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Per Line" sheetId="4" state="visible" r:id="rId4"/>
    <sheet xmlns:r="http://schemas.openxmlformats.org/officeDocument/2006/relationships" name="Per Invoice" sheetId="5" state="visible" r:id="rId5"/>
    <sheet xmlns:r="http://schemas.openxmlformats.org/officeDocument/2006/relationships" name="Mohandes" sheetId="6" state="visible" r:id="rId6"/>
    <sheet xmlns:r="http://schemas.openxmlformats.org/officeDocument/2006/relationships" name="Arope" sheetId="7" state="visible" r:id="rId7"/>
    <sheet xmlns:r="http://schemas.openxmlformats.org/officeDocument/2006/relationships" name="Mada" sheetId="8" state="visible" r:id="rId8"/>
    <sheet xmlns:r="http://schemas.openxmlformats.org/officeDocument/2006/relationships" name="Misr Insurance" sheetId="9" state="visible" r:id="rId9"/>
    <sheet xmlns:r="http://schemas.openxmlformats.org/officeDocument/2006/relationships" name="GIG Egypt" sheetId="10" state="visible" r:id="rId10"/>
    <sheet xmlns:r="http://schemas.openxmlformats.org/officeDocument/2006/relationships" name="GIG April" sheetId="11" state="visible" r:id="rId11"/>
    <sheet xmlns:r="http://schemas.openxmlformats.org/officeDocument/2006/relationships" name="Cigna Healthcare" sheetId="12" state="visible" r:id="rId12"/>
    <sheet xmlns:r="http://schemas.openxmlformats.org/officeDocument/2006/relationships" name="Royal Insurance" sheetId="13" state="visible" r:id="rId13"/>
    <sheet xmlns:r="http://schemas.openxmlformats.org/officeDocument/2006/relationships" name="CHUBB" sheetId="14" state="visible" r:id="rId14"/>
    <sheet xmlns:r="http://schemas.openxmlformats.org/officeDocument/2006/relationships" name="Orient" sheetId="15" state="visible" r:id="rId15"/>
    <sheet xmlns:r="http://schemas.openxmlformats.org/officeDocument/2006/relationships" name="Extra 1" sheetId="16" state="visible" r:id="rId16"/>
    <sheet xmlns:r="http://schemas.openxmlformats.org/officeDocument/2006/relationships" name="Extra 2" sheetId="17" state="visible" r:id="rId17"/>
  </sheets>
  <definedNames>
    <definedName name="_xlnm._FilterDatabase" localSheetId="3" hidden="1">'Per Line'!$A$1:$AS$1501</definedName>
    <definedName name="_xlnm._FilterDatabase" localSheetId="4" hidden="1">'Per Invoice'!$A$1:$Z$501</definedName>
    <definedName name="_xlnm._FilterDatabase" localSheetId="5" hidden="1">'Mohandes'!$A$1:$Y$301</definedName>
    <definedName name="_xlnm._FilterDatabase" localSheetId="6" hidden="1">'Arope'!$A$1:$Y$301</definedName>
    <definedName name="_xlnm._FilterDatabase" localSheetId="7" hidden="1">'Mada'!$A$1:$Y$301</definedName>
    <definedName name="_xlnm._FilterDatabase" localSheetId="8" hidden="1">'Misr Insurance'!$A$1:$Y$301</definedName>
    <definedName name="_xlnm._FilterDatabase" localSheetId="9" hidden="1">'GIG Egypt'!$A$1:$Y$301</definedName>
    <definedName name="_xlnm._FilterDatabase" localSheetId="10" hidden="1">'GIG April'!$A$1:$Y$301</definedName>
    <definedName name="_xlnm._FilterDatabase" localSheetId="11" hidden="1">'Cigna Healthcare'!$A$1:$Y$301</definedName>
    <definedName name="_xlnm._FilterDatabase" localSheetId="12" hidden="1">'Royal Insurance'!$A$1:$Y$301</definedName>
    <definedName name="_xlnm._FilterDatabase" localSheetId="13" hidden="1">'CHUBB'!$A$1:$Y$301</definedName>
    <definedName name="_xlnm._FilterDatabase" localSheetId="14" hidden="1">'Orient'!$A$1:$Y$301</definedName>
    <definedName name="_xlnm._FilterDatabase" localSheetId="15" hidden="1">'Extra 1'!$A$1:$Y$301</definedName>
    <definedName name="_xlnm._FilterDatabase" localSheetId="16" hidden="1">'Extra 2'!$A$1:$Y$301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####"/>
    <numFmt numFmtId="165" formatCode="dd/mm/yyyy hh:mm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 wrapText="1"/>
    </xf>
    <xf numFmtId="164" fontId="1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MEDNET (VPN)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B-V, X-AI, AM-AN (same order as the system export).</t>
        </is>
      </c>
    </row>
    <row r="6">
      <c r="A6" s="3" t="inlineStr">
        <is>
          <t>3. Green columns (A, W, AJ, AK, AL, AO) and the grey helper columns (AP-AS) calculate automatically - do not paste over them.</t>
        </is>
      </c>
    </row>
    <row r="7">
      <c r="A7" s="3" t="inlineStr">
        <is>
          <t>4. 'Per Invoice' fills itself from 'Per Line' (one row per Order #, split into IMP / Local). No pivot table, no refresh.</t>
        </is>
      </c>
    </row>
    <row r="8">
      <c r="A8" s="3" t="inlineStr">
        <is>
          <t>5. The columns you type yourself in 'Per Invoice' (blue headers): A 'Invoice', D 'Payer'. Everything else is formula. Type them AFTER pasting the month data (they follow the row, not the order).</t>
        </is>
      </c>
    </row>
    <row r="9">
      <c r="A9" s="3" t="inlineStr">
        <is>
          <t xml:space="preserve">6. The payer tabs ('&lt;name&gt; Perinv') and 'Summary' fill themselves from 'Per Invoice'. </t>
        </is>
      </c>
    </row>
    <row r="10">
      <c r="A10" s="3" t="inlineStr">
        <is>
          <t>7. Open 'Settings' and check STATUS says OK (Per Line = Per Invoice, and every invoice has a payer that is listed in Settings).</t>
        </is>
      </c>
    </row>
    <row r="12">
      <c r="A12" s="2" t="inlineStr">
        <is>
          <t>Colour legend</t>
        </is>
      </c>
    </row>
    <row r="13">
      <c r="A13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5">
      <c r="A15" s="2" t="inlineStr">
        <is>
          <t>Calculation rules (taken from the September 2026 sheet)</t>
        </is>
      </c>
    </row>
    <row r="16">
      <c r="A16" s="3" t="inlineStr">
        <is>
          <t>Co val = Co Payment % x Total / 100.   Discount = Total x Rebates (Rebates is a fraction here, e.g. 0.14).   Subtotal = Total - Discount.   Net = Subtotal - Co val.   (Total = 'Item Total Price (EGP)')</t>
        </is>
      </c>
    </row>
    <row r="17">
      <c r="A17" s="3" t="inlineStr">
        <is>
          <t>Rebates per line = Local rate (14%) if Local is TRUE, otherwise Imported rate (5%). Rates are set in 'Settings'.</t>
        </is>
      </c>
    </row>
    <row r="19">
      <c r="A19" s="3" t="inlineStr">
        <is>
          <t>Per Invoice: IMP = sum of Total of non-local lines; Local = sum of Total of local lines. Grand Total = IMP + Local. Discount = IMP val + Local val. Subtotal = Grand Total - Discount. Co val = Co Payment x Grand Total / 100. Net = Subtotal - Co val.</t>
        </is>
      </c>
    </row>
    <row r="21">
      <c r="A21" s="3" t="inlineStr">
        <is>
          <t>Capacity: up to 1,500 lines and 500 invoices per month. A line with an empty Order #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39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MEDNET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-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VPN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0.14</v>
      </c>
      <c r="D6" t="inlineStr">
        <is>
          <t>Source: Sep sheet (Rebates = 0.14 when Imported = FALSE).</t>
        </is>
      </c>
    </row>
    <row r="7">
      <c r="B7" t="inlineStr">
        <is>
          <t>Imported (IMP) products rebate %</t>
        </is>
      </c>
      <c r="C7" s="5" t="n">
        <v>0.05</v>
      </c>
      <c r="D7" t="inlineStr">
        <is>
          <t>Source: Sep sheet (Rebates = 0.05 when Imported = TRUE).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Line'!$D$2:$D$1501)</f>
        <v/>
      </c>
    </row>
    <row r="11">
      <c r="B11" t="inlineStr">
        <is>
          <t>Invoices (unique Order #)</t>
        </is>
      </c>
      <c r="C11">
        <f>MAX('Per Line'!$AQ$2:$AQ$1501)</f>
        <v/>
      </c>
    </row>
    <row r="12">
      <c r="B12" t="inlineStr">
        <is>
          <t>Invoices shown in Per Invoice</t>
        </is>
      </c>
      <c r="C12">
        <f>SUMPRODUCT(--('Per Invoice'!$B$2:$B$501&lt;&gt;""))</f>
        <v/>
      </c>
    </row>
    <row r="13">
      <c r="B13" t="inlineStr">
        <is>
          <t>Grand Total - Per Line (Product Total)</t>
        </is>
      </c>
      <c r="C13" s="7">
        <f>SUM('Per Line'!$AM$2:$AM$1501)</f>
        <v/>
      </c>
    </row>
    <row r="14">
      <c r="B14" t="inlineStr">
        <is>
          <t>Grand Total - Per Invoice</t>
        </is>
      </c>
      <c r="C14" s="7">
        <f>SUM('Per Invoice'!$W$2:$W$501)</f>
        <v/>
      </c>
    </row>
    <row r="15">
      <c r="B15" t="inlineStr">
        <is>
          <t>Discount - Per Line</t>
        </is>
      </c>
      <c r="C15" s="7">
        <f>SUM('Per Line'!$AJ$2:$AJ$1501)</f>
        <v/>
      </c>
    </row>
    <row r="16">
      <c r="B16" t="inlineStr">
        <is>
          <t>Discount - Per Invoice</t>
        </is>
      </c>
      <c r="C16" s="7">
        <f>SUM('Per Invoice'!$U$2:$U$501)</f>
        <v/>
      </c>
    </row>
    <row r="17">
      <c r="B17" t="inlineStr">
        <is>
          <t>Co val - Per Line</t>
        </is>
      </c>
      <c r="C17" s="7">
        <f>SUM('Per Line'!$W$2:$W$1501)</f>
        <v/>
      </c>
    </row>
    <row r="18">
      <c r="B18" t="inlineStr">
        <is>
          <t>Co val - Per Invoice</t>
        </is>
      </c>
      <c r="C18" s="7">
        <f>SUM('Per Invoice'!$L$2:$L$501)</f>
        <v/>
      </c>
    </row>
    <row r="19">
      <c r="B19" t="inlineStr">
        <is>
          <t>Net - Per Line</t>
        </is>
      </c>
      <c r="C19" s="7">
        <f>SUM('Per Line'!$AL$2:$AL$1501)</f>
        <v/>
      </c>
    </row>
    <row r="20">
      <c r="B20" t="inlineStr">
        <is>
          <t>Net - Per Invoice</t>
        </is>
      </c>
      <c r="C20" s="7">
        <f>SUM('Per Invoice'!$X$2:$X$501)</f>
        <v/>
      </c>
    </row>
    <row r="21">
      <c r="B21" t="inlineStr">
        <is>
          <t>Max Limit adjustment (Co val, Per Invoice only)</t>
        </is>
      </c>
      <c r="C21" s="7" t="n">
        <v>0</v>
      </c>
      <c r="D21" t="inlineStr">
        <is>
          <t>This company's Per Invoice has no Max Limit rule.</t>
        </is>
      </c>
    </row>
    <row r="23">
      <c r="B23" s="6" t="inlineStr">
        <is>
          <t>STATUS</t>
        </is>
      </c>
      <c r="C23" s="6">
        <f>IF(C10=0,"No data loaded",IF(COUNTA('Per Line'!$D:$D)-1&gt;1500,"TOO MANY LINES - extend template",IF(C11&gt;500,"TOO MANY INVOICES - extend template",IF(AND(ROUND(C13-C14,2)=0,ROUND(C15-C16,2)=0,ROUND(C17+C21-C18,2)=0,ROUND(C19-C21-C20,2)=0,C11=C12,C39=0,MAX(D26:D37)&lt;=300),"OK","CHECK - Per Line and Per Invoice do not match"))))</f>
        <v/>
      </c>
      <c r="D23" t="inlineStr">
        <is>
          <t>Must say OK after you paste the month data.</t>
        </is>
      </c>
    </row>
    <row r="25">
      <c r="B25" s="6" t="inlineStr">
        <is>
          <t>Payer tabs</t>
        </is>
      </c>
      <c r="C25" s="6" t="inlineStr">
        <is>
          <t>Payer name exactly as in PAYER column</t>
        </is>
      </c>
      <c r="D25" s="6" t="inlineStr">
        <is>
          <t>Invoices (formula)</t>
        </is>
      </c>
    </row>
    <row r="26">
      <c r="B26" t="inlineStr">
        <is>
          <t>Mohandes</t>
        </is>
      </c>
      <c r="C26" s="8" t="inlineStr">
        <is>
          <t xml:space="preserve"> Mohandes</t>
        </is>
      </c>
      <c r="D26" s="9">
        <f>IF(C26="",0,COUNTIF('Per Invoice'!$D$2:$D$501,C26))</f>
        <v/>
      </c>
    </row>
    <row r="27">
      <c r="B27" t="inlineStr">
        <is>
          <t>Arope</t>
        </is>
      </c>
      <c r="C27" s="8" t="inlineStr">
        <is>
          <t>160 Arope Insurance Company</t>
        </is>
      </c>
      <c r="D27" s="9">
        <f>IF(C27="",0,COUNTIF('Per Invoice'!$D$2:$D$501,C27))</f>
        <v/>
      </c>
    </row>
    <row r="28">
      <c r="B28" t="inlineStr">
        <is>
          <t>Mada</t>
        </is>
      </c>
      <c r="C28" s="8" t="inlineStr">
        <is>
          <t>165 Mada Insurance Company</t>
        </is>
      </c>
      <c r="D28" s="9">
        <f>IF(C28="",0,COUNTIF('Per Invoice'!$D$2:$D$501,C28))</f>
        <v/>
      </c>
    </row>
    <row r="29">
      <c r="B29" t="inlineStr">
        <is>
          <t>Misr Insurance</t>
        </is>
      </c>
      <c r="C29" s="8" t="inlineStr">
        <is>
          <t>170 Misr Insurance Company</t>
        </is>
      </c>
      <c r="D29" s="9">
        <f>IF(C29="",0,COUNTIF('Per Invoice'!$D$2:$D$501,C29))</f>
        <v/>
      </c>
    </row>
    <row r="30">
      <c r="B30" t="inlineStr">
        <is>
          <t>GIG Egypt</t>
        </is>
      </c>
      <c r="C30" s="8" t="inlineStr">
        <is>
          <t>Gulf Insurance Group-GIG Egypt</t>
        </is>
      </c>
      <c r="D30" s="9">
        <f>IF(C30="",0,COUNTIF('Per Invoice'!$D$2:$D$501,C30))</f>
        <v/>
      </c>
    </row>
    <row r="31">
      <c r="B31" t="inlineStr">
        <is>
          <t>GIG April</t>
        </is>
      </c>
      <c r="C31" s="8" t="inlineStr">
        <is>
          <t xml:space="preserve">204 Gulf Insurance Group-April </t>
        </is>
      </c>
      <c r="D31" s="9">
        <f>IF(C31="",0,COUNTIF('Per Invoice'!$D$2:$D$501,C31))</f>
        <v/>
      </c>
    </row>
    <row r="32">
      <c r="B32" t="inlineStr">
        <is>
          <t>Cigna Healthcare</t>
        </is>
      </c>
      <c r="C32" s="8" t="inlineStr">
        <is>
          <t>212 Cigna Healthcare Insurance Company</t>
        </is>
      </c>
      <c r="D32" s="9">
        <f>IF(C32="",0,COUNTIF('Per Invoice'!$D$2:$D$501,C32))</f>
        <v/>
      </c>
    </row>
    <row r="33">
      <c r="B33" t="inlineStr">
        <is>
          <t>Royal Insurance</t>
        </is>
      </c>
      <c r="C33" s="8" t="inlineStr">
        <is>
          <t>45 Royal Insurance Company</t>
        </is>
      </c>
      <c r="D33" s="9">
        <f>IF(C33="",0,COUNTIF('Per Invoice'!$D$2:$D$501,C33))</f>
        <v/>
      </c>
    </row>
    <row r="34">
      <c r="B34" t="inlineStr">
        <is>
          <t>CHUBB</t>
        </is>
      </c>
      <c r="C34" s="8" t="inlineStr">
        <is>
          <t>80 CHUBB Insurance Company</t>
        </is>
      </c>
      <c r="D34" s="9">
        <f>IF(C34="",0,COUNTIF('Per Invoice'!$D$2:$D$501,C34))</f>
        <v/>
      </c>
    </row>
    <row r="35">
      <c r="B35" t="inlineStr">
        <is>
          <t>Orient</t>
        </is>
      </c>
      <c r="C35" s="8" t="inlineStr">
        <is>
          <t>Orient</t>
        </is>
      </c>
      <c r="D35" s="9">
        <f>IF(C35="",0,COUNTIF('Per Invoice'!$D$2:$D$501,C35))</f>
        <v/>
      </c>
    </row>
    <row r="36">
      <c r="B36" t="inlineStr">
        <is>
          <t>Extra 1</t>
        </is>
      </c>
      <c r="C36" s="8" t="n"/>
      <c r="D36" s="9">
        <f>IF(C36="",0,COUNTIF('Per Invoice'!$D$2:$D$501,C36))</f>
        <v/>
      </c>
    </row>
    <row r="37">
      <c r="B37" t="inlineStr">
        <is>
          <t>Extra 2</t>
        </is>
      </c>
      <c r="C37" s="8" t="n"/>
      <c r="D37" s="9">
        <f>IF(C37="",0,COUNTIF('Per Invoice'!$D$2:$D$501,C37))</f>
        <v/>
      </c>
    </row>
    <row r="39">
      <c r="B39" t="inlineStr">
        <is>
          <t>Invoices not in any payer tab (must be 0)</t>
        </is>
      </c>
      <c r="C39">
        <f>C11-SUM(D26:D37)</f>
        <v/>
      </c>
      <c r="D39" t="inlineStr">
        <is>
          <t>If not 0: a new payer appeared. Type its exact PAYER name in one of the empty yellow cells above (Extra 1 / Extra 2). Each payer tab holds up to 300 invoices.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0" t="inlineStr">
        <is>
          <t>Row Labels</t>
        </is>
      </c>
      <c r="B1" s="10" t="inlineStr">
        <is>
          <t>Count of Order Number</t>
        </is>
      </c>
      <c r="C1" s="10" t="inlineStr">
        <is>
          <t>Sum of SUBTOTAL</t>
        </is>
      </c>
      <c r="D1" s="10" t="inlineStr">
        <is>
          <t>Sum of COVAL</t>
        </is>
      </c>
      <c r="E1" s="10" t="inlineStr">
        <is>
          <t>Sum of NET</t>
        </is>
      </c>
    </row>
    <row r="2">
      <c r="A2">
        <f>IF(Settings!$C$26="","",Settings!$C$26)</f>
        <v/>
      </c>
      <c r="B2">
        <f>IF($A2="","",COUNTIF('Per Invoice'!$D$2:$D$501,$A2))</f>
        <v/>
      </c>
      <c r="C2" s="7">
        <f>IF($A2="","",SUMIFS('Per Invoice'!$V$2:$V$501,'Per Invoice'!$D$2:$D$501,$A2))</f>
        <v/>
      </c>
      <c r="D2" s="7">
        <f>IF($A2="","",SUMIFS('Per Invoice'!$L$2:$L$501,'Per Invoice'!$D$2:$D$501,$A2))</f>
        <v/>
      </c>
      <c r="E2" s="7">
        <f>IF($A2="","",SUMIFS('Per Invoice'!$X$2:$X$501,'Per Invoice'!$D$2:$D$501,$A2))</f>
        <v/>
      </c>
    </row>
    <row r="3">
      <c r="A3">
        <f>IF(Settings!$C$27="","",Settings!$C$27)</f>
        <v/>
      </c>
      <c r="B3">
        <f>IF($A3="","",COUNTIF('Per Invoice'!$D$2:$D$501,$A3))</f>
        <v/>
      </c>
      <c r="C3" s="7">
        <f>IF($A3="","",SUMIFS('Per Invoice'!$V$2:$V$501,'Per Invoice'!$D$2:$D$501,$A3))</f>
        <v/>
      </c>
      <c r="D3" s="7">
        <f>IF($A3="","",SUMIFS('Per Invoice'!$L$2:$L$501,'Per Invoice'!$D$2:$D$501,$A3))</f>
        <v/>
      </c>
      <c r="E3" s="7">
        <f>IF($A3="","",SUMIFS('Per Invoice'!$X$2:$X$501,'Per Invoice'!$D$2:$D$501,$A3))</f>
        <v/>
      </c>
    </row>
    <row r="4">
      <c r="A4">
        <f>IF(Settings!$C$28="","",Settings!$C$28)</f>
        <v/>
      </c>
      <c r="B4">
        <f>IF($A4="","",COUNTIF('Per Invoice'!$D$2:$D$501,$A4))</f>
        <v/>
      </c>
      <c r="C4" s="7">
        <f>IF($A4="","",SUMIFS('Per Invoice'!$V$2:$V$501,'Per Invoice'!$D$2:$D$501,$A4))</f>
        <v/>
      </c>
      <c r="D4" s="7">
        <f>IF($A4="","",SUMIFS('Per Invoice'!$L$2:$L$501,'Per Invoice'!$D$2:$D$501,$A4))</f>
        <v/>
      </c>
      <c r="E4" s="7">
        <f>IF($A4="","",SUMIFS('Per Invoice'!$X$2:$X$501,'Per Invoice'!$D$2:$D$501,$A4))</f>
        <v/>
      </c>
    </row>
    <row r="5">
      <c r="A5">
        <f>IF(Settings!$C$29="","",Settings!$C$29)</f>
        <v/>
      </c>
      <c r="B5">
        <f>IF($A5="","",COUNTIF('Per Invoice'!$D$2:$D$501,$A5))</f>
        <v/>
      </c>
      <c r="C5" s="7">
        <f>IF($A5="","",SUMIFS('Per Invoice'!$V$2:$V$501,'Per Invoice'!$D$2:$D$501,$A5))</f>
        <v/>
      </c>
      <c r="D5" s="7">
        <f>IF($A5="","",SUMIFS('Per Invoice'!$L$2:$L$501,'Per Invoice'!$D$2:$D$501,$A5))</f>
        <v/>
      </c>
      <c r="E5" s="7">
        <f>IF($A5="","",SUMIFS('Per Invoice'!$X$2:$X$501,'Per Invoice'!$D$2:$D$501,$A5))</f>
        <v/>
      </c>
    </row>
    <row r="6">
      <c r="A6">
        <f>IF(Settings!$C$30="","",Settings!$C$30)</f>
        <v/>
      </c>
      <c r="B6">
        <f>IF($A6="","",COUNTIF('Per Invoice'!$D$2:$D$501,$A6))</f>
        <v/>
      </c>
      <c r="C6" s="7">
        <f>IF($A6="","",SUMIFS('Per Invoice'!$V$2:$V$501,'Per Invoice'!$D$2:$D$501,$A6))</f>
        <v/>
      </c>
      <c r="D6" s="7">
        <f>IF($A6="","",SUMIFS('Per Invoice'!$L$2:$L$501,'Per Invoice'!$D$2:$D$501,$A6))</f>
        <v/>
      </c>
      <c r="E6" s="7">
        <f>IF($A6="","",SUMIFS('Per Invoice'!$X$2:$X$501,'Per Invoice'!$D$2:$D$501,$A6))</f>
        <v/>
      </c>
    </row>
    <row r="7">
      <c r="A7">
        <f>IF(Settings!$C$31="","",Settings!$C$31)</f>
        <v/>
      </c>
      <c r="B7">
        <f>IF($A7="","",COUNTIF('Per Invoice'!$D$2:$D$501,$A7))</f>
        <v/>
      </c>
      <c r="C7" s="7">
        <f>IF($A7="","",SUMIFS('Per Invoice'!$V$2:$V$501,'Per Invoice'!$D$2:$D$501,$A7))</f>
        <v/>
      </c>
      <c r="D7" s="7">
        <f>IF($A7="","",SUMIFS('Per Invoice'!$L$2:$L$501,'Per Invoice'!$D$2:$D$501,$A7))</f>
        <v/>
      </c>
      <c r="E7" s="7">
        <f>IF($A7="","",SUMIFS('Per Invoice'!$X$2:$X$501,'Per Invoice'!$D$2:$D$501,$A7))</f>
        <v/>
      </c>
    </row>
    <row r="8">
      <c r="A8">
        <f>IF(Settings!$C$32="","",Settings!$C$32)</f>
        <v/>
      </c>
      <c r="B8">
        <f>IF($A8="","",COUNTIF('Per Invoice'!$D$2:$D$501,$A8))</f>
        <v/>
      </c>
      <c r="C8" s="7">
        <f>IF($A8="","",SUMIFS('Per Invoice'!$V$2:$V$501,'Per Invoice'!$D$2:$D$501,$A8))</f>
        <v/>
      </c>
      <c r="D8" s="7">
        <f>IF($A8="","",SUMIFS('Per Invoice'!$L$2:$L$501,'Per Invoice'!$D$2:$D$501,$A8))</f>
        <v/>
      </c>
      <c r="E8" s="7">
        <f>IF($A8="","",SUMIFS('Per Invoice'!$X$2:$X$501,'Per Invoice'!$D$2:$D$501,$A8))</f>
        <v/>
      </c>
    </row>
    <row r="9">
      <c r="A9">
        <f>IF(Settings!$C$33="","",Settings!$C$33)</f>
        <v/>
      </c>
      <c r="B9">
        <f>IF($A9="","",COUNTIF('Per Invoice'!$D$2:$D$501,$A9))</f>
        <v/>
      </c>
      <c r="C9" s="7">
        <f>IF($A9="","",SUMIFS('Per Invoice'!$V$2:$V$501,'Per Invoice'!$D$2:$D$501,$A9))</f>
        <v/>
      </c>
      <c r="D9" s="7">
        <f>IF($A9="","",SUMIFS('Per Invoice'!$L$2:$L$501,'Per Invoice'!$D$2:$D$501,$A9))</f>
        <v/>
      </c>
      <c r="E9" s="7">
        <f>IF($A9="","",SUMIFS('Per Invoice'!$X$2:$X$501,'Per Invoice'!$D$2:$D$501,$A9))</f>
        <v/>
      </c>
    </row>
    <row r="10">
      <c r="A10">
        <f>IF(Settings!$C$34="","",Settings!$C$34)</f>
        <v/>
      </c>
      <c r="B10">
        <f>IF($A10="","",COUNTIF('Per Invoice'!$D$2:$D$501,$A10))</f>
        <v/>
      </c>
      <c r="C10" s="7">
        <f>IF($A10="","",SUMIFS('Per Invoice'!$V$2:$V$501,'Per Invoice'!$D$2:$D$501,$A10))</f>
        <v/>
      </c>
      <c r="D10" s="7">
        <f>IF($A10="","",SUMIFS('Per Invoice'!$L$2:$L$501,'Per Invoice'!$D$2:$D$501,$A10))</f>
        <v/>
      </c>
      <c r="E10" s="7">
        <f>IF($A10="","",SUMIFS('Per Invoice'!$X$2:$X$501,'Per Invoice'!$D$2:$D$501,$A10))</f>
        <v/>
      </c>
    </row>
    <row r="11">
      <c r="A11">
        <f>IF(Settings!$C$35="","",Settings!$C$35)</f>
        <v/>
      </c>
      <c r="B11">
        <f>IF($A11="","",COUNTIF('Per Invoice'!$D$2:$D$501,$A11))</f>
        <v/>
      </c>
      <c r="C11" s="7">
        <f>IF($A11="","",SUMIFS('Per Invoice'!$V$2:$V$501,'Per Invoice'!$D$2:$D$501,$A11))</f>
        <v/>
      </c>
      <c r="D11" s="7">
        <f>IF($A11="","",SUMIFS('Per Invoice'!$L$2:$L$501,'Per Invoice'!$D$2:$D$501,$A11))</f>
        <v/>
      </c>
      <c r="E11" s="7">
        <f>IF($A11="","",SUMIFS('Per Invoice'!$X$2:$X$501,'Per Invoice'!$D$2:$D$501,$A11))</f>
        <v/>
      </c>
    </row>
    <row r="12">
      <c r="A12">
        <f>IF(Settings!$C$36="","",Settings!$C$36)</f>
        <v/>
      </c>
      <c r="B12">
        <f>IF($A12="","",COUNTIF('Per Invoice'!$D$2:$D$501,$A12))</f>
        <v/>
      </c>
      <c r="C12" s="7">
        <f>IF($A12="","",SUMIFS('Per Invoice'!$V$2:$V$501,'Per Invoice'!$D$2:$D$501,$A12))</f>
        <v/>
      </c>
      <c r="D12" s="7">
        <f>IF($A12="","",SUMIFS('Per Invoice'!$L$2:$L$501,'Per Invoice'!$D$2:$D$501,$A12))</f>
        <v/>
      </c>
      <c r="E12" s="7">
        <f>IF($A12="","",SUMIFS('Per Invoice'!$X$2:$X$501,'Per Invoice'!$D$2:$D$501,$A12))</f>
        <v/>
      </c>
    </row>
    <row r="13">
      <c r="A13">
        <f>IF(Settings!$C$37="","",Settings!$C$37)</f>
        <v/>
      </c>
      <c r="B13">
        <f>IF($A13="","",COUNTIF('Per Invoice'!$D$2:$D$501,$A13))</f>
        <v/>
      </c>
      <c r="C13" s="7">
        <f>IF($A13="","",SUMIFS('Per Invoice'!$V$2:$V$501,'Per Invoice'!$D$2:$D$501,$A13))</f>
        <v/>
      </c>
      <c r="D13" s="7">
        <f>IF($A13="","",SUMIFS('Per Invoice'!$L$2:$L$501,'Per Invoice'!$D$2:$D$501,$A13))</f>
        <v/>
      </c>
      <c r="E13" s="7">
        <f>IF($A13="","",SUMIFS('Per Invoice'!$X$2:$X$501,'Per Invoice'!$D$2:$D$501,$A13))</f>
        <v/>
      </c>
    </row>
    <row r="14">
      <c r="A14" s="6" t="inlineStr">
        <is>
          <t>Grand Total</t>
        </is>
      </c>
      <c r="B14" s="6">
        <f>SUM(B2:B13)</f>
        <v/>
      </c>
      <c r="C14" s="11">
        <f>SUM(C2:C13)</f>
        <v/>
      </c>
      <c r="D14" s="11">
        <f>SUM(D2:D13)</f>
        <v/>
      </c>
      <c r="E14" s="11">
        <f>SUM(E2:E13)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30" customWidth="1" min="18" max="18"/>
    <col width="12" customWidth="1" min="19" max="19"/>
    <col width="12" customWidth="1" min="20" max="20"/>
    <col width="13" customWidth="1" min="21" max="21"/>
    <col width="12" customWidth="1" min="22" max="22"/>
    <col width="11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1" customWidth="1" min="36" max="36"/>
    <col width="11" customWidth="1" min="37" max="37"/>
    <col width="11" customWidth="1" min="38" max="38"/>
    <col width="12" customWidth="1" min="39" max="39"/>
    <col width="12" customWidth="1" min="40" max="40"/>
    <col width="11" customWidth="1" min="41" max="41"/>
    <col width="13" customWidth="1" min="42" max="42"/>
    <col width="13" customWidth="1" min="43" max="43"/>
    <col width="13" customWidth="1" min="44" max="44"/>
    <col width="13" customWidth="1" min="45" max="45"/>
  </cols>
  <sheetData>
    <row r="1" ht="32" customHeight="1">
      <c r="A1" s="10" t="inlineStr">
        <is>
          <t>invioc</t>
        </is>
      </c>
      <c r="B1" s="12" t="inlineStr">
        <is>
          <t>ERX ID</t>
        </is>
      </c>
      <c r="C1" s="12" t="inlineStr">
        <is>
          <t>Mongo Order ID</t>
        </is>
      </c>
      <c r="D1" s="12" t="inlineStr">
        <is>
          <t>Order Number</t>
        </is>
      </c>
      <c r="E1" s="12" t="inlineStr">
        <is>
          <t>Pool ID</t>
        </is>
      </c>
      <c r="F1" s="12" t="inlineStr">
        <is>
          <t>Approval Number</t>
        </is>
      </c>
      <c r="G1" s="12" t="inlineStr">
        <is>
          <t>Approval Reference</t>
        </is>
      </c>
      <c r="H1" s="12" t="inlineStr">
        <is>
          <t>Group ID</t>
        </is>
      </c>
      <c r="I1" s="12" t="inlineStr">
        <is>
          <t>Group</t>
        </is>
      </c>
      <c r="J1" s="12" t="inlineStr">
        <is>
          <t>Branch ID</t>
        </is>
      </c>
      <c r="K1" s="12" t="inlineStr">
        <is>
          <t>Branch</t>
        </is>
      </c>
      <c r="L1" s="12" t="inlineStr">
        <is>
          <t>Order Status</t>
        </is>
      </c>
      <c r="M1" s="12" t="inlineStr">
        <is>
          <t>Total (EGP)</t>
        </is>
      </c>
      <c r="N1" s="12" t="inlineStr">
        <is>
          <t>Delivery Fees (EGP)</t>
        </is>
      </c>
      <c r="O1" s="12" t="inlineStr">
        <is>
          <t>By Patient (EGP)</t>
        </is>
      </c>
      <c r="P1" s="12" t="inlineStr">
        <is>
          <t>Order Type</t>
        </is>
      </c>
      <c r="Q1" s="12" t="inlineStr">
        <is>
          <t>Original Order Type</t>
        </is>
      </c>
      <c r="R1" s="12" t="inlineStr">
        <is>
          <t>Payer</t>
        </is>
      </c>
      <c r="S1" s="12" t="inlineStr">
        <is>
          <t>Card Holder Name</t>
        </is>
      </c>
      <c r="T1" s="12" t="inlineStr">
        <is>
          <t>User Mobile Name</t>
        </is>
      </c>
      <c r="U1" s="12" t="inlineStr">
        <is>
          <t>Card Number</t>
        </is>
      </c>
      <c r="V1" s="12" t="inlineStr">
        <is>
          <t>Co Payment (%)</t>
        </is>
      </c>
      <c r="W1" s="10" t="inlineStr">
        <is>
          <t>Co val</t>
        </is>
      </c>
      <c r="X1" s="12" t="inlineStr">
        <is>
          <t>Creation Date</t>
        </is>
      </c>
      <c r="Y1" s="12" t="inlineStr">
        <is>
          <t>Creation Time</t>
        </is>
      </c>
      <c r="Z1" s="12" t="inlineStr">
        <is>
          <t>Dispatch Date</t>
        </is>
      </c>
      <c r="AA1" s="12" t="inlineStr">
        <is>
          <t>Dispatch Time</t>
        </is>
      </c>
      <c r="AB1" s="12" t="inlineStr">
        <is>
          <t>Delivery Date</t>
        </is>
      </c>
      <c r="AC1" s="12" t="inlineStr">
        <is>
          <t>Delivery Time</t>
        </is>
      </c>
      <c r="AD1" s="12" t="inlineStr">
        <is>
          <t>Heisenberg ID</t>
        </is>
      </c>
      <c r="AE1" s="12" t="inlineStr">
        <is>
          <t>Item</t>
        </is>
      </c>
      <c r="AF1" s="12" t="inlineStr">
        <is>
          <t>Item Unit</t>
        </is>
      </c>
      <c r="AG1" s="12" t="inlineStr">
        <is>
          <t>Item Form</t>
        </is>
      </c>
      <c r="AH1" s="12" t="inlineStr">
        <is>
          <t>Item Price (EGP)</t>
        </is>
      </c>
      <c r="AI1" s="12" t="inlineStr">
        <is>
          <t>Item Quantity</t>
        </is>
      </c>
      <c r="AJ1" s="10" t="inlineStr">
        <is>
          <t>Discount</t>
        </is>
      </c>
      <c r="AK1" s="10" t="inlineStr">
        <is>
          <t>Subtotal</t>
        </is>
      </c>
      <c r="AL1" s="10" t="inlineStr">
        <is>
          <t>Net</t>
        </is>
      </c>
      <c r="AM1" s="12" t="inlineStr">
        <is>
          <t>Item Total Price (EGP)</t>
        </is>
      </c>
      <c r="AN1" s="12" t="inlineStr">
        <is>
          <t>Imported</t>
        </is>
      </c>
      <c r="AO1" s="10" t="inlineStr">
        <is>
          <t>Rebates</t>
        </is>
      </c>
      <c r="AP1" s="13" t="inlineStr">
        <is>
          <t>Order 1st Row (helper)</t>
        </is>
      </c>
      <c r="AQ1" s="13" t="inlineStr">
        <is>
          <t>Invoice # (helper)</t>
        </is>
      </c>
      <c r="AR1" s="13" t="inlineStr">
        <is>
          <t>Is Local (helper)</t>
        </is>
      </c>
      <c r="AS1" s="13" t="inlineStr">
        <is>
          <t>Sort Key (helper)</t>
        </is>
      </c>
    </row>
    <row r="2">
      <c r="A2">
        <f>IF($D2="","",IFERROR(IF(INDEX('Per Invoice'!$A$2:$A$501,MATCH($D2,'Per Invoice'!$B$2:$B$501,0))=0,"",INDEX('Per Invoice'!$A$2:$A$501,MATCH($D2,'Per Invoice'!$B$2:$B$501,0))),""))</f>
        <v/>
      </c>
      <c r="M2" s="7" t="n"/>
      <c r="O2" s="7" t="n"/>
      <c r="W2" s="7">
        <f>IF($D2="","",V2*AM2/100)</f>
        <v/>
      </c>
      <c r="X2" s="14" t="n"/>
      <c r="Z2" s="14" t="n"/>
      <c r="AB2" s="14" t="n"/>
      <c r="AH2" s="7" t="n"/>
      <c r="AJ2" s="7">
        <f>IF($D2="","",AO2*AM2)</f>
        <v/>
      </c>
      <c r="AK2" s="7">
        <f>IF($D2="","",AM2-AJ2)</f>
        <v/>
      </c>
      <c r="AL2" s="7">
        <f>IF($D2="","",AK2-W2)</f>
        <v/>
      </c>
      <c r="AM2" s="7" t="n"/>
      <c r="AO2">
        <f>IF($D2="","",IF($AR2=1,Settings!$C$6,Settings!$C$7)*1)</f>
        <v/>
      </c>
      <c r="AP2">
        <f>IF($D2="","",IF(COUNTIF($D$2:$D2,$D2)=1,1,0))</f>
        <v/>
      </c>
      <c r="AQ2">
        <f>IF($AP2=1,SUMPRODUCT(--($AS$2:$AS$1501&lt;$AS2))+1,"")</f>
        <v/>
      </c>
      <c r="AR2">
        <f>IF($D2="","",IF(OR($AN2=TRUE(),$AN2="TRUE"),0,1))</f>
        <v/>
      </c>
      <c r="AS2">
        <f>IF($AP2=1,IFERROR(IF(VALUE($D2)&lt;100000000,VALUE($D2),1000000000),IFERROR(IF(VALUE(MID($D2,2,20))&lt;100000000,VALUE(MID($D2,2,20)),1000000000),1000000000))+ROW()/100000,"")</f>
        <v/>
      </c>
    </row>
    <row r="3">
      <c r="A3">
        <f>IF($D3="","",IFERROR(IF(INDEX('Per Invoice'!$A$2:$A$501,MATCH($D3,'Per Invoice'!$B$2:$B$501,0))=0,"",INDEX('Per Invoice'!$A$2:$A$501,MATCH($D3,'Per Invoice'!$B$2:$B$501,0))),""))</f>
        <v/>
      </c>
      <c r="M3" s="7" t="n"/>
      <c r="O3" s="7" t="n"/>
      <c r="W3" s="7">
        <f>IF($D3="","",V3*AM3/100)</f>
        <v/>
      </c>
      <c r="X3" s="14" t="n"/>
      <c r="Z3" s="14" t="n"/>
      <c r="AB3" s="14" t="n"/>
      <c r="AH3" s="7" t="n"/>
      <c r="AJ3" s="7">
        <f>IF($D3="","",AO3*AM3)</f>
        <v/>
      </c>
      <c r="AK3" s="7">
        <f>IF($D3="","",AM3-AJ3)</f>
        <v/>
      </c>
      <c r="AL3" s="7">
        <f>IF($D3="","",AK3-W3)</f>
        <v/>
      </c>
      <c r="AM3" s="7" t="n"/>
      <c r="AO3">
        <f>IF($D3="","",IF($AR3=1,Settings!$C$6,Settings!$C$7)*1)</f>
        <v/>
      </c>
      <c r="AP3">
        <f>IF($D3="","",IF(COUNTIF($D$2:$D3,$D3)=1,1,0))</f>
        <v/>
      </c>
      <c r="AQ3">
        <f>IF($AP3=1,SUMPRODUCT(--($AS$2:$AS$1501&lt;$AS3))+1,"")</f>
        <v/>
      </c>
      <c r="AR3">
        <f>IF($D3="","",IF(OR($AN3=TRUE(),$AN3="TRUE"),0,1))</f>
        <v/>
      </c>
      <c r="AS3">
        <f>IF($AP3=1,IFERROR(IF(VALUE($D3)&lt;100000000,VALUE($D3),1000000000),IFERROR(IF(VALUE(MID($D3,2,20))&lt;100000000,VALUE(MID($D3,2,20)),1000000000),1000000000))+ROW()/100000,"")</f>
        <v/>
      </c>
    </row>
    <row r="4">
      <c r="A4">
        <f>IF($D4="","",IFERROR(IF(INDEX('Per Invoice'!$A$2:$A$501,MATCH($D4,'Per Invoice'!$B$2:$B$501,0))=0,"",INDEX('Per Invoice'!$A$2:$A$501,MATCH($D4,'Per Invoice'!$B$2:$B$501,0))),""))</f>
        <v/>
      </c>
      <c r="M4" s="7" t="n"/>
      <c r="O4" s="7" t="n"/>
      <c r="W4" s="7">
        <f>IF($D4="","",V4*AM4/100)</f>
        <v/>
      </c>
      <c r="X4" s="14" t="n"/>
      <c r="Z4" s="14" t="n"/>
      <c r="AB4" s="14" t="n"/>
      <c r="AH4" s="7" t="n"/>
      <c r="AJ4" s="7">
        <f>IF($D4="","",AO4*AM4)</f>
        <v/>
      </c>
      <c r="AK4" s="7">
        <f>IF($D4="","",AM4-AJ4)</f>
        <v/>
      </c>
      <c r="AL4" s="7">
        <f>IF($D4="","",AK4-W4)</f>
        <v/>
      </c>
      <c r="AM4" s="7" t="n"/>
      <c r="AO4">
        <f>IF($D4="","",IF($AR4=1,Settings!$C$6,Settings!$C$7)*1)</f>
        <v/>
      </c>
      <c r="AP4">
        <f>IF($D4="","",IF(COUNTIF($D$2:$D4,$D4)=1,1,0))</f>
        <v/>
      </c>
      <c r="AQ4">
        <f>IF($AP4=1,SUMPRODUCT(--($AS$2:$AS$1501&lt;$AS4))+1,"")</f>
        <v/>
      </c>
      <c r="AR4">
        <f>IF($D4="","",IF(OR($AN4=TRUE(),$AN4="TRUE"),0,1))</f>
        <v/>
      </c>
      <c r="AS4">
        <f>IF($AP4=1,IFERROR(IF(VALUE($D4)&lt;100000000,VALUE($D4),1000000000),IFERROR(IF(VALUE(MID($D4,2,20))&lt;100000000,VALUE(MID($D4,2,20)),1000000000),1000000000))+ROW()/100000,"")</f>
        <v/>
      </c>
    </row>
    <row r="5">
      <c r="A5">
        <f>IF($D5="","",IFERROR(IF(INDEX('Per Invoice'!$A$2:$A$501,MATCH($D5,'Per Invoice'!$B$2:$B$501,0))=0,"",INDEX('Per Invoice'!$A$2:$A$501,MATCH($D5,'Per Invoice'!$B$2:$B$501,0))),""))</f>
        <v/>
      </c>
      <c r="M5" s="7" t="n"/>
      <c r="O5" s="7" t="n"/>
      <c r="W5" s="7">
        <f>IF($D5="","",V5*AM5/100)</f>
        <v/>
      </c>
      <c r="X5" s="14" t="n"/>
      <c r="Z5" s="14" t="n"/>
      <c r="AB5" s="14" t="n"/>
      <c r="AH5" s="7" t="n"/>
      <c r="AJ5" s="7">
        <f>IF($D5="","",AO5*AM5)</f>
        <v/>
      </c>
      <c r="AK5" s="7">
        <f>IF($D5="","",AM5-AJ5)</f>
        <v/>
      </c>
      <c r="AL5" s="7">
        <f>IF($D5="","",AK5-W5)</f>
        <v/>
      </c>
      <c r="AM5" s="7" t="n"/>
      <c r="AO5">
        <f>IF($D5="","",IF($AR5=1,Settings!$C$6,Settings!$C$7)*1)</f>
        <v/>
      </c>
      <c r="AP5">
        <f>IF($D5="","",IF(COUNTIF($D$2:$D5,$D5)=1,1,0))</f>
        <v/>
      </c>
      <c r="AQ5">
        <f>IF($AP5=1,SUMPRODUCT(--($AS$2:$AS$1501&lt;$AS5))+1,"")</f>
        <v/>
      </c>
      <c r="AR5">
        <f>IF($D5="","",IF(OR($AN5=TRUE(),$AN5="TRUE"),0,1))</f>
        <v/>
      </c>
      <c r="AS5">
        <f>IF($AP5=1,IFERROR(IF(VALUE($D5)&lt;100000000,VALUE($D5),1000000000),IFERROR(IF(VALUE(MID($D5,2,20))&lt;100000000,VALUE(MID($D5,2,20)),1000000000),1000000000))+ROW()/100000,"")</f>
        <v/>
      </c>
    </row>
    <row r="6">
      <c r="A6">
        <f>IF($D6="","",IFERROR(IF(INDEX('Per Invoice'!$A$2:$A$501,MATCH($D6,'Per Invoice'!$B$2:$B$501,0))=0,"",INDEX('Per Invoice'!$A$2:$A$501,MATCH($D6,'Per Invoice'!$B$2:$B$501,0))),""))</f>
        <v/>
      </c>
      <c r="M6" s="7" t="n"/>
      <c r="O6" s="7" t="n"/>
      <c r="W6" s="7">
        <f>IF($D6="","",V6*AM6/100)</f>
        <v/>
      </c>
      <c r="X6" s="14" t="n"/>
      <c r="Z6" s="14" t="n"/>
      <c r="AB6" s="14" t="n"/>
      <c r="AH6" s="7" t="n"/>
      <c r="AJ6" s="7">
        <f>IF($D6="","",AO6*AM6)</f>
        <v/>
      </c>
      <c r="AK6" s="7">
        <f>IF($D6="","",AM6-AJ6)</f>
        <v/>
      </c>
      <c r="AL6" s="7">
        <f>IF($D6="","",AK6-W6)</f>
        <v/>
      </c>
      <c r="AM6" s="7" t="n"/>
      <c r="AO6">
        <f>IF($D6="","",IF($AR6=1,Settings!$C$6,Settings!$C$7)*1)</f>
        <v/>
      </c>
      <c r="AP6">
        <f>IF($D6="","",IF(COUNTIF($D$2:$D6,$D6)=1,1,0))</f>
        <v/>
      </c>
      <c r="AQ6">
        <f>IF($AP6=1,SUMPRODUCT(--($AS$2:$AS$1501&lt;$AS6))+1,"")</f>
        <v/>
      </c>
      <c r="AR6">
        <f>IF($D6="","",IF(OR($AN6=TRUE(),$AN6="TRUE"),0,1))</f>
        <v/>
      </c>
      <c r="AS6">
        <f>IF($AP6=1,IFERROR(IF(VALUE($D6)&lt;100000000,VALUE($D6),1000000000),IFERROR(IF(VALUE(MID($D6,2,20))&lt;100000000,VALUE(MID($D6,2,20)),1000000000),1000000000))+ROW()/100000,"")</f>
        <v/>
      </c>
    </row>
    <row r="7">
      <c r="A7">
        <f>IF($D7="","",IFERROR(IF(INDEX('Per Invoice'!$A$2:$A$501,MATCH($D7,'Per Invoice'!$B$2:$B$501,0))=0,"",INDEX('Per Invoice'!$A$2:$A$501,MATCH($D7,'Per Invoice'!$B$2:$B$501,0))),""))</f>
        <v/>
      </c>
      <c r="M7" s="7" t="n"/>
      <c r="O7" s="7" t="n"/>
      <c r="W7" s="7">
        <f>IF($D7="","",V7*AM7/100)</f>
        <v/>
      </c>
      <c r="X7" s="14" t="n"/>
      <c r="Z7" s="14" t="n"/>
      <c r="AB7" s="14" t="n"/>
      <c r="AH7" s="7" t="n"/>
      <c r="AJ7" s="7">
        <f>IF($D7="","",AO7*AM7)</f>
        <v/>
      </c>
      <c r="AK7" s="7">
        <f>IF($D7="","",AM7-AJ7)</f>
        <v/>
      </c>
      <c r="AL7" s="7">
        <f>IF($D7="","",AK7-W7)</f>
        <v/>
      </c>
      <c r="AM7" s="7" t="n"/>
      <c r="AO7">
        <f>IF($D7="","",IF($AR7=1,Settings!$C$6,Settings!$C$7)*1)</f>
        <v/>
      </c>
      <c r="AP7">
        <f>IF($D7="","",IF(COUNTIF($D$2:$D7,$D7)=1,1,0))</f>
        <v/>
      </c>
      <c r="AQ7">
        <f>IF($AP7=1,SUMPRODUCT(--($AS$2:$AS$1501&lt;$AS7))+1,"")</f>
        <v/>
      </c>
      <c r="AR7">
        <f>IF($D7="","",IF(OR($AN7=TRUE(),$AN7="TRUE"),0,1))</f>
        <v/>
      </c>
      <c r="AS7">
        <f>IF($AP7=1,IFERROR(IF(VALUE($D7)&lt;100000000,VALUE($D7),1000000000),IFERROR(IF(VALUE(MID($D7,2,20))&lt;100000000,VALUE(MID($D7,2,20)),1000000000),1000000000))+ROW()/100000,"")</f>
        <v/>
      </c>
    </row>
    <row r="8">
      <c r="A8">
        <f>IF($D8="","",IFERROR(IF(INDEX('Per Invoice'!$A$2:$A$501,MATCH($D8,'Per Invoice'!$B$2:$B$501,0))=0,"",INDEX('Per Invoice'!$A$2:$A$501,MATCH($D8,'Per Invoice'!$B$2:$B$501,0))),""))</f>
        <v/>
      </c>
      <c r="M8" s="7" t="n"/>
      <c r="O8" s="7" t="n"/>
      <c r="W8" s="7">
        <f>IF($D8="","",V8*AM8/100)</f>
        <v/>
      </c>
      <c r="X8" s="14" t="n"/>
      <c r="Z8" s="14" t="n"/>
      <c r="AB8" s="14" t="n"/>
      <c r="AH8" s="7" t="n"/>
      <c r="AJ8" s="7">
        <f>IF($D8="","",AO8*AM8)</f>
        <v/>
      </c>
      <c r="AK8" s="7">
        <f>IF($D8="","",AM8-AJ8)</f>
        <v/>
      </c>
      <c r="AL8" s="7">
        <f>IF($D8="","",AK8-W8)</f>
        <v/>
      </c>
      <c r="AM8" s="7" t="n"/>
      <c r="AO8">
        <f>IF($D8="","",IF($AR8=1,Settings!$C$6,Settings!$C$7)*1)</f>
        <v/>
      </c>
      <c r="AP8">
        <f>IF($D8="","",IF(COUNTIF($D$2:$D8,$D8)=1,1,0))</f>
        <v/>
      </c>
      <c r="AQ8">
        <f>IF($AP8=1,SUMPRODUCT(--($AS$2:$AS$1501&lt;$AS8))+1,"")</f>
        <v/>
      </c>
      <c r="AR8">
        <f>IF($D8="","",IF(OR($AN8=TRUE(),$AN8="TRUE"),0,1))</f>
        <v/>
      </c>
      <c r="AS8">
        <f>IF($AP8=1,IFERROR(IF(VALUE($D8)&lt;100000000,VALUE($D8),1000000000),IFERROR(IF(VALUE(MID($D8,2,20))&lt;100000000,VALUE(MID($D8,2,20)),1000000000),1000000000))+ROW()/100000,"")</f>
        <v/>
      </c>
    </row>
    <row r="9">
      <c r="A9">
        <f>IF($D9="","",IFERROR(IF(INDEX('Per Invoice'!$A$2:$A$501,MATCH($D9,'Per Invoice'!$B$2:$B$501,0))=0,"",INDEX('Per Invoice'!$A$2:$A$501,MATCH($D9,'Per Invoice'!$B$2:$B$501,0))),""))</f>
        <v/>
      </c>
      <c r="M9" s="7" t="n"/>
      <c r="O9" s="7" t="n"/>
      <c r="W9" s="7">
        <f>IF($D9="","",V9*AM9/100)</f>
        <v/>
      </c>
      <c r="X9" s="14" t="n"/>
      <c r="Z9" s="14" t="n"/>
      <c r="AB9" s="14" t="n"/>
      <c r="AH9" s="7" t="n"/>
      <c r="AJ9" s="7">
        <f>IF($D9="","",AO9*AM9)</f>
        <v/>
      </c>
      <c r="AK9" s="7">
        <f>IF($D9="","",AM9-AJ9)</f>
        <v/>
      </c>
      <c r="AL9" s="7">
        <f>IF($D9="","",AK9-W9)</f>
        <v/>
      </c>
      <c r="AM9" s="7" t="n"/>
      <c r="AO9">
        <f>IF($D9="","",IF($AR9=1,Settings!$C$6,Settings!$C$7)*1)</f>
        <v/>
      </c>
      <c r="AP9">
        <f>IF($D9="","",IF(COUNTIF($D$2:$D9,$D9)=1,1,0))</f>
        <v/>
      </c>
      <c r="AQ9">
        <f>IF($AP9=1,SUMPRODUCT(--($AS$2:$AS$1501&lt;$AS9))+1,"")</f>
        <v/>
      </c>
      <c r="AR9">
        <f>IF($D9="","",IF(OR($AN9=TRUE(),$AN9="TRUE"),0,1))</f>
        <v/>
      </c>
      <c r="AS9">
        <f>IF($AP9=1,IFERROR(IF(VALUE($D9)&lt;100000000,VALUE($D9),1000000000),IFERROR(IF(VALUE(MID($D9,2,20))&lt;100000000,VALUE(MID($D9,2,20)),1000000000),1000000000))+ROW()/100000,"")</f>
        <v/>
      </c>
    </row>
    <row r="10">
      <c r="A10">
        <f>IF($D10="","",IFERROR(IF(INDEX('Per Invoice'!$A$2:$A$501,MATCH($D10,'Per Invoice'!$B$2:$B$501,0))=0,"",INDEX('Per Invoice'!$A$2:$A$501,MATCH($D10,'Per Invoice'!$B$2:$B$501,0))),""))</f>
        <v/>
      </c>
      <c r="M10" s="7" t="n"/>
      <c r="O10" s="7" t="n"/>
      <c r="W10" s="7">
        <f>IF($D10="","",V10*AM10/100)</f>
        <v/>
      </c>
      <c r="X10" s="14" t="n"/>
      <c r="Z10" s="14" t="n"/>
      <c r="AB10" s="14" t="n"/>
      <c r="AH10" s="7" t="n"/>
      <c r="AJ10" s="7">
        <f>IF($D10="","",AO10*AM10)</f>
        <v/>
      </c>
      <c r="AK10" s="7">
        <f>IF($D10="","",AM10-AJ10)</f>
        <v/>
      </c>
      <c r="AL10" s="7">
        <f>IF($D10="","",AK10-W10)</f>
        <v/>
      </c>
      <c r="AM10" s="7" t="n"/>
      <c r="AO10">
        <f>IF($D10="","",IF($AR10=1,Settings!$C$6,Settings!$C$7)*1)</f>
        <v/>
      </c>
      <c r="AP10">
        <f>IF($D10="","",IF(COUNTIF($D$2:$D10,$D10)=1,1,0))</f>
        <v/>
      </c>
      <c r="AQ10">
        <f>IF($AP10=1,SUMPRODUCT(--($AS$2:$AS$1501&lt;$AS10))+1,"")</f>
        <v/>
      </c>
      <c r="AR10">
        <f>IF($D10="","",IF(OR($AN10=TRUE(),$AN10="TRUE"),0,1))</f>
        <v/>
      </c>
      <c r="AS10">
        <f>IF($AP10=1,IFERROR(IF(VALUE($D10)&lt;100000000,VALUE($D10),1000000000),IFERROR(IF(VALUE(MID($D10,2,20))&lt;100000000,VALUE(MID($D10,2,20)),1000000000),1000000000))+ROW()/100000,"")</f>
        <v/>
      </c>
    </row>
    <row r="11">
      <c r="A11">
        <f>IF($D11="","",IFERROR(IF(INDEX('Per Invoice'!$A$2:$A$501,MATCH($D11,'Per Invoice'!$B$2:$B$501,0))=0,"",INDEX('Per Invoice'!$A$2:$A$501,MATCH($D11,'Per Invoice'!$B$2:$B$501,0))),""))</f>
        <v/>
      </c>
      <c r="M11" s="7" t="n"/>
      <c r="O11" s="7" t="n"/>
      <c r="W11" s="7">
        <f>IF($D11="","",V11*AM11/100)</f>
        <v/>
      </c>
      <c r="X11" s="14" t="n"/>
      <c r="Z11" s="14" t="n"/>
      <c r="AB11" s="14" t="n"/>
      <c r="AH11" s="7" t="n"/>
      <c r="AJ11" s="7">
        <f>IF($D11="","",AO11*AM11)</f>
        <v/>
      </c>
      <c r="AK11" s="7">
        <f>IF($D11="","",AM11-AJ11)</f>
        <v/>
      </c>
      <c r="AL11" s="7">
        <f>IF($D11="","",AK11-W11)</f>
        <v/>
      </c>
      <c r="AM11" s="7" t="n"/>
      <c r="AO11">
        <f>IF($D11="","",IF($AR11=1,Settings!$C$6,Settings!$C$7)*1)</f>
        <v/>
      </c>
      <c r="AP11">
        <f>IF($D11="","",IF(COUNTIF($D$2:$D11,$D11)=1,1,0))</f>
        <v/>
      </c>
      <c r="AQ11">
        <f>IF($AP11=1,SUMPRODUCT(--($AS$2:$AS$1501&lt;$AS11))+1,"")</f>
        <v/>
      </c>
      <c r="AR11">
        <f>IF($D11="","",IF(OR($AN11=TRUE(),$AN11="TRUE"),0,1))</f>
        <v/>
      </c>
      <c r="AS11">
        <f>IF($AP11=1,IFERROR(IF(VALUE($D11)&lt;100000000,VALUE($D11),1000000000),IFERROR(IF(VALUE(MID($D11,2,20))&lt;100000000,VALUE(MID($D11,2,20)),1000000000),1000000000))+ROW()/100000,"")</f>
        <v/>
      </c>
    </row>
    <row r="12">
      <c r="A12">
        <f>IF($D12="","",IFERROR(IF(INDEX('Per Invoice'!$A$2:$A$501,MATCH($D12,'Per Invoice'!$B$2:$B$501,0))=0,"",INDEX('Per Invoice'!$A$2:$A$501,MATCH($D12,'Per Invoice'!$B$2:$B$501,0))),""))</f>
        <v/>
      </c>
      <c r="M12" s="7" t="n"/>
      <c r="O12" s="7" t="n"/>
      <c r="W12" s="7">
        <f>IF($D12="","",V12*AM12/100)</f>
        <v/>
      </c>
      <c r="X12" s="14" t="n"/>
      <c r="Z12" s="14" t="n"/>
      <c r="AB12" s="14" t="n"/>
      <c r="AH12" s="7" t="n"/>
      <c r="AJ12" s="7">
        <f>IF($D12="","",AO12*AM12)</f>
        <v/>
      </c>
      <c r="AK12" s="7">
        <f>IF($D12="","",AM12-AJ12)</f>
        <v/>
      </c>
      <c r="AL12" s="7">
        <f>IF($D12="","",AK12-W12)</f>
        <v/>
      </c>
      <c r="AM12" s="7" t="n"/>
      <c r="AO12">
        <f>IF($D12="","",IF($AR12=1,Settings!$C$6,Settings!$C$7)*1)</f>
        <v/>
      </c>
      <c r="AP12">
        <f>IF($D12="","",IF(COUNTIF($D$2:$D12,$D12)=1,1,0))</f>
        <v/>
      </c>
      <c r="AQ12">
        <f>IF($AP12=1,SUMPRODUCT(--($AS$2:$AS$1501&lt;$AS12))+1,"")</f>
        <v/>
      </c>
      <c r="AR12">
        <f>IF($D12="","",IF(OR($AN12=TRUE(),$AN12="TRUE"),0,1))</f>
        <v/>
      </c>
      <c r="AS12">
        <f>IF($AP12=1,IFERROR(IF(VALUE($D12)&lt;100000000,VALUE($D12),1000000000),IFERROR(IF(VALUE(MID($D12,2,20))&lt;100000000,VALUE(MID($D12,2,20)),1000000000),1000000000))+ROW()/100000,"")</f>
        <v/>
      </c>
    </row>
    <row r="13">
      <c r="A13">
        <f>IF($D13="","",IFERROR(IF(INDEX('Per Invoice'!$A$2:$A$501,MATCH($D13,'Per Invoice'!$B$2:$B$501,0))=0,"",INDEX('Per Invoice'!$A$2:$A$501,MATCH($D13,'Per Invoice'!$B$2:$B$501,0))),""))</f>
        <v/>
      </c>
      <c r="M13" s="7" t="n"/>
      <c r="O13" s="7" t="n"/>
      <c r="W13" s="7">
        <f>IF($D13="","",V13*AM13/100)</f>
        <v/>
      </c>
      <c r="X13" s="14" t="n"/>
      <c r="Z13" s="14" t="n"/>
      <c r="AB13" s="14" t="n"/>
      <c r="AH13" s="7" t="n"/>
      <c r="AJ13" s="7">
        <f>IF($D13="","",AO13*AM13)</f>
        <v/>
      </c>
      <c r="AK13" s="7">
        <f>IF($D13="","",AM13-AJ13)</f>
        <v/>
      </c>
      <c r="AL13" s="7">
        <f>IF($D13="","",AK13-W13)</f>
        <v/>
      </c>
      <c r="AM13" s="7" t="n"/>
      <c r="AO13">
        <f>IF($D13="","",IF($AR13=1,Settings!$C$6,Settings!$C$7)*1)</f>
        <v/>
      </c>
      <c r="AP13">
        <f>IF($D13="","",IF(COUNTIF($D$2:$D13,$D13)=1,1,0))</f>
        <v/>
      </c>
      <c r="AQ13">
        <f>IF($AP13=1,SUMPRODUCT(--($AS$2:$AS$1501&lt;$AS13))+1,"")</f>
        <v/>
      </c>
      <c r="AR13">
        <f>IF($D13="","",IF(OR($AN13=TRUE(),$AN13="TRUE"),0,1))</f>
        <v/>
      </c>
      <c r="AS13">
        <f>IF($AP13=1,IFERROR(IF(VALUE($D13)&lt;100000000,VALUE($D13),1000000000),IFERROR(IF(VALUE(MID($D13,2,20))&lt;100000000,VALUE(MID($D13,2,20)),1000000000),1000000000))+ROW()/100000,"")</f>
        <v/>
      </c>
    </row>
    <row r="14">
      <c r="A14">
        <f>IF($D14="","",IFERROR(IF(INDEX('Per Invoice'!$A$2:$A$501,MATCH($D14,'Per Invoice'!$B$2:$B$501,0))=0,"",INDEX('Per Invoice'!$A$2:$A$501,MATCH($D14,'Per Invoice'!$B$2:$B$501,0))),""))</f>
        <v/>
      </c>
      <c r="M14" s="7" t="n"/>
      <c r="O14" s="7" t="n"/>
      <c r="W14" s="7">
        <f>IF($D14="","",V14*AM14/100)</f>
        <v/>
      </c>
      <c r="X14" s="14" t="n"/>
      <c r="Z14" s="14" t="n"/>
      <c r="AB14" s="14" t="n"/>
      <c r="AH14" s="7" t="n"/>
      <c r="AJ14" s="7">
        <f>IF($D14="","",AO14*AM14)</f>
        <v/>
      </c>
      <c r="AK14" s="7">
        <f>IF($D14="","",AM14-AJ14)</f>
        <v/>
      </c>
      <c r="AL14" s="7">
        <f>IF($D14="","",AK14-W14)</f>
        <v/>
      </c>
      <c r="AM14" s="7" t="n"/>
      <c r="AO14">
        <f>IF($D14="","",IF($AR14=1,Settings!$C$6,Settings!$C$7)*1)</f>
        <v/>
      </c>
      <c r="AP14">
        <f>IF($D14="","",IF(COUNTIF($D$2:$D14,$D14)=1,1,0))</f>
        <v/>
      </c>
      <c r="AQ14">
        <f>IF($AP14=1,SUMPRODUCT(--($AS$2:$AS$1501&lt;$AS14))+1,"")</f>
        <v/>
      </c>
      <c r="AR14">
        <f>IF($D14="","",IF(OR($AN14=TRUE(),$AN14="TRUE"),0,1))</f>
        <v/>
      </c>
      <c r="AS14">
        <f>IF($AP14=1,IFERROR(IF(VALUE($D14)&lt;100000000,VALUE($D14),1000000000),IFERROR(IF(VALUE(MID($D14,2,20))&lt;100000000,VALUE(MID($D14,2,20)),1000000000),1000000000))+ROW()/100000,"")</f>
        <v/>
      </c>
    </row>
    <row r="15">
      <c r="A15">
        <f>IF($D15="","",IFERROR(IF(INDEX('Per Invoice'!$A$2:$A$501,MATCH($D15,'Per Invoice'!$B$2:$B$501,0))=0,"",INDEX('Per Invoice'!$A$2:$A$501,MATCH($D15,'Per Invoice'!$B$2:$B$501,0))),""))</f>
        <v/>
      </c>
      <c r="M15" s="7" t="n"/>
      <c r="O15" s="7" t="n"/>
      <c r="W15" s="7">
        <f>IF($D15="","",V15*AM15/100)</f>
        <v/>
      </c>
      <c r="X15" s="14" t="n"/>
      <c r="Z15" s="14" t="n"/>
      <c r="AB15" s="14" t="n"/>
      <c r="AH15" s="7" t="n"/>
      <c r="AJ15" s="7">
        <f>IF($D15="","",AO15*AM15)</f>
        <v/>
      </c>
      <c r="AK15" s="7">
        <f>IF($D15="","",AM15-AJ15)</f>
        <v/>
      </c>
      <c r="AL15" s="7">
        <f>IF($D15="","",AK15-W15)</f>
        <v/>
      </c>
      <c r="AM15" s="7" t="n"/>
      <c r="AO15">
        <f>IF($D15="","",IF($AR15=1,Settings!$C$6,Settings!$C$7)*1)</f>
        <v/>
      </c>
      <c r="AP15">
        <f>IF($D15="","",IF(COUNTIF($D$2:$D15,$D15)=1,1,0))</f>
        <v/>
      </c>
      <c r="AQ15">
        <f>IF($AP15=1,SUMPRODUCT(--($AS$2:$AS$1501&lt;$AS15))+1,"")</f>
        <v/>
      </c>
      <c r="AR15">
        <f>IF($D15="","",IF(OR($AN15=TRUE(),$AN15="TRUE"),0,1))</f>
        <v/>
      </c>
      <c r="AS15">
        <f>IF($AP15=1,IFERROR(IF(VALUE($D15)&lt;100000000,VALUE($D15),1000000000),IFERROR(IF(VALUE(MID($D15,2,20))&lt;100000000,VALUE(MID($D15,2,20)),1000000000),1000000000))+ROW()/100000,"")</f>
        <v/>
      </c>
    </row>
    <row r="16">
      <c r="A16">
        <f>IF($D16="","",IFERROR(IF(INDEX('Per Invoice'!$A$2:$A$501,MATCH($D16,'Per Invoice'!$B$2:$B$501,0))=0,"",INDEX('Per Invoice'!$A$2:$A$501,MATCH($D16,'Per Invoice'!$B$2:$B$501,0))),""))</f>
        <v/>
      </c>
      <c r="M16" s="7" t="n"/>
      <c r="O16" s="7" t="n"/>
      <c r="W16" s="7">
        <f>IF($D16="","",V16*AM16/100)</f>
        <v/>
      </c>
      <c r="X16" s="14" t="n"/>
      <c r="Z16" s="14" t="n"/>
      <c r="AB16" s="14" t="n"/>
      <c r="AH16" s="7" t="n"/>
      <c r="AJ16" s="7">
        <f>IF($D16="","",AO16*AM16)</f>
        <v/>
      </c>
      <c r="AK16" s="7">
        <f>IF($D16="","",AM16-AJ16)</f>
        <v/>
      </c>
      <c r="AL16" s="7">
        <f>IF($D16="","",AK16-W16)</f>
        <v/>
      </c>
      <c r="AM16" s="7" t="n"/>
      <c r="AO16">
        <f>IF($D16="","",IF($AR16=1,Settings!$C$6,Settings!$C$7)*1)</f>
        <v/>
      </c>
      <c r="AP16">
        <f>IF($D16="","",IF(COUNTIF($D$2:$D16,$D16)=1,1,0))</f>
        <v/>
      </c>
      <c r="AQ16">
        <f>IF($AP16=1,SUMPRODUCT(--($AS$2:$AS$1501&lt;$AS16))+1,"")</f>
        <v/>
      </c>
      <c r="AR16">
        <f>IF($D16="","",IF(OR($AN16=TRUE(),$AN16="TRUE"),0,1))</f>
        <v/>
      </c>
      <c r="AS16">
        <f>IF($AP16=1,IFERROR(IF(VALUE($D16)&lt;100000000,VALUE($D16),1000000000),IFERROR(IF(VALUE(MID($D16,2,20))&lt;100000000,VALUE(MID($D16,2,20)),1000000000),1000000000))+ROW()/100000,"")</f>
        <v/>
      </c>
    </row>
    <row r="17">
      <c r="A17">
        <f>IF($D17="","",IFERROR(IF(INDEX('Per Invoice'!$A$2:$A$501,MATCH($D17,'Per Invoice'!$B$2:$B$501,0))=0,"",INDEX('Per Invoice'!$A$2:$A$501,MATCH($D17,'Per Invoice'!$B$2:$B$501,0))),""))</f>
        <v/>
      </c>
      <c r="M17" s="7" t="n"/>
      <c r="O17" s="7" t="n"/>
      <c r="W17" s="7">
        <f>IF($D17="","",V17*AM17/100)</f>
        <v/>
      </c>
      <c r="X17" s="14" t="n"/>
      <c r="Z17" s="14" t="n"/>
      <c r="AB17" s="14" t="n"/>
      <c r="AH17" s="7" t="n"/>
      <c r="AJ17" s="7">
        <f>IF($D17="","",AO17*AM17)</f>
        <v/>
      </c>
      <c r="AK17" s="7">
        <f>IF($D17="","",AM17-AJ17)</f>
        <v/>
      </c>
      <c r="AL17" s="7">
        <f>IF($D17="","",AK17-W17)</f>
        <v/>
      </c>
      <c r="AM17" s="7" t="n"/>
      <c r="AO17">
        <f>IF($D17="","",IF($AR17=1,Settings!$C$6,Settings!$C$7)*1)</f>
        <v/>
      </c>
      <c r="AP17">
        <f>IF($D17="","",IF(COUNTIF($D$2:$D17,$D17)=1,1,0))</f>
        <v/>
      </c>
      <c r="AQ17">
        <f>IF($AP17=1,SUMPRODUCT(--($AS$2:$AS$1501&lt;$AS17))+1,"")</f>
        <v/>
      </c>
      <c r="AR17">
        <f>IF($D17="","",IF(OR($AN17=TRUE(),$AN17="TRUE"),0,1))</f>
        <v/>
      </c>
      <c r="AS17">
        <f>IF($AP17=1,IFERROR(IF(VALUE($D17)&lt;100000000,VALUE($D17),1000000000),IFERROR(IF(VALUE(MID($D17,2,20))&lt;100000000,VALUE(MID($D17,2,20)),1000000000),1000000000))+ROW()/100000,"")</f>
        <v/>
      </c>
    </row>
    <row r="18">
      <c r="A18">
        <f>IF($D18="","",IFERROR(IF(INDEX('Per Invoice'!$A$2:$A$501,MATCH($D18,'Per Invoice'!$B$2:$B$501,0))=0,"",INDEX('Per Invoice'!$A$2:$A$501,MATCH($D18,'Per Invoice'!$B$2:$B$501,0))),""))</f>
        <v/>
      </c>
      <c r="M18" s="7" t="n"/>
      <c r="O18" s="7" t="n"/>
      <c r="W18" s="7">
        <f>IF($D18="","",V18*AM18/100)</f>
        <v/>
      </c>
      <c r="X18" s="14" t="n"/>
      <c r="Z18" s="14" t="n"/>
      <c r="AB18" s="14" t="n"/>
      <c r="AH18" s="7" t="n"/>
      <c r="AJ18" s="7">
        <f>IF($D18="","",AO18*AM18)</f>
        <v/>
      </c>
      <c r="AK18" s="7">
        <f>IF($D18="","",AM18-AJ18)</f>
        <v/>
      </c>
      <c r="AL18" s="7">
        <f>IF($D18="","",AK18-W18)</f>
        <v/>
      </c>
      <c r="AM18" s="7" t="n"/>
      <c r="AO18">
        <f>IF($D18="","",IF($AR18=1,Settings!$C$6,Settings!$C$7)*1)</f>
        <v/>
      </c>
      <c r="AP18">
        <f>IF($D18="","",IF(COUNTIF($D$2:$D18,$D18)=1,1,0))</f>
        <v/>
      </c>
      <c r="AQ18">
        <f>IF($AP18=1,SUMPRODUCT(--($AS$2:$AS$1501&lt;$AS18))+1,"")</f>
        <v/>
      </c>
      <c r="AR18">
        <f>IF($D18="","",IF(OR($AN18=TRUE(),$AN18="TRUE"),0,1))</f>
        <v/>
      </c>
      <c r="AS18">
        <f>IF($AP18=1,IFERROR(IF(VALUE($D18)&lt;100000000,VALUE($D18),1000000000),IFERROR(IF(VALUE(MID($D18,2,20))&lt;100000000,VALUE(MID($D18,2,20)),1000000000),1000000000))+ROW()/100000,"")</f>
        <v/>
      </c>
    </row>
    <row r="19">
      <c r="A19">
        <f>IF($D19="","",IFERROR(IF(INDEX('Per Invoice'!$A$2:$A$501,MATCH($D19,'Per Invoice'!$B$2:$B$501,0))=0,"",INDEX('Per Invoice'!$A$2:$A$501,MATCH($D19,'Per Invoice'!$B$2:$B$501,0))),""))</f>
        <v/>
      </c>
      <c r="M19" s="7" t="n"/>
      <c r="O19" s="7" t="n"/>
      <c r="W19" s="7">
        <f>IF($D19="","",V19*AM19/100)</f>
        <v/>
      </c>
      <c r="X19" s="14" t="n"/>
      <c r="Z19" s="14" t="n"/>
      <c r="AB19" s="14" t="n"/>
      <c r="AH19" s="7" t="n"/>
      <c r="AJ19" s="7">
        <f>IF($D19="","",AO19*AM19)</f>
        <v/>
      </c>
      <c r="AK19" s="7">
        <f>IF($D19="","",AM19-AJ19)</f>
        <v/>
      </c>
      <c r="AL19" s="7">
        <f>IF($D19="","",AK19-W19)</f>
        <v/>
      </c>
      <c r="AM19" s="7" t="n"/>
      <c r="AO19">
        <f>IF($D19="","",IF($AR19=1,Settings!$C$6,Settings!$C$7)*1)</f>
        <v/>
      </c>
      <c r="AP19">
        <f>IF($D19="","",IF(COUNTIF($D$2:$D19,$D19)=1,1,0))</f>
        <v/>
      </c>
      <c r="AQ19">
        <f>IF($AP19=1,SUMPRODUCT(--($AS$2:$AS$1501&lt;$AS19))+1,"")</f>
        <v/>
      </c>
      <c r="AR19">
        <f>IF($D19="","",IF(OR($AN19=TRUE(),$AN19="TRUE"),0,1))</f>
        <v/>
      </c>
      <c r="AS19">
        <f>IF($AP19=1,IFERROR(IF(VALUE($D19)&lt;100000000,VALUE($D19),1000000000),IFERROR(IF(VALUE(MID($D19,2,20))&lt;100000000,VALUE(MID($D19,2,20)),1000000000),1000000000))+ROW()/100000,"")</f>
        <v/>
      </c>
    </row>
    <row r="20">
      <c r="A20">
        <f>IF($D20="","",IFERROR(IF(INDEX('Per Invoice'!$A$2:$A$501,MATCH($D20,'Per Invoice'!$B$2:$B$501,0))=0,"",INDEX('Per Invoice'!$A$2:$A$501,MATCH($D20,'Per Invoice'!$B$2:$B$501,0))),""))</f>
        <v/>
      </c>
      <c r="M20" s="7" t="n"/>
      <c r="O20" s="7" t="n"/>
      <c r="W20" s="7">
        <f>IF($D20="","",V20*AM20/100)</f>
        <v/>
      </c>
      <c r="X20" s="14" t="n"/>
      <c r="Z20" s="14" t="n"/>
      <c r="AB20" s="14" t="n"/>
      <c r="AH20" s="7" t="n"/>
      <c r="AJ20" s="7">
        <f>IF($D20="","",AO20*AM20)</f>
        <v/>
      </c>
      <c r="AK20" s="7">
        <f>IF($D20="","",AM20-AJ20)</f>
        <v/>
      </c>
      <c r="AL20" s="7">
        <f>IF($D20="","",AK20-W20)</f>
        <v/>
      </c>
      <c r="AM20" s="7" t="n"/>
      <c r="AO20">
        <f>IF($D20="","",IF($AR20=1,Settings!$C$6,Settings!$C$7)*1)</f>
        <v/>
      </c>
      <c r="AP20">
        <f>IF($D20="","",IF(COUNTIF($D$2:$D20,$D20)=1,1,0))</f>
        <v/>
      </c>
      <c r="AQ20">
        <f>IF($AP20=1,SUMPRODUCT(--($AS$2:$AS$1501&lt;$AS20))+1,"")</f>
        <v/>
      </c>
      <c r="AR20">
        <f>IF($D20="","",IF(OR($AN20=TRUE(),$AN20="TRUE"),0,1))</f>
        <v/>
      </c>
      <c r="AS20">
        <f>IF($AP20=1,IFERROR(IF(VALUE($D20)&lt;100000000,VALUE($D20),1000000000),IFERROR(IF(VALUE(MID($D20,2,20))&lt;100000000,VALUE(MID($D20,2,20)),1000000000),1000000000))+ROW()/100000,"")</f>
        <v/>
      </c>
    </row>
    <row r="21">
      <c r="A21">
        <f>IF($D21="","",IFERROR(IF(INDEX('Per Invoice'!$A$2:$A$501,MATCH($D21,'Per Invoice'!$B$2:$B$501,0))=0,"",INDEX('Per Invoice'!$A$2:$A$501,MATCH($D21,'Per Invoice'!$B$2:$B$501,0))),""))</f>
        <v/>
      </c>
      <c r="M21" s="7" t="n"/>
      <c r="O21" s="7" t="n"/>
      <c r="W21" s="7">
        <f>IF($D21="","",V21*AM21/100)</f>
        <v/>
      </c>
      <c r="X21" s="14" t="n"/>
      <c r="Z21" s="14" t="n"/>
      <c r="AB21" s="14" t="n"/>
      <c r="AH21" s="7" t="n"/>
      <c r="AJ21" s="7">
        <f>IF($D21="","",AO21*AM21)</f>
        <v/>
      </c>
      <c r="AK21" s="7">
        <f>IF($D21="","",AM21-AJ21)</f>
        <v/>
      </c>
      <c r="AL21" s="7">
        <f>IF($D21="","",AK21-W21)</f>
        <v/>
      </c>
      <c r="AM21" s="7" t="n"/>
      <c r="AO21">
        <f>IF($D21="","",IF($AR21=1,Settings!$C$6,Settings!$C$7)*1)</f>
        <v/>
      </c>
      <c r="AP21">
        <f>IF($D21="","",IF(COUNTIF($D$2:$D21,$D21)=1,1,0))</f>
        <v/>
      </c>
      <c r="AQ21">
        <f>IF($AP21=1,SUMPRODUCT(--($AS$2:$AS$1501&lt;$AS21))+1,"")</f>
        <v/>
      </c>
      <c r="AR21">
        <f>IF($D21="","",IF(OR($AN21=TRUE(),$AN21="TRUE"),0,1))</f>
        <v/>
      </c>
      <c r="AS21">
        <f>IF($AP21=1,IFERROR(IF(VALUE($D21)&lt;100000000,VALUE($D21),1000000000),IFERROR(IF(VALUE(MID($D21,2,20))&lt;100000000,VALUE(MID($D21,2,20)),1000000000),1000000000))+ROW()/100000,"")</f>
        <v/>
      </c>
    </row>
    <row r="22">
      <c r="A22">
        <f>IF($D22="","",IFERROR(IF(INDEX('Per Invoice'!$A$2:$A$501,MATCH($D22,'Per Invoice'!$B$2:$B$501,0))=0,"",INDEX('Per Invoice'!$A$2:$A$501,MATCH($D22,'Per Invoice'!$B$2:$B$501,0))),""))</f>
        <v/>
      </c>
      <c r="M22" s="7" t="n"/>
      <c r="O22" s="7" t="n"/>
      <c r="W22" s="7">
        <f>IF($D22="","",V22*AM22/100)</f>
        <v/>
      </c>
      <c r="X22" s="14" t="n"/>
      <c r="Z22" s="14" t="n"/>
      <c r="AB22" s="14" t="n"/>
      <c r="AH22" s="7" t="n"/>
      <c r="AJ22" s="7">
        <f>IF($D22="","",AO22*AM22)</f>
        <v/>
      </c>
      <c r="AK22" s="7">
        <f>IF($D22="","",AM22-AJ22)</f>
        <v/>
      </c>
      <c r="AL22" s="7">
        <f>IF($D22="","",AK22-W22)</f>
        <v/>
      </c>
      <c r="AM22" s="7" t="n"/>
      <c r="AO22">
        <f>IF($D22="","",IF($AR22=1,Settings!$C$6,Settings!$C$7)*1)</f>
        <v/>
      </c>
      <c r="AP22">
        <f>IF($D22="","",IF(COUNTIF($D$2:$D22,$D22)=1,1,0))</f>
        <v/>
      </c>
      <c r="AQ22">
        <f>IF($AP22=1,SUMPRODUCT(--($AS$2:$AS$1501&lt;$AS22))+1,"")</f>
        <v/>
      </c>
      <c r="AR22">
        <f>IF($D22="","",IF(OR($AN22=TRUE(),$AN22="TRUE"),0,1))</f>
        <v/>
      </c>
      <c r="AS22">
        <f>IF($AP22=1,IFERROR(IF(VALUE($D22)&lt;100000000,VALUE($D22),1000000000),IFERROR(IF(VALUE(MID($D22,2,20))&lt;100000000,VALUE(MID($D22,2,20)),1000000000),1000000000))+ROW()/100000,"")</f>
        <v/>
      </c>
    </row>
    <row r="23">
      <c r="A23">
        <f>IF($D23="","",IFERROR(IF(INDEX('Per Invoice'!$A$2:$A$501,MATCH($D23,'Per Invoice'!$B$2:$B$501,0))=0,"",INDEX('Per Invoice'!$A$2:$A$501,MATCH($D23,'Per Invoice'!$B$2:$B$501,0))),""))</f>
        <v/>
      </c>
      <c r="M23" s="7" t="n"/>
      <c r="O23" s="7" t="n"/>
      <c r="W23" s="7">
        <f>IF($D23="","",V23*AM23/100)</f>
        <v/>
      </c>
      <c r="X23" s="14" t="n"/>
      <c r="Z23" s="14" t="n"/>
      <c r="AB23" s="14" t="n"/>
      <c r="AH23" s="7" t="n"/>
      <c r="AJ23" s="7">
        <f>IF($D23="","",AO23*AM23)</f>
        <v/>
      </c>
      <c r="AK23" s="7">
        <f>IF($D23="","",AM23-AJ23)</f>
        <v/>
      </c>
      <c r="AL23" s="7">
        <f>IF($D23="","",AK23-W23)</f>
        <v/>
      </c>
      <c r="AM23" s="7" t="n"/>
      <c r="AO23">
        <f>IF($D23="","",IF($AR23=1,Settings!$C$6,Settings!$C$7)*1)</f>
        <v/>
      </c>
      <c r="AP23">
        <f>IF($D23="","",IF(COUNTIF($D$2:$D23,$D23)=1,1,0))</f>
        <v/>
      </c>
      <c r="AQ23">
        <f>IF($AP23=1,SUMPRODUCT(--($AS$2:$AS$1501&lt;$AS23))+1,"")</f>
        <v/>
      </c>
      <c r="AR23">
        <f>IF($D23="","",IF(OR($AN23=TRUE(),$AN23="TRUE"),0,1))</f>
        <v/>
      </c>
      <c r="AS23">
        <f>IF($AP23=1,IFERROR(IF(VALUE($D23)&lt;100000000,VALUE($D23),1000000000),IFERROR(IF(VALUE(MID($D23,2,20))&lt;100000000,VALUE(MID($D23,2,20)),1000000000),1000000000))+ROW()/100000,"")</f>
        <v/>
      </c>
    </row>
    <row r="24">
      <c r="A24">
        <f>IF($D24="","",IFERROR(IF(INDEX('Per Invoice'!$A$2:$A$501,MATCH($D24,'Per Invoice'!$B$2:$B$501,0))=0,"",INDEX('Per Invoice'!$A$2:$A$501,MATCH($D24,'Per Invoice'!$B$2:$B$501,0))),""))</f>
        <v/>
      </c>
      <c r="M24" s="7" t="n"/>
      <c r="O24" s="7" t="n"/>
      <c r="W24" s="7">
        <f>IF($D24="","",V24*AM24/100)</f>
        <v/>
      </c>
      <c r="X24" s="14" t="n"/>
      <c r="Z24" s="14" t="n"/>
      <c r="AB24" s="14" t="n"/>
      <c r="AH24" s="7" t="n"/>
      <c r="AJ24" s="7">
        <f>IF($D24="","",AO24*AM24)</f>
        <v/>
      </c>
      <c r="AK24" s="7">
        <f>IF($D24="","",AM24-AJ24)</f>
        <v/>
      </c>
      <c r="AL24" s="7">
        <f>IF($D24="","",AK24-W24)</f>
        <v/>
      </c>
      <c r="AM24" s="7" t="n"/>
      <c r="AO24">
        <f>IF($D24="","",IF($AR24=1,Settings!$C$6,Settings!$C$7)*1)</f>
        <v/>
      </c>
      <c r="AP24">
        <f>IF($D24="","",IF(COUNTIF($D$2:$D24,$D24)=1,1,0))</f>
        <v/>
      </c>
      <c r="AQ24">
        <f>IF($AP24=1,SUMPRODUCT(--($AS$2:$AS$1501&lt;$AS24))+1,"")</f>
        <v/>
      </c>
      <c r="AR24">
        <f>IF($D24="","",IF(OR($AN24=TRUE(),$AN24="TRUE"),0,1))</f>
        <v/>
      </c>
      <c r="AS24">
        <f>IF($AP24=1,IFERROR(IF(VALUE($D24)&lt;100000000,VALUE($D24),1000000000),IFERROR(IF(VALUE(MID($D24,2,20))&lt;100000000,VALUE(MID($D24,2,20)),1000000000),1000000000))+ROW()/100000,"")</f>
        <v/>
      </c>
    </row>
    <row r="25">
      <c r="A25">
        <f>IF($D25="","",IFERROR(IF(INDEX('Per Invoice'!$A$2:$A$501,MATCH($D25,'Per Invoice'!$B$2:$B$501,0))=0,"",INDEX('Per Invoice'!$A$2:$A$501,MATCH($D25,'Per Invoice'!$B$2:$B$501,0))),""))</f>
        <v/>
      </c>
      <c r="M25" s="7" t="n"/>
      <c r="O25" s="7" t="n"/>
      <c r="W25" s="7">
        <f>IF($D25="","",V25*AM25/100)</f>
        <v/>
      </c>
      <c r="X25" s="14" t="n"/>
      <c r="Z25" s="14" t="n"/>
      <c r="AB25" s="14" t="n"/>
      <c r="AH25" s="7" t="n"/>
      <c r="AJ25" s="7">
        <f>IF($D25="","",AO25*AM25)</f>
        <v/>
      </c>
      <c r="AK25" s="7">
        <f>IF($D25="","",AM25-AJ25)</f>
        <v/>
      </c>
      <c r="AL25" s="7">
        <f>IF($D25="","",AK25-W25)</f>
        <v/>
      </c>
      <c r="AM25" s="7" t="n"/>
      <c r="AO25">
        <f>IF($D25="","",IF($AR25=1,Settings!$C$6,Settings!$C$7)*1)</f>
        <v/>
      </c>
      <c r="AP25">
        <f>IF($D25="","",IF(COUNTIF($D$2:$D25,$D25)=1,1,0))</f>
        <v/>
      </c>
      <c r="AQ25">
        <f>IF($AP25=1,SUMPRODUCT(--($AS$2:$AS$1501&lt;$AS25))+1,"")</f>
        <v/>
      </c>
      <c r="AR25">
        <f>IF($D25="","",IF(OR($AN25=TRUE(),$AN25="TRUE"),0,1))</f>
        <v/>
      </c>
      <c r="AS25">
        <f>IF($AP25=1,IFERROR(IF(VALUE($D25)&lt;100000000,VALUE($D25),1000000000),IFERROR(IF(VALUE(MID($D25,2,20))&lt;100000000,VALUE(MID($D25,2,20)),1000000000),1000000000))+ROW()/100000,"")</f>
        <v/>
      </c>
    </row>
    <row r="26">
      <c r="A26">
        <f>IF($D26="","",IFERROR(IF(INDEX('Per Invoice'!$A$2:$A$501,MATCH($D26,'Per Invoice'!$B$2:$B$501,0))=0,"",INDEX('Per Invoice'!$A$2:$A$501,MATCH($D26,'Per Invoice'!$B$2:$B$501,0))),""))</f>
        <v/>
      </c>
      <c r="M26" s="7" t="n"/>
      <c r="O26" s="7" t="n"/>
      <c r="W26" s="7">
        <f>IF($D26="","",V26*AM26/100)</f>
        <v/>
      </c>
      <c r="X26" s="14" t="n"/>
      <c r="Z26" s="14" t="n"/>
      <c r="AB26" s="14" t="n"/>
      <c r="AH26" s="7" t="n"/>
      <c r="AJ26" s="7">
        <f>IF($D26="","",AO26*AM26)</f>
        <v/>
      </c>
      <c r="AK26" s="7">
        <f>IF($D26="","",AM26-AJ26)</f>
        <v/>
      </c>
      <c r="AL26" s="7">
        <f>IF($D26="","",AK26-W26)</f>
        <v/>
      </c>
      <c r="AM26" s="7" t="n"/>
      <c r="AO26">
        <f>IF($D26="","",IF($AR26=1,Settings!$C$6,Settings!$C$7)*1)</f>
        <v/>
      </c>
      <c r="AP26">
        <f>IF($D26="","",IF(COUNTIF($D$2:$D26,$D26)=1,1,0))</f>
        <v/>
      </c>
      <c r="AQ26">
        <f>IF($AP26=1,SUMPRODUCT(--($AS$2:$AS$1501&lt;$AS26))+1,"")</f>
        <v/>
      </c>
      <c r="AR26">
        <f>IF($D26="","",IF(OR($AN26=TRUE(),$AN26="TRUE"),0,1))</f>
        <v/>
      </c>
      <c r="AS26">
        <f>IF($AP26=1,IFERROR(IF(VALUE($D26)&lt;100000000,VALUE($D26),1000000000),IFERROR(IF(VALUE(MID($D26,2,20))&lt;100000000,VALUE(MID($D26,2,20)),1000000000),1000000000))+ROW()/100000,"")</f>
        <v/>
      </c>
    </row>
    <row r="27">
      <c r="A27">
        <f>IF($D27="","",IFERROR(IF(INDEX('Per Invoice'!$A$2:$A$501,MATCH($D27,'Per Invoice'!$B$2:$B$501,0))=0,"",INDEX('Per Invoice'!$A$2:$A$501,MATCH($D27,'Per Invoice'!$B$2:$B$501,0))),""))</f>
        <v/>
      </c>
      <c r="M27" s="7" t="n"/>
      <c r="O27" s="7" t="n"/>
      <c r="W27" s="7">
        <f>IF($D27="","",V27*AM27/100)</f>
        <v/>
      </c>
      <c r="X27" s="14" t="n"/>
      <c r="Z27" s="14" t="n"/>
      <c r="AB27" s="14" t="n"/>
      <c r="AH27" s="7" t="n"/>
      <c r="AJ27" s="7">
        <f>IF($D27="","",AO27*AM27)</f>
        <v/>
      </c>
      <c r="AK27" s="7">
        <f>IF($D27="","",AM27-AJ27)</f>
        <v/>
      </c>
      <c r="AL27" s="7">
        <f>IF($D27="","",AK27-W27)</f>
        <v/>
      </c>
      <c r="AM27" s="7" t="n"/>
      <c r="AO27">
        <f>IF($D27="","",IF($AR27=1,Settings!$C$6,Settings!$C$7)*1)</f>
        <v/>
      </c>
      <c r="AP27">
        <f>IF($D27="","",IF(COUNTIF($D$2:$D27,$D27)=1,1,0))</f>
        <v/>
      </c>
      <c r="AQ27">
        <f>IF($AP27=1,SUMPRODUCT(--($AS$2:$AS$1501&lt;$AS27))+1,"")</f>
        <v/>
      </c>
      <c r="AR27">
        <f>IF($D27="","",IF(OR($AN27=TRUE(),$AN27="TRUE"),0,1))</f>
        <v/>
      </c>
      <c r="AS27">
        <f>IF($AP27=1,IFERROR(IF(VALUE($D27)&lt;100000000,VALUE($D27),1000000000),IFERROR(IF(VALUE(MID($D27,2,20))&lt;100000000,VALUE(MID($D27,2,20)),1000000000),1000000000))+ROW()/100000,"")</f>
        <v/>
      </c>
    </row>
    <row r="28">
      <c r="A28">
        <f>IF($D28="","",IFERROR(IF(INDEX('Per Invoice'!$A$2:$A$501,MATCH($D28,'Per Invoice'!$B$2:$B$501,0))=0,"",INDEX('Per Invoice'!$A$2:$A$501,MATCH($D28,'Per Invoice'!$B$2:$B$501,0))),""))</f>
        <v/>
      </c>
      <c r="M28" s="7" t="n"/>
      <c r="O28" s="7" t="n"/>
      <c r="W28" s="7">
        <f>IF($D28="","",V28*AM28/100)</f>
        <v/>
      </c>
      <c r="X28" s="14" t="n"/>
      <c r="Z28" s="14" t="n"/>
      <c r="AB28" s="14" t="n"/>
      <c r="AH28" s="7" t="n"/>
      <c r="AJ28" s="7">
        <f>IF($D28="","",AO28*AM28)</f>
        <v/>
      </c>
      <c r="AK28" s="7">
        <f>IF($D28="","",AM28-AJ28)</f>
        <v/>
      </c>
      <c r="AL28" s="7">
        <f>IF($D28="","",AK28-W28)</f>
        <v/>
      </c>
      <c r="AM28" s="7" t="n"/>
      <c r="AO28">
        <f>IF($D28="","",IF($AR28=1,Settings!$C$6,Settings!$C$7)*1)</f>
        <v/>
      </c>
      <c r="AP28">
        <f>IF($D28="","",IF(COUNTIF($D$2:$D28,$D28)=1,1,0))</f>
        <v/>
      </c>
      <c r="AQ28">
        <f>IF($AP28=1,SUMPRODUCT(--($AS$2:$AS$1501&lt;$AS28))+1,"")</f>
        <v/>
      </c>
      <c r="AR28">
        <f>IF($D28="","",IF(OR($AN28=TRUE(),$AN28="TRUE"),0,1))</f>
        <v/>
      </c>
      <c r="AS28">
        <f>IF($AP28=1,IFERROR(IF(VALUE($D28)&lt;100000000,VALUE($D28),1000000000),IFERROR(IF(VALUE(MID($D28,2,20))&lt;100000000,VALUE(MID($D28,2,20)),1000000000),1000000000))+ROW()/100000,"")</f>
        <v/>
      </c>
    </row>
    <row r="29">
      <c r="A29">
        <f>IF($D29="","",IFERROR(IF(INDEX('Per Invoice'!$A$2:$A$501,MATCH($D29,'Per Invoice'!$B$2:$B$501,0))=0,"",INDEX('Per Invoice'!$A$2:$A$501,MATCH($D29,'Per Invoice'!$B$2:$B$501,0))),""))</f>
        <v/>
      </c>
      <c r="M29" s="7" t="n"/>
      <c r="O29" s="7" t="n"/>
      <c r="W29" s="7">
        <f>IF($D29="","",V29*AM29/100)</f>
        <v/>
      </c>
      <c r="X29" s="14" t="n"/>
      <c r="Z29" s="14" t="n"/>
      <c r="AB29" s="14" t="n"/>
      <c r="AH29" s="7" t="n"/>
      <c r="AJ29" s="7">
        <f>IF($D29="","",AO29*AM29)</f>
        <v/>
      </c>
      <c r="AK29" s="7">
        <f>IF($D29="","",AM29-AJ29)</f>
        <v/>
      </c>
      <c r="AL29" s="7">
        <f>IF($D29="","",AK29-W29)</f>
        <v/>
      </c>
      <c r="AM29" s="7" t="n"/>
      <c r="AO29">
        <f>IF($D29="","",IF($AR29=1,Settings!$C$6,Settings!$C$7)*1)</f>
        <v/>
      </c>
      <c r="AP29">
        <f>IF($D29="","",IF(COUNTIF($D$2:$D29,$D29)=1,1,0))</f>
        <v/>
      </c>
      <c r="AQ29">
        <f>IF($AP29=1,SUMPRODUCT(--($AS$2:$AS$1501&lt;$AS29))+1,"")</f>
        <v/>
      </c>
      <c r="AR29">
        <f>IF($D29="","",IF(OR($AN29=TRUE(),$AN29="TRUE"),0,1))</f>
        <v/>
      </c>
      <c r="AS29">
        <f>IF($AP29=1,IFERROR(IF(VALUE($D29)&lt;100000000,VALUE($D29),1000000000),IFERROR(IF(VALUE(MID($D29,2,20))&lt;100000000,VALUE(MID($D29,2,20)),1000000000),1000000000))+ROW()/100000,"")</f>
        <v/>
      </c>
    </row>
    <row r="30">
      <c r="A30">
        <f>IF($D30="","",IFERROR(IF(INDEX('Per Invoice'!$A$2:$A$501,MATCH($D30,'Per Invoice'!$B$2:$B$501,0))=0,"",INDEX('Per Invoice'!$A$2:$A$501,MATCH($D30,'Per Invoice'!$B$2:$B$501,0))),""))</f>
        <v/>
      </c>
      <c r="M30" s="7" t="n"/>
      <c r="O30" s="7" t="n"/>
      <c r="W30" s="7">
        <f>IF($D30="","",V30*AM30/100)</f>
        <v/>
      </c>
      <c r="X30" s="14" t="n"/>
      <c r="Z30" s="14" t="n"/>
      <c r="AB30" s="14" t="n"/>
      <c r="AH30" s="7" t="n"/>
      <c r="AJ30" s="7">
        <f>IF($D30="","",AO30*AM30)</f>
        <v/>
      </c>
      <c r="AK30" s="7">
        <f>IF($D30="","",AM30-AJ30)</f>
        <v/>
      </c>
      <c r="AL30" s="7">
        <f>IF($D30="","",AK30-W30)</f>
        <v/>
      </c>
      <c r="AM30" s="7" t="n"/>
      <c r="AO30">
        <f>IF($D30="","",IF($AR30=1,Settings!$C$6,Settings!$C$7)*1)</f>
        <v/>
      </c>
      <c r="AP30">
        <f>IF($D30="","",IF(COUNTIF($D$2:$D30,$D30)=1,1,0))</f>
        <v/>
      </c>
      <c r="AQ30">
        <f>IF($AP30=1,SUMPRODUCT(--($AS$2:$AS$1501&lt;$AS30))+1,"")</f>
        <v/>
      </c>
      <c r="AR30">
        <f>IF($D30="","",IF(OR($AN30=TRUE(),$AN30="TRUE"),0,1))</f>
        <v/>
      </c>
      <c r="AS30">
        <f>IF($AP30=1,IFERROR(IF(VALUE($D30)&lt;100000000,VALUE($D30),1000000000),IFERROR(IF(VALUE(MID($D30,2,20))&lt;100000000,VALUE(MID($D30,2,20)),1000000000),1000000000))+ROW()/100000,"")</f>
        <v/>
      </c>
    </row>
    <row r="31">
      <c r="A31">
        <f>IF($D31="","",IFERROR(IF(INDEX('Per Invoice'!$A$2:$A$501,MATCH($D31,'Per Invoice'!$B$2:$B$501,0))=0,"",INDEX('Per Invoice'!$A$2:$A$501,MATCH($D31,'Per Invoice'!$B$2:$B$501,0))),""))</f>
        <v/>
      </c>
      <c r="M31" s="7" t="n"/>
      <c r="O31" s="7" t="n"/>
      <c r="W31" s="7">
        <f>IF($D31="","",V31*AM31/100)</f>
        <v/>
      </c>
      <c r="X31" s="14" t="n"/>
      <c r="Z31" s="14" t="n"/>
      <c r="AB31" s="14" t="n"/>
      <c r="AH31" s="7" t="n"/>
      <c r="AJ31" s="7">
        <f>IF($D31="","",AO31*AM31)</f>
        <v/>
      </c>
      <c r="AK31" s="7">
        <f>IF($D31="","",AM31-AJ31)</f>
        <v/>
      </c>
      <c r="AL31" s="7">
        <f>IF($D31="","",AK31-W31)</f>
        <v/>
      </c>
      <c r="AM31" s="7" t="n"/>
      <c r="AO31">
        <f>IF($D31="","",IF($AR31=1,Settings!$C$6,Settings!$C$7)*1)</f>
        <v/>
      </c>
      <c r="AP31">
        <f>IF($D31="","",IF(COUNTIF($D$2:$D31,$D31)=1,1,0))</f>
        <v/>
      </c>
      <c r="AQ31">
        <f>IF($AP31=1,SUMPRODUCT(--($AS$2:$AS$1501&lt;$AS31))+1,"")</f>
        <v/>
      </c>
      <c r="AR31">
        <f>IF($D31="","",IF(OR($AN31=TRUE(),$AN31="TRUE"),0,1))</f>
        <v/>
      </c>
      <c r="AS31">
        <f>IF($AP31=1,IFERROR(IF(VALUE($D31)&lt;100000000,VALUE($D31),1000000000),IFERROR(IF(VALUE(MID($D31,2,20))&lt;100000000,VALUE(MID($D31,2,20)),1000000000),1000000000))+ROW()/100000,"")</f>
        <v/>
      </c>
    </row>
    <row r="32">
      <c r="A32">
        <f>IF($D32="","",IFERROR(IF(INDEX('Per Invoice'!$A$2:$A$501,MATCH($D32,'Per Invoice'!$B$2:$B$501,0))=0,"",INDEX('Per Invoice'!$A$2:$A$501,MATCH($D32,'Per Invoice'!$B$2:$B$501,0))),""))</f>
        <v/>
      </c>
      <c r="M32" s="7" t="n"/>
      <c r="O32" s="7" t="n"/>
      <c r="W32" s="7">
        <f>IF($D32="","",V32*AM32/100)</f>
        <v/>
      </c>
      <c r="X32" s="14" t="n"/>
      <c r="Z32" s="14" t="n"/>
      <c r="AB32" s="14" t="n"/>
      <c r="AH32" s="7" t="n"/>
      <c r="AJ32" s="7">
        <f>IF($D32="","",AO32*AM32)</f>
        <v/>
      </c>
      <c r="AK32" s="7">
        <f>IF($D32="","",AM32-AJ32)</f>
        <v/>
      </c>
      <c r="AL32" s="7">
        <f>IF($D32="","",AK32-W32)</f>
        <v/>
      </c>
      <c r="AM32" s="7" t="n"/>
      <c r="AO32">
        <f>IF($D32="","",IF($AR32=1,Settings!$C$6,Settings!$C$7)*1)</f>
        <v/>
      </c>
      <c r="AP32">
        <f>IF($D32="","",IF(COUNTIF($D$2:$D32,$D32)=1,1,0))</f>
        <v/>
      </c>
      <c r="AQ32">
        <f>IF($AP32=1,SUMPRODUCT(--($AS$2:$AS$1501&lt;$AS32))+1,"")</f>
        <v/>
      </c>
      <c r="AR32">
        <f>IF($D32="","",IF(OR($AN32=TRUE(),$AN32="TRUE"),0,1))</f>
        <v/>
      </c>
      <c r="AS32">
        <f>IF($AP32=1,IFERROR(IF(VALUE($D32)&lt;100000000,VALUE($D32),1000000000),IFERROR(IF(VALUE(MID($D32,2,20))&lt;100000000,VALUE(MID($D32,2,20)),1000000000),1000000000))+ROW()/100000,"")</f>
        <v/>
      </c>
    </row>
    <row r="33">
      <c r="A33">
        <f>IF($D33="","",IFERROR(IF(INDEX('Per Invoice'!$A$2:$A$501,MATCH($D33,'Per Invoice'!$B$2:$B$501,0))=0,"",INDEX('Per Invoice'!$A$2:$A$501,MATCH($D33,'Per Invoice'!$B$2:$B$501,0))),""))</f>
        <v/>
      </c>
      <c r="M33" s="7" t="n"/>
      <c r="O33" s="7" t="n"/>
      <c r="W33" s="7">
        <f>IF($D33="","",V33*AM33/100)</f>
        <v/>
      </c>
      <c r="X33" s="14" t="n"/>
      <c r="Z33" s="14" t="n"/>
      <c r="AB33" s="14" t="n"/>
      <c r="AH33" s="7" t="n"/>
      <c r="AJ33" s="7">
        <f>IF($D33="","",AO33*AM33)</f>
        <v/>
      </c>
      <c r="AK33" s="7">
        <f>IF($D33="","",AM33-AJ33)</f>
        <v/>
      </c>
      <c r="AL33" s="7">
        <f>IF($D33="","",AK33-W33)</f>
        <v/>
      </c>
      <c r="AM33" s="7" t="n"/>
      <c r="AO33">
        <f>IF($D33="","",IF($AR33=1,Settings!$C$6,Settings!$C$7)*1)</f>
        <v/>
      </c>
      <c r="AP33">
        <f>IF($D33="","",IF(COUNTIF($D$2:$D33,$D33)=1,1,0))</f>
        <v/>
      </c>
      <c r="AQ33">
        <f>IF($AP33=1,SUMPRODUCT(--($AS$2:$AS$1501&lt;$AS33))+1,"")</f>
        <v/>
      </c>
      <c r="AR33">
        <f>IF($D33="","",IF(OR($AN33=TRUE(),$AN33="TRUE"),0,1))</f>
        <v/>
      </c>
      <c r="AS33">
        <f>IF($AP33=1,IFERROR(IF(VALUE($D33)&lt;100000000,VALUE($D33),1000000000),IFERROR(IF(VALUE(MID($D33,2,20))&lt;100000000,VALUE(MID($D33,2,20)),1000000000),1000000000))+ROW()/100000,"")</f>
        <v/>
      </c>
    </row>
    <row r="34">
      <c r="A34">
        <f>IF($D34="","",IFERROR(IF(INDEX('Per Invoice'!$A$2:$A$501,MATCH($D34,'Per Invoice'!$B$2:$B$501,0))=0,"",INDEX('Per Invoice'!$A$2:$A$501,MATCH($D34,'Per Invoice'!$B$2:$B$501,0))),""))</f>
        <v/>
      </c>
      <c r="M34" s="7" t="n"/>
      <c r="O34" s="7" t="n"/>
      <c r="W34" s="7">
        <f>IF($D34="","",V34*AM34/100)</f>
        <v/>
      </c>
      <c r="X34" s="14" t="n"/>
      <c r="Z34" s="14" t="n"/>
      <c r="AB34" s="14" t="n"/>
      <c r="AH34" s="7" t="n"/>
      <c r="AJ34" s="7">
        <f>IF($D34="","",AO34*AM34)</f>
        <v/>
      </c>
      <c r="AK34" s="7">
        <f>IF($D34="","",AM34-AJ34)</f>
        <v/>
      </c>
      <c r="AL34" s="7">
        <f>IF($D34="","",AK34-W34)</f>
        <v/>
      </c>
      <c r="AM34" s="7" t="n"/>
      <c r="AO34">
        <f>IF($D34="","",IF($AR34=1,Settings!$C$6,Settings!$C$7)*1)</f>
        <v/>
      </c>
      <c r="AP34">
        <f>IF($D34="","",IF(COUNTIF($D$2:$D34,$D34)=1,1,0))</f>
        <v/>
      </c>
      <c r="AQ34">
        <f>IF($AP34=1,SUMPRODUCT(--($AS$2:$AS$1501&lt;$AS34))+1,"")</f>
        <v/>
      </c>
      <c r="AR34">
        <f>IF($D34="","",IF(OR($AN34=TRUE(),$AN34="TRUE"),0,1))</f>
        <v/>
      </c>
      <c r="AS34">
        <f>IF($AP34=1,IFERROR(IF(VALUE($D34)&lt;100000000,VALUE($D34),1000000000),IFERROR(IF(VALUE(MID($D34,2,20))&lt;100000000,VALUE(MID($D34,2,20)),1000000000),1000000000))+ROW()/100000,"")</f>
        <v/>
      </c>
    </row>
    <row r="35">
      <c r="A35">
        <f>IF($D35="","",IFERROR(IF(INDEX('Per Invoice'!$A$2:$A$501,MATCH($D35,'Per Invoice'!$B$2:$B$501,0))=0,"",INDEX('Per Invoice'!$A$2:$A$501,MATCH($D35,'Per Invoice'!$B$2:$B$501,0))),""))</f>
        <v/>
      </c>
      <c r="M35" s="7" t="n"/>
      <c r="O35" s="7" t="n"/>
      <c r="W35" s="7">
        <f>IF($D35="","",V35*AM35/100)</f>
        <v/>
      </c>
      <c r="X35" s="14" t="n"/>
      <c r="Z35" s="14" t="n"/>
      <c r="AB35" s="14" t="n"/>
      <c r="AH35" s="7" t="n"/>
      <c r="AJ35" s="7">
        <f>IF($D35="","",AO35*AM35)</f>
        <v/>
      </c>
      <c r="AK35" s="7">
        <f>IF($D35="","",AM35-AJ35)</f>
        <v/>
      </c>
      <c r="AL35" s="7">
        <f>IF($D35="","",AK35-W35)</f>
        <v/>
      </c>
      <c r="AM35" s="7" t="n"/>
      <c r="AO35">
        <f>IF($D35="","",IF($AR35=1,Settings!$C$6,Settings!$C$7)*1)</f>
        <v/>
      </c>
      <c r="AP35">
        <f>IF($D35="","",IF(COUNTIF($D$2:$D35,$D35)=1,1,0))</f>
        <v/>
      </c>
      <c r="AQ35">
        <f>IF($AP35=1,SUMPRODUCT(--($AS$2:$AS$1501&lt;$AS35))+1,"")</f>
        <v/>
      </c>
      <c r="AR35">
        <f>IF($D35="","",IF(OR($AN35=TRUE(),$AN35="TRUE"),0,1))</f>
        <v/>
      </c>
      <c r="AS35">
        <f>IF($AP35=1,IFERROR(IF(VALUE($D35)&lt;100000000,VALUE($D35),1000000000),IFERROR(IF(VALUE(MID($D35,2,20))&lt;100000000,VALUE(MID($D35,2,20)),1000000000),1000000000))+ROW()/100000,"")</f>
        <v/>
      </c>
    </row>
    <row r="36">
      <c r="A36">
        <f>IF($D36="","",IFERROR(IF(INDEX('Per Invoice'!$A$2:$A$501,MATCH($D36,'Per Invoice'!$B$2:$B$501,0))=0,"",INDEX('Per Invoice'!$A$2:$A$501,MATCH($D36,'Per Invoice'!$B$2:$B$501,0))),""))</f>
        <v/>
      </c>
      <c r="M36" s="7" t="n"/>
      <c r="O36" s="7" t="n"/>
      <c r="W36" s="7">
        <f>IF($D36="","",V36*AM36/100)</f>
        <v/>
      </c>
      <c r="X36" s="14" t="n"/>
      <c r="Z36" s="14" t="n"/>
      <c r="AB36" s="14" t="n"/>
      <c r="AH36" s="7" t="n"/>
      <c r="AJ36" s="7">
        <f>IF($D36="","",AO36*AM36)</f>
        <v/>
      </c>
      <c r="AK36" s="7">
        <f>IF($D36="","",AM36-AJ36)</f>
        <v/>
      </c>
      <c r="AL36" s="7">
        <f>IF($D36="","",AK36-W36)</f>
        <v/>
      </c>
      <c r="AM36" s="7" t="n"/>
      <c r="AO36">
        <f>IF($D36="","",IF($AR36=1,Settings!$C$6,Settings!$C$7)*1)</f>
        <v/>
      </c>
      <c r="AP36">
        <f>IF($D36="","",IF(COUNTIF($D$2:$D36,$D36)=1,1,0))</f>
        <v/>
      </c>
      <c r="AQ36">
        <f>IF($AP36=1,SUMPRODUCT(--($AS$2:$AS$1501&lt;$AS36))+1,"")</f>
        <v/>
      </c>
      <c r="AR36">
        <f>IF($D36="","",IF(OR($AN36=TRUE(),$AN36="TRUE"),0,1))</f>
        <v/>
      </c>
      <c r="AS36">
        <f>IF($AP36=1,IFERROR(IF(VALUE($D36)&lt;100000000,VALUE($D36),1000000000),IFERROR(IF(VALUE(MID($D36,2,20))&lt;100000000,VALUE(MID($D36,2,20)),1000000000),1000000000))+ROW()/100000,"")</f>
        <v/>
      </c>
    </row>
    <row r="37">
      <c r="A37">
        <f>IF($D37="","",IFERROR(IF(INDEX('Per Invoice'!$A$2:$A$501,MATCH($D37,'Per Invoice'!$B$2:$B$501,0))=0,"",INDEX('Per Invoice'!$A$2:$A$501,MATCH($D37,'Per Invoice'!$B$2:$B$501,0))),""))</f>
        <v/>
      </c>
      <c r="M37" s="7" t="n"/>
      <c r="O37" s="7" t="n"/>
      <c r="W37" s="7">
        <f>IF($D37="","",V37*AM37/100)</f>
        <v/>
      </c>
      <c r="X37" s="14" t="n"/>
      <c r="Z37" s="14" t="n"/>
      <c r="AB37" s="14" t="n"/>
      <c r="AH37" s="7" t="n"/>
      <c r="AJ37" s="7">
        <f>IF($D37="","",AO37*AM37)</f>
        <v/>
      </c>
      <c r="AK37" s="7">
        <f>IF($D37="","",AM37-AJ37)</f>
        <v/>
      </c>
      <c r="AL37" s="7">
        <f>IF($D37="","",AK37-W37)</f>
        <v/>
      </c>
      <c r="AM37" s="7" t="n"/>
      <c r="AO37">
        <f>IF($D37="","",IF($AR37=1,Settings!$C$6,Settings!$C$7)*1)</f>
        <v/>
      </c>
      <c r="AP37">
        <f>IF($D37="","",IF(COUNTIF($D$2:$D37,$D37)=1,1,0))</f>
        <v/>
      </c>
      <c r="AQ37">
        <f>IF($AP37=1,SUMPRODUCT(--($AS$2:$AS$1501&lt;$AS37))+1,"")</f>
        <v/>
      </c>
      <c r="AR37">
        <f>IF($D37="","",IF(OR($AN37=TRUE(),$AN37="TRUE"),0,1))</f>
        <v/>
      </c>
      <c r="AS37">
        <f>IF($AP37=1,IFERROR(IF(VALUE($D37)&lt;100000000,VALUE($D37),1000000000),IFERROR(IF(VALUE(MID($D37,2,20))&lt;100000000,VALUE(MID($D37,2,20)),1000000000),1000000000))+ROW()/100000,"")</f>
        <v/>
      </c>
    </row>
    <row r="38">
      <c r="A38">
        <f>IF($D38="","",IFERROR(IF(INDEX('Per Invoice'!$A$2:$A$501,MATCH($D38,'Per Invoice'!$B$2:$B$501,0))=0,"",INDEX('Per Invoice'!$A$2:$A$501,MATCH($D38,'Per Invoice'!$B$2:$B$501,0))),""))</f>
        <v/>
      </c>
      <c r="M38" s="7" t="n"/>
      <c r="O38" s="7" t="n"/>
      <c r="W38" s="7">
        <f>IF($D38="","",V38*AM38/100)</f>
        <v/>
      </c>
      <c r="X38" s="14" t="n"/>
      <c r="Z38" s="14" t="n"/>
      <c r="AB38" s="14" t="n"/>
      <c r="AH38" s="7" t="n"/>
      <c r="AJ38" s="7">
        <f>IF($D38="","",AO38*AM38)</f>
        <v/>
      </c>
      <c r="AK38" s="7">
        <f>IF($D38="","",AM38-AJ38)</f>
        <v/>
      </c>
      <c r="AL38" s="7">
        <f>IF($D38="","",AK38-W38)</f>
        <v/>
      </c>
      <c r="AM38" s="7" t="n"/>
      <c r="AO38">
        <f>IF($D38="","",IF($AR38=1,Settings!$C$6,Settings!$C$7)*1)</f>
        <v/>
      </c>
      <c r="AP38">
        <f>IF($D38="","",IF(COUNTIF($D$2:$D38,$D38)=1,1,0))</f>
        <v/>
      </c>
      <c r="AQ38">
        <f>IF($AP38=1,SUMPRODUCT(--($AS$2:$AS$1501&lt;$AS38))+1,"")</f>
        <v/>
      </c>
      <c r="AR38">
        <f>IF($D38="","",IF(OR($AN38=TRUE(),$AN38="TRUE"),0,1))</f>
        <v/>
      </c>
      <c r="AS38">
        <f>IF($AP38=1,IFERROR(IF(VALUE($D38)&lt;100000000,VALUE($D38),1000000000),IFERROR(IF(VALUE(MID($D38,2,20))&lt;100000000,VALUE(MID($D38,2,20)),1000000000),1000000000))+ROW()/100000,"")</f>
        <v/>
      </c>
    </row>
    <row r="39">
      <c r="A39">
        <f>IF($D39="","",IFERROR(IF(INDEX('Per Invoice'!$A$2:$A$501,MATCH($D39,'Per Invoice'!$B$2:$B$501,0))=0,"",INDEX('Per Invoice'!$A$2:$A$501,MATCH($D39,'Per Invoice'!$B$2:$B$501,0))),""))</f>
        <v/>
      </c>
      <c r="M39" s="7" t="n"/>
      <c r="O39" s="7" t="n"/>
      <c r="W39" s="7">
        <f>IF($D39="","",V39*AM39/100)</f>
        <v/>
      </c>
      <c r="X39" s="14" t="n"/>
      <c r="Z39" s="14" t="n"/>
      <c r="AB39" s="14" t="n"/>
      <c r="AH39" s="7" t="n"/>
      <c r="AJ39" s="7">
        <f>IF($D39="","",AO39*AM39)</f>
        <v/>
      </c>
      <c r="AK39" s="7">
        <f>IF($D39="","",AM39-AJ39)</f>
        <v/>
      </c>
      <c r="AL39" s="7">
        <f>IF($D39="","",AK39-W39)</f>
        <v/>
      </c>
      <c r="AM39" s="7" t="n"/>
      <c r="AO39">
        <f>IF($D39="","",IF($AR39=1,Settings!$C$6,Settings!$C$7)*1)</f>
        <v/>
      </c>
      <c r="AP39">
        <f>IF($D39="","",IF(COUNTIF($D$2:$D39,$D39)=1,1,0))</f>
        <v/>
      </c>
      <c r="AQ39">
        <f>IF($AP39=1,SUMPRODUCT(--($AS$2:$AS$1501&lt;$AS39))+1,"")</f>
        <v/>
      </c>
      <c r="AR39">
        <f>IF($D39="","",IF(OR($AN39=TRUE(),$AN39="TRUE"),0,1))</f>
        <v/>
      </c>
      <c r="AS39">
        <f>IF($AP39=1,IFERROR(IF(VALUE($D39)&lt;100000000,VALUE($D39),1000000000),IFERROR(IF(VALUE(MID($D39,2,20))&lt;100000000,VALUE(MID($D39,2,20)),1000000000),1000000000))+ROW()/100000,"")</f>
        <v/>
      </c>
    </row>
    <row r="40">
      <c r="A40">
        <f>IF($D40="","",IFERROR(IF(INDEX('Per Invoice'!$A$2:$A$501,MATCH($D40,'Per Invoice'!$B$2:$B$501,0))=0,"",INDEX('Per Invoice'!$A$2:$A$501,MATCH($D40,'Per Invoice'!$B$2:$B$501,0))),""))</f>
        <v/>
      </c>
      <c r="M40" s="7" t="n"/>
      <c r="O40" s="7" t="n"/>
      <c r="W40" s="7">
        <f>IF($D40="","",V40*AM40/100)</f>
        <v/>
      </c>
      <c r="X40" s="14" t="n"/>
      <c r="Z40" s="14" t="n"/>
      <c r="AB40" s="14" t="n"/>
      <c r="AH40" s="7" t="n"/>
      <c r="AJ40" s="7">
        <f>IF($D40="","",AO40*AM40)</f>
        <v/>
      </c>
      <c r="AK40" s="7">
        <f>IF($D40="","",AM40-AJ40)</f>
        <v/>
      </c>
      <c r="AL40" s="7">
        <f>IF($D40="","",AK40-W40)</f>
        <v/>
      </c>
      <c r="AM40" s="7" t="n"/>
      <c r="AO40">
        <f>IF($D40="","",IF($AR40=1,Settings!$C$6,Settings!$C$7)*1)</f>
        <v/>
      </c>
      <c r="AP40">
        <f>IF($D40="","",IF(COUNTIF($D$2:$D40,$D40)=1,1,0))</f>
        <v/>
      </c>
      <c r="AQ40">
        <f>IF($AP40=1,SUMPRODUCT(--($AS$2:$AS$1501&lt;$AS40))+1,"")</f>
        <v/>
      </c>
      <c r="AR40">
        <f>IF($D40="","",IF(OR($AN40=TRUE(),$AN40="TRUE"),0,1))</f>
        <v/>
      </c>
      <c r="AS40">
        <f>IF($AP40=1,IFERROR(IF(VALUE($D40)&lt;100000000,VALUE($D40),1000000000),IFERROR(IF(VALUE(MID($D40,2,20))&lt;100000000,VALUE(MID($D40,2,20)),1000000000),1000000000))+ROW()/100000,"")</f>
        <v/>
      </c>
    </row>
    <row r="41">
      <c r="A41">
        <f>IF($D41="","",IFERROR(IF(INDEX('Per Invoice'!$A$2:$A$501,MATCH($D41,'Per Invoice'!$B$2:$B$501,0))=0,"",INDEX('Per Invoice'!$A$2:$A$501,MATCH($D41,'Per Invoice'!$B$2:$B$501,0))),""))</f>
        <v/>
      </c>
      <c r="M41" s="7" t="n"/>
      <c r="O41" s="7" t="n"/>
      <c r="W41" s="7">
        <f>IF($D41="","",V41*AM41/100)</f>
        <v/>
      </c>
      <c r="X41" s="14" t="n"/>
      <c r="Z41" s="14" t="n"/>
      <c r="AB41" s="14" t="n"/>
      <c r="AH41" s="7" t="n"/>
      <c r="AJ41" s="7">
        <f>IF($D41="","",AO41*AM41)</f>
        <v/>
      </c>
      <c r="AK41" s="7">
        <f>IF($D41="","",AM41-AJ41)</f>
        <v/>
      </c>
      <c r="AL41" s="7">
        <f>IF($D41="","",AK41-W41)</f>
        <v/>
      </c>
      <c r="AM41" s="7" t="n"/>
      <c r="AO41">
        <f>IF($D41="","",IF($AR41=1,Settings!$C$6,Settings!$C$7)*1)</f>
        <v/>
      </c>
      <c r="AP41">
        <f>IF($D41="","",IF(COUNTIF($D$2:$D41,$D41)=1,1,0))</f>
        <v/>
      </c>
      <c r="AQ41">
        <f>IF($AP41=1,SUMPRODUCT(--($AS$2:$AS$1501&lt;$AS41))+1,"")</f>
        <v/>
      </c>
      <c r="AR41">
        <f>IF($D41="","",IF(OR($AN41=TRUE(),$AN41="TRUE"),0,1))</f>
        <v/>
      </c>
      <c r="AS41">
        <f>IF($AP41=1,IFERROR(IF(VALUE($D41)&lt;100000000,VALUE($D41),1000000000),IFERROR(IF(VALUE(MID($D41,2,20))&lt;100000000,VALUE(MID($D41,2,20)),1000000000),1000000000))+ROW()/100000,"")</f>
        <v/>
      </c>
    </row>
    <row r="42">
      <c r="A42">
        <f>IF($D42="","",IFERROR(IF(INDEX('Per Invoice'!$A$2:$A$501,MATCH($D42,'Per Invoice'!$B$2:$B$501,0))=0,"",INDEX('Per Invoice'!$A$2:$A$501,MATCH($D42,'Per Invoice'!$B$2:$B$501,0))),""))</f>
        <v/>
      </c>
      <c r="M42" s="7" t="n"/>
      <c r="O42" s="7" t="n"/>
      <c r="W42" s="7">
        <f>IF($D42="","",V42*AM42/100)</f>
        <v/>
      </c>
      <c r="X42" s="14" t="n"/>
      <c r="Z42" s="14" t="n"/>
      <c r="AB42" s="14" t="n"/>
      <c r="AH42" s="7" t="n"/>
      <c r="AJ42" s="7">
        <f>IF($D42="","",AO42*AM42)</f>
        <v/>
      </c>
      <c r="AK42" s="7">
        <f>IF($D42="","",AM42-AJ42)</f>
        <v/>
      </c>
      <c r="AL42" s="7">
        <f>IF($D42="","",AK42-W42)</f>
        <v/>
      </c>
      <c r="AM42" s="7" t="n"/>
      <c r="AO42">
        <f>IF($D42="","",IF($AR42=1,Settings!$C$6,Settings!$C$7)*1)</f>
        <v/>
      </c>
      <c r="AP42">
        <f>IF($D42="","",IF(COUNTIF($D$2:$D42,$D42)=1,1,0))</f>
        <v/>
      </c>
      <c r="AQ42">
        <f>IF($AP42=1,SUMPRODUCT(--($AS$2:$AS$1501&lt;$AS42))+1,"")</f>
        <v/>
      </c>
      <c r="AR42">
        <f>IF($D42="","",IF(OR($AN42=TRUE(),$AN42="TRUE"),0,1))</f>
        <v/>
      </c>
      <c r="AS42">
        <f>IF($AP42=1,IFERROR(IF(VALUE($D42)&lt;100000000,VALUE($D42),1000000000),IFERROR(IF(VALUE(MID($D42,2,20))&lt;100000000,VALUE(MID($D42,2,20)),1000000000),1000000000))+ROW()/100000,"")</f>
        <v/>
      </c>
    </row>
    <row r="43">
      <c r="A43">
        <f>IF($D43="","",IFERROR(IF(INDEX('Per Invoice'!$A$2:$A$501,MATCH($D43,'Per Invoice'!$B$2:$B$501,0))=0,"",INDEX('Per Invoice'!$A$2:$A$501,MATCH($D43,'Per Invoice'!$B$2:$B$501,0))),""))</f>
        <v/>
      </c>
      <c r="M43" s="7" t="n"/>
      <c r="O43" s="7" t="n"/>
      <c r="W43" s="7">
        <f>IF($D43="","",V43*AM43/100)</f>
        <v/>
      </c>
      <c r="X43" s="14" t="n"/>
      <c r="Z43" s="14" t="n"/>
      <c r="AB43" s="14" t="n"/>
      <c r="AH43" s="7" t="n"/>
      <c r="AJ43" s="7">
        <f>IF($D43="","",AO43*AM43)</f>
        <v/>
      </c>
      <c r="AK43" s="7">
        <f>IF($D43="","",AM43-AJ43)</f>
        <v/>
      </c>
      <c r="AL43" s="7">
        <f>IF($D43="","",AK43-W43)</f>
        <v/>
      </c>
      <c r="AM43" s="7" t="n"/>
      <c r="AO43">
        <f>IF($D43="","",IF($AR43=1,Settings!$C$6,Settings!$C$7)*1)</f>
        <v/>
      </c>
      <c r="AP43">
        <f>IF($D43="","",IF(COUNTIF($D$2:$D43,$D43)=1,1,0))</f>
        <v/>
      </c>
      <c r="AQ43">
        <f>IF($AP43=1,SUMPRODUCT(--($AS$2:$AS$1501&lt;$AS43))+1,"")</f>
        <v/>
      </c>
      <c r="AR43">
        <f>IF($D43="","",IF(OR($AN43=TRUE(),$AN43="TRUE"),0,1))</f>
        <v/>
      </c>
      <c r="AS43">
        <f>IF($AP43=1,IFERROR(IF(VALUE($D43)&lt;100000000,VALUE($D43),1000000000),IFERROR(IF(VALUE(MID($D43,2,20))&lt;100000000,VALUE(MID($D43,2,20)),1000000000),1000000000))+ROW()/100000,"")</f>
        <v/>
      </c>
    </row>
    <row r="44">
      <c r="A44">
        <f>IF($D44="","",IFERROR(IF(INDEX('Per Invoice'!$A$2:$A$501,MATCH($D44,'Per Invoice'!$B$2:$B$501,0))=0,"",INDEX('Per Invoice'!$A$2:$A$501,MATCH($D44,'Per Invoice'!$B$2:$B$501,0))),""))</f>
        <v/>
      </c>
      <c r="M44" s="7" t="n"/>
      <c r="O44" s="7" t="n"/>
      <c r="W44" s="7">
        <f>IF($D44="","",V44*AM44/100)</f>
        <v/>
      </c>
      <c r="X44" s="14" t="n"/>
      <c r="Z44" s="14" t="n"/>
      <c r="AB44" s="14" t="n"/>
      <c r="AH44" s="7" t="n"/>
      <c r="AJ44" s="7">
        <f>IF($D44="","",AO44*AM44)</f>
        <v/>
      </c>
      <c r="AK44" s="7">
        <f>IF($D44="","",AM44-AJ44)</f>
        <v/>
      </c>
      <c r="AL44" s="7">
        <f>IF($D44="","",AK44-W44)</f>
        <v/>
      </c>
      <c r="AM44" s="7" t="n"/>
      <c r="AO44">
        <f>IF($D44="","",IF($AR44=1,Settings!$C$6,Settings!$C$7)*1)</f>
        <v/>
      </c>
      <c r="AP44">
        <f>IF($D44="","",IF(COUNTIF($D$2:$D44,$D44)=1,1,0))</f>
        <v/>
      </c>
      <c r="AQ44">
        <f>IF($AP44=1,SUMPRODUCT(--($AS$2:$AS$1501&lt;$AS44))+1,"")</f>
        <v/>
      </c>
      <c r="AR44">
        <f>IF($D44="","",IF(OR($AN44=TRUE(),$AN44="TRUE"),0,1))</f>
        <v/>
      </c>
      <c r="AS44">
        <f>IF($AP44=1,IFERROR(IF(VALUE($D44)&lt;100000000,VALUE($D44),1000000000),IFERROR(IF(VALUE(MID($D44,2,20))&lt;100000000,VALUE(MID($D44,2,20)),1000000000),1000000000))+ROW()/100000,"")</f>
        <v/>
      </c>
    </row>
    <row r="45">
      <c r="A45">
        <f>IF($D45="","",IFERROR(IF(INDEX('Per Invoice'!$A$2:$A$501,MATCH($D45,'Per Invoice'!$B$2:$B$501,0))=0,"",INDEX('Per Invoice'!$A$2:$A$501,MATCH($D45,'Per Invoice'!$B$2:$B$501,0))),""))</f>
        <v/>
      </c>
      <c r="M45" s="7" t="n"/>
      <c r="O45" s="7" t="n"/>
      <c r="W45" s="7">
        <f>IF($D45="","",V45*AM45/100)</f>
        <v/>
      </c>
      <c r="X45" s="14" t="n"/>
      <c r="Z45" s="14" t="n"/>
      <c r="AB45" s="14" t="n"/>
      <c r="AH45" s="7" t="n"/>
      <c r="AJ45" s="7">
        <f>IF($D45="","",AO45*AM45)</f>
        <v/>
      </c>
      <c r="AK45" s="7">
        <f>IF($D45="","",AM45-AJ45)</f>
        <v/>
      </c>
      <c r="AL45" s="7">
        <f>IF($D45="","",AK45-W45)</f>
        <v/>
      </c>
      <c r="AM45" s="7" t="n"/>
      <c r="AO45">
        <f>IF($D45="","",IF($AR45=1,Settings!$C$6,Settings!$C$7)*1)</f>
        <v/>
      </c>
      <c r="AP45">
        <f>IF($D45="","",IF(COUNTIF($D$2:$D45,$D45)=1,1,0))</f>
        <v/>
      </c>
      <c r="AQ45">
        <f>IF($AP45=1,SUMPRODUCT(--($AS$2:$AS$1501&lt;$AS45))+1,"")</f>
        <v/>
      </c>
      <c r="AR45">
        <f>IF($D45="","",IF(OR($AN45=TRUE(),$AN45="TRUE"),0,1))</f>
        <v/>
      </c>
      <c r="AS45">
        <f>IF($AP45=1,IFERROR(IF(VALUE($D45)&lt;100000000,VALUE($D45),1000000000),IFERROR(IF(VALUE(MID($D45,2,20))&lt;100000000,VALUE(MID($D45,2,20)),1000000000),1000000000))+ROW()/100000,"")</f>
        <v/>
      </c>
    </row>
    <row r="46">
      <c r="A46">
        <f>IF($D46="","",IFERROR(IF(INDEX('Per Invoice'!$A$2:$A$501,MATCH($D46,'Per Invoice'!$B$2:$B$501,0))=0,"",INDEX('Per Invoice'!$A$2:$A$501,MATCH($D46,'Per Invoice'!$B$2:$B$501,0))),""))</f>
        <v/>
      </c>
      <c r="M46" s="7" t="n"/>
      <c r="O46" s="7" t="n"/>
      <c r="W46" s="7">
        <f>IF($D46="","",V46*AM46/100)</f>
        <v/>
      </c>
      <c r="X46" s="14" t="n"/>
      <c r="Z46" s="14" t="n"/>
      <c r="AB46" s="14" t="n"/>
      <c r="AH46" s="7" t="n"/>
      <c r="AJ46" s="7">
        <f>IF($D46="","",AO46*AM46)</f>
        <v/>
      </c>
      <c r="AK46" s="7">
        <f>IF($D46="","",AM46-AJ46)</f>
        <v/>
      </c>
      <c r="AL46" s="7">
        <f>IF($D46="","",AK46-W46)</f>
        <v/>
      </c>
      <c r="AM46" s="7" t="n"/>
      <c r="AO46">
        <f>IF($D46="","",IF($AR46=1,Settings!$C$6,Settings!$C$7)*1)</f>
        <v/>
      </c>
      <c r="AP46">
        <f>IF($D46="","",IF(COUNTIF($D$2:$D46,$D46)=1,1,0))</f>
        <v/>
      </c>
      <c r="AQ46">
        <f>IF($AP46=1,SUMPRODUCT(--($AS$2:$AS$1501&lt;$AS46))+1,"")</f>
        <v/>
      </c>
      <c r="AR46">
        <f>IF($D46="","",IF(OR($AN46=TRUE(),$AN46="TRUE"),0,1))</f>
        <v/>
      </c>
      <c r="AS46">
        <f>IF($AP46=1,IFERROR(IF(VALUE($D46)&lt;100000000,VALUE($D46),1000000000),IFERROR(IF(VALUE(MID($D46,2,20))&lt;100000000,VALUE(MID($D46,2,20)),1000000000),1000000000))+ROW()/100000,"")</f>
        <v/>
      </c>
    </row>
    <row r="47">
      <c r="A47">
        <f>IF($D47="","",IFERROR(IF(INDEX('Per Invoice'!$A$2:$A$501,MATCH($D47,'Per Invoice'!$B$2:$B$501,0))=0,"",INDEX('Per Invoice'!$A$2:$A$501,MATCH($D47,'Per Invoice'!$B$2:$B$501,0))),""))</f>
        <v/>
      </c>
      <c r="M47" s="7" t="n"/>
      <c r="O47" s="7" t="n"/>
      <c r="W47" s="7">
        <f>IF($D47="","",V47*AM47/100)</f>
        <v/>
      </c>
      <c r="X47" s="14" t="n"/>
      <c r="Z47" s="14" t="n"/>
      <c r="AB47" s="14" t="n"/>
      <c r="AH47" s="7" t="n"/>
      <c r="AJ47" s="7">
        <f>IF($D47="","",AO47*AM47)</f>
        <v/>
      </c>
      <c r="AK47" s="7">
        <f>IF($D47="","",AM47-AJ47)</f>
        <v/>
      </c>
      <c r="AL47" s="7">
        <f>IF($D47="","",AK47-W47)</f>
        <v/>
      </c>
      <c r="AM47" s="7" t="n"/>
      <c r="AO47">
        <f>IF($D47="","",IF($AR47=1,Settings!$C$6,Settings!$C$7)*1)</f>
        <v/>
      </c>
      <c r="AP47">
        <f>IF($D47="","",IF(COUNTIF($D$2:$D47,$D47)=1,1,0))</f>
        <v/>
      </c>
      <c r="AQ47">
        <f>IF($AP47=1,SUMPRODUCT(--($AS$2:$AS$1501&lt;$AS47))+1,"")</f>
        <v/>
      </c>
      <c r="AR47">
        <f>IF($D47="","",IF(OR($AN47=TRUE(),$AN47="TRUE"),0,1))</f>
        <v/>
      </c>
      <c r="AS47">
        <f>IF($AP47=1,IFERROR(IF(VALUE($D47)&lt;100000000,VALUE($D47),1000000000),IFERROR(IF(VALUE(MID($D47,2,20))&lt;100000000,VALUE(MID($D47,2,20)),1000000000),1000000000))+ROW()/100000,"")</f>
        <v/>
      </c>
    </row>
    <row r="48">
      <c r="A48">
        <f>IF($D48="","",IFERROR(IF(INDEX('Per Invoice'!$A$2:$A$501,MATCH($D48,'Per Invoice'!$B$2:$B$501,0))=0,"",INDEX('Per Invoice'!$A$2:$A$501,MATCH($D48,'Per Invoice'!$B$2:$B$501,0))),""))</f>
        <v/>
      </c>
      <c r="M48" s="7" t="n"/>
      <c r="O48" s="7" t="n"/>
      <c r="W48" s="7">
        <f>IF($D48="","",V48*AM48/100)</f>
        <v/>
      </c>
      <c r="X48" s="14" t="n"/>
      <c r="Z48" s="14" t="n"/>
      <c r="AB48" s="14" t="n"/>
      <c r="AH48" s="7" t="n"/>
      <c r="AJ48" s="7">
        <f>IF($D48="","",AO48*AM48)</f>
        <v/>
      </c>
      <c r="AK48" s="7">
        <f>IF($D48="","",AM48-AJ48)</f>
        <v/>
      </c>
      <c r="AL48" s="7">
        <f>IF($D48="","",AK48-W48)</f>
        <v/>
      </c>
      <c r="AM48" s="7" t="n"/>
      <c r="AO48">
        <f>IF($D48="","",IF($AR48=1,Settings!$C$6,Settings!$C$7)*1)</f>
        <v/>
      </c>
      <c r="AP48">
        <f>IF($D48="","",IF(COUNTIF($D$2:$D48,$D48)=1,1,0))</f>
        <v/>
      </c>
      <c r="AQ48">
        <f>IF($AP48=1,SUMPRODUCT(--($AS$2:$AS$1501&lt;$AS48))+1,"")</f>
        <v/>
      </c>
      <c r="AR48">
        <f>IF($D48="","",IF(OR($AN48=TRUE(),$AN48="TRUE"),0,1))</f>
        <v/>
      </c>
      <c r="AS48">
        <f>IF($AP48=1,IFERROR(IF(VALUE($D48)&lt;100000000,VALUE($D48),1000000000),IFERROR(IF(VALUE(MID($D48,2,20))&lt;100000000,VALUE(MID($D48,2,20)),1000000000),1000000000))+ROW()/100000,"")</f>
        <v/>
      </c>
    </row>
    <row r="49">
      <c r="A49">
        <f>IF($D49="","",IFERROR(IF(INDEX('Per Invoice'!$A$2:$A$501,MATCH($D49,'Per Invoice'!$B$2:$B$501,0))=0,"",INDEX('Per Invoice'!$A$2:$A$501,MATCH($D49,'Per Invoice'!$B$2:$B$501,0))),""))</f>
        <v/>
      </c>
      <c r="M49" s="7" t="n"/>
      <c r="O49" s="7" t="n"/>
      <c r="W49" s="7">
        <f>IF($D49="","",V49*AM49/100)</f>
        <v/>
      </c>
      <c r="X49" s="14" t="n"/>
      <c r="Z49" s="14" t="n"/>
      <c r="AB49" s="14" t="n"/>
      <c r="AH49" s="7" t="n"/>
      <c r="AJ49" s="7">
        <f>IF($D49="","",AO49*AM49)</f>
        <v/>
      </c>
      <c r="AK49" s="7">
        <f>IF($D49="","",AM49-AJ49)</f>
        <v/>
      </c>
      <c r="AL49" s="7">
        <f>IF($D49="","",AK49-W49)</f>
        <v/>
      </c>
      <c r="AM49" s="7" t="n"/>
      <c r="AO49">
        <f>IF($D49="","",IF($AR49=1,Settings!$C$6,Settings!$C$7)*1)</f>
        <v/>
      </c>
      <c r="AP49">
        <f>IF($D49="","",IF(COUNTIF($D$2:$D49,$D49)=1,1,0))</f>
        <v/>
      </c>
      <c r="AQ49">
        <f>IF($AP49=1,SUMPRODUCT(--($AS$2:$AS$1501&lt;$AS49))+1,"")</f>
        <v/>
      </c>
      <c r="AR49">
        <f>IF($D49="","",IF(OR($AN49=TRUE(),$AN49="TRUE"),0,1))</f>
        <v/>
      </c>
      <c r="AS49">
        <f>IF($AP49=1,IFERROR(IF(VALUE($D49)&lt;100000000,VALUE($D49),1000000000),IFERROR(IF(VALUE(MID($D49,2,20))&lt;100000000,VALUE(MID($D49,2,20)),1000000000),1000000000))+ROW()/100000,"")</f>
        <v/>
      </c>
    </row>
    <row r="50">
      <c r="A50">
        <f>IF($D50="","",IFERROR(IF(INDEX('Per Invoice'!$A$2:$A$501,MATCH($D50,'Per Invoice'!$B$2:$B$501,0))=0,"",INDEX('Per Invoice'!$A$2:$A$501,MATCH($D50,'Per Invoice'!$B$2:$B$501,0))),""))</f>
        <v/>
      </c>
      <c r="M50" s="7" t="n"/>
      <c r="O50" s="7" t="n"/>
      <c r="W50" s="7">
        <f>IF($D50="","",V50*AM50/100)</f>
        <v/>
      </c>
      <c r="X50" s="14" t="n"/>
      <c r="Z50" s="14" t="n"/>
      <c r="AB50" s="14" t="n"/>
      <c r="AH50" s="7" t="n"/>
      <c r="AJ50" s="7">
        <f>IF($D50="","",AO50*AM50)</f>
        <v/>
      </c>
      <c r="AK50" s="7">
        <f>IF($D50="","",AM50-AJ50)</f>
        <v/>
      </c>
      <c r="AL50" s="7">
        <f>IF($D50="","",AK50-W50)</f>
        <v/>
      </c>
      <c r="AM50" s="7" t="n"/>
      <c r="AO50">
        <f>IF($D50="","",IF($AR50=1,Settings!$C$6,Settings!$C$7)*1)</f>
        <v/>
      </c>
      <c r="AP50">
        <f>IF($D50="","",IF(COUNTIF($D$2:$D50,$D50)=1,1,0))</f>
        <v/>
      </c>
      <c r="AQ50">
        <f>IF($AP50=1,SUMPRODUCT(--($AS$2:$AS$1501&lt;$AS50))+1,"")</f>
        <v/>
      </c>
      <c r="AR50">
        <f>IF($D50="","",IF(OR($AN50=TRUE(),$AN50="TRUE"),0,1))</f>
        <v/>
      </c>
      <c r="AS50">
        <f>IF($AP50=1,IFERROR(IF(VALUE($D50)&lt;100000000,VALUE($D50),1000000000),IFERROR(IF(VALUE(MID($D50,2,20))&lt;100000000,VALUE(MID($D50,2,20)),1000000000),1000000000))+ROW()/100000,"")</f>
        <v/>
      </c>
    </row>
    <row r="51">
      <c r="A51">
        <f>IF($D51="","",IFERROR(IF(INDEX('Per Invoice'!$A$2:$A$501,MATCH($D51,'Per Invoice'!$B$2:$B$501,0))=0,"",INDEX('Per Invoice'!$A$2:$A$501,MATCH($D51,'Per Invoice'!$B$2:$B$501,0))),""))</f>
        <v/>
      </c>
      <c r="M51" s="7" t="n"/>
      <c r="O51" s="7" t="n"/>
      <c r="W51" s="7">
        <f>IF($D51="","",V51*AM51/100)</f>
        <v/>
      </c>
      <c r="X51" s="14" t="n"/>
      <c r="Z51" s="14" t="n"/>
      <c r="AB51" s="14" t="n"/>
      <c r="AH51" s="7" t="n"/>
      <c r="AJ51" s="7">
        <f>IF($D51="","",AO51*AM51)</f>
        <v/>
      </c>
      <c r="AK51" s="7">
        <f>IF($D51="","",AM51-AJ51)</f>
        <v/>
      </c>
      <c r="AL51" s="7">
        <f>IF($D51="","",AK51-W51)</f>
        <v/>
      </c>
      <c r="AM51" s="7" t="n"/>
      <c r="AO51">
        <f>IF($D51="","",IF($AR51=1,Settings!$C$6,Settings!$C$7)*1)</f>
        <v/>
      </c>
      <c r="AP51">
        <f>IF($D51="","",IF(COUNTIF($D$2:$D51,$D51)=1,1,0))</f>
        <v/>
      </c>
      <c r="AQ51">
        <f>IF($AP51=1,SUMPRODUCT(--($AS$2:$AS$1501&lt;$AS51))+1,"")</f>
        <v/>
      </c>
      <c r="AR51">
        <f>IF($D51="","",IF(OR($AN51=TRUE(),$AN51="TRUE"),0,1))</f>
        <v/>
      </c>
      <c r="AS51">
        <f>IF($AP51=1,IFERROR(IF(VALUE($D51)&lt;100000000,VALUE($D51),1000000000),IFERROR(IF(VALUE(MID($D51,2,20))&lt;100000000,VALUE(MID($D51,2,20)),1000000000),1000000000))+ROW()/100000,"")</f>
        <v/>
      </c>
    </row>
    <row r="52">
      <c r="A52">
        <f>IF($D52="","",IFERROR(IF(INDEX('Per Invoice'!$A$2:$A$501,MATCH($D52,'Per Invoice'!$B$2:$B$501,0))=0,"",INDEX('Per Invoice'!$A$2:$A$501,MATCH($D52,'Per Invoice'!$B$2:$B$501,0))),""))</f>
        <v/>
      </c>
      <c r="M52" s="7" t="n"/>
      <c r="O52" s="7" t="n"/>
      <c r="W52" s="7">
        <f>IF($D52="","",V52*AM52/100)</f>
        <v/>
      </c>
      <c r="X52" s="14" t="n"/>
      <c r="Z52" s="14" t="n"/>
      <c r="AB52" s="14" t="n"/>
      <c r="AH52" s="7" t="n"/>
      <c r="AJ52" s="7">
        <f>IF($D52="","",AO52*AM52)</f>
        <v/>
      </c>
      <c r="AK52" s="7">
        <f>IF($D52="","",AM52-AJ52)</f>
        <v/>
      </c>
      <c r="AL52" s="7">
        <f>IF($D52="","",AK52-W52)</f>
        <v/>
      </c>
      <c r="AM52" s="7" t="n"/>
      <c r="AO52">
        <f>IF($D52="","",IF($AR52=1,Settings!$C$6,Settings!$C$7)*1)</f>
        <v/>
      </c>
      <c r="AP52">
        <f>IF($D52="","",IF(COUNTIF($D$2:$D52,$D52)=1,1,0))</f>
        <v/>
      </c>
      <c r="AQ52">
        <f>IF($AP52=1,SUMPRODUCT(--($AS$2:$AS$1501&lt;$AS52))+1,"")</f>
        <v/>
      </c>
      <c r="AR52">
        <f>IF($D52="","",IF(OR($AN52=TRUE(),$AN52="TRUE"),0,1))</f>
        <v/>
      </c>
      <c r="AS52">
        <f>IF($AP52=1,IFERROR(IF(VALUE($D52)&lt;100000000,VALUE($D52),1000000000),IFERROR(IF(VALUE(MID($D52,2,20))&lt;100000000,VALUE(MID($D52,2,20)),1000000000),1000000000))+ROW()/100000,"")</f>
        <v/>
      </c>
    </row>
    <row r="53">
      <c r="A53">
        <f>IF($D53="","",IFERROR(IF(INDEX('Per Invoice'!$A$2:$A$501,MATCH($D53,'Per Invoice'!$B$2:$B$501,0))=0,"",INDEX('Per Invoice'!$A$2:$A$501,MATCH($D53,'Per Invoice'!$B$2:$B$501,0))),""))</f>
        <v/>
      </c>
      <c r="M53" s="7" t="n"/>
      <c r="O53" s="7" t="n"/>
      <c r="W53" s="7">
        <f>IF($D53="","",V53*AM53/100)</f>
        <v/>
      </c>
      <c r="X53" s="14" t="n"/>
      <c r="Z53" s="14" t="n"/>
      <c r="AB53" s="14" t="n"/>
      <c r="AH53" s="7" t="n"/>
      <c r="AJ53" s="7">
        <f>IF($D53="","",AO53*AM53)</f>
        <v/>
      </c>
      <c r="AK53" s="7">
        <f>IF($D53="","",AM53-AJ53)</f>
        <v/>
      </c>
      <c r="AL53" s="7">
        <f>IF($D53="","",AK53-W53)</f>
        <v/>
      </c>
      <c r="AM53" s="7" t="n"/>
      <c r="AO53">
        <f>IF($D53="","",IF($AR53=1,Settings!$C$6,Settings!$C$7)*1)</f>
        <v/>
      </c>
      <c r="AP53">
        <f>IF($D53="","",IF(COUNTIF($D$2:$D53,$D53)=1,1,0))</f>
        <v/>
      </c>
      <c r="AQ53">
        <f>IF($AP53=1,SUMPRODUCT(--($AS$2:$AS$1501&lt;$AS53))+1,"")</f>
        <v/>
      </c>
      <c r="AR53">
        <f>IF($D53="","",IF(OR($AN53=TRUE(),$AN53="TRUE"),0,1))</f>
        <v/>
      </c>
      <c r="AS53">
        <f>IF($AP53=1,IFERROR(IF(VALUE($D53)&lt;100000000,VALUE($D53),1000000000),IFERROR(IF(VALUE(MID($D53,2,20))&lt;100000000,VALUE(MID($D53,2,20)),1000000000),1000000000))+ROW()/100000,"")</f>
        <v/>
      </c>
    </row>
    <row r="54">
      <c r="A54">
        <f>IF($D54="","",IFERROR(IF(INDEX('Per Invoice'!$A$2:$A$501,MATCH($D54,'Per Invoice'!$B$2:$B$501,0))=0,"",INDEX('Per Invoice'!$A$2:$A$501,MATCH($D54,'Per Invoice'!$B$2:$B$501,0))),""))</f>
        <v/>
      </c>
      <c r="M54" s="7" t="n"/>
      <c r="O54" s="7" t="n"/>
      <c r="W54" s="7">
        <f>IF($D54="","",V54*AM54/100)</f>
        <v/>
      </c>
      <c r="X54" s="14" t="n"/>
      <c r="Z54" s="14" t="n"/>
      <c r="AB54" s="14" t="n"/>
      <c r="AH54" s="7" t="n"/>
      <c r="AJ54" s="7">
        <f>IF($D54="","",AO54*AM54)</f>
        <v/>
      </c>
      <c r="AK54" s="7">
        <f>IF($D54="","",AM54-AJ54)</f>
        <v/>
      </c>
      <c r="AL54" s="7">
        <f>IF($D54="","",AK54-W54)</f>
        <v/>
      </c>
      <c r="AM54" s="7" t="n"/>
      <c r="AO54">
        <f>IF($D54="","",IF($AR54=1,Settings!$C$6,Settings!$C$7)*1)</f>
        <v/>
      </c>
      <c r="AP54">
        <f>IF($D54="","",IF(COUNTIF($D$2:$D54,$D54)=1,1,0))</f>
        <v/>
      </c>
      <c r="AQ54">
        <f>IF($AP54=1,SUMPRODUCT(--($AS$2:$AS$1501&lt;$AS54))+1,"")</f>
        <v/>
      </c>
      <c r="AR54">
        <f>IF($D54="","",IF(OR($AN54=TRUE(),$AN54="TRUE"),0,1))</f>
        <v/>
      </c>
      <c r="AS54">
        <f>IF($AP54=1,IFERROR(IF(VALUE($D54)&lt;100000000,VALUE($D54),1000000000),IFERROR(IF(VALUE(MID($D54,2,20))&lt;100000000,VALUE(MID($D54,2,20)),1000000000),1000000000))+ROW()/100000,"")</f>
        <v/>
      </c>
    </row>
    <row r="55">
      <c r="A55">
        <f>IF($D55="","",IFERROR(IF(INDEX('Per Invoice'!$A$2:$A$501,MATCH($D55,'Per Invoice'!$B$2:$B$501,0))=0,"",INDEX('Per Invoice'!$A$2:$A$501,MATCH($D55,'Per Invoice'!$B$2:$B$501,0))),""))</f>
        <v/>
      </c>
      <c r="M55" s="7" t="n"/>
      <c r="O55" s="7" t="n"/>
      <c r="W55" s="7">
        <f>IF($D55="","",V55*AM55/100)</f>
        <v/>
      </c>
      <c r="X55" s="14" t="n"/>
      <c r="Z55" s="14" t="n"/>
      <c r="AB55" s="14" t="n"/>
      <c r="AH55" s="7" t="n"/>
      <c r="AJ55" s="7">
        <f>IF($D55="","",AO55*AM55)</f>
        <v/>
      </c>
      <c r="AK55" s="7">
        <f>IF($D55="","",AM55-AJ55)</f>
        <v/>
      </c>
      <c r="AL55" s="7">
        <f>IF($D55="","",AK55-W55)</f>
        <v/>
      </c>
      <c r="AM55" s="7" t="n"/>
      <c r="AO55">
        <f>IF($D55="","",IF($AR55=1,Settings!$C$6,Settings!$C$7)*1)</f>
        <v/>
      </c>
      <c r="AP55">
        <f>IF($D55="","",IF(COUNTIF($D$2:$D55,$D55)=1,1,0))</f>
        <v/>
      </c>
      <c r="AQ55">
        <f>IF($AP55=1,SUMPRODUCT(--($AS$2:$AS$1501&lt;$AS55))+1,"")</f>
        <v/>
      </c>
      <c r="AR55">
        <f>IF($D55="","",IF(OR($AN55=TRUE(),$AN55="TRUE"),0,1))</f>
        <v/>
      </c>
      <c r="AS55">
        <f>IF($AP55=1,IFERROR(IF(VALUE($D55)&lt;100000000,VALUE($D55),1000000000),IFERROR(IF(VALUE(MID($D55,2,20))&lt;100000000,VALUE(MID($D55,2,20)),1000000000),1000000000))+ROW()/100000,"")</f>
        <v/>
      </c>
    </row>
    <row r="56">
      <c r="A56">
        <f>IF($D56="","",IFERROR(IF(INDEX('Per Invoice'!$A$2:$A$501,MATCH($D56,'Per Invoice'!$B$2:$B$501,0))=0,"",INDEX('Per Invoice'!$A$2:$A$501,MATCH($D56,'Per Invoice'!$B$2:$B$501,0))),""))</f>
        <v/>
      </c>
      <c r="M56" s="7" t="n"/>
      <c r="O56" s="7" t="n"/>
      <c r="W56" s="7">
        <f>IF($D56="","",V56*AM56/100)</f>
        <v/>
      </c>
      <c r="X56" s="14" t="n"/>
      <c r="Z56" s="14" t="n"/>
      <c r="AB56" s="14" t="n"/>
      <c r="AH56" s="7" t="n"/>
      <c r="AJ56" s="7">
        <f>IF($D56="","",AO56*AM56)</f>
        <v/>
      </c>
      <c r="AK56" s="7">
        <f>IF($D56="","",AM56-AJ56)</f>
        <v/>
      </c>
      <c r="AL56" s="7">
        <f>IF($D56="","",AK56-W56)</f>
        <v/>
      </c>
      <c r="AM56" s="7" t="n"/>
      <c r="AO56">
        <f>IF($D56="","",IF($AR56=1,Settings!$C$6,Settings!$C$7)*1)</f>
        <v/>
      </c>
      <c r="AP56">
        <f>IF($D56="","",IF(COUNTIF($D$2:$D56,$D56)=1,1,0))</f>
        <v/>
      </c>
      <c r="AQ56">
        <f>IF($AP56=1,SUMPRODUCT(--($AS$2:$AS$1501&lt;$AS56))+1,"")</f>
        <v/>
      </c>
      <c r="AR56">
        <f>IF($D56="","",IF(OR($AN56=TRUE(),$AN56="TRUE"),0,1))</f>
        <v/>
      </c>
      <c r="AS56">
        <f>IF($AP56=1,IFERROR(IF(VALUE($D56)&lt;100000000,VALUE($D56),1000000000),IFERROR(IF(VALUE(MID($D56,2,20))&lt;100000000,VALUE(MID($D56,2,20)),1000000000),1000000000))+ROW()/100000,"")</f>
        <v/>
      </c>
    </row>
    <row r="57">
      <c r="A57">
        <f>IF($D57="","",IFERROR(IF(INDEX('Per Invoice'!$A$2:$A$501,MATCH($D57,'Per Invoice'!$B$2:$B$501,0))=0,"",INDEX('Per Invoice'!$A$2:$A$501,MATCH($D57,'Per Invoice'!$B$2:$B$501,0))),""))</f>
        <v/>
      </c>
      <c r="M57" s="7" t="n"/>
      <c r="O57" s="7" t="n"/>
      <c r="W57" s="7">
        <f>IF($D57="","",V57*AM57/100)</f>
        <v/>
      </c>
      <c r="X57" s="14" t="n"/>
      <c r="Z57" s="14" t="n"/>
      <c r="AB57" s="14" t="n"/>
      <c r="AH57" s="7" t="n"/>
      <c r="AJ57" s="7">
        <f>IF($D57="","",AO57*AM57)</f>
        <v/>
      </c>
      <c r="AK57" s="7">
        <f>IF($D57="","",AM57-AJ57)</f>
        <v/>
      </c>
      <c r="AL57" s="7">
        <f>IF($D57="","",AK57-W57)</f>
        <v/>
      </c>
      <c r="AM57" s="7" t="n"/>
      <c r="AO57">
        <f>IF($D57="","",IF($AR57=1,Settings!$C$6,Settings!$C$7)*1)</f>
        <v/>
      </c>
      <c r="AP57">
        <f>IF($D57="","",IF(COUNTIF($D$2:$D57,$D57)=1,1,0))</f>
        <v/>
      </c>
      <c r="AQ57">
        <f>IF($AP57=1,SUMPRODUCT(--($AS$2:$AS$1501&lt;$AS57))+1,"")</f>
        <v/>
      </c>
      <c r="AR57">
        <f>IF($D57="","",IF(OR($AN57=TRUE(),$AN57="TRUE"),0,1))</f>
        <v/>
      </c>
      <c r="AS57">
        <f>IF($AP57=1,IFERROR(IF(VALUE($D57)&lt;100000000,VALUE($D57),1000000000),IFERROR(IF(VALUE(MID($D57,2,20))&lt;100000000,VALUE(MID($D57,2,20)),1000000000),1000000000))+ROW()/100000,"")</f>
        <v/>
      </c>
    </row>
    <row r="58">
      <c r="A58">
        <f>IF($D58="","",IFERROR(IF(INDEX('Per Invoice'!$A$2:$A$501,MATCH($D58,'Per Invoice'!$B$2:$B$501,0))=0,"",INDEX('Per Invoice'!$A$2:$A$501,MATCH($D58,'Per Invoice'!$B$2:$B$501,0))),""))</f>
        <v/>
      </c>
      <c r="M58" s="7" t="n"/>
      <c r="O58" s="7" t="n"/>
      <c r="W58" s="7">
        <f>IF($D58="","",V58*AM58/100)</f>
        <v/>
      </c>
      <c r="X58" s="14" t="n"/>
      <c r="Z58" s="14" t="n"/>
      <c r="AB58" s="14" t="n"/>
      <c r="AH58" s="7" t="n"/>
      <c r="AJ58" s="7">
        <f>IF($D58="","",AO58*AM58)</f>
        <v/>
      </c>
      <c r="AK58" s="7">
        <f>IF($D58="","",AM58-AJ58)</f>
        <v/>
      </c>
      <c r="AL58" s="7">
        <f>IF($D58="","",AK58-W58)</f>
        <v/>
      </c>
      <c r="AM58" s="7" t="n"/>
      <c r="AO58">
        <f>IF($D58="","",IF($AR58=1,Settings!$C$6,Settings!$C$7)*1)</f>
        <v/>
      </c>
      <c r="AP58">
        <f>IF($D58="","",IF(COUNTIF($D$2:$D58,$D58)=1,1,0))</f>
        <v/>
      </c>
      <c r="AQ58">
        <f>IF($AP58=1,SUMPRODUCT(--($AS$2:$AS$1501&lt;$AS58))+1,"")</f>
        <v/>
      </c>
      <c r="AR58">
        <f>IF($D58="","",IF(OR($AN58=TRUE(),$AN58="TRUE"),0,1))</f>
        <v/>
      </c>
      <c r="AS58">
        <f>IF($AP58=1,IFERROR(IF(VALUE($D58)&lt;100000000,VALUE($D58),1000000000),IFERROR(IF(VALUE(MID($D58,2,20))&lt;100000000,VALUE(MID($D58,2,20)),1000000000),1000000000))+ROW()/100000,"")</f>
        <v/>
      </c>
    </row>
    <row r="59">
      <c r="A59">
        <f>IF($D59="","",IFERROR(IF(INDEX('Per Invoice'!$A$2:$A$501,MATCH($D59,'Per Invoice'!$B$2:$B$501,0))=0,"",INDEX('Per Invoice'!$A$2:$A$501,MATCH($D59,'Per Invoice'!$B$2:$B$501,0))),""))</f>
        <v/>
      </c>
      <c r="M59" s="7" t="n"/>
      <c r="O59" s="7" t="n"/>
      <c r="W59" s="7">
        <f>IF($D59="","",V59*AM59/100)</f>
        <v/>
      </c>
      <c r="X59" s="14" t="n"/>
      <c r="Z59" s="14" t="n"/>
      <c r="AB59" s="14" t="n"/>
      <c r="AH59" s="7" t="n"/>
      <c r="AJ59" s="7">
        <f>IF($D59="","",AO59*AM59)</f>
        <v/>
      </c>
      <c r="AK59" s="7">
        <f>IF($D59="","",AM59-AJ59)</f>
        <v/>
      </c>
      <c r="AL59" s="7">
        <f>IF($D59="","",AK59-W59)</f>
        <v/>
      </c>
      <c r="AM59" s="7" t="n"/>
      <c r="AO59">
        <f>IF($D59="","",IF($AR59=1,Settings!$C$6,Settings!$C$7)*1)</f>
        <v/>
      </c>
      <c r="AP59">
        <f>IF($D59="","",IF(COUNTIF($D$2:$D59,$D59)=1,1,0))</f>
        <v/>
      </c>
      <c r="AQ59">
        <f>IF($AP59=1,SUMPRODUCT(--($AS$2:$AS$1501&lt;$AS59))+1,"")</f>
        <v/>
      </c>
      <c r="AR59">
        <f>IF($D59="","",IF(OR($AN59=TRUE(),$AN59="TRUE"),0,1))</f>
        <v/>
      </c>
      <c r="AS59">
        <f>IF($AP59=1,IFERROR(IF(VALUE($D59)&lt;100000000,VALUE($D59),1000000000),IFERROR(IF(VALUE(MID($D59,2,20))&lt;100000000,VALUE(MID($D59,2,20)),1000000000),1000000000))+ROW()/100000,"")</f>
        <v/>
      </c>
    </row>
    <row r="60">
      <c r="A60">
        <f>IF($D60="","",IFERROR(IF(INDEX('Per Invoice'!$A$2:$A$501,MATCH($D60,'Per Invoice'!$B$2:$B$501,0))=0,"",INDEX('Per Invoice'!$A$2:$A$501,MATCH($D60,'Per Invoice'!$B$2:$B$501,0))),""))</f>
        <v/>
      </c>
      <c r="M60" s="7" t="n"/>
      <c r="O60" s="7" t="n"/>
      <c r="W60" s="7">
        <f>IF($D60="","",V60*AM60/100)</f>
        <v/>
      </c>
      <c r="X60" s="14" t="n"/>
      <c r="Z60" s="14" t="n"/>
      <c r="AB60" s="14" t="n"/>
      <c r="AH60" s="7" t="n"/>
      <c r="AJ60" s="7">
        <f>IF($D60="","",AO60*AM60)</f>
        <v/>
      </c>
      <c r="AK60" s="7">
        <f>IF($D60="","",AM60-AJ60)</f>
        <v/>
      </c>
      <c r="AL60" s="7">
        <f>IF($D60="","",AK60-W60)</f>
        <v/>
      </c>
      <c r="AM60" s="7" t="n"/>
      <c r="AO60">
        <f>IF($D60="","",IF($AR60=1,Settings!$C$6,Settings!$C$7)*1)</f>
        <v/>
      </c>
      <c r="AP60">
        <f>IF($D60="","",IF(COUNTIF($D$2:$D60,$D60)=1,1,0))</f>
        <v/>
      </c>
      <c r="AQ60">
        <f>IF($AP60=1,SUMPRODUCT(--($AS$2:$AS$1501&lt;$AS60))+1,"")</f>
        <v/>
      </c>
      <c r="AR60">
        <f>IF($D60="","",IF(OR($AN60=TRUE(),$AN60="TRUE"),0,1))</f>
        <v/>
      </c>
      <c r="AS60">
        <f>IF($AP60=1,IFERROR(IF(VALUE($D60)&lt;100000000,VALUE($D60),1000000000),IFERROR(IF(VALUE(MID($D60,2,20))&lt;100000000,VALUE(MID($D60,2,20)),1000000000),1000000000))+ROW()/100000,"")</f>
        <v/>
      </c>
    </row>
    <row r="61">
      <c r="A61">
        <f>IF($D61="","",IFERROR(IF(INDEX('Per Invoice'!$A$2:$A$501,MATCH($D61,'Per Invoice'!$B$2:$B$501,0))=0,"",INDEX('Per Invoice'!$A$2:$A$501,MATCH($D61,'Per Invoice'!$B$2:$B$501,0))),""))</f>
        <v/>
      </c>
      <c r="M61" s="7" t="n"/>
      <c r="O61" s="7" t="n"/>
      <c r="W61" s="7">
        <f>IF($D61="","",V61*AM61/100)</f>
        <v/>
      </c>
      <c r="X61" s="14" t="n"/>
      <c r="Z61" s="14" t="n"/>
      <c r="AB61" s="14" t="n"/>
      <c r="AH61" s="7" t="n"/>
      <c r="AJ61" s="7">
        <f>IF($D61="","",AO61*AM61)</f>
        <v/>
      </c>
      <c r="AK61" s="7">
        <f>IF($D61="","",AM61-AJ61)</f>
        <v/>
      </c>
      <c r="AL61" s="7">
        <f>IF($D61="","",AK61-W61)</f>
        <v/>
      </c>
      <c r="AM61" s="7" t="n"/>
      <c r="AO61">
        <f>IF($D61="","",IF($AR61=1,Settings!$C$6,Settings!$C$7)*1)</f>
        <v/>
      </c>
      <c r="AP61">
        <f>IF($D61="","",IF(COUNTIF($D$2:$D61,$D61)=1,1,0))</f>
        <v/>
      </c>
      <c r="AQ61">
        <f>IF($AP61=1,SUMPRODUCT(--($AS$2:$AS$1501&lt;$AS61))+1,"")</f>
        <v/>
      </c>
      <c r="AR61">
        <f>IF($D61="","",IF(OR($AN61=TRUE(),$AN61="TRUE"),0,1))</f>
        <v/>
      </c>
      <c r="AS61">
        <f>IF($AP61=1,IFERROR(IF(VALUE($D61)&lt;100000000,VALUE($D61),1000000000),IFERROR(IF(VALUE(MID($D61,2,20))&lt;100000000,VALUE(MID($D61,2,20)),1000000000),1000000000))+ROW()/100000,"")</f>
        <v/>
      </c>
    </row>
    <row r="62">
      <c r="A62">
        <f>IF($D62="","",IFERROR(IF(INDEX('Per Invoice'!$A$2:$A$501,MATCH($D62,'Per Invoice'!$B$2:$B$501,0))=0,"",INDEX('Per Invoice'!$A$2:$A$501,MATCH($D62,'Per Invoice'!$B$2:$B$501,0))),""))</f>
        <v/>
      </c>
      <c r="M62" s="7" t="n"/>
      <c r="O62" s="7" t="n"/>
      <c r="W62" s="7">
        <f>IF($D62="","",V62*AM62/100)</f>
        <v/>
      </c>
      <c r="X62" s="14" t="n"/>
      <c r="Z62" s="14" t="n"/>
      <c r="AB62" s="14" t="n"/>
      <c r="AH62" s="7" t="n"/>
      <c r="AJ62" s="7">
        <f>IF($D62="","",AO62*AM62)</f>
        <v/>
      </c>
      <c r="AK62" s="7">
        <f>IF($D62="","",AM62-AJ62)</f>
        <v/>
      </c>
      <c r="AL62" s="7">
        <f>IF($D62="","",AK62-W62)</f>
        <v/>
      </c>
      <c r="AM62" s="7" t="n"/>
      <c r="AO62">
        <f>IF($D62="","",IF($AR62=1,Settings!$C$6,Settings!$C$7)*1)</f>
        <v/>
      </c>
      <c r="AP62">
        <f>IF($D62="","",IF(COUNTIF($D$2:$D62,$D62)=1,1,0))</f>
        <v/>
      </c>
      <c r="AQ62">
        <f>IF($AP62=1,SUMPRODUCT(--($AS$2:$AS$1501&lt;$AS62))+1,"")</f>
        <v/>
      </c>
      <c r="AR62">
        <f>IF($D62="","",IF(OR($AN62=TRUE(),$AN62="TRUE"),0,1))</f>
        <v/>
      </c>
      <c r="AS62">
        <f>IF($AP62=1,IFERROR(IF(VALUE($D62)&lt;100000000,VALUE($D62),1000000000),IFERROR(IF(VALUE(MID($D62,2,20))&lt;100000000,VALUE(MID($D62,2,20)),1000000000),1000000000))+ROW()/100000,"")</f>
        <v/>
      </c>
    </row>
    <row r="63">
      <c r="A63">
        <f>IF($D63="","",IFERROR(IF(INDEX('Per Invoice'!$A$2:$A$501,MATCH($D63,'Per Invoice'!$B$2:$B$501,0))=0,"",INDEX('Per Invoice'!$A$2:$A$501,MATCH($D63,'Per Invoice'!$B$2:$B$501,0))),""))</f>
        <v/>
      </c>
      <c r="M63" s="7" t="n"/>
      <c r="O63" s="7" t="n"/>
      <c r="W63" s="7">
        <f>IF($D63="","",V63*AM63/100)</f>
        <v/>
      </c>
      <c r="X63" s="14" t="n"/>
      <c r="Z63" s="14" t="n"/>
      <c r="AB63" s="14" t="n"/>
      <c r="AH63" s="7" t="n"/>
      <c r="AJ63" s="7">
        <f>IF($D63="","",AO63*AM63)</f>
        <v/>
      </c>
      <c r="AK63" s="7">
        <f>IF($D63="","",AM63-AJ63)</f>
        <v/>
      </c>
      <c r="AL63" s="7">
        <f>IF($D63="","",AK63-W63)</f>
        <v/>
      </c>
      <c r="AM63" s="7" t="n"/>
      <c r="AO63">
        <f>IF($D63="","",IF($AR63=1,Settings!$C$6,Settings!$C$7)*1)</f>
        <v/>
      </c>
      <c r="AP63">
        <f>IF($D63="","",IF(COUNTIF($D$2:$D63,$D63)=1,1,0))</f>
        <v/>
      </c>
      <c r="AQ63">
        <f>IF($AP63=1,SUMPRODUCT(--($AS$2:$AS$1501&lt;$AS63))+1,"")</f>
        <v/>
      </c>
      <c r="AR63">
        <f>IF($D63="","",IF(OR($AN63=TRUE(),$AN63="TRUE"),0,1))</f>
        <v/>
      </c>
      <c r="AS63">
        <f>IF($AP63=1,IFERROR(IF(VALUE($D63)&lt;100000000,VALUE($D63),1000000000),IFERROR(IF(VALUE(MID($D63,2,20))&lt;100000000,VALUE(MID($D63,2,20)),1000000000),1000000000))+ROW()/100000,"")</f>
        <v/>
      </c>
    </row>
    <row r="64">
      <c r="A64">
        <f>IF($D64="","",IFERROR(IF(INDEX('Per Invoice'!$A$2:$A$501,MATCH($D64,'Per Invoice'!$B$2:$B$501,0))=0,"",INDEX('Per Invoice'!$A$2:$A$501,MATCH($D64,'Per Invoice'!$B$2:$B$501,0))),""))</f>
        <v/>
      </c>
      <c r="M64" s="7" t="n"/>
      <c r="O64" s="7" t="n"/>
      <c r="W64" s="7">
        <f>IF($D64="","",V64*AM64/100)</f>
        <v/>
      </c>
      <c r="X64" s="14" t="n"/>
      <c r="Z64" s="14" t="n"/>
      <c r="AB64" s="14" t="n"/>
      <c r="AH64" s="7" t="n"/>
      <c r="AJ64" s="7">
        <f>IF($D64="","",AO64*AM64)</f>
        <v/>
      </c>
      <c r="AK64" s="7">
        <f>IF($D64="","",AM64-AJ64)</f>
        <v/>
      </c>
      <c r="AL64" s="7">
        <f>IF($D64="","",AK64-W64)</f>
        <v/>
      </c>
      <c r="AM64" s="7" t="n"/>
      <c r="AO64">
        <f>IF($D64="","",IF($AR64=1,Settings!$C$6,Settings!$C$7)*1)</f>
        <v/>
      </c>
      <c r="AP64">
        <f>IF($D64="","",IF(COUNTIF($D$2:$D64,$D64)=1,1,0))</f>
        <v/>
      </c>
      <c r="AQ64">
        <f>IF($AP64=1,SUMPRODUCT(--($AS$2:$AS$1501&lt;$AS64))+1,"")</f>
        <v/>
      </c>
      <c r="AR64">
        <f>IF($D64="","",IF(OR($AN64=TRUE(),$AN64="TRUE"),0,1))</f>
        <v/>
      </c>
      <c r="AS64">
        <f>IF($AP64=1,IFERROR(IF(VALUE($D64)&lt;100000000,VALUE($D64),1000000000),IFERROR(IF(VALUE(MID($D64,2,20))&lt;100000000,VALUE(MID($D64,2,20)),1000000000),1000000000))+ROW()/100000,"")</f>
        <v/>
      </c>
    </row>
    <row r="65">
      <c r="A65">
        <f>IF($D65="","",IFERROR(IF(INDEX('Per Invoice'!$A$2:$A$501,MATCH($D65,'Per Invoice'!$B$2:$B$501,0))=0,"",INDEX('Per Invoice'!$A$2:$A$501,MATCH($D65,'Per Invoice'!$B$2:$B$501,0))),""))</f>
        <v/>
      </c>
      <c r="M65" s="7" t="n"/>
      <c r="O65" s="7" t="n"/>
      <c r="W65" s="7">
        <f>IF($D65="","",V65*AM65/100)</f>
        <v/>
      </c>
      <c r="X65" s="14" t="n"/>
      <c r="Z65" s="14" t="n"/>
      <c r="AB65" s="14" t="n"/>
      <c r="AH65" s="7" t="n"/>
      <c r="AJ65" s="7">
        <f>IF($D65="","",AO65*AM65)</f>
        <v/>
      </c>
      <c r="AK65" s="7">
        <f>IF($D65="","",AM65-AJ65)</f>
        <v/>
      </c>
      <c r="AL65" s="7">
        <f>IF($D65="","",AK65-W65)</f>
        <v/>
      </c>
      <c r="AM65" s="7" t="n"/>
      <c r="AO65">
        <f>IF($D65="","",IF($AR65=1,Settings!$C$6,Settings!$C$7)*1)</f>
        <v/>
      </c>
      <c r="AP65">
        <f>IF($D65="","",IF(COUNTIF($D$2:$D65,$D65)=1,1,0))</f>
        <v/>
      </c>
      <c r="AQ65">
        <f>IF($AP65=1,SUMPRODUCT(--($AS$2:$AS$1501&lt;$AS65))+1,"")</f>
        <v/>
      </c>
      <c r="AR65">
        <f>IF($D65="","",IF(OR($AN65=TRUE(),$AN65="TRUE"),0,1))</f>
        <v/>
      </c>
      <c r="AS65">
        <f>IF($AP65=1,IFERROR(IF(VALUE($D65)&lt;100000000,VALUE($D65),1000000000),IFERROR(IF(VALUE(MID($D65,2,20))&lt;100000000,VALUE(MID($D65,2,20)),1000000000),1000000000))+ROW()/100000,"")</f>
        <v/>
      </c>
    </row>
    <row r="66">
      <c r="A66">
        <f>IF($D66="","",IFERROR(IF(INDEX('Per Invoice'!$A$2:$A$501,MATCH($D66,'Per Invoice'!$B$2:$B$501,0))=0,"",INDEX('Per Invoice'!$A$2:$A$501,MATCH($D66,'Per Invoice'!$B$2:$B$501,0))),""))</f>
        <v/>
      </c>
      <c r="M66" s="7" t="n"/>
      <c r="O66" s="7" t="n"/>
      <c r="W66" s="7">
        <f>IF($D66="","",V66*AM66/100)</f>
        <v/>
      </c>
      <c r="X66" s="14" t="n"/>
      <c r="Z66" s="14" t="n"/>
      <c r="AB66" s="14" t="n"/>
      <c r="AH66" s="7" t="n"/>
      <c r="AJ66" s="7">
        <f>IF($D66="","",AO66*AM66)</f>
        <v/>
      </c>
      <c r="AK66" s="7">
        <f>IF($D66="","",AM66-AJ66)</f>
        <v/>
      </c>
      <c r="AL66" s="7">
        <f>IF($D66="","",AK66-W66)</f>
        <v/>
      </c>
      <c r="AM66" s="7" t="n"/>
      <c r="AO66">
        <f>IF($D66="","",IF($AR66=1,Settings!$C$6,Settings!$C$7)*1)</f>
        <v/>
      </c>
      <c r="AP66">
        <f>IF($D66="","",IF(COUNTIF($D$2:$D66,$D66)=1,1,0))</f>
        <v/>
      </c>
      <c r="AQ66">
        <f>IF($AP66=1,SUMPRODUCT(--($AS$2:$AS$1501&lt;$AS66))+1,"")</f>
        <v/>
      </c>
      <c r="AR66">
        <f>IF($D66="","",IF(OR($AN66=TRUE(),$AN66="TRUE"),0,1))</f>
        <v/>
      </c>
      <c r="AS66">
        <f>IF($AP66=1,IFERROR(IF(VALUE($D66)&lt;100000000,VALUE($D66),1000000000),IFERROR(IF(VALUE(MID($D66,2,20))&lt;100000000,VALUE(MID($D66,2,20)),1000000000),1000000000))+ROW()/100000,"")</f>
        <v/>
      </c>
    </row>
    <row r="67">
      <c r="A67">
        <f>IF($D67="","",IFERROR(IF(INDEX('Per Invoice'!$A$2:$A$501,MATCH($D67,'Per Invoice'!$B$2:$B$501,0))=0,"",INDEX('Per Invoice'!$A$2:$A$501,MATCH($D67,'Per Invoice'!$B$2:$B$501,0))),""))</f>
        <v/>
      </c>
      <c r="M67" s="7" t="n"/>
      <c r="O67" s="7" t="n"/>
      <c r="W67" s="7">
        <f>IF($D67="","",V67*AM67/100)</f>
        <v/>
      </c>
      <c r="X67" s="14" t="n"/>
      <c r="Z67" s="14" t="n"/>
      <c r="AB67" s="14" t="n"/>
      <c r="AH67" s="7" t="n"/>
      <c r="AJ67" s="7">
        <f>IF($D67="","",AO67*AM67)</f>
        <v/>
      </c>
      <c r="AK67" s="7">
        <f>IF($D67="","",AM67-AJ67)</f>
        <v/>
      </c>
      <c r="AL67" s="7">
        <f>IF($D67="","",AK67-W67)</f>
        <v/>
      </c>
      <c r="AM67" s="7" t="n"/>
      <c r="AO67">
        <f>IF($D67="","",IF($AR67=1,Settings!$C$6,Settings!$C$7)*1)</f>
        <v/>
      </c>
      <c r="AP67">
        <f>IF($D67="","",IF(COUNTIF($D$2:$D67,$D67)=1,1,0))</f>
        <v/>
      </c>
      <c r="AQ67">
        <f>IF($AP67=1,SUMPRODUCT(--($AS$2:$AS$1501&lt;$AS67))+1,"")</f>
        <v/>
      </c>
      <c r="AR67">
        <f>IF($D67="","",IF(OR($AN67=TRUE(),$AN67="TRUE"),0,1))</f>
        <v/>
      </c>
      <c r="AS67">
        <f>IF($AP67=1,IFERROR(IF(VALUE($D67)&lt;100000000,VALUE($D67),1000000000),IFERROR(IF(VALUE(MID($D67,2,20))&lt;100000000,VALUE(MID($D67,2,20)),1000000000),1000000000))+ROW()/100000,"")</f>
        <v/>
      </c>
    </row>
    <row r="68">
      <c r="A68">
        <f>IF($D68="","",IFERROR(IF(INDEX('Per Invoice'!$A$2:$A$501,MATCH($D68,'Per Invoice'!$B$2:$B$501,0))=0,"",INDEX('Per Invoice'!$A$2:$A$501,MATCH($D68,'Per Invoice'!$B$2:$B$501,0))),""))</f>
        <v/>
      </c>
      <c r="M68" s="7" t="n"/>
      <c r="O68" s="7" t="n"/>
      <c r="W68" s="7">
        <f>IF($D68="","",V68*AM68/100)</f>
        <v/>
      </c>
      <c r="X68" s="14" t="n"/>
      <c r="Z68" s="14" t="n"/>
      <c r="AB68" s="14" t="n"/>
      <c r="AH68" s="7" t="n"/>
      <c r="AJ68" s="7">
        <f>IF($D68="","",AO68*AM68)</f>
        <v/>
      </c>
      <c r="AK68" s="7">
        <f>IF($D68="","",AM68-AJ68)</f>
        <v/>
      </c>
      <c r="AL68" s="7">
        <f>IF($D68="","",AK68-W68)</f>
        <v/>
      </c>
      <c r="AM68" s="7" t="n"/>
      <c r="AO68">
        <f>IF($D68="","",IF($AR68=1,Settings!$C$6,Settings!$C$7)*1)</f>
        <v/>
      </c>
      <c r="AP68">
        <f>IF($D68="","",IF(COUNTIF($D$2:$D68,$D68)=1,1,0))</f>
        <v/>
      </c>
      <c r="AQ68">
        <f>IF($AP68=1,SUMPRODUCT(--($AS$2:$AS$1501&lt;$AS68))+1,"")</f>
        <v/>
      </c>
      <c r="AR68">
        <f>IF($D68="","",IF(OR($AN68=TRUE(),$AN68="TRUE"),0,1))</f>
        <v/>
      </c>
      <c r="AS68">
        <f>IF($AP68=1,IFERROR(IF(VALUE($D68)&lt;100000000,VALUE($D68),1000000000),IFERROR(IF(VALUE(MID($D68,2,20))&lt;100000000,VALUE(MID($D68,2,20)),1000000000),1000000000))+ROW()/100000,"")</f>
        <v/>
      </c>
    </row>
    <row r="69">
      <c r="A69">
        <f>IF($D69="","",IFERROR(IF(INDEX('Per Invoice'!$A$2:$A$501,MATCH($D69,'Per Invoice'!$B$2:$B$501,0))=0,"",INDEX('Per Invoice'!$A$2:$A$501,MATCH($D69,'Per Invoice'!$B$2:$B$501,0))),""))</f>
        <v/>
      </c>
      <c r="M69" s="7" t="n"/>
      <c r="O69" s="7" t="n"/>
      <c r="W69" s="7">
        <f>IF($D69="","",V69*AM69/100)</f>
        <v/>
      </c>
      <c r="X69" s="14" t="n"/>
      <c r="Z69" s="14" t="n"/>
      <c r="AB69" s="14" t="n"/>
      <c r="AH69" s="7" t="n"/>
      <c r="AJ69" s="7">
        <f>IF($D69="","",AO69*AM69)</f>
        <v/>
      </c>
      <c r="AK69" s="7">
        <f>IF($D69="","",AM69-AJ69)</f>
        <v/>
      </c>
      <c r="AL69" s="7">
        <f>IF($D69="","",AK69-W69)</f>
        <v/>
      </c>
      <c r="AM69" s="7" t="n"/>
      <c r="AO69">
        <f>IF($D69="","",IF($AR69=1,Settings!$C$6,Settings!$C$7)*1)</f>
        <v/>
      </c>
      <c r="AP69">
        <f>IF($D69="","",IF(COUNTIF($D$2:$D69,$D69)=1,1,0))</f>
        <v/>
      </c>
      <c r="AQ69">
        <f>IF($AP69=1,SUMPRODUCT(--($AS$2:$AS$1501&lt;$AS69))+1,"")</f>
        <v/>
      </c>
      <c r="AR69">
        <f>IF($D69="","",IF(OR($AN69=TRUE(),$AN69="TRUE"),0,1))</f>
        <v/>
      </c>
      <c r="AS69">
        <f>IF($AP69=1,IFERROR(IF(VALUE($D69)&lt;100000000,VALUE($D69),1000000000),IFERROR(IF(VALUE(MID($D69,2,20))&lt;100000000,VALUE(MID($D69,2,20)),1000000000),1000000000))+ROW()/100000,"")</f>
        <v/>
      </c>
    </row>
    <row r="70">
      <c r="A70">
        <f>IF($D70="","",IFERROR(IF(INDEX('Per Invoice'!$A$2:$A$501,MATCH($D70,'Per Invoice'!$B$2:$B$501,0))=0,"",INDEX('Per Invoice'!$A$2:$A$501,MATCH($D70,'Per Invoice'!$B$2:$B$501,0))),""))</f>
        <v/>
      </c>
      <c r="M70" s="7" t="n"/>
      <c r="O70" s="7" t="n"/>
      <c r="W70" s="7">
        <f>IF($D70="","",V70*AM70/100)</f>
        <v/>
      </c>
      <c r="X70" s="14" t="n"/>
      <c r="Z70" s="14" t="n"/>
      <c r="AB70" s="14" t="n"/>
      <c r="AH70" s="7" t="n"/>
      <c r="AJ70" s="7">
        <f>IF($D70="","",AO70*AM70)</f>
        <v/>
      </c>
      <c r="AK70" s="7">
        <f>IF($D70="","",AM70-AJ70)</f>
        <v/>
      </c>
      <c r="AL70" s="7">
        <f>IF($D70="","",AK70-W70)</f>
        <v/>
      </c>
      <c r="AM70" s="7" t="n"/>
      <c r="AO70">
        <f>IF($D70="","",IF($AR70=1,Settings!$C$6,Settings!$C$7)*1)</f>
        <v/>
      </c>
      <c r="AP70">
        <f>IF($D70="","",IF(COUNTIF($D$2:$D70,$D70)=1,1,0))</f>
        <v/>
      </c>
      <c r="AQ70">
        <f>IF($AP70=1,SUMPRODUCT(--($AS$2:$AS$1501&lt;$AS70))+1,"")</f>
        <v/>
      </c>
      <c r="AR70">
        <f>IF($D70="","",IF(OR($AN70=TRUE(),$AN70="TRUE"),0,1))</f>
        <v/>
      </c>
      <c r="AS70">
        <f>IF($AP70=1,IFERROR(IF(VALUE($D70)&lt;100000000,VALUE($D70),1000000000),IFERROR(IF(VALUE(MID($D70,2,20))&lt;100000000,VALUE(MID($D70,2,20)),1000000000),1000000000))+ROW()/100000,"")</f>
        <v/>
      </c>
    </row>
    <row r="71">
      <c r="A71">
        <f>IF($D71="","",IFERROR(IF(INDEX('Per Invoice'!$A$2:$A$501,MATCH($D71,'Per Invoice'!$B$2:$B$501,0))=0,"",INDEX('Per Invoice'!$A$2:$A$501,MATCH($D71,'Per Invoice'!$B$2:$B$501,0))),""))</f>
        <v/>
      </c>
      <c r="M71" s="7" t="n"/>
      <c r="O71" s="7" t="n"/>
      <c r="W71" s="7">
        <f>IF($D71="","",V71*AM71/100)</f>
        <v/>
      </c>
      <c r="X71" s="14" t="n"/>
      <c r="Z71" s="14" t="n"/>
      <c r="AB71" s="14" t="n"/>
      <c r="AH71" s="7" t="n"/>
      <c r="AJ71" s="7">
        <f>IF($D71="","",AO71*AM71)</f>
        <v/>
      </c>
      <c r="AK71" s="7">
        <f>IF($D71="","",AM71-AJ71)</f>
        <v/>
      </c>
      <c r="AL71" s="7">
        <f>IF($D71="","",AK71-W71)</f>
        <v/>
      </c>
      <c r="AM71" s="7" t="n"/>
      <c r="AO71">
        <f>IF($D71="","",IF($AR71=1,Settings!$C$6,Settings!$C$7)*1)</f>
        <v/>
      </c>
      <c r="AP71">
        <f>IF($D71="","",IF(COUNTIF($D$2:$D71,$D71)=1,1,0))</f>
        <v/>
      </c>
      <c r="AQ71">
        <f>IF($AP71=1,SUMPRODUCT(--($AS$2:$AS$1501&lt;$AS71))+1,"")</f>
        <v/>
      </c>
      <c r="AR71">
        <f>IF($D71="","",IF(OR($AN71=TRUE(),$AN71="TRUE"),0,1))</f>
        <v/>
      </c>
      <c r="AS71">
        <f>IF($AP71=1,IFERROR(IF(VALUE($D71)&lt;100000000,VALUE($D71),1000000000),IFERROR(IF(VALUE(MID($D71,2,20))&lt;100000000,VALUE(MID($D71,2,20)),1000000000),1000000000))+ROW()/100000,"")</f>
        <v/>
      </c>
    </row>
    <row r="72">
      <c r="A72">
        <f>IF($D72="","",IFERROR(IF(INDEX('Per Invoice'!$A$2:$A$501,MATCH($D72,'Per Invoice'!$B$2:$B$501,0))=0,"",INDEX('Per Invoice'!$A$2:$A$501,MATCH($D72,'Per Invoice'!$B$2:$B$501,0))),""))</f>
        <v/>
      </c>
      <c r="M72" s="7" t="n"/>
      <c r="O72" s="7" t="n"/>
      <c r="W72" s="7">
        <f>IF($D72="","",V72*AM72/100)</f>
        <v/>
      </c>
      <c r="X72" s="14" t="n"/>
      <c r="Z72" s="14" t="n"/>
      <c r="AB72" s="14" t="n"/>
      <c r="AH72" s="7" t="n"/>
      <c r="AJ72" s="7">
        <f>IF($D72="","",AO72*AM72)</f>
        <v/>
      </c>
      <c r="AK72" s="7">
        <f>IF($D72="","",AM72-AJ72)</f>
        <v/>
      </c>
      <c r="AL72" s="7">
        <f>IF($D72="","",AK72-W72)</f>
        <v/>
      </c>
      <c r="AM72" s="7" t="n"/>
      <c r="AO72">
        <f>IF($D72="","",IF($AR72=1,Settings!$C$6,Settings!$C$7)*1)</f>
        <v/>
      </c>
      <c r="AP72">
        <f>IF($D72="","",IF(COUNTIF($D$2:$D72,$D72)=1,1,0))</f>
        <v/>
      </c>
      <c r="AQ72">
        <f>IF($AP72=1,SUMPRODUCT(--($AS$2:$AS$1501&lt;$AS72))+1,"")</f>
        <v/>
      </c>
      <c r="AR72">
        <f>IF($D72="","",IF(OR($AN72=TRUE(),$AN72="TRUE"),0,1))</f>
        <v/>
      </c>
      <c r="AS72">
        <f>IF($AP72=1,IFERROR(IF(VALUE($D72)&lt;100000000,VALUE($D72),1000000000),IFERROR(IF(VALUE(MID($D72,2,20))&lt;100000000,VALUE(MID($D72,2,20)),1000000000),1000000000))+ROW()/100000,"")</f>
        <v/>
      </c>
    </row>
    <row r="73">
      <c r="A73">
        <f>IF($D73="","",IFERROR(IF(INDEX('Per Invoice'!$A$2:$A$501,MATCH($D73,'Per Invoice'!$B$2:$B$501,0))=0,"",INDEX('Per Invoice'!$A$2:$A$501,MATCH($D73,'Per Invoice'!$B$2:$B$501,0))),""))</f>
        <v/>
      </c>
      <c r="M73" s="7" t="n"/>
      <c r="O73" s="7" t="n"/>
      <c r="W73" s="7">
        <f>IF($D73="","",V73*AM73/100)</f>
        <v/>
      </c>
      <c r="X73" s="14" t="n"/>
      <c r="Z73" s="14" t="n"/>
      <c r="AB73" s="14" t="n"/>
      <c r="AH73" s="7" t="n"/>
      <c r="AJ73" s="7">
        <f>IF($D73="","",AO73*AM73)</f>
        <v/>
      </c>
      <c r="AK73" s="7">
        <f>IF($D73="","",AM73-AJ73)</f>
        <v/>
      </c>
      <c r="AL73" s="7">
        <f>IF($D73="","",AK73-W73)</f>
        <v/>
      </c>
      <c r="AM73" s="7" t="n"/>
      <c r="AO73">
        <f>IF($D73="","",IF($AR73=1,Settings!$C$6,Settings!$C$7)*1)</f>
        <v/>
      </c>
      <c r="AP73">
        <f>IF($D73="","",IF(COUNTIF($D$2:$D73,$D73)=1,1,0))</f>
        <v/>
      </c>
      <c r="AQ73">
        <f>IF($AP73=1,SUMPRODUCT(--($AS$2:$AS$1501&lt;$AS73))+1,"")</f>
        <v/>
      </c>
      <c r="AR73">
        <f>IF($D73="","",IF(OR($AN73=TRUE(),$AN73="TRUE"),0,1))</f>
        <v/>
      </c>
      <c r="AS73">
        <f>IF($AP73=1,IFERROR(IF(VALUE($D73)&lt;100000000,VALUE($D73),1000000000),IFERROR(IF(VALUE(MID($D73,2,20))&lt;100000000,VALUE(MID($D73,2,20)),1000000000),1000000000))+ROW()/100000,"")</f>
        <v/>
      </c>
    </row>
    <row r="74">
      <c r="A74">
        <f>IF($D74="","",IFERROR(IF(INDEX('Per Invoice'!$A$2:$A$501,MATCH($D74,'Per Invoice'!$B$2:$B$501,0))=0,"",INDEX('Per Invoice'!$A$2:$A$501,MATCH($D74,'Per Invoice'!$B$2:$B$501,0))),""))</f>
        <v/>
      </c>
      <c r="M74" s="7" t="n"/>
      <c r="O74" s="7" t="n"/>
      <c r="W74" s="7">
        <f>IF($D74="","",V74*AM74/100)</f>
        <v/>
      </c>
      <c r="X74" s="14" t="n"/>
      <c r="Z74" s="14" t="n"/>
      <c r="AB74" s="14" t="n"/>
      <c r="AH74" s="7" t="n"/>
      <c r="AJ74" s="7">
        <f>IF($D74="","",AO74*AM74)</f>
        <v/>
      </c>
      <c r="AK74" s="7">
        <f>IF($D74="","",AM74-AJ74)</f>
        <v/>
      </c>
      <c r="AL74" s="7">
        <f>IF($D74="","",AK74-W74)</f>
        <v/>
      </c>
      <c r="AM74" s="7" t="n"/>
      <c r="AO74">
        <f>IF($D74="","",IF($AR74=1,Settings!$C$6,Settings!$C$7)*1)</f>
        <v/>
      </c>
      <c r="AP74">
        <f>IF($D74="","",IF(COUNTIF($D$2:$D74,$D74)=1,1,0))</f>
        <v/>
      </c>
      <c r="AQ74">
        <f>IF($AP74=1,SUMPRODUCT(--($AS$2:$AS$1501&lt;$AS74))+1,"")</f>
        <v/>
      </c>
      <c r="AR74">
        <f>IF($D74="","",IF(OR($AN74=TRUE(),$AN74="TRUE"),0,1))</f>
        <v/>
      </c>
      <c r="AS74">
        <f>IF($AP74=1,IFERROR(IF(VALUE($D74)&lt;100000000,VALUE($D74),1000000000),IFERROR(IF(VALUE(MID($D74,2,20))&lt;100000000,VALUE(MID($D74,2,20)),1000000000),1000000000))+ROW()/100000,"")</f>
        <v/>
      </c>
    </row>
    <row r="75">
      <c r="A75">
        <f>IF($D75="","",IFERROR(IF(INDEX('Per Invoice'!$A$2:$A$501,MATCH($D75,'Per Invoice'!$B$2:$B$501,0))=0,"",INDEX('Per Invoice'!$A$2:$A$501,MATCH($D75,'Per Invoice'!$B$2:$B$501,0))),""))</f>
        <v/>
      </c>
      <c r="M75" s="7" t="n"/>
      <c r="O75" s="7" t="n"/>
      <c r="W75" s="7">
        <f>IF($D75="","",V75*AM75/100)</f>
        <v/>
      </c>
      <c r="X75" s="14" t="n"/>
      <c r="Z75" s="14" t="n"/>
      <c r="AB75" s="14" t="n"/>
      <c r="AH75" s="7" t="n"/>
      <c r="AJ75" s="7">
        <f>IF($D75="","",AO75*AM75)</f>
        <v/>
      </c>
      <c r="AK75" s="7">
        <f>IF($D75="","",AM75-AJ75)</f>
        <v/>
      </c>
      <c r="AL75" s="7">
        <f>IF($D75="","",AK75-W75)</f>
        <v/>
      </c>
      <c r="AM75" s="7" t="n"/>
      <c r="AO75">
        <f>IF($D75="","",IF($AR75=1,Settings!$C$6,Settings!$C$7)*1)</f>
        <v/>
      </c>
      <c r="AP75">
        <f>IF($D75="","",IF(COUNTIF($D$2:$D75,$D75)=1,1,0))</f>
        <v/>
      </c>
      <c r="AQ75">
        <f>IF($AP75=1,SUMPRODUCT(--($AS$2:$AS$1501&lt;$AS75))+1,"")</f>
        <v/>
      </c>
      <c r="AR75">
        <f>IF($D75="","",IF(OR($AN75=TRUE(),$AN75="TRUE"),0,1))</f>
        <v/>
      </c>
      <c r="AS75">
        <f>IF($AP75=1,IFERROR(IF(VALUE($D75)&lt;100000000,VALUE($D75),1000000000),IFERROR(IF(VALUE(MID($D75,2,20))&lt;100000000,VALUE(MID($D75,2,20)),1000000000),1000000000))+ROW()/100000,"")</f>
        <v/>
      </c>
    </row>
    <row r="76">
      <c r="A76">
        <f>IF($D76="","",IFERROR(IF(INDEX('Per Invoice'!$A$2:$A$501,MATCH($D76,'Per Invoice'!$B$2:$B$501,0))=0,"",INDEX('Per Invoice'!$A$2:$A$501,MATCH($D76,'Per Invoice'!$B$2:$B$501,0))),""))</f>
        <v/>
      </c>
      <c r="M76" s="7" t="n"/>
      <c r="O76" s="7" t="n"/>
      <c r="W76" s="7">
        <f>IF($D76="","",V76*AM76/100)</f>
        <v/>
      </c>
      <c r="X76" s="14" t="n"/>
      <c r="Z76" s="14" t="n"/>
      <c r="AB76" s="14" t="n"/>
      <c r="AH76" s="7" t="n"/>
      <c r="AJ76" s="7">
        <f>IF($D76="","",AO76*AM76)</f>
        <v/>
      </c>
      <c r="AK76" s="7">
        <f>IF($D76="","",AM76-AJ76)</f>
        <v/>
      </c>
      <c r="AL76" s="7">
        <f>IF($D76="","",AK76-W76)</f>
        <v/>
      </c>
      <c r="AM76" s="7" t="n"/>
      <c r="AO76">
        <f>IF($D76="","",IF($AR76=1,Settings!$C$6,Settings!$C$7)*1)</f>
        <v/>
      </c>
      <c r="AP76">
        <f>IF($D76="","",IF(COUNTIF($D$2:$D76,$D76)=1,1,0))</f>
        <v/>
      </c>
      <c r="AQ76">
        <f>IF($AP76=1,SUMPRODUCT(--($AS$2:$AS$1501&lt;$AS76))+1,"")</f>
        <v/>
      </c>
      <c r="AR76">
        <f>IF($D76="","",IF(OR($AN76=TRUE(),$AN76="TRUE"),0,1))</f>
        <v/>
      </c>
      <c r="AS76">
        <f>IF($AP76=1,IFERROR(IF(VALUE($D76)&lt;100000000,VALUE($D76),1000000000),IFERROR(IF(VALUE(MID($D76,2,20))&lt;100000000,VALUE(MID($D76,2,20)),1000000000),1000000000))+ROW()/100000,"")</f>
        <v/>
      </c>
    </row>
    <row r="77">
      <c r="A77">
        <f>IF($D77="","",IFERROR(IF(INDEX('Per Invoice'!$A$2:$A$501,MATCH($D77,'Per Invoice'!$B$2:$B$501,0))=0,"",INDEX('Per Invoice'!$A$2:$A$501,MATCH($D77,'Per Invoice'!$B$2:$B$501,0))),""))</f>
        <v/>
      </c>
      <c r="M77" s="7" t="n"/>
      <c r="O77" s="7" t="n"/>
      <c r="W77" s="7">
        <f>IF($D77="","",V77*AM77/100)</f>
        <v/>
      </c>
      <c r="X77" s="14" t="n"/>
      <c r="Z77" s="14" t="n"/>
      <c r="AB77" s="14" t="n"/>
      <c r="AH77" s="7" t="n"/>
      <c r="AJ77" s="7">
        <f>IF($D77="","",AO77*AM77)</f>
        <v/>
      </c>
      <c r="AK77" s="7">
        <f>IF($D77="","",AM77-AJ77)</f>
        <v/>
      </c>
      <c r="AL77" s="7">
        <f>IF($D77="","",AK77-W77)</f>
        <v/>
      </c>
      <c r="AM77" s="7" t="n"/>
      <c r="AO77">
        <f>IF($D77="","",IF($AR77=1,Settings!$C$6,Settings!$C$7)*1)</f>
        <v/>
      </c>
      <c r="AP77">
        <f>IF($D77="","",IF(COUNTIF($D$2:$D77,$D77)=1,1,0))</f>
        <v/>
      </c>
      <c r="AQ77">
        <f>IF($AP77=1,SUMPRODUCT(--($AS$2:$AS$1501&lt;$AS77))+1,"")</f>
        <v/>
      </c>
      <c r="AR77">
        <f>IF($D77="","",IF(OR($AN77=TRUE(),$AN77="TRUE"),0,1))</f>
        <v/>
      </c>
      <c r="AS77">
        <f>IF($AP77=1,IFERROR(IF(VALUE($D77)&lt;100000000,VALUE($D77),1000000000),IFERROR(IF(VALUE(MID($D77,2,20))&lt;100000000,VALUE(MID($D77,2,20)),1000000000),1000000000))+ROW()/100000,"")</f>
        <v/>
      </c>
    </row>
    <row r="78">
      <c r="A78">
        <f>IF($D78="","",IFERROR(IF(INDEX('Per Invoice'!$A$2:$A$501,MATCH($D78,'Per Invoice'!$B$2:$B$501,0))=0,"",INDEX('Per Invoice'!$A$2:$A$501,MATCH($D78,'Per Invoice'!$B$2:$B$501,0))),""))</f>
        <v/>
      </c>
      <c r="M78" s="7" t="n"/>
      <c r="O78" s="7" t="n"/>
      <c r="W78" s="7">
        <f>IF($D78="","",V78*AM78/100)</f>
        <v/>
      </c>
      <c r="X78" s="14" t="n"/>
      <c r="Z78" s="14" t="n"/>
      <c r="AB78" s="14" t="n"/>
      <c r="AH78" s="7" t="n"/>
      <c r="AJ78" s="7">
        <f>IF($D78="","",AO78*AM78)</f>
        <v/>
      </c>
      <c r="AK78" s="7">
        <f>IF($D78="","",AM78-AJ78)</f>
        <v/>
      </c>
      <c r="AL78" s="7">
        <f>IF($D78="","",AK78-W78)</f>
        <v/>
      </c>
      <c r="AM78" s="7" t="n"/>
      <c r="AO78">
        <f>IF($D78="","",IF($AR78=1,Settings!$C$6,Settings!$C$7)*1)</f>
        <v/>
      </c>
      <c r="AP78">
        <f>IF($D78="","",IF(COUNTIF($D$2:$D78,$D78)=1,1,0))</f>
        <v/>
      </c>
      <c r="AQ78">
        <f>IF($AP78=1,SUMPRODUCT(--($AS$2:$AS$1501&lt;$AS78))+1,"")</f>
        <v/>
      </c>
      <c r="AR78">
        <f>IF($D78="","",IF(OR($AN78=TRUE(),$AN78="TRUE"),0,1))</f>
        <v/>
      </c>
      <c r="AS78">
        <f>IF($AP78=1,IFERROR(IF(VALUE($D78)&lt;100000000,VALUE($D78),1000000000),IFERROR(IF(VALUE(MID($D78,2,20))&lt;100000000,VALUE(MID($D78,2,20)),1000000000),1000000000))+ROW()/100000,"")</f>
        <v/>
      </c>
    </row>
    <row r="79">
      <c r="A79">
        <f>IF($D79="","",IFERROR(IF(INDEX('Per Invoice'!$A$2:$A$501,MATCH($D79,'Per Invoice'!$B$2:$B$501,0))=0,"",INDEX('Per Invoice'!$A$2:$A$501,MATCH($D79,'Per Invoice'!$B$2:$B$501,0))),""))</f>
        <v/>
      </c>
      <c r="M79" s="7" t="n"/>
      <c r="O79" s="7" t="n"/>
      <c r="W79" s="7">
        <f>IF($D79="","",V79*AM79/100)</f>
        <v/>
      </c>
      <c r="X79" s="14" t="n"/>
      <c r="Z79" s="14" t="n"/>
      <c r="AB79" s="14" t="n"/>
      <c r="AH79" s="7" t="n"/>
      <c r="AJ79" s="7">
        <f>IF($D79="","",AO79*AM79)</f>
        <v/>
      </c>
      <c r="AK79" s="7">
        <f>IF($D79="","",AM79-AJ79)</f>
        <v/>
      </c>
      <c r="AL79" s="7">
        <f>IF($D79="","",AK79-W79)</f>
        <v/>
      </c>
      <c r="AM79" s="7" t="n"/>
      <c r="AO79">
        <f>IF($D79="","",IF($AR79=1,Settings!$C$6,Settings!$C$7)*1)</f>
        <v/>
      </c>
      <c r="AP79">
        <f>IF($D79="","",IF(COUNTIF($D$2:$D79,$D79)=1,1,0))</f>
        <v/>
      </c>
      <c r="AQ79">
        <f>IF($AP79=1,SUMPRODUCT(--($AS$2:$AS$1501&lt;$AS79))+1,"")</f>
        <v/>
      </c>
      <c r="AR79">
        <f>IF($D79="","",IF(OR($AN79=TRUE(),$AN79="TRUE"),0,1))</f>
        <v/>
      </c>
      <c r="AS79">
        <f>IF($AP79=1,IFERROR(IF(VALUE($D79)&lt;100000000,VALUE($D79),1000000000),IFERROR(IF(VALUE(MID($D79,2,20))&lt;100000000,VALUE(MID($D79,2,20)),1000000000),1000000000))+ROW()/100000,"")</f>
        <v/>
      </c>
    </row>
    <row r="80">
      <c r="A80">
        <f>IF($D80="","",IFERROR(IF(INDEX('Per Invoice'!$A$2:$A$501,MATCH($D80,'Per Invoice'!$B$2:$B$501,0))=0,"",INDEX('Per Invoice'!$A$2:$A$501,MATCH($D80,'Per Invoice'!$B$2:$B$501,0))),""))</f>
        <v/>
      </c>
      <c r="M80" s="7" t="n"/>
      <c r="O80" s="7" t="n"/>
      <c r="W80" s="7">
        <f>IF($D80="","",V80*AM80/100)</f>
        <v/>
      </c>
      <c r="X80" s="14" t="n"/>
      <c r="Z80" s="14" t="n"/>
      <c r="AB80" s="14" t="n"/>
      <c r="AH80" s="7" t="n"/>
      <c r="AJ80" s="7">
        <f>IF($D80="","",AO80*AM80)</f>
        <v/>
      </c>
      <c r="AK80" s="7">
        <f>IF($D80="","",AM80-AJ80)</f>
        <v/>
      </c>
      <c r="AL80" s="7">
        <f>IF($D80="","",AK80-W80)</f>
        <v/>
      </c>
      <c r="AM80" s="7" t="n"/>
      <c r="AO80">
        <f>IF($D80="","",IF($AR80=1,Settings!$C$6,Settings!$C$7)*1)</f>
        <v/>
      </c>
      <c r="AP80">
        <f>IF($D80="","",IF(COUNTIF($D$2:$D80,$D80)=1,1,0))</f>
        <v/>
      </c>
      <c r="AQ80">
        <f>IF($AP80=1,SUMPRODUCT(--($AS$2:$AS$1501&lt;$AS80))+1,"")</f>
        <v/>
      </c>
      <c r="AR80">
        <f>IF($D80="","",IF(OR($AN80=TRUE(),$AN80="TRUE"),0,1))</f>
        <v/>
      </c>
      <c r="AS80">
        <f>IF($AP80=1,IFERROR(IF(VALUE($D80)&lt;100000000,VALUE($D80),1000000000),IFERROR(IF(VALUE(MID($D80,2,20))&lt;100000000,VALUE(MID($D80,2,20)),1000000000),1000000000))+ROW()/100000,"")</f>
        <v/>
      </c>
    </row>
    <row r="81">
      <c r="A81">
        <f>IF($D81="","",IFERROR(IF(INDEX('Per Invoice'!$A$2:$A$501,MATCH($D81,'Per Invoice'!$B$2:$B$501,0))=0,"",INDEX('Per Invoice'!$A$2:$A$501,MATCH($D81,'Per Invoice'!$B$2:$B$501,0))),""))</f>
        <v/>
      </c>
      <c r="M81" s="7" t="n"/>
      <c r="O81" s="7" t="n"/>
      <c r="W81" s="7">
        <f>IF($D81="","",V81*AM81/100)</f>
        <v/>
      </c>
      <c r="X81" s="14" t="n"/>
      <c r="Z81" s="14" t="n"/>
      <c r="AB81" s="14" t="n"/>
      <c r="AH81" s="7" t="n"/>
      <c r="AJ81" s="7">
        <f>IF($D81="","",AO81*AM81)</f>
        <v/>
      </c>
      <c r="AK81" s="7">
        <f>IF($D81="","",AM81-AJ81)</f>
        <v/>
      </c>
      <c r="AL81" s="7">
        <f>IF($D81="","",AK81-W81)</f>
        <v/>
      </c>
      <c r="AM81" s="7" t="n"/>
      <c r="AO81">
        <f>IF($D81="","",IF($AR81=1,Settings!$C$6,Settings!$C$7)*1)</f>
        <v/>
      </c>
      <c r="AP81">
        <f>IF($D81="","",IF(COUNTIF($D$2:$D81,$D81)=1,1,0))</f>
        <v/>
      </c>
      <c r="AQ81">
        <f>IF($AP81=1,SUMPRODUCT(--($AS$2:$AS$1501&lt;$AS81))+1,"")</f>
        <v/>
      </c>
      <c r="AR81">
        <f>IF($D81="","",IF(OR($AN81=TRUE(),$AN81="TRUE"),0,1))</f>
        <v/>
      </c>
      <c r="AS81">
        <f>IF($AP81=1,IFERROR(IF(VALUE($D81)&lt;100000000,VALUE($D81),1000000000),IFERROR(IF(VALUE(MID($D81,2,20))&lt;100000000,VALUE(MID($D81,2,20)),1000000000),1000000000))+ROW()/100000,"")</f>
        <v/>
      </c>
    </row>
    <row r="82">
      <c r="A82">
        <f>IF($D82="","",IFERROR(IF(INDEX('Per Invoice'!$A$2:$A$501,MATCH($D82,'Per Invoice'!$B$2:$B$501,0))=0,"",INDEX('Per Invoice'!$A$2:$A$501,MATCH($D82,'Per Invoice'!$B$2:$B$501,0))),""))</f>
        <v/>
      </c>
      <c r="M82" s="7" t="n"/>
      <c r="O82" s="7" t="n"/>
      <c r="W82" s="7">
        <f>IF($D82="","",V82*AM82/100)</f>
        <v/>
      </c>
      <c r="X82" s="14" t="n"/>
      <c r="Z82" s="14" t="n"/>
      <c r="AB82" s="14" t="n"/>
      <c r="AH82" s="7" t="n"/>
      <c r="AJ82" s="7">
        <f>IF($D82="","",AO82*AM82)</f>
        <v/>
      </c>
      <c r="AK82" s="7">
        <f>IF($D82="","",AM82-AJ82)</f>
        <v/>
      </c>
      <c r="AL82" s="7">
        <f>IF($D82="","",AK82-W82)</f>
        <v/>
      </c>
      <c r="AM82" s="7" t="n"/>
      <c r="AO82">
        <f>IF($D82="","",IF($AR82=1,Settings!$C$6,Settings!$C$7)*1)</f>
        <v/>
      </c>
      <c r="AP82">
        <f>IF($D82="","",IF(COUNTIF($D$2:$D82,$D82)=1,1,0))</f>
        <v/>
      </c>
      <c r="AQ82">
        <f>IF($AP82=1,SUMPRODUCT(--($AS$2:$AS$1501&lt;$AS82))+1,"")</f>
        <v/>
      </c>
      <c r="AR82">
        <f>IF($D82="","",IF(OR($AN82=TRUE(),$AN82="TRUE"),0,1))</f>
        <v/>
      </c>
      <c r="AS82">
        <f>IF($AP82=1,IFERROR(IF(VALUE($D82)&lt;100000000,VALUE($D82),1000000000),IFERROR(IF(VALUE(MID($D82,2,20))&lt;100000000,VALUE(MID($D82,2,20)),1000000000),1000000000))+ROW()/100000,"")</f>
        <v/>
      </c>
    </row>
    <row r="83">
      <c r="A83">
        <f>IF($D83="","",IFERROR(IF(INDEX('Per Invoice'!$A$2:$A$501,MATCH($D83,'Per Invoice'!$B$2:$B$501,0))=0,"",INDEX('Per Invoice'!$A$2:$A$501,MATCH($D83,'Per Invoice'!$B$2:$B$501,0))),""))</f>
        <v/>
      </c>
      <c r="M83" s="7" t="n"/>
      <c r="O83" s="7" t="n"/>
      <c r="W83" s="7">
        <f>IF($D83="","",V83*AM83/100)</f>
        <v/>
      </c>
      <c r="X83" s="14" t="n"/>
      <c r="Z83" s="14" t="n"/>
      <c r="AB83" s="14" t="n"/>
      <c r="AH83" s="7" t="n"/>
      <c r="AJ83" s="7">
        <f>IF($D83="","",AO83*AM83)</f>
        <v/>
      </c>
      <c r="AK83" s="7">
        <f>IF($D83="","",AM83-AJ83)</f>
        <v/>
      </c>
      <c r="AL83" s="7">
        <f>IF($D83="","",AK83-W83)</f>
        <v/>
      </c>
      <c r="AM83" s="7" t="n"/>
      <c r="AO83">
        <f>IF($D83="","",IF($AR83=1,Settings!$C$6,Settings!$C$7)*1)</f>
        <v/>
      </c>
      <c r="AP83">
        <f>IF($D83="","",IF(COUNTIF($D$2:$D83,$D83)=1,1,0))</f>
        <v/>
      </c>
      <c r="AQ83">
        <f>IF($AP83=1,SUMPRODUCT(--($AS$2:$AS$1501&lt;$AS83))+1,"")</f>
        <v/>
      </c>
      <c r="AR83">
        <f>IF($D83="","",IF(OR($AN83=TRUE(),$AN83="TRUE"),0,1))</f>
        <v/>
      </c>
      <c r="AS83">
        <f>IF($AP83=1,IFERROR(IF(VALUE($D83)&lt;100000000,VALUE($D83),1000000000),IFERROR(IF(VALUE(MID($D83,2,20))&lt;100000000,VALUE(MID($D83,2,20)),1000000000),1000000000))+ROW()/100000,"")</f>
        <v/>
      </c>
    </row>
    <row r="84">
      <c r="A84">
        <f>IF($D84="","",IFERROR(IF(INDEX('Per Invoice'!$A$2:$A$501,MATCH($D84,'Per Invoice'!$B$2:$B$501,0))=0,"",INDEX('Per Invoice'!$A$2:$A$501,MATCH($D84,'Per Invoice'!$B$2:$B$501,0))),""))</f>
        <v/>
      </c>
      <c r="M84" s="7" t="n"/>
      <c r="O84" s="7" t="n"/>
      <c r="W84" s="7">
        <f>IF($D84="","",V84*AM84/100)</f>
        <v/>
      </c>
      <c r="X84" s="14" t="n"/>
      <c r="Z84" s="14" t="n"/>
      <c r="AB84" s="14" t="n"/>
      <c r="AH84" s="7" t="n"/>
      <c r="AJ84" s="7">
        <f>IF($D84="","",AO84*AM84)</f>
        <v/>
      </c>
      <c r="AK84" s="7">
        <f>IF($D84="","",AM84-AJ84)</f>
        <v/>
      </c>
      <c r="AL84" s="7">
        <f>IF($D84="","",AK84-W84)</f>
        <v/>
      </c>
      <c r="AM84" s="7" t="n"/>
      <c r="AO84">
        <f>IF($D84="","",IF($AR84=1,Settings!$C$6,Settings!$C$7)*1)</f>
        <v/>
      </c>
      <c r="AP84">
        <f>IF($D84="","",IF(COUNTIF($D$2:$D84,$D84)=1,1,0))</f>
        <v/>
      </c>
      <c r="AQ84">
        <f>IF($AP84=1,SUMPRODUCT(--($AS$2:$AS$1501&lt;$AS84))+1,"")</f>
        <v/>
      </c>
      <c r="AR84">
        <f>IF($D84="","",IF(OR($AN84=TRUE(),$AN84="TRUE"),0,1))</f>
        <v/>
      </c>
      <c r="AS84">
        <f>IF($AP84=1,IFERROR(IF(VALUE($D84)&lt;100000000,VALUE($D84),1000000000),IFERROR(IF(VALUE(MID($D84,2,20))&lt;100000000,VALUE(MID($D84,2,20)),1000000000),1000000000))+ROW()/100000,"")</f>
        <v/>
      </c>
    </row>
    <row r="85">
      <c r="A85">
        <f>IF($D85="","",IFERROR(IF(INDEX('Per Invoice'!$A$2:$A$501,MATCH($D85,'Per Invoice'!$B$2:$B$501,0))=0,"",INDEX('Per Invoice'!$A$2:$A$501,MATCH($D85,'Per Invoice'!$B$2:$B$501,0))),""))</f>
        <v/>
      </c>
      <c r="M85" s="7" t="n"/>
      <c r="O85" s="7" t="n"/>
      <c r="W85" s="7">
        <f>IF($D85="","",V85*AM85/100)</f>
        <v/>
      </c>
      <c r="X85" s="14" t="n"/>
      <c r="Z85" s="14" t="n"/>
      <c r="AB85" s="14" t="n"/>
      <c r="AH85" s="7" t="n"/>
      <c r="AJ85" s="7">
        <f>IF($D85="","",AO85*AM85)</f>
        <v/>
      </c>
      <c r="AK85" s="7">
        <f>IF($D85="","",AM85-AJ85)</f>
        <v/>
      </c>
      <c r="AL85" s="7">
        <f>IF($D85="","",AK85-W85)</f>
        <v/>
      </c>
      <c r="AM85" s="7" t="n"/>
      <c r="AO85">
        <f>IF($D85="","",IF($AR85=1,Settings!$C$6,Settings!$C$7)*1)</f>
        <v/>
      </c>
      <c r="AP85">
        <f>IF($D85="","",IF(COUNTIF($D$2:$D85,$D85)=1,1,0))</f>
        <v/>
      </c>
      <c r="AQ85">
        <f>IF($AP85=1,SUMPRODUCT(--($AS$2:$AS$1501&lt;$AS85))+1,"")</f>
        <v/>
      </c>
      <c r="AR85">
        <f>IF($D85="","",IF(OR($AN85=TRUE(),$AN85="TRUE"),0,1))</f>
        <v/>
      </c>
      <c r="AS85">
        <f>IF($AP85=1,IFERROR(IF(VALUE($D85)&lt;100000000,VALUE($D85),1000000000),IFERROR(IF(VALUE(MID($D85,2,20))&lt;100000000,VALUE(MID($D85,2,20)),1000000000),1000000000))+ROW()/100000,"")</f>
        <v/>
      </c>
    </row>
    <row r="86">
      <c r="A86">
        <f>IF($D86="","",IFERROR(IF(INDEX('Per Invoice'!$A$2:$A$501,MATCH($D86,'Per Invoice'!$B$2:$B$501,0))=0,"",INDEX('Per Invoice'!$A$2:$A$501,MATCH($D86,'Per Invoice'!$B$2:$B$501,0))),""))</f>
        <v/>
      </c>
      <c r="M86" s="7" t="n"/>
      <c r="O86" s="7" t="n"/>
      <c r="W86" s="7">
        <f>IF($D86="","",V86*AM86/100)</f>
        <v/>
      </c>
      <c r="X86" s="14" t="n"/>
      <c r="Z86" s="14" t="n"/>
      <c r="AB86" s="14" t="n"/>
      <c r="AH86" s="7" t="n"/>
      <c r="AJ86" s="7">
        <f>IF($D86="","",AO86*AM86)</f>
        <v/>
      </c>
      <c r="AK86" s="7">
        <f>IF($D86="","",AM86-AJ86)</f>
        <v/>
      </c>
      <c r="AL86" s="7">
        <f>IF($D86="","",AK86-W86)</f>
        <v/>
      </c>
      <c r="AM86" s="7" t="n"/>
      <c r="AO86">
        <f>IF($D86="","",IF($AR86=1,Settings!$C$6,Settings!$C$7)*1)</f>
        <v/>
      </c>
      <c r="AP86">
        <f>IF($D86="","",IF(COUNTIF($D$2:$D86,$D86)=1,1,0))</f>
        <v/>
      </c>
      <c r="AQ86">
        <f>IF($AP86=1,SUMPRODUCT(--($AS$2:$AS$1501&lt;$AS86))+1,"")</f>
        <v/>
      </c>
      <c r="AR86">
        <f>IF($D86="","",IF(OR($AN86=TRUE(),$AN86="TRUE"),0,1))</f>
        <v/>
      </c>
      <c r="AS86">
        <f>IF($AP86=1,IFERROR(IF(VALUE($D86)&lt;100000000,VALUE($D86),1000000000),IFERROR(IF(VALUE(MID($D86,2,20))&lt;100000000,VALUE(MID($D86,2,20)),1000000000),1000000000))+ROW()/100000,"")</f>
        <v/>
      </c>
    </row>
    <row r="87">
      <c r="A87">
        <f>IF($D87="","",IFERROR(IF(INDEX('Per Invoice'!$A$2:$A$501,MATCH($D87,'Per Invoice'!$B$2:$B$501,0))=0,"",INDEX('Per Invoice'!$A$2:$A$501,MATCH($D87,'Per Invoice'!$B$2:$B$501,0))),""))</f>
        <v/>
      </c>
      <c r="M87" s="7" t="n"/>
      <c r="O87" s="7" t="n"/>
      <c r="W87" s="7">
        <f>IF($D87="","",V87*AM87/100)</f>
        <v/>
      </c>
      <c r="X87" s="14" t="n"/>
      <c r="Z87" s="14" t="n"/>
      <c r="AB87" s="14" t="n"/>
      <c r="AH87" s="7" t="n"/>
      <c r="AJ87" s="7">
        <f>IF($D87="","",AO87*AM87)</f>
        <v/>
      </c>
      <c r="AK87" s="7">
        <f>IF($D87="","",AM87-AJ87)</f>
        <v/>
      </c>
      <c r="AL87" s="7">
        <f>IF($D87="","",AK87-W87)</f>
        <v/>
      </c>
      <c r="AM87" s="7" t="n"/>
      <c r="AO87">
        <f>IF($D87="","",IF($AR87=1,Settings!$C$6,Settings!$C$7)*1)</f>
        <v/>
      </c>
      <c r="AP87">
        <f>IF($D87="","",IF(COUNTIF($D$2:$D87,$D87)=1,1,0))</f>
        <v/>
      </c>
      <c r="AQ87">
        <f>IF($AP87=1,SUMPRODUCT(--($AS$2:$AS$1501&lt;$AS87))+1,"")</f>
        <v/>
      </c>
      <c r="AR87">
        <f>IF($D87="","",IF(OR($AN87=TRUE(),$AN87="TRUE"),0,1))</f>
        <v/>
      </c>
      <c r="AS87">
        <f>IF($AP87=1,IFERROR(IF(VALUE($D87)&lt;100000000,VALUE($D87),1000000000),IFERROR(IF(VALUE(MID($D87,2,20))&lt;100000000,VALUE(MID($D87,2,20)),1000000000),1000000000))+ROW()/100000,"")</f>
        <v/>
      </c>
    </row>
    <row r="88">
      <c r="A88">
        <f>IF($D88="","",IFERROR(IF(INDEX('Per Invoice'!$A$2:$A$501,MATCH($D88,'Per Invoice'!$B$2:$B$501,0))=0,"",INDEX('Per Invoice'!$A$2:$A$501,MATCH($D88,'Per Invoice'!$B$2:$B$501,0))),""))</f>
        <v/>
      </c>
      <c r="M88" s="7" t="n"/>
      <c r="O88" s="7" t="n"/>
      <c r="W88" s="7">
        <f>IF($D88="","",V88*AM88/100)</f>
        <v/>
      </c>
      <c r="X88" s="14" t="n"/>
      <c r="Z88" s="14" t="n"/>
      <c r="AB88" s="14" t="n"/>
      <c r="AH88" s="7" t="n"/>
      <c r="AJ88" s="7">
        <f>IF($D88="","",AO88*AM88)</f>
        <v/>
      </c>
      <c r="AK88" s="7">
        <f>IF($D88="","",AM88-AJ88)</f>
        <v/>
      </c>
      <c r="AL88" s="7">
        <f>IF($D88="","",AK88-W88)</f>
        <v/>
      </c>
      <c r="AM88" s="7" t="n"/>
      <c r="AO88">
        <f>IF($D88="","",IF($AR88=1,Settings!$C$6,Settings!$C$7)*1)</f>
        <v/>
      </c>
      <c r="AP88">
        <f>IF($D88="","",IF(COUNTIF($D$2:$D88,$D88)=1,1,0))</f>
        <v/>
      </c>
      <c r="AQ88">
        <f>IF($AP88=1,SUMPRODUCT(--($AS$2:$AS$1501&lt;$AS88))+1,"")</f>
        <v/>
      </c>
      <c r="AR88">
        <f>IF($D88="","",IF(OR($AN88=TRUE(),$AN88="TRUE"),0,1))</f>
        <v/>
      </c>
      <c r="AS88">
        <f>IF($AP88=1,IFERROR(IF(VALUE($D88)&lt;100000000,VALUE($D88),1000000000),IFERROR(IF(VALUE(MID($D88,2,20))&lt;100000000,VALUE(MID($D88,2,20)),1000000000),1000000000))+ROW()/100000,"")</f>
        <v/>
      </c>
    </row>
    <row r="89">
      <c r="A89">
        <f>IF($D89="","",IFERROR(IF(INDEX('Per Invoice'!$A$2:$A$501,MATCH($D89,'Per Invoice'!$B$2:$B$501,0))=0,"",INDEX('Per Invoice'!$A$2:$A$501,MATCH($D89,'Per Invoice'!$B$2:$B$501,0))),""))</f>
        <v/>
      </c>
      <c r="M89" s="7" t="n"/>
      <c r="O89" s="7" t="n"/>
      <c r="W89" s="7">
        <f>IF($D89="","",V89*AM89/100)</f>
        <v/>
      </c>
      <c r="X89" s="14" t="n"/>
      <c r="Z89" s="14" t="n"/>
      <c r="AB89" s="14" t="n"/>
      <c r="AH89" s="7" t="n"/>
      <c r="AJ89" s="7">
        <f>IF($D89="","",AO89*AM89)</f>
        <v/>
      </c>
      <c r="AK89" s="7">
        <f>IF($D89="","",AM89-AJ89)</f>
        <v/>
      </c>
      <c r="AL89" s="7">
        <f>IF($D89="","",AK89-W89)</f>
        <v/>
      </c>
      <c r="AM89" s="7" t="n"/>
      <c r="AO89">
        <f>IF($D89="","",IF($AR89=1,Settings!$C$6,Settings!$C$7)*1)</f>
        <v/>
      </c>
      <c r="AP89">
        <f>IF($D89="","",IF(COUNTIF($D$2:$D89,$D89)=1,1,0))</f>
        <v/>
      </c>
      <c r="AQ89">
        <f>IF($AP89=1,SUMPRODUCT(--($AS$2:$AS$1501&lt;$AS89))+1,"")</f>
        <v/>
      </c>
      <c r="AR89">
        <f>IF($D89="","",IF(OR($AN89=TRUE(),$AN89="TRUE"),0,1))</f>
        <v/>
      </c>
      <c r="AS89">
        <f>IF($AP89=1,IFERROR(IF(VALUE($D89)&lt;100000000,VALUE($D89),1000000000),IFERROR(IF(VALUE(MID($D89,2,20))&lt;100000000,VALUE(MID($D89,2,20)),1000000000),1000000000))+ROW()/100000,"")</f>
        <v/>
      </c>
    </row>
    <row r="90">
      <c r="A90">
        <f>IF($D90="","",IFERROR(IF(INDEX('Per Invoice'!$A$2:$A$501,MATCH($D90,'Per Invoice'!$B$2:$B$501,0))=0,"",INDEX('Per Invoice'!$A$2:$A$501,MATCH($D90,'Per Invoice'!$B$2:$B$501,0))),""))</f>
        <v/>
      </c>
      <c r="M90" s="7" t="n"/>
      <c r="O90" s="7" t="n"/>
      <c r="W90" s="7">
        <f>IF($D90="","",V90*AM90/100)</f>
        <v/>
      </c>
      <c r="X90" s="14" t="n"/>
      <c r="Z90" s="14" t="n"/>
      <c r="AB90" s="14" t="n"/>
      <c r="AH90" s="7" t="n"/>
      <c r="AJ90" s="7">
        <f>IF($D90="","",AO90*AM90)</f>
        <v/>
      </c>
      <c r="AK90" s="7">
        <f>IF($D90="","",AM90-AJ90)</f>
        <v/>
      </c>
      <c r="AL90" s="7">
        <f>IF($D90="","",AK90-W90)</f>
        <v/>
      </c>
      <c r="AM90" s="7" t="n"/>
      <c r="AO90">
        <f>IF($D90="","",IF($AR90=1,Settings!$C$6,Settings!$C$7)*1)</f>
        <v/>
      </c>
      <c r="AP90">
        <f>IF($D90="","",IF(COUNTIF($D$2:$D90,$D90)=1,1,0))</f>
        <v/>
      </c>
      <c r="AQ90">
        <f>IF($AP90=1,SUMPRODUCT(--($AS$2:$AS$1501&lt;$AS90))+1,"")</f>
        <v/>
      </c>
      <c r="AR90">
        <f>IF($D90="","",IF(OR($AN90=TRUE(),$AN90="TRUE"),0,1))</f>
        <v/>
      </c>
      <c r="AS90">
        <f>IF($AP90=1,IFERROR(IF(VALUE($D90)&lt;100000000,VALUE($D90),1000000000),IFERROR(IF(VALUE(MID($D90,2,20))&lt;100000000,VALUE(MID($D90,2,20)),1000000000),1000000000))+ROW()/100000,"")</f>
        <v/>
      </c>
    </row>
    <row r="91">
      <c r="A91">
        <f>IF($D91="","",IFERROR(IF(INDEX('Per Invoice'!$A$2:$A$501,MATCH($D91,'Per Invoice'!$B$2:$B$501,0))=0,"",INDEX('Per Invoice'!$A$2:$A$501,MATCH($D91,'Per Invoice'!$B$2:$B$501,0))),""))</f>
        <v/>
      </c>
      <c r="M91" s="7" t="n"/>
      <c r="O91" s="7" t="n"/>
      <c r="W91" s="7">
        <f>IF($D91="","",V91*AM91/100)</f>
        <v/>
      </c>
      <c r="X91" s="14" t="n"/>
      <c r="Z91" s="14" t="n"/>
      <c r="AB91" s="14" t="n"/>
      <c r="AH91" s="7" t="n"/>
      <c r="AJ91" s="7">
        <f>IF($D91="","",AO91*AM91)</f>
        <v/>
      </c>
      <c r="AK91" s="7">
        <f>IF($D91="","",AM91-AJ91)</f>
        <v/>
      </c>
      <c r="AL91" s="7">
        <f>IF($D91="","",AK91-W91)</f>
        <v/>
      </c>
      <c r="AM91" s="7" t="n"/>
      <c r="AO91">
        <f>IF($D91="","",IF($AR91=1,Settings!$C$6,Settings!$C$7)*1)</f>
        <v/>
      </c>
      <c r="AP91">
        <f>IF($D91="","",IF(COUNTIF($D$2:$D91,$D91)=1,1,0))</f>
        <v/>
      </c>
      <c r="AQ91">
        <f>IF($AP91=1,SUMPRODUCT(--($AS$2:$AS$1501&lt;$AS91))+1,"")</f>
        <v/>
      </c>
      <c r="AR91">
        <f>IF($D91="","",IF(OR($AN91=TRUE(),$AN91="TRUE"),0,1))</f>
        <v/>
      </c>
      <c r="AS91">
        <f>IF($AP91=1,IFERROR(IF(VALUE($D91)&lt;100000000,VALUE($D91),1000000000),IFERROR(IF(VALUE(MID($D91,2,20))&lt;100000000,VALUE(MID($D91,2,20)),1000000000),1000000000))+ROW()/100000,"")</f>
        <v/>
      </c>
    </row>
    <row r="92">
      <c r="A92">
        <f>IF($D92="","",IFERROR(IF(INDEX('Per Invoice'!$A$2:$A$501,MATCH($D92,'Per Invoice'!$B$2:$B$501,0))=0,"",INDEX('Per Invoice'!$A$2:$A$501,MATCH($D92,'Per Invoice'!$B$2:$B$501,0))),""))</f>
        <v/>
      </c>
      <c r="M92" s="7" t="n"/>
      <c r="O92" s="7" t="n"/>
      <c r="W92" s="7">
        <f>IF($D92="","",V92*AM92/100)</f>
        <v/>
      </c>
      <c r="X92" s="14" t="n"/>
      <c r="Z92" s="14" t="n"/>
      <c r="AB92" s="14" t="n"/>
      <c r="AH92" s="7" t="n"/>
      <c r="AJ92" s="7">
        <f>IF($D92="","",AO92*AM92)</f>
        <v/>
      </c>
      <c r="AK92" s="7">
        <f>IF($D92="","",AM92-AJ92)</f>
        <v/>
      </c>
      <c r="AL92" s="7">
        <f>IF($D92="","",AK92-W92)</f>
        <v/>
      </c>
      <c r="AM92" s="7" t="n"/>
      <c r="AO92">
        <f>IF($D92="","",IF($AR92=1,Settings!$C$6,Settings!$C$7)*1)</f>
        <v/>
      </c>
      <c r="AP92">
        <f>IF($D92="","",IF(COUNTIF($D$2:$D92,$D92)=1,1,0))</f>
        <v/>
      </c>
      <c r="AQ92">
        <f>IF($AP92=1,SUMPRODUCT(--($AS$2:$AS$1501&lt;$AS92))+1,"")</f>
        <v/>
      </c>
      <c r="AR92">
        <f>IF($D92="","",IF(OR($AN92=TRUE(),$AN92="TRUE"),0,1))</f>
        <v/>
      </c>
      <c r="AS92">
        <f>IF($AP92=1,IFERROR(IF(VALUE($D92)&lt;100000000,VALUE($D92),1000000000),IFERROR(IF(VALUE(MID($D92,2,20))&lt;100000000,VALUE(MID($D92,2,20)),1000000000),1000000000))+ROW()/100000,"")</f>
        <v/>
      </c>
    </row>
    <row r="93">
      <c r="A93">
        <f>IF($D93="","",IFERROR(IF(INDEX('Per Invoice'!$A$2:$A$501,MATCH($D93,'Per Invoice'!$B$2:$B$501,0))=0,"",INDEX('Per Invoice'!$A$2:$A$501,MATCH($D93,'Per Invoice'!$B$2:$B$501,0))),""))</f>
        <v/>
      </c>
      <c r="M93" s="7" t="n"/>
      <c r="O93" s="7" t="n"/>
      <c r="W93" s="7">
        <f>IF($D93="","",V93*AM93/100)</f>
        <v/>
      </c>
      <c r="X93" s="14" t="n"/>
      <c r="Z93" s="14" t="n"/>
      <c r="AB93" s="14" t="n"/>
      <c r="AH93" s="7" t="n"/>
      <c r="AJ93" s="7">
        <f>IF($D93="","",AO93*AM93)</f>
        <v/>
      </c>
      <c r="AK93" s="7">
        <f>IF($D93="","",AM93-AJ93)</f>
        <v/>
      </c>
      <c r="AL93" s="7">
        <f>IF($D93="","",AK93-W93)</f>
        <v/>
      </c>
      <c r="AM93" s="7" t="n"/>
      <c r="AO93">
        <f>IF($D93="","",IF($AR93=1,Settings!$C$6,Settings!$C$7)*1)</f>
        <v/>
      </c>
      <c r="AP93">
        <f>IF($D93="","",IF(COUNTIF($D$2:$D93,$D93)=1,1,0))</f>
        <v/>
      </c>
      <c r="AQ93">
        <f>IF($AP93=1,SUMPRODUCT(--($AS$2:$AS$1501&lt;$AS93))+1,"")</f>
        <v/>
      </c>
      <c r="AR93">
        <f>IF($D93="","",IF(OR($AN93=TRUE(),$AN93="TRUE"),0,1))</f>
        <v/>
      </c>
      <c r="AS93">
        <f>IF($AP93=1,IFERROR(IF(VALUE($D93)&lt;100000000,VALUE($D93),1000000000),IFERROR(IF(VALUE(MID($D93,2,20))&lt;100000000,VALUE(MID($D93,2,20)),1000000000),1000000000))+ROW()/100000,"")</f>
        <v/>
      </c>
    </row>
    <row r="94">
      <c r="A94">
        <f>IF($D94="","",IFERROR(IF(INDEX('Per Invoice'!$A$2:$A$501,MATCH($D94,'Per Invoice'!$B$2:$B$501,0))=0,"",INDEX('Per Invoice'!$A$2:$A$501,MATCH($D94,'Per Invoice'!$B$2:$B$501,0))),""))</f>
        <v/>
      </c>
      <c r="M94" s="7" t="n"/>
      <c r="O94" s="7" t="n"/>
      <c r="W94" s="7">
        <f>IF($D94="","",V94*AM94/100)</f>
        <v/>
      </c>
      <c r="X94" s="14" t="n"/>
      <c r="Z94" s="14" t="n"/>
      <c r="AB94" s="14" t="n"/>
      <c r="AH94" s="7" t="n"/>
      <c r="AJ94" s="7">
        <f>IF($D94="","",AO94*AM94)</f>
        <v/>
      </c>
      <c r="AK94" s="7">
        <f>IF($D94="","",AM94-AJ94)</f>
        <v/>
      </c>
      <c r="AL94" s="7">
        <f>IF($D94="","",AK94-W94)</f>
        <v/>
      </c>
      <c r="AM94" s="7" t="n"/>
      <c r="AO94">
        <f>IF($D94="","",IF($AR94=1,Settings!$C$6,Settings!$C$7)*1)</f>
        <v/>
      </c>
      <c r="AP94">
        <f>IF($D94="","",IF(COUNTIF($D$2:$D94,$D94)=1,1,0))</f>
        <v/>
      </c>
      <c r="AQ94">
        <f>IF($AP94=1,SUMPRODUCT(--($AS$2:$AS$1501&lt;$AS94))+1,"")</f>
        <v/>
      </c>
      <c r="AR94">
        <f>IF($D94="","",IF(OR($AN94=TRUE(),$AN94="TRUE"),0,1))</f>
        <v/>
      </c>
      <c r="AS94">
        <f>IF($AP94=1,IFERROR(IF(VALUE($D94)&lt;100000000,VALUE($D94),1000000000),IFERROR(IF(VALUE(MID($D94,2,20))&lt;100000000,VALUE(MID($D94,2,20)),1000000000),1000000000))+ROW()/100000,"")</f>
        <v/>
      </c>
    </row>
    <row r="95">
      <c r="A95">
        <f>IF($D95="","",IFERROR(IF(INDEX('Per Invoice'!$A$2:$A$501,MATCH($D95,'Per Invoice'!$B$2:$B$501,0))=0,"",INDEX('Per Invoice'!$A$2:$A$501,MATCH($D95,'Per Invoice'!$B$2:$B$501,0))),""))</f>
        <v/>
      </c>
      <c r="M95" s="7" t="n"/>
      <c r="O95" s="7" t="n"/>
      <c r="W95" s="7">
        <f>IF($D95="","",V95*AM95/100)</f>
        <v/>
      </c>
      <c r="X95" s="14" t="n"/>
      <c r="Z95" s="14" t="n"/>
      <c r="AB95" s="14" t="n"/>
      <c r="AH95" s="7" t="n"/>
      <c r="AJ95" s="7">
        <f>IF($D95="","",AO95*AM95)</f>
        <v/>
      </c>
      <c r="AK95" s="7">
        <f>IF($D95="","",AM95-AJ95)</f>
        <v/>
      </c>
      <c r="AL95" s="7">
        <f>IF($D95="","",AK95-W95)</f>
        <v/>
      </c>
      <c r="AM95" s="7" t="n"/>
      <c r="AO95">
        <f>IF($D95="","",IF($AR95=1,Settings!$C$6,Settings!$C$7)*1)</f>
        <v/>
      </c>
      <c r="AP95">
        <f>IF($D95="","",IF(COUNTIF($D$2:$D95,$D95)=1,1,0))</f>
        <v/>
      </c>
      <c r="AQ95">
        <f>IF($AP95=1,SUMPRODUCT(--($AS$2:$AS$1501&lt;$AS95))+1,"")</f>
        <v/>
      </c>
      <c r="AR95">
        <f>IF($D95="","",IF(OR($AN95=TRUE(),$AN95="TRUE"),0,1))</f>
        <v/>
      </c>
      <c r="AS95">
        <f>IF($AP95=1,IFERROR(IF(VALUE($D95)&lt;100000000,VALUE($D95),1000000000),IFERROR(IF(VALUE(MID($D95,2,20))&lt;100000000,VALUE(MID($D95,2,20)),1000000000),1000000000))+ROW()/100000,"")</f>
        <v/>
      </c>
    </row>
    <row r="96">
      <c r="A96">
        <f>IF($D96="","",IFERROR(IF(INDEX('Per Invoice'!$A$2:$A$501,MATCH($D96,'Per Invoice'!$B$2:$B$501,0))=0,"",INDEX('Per Invoice'!$A$2:$A$501,MATCH($D96,'Per Invoice'!$B$2:$B$501,0))),""))</f>
        <v/>
      </c>
      <c r="M96" s="7" t="n"/>
      <c r="O96" s="7" t="n"/>
      <c r="W96" s="7">
        <f>IF($D96="","",V96*AM96/100)</f>
        <v/>
      </c>
      <c r="X96" s="14" t="n"/>
      <c r="Z96" s="14" t="n"/>
      <c r="AB96" s="14" t="n"/>
      <c r="AH96" s="7" t="n"/>
      <c r="AJ96" s="7">
        <f>IF($D96="","",AO96*AM96)</f>
        <v/>
      </c>
      <c r="AK96" s="7">
        <f>IF($D96="","",AM96-AJ96)</f>
        <v/>
      </c>
      <c r="AL96" s="7">
        <f>IF($D96="","",AK96-W96)</f>
        <v/>
      </c>
      <c r="AM96" s="7" t="n"/>
      <c r="AO96">
        <f>IF($D96="","",IF($AR96=1,Settings!$C$6,Settings!$C$7)*1)</f>
        <v/>
      </c>
      <c r="AP96">
        <f>IF($D96="","",IF(COUNTIF($D$2:$D96,$D96)=1,1,0))</f>
        <v/>
      </c>
      <c r="AQ96">
        <f>IF($AP96=1,SUMPRODUCT(--($AS$2:$AS$1501&lt;$AS96))+1,"")</f>
        <v/>
      </c>
      <c r="AR96">
        <f>IF($D96="","",IF(OR($AN96=TRUE(),$AN96="TRUE"),0,1))</f>
        <v/>
      </c>
      <c r="AS96">
        <f>IF($AP96=1,IFERROR(IF(VALUE($D96)&lt;100000000,VALUE($D96),1000000000),IFERROR(IF(VALUE(MID($D96,2,20))&lt;100000000,VALUE(MID($D96,2,20)),1000000000),1000000000))+ROW()/100000,"")</f>
        <v/>
      </c>
    </row>
    <row r="97">
      <c r="A97">
        <f>IF($D97="","",IFERROR(IF(INDEX('Per Invoice'!$A$2:$A$501,MATCH($D97,'Per Invoice'!$B$2:$B$501,0))=0,"",INDEX('Per Invoice'!$A$2:$A$501,MATCH($D97,'Per Invoice'!$B$2:$B$501,0))),""))</f>
        <v/>
      </c>
      <c r="M97" s="7" t="n"/>
      <c r="O97" s="7" t="n"/>
      <c r="W97" s="7">
        <f>IF($D97="","",V97*AM97/100)</f>
        <v/>
      </c>
      <c r="X97" s="14" t="n"/>
      <c r="Z97" s="14" t="n"/>
      <c r="AB97" s="14" t="n"/>
      <c r="AH97" s="7" t="n"/>
      <c r="AJ97" s="7">
        <f>IF($D97="","",AO97*AM97)</f>
        <v/>
      </c>
      <c r="AK97" s="7">
        <f>IF($D97="","",AM97-AJ97)</f>
        <v/>
      </c>
      <c r="AL97" s="7">
        <f>IF($D97="","",AK97-W97)</f>
        <v/>
      </c>
      <c r="AM97" s="7" t="n"/>
      <c r="AO97">
        <f>IF($D97="","",IF($AR97=1,Settings!$C$6,Settings!$C$7)*1)</f>
        <v/>
      </c>
      <c r="AP97">
        <f>IF($D97="","",IF(COUNTIF($D$2:$D97,$D97)=1,1,0))</f>
        <v/>
      </c>
      <c r="AQ97">
        <f>IF($AP97=1,SUMPRODUCT(--($AS$2:$AS$1501&lt;$AS97))+1,"")</f>
        <v/>
      </c>
      <c r="AR97">
        <f>IF($D97="","",IF(OR($AN97=TRUE(),$AN97="TRUE"),0,1))</f>
        <v/>
      </c>
      <c r="AS97">
        <f>IF($AP97=1,IFERROR(IF(VALUE($D97)&lt;100000000,VALUE($D97),1000000000),IFERROR(IF(VALUE(MID($D97,2,20))&lt;100000000,VALUE(MID($D97,2,20)),1000000000),1000000000))+ROW()/100000,"")</f>
        <v/>
      </c>
    </row>
    <row r="98">
      <c r="A98">
        <f>IF($D98="","",IFERROR(IF(INDEX('Per Invoice'!$A$2:$A$501,MATCH($D98,'Per Invoice'!$B$2:$B$501,0))=0,"",INDEX('Per Invoice'!$A$2:$A$501,MATCH($D98,'Per Invoice'!$B$2:$B$501,0))),""))</f>
        <v/>
      </c>
      <c r="M98" s="7" t="n"/>
      <c r="O98" s="7" t="n"/>
      <c r="W98" s="7">
        <f>IF($D98="","",V98*AM98/100)</f>
        <v/>
      </c>
      <c r="X98" s="14" t="n"/>
      <c r="Z98" s="14" t="n"/>
      <c r="AB98" s="14" t="n"/>
      <c r="AH98" s="7" t="n"/>
      <c r="AJ98" s="7">
        <f>IF($D98="","",AO98*AM98)</f>
        <v/>
      </c>
      <c r="AK98" s="7">
        <f>IF($D98="","",AM98-AJ98)</f>
        <v/>
      </c>
      <c r="AL98" s="7">
        <f>IF($D98="","",AK98-W98)</f>
        <v/>
      </c>
      <c r="AM98" s="7" t="n"/>
      <c r="AO98">
        <f>IF($D98="","",IF($AR98=1,Settings!$C$6,Settings!$C$7)*1)</f>
        <v/>
      </c>
      <c r="AP98">
        <f>IF($D98="","",IF(COUNTIF($D$2:$D98,$D98)=1,1,0))</f>
        <v/>
      </c>
      <c r="AQ98">
        <f>IF($AP98=1,SUMPRODUCT(--($AS$2:$AS$1501&lt;$AS98))+1,"")</f>
        <v/>
      </c>
      <c r="AR98">
        <f>IF($D98="","",IF(OR($AN98=TRUE(),$AN98="TRUE"),0,1))</f>
        <v/>
      </c>
      <c r="AS98">
        <f>IF($AP98=1,IFERROR(IF(VALUE($D98)&lt;100000000,VALUE($D98),1000000000),IFERROR(IF(VALUE(MID($D98,2,20))&lt;100000000,VALUE(MID($D98,2,20)),1000000000),1000000000))+ROW()/100000,"")</f>
        <v/>
      </c>
    </row>
    <row r="99">
      <c r="A99">
        <f>IF($D99="","",IFERROR(IF(INDEX('Per Invoice'!$A$2:$A$501,MATCH($D99,'Per Invoice'!$B$2:$B$501,0))=0,"",INDEX('Per Invoice'!$A$2:$A$501,MATCH($D99,'Per Invoice'!$B$2:$B$501,0))),""))</f>
        <v/>
      </c>
      <c r="M99" s="7" t="n"/>
      <c r="O99" s="7" t="n"/>
      <c r="W99" s="7">
        <f>IF($D99="","",V99*AM99/100)</f>
        <v/>
      </c>
      <c r="X99" s="14" t="n"/>
      <c r="Z99" s="14" t="n"/>
      <c r="AB99" s="14" t="n"/>
      <c r="AH99" s="7" t="n"/>
      <c r="AJ99" s="7">
        <f>IF($D99="","",AO99*AM99)</f>
        <v/>
      </c>
      <c r="AK99" s="7">
        <f>IF($D99="","",AM99-AJ99)</f>
        <v/>
      </c>
      <c r="AL99" s="7">
        <f>IF($D99="","",AK99-W99)</f>
        <v/>
      </c>
      <c r="AM99" s="7" t="n"/>
      <c r="AO99">
        <f>IF($D99="","",IF($AR99=1,Settings!$C$6,Settings!$C$7)*1)</f>
        <v/>
      </c>
      <c r="AP99">
        <f>IF($D99="","",IF(COUNTIF($D$2:$D99,$D99)=1,1,0))</f>
        <v/>
      </c>
      <c r="AQ99">
        <f>IF($AP99=1,SUMPRODUCT(--($AS$2:$AS$1501&lt;$AS99))+1,"")</f>
        <v/>
      </c>
      <c r="AR99">
        <f>IF($D99="","",IF(OR($AN99=TRUE(),$AN99="TRUE"),0,1))</f>
        <v/>
      </c>
      <c r="AS99">
        <f>IF($AP99=1,IFERROR(IF(VALUE($D99)&lt;100000000,VALUE($D99),1000000000),IFERROR(IF(VALUE(MID($D99,2,20))&lt;100000000,VALUE(MID($D99,2,20)),1000000000),1000000000))+ROW()/100000,"")</f>
        <v/>
      </c>
    </row>
    <row r="100">
      <c r="A100">
        <f>IF($D100="","",IFERROR(IF(INDEX('Per Invoice'!$A$2:$A$501,MATCH($D100,'Per Invoice'!$B$2:$B$501,0))=0,"",INDEX('Per Invoice'!$A$2:$A$501,MATCH($D100,'Per Invoice'!$B$2:$B$501,0))),""))</f>
        <v/>
      </c>
      <c r="M100" s="7" t="n"/>
      <c r="O100" s="7" t="n"/>
      <c r="W100" s="7">
        <f>IF($D100="","",V100*AM100/100)</f>
        <v/>
      </c>
      <c r="X100" s="14" t="n"/>
      <c r="Z100" s="14" t="n"/>
      <c r="AB100" s="14" t="n"/>
      <c r="AH100" s="7" t="n"/>
      <c r="AJ100" s="7">
        <f>IF($D100="","",AO100*AM100)</f>
        <v/>
      </c>
      <c r="AK100" s="7">
        <f>IF($D100="","",AM100-AJ100)</f>
        <v/>
      </c>
      <c r="AL100" s="7">
        <f>IF($D100="","",AK100-W100)</f>
        <v/>
      </c>
      <c r="AM100" s="7" t="n"/>
      <c r="AO100">
        <f>IF($D100="","",IF($AR100=1,Settings!$C$6,Settings!$C$7)*1)</f>
        <v/>
      </c>
      <c r="AP100">
        <f>IF($D100="","",IF(COUNTIF($D$2:$D100,$D100)=1,1,0))</f>
        <v/>
      </c>
      <c r="AQ100">
        <f>IF($AP100=1,SUMPRODUCT(--($AS$2:$AS$1501&lt;$AS100))+1,"")</f>
        <v/>
      </c>
      <c r="AR100">
        <f>IF($D100="","",IF(OR($AN100=TRUE(),$AN100="TRUE"),0,1))</f>
        <v/>
      </c>
      <c r="AS100">
        <f>IF($AP100=1,IFERROR(IF(VALUE($D100)&lt;100000000,VALUE($D100),1000000000),IFERROR(IF(VALUE(MID($D100,2,20))&lt;100000000,VALUE(MID($D100,2,20)),1000000000),1000000000))+ROW()/100000,"")</f>
        <v/>
      </c>
    </row>
    <row r="101">
      <c r="A101">
        <f>IF($D101="","",IFERROR(IF(INDEX('Per Invoice'!$A$2:$A$501,MATCH($D101,'Per Invoice'!$B$2:$B$501,0))=0,"",INDEX('Per Invoice'!$A$2:$A$501,MATCH($D101,'Per Invoice'!$B$2:$B$501,0))),""))</f>
        <v/>
      </c>
      <c r="M101" s="7" t="n"/>
      <c r="O101" s="7" t="n"/>
      <c r="W101" s="7">
        <f>IF($D101="","",V101*AM101/100)</f>
        <v/>
      </c>
      <c r="X101" s="14" t="n"/>
      <c r="Z101" s="14" t="n"/>
      <c r="AB101" s="14" t="n"/>
      <c r="AH101" s="7" t="n"/>
      <c r="AJ101" s="7">
        <f>IF($D101="","",AO101*AM101)</f>
        <v/>
      </c>
      <c r="AK101" s="7">
        <f>IF($D101="","",AM101-AJ101)</f>
        <v/>
      </c>
      <c r="AL101" s="7">
        <f>IF($D101="","",AK101-W101)</f>
        <v/>
      </c>
      <c r="AM101" s="7" t="n"/>
      <c r="AO101">
        <f>IF($D101="","",IF($AR101=1,Settings!$C$6,Settings!$C$7)*1)</f>
        <v/>
      </c>
      <c r="AP101">
        <f>IF($D101="","",IF(COUNTIF($D$2:$D101,$D101)=1,1,0))</f>
        <v/>
      </c>
      <c r="AQ101">
        <f>IF($AP101=1,SUMPRODUCT(--($AS$2:$AS$1501&lt;$AS101))+1,"")</f>
        <v/>
      </c>
      <c r="AR101">
        <f>IF($D101="","",IF(OR($AN101=TRUE(),$AN101="TRUE"),0,1))</f>
        <v/>
      </c>
      <c r="AS101">
        <f>IF($AP101=1,IFERROR(IF(VALUE($D101)&lt;100000000,VALUE($D101),1000000000),IFERROR(IF(VALUE(MID($D101,2,20))&lt;100000000,VALUE(MID($D101,2,20)),1000000000),1000000000))+ROW()/100000,"")</f>
        <v/>
      </c>
    </row>
    <row r="102">
      <c r="A102">
        <f>IF($D102="","",IFERROR(IF(INDEX('Per Invoice'!$A$2:$A$501,MATCH($D102,'Per Invoice'!$B$2:$B$501,0))=0,"",INDEX('Per Invoice'!$A$2:$A$501,MATCH($D102,'Per Invoice'!$B$2:$B$501,0))),""))</f>
        <v/>
      </c>
      <c r="M102" s="7" t="n"/>
      <c r="O102" s="7" t="n"/>
      <c r="W102" s="7">
        <f>IF($D102="","",V102*AM102/100)</f>
        <v/>
      </c>
      <c r="X102" s="14" t="n"/>
      <c r="Z102" s="14" t="n"/>
      <c r="AB102" s="14" t="n"/>
      <c r="AH102" s="7" t="n"/>
      <c r="AJ102" s="7">
        <f>IF($D102="","",AO102*AM102)</f>
        <v/>
      </c>
      <c r="AK102" s="7">
        <f>IF($D102="","",AM102-AJ102)</f>
        <v/>
      </c>
      <c r="AL102" s="7">
        <f>IF($D102="","",AK102-W102)</f>
        <v/>
      </c>
      <c r="AM102" s="7" t="n"/>
      <c r="AO102">
        <f>IF($D102="","",IF($AR102=1,Settings!$C$6,Settings!$C$7)*1)</f>
        <v/>
      </c>
      <c r="AP102">
        <f>IF($D102="","",IF(COUNTIF($D$2:$D102,$D102)=1,1,0))</f>
        <v/>
      </c>
      <c r="AQ102">
        <f>IF($AP102=1,SUMPRODUCT(--($AS$2:$AS$1501&lt;$AS102))+1,"")</f>
        <v/>
      </c>
      <c r="AR102">
        <f>IF($D102="","",IF(OR($AN102=TRUE(),$AN102="TRUE"),0,1))</f>
        <v/>
      </c>
      <c r="AS102">
        <f>IF($AP102=1,IFERROR(IF(VALUE($D102)&lt;100000000,VALUE($D102),1000000000),IFERROR(IF(VALUE(MID($D102,2,20))&lt;100000000,VALUE(MID($D102,2,20)),1000000000),1000000000))+ROW()/100000,"")</f>
        <v/>
      </c>
    </row>
    <row r="103">
      <c r="A103">
        <f>IF($D103="","",IFERROR(IF(INDEX('Per Invoice'!$A$2:$A$501,MATCH($D103,'Per Invoice'!$B$2:$B$501,0))=0,"",INDEX('Per Invoice'!$A$2:$A$501,MATCH($D103,'Per Invoice'!$B$2:$B$501,0))),""))</f>
        <v/>
      </c>
      <c r="M103" s="7" t="n"/>
      <c r="O103" s="7" t="n"/>
      <c r="W103" s="7">
        <f>IF($D103="","",V103*AM103/100)</f>
        <v/>
      </c>
      <c r="X103" s="14" t="n"/>
      <c r="Z103" s="14" t="n"/>
      <c r="AB103" s="14" t="n"/>
      <c r="AH103" s="7" t="n"/>
      <c r="AJ103" s="7">
        <f>IF($D103="","",AO103*AM103)</f>
        <v/>
      </c>
      <c r="AK103" s="7">
        <f>IF($D103="","",AM103-AJ103)</f>
        <v/>
      </c>
      <c r="AL103" s="7">
        <f>IF($D103="","",AK103-W103)</f>
        <v/>
      </c>
      <c r="AM103" s="7" t="n"/>
      <c r="AO103">
        <f>IF($D103="","",IF($AR103=1,Settings!$C$6,Settings!$C$7)*1)</f>
        <v/>
      </c>
      <c r="AP103">
        <f>IF($D103="","",IF(COUNTIF($D$2:$D103,$D103)=1,1,0))</f>
        <v/>
      </c>
      <c r="AQ103">
        <f>IF($AP103=1,SUMPRODUCT(--($AS$2:$AS$1501&lt;$AS103))+1,"")</f>
        <v/>
      </c>
      <c r="AR103">
        <f>IF($D103="","",IF(OR($AN103=TRUE(),$AN103="TRUE"),0,1))</f>
        <v/>
      </c>
      <c r="AS103">
        <f>IF($AP103=1,IFERROR(IF(VALUE($D103)&lt;100000000,VALUE($D103),1000000000),IFERROR(IF(VALUE(MID($D103,2,20))&lt;100000000,VALUE(MID($D103,2,20)),1000000000),1000000000))+ROW()/100000,"")</f>
        <v/>
      </c>
    </row>
    <row r="104">
      <c r="A104">
        <f>IF($D104="","",IFERROR(IF(INDEX('Per Invoice'!$A$2:$A$501,MATCH($D104,'Per Invoice'!$B$2:$B$501,0))=0,"",INDEX('Per Invoice'!$A$2:$A$501,MATCH($D104,'Per Invoice'!$B$2:$B$501,0))),""))</f>
        <v/>
      </c>
      <c r="M104" s="7" t="n"/>
      <c r="O104" s="7" t="n"/>
      <c r="W104" s="7">
        <f>IF($D104="","",V104*AM104/100)</f>
        <v/>
      </c>
      <c r="X104" s="14" t="n"/>
      <c r="Z104" s="14" t="n"/>
      <c r="AB104" s="14" t="n"/>
      <c r="AH104" s="7" t="n"/>
      <c r="AJ104" s="7">
        <f>IF($D104="","",AO104*AM104)</f>
        <v/>
      </c>
      <c r="AK104" s="7">
        <f>IF($D104="","",AM104-AJ104)</f>
        <v/>
      </c>
      <c r="AL104" s="7">
        <f>IF($D104="","",AK104-W104)</f>
        <v/>
      </c>
      <c r="AM104" s="7" t="n"/>
      <c r="AO104">
        <f>IF($D104="","",IF($AR104=1,Settings!$C$6,Settings!$C$7)*1)</f>
        <v/>
      </c>
      <c r="AP104">
        <f>IF($D104="","",IF(COUNTIF($D$2:$D104,$D104)=1,1,0))</f>
        <v/>
      </c>
      <c r="AQ104">
        <f>IF($AP104=1,SUMPRODUCT(--($AS$2:$AS$1501&lt;$AS104))+1,"")</f>
        <v/>
      </c>
      <c r="AR104">
        <f>IF($D104="","",IF(OR($AN104=TRUE(),$AN104="TRUE"),0,1))</f>
        <v/>
      </c>
      <c r="AS104">
        <f>IF($AP104=1,IFERROR(IF(VALUE($D104)&lt;100000000,VALUE($D104),1000000000),IFERROR(IF(VALUE(MID($D104,2,20))&lt;100000000,VALUE(MID($D104,2,20)),1000000000),1000000000))+ROW()/100000,"")</f>
        <v/>
      </c>
    </row>
    <row r="105">
      <c r="A105">
        <f>IF($D105="","",IFERROR(IF(INDEX('Per Invoice'!$A$2:$A$501,MATCH($D105,'Per Invoice'!$B$2:$B$501,0))=0,"",INDEX('Per Invoice'!$A$2:$A$501,MATCH($D105,'Per Invoice'!$B$2:$B$501,0))),""))</f>
        <v/>
      </c>
      <c r="M105" s="7" t="n"/>
      <c r="O105" s="7" t="n"/>
      <c r="W105" s="7">
        <f>IF($D105="","",V105*AM105/100)</f>
        <v/>
      </c>
      <c r="X105" s="14" t="n"/>
      <c r="Z105" s="14" t="n"/>
      <c r="AB105" s="14" t="n"/>
      <c r="AH105" s="7" t="n"/>
      <c r="AJ105" s="7">
        <f>IF($D105="","",AO105*AM105)</f>
        <v/>
      </c>
      <c r="AK105" s="7">
        <f>IF($D105="","",AM105-AJ105)</f>
        <v/>
      </c>
      <c r="AL105" s="7">
        <f>IF($D105="","",AK105-W105)</f>
        <v/>
      </c>
      <c r="AM105" s="7" t="n"/>
      <c r="AO105">
        <f>IF($D105="","",IF($AR105=1,Settings!$C$6,Settings!$C$7)*1)</f>
        <v/>
      </c>
      <c r="AP105">
        <f>IF($D105="","",IF(COUNTIF($D$2:$D105,$D105)=1,1,0))</f>
        <v/>
      </c>
      <c r="AQ105">
        <f>IF($AP105=1,SUMPRODUCT(--($AS$2:$AS$1501&lt;$AS105))+1,"")</f>
        <v/>
      </c>
      <c r="AR105">
        <f>IF($D105="","",IF(OR($AN105=TRUE(),$AN105="TRUE"),0,1))</f>
        <v/>
      </c>
      <c r="AS105">
        <f>IF($AP105=1,IFERROR(IF(VALUE($D105)&lt;100000000,VALUE($D105),1000000000),IFERROR(IF(VALUE(MID($D105,2,20))&lt;100000000,VALUE(MID($D105,2,20)),1000000000),1000000000))+ROW()/100000,"")</f>
        <v/>
      </c>
    </row>
    <row r="106">
      <c r="A106">
        <f>IF($D106="","",IFERROR(IF(INDEX('Per Invoice'!$A$2:$A$501,MATCH($D106,'Per Invoice'!$B$2:$B$501,0))=0,"",INDEX('Per Invoice'!$A$2:$A$501,MATCH($D106,'Per Invoice'!$B$2:$B$501,0))),""))</f>
        <v/>
      </c>
      <c r="M106" s="7" t="n"/>
      <c r="O106" s="7" t="n"/>
      <c r="W106" s="7">
        <f>IF($D106="","",V106*AM106/100)</f>
        <v/>
      </c>
      <c r="X106" s="14" t="n"/>
      <c r="Z106" s="14" t="n"/>
      <c r="AB106" s="14" t="n"/>
      <c r="AH106" s="7" t="n"/>
      <c r="AJ106" s="7">
        <f>IF($D106="","",AO106*AM106)</f>
        <v/>
      </c>
      <c r="AK106" s="7">
        <f>IF($D106="","",AM106-AJ106)</f>
        <v/>
      </c>
      <c r="AL106" s="7">
        <f>IF($D106="","",AK106-W106)</f>
        <v/>
      </c>
      <c r="AM106" s="7" t="n"/>
      <c r="AO106">
        <f>IF($D106="","",IF($AR106=1,Settings!$C$6,Settings!$C$7)*1)</f>
        <v/>
      </c>
      <c r="AP106">
        <f>IF($D106="","",IF(COUNTIF($D$2:$D106,$D106)=1,1,0))</f>
        <v/>
      </c>
      <c r="AQ106">
        <f>IF($AP106=1,SUMPRODUCT(--($AS$2:$AS$1501&lt;$AS106))+1,"")</f>
        <v/>
      </c>
      <c r="AR106">
        <f>IF($D106="","",IF(OR($AN106=TRUE(),$AN106="TRUE"),0,1))</f>
        <v/>
      </c>
      <c r="AS106">
        <f>IF($AP106=1,IFERROR(IF(VALUE($D106)&lt;100000000,VALUE($D106),1000000000),IFERROR(IF(VALUE(MID($D106,2,20))&lt;100000000,VALUE(MID($D106,2,20)),1000000000),1000000000))+ROW()/100000,"")</f>
        <v/>
      </c>
    </row>
    <row r="107">
      <c r="A107">
        <f>IF($D107="","",IFERROR(IF(INDEX('Per Invoice'!$A$2:$A$501,MATCH($D107,'Per Invoice'!$B$2:$B$501,0))=0,"",INDEX('Per Invoice'!$A$2:$A$501,MATCH($D107,'Per Invoice'!$B$2:$B$501,0))),""))</f>
        <v/>
      </c>
      <c r="M107" s="7" t="n"/>
      <c r="O107" s="7" t="n"/>
      <c r="W107" s="7">
        <f>IF($D107="","",V107*AM107/100)</f>
        <v/>
      </c>
      <c r="X107" s="14" t="n"/>
      <c r="Z107" s="14" t="n"/>
      <c r="AB107" s="14" t="n"/>
      <c r="AH107" s="7" t="n"/>
      <c r="AJ107" s="7">
        <f>IF($D107="","",AO107*AM107)</f>
        <v/>
      </c>
      <c r="AK107" s="7">
        <f>IF($D107="","",AM107-AJ107)</f>
        <v/>
      </c>
      <c r="AL107" s="7">
        <f>IF($D107="","",AK107-W107)</f>
        <v/>
      </c>
      <c r="AM107" s="7" t="n"/>
      <c r="AO107">
        <f>IF($D107="","",IF($AR107=1,Settings!$C$6,Settings!$C$7)*1)</f>
        <v/>
      </c>
      <c r="AP107">
        <f>IF($D107="","",IF(COUNTIF($D$2:$D107,$D107)=1,1,0))</f>
        <v/>
      </c>
      <c r="AQ107">
        <f>IF($AP107=1,SUMPRODUCT(--($AS$2:$AS$1501&lt;$AS107))+1,"")</f>
        <v/>
      </c>
      <c r="AR107">
        <f>IF($D107="","",IF(OR($AN107=TRUE(),$AN107="TRUE"),0,1))</f>
        <v/>
      </c>
      <c r="AS107">
        <f>IF($AP107=1,IFERROR(IF(VALUE($D107)&lt;100000000,VALUE($D107),1000000000),IFERROR(IF(VALUE(MID($D107,2,20))&lt;100000000,VALUE(MID($D107,2,20)),1000000000),1000000000))+ROW()/100000,"")</f>
        <v/>
      </c>
    </row>
    <row r="108">
      <c r="A108">
        <f>IF($D108="","",IFERROR(IF(INDEX('Per Invoice'!$A$2:$A$501,MATCH($D108,'Per Invoice'!$B$2:$B$501,0))=0,"",INDEX('Per Invoice'!$A$2:$A$501,MATCH($D108,'Per Invoice'!$B$2:$B$501,0))),""))</f>
        <v/>
      </c>
      <c r="M108" s="7" t="n"/>
      <c r="O108" s="7" t="n"/>
      <c r="W108" s="7">
        <f>IF($D108="","",V108*AM108/100)</f>
        <v/>
      </c>
      <c r="X108" s="14" t="n"/>
      <c r="Z108" s="14" t="n"/>
      <c r="AB108" s="14" t="n"/>
      <c r="AH108" s="7" t="n"/>
      <c r="AJ108" s="7">
        <f>IF($D108="","",AO108*AM108)</f>
        <v/>
      </c>
      <c r="AK108" s="7">
        <f>IF($D108="","",AM108-AJ108)</f>
        <v/>
      </c>
      <c r="AL108" s="7">
        <f>IF($D108="","",AK108-W108)</f>
        <v/>
      </c>
      <c r="AM108" s="7" t="n"/>
      <c r="AO108">
        <f>IF($D108="","",IF($AR108=1,Settings!$C$6,Settings!$C$7)*1)</f>
        <v/>
      </c>
      <c r="AP108">
        <f>IF($D108="","",IF(COUNTIF($D$2:$D108,$D108)=1,1,0))</f>
        <v/>
      </c>
      <c r="AQ108">
        <f>IF($AP108=1,SUMPRODUCT(--($AS$2:$AS$1501&lt;$AS108))+1,"")</f>
        <v/>
      </c>
      <c r="AR108">
        <f>IF($D108="","",IF(OR($AN108=TRUE(),$AN108="TRUE"),0,1))</f>
        <v/>
      </c>
      <c r="AS108">
        <f>IF($AP108=1,IFERROR(IF(VALUE($D108)&lt;100000000,VALUE($D108),1000000000),IFERROR(IF(VALUE(MID($D108,2,20))&lt;100000000,VALUE(MID($D108,2,20)),1000000000),1000000000))+ROW()/100000,"")</f>
        <v/>
      </c>
    </row>
    <row r="109">
      <c r="A109">
        <f>IF($D109="","",IFERROR(IF(INDEX('Per Invoice'!$A$2:$A$501,MATCH($D109,'Per Invoice'!$B$2:$B$501,0))=0,"",INDEX('Per Invoice'!$A$2:$A$501,MATCH($D109,'Per Invoice'!$B$2:$B$501,0))),""))</f>
        <v/>
      </c>
      <c r="M109" s="7" t="n"/>
      <c r="O109" s="7" t="n"/>
      <c r="W109" s="7">
        <f>IF($D109="","",V109*AM109/100)</f>
        <v/>
      </c>
      <c r="X109" s="14" t="n"/>
      <c r="Z109" s="14" t="n"/>
      <c r="AB109" s="14" t="n"/>
      <c r="AH109" s="7" t="n"/>
      <c r="AJ109" s="7">
        <f>IF($D109="","",AO109*AM109)</f>
        <v/>
      </c>
      <c r="AK109" s="7">
        <f>IF($D109="","",AM109-AJ109)</f>
        <v/>
      </c>
      <c r="AL109" s="7">
        <f>IF($D109="","",AK109-W109)</f>
        <v/>
      </c>
      <c r="AM109" s="7" t="n"/>
      <c r="AO109">
        <f>IF($D109="","",IF($AR109=1,Settings!$C$6,Settings!$C$7)*1)</f>
        <v/>
      </c>
      <c r="AP109">
        <f>IF($D109="","",IF(COUNTIF($D$2:$D109,$D109)=1,1,0))</f>
        <v/>
      </c>
      <c r="AQ109">
        <f>IF($AP109=1,SUMPRODUCT(--($AS$2:$AS$1501&lt;$AS109))+1,"")</f>
        <v/>
      </c>
      <c r="AR109">
        <f>IF($D109="","",IF(OR($AN109=TRUE(),$AN109="TRUE"),0,1))</f>
        <v/>
      </c>
      <c r="AS109">
        <f>IF($AP109=1,IFERROR(IF(VALUE($D109)&lt;100000000,VALUE($D109),1000000000),IFERROR(IF(VALUE(MID($D109,2,20))&lt;100000000,VALUE(MID($D109,2,20)),1000000000),1000000000))+ROW()/100000,"")</f>
        <v/>
      </c>
    </row>
    <row r="110">
      <c r="A110">
        <f>IF($D110="","",IFERROR(IF(INDEX('Per Invoice'!$A$2:$A$501,MATCH($D110,'Per Invoice'!$B$2:$B$501,0))=0,"",INDEX('Per Invoice'!$A$2:$A$501,MATCH($D110,'Per Invoice'!$B$2:$B$501,0))),""))</f>
        <v/>
      </c>
      <c r="M110" s="7" t="n"/>
      <c r="O110" s="7" t="n"/>
      <c r="W110" s="7">
        <f>IF($D110="","",V110*AM110/100)</f>
        <v/>
      </c>
      <c r="X110" s="14" t="n"/>
      <c r="Z110" s="14" t="n"/>
      <c r="AB110" s="14" t="n"/>
      <c r="AH110" s="7" t="n"/>
      <c r="AJ110" s="7">
        <f>IF($D110="","",AO110*AM110)</f>
        <v/>
      </c>
      <c r="AK110" s="7">
        <f>IF($D110="","",AM110-AJ110)</f>
        <v/>
      </c>
      <c r="AL110" s="7">
        <f>IF($D110="","",AK110-W110)</f>
        <v/>
      </c>
      <c r="AM110" s="7" t="n"/>
      <c r="AO110">
        <f>IF($D110="","",IF($AR110=1,Settings!$C$6,Settings!$C$7)*1)</f>
        <v/>
      </c>
      <c r="AP110">
        <f>IF($D110="","",IF(COUNTIF($D$2:$D110,$D110)=1,1,0))</f>
        <v/>
      </c>
      <c r="AQ110">
        <f>IF($AP110=1,SUMPRODUCT(--($AS$2:$AS$1501&lt;$AS110))+1,"")</f>
        <v/>
      </c>
      <c r="AR110">
        <f>IF($D110="","",IF(OR($AN110=TRUE(),$AN110="TRUE"),0,1))</f>
        <v/>
      </c>
      <c r="AS110">
        <f>IF($AP110=1,IFERROR(IF(VALUE($D110)&lt;100000000,VALUE($D110),1000000000),IFERROR(IF(VALUE(MID($D110,2,20))&lt;100000000,VALUE(MID($D110,2,20)),1000000000),1000000000))+ROW()/100000,"")</f>
        <v/>
      </c>
    </row>
    <row r="111">
      <c r="A111">
        <f>IF($D111="","",IFERROR(IF(INDEX('Per Invoice'!$A$2:$A$501,MATCH($D111,'Per Invoice'!$B$2:$B$501,0))=0,"",INDEX('Per Invoice'!$A$2:$A$501,MATCH($D111,'Per Invoice'!$B$2:$B$501,0))),""))</f>
        <v/>
      </c>
      <c r="M111" s="7" t="n"/>
      <c r="O111" s="7" t="n"/>
      <c r="W111" s="7">
        <f>IF($D111="","",V111*AM111/100)</f>
        <v/>
      </c>
      <c r="X111" s="14" t="n"/>
      <c r="Z111" s="14" t="n"/>
      <c r="AB111" s="14" t="n"/>
      <c r="AH111" s="7" t="n"/>
      <c r="AJ111" s="7">
        <f>IF($D111="","",AO111*AM111)</f>
        <v/>
      </c>
      <c r="AK111" s="7">
        <f>IF($D111="","",AM111-AJ111)</f>
        <v/>
      </c>
      <c r="AL111" s="7">
        <f>IF($D111="","",AK111-W111)</f>
        <v/>
      </c>
      <c r="AM111" s="7" t="n"/>
      <c r="AO111">
        <f>IF($D111="","",IF($AR111=1,Settings!$C$6,Settings!$C$7)*1)</f>
        <v/>
      </c>
      <c r="AP111">
        <f>IF($D111="","",IF(COUNTIF($D$2:$D111,$D111)=1,1,0))</f>
        <v/>
      </c>
      <c r="AQ111">
        <f>IF($AP111=1,SUMPRODUCT(--($AS$2:$AS$1501&lt;$AS111))+1,"")</f>
        <v/>
      </c>
      <c r="AR111">
        <f>IF($D111="","",IF(OR($AN111=TRUE(),$AN111="TRUE"),0,1))</f>
        <v/>
      </c>
      <c r="AS111">
        <f>IF($AP111=1,IFERROR(IF(VALUE($D111)&lt;100000000,VALUE($D111),1000000000),IFERROR(IF(VALUE(MID($D111,2,20))&lt;100000000,VALUE(MID($D111,2,20)),1000000000),1000000000))+ROW()/100000,"")</f>
        <v/>
      </c>
    </row>
    <row r="112">
      <c r="A112">
        <f>IF($D112="","",IFERROR(IF(INDEX('Per Invoice'!$A$2:$A$501,MATCH($D112,'Per Invoice'!$B$2:$B$501,0))=0,"",INDEX('Per Invoice'!$A$2:$A$501,MATCH($D112,'Per Invoice'!$B$2:$B$501,0))),""))</f>
        <v/>
      </c>
      <c r="M112" s="7" t="n"/>
      <c r="O112" s="7" t="n"/>
      <c r="W112" s="7">
        <f>IF($D112="","",V112*AM112/100)</f>
        <v/>
      </c>
      <c r="X112" s="14" t="n"/>
      <c r="Z112" s="14" t="n"/>
      <c r="AB112" s="14" t="n"/>
      <c r="AH112" s="7" t="n"/>
      <c r="AJ112" s="7">
        <f>IF($D112="","",AO112*AM112)</f>
        <v/>
      </c>
      <c r="AK112" s="7">
        <f>IF($D112="","",AM112-AJ112)</f>
        <v/>
      </c>
      <c r="AL112" s="7">
        <f>IF($D112="","",AK112-W112)</f>
        <v/>
      </c>
      <c r="AM112" s="7" t="n"/>
      <c r="AO112">
        <f>IF($D112="","",IF($AR112=1,Settings!$C$6,Settings!$C$7)*1)</f>
        <v/>
      </c>
      <c r="AP112">
        <f>IF($D112="","",IF(COUNTIF($D$2:$D112,$D112)=1,1,0))</f>
        <v/>
      </c>
      <c r="AQ112">
        <f>IF($AP112=1,SUMPRODUCT(--($AS$2:$AS$1501&lt;$AS112))+1,"")</f>
        <v/>
      </c>
      <c r="AR112">
        <f>IF($D112="","",IF(OR($AN112=TRUE(),$AN112="TRUE"),0,1))</f>
        <v/>
      </c>
      <c r="AS112">
        <f>IF($AP112=1,IFERROR(IF(VALUE($D112)&lt;100000000,VALUE($D112),1000000000),IFERROR(IF(VALUE(MID($D112,2,20))&lt;100000000,VALUE(MID($D112,2,20)),1000000000),1000000000))+ROW()/100000,"")</f>
        <v/>
      </c>
    </row>
    <row r="113">
      <c r="A113">
        <f>IF($D113="","",IFERROR(IF(INDEX('Per Invoice'!$A$2:$A$501,MATCH($D113,'Per Invoice'!$B$2:$B$501,0))=0,"",INDEX('Per Invoice'!$A$2:$A$501,MATCH($D113,'Per Invoice'!$B$2:$B$501,0))),""))</f>
        <v/>
      </c>
      <c r="M113" s="7" t="n"/>
      <c r="O113" s="7" t="n"/>
      <c r="W113" s="7">
        <f>IF($D113="","",V113*AM113/100)</f>
        <v/>
      </c>
      <c r="X113" s="14" t="n"/>
      <c r="Z113" s="14" t="n"/>
      <c r="AB113" s="14" t="n"/>
      <c r="AH113" s="7" t="n"/>
      <c r="AJ113" s="7">
        <f>IF($D113="","",AO113*AM113)</f>
        <v/>
      </c>
      <c r="AK113" s="7">
        <f>IF($D113="","",AM113-AJ113)</f>
        <v/>
      </c>
      <c r="AL113" s="7">
        <f>IF($D113="","",AK113-W113)</f>
        <v/>
      </c>
      <c r="AM113" s="7" t="n"/>
      <c r="AO113">
        <f>IF($D113="","",IF($AR113=1,Settings!$C$6,Settings!$C$7)*1)</f>
        <v/>
      </c>
      <c r="AP113">
        <f>IF($D113="","",IF(COUNTIF($D$2:$D113,$D113)=1,1,0))</f>
        <v/>
      </c>
      <c r="AQ113">
        <f>IF($AP113=1,SUMPRODUCT(--($AS$2:$AS$1501&lt;$AS113))+1,"")</f>
        <v/>
      </c>
      <c r="AR113">
        <f>IF($D113="","",IF(OR($AN113=TRUE(),$AN113="TRUE"),0,1))</f>
        <v/>
      </c>
      <c r="AS113">
        <f>IF($AP113=1,IFERROR(IF(VALUE($D113)&lt;100000000,VALUE($D113),1000000000),IFERROR(IF(VALUE(MID($D113,2,20))&lt;100000000,VALUE(MID($D113,2,20)),1000000000),1000000000))+ROW()/100000,"")</f>
        <v/>
      </c>
    </row>
    <row r="114">
      <c r="A114">
        <f>IF($D114="","",IFERROR(IF(INDEX('Per Invoice'!$A$2:$A$501,MATCH($D114,'Per Invoice'!$B$2:$B$501,0))=0,"",INDEX('Per Invoice'!$A$2:$A$501,MATCH($D114,'Per Invoice'!$B$2:$B$501,0))),""))</f>
        <v/>
      </c>
      <c r="M114" s="7" t="n"/>
      <c r="O114" s="7" t="n"/>
      <c r="W114" s="7">
        <f>IF($D114="","",V114*AM114/100)</f>
        <v/>
      </c>
      <c r="X114" s="14" t="n"/>
      <c r="Z114" s="14" t="n"/>
      <c r="AB114" s="14" t="n"/>
      <c r="AH114" s="7" t="n"/>
      <c r="AJ114" s="7">
        <f>IF($D114="","",AO114*AM114)</f>
        <v/>
      </c>
      <c r="AK114" s="7">
        <f>IF($D114="","",AM114-AJ114)</f>
        <v/>
      </c>
      <c r="AL114" s="7">
        <f>IF($D114="","",AK114-W114)</f>
        <v/>
      </c>
      <c r="AM114" s="7" t="n"/>
      <c r="AO114">
        <f>IF($D114="","",IF($AR114=1,Settings!$C$6,Settings!$C$7)*1)</f>
        <v/>
      </c>
      <c r="AP114">
        <f>IF($D114="","",IF(COUNTIF($D$2:$D114,$D114)=1,1,0))</f>
        <v/>
      </c>
      <c r="AQ114">
        <f>IF($AP114=1,SUMPRODUCT(--($AS$2:$AS$1501&lt;$AS114))+1,"")</f>
        <v/>
      </c>
      <c r="AR114">
        <f>IF($D114="","",IF(OR($AN114=TRUE(),$AN114="TRUE"),0,1))</f>
        <v/>
      </c>
      <c r="AS114">
        <f>IF($AP114=1,IFERROR(IF(VALUE($D114)&lt;100000000,VALUE($D114),1000000000),IFERROR(IF(VALUE(MID($D114,2,20))&lt;100000000,VALUE(MID($D114,2,20)),1000000000),1000000000))+ROW()/100000,"")</f>
        <v/>
      </c>
    </row>
    <row r="115">
      <c r="A115">
        <f>IF($D115="","",IFERROR(IF(INDEX('Per Invoice'!$A$2:$A$501,MATCH($D115,'Per Invoice'!$B$2:$B$501,0))=0,"",INDEX('Per Invoice'!$A$2:$A$501,MATCH($D115,'Per Invoice'!$B$2:$B$501,0))),""))</f>
        <v/>
      </c>
      <c r="M115" s="7" t="n"/>
      <c r="O115" s="7" t="n"/>
      <c r="W115" s="7">
        <f>IF($D115="","",V115*AM115/100)</f>
        <v/>
      </c>
      <c r="X115" s="14" t="n"/>
      <c r="Z115" s="14" t="n"/>
      <c r="AB115" s="14" t="n"/>
      <c r="AH115" s="7" t="n"/>
      <c r="AJ115" s="7">
        <f>IF($D115="","",AO115*AM115)</f>
        <v/>
      </c>
      <c r="AK115" s="7">
        <f>IF($D115="","",AM115-AJ115)</f>
        <v/>
      </c>
      <c r="AL115" s="7">
        <f>IF($D115="","",AK115-W115)</f>
        <v/>
      </c>
      <c r="AM115" s="7" t="n"/>
      <c r="AO115">
        <f>IF($D115="","",IF($AR115=1,Settings!$C$6,Settings!$C$7)*1)</f>
        <v/>
      </c>
      <c r="AP115">
        <f>IF($D115="","",IF(COUNTIF($D$2:$D115,$D115)=1,1,0))</f>
        <v/>
      </c>
      <c r="AQ115">
        <f>IF($AP115=1,SUMPRODUCT(--($AS$2:$AS$1501&lt;$AS115))+1,"")</f>
        <v/>
      </c>
      <c r="AR115">
        <f>IF($D115="","",IF(OR($AN115=TRUE(),$AN115="TRUE"),0,1))</f>
        <v/>
      </c>
      <c r="AS115">
        <f>IF($AP115=1,IFERROR(IF(VALUE($D115)&lt;100000000,VALUE($D115),1000000000),IFERROR(IF(VALUE(MID($D115,2,20))&lt;100000000,VALUE(MID($D115,2,20)),1000000000),1000000000))+ROW()/100000,"")</f>
        <v/>
      </c>
    </row>
    <row r="116">
      <c r="A116">
        <f>IF($D116="","",IFERROR(IF(INDEX('Per Invoice'!$A$2:$A$501,MATCH($D116,'Per Invoice'!$B$2:$B$501,0))=0,"",INDEX('Per Invoice'!$A$2:$A$501,MATCH($D116,'Per Invoice'!$B$2:$B$501,0))),""))</f>
        <v/>
      </c>
      <c r="M116" s="7" t="n"/>
      <c r="O116" s="7" t="n"/>
      <c r="W116" s="7">
        <f>IF($D116="","",V116*AM116/100)</f>
        <v/>
      </c>
      <c r="X116" s="14" t="n"/>
      <c r="Z116" s="14" t="n"/>
      <c r="AB116" s="14" t="n"/>
      <c r="AH116" s="7" t="n"/>
      <c r="AJ116" s="7">
        <f>IF($D116="","",AO116*AM116)</f>
        <v/>
      </c>
      <c r="AK116" s="7">
        <f>IF($D116="","",AM116-AJ116)</f>
        <v/>
      </c>
      <c r="AL116" s="7">
        <f>IF($D116="","",AK116-W116)</f>
        <v/>
      </c>
      <c r="AM116" s="7" t="n"/>
      <c r="AO116">
        <f>IF($D116="","",IF($AR116=1,Settings!$C$6,Settings!$C$7)*1)</f>
        <v/>
      </c>
      <c r="AP116">
        <f>IF($D116="","",IF(COUNTIF($D$2:$D116,$D116)=1,1,0))</f>
        <v/>
      </c>
      <c r="AQ116">
        <f>IF($AP116=1,SUMPRODUCT(--($AS$2:$AS$1501&lt;$AS116))+1,"")</f>
        <v/>
      </c>
      <c r="AR116">
        <f>IF($D116="","",IF(OR($AN116=TRUE(),$AN116="TRUE"),0,1))</f>
        <v/>
      </c>
      <c r="AS116">
        <f>IF($AP116=1,IFERROR(IF(VALUE($D116)&lt;100000000,VALUE($D116),1000000000),IFERROR(IF(VALUE(MID($D116,2,20))&lt;100000000,VALUE(MID($D116,2,20)),1000000000),1000000000))+ROW()/100000,"")</f>
        <v/>
      </c>
    </row>
    <row r="117">
      <c r="A117">
        <f>IF($D117="","",IFERROR(IF(INDEX('Per Invoice'!$A$2:$A$501,MATCH($D117,'Per Invoice'!$B$2:$B$501,0))=0,"",INDEX('Per Invoice'!$A$2:$A$501,MATCH($D117,'Per Invoice'!$B$2:$B$501,0))),""))</f>
        <v/>
      </c>
      <c r="M117" s="7" t="n"/>
      <c r="O117" s="7" t="n"/>
      <c r="W117" s="7">
        <f>IF($D117="","",V117*AM117/100)</f>
        <v/>
      </c>
      <c r="X117" s="14" t="n"/>
      <c r="Z117" s="14" t="n"/>
      <c r="AB117" s="14" t="n"/>
      <c r="AH117" s="7" t="n"/>
      <c r="AJ117" s="7">
        <f>IF($D117="","",AO117*AM117)</f>
        <v/>
      </c>
      <c r="AK117" s="7">
        <f>IF($D117="","",AM117-AJ117)</f>
        <v/>
      </c>
      <c r="AL117" s="7">
        <f>IF($D117="","",AK117-W117)</f>
        <v/>
      </c>
      <c r="AM117" s="7" t="n"/>
      <c r="AO117">
        <f>IF($D117="","",IF($AR117=1,Settings!$C$6,Settings!$C$7)*1)</f>
        <v/>
      </c>
      <c r="AP117">
        <f>IF($D117="","",IF(COUNTIF($D$2:$D117,$D117)=1,1,0))</f>
        <v/>
      </c>
      <c r="AQ117">
        <f>IF($AP117=1,SUMPRODUCT(--($AS$2:$AS$1501&lt;$AS117))+1,"")</f>
        <v/>
      </c>
      <c r="AR117">
        <f>IF($D117="","",IF(OR($AN117=TRUE(),$AN117="TRUE"),0,1))</f>
        <v/>
      </c>
      <c r="AS117">
        <f>IF($AP117=1,IFERROR(IF(VALUE($D117)&lt;100000000,VALUE($D117),1000000000),IFERROR(IF(VALUE(MID($D117,2,20))&lt;100000000,VALUE(MID($D117,2,20)),1000000000),1000000000))+ROW()/100000,"")</f>
        <v/>
      </c>
    </row>
    <row r="118">
      <c r="A118">
        <f>IF($D118="","",IFERROR(IF(INDEX('Per Invoice'!$A$2:$A$501,MATCH($D118,'Per Invoice'!$B$2:$B$501,0))=0,"",INDEX('Per Invoice'!$A$2:$A$501,MATCH($D118,'Per Invoice'!$B$2:$B$501,0))),""))</f>
        <v/>
      </c>
      <c r="M118" s="7" t="n"/>
      <c r="O118" s="7" t="n"/>
      <c r="W118" s="7">
        <f>IF($D118="","",V118*AM118/100)</f>
        <v/>
      </c>
      <c r="X118" s="14" t="n"/>
      <c r="Z118" s="14" t="n"/>
      <c r="AB118" s="14" t="n"/>
      <c r="AH118" s="7" t="n"/>
      <c r="AJ118" s="7">
        <f>IF($D118="","",AO118*AM118)</f>
        <v/>
      </c>
      <c r="AK118" s="7">
        <f>IF($D118="","",AM118-AJ118)</f>
        <v/>
      </c>
      <c r="AL118" s="7">
        <f>IF($D118="","",AK118-W118)</f>
        <v/>
      </c>
      <c r="AM118" s="7" t="n"/>
      <c r="AO118">
        <f>IF($D118="","",IF($AR118=1,Settings!$C$6,Settings!$C$7)*1)</f>
        <v/>
      </c>
      <c r="AP118">
        <f>IF($D118="","",IF(COUNTIF($D$2:$D118,$D118)=1,1,0))</f>
        <v/>
      </c>
      <c r="AQ118">
        <f>IF($AP118=1,SUMPRODUCT(--($AS$2:$AS$1501&lt;$AS118))+1,"")</f>
        <v/>
      </c>
      <c r="AR118">
        <f>IF($D118="","",IF(OR($AN118=TRUE(),$AN118="TRUE"),0,1))</f>
        <v/>
      </c>
      <c r="AS118">
        <f>IF($AP118=1,IFERROR(IF(VALUE($D118)&lt;100000000,VALUE($D118),1000000000),IFERROR(IF(VALUE(MID($D118,2,20))&lt;100000000,VALUE(MID($D118,2,20)),1000000000),1000000000))+ROW()/100000,"")</f>
        <v/>
      </c>
    </row>
    <row r="119">
      <c r="A119">
        <f>IF($D119="","",IFERROR(IF(INDEX('Per Invoice'!$A$2:$A$501,MATCH($D119,'Per Invoice'!$B$2:$B$501,0))=0,"",INDEX('Per Invoice'!$A$2:$A$501,MATCH($D119,'Per Invoice'!$B$2:$B$501,0))),""))</f>
        <v/>
      </c>
      <c r="M119" s="7" t="n"/>
      <c r="O119" s="7" t="n"/>
      <c r="W119" s="7">
        <f>IF($D119="","",V119*AM119/100)</f>
        <v/>
      </c>
      <c r="X119" s="14" t="n"/>
      <c r="Z119" s="14" t="n"/>
      <c r="AB119" s="14" t="n"/>
      <c r="AH119" s="7" t="n"/>
      <c r="AJ119" s="7">
        <f>IF($D119="","",AO119*AM119)</f>
        <v/>
      </c>
      <c r="AK119" s="7">
        <f>IF($D119="","",AM119-AJ119)</f>
        <v/>
      </c>
      <c r="AL119" s="7">
        <f>IF($D119="","",AK119-W119)</f>
        <v/>
      </c>
      <c r="AM119" s="7" t="n"/>
      <c r="AO119">
        <f>IF($D119="","",IF($AR119=1,Settings!$C$6,Settings!$C$7)*1)</f>
        <v/>
      </c>
      <c r="AP119">
        <f>IF($D119="","",IF(COUNTIF($D$2:$D119,$D119)=1,1,0))</f>
        <v/>
      </c>
      <c r="AQ119">
        <f>IF($AP119=1,SUMPRODUCT(--($AS$2:$AS$1501&lt;$AS119))+1,"")</f>
        <v/>
      </c>
      <c r="AR119">
        <f>IF($D119="","",IF(OR($AN119=TRUE(),$AN119="TRUE"),0,1))</f>
        <v/>
      </c>
      <c r="AS119">
        <f>IF($AP119=1,IFERROR(IF(VALUE($D119)&lt;100000000,VALUE($D119),1000000000),IFERROR(IF(VALUE(MID($D119,2,20))&lt;100000000,VALUE(MID($D119,2,20)),1000000000),1000000000))+ROW()/100000,"")</f>
        <v/>
      </c>
    </row>
    <row r="120">
      <c r="A120">
        <f>IF($D120="","",IFERROR(IF(INDEX('Per Invoice'!$A$2:$A$501,MATCH($D120,'Per Invoice'!$B$2:$B$501,0))=0,"",INDEX('Per Invoice'!$A$2:$A$501,MATCH($D120,'Per Invoice'!$B$2:$B$501,0))),""))</f>
        <v/>
      </c>
      <c r="M120" s="7" t="n"/>
      <c r="O120" s="7" t="n"/>
      <c r="W120" s="7">
        <f>IF($D120="","",V120*AM120/100)</f>
        <v/>
      </c>
      <c r="X120" s="14" t="n"/>
      <c r="Z120" s="14" t="n"/>
      <c r="AB120" s="14" t="n"/>
      <c r="AH120" s="7" t="n"/>
      <c r="AJ120" s="7">
        <f>IF($D120="","",AO120*AM120)</f>
        <v/>
      </c>
      <c r="AK120" s="7">
        <f>IF($D120="","",AM120-AJ120)</f>
        <v/>
      </c>
      <c r="AL120" s="7">
        <f>IF($D120="","",AK120-W120)</f>
        <v/>
      </c>
      <c r="AM120" s="7" t="n"/>
      <c r="AO120">
        <f>IF($D120="","",IF($AR120=1,Settings!$C$6,Settings!$C$7)*1)</f>
        <v/>
      </c>
      <c r="AP120">
        <f>IF($D120="","",IF(COUNTIF($D$2:$D120,$D120)=1,1,0))</f>
        <v/>
      </c>
      <c r="AQ120">
        <f>IF($AP120=1,SUMPRODUCT(--($AS$2:$AS$1501&lt;$AS120))+1,"")</f>
        <v/>
      </c>
      <c r="AR120">
        <f>IF($D120="","",IF(OR($AN120=TRUE(),$AN120="TRUE"),0,1))</f>
        <v/>
      </c>
      <c r="AS120">
        <f>IF($AP120=1,IFERROR(IF(VALUE($D120)&lt;100000000,VALUE($D120),1000000000),IFERROR(IF(VALUE(MID($D120,2,20))&lt;100000000,VALUE(MID($D120,2,20)),1000000000),1000000000))+ROW()/100000,"")</f>
        <v/>
      </c>
    </row>
    <row r="121">
      <c r="A121">
        <f>IF($D121="","",IFERROR(IF(INDEX('Per Invoice'!$A$2:$A$501,MATCH($D121,'Per Invoice'!$B$2:$B$501,0))=0,"",INDEX('Per Invoice'!$A$2:$A$501,MATCH($D121,'Per Invoice'!$B$2:$B$501,0))),""))</f>
        <v/>
      </c>
      <c r="M121" s="7" t="n"/>
      <c r="O121" s="7" t="n"/>
      <c r="W121" s="7">
        <f>IF($D121="","",V121*AM121/100)</f>
        <v/>
      </c>
      <c r="X121" s="14" t="n"/>
      <c r="Z121" s="14" t="n"/>
      <c r="AB121" s="14" t="n"/>
      <c r="AH121" s="7" t="n"/>
      <c r="AJ121" s="7">
        <f>IF($D121="","",AO121*AM121)</f>
        <v/>
      </c>
      <c r="AK121" s="7">
        <f>IF($D121="","",AM121-AJ121)</f>
        <v/>
      </c>
      <c r="AL121" s="7">
        <f>IF($D121="","",AK121-W121)</f>
        <v/>
      </c>
      <c r="AM121" s="7" t="n"/>
      <c r="AO121">
        <f>IF($D121="","",IF($AR121=1,Settings!$C$6,Settings!$C$7)*1)</f>
        <v/>
      </c>
      <c r="AP121">
        <f>IF($D121="","",IF(COUNTIF($D$2:$D121,$D121)=1,1,0))</f>
        <v/>
      </c>
      <c r="AQ121">
        <f>IF($AP121=1,SUMPRODUCT(--($AS$2:$AS$1501&lt;$AS121))+1,"")</f>
        <v/>
      </c>
      <c r="AR121">
        <f>IF($D121="","",IF(OR($AN121=TRUE(),$AN121="TRUE"),0,1))</f>
        <v/>
      </c>
      <c r="AS121">
        <f>IF($AP121=1,IFERROR(IF(VALUE($D121)&lt;100000000,VALUE($D121),1000000000),IFERROR(IF(VALUE(MID($D121,2,20))&lt;100000000,VALUE(MID($D121,2,20)),1000000000),1000000000))+ROW()/100000,"")</f>
        <v/>
      </c>
    </row>
    <row r="122">
      <c r="A122">
        <f>IF($D122="","",IFERROR(IF(INDEX('Per Invoice'!$A$2:$A$501,MATCH($D122,'Per Invoice'!$B$2:$B$501,0))=0,"",INDEX('Per Invoice'!$A$2:$A$501,MATCH($D122,'Per Invoice'!$B$2:$B$501,0))),""))</f>
        <v/>
      </c>
      <c r="M122" s="7" t="n"/>
      <c r="O122" s="7" t="n"/>
      <c r="W122" s="7">
        <f>IF($D122="","",V122*AM122/100)</f>
        <v/>
      </c>
      <c r="X122" s="14" t="n"/>
      <c r="Z122" s="14" t="n"/>
      <c r="AB122" s="14" t="n"/>
      <c r="AH122" s="7" t="n"/>
      <c r="AJ122" s="7">
        <f>IF($D122="","",AO122*AM122)</f>
        <v/>
      </c>
      <c r="AK122" s="7">
        <f>IF($D122="","",AM122-AJ122)</f>
        <v/>
      </c>
      <c r="AL122" s="7">
        <f>IF($D122="","",AK122-W122)</f>
        <v/>
      </c>
      <c r="AM122" s="7" t="n"/>
      <c r="AO122">
        <f>IF($D122="","",IF($AR122=1,Settings!$C$6,Settings!$C$7)*1)</f>
        <v/>
      </c>
      <c r="AP122">
        <f>IF($D122="","",IF(COUNTIF($D$2:$D122,$D122)=1,1,0))</f>
        <v/>
      </c>
      <c r="AQ122">
        <f>IF($AP122=1,SUMPRODUCT(--($AS$2:$AS$1501&lt;$AS122))+1,"")</f>
        <v/>
      </c>
      <c r="AR122">
        <f>IF($D122="","",IF(OR($AN122=TRUE(),$AN122="TRUE"),0,1))</f>
        <v/>
      </c>
      <c r="AS122">
        <f>IF($AP122=1,IFERROR(IF(VALUE($D122)&lt;100000000,VALUE($D122),1000000000),IFERROR(IF(VALUE(MID($D122,2,20))&lt;100000000,VALUE(MID($D122,2,20)),1000000000),1000000000))+ROW()/100000,"")</f>
        <v/>
      </c>
    </row>
    <row r="123">
      <c r="A123">
        <f>IF($D123="","",IFERROR(IF(INDEX('Per Invoice'!$A$2:$A$501,MATCH($D123,'Per Invoice'!$B$2:$B$501,0))=0,"",INDEX('Per Invoice'!$A$2:$A$501,MATCH($D123,'Per Invoice'!$B$2:$B$501,0))),""))</f>
        <v/>
      </c>
      <c r="M123" s="7" t="n"/>
      <c r="O123" s="7" t="n"/>
      <c r="W123" s="7">
        <f>IF($D123="","",V123*AM123/100)</f>
        <v/>
      </c>
      <c r="X123" s="14" t="n"/>
      <c r="Z123" s="14" t="n"/>
      <c r="AB123" s="14" t="n"/>
      <c r="AH123" s="7" t="n"/>
      <c r="AJ123" s="7">
        <f>IF($D123="","",AO123*AM123)</f>
        <v/>
      </c>
      <c r="AK123" s="7">
        <f>IF($D123="","",AM123-AJ123)</f>
        <v/>
      </c>
      <c r="AL123" s="7">
        <f>IF($D123="","",AK123-W123)</f>
        <v/>
      </c>
      <c r="AM123" s="7" t="n"/>
      <c r="AO123">
        <f>IF($D123="","",IF($AR123=1,Settings!$C$6,Settings!$C$7)*1)</f>
        <v/>
      </c>
      <c r="AP123">
        <f>IF($D123="","",IF(COUNTIF($D$2:$D123,$D123)=1,1,0))</f>
        <v/>
      </c>
      <c r="AQ123">
        <f>IF($AP123=1,SUMPRODUCT(--($AS$2:$AS$1501&lt;$AS123))+1,"")</f>
        <v/>
      </c>
      <c r="AR123">
        <f>IF($D123="","",IF(OR($AN123=TRUE(),$AN123="TRUE"),0,1))</f>
        <v/>
      </c>
      <c r="AS123">
        <f>IF($AP123=1,IFERROR(IF(VALUE($D123)&lt;100000000,VALUE($D123),1000000000),IFERROR(IF(VALUE(MID($D123,2,20))&lt;100000000,VALUE(MID($D123,2,20)),1000000000),1000000000))+ROW()/100000,"")</f>
        <v/>
      </c>
    </row>
    <row r="124">
      <c r="A124">
        <f>IF($D124="","",IFERROR(IF(INDEX('Per Invoice'!$A$2:$A$501,MATCH($D124,'Per Invoice'!$B$2:$B$501,0))=0,"",INDEX('Per Invoice'!$A$2:$A$501,MATCH($D124,'Per Invoice'!$B$2:$B$501,0))),""))</f>
        <v/>
      </c>
      <c r="M124" s="7" t="n"/>
      <c r="O124" s="7" t="n"/>
      <c r="W124" s="7">
        <f>IF($D124="","",V124*AM124/100)</f>
        <v/>
      </c>
      <c r="X124" s="14" t="n"/>
      <c r="Z124" s="14" t="n"/>
      <c r="AB124" s="14" t="n"/>
      <c r="AH124" s="7" t="n"/>
      <c r="AJ124" s="7">
        <f>IF($D124="","",AO124*AM124)</f>
        <v/>
      </c>
      <c r="AK124" s="7">
        <f>IF($D124="","",AM124-AJ124)</f>
        <v/>
      </c>
      <c r="AL124" s="7">
        <f>IF($D124="","",AK124-W124)</f>
        <v/>
      </c>
      <c r="AM124" s="7" t="n"/>
      <c r="AO124">
        <f>IF($D124="","",IF($AR124=1,Settings!$C$6,Settings!$C$7)*1)</f>
        <v/>
      </c>
      <c r="AP124">
        <f>IF($D124="","",IF(COUNTIF($D$2:$D124,$D124)=1,1,0))</f>
        <v/>
      </c>
      <c r="AQ124">
        <f>IF($AP124=1,SUMPRODUCT(--($AS$2:$AS$1501&lt;$AS124))+1,"")</f>
        <v/>
      </c>
      <c r="AR124">
        <f>IF($D124="","",IF(OR($AN124=TRUE(),$AN124="TRUE"),0,1))</f>
        <v/>
      </c>
      <c r="AS124">
        <f>IF($AP124=1,IFERROR(IF(VALUE($D124)&lt;100000000,VALUE($D124),1000000000),IFERROR(IF(VALUE(MID($D124,2,20))&lt;100000000,VALUE(MID($D124,2,20)),1000000000),1000000000))+ROW()/100000,"")</f>
        <v/>
      </c>
    </row>
    <row r="125">
      <c r="A125">
        <f>IF($D125="","",IFERROR(IF(INDEX('Per Invoice'!$A$2:$A$501,MATCH($D125,'Per Invoice'!$B$2:$B$501,0))=0,"",INDEX('Per Invoice'!$A$2:$A$501,MATCH($D125,'Per Invoice'!$B$2:$B$501,0))),""))</f>
        <v/>
      </c>
      <c r="M125" s="7" t="n"/>
      <c r="O125" s="7" t="n"/>
      <c r="W125" s="7">
        <f>IF($D125="","",V125*AM125/100)</f>
        <v/>
      </c>
      <c r="X125" s="14" t="n"/>
      <c r="Z125" s="14" t="n"/>
      <c r="AB125" s="14" t="n"/>
      <c r="AH125" s="7" t="n"/>
      <c r="AJ125" s="7">
        <f>IF($D125="","",AO125*AM125)</f>
        <v/>
      </c>
      <c r="AK125" s="7">
        <f>IF($D125="","",AM125-AJ125)</f>
        <v/>
      </c>
      <c r="AL125" s="7">
        <f>IF($D125="","",AK125-W125)</f>
        <v/>
      </c>
      <c r="AM125" s="7" t="n"/>
      <c r="AO125">
        <f>IF($D125="","",IF($AR125=1,Settings!$C$6,Settings!$C$7)*1)</f>
        <v/>
      </c>
      <c r="AP125">
        <f>IF($D125="","",IF(COUNTIF($D$2:$D125,$D125)=1,1,0))</f>
        <v/>
      </c>
      <c r="AQ125">
        <f>IF($AP125=1,SUMPRODUCT(--($AS$2:$AS$1501&lt;$AS125))+1,"")</f>
        <v/>
      </c>
      <c r="AR125">
        <f>IF($D125="","",IF(OR($AN125=TRUE(),$AN125="TRUE"),0,1))</f>
        <v/>
      </c>
      <c r="AS125">
        <f>IF($AP125=1,IFERROR(IF(VALUE($D125)&lt;100000000,VALUE($D125),1000000000),IFERROR(IF(VALUE(MID($D125,2,20))&lt;100000000,VALUE(MID($D125,2,20)),1000000000),1000000000))+ROW()/100000,"")</f>
        <v/>
      </c>
    </row>
    <row r="126">
      <c r="A126">
        <f>IF($D126="","",IFERROR(IF(INDEX('Per Invoice'!$A$2:$A$501,MATCH($D126,'Per Invoice'!$B$2:$B$501,0))=0,"",INDEX('Per Invoice'!$A$2:$A$501,MATCH($D126,'Per Invoice'!$B$2:$B$501,0))),""))</f>
        <v/>
      </c>
      <c r="M126" s="7" t="n"/>
      <c r="O126" s="7" t="n"/>
      <c r="W126" s="7">
        <f>IF($D126="","",V126*AM126/100)</f>
        <v/>
      </c>
      <c r="X126" s="14" t="n"/>
      <c r="Z126" s="14" t="n"/>
      <c r="AB126" s="14" t="n"/>
      <c r="AH126" s="7" t="n"/>
      <c r="AJ126" s="7">
        <f>IF($D126="","",AO126*AM126)</f>
        <v/>
      </c>
      <c r="AK126" s="7">
        <f>IF($D126="","",AM126-AJ126)</f>
        <v/>
      </c>
      <c r="AL126" s="7">
        <f>IF($D126="","",AK126-W126)</f>
        <v/>
      </c>
      <c r="AM126" s="7" t="n"/>
      <c r="AO126">
        <f>IF($D126="","",IF($AR126=1,Settings!$C$6,Settings!$C$7)*1)</f>
        <v/>
      </c>
      <c r="AP126">
        <f>IF($D126="","",IF(COUNTIF($D$2:$D126,$D126)=1,1,0))</f>
        <v/>
      </c>
      <c r="AQ126">
        <f>IF($AP126=1,SUMPRODUCT(--($AS$2:$AS$1501&lt;$AS126))+1,"")</f>
        <v/>
      </c>
      <c r="AR126">
        <f>IF($D126="","",IF(OR($AN126=TRUE(),$AN126="TRUE"),0,1))</f>
        <v/>
      </c>
      <c r="AS126">
        <f>IF($AP126=1,IFERROR(IF(VALUE($D126)&lt;100000000,VALUE($D126),1000000000),IFERROR(IF(VALUE(MID($D126,2,20))&lt;100000000,VALUE(MID($D126,2,20)),1000000000),1000000000))+ROW()/100000,"")</f>
        <v/>
      </c>
    </row>
    <row r="127">
      <c r="A127">
        <f>IF($D127="","",IFERROR(IF(INDEX('Per Invoice'!$A$2:$A$501,MATCH($D127,'Per Invoice'!$B$2:$B$501,0))=0,"",INDEX('Per Invoice'!$A$2:$A$501,MATCH($D127,'Per Invoice'!$B$2:$B$501,0))),""))</f>
        <v/>
      </c>
      <c r="M127" s="7" t="n"/>
      <c r="O127" s="7" t="n"/>
      <c r="W127" s="7">
        <f>IF($D127="","",V127*AM127/100)</f>
        <v/>
      </c>
      <c r="X127" s="14" t="n"/>
      <c r="Z127" s="14" t="n"/>
      <c r="AB127" s="14" t="n"/>
      <c r="AH127" s="7" t="n"/>
      <c r="AJ127" s="7">
        <f>IF($D127="","",AO127*AM127)</f>
        <v/>
      </c>
      <c r="AK127" s="7">
        <f>IF($D127="","",AM127-AJ127)</f>
        <v/>
      </c>
      <c r="AL127" s="7">
        <f>IF($D127="","",AK127-W127)</f>
        <v/>
      </c>
      <c r="AM127" s="7" t="n"/>
      <c r="AO127">
        <f>IF($D127="","",IF($AR127=1,Settings!$C$6,Settings!$C$7)*1)</f>
        <v/>
      </c>
      <c r="AP127">
        <f>IF($D127="","",IF(COUNTIF($D$2:$D127,$D127)=1,1,0))</f>
        <v/>
      </c>
      <c r="AQ127">
        <f>IF($AP127=1,SUMPRODUCT(--($AS$2:$AS$1501&lt;$AS127))+1,"")</f>
        <v/>
      </c>
      <c r="AR127">
        <f>IF($D127="","",IF(OR($AN127=TRUE(),$AN127="TRUE"),0,1))</f>
        <v/>
      </c>
      <c r="AS127">
        <f>IF($AP127=1,IFERROR(IF(VALUE($D127)&lt;100000000,VALUE($D127),1000000000),IFERROR(IF(VALUE(MID($D127,2,20))&lt;100000000,VALUE(MID($D127,2,20)),1000000000),1000000000))+ROW()/100000,"")</f>
        <v/>
      </c>
    </row>
    <row r="128">
      <c r="A128">
        <f>IF($D128="","",IFERROR(IF(INDEX('Per Invoice'!$A$2:$A$501,MATCH($D128,'Per Invoice'!$B$2:$B$501,0))=0,"",INDEX('Per Invoice'!$A$2:$A$501,MATCH($D128,'Per Invoice'!$B$2:$B$501,0))),""))</f>
        <v/>
      </c>
      <c r="M128" s="7" t="n"/>
      <c r="O128" s="7" t="n"/>
      <c r="W128" s="7">
        <f>IF($D128="","",V128*AM128/100)</f>
        <v/>
      </c>
      <c r="X128" s="14" t="n"/>
      <c r="Z128" s="14" t="n"/>
      <c r="AB128" s="14" t="n"/>
      <c r="AH128" s="7" t="n"/>
      <c r="AJ128" s="7">
        <f>IF($D128="","",AO128*AM128)</f>
        <v/>
      </c>
      <c r="AK128" s="7">
        <f>IF($D128="","",AM128-AJ128)</f>
        <v/>
      </c>
      <c r="AL128" s="7">
        <f>IF($D128="","",AK128-W128)</f>
        <v/>
      </c>
      <c r="AM128" s="7" t="n"/>
      <c r="AO128">
        <f>IF($D128="","",IF($AR128=1,Settings!$C$6,Settings!$C$7)*1)</f>
        <v/>
      </c>
      <c r="AP128">
        <f>IF($D128="","",IF(COUNTIF($D$2:$D128,$D128)=1,1,0))</f>
        <v/>
      </c>
      <c r="AQ128">
        <f>IF($AP128=1,SUMPRODUCT(--($AS$2:$AS$1501&lt;$AS128))+1,"")</f>
        <v/>
      </c>
      <c r="AR128">
        <f>IF($D128="","",IF(OR($AN128=TRUE(),$AN128="TRUE"),0,1))</f>
        <v/>
      </c>
      <c r="AS128">
        <f>IF($AP128=1,IFERROR(IF(VALUE($D128)&lt;100000000,VALUE($D128),1000000000),IFERROR(IF(VALUE(MID($D128,2,20))&lt;100000000,VALUE(MID($D128,2,20)),1000000000),1000000000))+ROW()/100000,"")</f>
        <v/>
      </c>
    </row>
    <row r="129">
      <c r="A129">
        <f>IF($D129="","",IFERROR(IF(INDEX('Per Invoice'!$A$2:$A$501,MATCH($D129,'Per Invoice'!$B$2:$B$501,0))=0,"",INDEX('Per Invoice'!$A$2:$A$501,MATCH($D129,'Per Invoice'!$B$2:$B$501,0))),""))</f>
        <v/>
      </c>
      <c r="M129" s="7" t="n"/>
      <c r="O129" s="7" t="n"/>
      <c r="W129" s="7">
        <f>IF($D129="","",V129*AM129/100)</f>
        <v/>
      </c>
      <c r="X129" s="14" t="n"/>
      <c r="Z129" s="14" t="n"/>
      <c r="AB129" s="14" t="n"/>
      <c r="AH129" s="7" t="n"/>
      <c r="AJ129" s="7">
        <f>IF($D129="","",AO129*AM129)</f>
        <v/>
      </c>
      <c r="AK129" s="7">
        <f>IF($D129="","",AM129-AJ129)</f>
        <v/>
      </c>
      <c r="AL129" s="7">
        <f>IF($D129="","",AK129-W129)</f>
        <v/>
      </c>
      <c r="AM129" s="7" t="n"/>
      <c r="AO129">
        <f>IF($D129="","",IF($AR129=1,Settings!$C$6,Settings!$C$7)*1)</f>
        <v/>
      </c>
      <c r="AP129">
        <f>IF($D129="","",IF(COUNTIF($D$2:$D129,$D129)=1,1,0))</f>
        <v/>
      </c>
      <c r="AQ129">
        <f>IF($AP129=1,SUMPRODUCT(--($AS$2:$AS$1501&lt;$AS129))+1,"")</f>
        <v/>
      </c>
      <c r="AR129">
        <f>IF($D129="","",IF(OR($AN129=TRUE(),$AN129="TRUE"),0,1))</f>
        <v/>
      </c>
      <c r="AS129">
        <f>IF($AP129=1,IFERROR(IF(VALUE($D129)&lt;100000000,VALUE($D129),1000000000),IFERROR(IF(VALUE(MID($D129,2,20))&lt;100000000,VALUE(MID($D129,2,20)),1000000000),1000000000))+ROW()/100000,"")</f>
        <v/>
      </c>
    </row>
    <row r="130">
      <c r="A130">
        <f>IF($D130="","",IFERROR(IF(INDEX('Per Invoice'!$A$2:$A$501,MATCH($D130,'Per Invoice'!$B$2:$B$501,0))=0,"",INDEX('Per Invoice'!$A$2:$A$501,MATCH($D130,'Per Invoice'!$B$2:$B$501,0))),""))</f>
        <v/>
      </c>
      <c r="M130" s="7" t="n"/>
      <c r="O130" s="7" t="n"/>
      <c r="W130" s="7">
        <f>IF($D130="","",V130*AM130/100)</f>
        <v/>
      </c>
      <c r="X130" s="14" t="n"/>
      <c r="Z130" s="14" t="n"/>
      <c r="AB130" s="14" t="n"/>
      <c r="AH130" s="7" t="n"/>
      <c r="AJ130" s="7">
        <f>IF($D130="","",AO130*AM130)</f>
        <v/>
      </c>
      <c r="AK130" s="7">
        <f>IF($D130="","",AM130-AJ130)</f>
        <v/>
      </c>
      <c r="AL130" s="7">
        <f>IF($D130="","",AK130-W130)</f>
        <v/>
      </c>
      <c r="AM130" s="7" t="n"/>
      <c r="AO130">
        <f>IF($D130="","",IF($AR130=1,Settings!$C$6,Settings!$C$7)*1)</f>
        <v/>
      </c>
      <c r="AP130">
        <f>IF($D130="","",IF(COUNTIF($D$2:$D130,$D130)=1,1,0))</f>
        <v/>
      </c>
      <c r="AQ130">
        <f>IF($AP130=1,SUMPRODUCT(--($AS$2:$AS$1501&lt;$AS130))+1,"")</f>
        <v/>
      </c>
      <c r="AR130">
        <f>IF($D130="","",IF(OR($AN130=TRUE(),$AN130="TRUE"),0,1))</f>
        <v/>
      </c>
      <c r="AS130">
        <f>IF($AP130=1,IFERROR(IF(VALUE($D130)&lt;100000000,VALUE($D130),1000000000),IFERROR(IF(VALUE(MID($D130,2,20))&lt;100000000,VALUE(MID($D130,2,20)),1000000000),1000000000))+ROW()/100000,"")</f>
        <v/>
      </c>
    </row>
    <row r="131">
      <c r="A131">
        <f>IF($D131="","",IFERROR(IF(INDEX('Per Invoice'!$A$2:$A$501,MATCH($D131,'Per Invoice'!$B$2:$B$501,0))=0,"",INDEX('Per Invoice'!$A$2:$A$501,MATCH($D131,'Per Invoice'!$B$2:$B$501,0))),""))</f>
        <v/>
      </c>
      <c r="M131" s="7" t="n"/>
      <c r="O131" s="7" t="n"/>
      <c r="W131" s="7">
        <f>IF($D131="","",V131*AM131/100)</f>
        <v/>
      </c>
      <c r="X131" s="14" t="n"/>
      <c r="Z131" s="14" t="n"/>
      <c r="AB131" s="14" t="n"/>
      <c r="AH131" s="7" t="n"/>
      <c r="AJ131" s="7">
        <f>IF($D131="","",AO131*AM131)</f>
        <v/>
      </c>
      <c r="AK131" s="7">
        <f>IF($D131="","",AM131-AJ131)</f>
        <v/>
      </c>
      <c r="AL131" s="7">
        <f>IF($D131="","",AK131-W131)</f>
        <v/>
      </c>
      <c r="AM131" s="7" t="n"/>
      <c r="AO131">
        <f>IF($D131="","",IF($AR131=1,Settings!$C$6,Settings!$C$7)*1)</f>
        <v/>
      </c>
      <c r="AP131">
        <f>IF($D131="","",IF(COUNTIF($D$2:$D131,$D131)=1,1,0))</f>
        <v/>
      </c>
      <c r="AQ131">
        <f>IF($AP131=1,SUMPRODUCT(--($AS$2:$AS$1501&lt;$AS131))+1,"")</f>
        <v/>
      </c>
      <c r="AR131">
        <f>IF($D131="","",IF(OR($AN131=TRUE(),$AN131="TRUE"),0,1))</f>
        <v/>
      </c>
      <c r="AS131">
        <f>IF($AP131=1,IFERROR(IF(VALUE($D131)&lt;100000000,VALUE($D131),1000000000),IFERROR(IF(VALUE(MID($D131,2,20))&lt;100000000,VALUE(MID($D131,2,20)),1000000000),1000000000))+ROW()/100000,"")</f>
        <v/>
      </c>
    </row>
    <row r="132">
      <c r="A132">
        <f>IF($D132="","",IFERROR(IF(INDEX('Per Invoice'!$A$2:$A$501,MATCH($D132,'Per Invoice'!$B$2:$B$501,0))=0,"",INDEX('Per Invoice'!$A$2:$A$501,MATCH($D132,'Per Invoice'!$B$2:$B$501,0))),""))</f>
        <v/>
      </c>
      <c r="M132" s="7" t="n"/>
      <c r="O132" s="7" t="n"/>
      <c r="W132" s="7">
        <f>IF($D132="","",V132*AM132/100)</f>
        <v/>
      </c>
      <c r="X132" s="14" t="n"/>
      <c r="Z132" s="14" t="n"/>
      <c r="AB132" s="14" t="n"/>
      <c r="AH132" s="7" t="n"/>
      <c r="AJ132" s="7">
        <f>IF($D132="","",AO132*AM132)</f>
        <v/>
      </c>
      <c r="AK132" s="7">
        <f>IF($D132="","",AM132-AJ132)</f>
        <v/>
      </c>
      <c r="AL132" s="7">
        <f>IF($D132="","",AK132-W132)</f>
        <v/>
      </c>
      <c r="AM132" s="7" t="n"/>
      <c r="AO132">
        <f>IF($D132="","",IF($AR132=1,Settings!$C$6,Settings!$C$7)*1)</f>
        <v/>
      </c>
      <c r="AP132">
        <f>IF($D132="","",IF(COUNTIF($D$2:$D132,$D132)=1,1,0))</f>
        <v/>
      </c>
      <c r="AQ132">
        <f>IF($AP132=1,SUMPRODUCT(--($AS$2:$AS$1501&lt;$AS132))+1,"")</f>
        <v/>
      </c>
      <c r="AR132">
        <f>IF($D132="","",IF(OR($AN132=TRUE(),$AN132="TRUE"),0,1))</f>
        <v/>
      </c>
      <c r="AS132">
        <f>IF($AP132=1,IFERROR(IF(VALUE($D132)&lt;100000000,VALUE($D132),1000000000),IFERROR(IF(VALUE(MID($D132,2,20))&lt;100000000,VALUE(MID($D132,2,20)),1000000000),1000000000))+ROW()/100000,"")</f>
        <v/>
      </c>
    </row>
    <row r="133">
      <c r="A133">
        <f>IF($D133="","",IFERROR(IF(INDEX('Per Invoice'!$A$2:$A$501,MATCH($D133,'Per Invoice'!$B$2:$B$501,0))=0,"",INDEX('Per Invoice'!$A$2:$A$501,MATCH($D133,'Per Invoice'!$B$2:$B$501,0))),""))</f>
        <v/>
      </c>
      <c r="M133" s="7" t="n"/>
      <c r="O133" s="7" t="n"/>
      <c r="W133" s="7">
        <f>IF($D133="","",V133*AM133/100)</f>
        <v/>
      </c>
      <c r="X133" s="14" t="n"/>
      <c r="Z133" s="14" t="n"/>
      <c r="AB133" s="14" t="n"/>
      <c r="AH133" s="7" t="n"/>
      <c r="AJ133" s="7">
        <f>IF($D133="","",AO133*AM133)</f>
        <v/>
      </c>
      <c r="AK133" s="7">
        <f>IF($D133="","",AM133-AJ133)</f>
        <v/>
      </c>
      <c r="AL133" s="7">
        <f>IF($D133="","",AK133-W133)</f>
        <v/>
      </c>
      <c r="AM133" s="7" t="n"/>
      <c r="AO133">
        <f>IF($D133="","",IF($AR133=1,Settings!$C$6,Settings!$C$7)*1)</f>
        <v/>
      </c>
      <c r="AP133">
        <f>IF($D133="","",IF(COUNTIF($D$2:$D133,$D133)=1,1,0))</f>
        <v/>
      </c>
      <c r="AQ133">
        <f>IF($AP133=1,SUMPRODUCT(--($AS$2:$AS$1501&lt;$AS133))+1,"")</f>
        <v/>
      </c>
      <c r="AR133">
        <f>IF($D133="","",IF(OR($AN133=TRUE(),$AN133="TRUE"),0,1))</f>
        <v/>
      </c>
      <c r="AS133">
        <f>IF($AP133=1,IFERROR(IF(VALUE($D133)&lt;100000000,VALUE($D133),1000000000),IFERROR(IF(VALUE(MID($D133,2,20))&lt;100000000,VALUE(MID($D133,2,20)),1000000000),1000000000))+ROW()/100000,"")</f>
        <v/>
      </c>
    </row>
    <row r="134">
      <c r="A134">
        <f>IF($D134="","",IFERROR(IF(INDEX('Per Invoice'!$A$2:$A$501,MATCH($D134,'Per Invoice'!$B$2:$B$501,0))=0,"",INDEX('Per Invoice'!$A$2:$A$501,MATCH($D134,'Per Invoice'!$B$2:$B$501,0))),""))</f>
        <v/>
      </c>
      <c r="M134" s="7" t="n"/>
      <c r="O134" s="7" t="n"/>
      <c r="W134" s="7">
        <f>IF($D134="","",V134*AM134/100)</f>
        <v/>
      </c>
      <c r="X134" s="14" t="n"/>
      <c r="Z134" s="14" t="n"/>
      <c r="AB134" s="14" t="n"/>
      <c r="AH134" s="7" t="n"/>
      <c r="AJ134" s="7">
        <f>IF($D134="","",AO134*AM134)</f>
        <v/>
      </c>
      <c r="AK134" s="7">
        <f>IF($D134="","",AM134-AJ134)</f>
        <v/>
      </c>
      <c r="AL134" s="7">
        <f>IF($D134="","",AK134-W134)</f>
        <v/>
      </c>
      <c r="AM134" s="7" t="n"/>
      <c r="AO134">
        <f>IF($D134="","",IF($AR134=1,Settings!$C$6,Settings!$C$7)*1)</f>
        <v/>
      </c>
      <c r="AP134">
        <f>IF($D134="","",IF(COUNTIF($D$2:$D134,$D134)=1,1,0))</f>
        <v/>
      </c>
      <c r="AQ134">
        <f>IF($AP134=1,SUMPRODUCT(--($AS$2:$AS$1501&lt;$AS134))+1,"")</f>
        <v/>
      </c>
      <c r="AR134">
        <f>IF($D134="","",IF(OR($AN134=TRUE(),$AN134="TRUE"),0,1))</f>
        <v/>
      </c>
      <c r="AS134">
        <f>IF($AP134=1,IFERROR(IF(VALUE($D134)&lt;100000000,VALUE($D134),1000000000),IFERROR(IF(VALUE(MID($D134,2,20))&lt;100000000,VALUE(MID($D134,2,20)),1000000000),1000000000))+ROW()/100000,"")</f>
        <v/>
      </c>
    </row>
    <row r="135">
      <c r="A135">
        <f>IF($D135="","",IFERROR(IF(INDEX('Per Invoice'!$A$2:$A$501,MATCH($D135,'Per Invoice'!$B$2:$B$501,0))=0,"",INDEX('Per Invoice'!$A$2:$A$501,MATCH($D135,'Per Invoice'!$B$2:$B$501,0))),""))</f>
        <v/>
      </c>
      <c r="M135" s="7" t="n"/>
      <c r="O135" s="7" t="n"/>
      <c r="W135" s="7">
        <f>IF($D135="","",V135*AM135/100)</f>
        <v/>
      </c>
      <c r="X135" s="14" t="n"/>
      <c r="Z135" s="14" t="n"/>
      <c r="AB135" s="14" t="n"/>
      <c r="AH135" s="7" t="n"/>
      <c r="AJ135" s="7">
        <f>IF($D135="","",AO135*AM135)</f>
        <v/>
      </c>
      <c r="AK135" s="7">
        <f>IF($D135="","",AM135-AJ135)</f>
        <v/>
      </c>
      <c r="AL135" s="7">
        <f>IF($D135="","",AK135-W135)</f>
        <v/>
      </c>
      <c r="AM135" s="7" t="n"/>
      <c r="AO135">
        <f>IF($D135="","",IF($AR135=1,Settings!$C$6,Settings!$C$7)*1)</f>
        <v/>
      </c>
      <c r="AP135">
        <f>IF($D135="","",IF(COUNTIF($D$2:$D135,$D135)=1,1,0))</f>
        <v/>
      </c>
      <c r="AQ135">
        <f>IF($AP135=1,SUMPRODUCT(--($AS$2:$AS$1501&lt;$AS135))+1,"")</f>
        <v/>
      </c>
      <c r="AR135">
        <f>IF($D135="","",IF(OR($AN135=TRUE(),$AN135="TRUE"),0,1))</f>
        <v/>
      </c>
      <c r="AS135">
        <f>IF($AP135=1,IFERROR(IF(VALUE($D135)&lt;100000000,VALUE($D135),1000000000),IFERROR(IF(VALUE(MID($D135,2,20))&lt;100000000,VALUE(MID($D135,2,20)),1000000000),1000000000))+ROW()/100000,"")</f>
        <v/>
      </c>
    </row>
    <row r="136">
      <c r="A136">
        <f>IF($D136="","",IFERROR(IF(INDEX('Per Invoice'!$A$2:$A$501,MATCH($D136,'Per Invoice'!$B$2:$B$501,0))=0,"",INDEX('Per Invoice'!$A$2:$A$501,MATCH($D136,'Per Invoice'!$B$2:$B$501,0))),""))</f>
        <v/>
      </c>
      <c r="M136" s="7" t="n"/>
      <c r="O136" s="7" t="n"/>
      <c r="W136" s="7">
        <f>IF($D136="","",V136*AM136/100)</f>
        <v/>
      </c>
      <c r="X136" s="14" t="n"/>
      <c r="Z136" s="14" t="n"/>
      <c r="AB136" s="14" t="n"/>
      <c r="AH136" s="7" t="n"/>
      <c r="AJ136" s="7">
        <f>IF($D136="","",AO136*AM136)</f>
        <v/>
      </c>
      <c r="AK136" s="7">
        <f>IF($D136="","",AM136-AJ136)</f>
        <v/>
      </c>
      <c r="AL136" s="7">
        <f>IF($D136="","",AK136-W136)</f>
        <v/>
      </c>
      <c r="AM136" s="7" t="n"/>
      <c r="AO136">
        <f>IF($D136="","",IF($AR136=1,Settings!$C$6,Settings!$C$7)*1)</f>
        <v/>
      </c>
      <c r="AP136">
        <f>IF($D136="","",IF(COUNTIF($D$2:$D136,$D136)=1,1,0))</f>
        <v/>
      </c>
      <c r="AQ136">
        <f>IF($AP136=1,SUMPRODUCT(--($AS$2:$AS$1501&lt;$AS136))+1,"")</f>
        <v/>
      </c>
      <c r="AR136">
        <f>IF($D136="","",IF(OR($AN136=TRUE(),$AN136="TRUE"),0,1))</f>
        <v/>
      </c>
      <c r="AS136">
        <f>IF($AP136=1,IFERROR(IF(VALUE($D136)&lt;100000000,VALUE($D136),1000000000),IFERROR(IF(VALUE(MID($D136,2,20))&lt;100000000,VALUE(MID($D136,2,20)),1000000000),1000000000))+ROW()/100000,"")</f>
        <v/>
      </c>
    </row>
    <row r="137">
      <c r="A137">
        <f>IF($D137="","",IFERROR(IF(INDEX('Per Invoice'!$A$2:$A$501,MATCH($D137,'Per Invoice'!$B$2:$B$501,0))=0,"",INDEX('Per Invoice'!$A$2:$A$501,MATCH($D137,'Per Invoice'!$B$2:$B$501,0))),""))</f>
        <v/>
      </c>
      <c r="M137" s="7" t="n"/>
      <c r="O137" s="7" t="n"/>
      <c r="W137" s="7">
        <f>IF($D137="","",V137*AM137/100)</f>
        <v/>
      </c>
      <c r="X137" s="14" t="n"/>
      <c r="Z137" s="14" t="n"/>
      <c r="AB137" s="14" t="n"/>
      <c r="AH137" s="7" t="n"/>
      <c r="AJ137" s="7">
        <f>IF($D137="","",AO137*AM137)</f>
        <v/>
      </c>
      <c r="AK137" s="7">
        <f>IF($D137="","",AM137-AJ137)</f>
        <v/>
      </c>
      <c r="AL137" s="7">
        <f>IF($D137="","",AK137-W137)</f>
        <v/>
      </c>
      <c r="AM137" s="7" t="n"/>
      <c r="AO137">
        <f>IF($D137="","",IF($AR137=1,Settings!$C$6,Settings!$C$7)*1)</f>
        <v/>
      </c>
      <c r="AP137">
        <f>IF($D137="","",IF(COUNTIF($D$2:$D137,$D137)=1,1,0))</f>
        <v/>
      </c>
      <c r="AQ137">
        <f>IF($AP137=1,SUMPRODUCT(--($AS$2:$AS$1501&lt;$AS137))+1,"")</f>
        <v/>
      </c>
      <c r="AR137">
        <f>IF($D137="","",IF(OR($AN137=TRUE(),$AN137="TRUE"),0,1))</f>
        <v/>
      </c>
      <c r="AS137">
        <f>IF($AP137=1,IFERROR(IF(VALUE($D137)&lt;100000000,VALUE($D137),1000000000),IFERROR(IF(VALUE(MID($D137,2,20))&lt;100000000,VALUE(MID($D137,2,20)),1000000000),1000000000))+ROW()/100000,"")</f>
        <v/>
      </c>
    </row>
    <row r="138">
      <c r="A138">
        <f>IF($D138="","",IFERROR(IF(INDEX('Per Invoice'!$A$2:$A$501,MATCH($D138,'Per Invoice'!$B$2:$B$501,0))=0,"",INDEX('Per Invoice'!$A$2:$A$501,MATCH($D138,'Per Invoice'!$B$2:$B$501,0))),""))</f>
        <v/>
      </c>
      <c r="M138" s="7" t="n"/>
      <c r="O138" s="7" t="n"/>
      <c r="W138" s="7">
        <f>IF($D138="","",V138*AM138/100)</f>
        <v/>
      </c>
      <c r="X138" s="14" t="n"/>
      <c r="Z138" s="14" t="n"/>
      <c r="AB138" s="14" t="n"/>
      <c r="AH138" s="7" t="n"/>
      <c r="AJ138" s="7">
        <f>IF($D138="","",AO138*AM138)</f>
        <v/>
      </c>
      <c r="AK138" s="7">
        <f>IF($D138="","",AM138-AJ138)</f>
        <v/>
      </c>
      <c r="AL138" s="7">
        <f>IF($D138="","",AK138-W138)</f>
        <v/>
      </c>
      <c r="AM138" s="7" t="n"/>
      <c r="AO138">
        <f>IF($D138="","",IF($AR138=1,Settings!$C$6,Settings!$C$7)*1)</f>
        <v/>
      </c>
      <c r="AP138">
        <f>IF($D138="","",IF(COUNTIF($D$2:$D138,$D138)=1,1,0))</f>
        <v/>
      </c>
      <c r="AQ138">
        <f>IF($AP138=1,SUMPRODUCT(--($AS$2:$AS$1501&lt;$AS138))+1,"")</f>
        <v/>
      </c>
      <c r="AR138">
        <f>IF($D138="","",IF(OR($AN138=TRUE(),$AN138="TRUE"),0,1))</f>
        <v/>
      </c>
      <c r="AS138">
        <f>IF($AP138=1,IFERROR(IF(VALUE($D138)&lt;100000000,VALUE($D138),1000000000),IFERROR(IF(VALUE(MID($D138,2,20))&lt;100000000,VALUE(MID($D138,2,20)),1000000000),1000000000))+ROW()/100000,"")</f>
        <v/>
      </c>
    </row>
    <row r="139">
      <c r="A139">
        <f>IF($D139="","",IFERROR(IF(INDEX('Per Invoice'!$A$2:$A$501,MATCH($D139,'Per Invoice'!$B$2:$B$501,0))=0,"",INDEX('Per Invoice'!$A$2:$A$501,MATCH($D139,'Per Invoice'!$B$2:$B$501,0))),""))</f>
        <v/>
      </c>
      <c r="M139" s="7" t="n"/>
      <c r="O139" s="7" t="n"/>
      <c r="W139" s="7">
        <f>IF($D139="","",V139*AM139/100)</f>
        <v/>
      </c>
      <c r="X139" s="14" t="n"/>
      <c r="Z139" s="14" t="n"/>
      <c r="AB139" s="14" t="n"/>
      <c r="AH139" s="7" t="n"/>
      <c r="AJ139" s="7">
        <f>IF($D139="","",AO139*AM139)</f>
        <v/>
      </c>
      <c r="AK139" s="7">
        <f>IF($D139="","",AM139-AJ139)</f>
        <v/>
      </c>
      <c r="AL139" s="7">
        <f>IF($D139="","",AK139-W139)</f>
        <v/>
      </c>
      <c r="AM139" s="7" t="n"/>
      <c r="AO139">
        <f>IF($D139="","",IF($AR139=1,Settings!$C$6,Settings!$C$7)*1)</f>
        <v/>
      </c>
      <c r="AP139">
        <f>IF($D139="","",IF(COUNTIF($D$2:$D139,$D139)=1,1,0))</f>
        <v/>
      </c>
      <c r="AQ139">
        <f>IF($AP139=1,SUMPRODUCT(--($AS$2:$AS$1501&lt;$AS139))+1,"")</f>
        <v/>
      </c>
      <c r="AR139">
        <f>IF($D139="","",IF(OR($AN139=TRUE(),$AN139="TRUE"),0,1))</f>
        <v/>
      </c>
      <c r="AS139">
        <f>IF($AP139=1,IFERROR(IF(VALUE($D139)&lt;100000000,VALUE($D139),1000000000),IFERROR(IF(VALUE(MID($D139,2,20))&lt;100000000,VALUE(MID($D139,2,20)),1000000000),1000000000))+ROW()/100000,"")</f>
        <v/>
      </c>
    </row>
    <row r="140">
      <c r="A140">
        <f>IF($D140="","",IFERROR(IF(INDEX('Per Invoice'!$A$2:$A$501,MATCH($D140,'Per Invoice'!$B$2:$B$501,0))=0,"",INDEX('Per Invoice'!$A$2:$A$501,MATCH($D140,'Per Invoice'!$B$2:$B$501,0))),""))</f>
        <v/>
      </c>
      <c r="M140" s="7" t="n"/>
      <c r="O140" s="7" t="n"/>
      <c r="W140" s="7">
        <f>IF($D140="","",V140*AM140/100)</f>
        <v/>
      </c>
      <c r="X140" s="14" t="n"/>
      <c r="Z140" s="14" t="n"/>
      <c r="AB140" s="14" t="n"/>
      <c r="AH140" s="7" t="n"/>
      <c r="AJ140" s="7">
        <f>IF($D140="","",AO140*AM140)</f>
        <v/>
      </c>
      <c r="AK140" s="7">
        <f>IF($D140="","",AM140-AJ140)</f>
        <v/>
      </c>
      <c r="AL140" s="7">
        <f>IF($D140="","",AK140-W140)</f>
        <v/>
      </c>
      <c r="AM140" s="7" t="n"/>
      <c r="AO140">
        <f>IF($D140="","",IF($AR140=1,Settings!$C$6,Settings!$C$7)*1)</f>
        <v/>
      </c>
      <c r="AP140">
        <f>IF($D140="","",IF(COUNTIF($D$2:$D140,$D140)=1,1,0))</f>
        <v/>
      </c>
      <c r="AQ140">
        <f>IF($AP140=1,SUMPRODUCT(--($AS$2:$AS$1501&lt;$AS140))+1,"")</f>
        <v/>
      </c>
      <c r="AR140">
        <f>IF($D140="","",IF(OR($AN140=TRUE(),$AN140="TRUE"),0,1))</f>
        <v/>
      </c>
      <c r="AS140">
        <f>IF($AP140=1,IFERROR(IF(VALUE($D140)&lt;100000000,VALUE($D140),1000000000),IFERROR(IF(VALUE(MID($D140,2,20))&lt;100000000,VALUE(MID($D140,2,20)),1000000000),1000000000))+ROW()/100000,"")</f>
        <v/>
      </c>
    </row>
    <row r="141">
      <c r="A141">
        <f>IF($D141="","",IFERROR(IF(INDEX('Per Invoice'!$A$2:$A$501,MATCH($D141,'Per Invoice'!$B$2:$B$501,0))=0,"",INDEX('Per Invoice'!$A$2:$A$501,MATCH($D141,'Per Invoice'!$B$2:$B$501,0))),""))</f>
        <v/>
      </c>
      <c r="M141" s="7" t="n"/>
      <c r="O141" s="7" t="n"/>
      <c r="W141" s="7">
        <f>IF($D141="","",V141*AM141/100)</f>
        <v/>
      </c>
      <c r="X141" s="14" t="n"/>
      <c r="Z141" s="14" t="n"/>
      <c r="AB141" s="14" t="n"/>
      <c r="AH141" s="7" t="n"/>
      <c r="AJ141" s="7">
        <f>IF($D141="","",AO141*AM141)</f>
        <v/>
      </c>
      <c r="AK141" s="7">
        <f>IF($D141="","",AM141-AJ141)</f>
        <v/>
      </c>
      <c r="AL141" s="7">
        <f>IF($D141="","",AK141-W141)</f>
        <v/>
      </c>
      <c r="AM141" s="7" t="n"/>
      <c r="AO141">
        <f>IF($D141="","",IF($AR141=1,Settings!$C$6,Settings!$C$7)*1)</f>
        <v/>
      </c>
      <c r="AP141">
        <f>IF($D141="","",IF(COUNTIF($D$2:$D141,$D141)=1,1,0))</f>
        <v/>
      </c>
      <c r="AQ141">
        <f>IF($AP141=1,SUMPRODUCT(--($AS$2:$AS$1501&lt;$AS141))+1,"")</f>
        <v/>
      </c>
      <c r="AR141">
        <f>IF($D141="","",IF(OR($AN141=TRUE(),$AN141="TRUE"),0,1))</f>
        <v/>
      </c>
      <c r="AS141">
        <f>IF($AP141=1,IFERROR(IF(VALUE($D141)&lt;100000000,VALUE($D141),1000000000),IFERROR(IF(VALUE(MID($D141,2,20))&lt;100000000,VALUE(MID($D141,2,20)),1000000000),1000000000))+ROW()/100000,"")</f>
        <v/>
      </c>
    </row>
    <row r="142">
      <c r="A142">
        <f>IF($D142="","",IFERROR(IF(INDEX('Per Invoice'!$A$2:$A$501,MATCH($D142,'Per Invoice'!$B$2:$B$501,0))=0,"",INDEX('Per Invoice'!$A$2:$A$501,MATCH($D142,'Per Invoice'!$B$2:$B$501,0))),""))</f>
        <v/>
      </c>
      <c r="M142" s="7" t="n"/>
      <c r="O142" s="7" t="n"/>
      <c r="W142" s="7">
        <f>IF($D142="","",V142*AM142/100)</f>
        <v/>
      </c>
      <c r="X142" s="14" t="n"/>
      <c r="Z142" s="14" t="n"/>
      <c r="AB142" s="14" t="n"/>
      <c r="AH142" s="7" t="n"/>
      <c r="AJ142" s="7">
        <f>IF($D142="","",AO142*AM142)</f>
        <v/>
      </c>
      <c r="AK142" s="7">
        <f>IF($D142="","",AM142-AJ142)</f>
        <v/>
      </c>
      <c r="AL142" s="7">
        <f>IF($D142="","",AK142-W142)</f>
        <v/>
      </c>
      <c r="AM142" s="7" t="n"/>
      <c r="AO142">
        <f>IF($D142="","",IF($AR142=1,Settings!$C$6,Settings!$C$7)*1)</f>
        <v/>
      </c>
      <c r="AP142">
        <f>IF($D142="","",IF(COUNTIF($D$2:$D142,$D142)=1,1,0))</f>
        <v/>
      </c>
      <c r="AQ142">
        <f>IF($AP142=1,SUMPRODUCT(--($AS$2:$AS$1501&lt;$AS142))+1,"")</f>
        <v/>
      </c>
      <c r="AR142">
        <f>IF($D142="","",IF(OR($AN142=TRUE(),$AN142="TRUE"),0,1))</f>
        <v/>
      </c>
      <c r="AS142">
        <f>IF($AP142=1,IFERROR(IF(VALUE($D142)&lt;100000000,VALUE($D142),1000000000),IFERROR(IF(VALUE(MID($D142,2,20))&lt;100000000,VALUE(MID($D142,2,20)),1000000000),1000000000))+ROW()/100000,"")</f>
        <v/>
      </c>
    </row>
    <row r="143">
      <c r="A143">
        <f>IF($D143="","",IFERROR(IF(INDEX('Per Invoice'!$A$2:$A$501,MATCH($D143,'Per Invoice'!$B$2:$B$501,0))=0,"",INDEX('Per Invoice'!$A$2:$A$501,MATCH($D143,'Per Invoice'!$B$2:$B$501,0))),""))</f>
        <v/>
      </c>
      <c r="M143" s="7" t="n"/>
      <c r="O143" s="7" t="n"/>
      <c r="W143" s="7">
        <f>IF($D143="","",V143*AM143/100)</f>
        <v/>
      </c>
      <c r="X143" s="14" t="n"/>
      <c r="Z143" s="14" t="n"/>
      <c r="AB143" s="14" t="n"/>
      <c r="AH143" s="7" t="n"/>
      <c r="AJ143" s="7">
        <f>IF($D143="","",AO143*AM143)</f>
        <v/>
      </c>
      <c r="AK143" s="7">
        <f>IF($D143="","",AM143-AJ143)</f>
        <v/>
      </c>
      <c r="AL143" s="7">
        <f>IF($D143="","",AK143-W143)</f>
        <v/>
      </c>
      <c r="AM143" s="7" t="n"/>
      <c r="AO143">
        <f>IF($D143="","",IF($AR143=1,Settings!$C$6,Settings!$C$7)*1)</f>
        <v/>
      </c>
      <c r="AP143">
        <f>IF($D143="","",IF(COUNTIF($D$2:$D143,$D143)=1,1,0))</f>
        <v/>
      </c>
      <c r="AQ143">
        <f>IF($AP143=1,SUMPRODUCT(--($AS$2:$AS$1501&lt;$AS143))+1,"")</f>
        <v/>
      </c>
      <c r="AR143">
        <f>IF($D143="","",IF(OR($AN143=TRUE(),$AN143="TRUE"),0,1))</f>
        <v/>
      </c>
      <c r="AS143">
        <f>IF($AP143=1,IFERROR(IF(VALUE($D143)&lt;100000000,VALUE($D143),1000000000),IFERROR(IF(VALUE(MID($D143,2,20))&lt;100000000,VALUE(MID($D143,2,20)),1000000000),1000000000))+ROW()/100000,"")</f>
        <v/>
      </c>
    </row>
    <row r="144">
      <c r="A144">
        <f>IF($D144="","",IFERROR(IF(INDEX('Per Invoice'!$A$2:$A$501,MATCH($D144,'Per Invoice'!$B$2:$B$501,0))=0,"",INDEX('Per Invoice'!$A$2:$A$501,MATCH($D144,'Per Invoice'!$B$2:$B$501,0))),""))</f>
        <v/>
      </c>
      <c r="M144" s="7" t="n"/>
      <c r="O144" s="7" t="n"/>
      <c r="W144" s="7">
        <f>IF($D144="","",V144*AM144/100)</f>
        <v/>
      </c>
      <c r="X144" s="14" t="n"/>
      <c r="Z144" s="14" t="n"/>
      <c r="AB144" s="14" t="n"/>
      <c r="AH144" s="7" t="n"/>
      <c r="AJ144" s="7">
        <f>IF($D144="","",AO144*AM144)</f>
        <v/>
      </c>
      <c r="AK144" s="7">
        <f>IF($D144="","",AM144-AJ144)</f>
        <v/>
      </c>
      <c r="AL144" s="7">
        <f>IF($D144="","",AK144-W144)</f>
        <v/>
      </c>
      <c r="AM144" s="7" t="n"/>
      <c r="AO144">
        <f>IF($D144="","",IF($AR144=1,Settings!$C$6,Settings!$C$7)*1)</f>
        <v/>
      </c>
      <c r="AP144">
        <f>IF($D144="","",IF(COUNTIF($D$2:$D144,$D144)=1,1,0))</f>
        <v/>
      </c>
      <c r="AQ144">
        <f>IF($AP144=1,SUMPRODUCT(--($AS$2:$AS$1501&lt;$AS144))+1,"")</f>
        <v/>
      </c>
      <c r="AR144">
        <f>IF($D144="","",IF(OR($AN144=TRUE(),$AN144="TRUE"),0,1))</f>
        <v/>
      </c>
      <c r="AS144">
        <f>IF($AP144=1,IFERROR(IF(VALUE($D144)&lt;100000000,VALUE($D144),1000000000),IFERROR(IF(VALUE(MID($D144,2,20))&lt;100000000,VALUE(MID($D144,2,20)),1000000000),1000000000))+ROW()/100000,"")</f>
        <v/>
      </c>
    </row>
    <row r="145">
      <c r="A145">
        <f>IF($D145="","",IFERROR(IF(INDEX('Per Invoice'!$A$2:$A$501,MATCH($D145,'Per Invoice'!$B$2:$B$501,0))=0,"",INDEX('Per Invoice'!$A$2:$A$501,MATCH($D145,'Per Invoice'!$B$2:$B$501,0))),""))</f>
        <v/>
      </c>
      <c r="M145" s="7" t="n"/>
      <c r="O145" s="7" t="n"/>
      <c r="W145" s="7">
        <f>IF($D145="","",V145*AM145/100)</f>
        <v/>
      </c>
      <c r="X145" s="14" t="n"/>
      <c r="Z145" s="14" t="n"/>
      <c r="AB145" s="14" t="n"/>
      <c r="AH145" s="7" t="n"/>
      <c r="AJ145" s="7">
        <f>IF($D145="","",AO145*AM145)</f>
        <v/>
      </c>
      <c r="AK145" s="7">
        <f>IF($D145="","",AM145-AJ145)</f>
        <v/>
      </c>
      <c r="AL145" s="7">
        <f>IF($D145="","",AK145-W145)</f>
        <v/>
      </c>
      <c r="AM145" s="7" t="n"/>
      <c r="AO145">
        <f>IF($D145="","",IF($AR145=1,Settings!$C$6,Settings!$C$7)*1)</f>
        <v/>
      </c>
      <c r="AP145">
        <f>IF($D145="","",IF(COUNTIF($D$2:$D145,$D145)=1,1,0))</f>
        <v/>
      </c>
      <c r="AQ145">
        <f>IF($AP145=1,SUMPRODUCT(--($AS$2:$AS$1501&lt;$AS145))+1,"")</f>
        <v/>
      </c>
      <c r="AR145">
        <f>IF($D145="","",IF(OR($AN145=TRUE(),$AN145="TRUE"),0,1))</f>
        <v/>
      </c>
      <c r="AS145">
        <f>IF($AP145=1,IFERROR(IF(VALUE($D145)&lt;100000000,VALUE($D145),1000000000),IFERROR(IF(VALUE(MID($D145,2,20))&lt;100000000,VALUE(MID($D145,2,20)),1000000000),1000000000))+ROW()/100000,"")</f>
        <v/>
      </c>
    </row>
    <row r="146">
      <c r="A146">
        <f>IF($D146="","",IFERROR(IF(INDEX('Per Invoice'!$A$2:$A$501,MATCH($D146,'Per Invoice'!$B$2:$B$501,0))=0,"",INDEX('Per Invoice'!$A$2:$A$501,MATCH($D146,'Per Invoice'!$B$2:$B$501,0))),""))</f>
        <v/>
      </c>
      <c r="M146" s="7" t="n"/>
      <c r="O146" s="7" t="n"/>
      <c r="W146" s="7">
        <f>IF($D146="","",V146*AM146/100)</f>
        <v/>
      </c>
      <c r="X146" s="14" t="n"/>
      <c r="Z146" s="14" t="n"/>
      <c r="AB146" s="14" t="n"/>
      <c r="AH146" s="7" t="n"/>
      <c r="AJ146" s="7">
        <f>IF($D146="","",AO146*AM146)</f>
        <v/>
      </c>
      <c r="AK146" s="7">
        <f>IF($D146="","",AM146-AJ146)</f>
        <v/>
      </c>
      <c r="AL146" s="7">
        <f>IF($D146="","",AK146-W146)</f>
        <v/>
      </c>
      <c r="AM146" s="7" t="n"/>
      <c r="AO146">
        <f>IF($D146="","",IF($AR146=1,Settings!$C$6,Settings!$C$7)*1)</f>
        <v/>
      </c>
      <c r="AP146">
        <f>IF($D146="","",IF(COUNTIF($D$2:$D146,$D146)=1,1,0))</f>
        <v/>
      </c>
      <c r="AQ146">
        <f>IF($AP146=1,SUMPRODUCT(--($AS$2:$AS$1501&lt;$AS146))+1,"")</f>
        <v/>
      </c>
      <c r="AR146">
        <f>IF($D146="","",IF(OR($AN146=TRUE(),$AN146="TRUE"),0,1))</f>
        <v/>
      </c>
      <c r="AS146">
        <f>IF($AP146=1,IFERROR(IF(VALUE($D146)&lt;100000000,VALUE($D146),1000000000),IFERROR(IF(VALUE(MID($D146,2,20))&lt;100000000,VALUE(MID($D146,2,20)),1000000000),1000000000))+ROW()/100000,"")</f>
        <v/>
      </c>
    </row>
    <row r="147">
      <c r="A147">
        <f>IF($D147="","",IFERROR(IF(INDEX('Per Invoice'!$A$2:$A$501,MATCH($D147,'Per Invoice'!$B$2:$B$501,0))=0,"",INDEX('Per Invoice'!$A$2:$A$501,MATCH($D147,'Per Invoice'!$B$2:$B$501,0))),""))</f>
        <v/>
      </c>
      <c r="M147" s="7" t="n"/>
      <c r="O147" s="7" t="n"/>
      <c r="W147" s="7">
        <f>IF($D147="","",V147*AM147/100)</f>
        <v/>
      </c>
      <c r="X147" s="14" t="n"/>
      <c r="Z147" s="14" t="n"/>
      <c r="AB147" s="14" t="n"/>
      <c r="AH147" s="7" t="n"/>
      <c r="AJ147" s="7">
        <f>IF($D147="","",AO147*AM147)</f>
        <v/>
      </c>
      <c r="AK147" s="7">
        <f>IF($D147="","",AM147-AJ147)</f>
        <v/>
      </c>
      <c r="AL147" s="7">
        <f>IF($D147="","",AK147-W147)</f>
        <v/>
      </c>
      <c r="AM147" s="7" t="n"/>
      <c r="AO147">
        <f>IF($D147="","",IF($AR147=1,Settings!$C$6,Settings!$C$7)*1)</f>
        <v/>
      </c>
      <c r="AP147">
        <f>IF($D147="","",IF(COUNTIF($D$2:$D147,$D147)=1,1,0))</f>
        <v/>
      </c>
      <c r="AQ147">
        <f>IF($AP147=1,SUMPRODUCT(--($AS$2:$AS$1501&lt;$AS147))+1,"")</f>
        <v/>
      </c>
      <c r="AR147">
        <f>IF($D147="","",IF(OR($AN147=TRUE(),$AN147="TRUE"),0,1))</f>
        <v/>
      </c>
      <c r="AS147">
        <f>IF($AP147=1,IFERROR(IF(VALUE($D147)&lt;100000000,VALUE($D147),1000000000),IFERROR(IF(VALUE(MID($D147,2,20))&lt;100000000,VALUE(MID($D147,2,20)),1000000000),1000000000))+ROW()/100000,"")</f>
        <v/>
      </c>
    </row>
    <row r="148">
      <c r="A148">
        <f>IF($D148="","",IFERROR(IF(INDEX('Per Invoice'!$A$2:$A$501,MATCH($D148,'Per Invoice'!$B$2:$B$501,0))=0,"",INDEX('Per Invoice'!$A$2:$A$501,MATCH($D148,'Per Invoice'!$B$2:$B$501,0))),""))</f>
        <v/>
      </c>
      <c r="M148" s="7" t="n"/>
      <c r="O148" s="7" t="n"/>
      <c r="W148" s="7">
        <f>IF($D148="","",V148*AM148/100)</f>
        <v/>
      </c>
      <c r="X148" s="14" t="n"/>
      <c r="Z148" s="14" t="n"/>
      <c r="AB148" s="14" t="n"/>
      <c r="AH148" s="7" t="n"/>
      <c r="AJ148" s="7">
        <f>IF($D148="","",AO148*AM148)</f>
        <v/>
      </c>
      <c r="AK148" s="7">
        <f>IF($D148="","",AM148-AJ148)</f>
        <v/>
      </c>
      <c r="AL148" s="7">
        <f>IF($D148="","",AK148-W148)</f>
        <v/>
      </c>
      <c r="AM148" s="7" t="n"/>
      <c r="AO148">
        <f>IF($D148="","",IF($AR148=1,Settings!$C$6,Settings!$C$7)*1)</f>
        <v/>
      </c>
      <c r="AP148">
        <f>IF($D148="","",IF(COUNTIF($D$2:$D148,$D148)=1,1,0))</f>
        <v/>
      </c>
      <c r="AQ148">
        <f>IF($AP148=1,SUMPRODUCT(--($AS$2:$AS$1501&lt;$AS148))+1,"")</f>
        <v/>
      </c>
      <c r="AR148">
        <f>IF($D148="","",IF(OR($AN148=TRUE(),$AN148="TRUE"),0,1))</f>
        <v/>
      </c>
      <c r="AS148">
        <f>IF($AP148=1,IFERROR(IF(VALUE($D148)&lt;100000000,VALUE($D148),1000000000),IFERROR(IF(VALUE(MID($D148,2,20))&lt;100000000,VALUE(MID($D148,2,20)),1000000000),1000000000))+ROW()/100000,"")</f>
        <v/>
      </c>
    </row>
    <row r="149">
      <c r="A149">
        <f>IF($D149="","",IFERROR(IF(INDEX('Per Invoice'!$A$2:$A$501,MATCH($D149,'Per Invoice'!$B$2:$B$501,0))=0,"",INDEX('Per Invoice'!$A$2:$A$501,MATCH($D149,'Per Invoice'!$B$2:$B$501,0))),""))</f>
        <v/>
      </c>
      <c r="M149" s="7" t="n"/>
      <c r="O149" s="7" t="n"/>
      <c r="W149" s="7">
        <f>IF($D149="","",V149*AM149/100)</f>
        <v/>
      </c>
      <c r="X149" s="14" t="n"/>
      <c r="Z149" s="14" t="n"/>
      <c r="AB149" s="14" t="n"/>
      <c r="AH149" s="7" t="n"/>
      <c r="AJ149" s="7">
        <f>IF($D149="","",AO149*AM149)</f>
        <v/>
      </c>
      <c r="AK149" s="7">
        <f>IF($D149="","",AM149-AJ149)</f>
        <v/>
      </c>
      <c r="AL149" s="7">
        <f>IF($D149="","",AK149-W149)</f>
        <v/>
      </c>
      <c r="AM149" s="7" t="n"/>
      <c r="AO149">
        <f>IF($D149="","",IF($AR149=1,Settings!$C$6,Settings!$C$7)*1)</f>
        <v/>
      </c>
      <c r="AP149">
        <f>IF($D149="","",IF(COUNTIF($D$2:$D149,$D149)=1,1,0))</f>
        <v/>
      </c>
      <c r="AQ149">
        <f>IF($AP149=1,SUMPRODUCT(--($AS$2:$AS$1501&lt;$AS149))+1,"")</f>
        <v/>
      </c>
      <c r="AR149">
        <f>IF($D149="","",IF(OR($AN149=TRUE(),$AN149="TRUE"),0,1))</f>
        <v/>
      </c>
      <c r="AS149">
        <f>IF($AP149=1,IFERROR(IF(VALUE($D149)&lt;100000000,VALUE($D149),1000000000),IFERROR(IF(VALUE(MID($D149,2,20))&lt;100000000,VALUE(MID($D149,2,20)),1000000000),1000000000))+ROW()/100000,"")</f>
        <v/>
      </c>
    </row>
    <row r="150">
      <c r="A150">
        <f>IF($D150="","",IFERROR(IF(INDEX('Per Invoice'!$A$2:$A$501,MATCH($D150,'Per Invoice'!$B$2:$B$501,0))=0,"",INDEX('Per Invoice'!$A$2:$A$501,MATCH($D150,'Per Invoice'!$B$2:$B$501,0))),""))</f>
        <v/>
      </c>
      <c r="M150" s="7" t="n"/>
      <c r="O150" s="7" t="n"/>
      <c r="W150" s="7">
        <f>IF($D150="","",V150*AM150/100)</f>
        <v/>
      </c>
      <c r="X150" s="14" t="n"/>
      <c r="Z150" s="14" t="n"/>
      <c r="AB150" s="14" t="n"/>
      <c r="AH150" s="7" t="n"/>
      <c r="AJ150" s="7">
        <f>IF($D150="","",AO150*AM150)</f>
        <v/>
      </c>
      <c r="AK150" s="7">
        <f>IF($D150="","",AM150-AJ150)</f>
        <v/>
      </c>
      <c r="AL150" s="7">
        <f>IF($D150="","",AK150-W150)</f>
        <v/>
      </c>
      <c r="AM150" s="7" t="n"/>
      <c r="AO150">
        <f>IF($D150="","",IF($AR150=1,Settings!$C$6,Settings!$C$7)*1)</f>
        <v/>
      </c>
      <c r="AP150">
        <f>IF($D150="","",IF(COUNTIF($D$2:$D150,$D150)=1,1,0))</f>
        <v/>
      </c>
      <c r="AQ150">
        <f>IF($AP150=1,SUMPRODUCT(--($AS$2:$AS$1501&lt;$AS150))+1,"")</f>
        <v/>
      </c>
      <c r="AR150">
        <f>IF($D150="","",IF(OR($AN150=TRUE(),$AN150="TRUE"),0,1))</f>
        <v/>
      </c>
      <c r="AS150">
        <f>IF($AP150=1,IFERROR(IF(VALUE($D150)&lt;100000000,VALUE($D150),1000000000),IFERROR(IF(VALUE(MID($D150,2,20))&lt;100000000,VALUE(MID($D150,2,20)),1000000000),1000000000))+ROW()/100000,"")</f>
        <v/>
      </c>
    </row>
    <row r="151">
      <c r="A151">
        <f>IF($D151="","",IFERROR(IF(INDEX('Per Invoice'!$A$2:$A$501,MATCH($D151,'Per Invoice'!$B$2:$B$501,0))=0,"",INDEX('Per Invoice'!$A$2:$A$501,MATCH($D151,'Per Invoice'!$B$2:$B$501,0))),""))</f>
        <v/>
      </c>
      <c r="M151" s="7" t="n"/>
      <c r="O151" s="7" t="n"/>
      <c r="W151" s="7">
        <f>IF($D151="","",V151*AM151/100)</f>
        <v/>
      </c>
      <c r="X151" s="14" t="n"/>
      <c r="Z151" s="14" t="n"/>
      <c r="AB151" s="14" t="n"/>
      <c r="AH151" s="7" t="n"/>
      <c r="AJ151" s="7">
        <f>IF($D151="","",AO151*AM151)</f>
        <v/>
      </c>
      <c r="AK151" s="7">
        <f>IF($D151="","",AM151-AJ151)</f>
        <v/>
      </c>
      <c r="AL151" s="7">
        <f>IF($D151="","",AK151-W151)</f>
        <v/>
      </c>
      <c r="AM151" s="7" t="n"/>
      <c r="AO151">
        <f>IF($D151="","",IF($AR151=1,Settings!$C$6,Settings!$C$7)*1)</f>
        <v/>
      </c>
      <c r="AP151">
        <f>IF($D151="","",IF(COUNTIF($D$2:$D151,$D151)=1,1,0))</f>
        <v/>
      </c>
      <c r="AQ151">
        <f>IF($AP151=1,SUMPRODUCT(--($AS$2:$AS$1501&lt;$AS151))+1,"")</f>
        <v/>
      </c>
      <c r="AR151">
        <f>IF($D151="","",IF(OR($AN151=TRUE(),$AN151="TRUE"),0,1))</f>
        <v/>
      </c>
      <c r="AS151">
        <f>IF($AP151=1,IFERROR(IF(VALUE($D151)&lt;100000000,VALUE($D151),1000000000),IFERROR(IF(VALUE(MID($D151,2,20))&lt;100000000,VALUE(MID($D151,2,20)),1000000000),1000000000))+ROW()/100000,"")</f>
        <v/>
      </c>
    </row>
    <row r="152">
      <c r="A152">
        <f>IF($D152="","",IFERROR(IF(INDEX('Per Invoice'!$A$2:$A$501,MATCH($D152,'Per Invoice'!$B$2:$B$501,0))=0,"",INDEX('Per Invoice'!$A$2:$A$501,MATCH($D152,'Per Invoice'!$B$2:$B$501,0))),""))</f>
        <v/>
      </c>
      <c r="M152" s="7" t="n"/>
      <c r="O152" s="7" t="n"/>
      <c r="W152" s="7">
        <f>IF($D152="","",V152*AM152/100)</f>
        <v/>
      </c>
      <c r="X152" s="14" t="n"/>
      <c r="Z152" s="14" t="n"/>
      <c r="AB152" s="14" t="n"/>
      <c r="AH152" s="7" t="n"/>
      <c r="AJ152" s="7">
        <f>IF($D152="","",AO152*AM152)</f>
        <v/>
      </c>
      <c r="AK152" s="7">
        <f>IF($D152="","",AM152-AJ152)</f>
        <v/>
      </c>
      <c r="AL152" s="7">
        <f>IF($D152="","",AK152-W152)</f>
        <v/>
      </c>
      <c r="AM152" s="7" t="n"/>
      <c r="AO152">
        <f>IF($D152="","",IF($AR152=1,Settings!$C$6,Settings!$C$7)*1)</f>
        <v/>
      </c>
      <c r="AP152">
        <f>IF($D152="","",IF(COUNTIF($D$2:$D152,$D152)=1,1,0))</f>
        <v/>
      </c>
      <c r="AQ152">
        <f>IF($AP152=1,SUMPRODUCT(--($AS$2:$AS$1501&lt;$AS152))+1,"")</f>
        <v/>
      </c>
      <c r="AR152">
        <f>IF($D152="","",IF(OR($AN152=TRUE(),$AN152="TRUE"),0,1))</f>
        <v/>
      </c>
      <c r="AS152">
        <f>IF($AP152=1,IFERROR(IF(VALUE($D152)&lt;100000000,VALUE($D152),1000000000),IFERROR(IF(VALUE(MID($D152,2,20))&lt;100000000,VALUE(MID($D152,2,20)),1000000000),1000000000))+ROW()/100000,"")</f>
        <v/>
      </c>
    </row>
    <row r="153">
      <c r="A153">
        <f>IF($D153="","",IFERROR(IF(INDEX('Per Invoice'!$A$2:$A$501,MATCH($D153,'Per Invoice'!$B$2:$B$501,0))=0,"",INDEX('Per Invoice'!$A$2:$A$501,MATCH($D153,'Per Invoice'!$B$2:$B$501,0))),""))</f>
        <v/>
      </c>
      <c r="M153" s="7" t="n"/>
      <c r="O153" s="7" t="n"/>
      <c r="W153" s="7">
        <f>IF($D153="","",V153*AM153/100)</f>
        <v/>
      </c>
      <c r="X153" s="14" t="n"/>
      <c r="Z153" s="14" t="n"/>
      <c r="AB153" s="14" t="n"/>
      <c r="AH153" s="7" t="n"/>
      <c r="AJ153" s="7">
        <f>IF($D153="","",AO153*AM153)</f>
        <v/>
      </c>
      <c r="AK153" s="7">
        <f>IF($D153="","",AM153-AJ153)</f>
        <v/>
      </c>
      <c r="AL153" s="7">
        <f>IF($D153="","",AK153-W153)</f>
        <v/>
      </c>
      <c r="AM153" s="7" t="n"/>
      <c r="AO153">
        <f>IF($D153="","",IF($AR153=1,Settings!$C$6,Settings!$C$7)*1)</f>
        <v/>
      </c>
      <c r="AP153">
        <f>IF($D153="","",IF(COUNTIF($D$2:$D153,$D153)=1,1,0))</f>
        <v/>
      </c>
      <c r="AQ153">
        <f>IF($AP153=1,SUMPRODUCT(--($AS$2:$AS$1501&lt;$AS153))+1,"")</f>
        <v/>
      </c>
      <c r="AR153">
        <f>IF($D153="","",IF(OR($AN153=TRUE(),$AN153="TRUE"),0,1))</f>
        <v/>
      </c>
      <c r="AS153">
        <f>IF($AP153=1,IFERROR(IF(VALUE($D153)&lt;100000000,VALUE($D153),1000000000),IFERROR(IF(VALUE(MID($D153,2,20))&lt;100000000,VALUE(MID($D153,2,20)),1000000000),1000000000))+ROW()/100000,"")</f>
        <v/>
      </c>
    </row>
    <row r="154">
      <c r="A154">
        <f>IF($D154="","",IFERROR(IF(INDEX('Per Invoice'!$A$2:$A$501,MATCH($D154,'Per Invoice'!$B$2:$B$501,0))=0,"",INDEX('Per Invoice'!$A$2:$A$501,MATCH($D154,'Per Invoice'!$B$2:$B$501,0))),""))</f>
        <v/>
      </c>
      <c r="M154" s="7" t="n"/>
      <c r="O154" s="7" t="n"/>
      <c r="W154" s="7">
        <f>IF($D154="","",V154*AM154/100)</f>
        <v/>
      </c>
      <c r="X154" s="14" t="n"/>
      <c r="Z154" s="14" t="n"/>
      <c r="AB154" s="14" t="n"/>
      <c r="AH154" s="7" t="n"/>
      <c r="AJ154" s="7">
        <f>IF($D154="","",AO154*AM154)</f>
        <v/>
      </c>
      <c r="AK154" s="7">
        <f>IF($D154="","",AM154-AJ154)</f>
        <v/>
      </c>
      <c r="AL154" s="7">
        <f>IF($D154="","",AK154-W154)</f>
        <v/>
      </c>
      <c r="AM154" s="7" t="n"/>
      <c r="AO154">
        <f>IF($D154="","",IF($AR154=1,Settings!$C$6,Settings!$C$7)*1)</f>
        <v/>
      </c>
      <c r="AP154">
        <f>IF($D154="","",IF(COUNTIF($D$2:$D154,$D154)=1,1,0))</f>
        <v/>
      </c>
      <c r="AQ154">
        <f>IF($AP154=1,SUMPRODUCT(--($AS$2:$AS$1501&lt;$AS154))+1,"")</f>
        <v/>
      </c>
      <c r="AR154">
        <f>IF($D154="","",IF(OR($AN154=TRUE(),$AN154="TRUE"),0,1))</f>
        <v/>
      </c>
      <c r="AS154">
        <f>IF($AP154=1,IFERROR(IF(VALUE($D154)&lt;100000000,VALUE($D154),1000000000),IFERROR(IF(VALUE(MID($D154,2,20))&lt;100000000,VALUE(MID($D154,2,20)),1000000000),1000000000))+ROW()/100000,"")</f>
        <v/>
      </c>
    </row>
    <row r="155">
      <c r="A155">
        <f>IF($D155="","",IFERROR(IF(INDEX('Per Invoice'!$A$2:$A$501,MATCH($D155,'Per Invoice'!$B$2:$B$501,0))=0,"",INDEX('Per Invoice'!$A$2:$A$501,MATCH($D155,'Per Invoice'!$B$2:$B$501,0))),""))</f>
        <v/>
      </c>
      <c r="M155" s="7" t="n"/>
      <c r="O155" s="7" t="n"/>
      <c r="W155" s="7">
        <f>IF($D155="","",V155*AM155/100)</f>
        <v/>
      </c>
      <c r="X155" s="14" t="n"/>
      <c r="Z155" s="14" t="n"/>
      <c r="AB155" s="14" t="n"/>
      <c r="AH155" s="7" t="n"/>
      <c r="AJ155" s="7">
        <f>IF($D155="","",AO155*AM155)</f>
        <v/>
      </c>
      <c r="AK155" s="7">
        <f>IF($D155="","",AM155-AJ155)</f>
        <v/>
      </c>
      <c r="AL155" s="7">
        <f>IF($D155="","",AK155-W155)</f>
        <v/>
      </c>
      <c r="AM155" s="7" t="n"/>
      <c r="AO155">
        <f>IF($D155="","",IF($AR155=1,Settings!$C$6,Settings!$C$7)*1)</f>
        <v/>
      </c>
      <c r="AP155">
        <f>IF($D155="","",IF(COUNTIF($D$2:$D155,$D155)=1,1,0))</f>
        <v/>
      </c>
      <c r="AQ155">
        <f>IF($AP155=1,SUMPRODUCT(--($AS$2:$AS$1501&lt;$AS155))+1,"")</f>
        <v/>
      </c>
      <c r="AR155">
        <f>IF($D155="","",IF(OR($AN155=TRUE(),$AN155="TRUE"),0,1))</f>
        <v/>
      </c>
      <c r="AS155">
        <f>IF($AP155=1,IFERROR(IF(VALUE($D155)&lt;100000000,VALUE($D155),1000000000),IFERROR(IF(VALUE(MID($D155,2,20))&lt;100000000,VALUE(MID($D155,2,20)),1000000000),1000000000))+ROW()/100000,"")</f>
        <v/>
      </c>
    </row>
    <row r="156">
      <c r="A156">
        <f>IF($D156="","",IFERROR(IF(INDEX('Per Invoice'!$A$2:$A$501,MATCH($D156,'Per Invoice'!$B$2:$B$501,0))=0,"",INDEX('Per Invoice'!$A$2:$A$501,MATCH($D156,'Per Invoice'!$B$2:$B$501,0))),""))</f>
        <v/>
      </c>
      <c r="M156" s="7" t="n"/>
      <c r="O156" s="7" t="n"/>
      <c r="W156" s="7">
        <f>IF($D156="","",V156*AM156/100)</f>
        <v/>
      </c>
      <c r="X156" s="14" t="n"/>
      <c r="Z156" s="14" t="n"/>
      <c r="AB156" s="14" t="n"/>
      <c r="AH156" s="7" t="n"/>
      <c r="AJ156" s="7">
        <f>IF($D156="","",AO156*AM156)</f>
        <v/>
      </c>
      <c r="AK156" s="7">
        <f>IF($D156="","",AM156-AJ156)</f>
        <v/>
      </c>
      <c r="AL156" s="7">
        <f>IF($D156="","",AK156-W156)</f>
        <v/>
      </c>
      <c r="AM156" s="7" t="n"/>
      <c r="AO156">
        <f>IF($D156="","",IF($AR156=1,Settings!$C$6,Settings!$C$7)*1)</f>
        <v/>
      </c>
      <c r="AP156">
        <f>IF($D156="","",IF(COUNTIF($D$2:$D156,$D156)=1,1,0))</f>
        <v/>
      </c>
      <c r="AQ156">
        <f>IF($AP156=1,SUMPRODUCT(--($AS$2:$AS$1501&lt;$AS156))+1,"")</f>
        <v/>
      </c>
      <c r="AR156">
        <f>IF($D156="","",IF(OR($AN156=TRUE(),$AN156="TRUE"),0,1))</f>
        <v/>
      </c>
      <c r="AS156">
        <f>IF($AP156=1,IFERROR(IF(VALUE($D156)&lt;100000000,VALUE($D156),1000000000),IFERROR(IF(VALUE(MID($D156,2,20))&lt;100000000,VALUE(MID($D156,2,20)),1000000000),1000000000))+ROW()/100000,"")</f>
        <v/>
      </c>
    </row>
    <row r="157">
      <c r="A157">
        <f>IF($D157="","",IFERROR(IF(INDEX('Per Invoice'!$A$2:$A$501,MATCH($D157,'Per Invoice'!$B$2:$B$501,0))=0,"",INDEX('Per Invoice'!$A$2:$A$501,MATCH($D157,'Per Invoice'!$B$2:$B$501,0))),""))</f>
        <v/>
      </c>
      <c r="M157" s="7" t="n"/>
      <c r="O157" s="7" t="n"/>
      <c r="W157" s="7">
        <f>IF($D157="","",V157*AM157/100)</f>
        <v/>
      </c>
      <c r="X157" s="14" t="n"/>
      <c r="Z157" s="14" t="n"/>
      <c r="AB157" s="14" t="n"/>
      <c r="AH157" s="7" t="n"/>
      <c r="AJ157" s="7">
        <f>IF($D157="","",AO157*AM157)</f>
        <v/>
      </c>
      <c r="AK157" s="7">
        <f>IF($D157="","",AM157-AJ157)</f>
        <v/>
      </c>
      <c r="AL157" s="7">
        <f>IF($D157="","",AK157-W157)</f>
        <v/>
      </c>
      <c r="AM157" s="7" t="n"/>
      <c r="AO157">
        <f>IF($D157="","",IF($AR157=1,Settings!$C$6,Settings!$C$7)*1)</f>
        <v/>
      </c>
      <c r="AP157">
        <f>IF($D157="","",IF(COUNTIF($D$2:$D157,$D157)=1,1,0))</f>
        <v/>
      </c>
      <c r="AQ157">
        <f>IF($AP157=1,SUMPRODUCT(--($AS$2:$AS$1501&lt;$AS157))+1,"")</f>
        <v/>
      </c>
      <c r="AR157">
        <f>IF($D157="","",IF(OR($AN157=TRUE(),$AN157="TRUE"),0,1))</f>
        <v/>
      </c>
      <c r="AS157">
        <f>IF($AP157=1,IFERROR(IF(VALUE($D157)&lt;100000000,VALUE($D157),1000000000),IFERROR(IF(VALUE(MID($D157,2,20))&lt;100000000,VALUE(MID($D157,2,20)),1000000000),1000000000))+ROW()/100000,"")</f>
        <v/>
      </c>
    </row>
    <row r="158">
      <c r="A158">
        <f>IF($D158="","",IFERROR(IF(INDEX('Per Invoice'!$A$2:$A$501,MATCH($D158,'Per Invoice'!$B$2:$B$501,0))=0,"",INDEX('Per Invoice'!$A$2:$A$501,MATCH($D158,'Per Invoice'!$B$2:$B$501,0))),""))</f>
        <v/>
      </c>
      <c r="M158" s="7" t="n"/>
      <c r="O158" s="7" t="n"/>
      <c r="W158" s="7">
        <f>IF($D158="","",V158*AM158/100)</f>
        <v/>
      </c>
      <c r="X158" s="14" t="n"/>
      <c r="Z158" s="14" t="n"/>
      <c r="AB158" s="14" t="n"/>
      <c r="AH158" s="7" t="n"/>
      <c r="AJ158" s="7">
        <f>IF($D158="","",AO158*AM158)</f>
        <v/>
      </c>
      <c r="AK158" s="7">
        <f>IF($D158="","",AM158-AJ158)</f>
        <v/>
      </c>
      <c r="AL158" s="7">
        <f>IF($D158="","",AK158-W158)</f>
        <v/>
      </c>
      <c r="AM158" s="7" t="n"/>
      <c r="AO158">
        <f>IF($D158="","",IF($AR158=1,Settings!$C$6,Settings!$C$7)*1)</f>
        <v/>
      </c>
      <c r="AP158">
        <f>IF($D158="","",IF(COUNTIF($D$2:$D158,$D158)=1,1,0))</f>
        <v/>
      </c>
      <c r="AQ158">
        <f>IF($AP158=1,SUMPRODUCT(--($AS$2:$AS$1501&lt;$AS158))+1,"")</f>
        <v/>
      </c>
      <c r="AR158">
        <f>IF($D158="","",IF(OR($AN158=TRUE(),$AN158="TRUE"),0,1))</f>
        <v/>
      </c>
      <c r="AS158">
        <f>IF($AP158=1,IFERROR(IF(VALUE($D158)&lt;100000000,VALUE($D158),1000000000),IFERROR(IF(VALUE(MID($D158,2,20))&lt;100000000,VALUE(MID($D158,2,20)),1000000000),1000000000))+ROW()/100000,"")</f>
        <v/>
      </c>
    </row>
    <row r="159">
      <c r="A159">
        <f>IF($D159="","",IFERROR(IF(INDEX('Per Invoice'!$A$2:$A$501,MATCH($D159,'Per Invoice'!$B$2:$B$501,0))=0,"",INDEX('Per Invoice'!$A$2:$A$501,MATCH($D159,'Per Invoice'!$B$2:$B$501,0))),""))</f>
        <v/>
      </c>
      <c r="M159" s="7" t="n"/>
      <c r="O159" s="7" t="n"/>
      <c r="W159" s="7">
        <f>IF($D159="","",V159*AM159/100)</f>
        <v/>
      </c>
      <c r="X159" s="14" t="n"/>
      <c r="Z159" s="14" t="n"/>
      <c r="AB159" s="14" t="n"/>
      <c r="AH159" s="7" t="n"/>
      <c r="AJ159" s="7">
        <f>IF($D159="","",AO159*AM159)</f>
        <v/>
      </c>
      <c r="AK159" s="7">
        <f>IF($D159="","",AM159-AJ159)</f>
        <v/>
      </c>
      <c r="AL159" s="7">
        <f>IF($D159="","",AK159-W159)</f>
        <v/>
      </c>
      <c r="AM159" s="7" t="n"/>
      <c r="AO159">
        <f>IF($D159="","",IF($AR159=1,Settings!$C$6,Settings!$C$7)*1)</f>
        <v/>
      </c>
      <c r="AP159">
        <f>IF($D159="","",IF(COUNTIF($D$2:$D159,$D159)=1,1,0))</f>
        <v/>
      </c>
      <c r="AQ159">
        <f>IF($AP159=1,SUMPRODUCT(--($AS$2:$AS$1501&lt;$AS159))+1,"")</f>
        <v/>
      </c>
      <c r="AR159">
        <f>IF($D159="","",IF(OR($AN159=TRUE(),$AN159="TRUE"),0,1))</f>
        <v/>
      </c>
      <c r="AS159">
        <f>IF($AP159=1,IFERROR(IF(VALUE($D159)&lt;100000000,VALUE($D159),1000000000),IFERROR(IF(VALUE(MID($D159,2,20))&lt;100000000,VALUE(MID($D159,2,20)),1000000000),1000000000))+ROW()/100000,"")</f>
        <v/>
      </c>
    </row>
    <row r="160">
      <c r="A160">
        <f>IF($D160="","",IFERROR(IF(INDEX('Per Invoice'!$A$2:$A$501,MATCH($D160,'Per Invoice'!$B$2:$B$501,0))=0,"",INDEX('Per Invoice'!$A$2:$A$501,MATCH($D160,'Per Invoice'!$B$2:$B$501,0))),""))</f>
        <v/>
      </c>
      <c r="M160" s="7" t="n"/>
      <c r="O160" s="7" t="n"/>
      <c r="W160" s="7">
        <f>IF($D160="","",V160*AM160/100)</f>
        <v/>
      </c>
      <c r="X160" s="14" t="n"/>
      <c r="Z160" s="14" t="n"/>
      <c r="AB160" s="14" t="n"/>
      <c r="AH160" s="7" t="n"/>
      <c r="AJ160" s="7">
        <f>IF($D160="","",AO160*AM160)</f>
        <v/>
      </c>
      <c r="AK160" s="7">
        <f>IF($D160="","",AM160-AJ160)</f>
        <v/>
      </c>
      <c r="AL160" s="7">
        <f>IF($D160="","",AK160-W160)</f>
        <v/>
      </c>
      <c r="AM160" s="7" t="n"/>
      <c r="AO160">
        <f>IF($D160="","",IF($AR160=1,Settings!$C$6,Settings!$C$7)*1)</f>
        <v/>
      </c>
      <c r="AP160">
        <f>IF($D160="","",IF(COUNTIF($D$2:$D160,$D160)=1,1,0))</f>
        <v/>
      </c>
      <c r="AQ160">
        <f>IF($AP160=1,SUMPRODUCT(--($AS$2:$AS$1501&lt;$AS160))+1,"")</f>
        <v/>
      </c>
      <c r="AR160">
        <f>IF($D160="","",IF(OR($AN160=TRUE(),$AN160="TRUE"),0,1))</f>
        <v/>
      </c>
      <c r="AS160">
        <f>IF($AP160=1,IFERROR(IF(VALUE($D160)&lt;100000000,VALUE($D160),1000000000),IFERROR(IF(VALUE(MID($D160,2,20))&lt;100000000,VALUE(MID($D160,2,20)),1000000000),1000000000))+ROW()/100000,"")</f>
        <v/>
      </c>
    </row>
    <row r="161">
      <c r="A161">
        <f>IF($D161="","",IFERROR(IF(INDEX('Per Invoice'!$A$2:$A$501,MATCH($D161,'Per Invoice'!$B$2:$B$501,0))=0,"",INDEX('Per Invoice'!$A$2:$A$501,MATCH($D161,'Per Invoice'!$B$2:$B$501,0))),""))</f>
        <v/>
      </c>
      <c r="M161" s="7" t="n"/>
      <c r="O161" s="7" t="n"/>
      <c r="W161" s="7">
        <f>IF($D161="","",V161*AM161/100)</f>
        <v/>
      </c>
      <c r="X161" s="14" t="n"/>
      <c r="Z161" s="14" t="n"/>
      <c r="AB161" s="14" t="n"/>
      <c r="AH161" s="7" t="n"/>
      <c r="AJ161" s="7">
        <f>IF($D161="","",AO161*AM161)</f>
        <v/>
      </c>
      <c r="AK161" s="7">
        <f>IF($D161="","",AM161-AJ161)</f>
        <v/>
      </c>
      <c r="AL161" s="7">
        <f>IF($D161="","",AK161-W161)</f>
        <v/>
      </c>
      <c r="AM161" s="7" t="n"/>
      <c r="AO161">
        <f>IF($D161="","",IF($AR161=1,Settings!$C$6,Settings!$C$7)*1)</f>
        <v/>
      </c>
      <c r="AP161">
        <f>IF($D161="","",IF(COUNTIF($D$2:$D161,$D161)=1,1,0))</f>
        <v/>
      </c>
      <c r="AQ161">
        <f>IF($AP161=1,SUMPRODUCT(--($AS$2:$AS$1501&lt;$AS161))+1,"")</f>
        <v/>
      </c>
      <c r="AR161">
        <f>IF($D161="","",IF(OR($AN161=TRUE(),$AN161="TRUE"),0,1))</f>
        <v/>
      </c>
      <c r="AS161">
        <f>IF($AP161=1,IFERROR(IF(VALUE($D161)&lt;100000000,VALUE($D161),1000000000),IFERROR(IF(VALUE(MID($D161,2,20))&lt;100000000,VALUE(MID($D161,2,20)),1000000000),1000000000))+ROW()/100000,"")</f>
        <v/>
      </c>
    </row>
    <row r="162">
      <c r="A162">
        <f>IF($D162="","",IFERROR(IF(INDEX('Per Invoice'!$A$2:$A$501,MATCH($D162,'Per Invoice'!$B$2:$B$501,0))=0,"",INDEX('Per Invoice'!$A$2:$A$501,MATCH($D162,'Per Invoice'!$B$2:$B$501,0))),""))</f>
        <v/>
      </c>
      <c r="M162" s="7" t="n"/>
      <c r="O162" s="7" t="n"/>
      <c r="W162" s="7">
        <f>IF($D162="","",V162*AM162/100)</f>
        <v/>
      </c>
      <c r="X162" s="14" t="n"/>
      <c r="Z162" s="14" t="n"/>
      <c r="AB162" s="14" t="n"/>
      <c r="AH162" s="7" t="n"/>
      <c r="AJ162" s="7">
        <f>IF($D162="","",AO162*AM162)</f>
        <v/>
      </c>
      <c r="AK162" s="7">
        <f>IF($D162="","",AM162-AJ162)</f>
        <v/>
      </c>
      <c r="AL162" s="7">
        <f>IF($D162="","",AK162-W162)</f>
        <v/>
      </c>
      <c r="AM162" s="7" t="n"/>
      <c r="AO162">
        <f>IF($D162="","",IF($AR162=1,Settings!$C$6,Settings!$C$7)*1)</f>
        <v/>
      </c>
      <c r="AP162">
        <f>IF($D162="","",IF(COUNTIF($D$2:$D162,$D162)=1,1,0))</f>
        <v/>
      </c>
      <c r="AQ162">
        <f>IF($AP162=1,SUMPRODUCT(--($AS$2:$AS$1501&lt;$AS162))+1,"")</f>
        <v/>
      </c>
      <c r="AR162">
        <f>IF($D162="","",IF(OR($AN162=TRUE(),$AN162="TRUE"),0,1))</f>
        <v/>
      </c>
      <c r="AS162">
        <f>IF($AP162=1,IFERROR(IF(VALUE($D162)&lt;100000000,VALUE($D162),1000000000),IFERROR(IF(VALUE(MID($D162,2,20))&lt;100000000,VALUE(MID($D162,2,20)),1000000000),1000000000))+ROW()/100000,"")</f>
        <v/>
      </c>
    </row>
    <row r="163">
      <c r="A163">
        <f>IF($D163="","",IFERROR(IF(INDEX('Per Invoice'!$A$2:$A$501,MATCH($D163,'Per Invoice'!$B$2:$B$501,0))=0,"",INDEX('Per Invoice'!$A$2:$A$501,MATCH($D163,'Per Invoice'!$B$2:$B$501,0))),""))</f>
        <v/>
      </c>
      <c r="M163" s="7" t="n"/>
      <c r="O163" s="7" t="n"/>
      <c r="W163" s="7">
        <f>IF($D163="","",V163*AM163/100)</f>
        <v/>
      </c>
      <c r="X163" s="14" t="n"/>
      <c r="Z163" s="14" t="n"/>
      <c r="AB163" s="14" t="n"/>
      <c r="AH163" s="7" t="n"/>
      <c r="AJ163" s="7">
        <f>IF($D163="","",AO163*AM163)</f>
        <v/>
      </c>
      <c r="AK163" s="7">
        <f>IF($D163="","",AM163-AJ163)</f>
        <v/>
      </c>
      <c r="AL163" s="7">
        <f>IF($D163="","",AK163-W163)</f>
        <v/>
      </c>
      <c r="AM163" s="7" t="n"/>
      <c r="AO163">
        <f>IF($D163="","",IF($AR163=1,Settings!$C$6,Settings!$C$7)*1)</f>
        <v/>
      </c>
      <c r="AP163">
        <f>IF($D163="","",IF(COUNTIF($D$2:$D163,$D163)=1,1,0))</f>
        <v/>
      </c>
      <c r="AQ163">
        <f>IF($AP163=1,SUMPRODUCT(--($AS$2:$AS$1501&lt;$AS163))+1,"")</f>
        <v/>
      </c>
      <c r="AR163">
        <f>IF($D163="","",IF(OR($AN163=TRUE(),$AN163="TRUE"),0,1))</f>
        <v/>
      </c>
      <c r="AS163">
        <f>IF($AP163=1,IFERROR(IF(VALUE($D163)&lt;100000000,VALUE($D163),1000000000),IFERROR(IF(VALUE(MID($D163,2,20))&lt;100000000,VALUE(MID($D163,2,20)),1000000000),1000000000))+ROW()/100000,"")</f>
        <v/>
      </c>
    </row>
    <row r="164">
      <c r="A164">
        <f>IF($D164="","",IFERROR(IF(INDEX('Per Invoice'!$A$2:$A$501,MATCH($D164,'Per Invoice'!$B$2:$B$501,0))=0,"",INDEX('Per Invoice'!$A$2:$A$501,MATCH($D164,'Per Invoice'!$B$2:$B$501,0))),""))</f>
        <v/>
      </c>
      <c r="M164" s="7" t="n"/>
      <c r="O164" s="7" t="n"/>
      <c r="W164" s="7">
        <f>IF($D164="","",V164*AM164/100)</f>
        <v/>
      </c>
      <c r="X164" s="14" t="n"/>
      <c r="Z164" s="14" t="n"/>
      <c r="AB164" s="14" t="n"/>
      <c r="AH164" s="7" t="n"/>
      <c r="AJ164" s="7">
        <f>IF($D164="","",AO164*AM164)</f>
        <v/>
      </c>
      <c r="AK164" s="7">
        <f>IF($D164="","",AM164-AJ164)</f>
        <v/>
      </c>
      <c r="AL164" s="7">
        <f>IF($D164="","",AK164-W164)</f>
        <v/>
      </c>
      <c r="AM164" s="7" t="n"/>
      <c r="AO164">
        <f>IF($D164="","",IF($AR164=1,Settings!$C$6,Settings!$C$7)*1)</f>
        <v/>
      </c>
      <c r="AP164">
        <f>IF($D164="","",IF(COUNTIF($D$2:$D164,$D164)=1,1,0))</f>
        <v/>
      </c>
      <c r="AQ164">
        <f>IF($AP164=1,SUMPRODUCT(--($AS$2:$AS$1501&lt;$AS164))+1,"")</f>
        <v/>
      </c>
      <c r="AR164">
        <f>IF($D164="","",IF(OR($AN164=TRUE(),$AN164="TRUE"),0,1))</f>
        <v/>
      </c>
      <c r="AS164">
        <f>IF($AP164=1,IFERROR(IF(VALUE($D164)&lt;100000000,VALUE($D164),1000000000),IFERROR(IF(VALUE(MID($D164,2,20))&lt;100000000,VALUE(MID($D164,2,20)),1000000000),1000000000))+ROW()/100000,"")</f>
        <v/>
      </c>
    </row>
    <row r="165">
      <c r="A165">
        <f>IF($D165="","",IFERROR(IF(INDEX('Per Invoice'!$A$2:$A$501,MATCH($D165,'Per Invoice'!$B$2:$B$501,0))=0,"",INDEX('Per Invoice'!$A$2:$A$501,MATCH($D165,'Per Invoice'!$B$2:$B$501,0))),""))</f>
        <v/>
      </c>
      <c r="M165" s="7" t="n"/>
      <c r="O165" s="7" t="n"/>
      <c r="W165" s="7">
        <f>IF($D165="","",V165*AM165/100)</f>
        <v/>
      </c>
      <c r="X165" s="14" t="n"/>
      <c r="Z165" s="14" t="n"/>
      <c r="AB165" s="14" t="n"/>
      <c r="AH165" s="7" t="n"/>
      <c r="AJ165" s="7">
        <f>IF($D165="","",AO165*AM165)</f>
        <v/>
      </c>
      <c r="AK165" s="7">
        <f>IF($D165="","",AM165-AJ165)</f>
        <v/>
      </c>
      <c r="AL165" s="7">
        <f>IF($D165="","",AK165-W165)</f>
        <v/>
      </c>
      <c r="AM165" s="7" t="n"/>
      <c r="AO165">
        <f>IF($D165="","",IF($AR165=1,Settings!$C$6,Settings!$C$7)*1)</f>
        <v/>
      </c>
      <c r="AP165">
        <f>IF($D165="","",IF(COUNTIF($D$2:$D165,$D165)=1,1,0))</f>
        <v/>
      </c>
      <c r="AQ165">
        <f>IF($AP165=1,SUMPRODUCT(--($AS$2:$AS$1501&lt;$AS165))+1,"")</f>
        <v/>
      </c>
      <c r="AR165">
        <f>IF($D165="","",IF(OR($AN165=TRUE(),$AN165="TRUE"),0,1))</f>
        <v/>
      </c>
      <c r="AS165">
        <f>IF($AP165=1,IFERROR(IF(VALUE($D165)&lt;100000000,VALUE($D165),1000000000),IFERROR(IF(VALUE(MID($D165,2,20))&lt;100000000,VALUE(MID($D165,2,20)),1000000000),1000000000))+ROW()/100000,"")</f>
        <v/>
      </c>
    </row>
    <row r="166">
      <c r="A166">
        <f>IF($D166="","",IFERROR(IF(INDEX('Per Invoice'!$A$2:$A$501,MATCH($D166,'Per Invoice'!$B$2:$B$501,0))=0,"",INDEX('Per Invoice'!$A$2:$A$501,MATCH($D166,'Per Invoice'!$B$2:$B$501,0))),""))</f>
        <v/>
      </c>
      <c r="M166" s="7" t="n"/>
      <c r="O166" s="7" t="n"/>
      <c r="W166" s="7">
        <f>IF($D166="","",V166*AM166/100)</f>
        <v/>
      </c>
      <c r="X166" s="14" t="n"/>
      <c r="Z166" s="14" t="n"/>
      <c r="AB166" s="14" t="n"/>
      <c r="AH166" s="7" t="n"/>
      <c r="AJ166" s="7">
        <f>IF($D166="","",AO166*AM166)</f>
        <v/>
      </c>
      <c r="AK166" s="7">
        <f>IF($D166="","",AM166-AJ166)</f>
        <v/>
      </c>
      <c r="AL166" s="7">
        <f>IF($D166="","",AK166-W166)</f>
        <v/>
      </c>
      <c r="AM166" s="7" t="n"/>
      <c r="AO166">
        <f>IF($D166="","",IF($AR166=1,Settings!$C$6,Settings!$C$7)*1)</f>
        <v/>
      </c>
      <c r="AP166">
        <f>IF($D166="","",IF(COUNTIF($D$2:$D166,$D166)=1,1,0))</f>
        <v/>
      </c>
      <c r="AQ166">
        <f>IF($AP166=1,SUMPRODUCT(--($AS$2:$AS$1501&lt;$AS166))+1,"")</f>
        <v/>
      </c>
      <c r="AR166">
        <f>IF($D166="","",IF(OR($AN166=TRUE(),$AN166="TRUE"),0,1))</f>
        <v/>
      </c>
      <c r="AS166">
        <f>IF($AP166=1,IFERROR(IF(VALUE($D166)&lt;100000000,VALUE($D166),1000000000),IFERROR(IF(VALUE(MID($D166,2,20))&lt;100000000,VALUE(MID($D166,2,20)),1000000000),1000000000))+ROW()/100000,"")</f>
        <v/>
      </c>
    </row>
    <row r="167">
      <c r="A167">
        <f>IF($D167="","",IFERROR(IF(INDEX('Per Invoice'!$A$2:$A$501,MATCH($D167,'Per Invoice'!$B$2:$B$501,0))=0,"",INDEX('Per Invoice'!$A$2:$A$501,MATCH($D167,'Per Invoice'!$B$2:$B$501,0))),""))</f>
        <v/>
      </c>
      <c r="M167" s="7" t="n"/>
      <c r="O167" s="7" t="n"/>
      <c r="W167" s="7">
        <f>IF($D167="","",V167*AM167/100)</f>
        <v/>
      </c>
      <c r="X167" s="14" t="n"/>
      <c r="Z167" s="14" t="n"/>
      <c r="AB167" s="14" t="n"/>
      <c r="AH167" s="7" t="n"/>
      <c r="AJ167" s="7">
        <f>IF($D167="","",AO167*AM167)</f>
        <v/>
      </c>
      <c r="AK167" s="7">
        <f>IF($D167="","",AM167-AJ167)</f>
        <v/>
      </c>
      <c r="AL167" s="7">
        <f>IF($D167="","",AK167-W167)</f>
        <v/>
      </c>
      <c r="AM167" s="7" t="n"/>
      <c r="AO167">
        <f>IF($D167="","",IF($AR167=1,Settings!$C$6,Settings!$C$7)*1)</f>
        <v/>
      </c>
      <c r="AP167">
        <f>IF($D167="","",IF(COUNTIF($D$2:$D167,$D167)=1,1,0))</f>
        <v/>
      </c>
      <c r="AQ167">
        <f>IF($AP167=1,SUMPRODUCT(--($AS$2:$AS$1501&lt;$AS167))+1,"")</f>
        <v/>
      </c>
      <c r="AR167">
        <f>IF($D167="","",IF(OR($AN167=TRUE(),$AN167="TRUE"),0,1))</f>
        <v/>
      </c>
      <c r="AS167">
        <f>IF($AP167=1,IFERROR(IF(VALUE($D167)&lt;100000000,VALUE($D167),1000000000),IFERROR(IF(VALUE(MID($D167,2,20))&lt;100000000,VALUE(MID($D167,2,20)),1000000000),1000000000))+ROW()/100000,"")</f>
        <v/>
      </c>
    </row>
    <row r="168">
      <c r="A168">
        <f>IF($D168="","",IFERROR(IF(INDEX('Per Invoice'!$A$2:$A$501,MATCH($D168,'Per Invoice'!$B$2:$B$501,0))=0,"",INDEX('Per Invoice'!$A$2:$A$501,MATCH($D168,'Per Invoice'!$B$2:$B$501,0))),""))</f>
        <v/>
      </c>
      <c r="M168" s="7" t="n"/>
      <c r="O168" s="7" t="n"/>
      <c r="W168" s="7">
        <f>IF($D168="","",V168*AM168/100)</f>
        <v/>
      </c>
      <c r="X168" s="14" t="n"/>
      <c r="Z168" s="14" t="n"/>
      <c r="AB168" s="14" t="n"/>
      <c r="AH168" s="7" t="n"/>
      <c r="AJ168" s="7">
        <f>IF($D168="","",AO168*AM168)</f>
        <v/>
      </c>
      <c r="AK168" s="7">
        <f>IF($D168="","",AM168-AJ168)</f>
        <v/>
      </c>
      <c r="AL168" s="7">
        <f>IF($D168="","",AK168-W168)</f>
        <v/>
      </c>
      <c r="AM168" s="7" t="n"/>
      <c r="AO168">
        <f>IF($D168="","",IF($AR168=1,Settings!$C$6,Settings!$C$7)*1)</f>
        <v/>
      </c>
      <c r="AP168">
        <f>IF($D168="","",IF(COUNTIF($D$2:$D168,$D168)=1,1,0))</f>
        <v/>
      </c>
      <c r="AQ168">
        <f>IF($AP168=1,SUMPRODUCT(--($AS$2:$AS$1501&lt;$AS168))+1,"")</f>
        <v/>
      </c>
      <c r="AR168">
        <f>IF($D168="","",IF(OR($AN168=TRUE(),$AN168="TRUE"),0,1))</f>
        <v/>
      </c>
      <c r="AS168">
        <f>IF($AP168=1,IFERROR(IF(VALUE($D168)&lt;100000000,VALUE($D168),1000000000),IFERROR(IF(VALUE(MID($D168,2,20))&lt;100000000,VALUE(MID($D168,2,20)),1000000000),1000000000))+ROW()/100000,"")</f>
        <v/>
      </c>
    </row>
    <row r="169">
      <c r="A169">
        <f>IF($D169="","",IFERROR(IF(INDEX('Per Invoice'!$A$2:$A$501,MATCH($D169,'Per Invoice'!$B$2:$B$501,0))=0,"",INDEX('Per Invoice'!$A$2:$A$501,MATCH($D169,'Per Invoice'!$B$2:$B$501,0))),""))</f>
        <v/>
      </c>
      <c r="M169" s="7" t="n"/>
      <c r="O169" s="7" t="n"/>
      <c r="W169" s="7">
        <f>IF($D169="","",V169*AM169/100)</f>
        <v/>
      </c>
      <c r="X169" s="14" t="n"/>
      <c r="Z169" s="14" t="n"/>
      <c r="AB169" s="14" t="n"/>
      <c r="AH169" s="7" t="n"/>
      <c r="AJ169" s="7">
        <f>IF($D169="","",AO169*AM169)</f>
        <v/>
      </c>
      <c r="AK169" s="7">
        <f>IF($D169="","",AM169-AJ169)</f>
        <v/>
      </c>
      <c r="AL169" s="7">
        <f>IF($D169="","",AK169-W169)</f>
        <v/>
      </c>
      <c r="AM169" s="7" t="n"/>
      <c r="AO169">
        <f>IF($D169="","",IF($AR169=1,Settings!$C$6,Settings!$C$7)*1)</f>
        <v/>
      </c>
      <c r="AP169">
        <f>IF($D169="","",IF(COUNTIF($D$2:$D169,$D169)=1,1,0))</f>
        <v/>
      </c>
      <c r="AQ169">
        <f>IF($AP169=1,SUMPRODUCT(--($AS$2:$AS$1501&lt;$AS169))+1,"")</f>
        <v/>
      </c>
      <c r="AR169">
        <f>IF($D169="","",IF(OR($AN169=TRUE(),$AN169="TRUE"),0,1))</f>
        <v/>
      </c>
      <c r="AS169">
        <f>IF($AP169=1,IFERROR(IF(VALUE($D169)&lt;100000000,VALUE($D169),1000000000),IFERROR(IF(VALUE(MID($D169,2,20))&lt;100000000,VALUE(MID($D169,2,20)),1000000000),1000000000))+ROW()/100000,"")</f>
        <v/>
      </c>
    </row>
    <row r="170">
      <c r="A170">
        <f>IF($D170="","",IFERROR(IF(INDEX('Per Invoice'!$A$2:$A$501,MATCH($D170,'Per Invoice'!$B$2:$B$501,0))=0,"",INDEX('Per Invoice'!$A$2:$A$501,MATCH($D170,'Per Invoice'!$B$2:$B$501,0))),""))</f>
        <v/>
      </c>
      <c r="M170" s="7" t="n"/>
      <c r="O170" s="7" t="n"/>
      <c r="W170" s="7">
        <f>IF($D170="","",V170*AM170/100)</f>
        <v/>
      </c>
      <c r="X170" s="14" t="n"/>
      <c r="Z170" s="14" t="n"/>
      <c r="AB170" s="14" t="n"/>
      <c r="AH170" s="7" t="n"/>
      <c r="AJ170" s="7">
        <f>IF($D170="","",AO170*AM170)</f>
        <v/>
      </c>
      <c r="AK170" s="7">
        <f>IF($D170="","",AM170-AJ170)</f>
        <v/>
      </c>
      <c r="AL170" s="7">
        <f>IF($D170="","",AK170-W170)</f>
        <v/>
      </c>
      <c r="AM170" s="7" t="n"/>
      <c r="AO170">
        <f>IF($D170="","",IF($AR170=1,Settings!$C$6,Settings!$C$7)*1)</f>
        <v/>
      </c>
      <c r="AP170">
        <f>IF($D170="","",IF(COUNTIF($D$2:$D170,$D170)=1,1,0))</f>
        <v/>
      </c>
      <c r="AQ170">
        <f>IF($AP170=1,SUMPRODUCT(--($AS$2:$AS$1501&lt;$AS170))+1,"")</f>
        <v/>
      </c>
      <c r="AR170">
        <f>IF($D170="","",IF(OR($AN170=TRUE(),$AN170="TRUE"),0,1))</f>
        <v/>
      </c>
      <c r="AS170">
        <f>IF($AP170=1,IFERROR(IF(VALUE($D170)&lt;100000000,VALUE($D170),1000000000),IFERROR(IF(VALUE(MID($D170,2,20))&lt;100000000,VALUE(MID($D170,2,20)),1000000000),1000000000))+ROW()/100000,"")</f>
        <v/>
      </c>
    </row>
    <row r="171">
      <c r="A171">
        <f>IF($D171="","",IFERROR(IF(INDEX('Per Invoice'!$A$2:$A$501,MATCH($D171,'Per Invoice'!$B$2:$B$501,0))=0,"",INDEX('Per Invoice'!$A$2:$A$501,MATCH($D171,'Per Invoice'!$B$2:$B$501,0))),""))</f>
        <v/>
      </c>
      <c r="M171" s="7" t="n"/>
      <c r="O171" s="7" t="n"/>
      <c r="W171" s="7">
        <f>IF($D171="","",V171*AM171/100)</f>
        <v/>
      </c>
      <c r="X171" s="14" t="n"/>
      <c r="Z171" s="14" t="n"/>
      <c r="AB171" s="14" t="n"/>
      <c r="AH171" s="7" t="n"/>
      <c r="AJ171" s="7">
        <f>IF($D171="","",AO171*AM171)</f>
        <v/>
      </c>
      <c r="AK171" s="7">
        <f>IF($D171="","",AM171-AJ171)</f>
        <v/>
      </c>
      <c r="AL171" s="7">
        <f>IF($D171="","",AK171-W171)</f>
        <v/>
      </c>
      <c r="AM171" s="7" t="n"/>
      <c r="AO171">
        <f>IF($D171="","",IF($AR171=1,Settings!$C$6,Settings!$C$7)*1)</f>
        <v/>
      </c>
      <c r="AP171">
        <f>IF($D171="","",IF(COUNTIF($D$2:$D171,$D171)=1,1,0))</f>
        <v/>
      </c>
      <c r="AQ171">
        <f>IF($AP171=1,SUMPRODUCT(--($AS$2:$AS$1501&lt;$AS171))+1,"")</f>
        <v/>
      </c>
      <c r="AR171">
        <f>IF($D171="","",IF(OR($AN171=TRUE(),$AN171="TRUE"),0,1))</f>
        <v/>
      </c>
      <c r="AS171">
        <f>IF($AP171=1,IFERROR(IF(VALUE($D171)&lt;100000000,VALUE($D171),1000000000),IFERROR(IF(VALUE(MID($D171,2,20))&lt;100000000,VALUE(MID($D171,2,20)),1000000000),1000000000))+ROW()/100000,"")</f>
        <v/>
      </c>
    </row>
    <row r="172">
      <c r="A172">
        <f>IF($D172="","",IFERROR(IF(INDEX('Per Invoice'!$A$2:$A$501,MATCH($D172,'Per Invoice'!$B$2:$B$501,0))=0,"",INDEX('Per Invoice'!$A$2:$A$501,MATCH($D172,'Per Invoice'!$B$2:$B$501,0))),""))</f>
        <v/>
      </c>
      <c r="M172" s="7" t="n"/>
      <c r="O172" s="7" t="n"/>
      <c r="W172" s="7">
        <f>IF($D172="","",V172*AM172/100)</f>
        <v/>
      </c>
      <c r="X172" s="14" t="n"/>
      <c r="Z172" s="14" t="n"/>
      <c r="AB172" s="14" t="n"/>
      <c r="AH172" s="7" t="n"/>
      <c r="AJ172" s="7">
        <f>IF($D172="","",AO172*AM172)</f>
        <v/>
      </c>
      <c r="AK172" s="7">
        <f>IF($D172="","",AM172-AJ172)</f>
        <v/>
      </c>
      <c r="AL172" s="7">
        <f>IF($D172="","",AK172-W172)</f>
        <v/>
      </c>
      <c r="AM172" s="7" t="n"/>
      <c r="AO172">
        <f>IF($D172="","",IF($AR172=1,Settings!$C$6,Settings!$C$7)*1)</f>
        <v/>
      </c>
      <c r="AP172">
        <f>IF($D172="","",IF(COUNTIF($D$2:$D172,$D172)=1,1,0))</f>
        <v/>
      </c>
      <c r="AQ172">
        <f>IF($AP172=1,SUMPRODUCT(--($AS$2:$AS$1501&lt;$AS172))+1,"")</f>
        <v/>
      </c>
      <c r="AR172">
        <f>IF($D172="","",IF(OR($AN172=TRUE(),$AN172="TRUE"),0,1))</f>
        <v/>
      </c>
      <c r="AS172">
        <f>IF($AP172=1,IFERROR(IF(VALUE($D172)&lt;100000000,VALUE($D172),1000000000),IFERROR(IF(VALUE(MID($D172,2,20))&lt;100000000,VALUE(MID($D172,2,20)),1000000000),1000000000))+ROW()/100000,"")</f>
        <v/>
      </c>
    </row>
    <row r="173">
      <c r="A173">
        <f>IF($D173="","",IFERROR(IF(INDEX('Per Invoice'!$A$2:$A$501,MATCH($D173,'Per Invoice'!$B$2:$B$501,0))=0,"",INDEX('Per Invoice'!$A$2:$A$501,MATCH($D173,'Per Invoice'!$B$2:$B$501,0))),""))</f>
        <v/>
      </c>
      <c r="M173" s="7" t="n"/>
      <c r="O173" s="7" t="n"/>
      <c r="W173" s="7">
        <f>IF($D173="","",V173*AM173/100)</f>
        <v/>
      </c>
      <c r="X173" s="14" t="n"/>
      <c r="Z173" s="14" t="n"/>
      <c r="AB173" s="14" t="n"/>
      <c r="AH173" s="7" t="n"/>
      <c r="AJ173" s="7">
        <f>IF($D173="","",AO173*AM173)</f>
        <v/>
      </c>
      <c r="AK173" s="7">
        <f>IF($D173="","",AM173-AJ173)</f>
        <v/>
      </c>
      <c r="AL173" s="7">
        <f>IF($D173="","",AK173-W173)</f>
        <v/>
      </c>
      <c r="AM173" s="7" t="n"/>
      <c r="AO173">
        <f>IF($D173="","",IF($AR173=1,Settings!$C$6,Settings!$C$7)*1)</f>
        <v/>
      </c>
      <c r="AP173">
        <f>IF($D173="","",IF(COUNTIF($D$2:$D173,$D173)=1,1,0))</f>
        <v/>
      </c>
      <c r="AQ173">
        <f>IF($AP173=1,SUMPRODUCT(--($AS$2:$AS$1501&lt;$AS173))+1,"")</f>
        <v/>
      </c>
      <c r="AR173">
        <f>IF($D173="","",IF(OR($AN173=TRUE(),$AN173="TRUE"),0,1))</f>
        <v/>
      </c>
      <c r="AS173">
        <f>IF($AP173=1,IFERROR(IF(VALUE($D173)&lt;100000000,VALUE($D173),1000000000),IFERROR(IF(VALUE(MID($D173,2,20))&lt;100000000,VALUE(MID($D173,2,20)),1000000000),1000000000))+ROW()/100000,"")</f>
        <v/>
      </c>
    </row>
    <row r="174">
      <c r="A174">
        <f>IF($D174="","",IFERROR(IF(INDEX('Per Invoice'!$A$2:$A$501,MATCH($D174,'Per Invoice'!$B$2:$B$501,0))=0,"",INDEX('Per Invoice'!$A$2:$A$501,MATCH($D174,'Per Invoice'!$B$2:$B$501,0))),""))</f>
        <v/>
      </c>
      <c r="M174" s="7" t="n"/>
      <c r="O174" s="7" t="n"/>
      <c r="W174" s="7">
        <f>IF($D174="","",V174*AM174/100)</f>
        <v/>
      </c>
      <c r="X174" s="14" t="n"/>
      <c r="Z174" s="14" t="n"/>
      <c r="AB174" s="14" t="n"/>
      <c r="AH174" s="7" t="n"/>
      <c r="AJ174" s="7">
        <f>IF($D174="","",AO174*AM174)</f>
        <v/>
      </c>
      <c r="AK174" s="7">
        <f>IF($D174="","",AM174-AJ174)</f>
        <v/>
      </c>
      <c r="AL174" s="7">
        <f>IF($D174="","",AK174-W174)</f>
        <v/>
      </c>
      <c r="AM174" s="7" t="n"/>
      <c r="AO174">
        <f>IF($D174="","",IF($AR174=1,Settings!$C$6,Settings!$C$7)*1)</f>
        <v/>
      </c>
      <c r="AP174">
        <f>IF($D174="","",IF(COUNTIF($D$2:$D174,$D174)=1,1,0))</f>
        <v/>
      </c>
      <c r="AQ174">
        <f>IF($AP174=1,SUMPRODUCT(--($AS$2:$AS$1501&lt;$AS174))+1,"")</f>
        <v/>
      </c>
      <c r="AR174">
        <f>IF($D174="","",IF(OR($AN174=TRUE(),$AN174="TRUE"),0,1))</f>
        <v/>
      </c>
      <c r="AS174">
        <f>IF($AP174=1,IFERROR(IF(VALUE($D174)&lt;100000000,VALUE($D174),1000000000),IFERROR(IF(VALUE(MID($D174,2,20))&lt;100000000,VALUE(MID($D174,2,20)),1000000000),1000000000))+ROW()/100000,"")</f>
        <v/>
      </c>
    </row>
    <row r="175">
      <c r="A175">
        <f>IF($D175="","",IFERROR(IF(INDEX('Per Invoice'!$A$2:$A$501,MATCH($D175,'Per Invoice'!$B$2:$B$501,0))=0,"",INDEX('Per Invoice'!$A$2:$A$501,MATCH($D175,'Per Invoice'!$B$2:$B$501,0))),""))</f>
        <v/>
      </c>
      <c r="M175" s="7" t="n"/>
      <c r="O175" s="7" t="n"/>
      <c r="W175" s="7">
        <f>IF($D175="","",V175*AM175/100)</f>
        <v/>
      </c>
      <c r="X175" s="14" t="n"/>
      <c r="Z175" s="14" t="n"/>
      <c r="AB175" s="14" t="n"/>
      <c r="AH175" s="7" t="n"/>
      <c r="AJ175" s="7">
        <f>IF($D175="","",AO175*AM175)</f>
        <v/>
      </c>
      <c r="AK175" s="7">
        <f>IF($D175="","",AM175-AJ175)</f>
        <v/>
      </c>
      <c r="AL175" s="7">
        <f>IF($D175="","",AK175-W175)</f>
        <v/>
      </c>
      <c r="AM175" s="7" t="n"/>
      <c r="AO175">
        <f>IF($D175="","",IF($AR175=1,Settings!$C$6,Settings!$C$7)*1)</f>
        <v/>
      </c>
      <c r="AP175">
        <f>IF($D175="","",IF(COUNTIF($D$2:$D175,$D175)=1,1,0))</f>
        <v/>
      </c>
      <c r="AQ175">
        <f>IF($AP175=1,SUMPRODUCT(--($AS$2:$AS$1501&lt;$AS175))+1,"")</f>
        <v/>
      </c>
      <c r="AR175">
        <f>IF($D175="","",IF(OR($AN175=TRUE(),$AN175="TRUE"),0,1))</f>
        <v/>
      </c>
      <c r="AS175">
        <f>IF($AP175=1,IFERROR(IF(VALUE($D175)&lt;100000000,VALUE($D175),1000000000),IFERROR(IF(VALUE(MID($D175,2,20))&lt;100000000,VALUE(MID($D175,2,20)),1000000000),1000000000))+ROW()/100000,"")</f>
        <v/>
      </c>
    </row>
    <row r="176">
      <c r="A176">
        <f>IF($D176="","",IFERROR(IF(INDEX('Per Invoice'!$A$2:$A$501,MATCH($D176,'Per Invoice'!$B$2:$B$501,0))=0,"",INDEX('Per Invoice'!$A$2:$A$501,MATCH($D176,'Per Invoice'!$B$2:$B$501,0))),""))</f>
        <v/>
      </c>
      <c r="M176" s="7" t="n"/>
      <c r="O176" s="7" t="n"/>
      <c r="W176" s="7">
        <f>IF($D176="","",V176*AM176/100)</f>
        <v/>
      </c>
      <c r="X176" s="14" t="n"/>
      <c r="Z176" s="14" t="n"/>
      <c r="AB176" s="14" t="n"/>
      <c r="AH176" s="7" t="n"/>
      <c r="AJ176" s="7">
        <f>IF($D176="","",AO176*AM176)</f>
        <v/>
      </c>
      <c r="AK176" s="7">
        <f>IF($D176="","",AM176-AJ176)</f>
        <v/>
      </c>
      <c r="AL176" s="7">
        <f>IF($D176="","",AK176-W176)</f>
        <v/>
      </c>
      <c r="AM176" s="7" t="n"/>
      <c r="AO176">
        <f>IF($D176="","",IF($AR176=1,Settings!$C$6,Settings!$C$7)*1)</f>
        <v/>
      </c>
      <c r="AP176">
        <f>IF($D176="","",IF(COUNTIF($D$2:$D176,$D176)=1,1,0))</f>
        <v/>
      </c>
      <c r="AQ176">
        <f>IF($AP176=1,SUMPRODUCT(--($AS$2:$AS$1501&lt;$AS176))+1,"")</f>
        <v/>
      </c>
      <c r="AR176">
        <f>IF($D176="","",IF(OR($AN176=TRUE(),$AN176="TRUE"),0,1))</f>
        <v/>
      </c>
      <c r="AS176">
        <f>IF($AP176=1,IFERROR(IF(VALUE($D176)&lt;100000000,VALUE($D176),1000000000),IFERROR(IF(VALUE(MID($D176,2,20))&lt;100000000,VALUE(MID($D176,2,20)),1000000000),1000000000))+ROW()/100000,"")</f>
        <v/>
      </c>
    </row>
    <row r="177">
      <c r="A177">
        <f>IF($D177="","",IFERROR(IF(INDEX('Per Invoice'!$A$2:$A$501,MATCH($D177,'Per Invoice'!$B$2:$B$501,0))=0,"",INDEX('Per Invoice'!$A$2:$A$501,MATCH($D177,'Per Invoice'!$B$2:$B$501,0))),""))</f>
        <v/>
      </c>
      <c r="M177" s="7" t="n"/>
      <c r="O177" s="7" t="n"/>
      <c r="W177" s="7">
        <f>IF($D177="","",V177*AM177/100)</f>
        <v/>
      </c>
      <c r="X177" s="14" t="n"/>
      <c r="Z177" s="14" t="n"/>
      <c r="AB177" s="14" t="n"/>
      <c r="AH177" s="7" t="n"/>
      <c r="AJ177" s="7">
        <f>IF($D177="","",AO177*AM177)</f>
        <v/>
      </c>
      <c r="AK177" s="7">
        <f>IF($D177="","",AM177-AJ177)</f>
        <v/>
      </c>
      <c r="AL177" s="7">
        <f>IF($D177="","",AK177-W177)</f>
        <v/>
      </c>
      <c r="AM177" s="7" t="n"/>
      <c r="AO177">
        <f>IF($D177="","",IF($AR177=1,Settings!$C$6,Settings!$C$7)*1)</f>
        <v/>
      </c>
      <c r="AP177">
        <f>IF($D177="","",IF(COUNTIF($D$2:$D177,$D177)=1,1,0))</f>
        <v/>
      </c>
      <c r="AQ177">
        <f>IF($AP177=1,SUMPRODUCT(--($AS$2:$AS$1501&lt;$AS177))+1,"")</f>
        <v/>
      </c>
      <c r="AR177">
        <f>IF($D177="","",IF(OR($AN177=TRUE(),$AN177="TRUE"),0,1))</f>
        <v/>
      </c>
      <c r="AS177">
        <f>IF($AP177=1,IFERROR(IF(VALUE($D177)&lt;100000000,VALUE($D177),1000000000),IFERROR(IF(VALUE(MID($D177,2,20))&lt;100000000,VALUE(MID($D177,2,20)),1000000000),1000000000))+ROW()/100000,"")</f>
        <v/>
      </c>
    </row>
    <row r="178">
      <c r="A178">
        <f>IF($D178="","",IFERROR(IF(INDEX('Per Invoice'!$A$2:$A$501,MATCH($D178,'Per Invoice'!$B$2:$B$501,0))=0,"",INDEX('Per Invoice'!$A$2:$A$501,MATCH($D178,'Per Invoice'!$B$2:$B$501,0))),""))</f>
        <v/>
      </c>
      <c r="M178" s="7" t="n"/>
      <c r="O178" s="7" t="n"/>
      <c r="W178" s="7">
        <f>IF($D178="","",V178*AM178/100)</f>
        <v/>
      </c>
      <c r="X178" s="14" t="n"/>
      <c r="Z178" s="14" t="n"/>
      <c r="AB178" s="14" t="n"/>
      <c r="AH178" s="7" t="n"/>
      <c r="AJ178" s="7">
        <f>IF($D178="","",AO178*AM178)</f>
        <v/>
      </c>
      <c r="AK178" s="7">
        <f>IF($D178="","",AM178-AJ178)</f>
        <v/>
      </c>
      <c r="AL178" s="7">
        <f>IF($D178="","",AK178-W178)</f>
        <v/>
      </c>
      <c r="AM178" s="7" t="n"/>
      <c r="AO178">
        <f>IF($D178="","",IF($AR178=1,Settings!$C$6,Settings!$C$7)*1)</f>
        <v/>
      </c>
      <c r="AP178">
        <f>IF($D178="","",IF(COUNTIF($D$2:$D178,$D178)=1,1,0))</f>
        <v/>
      </c>
      <c r="AQ178">
        <f>IF($AP178=1,SUMPRODUCT(--($AS$2:$AS$1501&lt;$AS178))+1,"")</f>
        <v/>
      </c>
      <c r="AR178">
        <f>IF($D178="","",IF(OR($AN178=TRUE(),$AN178="TRUE"),0,1))</f>
        <v/>
      </c>
      <c r="AS178">
        <f>IF($AP178=1,IFERROR(IF(VALUE($D178)&lt;100000000,VALUE($D178),1000000000),IFERROR(IF(VALUE(MID($D178,2,20))&lt;100000000,VALUE(MID($D178,2,20)),1000000000),1000000000))+ROW()/100000,"")</f>
        <v/>
      </c>
    </row>
    <row r="179">
      <c r="A179">
        <f>IF($D179="","",IFERROR(IF(INDEX('Per Invoice'!$A$2:$A$501,MATCH($D179,'Per Invoice'!$B$2:$B$501,0))=0,"",INDEX('Per Invoice'!$A$2:$A$501,MATCH($D179,'Per Invoice'!$B$2:$B$501,0))),""))</f>
        <v/>
      </c>
      <c r="M179" s="7" t="n"/>
      <c r="O179" s="7" t="n"/>
      <c r="W179" s="7">
        <f>IF($D179="","",V179*AM179/100)</f>
        <v/>
      </c>
      <c r="X179" s="14" t="n"/>
      <c r="Z179" s="14" t="n"/>
      <c r="AB179" s="14" t="n"/>
      <c r="AH179" s="7" t="n"/>
      <c r="AJ179" s="7">
        <f>IF($D179="","",AO179*AM179)</f>
        <v/>
      </c>
      <c r="AK179" s="7">
        <f>IF($D179="","",AM179-AJ179)</f>
        <v/>
      </c>
      <c r="AL179" s="7">
        <f>IF($D179="","",AK179-W179)</f>
        <v/>
      </c>
      <c r="AM179" s="7" t="n"/>
      <c r="AO179">
        <f>IF($D179="","",IF($AR179=1,Settings!$C$6,Settings!$C$7)*1)</f>
        <v/>
      </c>
      <c r="AP179">
        <f>IF($D179="","",IF(COUNTIF($D$2:$D179,$D179)=1,1,0))</f>
        <v/>
      </c>
      <c r="AQ179">
        <f>IF($AP179=1,SUMPRODUCT(--($AS$2:$AS$1501&lt;$AS179))+1,"")</f>
        <v/>
      </c>
      <c r="AR179">
        <f>IF($D179="","",IF(OR($AN179=TRUE(),$AN179="TRUE"),0,1))</f>
        <v/>
      </c>
      <c r="AS179">
        <f>IF($AP179=1,IFERROR(IF(VALUE($D179)&lt;100000000,VALUE($D179),1000000000),IFERROR(IF(VALUE(MID($D179,2,20))&lt;100000000,VALUE(MID($D179,2,20)),1000000000),1000000000))+ROW()/100000,"")</f>
        <v/>
      </c>
    </row>
    <row r="180">
      <c r="A180">
        <f>IF($D180="","",IFERROR(IF(INDEX('Per Invoice'!$A$2:$A$501,MATCH($D180,'Per Invoice'!$B$2:$B$501,0))=0,"",INDEX('Per Invoice'!$A$2:$A$501,MATCH($D180,'Per Invoice'!$B$2:$B$501,0))),""))</f>
        <v/>
      </c>
      <c r="M180" s="7" t="n"/>
      <c r="O180" s="7" t="n"/>
      <c r="W180" s="7">
        <f>IF($D180="","",V180*AM180/100)</f>
        <v/>
      </c>
      <c r="X180" s="14" t="n"/>
      <c r="Z180" s="14" t="n"/>
      <c r="AB180" s="14" t="n"/>
      <c r="AH180" s="7" t="n"/>
      <c r="AJ180" s="7">
        <f>IF($D180="","",AO180*AM180)</f>
        <v/>
      </c>
      <c r="AK180" s="7">
        <f>IF($D180="","",AM180-AJ180)</f>
        <v/>
      </c>
      <c r="AL180" s="7">
        <f>IF($D180="","",AK180-W180)</f>
        <v/>
      </c>
      <c r="AM180" s="7" t="n"/>
      <c r="AO180">
        <f>IF($D180="","",IF($AR180=1,Settings!$C$6,Settings!$C$7)*1)</f>
        <v/>
      </c>
      <c r="AP180">
        <f>IF($D180="","",IF(COUNTIF($D$2:$D180,$D180)=1,1,0))</f>
        <v/>
      </c>
      <c r="AQ180">
        <f>IF($AP180=1,SUMPRODUCT(--($AS$2:$AS$1501&lt;$AS180))+1,"")</f>
        <v/>
      </c>
      <c r="AR180">
        <f>IF($D180="","",IF(OR($AN180=TRUE(),$AN180="TRUE"),0,1))</f>
        <v/>
      </c>
      <c r="AS180">
        <f>IF($AP180=1,IFERROR(IF(VALUE($D180)&lt;100000000,VALUE($D180),1000000000),IFERROR(IF(VALUE(MID($D180,2,20))&lt;100000000,VALUE(MID($D180,2,20)),1000000000),1000000000))+ROW()/100000,"")</f>
        <v/>
      </c>
    </row>
    <row r="181">
      <c r="A181">
        <f>IF($D181="","",IFERROR(IF(INDEX('Per Invoice'!$A$2:$A$501,MATCH($D181,'Per Invoice'!$B$2:$B$501,0))=0,"",INDEX('Per Invoice'!$A$2:$A$501,MATCH($D181,'Per Invoice'!$B$2:$B$501,0))),""))</f>
        <v/>
      </c>
      <c r="M181" s="7" t="n"/>
      <c r="O181" s="7" t="n"/>
      <c r="W181" s="7">
        <f>IF($D181="","",V181*AM181/100)</f>
        <v/>
      </c>
      <c r="X181" s="14" t="n"/>
      <c r="Z181" s="14" t="n"/>
      <c r="AB181" s="14" t="n"/>
      <c r="AH181" s="7" t="n"/>
      <c r="AJ181" s="7">
        <f>IF($D181="","",AO181*AM181)</f>
        <v/>
      </c>
      <c r="AK181" s="7">
        <f>IF($D181="","",AM181-AJ181)</f>
        <v/>
      </c>
      <c r="AL181" s="7">
        <f>IF($D181="","",AK181-W181)</f>
        <v/>
      </c>
      <c r="AM181" s="7" t="n"/>
      <c r="AO181">
        <f>IF($D181="","",IF($AR181=1,Settings!$C$6,Settings!$C$7)*1)</f>
        <v/>
      </c>
      <c r="AP181">
        <f>IF($D181="","",IF(COUNTIF($D$2:$D181,$D181)=1,1,0))</f>
        <v/>
      </c>
      <c r="AQ181">
        <f>IF($AP181=1,SUMPRODUCT(--($AS$2:$AS$1501&lt;$AS181))+1,"")</f>
        <v/>
      </c>
      <c r="AR181">
        <f>IF($D181="","",IF(OR($AN181=TRUE(),$AN181="TRUE"),0,1))</f>
        <v/>
      </c>
      <c r="AS181">
        <f>IF($AP181=1,IFERROR(IF(VALUE($D181)&lt;100000000,VALUE($D181),1000000000),IFERROR(IF(VALUE(MID($D181,2,20))&lt;100000000,VALUE(MID($D181,2,20)),1000000000),1000000000))+ROW()/100000,"")</f>
        <v/>
      </c>
    </row>
    <row r="182">
      <c r="A182">
        <f>IF($D182="","",IFERROR(IF(INDEX('Per Invoice'!$A$2:$A$501,MATCH($D182,'Per Invoice'!$B$2:$B$501,0))=0,"",INDEX('Per Invoice'!$A$2:$A$501,MATCH($D182,'Per Invoice'!$B$2:$B$501,0))),""))</f>
        <v/>
      </c>
      <c r="M182" s="7" t="n"/>
      <c r="O182" s="7" t="n"/>
      <c r="W182" s="7">
        <f>IF($D182="","",V182*AM182/100)</f>
        <v/>
      </c>
      <c r="X182" s="14" t="n"/>
      <c r="Z182" s="14" t="n"/>
      <c r="AB182" s="14" t="n"/>
      <c r="AH182" s="7" t="n"/>
      <c r="AJ182" s="7">
        <f>IF($D182="","",AO182*AM182)</f>
        <v/>
      </c>
      <c r="AK182" s="7">
        <f>IF($D182="","",AM182-AJ182)</f>
        <v/>
      </c>
      <c r="AL182" s="7">
        <f>IF($D182="","",AK182-W182)</f>
        <v/>
      </c>
      <c r="AM182" s="7" t="n"/>
      <c r="AO182">
        <f>IF($D182="","",IF($AR182=1,Settings!$C$6,Settings!$C$7)*1)</f>
        <v/>
      </c>
      <c r="AP182">
        <f>IF($D182="","",IF(COUNTIF($D$2:$D182,$D182)=1,1,0))</f>
        <v/>
      </c>
      <c r="AQ182">
        <f>IF($AP182=1,SUMPRODUCT(--($AS$2:$AS$1501&lt;$AS182))+1,"")</f>
        <v/>
      </c>
      <c r="AR182">
        <f>IF($D182="","",IF(OR($AN182=TRUE(),$AN182="TRUE"),0,1))</f>
        <v/>
      </c>
      <c r="AS182">
        <f>IF($AP182=1,IFERROR(IF(VALUE($D182)&lt;100000000,VALUE($D182),1000000000),IFERROR(IF(VALUE(MID($D182,2,20))&lt;100000000,VALUE(MID($D182,2,20)),1000000000),1000000000))+ROW()/100000,"")</f>
        <v/>
      </c>
    </row>
    <row r="183">
      <c r="A183">
        <f>IF($D183="","",IFERROR(IF(INDEX('Per Invoice'!$A$2:$A$501,MATCH($D183,'Per Invoice'!$B$2:$B$501,0))=0,"",INDEX('Per Invoice'!$A$2:$A$501,MATCH($D183,'Per Invoice'!$B$2:$B$501,0))),""))</f>
        <v/>
      </c>
      <c r="M183" s="7" t="n"/>
      <c r="O183" s="7" t="n"/>
      <c r="W183" s="7">
        <f>IF($D183="","",V183*AM183/100)</f>
        <v/>
      </c>
      <c r="X183" s="14" t="n"/>
      <c r="Z183" s="14" t="n"/>
      <c r="AB183" s="14" t="n"/>
      <c r="AH183" s="7" t="n"/>
      <c r="AJ183" s="7">
        <f>IF($D183="","",AO183*AM183)</f>
        <v/>
      </c>
      <c r="AK183" s="7">
        <f>IF($D183="","",AM183-AJ183)</f>
        <v/>
      </c>
      <c r="AL183" s="7">
        <f>IF($D183="","",AK183-W183)</f>
        <v/>
      </c>
      <c r="AM183" s="7" t="n"/>
      <c r="AO183">
        <f>IF($D183="","",IF($AR183=1,Settings!$C$6,Settings!$C$7)*1)</f>
        <v/>
      </c>
      <c r="AP183">
        <f>IF($D183="","",IF(COUNTIF($D$2:$D183,$D183)=1,1,0))</f>
        <v/>
      </c>
      <c r="AQ183">
        <f>IF($AP183=1,SUMPRODUCT(--($AS$2:$AS$1501&lt;$AS183))+1,"")</f>
        <v/>
      </c>
      <c r="AR183">
        <f>IF($D183="","",IF(OR($AN183=TRUE(),$AN183="TRUE"),0,1))</f>
        <v/>
      </c>
      <c r="AS183">
        <f>IF($AP183=1,IFERROR(IF(VALUE($D183)&lt;100000000,VALUE($D183),1000000000),IFERROR(IF(VALUE(MID($D183,2,20))&lt;100000000,VALUE(MID($D183,2,20)),1000000000),1000000000))+ROW()/100000,"")</f>
        <v/>
      </c>
    </row>
    <row r="184">
      <c r="A184">
        <f>IF($D184="","",IFERROR(IF(INDEX('Per Invoice'!$A$2:$A$501,MATCH($D184,'Per Invoice'!$B$2:$B$501,0))=0,"",INDEX('Per Invoice'!$A$2:$A$501,MATCH($D184,'Per Invoice'!$B$2:$B$501,0))),""))</f>
        <v/>
      </c>
      <c r="M184" s="7" t="n"/>
      <c r="O184" s="7" t="n"/>
      <c r="W184" s="7">
        <f>IF($D184="","",V184*AM184/100)</f>
        <v/>
      </c>
      <c r="X184" s="14" t="n"/>
      <c r="Z184" s="14" t="n"/>
      <c r="AB184" s="14" t="n"/>
      <c r="AH184" s="7" t="n"/>
      <c r="AJ184" s="7">
        <f>IF($D184="","",AO184*AM184)</f>
        <v/>
      </c>
      <c r="AK184" s="7">
        <f>IF($D184="","",AM184-AJ184)</f>
        <v/>
      </c>
      <c r="AL184" s="7">
        <f>IF($D184="","",AK184-W184)</f>
        <v/>
      </c>
      <c r="AM184" s="7" t="n"/>
      <c r="AO184">
        <f>IF($D184="","",IF($AR184=1,Settings!$C$6,Settings!$C$7)*1)</f>
        <v/>
      </c>
      <c r="AP184">
        <f>IF($D184="","",IF(COUNTIF($D$2:$D184,$D184)=1,1,0))</f>
        <v/>
      </c>
      <c r="AQ184">
        <f>IF($AP184=1,SUMPRODUCT(--($AS$2:$AS$1501&lt;$AS184))+1,"")</f>
        <v/>
      </c>
      <c r="AR184">
        <f>IF($D184="","",IF(OR($AN184=TRUE(),$AN184="TRUE"),0,1))</f>
        <v/>
      </c>
      <c r="AS184">
        <f>IF($AP184=1,IFERROR(IF(VALUE($D184)&lt;100000000,VALUE($D184),1000000000),IFERROR(IF(VALUE(MID($D184,2,20))&lt;100000000,VALUE(MID($D184,2,20)),1000000000),1000000000))+ROW()/100000,"")</f>
        <v/>
      </c>
    </row>
    <row r="185">
      <c r="A185">
        <f>IF($D185="","",IFERROR(IF(INDEX('Per Invoice'!$A$2:$A$501,MATCH($D185,'Per Invoice'!$B$2:$B$501,0))=0,"",INDEX('Per Invoice'!$A$2:$A$501,MATCH($D185,'Per Invoice'!$B$2:$B$501,0))),""))</f>
        <v/>
      </c>
      <c r="M185" s="7" t="n"/>
      <c r="O185" s="7" t="n"/>
      <c r="W185" s="7">
        <f>IF($D185="","",V185*AM185/100)</f>
        <v/>
      </c>
      <c r="X185" s="14" t="n"/>
      <c r="Z185" s="14" t="n"/>
      <c r="AB185" s="14" t="n"/>
      <c r="AH185" s="7" t="n"/>
      <c r="AJ185" s="7">
        <f>IF($D185="","",AO185*AM185)</f>
        <v/>
      </c>
      <c r="AK185" s="7">
        <f>IF($D185="","",AM185-AJ185)</f>
        <v/>
      </c>
      <c r="AL185" s="7">
        <f>IF($D185="","",AK185-W185)</f>
        <v/>
      </c>
      <c r="AM185" s="7" t="n"/>
      <c r="AO185">
        <f>IF($D185="","",IF($AR185=1,Settings!$C$6,Settings!$C$7)*1)</f>
        <v/>
      </c>
      <c r="AP185">
        <f>IF($D185="","",IF(COUNTIF($D$2:$D185,$D185)=1,1,0))</f>
        <v/>
      </c>
      <c r="AQ185">
        <f>IF($AP185=1,SUMPRODUCT(--($AS$2:$AS$1501&lt;$AS185))+1,"")</f>
        <v/>
      </c>
      <c r="AR185">
        <f>IF($D185="","",IF(OR($AN185=TRUE(),$AN185="TRUE"),0,1))</f>
        <v/>
      </c>
      <c r="AS185">
        <f>IF($AP185=1,IFERROR(IF(VALUE($D185)&lt;100000000,VALUE($D185),1000000000),IFERROR(IF(VALUE(MID($D185,2,20))&lt;100000000,VALUE(MID($D185,2,20)),1000000000),1000000000))+ROW()/100000,"")</f>
        <v/>
      </c>
    </row>
    <row r="186">
      <c r="A186">
        <f>IF($D186="","",IFERROR(IF(INDEX('Per Invoice'!$A$2:$A$501,MATCH($D186,'Per Invoice'!$B$2:$B$501,0))=0,"",INDEX('Per Invoice'!$A$2:$A$501,MATCH($D186,'Per Invoice'!$B$2:$B$501,0))),""))</f>
        <v/>
      </c>
      <c r="M186" s="7" t="n"/>
      <c r="O186" s="7" t="n"/>
      <c r="W186" s="7">
        <f>IF($D186="","",V186*AM186/100)</f>
        <v/>
      </c>
      <c r="X186" s="14" t="n"/>
      <c r="Z186" s="14" t="n"/>
      <c r="AB186" s="14" t="n"/>
      <c r="AH186" s="7" t="n"/>
      <c r="AJ186" s="7">
        <f>IF($D186="","",AO186*AM186)</f>
        <v/>
      </c>
      <c r="AK186" s="7">
        <f>IF($D186="","",AM186-AJ186)</f>
        <v/>
      </c>
      <c r="AL186" s="7">
        <f>IF($D186="","",AK186-W186)</f>
        <v/>
      </c>
      <c r="AM186" s="7" t="n"/>
      <c r="AO186">
        <f>IF($D186="","",IF($AR186=1,Settings!$C$6,Settings!$C$7)*1)</f>
        <v/>
      </c>
      <c r="AP186">
        <f>IF($D186="","",IF(COUNTIF($D$2:$D186,$D186)=1,1,0))</f>
        <v/>
      </c>
      <c r="AQ186">
        <f>IF($AP186=1,SUMPRODUCT(--($AS$2:$AS$1501&lt;$AS186))+1,"")</f>
        <v/>
      </c>
      <c r="AR186">
        <f>IF($D186="","",IF(OR($AN186=TRUE(),$AN186="TRUE"),0,1))</f>
        <v/>
      </c>
      <c r="AS186">
        <f>IF($AP186=1,IFERROR(IF(VALUE($D186)&lt;100000000,VALUE($D186),1000000000),IFERROR(IF(VALUE(MID($D186,2,20))&lt;100000000,VALUE(MID($D186,2,20)),1000000000),1000000000))+ROW()/100000,"")</f>
        <v/>
      </c>
    </row>
    <row r="187">
      <c r="A187">
        <f>IF($D187="","",IFERROR(IF(INDEX('Per Invoice'!$A$2:$A$501,MATCH($D187,'Per Invoice'!$B$2:$B$501,0))=0,"",INDEX('Per Invoice'!$A$2:$A$501,MATCH($D187,'Per Invoice'!$B$2:$B$501,0))),""))</f>
        <v/>
      </c>
      <c r="M187" s="7" t="n"/>
      <c r="O187" s="7" t="n"/>
      <c r="W187" s="7">
        <f>IF($D187="","",V187*AM187/100)</f>
        <v/>
      </c>
      <c r="X187" s="14" t="n"/>
      <c r="Z187" s="14" t="n"/>
      <c r="AB187" s="14" t="n"/>
      <c r="AH187" s="7" t="n"/>
      <c r="AJ187" s="7">
        <f>IF($D187="","",AO187*AM187)</f>
        <v/>
      </c>
      <c r="AK187" s="7">
        <f>IF($D187="","",AM187-AJ187)</f>
        <v/>
      </c>
      <c r="AL187" s="7">
        <f>IF($D187="","",AK187-W187)</f>
        <v/>
      </c>
      <c r="AM187" s="7" t="n"/>
      <c r="AO187">
        <f>IF($D187="","",IF($AR187=1,Settings!$C$6,Settings!$C$7)*1)</f>
        <v/>
      </c>
      <c r="AP187">
        <f>IF($D187="","",IF(COUNTIF($D$2:$D187,$D187)=1,1,0))</f>
        <v/>
      </c>
      <c r="AQ187">
        <f>IF($AP187=1,SUMPRODUCT(--($AS$2:$AS$1501&lt;$AS187))+1,"")</f>
        <v/>
      </c>
      <c r="AR187">
        <f>IF($D187="","",IF(OR($AN187=TRUE(),$AN187="TRUE"),0,1))</f>
        <v/>
      </c>
      <c r="AS187">
        <f>IF($AP187=1,IFERROR(IF(VALUE($D187)&lt;100000000,VALUE($D187),1000000000),IFERROR(IF(VALUE(MID($D187,2,20))&lt;100000000,VALUE(MID($D187,2,20)),1000000000),1000000000))+ROW()/100000,"")</f>
        <v/>
      </c>
    </row>
    <row r="188">
      <c r="A188">
        <f>IF($D188="","",IFERROR(IF(INDEX('Per Invoice'!$A$2:$A$501,MATCH($D188,'Per Invoice'!$B$2:$B$501,0))=0,"",INDEX('Per Invoice'!$A$2:$A$501,MATCH($D188,'Per Invoice'!$B$2:$B$501,0))),""))</f>
        <v/>
      </c>
      <c r="M188" s="7" t="n"/>
      <c r="O188" s="7" t="n"/>
      <c r="W188" s="7">
        <f>IF($D188="","",V188*AM188/100)</f>
        <v/>
      </c>
      <c r="X188" s="14" t="n"/>
      <c r="Z188" s="14" t="n"/>
      <c r="AB188" s="14" t="n"/>
      <c r="AH188" s="7" t="n"/>
      <c r="AJ188" s="7">
        <f>IF($D188="","",AO188*AM188)</f>
        <v/>
      </c>
      <c r="AK188" s="7">
        <f>IF($D188="","",AM188-AJ188)</f>
        <v/>
      </c>
      <c r="AL188" s="7">
        <f>IF($D188="","",AK188-W188)</f>
        <v/>
      </c>
      <c r="AM188" s="7" t="n"/>
      <c r="AO188">
        <f>IF($D188="","",IF($AR188=1,Settings!$C$6,Settings!$C$7)*1)</f>
        <v/>
      </c>
      <c r="AP188">
        <f>IF($D188="","",IF(COUNTIF($D$2:$D188,$D188)=1,1,0))</f>
        <v/>
      </c>
      <c r="AQ188">
        <f>IF($AP188=1,SUMPRODUCT(--($AS$2:$AS$1501&lt;$AS188))+1,"")</f>
        <v/>
      </c>
      <c r="AR188">
        <f>IF($D188="","",IF(OR($AN188=TRUE(),$AN188="TRUE"),0,1))</f>
        <v/>
      </c>
      <c r="AS188">
        <f>IF($AP188=1,IFERROR(IF(VALUE($D188)&lt;100000000,VALUE($D188),1000000000),IFERROR(IF(VALUE(MID($D188,2,20))&lt;100000000,VALUE(MID($D188,2,20)),1000000000),1000000000))+ROW()/100000,"")</f>
        <v/>
      </c>
    </row>
    <row r="189">
      <c r="A189">
        <f>IF($D189="","",IFERROR(IF(INDEX('Per Invoice'!$A$2:$A$501,MATCH($D189,'Per Invoice'!$B$2:$B$501,0))=0,"",INDEX('Per Invoice'!$A$2:$A$501,MATCH($D189,'Per Invoice'!$B$2:$B$501,0))),""))</f>
        <v/>
      </c>
      <c r="M189" s="7" t="n"/>
      <c r="O189" s="7" t="n"/>
      <c r="W189" s="7">
        <f>IF($D189="","",V189*AM189/100)</f>
        <v/>
      </c>
      <c r="X189" s="14" t="n"/>
      <c r="Z189" s="14" t="n"/>
      <c r="AB189" s="14" t="n"/>
      <c r="AH189" s="7" t="n"/>
      <c r="AJ189" s="7">
        <f>IF($D189="","",AO189*AM189)</f>
        <v/>
      </c>
      <c r="AK189" s="7">
        <f>IF($D189="","",AM189-AJ189)</f>
        <v/>
      </c>
      <c r="AL189" s="7">
        <f>IF($D189="","",AK189-W189)</f>
        <v/>
      </c>
      <c r="AM189" s="7" t="n"/>
      <c r="AO189">
        <f>IF($D189="","",IF($AR189=1,Settings!$C$6,Settings!$C$7)*1)</f>
        <v/>
      </c>
      <c r="AP189">
        <f>IF($D189="","",IF(COUNTIF($D$2:$D189,$D189)=1,1,0))</f>
        <v/>
      </c>
      <c r="AQ189">
        <f>IF($AP189=1,SUMPRODUCT(--($AS$2:$AS$1501&lt;$AS189))+1,"")</f>
        <v/>
      </c>
      <c r="AR189">
        <f>IF($D189="","",IF(OR($AN189=TRUE(),$AN189="TRUE"),0,1))</f>
        <v/>
      </c>
      <c r="AS189">
        <f>IF($AP189=1,IFERROR(IF(VALUE($D189)&lt;100000000,VALUE($D189),1000000000),IFERROR(IF(VALUE(MID($D189,2,20))&lt;100000000,VALUE(MID($D189,2,20)),1000000000),1000000000))+ROW()/100000,"")</f>
        <v/>
      </c>
    </row>
    <row r="190">
      <c r="A190">
        <f>IF($D190="","",IFERROR(IF(INDEX('Per Invoice'!$A$2:$A$501,MATCH($D190,'Per Invoice'!$B$2:$B$501,0))=0,"",INDEX('Per Invoice'!$A$2:$A$501,MATCH($D190,'Per Invoice'!$B$2:$B$501,0))),""))</f>
        <v/>
      </c>
      <c r="M190" s="7" t="n"/>
      <c r="O190" s="7" t="n"/>
      <c r="W190" s="7">
        <f>IF($D190="","",V190*AM190/100)</f>
        <v/>
      </c>
      <c r="X190" s="14" t="n"/>
      <c r="Z190" s="14" t="n"/>
      <c r="AB190" s="14" t="n"/>
      <c r="AH190" s="7" t="n"/>
      <c r="AJ190" s="7">
        <f>IF($D190="","",AO190*AM190)</f>
        <v/>
      </c>
      <c r="AK190" s="7">
        <f>IF($D190="","",AM190-AJ190)</f>
        <v/>
      </c>
      <c r="AL190" s="7">
        <f>IF($D190="","",AK190-W190)</f>
        <v/>
      </c>
      <c r="AM190" s="7" t="n"/>
      <c r="AO190">
        <f>IF($D190="","",IF($AR190=1,Settings!$C$6,Settings!$C$7)*1)</f>
        <v/>
      </c>
      <c r="AP190">
        <f>IF($D190="","",IF(COUNTIF($D$2:$D190,$D190)=1,1,0))</f>
        <v/>
      </c>
      <c r="AQ190">
        <f>IF($AP190=1,SUMPRODUCT(--($AS$2:$AS$1501&lt;$AS190))+1,"")</f>
        <v/>
      </c>
      <c r="AR190">
        <f>IF($D190="","",IF(OR($AN190=TRUE(),$AN190="TRUE"),0,1))</f>
        <v/>
      </c>
      <c r="AS190">
        <f>IF($AP190=1,IFERROR(IF(VALUE($D190)&lt;100000000,VALUE($D190),1000000000),IFERROR(IF(VALUE(MID($D190,2,20))&lt;100000000,VALUE(MID($D190,2,20)),1000000000),1000000000))+ROW()/100000,"")</f>
        <v/>
      </c>
    </row>
    <row r="191">
      <c r="A191">
        <f>IF($D191="","",IFERROR(IF(INDEX('Per Invoice'!$A$2:$A$501,MATCH($D191,'Per Invoice'!$B$2:$B$501,0))=0,"",INDEX('Per Invoice'!$A$2:$A$501,MATCH($D191,'Per Invoice'!$B$2:$B$501,0))),""))</f>
        <v/>
      </c>
      <c r="M191" s="7" t="n"/>
      <c r="O191" s="7" t="n"/>
      <c r="W191" s="7">
        <f>IF($D191="","",V191*AM191/100)</f>
        <v/>
      </c>
      <c r="X191" s="14" t="n"/>
      <c r="Z191" s="14" t="n"/>
      <c r="AB191" s="14" t="n"/>
      <c r="AH191" s="7" t="n"/>
      <c r="AJ191" s="7">
        <f>IF($D191="","",AO191*AM191)</f>
        <v/>
      </c>
      <c r="AK191" s="7">
        <f>IF($D191="","",AM191-AJ191)</f>
        <v/>
      </c>
      <c r="AL191" s="7">
        <f>IF($D191="","",AK191-W191)</f>
        <v/>
      </c>
      <c r="AM191" s="7" t="n"/>
      <c r="AO191">
        <f>IF($D191="","",IF($AR191=1,Settings!$C$6,Settings!$C$7)*1)</f>
        <v/>
      </c>
      <c r="AP191">
        <f>IF($D191="","",IF(COUNTIF($D$2:$D191,$D191)=1,1,0))</f>
        <v/>
      </c>
      <c r="AQ191">
        <f>IF($AP191=1,SUMPRODUCT(--($AS$2:$AS$1501&lt;$AS191))+1,"")</f>
        <v/>
      </c>
      <c r="AR191">
        <f>IF($D191="","",IF(OR($AN191=TRUE(),$AN191="TRUE"),0,1))</f>
        <v/>
      </c>
      <c r="AS191">
        <f>IF($AP191=1,IFERROR(IF(VALUE($D191)&lt;100000000,VALUE($D191),1000000000),IFERROR(IF(VALUE(MID($D191,2,20))&lt;100000000,VALUE(MID($D191,2,20)),1000000000),1000000000))+ROW()/100000,"")</f>
        <v/>
      </c>
    </row>
    <row r="192">
      <c r="A192">
        <f>IF($D192="","",IFERROR(IF(INDEX('Per Invoice'!$A$2:$A$501,MATCH($D192,'Per Invoice'!$B$2:$B$501,0))=0,"",INDEX('Per Invoice'!$A$2:$A$501,MATCH($D192,'Per Invoice'!$B$2:$B$501,0))),""))</f>
        <v/>
      </c>
      <c r="M192" s="7" t="n"/>
      <c r="O192" s="7" t="n"/>
      <c r="W192" s="7">
        <f>IF($D192="","",V192*AM192/100)</f>
        <v/>
      </c>
      <c r="X192" s="14" t="n"/>
      <c r="Z192" s="14" t="n"/>
      <c r="AB192" s="14" t="n"/>
      <c r="AH192" s="7" t="n"/>
      <c r="AJ192" s="7">
        <f>IF($D192="","",AO192*AM192)</f>
        <v/>
      </c>
      <c r="AK192" s="7">
        <f>IF($D192="","",AM192-AJ192)</f>
        <v/>
      </c>
      <c r="AL192" s="7">
        <f>IF($D192="","",AK192-W192)</f>
        <v/>
      </c>
      <c r="AM192" s="7" t="n"/>
      <c r="AO192">
        <f>IF($D192="","",IF($AR192=1,Settings!$C$6,Settings!$C$7)*1)</f>
        <v/>
      </c>
      <c r="AP192">
        <f>IF($D192="","",IF(COUNTIF($D$2:$D192,$D192)=1,1,0))</f>
        <v/>
      </c>
      <c r="AQ192">
        <f>IF($AP192=1,SUMPRODUCT(--($AS$2:$AS$1501&lt;$AS192))+1,"")</f>
        <v/>
      </c>
      <c r="AR192">
        <f>IF($D192="","",IF(OR($AN192=TRUE(),$AN192="TRUE"),0,1))</f>
        <v/>
      </c>
      <c r="AS192">
        <f>IF($AP192=1,IFERROR(IF(VALUE($D192)&lt;100000000,VALUE($D192),1000000000),IFERROR(IF(VALUE(MID($D192,2,20))&lt;100000000,VALUE(MID($D192,2,20)),1000000000),1000000000))+ROW()/100000,"")</f>
        <v/>
      </c>
    </row>
    <row r="193">
      <c r="A193">
        <f>IF($D193="","",IFERROR(IF(INDEX('Per Invoice'!$A$2:$A$501,MATCH($D193,'Per Invoice'!$B$2:$B$501,0))=0,"",INDEX('Per Invoice'!$A$2:$A$501,MATCH($D193,'Per Invoice'!$B$2:$B$501,0))),""))</f>
        <v/>
      </c>
      <c r="M193" s="7" t="n"/>
      <c r="O193" s="7" t="n"/>
      <c r="W193" s="7">
        <f>IF($D193="","",V193*AM193/100)</f>
        <v/>
      </c>
      <c r="X193" s="14" t="n"/>
      <c r="Z193" s="14" t="n"/>
      <c r="AB193" s="14" t="n"/>
      <c r="AH193" s="7" t="n"/>
      <c r="AJ193" s="7">
        <f>IF($D193="","",AO193*AM193)</f>
        <v/>
      </c>
      <c r="AK193" s="7">
        <f>IF($D193="","",AM193-AJ193)</f>
        <v/>
      </c>
      <c r="AL193" s="7">
        <f>IF($D193="","",AK193-W193)</f>
        <v/>
      </c>
      <c r="AM193" s="7" t="n"/>
      <c r="AO193">
        <f>IF($D193="","",IF($AR193=1,Settings!$C$6,Settings!$C$7)*1)</f>
        <v/>
      </c>
      <c r="AP193">
        <f>IF($D193="","",IF(COUNTIF($D$2:$D193,$D193)=1,1,0))</f>
        <v/>
      </c>
      <c r="AQ193">
        <f>IF($AP193=1,SUMPRODUCT(--($AS$2:$AS$1501&lt;$AS193))+1,"")</f>
        <v/>
      </c>
      <c r="AR193">
        <f>IF($D193="","",IF(OR($AN193=TRUE(),$AN193="TRUE"),0,1))</f>
        <v/>
      </c>
      <c r="AS193">
        <f>IF($AP193=1,IFERROR(IF(VALUE($D193)&lt;100000000,VALUE($D193),1000000000),IFERROR(IF(VALUE(MID($D193,2,20))&lt;100000000,VALUE(MID($D193,2,20)),1000000000),1000000000))+ROW()/100000,"")</f>
        <v/>
      </c>
    </row>
    <row r="194">
      <c r="A194">
        <f>IF($D194="","",IFERROR(IF(INDEX('Per Invoice'!$A$2:$A$501,MATCH($D194,'Per Invoice'!$B$2:$B$501,0))=0,"",INDEX('Per Invoice'!$A$2:$A$501,MATCH($D194,'Per Invoice'!$B$2:$B$501,0))),""))</f>
        <v/>
      </c>
      <c r="M194" s="7" t="n"/>
      <c r="O194" s="7" t="n"/>
      <c r="W194" s="7">
        <f>IF($D194="","",V194*AM194/100)</f>
        <v/>
      </c>
      <c r="X194" s="14" t="n"/>
      <c r="Z194" s="14" t="n"/>
      <c r="AB194" s="14" t="n"/>
      <c r="AH194" s="7" t="n"/>
      <c r="AJ194" s="7">
        <f>IF($D194="","",AO194*AM194)</f>
        <v/>
      </c>
      <c r="AK194" s="7">
        <f>IF($D194="","",AM194-AJ194)</f>
        <v/>
      </c>
      <c r="AL194" s="7">
        <f>IF($D194="","",AK194-W194)</f>
        <v/>
      </c>
      <c r="AM194" s="7" t="n"/>
      <c r="AO194">
        <f>IF($D194="","",IF($AR194=1,Settings!$C$6,Settings!$C$7)*1)</f>
        <v/>
      </c>
      <c r="AP194">
        <f>IF($D194="","",IF(COUNTIF($D$2:$D194,$D194)=1,1,0))</f>
        <v/>
      </c>
      <c r="AQ194">
        <f>IF($AP194=1,SUMPRODUCT(--($AS$2:$AS$1501&lt;$AS194))+1,"")</f>
        <v/>
      </c>
      <c r="AR194">
        <f>IF($D194="","",IF(OR($AN194=TRUE(),$AN194="TRUE"),0,1))</f>
        <v/>
      </c>
      <c r="AS194">
        <f>IF($AP194=1,IFERROR(IF(VALUE($D194)&lt;100000000,VALUE($D194),1000000000),IFERROR(IF(VALUE(MID($D194,2,20))&lt;100000000,VALUE(MID($D194,2,20)),1000000000),1000000000))+ROW()/100000,"")</f>
        <v/>
      </c>
    </row>
    <row r="195">
      <c r="A195">
        <f>IF($D195="","",IFERROR(IF(INDEX('Per Invoice'!$A$2:$A$501,MATCH($D195,'Per Invoice'!$B$2:$B$501,0))=0,"",INDEX('Per Invoice'!$A$2:$A$501,MATCH($D195,'Per Invoice'!$B$2:$B$501,0))),""))</f>
        <v/>
      </c>
      <c r="M195" s="7" t="n"/>
      <c r="O195" s="7" t="n"/>
      <c r="W195" s="7">
        <f>IF($D195="","",V195*AM195/100)</f>
        <v/>
      </c>
      <c r="X195" s="14" t="n"/>
      <c r="Z195" s="14" t="n"/>
      <c r="AB195" s="14" t="n"/>
      <c r="AH195" s="7" t="n"/>
      <c r="AJ195" s="7">
        <f>IF($D195="","",AO195*AM195)</f>
        <v/>
      </c>
      <c r="AK195" s="7">
        <f>IF($D195="","",AM195-AJ195)</f>
        <v/>
      </c>
      <c r="AL195" s="7">
        <f>IF($D195="","",AK195-W195)</f>
        <v/>
      </c>
      <c r="AM195" s="7" t="n"/>
      <c r="AO195">
        <f>IF($D195="","",IF($AR195=1,Settings!$C$6,Settings!$C$7)*1)</f>
        <v/>
      </c>
      <c r="AP195">
        <f>IF($D195="","",IF(COUNTIF($D$2:$D195,$D195)=1,1,0))</f>
        <v/>
      </c>
      <c r="AQ195">
        <f>IF($AP195=1,SUMPRODUCT(--($AS$2:$AS$1501&lt;$AS195))+1,"")</f>
        <v/>
      </c>
      <c r="AR195">
        <f>IF($D195="","",IF(OR($AN195=TRUE(),$AN195="TRUE"),0,1))</f>
        <v/>
      </c>
      <c r="AS195">
        <f>IF($AP195=1,IFERROR(IF(VALUE($D195)&lt;100000000,VALUE($D195),1000000000),IFERROR(IF(VALUE(MID($D195,2,20))&lt;100000000,VALUE(MID($D195,2,20)),1000000000),1000000000))+ROW()/100000,"")</f>
        <v/>
      </c>
    </row>
    <row r="196">
      <c r="A196">
        <f>IF($D196="","",IFERROR(IF(INDEX('Per Invoice'!$A$2:$A$501,MATCH($D196,'Per Invoice'!$B$2:$B$501,0))=0,"",INDEX('Per Invoice'!$A$2:$A$501,MATCH($D196,'Per Invoice'!$B$2:$B$501,0))),""))</f>
        <v/>
      </c>
      <c r="M196" s="7" t="n"/>
      <c r="O196" s="7" t="n"/>
      <c r="W196" s="7">
        <f>IF($D196="","",V196*AM196/100)</f>
        <v/>
      </c>
      <c r="X196" s="14" t="n"/>
      <c r="Z196" s="14" t="n"/>
      <c r="AB196" s="14" t="n"/>
      <c r="AH196" s="7" t="n"/>
      <c r="AJ196" s="7">
        <f>IF($D196="","",AO196*AM196)</f>
        <v/>
      </c>
      <c r="AK196" s="7">
        <f>IF($D196="","",AM196-AJ196)</f>
        <v/>
      </c>
      <c r="AL196" s="7">
        <f>IF($D196="","",AK196-W196)</f>
        <v/>
      </c>
      <c r="AM196" s="7" t="n"/>
      <c r="AO196">
        <f>IF($D196="","",IF($AR196=1,Settings!$C$6,Settings!$C$7)*1)</f>
        <v/>
      </c>
      <c r="AP196">
        <f>IF($D196="","",IF(COUNTIF($D$2:$D196,$D196)=1,1,0))</f>
        <v/>
      </c>
      <c r="AQ196">
        <f>IF($AP196=1,SUMPRODUCT(--($AS$2:$AS$1501&lt;$AS196))+1,"")</f>
        <v/>
      </c>
      <c r="AR196">
        <f>IF($D196="","",IF(OR($AN196=TRUE(),$AN196="TRUE"),0,1))</f>
        <v/>
      </c>
      <c r="AS196">
        <f>IF($AP196=1,IFERROR(IF(VALUE($D196)&lt;100000000,VALUE($D196),1000000000),IFERROR(IF(VALUE(MID($D196,2,20))&lt;100000000,VALUE(MID($D196,2,20)),1000000000),1000000000))+ROW()/100000,"")</f>
        <v/>
      </c>
    </row>
    <row r="197">
      <c r="A197">
        <f>IF($D197="","",IFERROR(IF(INDEX('Per Invoice'!$A$2:$A$501,MATCH($D197,'Per Invoice'!$B$2:$B$501,0))=0,"",INDEX('Per Invoice'!$A$2:$A$501,MATCH($D197,'Per Invoice'!$B$2:$B$501,0))),""))</f>
        <v/>
      </c>
      <c r="M197" s="7" t="n"/>
      <c r="O197" s="7" t="n"/>
      <c r="W197" s="7">
        <f>IF($D197="","",V197*AM197/100)</f>
        <v/>
      </c>
      <c r="X197" s="14" t="n"/>
      <c r="Z197" s="14" t="n"/>
      <c r="AB197" s="14" t="n"/>
      <c r="AH197" s="7" t="n"/>
      <c r="AJ197" s="7">
        <f>IF($D197="","",AO197*AM197)</f>
        <v/>
      </c>
      <c r="AK197" s="7">
        <f>IF($D197="","",AM197-AJ197)</f>
        <v/>
      </c>
      <c r="AL197" s="7">
        <f>IF($D197="","",AK197-W197)</f>
        <v/>
      </c>
      <c r="AM197" s="7" t="n"/>
      <c r="AO197">
        <f>IF($D197="","",IF($AR197=1,Settings!$C$6,Settings!$C$7)*1)</f>
        <v/>
      </c>
      <c r="AP197">
        <f>IF($D197="","",IF(COUNTIF($D$2:$D197,$D197)=1,1,0))</f>
        <v/>
      </c>
      <c r="AQ197">
        <f>IF($AP197=1,SUMPRODUCT(--($AS$2:$AS$1501&lt;$AS197))+1,"")</f>
        <v/>
      </c>
      <c r="AR197">
        <f>IF($D197="","",IF(OR($AN197=TRUE(),$AN197="TRUE"),0,1))</f>
        <v/>
      </c>
      <c r="AS197">
        <f>IF($AP197=1,IFERROR(IF(VALUE($D197)&lt;100000000,VALUE($D197),1000000000),IFERROR(IF(VALUE(MID($D197,2,20))&lt;100000000,VALUE(MID($D197,2,20)),1000000000),1000000000))+ROW()/100000,"")</f>
        <v/>
      </c>
    </row>
    <row r="198">
      <c r="A198">
        <f>IF($D198="","",IFERROR(IF(INDEX('Per Invoice'!$A$2:$A$501,MATCH($D198,'Per Invoice'!$B$2:$B$501,0))=0,"",INDEX('Per Invoice'!$A$2:$A$501,MATCH($D198,'Per Invoice'!$B$2:$B$501,0))),""))</f>
        <v/>
      </c>
      <c r="M198" s="7" t="n"/>
      <c r="O198" s="7" t="n"/>
      <c r="W198" s="7">
        <f>IF($D198="","",V198*AM198/100)</f>
        <v/>
      </c>
      <c r="X198" s="14" t="n"/>
      <c r="Z198" s="14" t="n"/>
      <c r="AB198" s="14" t="n"/>
      <c r="AH198" s="7" t="n"/>
      <c r="AJ198" s="7">
        <f>IF($D198="","",AO198*AM198)</f>
        <v/>
      </c>
      <c r="AK198" s="7">
        <f>IF($D198="","",AM198-AJ198)</f>
        <v/>
      </c>
      <c r="AL198" s="7">
        <f>IF($D198="","",AK198-W198)</f>
        <v/>
      </c>
      <c r="AM198" s="7" t="n"/>
      <c r="AO198">
        <f>IF($D198="","",IF($AR198=1,Settings!$C$6,Settings!$C$7)*1)</f>
        <v/>
      </c>
      <c r="AP198">
        <f>IF($D198="","",IF(COUNTIF($D$2:$D198,$D198)=1,1,0))</f>
        <v/>
      </c>
      <c r="AQ198">
        <f>IF($AP198=1,SUMPRODUCT(--($AS$2:$AS$1501&lt;$AS198))+1,"")</f>
        <v/>
      </c>
      <c r="AR198">
        <f>IF($D198="","",IF(OR($AN198=TRUE(),$AN198="TRUE"),0,1))</f>
        <v/>
      </c>
      <c r="AS198">
        <f>IF($AP198=1,IFERROR(IF(VALUE($D198)&lt;100000000,VALUE($D198),1000000000),IFERROR(IF(VALUE(MID($D198,2,20))&lt;100000000,VALUE(MID($D198,2,20)),1000000000),1000000000))+ROW()/100000,"")</f>
        <v/>
      </c>
    </row>
    <row r="199">
      <c r="A199">
        <f>IF($D199="","",IFERROR(IF(INDEX('Per Invoice'!$A$2:$A$501,MATCH($D199,'Per Invoice'!$B$2:$B$501,0))=0,"",INDEX('Per Invoice'!$A$2:$A$501,MATCH($D199,'Per Invoice'!$B$2:$B$501,0))),""))</f>
        <v/>
      </c>
      <c r="M199" s="7" t="n"/>
      <c r="O199" s="7" t="n"/>
      <c r="W199" s="7">
        <f>IF($D199="","",V199*AM199/100)</f>
        <v/>
      </c>
      <c r="X199" s="14" t="n"/>
      <c r="Z199" s="14" t="n"/>
      <c r="AB199" s="14" t="n"/>
      <c r="AH199" s="7" t="n"/>
      <c r="AJ199" s="7">
        <f>IF($D199="","",AO199*AM199)</f>
        <v/>
      </c>
      <c r="AK199" s="7">
        <f>IF($D199="","",AM199-AJ199)</f>
        <v/>
      </c>
      <c r="AL199" s="7">
        <f>IF($D199="","",AK199-W199)</f>
        <v/>
      </c>
      <c r="AM199" s="7" t="n"/>
      <c r="AO199">
        <f>IF($D199="","",IF($AR199=1,Settings!$C$6,Settings!$C$7)*1)</f>
        <v/>
      </c>
      <c r="AP199">
        <f>IF($D199="","",IF(COUNTIF($D$2:$D199,$D199)=1,1,0))</f>
        <v/>
      </c>
      <c r="AQ199">
        <f>IF($AP199=1,SUMPRODUCT(--($AS$2:$AS$1501&lt;$AS199))+1,"")</f>
        <v/>
      </c>
      <c r="AR199">
        <f>IF($D199="","",IF(OR($AN199=TRUE(),$AN199="TRUE"),0,1))</f>
        <v/>
      </c>
      <c r="AS199">
        <f>IF($AP199=1,IFERROR(IF(VALUE($D199)&lt;100000000,VALUE($D199),1000000000),IFERROR(IF(VALUE(MID($D199,2,20))&lt;100000000,VALUE(MID($D199,2,20)),1000000000),1000000000))+ROW()/100000,"")</f>
        <v/>
      </c>
    </row>
    <row r="200">
      <c r="A200">
        <f>IF($D200="","",IFERROR(IF(INDEX('Per Invoice'!$A$2:$A$501,MATCH($D200,'Per Invoice'!$B$2:$B$501,0))=0,"",INDEX('Per Invoice'!$A$2:$A$501,MATCH($D200,'Per Invoice'!$B$2:$B$501,0))),""))</f>
        <v/>
      </c>
      <c r="M200" s="7" t="n"/>
      <c r="O200" s="7" t="n"/>
      <c r="W200" s="7">
        <f>IF($D200="","",V200*AM200/100)</f>
        <v/>
      </c>
      <c r="X200" s="14" t="n"/>
      <c r="Z200" s="14" t="n"/>
      <c r="AB200" s="14" t="n"/>
      <c r="AH200" s="7" t="n"/>
      <c r="AJ200" s="7">
        <f>IF($D200="","",AO200*AM200)</f>
        <v/>
      </c>
      <c r="AK200" s="7">
        <f>IF($D200="","",AM200-AJ200)</f>
        <v/>
      </c>
      <c r="AL200" s="7">
        <f>IF($D200="","",AK200-W200)</f>
        <v/>
      </c>
      <c r="AM200" s="7" t="n"/>
      <c r="AO200">
        <f>IF($D200="","",IF($AR200=1,Settings!$C$6,Settings!$C$7)*1)</f>
        <v/>
      </c>
      <c r="AP200">
        <f>IF($D200="","",IF(COUNTIF($D$2:$D200,$D200)=1,1,0))</f>
        <v/>
      </c>
      <c r="AQ200">
        <f>IF($AP200=1,SUMPRODUCT(--($AS$2:$AS$1501&lt;$AS200))+1,"")</f>
        <v/>
      </c>
      <c r="AR200">
        <f>IF($D200="","",IF(OR($AN200=TRUE(),$AN200="TRUE"),0,1))</f>
        <v/>
      </c>
      <c r="AS200">
        <f>IF($AP200=1,IFERROR(IF(VALUE($D200)&lt;100000000,VALUE($D200),1000000000),IFERROR(IF(VALUE(MID($D200,2,20))&lt;100000000,VALUE(MID($D200,2,20)),1000000000),1000000000))+ROW()/100000,"")</f>
        <v/>
      </c>
    </row>
    <row r="201">
      <c r="A201">
        <f>IF($D201="","",IFERROR(IF(INDEX('Per Invoice'!$A$2:$A$501,MATCH($D201,'Per Invoice'!$B$2:$B$501,0))=0,"",INDEX('Per Invoice'!$A$2:$A$501,MATCH($D201,'Per Invoice'!$B$2:$B$501,0))),""))</f>
        <v/>
      </c>
      <c r="M201" s="7" t="n"/>
      <c r="O201" s="7" t="n"/>
      <c r="W201" s="7">
        <f>IF($D201="","",V201*AM201/100)</f>
        <v/>
      </c>
      <c r="X201" s="14" t="n"/>
      <c r="Z201" s="14" t="n"/>
      <c r="AB201" s="14" t="n"/>
      <c r="AH201" s="7" t="n"/>
      <c r="AJ201" s="7">
        <f>IF($D201="","",AO201*AM201)</f>
        <v/>
      </c>
      <c r="AK201" s="7">
        <f>IF($D201="","",AM201-AJ201)</f>
        <v/>
      </c>
      <c r="AL201" s="7">
        <f>IF($D201="","",AK201-W201)</f>
        <v/>
      </c>
      <c r="AM201" s="7" t="n"/>
      <c r="AO201">
        <f>IF($D201="","",IF($AR201=1,Settings!$C$6,Settings!$C$7)*1)</f>
        <v/>
      </c>
      <c r="AP201">
        <f>IF($D201="","",IF(COUNTIF($D$2:$D201,$D201)=1,1,0))</f>
        <v/>
      </c>
      <c r="AQ201">
        <f>IF($AP201=1,SUMPRODUCT(--($AS$2:$AS$1501&lt;$AS201))+1,"")</f>
        <v/>
      </c>
      <c r="AR201">
        <f>IF($D201="","",IF(OR($AN201=TRUE(),$AN201="TRUE"),0,1))</f>
        <v/>
      </c>
      <c r="AS201">
        <f>IF($AP201=1,IFERROR(IF(VALUE($D201)&lt;100000000,VALUE($D201),1000000000),IFERROR(IF(VALUE(MID($D201,2,20))&lt;100000000,VALUE(MID($D201,2,20)),1000000000),1000000000))+ROW()/100000,"")</f>
        <v/>
      </c>
    </row>
    <row r="202">
      <c r="A202">
        <f>IF($D202="","",IFERROR(IF(INDEX('Per Invoice'!$A$2:$A$501,MATCH($D202,'Per Invoice'!$B$2:$B$501,0))=0,"",INDEX('Per Invoice'!$A$2:$A$501,MATCH($D202,'Per Invoice'!$B$2:$B$501,0))),""))</f>
        <v/>
      </c>
      <c r="M202" s="7" t="n"/>
      <c r="O202" s="7" t="n"/>
      <c r="W202" s="7">
        <f>IF($D202="","",V202*AM202/100)</f>
        <v/>
      </c>
      <c r="X202" s="14" t="n"/>
      <c r="Z202" s="14" t="n"/>
      <c r="AB202" s="14" t="n"/>
      <c r="AH202" s="7" t="n"/>
      <c r="AJ202" s="7">
        <f>IF($D202="","",AO202*AM202)</f>
        <v/>
      </c>
      <c r="AK202" s="7">
        <f>IF($D202="","",AM202-AJ202)</f>
        <v/>
      </c>
      <c r="AL202" s="7">
        <f>IF($D202="","",AK202-W202)</f>
        <v/>
      </c>
      <c r="AM202" s="7" t="n"/>
      <c r="AO202">
        <f>IF($D202="","",IF($AR202=1,Settings!$C$6,Settings!$C$7)*1)</f>
        <v/>
      </c>
      <c r="AP202">
        <f>IF($D202="","",IF(COUNTIF($D$2:$D202,$D202)=1,1,0))</f>
        <v/>
      </c>
      <c r="AQ202">
        <f>IF($AP202=1,SUMPRODUCT(--($AS$2:$AS$1501&lt;$AS202))+1,"")</f>
        <v/>
      </c>
      <c r="AR202">
        <f>IF($D202="","",IF(OR($AN202=TRUE(),$AN202="TRUE"),0,1))</f>
        <v/>
      </c>
      <c r="AS202">
        <f>IF($AP202=1,IFERROR(IF(VALUE($D202)&lt;100000000,VALUE($D202),1000000000),IFERROR(IF(VALUE(MID($D202,2,20))&lt;100000000,VALUE(MID($D202,2,20)),1000000000),1000000000))+ROW()/100000,"")</f>
        <v/>
      </c>
    </row>
    <row r="203">
      <c r="A203">
        <f>IF($D203="","",IFERROR(IF(INDEX('Per Invoice'!$A$2:$A$501,MATCH($D203,'Per Invoice'!$B$2:$B$501,0))=0,"",INDEX('Per Invoice'!$A$2:$A$501,MATCH($D203,'Per Invoice'!$B$2:$B$501,0))),""))</f>
        <v/>
      </c>
      <c r="M203" s="7" t="n"/>
      <c r="O203" s="7" t="n"/>
      <c r="W203" s="7">
        <f>IF($D203="","",V203*AM203/100)</f>
        <v/>
      </c>
      <c r="X203" s="14" t="n"/>
      <c r="Z203" s="14" t="n"/>
      <c r="AB203" s="14" t="n"/>
      <c r="AH203" s="7" t="n"/>
      <c r="AJ203" s="7">
        <f>IF($D203="","",AO203*AM203)</f>
        <v/>
      </c>
      <c r="AK203" s="7">
        <f>IF($D203="","",AM203-AJ203)</f>
        <v/>
      </c>
      <c r="AL203" s="7">
        <f>IF($D203="","",AK203-W203)</f>
        <v/>
      </c>
      <c r="AM203" s="7" t="n"/>
      <c r="AO203">
        <f>IF($D203="","",IF($AR203=1,Settings!$C$6,Settings!$C$7)*1)</f>
        <v/>
      </c>
      <c r="AP203">
        <f>IF($D203="","",IF(COUNTIF($D$2:$D203,$D203)=1,1,0))</f>
        <v/>
      </c>
      <c r="AQ203">
        <f>IF($AP203=1,SUMPRODUCT(--($AS$2:$AS$1501&lt;$AS203))+1,"")</f>
        <v/>
      </c>
      <c r="AR203">
        <f>IF($D203="","",IF(OR($AN203=TRUE(),$AN203="TRUE"),0,1))</f>
        <v/>
      </c>
      <c r="AS203">
        <f>IF($AP203=1,IFERROR(IF(VALUE($D203)&lt;100000000,VALUE($D203),1000000000),IFERROR(IF(VALUE(MID($D203,2,20))&lt;100000000,VALUE(MID($D203,2,20)),1000000000),1000000000))+ROW()/100000,"")</f>
        <v/>
      </c>
    </row>
    <row r="204">
      <c r="A204">
        <f>IF($D204="","",IFERROR(IF(INDEX('Per Invoice'!$A$2:$A$501,MATCH($D204,'Per Invoice'!$B$2:$B$501,0))=0,"",INDEX('Per Invoice'!$A$2:$A$501,MATCH($D204,'Per Invoice'!$B$2:$B$501,0))),""))</f>
        <v/>
      </c>
      <c r="M204" s="7" t="n"/>
      <c r="O204" s="7" t="n"/>
      <c r="W204" s="7">
        <f>IF($D204="","",V204*AM204/100)</f>
        <v/>
      </c>
      <c r="X204" s="14" t="n"/>
      <c r="Z204" s="14" t="n"/>
      <c r="AB204" s="14" t="n"/>
      <c r="AH204" s="7" t="n"/>
      <c r="AJ204" s="7">
        <f>IF($D204="","",AO204*AM204)</f>
        <v/>
      </c>
      <c r="AK204" s="7">
        <f>IF($D204="","",AM204-AJ204)</f>
        <v/>
      </c>
      <c r="AL204" s="7">
        <f>IF($D204="","",AK204-W204)</f>
        <v/>
      </c>
      <c r="AM204" s="7" t="n"/>
      <c r="AO204">
        <f>IF($D204="","",IF($AR204=1,Settings!$C$6,Settings!$C$7)*1)</f>
        <v/>
      </c>
      <c r="AP204">
        <f>IF($D204="","",IF(COUNTIF($D$2:$D204,$D204)=1,1,0))</f>
        <v/>
      </c>
      <c r="AQ204">
        <f>IF($AP204=1,SUMPRODUCT(--($AS$2:$AS$1501&lt;$AS204))+1,"")</f>
        <v/>
      </c>
      <c r="AR204">
        <f>IF($D204="","",IF(OR($AN204=TRUE(),$AN204="TRUE"),0,1))</f>
        <v/>
      </c>
      <c r="AS204">
        <f>IF($AP204=1,IFERROR(IF(VALUE($D204)&lt;100000000,VALUE($D204),1000000000),IFERROR(IF(VALUE(MID($D204,2,20))&lt;100000000,VALUE(MID($D204,2,20)),1000000000),1000000000))+ROW()/100000,"")</f>
        <v/>
      </c>
    </row>
    <row r="205">
      <c r="A205">
        <f>IF($D205="","",IFERROR(IF(INDEX('Per Invoice'!$A$2:$A$501,MATCH($D205,'Per Invoice'!$B$2:$B$501,0))=0,"",INDEX('Per Invoice'!$A$2:$A$501,MATCH($D205,'Per Invoice'!$B$2:$B$501,0))),""))</f>
        <v/>
      </c>
      <c r="M205" s="7" t="n"/>
      <c r="O205" s="7" t="n"/>
      <c r="W205" s="7">
        <f>IF($D205="","",V205*AM205/100)</f>
        <v/>
      </c>
      <c r="X205" s="14" t="n"/>
      <c r="Z205" s="14" t="n"/>
      <c r="AB205" s="14" t="n"/>
      <c r="AH205" s="7" t="n"/>
      <c r="AJ205" s="7">
        <f>IF($D205="","",AO205*AM205)</f>
        <v/>
      </c>
      <c r="AK205" s="7">
        <f>IF($D205="","",AM205-AJ205)</f>
        <v/>
      </c>
      <c r="AL205" s="7">
        <f>IF($D205="","",AK205-W205)</f>
        <v/>
      </c>
      <c r="AM205" s="7" t="n"/>
      <c r="AO205">
        <f>IF($D205="","",IF($AR205=1,Settings!$C$6,Settings!$C$7)*1)</f>
        <v/>
      </c>
      <c r="AP205">
        <f>IF($D205="","",IF(COUNTIF($D$2:$D205,$D205)=1,1,0))</f>
        <v/>
      </c>
      <c r="AQ205">
        <f>IF($AP205=1,SUMPRODUCT(--($AS$2:$AS$1501&lt;$AS205))+1,"")</f>
        <v/>
      </c>
      <c r="AR205">
        <f>IF($D205="","",IF(OR($AN205=TRUE(),$AN205="TRUE"),0,1))</f>
        <v/>
      </c>
      <c r="AS205">
        <f>IF($AP205=1,IFERROR(IF(VALUE($D205)&lt;100000000,VALUE($D205),1000000000),IFERROR(IF(VALUE(MID($D205,2,20))&lt;100000000,VALUE(MID($D205,2,20)),1000000000),1000000000))+ROW()/100000,"")</f>
        <v/>
      </c>
    </row>
    <row r="206">
      <c r="A206">
        <f>IF($D206="","",IFERROR(IF(INDEX('Per Invoice'!$A$2:$A$501,MATCH($D206,'Per Invoice'!$B$2:$B$501,0))=0,"",INDEX('Per Invoice'!$A$2:$A$501,MATCH($D206,'Per Invoice'!$B$2:$B$501,0))),""))</f>
        <v/>
      </c>
      <c r="M206" s="7" t="n"/>
      <c r="O206" s="7" t="n"/>
      <c r="W206" s="7">
        <f>IF($D206="","",V206*AM206/100)</f>
        <v/>
      </c>
      <c r="X206" s="14" t="n"/>
      <c r="Z206" s="14" t="n"/>
      <c r="AB206" s="14" t="n"/>
      <c r="AH206" s="7" t="n"/>
      <c r="AJ206" s="7">
        <f>IF($D206="","",AO206*AM206)</f>
        <v/>
      </c>
      <c r="AK206" s="7">
        <f>IF($D206="","",AM206-AJ206)</f>
        <v/>
      </c>
      <c r="AL206" s="7">
        <f>IF($D206="","",AK206-W206)</f>
        <v/>
      </c>
      <c r="AM206" s="7" t="n"/>
      <c r="AO206">
        <f>IF($D206="","",IF($AR206=1,Settings!$C$6,Settings!$C$7)*1)</f>
        <v/>
      </c>
      <c r="AP206">
        <f>IF($D206="","",IF(COUNTIF($D$2:$D206,$D206)=1,1,0))</f>
        <v/>
      </c>
      <c r="AQ206">
        <f>IF($AP206=1,SUMPRODUCT(--($AS$2:$AS$1501&lt;$AS206))+1,"")</f>
        <v/>
      </c>
      <c r="AR206">
        <f>IF($D206="","",IF(OR($AN206=TRUE(),$AN206="TRUE"),0,1))</f>
        <v/>
      </c>
      <c r="AS206">
        <f>IF($AP206=1,IFERROR(IF(VALUE($D206)&lt;100000000,VALUE($D206),1000000000),IFERROR(IF(VALUE(MID($D206,2,20))&lt;100000000,VALUE(MID($D206,2,20)),1000000000),1000000000))+ROW()/100000,"")</f>
        <v/>
      </c>
    </row>
    <row r="207">
      <c r="A207">
        <f>IF($D207="","",IFERROR(IF(INDEX('Per Invoice'!$A$2:$A$501,MATCH($D207,'Per Invoice'!$B$2:$B$501,0))=0,"",INDEX('Per Invoice'!$A$2:$A$501,MATCH($D207,'Per Invoice'!$B$2:$B$501,0))),""))</f>
        <v/>
      </c>
      <c r="M207" s="7" t="n"/>
      <c r="O207" s="7" t="n"/>
      <c r="W207" s="7">
        <f>IF($D207="","",V207*AM207/100)</f>
        <v/>
      </c>
      <c r="X207" s="14" t="n"/>
      <c r="Z207" s="14" t="n"/>
      <c r="AB207" s="14" t="n"/>
      <c r="AH207" s="7" t="n"/>
      <c r="AJ207" s="7">
        <f>IF($D207="","",AO207*AM207)</f>
        <v/>
      </c>
      <c r="AK207" s="7">
        <f>IF($D207="","",AM207-AJ207)</f>
        <v/>
      </c>
      <c r="AL207" s="7">
        <f>IF($D207="","",AK207-W207)</f>
        <v/>
      </c>
      <c r="AM207" s="7" t="n"/>
      <c r="AO207">
        <f>IF($D207="","",IF($AR207=1,Settings!$C$6,Settings!$C$7)*1)</f>
        <v/>
      </c>
      <c r="AP207">
        <f>IF($D207="","",IF(COUNTIF($D$2:$D207,$D207)=1,1,0))</f>
        <v/>
      </c>
      <c r="AQ207">
        <f>IF($AP207=1,SUMPRODUCT(--($AS$2:$AS$1501&lt;$AS207))+1,"")</f>
        <v/>
      </c>
      <c r="AR207">
        <f>IF($D207="","",IF(OR($AN207=TRUE(),$AN207="TRUE"),0,1))</f>
        <v/>
      </c>
      <c r="AS207">
        <f>IF($AP207=1,IFERROR(IF(VALUE($D207)&lt;100000000,VALUE($D207),1000000000),IFERROR(IF(VALUE(MID($D207,2,20))&lt;100000000,VALUE(MID($D207,2,20)),1000000000),1000000000))+ROW()/100000,"")</f>
        <v/>
      </c>
    </row>
    <row r="208">
      <c r="A208">
        <f>IF($D208="","",IFERROR(IF(INDEX('Per Invoice'!$A$2:$A$501,MATCH($D208,'Per Invoice'!$B$2:$B$501,0))=0,"",INDEX('Per Invoice'!$A$2:$A$501,MATCH($D208,'Per Invoice'!$B$2:$B$501,0))),""))</f>
        <v/>
      </c>
      <c r="M208" s="7" t="n"/>
      <c r="O208" s="7" t="n"/>
      <c r="W208" s="7">
        <f>IF($D208="","",V208*AM208/100)</f>
        <v/>
      </c>
      <c r="X208" s="14" t="n"/>
      <c r="Z208" s="14" t="n"/>
      <c r="AB208" s="14" t="n"/>
      <c r="AH208" s="7" t="n"/>
      <c r="AJ208" s="7">
        <f>IF($D208="","",AO208*AM208)</f>
        <v/>
      </c>
      <c r="AK208" s="7">
        <f>IF($D208="","",AM208-AJ208)</f>
        <v/>
      </c>
      <c r="AL208" s="7">
        <f>IF($D208="","",AK208-W208)</f>
        <v/>
      </c>
      <c r="AM208" s="7" t="n"/>
      <c r="AO208">
        <f>IF($D208="","",IF($AR208=1,Settings!$C$6,Settings!$C$7)*1)</f>
        <v/>
      </c>
      <c r="AP208">
        <f>IF($D208="","",IF(COUNTIF($D$2:$D208,$D208)=1,1,0))</f>
        <v/>
      </c>
      <c r="AQ208">
        <f>IF($AP208=1,SUMPRODUCT(--($AS$2:$AS$1501&lt;$AS208))+1,"")</f>
        <v/>
      </c>
      <c r="AR208">
        <f>IF($D208="","",IF(OR($AN208=TRUE(),$AN208="TRUE"),0,1))</f>
        <v/>
      </c>
      <c r="AS208">
        <f>IF($AP208=1,IFERROR(IF(VALUE($D208)&lt;100000000,VALUE($D208),1000000000),IFERROR(IF(VALUE(MID($D208,2,20))&lt;100000000,VALUE(MID($D208,2,20)),1000000000),1000000000))+ROW()/100000,"")</f>
        <v/>
      </c>
    </row>
    <row r="209">
      <c r="A209">
        <f>IF($D209="","",IFERROR(IF(INDEX('Per Invoice'!$A$2:$A$501,MATCH($D209,'Per Invoice'!$B$2:$B$501,0))=0,"",INDEX('Per Invoice'!$A$2:$A$501,MATCH($D209,'Per Invoice'!$B$2:$B$501,0))),""))</f>
        <v/>
      </c>
      <c r="M209" s="7" t="n"/>
      <c r="O209" s="7" t="n"/>
      <c r="W209" s="7">
        <f>IF($D209="","",V209*AM209/100)</f>
        <v/>
      </c>
      <c r="X209" s="14" t="n"/>
      <c r="Z209" s="14" t="n"/>
      <c r="AB209" s="14" t="n"/>
      <c r="AH209" s="7" t="n"/>
      <c r="AJ209" s="7">
        <f>IF($D209="","",AO209*AM209)</f>
        <v/>
      </c>
      <c r="AK209" s="7">
        <f>IF($D209="","",AM209-AJ209)</f>
        <v/>
      </c>
      <c r="AL209" s="7">
        <f>IF($D209="","",AK209-W209)</f>
        <v/>
      </c>
      <c r="AM209" s="7" t="n"/>
      <c r="AO209">
        <f>IF($D209="","",IF($AR209=1,Settings!$C$6,Settings!$C$7)*1)</f>
        <v/>
      </c>
      <c r="AP209">
        <f>IF($D209="","",IF(COUNTIF($D$2:$D209,$D209)=1,1,0))</f>
        <v/>
      </c>
      <c r="AQ209">
        <f>IF($AP209=1,SUMPRODUCT(--($AS$2:$AS$1501&lt;$AS209))+1,"")</f>
        <v/>
      </c>
      <c r="AR209">
        <f>IF($D209="","",IF(OR($AN209=TRUE(),$AN209="TRUE"),0,1))</f>
        <v/>
      </c>
      <c r="AS209">
        <f>IF($AP209=1,IFERROR(IF(VALUE($D209)&lt;100000000,VALUE($D209),1000000000),IFERROR(IF(VALUE(MID($D209,2,20))&lt;100000000,VALUE(MID($D209,2,20)),1000000000),1000000000))+ROW()/100000,"")</f>
        <v/>
      </c>
    </row>
    <row r="210">
      <c r="A210">
        <f>IF($D210="","",IFERROR(IF(INDEX('Per Invoice'!$A$2:$A$501,MATCH($D210,'Per Invoice'!$B$2:$B$501,0))=0,"",INDEX('Per Invoice'!$A$2:$A$501,MATCH($D210,'Per Invoice'!$B$2:$B$501,0))),""))</f>
        <v/>
      </c>
      <c r="M210" s="7" t="n"/>
      <c r="O210" s="7" t="n"/>
      <c r="W210" s="7">
        <f>IF($D210="","",V210*AM210/100)</f>
        <v/>
      </c>
      <c r="X210" s="14" t="n"/>
      <c r="Z210" s="14" t="n"/>
      <c r="AB210" s="14" t="n"/>
      <c r="AH210" s="7" t="n"/>
      <c r="AJ210" s="7">
        <f>IF($D210="","",AO210*AM210)</f>
        <v/>
      </c>
      <c r="AK210" s="7">
        <f>IF($D210="","",AM210-AJ210)</f>
        <v/>
      </c>
      <c r="AL210" s="7">
        <f>IF($D210="","",AK210-W210)</f>
        <v/>
      </c>
      <c r="AM210" s="7" t="n"/>
      <c r="AO210">
        <f>IF($D210="","",IF($AR210=1,Settings!$C$6,Settings!$C$7)*1)</f>
        <v/>
      </c>
      <c r="AP210">
        <f>IF($D210="","",IF(COUNTIF($D$2:$D210,$D210)=1,1,0))</f>
        <v/>
      </c>
      <c r="AQ210">
        <f>IF($AP210=1,SUMPRODUCT(--($AS$2:$AS$1501&lt;$AS210))+1,"")</f>
        <v/>
      </c>
      <c r="AR210">
        <f>IF($D210="","",IF(OR($AN210=TRUE(),$AN210="TRUE"),0,1))</f>
        <v/>
      </c>
      <c r="AS210">
        <f>IF($AP210=1,IFERROR(IF(VALUE($D210)&lt;100000000,VALUE($D210),1000000000),IFERROR(IF(VALUE(MID($D210,2,20))&lt;100000000,VALUE(MID($D210,2,20)),1000000000),1000000000))+ROW()/100000,"")</f>
        <v/>
      </c>
    </row>
    <row r="211">
      <c r="A211">
        <f>IF($D211="","",IFERROR(IF(INDEX('Per Invoice'!$A$2:$A$501,MATCH($D211,'Per Invoice'!$B$2:$B$501,0))=0,"",INDEX('Per Invoice'!$A$2:$A$501,MATCH($D211,'Per Invoice'!$B$2:$B$501,0))),""))</f>
        <v/>
      </c>
      <c r="M211" s="7" t="n"/>
      <c r="O211" s="7" t="n"/>
      <c r="W211" s="7">
        <f>IF($D211="","",V211*AM211/100)</f>
        <v/>
      </c>
      <c r="X211" s="14" t="n"/>
      <c r="Z211" s="14" t="n"/>
      <c r="AB211" s="14" t="n"/>
      <c r="AH211" s="7" t="n"/>
      <c r="AJ211" s="7">
        <f>IF($D211="","",AO211*AM211)</f>
        <v/>
      </c>
      <c r="AK211" s="7">
        <f>IF($D211="","",AM211-AJ211)</f>
        <v/>
      </c>
      <c r="AL211" s="7">
        <f>IF($D211="","",AK211-W211)</f>
        <v/>
      </c>
      <c r="AM211" s="7" t="n"/>
      <c r="AO211">
        <f>IF($D211="","",IF($AR211=1,Settings!$C$6,Settings!$C$7)*1)</f>
        <v/>
      </c>
      <c r="AP211">
        <f>IF($D211="","",IF(COUNTIF($D$2:$D211,$D211)=1,1,0))</f>
        <v/>
      </c>
      <c r="AQ211">
        <f>IF($AP211=1,SUMPRODUCT(--($AS$2:$AS$1501&lt;$AS211))+1,"")</f>
        <v/>
      </c>
      <c r="AR211">
        <f>IF($D211="","",IF(OR($AN211=TRUE(),$AN211="TRUE"),0,1))</f>
        <v/>
      </c>
      <c r="AS211">
        <f>IF($AP211=1,IFERROR(IF(VALUE($D211)&lt;100000000,VALUE($D211),1000000000),IFERROR(IF(VALUE(MID($D211,2,20))&lt;100000000,VALUE(MID($D211,2,20)),1000000000),1000000000))+ROW()/100000,"")</f>
        <v/>
      </c>
    </row>
    <row r="212">
      <c r="A212">
        <f>IF($D212="","",IFERROR(IF(INDEX('Per Invoice'!$A$2:$A$501,MATCH($D212,'Per Invoice'!$B$2:$B$501,0))=0,"",INDEX('Per Invoice'!$A$2:$A$501,MATCH($D212,'Per Invoice'!$B$2:$B$501,0))),""))</f>
        <v/>
      </c>
      <c r="M212" s="7" t="n"/>
      <c r="O212" s="7" t="n"/>
      <c r="W212" s="7">
        <f>IF($D212="","",V212*AM212/100)</f>
        <v/>
      </c>
      <c r="X212" s="14" t="n"/>
      <c r="Z212" s="14" t="n"/>
      <c r="AB212" s="14" t="n"/>
      <c r="AH212" s="7" t="n"/>
      <c r="AJ212" s="7">
        <f>IF($D212="","",AO212*AM212)</f>
        <v/>
      </c>
      <c r="AK212" s="7">
        <f>IF($D212="","",AM212-AJ212)</f>
        <v/>
      </c>
      <c r="AL212" s="7">
        <f>IF($D212="","",AK212-W212)</f>
        <v/>
      </c>
      <c r="AM212" s="7" t="n"/>
      <c r="AO212">
        <f>IF($D212="","",IF($AR212=1,Settings!$C$6,Settings!$C$7)*1)</f>
        <v/>
      </c>
      <c r="AP212">
        <f>IF($D212="","",IF(COUNTIF($D$2:$D212,$D212)=1,1,0))</f>
        <v/>
      </c>
      <c r="AQ212">
        <f>IF($AP212=1,SUMPRODUCT(--($AS$2:$AS$1501&lt;$AS212))+1,"")</f>
        <v/>
      </c>
      <c r="AR212">
        <f>IF($D212="","",IF(OR($AN212=TRUE(),$AN212="TRUE"),0,1))</f>
        <v/>
      </c>
      <c r="AS212">
        <f>IF($AP212=1,IFERROR(IF(VALUE($D212)&lt;100000000,VALUE($D212),1000000000),IFERROR(IF(VALUE(MID($D212,2,20))&lt;100000000,VALUE(MID($D212,2,20)),1000000000),1000000000))+ROW()/100000,"")</f>
        <v/>
      </c>
    </row>
    <row r="213">
      <c r="A213">
        <f>IF($D213="","",IFERROR(IF(INDEX('Per Invoice'!$A$2:$A$501,MATCH($D213,'Per Invoice'!$B$2:$B$501,0))=0,"",INDEX('Per Invoice'!$A$2:$A$501,MATCH($D213,'Per Invoice'!$B$2:$B$501,0))),""))</f>
        <v/>
      </c>
      <c r="M213" s="7" t="n"/>
      <c r="O213" s="7" t="n"/>
      <c r="W213" s="7">
        <f>IF($D213="","",V213*AM213/100)</f>
        <v/>
      </c>
      <c r="X213" s="14" t="n"/>
      <c r="Z213" s="14" t="n"/>
      <c r="AB213" s="14" t="n"/>
      <c r="AH213" s="7" t="n"/>
      <c r="AJ213" s="7">
        <f>IF($D213="","",AO213*AM213)</f>
        <v/>
      </c>
      <c r="AK213" s="7">
        <f>IF($D213="","",AM213-AJ213)</f>
        <v/>
      </c>
      <c r="AL213" s="7">
        <f>IF($D213="","",AK213-W213)</f>
        <v/>
      </c>
      <c r="AM213" s="7" t="n"/>
      <c r="AO213">
        <f>IF($D213="","",IF($AR213=1,Settings!$C$6,Settings!$C$7)*1)</f>
        <v/>
      </c>
      <c r="AP213">
        <f>IF($D213="","",IF(COUNTIF($D$2:$D213,$D213)=1,1,0))</f>
        <v/>
      </c>
      <c r="AQ213">
        <f>IF($AP213=1,SUMPRODUCT(--($AS$2:$AS$1501&lt;$AS213))+1,"")</f>
        <v/>
      </c>
      <c r="AR213">
        <f>IF($D213="","",IF(OR($AN213=TRUE(),$AN213="TRUE"),0,1))</f>
        <v/>
      </c>
      <c r="AS213">
        <f>IF($AP213=1,IFERROR(IF(VALUE($D213)&lt;100000000,VALUE($D213),1000000000),IFERROR(IF(VALUE(MID($D213,2,20))&lt;100000000,VALUE(MID($D213,2,20)),1000000000),1000000000))+ROW()/100000,"")</f>
        <v/>
      </c>
    </row>
    <row r="214">
      <c r="A214">
        <f>IF($D214="","",IFERROR(IF(INDEX('Per Invoice'!$A$2:$A$501,MATCH($D214,'Per Invoice'!$B$2:$B$501,0))=0,"",INDEX('Per Invoice'!$A$2:$A$501,MATCH($D214,'Per Invoice'!$B$2:$B$501,0))),""))</f>
        <v/>
      </c>
      <c r="M214" s="7" t="n"/>
      <c r="O214" s="7" t="n"/>
      <c r="W214" s="7">
        <f>IF($D214="","",V214*AM214/100)</f>
        <v/>
      </c>
      <c r="X214" s="14" t="n"/>
      <c r="Z214" s="14" t="n"/>
      <c r="AB214" s="14" t="n"/>
      <c r="AH214" s="7" t="n"/>
      <c r="AJ214" s="7">
        <f>IF($D214="","",AO214*AM214)</f>
        <v/>
      </c>
      <c r="AK214" s="7">
        <f>IF($D214="","",AM214-AJ214)</f>
        <v/>
      </c>
      <c r="AL214" s="7">
        <f>IF($D214="","",AK214-W214)</f>
        <v/>
      </c>
      <c r="AM214" s="7" t="n"/>
      <c r="AO214">
        <f>IF($D214="","",IF($AR214=1,Settings!$C$6,Settings!$C$7)*1)</f>
        <v/>
      </c>
      <c r="AP214">
        <f>IF($D214="","",IF(COUNTIF($D$2:$D214,$D214)=1,1,0))</f>
        <v/>
      </c>
      <c r="AQ214">
        <f>IF($AP214=1,SUMPRODUCT(--($AS$2:$AS$1501&lt;$AS214))+1,"")</f>
        <v/>
      </c>
      <c r="AR214">
        <f>IF($D214="","",IF(OR($AN214=TRUE(),$AN214="TRUE"),0,1))</f>
        <v/>
      </c>
      <c r="AS214">
        <f>IF($AP214=1,IFERROR(IF(VALUE($D214)&lt;100000000,VALUE($D214),1000000000),IFERROR(IF(VALUE(MID($D214,2,20))&lt;100000000,VALUE(MID($D214,2,20)),1000000000),1000000000))+ROW()/100000,"")</f>
        <v/>
      </c>
    </row>
    <row r="215">
      <c r="A215">
        <f>IF($D215="","",IFERROR(IF(INDEX('Per Invoice'!$A$2:$A$501,MATCH($D215,'Per Invoice'!$B$2:$B$501,0))=0,"",INDEX('Per Invoice'!$A$2:$A$501,MATCH($D215,'Per Invoice'!$B$2:$B$501,0))),""))</f>
        <v/>
      </c>
      <c r="M215" s="7" t="n"/>
      <c r="O215" s="7" t="n"/>
      <c r="W215" s="7">
        <f>IF($D215="","",V215*AM215/100)</f>
        <v/>
      </c>
      <c r="X215" s="14" t="n"/>
      <c r="Z215" s="14" t="n"/>
      <c r="AB215" s="14" t="n"/>
      <c r="AH215" s="7" t="n"/>
      <c r="AJ215" s="7">
        <f>IF($D215="","",AO215*AM215)</f>
        <v/>
      </c>
      <c r="AK215" s="7">
        <f>IF($D215="","",AM215-AJ215)</f>
        <v/>
      </c>
      <c r="AL215" s="7">
        <f>IF($D215="","",AK215-W215)</f>
        <v/>
      </c>
      <c r="AM215" s="7" t="n"/>
      <c r="AO215">
        <f>IF($D215="","",IF($AR215=1,Settings!$C$6,Settings!$C$7)*1)</f>
        <v/>
      </c>
      <c r="AP215">
        <f>IF($D215="","",IF(COUNTIF($D$2:$D215,$D215)=1,1,0))</f>
        <v/>
      </c>
      <c r="AQ215">
        <f>IF($AP215=1,SUMPRODUCT(--($AS$2:$AS$1501&lt;$AS215))+1,"")</f>
        <v/>
      </c>
      <c r="AR215">
        <f>IF($D215="","",IF(OR($AN215=TRUE(),$AN215="TRUE"),0,1))</f>
        <v/>
      </c>
      <c r="AS215">
        <f>IF($AP215=1,IFERROR(IF(VALUE($D215)&lt;100000000,VALUE($D215),1000000000),IFERROR(IF(VALUE(MID($D215,2,20))&lt;100000000,VALUE(MID($D215,2,20)),1000000000),1000000000))+ROW()/100000,"")</f>
        <v/>
      </c>
    </row>
    <row r="216">
      <c r="A216">
        <f>IF($D216="","",IFERROR(IF(INDEX('Per Invoice'!$A$2:$A$501,MATCH($D216,'Per Invoice'!$B$2:$B$501,0))=0,"",INDEX('Per Invoice'!$A$2:$A$501,MATCH($D216,'Per Invoice'!$B$2:$B$501,0))),""))</f>
        <v/>
      </c>
      <c r="M216" s="7" t="n"/>
      <c r="O216" s="7" t="n"/>
      <c r="W216" s="7">
        <f>IF($D216="","",V216*AM216/100)</f>
        <v/>
      </c>
      <c r="X216" s="14" t="n"/>
      <c r="Z216" s="14" t="n"/>
      <c r="AB216" s="14" t="n"/>
      <c r="AH216" s="7" t="n"/>
      <c r="AJ216" s="7">
        <f>IF($D216="","",AO216*AM216)</f>
        <v/>
      </c>
      <c r="AK216" s="7">
        <f>IF($D216="","",AM216-AJ216)</f>
        <v/>
      </c>
      <c r="AL216" s="7">
        <f>IF($D216="","",AK216-W216)</f>
        <v/>
      </c>
      <c r="AM216" s="7" t="n"/>
      <c r="AO216">
        <f>IF($D216="","",IF($AR216=1,Settings!$C$6,Settings!$C$7)*1)</f>
        <v/>
      </c>
      <c r="AP216">
        <f>IF($D216="","",IF(COUNTIF($D$2:$D216,$D216)=1,1,0))</f>
        <v/>
      </c>
      <c r="AQ216">
        <f>IF($AP216=1,SUMPRODUCT(--($AS$2:$AS$1501&lt;$AS216))+1,"")</f>
        <v/>
      </c>
      <c r="AR216">
        <f>IF($D216="","",IF(OR($AN216=TRUE(),$AN216="TRUE"),0,1))</f>
        <v/>
      </c>
      <c r="AS216">
        <f>IF($AP216=1,IFERROR(IF(VALUE($D216)&lt;100000000,VALUE($D216),1000000000),IFERROR(IF(VALUE(MID($D216,2,20))&lt;100000000,VALUE(MID($D216,2,20)),1000000000),1000000000))+ROW()/100000,"")</f>
        <v/>
      </c>
    </row>
    <row r="217">
      <c r="A217">
        <f>IF($D217="","",IFERROR(IF(INDEX('Per Invoice'!$A$2:$A$501,MATCH($D217,'Per Invoice'!$B$2:$B$501,0))=0,"",INDEX('Per Invoice'!$A$2:$A$501,MATCH($D217,'Per Invoice'!$B$2:$B$501,0))),""))</f>
        <v/>
      </c>
      <c r="M217" s="7" t="n"/>
      <c r="O217" s="7" t="n"/>
      <c r="W217" s="7">
        <f>IF($D217="","",V217*AM217/100)</f>
        <v/>
      </c>
      <c r="X217" s="14" t="n"/>
      <c r="Z217" s="14" t="n"/>
      <c r="AB217" s="14" t="n"/>
      <c r="AH217" s="7" t="n"/>
      <c r="AJ217" s="7">
        <f>IF($D217="","",AO217*AM217)</f>
        <v/>
      </c>
      <c r="AK217" s="7">
        <f>IF($D217="","",AM217-AJ217)</f>
        <v/>
      </c>
      <c r="AL217" s="7">
        <f>IF($D217="","",AK217-W217)</f>
        <v/>
      </c>
      <c r="AM217" s="7" t="n"/>
      <c r="AO217">
        <f>IF($D217="","",IF($AR217=1,Settings!$C$6,Settings!$C$7)*1)</f>
        <v/>
      </c>
      <c r="AP217">
        <f>IF($D217="","",IF(COUNTIF($D$2:$D217,$D217)=1,1,0))</f>
        <v/>
      </c>
      <c r="AQ217">
        <f>IF($AP217=1,SUMPRODUCT(--($AS$2:$AS$1501&lt;$AS217))+1,"")</f>
        <v/>
      </c>
      <c r="AR217">
        <f>IF($D217="","",IF(OR($AN217=TRUE(),$AN217="TRUE"),0,1))</f>
        <v/>
      </c>
      <c r="AS217">
        <f>IF($AP217=1,IFERROR(IF(VALUE($D217)&lt;100000000,VALUE($D217),1000000000),IFERROR(IF(VALUE(MID($D217,2,20))&lt;100000000,VALUE(MID($D217,2,20)),1000000000),1000000000))+ROW()/100000,"")</f>
        <v/>
      </c>
    </row>
    <row r="218">
      <c r="A218">
        <f>IF($D218="","",IFERROR(IF(INDEX('Per Invoice'!$A$2:$A$501,MATCH($D218,'Per Invoice'!$B$2:$B$501,0))=0,"",INDEX('Per Invoice'!$A$2:$A$501,MATCH($D218,'Per Invoice'!$B$2:$B$501,0))),""))</f>
        <v/>
      </c>
      <c r="M218" s="7" t="n"/>
      <c r="O218" s="7" t="n"/>
      <c r="W218" s="7">
        <f>IF($D218="","",V218*AM218/100)</f>
        <v/>
      </c>
      <c r="X218" s="14" t="n"/>
      <c r="Z218" s="14" t="n"/>
      <c r="AB218" s="14" t="n"/>
      <c r="AH218" s="7" t="n"/>
      <c r="AJ218" s="7">
        <f>IF($D218="","",AO218*AM218)</f>
        <v/>
      </c>
      <c r="AK218" s="7">
        <f>IF($D218="","",AM218-AJ218)</f>
        <v/>
      </c>
      <c r="AL218" s="7">
        <f>IF($D218="","",AK218-W218)</f>
        <v/>
      </c>
      <c r="AM218" s="7" t="n"/>
      <c r="AO218">
        <f>IF($D218="","",IF($AR218=1,Settings!$C$6,Settings!$C$7)*1)</f>
        <v/>
      </c>
      <c r="AP218">
        <f>IF($D218="","",IF(COUNTIF($D$2:$D218,$D218)=1,1,0))</f>
        <v/>
      </c>
      <c r="AQ218">
        <f>IF($AP218=1,SUMPRODUCT(--($AS$2:$AS$1501&lt;$AS218))+1,"")</f>
        <v/>
      </c>
      <c r="AR218">
        <f>IF($D218="","",IF(OR($AN218=TRUE(),$AN218="TRUE"),0,1))</f>
        <v/>
      </c>
      <c r="AS218">
        <f>IF($AP218=1,IFERROR(IF(VALUE($D218)&lt;100000000,VALUE($D218),1000000000),IFERROR(IF(VALUE(MID($D218,2,20))&lt;100000000,VALUE(MID($D218,2,20)),1000000000),1000000000))+ROW()/100000,"")</f>
        <v/>
      </c>
    </row>
    <row r="219">
      <c r="A219">
        <f>IF($D219="","",IFERROR(IF(INDEX('Per Invoice'!$A$2:$A$501,MATCH($D219,'Per Invoice'!$B$2:$B$501,0))=0,"",INDEX('Per Invoice'!$A$2:$A$501,MATCH($D219,'Per Invoice'!$B$2:$B$501,0))),""))</f>
        <v/>
      </c>
      <c r="M219" s="7" t="n"/>
      <c r="O219" s="7" t="n"/>
      <c r="W219" s="7">
        <f>IF($D219="","",V219*AM219/100)</f>
        <v/>
      </c>
      <c r="X219" s="14" t="n"/>
      <c r="Z219" s="14" t="n"/>
      <c r="AB219" s="14" t="n"/>
      <c r="AH219" s="7" t="n"/>
      <c r="AJ219" s="7">
        <f>IF($D219="","",AO219*AM219)</f>
        <v/>
      </c>
      <c r="AK219" s="7">
        <f>IF($D219="","",AM219-AJ219)</f>
        <v/>
      </c>
      <c r="AL219" s="7">
        <f>IF($D219="","",AK219-W219)</f>
        <v/>
      </c>
      <c r="AM219" s="7" t="n"/>
      <c r="AO219">
        <f>IF($D219="","",IF($AR219=1,Settings!$C$6,Settings!$C$7)*1)</f>
        <v/>
      </c>
      <c r="AP219">
        <f>IF($D219="","",IF(COUNTIF($D$2:$D219,$D219)=1,1,0))</f>
        <v/>
      </c>
      <c r="AQ219">
        <f>IF($AP219=1,SUMPRODUCT(--($AS$2:$AS$1501&lt;$AS219))+1,"")</f>
        <v/>
      </c>
      <c r="AR219">
        <f>IF($D219="","",IF(OR($AN219=TRUE(),$AN219="TRUE"),0,1))</f>
        <v/>
      </c>
      <c r="AS219">
        <f>IF($AP219=1,IFERROR(IF(VALUE($D219)&lt;100000000,VALUE($D219),1000000000),IFERROR(IF(VALUE(MID($D219,2,20))&lt;100000000,VALUE(MID($D219,2,20)),1000000000),1000000000))+ROW()/100000,"")</f>
        <v/>
      </c>
    </row>
    <row r="220">
      <c r="A220">
        <f>IF($D220="","",IFERROR(IF(INDEX('Per Invoice'!$A$2:$A$501,MATCH($D220,'Per Invoice'!$B$2:$B$501,0))=0,"",INDEX('Per Invoice'!$A$2:$A$501,MATCH($D220,'Per Invoice'!$B$2:$B$501,0))),""))</f>
        <v/>
      </c>
      <c r="M220" s="7" t="n"/>
      <c r="O220" s="7" t="n"/>
      <c r="W220" s="7">
        <f>IF($D220="","",V220*AM220/100)</f>
        <v/>
      </c>
      <c r="X220" s="14" t="n"/>
      <c r="Z220" s="14" t="n"/>
      <c r="AB220" s="14" t="n"/>
      <c r="AH220" s="7" t="n"/>
      <c r="AJ220" s="7">
        <f>IF($D220="","",AO220*AM220)</f>
        <v/>
      </c>
      <c r="AK220" s="7">
        <f>IF($D220="","",AM220-AJ220)</f>
        <v/>
      </c>
      <c r="AL220" s="7">
        <f>IF($D220="","",AK220-W220)</f>
        <v/>
      </c>
      <c r="AM220" s="7" t="n"/>
      <c r="AO220">
        <f>IF($D220="","",IF($AR220=1,Settings!$C$6,Settings!$C$7)*1)</f>
        <v/>
      </c>
      <c r="AP220">
        <f>IF($D220="","",IF(COUNTIF($D$2:$D220,$D220)=1,1,0))</f>
        <v/>
      </c>
      <c r="AQ220">
        <f>IF($AP220=1,SUMPRODUCT(--($AS$2:$AS$1501&lt;$AS220))+1,"")</f>
        <v/>
      </c>
      <c r="AR220">
        <f>IF($D220="","",IF(OR($AN220=TRUE(),$AN220="TRUE"),0,1))</f>
        <v/>
      </c>
      <c r="AS220">
        <f>IF($AP220=1,IFERROR(IF(VALUE($D220)&lt;100000000,VALUE($D220),1000000000),IFERROR(IF(VALUE(MID($D220,2,20))&lt;100000000,VALUE(MID($D220,2,20)),1000000000),1000000000))+ROW()/100000,"")</f>
        <v/>
      </c>
    </row>
    <row r="221">
      <c r="A221">
        <f>IF($D221="","",IFERROR(IF(INDEX('Per Invoice'!$A$2:$A$501,MATCH($D221,'Per Invoice'!$B$2:$B$501,0))=0,"",INDEX('Per Invoice'!$A$2:$A$501,MATCH($D221,'Per Invoice'!$B$2:$B$501,0))),""))</f>
        <v/>
      </c>
      <c r="M221" s="7" t="n"/>
      <c r="O221" s="7" t="n"/>
      <c r="W221" s="7">
        <f>IF($D221="","",V221*AM221/100)</f>
        <v/>
      </c>
      <c r="X221" s="14" t="n"/>
      <c r="Z221" s="14" t="n"/>
      <c r="AB221" s="14" t="n"/>
      <c r="AH221" s="7" t="n"/>
      <c r="AJ221" s="7">
        <f>IF($D221="","",AO221*AM221)</f>
        <v/>
      </c>
      <c r="AK221" s="7">
        <f>IF($D221="","",AM221-AJ221)</f>
        <v/>
      </c>
      <c r="AL221" s="7">
        <f>IF($D221="","",AK221-W221)</f>
        <v/>
      </c>
      <c r="AM221" s="7" t="n"/>
      <c r="AO221">
        <f>IF($D221="","",IF($AR221=1,Settings!$C$6,Settings!$C$7)*1)</f>
        <v/>
      </c>
      <c r="AP221">
        <f>IF($D221="","",IF(COUNTIF($D$2:$D221,$D221)=1,1,0))</f>
        <v/>
      </c>
      <c r="AQ221">
        <f>IF($AP221=1,SUMPRODUCT(--($AS$2:$AS$1501&lt;$AS221))+1,"")</f>
        <v/>
      </c>
      <c r="AR221">
        <f>IF($D221="","",IF(OR($AN221=TRUE(),$AN221="TRUE"),0,1))</f>
        <v/>
      </c>
      <c r="AS221">
        <f>IF($AP221=1,IFERROR(IF(VALUE($D221)&lt;100000000,VALUE($D221),1000000000),IFERROR(IF(VALUE(MID($D221,2,20))&lt;100000000,VALUE(MID($D221,2,20)),1000000000),1000000000))+ROW()/100000,"")</f>
        <v/>
      </c>
    </row>
    <row r="222">
      <c r="A222">
        <f>IF($D222="","",IFERROR(IF(INDEX('Per Invoice'!$A$2:$A$501,MATCH($D222,'Per Invoice'!$B$2:$B$501,0))=0,"",INDEX('Per Invoice'!$A$2:$A$501,MATCH($D222,'Per Invoice'!$B$2:$B$501,0))),""))</f>
        <v/>
      </c>
      <c r="M222" s="7" t="n"/>
      <c r="O222" s="7" t="n"/>
      <c r="W222" s="7">
        <f>IF($D222="","",V222*AM222/100)</f>
        <v/>
      </c>
      <c r="X222" s="14" t="n"/>
      <c r="Z222" s="14" t="n"/>
      <c r="AB222" s="14" t="n"/>
      <c r="AH222" s="7" t="n"/>
      <c r="AJ222" s="7">
        <f>IF($D222="","",AO222*AM222)</f>
        <v/>
      </c>
      <c r="AK222" s="7">
        <f>IF($D222="","",AM222-AJ222)</f>
        <v/>
      </c>
      <c r="AL222" s="7">
        <f>IF($D222="","",AK222-W222)</f>
        <v/>
      </c>
      <c r="AM222" s="7" t="n"/>
      <c r="AO222">
        <f>IF($D222="","",IF($AR222=1,Settings!$C$6,Settings!$C$7)*1)</f>
        <v/>
      </c>
      <c r="AP222">
        <f>IF($D222="","",IF(COUNTIF($D$2:$D222,$D222)=1,1,0))</f>
        <v/>
      </c>
      <c r="AQ222">
        <f>IF($AP222=1,SUMPRODUCT(--($AS$2:$AS$1501&lt;$AS222))+1,"")</f>
        <v/>
      </c>
      <c r="AR222">
        <f>IF($D222="","",IF(OR($AN222=TRUE(),$AN222="TRUE"),0,1))</f>
        <v/>
      </c>
      <c r="AS222">
        <f>IF($AP222=1,IFERROR(IF(VALUE($D222)&lt;100000000,VALUE($D222),1000000000),IFERROR(IF(VALUE(MID($D222,2,20))&lt;100000000,VALUE(MID($D222,2,20)),1000000000),1000000000))+ROW()/100000,"")</f>
        <v/>
      </c>
    </row>
    <row r="223">
      <c r="A223">
        <f>IF($D223="","",IFERROR(IF(INDEX('Per Invoice'!$A$2:$A$501,MATCH($D223,'Per Invoice'!$B$2:$B$501,0))=0,"",INDEX('Per Invoice'!$A$2:$A$501,MATCH($D223,'Per Invoice'!$B$2:$B$501,0))),""))</f>
        <v/>
      </c>
      <c r="M223" s="7" t="n"/>
      <c r="O223" s="7" t="n"/>
      <c r="W223" s="7">
        <f>IF($D223="","",V223*AM223/100)</f>
        <v/>
      </c>
      <c r="X223" s="14" t="n"/>
      <c r="Z223" s="14" t="n"/>
      <c r="AB223" s="14" t="n"/>
      <c r="AH223" s="7" t="n"/>
      <c r="AJ223" s="7">
        <f>IF($D223="","",AO223*AM223)</f>
        <v/>
      </c>
      <c r="AK223" s="7">
        <f>IF($D223="","",AM223-AJ223)</f>
        <v/>
      </c>
      <c r="AL223" s="7">
        <f>IF($D223="","",AK223-W223)</f>
        <v/>
      </c>
      <c r="AM223" s="7" t="n"/>
      <c r="AO223">
        <f>IF($D223="","",IF($AR223=1,Settings!$C$6,Settings!$C$7)*1)</f>
        <v/>
      </c>
      <c r="AP223">
        <f>IF($D223="","",IF(COUNTIF($D$2:$D223,$D223)=1,1,0))</f>
        <v/>
      </c>
      <c r="AQ223">
        <f>IF($AP223=1,SUMPRODUCT(--($AS$2:$AS$1501&lt;$AS223))+1,"")</f>
        <v/>
      </c>
      <c r="AR223">
        <f>IF($D223="","",IF(OR($AN223=TRUE(),$AN223="TRUE"),0,1))</f>
        <v/>
      </c>
      <c r="AS223">
        <f>IF($AP223=1,IFERROR(IF(VALUE($D223)&lt;100000000,VALUE($D223),1000000000),IFERROR(IF(VALUE(MID($D223,2,20))&lt;100000000,VALUE(MID($D223,2,20)),1000000000),1000000000))+ROW()/100000,"")</f>
        <v/>
      </c>
    </row>
    <row r="224">
      <c r="A224">
        <f>IF($D224="","",IFERROR(IF(INDEX('Per Invoice'!$A$2:$A$501,MATCH($D224,'Per Invoice'!$B$2:$B$501,0))=0,"",INDEX('Per Invoice'!$A$2:$A$501,MATCH($D224,'Per Invoice'!$B$2:$B$501,0))),""))</f>
        <v/>
      </c>
      <c r="M224" s="7" t="n"/>
      <c r="O224" s="7" t="n"/>
      <c r="W224" s="7">
        <f>IF($D224="","",V224*AM224/100)</f>
        <v/>
      </c>
      <c r="X224" s="14" t="n"/>
      <c r="Z224" s="14" t="n"/>
      <c r="AB224" s="14" t="n"/>
      <c r="AH224" s="7" t="n"/>
      <c r="AJ224" s="7">
        <f>IF($D224="","",AO224*AM224)</f>
        <v/>
      </c>
      <c r="AK224" s="7">
        <f>IF($D224="","",AM224-AJ224)</f>
        <v/>
      </c>
      <c r="AL224" s="7">
        <f>IF($D224="","",AK224-W224)</f>
        <v/>
      </c>
      <c r="AM224" s="7" t="n"/>
      <c r="AO224">
        <f>IF($D224="","",IF($AR224=1,Settings!$C$6,Settings!$C$7)*1)</f>
        <v/>
      </c>
      <c r="AP224">
        <f>IF($D224="","",IF(COUNTIF($D$2:$D224,$D224)=1,1,0))</f>
        <v/>
      </c>
      <c r="AQ224">
        <f>IF($AP224=1,SUMPRODUCT(--($AS$2:$AS$1501&lt;$AS224))+1,"")</f>
        <v/>
      </c>
      <c r="AR224">
        <f>IF($D224="","",IF(OR($AN224=TRUE(),$AN224="TRUE"),0,1))</f>
        <v/>
      </c>
      <c r="AS224">
        <f>IF($AP224=1,IFERROR(IF(VALUE($D224)&lt;100000000,VALUE($D224),1000000000),IFERROR(IF(VALUE(MID($D224,2,20))&lt;100000000,VALUE(MID($D224,2,20)),1000000000),1000000000))+ROW()/100000,"")</f>
        <v/>
      </c>
    </row>
    <row r="225">
      <c r="A225">
        <f>IF($D225="","",IFERROR(IF(INDEX('Per Invoice'!$A$2:$A$501,MATCH($D225,'Per Invoice'!$B$2:$B$501,0))=0,"",INDEX('Per Invoice'!$A$2:$A$501,MATCH($D225,'Per Invoice'!$B$2:$B$501,0))),""))</f>
        <v/>
      </c>
      <c r="M225" s="7" t="n"/>
      <c r="O225" s="7" t="n"/>
      <c r="W225" s="7">
        <f>IF($D225="","",V225*AM225/100)</f>
        <v/>
      </c>
      <c r="X225" s="14" t="n"/>
      <c r="Z225" s="14" t="n"/>
      <c r="AB225" s="14" t="n"/>
      <c r="AH225" s="7" t="n"/>
      <c r="AJ225" s="7">
        <f>IF($D225="","",AO225*AM225)</f>
        <v/>
      </c>
      <c r="AK225" s="7">
        <f>IF($D225="","",AM225-AJ225)</f>
        <v/>
      </c>
      <c r="AL225" s="7">
        <f>IF($D225="","",AK225-W225)</f>
        <v/>
      </c>
      <c r="AM225" s="7" t="n"/>
      <c r="AO225">
        <f>IF($D225="","",IF($AR225=1,Settings!$C$6,Settings!$C$7)*1)</f>
        <v/>
      </c>
      <c r="AP225">
        <f>IF($D225="","",IF(COUNTIF($D$2:$D225,$D225)=1,1,0))</f>
        <v/>
      </c>
      <c r="AQ225">
        <f>IF($AP225=1,SUMPRODUCT(--($AS$2:$AS$1501&lt;$AS225))+1,"")</f>
        <v/>
      </c>
      <c r="AR225">
        <f>IF($D225="","",IF(OR($AN225=TRUE(),$AN225="TRUE"),0,1))</f>
        <v/>
      </c>
      <c r="AS225">
        <f>IF($AP225=1,IFERROR(IF(VALUE($D225)&lt;100000000,VALUE($D225),1000000000),IFERROR(IF(VALUE(MID($D225,2,20))&lt;100000000,VALUE(MID($D225,2,20)),1000000000),1000000000))+ROW()/100000,"")</f>
        <v/>
      </c>
    </row>
    <row r="226">
      <c r="A226">
        <f>IF($D226="","",IFERROR(IF(INDEX('Per Invoice'!$A$2:$A$501,MATCH($D226,'Per Invoice'!$B$2:$B$501,0))=0,"",INDEX('Per Invoice'!$A$2:$A$501,MATCH($D226,'Per Invoice'!$B$2:$B$501,0))),""))</f>
        <v/>
      </c>
      <c r="M226" s="7" t="n"/>
      <c r="O226" s="7" t="n"/>
      <c r="W226" s="7">
        <f>IF($D226="","",V226*AM226/100)</f>
        <v/>
      </c>
      <c r="X226" s="14" t="n"/>
      <c r="Z226" s="14" t="n"/>
      <c r="AB226" s="14" t="n"/>
      <c r="AH226" s="7" t="n"/>
      <c r="AJ226" s="7">
        <f>IF($D226="","",AO226*AM226)</f>
        <v/>
      </c>
      <c r="AK226" s="7">
        <f>IF($D226="","",AM226-AJ226)</f>
        <v/>
      </c>
      <c r="AL226" s="7">
        <f>IF($D226="","",AK226-W226)</f>
        <v/>
      </c>
      <c r="AM226" s="7" t="n"/>
      <c r="AO226">
        <f>IF($D226="","",IF($AR226=1,Settings!$C$6,Settings!$C$7)*1)</f>
        <v/>
      </c>
      <c r="AP226">
        <f>IF($D226="","",IF(COUNTIF($D$2:$D226,$D226)=1,1,0))</f>
        <v/>
      </c>
      <c r="AQ226">
        <f>IF($AP226=1,SUMPRODUCT(--($AS$2:$AS$1501&lt;$AS226))+1,"")</f>
        <v/>
      </c>
      <c r="AR226">
        <f>IF($D226="","",IF(OR($AN226=TRUE(),$AN226="TRUE"),0,1))</f>
        <v/>
      </c>
      <c r="AS226">
        <f>IF($AP226=1,IFERROR(IF(VALUE($D226)&lt;100000000,VALUE($D226),1000000000),IFERROR(IF(VALUE(MID($D226,2,20))&lt;100000000,VALUE(MID($D226,2,20)),1000000000),1000000000))+ROW()/100000,"")</f>
        <v/>
      </c>
    </row>
    <row r="227">
      <c r="A227">
        <f>IF($D227="","",IFERROR(IF(INDEX('Per Invoice'!$A$2:$A$501,MATCH($D227,'Per Invoice'!$B$2:$B$501,0))=0,"",INDEX('Per Invoice'!$A$2:$A$501,MATCH($D227,'Per Invoice'!$B$2:$B$501,0))),""))</f>
        <v/>
      </c>
      <c r="M227" s="7" t="n"/>
      <c r="O227" s="7" t="n"/>
      <c r="W227" s="7">
        <f>IF($D227="","",V227*AM227/100)</f>
        <v/>
      </c>
      <c r="X227" s="14" t="n"/>
      <c r="Z227" s="14" t="n"/>
      <c r="AB227" s="14" t="n"/>
      <c r="AH227" s="7" t="n"/>
      <c r="AJ227" s="7">
        <f>IF($D227="","",AO227*AM227)</f>
        <v/>
      </c>
      <c r="AK227" s="7">
        <f>IF($D227="","",AM227-AJ227)</f>
        <v/>
      </c>
      <c r="AL227" s="7">
        <f>IF($D227="","",AK227-W227)</f>
        <v/>
      </c>
      <c r="AM227" s="7" t="n"/>
      <c r="AO227">
        <f>IF($D227="","",IF($AR227=1,Settings!$C$6,Settings!$C$7)*1)</f>
        <v/>
      </c>
      <c r="AP227">
        <f>IF($D227="","",IF(COUNTIF($D$2:$D227,$D227)=1,1,0))</f>
        <v/>
      </c>
      <c r="AQ227">
        <f>IF($AP227=1,SUMPRODUCT(--($AS$2:$AS$1501&lt;$AS227))+1,"")</f>
        <v/>
      </c>
      <c r="AR227">
        <f>IF($D227="","",IF(OR($AN227=TRUE(),$AN227="TRUE"),0,1))</f>
        <v/>
      </c>
      <c r="AS227">
        <f>IF($AP227=1,IFERROR(IF(VALUE($D227)&lt;100000000,VALUE($D227),1000000000),IFERROR(IF(VALUE(MID($D227,2,20))&lt;100000000,VALUE(MID($D227,2,20)),1000000000),1000000000))+ROW()/100000,"")</f>
        <v/>
      </c>
    </row>
    <row r="228">
      <c r="A228">
        <f>IF($D228="","",IFERROR(IF(INDEX('Per Invoice'!$A$2:$A$501,MATCH($D228,'Per Invoice'!$B$2:$B$501,0))=0,"",INDEX('Per Invoice'!$A$2:$A$501,MATCH($D228,'Per Invoice'!$B$2:$B$501,0))),""))</f>
        <v/>
      </c>
      <c r="M228" s="7" t="n"/>
      <c r="O228" s="7" t="n"/>
      <c r="W228" s="7">
        <f>IF($D228="","",V228*AM228/100)</f>
        <v/>
      </c>
      <c r="X228" s="14" t="n"/>
      <c r="Z228" s="14" t="n"/>
      <c r="AB228" s="14" t="n"/>
      <c r="AH228" s="7" t="n"/>
      <c r="AJ228" s="7">
        <f>IF($D228="","",AO228*AM228)</f>
        <v/>
      </c>
      <c r="AK228" s="7">
        <f>IF($D228="","",AM228-AJ228)</f>
        <v/>
      </c>
      <c r="AL228" s="7">
        <f>IF($D228="","",AK228-W228)</f>
        <v/>
      </c>
      <c r="AM228" s="7" t="n"/>
      <c r="AO228">
        <f>IF($D228="","",IF($AR228=1,Settings!$C$6,Settings!$C$7)*1)</f>
        <v/>
      </c>
      <c r="AP228">
        <f>IF($D228="","",IF(COUNTIF($D$2:$D228,$D228)=1,1,0))</f>
        <v/>
      </c>
      <c r="AQ228">
        <f>IF($AP228=1,SUMPRODUCT(--($AS$2:$AS$1501&lt;$AS228))+1,"")</f>
        <v/>
      </c>
      <c r="AR228">
        <f>IF($D228="","",IF(OR($AN228=TRUE(),$AN228="TRUE"),0,1))</f>
        <v/>
      </c>
      <c r="AS228">
        <f>IF($AP228=1,IFERROR(IF(VALUE($D228)&lt;100000000,VALUE($D228),1000000000),IFERROR(IF(VALUE(MID($D228,2,20))&lt;100000000,VALUE(MID($D228,2,20)),1000000000),1000000000))+ROW()/100000,"")</f>
        <v/>
      </c>
    </row>
    <row r="229">
      <c r="A229">
        <f>IF($D229="","",IFERROR(IF(INDEX('Per Invoice'!$A$2:$A$501,MATCH($D229,'Per Invoice'!$B$2:$B$501,0))=0,"",INDEX('Per Invoice'!$A$2:$A$501,MATCH($D229,'Per Invoice'!$B$2:$B$501,0))),""))</f>
        <v/>
      </c>
      <c r="M229" s="7" t="n"/>
      <c r="O229" s="7" t="n"/>
      <c r="W229" s="7">
        <f>IF($D229="","",V229*AM229/100)</f>
        <v/>
      </c>
      <c r="X229" s="14" t="n"/>
      <c r="Z229" s="14" t="n"/>
      <c r="AB229" s="14" t="n"/>
      <c r="AH229" s="7" t="n"/>
      <c r="AJ229" s="7">
        <f>IF($D229="","",AO229*AM229)</f>
        <v/>
      </c>
      <c r="AK229" s="7">
        <f>IF($D229="","",AM229-AJ229)</f>
        <v/>
      </c>
      <c r="AL229" s="7">
        <f>IF($D229="","",AK229-W229)</f>
        <v/>
      </c>
      <c r="AM229" s="7" t="n"/>
      <c r="AO229">
        <f>IF($D229="","",IF($AR229=1,Settings!$C$6,Settings!$C$7)*1)</f>
        <v/>
      </c>
      <c r="AP229">
        <f>IF($D229="","",IF(COUNTIF($D$2:$D229,$D229)=1,1,0))</f>
        <v/>
      </c>
      <c r="AQ229">
        <f>IF($AP229=1,SUMPRODUCT(--($AS$2:$AS$1501&lt;$AS229))+1,"")</f>
        <v/>
      </c>
      <c r="AR229">
        <f>IF($D229="","",IF(OR($AN229=TRUE(),$AN229="TRUE"),0,1))</f>
        <v/>
      </c>
      <c r="AS229">
        <f>IF($AP229=1,IFERROR(IF(VALUE($D229)&lt;100000000,VALUE($D229),1000000000),IFERROR(IF(VALUE(MID($D229,2,20))&lt;100000000,VALUE(MID($D229,2,20)),1000000000),1000000000))+ROW()/100000,"")</f>
        <v/>
      </c>
    </row>
    <row r="230">
      <c r="A230">
        <f>IF($D230="","",IFERROR(IF(INDEX('Per Invoice'!$A$2:$A$501,MATCH($D230,'Per Invoice'!$B$2:$B$501,0))=0,"",INDEX('Per Invoice'!$A$2:$A$501,MATCH($D230,'Per Invoice'!$B$2:$B$501,0))),""))</f>
        <v/>
      </c>
      <c r="M230" s="7" t="n"/>
      <c r="O230" s="7" t="n"/>
      <c r="W230" s="7">
        <f>IF($D230="","",V230*AM230/100)</f>
        <v/>
      </c>
      <c r="X230" s="14" t="n"/>
      <c r="Z230" s="14" t="n"/>
      <c r="AB230" s="14" t="n"/>
      <c r="AH230" s="7" t="n"/>
      <c r="AJ230" s="7">
        <f>IF($D230="","",AO230*AM230)</f>
        <v/>
      </c>
      <c r="AK230" s="7">
        <f>IF($D230="","",AM230-AJ230)</f>
        <v/>
      </c>
      <c r="AL230" s="7">
        <f>IF($D230="","",AK230-W230)</f>
        <v/>
      </c>
      <c r="AM230" s="7" t="n"/>
      <c r="AO230">
        <f>IF($D230="","",IF($AR230=1,Settings!$C$6,Settings!$C$7)*1)</f>
        <v/>
      </c>
      <c r="AP230">
        <f>IF($D230="","",IF(COUNTIF($D$2:$D230,$D230)=1,1,0))</f>
        <v/>
      </c>
      <c r="AQ230">
        <f>IF($AP230=1,SUMPRODUCT(--($AS$2:$AS$1501&lt;$AS230))+1,"")</f>
        <v/>
      </c>
      <c r="AR230">
        <f>IF($D230="","",IF(OR($AN230=TRUE(),$AN230="TRUE"),0,1))</f>
        <v/>
      </c>
      <c r="AS230">
        <f>IF($AP230=1,IFERROR(IF(VALUE($D230)&lt;100000000,VALUE($D230),1000000000),IFERROR(IF(VALUE(MID($D230,2,20))&lt;100000000,VALUE(MID($D230,2,20)),1000000000),1000000000))+ROW()/100000,"")</f>
        <v/>
      </c>
    </row>
    <row r="231">
      <c r="A231">
        <f>IF($D231="","",IFERROR(IF(INDEX('Per Invoice'!$A$2:$A$501,MATCH($D231,'Per Invoice'!$B$2:$B$501,0))=0,"",INDEX('Per Invoice'!$A$2:$A$501,MATCH($D231,'Per Invoice'!$B$2:$B$501,0))),""))</f>
        <v/>
      </c>
      <c r="M231" s="7" t="n"/>
      <c r="O231" s="7" t="n"/>
      <c r="W231" s="7">
        <f>IF($D231="","",V231*AM231/100)</f>
        <v/>
      </c>
      <c r="X231" s="14" t="n"/>
      <c r="Z231" s="14" t="n"/>
      <c r="AB231" s="14" t="n"/>
      <c r="AH231" s="7" t="n"/>
      <c r="AJ231" s="7">
        <f>IF($D231="","",AO231*AM231)</f>
        <v/>
      </c>
      <c r="AK231" s="7">
        <f>IF($D231="","",AM231-AJ231)</f>
        <v/>
      </c>
      <c r="AL231" s="7">
        <f>IF($D231="","",AK231-W231)</f>
        <v/>
      </c>
      <c r="AM231" s="7" t="n"/>
      <c r="AO231">
        <f>IF($D231="","",IF($AR231=1,Settings!$C$6,Settings!$C$7)*1)</f>
        <v/>
      </c>
      <c r="AP231">
        <f>IF($D231="","",IF(COUNTIF($D$2:$D231,$D231)=1,1,0))</f>
        <v/>
      </c>
      <c r="AQ231">
        <f>IF($AP231=1,SUMPRODUCT(--($AS$2:$AS$1501&lt;$AS231))+1,"")</f>
        <v/>
      </c>
      <c r="AR231">
        <f>IF($D231="","",IF(OR($AN231=TRUE(),$AN231="TRUE"),0,1))</f>
        <v/>
      </c>
      <c r="AS231">
        <f>IF($AP231=1,IFERROR(IF(VALUE($D231)&lt;100000000,VALUE($D231),1000000000),IFERROR(IF(VALUE(MID($D231,2,20))&lt;100000000,VALUE(MID($D231,2,20)),1000000000),1000000000))+ROW()/100000,"")</f>
        <v/>
      </c>
    </row>
    <row r="232">
      <c r="A232">
        <f>IF($D232="","",IFERROR(IF(INDEX('Per Invoice'!$A$2:$A$501,MATCH($D232,'Per Invoice'!$B$2:$B$501,0))=0,"",INDEX('Per Invoice'!$A$2:$A$501,MATCH($D232,'Per Invoice'!$B$2:$B$501,0))),""))</f>
        <v/>
      </c>
      <c r="M232" s="7" t="n"/>
      <c r="O232" s="7" t="n"/>
      <c r="W232" s="7">
        <f>IF($D232="","",V232*AM232/100)</f>
        <v/>
      </c>
      <c r="X232" s="14" t="n"/>
      <c r="Z232" s="14" t="n"/>
      <c r="AB232" s="14" t="n"/>
      <c r="AH232" s="7" t="n"/>
      <c r="AJ232" s="7">
        <f>IF($D232="","",AO232*AM232)</f>
        <v/>
      </c>
      <c r="AK232" s="7">
        <f>IF($D232="","",AM232-AJ232)</f>
        <v/>
      </c>
      <c r="AL232" s="7">
        <f>IF($D232="","",AK232-W232)</f>
        <v/>
      </c>
      <c r="AM232" s="7" t="n"/>
      <c r="AO232">
        <f>IF($D232="","",IF($AR232=1,Settings!$C$6,Settings!$C$7)*1)</f>
        <v/>
      </c>
      <c r="AP232">
        <f>IF($D232="","",IF(COUNTIF($D$2:$D232,$D232)=1,1,0))</f>
        <v/>
      </c>
      <c r="AQ232">
        <f>IF($AP232=1,SUMPRODUCT(--($AS$2:$AS$1501&lt;$AS232))+1,"")</f>
        <v/>
      </c>
      <c r="AR232">
        <f>IF($D232="","",IF(OR($AN232=TRUE(),$AN232="TRUE"),0,1))</f>
        <v/>
      </c>
      <c r="AS232">
        <f>IF($AP232=1,IFERROR(IF(VALUE($D232)&lt;100000000,VALUE($D232),1000000000),IFERROR(IF(VALUE(MID($D232,2,20))&lt;100000000,VALUE(MID($D232,2,20)),1000000000),1000000000))+ROW()/100000,"")</f>
        <v/>
      </c>
    </row>
    <row r="233">
      <c r="A233">
        <f>IF($D233="","",IFERROR(IF(INDEX('Per Invoice'!$A$2:$A$501,MATCH($D233,'Per Invoice'!$B$2:$B$501,0))=0,"",INDEX('Per Invoice'!$A$2:$A$501,MATCH($D233,'Per Invoice'!$B$2:$B$501,0))),""))</f>
        <v/>
      </c>
      <c r="M233" s="7" t="n"/>
      <c r="O233" s="7" t="n"/>
      <c r="W233" s="7">
        <f>IF($D233="","",V233*AM233/100)</f>
        <v/>
      </c>
      <c r="X233" s="14" t="n"/>
      <c r="Z233" s="14" t="n"/>
      <c r="AB233" s="14" t="n"/>
      <c r="AH233" s="7" t="n"/>
      <c r="AJ233" s="7">
        <f>IF($D233="","",AO233*AM233)</f>
        <v/>
      </c>
      <c r="AK233" s="7">
        <f>IF($D233="","",AM233-AJ233)</f>
        <v/>
      </c>
      <c r="AL233" s="7">
        <f>IF($D233="","",AK233-W233)</f>
        <v/>
      </c>
      <c r="AM233" s="7" t="n"/>
      <c r="AO233">
        <f>IF($D233="","",IF($AR233=1,Settings!$C$6,Settings!$C$7)*1)</f>
        <v/>
      </c>
      <c r="AP233">
        <f>IF($D233="","",IF(COUNTIF($D$2:$D233,$D233)=1,1,0))</f>
        <v/>
      </c>
      <c r="AQ233">
        <f>IF($AP233=1,SUMPRODUCT(--($AS$2:$AS$1501&lt;$AS233))+1,"")</f>
        <v/>
      </c>
      <c r="AR233">
        <f>IF($D233="","",IF(OR($AN233=TRUE(),$AN233="TRUE"),0,1))</f>
        <v/>
      </c>
      <c r="AS233">
        <f>IF($AP233=1,IFERROR(IF(VALUE($D233)&lt;100000000,VALUE($D233),1000000000),IFERROR(IF(VALUE(MID($D233,2,20))&lt;100000000,VALUE(MID($D233,2,20)),1000000000),1000000000))+ROW()/100000,"")</f>
        <v/>
      </c>
    </row>
    <row r="234">
      <c r="A234">
        <f>IF($D234="","",IFERROR(IF(INDEX('Per Invoice'!$A$2:$A$501,MATCH($D234,'Per Invoice'!$B$2:$B$501,0))=0,"",INDEX('Per Invoice'!$A$2:$A$501,MATCH($D234,'Per Invoice'!$B$2:$B$501,0))),""))</f>
        <v/>
      </c>
      <c r="M234" s="7" t="n"/>
      <c r="O234" s="7" t="n"/>
      <c r="W234" s="7">
        <f>IF($D234="","",V234*AM234/100)</f>
        <v/>
      </c>
      <c r="X234" s="14" t="n"/>
      <c r="Z234" s="14" t="n"/>
      <c r="AB234" s="14" t="n"/>
      <c r="AH234" s="7" t="n"/>
      <c r="AJ234" s="7">
        <f>IF($D234="","",AO234*AM234)</f>
        <v/>
      </c>
      <c r="AK234" s="7">
        <f>IF($D234="","",AM234-AJ234)</f>
        <v/>
      </c>
      <c r="AL234" s="7">
        <f>IF($D234="","",AK234-W234)</f>
        <v/>
      </c>
      <c r="AM234" s="7" t="n"/>
      <c r="AO234">
        <f>IF($D234="","",IF($AR234=1,Settings!$C$6,Settings!$C$7)*1)</f>
        <v/>
      </c>
      <c r="AP234">
        <f>IF($D234="","",IF(COUNTIF($D$2:$D234,$D234)=1,1,0))</f>
        <v/>
      </c>
      <c r="AQ234">
        <f>IF($AP234=1,SUMPRODUCT(--($AS$2:$AS$1501&lt;$AS234))+1,"")</f>
        <v/>
      </c>
      <c r="AR234">
        <f>IF($D234="","",IF(OR($AN234=TRUE(),$AN234="TRUE"),0,1))</f>
        <v/>
      </c>
      <c r="AS234">
        <f>IF($AP234=1,IFERROR(IF(VALUE($D234)&lt;100000000,VALUE($D234),1000000000),IFERROR(IF(VALUE(MID($D234,2,20))&lt;100000000,VALUE(MID($D234,2,20)),1000000000),1000000000))+ROW()/100000,"")</f>
        <v/>
      </c>
    </row>
    <row r="235">
      <c r="A235">
        <f>IF($D235="","",IFERROR(IF(INDEX('Per Invoice'!$A$2:$A$501,MATCH($D235,'Per Invoice'!$B$2:$B$501,0))=0,"",INDEX('Per Invoice'!$A$2:$A$501,MATCH($D235,'Per Invoice'!$B$2:$B$501,0))),""))</f>
        <v/>
      </c>
      <c r="M235" s="7" t="n"/>
      <c r="O235" s="7" t="n"/>
      <c r="W235" s="7">
        <f>IF($D235="","",V235*AM235/100)</f>
        <v/>
      </c>
      <c r="X235" s="14" t="n"/>
      <c r="Z235" s="14" t="n"/>
      <c r="AB235" s="14" t="n"/>
      <c r="AH235" s="7" t="n"/>
      <c r="AJ235" s="7">
        <f>IF($D235="","",AO235*AM235)</f>
        <v/>
      </c>
      <c r="AK235" s="7">
        <f>IF($D235="","",AM235-AJ235)</f>
        <v/>
      </c>
      <c r="AL235" s="7">
        <f>IF($D235="","",AK235-W235)</f>
        <v/>
      </c>
      <c r="AM235" s="7" t="n"/>
      <c r="AO235">
        <f>IF($D235="","",IF($AR235=1,Settings!$C$6,Settings!$C$7)*1)</f>
        <v/>
      </c>
      <c r="AP235">
        <f>IF($D235="","",IF(COUNTIF($D$2:$D235,$D235)=1,1,0))</f>
        <v/>
      </c>
      <c r="AQ235">
        <f>IF($AP235=1,SUMPRODUCT(--($AS$2:$AS$1501&lt;$AS235))+1,"")</f>
        <v/>
      </c>
      <c r="AR235">
        <f>IF($D235="","",IF(OR($AN235=TRUE(),$AN235="TRUE"),0,1))</f>
        <v/>
      </c>
      <c r="AS235">
        <f>IF($AP235=1,IFERROR(IF(VALUE($D235)&lt;100000000,VALUE($D235),1000000000),IFERROR(IF(VALUE(MID($D235,2,20))&lt;100000000,VALUE(MID($D235,2,20)),1000000000),1000000000))+ROW()/100000,"")</f>
        <v/>
      </c>
    </row>
    <row r="236">
      <c r="A236">
        <f>IF($D236="","",IFERROR(IF(INDEX('Per Invoice'!$A$2:$A$501,MATCH($D236,'Per Invoice'!$B$2:$B$501,0))=0,"",INDEX('Per Invoice'!$A$2:$A$501,MATCH($D236,'Per Invoice'!$B$2:$B$501,0))),""))</f>
        <v/>
      </c>
      <c r="M236" s="7" t="n"/>
      <c r="O236" s="7" t="n"/>
      <c r="W236" s="7">
        <f>IF($D236="","",V236*AM236/100)</f>
        <v/>
      </c>
      <c r="X236" s="14" t="n"/>
      <c r="Z236" s="14" t="n"/>
      <c r="AB236" s="14" t="n"/>
      <c r="AH236" s="7" t="n"/>
      <c r="AJ236" s="7">
        <f>IF($D236="","",AO236*AM236)</f>
        <v/>
      </c>
      <c r="AK236" s="7">
        <f>IF($D236="","",AM236-AJ236)</f>
        <v/>
      </c>
      <c r="AL236" s="7">
        <f>IF($D236="","",AK236-W236)</f>
        <v/>
      </c>
      <c r="AM236" s="7" t="n"/>
      <c r="AO236">
        <f>IF($D236="","",IF($AR236=1,Settings!$C$6,Settings!$C$7)*1)</f>
        <v/>
      </c>
      <c r="AP236">
        <f>IF($D236="","",IF(COUNTIF($D$2:$D236,$D236)=1,1,0))</f>
        <v/>
      </c>
      <c r="AQ236">
        <f>IF($AP236=1,SUMPRODUCT(--($AS$2:$AS$1501&lt;$AS236))+1,"")</f>
        <v/>
      </c>
      <c r="AR236">
        <f>IF($D236="","",IF(OR($AN236=TRUE(),$AN236="TRUE"),0,1))</f>
        <v/>
      </c>
      <c r="AS236">
        <f>IF($AP236=1,IFERROR(IF(VALUE($D236)&lt;100000000,VALUE($D236),1000000000),IFERROR(IF(VALUE(MID($D236,2,20))&lt;100000000,VALUE(MID($D236,2,20)),1000000000),1000000000))+ROW()/100000,"")</f>
        <v/>
      </c>
    </row>
    <row r="237">
      <c r="A237">
        <f>IF($D237="","",IFERROR(IF(INDEX('Per Invoice'!$A$2:$A$501,MATCH($D237,'Per Invoice'!$B$2:$B$501,0))=0,"",INDEX('Per Invoice'!$A$2:$A$501,MATCH($D237,'Per Invoice'!$B$2:$B$501,0))),""))</f>
        <v/>
      </c>
      <c r="M237" s="7" t="n"/>
      <c r="O237" s="7" t="n"/>
      <c r="W237" s="7">
        <f>IF($D237="","",V237*AM237/100)</f>
        <v/>
      </c>
      <c r="X237" s="14" t="n"/>
      <c r="Z237" s="14" t="n"/>
      <c r="AB237" s="14" t="n"/>
      <c r="AH237" s="7" t="n"/>
      <c r="AJ237" s="7">
        <f>IF($D237="","",AO237*AM237)</f>
        <v/>
      </c>
      <c r="AK237" s="7">
        <f>IF($D237="","",AM237-AJ237)</f>
        <v/>
      </c>
      <c r="AL237" s="7">
        <f>IF($D237="","",AK237-W237)</f>
        <v/>
      </c>
      <c r="AM237" s="7" t="n"/>
      <c r="AO237">
        <f>IF($D237="","",IF($AR237=1,Settings!$C$6,Settings!$C$7)*1)</f>
        <v/>
      </c>
      <c r="AP237">
        <f>IF($D237="","",IF(COUNTIF($D$2:$D237,$D237)=1,1,0))</f>
        <v/>
      </c>
      <c r="AQ237">
        <f>IF($AP237=1,SUMPRODUCT(--($AS$2:$AS$1501&lt;$AS237))+1,"")</f>
        <v/>
      </c>
      <c r="AR237">
        <f>IF($D237="","",IF(OR($AN237=TRUE(),$AN237="TRUE"),0,1))</f>
        <v/>
      </c>
      <c r="AS237">
        <f>IF($AP237=1,IFERROR(IF(VALUE($D237)&lt;100000000,VALUE($D237),1000000000),IFERROR(IF(VALUE(MID($D237,2,20))&lt;100000000,VALUE(MID($D237,2,20)),1000000000),1000000000))+ROW()/100000,"")</f>
        <v/>
      </c>
    </row>
    <row r="238">
      <c r="A238">
        <f>IF($D238="","",IFERROR(IF(INDEX('Per Invoice'!$A$2:$A$501,MATCH($D238,'Per Invoice'!$B$2:$B$501,0))=0,"",INDEX('Per Invoice'!$A$2:$A$501,MATCH($D238,'Per Invoice'!$B$2:$B$501,0))),""))</f>
        <v/>
      </c>
      <c r="M238" s="7" t="n"/>
      <c r="O238" s="7" t="n"/>
      <c r="W238" s="7">
        <f>IF($D238="","",V238*AM238/100)</f>
        <v/>
      </c>
      <c r="X238" s="14" t="n"/>
      <c r="Z238" s="14" t="n"/>
      <c r="AB238" s="14" t="n"/>
      <c r="AH238" s="7" t="n"/>
      <c r="AJ238" s="7">
        <f>IF($D238="","",AO238*AM238)</f>
        <v/>
      </c>
      <c r="AK238" s="7">
        <f>IF($D238="","",AM238-AJ238)</f>
        <v/>
      </c>
      <c r="AL238" s="7">
        <f>IF($D238="","",AK238-W238)</f>
        <v/>
      </c>
      <c r="AM238" s="7" t="n"/>
      <c r="AO238">
        <f>IF($D238="","",IF($AR238=1,Settings!$C$6,Settings!$C$7)*1)</f>
        <v/>
      </c>
      <c r="AP238">
        <f>IF($D238="","",IF(COUNTIF($D$2:$D238,$D238)=1,1,0))</f>
        <v/>
      </c>
      <c r="AQ238">
        <f>IF($AP238=1,SUMPRODUCT(--($AS$2:$AS$1501&lt;$AS238))+1,"")</f>
        <v/>
      </c>
      <c r="AR238">
        <f>IF($D238="","",IF(OR($AN238=TRUE(),$AN238="TRUE"),0,1))</f>
        <v/>
      </c>
      <c r="AS238">
        <f>IF($AP238=1,IFERROR(IF(VALUE($D238)&lt;100000000,VALUE($D238),1000000000),IFERROR(IF(VALUE(MID($D238,2,20))&lt;100000000,VALUE(MID($D238,2,20)),1000000000),1000000000))+ROW()/100000,"")</f>
        <v/>
      </c>
    </row>
    <row r="239">
      <c r="A239">
        <f>IF($D239="","",IFERROR(IF(INDEX('Per Invoice'!$A$2:$A$501,MATCH($D239,'Per Invoice'!$B$2:$B$501,0))=0,"",INDEX('Per Invoice'!$A$2:$A$501,MATCH($D239,'Per Invoice'!$B$2:$B$501,0))),""))</f>
        <v/>
      </c>
      <c r="M239" s="7" t="n"/>
      <c r="O239" s="7" t="n"/>
      <c r="W239" s="7">
        <f>IF($D239="","",V239*AM239/100)</f>
        <v/>
      </c>
      <c r="X239" s="14" t="n"/>
      <c r="Z239" s="14" t="n"/>
      <c r="AB239" s="14" t="n"/>
      <c r="AH239" s="7" t="n"/>
      <c r="AJ239" s="7">
        <f>IF($D239="","",AO239*AM239)</f>
        <v/>
      </c>
      <c r="AK239" s="7">
        <f>IF($D239="","",AM239-AJ239)</f>
        <v/>
      </c>
      <c r="AL239" s="7">
        <f>IF($D239="","",AK239-W239)</f>
        <v/>
      </c>
      <c r="AM239" s="7" t="n"/>
      <c r="AO239">
        <f>IF($D239="","",IF($AR239=1,Settings!$C$6,Settings!$C$7)*1)</f>
        <v/>
      </c>
      <c r="AP239">
        <f>IF($D239="","",IF(COUNTIF($D$2:$D239,$D239)=1,1,0))</f>
        <v/>
      </c>
      <c r="AQ239">
        <f>IF($AP239=1,SUMPRODUCT(--($AS$2:$AS$1501&lt;$AS239))+1,"")</f>
        <v/>
      </c>
      <c r="AR239">
        <f>IF($D239="","",IF(OR($AN239=TRUE(),$AN239="TRUE"),0,1))</f>
        <v/>
      </c>
      <c r="AS239">
        <f>IF($AP239=1,IFERROR(IF(VALUE($D239)&lt;100000000,VALUE($D239),1000000000),IFERROR(IF(VALUE(MID($D239,2,20))&lt;100000000,VALUE(MID($D239,2,20)),1000000000),1000000000))+ROW()/100000,"")</f>
        <v/>
      </c>
    </row>
    <row r="240">
      <c r="A240">
        <f>IF($D240="","",IFERROR(IF(INDEX('Per Invoice'!$A$2:$A$501,MATCH($D240,'Per Invoice'!$B$2:$B$501,0))=0,"",INDEX('Per Invoice'!$A$2:$A$501,MATCH($D240,'Per Invoice'!$B$2:$B$501,0))),""))</f>
        <v/>
      </c>
      <c r="M240" s="7" t="n"/>
      <c r="O240" s="7" t="n"/>
      <c r="W240" s="7">
        <f>IF($D240="","",V240*AM240/100)</f>
        <v/>
      </c>
      <c r="X240" s="14" t="n"/>
      <c r="Z240" s="14" t="n"/>
      <c r="AB240" s="14" t="n"/>
      <c r="AH240" s="7" t="n"/>
      <c r="AJ240" s="7">
        <f>IF($D240="","",AO240*AM240)</f>
        <v/>
      </c>
      <c r="AK240" s="7">
        <f>IF($D240="","",AM240-AJ240)</f>
        <v/>
      </c>
      <c r="AL240" s="7">
        <f>IF($D240="","",AK240-W240)</f>
        <v/>
      </c>
      <c r="AM240" s="7" t="n"/>
      <c r="AO240">
        <f>IF($D240="","",IF($AR240=1,Settings!$C$6,Settings!$C$7)*1)</f>
        <v/>
      </c>
      <c r="AP240">
        <f>IF($D240="","",IF(COUNTIF($D$2:$D240,$D240)=1,1,0))</f>
        <v/>
      </c>
      <c r="AQ240">
        <f>IF($AP240=1,SUMPRODUCT(--($AS$2:$AS$1501&lt;$AS240))+1,"")</f>
        <v/>
      </c>
      <c r="AR240">
        <f>IF($D240="","",IF(OR($AN240=TRUE(),$AN240="TRUE"),0,1))</f>
        <v/>
      </c>
      <c r="AS240">
        <f>IF($AP240=1,IFERROR(IF(VALUE($D240)&lt;100000000,VALUE($D240),1000000000),IFERROR(IF(VALUE(MID($D240,2,20))&lt;100000000,VALUE(MID($D240,2,20)),1000000000),1000000000))+ROW()/100000,"")</f>
        <v/>
      </c>
    </row>
    <row r="241">
      <c r="A241">
        <f>IF($D241="","",IFERROR(IF(INDEX('Per Invoice'!$A$2:$A$501,MATCH($D241,'Per Invoice'!$B$2:$B$501,0))=0,"",INDEX('Per Invoice'!$A$2:$A$501,MATCH($D241,'Per Invoice'!$B$2:$B$501,0))),""))</f>
        <v/>
      </c>
      <c r="M241" s="7" t="n"/>
      <c r="O241" s="7" t="n"/>
      <c r="W241" s="7">
        <f>IF($D241="","",V241*AM241/100)</f>
        <v/>
      </c>
      <c r="X241" s="14" t="n"/>
      <c r="Z241" s="14" t="n"/>
      <c r="AB241" s="14" t="n"/>
      <c r="AH241" s="7" t="n"/>
      <c r="AJ241" s="7">
        <f>IF($D241="","",AO241*AM241)</f>
        <v/>
      </c>
      <c r="AK241" s="7">
        <f>IF($D241="","",AM241-AJ241)</f>
        <v/>
      </c>
      <c r="AL241" s="7">
        <f>IF($D241="","",AK241-W241)</f>
        <v/>
      </c>
      <c r="AM241" s="7" t="n"/>
      <c r="AO241">
        <f>IF($D241="","",IF($AR241=1,Settings!$C$6,Settings!$C$7)*1)</f>
        <v/>
      </c>
      <c r="AP241">
        <f>IF($D241="","",IF(COUNTIF($D$2:$D241,$D241)=1,1,0))</f>
        <v/>
      </c>
      <c r="AQ241">
        <f>IF($AP241=1,SUMPRODUCT(--($AS$2:$AS$1501&lt;$AS241))+1,"")</f>
        <v/>
      </c>
      <c r="AR241">
        <f>IF($D241="","",IF(OR($AN241=TRUE(),$AN241="TRUE"),0,1))</f>
        <v/>
      </c>
      <c r="AS241">
        <f>IF($AP241=1,IFERROR(IF(VALUE($D241)&lt;100000000,VALUE($D241),1000000000),IFERROR(IF(VALUE(MID($D241,2,20))&lt;100000000,VALUE(MID($D241,2,20)),1000000000),1000000000))+ROW()/100000,"")</f>
        <v/>
      </c>
    </row>
    <row r="242">
      <c r="A242">
        <f>IF($D242="","",IFERROR(IF(INDEX('Per Invoice'!$A$2:$A$501,MATCH($D242,'Per Invoice'!$B$2:$B$501,0))=0,"",INDEX('Per Invoice'!$A$2:$A$501,MATCH($D242,'Per Invoice'!$B$2:$B$501,0))),""))</f>
        <v/>
      </c>
      <c r="M242" s="7" t="n"/>
      <c r="O242" s="7" t="n"/>
      <c r="W242" s="7">
        <f>IF($D242="","",V242*AM242/100)</f>
        <v/>
      </c>
      <c r="X242" s="14" t="n"/>
      <c r="Z242" s="14" t="n"/>
      <c r="AB242" s="14" t="n"/>
      <c r="AH242" s="7" t="n"/>
      <c r="AJ242" s="7">
        <f>IF($D242="","",AO242*AM242)</f>
        <v/>
      </c>
      <c r="AK242" s="7">
        <f>IF($D242="","",AM242-AJ242)</f>
        <v/>
      </c>
      <c r="AL242" s="7">
        <f>IF($D242="","",AK242-W242)</f>
        <v/>
      </c>
      <c r="AM242" s="7" t="n"/>
      <c r="AO242">
        <f>IF($D242="","",IF($AR242=1,Settings!$C$6,Settings!$C$7)*1)</f>
        <v/>
      </c>
      <c r="AP242">
        <f>IF($D242="","",IF(COUNTIF($D$2:$D242,$D242)=1,1,0))</f>
        <v/>
      </c>
      <c r="AQ242">
        <f>IF($AP242=1,SUMPRODUCT(--($AS$2:$AS$1501&lt;$AS242))+1,"")</f>
        <v/>
      </c>
      <c r="AR242">
        <f>IF($D242="","",IF(OR($AN242=TRUE(),$AN242="TRUE"),0,1))</f>
        <v/>
      </c>
      <c r="AS242">
        <f>IF($AP242=1,IFERROR(IF(VALUE($D242)&lt;100000000,VALUE($D242),1000000000),IFERROR(IF(VALUE(MID($D242,2,20))&lt;100000000,VALUE(MID($D242,2,20)),1000000000),1000000000))+ROW()/100000,"")</f>
        <v/>
      </c>
    </row>
    <row r="243">
      <c r="A243">
        <f>IF($D243="","",IFERROR(IF(INDEX('Per Invoice'!$A$2:$A$501,MATCH($D243,'Per Invoice'!$B$2:$B$501,0))=0,"",INDEX('Per Invoice'!$A$2:$A$501,MATCH($D243,'Per Invoice'!$B$2:$B$501,0))),""))</f>
        <v/>
      </c>
      <c r="M243" s="7" t="n"/>
      <c r="O243" s="7" t="n"/>
      <c r="W243" s="7">
        <f>IF($D243="","",V243*AM243/100)</f>
        <v/>
      </c>
      <c r="X243" s="14" t="n"/>
      <c r="Z243" s="14" t="n"/>
      <c r="AB243" s="14" t="n"/>
      <c r="AH243" s="7" t="n"/>
      <c r="AJ243" s="7">
        <f>IF($D243="","",AO243*AM243)</f>
        <v/>
      </c>
      <c r="AK243" s="7">
        <f>IF($D243="","",AM243-AJ243)</f>
        <v/>
      </c>
      <c r="AL243" s="7">
        <f>IF($D243="","",AK243-W243)</f>
        <v/>
      </c>
      <c r="AM243" s="7" t="n"/>
      <c r="AO243">
        <f>IF($D243="","",IF($AR243=1,Settings!$C$6,Settings!$C$7)*1)</f>
        <v/>
      </c>
      <c r="AP243">
        <f>IF($D243="","",IF(COUNTIF($D$2:$D243,$D243)=1,1,0))</f>
        <v/>
      </c>
      <c r="AQ243">
        <f>IF($AP243=1,SUMPRODUCT(--($AS$2:$AS$1501&lt;$AS243))+1,"")</f>
        <v/>
      </c>
      <c r="AR243">
        <f>IF($D243="","",IF(OR($AN243=TRUE(),$AN243="TRUE"),0,1))</f>
        <v/>
      </c>
      <c r="AS243">
        <f>IF($AP243=1,IFERROR(IF(VALUE($D243)&lt;100000000,VALUE($D243),1000000000),IFERROR(IF(VALUE(MID($D243,2,20))&lt;100000000,VALUE(MID($D243,2,20)),1000000000),1000000000))+ROW()/100000,"")</f>
        <v/>
      </c>
    </row>
    <row r="244">
      <c r="A244">
        <f>IF($D244="","",IFERROR(IF(INDEX('Per Invoice'!$A$2:$A$501,MATCH($D244,'Per Invoice'!$B$2:$B$501,0))=0,"",INDEX('Per Invoice'!$A$2:$A$501,MATCH($D244,'Per Invoice'!$B$2:$B$501,0))),""))</f>
        <v/>
      </c>
      <c r="M244" s="7" t="n"/>
      <c r="O244" s="7" t="n"/>
      <c r="W244" s="7">
        <f>IF($D244="","",V244*AM244/100)</f>
        <v/>
      </c>
      <c r="X244" s="14" t="n"/>
      <c r="Z244" s="14" t="n"/>
      <c r="AB244" s="14" t="n"/>
      <c r="AH244" s="7" t="n"/>
      <c r="AJ244" s="7">
        <f>IF($D244="","",AO244*AM244)</f>
        <v/>
      </c>
      <c r="AK244" s="7">
        <f>IF($D244="","",AM244-AJ244)</f>
        <v/>
      </c>
      <c r="AL244" s="7">
        <f>IF($D244="","",AK244-W244)</f>
        <v/>
      </c>
      <c r="AM244" s="7" t="n"/>
      <c r="AO244">
        <f>IF($D244="","",IF($AR244=1,Settings!$C$6,Settings!$C$7)*1)</f>
        <v/>
      </c>
      <c r="AP244">
        <f>IF($D244="","",IF(COUNTIF($D$2:$D244,$D244)=1,1,0))</f>
        <v/>
      </c>
      <c r="AQ244">
        <f>IF($AP244=1,SUMPRODUCT(--($AS$2:$AS$1501&lt;$AS244))+1,"")</f>
        <v/>
      </c>
      <c r="AR244">
        <f>IF($D244="","",IF(OR($AN244=TRUE(),$AN244="TRUE"),0,1))</f>
        <v/>
      </c>
      <c r="AS244">
        <f>IF($AP244=1,IFERROR(IF(VALUE($D244)&lt;100000000,VALUE($D244),1000000000),IFERROR(IF(VALUE(MID($D244,2,20))&lt;100000000,VALUE(MID($D244,2,20)),1000000000),1000000000))+ROW()/100000,"")</f>
        <v/>
      </c>
    </row>
    <row r="245">
      <c r="A245">
        <f>IF($D245="","",IFERROR(IF(INDEX('Per Invoice'!$A$2:$A$501,MATCH($D245,'Per Invoice'!$B$2:$B$501,0))=0,"",INDEX('Per Invoice'!$A$2:$A$501,MATCH($D245,'Per Invoice'!$B$2:$B$501,0))),""))</f>
        <v/>
      </c>
      <c r="M245" s="7" t="n"/>
      <c r="O245" s="7" t="n"/>
      <c r="W245" s="7">
        <f>IF($D245="","",V245*AM245/100)</f>
        <v/>
      </c>
      <c r="X245" s="14" t="n"/>
      <c r="Z245" s="14" t="n"/>
      <c r="AB245" s="14" t="n"/>
      <c r="AH245" s="7" t="n"/>
      <c r="AJ245" s="7">
        <f>IF($D245="","",AO245*AM245)</f>
        <v/>
      </c>
      <c r="AK245" s="7">
        <f>IF($D245="","",AM245-AJ245)</f>
        <v/>
      </c>
      <c r="AL245" s="7">
        <f>IF($D245="","",AK245-W245)</f>
        <v/>
      </c>
      <c r="AM245" s="7" t="n"/>
      <c r="AO245">
        <f>IF($D245="","",IF($AR245=1,Settings!$C$6,Settings!$C$7)*1)</f>
        <v/>
      </c>
      <c r="AP245">
        <f>IF($D245="","",IF(COUNTIF($D$2:$D245,$D245)=1,1,0))</f>
        <v/>
      </c>
      <c r="AQ245">
        <f>IF($AP245=1,SUMPRODUCT(--($AS$2:$AS$1501&lt;$AS245))+1,"")</f>
        <v/>
      </c>
      <c r="AR245">
        <f>IF($D245="","",IF(OR($AN245=TRUE(),$AN245="TRUE"),0,1))</f>
        <v/>
      </c>
      <c r="AS245">
        <f>IF($AP245=1,IFERROR(IF(VALUE($D245)&lt;100000000,VALUE($D245),1000000000),IFERROR(IF(VALUE(MID($D245,2,20))&lt;100000000,VALUE(MID($D245,2,20)),1000000000),1000000000))+ROW()/100000,"")</f>
        <v/>
      </c>
    </row>
    <row r="246">
      <c r="A246">
        <f>IF($D246="","",IFERROR(IF(INDEX('Per Invoice'!$A$2:$A$501,MATCH($D246,'Per Invoice'!$B$2:$B$501,0))=0,"",INDEX('Per Invoice'!$A$2:$A$501,MATCH($D246,'Per Invoice'!$B$2:$B$501,0))),""))</f>
        <v/>
      </c>
      <c r="M246" s="7" t="n"/>
      <c r="O246" s="7" t="n"/>
      <c r="W246" s="7">
        <f>IF($D246="","",V246*AM246/100)</f>
        <v/>
      </c>
      <c r="X246" s="14" t="n"/>
      <c r="Z246" s="14" t="n"/>
      <c r="AB246" s="14" t="n"/>
      <c r="AH246" s="7" t="n"/>
      <c r="AJ246" s="7">
        <f>IF($D246="","",AO246*AM246)</f>
        <v/>
      </c>
      <c r="AK246" s="7">
        <f>IF($D246="","",AM246-AJ246)</f>
        <v/>
      </c>
      <c r="AL246" s="7">
        <f>IF($D246="","",AK246-W246)</f>
        <v/>
      </c>
      <c r="AM246" s="7" t="n"/>
      <c r="AO246">
        <f>IF($D246="","",IF($AR246=1,Settings!$C$6,Settings!$C$7)*1)</f>
        <v/>
      </c>
      <c r="AP246">
        <f>IF($D246="","",IF(COUNTIF($D$2:$D246,$D246)=1,1,0))</f>
        <v/>
      </c>
      <c r="AQ246">
        <f>IF($AP246=1,SUMPRODUCT(--($AS$2:$AS$1501&lt;$AS246))+1,"")</f>
        <v/>
      </c>
      <c r="AR246">
        <f>IF($D246="","",IF(OR($AN246=TRUE(),$AN246="TRUE"),0,1))</f>
        <v/>
      </c>
      <c r="AS246">
        <f>IF($AP246=1,IFERROR(IF(VALUE($D246)&lt;100000000,VALUE($D246),1000000000),IFERROR(IF(VALUE(MID($D246,2,20))&lt;100000000,VALUE(MID($D246,2,20)),1000000000),1000000000))+ROW()/100000,"")</f>
        <v/>
      </c>
    </row>
    <row r="247">
      <c r="A247">
        <f>IF($D247="","",IFERROR(IF(INDEX('Per Invoice'!$A$2:$A$501,MATCH($D247,'Per Invoice'!$B$2:$B$501,0))=0,"",INDEX('Per Invoice'!$A$2:$A$501,MATCH($D247,'Per Invoice'!$B$2:$B$501,0))),""))</f>
        <v/>
      </c>
      <c r="M247" s="7" t="n"/>
      <c r="O247" s="7" t="n"/>
      <c r="W247" s="7">
        <f>IF($D247="","",V247*AM247/100)</f>
        <v/>
      </c>
      <c r="X247" s="14" t="n"/>
      <c r="Z247" s="14" t="n"/>
      <c r="AB247" s="14" t="n"/>
      <c r="AH247" s="7" t="n"/>
      <c r="AJ247" s="7">
        <f>IF($D247="","",AO247*AM247)</f>
        <v/>
      </c>
      <c r="AK247" s="7">
        <f>IF($D247="","",AM247-AJ247)</f>
        <v/>
      </c>
      <c r="AL247" s="7">
        <f>IF($D247="","",AK247-W247)</f>
        <v/>
      </c>
      <c r="AM247" s="7" t="n"/>
      <c r="AO247">
        <f>IF($D247="","",IF($AR247=1,Settings!$C$6,Settings!$C$7)*1)</f>
        <v/>
      </c>
      <c r="AP247">
        <f>IF($D247="","",IF(COUNTIF($D$2:$D247,$D247)=1,1,0))</f>
        <v/>
      </c>
      <c r="AQ247">
        <f>IF($AP247=1,SUMPRODUCT(--($AS$2:$AS$1501&lt;$AS247))+1,"")</f>
        <v/>
      </c>
      <c r="AR247">
        <f>IF($D247="","",IF(OR($AN247=TRUE(),$AN247="TRUE"),0,1))</f>
        <v/>
      </c>
      <c r="AS247">
        <f>IF($AP247=1,IFERROR(IF(VALUE($D247)&lt;100000000,VALUE($D247),1000000000),IFERROR(IF(VALUE(MID($D247,2,20))&lt;100000000,VALUE(MID($D247,2,20)),1000000000),1000000000))+ROW()/100000,"")</f>
        <v/>
      </c>
    </row>
    <row r="248">
      <c r="A248">
        <f>IF($D248="","",IFERROR(IF(INDEX('Per Invoice'!$A$2:$A$501,MATCH($D248,'Per Invoice'!$B$2:$B$501,0))=0,"",INDEX('Per Invoice'!$A$2:$A$501,MATCH($D248,'Per Invoice'!$B$2:$B$501,0))),""))</f>
        <v/>
      </c>
      <c r="M248" s="7" t="n"/>
      <c r="O248" s="7" t="n"/>
      <c r="W248" s="7">
        <f>IF($D248="","",V248*AM248/100)</f>
        <v/>
      </c>
      <c r="X248" s="14" t="n"/>
      <c r="Z248" s="14" t="n"/>
      <c r="AB248" s="14" t="n"/>
      <c r="AH248" s="7" t="n"/>
      <c r="AJ248" s="7">
        <f>IF($D248="","",AO248*AM248)</f>
        <v/>
      </c>
      <c r="AK248" s="7">
        <f>IF($D248="","",AM248-AJ248)</f>
        <v/>
      </c>
      <c r="AL248" s="7">
        <f>IF($D248="","",AK248-W248)</f>
        <v/>
      </c>
      <c r="AM248" s="7" t="n"/>
      <c r="AO248">
        <f>IF($D248="","",IF($AR248=1,Settings!$C$6,Settings!$C$7)*1)</f>
        <v/>
      </c>
      <c r="AP248">
        <f>IF($D248="","",IF(COUNTIF($D$2:$D248,$D248)=1,1,0))</f>
        <v/>
      </c>
      <c r="AQ248">
        <f>IF($AP248=1,SUMPRODUCT(--($AS$2:$AS$1501&lt;$AS248))+1,"")</f>
        <v/>
      </c>
      <c r="AR248">
        <f>IF($D248="","",IF(OR($AN248=TRUE(),$AN248="TRUE"),0,1))</f>
        <v/>
      </c>
      <c r="AS248">
        <f>IF($AP248=1,IFERROR(IF(VALUE($D248)&lt;100000000,VALUE($D248),1000000000),IFERROR(IF(VALUE(MID($D248,2,20))&lt;100000000,VALUE(MID($D248,2,20)),1000000000),1000000000))+ROW()/100000,"")</f>
        <v/>
      </c>
    </row>
    <row r="249">
      <c r="A249">
        <f>IF($D249="","",IFERROR(IF(INDEX('Per Invoice'!$A$2:$A$501,MATCH($D249,'Per Invoice'!$B$2:$B$501,0))=0,"",INDEX('Per Invoice'!$A$2:$A$501,MATCH($D249,'Per Invoice'!$B$2:$B$501,0))),""))</f>
        <v/>
      </c>
      <c r="M249" s="7" t="n"/>
      <c r="O249" s="7" t="n"/>
      <c r="W249" s="7">
        <f>IF($D249="","",V249*AM249/100)</f>
        <v/>
      </c>
      <c r="X249" s="14" t="n"/>
      <c r="Z249" s="14" t="n"/>
      <c r="AB249" s="14" t="n"/>
      <c r="AH249" s="7" t="n"/>
      <c r="AJ249" s="7">
        <f>IF($D249="","",AO249*AM249)</f>
        <v/>
      </c>
      <c r="AK249" s="7">
        <f>IF($D249="","",AM249-AJ249)</f>
        <v/>
      </c>
      <c r="AL249" s="7">
        <f>IF($D249="","",AK249-W249)</f>
        <v/>
      </c>
      <c r="AM249" s="7" t="n"/>
      <c r="AO249">
        <f>IF($D249="","",IF($AR249=1,Settings!$C$6,Settings!$C$7)*1)</f>
        <v/>
      </c>
      <c r="AP249">
        <f>IF($D249="","",IF(COUNTIF($D$2:$D249,$D249)=1,1,0))</f>
        <v/>
      </c>
      <c r="AQ249">
        <f>IF($AP249=1,SUMPRODUCT(--($AS$2:$AS$1501&lt;$AS249))+1,"")</f>
        <v/>
      </c>
      <c r="AR249">
        <f>IF($D249="","",IF(OR($AN249=TRUE(),$AN249="TRUE"),0,1))</f>
        <v/>
      </c>
      <c r="AS249">
        <f>IF($AP249=1,IFERROR(IF(VALUE($D249)&lt;100000000,VALUE($D249),1000000000),IFERROR(IF(VALUE(MID($D249,2,20))&lt;100000000,VALUE(MID($D249,2,20)),1000000000),1000000000))+ROW()/100000,"")</f>
        <v/>
      </c>
    </row>
    <row r="250">
      <c r="A250">
        <f>IF($D250="","",IFERROR(IF(INDEX('Per Invoice'!$A$2:$A$501,MATCH($D250,'Per Invoice'!$B$2:$B$501,0))=0,"",INDEX('Per Invoice'!$A$2:$A$501,MATCH($D250,'Per Invoice'!$B$2:$B$501,0))),""))</f>
        <v/>
      </c>
      <c r="M250" s="7" t="n"/>
      <c r="O250" s="7" t="n"/>
      <c r="W250" s="7">
        <f>IF($D250="","",V250*AM250/100)</f>
        <v/>
      </c>
      <c r="X250" s="14" t="n"/>
      <c r="Z250" s="14" t="n"/>
      <c r="AB250" s="14" t="n"/>
      <c r="AH250" s="7" t="n"/>
      <c r="AJ250" s="7">
        <f>IF($D250="","",AO250*AM250)</f>
        <v/>
      </c>
      <c r="AK250" s="7">
        <f>IF($D250="","",AM250-AJ250)</f>
        <v/>
      </c>
      <c r="AL250" s="7">
        <f>IF($D250="","",AK250-W250)</f>
        <v/>
      </c>
      <c r="AM250" s="7" t="n"/>
      <c r="AO250">
        <f>IF($D250="","",IF($AR250=1,Settings!$C$6,Settings!$C$7)*1)</f>
        <v/>
      </c>
      <c r="AP250">
        <f>IF($D250="","",IF(COUNTIF($D$2:$D250,$D250)=1,1,0))</f>
        <v/>
      </c>
      <c r="AQ250">
        <f>IF($AP250=1,SUMPRODUCT(--($AS$2:$AS$1501&lt;$AS250))+1,"")</f>
        <v/>
      </c>
      <c r="AR250">
        <f>IF($D250="","",IF(OR($AN250=TRUE(),$AN250="TRUE"),0,1))</f>
        <v/>
      </c>
      <c r="AS250">
        <f>IF($AP250=1,IFERROR(IF(VALUE($D250)&lt;100000000,VALUE($D250),1000000000),IFERROR(IF(VALUE(MID($D250,2,20))&lt;100000000,VALUE(MID($D250,2,20)),1000000000),1000000000))+ROW()/100000,"")</f>
        <v/>
      </c>
    </row>
    <row r="251">
      <c r="A251">
        <f>IF($D251="","",IFERROR(IF(INDEX('Per Invoice'!$A$2:$A$501,MATCH($D251,'Per Invoice'!$B$2:$B$501,0))=0,"",INDEX('Per Invoice'!$A$2:$A$501,MATCH($D251,'Per Invoice'!$B$2:$B$501,0))),""))</f>
        <v/>
      </c>
      <c r="M251" s="7" t="n"/>
      <c r="O251" s="7" t="n"/>
      <c r="W251" s="7">
        <f>IF($D251="","",V251*AM251/100)</f>
        <v/>
      </c>
      <c r="X251" s="14" t="n"/>
      <c r="Z251" s="14" t="n"/>
      <c r="AB251" s="14" t="n"/>
      <c r="AH251" s="7" t="n"/>
      <c r="AJ251" s="7">
        <f>IF($D251="","",AO251*AM251)</f>
        <v/>
      </c>
      <c r="AK251" s="7">
        <f>IF($D251="","",AM251-AJ251)</f>
        <v/>
      </c>
      <c r="AL251" s="7">
        <f>IF($D251="","",AK251-W251)</f>
        <v/>
      </c>
      <c r="AM251" s="7" t="n"/>
      <c r="AO251">
        <f>IF($D251="","",IF($AR251=1,Settings!$C$6,Settings!$C$7)*1)</f>
        <v/>
      </c>
      <c r="AP251">
        <f>IF($D251="","",IF(COUNTIF($D$2:$D251,$D251)=1,1,0))</f>
        <v/>
      </c>
      <c r="AQ251">
        <f>IF($AP251=1,SUMPRODUCT(--($AS$2:$AS$1501&lt;$AS251))+1,"")</f>
        <v/>
      </c>
      <c r="AR251">
        <f>IF($D251="","",IF(OR($AN251=TRUE(),$AN251="TRUE"),0,1))</f>
        <v/>
      </c>
      <c r="AS251">
        <f>IF($AP251=1,IFERROR(IF(VALUE($D251)&lt;100000000,VALUE($D251),1000000000),IFERROR(IF(VALUE(MID($D251,2,20))&lt;100000000,VALUE(MID($D251,2,20)),1000000000),1000000000))+ROW()/100000,"")</f>
        <v/>
      </c>
    </row>
    <row r="252">
      <c r="A252">
        <f>IF($D252="","",IFERROR(IF(INDEX('Per Invoice'!$A$2:$A$501,MATCH($D252,'Per Invoice'!$B$2:$B$501,0))=0,"",INDEX('Per Invoice'!$A$2:$A$501,MATCH($D252,'Per Invoice'!$B$2:$B$501,0))),""))</f>
        <v/>
      </c>
      <c r="M252" s="7" t="n"/>
      <c r="O252" s="7" t="n"/>
      <c r="W252" s="7">
        <f>IF($D252="","",V252*AM252/100)</f>
        <v/>
      </c>
      <c r="X252" s="14" t="n"/>
      <c r="Z252" s="14" t="n"/>
      <c r="AB252" s="14" t="n"/>
      <c r="AH252" s="7" t="n"/>
      <c r="AJ252" s="7">
        <f>IF($D252="","",AO252*AM252)</f>
        <v/>
      </c>
      <c r="AK252" s="7">
        <f>IF($D252="","",AM252-AJ252)</f>
        <v/>
      </c>
      <c r="AL252" s="7">
        <f>IF($D252="","",AK252-W252)</f>
        <v/>
      </c>
      <c r="AM252" s="7" t="n"/>
      <c r="AO252">
        <f>IF($D252="","",IF($AR252=1,Settings!$C$6,Settings!$C$7)*1)</f>
        <v/>
      </c>
      <c r="AP252">
        <f>IF($D252="","",IF(COUNTIF($D$2:$D252,$D252)=1,1,0))</f>
        <v/>
      </c>
      <c r="AQ252">
        <f>IF($AP252=1,SUMPRODUCT(--($AS$2:$AS$1501&lt;$AS252))+1,"")</f>
        <v/>
      </c>
      <c r="AR252">
        <f>IF($D252="","",IF(OR($AN252=TRUE(),$AN252="TRUE"),0,1))</f>
        <v/>
      </c>
      <c r="AS252">
        <f>IF($AP252=1,IFERROR(IF(VALUE($D252)&lt;100000000,VALUE($D252),1000000000),IFERROR(IF(VALUE(MID($D252,2,20))&lt;100000000,VALUE(MID($D252,2,20)),1000000000),1000000000))+ROW()/100000,"")</f>
        <v/>
      </c>
    </row>
    <row r="253">
      <c r="A253">
        <f>IF($D253="","",IFERROR(IF(INDEX('Per Invoice'!$A$2:$A$501,MATCH($D253,'Per Invoice'!$B$2:$B$501,0))=0,"",INDEX('Per Invoice'!$A$2:$A$501,MATCH($D253,'Per Invoice'!$B$2:$B$501,0))),""))</f>
        <v/>
      </c>
      <c r="M253" s="7" t="n"/>
      <c r="O253" s="7" t="n"/>
      <c r="W253" s="7">
        <f>IF($D253="","",V253*AM253/100)</f>
        <v/>
      </c>
      <c r="X253" s="14" t="n"/>
      <c r="Z253" s="14" t="n"/>
      <c r="AB253" s="14" t="n"/>
      <c r="AH253" s="7" t="n"/>
      <c r="AJ253" s="7">
        <f>IF($D253="","",AO253*AM253)</f>
        <v/>
      </c>
      <c r="AK253" s="7">
        <f>IF($D253="","",AM253-AJ253)</f>
        <v/>
      </c>
      <c r="AL253" s="7">
        <f>IF($D253="","",AK253-W253)</f>
        <v/>
      </c>
      <c r="AM253" s="7" t="n"/>
      <c r="AO253">
        <f>IF($D253="","",IF($AR253=1,Settings!$C$6,Settings!$C$7)*1)</f>
        <v/>
      </c>
      <c r="AP253">
        <f>IF($D253="","",IF(COUNTIF($D$2:$D253,$D253)=1,1,0))</f>
        <v/>
      </c>
      <c r="AQ253">
        <f>IF($AP253=1,SUMPRODUCT(--($AS$2:$AS$1501&lt;$AS253))+1,"")</f>
        <v/>
      </c>
      <c r="AR253">
        <f>IF($D253="","",IF(OR($AN253=TRUE(),$AN253="TRUE"),0,1))</f>
        <v/>
      </c>
      <c r="AS253">
        <f>IF($AP253=1,IFERROR(IF(VALUE($D253)&lt;100000000,VALUE($D253),1000000000),IFERROR(IF(VALUE(MID($D253,2,20))&lt;100000000,VALUE(MID($D253,2,20)),1000000000),1000000000))+ROW()/100000,"")</f>
        <v/>
      </c>
    </row>
    <row r="254">
      <c r="A254">
        <f>IF($D254="","",IFERROR(IF(INDEX('Per Invoice'!$A$2:$A$501,MATCH($D254,'Per Invoice'!$B$2:$B$501,0))=0,"",INDEX('Per Invoice'!$A$2:$A$501,MATCH($D254,'Per Invoice'!$B$2:$B$501,0))),""))</f>
        <v/>
      </c>
      <c r="M254" s="7" t="n"/>
      <c r="O254" s="7" t="n"/>
      <c r="W254" s="7">
        <f>IF($D254="","",V254*AM254/100)</f>
        <v/>
      </c>
      <c r="X254" s="14" t="n"/>
      <c r="Z254" s="14" t="n"/>
      <c r="AB254" s="14" t="n"/>
      <c r="AH254" s="7" t="n"/>
      <c r="AJ254" s="7">
        <f>IF($D254="","",AO254*AM254)</f>
        <v/>
      </c>
      <c r="AK254" s="7">
        <f>IF($D254="","",AM254-AJ254)</f>
        <v/>
      </c>
      <c r="AL254" s="7">
        <f>IF($D254="","",AK254-W254)</f>
        <v/>
      </c>
      <c r="AM254" s="7" t="n"/>
      <c r="AO254">
        <f>IF($D254="","",IF($AR254=1,Settings!$C$6,Settings!$C$7)*1)</f>
        <v/>
      </c>
      <c r="AP254">
        <f>IF($D254="","",IF(COUNTIF($D$2:$D254,$D254)=1,1,0))</f>
        <v/>
      </c>
      <c r="AQ254">
        <f>IF($AP254=1,SUMPRODUCT(--($AS$2:$AS$1501&lt;$AS254))+1,"")</f>
        <v/>
      </c>
      <c r="AR254">
        <f>IF($D254="","",IF(OR($AN254=TRUE(),$AN254="TRUE"),0,1))</f>
        <v/>
      </c>
      <c r="AS254">
        <f>IF($AP254=1,IFERROR(IF(VALUE($D254)&lt;100000000,VALUE($D254),1000000000),IFERROR(IF(VALUE(MID($D254,2,20))&lt;100000000,VALUE(MID($D254,2,20)),1000000000),1000000000))+ROW()/100000,"")</f>
        <v/>
      </c>
    </row>
    <row r="255">
      <c r="A255">
        <f>IF($D255="","",IFERROR(IF(INDEX('Per Invoice'!$A$2:$A$501,MATCH($D255,'Per Invoice'!$B$2:$B$501,0))=0,"",INDEX('Per Invoice'!$A$2:$A$501,MATCH($D255,'Per Invoice'!$B$2:$B$501,0))),""))</f>
        <v/>
      </c>
      <c r="M255" s="7" t="n"/>
      <c r="O255" s="7" t="n"/>
      <c r="W255" s="7">
        <f>IF($D255="","",V255*AM255/100)</f>
        <v/>
      </c>
      <c r="X255" s="14" t="n"/>
      <c r="Z255" s="14" t="n"/>
      <c r="AB255" s="14" t="n"/>
      <c r="AH255" s="7" t="n"/>
      <c r="AJ255" s="7">
        <f>IF($D255="","",AO255*AM255)</f>
        <v/>
      </c>
      <c r="AK255" s="7">
        <f>IF($D255="","",AM255-AJ255)</f>
        <v/>
      </c>
      <c r="AL255" s="7">
        <f>IF($D255="","",AK255-W255)</f>
        <v/>
      </c>
      <c r="AM255" s="7" t="n"/>
      <c r="AO255">
        <f>IF($D255="","",IF($AR255=1,Settings!$C$6,Settings!$C$7)*1)</f>
        <v/>
      </c>
      <c r="AP255">
        <f>IF($D255="","",IF(COUNTIF($D$2:$D255,$D255)=1,1,0))</f>
        <v/>
      </c>
      <c r="AQ255">
        <f>IF($AP255=1,SUMPRODUCT(--($AS$2:$AS$1501&lt;$AS255))+1,"")</f>
        <v/>
      </c>
      <c r="AR255">
        <f>IF($D255="","",IF(OR($AN255=TRUE(),$AN255="TRUE"),0,1))</f>
        <v/>
      </c>
      <c r="AS255">
        <f>IF($AP255=1,IFERROR(IF(VALUE($D255)&lt;100000000,VALUE($D255),1000000000),IFERROR(IF(VALUE(MID($D255,2,20))&lt;100000000,VALUE(MID($D255,2,20)),1000000000),1000000000))+ROW()/100000,"")</f>
        <v/>
      </c>
    </row>
    <row r="256">
      <c r="A256">
        <f>IF($D256="","",IFERROR(IF(INDEX('Per Invoice'!$A$2:$A$501,MATCH($D256,'Per Invoice'!$B$2:$B$501,0))=0,"",INDEX('Per Invoice'!$A$2:$A$501,MATCH($D256,'Per Invoice'!$B$2:$B$501,0))),""))</f>
        <v/>
      </c>
      <c r="M256" s="7" t="n"/>
      <c r="O256" s="7" t="n"/>
      <c r="W256" s="7">
        <f>IF($D256="","",V256*AM256/100)</f>
        <v/>
      </c>
      <c r="X256" s="14" t="n"/>
      <c r="Z256" s="14" t="n"/>
      <c r="AB256" s="14" t="n"/>
      <c r="AH256" s="7" t="n"/>
      <c r="AJ256" s="7">
        <f>IF($D256="","",AO256*AM256)</f>
        <v/>
      </c>
      <c r="AK256" s="7">
        <f>IF($D256="","",AM256-AJ256)</f>
        <v/>
      </c>
      <c r="AL256" s="7">
        <f>IF($D256="","",AK256-W256)</f>
        <v/>
      </c>
      <c r="AM256" s="7" t="n"/>
      <c r="AO256">
        <f>IF($D256="","",IF($AR256=1,Settings!$C$6,Settings!$C$7)*1)</f>
        <v/>
      </c>
      <c r="AP256">
        <f>IF($D256="","",IF(COUNTIF($D$2:$D256,$D256)=1,1,0))</f>
        <v/>
      </c>
      <c r="AQ256">
        <f>IF($AP256=1,SUMPRODUCT(--($AS$2:$AS$1501&lt;$AS256))+1,"")</f>
        <v/>
      </c>
      <c r="AR256">
        <f>IF($D256="","",IF(OR($AN256=TRUE(),$AN256="TRUE"),0,1))</f>
        <v/>
      </c>
      <c r="AS256">
        <f>IF($AP256=1,IFERROR(IF(VALUE($D256)&lt;100000000,VALUE($D256),1000000000),IFERROR(IF(VALUE(MID($D256,2,20))&lt;100000000,VALUE(MID($D256,2,20)),1000000000),1000000000))+ROW()/100000,"")</f>
        <v/>
      </c>
    </row>
    <row r="257">
      <c r="A257">
        <f>IF($D257="","",IFERROR(IF(INDEX('Per Invoice'!$A$2:$A$501,MATCH($D257,'Per Invoice'!$B$2:$B$501,0))=0,"",INDEX('Per Invoice'!$A$2:$A$501,MATCH($D257,'Per Invoice'!$B$2:$B$501,0))),""))</f>
        <v/>
      </c>
      <c r="M257" s="7" t="n"/>
      <c r="O257" s="7" t="n"/>
      <c r="W257" s="7">
        <f>IF($D257="","",V257*AM257/100)</f>
        <v/>
      </c>
      <c r="X257" s="14" t="n"/>
      <c r="Z257" s="14" t="n"/>
      <c r="AB257" s="14" t="n"/>
      <c r="AH257" s="7" t="n"/>
      <c r="AJ257" s="7">
        <f>IF($D257="","",AO257*AM257)</f>
        <v/>
      </c>
      <c r="AK257" s="7">
        <f>IF($D257="","",AM257-AJ257)</f>
        <v/>
      </c>
      <c r="AL257" s="7">
        <f>IF($D257="","",AK257-W257)</f>
        <v/>
      </c>
      <c r="AM257" s="7" t="n"/>
      <c r="AO257">
        <f>IF($D257="","",IF($AR257=1,Settings!$C$6,Settings!$C$7)*1)</f>
        <v/>
      </c>
      <c r="AP257">
        <f>IF($D257="","",IF(COUNTIF($D$2:$D257,$D257)=1,1,0))</f>
        <v/>
      </c>
      <c r="AQ257">
        <f>IF($AP257=1,SUMPRODUCT(--($AS$2:$AS$1501&lt;$AS257))+1,"")</f>
        <v/>
      </c>
      <c r="AR257">
        <f>IF($D257="","",IF(OR($AN257=TRUE(),$AN257="TRUE"),0,1))</f>
        <v/>
      </c>
      <c r="AS257">
        <f>IF($AP257=1,IFERROR(IF(VALUE($D257)&lt;100000000,VALUE($D257),1000000000),IFERROR(IF(VALUE(MID($D257,2,20))&lt;100000000,VALUE(MID($D257,2,20)),1000000000),1000000000))+ROW()/100000,"")</f>
        <v/>
      </c>
    </row>
    <row r="258">
      <c r="A258">
        <f>IF($D258="","",IFERROR(IF(INDEX('Per Invoice'!$A$2:$A$501,MATCH($D258,'Per Invoice'!$B$2:$B$501,0))=0,"",INDEX('Per Invoice'!$A$2:$A$501,MATCH($D258,'Per Invoice'!$B$2:$B$501,0))),""))</f>
        <v/>
      </c>
      <c r="M258" s="7" t="n"/>
      <c r="O258" s="7" t="n"/>
      <c r="W258" s="7">
        <f>IF($D258="","",V258*AM258/100)</f>
        <v/>
      </c>
      <c r="X258" s="14" t="n"/>
      <c r="Z258" s="14" t="n"/>
      <c r="AB258" s="14" t="n"/>
      <c r="AH258" s="7" t="n"/>
      <c r="AJ258" s="7">
        <f>IF($D258="","",AO258*AM258)</f>
        <v/>
      </c>
      <c r="AK258" s="7">
        <f>IF($D258="","",AM258-AJ258)</f>
        <v/>
      </c>
      <c r="AL258" s="7">
        <f>IF($D258="","",AK258-W258)</f>
        <v/>
      </c>
      <c r="AM258" s="7" t="n"/>
      <c r="AO258">
        <f>IF($D258="","",IF($AR258=1,Settings!$C$6,Settings!$C$7)*1)</f>
        <v/>
      </c>
      <c r="AP258">
        <f>IF($D258="","",IF(COUNTIF($D$2:$D258,$D258)=1,1,0))</f>
        <v/>
      </c>
      <c r="AQ258">
        <f>IF($AP258=1,SUMPRODUCT(--($AS$2:$AS$1501&lt;$AS258))+1,"")</f>
        <v/>
      </c>
      <c r="AR258">
        <f>IF($D258="","",IF(OR($AN258=TRUE(),$AN258="TRUE"),0,1))</f>
        <v/>
      </c>
      <c r="AS258">
        <f>IF($AP258=1,IFERROR(IF(VALUE($D258)&lt;100000000,VALUE($D258),1000000000),IFERROR(IF(VALUE(MID($D258,2,20))&lt;100000000,VALUE(MID($D258,2,20)),1000000000),1000000000))+ROW()/100000,"")</f>
        <v/>
      </c>
    </row>
    <row r="259">
      <c r="A259">
        <f>IF($D259="","",IFERROR(IF(INDEX('Per Invoice'!$A$2:$A$501,MATCH($D259,'Per Invoice'!$B$2:$B$501,0))=0,"",INDEX('Per Invoice'!$A$2:$A$501,MATCH($D259,'Per Invoice'!$B$2:$B$501,0))),""))</f>
        <v/>
      </c>
      <c r="M259" s="7" t="n"/>
      <c r="O259" s="7" t="n"/>
      <c r="W259" s="7">
        <f>IF($D259="","",V259*AM259/100)</f>
        <v/>
      </c>
      <c r="X259" s="14" t="n"/>
      <c r="Z259" s="14" t="n"/>
      <c r="AB259" s="14" t="n"/>
      <c r="AH259" s="7" t="n"/>
      <c r="AJ259" s="7">
        <f>IF($D259="","",AO259*AM259)</f>
        <v/>
      </c>
      <c r="AK259" s="7">
        <f>IF($D259="","",AM259-AJ259)</f>
        <v/>
      </c>
      <c r="AL259" s="7">
        <f>IF($D259="","",AK259-W259)</f>
        <v/>
      </c>
      <c r="AM259" s="7" t="n"/>
      <c r="AO259">
        <f>IF($D259="","",IF($AR259=1,Settings!$C$6,Settings!$C$7)*1)</f>
        <v/>
      </c>
      <c r="AP259">
        <f>IF($D259="","",IF(COUNTIF($D$2:$D259,$D259)=1,1,0))</f>
        <v/>
      </c>
      <c r="AQ259">
        <f>IF($AP259=1,SUMPRODUCT(--($AS$2:$AS$1501&lt;$AS259))+1,"")</f>
        <v/>
      </c>
      <c r="AR259">
        <f>IF($D259="","",IF(OR($AN259=TRUE(),$AN259="TRUE"),0,1))</f>
        <v/>
      </c>
      <c r="AS259">
        <f>IF($AP259=1,IFERROR(IF(VALUE($D259)&lt;100000000,VALUE($D259),1000000000),IFERROR(IF(VALUE(MID($D259,2,20))&lt;100000000,VALUE(MID($D259,2,20)),1000000000),1000000000))+ROW()/100000,"")</f>
        <v/>
      </c>
    </row>
    <row r="260">
      <c r="A260">
        <f>IF($D260="","",IFERROR(IF(INDEX('Per Invoice'!$A$2:$A$501,MATCH($D260,'Per Invoice'!$B$2:$B$501,0))=0,"",INDEX('Per Invoice'!$A$2:$A$501,MATCH($D260,'Per Invoice'!$B$2:$B$501,0))),""))</f>
        <v/>
      </c>
      <c r="M260" s="7" t="n"/>
      <c r="O260" s="7" t="n"/>
      <c r="W260" s="7">
        <f>IF($D260="","",V260*AM260/100)</f>
        <v/>
      </c>
      <c r="X260" s="14" t="n"/>
      <c r="Z260" s="14" t="n"/>
      <c r="AB260" s="14" t="n"/>
      <c r="AH260" s="7" t="n"/>
      <c r="AJ260" s="7">
        <f>IF($D260="","",AO260*AM260)</f>
        <v/>
      </c>
      <c r="AK260" s="7">
        <f>IF($D260="","",AM260-AJ260)</f>
        <v/>
      </c>
      <c r="AL260" s="7">
        <f>IF($D260="","",AK260-W260)</f>
        <v/>
      </c>
      <c r="AM260" s="7" t="n"/>
      <c r="AO260">
        <f>IF($D260="","",IF($AR260=1,Settings!$C$6,Settings!$C$7)*1)</f>
        <v/>
      </c>
      <c r="AP260">
        <f>IF($D260="","",IF(COUNTIF($D$2:$D260,$D260)=1,1,0))</f>
        <v/>
      </c>
      <c r="AQ260">
        <f>IF($AP260=1,SUMPRODUCT(--($AS$2:$AS$1501&lt;$AS260))+1,"")</f>
        <v/>
      </c>
      <c r="AR260">
        <f>IF($D260="","",IF(OR($AN260=TRUE(),$AN260="TRUE"),0,1))</f>
        <v/>
      </c>
      <c r="AS260">
        <f>IF($AP260=1,IFERROR(IF(VALUE($D260)&lt;100000000,VALUE($D260),1000000000),IFERROR(IF(VALUE(MID($D260,2,20))&lt;100000000,VALUE(MID($D260,2,20)),1000000000),1000000000))+ROW()/100000,"")</f>
        <v/>
      </c>
    </row>
    <row r="261">
      <c r="A261">
        <f>IF($D261="","",IFERROR(IF(INDEX('Per Invoice'!$A$2:$A$501,MATCH($D261,'Per Invoice'!$B$2:$B$501,0))=0,"",INDEX('Per Invoice'!$A$2:$A$501,MATCH($D261,'Per Invoice'!$B$2:$B$501,0))),""))</f>
        <v/>
      </c>
      <c r="M261" s="7" t="n"/>
      <c r="O261" s="7" t="n"/>
      <c r="W261" s="7">
        <f>IF($D261="","",V261*AM261/100)</f>
        <v/>
      </c>
      <c r="X261" s="14" t="n"/>
      <c r="Z261" s="14" t="n"/>
      <c r="AB261" s="14" t="n"/>
      <c r="AH261" s="7" t="n"/>
      <c r="AJ261" s="7">
        <f>IF($D261="","",AO261*AM261)</f>
        <v/>
      </c>
      <c r="AK261" s="7">
        <f>IF($D261="","",AM261-AJ261)</f>
        <v/>
      </c>
      <c r="AL261" s="7">
        <f>IF($D261="","",AK261-W261)</f>
        <v/>
      </c>
      <c r="AM261" s="7" t="n"/>
      <c r="AO261">
        <f>IF($D261="","",IF($AR261=1,Settings!$C$6,Settings!$C$7)*1)</f>
        <v/>
      </c>
      <c r="AP261">
        <f>IF($D261="","",IF(COUNTIF($D$2:$D261,$D261)=1,1,0))</f>
        <v/>
      </c>
      <c r="AQ261">
        <f>IF($AP261=1,SUMPRODUCT(--($AS$2:$AS$1501&lt;$AS261))+1,"")</f>
        <v/>
      </c>
      <c r="AR261">
        <f>IF($D261="","",IF(OR($AN261=TRUE(),$AN261="TRUE"),0,1))</f>
        <v/>
      </c>
      <c r="AS261">
        <f>IF($AP261=1,IFERROR(IF(VALUE($D261)&lt;100000000,VALUE($D261),1000000000),IFERROR(IF(VALUE(MID($D261,2,20))&lt;100000000,VALUE(MID($D261,2,20)),1000000000),1000000000))+ROW()/100000,"")</f>
        <v/>
      </c>
    </row>
    <row r="262">
      <c r="A262">
        <f>IF($D262="","",IFERROR(IF(INDEX('Per Invoice'!$A$2:$A$501,MATCH($D262,'Per Invoice'!$B$2:$B$501,0))=0,"",INDEX('Per Invoice'!$A$2:$A$501,MATCH($D262,'Per Invoice'!$B$2:$B$501,0))),""))</f>
        <v/>
      </c>
      <c r="M262" s="7" t="n"/>
      <c r="O262" s="7" t="n"/>
      <c r="W262" s="7">
        <f>IF($D262="","",V262*AM262/100)</f>
        <v/>
      </c>
      <c r="X262" s="14" t="n"/>
      <c r="Z262" s="14" t="n"/>
      <c r="AB262" s="14" t="n"/>
      <c r="AH262" s="7" t="n"/>
      <c r="AJ262" s="7">
        <f>IF($D262="","",AO262*AM262)</f>
        <v/>
      </c>
      <c r="AK262" s="7">
        <f>IF($D262="","",AM262-AJ262)</f>
        <v/>
      </c>
      <c r="AL262" s="7">
        <f>IF($D262="","",AK262-W262)</f>
        <v/>
      </c>
      <c r="AM262" s="7" t="n"/>
      <c r="AO262">
        <f>IF($D262="","",IF($AR262=1,Settings!$C$6,Settings!$C$7)*1)</f>
        <v/>
      </c>
      <c r="AP262">
        <f>IF($D262="","",IF(COUNTIF($D$2:$D262,$D262)=1,1,0))</f>
        <v/>
      </c>
      <c r="AQ262">
        <f>IF($AP262=1,SUMPRODUCT(--($AS$2:$AS$1501&lt;$AS262))+1,"")</f>
        <v/>
      </c>
      <c r="AR262">
        <f>IF($D262="","",IF(OR($AN262=TRUE(),$AN262="TRUE"),0,1))</f>
        <v/>
      </c>
      <c r="AS262">
        <f>IF($AP262=1,IFERROR(IF(VALUE($D262)&lt;100000000,VALUE($D262),1000000000),IFERROR(IF(VALUE(MID($D262,2,20))&lt;100000000,VALUE(MID($D262,2,20)),1000000000),1000000000))+ROW()/100000,"")</f>
        <v/>
      </c>
    </row>
    <row r="263">
      <c r="A263">
        <f>IF($D263="","",IFERROR(IF(INDEX('Per Invoice'!$A$2:$A$501,MATCH($D263,'Per Invoice'!$B$2:$B$501,0))=0,"",INDEX('Per Invoice'!$A$2:$A$501,MATCH($D263,'Per Invoice'!$B$2:$B$501,0))),""))</f>
        <v/>
      </c>
      <c r="M263" s="7" t="n"/>
      <c r="O263" s="7" t="n"/>
      <c r="W263" s="7">
        <f>IF($D263="","",V263*AM263/100)</f>
        <v/>
      </c>
      <c r="X263" s="14" t="n"/>
      <c r="Z263" s="14" t="n"/>
      <c r="AB263" s="14" t="n"/>
      <c r="AH263" s="7" t="n"/>
      <c r="AJ263" s="7">
        <f>IF($D263="","",AO263*AM263)</f>
        <v/>
      </c>
      <c r="AK263" s="7">
        <f>IF($D263="","",AM263-AJ263)</f>
        <v/>
      </c>
      <c r="AL263" s="7">
        <f>IF($D263="","",AK263-W263)</f>
        <v/>
      </c>
      <c r="AM263" s="7" t="n"/>
      <c r="AO263">
        <f>IF($D263="","",IF($AR263=1,Settings!$C$6,Settings!$C$7)*1)</f>
        <v/>
      </c>
      <c r="AP263">
        <f>IF($D263="","",IF(COUNTIF($D$2:$D263,$D263)=1,1,0))</f>
        <v/>
      </c>
      <c r="AQ263">
        <f>IF($AP263=1,SUMPRODUCT(--($AS$2:$AS$1501&lt;$AS263))+1,"")</f>
        <v/>
      </c>
      <c r="AR263">
        <f>IF($D263="","",IF(OR($AN263=TRUE(),$AN263="TRUE"),0,1))</f>
        <v/>
      </c>
      <c r="AS263">
        <f>IF($AP263=1,IFERROR(IF(VALUE($D263)&lt;100000000,VALUE($D263),1000000000),IFERROR(IF(VALUE(MID($D263,2,20))&lt;100000000,VALUE(MID($D263,2,20)),1000000000),1000000000))+ROW()/100000,"")</f>
        <v/>
      </c>
    </row>
    <row r="264">
      <c r="A264">
        <f>IF($D264="","",IFERROR(IF(INDEX('Per Invoice'!$A$2:$A$501,MATCH($D264,'Per Invoice'!$B$2:$B$501,0))=0,"",INDEX('Per Invoice'!$A$2:$A$501,MATCH($D264,'Per Invoice'!$B$2:$B$501,0))),""))</f>
        <v/>
      </c>
      <c r="M264" s="7" t="n"/>
      <c r="O264" s="7" t="n"/>
      <c r="W264" s="7">
        <f>IF($D264="","",V264*AM264/100)</f>
        <v/>
      </c>
      <c r="X264" s="14" t="n"/>
      <c r="Z264" s="14" t="n"/>
      <c r="AB264" s="14" t="n"/>
      <c r="AH264" s="7" t="n"/>
      <c r="AJ264" s="7">
        <f>IF($D264="","",AO264*AM264)</f>
        <v/>
      </c>
      <c r="AK264" s="7">
        <f>IF($D264="","",AM264-AJ264)</f>
        <v/>
      </c>
      <c r="AL264" s="7">
        <f>IF($D264="","",AK264-W264)</f>
        <v/>
      </c>
      <c r="AM264" s="7" t="n"/>
      <c r="AO264">
        <f>IF($D264="","",IF($AR264=1,Settings!$C$6,Settings!$C$7)*1)</f>
        <v/>
      </c>
      <c r="AP264">
        <f>IF($D264="","",IF(COUNTIF($D$2:$D264,$D264)=1,1,0))</f>
        <v/>
      </c>
      <c r="AQ264">
        <f>IF($AP264=1,SUMPRODUCT(--($AS$2:$AS$1501&lt;$AS264))+1,"")</f>
        <v/>
      </c>
      <c r="AR264">
        <f>IF($D264="","",IF(OR($AN264=TRUE(),$AN264="TRUE"),0,1))</f>
        <v/>
      </c>
      <c r="AS264">
        <f>IF($AP264=1,IFERROR(IF(VALUE($D264)&lt;100000000,VALUE($D264),1000000000),IFERROR(IF(VALUE(MID($D264,2,20))&lt;100000000,VALUE(MID($D264,2,20)),1000000000),1000000000))+ROW()/100000,"")</f>
        <v/>
      </c>
    </row>
    <row r="265">
      <c r="A265">
        <f>IF($D265="","",IFERROR(IF(INDEX('Per Invoice'!$A$2:$A$501,MATCH($D265,'Per Invoice'!$B$2:$B$501,0))=0,"",INDEX('Per Invoice'!$A$2:$A$501,MATCH($D265,'Per Invoice'!$B$2:$B$501,0))),""))</f>
        <v/>
      </c>
      <c r="M265" s="7" t="n"/>
      <c r="O265" s="7" t="n"/>
      <c r="W265" s="7">
        <f>IF($D265="","",V265*AM265/100)</f>
        <v/>
      </c>
      <c r="X265" s="14" t="n"/>
      <c r="Z265" s="14" t="n"/>
      <c r="AB265" s="14" t="n"/>
      <c r="AH265" s="7" t="n"/>
      <c r="AJ265" s="7">
        <f>IF($D265="","",AO265*AM265)</f>
        <v/>
      </c>
      <c r="AK265" s="7">
        <f>IF($D265="","",AM265-AJ265)</f>
        <v/>
      </c>
      <c r="AL265" s="7">
        <f>IF($D265="","",AK265-W265)</f>
        <v/>
      </c>
      <c r="AM265" s="7" t="n"/>
      <c r="AO265">
        <f>IF($D265="","",IF($AR265=1,Settings!$C$6,Settings!$C$7)*1)</f>
        <v/>
      </c>
      <c r="AP265">
        <f>IF($D265="","",IF(COUNTIF($D$2:$D265,$D265)=1,1,0))</f>
        <v/>
      </c>
      <c r="AQ265">
        <f>IF($AP265=1,SUMPRODUCT(--($AS$2:$AS$1501&lt;$AS265))+1,"")</f>
        <v/>
      </c>
      <c r="AR265">
        <f>IF($D265="","",IF(OR($AN265=TRUE(),$AN265="TRUE"),0,1))</f>
        <v/>
      </c>
      <c r="AS265">
        <f>IF($AP265=1,IFERROR(IF(VALUE($D265)&lt;100000000,VALUE($D265),1000000000),IFERROR(IF(VALUE(MID($D265,2,20))&lt;100000000,VALUE(MID($D265,2,20)),1000000000),1000000000))+ROW()/100000,"")</f>
        <v/>
      </c>
    </row>
    <row r="266">
      <c r="A266">
        <f>IF($D266="","",IFERROR(IF(INDEX('Per Invoice'!$A$2:$A$501,MATCH($D266,'Per Invoice'!$B$2:$B$501,0))=0,"",INDEX('Per Invoice'!$A$2:$A$501,MATCH($D266,'Per Invoice'!$B$2:$B$501,0))),""))</f>
        <v/>
      </c>
      <c r="M266" s="7" t="n"/>
      <c r="O266" s="7" t="n"/>
      <c r="W266" s="7">
        <f>IF($D266="","",V266*AM266/100)</f>
        <v/>
      </c>
      <c r="X266" s="14" t="n"/>
      <c r="Z266" s="14" t="n"/>
      <c r="AB266" s="14" t="n"/>
      <c r="AH266" s="7" t="n"/>
      <c r="AJ266" s="7">
        <f>IF($D266="","",AO266*AM266)</f>
        <v/>
      </c>
      <c r="AK266" s="7">
        <f>IF($D266="","",AM266-AJ266)</f>
        <v/>
      </c>
      <c r="AL266" s="7">
        <f>IF($D266="","",AK266-W266)</f>
        <v/>
      </c>
      <c r="AM266" s="7" t="n"/>
      <c r="AO266">
        <f>IF($D266="","",IF($AR266=1,Settings!$C$6,Settings!$C$7)*1)</f>
        <v/>
      </c>
      <c r="AP266">
        <f>IF($D266="","",IF(COUNTIF($D$2:$D266,$D266)=1,1,0))</f>
        <v/>
      </c>
      <c r="AQ266">
        <f>IF($AP266=1,SUMPRODUCT(--($AS$2:$AS$1501&lt;$AS266))+1,"")</f>
        <v/>
      </c>
      <c r="AR266">
        <f>IF($D266="","",IF(OR($AN266=TRUE(),$AN266="TRUE"),0,1))</f>
        <v/>
      </c>
      <c r="AS266">
        <f>IF($AP266=1,IFERROR(IF(VALUE($D266)&lt;100000000,VALUE($D266),1000000000),IFERROR(IF(VALUE(MID($D266,2,20))&lt;100000000,VALUE(MID($D266,2,20)),1000000000),1000000000))+ROW()/100000,"")</f>
        <v/>
      </c>
    </row>
    <row r="267">
      <c r="A267">
        <f>IF($D267="","",IFERROR(IF(INDEX('Per Invoice'!$A$2:$A$501,MATCH($D267,'Per Invoice'!$B$2:$B$501,0))=0,"",INDEX('Per Invoice'!$A$2:$A$501,MATCH($D267,'Per Invoice'!$B$2:$B$501,0))),""))</f>
        <v/>
      </c>
      <c r="M267" s="7" t="n"/>
      <c r="O267" s="7" t="n"/>
      <c r="W267" s="7">
        <f>IF($D267="","",V267*AM267/100)</f>
        <v/>
      </c>
      <c r="X267" s="14" t="n"/>
      <c r="Z267" s="14" t="n"/>
      <c r="AB267" s="14" t="n"/>
      <c r="AH267" s="7" t="n"/>
      <c r="AJ267" s="7">
        <f>IF($D267="","",AO267*AM267)</f>
        <v/>
      </c>
      <c r="AK267" s="7">
        <f>IF($D267="","",AM267-AJ267)</f>
        <v/>
      </c>
      <c r="AL267" s="7">
        <f>IF($D267="","",AK267-W267)</f>
        <v/>
      </c>
      <c r="AM267" s="7" t="n"/>
      <c r="AO267">
        <f>IF($D267="","",IF($AR267=1,Settings!$C$6,Settings!$C$7)*1)</f>
        <v/>
      </c>
      <c r="AP267">
        <f>IF($D267="","",IF(COUNTIF($D$2:$D267,$D267)=1,1,0))</f>
        <v/>
      </c>
      <c r="AQ267">
        <f>IF($AP267=1,SUMPRODUCT(--($AS$2:$AS$1501&lt;$AS267))+1,"")</f>
        <v/>
      </c>
      <c r="AR267">
        <f>IF($D267="","",IF(OR($AN267=TRUE(),$AN267="TRUE"),0,1))</f>
        <v/>
      </c>
      <c r="AS267">
        <f>IF($AP267=1,IFERROR(IF(VALUE($D267)&lt;100000000,VALUE($D267),1000000000),IFERROR(IF(VALUE(MID($D267,2,20))&lt;100000000,VALUE(MID($D267,2,20)),1000000000),1000000000))+ROW()/100000,"")</f>
        <v/>
      </c>
    </row>
    <row r="268">
      <c r="A268">
        <f>IF($D268="","",IFERROR(IF(INDEX('Per Invoice'!$A$2:$A$501,MATCH($D268,'Per Invoice'!$B$2:$B$501,0))=0,"",INDEX('Per Invoice'!$A$2:$A$501,MATCH($D268,'Per Invoice'!$B$2:$B$501,0))),""))</f>
        <v/>
      </c>
      <c r="M268" s="7" t="n"/>
      <c r="O268" s="7" t="n"/>
      <c r="W268" s="7">
        <f>IF($D268="","",V268*AM268/100)</f>
        <v/>
      </c>
      <c r="X268" s="14" t="n"/>
      <c r="Z268" s="14" t="n"/>
      <c r="AB268" s="14" t="n"/>
      <c r="AH268" s="7" t="n"/>
      <c r="AJ268" s="7">
        <f>IF($D268="","",AO268*AM268)</f>
        <v/>
      </c>
      <c r="AK268" s="7">
        <f>IF($D268="","",AM268-AJ268)</f>
        <v/>
      </c>
      <c r="AL268" s="7">
        <f>IF($D268="","",AK268-W268)</f>
        <v/>
      </c>
      <c r="AM268" s="7" t="n"/>
      <c r="AO268">
        <f>IF($D268="","",IF($AR268=1,Settings!$C$6,Settings!$C$7)*1)</f>
        <v/>
      </c>
      <c r="AP268">
        <f>IF($D268="","",IF(COUNTIF($D$2:$D268,$D268)=1,1,0))</f>
        <v/>
      </c>
      <c r="AQ268">
        <f>IF($AP268=1,SUMPRODUCT(--($AS$2:$AS$1501&lt;$AS268))+1,"")</f>
        <v/>
      </c>
      <c r="AR268">
        <f>IF($D268="","",IF(OR($AN268=TRUE(),$AN268="TRUE"),0,1))</f>
        <v/>
      </c>
      <c r="AS268">
        <f>IF($AP268=1,IFERROR(IF(VALUE($D268)&lt;100000000,VALUE($D268),1000000000),IFERROR(IF(VALUE(MID($D268,2,20))&lt;100000000,VALUE(MID($D268,2,20)),1000000000),1000000000))+ROW()/100000,"")</f>
        <v/>
      </c>
    </row>
    <row r="269">
      <c r="A269">
        <f>IF($D269="","",IFERROR(IF(INDEX('Per Invoice'!$A$2:$A$501,MATCH($D269,'Per Invoice'!$B$2:$B$501,0))=0,"",INDEX('Per Invoice'!$A$2:$A$501,MATCH($D269,'Per Invoice'!$B$2:$B$501,0))),""))</f>
        <v/>
      </c>
      <c r="M269" s="7" t="n"/>
      <c r="O269" s="7" t="n"/>
      <c r="W269" s="7">
        <f>IF($D269="","",V269*AM269/100)</f>
        <v/>
      </c>
      <c r="X269" s="14" t="n"/>
      <c r="Z269" s="14" t="n"/>
      <c r="AB269" s="14" t="n"/>
      <c r="AH269" s="7" t="n"/>
      <c r="AJ269" s="7">
        <f>IF($D269="","",AO269*AM269)</f>
        <v/>
      </c>
      <c r="AK269" s="7">
        <f>IF($D269="","",AM269-AJ269)</f>
        <v/>
      </c>
      <c r="AL269" s="7">
        <f>IF($D269="","",AK269-W269)</f>
        <v/>
      </c>
      <c r="AM269" s="7" t="n"/>
      <c r="AO269">
        <f>IF($D269="","",IF($AR269=1,Settings!$C$6,Settings!$C$7)*1)</f>
        <v/>
      </c>
      <c r="AP269">
        <f>IF($D269="","",IF(COUNTIF($D$2:$D269,$D269)=1,1,0))</f>
        <v/>
      </c>
      <c r="AQ269">
        <f>IF($AP269=1,SUMPRODUCT(--($AS$2:$AS$1501&lt;$AS269))+1,"")</f>
        <v/>
      </c>
      <c r="AR269">
        <f>IF($D269="","",IF(OR($AN269=TRUE(),$AN269="TRUE"),0,1))</f>
        <v/>
      </c>
      <c r="AS269">
        <f>IF($AP269=1,IFERROR(IF(VALUE($D269)&lt;100000000,VALUE($D269),1000000000),IFERROR(IF(VALUE(MID($D269,2,20))&lt;100000000,VALUE(MID($D269,2,20)),1000000000),1000000000))+ROW()/100000,"")</f>
        <v/>
      </c>
    </row>
    <row r="270">
      <c r="A270">
        <f>IF($D270="","",IFERROR(IF(INDEX('Per Invoice'!$A$2:$A$501,MATCH($D270,'Per Invoice'!$B$2:$B$501,0))=0,"",INDEX('Per Invoice'!$A$2:$A$501,MATCH($D270,'Per Invoice'!$B$2:$B$501,0))),""))</f>
        <v/>
      </c>
      <c r="M270" s="7" t="n"/>
      <c r="O270" s="7" t="n"/>
      <c r="W270" s="7">
        <f>IF($D270="","",V270*AM270/100)</f>
        <v/>
      </c>
      <c r="X270" s="14" t="n"/>
      <c r="Z270" s="14" t="n"/>
      <c r="AB270" s="14" t="n"/>
      <c r="AH270" s="7" t="n"/>
      <c r="AJ270" s="7">
        <f>IF($D270="","",AO270*AM270)</f>
        <v/>
      </c>
      <c r="AK270" s="7">
        <f>IF($D270="","",AM270-AJ270)</f>
        <v/>
      </c>
      <c r="AL270" s="7">
        <f>IF($D270="","",AK270-W270)</f>
        <v/>
      </c>
      <c r="AM270" s="7" t="n"/>
      <c r="AO270">
        <f>IF($D270="","",IF($AR270=1,Settings!$C$6,Settings!$C$7)*1)</f>
        <v/>
      </c>
      <c r="AP270">
        <f>IF($D270="","",IF(COUNTIF($D$2:$D270,$D270)=1,1,0))</f>
        <v/>
      </c>
      <c r="AQ270">
        <f>IF($AP270=1,SUMPRODUCT(--($AS$2:$AS$1501&lt;$AS270))+1,"")</f>
        <v/>
      </c>
      <c r="AR270">
        <f>IF($D270="","",IF(OR($AN270=TRUE(),$AN270="TRUE"),0,1))</f>
        <v/>
      </c>
      <c r="AS270">
        <f>IF($AP270=1,IFERROR(IF(VALUE($D270)&lt;100000000,VALUE($D270),1000000000),IFERROR(IF(VALUE(MID($D270,2,20))&lt;100000000,VALUE(MID($D270,2,20)),1000000000),1000000000))+ROW()/100000,"")</f>
        <v/>
      </c>
    </row>
    <row r="271">
      <c r="A271">
        <f>IF($D271="","",IFERROR(IF(INDEX('Per Invoice'!$A$2:$A$501,MATCH($D271,'Per Invoice'!$B$2:$B$501,0))=0,"",INDEX('Per Invoice'!$A$2:$A$501,MATCH($D271,'Per Invoice'!$B$2:$B$501,0))),""))</f>
        <v/>
      </c>
      <c r="M271" s="7" t="n"/>
      <c r="O271" s="7" t="n"/>
      <c r="W271" s="7">
        <f>IF($D271="","",V271*AM271/100)</f>
        <v/>
      </c>
      <c r="X271" s="14" t="n"/>
      <c r="Z271" s="14" t="n"/>
      <c r="AB271" s="14" t="n"/>
      <c r="AH271" s="7" t="n"/>
      <c r="AJ271" s="7">
        <f>IF($D271="","",AO271*AM271)</f>
        <v/>
      </c>
      <c r="AK271" s="7">
        <f>IF($D271="","",AM271-AJ271)</f>
        <v/>
      </c>
      <c r="AL271" s="7">
        <f>IF($D271="","",AK271-W271)</f>
        <v/>
      </c>
      <c r="AM271" s="7" t="n"/>
      <c r="AO271">
        <f>IF($D271="","",IF($AR271=1,Settings!$C$6,Settings!$C$7)*1)</f>
        <v/>
      </c>
      <c r="AP271">
        <f>IF($D271="","",IF(COUNTIF($D$2:$D271,$D271)=1,1,0))</f>
        <v/>
      </c>
      <c r="AQ271">
        <f>IF($AP271=1,SUMPRODUCT(--($AS$2:$AS$1501&lt;$AS271))+1,"")</f>
        <v/>
      </c>
      <c r="AR271">
        <f>IF($D271="","",IF(OR($AN271=TRUE(),$AN271="TRUE"),0,1))</f>
        <v/>
      </c>
      <c r="AS271">
        <f>IF($AP271=1,IFERROR(IF(VALUE($D271)&lt;100000000,VALUE($D271),1000000000),IFERROR(IF(VALUE(MID($D271,2,20))&lt;100000000,VALUE(MID($D271,2,20)),1000000000),1000000000))+ROW()/100000,"")</f>
        <v/>
      </c>
    </row>
    <row r="272">
      <c r="A272">
        <f>IF($D272="","",IFERROR(IF(INDEX('Per Invoice'!$A$2:$A$501,MATCH($D272,'Per Invoice'!$B$2:$B$501,0))=0,"",INDEX('Per Invoice'!$A$2:$A$501,MATCH($D272,'Per Invoice'!$B$2:$B$501,0))),""))</f>
        <v/>
      </c>
      <c r="M272" s="7" t="n"/>
      <c r="O272" s="7" t="n"/>
      <c r="W272" s="7">
        <f>IF($D272="","",V272*AM272/100)</f>
        <v/>
      </c>
      <c r="X272" s="14" t="n"/>
      <c r="Z272" s="14" t="n"/>
      <c r="AB272" s="14" t="n"/>
      <c r="AH272" s="7" t="n"/>
      <c r="AJ272" s="7">
        <f>IF($D272="","",AO272*AM272)</f>
        <v/>
      </c>
      <c r="AK272" s="7">
        <f>IF($D272="","",AM272-AJ272)</f>
        <v/>
      </c>
      <c r="AL272" s="7">
        <f>IF($D272="","",AK272-W272)</f>
        <v/>
      </c>
      <c r="AM272" s="7" t="n"/>
      <c r="AO272">
        <f>IF($D272="","",IF($AR272=1,Settings!$C$6,Settings!$C$7)*1)</f>
        <v/>
      </c>
      <c r="AP272">
        <f>IF($D272="","",IF(COUNTIF($D$2:$D272,$D272)=1,1,0))</f>
        <v/>
      </c>
      <c r="AQ272">
        <f>IF($AP272=1,SUMPRODUCT(--($AS$2:$AS$1501&lt;$AS272))+1,"")</f>
        <v/>
      </c>
      <c r="AR272">
        <f>IF($D272="","",IF(OR($AN272=TRUE(),$AN272="TRUE"),0,1))</f>
        <v/>
      </c>
      <c r="AS272">
        <f>IF($AP272=1,IFERROR(IF(VALUE($D272)&lt;100000000,VALUE($D272),1000000000),IFERROR(IF(VALUE(MID($D272,2,20))&lt;100000000,VALUE(MID($D272,2,20)),1000000000),1000000000))+ROW()/100000,"")</f>
        <v/>
      </c>
    </row>
    <row r="273">
      <c r="A273">
        <f>IF($D273="","",IFERROR(IF(INDEX('Per Invoice'!$A$2:$A$501,MATCH($D273,'Per Invoice'!$B$2:$B$501,0))=0,"",INDEX('Per Invoice'!$A$2:$A$501,MATCH($D273,'Per Invoice'!$B$2:$B$501,0))),""))</f>
        <v/>
      </c>
      <c r="M273" s="7" t="n"/>
      <c r="O273" s="7" t="n"/>
      <c r="W273" s="7">
        <f>IF($D273="","",V273*AM273/100)</f>
        <v/>
      </c>
      <c r="X273" s="14" t="n"/>
      <c r="Z273" s="14" t="n"/>
      <c r="AB273" s="14" t="n"/>
      <c r="AH273" s="7" t="n"/>
      <c r="AJ273" s="7">
        <f>IF($D273="","",AO273*AM273)</f>
        <v/>
      </c>
      <c r="AK273" s="7">
        <f>IF($D273="","",AM273-AJ273)</f>
        <v/>
      </c>
      <c r="AL273" s="7">
        <f>IF($D273="","",AK273-W273)</f>
        <v/>
      </c>
      <c r="AM273" s="7" t="n"/>
      <c r="AO273">
        <f>IF($D273="","",IF($AR273=1,Settings!$C$6,Settings!$C$7)*1)</f>
        <v/>
      </c>
      <c r="AP273">
        <f>IF($D273="","",IF(COUNTIF($D$2:$D273,$D273)=1,1,0))</f>
        <v/>
      </c>
      <c r="AQ273">
        <f>IF($AP273=1,SUMPRODUCT(--($AS$2:$AS$1501&lt;$AS273))+1,"")</f>
        <v/>
      </c>
      <c r="AR273">
        <f>IF($D273="","",IF(OR($AN273=TRUE(),$AN273="TRUE"),0,1))</f>
        <v/>
      </c>
      <c r="AS273">
        <f>IF($AP273=1,IFERROR(IF(VALUE($D273)&lt;100000000,VALUE($D273),1000000000),IFERROR(IF(VALUE(MID($D273,2,20))&lt;100000000,VALUE(MID($D273,2,20)),1000000000),1000000000))+ROW()/100000,"")</f>
        <v/>
      </c>
    </row>
    <row r="274">
      <c r="A274">
        <f>IF($D274="","",IFERROR(IF(INDEX('Per Invoice'!$A$2:$A$501,MATCH($D274,'Per Invoice'!$B$2:$B$501,0))=0,"",INDEX('Per Invoice'!$A$2:$A$501,MATCH($D274,'Per Invoice'!$B$2:$B$501,0))),""))</f>
        <v/>
      </c>
      <c r="M274" s="7" t="n"/>
      <c r="O274" s="7" t="n"/>
      <c r="W274" s="7">
        <f>IF($D274="","",V274*AM274/100)</f>
        <v/>
      </c>
      <c r="X274" s="14" t="n"/>
      <c r="Z274" s="14" t="n"/>
      <c r="AB274" s="14" t="n"/>
      <c r="AH274" s="7" t="n"/>
      <c r="AJ274" s="7">
        <f>IF($D274="","",AO274*AM274)</f>
        <v/>
      </c>
      <c r="AK274" s="7">
        <f>IF($D274="","",AM274-AJ274)</f>
        <v/>
      </c>
      <c r="AL274" s="7">
        <f>IF($D274="","",AK274-W274)</f>
        <v/>
      </c>
      <c r="AM274" s="7" t="n"/>
      <c r="AO274">
        <f>IF($D274="","",IF($AR274=1,Settings!$C$6,Settings!$C$7)*1)</f>
        <v/>
      </c>
      <c r="AP274">
        <f>IF($D274="","",IF(COUNTIF($D$2:$D274,$D274)=1,1,0))</f>
        <v/>
      </c>
      <c r="AQ274">
        <f>IF($AP274=1,SUMPRODUCT(--($AS$2:$AS$1501&lt;$AS274))+1,"")</f>
        <v/>
      </c>
      <c r="AR274">
        <f>IF($D274="","",IF(OR($AN274=TRUE(),$AN274="TRUE"),0,1))</f>
        <v/>
      </c>
      <c r="AS274">
        <f>IF($AP274=1,IFERROR(IF(VALUE($D274)&lt;100000000,VALUE($D274),1000000000),IFERROR(IF(VALUE(MID($D274,2,20))&lt;100000000,VALUE(MID($D274,2,20)),1000000000),1000000000))+ROW()/100000,"")</f>
        <v/>
      </c>
    </row>
    <row r="275">
      <c r="A275">
        <f>IF($D275="","",IFERROR(IF(INDEX('Per Invoice'!$A$2:$A$501,MATCH($D275,'Per Invoice'!$B$2:$B$501,0))=0,"",INDEX('Per Invoice'!$A$2:$A$501,MATCH($D275,'Per Invoice'!$B$2:$B$501,0))),""))</f>
        <v/>
      </c>
      <c r="M275" s="7" t="n"/>
      <c r="O275" s="7" t="n"/>
      <c r="W275" s="7">
        <f>IF($D275="","",V275*AM275/100)</f>
        <v/>
      </c>
      <c r="X275" s="14" t="n"/>
      <c r="Z275" s="14" t="n"/>
      <c r="AB275" s="14" t="n"/>
      <c r="AH275" s="7" t="n"/>
      <c r="AJ275" s="7">
        <f>IF($D275="","",AO275*AM275)</f>
        <v/>
      </c>
      <c r="AK275" s="7">
        <f>IF($D275="","",AM275-AJ275)</f>
        <v/>
      </c>
      <c r="AL275" s="7">
        <f>IF($D275="","",AK275-W275)</f>
        <v/>
      </c>
      <c r="AM275" s="7" t="n"/>
      <c r="AO275">
        <f>IF($D275="","",IF($AR275=1,Settings!$C$6,Settings!$C$7)*1)</f>
        <v/>
      </c>
      <c r="AP275">
        <f>IF($D275="","",IF(COUNTIF($D$2:$D275,$D275)=1,1,0))</f>
        <v/>
      </c>
      <c r="AQ275">
        <f>IF($AP275=1,SUMPRODUCT(--($AS$2:$AS$1501&lt;$AS275))+1,"")</f>
        <v/>
      </c>
      <c r="AR275">
        <f>IF($D275="","",IF(OR($AN275=TRUE(),$AN275="TRUE"),0,1))</f>
        <v/>
      </c>
      <c r="AS275">
        <f>IF($AP275=1,IFERROR(IF(VALUE($D275)&lt;100000000,VALUE($D275),1000000000),IFERROR(IF(VALUE(MID($D275,2,20))&lt;100000000,VALUE(MID($D275,2,20)),1000000000),1000000000))+ROW()/100000,"")</f>
        <v/>
      </c>
    </row>
    <row r="276">
      <c r="A276">
        <f>IF($D276="","",IFERROR(IF(INDEX('Per Invoice'!$A$2:$A$501,MATCH($D276,'Per Invoice'!$B$2:$B$501,0))=0,"",INDEX('Per Invoice'!$A$2:$A$501,MATCH($D276,'Per Invoice'!$B$2:$B$501,0))),""))</f>
        <v/>
      </c>
      <c r="M276" s="7" t="n"/>
      <c r="O276" s="7" t="n"/>
      <c r="W276" s="7">
        <f>IF($D276="","",V276*AM276/100)</f>
        <v/>
      </c>
      <c r="X276" s="14" t="n"/>
      <c r="Z276" s="14" t="n"/>
      <c r="AB276" s="14" t="n"/>
      <c r="AH276" s="7" t="n"/>
      <c r="AJ276" s="7">
        <f>IF($D276="","",AO276*AM276)</f>
        <v/>
      </c>
      <c r="AK276" s="7">
        <f>IF($D276="","",AM276-AJ276)</f>
        <v/>
      </c>
      <c r="AL276" s="7">
        <f>IF($D276="","",AK276-W276)</f>
        <v/>
      </c>
      <c r="AM276" s="7" t="n"/>
      <c r="AO276">
        <f>IF($D276="","",IF($AR276=1,Settings!$C$6,Settings!$C$7)*1)</f>
        <v/>
      </c>
      <c r="AP276">
        <f>IF($D276="","",IF(COUNTIF($D$2:$D276,$D276)=1,1,0))</f>
        <v/>
      </c>
      <c r="AQ276">
        <f>IF($AP276=1,SUMPRODUCT(--($AS$2:$AS$1501&lt;$AS276))+1,"")</f>
        <v/>
      </c>
      <c r="AR276">
        <f>IF($D276="","",IF(OR($AN276=TRUE(),$AN276="TRUE"),0,1))</f>
        <v/>
      </c>
      <c r="AS276">
        <f>IF($AP276=1,IFERROR(IF(VALUE($D276)&lt;100000000,VALUE($D276),1000000000),IFERROR(IF(VALUE(MID($D276,2,20))&lt;100000000,VALUE(MID($D276,2,20)),1000000000),1000000000))+ROW()/100000,"")</f>
        <v/>
      </c>
    </row>
    <row r="277">
      <c r="A277">
        <f>IF($D277="","",IFERROR(IF(INDEX('Per Invoice'!$A$2:$A$501,MATCH($D277,'Per Invoice'!$B$2:$B$501,0))=0,"",INDEX('Per Invoice'!$A$2:$A$501,MATCH($D277,'Per Invoice'!$B$2:$B$501,0))),""))</f>
        <v/>
      </c>
      <c r="M277" s="7" t="n"/>
      <c r="O277" s="7" t="n"/>
      <c r="W277" s="7">
        <f>IF($D277="","",V277*AM277/100)</f>
        <v/>
      </c>
      <c r="X277" s="14" t="n"/>
      <c r="Z277" s="14" t="n"/>
      <c r="AB277" s="14" t="n"/>
      <c r="AH277" s="7" t="n"/>
      <c r="AJ277" s="7">
        <f>IF($D277="","",AO277*AM277)</f>
        <v/>
      </c>
      <c r="AK277" s="7">
        <f>IF($D277="","",AM277-AJ277)</f>
        <v/>
      </c>
      <c r="AL277" s="7">
        <f>IF($D277="","",AK277-W277)</f>
        <v/>
      </c>
      <c r="AM277" s="7" t="n"/>
      <c r="AO277">
        <f>IF($D277="","",IF($AR277=1,Settings!$C$6,Settings!$C$7)*1)</f>
        <v/>
      </c>
      <c r="AP277">
        <f>IF($D277="","",IF(COUNTIF($D$2:$D277,$D277)=1,1,0))</f>
        <v/>
      </c>
      <c r="AQ277">
        <f>IF($AP277=1,SUMPRODUCT(--($AS$2:$AS$1501&lt;$AS277))+1,"")</f>
        <v/>
      </c>
      <c r="AR277">
        <f>IF($D277="","",IF(OR($AN277=TRUE(),$AN277="TRUE"),0,1))</f>
        <v/>
      </c>
      <c r="AS277">
        <f>IF($AP277=1,IFERROR(IF(VALUE($D277)&lt;100000000,VALUE($D277),1000000000),IFERROR(IF(VALUE(MID($D277,2,20))&lt;100000000,VALUE(MID($D277,2,20)),1000000000),1000000000))+ROW()/100000,"")</f>
        <v/>
      </c>
    </row>
    <row r="278">
      <c r="A278">
        <f>IF($D278="","",IFERROR(IF(INDEX('Per Invoice'!$A$2:$A$501,MATCH($D278,'Per Invoice'!$B$2:$B$501,0))=0,"",INDEX('Per Invoice'!$A$2:$A$501,MATCH($D278,'Per Invoice'!$B$2:$B$501,0))),""))</f>
        <v/>
      </c>
      <c r="M278" s="7" t="n"/>
      <c r="O278" s="7" t="n"/>
      <c r="W278" s="7">
        <f>IF($D278="","",V278*AM278/100)</f>
        <v/>
      </c>
      <c r="X278" s="14" t="n"/>
      <c r="Z278" s="14" t="n"/>
      <c r="AB278" s="14" t="n"/>
      <c r="AH278" s="7" t="n"/>
      <c r="AJ278" s="7">
        <f>IF($D278="","",AO278*AM278)</f>
        <v/>
      </c>
      <c r="AK278" s="7">
        <f>IF($D278="","",AM278-AJ278)</f>
        <v/>
      </c>
      <c r="AL278" s="7">
        <f>IF($D278="","",AK278-W278)</f>
        <v/>
      </c>
      <c r="AM278" s="7" t="n"/>
      <c r="AO278">
        <f>IF($D278="","",IF($AR278=1,Settings!$C$6,Settings!$C$7)*1)</f>
        <v/>
      </c>
      <c r="AP278">
        <f>IF($D278="","",IF(COUNTIF($D$2:$D278,$D278)=1,1,0))</f>
        <v/>
      </c>
      <c r="AQ278">
        <f>IF($AP278=1,SUMPRODUCT(--($AS$2:$AS$1501&lt;$AS278))+1,"")</f>
        <v/>
      </c>
      <c r="AR278">
        <f>IF($D278="","",IF(OR($AN278=TRUE(),$AN278="TRUE"),0,1))</f>
        <v/>
      </c>
      <c r="AS278">
        <f>IF($AP278=1,IFERROR(IF(VALUE($D278)&lt;100000000,VALUE($D278),1000000000),IFERROR(IF(VALUE(MID($D278,2,20))&lt;100000000,VALUE(MID($D278,2,20)),1000000000),1000000000))+ROW()/100000,"")</f>
        <v/>
      </c>
    </row>
    <row r="279">
      <c r="A279">
        <f>IF($D279="","",IFERROR(IF(INDEX('Per Invoice'!$A$2:$A$501,MATCH($D279,'Per Invoice'!$B$2:$B$501,0))=0,"",INDEX('Per Invoice'!$A$2:$A$501,MATCH($D279,'Per Invoice'!$B$2:$B$501,0))),""))</f>
        <v/>
      </c>
      <c r="M279" s="7" t="n"/>
      <c r="O279" s="7" t="n"/>
      <c r="W279" s="7">
        <f>IF($D279="","",V279*AM279/100)</f>
        <v/>
      </c>
      <c r="X279" s="14" t="n"/>
      <c r="Z279" s="14" t="n"/>
      <c r="AB279" s="14" t="n"/>
      <c r="AH279" s="7" t="n"/>
      <c r="AJ279" s="7">
        <f>IF($D279="","",AO279*AM279)</f>
        <v/>
      </c>
      <c r="AK279" s="7">
        <f>IF($D279="","",AM279-AJ279)</f>
        <v/>
      </c>
      <c r="AL279" s="7">
        <f>IF($D279="","",AK279-W279)</f>
        <v/>
      </c>
      <c r="AM279" s="7" t="n"/>
      <c r="AO279">
        <f>IF($D279="","",IF($AR279=1,Settings!$C$6,Settings!$C$7)*1)</f>
        <v/>
      </c>
      <c r="AP279">
        <f>IF($D279="","",IF(COUNTIF($D$2:$D279,$D279)=1,1,0))</f>
        <v/>
      </c>
      <c r="AQ279">
        <f>IF($AP279=1,SUMPRODUCT(--($AS$2:$AS$1501&lt;$AS279))+1,"")</f>
        <v/>
      </c>
      <c r="AR279">
        <f>IF($D279="","",IF(OR($AN279=TRUE(),$AN279="TRUE"),0,1))</f>
        <v/>
      </c>
      <c r="AS279">
        <f>IF($AP279=1,IFERROR(IF(VALUE($D279)&lt;100000000,VALUE($D279),1000000000),IFERROR(IF(VALUE(MID($D279,2,20))&lt;100000000,VALUE(MID($D279,2,20)),1000000000),1000000000))+ROW()/100000,"")</f>
        <v/>
      </c>
    </row>
    <row r="280">
      <c r="A280">
        <f>IF($D280="","",IFERROR(IF(INDEX('Per Invoice'!$A$2:$A$501,MATCH($D280,'Per Invoice'!$B$2:$B$501,0))=0,"",INDEX('Per Invoice'!$A$2:$A$501,MATCH($D280,'Per Invoice'!$B$2:$B$501,0))),""))</f>
        <v/>
      </c>
      <c r="M280" s="7" t="n"/>
      <c r="O280" s="7" t="n"/>
      <c r="W280" s="7">
        <f>IF($D280="","",V280*AM280/100)</f>
        <v/>
      </c>
      <c r="X280" s="14" t="n"/>
      <c r="Z280" s="14" t="n"/>
      <c r="AB280" s="14" t="n"/>
      <c r="AH280" s="7" t="n"/>
      <c r="AJ280" s="7">
        <f>IF($D280="","",AO280*AM280)</f>
        <v/>
      </c>
      <c r="AK280" s="7">
        <f>IF($D280="","",AM280-AJ280)</f>
        <v/>
      </c>
      <c r="AL280" s="7">
        <f>IF($D280="","",AK280-W280)</f>
        <v/>
      </c>
      <c r="AM280" s="7" t="n"/>
      <c r="AO280">
        <f>IF($D280="","",IF($AR280=1,Settings!$C$6,Settings!$C$7)*1)</f>
        <v/>
      </c>
      <c r="AP280">
        <f>IF($D280="","",IF(COUNTIF($D$2:$D280,$D280)=1,1,0))</f>
        <v/>
      </c>
      <c r="AQ280">
        <f>IF($AP280=1,SUMPRODUCT(--($AS$2:$AS$1501&lt;$AS280))+1,"")</f>
        <v/>
      </c>
      <c r="AR280">
        <f>IF($D280="","",IF(OR($AN280=TRUE(),$AN280="TRUE"),0,1))</f>
        <v/>
      </c>
      <c r="AS280">
        <f>IF($AP280=1,IFERROR(IF(VALUE($D280)&lt;100000000,VALUE($D280),1000000000),IFERROR(IF(VALUE(MID($D280,2,20))&lt;100000000,VALUE(MID($D280,2,20)),1000000000),1000000000))+ROW()/100000,"")</f>
        <v/>
      </c>
    </row>
    <row r="281">
      <c r="A281">
        <f>IF($D281="","",IFERROR(IF(INDEX('Per Invoice'!$A$2:$A$501,MATCH($D281,'Per Invoice'!$B$2:$B$501,0))=0,"",INDEX('Per Invoice'!$A$2:$A$501,MATCH($D281,'Per Invoice'!$B$2:$B$501,0))),""))</f>
        <v/>
      </c>
      <c r="M281" s="7" t="n"/>
      <c r="O281" s="7" t="n"/>
      <c r="W281" s="7">
        <f>IF($D281="","",V281*AM281/100)</f>
        <v/>
      </c>
      <c r="X281" s="14" t="n"/>
      <c r="Z281" s="14" t="n"/>
      <c r="AB281" s="14" t="n"/>
      <c r="AH281" s="7" t="n"/>
      <c r="AJ281" s="7">
        <f>IF($D281="","",AO281*AM281)</f>
        <v/>
      </c>
      <c r="AK281" s="7">
        <f>IF($D281="","",AM281-AJ281)</f>
        <v/>
      </c>
      <c r="AL281" s="7">
        <f>IF($D281="","",AK281-W281)</f>
        <v/>
      </c>
      <c r="AM281" s="7" t="n"/>
      <c r="AO281">
        <f>IF($D281="","",IF($AR281=1,Settings!$C$6,Settings!$C$7)*1)</f>
        <v/>
      </c>
      <c r="AP281">
        <f>IF($D281="","",IF(COUNTIF($D$2:$D281,$D281)=1,1,0))</f>
        <v/>
      </c>
      <c r="AQ281">
        <f>IF($AP281=1,SUMPRODUCT(--($AS$2:$AS$1501&lt;$AS281))+1,"")</f>
        <v/>
      </c>
      <c r="AR281">
        <f>IF($D281="","",IF(OR($AN281=TRUE(),$AN281="TRUE"),0,1))</f>
        <v/>
      </c>
      <c r="AS281">
        <f>IF($AP281=1,IFERROR(IF(VALUE($D281)&lt;100000000,VALUE($D281),1000000000),IFERROR(IF(VALUE(MID($D281,2,20))&lt;100000000,VALUE(MID($D281,2,20)),1000000000),1000000000))+ROW()/100000,"")</f>
        <v/>
      </c>
    </row>
    <row r="282">
      <c r="A282">
        <f>IF($D282="","",IFERROR(IF(INDEX('Per Invoice'!$A$2:$A$501,MATCH($D282,'Per Invoice'!$B$2:$B$501,0))=0,"",INDEX('Per Invoice'!$A$2:$A$501,MATCH($D282,'Per Invoice'!$B$2:$B$501,0))),""))</f>
        <v/>
      </c>
      <c r="M282" s="7" t="n"/>
      <c r="O282" s="7" t="n"/>
      <c r="W282" s="7">
        <f>IF($D282="","",V282*AM282/100)</f>
        <v/>
      </c>
      <c r="X282" s="14" t="n"/>
      <c r="Z282" s="14" t="n"/>
      <c r="AB282" s="14" t="n"/>
      <c r="AH282" s="7" t="n"/>
      <c r="AJ282" s="7">
        <f>IF($D282="","",AO282*AM282)</f>
        <v/>
      </c>
      <c r="AK282" s="7">
        <f>IF($D282="","",AM282-AJ282)</f>
        <v/>
      </c>
      <c r="AL282" s="7">
        <f>IF($D282="","",AK282-W282)</f>
        <v/>
      </c>
      <c r="AM282" s="7" t="n"/>
      <c r="AO282">
        <f>IF($D282="","",IF($AR282=1,Settings!$C$6,Settings!$C$7)*1)</f>
        <v/>
      </c>
      <c r="AP282">
        <f>IF($D282="","",IF(COUNTIF($D$2:$D282,$D282)=1,1,0))</f>
        <v/>
      </c>
      <c r="AQ282">
        <f>IF($AP282=1,SUMPRODUCT(--($AS$2:$AS$1501&lt;$AS282))+1,"")</f>
        <v/>
      </c>
      <c r="AR282">
        <f>IF($D282="","",IF(OR($AN282=TRUE(),$AN282="TRUE"),0,1))</f>
        <v/>
      </c>
      <c r="AS282">
        <f>IF($AP282=1,IFERROR(IF(VALUE($D282)&lt;100000000,VALUE($D282),1000000000),IFERROR(IF(VALUE(MID($D282,2,20))&lt;100000000,VALUE(MID($D282,2,20)),1000000000),1000000000))+ROW()/100000,"")</f>
        <v/>
      </c>
    </row>
    <row r="283">
      <c r="A283">
        <f>IF($D283="","",IFERROR(IF(INDEX('Per Invoice'!$A$2:$A$501,MATCH($D283,'Per Invoice'!$B$2:$B$501,0))=0,"",INDEX('Per Invoice'!$A$2:$A$501,MATCH($D283,'Per Invoice'!$B$2:$B$501,0))),""))</f>
        <v/>
      </c>
      <c r="M283" s="7" t="n"/>
      <c r="O283" s="7" t="n"/>
      <c r="W283" s="7">
        <f>IF($D283="","",V283*AM283/100)</f>
        <v/>
      </c>
      <c r="X283" s="14" t="n"/>
      <c r="Z283" s="14" t="n"/>
      <c r="AB283" s="14" t="n"/>
      <c r="AH283" s="7" t="n"/>
      <c r="AJ283" s="7">
        <f>IF($D283="","",AO283*AM283)</f>
        <v/>
      </c>
      <c r="AK283" s="7">
        <f>IF($D283="","",AM283-AJ283)</f>
        <v/>
      </c>
      <c r="AL283" s="7">
        <f>IF($D283="","",AK283-W283)</f>
        <v/>
      </c>
      <c r="AM283" s="7" t="n"/>
      <c r="AO283">
        <f>IF($D283="","",IF($AR283=1,Settings!$C$6,Settings!$C$7)*1)</f>
        <v/>
      </c>
      <c r="AP283">
        <f>IF($D283="","",IF(COUNTIF($D$2:$D283,$D283)=1,1,0))</f>
        <v/>
      </c>
      <c r="AQ283">
        <f>IF($AP283=1,SUMPRODUCT(--($AS$2:$AS$1501&lt;$AS283))+1,"")</f>
        <v/>
      </c>
      <c r="AR283">
        <f>IF($D283="","",IF(OR($AN283=TRUE(),$AN283="TRUE"),0,1))</f>
        <v/>
      </c>
      <c r="AS283">
        <f>IF($AP283=1,IFERROR(IF(VALUE($D283)&lt;100000000,VALUE($D283),1000000000),IFERROR(IF(VALUE(MID($D283,2,20))&lt;100000000,VALUE(MID($D283,2,20)),1000000000),1000000000))+ROW()/100000,"")</f>
        <v/>
      </c>
    </row>
    <row r="284">
      <c r="A284">
        <f>IF($D284="","",IFERROR(IF(INDEX('Per Invoice'!$A$2:$A$501,MATCH($D284,'Per Invoice'!$B$2:$B$501,0))=0,"",INDEX('Per Invoice'!$A$2:$A$501,MATCH($D284,'Per Invoice'!$B$2:$B$501,0))),""))</f>
        <v/>
      </c>
      <c r="M284" s="7" t="n"/>
      <c r="O284" s="7" t="n"/>
      <c r="W284" s="7">
        <f>IF($D284="","",V284*AM284/100)</f>
        <v/>
      </c>
      <c r="X284" s="14" t="n"/>
      <c r="Z284" s="14" t="n"/>
      <c r="AB284" s="14" t="n"/>
      <c r="AH284" s="7" t="n"/>
      <c r="AJ284" s="7">
        <f>IF($D284="","",AO284*AM284)</f>
        <v/>
      </c>
      <c r="AK284" s="7">
        <f>IF($D284="","",AM284-AJ284)</f>
        <v/>
      </c>
      <c r="AL284" s="7">
        <f>IF($D284="","",AK284-W284)</f>
        <v/>
      </c>
      <c r="AM284" s="7" t="n"/>
      <c r="AO284">
        <f>IF($D284="","",IF($AR284=1,Settings!$C$6,Settings!$C$7)*1)</f>
        <v/>
      </c>
      <c r="AP284">
        <f>IF($D284="","",IF(COUNTIF($D$2:$D284,$D284)=1,1,0))</f>
        <v/>
      </c>
      <c r="AQ284">
        <f>IF($AP284=1,SUMPRODUCT(--($AS$2:$AS$1501&lt;$AS284))+1,"")</f>
        <v/>
      </c>
      <c r="AR284">
        <f>IF($D284="","",IF(OR($AN284=TRUE(),$AN284="TRUE"),0,1))</f>
        <v/>
      </c>
      <c r="AS284">
        <f>IF($AP284=1,IFERROR(IF(VALUE($D284)&lt;100000000,VALUE($D284),1000000000),IFERROR(IF(VALUE(MID($D284,2,20))&lt;100000000,VALUE(MID($D284,2,20)),1000000000),1000000000))+ROW()/100000,"")</f>
        <v/>
      </c>
    </row>
    <row r="285">
      <c r="A285">
        <f>IF($D285="","",IFERROR(IF(INDEX('Per Invoice'!$A$2:$A$501,MATCH($D285,'Per Invoice'!$B$2:$B$501,0))=0,"",INDEX('Per Invoice'!$A$2:$A$501,MATCH($D285,'Per Invoice'!$B$2:$B$501,0))),""))</f>
        <v/>
      </c>
      <c r="M285" s="7" t="n"/>
      <c r="O285" s="7" t="n"/>
      <c r="W285" s="7">
        <f>IF($D285="","",V285*AM285/100)</f>
        <v/>
      </c>
      <c r="X285" s="14" t="n"/>
      <c r="Z285" s="14" t="n"/>
      <c r="AB285" s="14" t="n"/>
      <c r="AH285" s="7" t="n"/>
      <c r="AJ285" s="7">
        <f>IF($D285="","",AO285*AM285)</f>
        <v/>
      </c>
      <c r="AK285" s="7">
        <f>IF($D285="","",AM285-AJ285)</f>
        <v/>
      </c>
      <c r="AL285" s="7">
        <f>IF($D285="","",AK285-W285)</f>
        <v/>
      </c>
      <c r="AM285" s="7" t="n"/>
      <c r="AO285">
        <f>IF($D285="","",IF($AR285=1,Settings!$C$6,Settings!$C$7)*1)</f>
        <v/>
      </c>
      <c r="AP285">
        <f>IF($D285="","",IF(COUNTIF($D$2:$D285,$D285)=1,1,0))</f>
        <v/>
      </c>
      <c r="AQ285">
        <f>IF($AP285=1,SUMPRODUCT(--($AS$2:$AS$1501&lt;$AS285))+1,"")</f>
        <v/>
      </c>
      <c r="AR285">
        <f>IF($D285="","",IF(OR($AN285=TRUE(),$AN285="TRUE"),0,1))</f>
        <v/>
      </c>
      <c r="AS285">
        <f>IF($AP285=1,IFERROR(IF(VALUE($D285)&lt;100000000,VALUE($D285),1000000000),IFERROR(IF(VALUE(MID($D285,2,20))&lt;100000000,VALUE(MID($D285,2,20)),1000000000),1000000000))+ROW()/100000,"")</f>
        <v/>
      </c>
    </row>
    <row r="286">
      <c r="A286">
        <f>IF($D286="","",IFERROR(IF(INDEX('Per Invoice'!$A$2:$A$501,MATCH($D286,'Per Invoice'!$B$2:$B$501,0))=0,"",INDEX('Per Invoice'!$A$2:$A$501,MATCH($D286,'Per Invoice'!$B$2:$B$501,0))),""))</f>
        <v/>
      </c>
      <c r="M286" s="7" t="n"/>
      <c r="O286" s="7" t="n"/>
      <c r="W286" s="7">
        <f>IF($D286="","",V286*AM286/100)</f>
        <v/>
      </c>
      <c r="X286" s="14" t="n"/>
      <c r="Z286" s="14" t="n"/>
      <c r="AB286" s="14" t="n"/>
      <c r="AH286" s="7" t="n"/>
      <c r="AJ286" s="7">
        <f>IF($D286="","",AO286*AM286)</f>
        <v/>
      </c>
      <c r="AK286" s="7">
        <f>IF($D286="","",AM286-AJ286)</f>
        <v/>
      </c>
      <c r="AL286" s="7">
        <f>IF($D286="","",AK286-W286)</f>
        <v/>
      </c>
      <c r="AM286" s="7" t="n"/>
      <c r="AO286">
        <f>IF($D286="","",IF($AR286=1,Settings!$C$6,Settings!$C$7)*1)</f>
        <v/>
      </c>
      <c r="AP286">
        <f>IF($D286="","",IF(COUNTIF($D$2:$D286,$D286)=1,1,0))</f>
        <v/>
      </c>
      <c r="AQ286">
        <f>IF($AP286=1,SUMPRODUCT(--($AS$2:$AS$1501&lt;$AS286))+1,"")</f>
        <v/>
      </c>
      <c r="AR286">
        <f>IF($D286="","",IF(OR($AN286=TRUE(),$AN286="TRUE"),0,1))</f>
        <v/>
      </c>
      <c r="AS286">
        <f>IF($AP286=1,IFERROR(IF(VALUE($D286)&lt;100000000,VALUE($D286),1000000000),IFERROR(IF(VALUE(MID($D286,2,20))&lt;100000000,VALUE(MID($D286,2,20)),1000000000),1000000000))+ROW()/100000,"")</f>
        <v/>
      </c>
    </row>
    <row r="287">
      <c r="A287">
        <f>IF($D287="","",IFERROR(IF(INDEX('Per Invoice'!$A$2:$A$501,MATCH($D287,'Per Invoice'!$B$2:$B$501,0))=0,"",INDEX('Per Invoice'!$A$2:$A$501,MATCH($D287,'Per Invoice'!$B$2:$B$501,0))),""))</f>
        <v/>
      </c>
      <c r="M287" s="7" t="n"/>
      <c r="O287" s="7" t="n"/>
      <c r="W287" s="7">
        <f>IF($D287="","",V287*AM287/100)</f>
        <v/>
      </c>
      <c r="X287" s="14" t="n"/>
      <c r="Z287" s="14" t="n"/>
      <c r="AB287" s="14" t="n"/>
      <c r="AH287" s="7" t="n"/>
      <c r="AJ287" s="7">
        <f>IF($D287="","",AO287*AM287)</f>
        <v/>
      </c>
      <c r="AK287" s="7">
        <f>IF($D287="","",AM287-AJ287)</f>
        <v/>
      </c>
      <c r="AL287" s="7">
        <f>IF($D287="","",AK287-W287)</f>
        <v/>
      </c>
      <c r="AM287" s="7" t="n"/>
      <c r="AO287">
        <f>IF($D287="","",IF($AR287=1,Settings!$C$6,Settings!$C$7)*1)</f>
        <v/>
      </c>
      <c r="AP287">
        <f>IF($D287="","",IF(COUNTIF($D$2:$D287,$D287)=1,1,0))</f>
        <v/>
      </c>
      <c r="AQ287">
        <f>IF($AP287=1,SUMPRODUCT(--($AS$2:$AS$1501&lt;$AS287))+1,"")</f>
        <v/>
      </c>
      <c r="AR287">
        <f>IF($D287="","",IF(OR($AN287=TRUE(),$AN287="TRUE"),0,1))</f>
        <v/>
      </c>
      <c r="AS287">
        <f>IF($AP287=1,IFERROR(IF(VALUE($D287)&lt;100000000,VALUE($D287),1000000000),IFERROR(IF(VALUE(MID($D287,2,20))&lt;100000000,VALUE(MID($D287,2,20)),1000000000),1000000000))+ROW()/100000,"")</f>
        <v/>
      </c>
    </row>
    <row r="288">
      <c r="A288">
        <f>IF($D288="","",IFERROR(IF(INDEX('Per Invoice'!$A$2:$A$501,MATCH($D288,'Per Invoice'!$B$2:$B$501,0))=0,"",INDEX('Per Invoice'!$A$2:$A$501,MATCH($D288,'Per Invoice'!$B$2:$B$501,0))),""))</f>
        <v/>
      </c>
      <c r="M288" s="7" t="n"/>
      <c r="O288" s="7" t="n"/>
      <c r="W288" s="7">
        <f>IF($D288="","",V288*AM288/100)</f>
        <v/>
      </c>
      <c r="X288" s="14" t="n"/>
      <c r="Z288" s="14" t="n"/>
      <c r="AB288" s="14" t="n"/>
      <c r="AH288" s="7" t="n"/>
      <c r="AJ288" s="7">
        <f>IF($D288="","",AO288*AM288)</f>
        <v/>
      </c>
      <c r="AK288" s="7">
        <f>IF($D288="","",AM288-AJ288)</f>
        <v/>
      </c>
      <c r="AL288" s="7">
        <f>IF($D288="","",AK288-W288)</f>
        <v/>
      </c>
      <c r="AM288" s="7" t="n"/>
      <c r="AO288">
        <f>IF($D288="","",IF($AR288=1,Settings!$C$6,Settings!$C$7)*1)</f>
        <v/>
      </c>
      <c r="AP288">
        <f>IF($D288="","",IF(COUNTIF($D$2:$D288,$D288)=1,1,0))</f>
        <v/>
      </c>
      <c r="AQ288">
        <f>IF($AP288=1,SUMPRODUCT(--($AS$2:$AS$1501&lt;$AS288))+1,"")</f>
        <v/>
      </c>
      <c r="AR288">
        <f>IF($D288="","",IF(OR($AN288=TRUE(),$AN288="TRUE"),0,1))</f>
        <v/>
      </c>
      <c r="AS288">
        <f>IF($AP288=1,IFERROR(IF(VALUE($D288)&lt;100000000,VALUE($D288),1000000000),IFERROR(IF(VALUE(MID($D288,2,20))&lt;100000000,VALUE(MID($D288,2,20)),1000000000),1000000000))+ROW()/100000,"")</f>
        <v/>
      </c>
    </row>
    <row r="289">
      <c r="A289">
        <f>IF($D289="","",IFERROR(IF(INDEX('Per Invoice'!$A$2:$A$501,MATCH($D289,'Per Invoice'!$B$2:$B$501,0))=0,"",INDEX('Per Invoice'!$A$2:$A$501,MATCH($D289,'Per Invoice'!$B$2:$B$501,0))),""))</f>
        <v/>
      </c>
      <c r="M289" s="7" t="n"/>
      <c r="O289" s="7" t="n"/>
      <c r="W289" s="7">
        <f>IF($D289="","",V289*AM289/100)</f>
        <v/>
      </c>
      <c r="X289" s="14" t="n"/>
      <c r="Z289" s="14" t="n"/>
      <c r="AB289" s="14" t="n"/>
      <c r="AH289" s="7" t="n"/>
      <c r="AJ289" s="7">
        <f>IF($D289="","",AO289*AM289)</f>
        <v/>
      </c>
      <c r="AK289" s="7">
        <f>IF($D289="","",AM289-AJ289)</f>
        <v/>
      </c>
      <c r="AL289" s="7">
        <f>IF($D289="","",AK289-W289)</f>
        <v/>
      </c>
      <c r="AM289" s="7" t="n"/>
      <c r="AO289">
        <f>IF($D289="","",IF($AR289=1,Settings!$C$6,Settings!$C$7)*1)</f>
        <v/>
      </c>
      <c r="AP289">
        <f>IF($D289="","",IF(COUNTIF($D$2:$D289,$D289)=1,1,0))</f>
        <v/>
      </c>
      <c r="AQ289">
        <f>IF($AP289=1,SUMPRODUCT(--($AS$2:$AS$1501&lt;$AS289))+1,"")</f>
        <v/>
      </c>
      <c r="AR289">
        <f>IF($D289="","",IF(OR($AN289=TRUE(),$AN289="TRUE"),0,1))</f>
        <v/>
      </c>
      <c r="AS289">
        <f>IF($AP289=1,IFERROR(IF(VALUE($D289)&lt;100000000,VALUE($D289),1000000000),IFERROR(IF(VALUE(MID($D289,2,20))&lt;100000000,VALUE(MID($D289,2,20)),1000000000),1000000000))+ROW()/100000,"")</f>
        <v/>
      </c>
    </row>
    <row r="290">
      <c r="A290">
        <f>IF($D290="","",IFERROR(IF(INDEX('Per Invoice'!$A$2:$A$501,MATCH($D290,'Per Invoice'!$B$2:$B$501,0))=0,"",INDEX('Per Invoice'!$A$2:$A$501,MATCH($D290,'Per Invoice'!$B$2:$B$501,0))),""))</f>
        <v/>
      </c>
      <c r="M290" s="7" t="n"/>
      <c r="O290" s="7" t="n"/>
      <c r="W290" s="7">
        <f>IF($D290="","",V290*AM290/100)</f>
        <v/>
      </c>
      <c r="X290" s="14" t="n"/>
      <c r="Z290" s="14" t="n"/>
      <c r="AB290" s="14" t="n"/>
      <c r="AH290" s="7" t="n"/>
      <c r="AJ290" s="7">
        <f>IF($D290="","",AO290*AM290)</f>
        <v/>
      </c>
      <c r="AK290" s="7">
        <f>IF($D290="","",AM290-AJ290)</f>
        <v/>
      </c>
      <c r="AL290" s="7">
        <f>IF($D290="","",AK290-W290)</f>
        <v/>
      </c>
      <c r="AM290" s="7" t="n"/>
      <c r="AO290">
        <f>IF($D290="","",IF($AR290=1,Settings!$C$6,Settings!$C$7)*1)</f>
        <v/>
      </c>
      <c r="AP290">
        <f>IF($D290="","",IF(COUNTIF($D$2:$D290,$D290)=1,1,0))</f>
        <v/>
      </c>
      <c r="AQ290">
        <f>IF($AP290=1,SUMPRODUCT(--($AS$2:$AS$1501&lt;$AS290))+1,"")</f>
        <v/>
      </c>
      <c r="AR290">
        <f>IF($D290="","",IF(OR($AN290=TRUE(),$AN290="TRUE"),0,1))</f>
        <v/>
      </c>
      <c r="AS290">
        <f>IF($AP290=1,IFERROR(IF(VALUE($D290)&lt;100000000,VALUE($D290),1000000000),IFERROR(IF(VALUE(MID($D290,2,20))&lt;100000000,VALUE(MID($D290,2,20)),1000000000),1000000000))+ROW()/100000,"")</f>
        <v/>
      </c>
    </row>
    <row r="291">
      <c r="A291">
        <f>IF($D291="","",IFERROR(IF(INDEX('Per Invoice'!$A$2:$A$501,MATCH($D291,'Per Invoice'!$B$2:$B$501,0))=0,"",INDEX('Per Invoice'!$A$2:$A$501,MATCH($D291,'Per Invoice'!$B$2:$B$501,0))),""))</f>
        <v/>
      </c>
      <c r="M291" s="7" t="n"/>
      <c r="O291" s="7" t="n"/>
      <c r="W291" s="7">
        <f>IF($D291="","",V291*AM291/100)</f>
        <v/>
      </c>
      <c r="X291" s="14" t="n"/>
      <c r="Z291" s="14" t="n"/>
      <c r="AB291" s="14" t="n"/>
      <c r="AH291" s="7" t="n"/>
      <c r="AJ291" s="7">
        <f>IF($D291="","",AO291*AM291)</f>
        <v/>
      </c>
      <c r="AK291" s="7">
        <f>IF($D291="","",AM291-AJ291)</f>
        <v/>
      </c>
      <c r="AL291" s="7">
        <f>IF($D291="","",AK291-W291)</f>
        <v/>
      </c>
      <c r="AM291" s="7" t="n"/>
      <c r="AO291">
        <f>IF($D291="","",IF($AR291=1,Settings!$C$6,Settings!$C$7)*1)</f>
        <v/>
      </c>
      <c r="AP291">
        <f>IF($D291="","",IF(COUNTIF($D$2:$D291,$D291)=1,1,0))</f>
        <v/>
      </c>
      <c r="AQ291">
        <f>IF($AP291=1,SUMPRODUCT(--($AS$2:$AS$1501&lt;$AS291))+1,"")</f>
        <v/>
      </c>
      <c r="AR291">
        <f>IF($D291="","",IF(OR($AN291=TRUE(),$AN291="TRUE"),0,1))</f>
        <v/>
      </c>
      <c r="AS291">
        <f>IF($AP291=1,IFERROR(IF(VALUE($D291)&lt;100000000,VALUE($D291),1000000000),IFERROR(IF(VALUE(MID($D291,2,20))&lt;100000000,VALUE(MID($D291,2,20)),1000000000),1000000000))+ROW()/100000,"")</f>
        <v/>
      </c>
    </row>
    <row r="292">
      <c r="A292">
        <f>IF($D292="","",IFERROR(IF(INDEX('Per Invoice'!$A$2:$A$501,MATCH($D292,'Per Invoice'!$B$2:$B$501,0))=0,"",INDEX('Per Invoice'!$A$2:$A$501,MATCH($D292,'Per Invoice'!$B$2:$B$501,0))),""))</f>
        <v/>
      </c>
      <c r="M292" s="7" t="n"/>
      <c r="O292" s="7" t="n"/>
      <c r="W292" s="7">
        <f>IF($D292="","",V292*AM292/100)</f>
        <v/>
      </c>
      <c r="X292" s="14" t="n"/>
      <c r="Z292" s="14" t="n"/>
      <c r="AB292" s="14" t="n"/>
      <c r="AH292" s="7" t="n"/>
      <c r="AJ292" s="7">
        <f>IF($D292="","",AO292*AM292)</f>
        <v/>
      </c>
      <c r="AK292" s="7">
        <f>IF($D292="","",AM292-AJ292)</f>
        <v/>
      </c>
      <c r="AL292" s="7">
        <f>IF($D292="","",AK292-W292)</f>
        <v/>
      </c>
      <c r="AM292" s="7" t="n"/>
      <c r="AO292">
        <f>IF($D292="","",IF($AR292=1,Settings!$C$6,Settings!$C$7)*1)</f>
        <v/>
      </c>
      <c r="AP292">
        <f>IF($D292="","",IF(COUNTIF($D$2:$D292,$D292)=1,1,0))</f>
        <v/>
      </c>
      <c r="AQ292">
        <f>IF($AP292=1,SUMPRODUCT(--($AS$2:$AS$1501&lt;$AS292))+1,"")</f>
        <v/>
      </c>
      <c r="AR292">
        <f>IF($D292="","",IF(OR($AN292=TRUE(),$AN292="TRUE"),0,1))</f>
        <v/>
      </c>
      <c r="AS292">
        <f>IF($AP292=1,IFERROR(IF(VALUE($D292)&lt;100000000,VALUE($D292),1000000000),IFERROR(IF(VALUE(MID($D292,2,20))&lt;100000000,VALUE(MID($D292,2,20)),1000000000),1000000000))+ROW()/100000,"")</f>
        <v/>
      </c>
    </row>
    <row r="293">
      <c r="A293">
        <f>IF($D293="","",IFERROR(IF(INDEX('Per Invoice'!$A$2:$A$501,MATCH($D293,'Per Invoice'!$B$2:$B$501,0))=0,"",INDEX('Per Invoice'!$A$2:$A$501,MATCH($D293,'Per Invoice'!$B$2:$B$501,0))),""))</f>
        <v/>
      </c>
      <c r="M293" s="7" t="n"/>
      <c r="O293" s="7" t="n"/>
      <c r="W293" s="7">
        <f>IF($D293="","",V293*AM293/100)</f>
        <v/>
      </c>
      <c r="X293" s="14" t="n"/>
      <c r="Z293" s="14" t="n"/>
      <c r="AB293" s="14" t="n"/>
      <c r="AH293" s="7" t="n"/>
      <c r="AJ293" s="7">
        <f>IF($D293="","",AO293*AM293)</f>
        <v/>
      </c>
      <c r="AK293" s="7">
        <f>IF($D293="","",AM293-AJ293)</f>
        <v/>
      </c>
      <c r="AL293" s="7">
        <f>IF($D293="","",AK293-W293)</f>
        <v/>
      </c>
      <c r="AM293" s="7" t="n"/>
      <c r="AO293">
        <f>IF($D293="","",IF($AR293=1,Settings!$C$6,Settings!$C$7)*1)</f>
        <v/>
      </c>
      <c r="AP293">
        <f>IF($D293="","",IF(COUNTIF($D$2:$D293,$D293)=1,1,0))</f>
        <v/>
      </c>
      <c r="AQ293">
        <f>IF($AP293=1,SUMPRODUCT(--($AS$2:$AS$1501&lt;$AS293))+1,"")</f>
        <v/>
      </c>
      <c r="AR293">
        <f>IF($D293="","",IF(OR($AN293=TRUE(),$AN293="TRUE"),0,1))</f>
        <v/>
      </c>
      <c r="AS293">
        <f>IF($AP293=1,IFERROR(IF(VALUE($D293)&lt;100000000,VALUE($D293),1000000000),IFERROR(IF(VALUE(MID($D293,2,20))&lt;100000000,VALUE(MID($D293,2,20)),1000000000),1000000000))+ROW()/100000,"")</f>
        <v/>
      </c>
    </row>
    <row r="294">
      <c r="A294">
        <f>IF($D294="","",IFERROR(IF(INDEX('Per Invoice'!$A$2:$A$501,MATCH($D294,'Per Invoice'!$B$2:$B$501,0))=0,"",INDEX('Per Invoice'!$A$2:$A$501,MATCH($D294,'Per Invoice'!$B$2:$B$501,0))),""))</f>
        <v/>
      </c>
      <c r="M294" s="7" t="n"/>
      <c r="O294" s="7" t="n"/>
      <c r="W294" s="7">
        <f>IF($D294="","",V294*AM294/100)</f>
        <v/>
      </c>
      <c r="X294" s="14" t="n"/>
      <c r="Z294" s="14" t="n"/>
      <c r="AB294" s="14" t="n"/>
      <c r="AH294" s="7" t="n"/>
      <c r="AJ294" s="7">
        <f>IF($D294="","",AO294*AM294)</f>
        <v/>
      </c>
      <c r="AK294" s="7">
        <f>IF($D294="","",AM294-AJ294)</f>
        <v/>
      </c>
      <c r="AL294" s="7">
        <f>IF($D294="","",AK294-W294)</f>
        <v/>
      </c>
      <c r="AM294" s="7" t="n"/>
      <c r="AO294">
        <f>IF($D294="","",IF($AR294=1,Settings!$C$6,Settings!$C$7)*1)</f>
        <v/>
      </c>
      <c r="AP294">
        <f>IF($D294="","",IF(COUNTIF($D$2:$D294,$D294)=1,1,0))</f>
        <v/>
      </c>
      <c r="AQ294">
        <f>IF($AP294=1,SUMPRODUCT(--($AS$2:$AS$1501&lt;$AS294))+1,"")</f>
        <v/>
      </c>
      <c r="AR294">
        <f>IF($D294="","",IF(OR($AN294=TRUE(),$AN294="TRUE"),0,1))</f>
        <v/>
      </c>
      <c r="AS294">
        <f>IF($AP294=1,IFERROR(IF(VALUE($D294)&lt;100000000,VALUE($D294),1000000000),IFERROR(IF(VALUE(MID($D294,2,20))&lt;100000000,VALUE(MID($D294,2,20)),1000000000),1000000000))+ROW()/100000,"")</f>
        <v/>
      </c>
    </row>
    <row r="295">
      <c r="A295">
        <f>IF($D295="","",IFERROR(IF(INDEX('Per Invoice'!$A$2:$A$501,MATCH($D295,'Per Invoice'!$B$2:$B$501,0))=0,"",INDEX('Per Invoice'!$A$2:$A$501,MATCH($D295,'Per Invoice'!$B$2:$B$501,0))),""))</f>
        <v/>
      </c>
      <c r="M295" s="7" t="n"/>
      <c r="O295" s="7" t="n"/>
      <c r="W295" s="7">
        <f>IF($D295="","",V295*AM295/100)</f>
        <v/>
      </c>
      <c r="X295" s="14" t="n"/>
      <c r="Z295" s="14" t="n"/>
      <c r="AB295" s="14" t="n"/>
      <c r="AH295" s="7" t="n"/>
      <c r="AJ295" s="7">
        <f>IF($D295="","",AO295*AM295)</f>
        <v/>
      </c>
      <c r="AK295" s="7">
        <f>IF($D295="","",AM295-AJ295)</f>
        <v/>
      </c>
      <c r="AL295" s="7">
        <f>IF($D295="","",AK295-W295)</f>
        <v/>
      </c>
      <c r="AM295" s="7" t="n"/>
      <c r="AO295">
        <f>IF($D295="","",IF($AR295=1,Settings!$C$6,Settings!$C$7)*1)</f>
        <v/>
      </c>
      <c r="AP295">
        <f>IF($D295="","",IF(COUNTIF($D$2:$D295,$D295)=1,1,0))</f>
        <v/>
      </c>
      <c r="AQ295">
        <f>IF($AP295=1,SUMPRODUCT(--($AS$2:$AS$1501&lt;$AS295))+1,"")</f>
        <v/>
      </c>
      <c r="AR295">
        <f>IF($D295="","",IF(OR($AN295=TRUE(),$AN295="TRUE"),0,1))</f>
        <v/>
      </c>
      <c r="AS295">
        <f>IF($AP295=1,IFERROR(IF(VALUE($D295)&lt;100000000,VALUE($D295),1000000000),IFERROR(IF(VALUE(MID($D295,2,20))&lt;100000000,VALUE(MID($D295,2,20)),1000000000),1000000000))+ROW()/100000,"")</f>
        <v/>
      </c>
    </row>
    <row r="296">
      <c r="A296">
        <f>IF($D296="","",IFERROR(IF(INDEX('Per Invoice'!$A$2:$A$501,MATCH($D296,'Per Invoice'!$B$2:$B$501,0))=0,"",INDEX('Per Invoice'!$A$2:$A$501,MATCH($D296,'Per Invoice'!$B$2:$B$501,0))),""))</f>
        <v/>
      </c>
      <c r="M296" s="7" t="n"/>
      <c r="O296" s="7" t="n"/>
      <c r="W296" s="7">
        <f>IF($D296="","",V296*AM296/100)</f>
        <v/>
      </c>
      <c r="X296" s="14" t="n"/>
      <c r="Z296" s="14" t="n"/>
      <c r="AB296" s="14" t="n"/>
      <c r="AH296" s="7" t="n"/>
      <c r="AJ296" s="7">
        <f>IF($D296="","",AO296*AM296)</f>
        <v/>
      </c>
      <c r="AK296" s="7">
        <f>IF($D296="","",AM296-AJ296)</f>
        <v/>
      </c>
      <c r="AL296" s="7">
        <f>IF($D296="","",AK296-W296)</f>
        <v/>
      </c>
      <c r="AM296" s="7" t="n"/>
      <c r="AO296">
        <f>IF($D296="","",IF($AR296=1,Settings!$C$6,Settings!$C$7)*1)</f>
        <v/>
      </c>
      <c r="AP296">
        <f>IF($D296="","",IF(COUNTIF($D$2:$D296,$D296)=1,1,0))</f>
        <v/>
      </c>
      <c r="AQ296">
        <f>IF($AP296=1,SUMPRODUCT(--($AS$2:$AS$1501&lt;$AS296))+1,"")</f>
        <v/>
      </c>
      <c r="AR296">
        <f>IF($D296="","",IF(OR($AN296=TRUE(),$AN296="TRUE"),0,1))</f>
        <v/>
      </c>
      <c r="AS296">
        <f>IF($AP296=1,IFERROR(IF(VALUE($D296)&lt;100000000,VALUE($D296),1000000000),IFERROR(IF(VALUE(MID($D296,2,20))&lt;100000000,VALUE(MID($D296,2,20)),1000000000),1000000000))+ROW()/100000,"")</f>
        <v/>
      </c>
    </row>
    <row r="297">
      <c r="A297">
        <f>IF($D297="","",IFERROR(IF(INDEX('Per Invoice'!$A$2:$A$501,MATCH($D297,'Per Invoice'!$B$2:$B$501,0))=0,"",INDEX('Per Invoice'!$A$2:$A$501,MATCH($D297,'Per Invoice'!$B$2:$B$501,0))),""))</f>
        <v/>
      </c>
      <c r="M297" s="7" t="n"/>
      <c r="O297" s="7" t="n"/>
      <c r="W297" s="7">
        <f>IF($D297="","",V297*AM297/100)</f>
        <v/>
      </c>
      <c r="X297" s="14" t="n"/>
      <c r="Z297" s="14" t="n"/>
      <c r="AB297" s="14" t="n"/>
      <c r="AH297" s="7" t="n"/>
      <c r="AJ297" s="7">
        <f>IF($D297="","",AO297*AM297)</f>
        <v/>
      </c>
      <c r="AK297" s="7">
        <f>IF($D297="","",AM297-AJ297)</f>
        <v/>
      </c>
      <c r="AL297" s="7">
        <f>IF($D297="","",AK297-W297)</f>
        <v/>
      </c>
      <c r="AM297" s="7" t="n"/>
      <c r="AO297">
        <f>IF($D297="","",IF($AR297=1,Settings!$C$6,Settings!$C$7)*1)</f>
        <v/>
      </c>
      <c r="AP297">
        <f>IF($D297="","",IF(COUNTIF($D$2:$D297,$D297)=1,1,0))</f>
        <v/>
      </c>
      <c r="AQ297">
        <f>IF($AP297=1,SUMPRODUCT(--($AS$2:$AS$1501&lt;$AS297))+1,"")</f>
        <v/>
      </c>
      <c r="AR297">
        <f>IF($D297="","",IF(OR($AN297=TRUE(),$AN297="TRUE"),0,1))</f>
        <v/>
      </c>
      <c r="AS297">
        <f>IF($AP297=1,IFERROR(IF(VALUE($D297)&lt;100000000,VALUE($D297),1000000000),IFERROR(IF(VALUE(MID($D297,2,20))&lt;100000000,VALUE(MID($D297,2,20)),1000000000),1000000000))+ROW()/100000,"")</f>
        <v/>
      </c>
    </row>
    <row r="298">
      <c r="A298">
        <f>IF($D298="","",IFERROR(IF(INDEX('Per Invoice'!$A$2:$A$501,MATCH($D298,'Per Invoice'!$B$2:$B$501,0))=0,"",INDEX('Per Invoice'!$A$2:$A$501,MATCH($D298,'Per Invoice'!$B$2:$B$501,0))),""))</f>
        <v/>
      </c>
      <c r="M298" s="7" t="n"/>
      <c r="O298" s="7" t="n"/>
      <c r="W298" s="7">
        <f>IF($D298="","",V298*AM298/100)</f>
        <v/>
      </c>
      <c r="X298" s="14" t="n"/>
      <c r="Z298" s="14" t="n"/>
      <c r="AB298" s="14" t="n"/>
      <c r="AH298" s="7" t="n"/>
      <c r="AJ298" s="7">
        <f>IF($D298="","",AO298*AM298)</f>
        <v/>
      </c>
      <c r="AK298" s="7">
        <f>IF($D298="","",AM298-AJ298)</f>
        <v/>
      </c>
      <c r="AL298" s="7">
        <f>IF($D298="","",AK298-W298)</f>
        <v/>
      </c>
      <c r="AM298" s="7" t="n"/>
      <c r="AO298">
        <f>IF($D298="","",IF($AR298=1,Settings!$C$6,Settings!$C$7)*1)</f>
        <v/>
      </c>
      <c r="AP298">
        <f>IF($D298="","",IF(COUNTIF($D$2:$D298,$D298)=1,1,0))</f>
        <v/>
      </c>
      <c r="AQ298">
        <f>IF($AP298=1,SUMPRODUCT(--($AS$2:$AS$1501&lt;$AS298))+1,"")</f>
        <v/>
      </c>
      <c r="AR298">
        <f>IF($D298="","",IF(OR($AN298=TRUE(),$AN298="TRUE"),0,1))</f>
        <v/>
      </c>
      <c r="AS298">
        <f>IF($AP298=1,IFERROR(IF(VALUE($D298)&lt;100000000,VALUE($D298),1000000000),IFERROR(IF(VALUE(MID($D298,2,20))&lt;100000000,VALUE(MID($D298,2,20)),1000000000),1000000000))+ROW()/100000,"")</f>
        <v/>
      </c>
    </row>
    <row r="299">
      <c r="A299">
        <f>IF($D299="","",IFERROR(IF(INDEX('Per Invoice'!$A$2:$A$501,MATCH($D299,'Per Invoice'!$B$2:$B$501,0))=0,"",INDEX('Per Invoice'!$A$2:$A$501,MATCH($D299,'Per Invoice'!$B$2:$B$501,0))),""))</f>
        <v/>
      </c>
      <c r="M299" s="7" t="n"/>
      <c r="O299" s="7" t="n"/>
      <c r="W299" s="7">
        <f>IF($D299="","",V299*AM299/100)</f>
        <v/>
      </c>
      <c r="X299" s="14" t="n"/>
      <c r="Z299" s="14" t="n"/>
      <c r="AB299" s="14" t="n"/>
      <c r="AH299" s="7" t="n"/>
      <c r="AJ299" s="7">
        <f>IF($D299="","",AO299*AM299)</f>
        <v/>
      </c>
      <c r="AK299" s="7">
        <f>IF($D299="","",AM299-AJ299)</f>
        <v/>
      </c>
      <c r="AL299" s="7">
        <f>IF($D299="","",AK299-W299)</f>
        <v/>
      </c>
      <c r="AM299" s="7" t="n"/>
      <c r="AO299">
        <f>IF($D299="","",IF($AR299=1,Settings!$C$6,Settings!$C$7)*1)</f>
        <v/>
      </c>
      <c r="AP299">
        <f>IF($D299="","",IF(COUNTIF($D$2:$D299,$D299)=1,1,0))</f>
        <v/>
      </c>
      <c r="AQ299">
        <f>IF($AP299=1,SUMPRODUCT(--($AS$2:$AS$1501&lt;$AS299))+1,"")</f>
        <v/>
      </c>
      <c r="AR299">
        <f>IF($D299="","",IF(OR($AN299=TRUE(),$AN299="TRUE"),0,1))</f>
        <v/>
      </c>
      <c r="AS299">
        <f>IF($AP299=1,IFERROR(IF(VALUE($D299)&lt;100000000,VALUE($D299),1000000000),IFERROR(IF(VALUE(MID($D299,2,20))&lt;100000000,VALUE(MID($D299,2,20)),1000000000),1000000000))+ROW()/100000,"")</f>
        <v/>
      </c>
    </row>
    <row r="300">
      <c r="A300">
        <f>IF($D300="","",IFERROR(IF(INDEX('Per Invoice'!$A$2:$A$501,MATCH($D300,'Per Invoice'!$B$2:$B$501,0))=0,"",INDEX('Per Invoice'!$A$2:$A$501,MATCH($D300,'Per Invoice'!$B$2:$B$501,0))),""))</f>
        <v/>
      </c>
      <c r="M300" s="7" t="n"/>
      <c r="O300" s="7" t="n"/>
      <c r="W300" s="7">
        <f>IF($D300="","",V300*AM300/100)</f>
        <v/>
      </c>
      <c r="X300" s="14" t="n"/>
      <c r="Z300" s="14" t="n"/>
      <c r="AB300" s="14" t="n"/>
      <c r="AH300" s="7" t="n"/>
      <c r="AJ300" s="7">
        <f>IF($D300="","",AO300*AM300)</f>
        <v/>
      </c>
      <c r="AK300" s="7">
        <f>IF($D300="","",AM300-AJ300)</f>
        <v/>
      </c>
      <c r="AL300" s="7">
        <f>IF($D300="","",AK300-W300)</f>
        <v/>
      </c>
      <c r="AM300" s="7" t="n"/>
      <c r="AO300">
        <f>IF($D300="","",IF($AR300=1,Settings!$C$6,Settings!$C$7)*1)</f>
        <v/>
      </c>
      <c r="AP300">
        <f>IF($D300="","",IF(COUNTIF($D$2:$D300,$D300)=1,1,0))</f>
        <v/>
      </c>
      <c r="AQ300">
        <f>IF($AP300=1,SUMPRODUCT(--($AS$2:$AS$1501&lt;$AS300))+1,"")</f>
        <v/>
      </c>
      <c r="AR300">
        <f>IF($D300="","",IF(OR($AN300=TRUE(),$AN300="TRUE"),0,1))</f>
        <v/>
      </c>
      <c r="AS300">
        <f>IF($AP300=1,IFERROR(IF(VALUE($D300)&lt;100000000,VALUE($D300),1000000000),IFERROR(IF(VALUE(MID($D300,2,20))&lt;100000000,VALUE(MID($D300,2,20)),1000000000),1000000000))+ROW()/100000,"")</f>
        <v/>
      </c>
    </row>
    <row r="301">
      <c r="A301">
        <f>IF($D301="","",IFERROR(IF(INDEX('Per Invoice'!$A$2:$A$501,MATCH($D301,'Per Invoice'!$B$2:$B$501,0))=0,"",INDEX('Per Invoice'!$A$2:$A$501,MATCH($D301,'Per Invoice'!$B$2:$B$501,0))),""))</f>
        <v/>
      </c>
      <c r="M301" s="7" t="n"/>
      <c r="O301" s="7" t="n"/>
      <c r="W301" s="7">
        <f>IF($D301="","",V301*AM301/100)</f>
        <v/>
      </c>
      <c r="X301" s="14" t="n"/>
      <c r="Z301" s="14" t="n"/>
      <c r="AB301" s="14" t="n"/>
      <c r="AH301" s="7" t="n"/>
      <c r="AJ301" s="7">
        <f>IF($D301="","",AO301*AM301)</f>
        <v/>
      </c>
      <c r="AK301" s="7">
        <f>IF($D301="","",AM301-AJ301)</f>
        <v/>
      </c>
      <c r="AL301" s="7">
        <f>IF($D301="","",AK301-W301)</f>
        <v/>
      </c>
      <c r="AM301" s="7" t="n"/>
      <c r="AO301">
        <f>IF($D301="","",IF($AR301=1,Settings!$C$6,Settings!$C$7)*1)</f>
        <v/>
      </c>
      <c r="AP301">
        <f>IF($D301="","",IF(COUNTIF($D$2:$D301,$D301)=1,1,0))</f>
        <v/>
      </c>
      <c r="AQ301">
        <f>IF($AP301=1,SUMPRODUCT(--($AS$2:$AS$1501&lt;$AS301))+1,"")</f>
        <v/>
      </c>
      <c r="AR301">
        <f>IF($D301="","",IF(OR($AN301=TRUE(),$AN301="TRUE"),0,1))</f>
        <v/>
      </c>
      <c r="AS301">
        <f>IF($AP301=1,IFERROR(IF(VALUE($D301)&lt;100000000,VALUE($D301),1000000000),IFERROR(IF(VALUE(MID($D301,2,20))&lt;100000000,VALUE(MID($D301,2,20)),1000000000),1000000000))+ROW()/100000,"")</f>
        <v/>
      </c>
    </row>
    <row r="302">
      <c r="A302">
        <f>IF($D302="","",IFERROR(IF(INDEX('Per Invoice'!$A$2:$A$501,MATCH($D302,'Per Invoice'!$B$2:$B$501,0))=0,"",INDEX('Per Invoice'!$A$2:$A$501,MATCH($D302,'Per Invoice'!$B$2:$B$501,0))),""))</f>
        <v/>
      </c>
      <c r="M302" s="7" t="n"/>
      <c r="O302" s="7" t="n"/>
      <c r="W302" s="7">
        <f>IF($D302="","",V302*AM302/100)</f>
        <v/>
      </c>
      <c r="X302" s="14" t="n"/>
      <c r="Z302" s="14" t="n"/>
      <c r="AB302" s="14" t="n"/>
      <c r="AH302" s="7" t="n"/>
      <c r="AJ302" s="7">
        <f>IF($D302="","",AO302*AM302)</f>
        <v/>
      </c>
      <c r="AK302" s="7">
        <f>IF($D302="","",AM302-AJ302)</f>
        <v/>
      </c>
      <c r="AL302" s="7">
        <f>IF($D302="","",AK302-W302)</f>
        <v/>
      </c>
      <c r="AM302" s="7" t="n"/>
      <c r="AO302">
        <f>IF($D302="","",IF($AR302=1,Settings!$C$6,Settings!$C$7)*1)</f>
        <v/>
      </c>
      <c r="AP302">
        <f>IF($D302="","",IF(COUNTIF($D$2:$D302,$D302)=1,1,0))</f>
        <v/>
      </c>
      <c r="AQ302">
        <f>IF($AP302=1,SUMPRODUCT(--($AS$2:$AS$1501&lt;$AS302))+1,"")</f>
        <v/>
      </c>
      <c r="AR302">
        <f>IF($D302="","",IF(OR($AN302=TRUE(),$AN302="TRUE"),0,1))</f>
        <v/>
      </c>
      <c r="AS302">
        <f>IF($AP302=1,IFERROR(IF(VALUE($D302)&lt;100000000,VALUE($D302),1000000000),IFERROR(IF(VALUE(MID($D302,2,20))&lt;100000000,VALUE(MID($D302,2,20)),1000000000),1000000000))+ROW()/100000,"")</f>
        <v/>
      </c>
    </row>
    <row r="303">
      <c r="A303">
        <f>IF($D303="","",IFERROR(IF(INDEX('Per Invoice'!$A$2:$A$501,MATCH($D303,'Per Invoice'!$B$2:$B$501,0))=0,"",INDEX('Per Invoice'!$A$2:$A$501,MATCH($D303,'Per Invoice'!$B$2:$B$501,0))),""))</f>
        <v/>
      </c>
      <c r="M303" s="7" t="n"/>
      <c r="O303" s="7" t="n"/>
      <c r="W303" s="7">
        <f>IF($D303="","",V303*AM303/100)</f>
        <v/>
      </c>
      <c r="X303" s="14" t="n"/>
      <c r="Z303" s="14" t="n"/>
      <c r="AB303" s="14" t="n"/>
      <c r="AH303" s="7" t="n"/>
      <c r="AJ303" s="7">
        <f>IF($D303="","",AO303*AM303)</f>
        <v/>
      </c>
      <c r="AK303" s="7">
        <f>IF($D303="","",AM303-AJ303)</f>
        <v/>
      </c>
      <c r="AL303" s="7">
        <f>IF($D303="","",AK303-W303)</f>
        <v/>
      </c>
      <c r="AM303" s="7" t="n"/>
      <c r="AO303">
        <f>IF($D303="","",IF($AR303=1,Settings!$C$6,Settings!$C$7)*1)</f>
        <v/>
      </c>
      <c r="AP303">
        <f>IF($D303="","",IF(COUNTIF($D$2:$D303,$D303)=1,1,0))</f>
        <v/>
      </c>
      <c r="AQ303">
        <f>IF($AP303=1,SUMPRODUCT(--($AS$2:$AS$1501&lt;$AS303))+1,"")</f>
        <v/>
      </c>
      <c r="AR303">
        <f>IF($D303="","",IF(OR($AN303=TRUE(),$AN303="TRUE"),0,1))</f>
        <v/>
      </c>
      <c r="AS303">
        <f>IF($AP303=1,IFERROR(IF(VALUE($D303)&lt;100000000,VALUE($D303),1000000000),IFERROR(IF(VALUE(MID($D303,2,20))&lt;100000000,VALUE(MID($D303,2,20)),1000000000),1000000000))+ROW()/100000,"")</f>
        <v/>
      </c>
    </row>
    <row r="304">
      <c r="A304">
        <f>IF($D304="","",IFERROR(IF(INDEX('Per Invoice'!$A$2:$A$501,MATCH($D304,'Per Invoice'!$B$2:$B$501,0))=0,"",INDEX('Per Invoice'!$A$2:$A$501,MATCH($D304,'Per Invoice'!$B$2:$B$501,0))),""))</f>
        <v/>
      </c>
      <c r="M304" s="7" t="n"/>
      <c r="O304" s="7" t="n"/>
      <c r="W304" s="7">
        <f>IF($D304="","",V304*AM304/100)</f>
        <v/>
      </c>
      <c r="X304" s="14" t="n"/>
      <c r="Z304" s="14" t="n"/>
      <c r="AB304" s="14" t="n"/>
      <c r="AH304" s="7" t="n"/>
      <c r="AJ304" s="7">
        <f>IF($D304="","",AO304*AM304)</f>
        <v/>
      </c>
      <c r="AK304" s="7">
        <f>IF($D304="","",AM304-AJ304)</f>
        <v/>
      </c>
      <c r="AL304" s="7">
        <f>IF($D304="","",AK304-W304)</f>
        <v/>
      </c>
      <c r="AM304" s="7" t="n"/>
      <c r="AO304">
        <f>IF($D304="","",IF($AR304=1,Settings!$C$6,Settings!$C$7)*1)</f>
        <v/>
      </c>
      <c r="AP304">
        <f>IF($D304="","",IF(COUNTIF($D$2:$D304,$D304)=1,1,0))</f>
        <v/>
      </c>
      <c r="AQ304">
        <f>IF($AP304=1,SUMPRODUCT(--($AS$2:$AS$1501&lt;$AS304))+1,"")</f>
        <v/>
      </c>
      <c r="AR304">
        <f>IF($D304="","",IF(OR($AN304=TRUE(),$AN304="TRUE"),0,1))</f>
        <v/>
      </c>
      <c r="AS304">
        <f>IF($AP304=1,IFERROR(IF(VALUE($D304)&lt;100000000,VALUE($D304),1000000000),IFERROR(IF(VALUE(MID($D304,2,20))&lt;100000000,VALUE(MID($D304,2,20)),1000000000),1000000000))+ROW()/100000,"")</f>
        <v/>
      </c>
    </row>
    <row r="305">
      <c r="A305">
        <f>IF($D305="","",IFERROR(IF(INDEX('Per Invoice'!$A$2:$A$501,MATCH($D305,'Per Invoice'!$B$2:$B$501,0))=0,"",INDEX('Per Invoice'!$A$2:$A$501,MATCH($D305,'Per Invoice'!$B$2:$B$501,0))),""))</f>
        <v/>
      </c>
      <c r="M305" s="7" t="n"/>
      <c r="O305" s="7" t="n"/>
      <c r="W305" s="7">
        <f>IF($D305="","",V305*AM305/100)</f>
        <v/>
      </c>
      <c r="X305" s="14" t="n"/>
      <c r="Z305" s="14" t="n"/>
      <c r="AB305" s="14" t="n"/>
      <c r="AH305" s="7" t="n"/>
      <c r="AJ305" s="7">
        <f>IF($D305="","",AO305*AM305)</f>
        <v/>
      </c>
      <c r="AK305" s="7">
        <f>IF($D305="","",AM305-AJ305)</f>
        <v/>
      </c>
      <c r="AL305" s="7">
        <f>IF($D305="","",AK305-W305)</f>
        <v/>
      </c>
      <c r="AM305" s="7" t="n"/>
      <c r="AO305">
        <f>IF($D305="","",IF($AR305=1,Settings!$C$6,Settings!$C$7)*1)</f>
        <v/>
      </c>
      <c r="AP305">
        <f>IF($D305="","",IF(COUNTIF($D$2:$D305,$D305)=1,1,0))</f>
        <v/>
      </c>
      <c r="AQ305">
        <f>IF($AP305=1,SUMPRODUCT(--($AS$2:$AS$1501&lt;$AS305))+1,"")</f>
        <v/>
      </c>
      <c r="AR305">
        <f>IF($D305="","",IF(OR($AN305=TRUE(),$AN305="TRUE"),0,1))</f>
        <v/>
      </c>
      <c r="AS305">
        <f>IF($AP305=1,IFERROR(IF(VALUE($D305)&lt;100000000,VALUE($D305),1000000000),IFERROR(IF(VALUE(MID($D305,2,20))&lt;100000000,VALUE(MID($D305,2,20)),1000000000),1000000000))+ROW()/100000,"")</f>
        <v/>
      </c>
    </row>
    <row r="306">
      <c r="A306">
        <f>IF($D306="","",IFERROR(IF(INDEX('Per Invoice'!$A$2:$A$501,MATCH($D306,'Per Invoice'!$B$2:$B$501,0))=0,"",INDEX('Per Invoice'!$A$2:$A$501,MATCH($D306,'Per Invoice'!$B$2:$B$501,0))),""))</f>
        <v/>
      </c>
      <c r="M306" s="7" t="n"/>
      <c r="O306" s="7" t="n"/>
      <c r="W306" s="7">
        <f>IF($D306="","",V306*AM306/100)</f>
        <v/>
      </c>
      <c r="X306" s="14" t="n"/>
      <c r="Z306" s="14" t="n"/>
      <c r="AB306" s="14" t="n"/>
      <c r="AH306" s="7" t="n"/>
      <c r="AJ306" s="7">
        <f>IF($D306="","",AO306*AM306)</f>
        <v/>
      </c>
      <c r="AK306" s="7">
        <f>IF($D306="","",AM306-AJ306)</f>
        <v/>
      </c>
      <c r="AL306" s="7">
        <f>IF($D306="","",AK306-W306)</f>
        <v/>
      </c>
      <c r="AM306" s="7" t="n"/>
      <c r="AO306">
        <f>IF($D306="","",IF($AR306=1,Settings!$C$6,Settings!$C$7)*1)</f>
        <v/>
      </c>
      <c r="AP306">
        <f>IF($D306="","",IF(COUNTIF($D$2:$D306,$D306)=1,1,0))</f>
        <v/>
      </c>
      <c r="AQ306">
        <f>IF($AP306=1,SUMPRODUCT(--($AS$2:$AS$1501&lt;$AS306))+1,"")</f>
        <v/>
      </c>
      <c r="AR306">
        <f>IF($D306="","",IF(OR($AN306=TRUE(),$AN306="TRUE"),0,1))</f>
        <v/>
      </c>
      <c r="AS306">
        <f>IF($AP306=1,IFERROR(IF(VALUE($D306)&lt;100000000,VALUE($D306),1000000000),IFERROR(IF(VALUE(MID($D306,2,20))&lt;100000000,VALUE(MID($D306,2,20)),1000000000),1000000000))+ROW()/100000,"")</f>
        <v/>
      </c>
    </row>
    <row r="307">
      <c r="A307">
        <f>IF($D307="","",IFERROR(IF(INDEX('Per Invoice'!$A$2:$A$501,MATCH($D307,'Per Invoice'!$B$2:$B$501,0))=0,"",INDEX('Per Invoice'!$A$2:$A$501,MATCH($D307,'Per Invoice'!$B$2:$B$501,0))),""))</f>
        <v/>
      </c>
      <c r="M307" s="7" t="n"/>
      <c r="O307" s="7" t="n"/>
      <c r="W307" s="7">
        <f>IF($D307="","",V307*AM307/100)</f>
        <v/>
      </c>
      <c r="X307" s="14" t="n"/>
      <c r="Z307" s="14" t="n"/>
      <c r="AB307" s="14" t="n"/>
      <c r="AH307" s="7" t="n"/>
      <c r="AJ307" s="7">
        <f>IF($D307="","",AO307*AM307)</f>
        <v/>
      </c>
      <c r="AK307" s="7">
        <f>IF($D307="","",AM307-AJ307)</f>
        <v/>
      </c>
      <c r="AL307" s="7">
        <f>IF($D307="","",AK307-W307)</f>
        <v/>
      </c>
      <c r="AM307" s="7" t="n"/>
      <c r="AO307">
        <f>IF($D307="","",IF($AR307=1,Settings!$C$6,Settings!$C$7)*1)</f>
        <v/>
      </c>
      <c r="AP307">
        <f>IF($D307="","",IF(COUNTIF($D$2:$D307,$D307)=1,1,0))</f>
        <v/>
      </c>
      <c r="AQ307">
        <f>IF($AP307=1,SUMPRODUCT(--($AS$2:$AS$1501&lt;$AS307))+1,"")</f>
        <v/>
      </c>
      <c r="AR307">
        <f>IF($D307="","",IF(OR($AN307=TRUE(),$AN307="TRUE"),0,1))</f>
        <v/>
      </c>
      <c r="AS307">
        <f>IF($AP307=1,IFERROR(IF(VALUE($D307)&lt;100000000,VALUE($D307),1000000000),IFERROR(IF(VALUE(MID($D307,2,20))&lt;100000000,VALUE(MID($D307,2,20)),1000000000),1000000000))+ROW()/100000,"")</f>
        <v/>
      </c>
    </row>
    <row r="308">
      <c r="A308">
        <f>IF($D308="","",IFERROR(IF(INDEX('Per Invoice'!$A$2:$A$501,MATCH($D308,'Per Invoice'!$B$2:$B$501,0))=0,"",INDEX('Per Invoice'!$A$2:$A$501,MATCH($D308,'Per Invoice'!$B$2:$B$501,0))),""))</f>
        <v/>
      </c>
      <c r="M308" s="7" t="n"/>
      <c r="O308" s="7" t="n"/>
      <c r="W308" s="7">
        <f>IF($D308="","",V308*AM308/100)</f>
        <v/>
      </c>
      <c r="X308" s="14" t="n"/>
      <c r="Z308" s="14" t="n"/>
      <c r="AB308" s="14" t="n"/>
      <c r="AH308" s="7" t="n"/>
      <c r="AJ308" s="7">
        <f>IF($D308="","",AO308*AM308)</f>
        <v/>
      </c>
      <c r="AK308" s="7">
        <f>IF($D308="","",AM308-AJ308)</f>
        <v/>
      </c>
      <c r="AL308" s="7">
        <f>IF($D308="","",AK308-W308)</f>
        <v/>
      </c>
      <c r="AM308" s="7" t="n"/>
      <c r="AO308">
        <f>IF($D308="","",IF($AR308=1,Settings!$C$6,Settings!$C$7)*1)</f>
        <v/>
      </c>
      <c r="AP308">
        <f>IF($D308="","",IF(COUNTIF($D$2:$D308,$D308)=1,1,0))</f>
        <v/>
      </c>
      <c r="AQ308">
        <f>IF($AP308=1,SUMPRODUCT(--($AS$2:$AS$1501&lt;$AS308))+1,"")</f>
        <v/>
      </c>
      <c r="AR308">
        <f>IF($D308="","",IF(OR($AN308=TRUE(),$AN308="TRUE"),0,1))</f>
        <v/>
      </c>
      <c r="AS308">
        <f>IF($AP308=1,IFERROR(IF(VALUE($D308)&lt;100000000,VALUE($D308),1000000000),IFERROR(IF(VALUE(MID($D308,2,20))&lt;100000000,VALUE(MID($D308,2,20)),1000000000),1000000000))+ROW()/100000,"")</f>
        <v/>
      </c>
    </row>
    <row r="309">
      <c r="A309">
        <f>IF($D309="","",IFERROR(IF(INDEX('Per Invoice'!$A$2:$A$501,MATCH($D309,'Per Invoice'!$B$2:$B$501,0))=0,"",INDEX('Per Invoice'!$A$2:$A$501,MATCH($D309,'Per Invoice'!$B$2:$B$501,0))),""))</f>
        <v/>
      </c>
      <c r="M309" s="7" t="n"/>
      <c r="O309" s="7" t="n"/>
      <c r="W309" s="7">
        <f>IF($D309="","",V309*AM309/100)</f>
        <v/>
      </c>
      <c r="X309" s="14" t="n"/>
      <c r="Z309" s="14" t="n"/>
      <c r="AB309" s="14" t="n"/>
      <c r="AH309" s="7" t="n"/>
      <c r="AJ309" s="7">
        <f>IF($D309="","",AO309*AM309)</f>
        <v/>
      </c>
      <c r="AK309" s="7">
        <f>IF($D309="","",AM309-AJ309)</f>
        <v/>
      </c>
      <c r="AL309" s="7">
        <f>IF($D309="","",AK309-W309)</f>
        <v/>
      </c>
      <c r="AM309" s="7" t="n"/>
      <c r="AO309">
        <f>IF($D309="","",IF($AR309=1,Settings!$C$6,Settings!$C$7)*1)</f>
        <v/>
      </c>
      <c r="AP309">
        <f>IF($D309="","",IF(COUNTIF($D$2:$D309,$D309)=1,1,0))</f>
        <v/>
      </c>
      <c r="AQ309">
        <f>IF($AP309=1,SUMPRODUCT(--($AS$2:$AS$1501&lt;$AS309))+1,"")</f>
        <v/>
      </c>
      <c r="AR309">
        <f>IF($D309="","",IF(OR($AN309=TRUE(),$AN309="TRUE"),0,1))</f>
        <v/>
      </c>
      <c r="AS309">
        <f>IF($AP309=1,IFERROR(IF(VALUE($D309)&lt;100000000,VALUE($D309),1000000000),IFERROR(IF(VALUE(MID($D309,2,20))&lt;100000000,VALUE(MID($D309,2,20)),1000000000),1000000000))+ROW()/100000,"")</f>
        <v/>
      </c>
    </row>
    <row r="310">
      <c r="A310">
        <f>IF($D310="","",IFERROR(IF(INDEX('Per Invoice'!$A$2:$A$501,MATCH($D310,'Per Invoice'!$B$2:$B$501,0))=0,"",INDEX('Per Invoice'!$A$2:$A$501,MATCH($D310,'Per Invoice'!$B$2:$B$501,0))),""))</f>
        <v/>
      </c>
      <c r="M310" s="7" t="n"/>
      <c r="O310" s="7" t="n"/>
      <c r="W310" s="7">
        <f>IF($D310="","",V310*AM310/100)</f>
        <v/>
      </c>
      <c r="X310" s="14" t="n"/>
      <c r="Z310" s="14" t="n"/>
      <c r="AB310" s="14" t="n"/>
      <c r="AH310" s="7" t="n"/>
      <c r="AJ310" s="7">
        <f>IF($D310="","",AO310*AM310)</f>
        <v/>
      </c>
      <c r="AK310" s="7">
        <f>IF($D310="","",AM310-AJ310)</f>
        <v/>
      </c>
      <c r="AL310" s="7">
        <f>IF($D310="","",AK310-W310)</f>
        <v/>
      </c>
      <c r="AM310" s="7" t="n"/>
      <c r="AO310">
        <f>IF($D310="","",IF($AR310=1,Settings!$C$6,Settings!$C$7)*1)</f>
        <v/>
      </c>
      <c r="AP310">
        <f>IF($D310="","",IF(COUNTIF($D$2:$D310,$D310)=1,1,0))</f>
        <v/>
      </c>
      <c r="AQ310">
        <f>IF($AP310=1,SUMPRODUCT(--($AS$2:$AS$1501&lt;$AS310))+1,"")</f>
        <v/>
      </c>
      <c r="AR310">
        <f>IF($D310="","",IF(OR($AN310=TRUE(),$AN310="TRUE"),0,1))</f>
        <v/>
      </c>
      <c r="AS310">
        <f>IF($AP310=1,IFERROR(IF(VALUE($D310)&lt;100000000,VALUE($D310),1000000000),IFERROR(IF(VALUE(MID($D310,2,20))&lt;100000000,VALUE(MID($D310,2,20)),1000000000),1000000000))+ROW()/100000,"")</f>
        <v/>
      </c>
    </row>
    <row r="311">
      <c r="A311">
        <f>IF($D311="","",IFERROR(IF(INDEX('Per Invoice'!$A$2:$A$501,MATCH($D311,'Per Invoice'!$B$2:$B$501,0))=0,"",INDEX('Per Invoice'!$A$2:$A$501,MATCH($D311,'Per Invoice'!$B$2:$B$501,0))),""))</f>
        <v/>
      </c>
      <c r="M311" s="7" t="n"/>
      <c r="O311" s="7" t="n"/>
      <c r="W311" s="7">
        <f>IF($D311="","",V311*AM311/100)</f>
        <v/>
      </c>
      <c r="X311" s="14" t="n"/>
      <c r="Z311" s="14" t="n"/>
      <c r="AB311" s="14" t="n"/>
      <c r="AH311" s="7" t="n"/>
      <c r="AJ311" s="7">
        <f>IF($D311="","",AO311*AM311)</f>
        <v/>
      </c>
      <c r="AK311" s="7">
        <f>IF($D311="","",AM311-AJ311)</f>
        <v/>
      </c>
      <c r="AL311" s="7">
        <f>IF($D311="","",AK311-W311)</f>
        <v/>
      </c>
      <c r="AM311" s="7" t="n"/>
      <c r="AO311">
        <f>IF($D311="","",IF($AR311=1,Settings!$C$6,Settings!$C$7)*1)</f>
        <v/>
      </c>
      <c r="AP311">
        <f>IF($D311="","",IF(COUNTIF($D$2:$D311,$D311)=1,1,0))</f>
        <v/>
      </c>
      <c r="AQ311">
        <f>IF($AP311=1,SUMPRODUCT(--($AS$2:$AS$1501&lt;$AS311))+1,"")</f>
        <v/>
      </c>
      <c r="AR311">
        <f>IF($D311="","",IF(OR($AN311=TRUE(),$AN311="TRUE"),0,1))</f>
        <v/>
      </c>
      <c r="AS311">
        <f>IF($AP311=1,IFERROR(IF(VALUE($D311)&lt;100000000,VALUE($D311),1000000000),IFERROR(IF(VALUE(MID($D311,2,20))&lt;100000000,VALUE(MID($D311,2,20)),1000000000),1000000000))+ROW()/100000,"")</f>
        <v/>
      </c>
    </row>
    <row r="312">
      <c r="A312">
        <f>IF($D312="","",IFERROR(IF(INDEX('Per Invoice'!$A$2:$A$501,MATCH($D312,'Per Invoice'!$B$2:$B$501,0))=0,"",INDEX('Per Invoice'!$A$2:$A$501,MATCH($D312,'Per Invoice'!$B$2:$B$501,0))),""))</f>
        <v/>
      </c>
      <c r="M312" s="7" t="n"/>
      <c r="O312" s="7" t="n"/>
      <c r="W312" s="7">
        <f>IF($D312="","",V312*AM312/100)</f>
        <v/>
      </c>
      <c r="X312" s="14" t="n"/>
      <c r="Z312" s="14" t="n"/>
      <c r="AB312" s="14" t="n"/>
      <c r="AH312" s="7" t="n"/>
      <c r="AJ312" s="7">
        <f>IF($D312="","",AO312*AM312)</f>
        <v/>
      </c>
      <c r="AK312" s="7">
        <f>IF($D312="","",AM312-AJ312)</f>
        <v/>
      </c>
      <c r="AL312" s="7">
        <f>IF($D312="","",AK312-W312)</f>
        <v/>
      </c>
      <c r="AM312" s="7" t="n"/>
      <c r="AO312">
        <f>IF($D312="","",IF($AR312=1,Settings!$C$6,Settings!$C$7)*1)</f>
        <v/>
      </c>
      <c r="AP312">
        <f>IF($D312="","",IF(COUNTIF($D$2:$D312,$D312)=1,1,0))</f>
        <v/>
      </c>
      <c r="AQ312">
        <f>IF($AP312=1,SUMPRODUCT(--($AS$2:$AS$1501&lt;$AS312))+1,"")</f>
        <v/>
      </c>
      <c r="AR312">
        <f>IF($D312="","",IF(OR($AN312=TRUE(),$AN312="TRUE"),0,1))</f>
        <v/>
      </c>
      <c r="AS312">
        <f>IF($AP312=1,IFERROR(IF(VALUE($D312)&lt;100000000,VALUE($D312),1000000000),IFERROR(IF(VALUE(MID($D312,2,20))&lt;100000000,VALUE(MID($D312,2,20)),1000000000),1000000000))+ROW()/100000,"")</f>
        <v/>
      </c>
    </row>
    <row r="313">
      <c r="A313">
        <f>IF($D313="","",IFERROR(IF(INDEX('Per Invoice'!$A$2:$A$501,MATCH($D313,'Per Invoice'!$B$2:$B$501,0))=0,"",INDEX('Per Invoice'!$A$2:$A$501,MATCH($D313,'Per Invoice'!$B$2:$B$501,0))),""))</f>
        <v/>
      </c>
      <c r="M313" s="7" t="n"/>
      <c r="O313" s="7" t="n"/>
      <c r="W313" s="7">
        <f>IF($D313="","",V313*AM313/100)</f>
        <v/>
      </c>
      <c r="X313" s="14" t="n"/>
      <c r="Z313" s="14" t="n"/>
      <c r="AB313" s="14" t="n"/>
      <c r="AH313" s="7" t="n"/>
      <c r="AJ313" s="7">
        <f>IF($D313="","",AO313*AM313)</f>
        <v/>
      </c>
      <c r="AK313" s="7">
        <f>IF($D313="","",AM313-AJ313)</f>
        <v/>
      </c>
      <c r="AL313" s="7">
        <f>IF($D313="","",AK313-W313)</f>
        <v/>
      </c>
      <c r="AM313" s="7" t="n"/>
      <c r="AO313">
        <f>IF($D313="","",IF($AR313=1,Settings!$C$6,Settings!$C$7)*1)</f>
        <v/>
      </c>
      <c r="AP313">
        <f>IF($D313="","",IF(COUNTIF($D$2:$D313,$D313)=1,1,0))</f>
        <v/>
      </c>
      <c r="AQ313">
        <f>IF($AP313=1,SUMPRODUCT(--($AS$2:$AS$1501&lt;$AS313))+1,"")</f>
        <v/>
      </c>
      <c r="AR313">
        <f>IF($D313="","",IF(OR($AN313=TRUE(),$AN313="TRUE"),0,1))</f>
        <v/>
      </c>
      <c r="AS313">
        <f>IF($AP313=1,IFERROR(IF(VALUE($D313)&lt;100000000,VALUE($D313),1000000000),IFERROR(IF(VALUE(MID($D313,2,20))&lt;100000000,VALUE(MID($D313,2,20)),1000000000),1000000000))+ROW()/100000,"")</f>
        <v/>
      </c>
    </row>
    <row r="314">
      <c r="A314">
        <f>IF($D314="","",IFERROR(IF(INDEX('Per Invoice'!$A$2:$A$501,MATCH($D314,'Per Invoice'!$B$2:$B$501,0))=0,"",INDEX('Per Invoice'!$A$2:$A$501,MATCH($D314,'Per Invoice'!$B$2:$B$501,0))),""))</f>
        <v/>
      </c>
      <c r="M314" s="7" t="n"/>
      <c r="O314" s="7" t="n"/>
      <c r="W314" s="7">
        <f>IF($D314="","",V314*AM314/100)</f>
        <v/>
      </c>
      <c r="X314" s="14" t="n"/>
      <c r="Z314" s="14" t="n"/>
      <c r="AB314" s="14" t="n"/>
      <c r="AH314" s="7" t="n"/>
      <c r="AJ314" s="7">
        <f>IF($D314="","",AO314*AM314)</f>
        <v/>
      </c>
      <c r="AK314" s="7">
        <f>IF($D314="","",AM314-AJ314)</f>
        <v/>
      </c>
      <c r="AL314" s="7">
        <f>IF($D314="","",AK314-W314)</f>
        <v/>
      </c>
      <c r="AM314" s="7" t="n"/>
      <c r="AO314">
        <f>IF($D314="","",IF($AR314=1,Settings!$C$6,Settings!$C$7)*1)</f>
        <v/>
      </c>
      <c r="AP314">
        <f>IF($D314="","",IF(COUNTIF($D$2:$D314,$D314)=1,1,0))</f>
        <v/>
      </c>
      <c r="AQ314">
        <f>IF($AP314=1,SUMPRODUCT(--($AS$2:$AS$1501&lt;$AS314))+1,"")</f>
        <v/>
      </c>
      <c r="AR314">
        <f>IF($D314="","",IF(OR($AN314=TRUE(),$AN314="TRUE"),0,1))</f>
        <v/>
      </c>
      <c r="AS314">
        <f>IF($AP314=1,IFERROR(IF(VALUE($D314)&lt;100000000,VALUE($D314),1000000000),IFERROR(IF(VALUE(MID($D314,2,20))&lt;100000000,VALUE(MID($D314,2,20)),1000000000),1000000000))+ROW()/100000,"")</f>
        <v/>
      </c>
    </row>
    <row r="315">
      <c r="A315">
        <f>IF($D315="","",IFERROR(IF(INDEX('Per Invoice'!$A$2:$A$501,MATCH($D315,'Per Invoice'!$B$2:$B$501,0))=0,"",INDEX('Per Invoice'!$A$2:$A$501,MATCH($D315,'Per Invoice'!$B$2:$B$501,0))),""))</f>
        <v/>
      </c>
      <c r="M315" s="7" t="n"/>
      <c r="O315" s="7" t="n"/>
      <c r="W315" s="7">
        <f>IF($D315="","",V315*AM315/100)</f>
        <v/>
      </c>
      <c r="X315" s="14" t="n"/>
      <c r="Z315" s="14" t="n"/>
      <c r="AB315" s="14" t="n"/>
      <c r="AH315" s="7" t="n"/>
      <c r="AJ315" s="7">
        <f>IF($D315="","",AO315*AM315)</f>
        <v/>
      </c>
      <c r="AK315" s="7">
        <f>IF($D315="","",AM315-AJ315)</f>
        <v/>
      </c>
      <c r="AL315" s="7">
        <f>IF($D315="","",AK315-W315)</f>
        <v/>
      </c>
      <c r="AM315" s="7" t="n"/>
      <c r="AO315">
        <f>IF($D315="","",IF($AR315=1,Settings!$C$6,Settings!$C$7)*1)</f>
        <v/>
      </c>
      <c r="AP315">
        <f>IF($D315="","",IF(COUNTIF($D$2:$D315,$D315)=1,1,0))</f>
        <v/>
      </c>
      <c r="AQ315">
        <f>IF($AP315=1,SUMPRODUCT(--($AS$2:$AS$1501&lt;$AS315))+1,"")</f>
        <v/>
      </c>
      <c r="AR315">
        <f>IF($D315="","",IF(OR($AN315=TRUE(),$AN315="TRUE"),0,1))</f>
        <v/>
      </c>
      <c r="AS315">
        <f>IF($AP315=1,IFERROR(IF(VALUE($D315)&lt;100000000,VALUE($D315),1000000000),IFERROR(IF(VALUE(MID($D315,2,20))&lt;100000000,VALUE(MID($D315,2,20)),1000000000),1000000000))+ROW()/100000,"")</f>
        <v/>
      </c>
    </row>
    <row r="316">
      <c r="A316">
        <f>IF($D316="","",IFERROR(IF(INDEX('Per Invoice'!$A$2:$A$501,MATCH($D316,'Per Invoice'!$B$2:$B$501,0))=0,"",INDEX('Per Invoice'!$A$2:$A$501,MATCH($D316,'Per Invoice'!$B$2:$B$501,0))),""))</f>
        <v/>
      </c>
      <c r="M316" s="7" t="n"/>
      <c r="O316" s="7" t="n"/>
      <c r="W316" s="7">
        <f>IF($D316="","",V316*AM316/100)</f>
        <v/>
      </c>
      <c r="X316" s="14" t="n"/>
      <c r="Z316" s="14" t="n"/>
      <c r="AB316" s="14" t="n"/>
      <c r="AH316" s="7" t="n"/>
      <c r="AJ316" s="7">
        <f>IF($D316="","",AO316*AM316)</f>
        <v/>
      </c>
      <c r="AK316" s="7">
        <f>IF($D316="","",AM316-AJ316)</f>
        <v/>
      </c>
      <c r="AL316" s="7">
        <f>IF($D316="","",AK316-W316)</f>
        <v/>
      </c>
      <c r="AM316" s="7" t="n"/>
      <c r="AO316">
        <f>IF($D316="","",IF($AR316=1,Settings!$C$6,Settings!$C$7)*1)</f>
        <v/>
      </c>
      <c r="AP316">
        <f>IF($D316="","",IF(COUNTIF($D$2:$D316,$D316)=1,1,0))</f>
        <v/>
      </c>
      <c r="AQ316">
        <f>IF($AP316=1,SUMPRODUCT(--($AS$2:$AS$1501&lt;$AS316))+1,"")</f>
        <v/>
      </c>
      <c r="AR316">
        <f>IF($D316="","",IF(OR($AN316=TRUE(),$AN316="TRUE"),0,1))</f>
        <v/>
      </c>
      <c r="AS316">
        <f>IF($AP316=1,IFERROR(IF(VALUE($D316)&lt;100000000,VALUE($D316),1000000000),IFERROR(IF(VALUE(MID($D316,2,20))&lt;100000000,VALUE(MID($D316,2,20)),1000000000),1000000000))+ROW()/100000,"")</f>
        <v/>
      </c>
    </row>
    <row r="317">
      <c r="A317">
        <f>IF($D317="","",IFERROR(IF(INDEX('Per Invoice'!$A$2:$A$501,MATCH($D317,'Per Invoice'!$B$2:$B$501,0))=0,"",INDEX('Per Invoice'!$A$2:$A$501,MATCH($D317,'Per Invoice'!$B$2:$B$501,0))),""))</f>
        <v/>
      </c>
      <c r="M317" s="7" t="n"/>
      <c r="O317" s="7" t="n"/>
      <c r="W317" s="7">
        <f>IF($D317="","",V317*AM317/100)</f>
        <v/>
      </c>
      <c r="X317" s="14" t="n"/>
      <c r="Z317" s="14" t="n"/>
      <c r="AB317" s="14" t="n"/>
      <c r="AH317" s="7" t="n"/>
      <c r="AJ317" s="7">
        <f>IF($D317="","",AO317*AM317)</f>
        <v/>
      </c>
      <c r="AK317" s="7">
        <f>IF($D317="","",AM317-AJ317)</f>
        <v/>
      </c>
      <c r="AL317" s="7">
        <f>IF($D317="","",AK317-W317)</f>
        <v/>
      </c>
      <c r="AM317" s="7" t="n"/>
      <c r="AO317">
        <f>IF($D317="","",IF($AR317=1,Settings!$C$6,Settings!$C$7)*1)</f>
        <v/>
      </c>
      <c r="AP317">
        <f>IF($D317="","",IF(COUNTIF($D$2:$D317,$D317)=1,1,0))</f>
        <v/>
      </c>
      <c r="AQ317">
        <f>IF($AP317=1,SUMPRODUCT(--($AS$2:$AS$1501&lt;$AS317))+1,"")</f>
        <v/>
      </c>
      <c r="AR317">
        <f>IF($D317="","",IF(OR($AN317=TRUE(),$AN317="TRUE"),0,1))</f>
        <v/>
      </c>
      <c r="AS317">
        <f>IF($AP317=1,IFERROR(IF(VALUE($D317)&lt;100000000,VALUE($D317),1000000000),IFERROR(IF(VALUE(MID($D317,2,20))&lt;100000000,VALUE(MID($D317,2,20)),1000000000),1000000000))+ROW()/100000,"")</f>
        <v/>
      </c>
    </row>
    <row r="318">
      <c r="A318">
        <f>IF($D318="","",IFERROR(IF(INDEX('Per Invoice'!$A$2:$A$501,MATCH($D318,'Per Invoice'!$B$2:$B$501,0))=0,"",INDEX('Per Invoice'!$A$2:$A$501,MATCH($D318,'Per Invoice'!$B$2:$B$501,0))),""))</f>
        <v/>
      </c>
      <c r="M318" s="7" t="n"/>
      <c r="O318" s="7" t="n"/>
      <c r="W318" s="7">
        <f>IF($D318="","",V318*AM318/100)</f>
        <v/>
      </c>
      <c r="X318" s="14" t="n"/>
      <c r="Z318" s="14" t="n"/>
      <c r="AB318" s="14" t="n"/>
      <c r="AH318" s="7" t="n"/>
      <c r="AJ318" s="7">
        <f>IF($D318="","",AO318*AM318)</f>
        <v/>
      </c>
      <c r="AK318" s="7">
        <f>IF($D318="","",AM318-AJ318)</f>
        <v/>
      </c>
      <c r="AL318" s="7">
        <f>IF($D318="","",AK318-W318)</f>
        <v/>
      </c>
      <c r="AM318" s="7" t="n"/>
      <c r="AO318">
        <f>IF($D318="","",IF($AR318=1,Settings!$C$6,Settings!$C$7)*1)</f>
        <v/>
      </c>
      <c r="AP318">
        <f>IF($D318="","",IF(COUNTIF($D$2:$D318,$D318)=1,1,0))</f>
        <v/>
      </c>
      <c r="AQ318">
        <f>IF($AP318=1,SUMPRODUCT(--($AS$2:$AS$1501&lt;$AS318))+1,"")</f>
        <v/>
      </c>
      <c r="AR318">
        <f>IF($D318="","",IF(OR($AN318=TRUE(),$AN318="TRUE"),0,1))</f>
        <v/>
      </c>
      <c r="AS318">
        <f>IF($AP318=1,IFERROR(IF(VALUE($D318)&lt;100000000,VALUE($D318),1000000000),IFERROR(IF(VALUE(MID($D318,2,20))&lt;100000000,VALUE(MID($D318,2,20)),1000000000),1000000000))+ROW()/100000,"")</f>
        <v/>
      </c>
    </row>
    <row r="319">
      <c r="A319">
        <f>IF($D319="","",IFERROR(IF(INDEX('Per Invoice'!$A$2:$A$501,MATCH($D319,'Per Invoice'!$B$2:$B$501,0))=0,"",INDEX('Per Invoice'!$A$2:$A$501,MATCH($D319,'Per Invoice'!$B$2:$B$501,0))),""))</f>
        <v/>
      </c>
      <c r="M319" s="7" t="n"/>
      <c r="O319" s="7" t="n"/>
      <c r="W319" s="7">
        <f>IF($D319="","",V319*AM319/100)</f>
        <v/>
      </c>
      <c r="X319" s="14" t="n"/>
      <c r="Z319" s="14" t="n"/>
      <c r="AB319" s="14" t="n"/>
      <c r="AH319" s="7" t="n"/>
      <c r="AJ319" s="7">
        <f>IF($D319="","",AO319*AM319)</f>
        <v/>
      </c>
      <c r="AK319" s="7">
        <f>IF($D319="","",AM319-AJ319)</f>
        <v/>
      </c>
      <c r="AL319" s="7">
        <f>IF($D319="","",AK319-W319)</f>
        <v/>
      </c>
      <c r="AM319" s="7" t="n"/>
      <c r="AO319">
        <f>IF($D319="","",IF($AR319=1,Settings!$C$6,Settings!$C$7)*1)</f>
        <v/>
      </c>
      <c r="AP319">
        <f>IF($D319="","",IF(COUNTIF($D$2:$D319,$D319)=1,1,0))</f>
        <v/>
      </c>
      <c r="AQ319">
        <f>IF($AP319=1,SUMPRODUCT(--($AS$2:$AS$1501&lt;$AS319))+1,"")</f>
        <v/>
      </c>
      <c r="AR319">
        <f>IF($D319="","",IF(OR($AN319=TRUE(),$AN319="TRUE"),0,1))</f>
        <v/>
      </c>
      <c r="AS319">
        <f>IF($AP319=1,IFERROR(IF(VALUE($D319)&lt;100000000,VALUE($D319),1000000000),IFERROR(IF(VALUE(MID($D319,2,20))&lt;100000000,VALUE(MID($D319,2,20)),1000000000),1000000000))+ROW()/100000,"")</f>
        <v/>
      </c>
    </row>
    <row r="320">
      <c r="A320">
        <f>IF($D320="","",IFERROR(IF(INDEX('Per Invoice'!$A$2:$A$501,MATCH($D320,'Per Invoice'!$B$2:$B$501,0))=0,"",INDEX('Per Invoice'!$A$2:$A$501,MATCH($D320,'Per Invoice'!$B$2:$B$501,0))),""))</f>
        <v/>
      </c>
      <c r="M320" s="7" t="n"/>
      <c r="O320" s="7" t="n"/>
      <c r="W320" s="7">
        <f>IF($D320="","",V320*AM320/100)</f>
        <v/>
      </c>
      <c r="X320" s="14" t="n"/>
      <c r="Z320" s="14" t="n"/>
      <c r="AB320" s="14" t="n"/>
      <c r="AH320" s="7" t="n"/>
      <c r="AJ320" s="7">
        <f>IF($D320="","",AO320*AM320)</f>
        <v/>
      </c>
      <c r="AK320" s="7">
        <f>IF($D320="","",AM320-AJ320)</f>
        <v/>
      </c>
      <c r="AL320" s="7">
        <f>IF($D320="","",AK320-W320)</f>
        <v/>
      </c>
      <c r="AM320" s="7" t="n"/>
      <c r="AO320">
        <f>IF($D320="","",IF($AR320=1,Settings!$C$6,Settings!$C$7)*1)</f>
        <v/>
      </c>
      <c r="AP320">
        <f>IF($D320="","",IF(COUNTIF($D$2:$D320,$D320)=1,1,0))</f>
        <v/>
      </c>
      <c r="AQ320">
        <f>IF($AP320=1,SUMPRODUCT(--($AS$2:$AS$1501&lt;$AS320))+1,"")</f>
        <v/>
      </c>
      <c r="AR320">
        <f>IF($D320="","",IF(OR($AN320=TRUE(),$AN320="TRUE"),0,1))</f>
        <v/>
      </c>
      <c r="AS320">
        <f>IF($AP320=1,IFERROR(IF(VALUE($D320)&lt;100000000,VALUE($D320),1000000000),IFERROR(IF(VALUE(MID($D320,2,20))&lt;100000000,VALUE(MID($D320,2,20)),1000000000),1000000000))+ROW()/100000,"")</f>
        <v/>
      </c>
    </row>
    <row r="321">
      <c r="A321">
        <f>IF($D321="","",IFERROR(IF(INDEX('Per Invoice'!$A$2:$A$501,MATCH($D321,'Per Invoice'!$B$2:$B$501,0))=0,"",INDEX('Per Invoice'!$A$2:$A$501,MATCH($D321,'Per Invoice'!$B$2:$B$501,0))),""))</f>
        <v/>
      </c>
      <c r="M321" s="7" t="n"/>
      <c r="O321" s="7" t="n"/>
      <c r="W321" s="7">
        <f>IF($D321="","",V321*AM321/100)</f>
        <v/>
      </c>
      <c r="X321" s="14" t="n"/>
      <c r="Z321" s="14" t="n"/>
      <c r="AB321" s="14" t="n"/>
      <c r="AH321" s="7" t="n"/>
      <c r="AJ321" s="7">
        <f>IF($D321="","",AO321*AM321)</f>
        <v/>
      </c>
      <c r="AK321" s="7">
        <f>IF($D321="","",AM321-AJ321)</f>
        <v/>
      </c>
      <c r="AL321" s="7">
        <f>IF($D321="","",AK321-W321)</f>
        <v/>
      </c>
      <c r="AM321" s="7" t="n"/>
      <c r="AO321">
        <f>IF($D321="","",IF($AR321=1,Settings!$C$6,Settings!$C$7)*1)</f>
        <v/>
      </c>
      <c r="AP321">
        <f>IF($D321="","",IF(COUNTIF($D$2:$D321,$D321)=1,1,0))</f>
        <v/>
      </c>
      <c r="AQ321">
        <f>IF($AP321=1,SUMPRODUCT(--($AS$2:$AS$1501&lt;$AS321))+1,"")</f>
        <v/>
      </c>
      <c r="AR321">
        <f>IF($D321="","",IF(OR($AN321=TRUE(),$AN321="TRUE"),0,1))</f>
        <v/>
      </c>
      <c r="AS321">
        <f>IF($AP321=1,IFERROR(IF(VALUE($D321)&lt;100000000,VALUE($D321),1000000000),IFERROR(IF(VALUE(MID($D321,2,20))&lt;100000000,VALUE(MID($D321,2,20)),1000000000),1000000000))+ROW()/100000,"")</f>
        <v/>
      </c>
    </row>
    <row r="322">
      <c r="A322">
        <f>IF($D322="","",IFERROR(IF(INDEX('Per Invoice'!$A$2:$A$501,MATCH($D322,'Per Invoice'!$B$2:$B$501,0))=0,"",INDEX('Per Invoice'!$A$2:$A$501,MATCH($D322,'Per Invoice'!$B$2:$B$501,0))),""))</f>
        <v/>
      </c>
      <c r="M322" s="7" t="n"/>
      <c r="O322" s="7" t="n"/>
      <c r="W322" s="7">
        <f>IF($D322="","",V322*AM322/100)</f>
        <v/>
      </c>
      <c r="X322" s="14" t="n"/>
      <c r="Z322" s="14" t="n"/>
      <c r="AB322" s="14" t="n"/>
      <c r="AH322" s="7" t="n"/>
      <c r="AJ322" s="7">
        <f>IF($D322="","",AO322*AM322)</f>
        <v/>
      </c>
      <c r="AK322" s="7">
        <f>IF($D322="","",AM322-AJ322)</f>
        <v/>
      </c>
      <c r="AL322" s="7">
        <f>IF($D322="","",AK322-W322)</f>
        <v/>
      </c>
      <c r="AM322" s="7" t="n"/>
      <c r="AO322">
        <f>IF($D322="","",IF($AR322=1,Settings!$C$6,Settings!$C$7)*1)</f>
        <v/>
      </c>
      <c r="AP322">
        <f>IF($D322="","",IF(COUNTIF($D$2:$D322,$D322)=1,1,0))</f>
        <v/>
      </c>
      <c r="AQ322">
        <f>IF($AP322=1,SUMPRODUCT(--($AS$2:$AS$1501&lt;$AS322))+1,"")</f>
        <v/>
      </c>
      <c r="AR322">
        <f>IF($D322="","",IF(OR($AN322=TRUE(),$AN322="TRUE"),0,1))</f>
        <v/>
      </c>
      <c r="AS322">
        <f>IF($AP322=1,IFERROR(IF(VALUE($D322)&lt;100000000,VALUE($D322),1000000000),IFERROR(IF(VALUE(MID($D322,2,20))&lt;100000000,VALUE(MID($D322,2,20)),1000000000),1000000000))+ROW()/100000,"")</f>
        <v/>
      </c>
    </row>
    <row r="323">
      <c r="A323">
        <f>IF($D323="","",IFERROR(IF(INDEX('Per Invoice'!$A$2:$A$501,MATCH($D323,'Per Invoice'!$B$2:$B$501,0))=0,"",INDEX('Per Invoice'!$A$2:$A$501,MATCH($D323,'Per Invoice'!$B$2:$B$501,0))),""))</f>
        <v/>
      </c>
      <c r="M323" s="7" t="n"/>
      <c r="O323" s="7" t="n"/>
      <c r="W323" s="7">
        <f>IF($D323="","",V323*AM323/100)</f>
        <v/>
      </c>
      <c r="X323" s="14" t="n"/>
      <c r="Z323" s="14" t="n"/>
      <c r="AB323" s="14" t="n"/>
      <c r="AH323" s="7" t="n"/>
      <c r="AJ323" s="7">
        <f>IF($D323="","",AO323*AM323)</f>
        <v/>
      </c>
      <c r="AK323" s="7">
        <f>IF($D323="","",AM323-AJ323)</f>
        <v/>
      </c>
      <c r="AL323" s="7">
        <f>IF($D323="","",AK323-W323)</f>
        <v/>
      </c>
      <c r="AM323" s="7" t="n"/>
      <c r="AO323">
        <f>IF($D323="","",IF($AR323=1,Settings!$C$6,Settings!$C$7)*1)</f>
        <v/>
      </c>
      <c r="AP323">
        <f>IF($D323="","",IF(COUNTIF($D$2:$D323,$D323)=1,1,0))</f>
        <v/>
      </c>
      <c r="AQ323">
        <f>IF($AP323=1,SUMPRODUCT(--($AS$2:$AS$1501&lt;$AS323))+1,"")</f>
        <v/>
      </c>
      <c r="AR323">
        <f>IF($D323="","",IF(OR($AN323=TRUE(),$AN323="TRUE"),0,1))</f>
        <v/>
      </c>
      <c r="AS323">
        <f>IF($AP323=1,IFERROR(IF(VALUE($D323)&lt;100000000,VALUE($D323),1000000000),IFERROR(IF(VALUE(MID($D323,2,20))&lt;100000000,VALUE(MID($D323,2,20)),1000000000),1000000000))+ROW()/100000,"")</f>
        <v/>
      </c>
    </row>
    <row r="324">
      <c r="A324">
        <f>IF($D324="","",IFERROR(IF(INDEX('Per Invoice'!$A$2:$A$501,MATCH($D324,'Per Invoice'!$B$2:$B$501,0))=0,"",INDEX('Per Invoice'!$A$2:$A$501,MATCH($D324,'Per Invoice'!$B$2:$B$501,0))),""))</f>
        <v/>
      </c>
      <c r="M324" s="7" t="n"/>
      <c r="O324" s="7" t="n"/>
      <c r="W324" s="7">
        <f>IF($D324="","",V324*AM324/100)</f>
        <v/>
      </c>
      <c r="X324" s="14" t="n"/>
      <c r="Z324" s="14" t="n"/>
      <c r="AB324" s="14" t="n"/>
      <c r="AH324" s="7" t="n"/>
      <c r="AJ324" s="7">
        <f>IF($D324="","",AO324*AM324)</f>
        <v/>
      </c>
      <c r="AK324" s="7">
        <f>IF($D324="","",AM324-AJ324)</f>
        <v/>
      </c>
      <c r="AL324" s="7">
        <f>IF($D324="","",AK324-W324)</f>
        <v/>
      </c>
      <c r="AM324" s="7" t="n"/>
      <c r="AO324">
        <f>IF($D324="","",IF($AR324=1,Settings!$C$6,Settings!$C$7)*1)</f>
        <v/>
      </c>
      <c r="AP324">
        <f>IF($D324="","",IF(COUNTIF($D$2:$D324,$D324)=1,1,0))</f>
        <v/>
      </c>
      <c r="AQ324">
        <f>IF($AP324=1,SUMPRODUCT(--($AS$2:$AS$1501&lt;$AS324))+1,"")</f>
        <v/>
      </c>
      <c r="AR324">
        <f>IF($D324="","",IF(OR($AN324=TRUE(),$AN324="TRUE"),0,1))</f>
        <v/>
      </c>
      <c r="AS324">
        <f>IF($AP324=1,IFERROR(IF(VALUE($D324)&lt;100000000,VALUE($D324),1000000000),IFERROR(IF(VALUE(MID($D324,2,20))&lt;100000000,VALUE(MID($D324,2,20)),1000000000),1000000000))+ROW()/100000,"")</f>
        <v/>
      </c>
    </row>
    <row r="325">
      <c r="A325">
        <f>IF($D325="","",IFERROR(IF(INDEX('Per Invoice'!$A$2:$A$501,MATCH($D325,'Per Invoice'!$B$2:$B$501,0))=0,"",INDEX('Per Invoice'!$A$2:$A$501,MATCH($D325,'Per Invoice'!$B$2:$B$501,0))),""))</f>
        <v/>
      </c>
      <c r="M325" s="7" t="n"/>
      <c r="O325" s="7" t="n"/>
      <c r="W325" s="7">
        <f>IF($D325="","",V325*AM325/100)</f>
        <v/>
      </c>
      <c r="X325" s="14" t="n"/>
      <c r="Z325" s="14" t="n"/>
      <c r="AB325" s="14" t="n"/>
      <c r="AH325" s="7" t="n"/>
      <c r="AJ325" s="7">
        <f>IF($D325="","",AO325*AM325)</f>
        <v/>
      </c>
      <c r="AK325" s="7">
        <f>IF($D325="","",AM325-AJ325)</f>
        <v/>
      </c>
      <c r="AL325" s="7">
        <f>IF($D325="","",AK325-W325)</f>
        <v/>
      </c>
      <c r="AM325" s="7" t="n"/>
      <c r="AO325">
        <f>IF($D325="","",IF($AR325=1,Settings!$C$6,Settings!$C$7)*1)</f>
        <v/>
      </c>
      <c r="AP325">
        <f>IF($D325="","",IF(COUNTIF($D$2:$D325,$D325)=1,1,0))</f>
        <v/>
      </c>
      <c r="AQ325">
        <f>IF($AP325=1,SUMPRODUCT(--($AS$2:$AS$1501&lt;$AS325))+1,"")</f>
        <v/>
      </c>
      <c r="AR325">
        <f>IF($D325="","",IF(OR($AN325=TRUE(),$AN325="TRUE"),0,1))</f>
        <v/>
      </c>
      <c r="AS325">
        <f>IF($AP325=1,IFERROR(IF(VALUE($D325)&lt;100000000,VALUE($D325),1000000000),IFERROR(IF(VALUE(MID($D325,2,20))&lt;100000000,VALUE(MID($D325,2,20)),1000000000),1000000000))+ROW()/100000,"")</f>
        <v/>
      </c>
    </row>
    <row r="326">
      <c r="A326">
        <f>IF($D326="","",IFERROR(IF(INDEX('Per Invoice'!$A$2:$A$501,MATCH($D326,'Per Invoice'!$B$2:$B$501,0))=0,"",INDEX('Per Invoice'!$A$2:$A$501,MATCH($D326,'Per Invoice'!$B$2:$B$501,0))),""))</f>
        <v/>
      </c>
      <c r="M326" s="7" t="n"/>
      <c r="O326" s="7" t="n"/>
      <c r="W326" s="7">
        <f>IF($D326="","",V326*AM326/100)</f>
        <v/>
      </c>
      <c r="X326" s="14" t="n"/>
      <c r="Z326" s="14" t="n"/>
      <c r="AB326" s="14" t="n"/>
      <c r="AH326" s="7" t="n"/>
      <c r="AJ326" s="7">
        <f>IF($D326="","",AO326*AM326)</f>
        <v/>
      </c>
      <c r="AK326" s="7">
        <f>IF($D326="","",AM326-AJ326)</f>
        <v/>
      </c>
      <c r="AL326" s="7">
        <f>IF($D326="","",AK326-W326)</f>
        <v/>
      </c>
      <c r="AM326" s="7" t="n"/>
      <c r="AO326">
        <f>IF($D326="","",IF($AR326=1,Settings!$C$6,Settings!$C$7)*1)</f>
        <v/>
      </c>
      <c r="AP326">
        <f>IF($D326="","",IF(COUNTIF($D$2:$D326,$D326)=1,1,0))</f>
        <v/>
      </c>
      <c r="AQ326">
        <f>IF($AP326=1,SUMPRODUCT(--($AS$2:$AS$1501&lt;$AS326))+1,"")</f>
        <v/>
      </c>
      <c r="AR326">
        <f>IF($D326="","",IF(OR($AN326=TRUE(),$AN326="TRUE"),0,1))</f>
        <v/>
      </c>
      <c r="AS326">
        <f>IF($AP326=1,IFERROR(IF(VALUE($D326)&lt;100000000,VALUE($D326),1000000000),IFERROR(IF(VALUE(MID($D326,2,20))&lt;100000000,VALUE(MID($D326,2,20)),1000000000),1000000000))+ROW()/100000,"")</f>
        <v/>
      </c>
    </row>
    <row r="327">
      <c r="A327">
        <f>IF($D327="","",IFERROR(IF(INDEX('Per Invoice'!$A$2:$A$501,MATCH($D327,'Per Invoice'!$B$2:$B$501,0))=0,"",INDEX('Per Invoice'!$A$2:$A$501,MATCH($D327,'Per Invoice'!$B$2:$B$501,0))),""))</f>
        <v/>
      </c>
      <c r="M327" s="7" t="n"/>
      <c r="O327" s="7" t="n"/>
      <c r="W327" s="7">
        <f>IF($D327="","",V327*AM327/100)</f>
        <v/>
      </c>
      <c r="X327" s="14" t="n"/>
      <c r="Z327" s="14" t="n"/>
      <c r="AB327" s="14" t="n"/>
      <c r="AH327" s="7" t="n"/>
      <c r="AJ327" s="7">
        <f>IF($D327="","",AO327*AM327)</f>
        <v/>
      </c>
      <c r="AK327" s="7">
        <f>IF($D327="","",AM327-AJ327)</f>
        <v/>
      </c>
      <c r="AL327" s="7">
        <f>IF($D327="","",AK327-W327)</f>
        <v/>
      </c>
      <c r="AM327" s="7" t="n"/>
      <c r="AO327">
        <f>IF($D327="","",IF($AR327=1,Settings!$C$6,Settings!$C$7)*1)</f>
        <v/>
      </c>
      <c r="AP327">
        <f>IF($D327="","",IF(COUNTIF($D$2:$D327,$D327)=1,1,0))</f>
        <v/>
      </c>
      <c r="AQ327">
        <f>IF($AP327=1,SUMPRODUCT(--($AS$2:$AS$1501&lt;$AS327))+1,"")</f>
        <v/>
      </c>
      <c r="AR327">
        <f>IF($D327="","",IF(OR($AN327=TRUE(),$AN327="TRUE"),0,1))</f>
        <v/>
      </c>
      <c r="AS327">
        <f>IF($AP327=1,IFERROR(IF(VALUE($D327)&lt;100000000,VALUE($D327),1000000000),IFERROR(IF(VALUE(MID($D327,2,20))&lt;100000000,VALUE(MID($D327,2,20)),1000000000),1000000000))+ROW()/100000,"")</f>
        <v/>
      </c>
    </row>
    <row r="328">
      <c r="A328">
        <f>IF($D328="","",IFERROR(IF(INDEX('Per Invoice'!$A$2:$A$501,MATCH($D328,'Per Invoice'!$B$2:$B$501,0))=0,"",INDEX('Per Invoice'!$A$2:$A$501,MATCH($D328,'Per Invoice'!$B$2:$B$501,0))),""))</f>
        <v/>
      </c>
      <c r="M328" s="7" t="n"/>
      <c r="O328" s="7" t="n"/>
      <c r="W328" s="7">
        <f>IF($D328="","",V328*AM328/100)</f>
        <v/>
      </c>
      <c r="X328" s="14" t="n"/>
      <c r="Z328" s="14" t="n"/>
      <c r="AB328" s="14" t="n"/>
      <c r="AH328" s="7" t="n"/>
      <c r="AJ328" s="7">
        <f>IF($D328="","",AO328*AM328)</f>
        <v/>
      </c>
      <c r="AK328" s="7">
        <f>IF($D328="","",AM328-AJ328)</f>
        <v/>
      </c>
      <c r="AL328" s="7">
        <f>IF($D328="","",AK328-W328)</f>
        <v/>
      </c>
      <c r="AM328" s="7" t="n"/>
      <c r="AO328">
        <f>IF($D328="","",IF($AR328=1,Settings!$C$6,Settings!$C$7)*1)</f>
        <v/>
      </c>
      <c r="AP328">
        <f>IF($D328="","",IF(COUNTIF($D$2:$D328,$D328)=1,1,0))</f>
        <v/>
      </c>
      <c r="AQ328">
        <f>IF($AP328=1,SUMPRODUCT(--($AS$2:$AS$1501&lt;$AS328))+1,"")</f>
        <v/>
      </c>
      <c r="AR328">
        <f>IF($D328="","",IF(OR($AN328=TRUE(),$AN328="TRUE"),0,1))</f>
        <v/>
      </c>
      <c r="AS328">
        <f>IF($AP328=1,IFERROR(IF(VALUE($D328)&lt;100000000,VALUE($D328),1000000000),IFERROR(IF(VALUE(MID($D328,2,20))&lt;100000000,VALUE(MID($D328,2,20)),1000000000),1000000000))+ROW()/100000,"")</f>
        <v/>
      </c>
    </row>
    <row r="329">
      <c r="A329">
        <f>IF($D329="","",IFERROR(IF(INDEX('Per Invoice'!$A$2:$A$501,MATCH($D329,'Per Invoice'!$B$2:$B$501,0))=0,"",INDEX('Per Invoice'!$A$2:$A$501,MATCH($D329,'Per Invoice'!$B$2:$B$501,0))),""))</f>
        <v/>
      </c>
      <c r="M329" s="7" t="n"/>
      <c r="O329" s="7" t="n"/>
      <c r="W329" s="7">
        <f>IF($D329="","",V329*AM329/100)</f>
        <v/>
      </c>
      <c r="X329" s="14" t="n"/>
      <c r="Z329" s="14" t="n"/>
      <c r="AB329" s="14" t="n"/>
      <c r="AH329" s="7" t="n"/>
      <c r="AJ329" s="7">
        <f>IF($D329="","",AO329*AM329)</f>
        <v/>
      </c>
      <c r="AK329" s="7">
        <f>IF($D329="","",AM329-AJ329)</f>
        <v/>
      </c>
      <c r="AL329" s="7">
        <f>IF($D329="","",AK329-W329)</f>
        <v/>
      </c>
      <c r="AM329" s="7" t="n"/>
      <c r="AO329">
        <f>IF($D329="","",IF($AR329=1,Settings!$C$6,Settings!$C$7)*1)</f>
        <v/>
      </c>
      <c r="AP329">
        <f>IF($D329="","",IF(COUNTIF($D$2:$D329,$D329)=1,1,0))</f>
        <v/>
      </c>
      <c r="AQ329">
        <f>IF($AP329=1,SUMPRODUCT(--($AS$2:$AS$1501&lt;$AS329))+1,"")</f>
        <v/>
      </c>
      <c r="AR329">
        <f>IF($D329="","",IF(OR($AN329=TRUE(),$AN329="TRUE"),0,1))</f>
        <v/>
      </c>
      <c r="AS329">
        <f>IF($AP329=1,IFERROR(IF(VALUE($D329)&lt;100000000,VALUE($D329),1000000000),IFERROR(IF(VALUE(MID($D329,2,20))&lt;100000000,VALUE(MID($D329,2,20)),1000000000),1000000000))+ROW()/100000,"")</f>
        <v/>
      </c>
    </row>
    <row r="330">
      <c r="A330">
        <f>IF($D330="","",IFERROR(IF(INDEX('Per Invoice'!$A$2:$A$501,MATCH($D330,'Per Invoice'!$B$2:$B$501,0))=0,"",INDEX('Per Invoice'!$A$2:$A$501,MATCH($D330,'Per Invoice'!$B$2:$B$501,0))),""))</f>
        <v/>
      </c>
      <c r="M330" s="7" t="n"/>
      <c r="O330" s="7" t="n"/>
      <c r="W330" s="7">
        <f>IF($D330="","",V330*AM330/100)</f>
        <v/>
      </c>
      <c r="X330" s="14" t="n"/>
      <c r="Z330" s="14" t="n"/>
      <c r="AB330" s="14" t="n"/>
      <c r="AH330" s="7" t="n"/>
      <c r="AJ330" s="7">
        <f>IF($D330="","",AO330*AM330)</f>
        <v/>
      </c>
      <c r="AK330" s="7">
        <f>IF($D330="","",AM330-AJ330)</f>
        <v/>
      </c>
      <c r="AL330" s="7">
        <f>IF($D330="","",AK330-W330)</f>
        <v/>
      </c>
      <c r="AM330" s="7" t="n"/>
      <c r="AO330">
        <f>IF($D330="","",IF($AR330=1,Settings!$C$6,Settings!$C$7)*1)</f>
        <v/>
      </c>
      <c r="AP330">
        <f>IF($D330="","",IF(COUNTIF($D$2:$D330,$D330)=1,1,0))</f>
        <v/>
      </c>
      <c r="AQ330">
        <f>IF($AP330=1,SUMPRODUCT(--($AS$2:$AS$1501&lt;$AS330))+1,"")</f>
        <v/>
      </c>
      <c r="AR330">
        <f>IF($D330="","",IF(OR($AN330=TRUE(),$AN330="TRUE"),0,1))</f>
        <v/>
      </c>
      <c r="AS330">
        <f>IF($AP330=1,IFERROR(IF(VALUE($D330)&lt;100000000,VALUE($D330),1000000000),IFERROR(IF(VALUE(MID($D330,2,20))&lt;100000000,VALUE(MID($D330,2,20)),1000000000),1000000000))+ROW()/100000,"")</f>
        <v/>
      </c>
    </row>
    <row r="331">
      <c r="A331">
        <f>IF($D331="","",IFERROR(IF(INDEX('Per Invoice'!$A$2:$A$501,MATCH($D331,'Per Invoice'!$B$2:$B$501,0))=0,"",INDEX('Per Invoice'!$A$2:$A$501,MATCH($D331,'Per Invoice'!$B$2:$B$501,0))),""))</f>
        <v/>
      </c>
      <c r="M331" s="7" t="n"/>
      <c r="O331" s="7" t="n"/>
      <c r="W331" s="7">
        <f>IF($D331="","",V331*AM331/100)</f>
        <v/>
      </c>
      <c r="X331" s="14" t="n"/>
      <c r="Z331" s="14" t="n"/>
      <c r="AB331" s="14" t="n"/>
      <c r="AH331" s="7" t="n"/>
      <c r="AJ331" s="7">
        <f>IF($D331="","",AO331*AM331)</f>
        <v/>
      </c>
      <c r="AK331" s="7">
        <f>IF($D331="","",AM331-AJ331)</f>
        <v/>
      </c>
      <c r="AL331" s="7">
        <f>IF($D331="","",AK331-W331)</f>
        <v/>
      </c>
      <c r="AM331" s="7" t="n"/>
      <c r="AO331">
        <f>IF($D331="","",IF($AR331=1,Settings!$C$6,Settings!$C$7)*1)</f>
        <v/>
      </c>
      <c r="AP331">
        <f>IF($D331="","",IF(COUNTIF($D$2:$D331,$D331)=1,1,0))</f>
        <v/>
      </c>
      <c r="AQ331">
        <f>IF($AP331=1,SUMPRODUCT(--($AS$2:$AS$1501&lt;$AS331))+1,"")</f>
        <v/>
      </c>
      <c r="AR331">
        <f>IF($D331="","",IF(OR($AN331=TRUE(),$AN331="TRUE"),0,1))</f>
        <v/>
      </c>
      <c r="AS331">
        <f>IF($AP331=1,IFERROR(IF(VALUE($D331)&lt;100000000,VALUE($D331),1000000000),IFERROR(IF(VALUE(MID($D331,2,20))&lt;100000000,VALUE(MID($D331,2,20)),1000000000),1000000000))+ROW()/100000,"")</f>
        <v/>
      </c>
    </row>
    <row r="332">
      <c r="A332">
        <f>IF($D332="","",IFERROR(IF(INDEX('Per Invoice'!$A$2:$A$501,MATCH($D332,'Per Invoice'!$B$2:$B$501,0))=0,"",INDEX('Per Invoice'!$A$2:$A$501,MATCH($D332,'Per Invoice'!$B$2:$B$501,0))),""))</f>
        <v/>
      </c>
      <c r="M332" s="7" t="n"/>
      <c r="O332" s="7" t="n"/>
      <c r="W332" s="7">
        <f>IF($D332="","",V332*AM332/100)</f>
        <v/>
      </c>
      <c r="X332" s="14" t="n"/>
      <c r="Z332" s="14" t="n"/>
      <c r="AB332" s="14" t="n"/>
      <c r="AH332" s="7" t="n"/>
      <c r="AJ332" s="7">
        <f>IF($D332="","",AO332*AM332)</f>
        <v/>
      </c>
      <c r="AK332" s="7">
        <f>IF($D332="","",AM332-AJ332)</f>
        <v/>
      </c>
      <c r="AL332" s="7">
        <f>IF($D332="","",AK332-W332)</f>
        <v/>
      </c>
      <c r="AM332" s="7" t="n"/>
      <c r="AO332">
        <f>IF($D332="","",IF($AR332=1,Settings!$C$6,Settings!$C$7)*1)</f>
        <v/>
      </c>
      <c r="AP332">
        <f>IF($D332="","",IF(COUNTIF($D$2:$D332,$D332)=1,1,0))</f>
        <v/>
      </c>
      <c r="AQ332">
        <f>IF($AP332=1,SUMPRODUCT(--($AS$2:$AS$1501&lt;$AS332))+1,"")</f>
        <v/>
      </c>
      <c r="AR332">
        <f>IF($D332="","",IF(OR($AN332=TRUE(),$AN332="TRUE"),0,1))</f>
        <v/>
      </c>
      <c r="AS332">
        <f>IF($AP332=1,IFERROR(IF(VALUE($D332)&lt;100000000,VALUE($D332),1000000000),IFERROR(IF(VALUE(MID($D332,2,20))&lt;100000000,VALUE(MID($D332,2,20)),1000000000),1000000000))+ROW()/100000,"")</f>
        <v/>
      </c>
    </row>
    <row r="333">
      <c r="A333">
        <f>IF($D333="","",IFERROR(IF(INDEX('Per Invoice'!$A$2:$A$501,MATCH($D333,'Per Invoice'!$B$2:$B$501,0))=0,"",INDEX('Per Invoice'!$A$2:$A$501,MATCH($D333,'Per Invoice'!$B$2:$B$501,0))),""))</f>
        <v/>
      </c>
      <c r="M333" s="7" t="n"/>
      <c r="O333" s="7" t="n"/>
      <c r="W333" s="7">
        <f>IF($D333="","",V333*AM333/100)</f>
        <v/>
      </c>
      <c r="X333" s="14" t="n"/>
      <c r="Z333" s="14" t="n"/>
      <c r="AB333" s="14" t="n"/>
      <c r="AH333" s="7" t="n"/>
      <c r="AJ333" s="7">
        <f>IF($D333="","",AO333*AM333)</f>
        <v/>
      </c>
      <c r="AK333" s="7">
        <f>IF($D333="","",AM333-AJ333)</f>
        <v/>
      </c>
      <c r="AL333" s="7">
        <f>IF($D333="","",AK333-W333)</f>
        <v/>
      </c>
      <c r="AM333" s="7" t="n"/>
      <c r="AO333">
        <f>IF($D333="","",IF($AR333=1,Settings!$C$6,Settings!$C$7)*1)</f>
        <v/>
      </c>
      <c r="AP333">
        <f>IF($D333="","",IF(COUNTIF($D$2:$D333,$D333)=1,1,0))</f>
        <v/>
      </c>
      <c r="AQ333">
        <f>IF($AP333=1,SUMPRODUCT(--($AS$2:$AS$1501&lt;$AS333))+1,"")</f>
        <v/>
      </c>
      <c r="AR333">
        <f>IF($D333="","",IF(OR($AN333=TRUE(),$AN333="TRUE"),0,1))</f>
        <v/>
      </c>
      <c r="AS333">
        <f>IF($AP333=1,IFERROR(IF(VALUE($D333)&lt;100000000,VALUE($D333),1000000000),IFERROR(IF(VALUE(MID($D333,2,20))&lt;100000000,VALUE(MID($D333,2,20)),1000000000),1000000000))+ROW()/100000,"")</f>
        <v/>
      </c>
    </row>
    <row r="334">
      <c r="A334">
        <f>IF($D334="","",IFERROR(IF(INDEX('Per Invoice'!$A$2:$A$501,MATCH($D334,'Per Invoice'!$B$2:$B$501,0))=0,"",INDEX('Per Invoice'!$A$2:$A$501,MATCH($D334,'Per Invoice'!$B$2:$B$501,0))),""))</f>
        <v/>
      </c>
      <c r="M334" s="7" t="n"/>
      <c r="O334" s="7" t="n"/>
      <c r="W334" s="7">
        <f>IF($D334="","",V334*AM334/100)</f>
        <v/>
      </c>
      <c r="X334" s="14" t="n"/>
      <c r="Z334" s="14" t="n"/>
      <c r="AB334" s="14" t="n"/>
      <c r="AH334" s="7" t="n"/>
      <c r="AJ334" s="7">
        <f>IF($D334="","",AO334*AM334)</f>
        <v/>
      </c>
      <c r="AK334" s="7">
        <f>IF($D334="","",AM334-AJ334)</f>
        <v/>
      </c>
      <c r="AL334" s="7">
        <f>IF($D334="","",AK334-W334)</f>
        <v/>
      </c>
      <c r="AM334" s="7" t="n"/>
      <c r="AO334">
        <f>IF($D334="","",IF($AR334=1,Settings!$C$6,Settings!$C$7)*1)</f>
        <v/>
      </c>
      <c r="AP334">
        <f>IF($D334="","",IF(COUNTIF($D$2:$D334,$D334)=1,1,0))</f>
        <v/>
      </c>
      <c r="AQ334">
        <f>IF($AP334=1,SUMPRODUCT(--($AS$2:$AS$1501&lt;$AS334))+1,"")</f>
        <v/>
      </c>
      <c r="AR334">
        <f>IF($D334="","",IF(OR($AN334=TRUE(),$AN334="TRUE"),0,1))</f>
        <v/>
      </c>
      <c r="AS334">
        <f>IF($AP334=1,IFERROR(IF(VALUE($D334)&lt;100000000,VALUE($D334),1000000000),IFERROR(IF(VALUE(MID($D334,2,20))&lt;100000000,VALUE(MID($D334,2,20)),1000000000),1000000000))+ROW()/100000,"")</f>
        <v/>
      </c>
    </row>
    <row r="335">
      <c r="A335">
        <f>IF($D335="","",IFERROR(IF(INDEX('Per Invoice'!$A$2:$A$501,MATCH($D335,'Per Invoice'!$B$2:$B$501,0))=0,"",INDEX('Per Invoice'!$A$2:$A$501,MATCH($D335,'Per Invoice'!$B$2:$B$501,0))),""))</f>
        <v/>
      </c>
      <c r="M335" s="7" t="n"/>
      <c r="O335" s="7" t="n"/>
      <c r="W335" s="7">
        <f>IF($D335="","",V335*AM335/100)</f>
        <v/>
      </c>
      <c r="X335" s="14" t="n"/>
      <c r="Z335" s="14" t="n"/>
      <c r="AB335" s="14" t="n"/>
      <c r="AH335" s="7" t="n"/>
      <c r="AJ335" s="7">
        <f>IF($D335="","",AO335*AM335)</f>
        <v/>
      </c>
      <c r="AK335" s="7">
        <f>IF($D335="","",AM335-AJ335)</f>
        <v/>
      </c>
      <c r="AL335" s="7">
        <f>IF($D335="","",AK335-W335)</f>
        <v/>
      </c>
      <c r="AM335" s="7" t="n"/>
      <c r="AO335">
        <f>IF($D335="","",IF($AR335=1,Settings!$C$6,Settings!$C$7)*1)</f>
        <v/>
      </c>
      <c r="AP335">
        <f>IF($D335="","",IF(COUNTIF($D$2:$D335,$D335)=1,1,0))</f>
        <v/>
      </c>
      <c r="AQ335">
        <f>IF($AP335=1,SUMPRODUCT(--($AS$2:$AS$1501&lt;$AS335))+1,"")</f>
        <v/>
      </c>
      <c r="AR335">
        <f>IF($D335="","",IF(OR($AN335=TRUE(),$AN335="TRUE"),0,1))</f>
        <v/>
      </c>
      <c r="AS335">
        <f>IF($AP335=1,IFERROR(IF(VALUE($D335)&lt;100000000,VALUE($D335),1000000000),IFERROR(IF(VALUE(MID($D335,2,20))&lt;100000000,VALUE(MID($D335,2,20)),1000000000),1000000000))+ROW()/100000,"")</f>
        <v/>
      </c>
    </row>
    <row r="336">
      <c r="A336">
        <f>IF($D336="","",IFERROR(IF(INDEX('Per Invoice'!$A$2:$A$501,MATCH($D336,'Per Invoice'!$B$2:$B$501,0))=0,"",INDEX('Per Invoice'!$A$2:$A$501,MATCH($D336,'Per Invoice'!$B$2:$B$501,0))),""))</f>
        <v/>
      </c>
      <c r="M336" s="7" t="n"/>
      <c r="O336" s="7" t="n"/>
      <c r="W336" s="7">
        <f>IF($D336="","",V336*AM336/100)</f>
        <v/>
      </c>
      <c r="X336" s="14" t="n"/>
      <c r="Z336" s="14" t="n"/>
      <c r="AB336" s="14" t="n"/>
      <c r="AH336" s="7" t="n"/>
      <c r="AJ336" s="7">
        <f>IF($D336="","",AO336*AM336)</f>
        <v/>
      </c>
      <c r="AK336" s="7">
        <f>IF($D336="","",AM336-AJ336)</f>
        <v/>
      </c>
      <c r="AL336" s="7">
        <f>IF($D336="","",AK336-W336)</f>
        <v/>
      </c>
      <c r="AM336" s="7" t="n"/>
      <c r="AO336">
        <f>IF($D336="","",IF($AR336=1,Settings!$C$6,Settings!$C$7)*1)</f>
        <v/>
      </c>
      <c r="AP336">
        <f>IF($D336="","",IF(COUNTIF($D$2:$D336,$D336)=1,1,0))</f>
        <v/>
      </c>
      <c r="AQ336">
        <f>IF($AP336=1,SUMPRODUCT(--($AS$2:$AS$1501&lt;$AS336))+1,"")</f>
        <v/>
      </c>
      <c r="AR336">
        <f>IF($D336="","",IF(OR($AN336=TRUE(),$AN336="TRUE"),0,1))</f>
        <v/>
      </c>
      <c r="AS336">
        <f>IF($AP336=1,IFERROR(IF(VALUE($D336)&lt;100000000,VALUE($D336),1000000000),IFERROR(IF(VALUE(MID($D336,2,20))&lt;100000000,VALUE(MID($D336,2,20)),1000000000),1000000000))+ROW()/100000,"")</f>
        <v/>
      </c>
    </row>
    <row r="337">
      <c r="A337">
        <f>IF($D337="","",IFERROR(IF(INDEX('Per Invoice'!$A$2:$A$501,MATCH($D337,'Per Invoice'!$B$2:$B$501,0))=0,"",INDEX('Per Invoice'!$A$2:$A$501,MATCH($D337,'Per Invoice'!$B$2:$B$501,0))),""))</f>
        <v/>
      </c>
      <c r="M337" s="7" t="n"/>
      <c r="O337" s="7" t="n"/>
      <c r="W337" s="7">
        <f>IF($D337="","",V337*AM337/100)</f>
        <v/>
      </c>
      <c r="X337" s="14" t="n"/>
      <c r="Z337" s="14" t="n"/>
      <c r="AB337" s="14" t="n"/>
      <c r="AH337" s="7" t="n"/>
      <c r="AJ337" s="7">
        <f>IF($D337="","",AO337*AM337)</f>
        <v/>
      </c>
      <c r="AK337" s="7">
        <f>IF($D337="","",AM337-AJ337)</f>
        <v/>
      </c>
      <c r="AL337" s="7">
        <f>IF($D337="","",AK337-W337)</f>
        <v/>
      </c>
      <c r="AM337" s="7" t="n"/>
      <c r="AO337">
        <f>IF($D337="","",IF($AR337=1,Settings!$C$6,Settings!$C$7)*1)</f>
        <v/>
      </c>
      <c r="AP337">
        <f>IF($D337="","",IF(COUNTIF($D$2:$D337,$D337)=1,1,0))</f>
        <v/>
      </c>
      <c r="AQ337">
        <f>IF($AP337=1,SUMPRODUCT(--($AS$2:$AS$1501&lt;$AS337))+1,"")</f>
        <v/>
      </c>
      <c r="AR337">
        <f>IF($D337="","",IF(OR($AN337=TRUE(),$AN337="TRUE"),0,1))</f>
        <v/>
      </c>
      <c r="AS337">
        <f>IF($AP337=1,IFERROR(IF(VALUE($D337)&lt;100000000,VALUE($D337),1000000000),IFERROR(IF(VALUE(MID($D337,2,20))&lt;100000000,VALUE(MID($D337,2,20)),1000000000),1000000000))+ROW()/100000,"")</f>
        <v/>
      </c>
    </row>
    <row r="338">
      <c r="A338">
        <f>IF($D338="","",IFERROR(IF(INDEX('Per Invoice'!$A$2:$A$501,MATCH($D338,'Per Invoice'!$B$2:$B$501,0))=0,"",INDEX('Per Invoice'!$A$2:$A$501,MATCH($D338,'Per Invoice'!$B$2:$B$501,0))),""))</f>
        <v/>
      </c>
      <c r="M338" s="7" t="n"/>
      <c r="O338" s="7" t="n"/>
      <c r="W338" s="7">
        <f>IF($D338="","",V338*AM338/100)</f>
        <v/>
      </c>
      <c r="X338" s="14" t="n"/>
      <c r="Z338" s="14" t="n"/>
      <c r="AB338" s="14" t="n"/>
      <c r="AH338" s="7" t="n"/>
      <c r="AJ338" s="7">
        <f>IF($D338="","",AO338*AM338)</f>
        <v/>
      </c>
      <c r="AK338" s="7">
        <f>IF($D338="","",AM338-AJ338)</f>
        <v/>
      </c>
      <c r="AL338" s="7">
        <f>IF($D338="","",AK338-W338)</f>
        <v/>
      </c>
      <c r="AM338" s="7" t="n"/>
      <c r="AO338">
        <f>IF($D338="","",IF($AR338=1,Settings!$C$6,Settings!$C$7)*1)</f>
        <v/>
      </c>
      <c r="AP338">
        <f>IF($D338="","",IF(COUNTIF($D$2:$D338,$D338)=1,1,0))</f>
        <v/>
      </c>
      <c r="AQ338">
        <f>IF($AP338=1,SUMPRODUCT(--($AS$2:$AS$1501&lt;$AS338))+1,"")</f>
        <v/>
      </c>
      <c r="AR338">
        <f>IF($D338="","",IF(OR($AN338=TRUE(),$AN338="TRUE"),0,1))</f>
        <v/>
      </c>
      <c r="AS338">
        <f>IF($AP338=1,IFERROR(IF(VALUE($D338)&lt;100000000,VALUE($D338),1000000000),IFERROR(IF(VALUE(MID($D338,2,20))&lt;100000000,VALUE(MID($D338,2,20)),1000000000),1000000000))+ROW()/100000,"")</f>
        <v/>
      </c>
    </row>
    <row r="339">
      <c r="A339">
        <f>IF($D339="","",IFERROR(IF(INDEX('Per Invoice'!$A$2:$A$501,MATCH($D339,'Per Invoice'!$B$2:$B$501,0))=0,"",INDEX('Per Invoice'!$A$2:$A$501,MATCH($D339,'Per Invoice'!$B$2:$B$501,0))),""))</f>
        <v/>
      </c>
      <c r="M339" s="7" t="n"/>
      <c r="O339" s="7" t="n"/>
      <c r="W339" s="7">
        <f>IF($D339="","",V339*AM339/100)</f>
        <v/>
      </c>
      <c r="X339" s="14" t="n"/>
      <c r="Z339" s="14" t="n"/>
      <c r="AB339" s="14" t="n"/>
      <c r="AH339" s="7" t="n"/>
      <c r="AJ339" s="7">
        <f>IF($D339="","",AO339*AM339)</f>
        <v/>
      </c>
      <c r="AK339" s="7">
        <f>IF($D339="","",AM339-AJ339)</f>
        <v/>
      </c>
      <c r="AL339" s="7">
        <f>IF($D339="","",AK339-W339)</f>
        <v/>
      </c>
      <c r="AM339" s="7" t="n"/>
      <c r="AO339">
        <f>IF($D339="","",IF($AR339=1,Settings!$C$6,Settings!$C$7)*1)</f>
        <v/>
      </c>
      <c r="AP339">
        <f>IF($D339="","",IF(COUNTIF($D$2:$D339,$D339)=1,1,0))</f>
        <v/>
      </c>
      <c r="AQ339">
        <f>IF($AP339=1,SUMPRODUCT(--($AS$2:$AS$1501&lt;$AS339))+1,"")</f>
        <v/>
      </c>
      <c r="AR339">
        <f>IF($D339="","",IF(OR($AN339=TRUE(),$AN339="TRUE"),0,1))</f>
        <v/>
      </c>
      <c r="AS339">
        <f>IF($AP339=1,IFERROR(IF(VALUE($D339)&lt;100000000,VALUE($D339),1000000000),IFERROR(IF(VALUE(MID($D339,2,20))&lt;100000000,VALUE(MID($D339,2,20)),1000000000),1000000000))+ROW()/100000,"")</f>
        <v/>
      </c>
    </row>
    <row r="340">
      <c r="A340">
        <f>IF($D340="","",IFERROR(IF(INDEX('Per Invoice'!$A$2:$A$501,MATCH($D340,'Per Invoice'!$B$2:$B$501,0))=0,"",INDEX('Per Invoice'!$A$2:$A$501,MATCH($D340,'Per Invoice'!$B$2:$B$501,0))),""))</f>
        <v/>
      </c>
      <c r="M340" s="7" t="n"/>
      <c r="O340" s="7" t="n"/>
      <c r="W340" s="7">
        <f>IF($D340="","",V340*AM340/100)</f>
        <v/>
      </c>
      <c r="X340" s="14" t="n"/>
      <c r="Z340" s="14" t="n"/>
      <c r="AB340" s="14" t="n"/>
      <c r="AH340" s="7" t="n"/>
      <c r="AJ340" s="7">
        <f>IF($D340="","",AO340*AM340)</f>
        <v/>
      </c>
      <c r="AK340" s="7">
        <f>IF($D340="","",AM340-AJ340)</f>
        <v/>
      </c>
      <c r="AL340" s="7">
        <f>IF($D340="","",AK340-W340)</f>
        <v/>
      </c>
      <c r="AM340" s="7" t="n"/>
      <c r="AO340">
        <f>IF($D340="","",IF($AR340=1,Settings!$C$6,Settings!$C$7)*1)</f>
        <v/>
      </c>
      <c r="AP340">
        <f>IF($D340="","",IF(COUNTIF($D$2:$D340,$D340)=1,1,0))</f>
        <v/>
      </c>
      <c r="AQ340">
        <f>IF($AP340=1,SUMPRODUCT(--($AS$2:$AS$1501&lt;$AS340))+1,"")</f>
        <v/>
      </c>
      <c r="AR340">
        <f>IF($D340="","",IF(OR($AN340=TRUE(),$AN340="TRUE"),0,1))</f>
        <v/>
      </c>
      <c r="AS340">
        <f>IF($AP340=1,IFERROR(IF(VALUE($D340)&lt;100000000,VALUE($D340),1000000000),IFERROR(IF(VALUE(MID($D340,2,20))&lt;100000000,VALUE(MID($D340,2,20)),1000000000),1000000000))+ROW()/100000,"")</f>
        <v/>
      </c>
    </row>
    <row r="341">
      <c r="A341">
        <f>IF($D341="","",IFERROR(IF(INDEX('Per Invoice'!$A$2:$A$501,MATCH($D341,'Per Invoice'!$B$2:$B$501,0))=0,"",INDEX('Per Invoice'!$A$2:$A$501,MATCH($D341,'Per Invoice'!$B$2:$B$501,0))),""))</f>
        <v/>
      </c>
      <c r="M341" s="7" t="n"/>
      <c r="O341" s="7" t="n"/>
      <c r="W341" s="7">
        <f>IF($D341="","",V341*AM341/100)</f>
        <v/>
      </c>
      <c r="X341" s="14" t="n"/>
      <c r="Z341" s="14" t="n"/>
      <c r="AB341" s="14" t="n"/>
      <c r="AH341" s="7" t="n"/>
      <c r="AJ341" s="7">
        <f>IF($D341="","",AO341*AM341)</f>
        <v/>
      </c>
      <c r="AK341" s="7">
        <f>IF($D341="","",AM341-AJ341)</f>
        <v/>
      </c>
      <c r="AL341" s="7">
        <f>IF($D341="","",AK341-W341)</f>
        <v/>
      </c>
      <c r="AM341" s="7" t="n"/>
      <c r="AO341">
        <f>IF($D341="","",IF($AR341=1,Settings!$C$6,Settings!$C$7)*1)</f>
        <v/>
      </c>
      <c r="AP341">
        <f>IF($D341="","",IF(COUNTIF($D$2:$D341,$D341)=1,1,0))</f>
        <v/>
      </c>
      <c r="AQ341">
        <f>IF($AP341=1,SUMPRODUCT(--($AS$2:$AS$1501&lt;$AS341))+1,"")</f>
        <v/>
      </c>
      <c r="AR341">
        <f>IF($D341="","",IF(OR($AN341=TRUE(),$AN341="TRUE"),0,1))</f>
        <v/>
      </c>
      <c r="AS341">
        <f>IF($AP341=1,IFERROR(IF(VALUE($D341)&lt;100000000,VALUE($D341),1000000000),IFERROR(IF(VALUE(MID($D341,2,20))&lt;100000000,VALUE(MID($D341,2,20)),1000000000),1000000000))+ROW()/100000,"")</f>
        <v/>
      </c>
    </row>
    <row r="342">
      <c r="A342">
        <f>IF($D342="","",IFERROR(IF(INDEX('Per Invoice'!$A$2:$A$501,MATCH($D342,'Per Invoice'!$B$2:$B$501,0))=0,"",INDEX('Per Invoice'!$A$2:$A$501,MATCH($D342,'Per Invoice'!$B$2:$B$501,0))),""))</f>
        <v/>
      </c>
      <c r="M342" s="7" t="n"/>
      <c r="O342" s="7" t="n"/>
      <c r="W342" s="7">
        <f>IF($D342="","",V342*AM342/100)</f>
        <v/>
      </c>
      <c r="X342" s="14" t="n"/>
      <c r="Z342" s="14" t="n"/>
      <c r="AB342" s="14" t="n"/>
      <c r="AH342" s="7" t="n"/>
      <c r="AJ342" s="7">
        <f>IF($D342="","",AO342*AM342)</f>
        <v/>
      </c>
      <c r="AK342" s="7">
        <f>IF($D342="","",AM342-AJ342)</f>
        <v/>
      </c>
      <c r="AL342" s="7">
        <f>IF($D342="","",AK342-W342)</f>
        <v/>
      </c>
      <c r="AM342" s="7" t="n"/>
      <c r="AO342">
        <f>IF($D342="","",IF($AR342=1,Settings!$C$6,Settings!$C$7)*1)</f>
        <v/>
      </c>
      <c r="AP342">
        <f>IF($D342="","",IF(COUNTIF($D$2:$D342,$D342)=1,1,0))</f>
        <v/>
      </c>
      <c r="AQ342">
        <f>IF($AP342=1,SUMPRODUCT(--($AS$2:$AS$1501&lt;$AS342))+1,"")</f>
        <v/>
      </c>
      <c r="AR342">
        <f>IF($D342="","",IF(OR($AN342=TRUE(),$AN342="TRUE"),0,1))</f>
        <v/>
      </c>
      <c r="AS342">
        <f>IF($AP342=1,IFERROR(IF(VALUE($D342)&lt;100000000,VALUE($D342),1000000000),IFERROR(IF(VALUE(MID($D342,2,20))&lt;100000000,VALUE(MID($D342,2,20)),1000000000),1000000000))+ROW()/100000,"")</f>
        <v/>
      </c>
    </row>
    <row r="343">
      <c r="A343">
        <f>IF($D343="","",IFERROR(IF(INDEX('Per Invoice'!$A$2:$A$501,MATCH($D343,'Per Invoice'!$B$2:$B$501,0))=0,"",INDEX('Per Invoice'!$A$2:$A$501,MATCH($D343,'Per Invoice'!$B$2:$B$501,0))),""))</f>
        <v/>
      </c>
      <c r="M343" s="7" t="n"/>
      <c r="O343" s="7" t="n"/>
      <c r="W343" s="7">
        <f>IF($D343="","",V343*AM343/100)</f>
        <v/>
      </c>
      <c r="X343" s="14" t="n"/>
      <c r="Z343" s="14" t="n"/>
      <c r="AB343" s="14" t="n"/>
      <c r="AH343" s="7" t="n"/>
      <c r="AJ343" s="7">
        <f>IF($D343="","",AO343*AM343)</f>
        <v/>
      </c>
      <c r="AK343" s="7">
        <f>IF($D343="","",AM343-AJ343)</f>
        <v/>
      </c>
      <c r="AL343" s="7">
        <f>IF($D343="","",AK343-W343)</f>
        <v/>
      </c>
      <c r="AM343" s="7" t="n"/>
      <c r="AO343">
        <f>IF($D343="","",IF($AR343=1,Settings!$C$6,Settings!$C$7)*1)</f>
        <v/>
      </c>
      <c r="AP343">
        <f>IF($D343="","",IF(COUNTIF($D$2:$D343,$D343)=1,1,0))</f>
        <v/>
      </c>
      <c r="AQ343">
        <f>IF($AP343=1,SUMPRODUCT(--($AS$2:$AS$1501&lt;$AS343))+1,"")</f>
        <v/>
      </c>
      <c r="AR343">
        <f>IF($D343="","",IF(OR($AN343=TRUE(),$AN343="TRUE"),0,1))</f>
        <v/>
      </c>
      <c r="AS343">
        <f>IF($AP343=1,IFERROR(IF(VALUE($D343)&lt;100000000,VALUE($D343),1000000000),IFERROR(IF(VALUE(MID($D343,2,20))&lt;100000000,VALUE(MID($D343,2,20)),1000000000),1000000000))+ROW()/100000,"")</f>
        <v/>
      </c>
    </row>
    <row r="344">
      <c r="A344">
        <f>IF($D344="","",IFERROR(IF(INDEX('Per Invoice'!$A$2:$A$501,MATCH($D344,'Per Invoice'!$B$2:$B$501,0))=0,"",INDEX('Per Invoice'!$A$2:$A$501,MATCH($D344,'Per Invoice'!$B$2:$B$501,0))),""))</f>
        <v/>
      </c>
      <c r="M344" s="7" t="n"/>
      <c r="O344" s="7" t="n"/>
      <c r="W344" s="7">
        <f>IF($D344="","",V344*AM344/100)</f>
        <v/>
      </c>
      <c r="X344" s="14" t="n"/>
      <c r="Z344" s="14" t="n"/>
      <c r="AB344" s="14" t="n"/>
      <c r="AH344" s="7" t="n"/>
      <c r="AJ344" s="7">
        <f>IF($D344="","",AO344*AM344)</f>
        <v/>
      </c>
      <c r="AK344" s="7">
        <f>IF($D344="","",AM344-AJ344)</f>
        <v/>
      </c>
      <c r="AL344" s="7">
        <f>IF($D344="","",AK344-W344)</f>
        <v/>
      </c>
      <c r="AM344" s="7" t="n"/>
      <c r="AO344">
        <f>IF($D344="","",IF($AR344=1,Settings!$C$6,Settings!$C$7)*1)</f>
        <v/>
      </c>
      <c r="AP344">
        <f>IF($D344="","",IF(COUNTIF($D$2:$D344,$D344)=1,1,0))</f>
        <v/>
      </c>
      <c r="AQ344">
        <f>IF($AP344=1,SUMPRODUCT(--($AS$2:$AS$1501&lt;$AS344))+1,"")</f>
        <v/>
      </c>
      <c r="AR344">
        <f>IF($D344="","",IF(OR($AN344=TRUE(),$AN344="TRUE"),0,1))</f>
        <v/>
      </c>
      <c r="AS344">
        <f>IF($AP344=1,IFERROR(IF(VALUE($D344)&lt;100000000,VALUE($D344),1000000000),IFERROR(IF(VALUE(MID($D344,2,20))&lt;100000000,VALUE(MID($D344,2,20)),1000000000),1000000000))+ROW()/100000,"")</f>
        <v/>
      </c>
    </row>
    <row r="345">
      <c r="A345">
        <f>IF($D345="","",IFERROR(IF(INDEX('Per Invoice'!$A$2:$A$501,MATCH($D345,'Per Invoice'!$B$2:$B$501,0))=0,"",INDEX('Per Invoice'!$A$2:$A$501,MATCH($D345,'Per Invoice'!$B$2:$B$501,0))),""))</f>
        <v/>
      </c>
      <c r="M345" s="7" t="n"/>
      <c r="O345" s="7" t="n"/>
      <c r="W345" s="7">
        <f>IF($D345="","",V345*AM345/100)</f>
        <v/>
      </c>
      <c r="X345" s="14" t="n"/>
      <c r="Z345" s="14" t="n"/>
      <c r="AB345" s="14" t="n"/>
      <c r="AH345" s="7" t="n"/>
      <c r="AJ345" s="7">
        <f>IF($D345="","",AO345*AM345)</f>
        <v/>
      </c>
      <c r="AK345" s="7">
        <f>IF($D345="","",AM345-AJ345)</f>
        <v/>
      </c>
      <c r="AL345" s="7">
        <f>IF($D345="","",AK345-W345)</f>
        <v/>
      </c>
      <c r="AM345" s="7" t="n"/>
      <c r="AO345">
        <f>IF($D345="","",IF($AR345=1,Settings!$C$6,Settings!$C$7)*1)</f>
        <v/>
      </c>
      <c r="AP345">
        <f>IF($D345="","",IF(COUNTIF($D$2:$D345,$D345)=1,1,0))</f>
        <v/>
      </c>
      <c r="AQ345">
        <f>IF($AP345=1,SUMPRODUCT(--($AS$2:$AS$1501&lt;$AS345))+1,"")</f>
        <v/>
      </c>
      <c r="AR345">
        <f>IF($D345="","",IF(OR($AN345=TRUE(),$AN345="TRUE"),0,1))</f>
        <v/>
      </c>
      <c r="AS345">
        <f>IF($AP345=1,IFERROR(IF(VALUE($D345)&lt;100000000,VALUE($D345),1000000000),IFERROR(IF(VALUE(MID($D345,2,20))&lt;100000000,VALUE(MID($D345,2,20)),1000000000),1000000000))+ROW()/100000,"")</f>
        <v/>
      </c>
    </row>
    <row r="346">
      <c r="A346">
        <f>IF($D346="","",IFERROR(IF(INDEX('Per Invoice'!$A$2:$A$501,MATCH($D346,'Per Invoice'!$B$2:$B$501,0))=0,"",INDEX('Per Invoice'!$A$2:$A$501,MATCH($D346,'Per Invoice'!$B$2:$B$501,0))),""))</f>
        <v/>
      </c>
      <c r="M346" s="7" t="n"/>
      <c r="O346" s="7" t="n"/>
      <c r="W346" s="7">
        <f>IF($D346="","",V346*AM346/100)</f>
        <v/>
      </c>
      <c r="X346" s="14" t="n"/>
      <c r="Z346" s="14" t="n"/>
      <c r="AB346" s="14" t="n"/>
      <c r="AH346" s="7" t="n"/>
      <c r="AJ346" s="7">
        <f>IF($D346="","",AO346*AM346)</f>
        <v/>
      </c>
      <c r="AK346" s="7">
        <f>IF($D346="","",AM346-AJ346)</f>
        <v/>
      </c>
      <c r="AL346" s="7">
        <f>IF($D346="","",AK346-W346)</f>
        <v/>
      </c>
      <c r="AM346" s="7" t="n"/>
      <c r="AO346">
        <f>IF($D346="","",IF($AR346=1,Settings!$C$6,Settings!$C$7)*1)</f>
        <v/>
      </c>
      <c r="AP346">
        <f>IF($D346="","",IF(COUNTIF($D$2:$D346,$D346)=1,1,0))</f>
        <v/>
      </c>
      <c r="AQ346">
        <f>IF($AP346=1,SUMPRODUCT(--($AS$2:$AS$1501&lt;$AS346))+1,"")</f>
        <v/>
      </c>
      <c r="AR346">
        <f>IF($D346="","",IF(OR($AN346=TRUE(),$AN346="TRUE"),0,1))</f>
        <v/>
      </c>
      <c r="AS346">
        <f>IF($AP346=1,IFERROR(IF(VALUE($D346)&lt;100000000,VALUE($D346),1000000000),IFERROR(IF(VALUE(MID($D346,2,20))&lt;100000000,VALUE(MID($D346,2,20)),1000000000),1000000000))+ROW()/100000,"")</f>
        <v/>
      </c>
    </row>
    <row r="347">
      <c r="A347">
        <f>IF($D347="","",IFERROR(IF(INDEX('Per Invoice'!$A$2:$A$501,MATCH($D347,'Per Invoice'!$B$2:$B$501,0))=0,"",INDEX('Per Invoice'!$A$2:$A$501,MATCH($D347,'Per Invoice'!$B$2:$B$501,0))),""))</f>
        <v/>
      </c>
      <c r="M347" s="7" t="n"/>
      <c r="O347" s="7" t="n"/>
      <c r="W347" s="7">
        <f>IF($D347="","",V347*AM347/100)</f>
        <v/>
      </c>
      <c r="X347" s="14" t="n"/>
      <c r="Z347" s="14" t="n"/>
      <c r="AB347" s="14" t="n"/>
      <c r="AH347" s="7" t="n"/>
      <c r="AJ347" s="7">
        <f>IF($D347="","",AO347*AM347)</f>
        <v/>
      </c>
      <c r="AK347" s="7">
        <f>IF($D347="","",AM347-AJ347)</f>
        <v/>
      </c>
      <c r="AL347" s="7">
        <f>IF($D347="","",AK347-W347)</f>
        <v/>
      </c>
      <c r="AM347" s="7" t="n"/>
      <c r="AO347">
        <f>IF($D347="","",IF($AR347=1,Settings!$C$6,Settings!$C$7)*1)</f>
        <v/>
      </c>
      <c r="AP347">
        <f>IF($D347="","",IF(COUNTIF($D$2:$D347,$D347)=1,1,0))</f>
        <v/>
      </c>
      <c r="AQ347">
        <f>IF($AP347=1,SUMPRODUCT(--($AS$2:$AS$1501&lt;$AS347))+1,"")</f>
        <v/>
      </c>
      <c r="AR347">
        <f>IF($D347="","",IF(OR($AN347=TRUE(),$AN347="TRUE"),0,1))</f>
        <v/>
      </c>
      <c r="AS347">
        <f>IF($AP347=1,IFERROR(IF(VALUE($D347)&lt;100000000,VALUE($D347),1000000000),IFERROR(IF(VALUE(MID($D347,2,20))&lt;100000000,VALUE(MID($D347,2,20)),1000000000),1000000000))+ROW()/100000,"")</f>
        <v/>
      </c>
    </row>
    <row r="348">
      <c r="A348">
        <f>IF($D348="","",IFERROR(IF(INDEX('Per Invoice'!$A$2:$A$501,MATCH($D348,'Per Invoice'!$B$2:$B$501,0))=0,"",INDEX('Per Invoice'!$A$2:$A$501,MATCH($D348,'Per Invoice'!$B$2:$B$501,0))),""))</f>
        <v/>
      </c>
      <c r="M348" s="7" t="n"/>
      <c r="O348" s="7" t="n"/>
      <c r="W348" s="7">
        <f>IF($D348="","",V348*AM348/100)</f>
        <v/>
      </c>
      <c r="X348" s="14" t="n"/>
      <c r="Z348" s="14" t="n"/>
      <c r="AB348" s="14" t="n"/>
      <c r="AH348" s="7" t="n"/>
      <c r="AJ348" s="7">
        <f>IF($D348="","",AO348*AM348)</f>
        <v/>
      </c>
      <c r="AK348" s="7">
        <f>IF($D348="","",AM348-AJ348)</f>
        <v/>
      </c>
      <c r="AL348" s="7">
        <f>IF($D348="","",AK348-W348)</f>
        <v/>
      </c>
      <c r="AM348" s="7" t="n"/>
      <c r="AO348">
        <f>IF($D348="","",IF($AR348=1,Settings!$C$6,Settings!$C$7)*1)</f>
        <v/>
      </c>
      <c r="AP348">
        <f>IF($D348="","",IF(COUNTIF($D$2:$D348,$D348)=1,1,0))</f>
        <v/>
      </c>
      <c r="AQ348">
        <f>IF($AP348=1,SUMPRODUCT(--($AS$2:$AS$1501&lt;$AS348))+1,"")</f>
        <v/>
      </c>
      <c r="AR348">
        <f>IF($D348="","",IF(OR($AN348=TRUE(),$AN348="TRUE"),0,1))</f>
        <v/>
      </c>
      <c r="AS348">
        <f>IF($AP348=1,IFERROR(IF(VALUE($D348)&lt;100000000,VALUE($D348),1000000000),IFERROR(IF(VALUE(MID($D348,2,20))&lt;100000000,VALUE(MID($D348,2,20)),1000000000),1000000000))+ROW()/100000,"")</f>
        <v/>
      </c>
    </row>
    <row r="349">
      <c r="A349">
        <f>IF($D349="","",IFERROR(IF(INDEX('Per Invoice'!$A$2:$A$501,MATCH($D349,'Per Invoice'!$B$2:$B$501,0))=0,"",INDEX('Per Invoice'!$A$2:$A$501,MATCH($D349,'Per Invoice'!$B$2:$B$501,0))),""))</f>
        <v/>
      </c>
      <c r="M349" s="7" t="n"/>
      <c r="O349" s="7" t="n"/>
      <c r="W349" s="7">
        <f>IF($D349="","",V349*AM349/100)</f>
        <v/>
      </c>
      <c r="X349" s="14" t="n"/>
      <c r="Z349" s="14" t="n"/>
      <c r="AB349" s="14" t="n"/>
      <c r="AH349" s="7" t="n"/>
      <c r="AJ349" s="7">
        <f>IF($D349="","",AO349*AM349)</f>
        <v/>
      </c>
      <c r="AK349" s="7">
        <f>IF($D349="","",AM349-AJ349)</f>
        <v/>
      </c>
      <c r="AL349" s="7">
        <f>IF($D349="","",AK349-W349)</f>
        <v/>
      </c>
      <c r="AM349" s="7" t="n"/>
      <c r="AO349">
        <f>IF($D349="","",IF($AR349=1,Settings!$C$6,Settings!$C$7)*1)</f>
        <v/>
      </c>
      <c r="AP349">
        <f>IF($D349="","",IF(COUNTIF($D$2:$D349,$D349)=1,1,0))</f>
        <v/>
      </c>
      <c r="AQ349">
        <f>IF($AP349=1,SUMPRODUCT(--($AS$2:$AS$1501&lt;$AS349))+1,"")</f>
        <v/>
      </c>
      <c r="AR349">
        <f>IF($D349="","",IF(OR($AN349=TRUE(),$AN349="TRUE"),0,1))</f>
        <v/>
      </c>
      <c r="AS349">
        <f>IF($AP349=1,IFERROR(IF(VALUE($D349)&lt;100000000,VALUE($D349),1000000000),IFERROR(IF(VALUE(MID($D349,2,20))&lt;100000000,VALUE(MID($D349,2,20)),1000000000),1000000000))+ROW()/100000,"")</f>
        <v/>
      </c>
    </row>
    <row r="350">
      <c r="A350">
        <f>IF($D350="","",IFERROR(IF(INDEX('Per Invoice'!$A$2:$A$501,MATCH($D350,'Per Invoice'!$B$2:$B$501,0))=0,"",INDEX('Per Invoice'!$A$2:$A$501,MATCH($D350,'Per Invoice'!$B$2:$B$501,0))),""))</f>
        <v/>
      </c>
      <c r="M350" s="7" t="n"/>
      <c r="O350" s="7" t="n"/>
      <c r="W350" s="7">
        <f>IF($D350="","",V350*AM350/100)</f>
        <v/>
      </c>
      <c r="X350" s="14" t="n"/>
      <c r="Z350" s="14" t="n"/>
      <c r="AB350" s="14" t="n"/>
      <c r="AH350" s="7" t="n"/>
      <c r="AJ350" s="7">
        <f>IF($D350="","",AO350*AM350)</f>
        <v/>
      </c>
      <c r="AK350" s="7">
        <f>IF($D350="","",AM350-AJ350)</f>
        <v/>
      </c>
      <c r="AL350" s="7">
        <f>IF($D350="","",AK350-W350)</f>
        <v/>
      </c>
      <c r="AM350" s="7" t="n"/>
      <c r="AO350">
        <f>IF($D350="","",IF($AR350=1,Settings!$C$6,Settings!$C$7)*1)</f>
        <v/>
      </c>
      <c r="AP350">
        <f>IF($D350="","",IF(COUNTIF($D$2:$D350,$D350)=1,1,0))</f>
        <v/>
      </c>
      <c r="AQ350">
        <f>IF($AP350=1,SUMPRODUCT(--($AS$2:$AS$1501&lt;$AS350))+1,"")</f>
        <v/>
      </c>
      <c r="AR350">
        <f>IF($D350="","",IF(OR($AN350=TRUE(),$AN350="TRUE"),0,1))</f>
        <v/>
      </c>
      <c r="AS350">
        <f>IF($AP350=1,IFERROR(IF(VALUE($D350)&lt;100000000,VALUE($D350),1000000000),IFERROR(IF(VALUE(MID($D350,2,20))&lt;100000000,VALUE(MID($D350,2,20)),1000000000),1000000000))+ROW()/100000,"")</f>
        <v/>
      </c>
    </row>
    <row r="351">
      <c r="A351">
        <f>IF($D351="","",IFERROR(IF(INDEX('Per Invoice'!$A$2:$A$501,MATCH($D351,'Per Invoice'!$B$2:$B$501,0))=0,"",INDEX('Per Invoice'!$A$2:$A$501,MATCH($D351,'Per Invoice'!$B$2:$B$501,0))),""))</f>
        <v/>
      </c>
      <c r="M351" s="7" t="n"/>
      <c r="O351" s="7" t="n"/>
      <c r="W351" s="7">
        <f>IF($D351="","",V351*AM351/100)</f>
        <v/>
      </c>
      <c r="X351" s="14" t="n"/>
      <c r="Z351" s="14" t="n"/>
      <c r="AB351" s="14" t="n"/>
      <c r="AH351" s="7" t="n"/>
      <c r="AJ351" s="7">
        <f>IF($D351="","",AO351*AM351)</f>
        <v/>
      </c>
      <c r="AK351" s="7">
        <f>IF($D351="","",AM351-AJ351)</f>
        <v/>
      </c>
      <c r="AL351" s="7">
        <f>IF($D351="","",AK351-W351)</f>
        <v/>
      </c>
      <c r="AM351" s="7" t="n"/>
      <c r="AO351">
        <f>IF($D351="","",IF($AR351=1,Settings!$C$6,Settings!$C$7)*1)</f>
        <v/>
      </c>
      <c r="AP351">
        <f>IF($D351="","",IF(COUNTIF($D$2:$D351,$D351)=1,1,0))</f>
        <v/>
      </c>
      <c r="AQ351">
        <f>IF($AP351=1,SUMPRODUCT(--($AS$2:$AS$1501&lt;$AS351))+1,"")</f>
        <v/>
      </c>
      <c r="AR351">
        <f>IF($D351="","",IF(OR($AN351=TRUE(),$AN351="TRUE"),0,1))</f>
        <v/>
      </c>
      <c r="AS351">
        <f>IF($AP351=1,IFERROR(IF(VALUE($D351)&lt;100000000,VALUE($D351),1000000000),IFERROR(IF(VALUE(MID($D351,2,20))&lt;100000000,VALUE(MID($D351,2,20)),1000000000),1000000000))+ROW()/100000,"")</f>
        <v/>
      </c>
    </row>
    <row r="352">
      <c r="A352">
        <f>IF($D352="","",IFERROR(IF(INDEX('Per Invoice'!$A$2:$A$501,MATCH($D352,'Per Invoice'!$B$2:$B$501,0))=0,"",INDEX('Per Invoice'!$A$2:$A$501,MATCH($D352,'Per Invoice'!$B$2:$B$501,0))),""))</f>
        <v/>
      </c>
      <c r="M352" s="7" t="n"/>
      <c r="O352" s="7" t="n"/>
      <c r="W352" s="7">
        <f>IF($D352="","",V352*AM352/100)</f>
        <v/>
      </c>
      <c r="X352" s="14" t="n"/>
      <c r="Z352" s="14" t="n"/>
      <c r="AB352" s="14" t="n"/>
      <c r="AH352" s="7" t="n"/>
      <c r="AJ352" s="7">
        <f>IF($D352="","",AO352*AM352)</f>
        <v/>
      </c>
      <c r="AK352" s="7">
        <f>IF($D352="","",AM352-AJ352)</f>
        <v/>
      </c>
      <c r="AL352" s="7">
        <f>IF($D352="","",AK352-W352)</f>
        <v/>
      </c>
      <c r="AM352" s="7" t="n"/>
      <c r="AO352">
        <f>IF($D352="","",IF($AR352=1,Settings!$C$6,Settings!$C$7)*1)</f>
        <v/>
      </c>
      <c r="AP352">
        <f>IF($D352="","",IF(COUNTIF($D$2:$D352,$D352)=1,1,0))</f>
        <v/>
      </c>
      <c r="AQ352">
        <f>IF($AP352=1,SUMPRODUCT(--($AS$2:$AS$1501&lt;$AS352))+1,"")</f>
        <v/>
      </c>
      <c r="AR352">
        <f>IF($D352="","",IF(OR($AN352=TRUE(),$AN352="TRUE"),0,1))</f>
        <v/>
      </c>
      <c r="AS352">
        <f>IF($AP352=1,IFERROR(IF(VALUE($D352)&lt;100000000,VALUE($D352),1000000000),IFERROR(IF(VALUE(MID($D352,2,20))&lt;100000000,VALUE(MID($D352,2,20)),1000000000),1000000000))+ROW()/100000,"")</f>
        <v/>
      </c>
    </row>
    <row r="353">
      <c r="A353">
        <f>IF($D353="","",IFERROR(IF(INDEX('Per Invoice'!$A$2:$A$501,MATCH($D353,'Per Invoice'!$B$2:$B$501,0))=0,"",INDEX('Per Invoice'!$A$2:$A$501,MATCH($D353,'Per Invoice'!$B$2:$B$501,0))),""))</f>
        <v/>
      </c>
      <c r="M353" s="7" t="n"/>
      <c r="O353" s="7" t="n"/>
      <c r="W353" s="7">
        <f>IF($D353="","",V353*AM353/100)</f>
        <v/>
      </c>
      <c r="X353" s="14" t="n"/>
      <c r="Z353" s="14" t="n"/>
      <c r="AB353" s="14" t="n"/>
      <c r="AH353" s="7" t="n"/>
      <c r="AJ353" s="7">
        <f>IF($D353="","",AO353*AM353)</f>
        <v/>
      </c>
      <c r="AK353" s="7">
        <f>IF($D353="","",AM353-AJ353)</f>
        <v/>
      </c>
      <c r="AL353" s="7">
        <f>IF($D353="","",AK353-W353)</f>
        <v/>
      </c>
      <c r="AM353" s="7" t="n"/>
      <c r="AO353">
        <f>IF($D353="","",IF($AR353=1,Settings!$C$6,Settings!$C$7)*1)</f>
        <v/>
      </c>
      <c r="AP353">
        <f>IF($D353="","",IF(COUNTIF($D$2:$D353,$D353)=1,1,0))</f>
        <v/>
      </c>
      <c r="AQ353">
        <f>IF($AP353=1,SUMPRODUCT(--($AS$2:$AS$1501&lt;$AS353))+1,"")</f>
        <v/>
      </c>
      <c r="AR353">
        <f>IF($D353="","",IF(OR($AN353=TRUE(),$AN353="TRUE"),0,1))</f>
        <v/>
      </c>
      <c r="AS353">
        <f>IF($AP353=1,IFERROR(IF(VALUE($D353)&lt;100000000,VALUE($D353),1000000000),IFERROR(IF(VALUE(MID($D353,2,20))&lt;100000000,VALUE(MID($D353,2,20)),1000000000),1000000000))+ROW()/100000,"")</f>
        <v/>
      </c>
    </row>
    <row r="354">
      <c r="A354">
        <f>IF($D354="","",IFERROR(IF(INDEX('Per Invoice'!$A$2:$A$501,MATCH($D354,'Per Invoice'!$B$2:$B$501,0))=0,"",INDEX('Per Invoice'!$A$2:$A$501,MATCH($D354,'Per Invoice'!$B$2:$B$501,0))),""))</f>
        <v/>
      </c>
      <c r="M354" s="7" t="n"/>
      <c r="O354" s="7" t="n"/>
      <c r="W354" s="7">
        <f>IF($D354="","",V354*AM354/100)</f>
        <v/>
      </c>
      <c r="X354" s="14" t="n"/>
      <c r="Z354" s="14" t="n"/>
      <c r="AB354" s="14" t="n"/>
      <c r="AH354" s="7" t="n"/>
      <c r="AJ354" s="7">
        <f>IF($D354="","",AO354*AM354)</f>
        <v/>
      </c>
      <c r="AK354" s="7">
        <f>IF($D354="","",AM354-AJ354)</f>
        <v/>
      </c>
      <c r="AL354" s="7">
        <f>IF($D354="","",AK354-W354)</f>
        <v/>
      </c>
      <c r="AM354" s="7" t="n"/>
      <c r="AO354">
        <f>IF($D354="","",IF($AR354=1,Settings!$C$6,Settings!$C$7)*1)</f>
        <v/>
      </c>
      <c r="AP354">
        <f>IF($D354="","",IF(COUNTIF($D$2:$D354,$D354)=1,1,0))</f>
        <v/>
      </c>
      <c r="AQ354">
        <f>IF($AP354=1,SUMPRODUCT(--($AS$2:$AS$1501&lt;$AS354))+1,"")</f>
        <v/>
      </c>
      <c r="AR354">
        <f>IF($D354="","",IF(OR($AN354=TRUE(),$AN354="TRUE"),0,1))</f>
        <v/>
      </c>
      <c r="AS354">
        <f>IF($AP354=1,IFERROR(IF(VALUE($D354)&lt;100000000,VALUE($D354),1000000000),IFERROR(IF(VALUE(MID($D354,2,20))&lt;100000000,VALUE(MID($D354,2,20)),1000000000),1000000000))+ROW()/100000,"")</f>
        <v/>
      </c>
    </row>
    <row r="355">
      <c r="A355">
        <f>IF($D355="","",IFERROR(IF(INDEX('Per Invoice'!$A$2:$A$501,MATCH($D355,'Per Invoice'!$B$2:$B$501,0))=0,"",INDEX('Per Invoice'!$A$2:$A$501,MATCH($D355,'Per Invoice'!$B$2:$B$501,0))),""))</f>
        <v/>
      </c>
      <c r="M355" s="7" t="n"/>
      <c r="O355" s="7" t="n"/>
      <c r="W355" s="7">
        <f>IF($D355="","",V355*AM355/100)</f>
        <v/>
      </c>
      <c r="X355" s="14" t="n"/>
      <c r="Z355" s="14" t="n"/>
      <c r="AB355" s="14" t="n"/>
      <c r="AH355" s="7" t="n"/>
      <c r="AJ355" s="7">
        <f>IF($D355="","",AO355*AM355)</f>
        <v/>
      </c>
      <c r="AK355" s="7">
        <f>IF($D355="","",AM355-AJ355)</f>
        <v/>
      </c>
      <c r="AL355" s="7">
        <f>IF($D355="","",AK355-W355)</f>
        <v/>
      </c>
      <c r="AM355" s="7" t="n"/>
      <c r="AO355">
        <f>IF($D355="","",IF($AR355=1,Settings!$C$6,Settings!$C$7)*1)</f>
        <v/>
      </c>
      <c r="AP355">
        <f>IF($D355="","",IF(COUNTIF($D$2:$D355,$D355)=1,1,0))</f>
        <v/>
      </c>
      <c r="AQ355">
        <f>IF($AP355=1,SUMPRODUCT(--($AS$2:$AS$1501&lt;$AS355))+1,"")</f>
        <v/>
      </c>
      <c r="AR355">
        <f>IF($D355="","",IF(OR($AN355=TRUE(),$AN355="TRUE"),0,1))</f>
        <v/>
      </c>
      <c r="AS355">
        <f>IF($AP355=1,IFERROR(IF(VALUE($D355)&lt;100000000,VALUE($D355),1000000000),IFERROR(IF(VALUE(MID($D355,2,20))&lt;100000000,VALUE(MID($D355,2,20)),1000000000),1000000000))+ROW()/100000,"")</f>
        <v/>
      </c>
    </row>
    <row r="356">
      <c r="A356">
        <f>IF($D356="","",IFERROR(IF(INDEX('Per Invoice'!$A$2:$A$501,MATCH($D356,'Per Invoice'!$B$2:$B$501,0))=0,"",INDEX('Per Invoice'!$A$2:$A$501,MATCH($D356,'Per Invoice'!$B$2:$B$501,0))),""))</f>
        <v/>
      </c>
      <c r="M356" s="7" t="n"/>
      <c r="O356" s="7" t="n"/>
      <c r="W356" s="7">
        <f>IF($D356="","",V356*AM356/100)</f>
        <v/>
      </c>
      <c r="X356" s="14" t="n"/>
      <c r="Z356" s="14" t="n"/>
      <c r="AB356" s="14" t="n"/>
      <c r="AH356" s="7" t="n"/>
      <c r="AJ356" s="7">
        <f>IF($D356="","",AO356*AM356)</f>
        <v/>
      </c>
      <c r="AK356" s="7">
        <f>IF($D356="","",AM356-AJ356)</f>
        <v/>
      </c>
      <c r="AL356" s="7">
        <f>IF($D356="","",AK356-W356)</f>
        <v/>
      </c>
      <c r="AM356" s="7" t="n"/>
      <c r="AO356">
        <f>IF($D356="","",IF($AR356=1,Settings!$C$6,Settings!$C$7)*1)</f>
        <v/>
      </c>
      <c r="AP356">
        <f>IF($D356="","",IF(COUNTIF($D$2:$D356,$D356)=1,1,0))</f>
        <v/>
      </c>
      <c r="AQ356">
        <f>IF($AP356=1,SUMPRODUCT(--($AS$2:$AS$1501&lt;$AS356))+1,"")</f>
        <v/>
      </c>
      <c r="AR356">
        <f>IF($D356="","",IF(OR($AN356=TRUE(),$AN356="TRUE"),0,1))</f>
        <v/>
      </c>
      <c r="AS356">
        <f>IF($AP356=1,IFERROR(IF(VALUE($D356)&lt;100000000,VALUE($D356),1000000000),IFERROR(IF(VALUE(MID($D356,2,20))&lt;100000000,VALUE(MID($D356,2,20)),1000000000),1000000000))+ROW()/100000,"")</f>
        <v/>
      </c>
    </row>
    <row r="357">
      <c r="A357">
        <f>IF($D357="","",IFERROR(IF(INDEX('Per Invoice'!$A$2:$A$501,MATCH($D357,'Per Invoice'!$B$2:$B$501,0))=0,"",INDEX('Per Invoice'!$A$2:$A$501,MATCH($D357,'Per Invoice'!$B$2:$B$501,0))),""))</f>
        <v/>
      </c>
      <c r="M357" s="7" t="n"/>
      <c r="O357" s="7" t="n"/>
      <c r="W357" s="7">
        <f>IF($D357="","",V357*AM357/100)</f>
        <v/>
      </c>
      <c r="X357" s="14" t="n"/>
      <c r="Z357" s="14" t="n"/>
      <c r="AB357" s="14" t="n"/>
      <c r="AH357" s="7" t="n"/>
      <c r="AJ357" s="7">
        <f>IF($D357="","",AO357*AM357)</f>
        <v/>
      </c>
      <c r="AK357" s="7">
        <f>IF($D357="","",AM357-AJ357)</f>
        <v/>
      </c>
      <c r="AL357" s="7">
        <f>IF($D357="","",AK357-W357)</f>
        <v/>
      </c>
      <c r="AM357" s="7" t="n"/>
      <c r="AO357">
        <f>IF($D357="","",IF($AR357=1,Settings!$C$6,Settings!$C$7)*1)</f>
        <v/>
      </c>
      <c r="AP357">
        <f>IF($D357="","",IF(COUNTIF($D$2:$D357,$D357)=1,1,0))</f>
        <v/>
      </c>
      <c r="AQ357">
        <f>IF($AP357=1,SUMPRODUCT(--($AS$2:$AS$1501&lt;$AS357))+1,"")</f>
        <v/>
      </c>
      <c r="AR357">
        <f>IF($D357="","",IF(OR($AN357=TRUE(),$AN357="TRUE"),0,1))</f>
        <v/>
      </c>
      <c r="AS357">
        <f>IF($AP357=1,IFERROR(IF(VALUE($D357)&lt;100000000,VALUE($D357),1000000000),IFERROR(IF(VALUE(MID($D357,2,20))&lt;100000000,VALUE(MID($D357,2,20)),1000000000),1000000000))+ROW()/100000,"")</f>
        <v/>
      </c>
    </row>
    <row r="358">
      <c r="A358">
        <f>IF($D358="","",IFERROR(IF(INDEX('Per Invoice'!$A$2:$A$501,MATCH($D358,'Per Invoice'!$B$2:$B$501,0))=0,"",INDEX('Per Invoice'!$A$2:$A$501,MATCH($D358,'Per Invoice'!$B$2:$B$501,0))),""))</f>
        <v/>
      </c>
      <c r="M358" s="7" t="n"/>
      <c r="O358" s="7" t="n"/>
      <c r="W358" s="7">
        <f>IF($D358="","",V358*AM358/100)</f>
        <v/>
      </c>
      <c r="X358" s="14" t="n"/>
      <c r="Z358" s="14" t="n"/>
      <c r="AB358" s="14" t="n"/>
      <c r="AH358" s="7" t="n"/>
      <c r="AJ358" s="7">
        <f>IF($D358="","",AO358*AM358)</f>
        <v/>
      </c>
      <c r="AK358" s="7">
        <f>IF($D358="","",AM358-AJ358)</f>
        <v/>
      </c>
      <c r="AL358" s="7">
        <f>IF($D358="","",AK358-W358)</f>
        <v/>
      </c>
      <c r="AM358" s="7" t="n"/>
      <c r="AO358">
        <f>IF($D358="","",IF($AR358=1,Settings!$C$6,Settings!$C$7)*1)</f>
        <v/>
      </c>
      <c r="AP358">
        <f>IF($D358="","",IF(COUNTIF($D$2:$D358,$D358)=1,1,0))</f>
        <v/>
      </c>
      <c r="AQ358">
        <f>IF($AP358=1,SUMPRODUCT(--($AS$2:$AS$1501&lt;$AS358))+1,"")</f>
        <v/>
      </c>
      <c r="AR358">
        <f>IF($D358="","",IF(OR($AN358=TRUE(),$AN358="TRUE"),0,1))</f>
        <v/>
      </c>
      <c r="AS358">
        <f>IF($AP358=1,IFERROR(IF(VALUE($D358)&lt;100000000,VALUE($D358),1000000000),IFERROR(IF(VALUE(MID($D358,2,20))&lt;100000000,VALUE(MID($D358,2,20)),1000000000),1000000000))+ROW()/100000,"")</f>
        <v/>
      </c>
    </row>
    <row r="359">
      <c r="A359">
        <f>IF($D359="","",IFERROR(IF(INDEX('Per Invoice'!$A$2:$A$501,MATCH($D359,'Per Invoice'!$B$2:$B$501,0))=0,"",INDEX('Per Invoice'!$A$2:$A$501,MATCH($D359,'Per Invoice'!$B$2:$B$501,0))),""))</f>
        <v/>
      </c>
      <c r="M359" s="7" t="n"/>
      <c r="O359" s="7" t="n"/>
      <c r="W359" s="7">
        <f>IF($D359="","",V359*AM359/100)</f>
        <v/>
      </c>
      <c r="X359" s="14" t="n"/>
      <c r="Z359" s="14" t="n"/>
      <c r="AB359" s="14" t="n"/>
      <c r="AH359" s="7" t="n"/>
      <c r="AJ359" s="7">
        <f>IF($D359="","",AO359*AM359)</f>
        <v/>
      </c>
      <c r="AK359" s="7">
        <f>IF($D359="","",AM359-AJ359)</f>
        <v/>
      </c>
      <c r="AL359" s="7">
        <f>IF($D359="","",AK359-W359)</f>
        <v/>
      </c>
      <c r="AM359" s="7" t="n"/>
      <c r="AO359">
        <f>IF($D359="","",IF($AR359=1,Settings!$C$6,Settings!$C$7)*1)</f>
        <v/>
      </c>
      <c r="AP359">
        <f>IF($D359="","",IF(COUNTIF($D$2:$D359,$D359)=1,1,0))</f>
        <v/>
      </c>
      <c r="AQ359">
        <f>IF($AP359=1,SUMPRODUCT(--($AS$2:$AS$1501&lt;$AS359))+1,"")</f>
        <v/>
      </c>
      <c r="AR359">
        <f>IF($D359="","",IF(OR($AN359=TRUE(),$AN359="TRUE"),0,1))</f>
        <v/>
      </c>
      <c r="AS359">
        <f>IF($AP359=1,IFERROR(IF(VALUE($D359)&lt;100000000,VALUE($D359),1000000000),IFERROR(IF(VALUE(MID($D359,2,20))&lt;100000000,VALUE(MID($D359,2,20)),1000000000),1000000000))+ROW()/100000,"")</f>
        <v/>
      </c>
    </row>
    <row r="360">
      <c r="A360">
        <f>IF($D360="","",IFERROR(IF(INDEX('Per Invoice'!$A$2:$A$501,MATCH($D360,'Per Invoice'!$B$2:$B$501,0))=0,"",INDEX('Per Invoice'!$A$2:$A$501,MATCH($D360,'Per Invoice'!$B$2:$B$501,0))),""))</f>
        <v/>
      </c>
      <c r="M360" s="7" t="n"/>
      <c r="O360" s="7" t="n"/>
      <c r="W360" s="7">
        <f>IF($D360="","",V360*AM360/100)</f>
        <v/>
      </c>
      <c r="X360" s="14" t="n"/>
      <c r="Z360" s="14" t="n"/>
      <c r="AB360" s="14" t="n"/>
      <c r="AH360" s="7" t="n"/>
      <c r="AJ360" s="7">
        <f>IF($D360="","",AO360*AM360)</f>
        <v/>
      </c>
      <c r="AK360" s="7">
        <f>IF($D360="","",AM360-AJ360)</f>
        <v/>
      </c>
      <c r="AL360" s="7">
        <f>IF($D360="","",AK360-W360)</f>
        <v/>
      </c>
      <c r="AM360" s="7" t="n"/>
      <c r="AO360">
        <f>IF($D360="","",IF($AR360=1,Settings!$C$6,Settings!$C$7)*1)</f>
        <v/>
      </c>
      <c r="AP360">
        <f>IF($D360="","",IF(COUNTIF($D$2:$D360,$D360)=1,1,0))</f>
        <v/>
      </c>
      <c r="AQ360">
        <f>IF($AP360=1,SUMPRODUCT(--($AS$2:$AS$1501&lt;$AS360))+1,"")</f>
        <v/>
      </c>
      <c r="AR360">
        <f>IF($D360="","",IF(OR($AN360=TRUE(),$AN360="TRUE"),0,1))</f>
        <v/>
      </c>
      <c r="AS360">
        <f>IF($AP360=1,IFERROR(IF(VALUE($D360)&lt;100000000,VALUE($D360),1000000000),IFERROR(IF(VALUE(MID($D360,2,20))&lt;100000000,VALUE(MID($D360,2,20)),1000000000),1000000000))+ROW()/100000,"")</f>
        <v/>
      </c>
    </row>
    <row r="361">
      <c r="A361">
        <f>IF($D361="","",IFERROR(IF(INDEX('Per Invoice'!$A$2:$A$501,MATCH($D361,'Per Invoice'!$B$2:$B$501,0))=0,"",INDEX('Per Invoice'!$A$2:$A$501,MATCH($D361,'Per Invoice'!$B$2:$B$501,0))),""))</f>
        <v/>
      </c>
      <c r="M361" s="7" t="n"/>
      <c r="O361" s="7" t="n"/>
      <c r="W361" s="7">
        <f>IF($D361="","",V361*AM361/100)</f>
        <v/>
      </c>
      <c r="X361" s="14" t="n"/>
      <c r="Z361" s="14" t="n"/>
      <c r="AB361" s="14" t="n"/>
      <c r="AH361" s="7" t="n"/>
      <c r="AJ361" s="7">
        <f>IF($D361="","",AO361*AM361)</f>
        <v/>
      </c>
      <c r="AK361" s="7">
        <f>IF($D361="","",AM361-AJ361)</f>
        <v/>
      </c>
      <c r="AL361" s="7">
        <f>IF($D361="","",AK361-W361)</f>
        <v/>
      </c>
      <c r="AM361" s="7" t="n"/>
      <c r="AO361">
        <f>IF($D361="","",IF($AR361=1,Settings!$C$6,Settings!$C$7)*1)</f>
        <v/>
      </c>
      <c r="AP361">
        <f>IF($D361="","",IF(COUNTIF($D$2:$D361,$D361)=1,1,0))</f>
        <v/>
      </c>
      <c r="AQ361">
        <f>IF($AP361=1,SUMPRODUCT(--($AS$2:$AS$1501&lt;$AS361))+1,"")</f>
        <v/>
      </c>
      <c r="AR361">
        <f>IF($D361="","",IF(OR($AN361=TRUE(),$AN361="TRUE"),0,1))</f>
        <v/>
      </c>
      <c r="AS361">
        <f>IF($AP361=1,IFERROR(IF(VALUE($D361)&lt;100000000,VALUE($D361),1000000000),IFERROR(IF(VALUE(MID($D361,2,20))&lt;100000000,VALUE(MID($D361,2,20)),1000000000),1000000000))+ROW()/100000,"")</f>
        <v/>
      </c>
    </row>
    <row r="362">
      <c r="A362">
        <f>IF($D362="","",IFERROR(IF(INDEX('Per Invoice'!$A$2:$A$501,MATCH($D362,'Per Invoice'!$B$2:$B$501,0))=0,"",INDEX('Per Invoice'!$A$2:$A$501,MATCH($D362,'Per Invoice'!$B$2:$B$501,0))),""))</f>
        <v/>
      </c>
      <c r="M362" s="7" t="n"/>
      <c r="O362" s="7" t="n"/>
      <c r="W362" s="7">
        <f>IF($D362="","",V362*AM362/100)</f>
        <v/>
      </c>
      <c r="X362" s="14" t="n"/>
      <c r="Z362" s="14" t="n"/>
      <c r="AB362" s="14" t="n"/>
      <c r="AH362" s="7" t="n"/>
      <c r="AJ362" s="7">
        <f>IF($D362="","",AO362*AM362)</f>
        <v/>
      </c>
      <c r="AK362" s="7">
        <f>IF($D362="","",AM362-AJ362)</f>
        <v/>
      </c>
      <c r="AL362" s="7">
        <f>IF($D362="","",AK362-W362)</f>
        <v/>
      </c>
      <c r="AM362" s="7" t="n"/>
      <c r="AO362">
        <f>IF($D362="","",IF($AR362=1,Settings!$C$6,Settings!$C$7)*1)</f>
        <v/>
      </c>
      <c r="AP362">
        <f>IF($D362="","",IF(COUNTIF($D$2:$D362,$D362)=1,1,0))</f>
        <v/>
      </c>
      <c r="AQ362">
        <f>IF($AP362=1,SUMPRODUCT(--($AS$2:$AS$1501&lt;$AS362))+1,"")</f>
        <v/>
      </c>
      <c r="AR362">
        <f>IF($D362="","",IF(OR($AN362=TRUE(),$AN362="TRUE"),0,1))</f>
        <v/>
      </c>
      <c r="AS362">
        <f>IF($AP362=1,IFERROR(IF(VALUE($D362)&lt;100000000,VALUE($D362),1000000000),IFERROR(IF(VALUE(MID($D362,2,20))&lt;100000000,VALUE(MID($D362,2,20)),1000000000),1000000000))+ROW()/100000,"")</f>
        <v/>
      </c>
    </row>
    <row r="363">
      <c r="A363">
        <f>IF($D363="","",IFERROR(IF(INDEX('Per Invoice'!$A$2:$A$501,MATCH($D363,'Per Invoice'!$B$2:$B$501,0))=0,"",INDEX('Per Invoice'!$A$2:$A$501,MATCH($D363,'Per Invoice'!$B$2:$B$501,0))),""))</f>
        <v/>
      </c>
      <c r="M363" s="7" t="n"/>
      <c r="O363" s="7" t="n"/>
      <c r="W363" s="7">
        <f>IF($D363="","",V363*AM363/100)</f>
        <v/>
      </c>
      <c r="X363" s="14" t="n"/>
      <c r="Z363" s="14" t="n"/>
      <c r="AB363" s="14" t="n"/>
      <c r="AH363" s="7" t="n"/>
      <c r="AJ363" s="7">
        <f>IF($D363="","",AO363*AM363)</f>
        <v/>
      </c>
      <c r="AK363" s="7">
        <f>IF($D363="","",AM363-AJ363)</f>
        <v/>
      </c>
      <c r="AL363" s="7">
        <f>IF($D363="","",AK363-W363)</f>
        <v/>
      </c>
      <c r="AM363" s="7" t="n"/>
      <c r="AO363">
        <f>IF($D363="","",IF($AR363=1,Settings!$C$6,Settings!$C$7)*1)</f>
        <v/>
      </c>
      <c r="AP363">
        <f>IF($D363="","",IF(COUNTIF($D$2:$D363,$D363)=1,1,0))</f>
        <v/>
      </c>
      <c r="AQ363">
        <f>IF($AP363=1,SUMPRODUCT(--($AS$2:$AS$1501&lt;$AS363))+1,"")</f>
        <v/>
      </c>
      <c r="AR363">
        <f>IF($D363="","",IF(OR($AN363=TRUE(),$AN363="TRUE"),0,1))</f>
        <v/>
      </c>
      <c r="AS363">
        <f>IF($AP363=1,IFERROR(IF(VALUE($D363)&lt;100000000,VALUE($D363),1000000000),IFERROR(IF(VALUE(MID($D363,2,20))&lt;100000000,VALUE(MID($D363,2,20)),1000000000),1000000000))+ROW()/100000,"")</f>
        <v/>
      </c>
    </row>
    <row r="364">
      <c r="A364">
        <f>IF($D364="","",IFERROR(IF(INDEX('Per Invoice'!$A$2:$A$501,MATCH($D364,'Per Invoice'!$B$2:$B$501,0))=0,"",INDEX('Per Invoice'!$A$2:$A$501,MATCH($D364,'Per Invoice'!$B$2:$B$501,0))),""))</f>
        <v/>
      </c>
      <c r="M364" s="7" t="n"/>
      <c r="O364" s="7" t="n"/>
      <c r="W364" s="7">
        <f>IF($D364="","",V364*AM364/100)</f>
        <v/>
      </c>
      <c r="X364" s="14" t="n"/>
      <c r="Z364" s="14" t="n"/>
      <c r="AB364" s="14" t="n"/>
      <c r="AH364" s="7" t="n"/>
      <c r="AJ364" s="7">
        <f>IF($D364="","",AO364*AM364)</f>
        <v/>
      </c>
      <c r="AK364" s="7">
        <f>IF($D364="","",AM364-AJ364)</f>
        <v/>
      </c>
      <c r="AL364" s="7">
        <f>IF($D364="","",AK364-W364)</f>
        <v/>
      </c>
      <c r="AM364" s="7" t="n"/>
      <c r="AO364">
        <f>IF($D364="","",IF($AR364=1,Settings!$C$6,Settings!$C$7)*1)</f>
        <v/>
      </c>
      <c r="AP364">
        <f>IF($D364="","",IF(COUNTIF($D$2:$D364,$D364)=1,1,0))</f>
        <v/>
      </c>
      <c r="AQ364">
        <f>IF($AP364=1,SUMPRODUCT(--($AS$2:$AS$1501&lt;$AS364))+1,"")</f>
        <v/>
      </c>
      <c r="AR364">
        <f>IF($D364="","",IF(OR($AN364=TRUE(),$AN364="TRUE"),0,1))</f>
        <v/>
      </c>
      <c r="AS364">
        <f>IF($AP364=1,IFERROR(IF(VALUE($D364)&lt;100000000,VALUE($D364),1000000000),IFERROR(IF(VALUE(MID($D364,2,20))&lt;100000000,VALUE(MID($D364,2,20)),1000000000),1000000000))+ROW()/100000,"")</f>
        <v/>
      </c>
    </row>
    <row r="365">
      <c r="A365">
        <f>IF($D365="","",IFERROR(IF(INDEX('Per Invoice'!$A$2:$A$501,MATCH($D365,'Per Invoice'!$B$2:$B$501,0))=0,"",INDEX('Per Invoice'!$A$2:$A$501,MATCH($D365,'Per Invoice'!$B$2:$B$501,0))),""))</f>
        <v/>
      </c>
      <c r="M365" s="7" t="n"/>
      <c r="O365" s="7" t="n"/>
      <c r="W365" s="7">
        <f>IF($D365="","",V365*AM365/100)</f>
        <v/>
      </c>
      <c r="X365" s="14" t="n"/>
      <c r="Z365" s="14" t="n"/>
      <c r="AB365" s="14" t="n"/>
      <c r="AH365" s="7" t="n"/>
      <c r="AJ365" s="7">
        <f>IF($D365="","",AO365*AM365)</f>
        <v/>
      </c>
      <c r="AK365" s="7">
        <f>IF($D365="","",AM365-AJ365)</f>
        <v/>
      </c>
      <c r="AL365" s="7">
        <f>IF($D365="","",AK365-W365)</f>
        <v/>
      </c>
      <c r="AM365" s="7" t="n"/>
      <c r="AO365">
        <f>IF($D365="","",IF($AR365=1,Settings!$C$6,Settings!$C$7)*1)</f>
        <v/>
      </c>
      <c r="AP365">
        <f>IF($D365="","",IF(COUNTIF($D$2:$D365,$D365)=1,1,0))</f>
        <v/>
      </c>
      <c r="AQ365">
        <f>IF($AP365=1,SUMPRODUCT(--($AS$2:$AS$1501&lt;$AS365))+1,"")</f>
        <v/>
      </c>
      <c r="AR365">
        <f>IF($D365="","",IF(OR($AN365=TRUE(),$AN365="TRUE"),0,1))</f>
        <v/>
      </c>
      <c r="AS365">
        <f>IF($AP365=1,IFERROR(IF(VALUE($D365)&lt;100000000,VALUE($D365),1000000000),IFERROR(IF(VALUE(MID($D365,2,20))&lt;100000000,VALUE(MID($D365,2,20)),1000000000),1000000000))+ROW()/100000,"")</f>
        <v/>
      </c>
    </row>
    <row r="366">
      <c r="A366">
        <f>IF($D366="","",IFERROR(IF(INDEX('Per Invoice'!$A$2:$A$501,MATCH($D366,'Per Invoice'!$B$2:$B$501,0))=0,"",INDEX('Per Invoice'!$A$2:$A$501,MATCH($D366,'Per Invoice'!$B$2:$B$501,0))),""))</f>
        <v/>
      </c>
      <c r="M366" s="7" t="n"/>
      <c r="O366" s="7" t="n"/>
      <c r="W366" s="7">
        <f>IF($D366="","",V366*AM366/100)</f>
        <v/>
      </c>
      <c r="X366" s="14" t="n"/>
      <c r="Z366" s="14" t="n"/>
      <c r="AB366" s="14" t="n"/>
      <c r="AH366" s="7" t="n"/>
      <c r="AJ366" s="7">
        <f>IF($D366="","",AO366*AM366)</f>
        <v/>
      </c>
      <c r="AK366" s="7">
        <f>IF($D366="","",AM366-AJ366)</f>
        <v/>
      </c>
      <c r="AL366" s="7">
        <f>IF($D366="","",AK366-W366)</f>
        <v/>
      </c>
      <c r="AM366" s="7" t="n"/>
      <c r="AO366">
        <f>IF($D366="","",IF($AR366=1,Settings!$C$6,Settings!$C$7)*1)</f>
        <v/>
      </c>
      <c r="AP366">
        <f>IF($D366="","",IF(COUNTIF($D$2:$D366,$D366)=1,1,0))</f>
        <v/>
      </c>
      <c r="AQ366">
        <f>IF($AP366=1,SUMPRODUCT(--($AS$2:$AS$1501&lt;$AS366))+1,"")</f>
        <v/>
      </c>
      <c r="AR366">
        <f>IF($D366="","",IF(OR($AN366=TRUE(),$AN366="TRUE"),0,1))</f>
        <v/>
      </c>
      <c r="AS366">
        <f>IF($AP366=1,IFERROR(IF(VALUE($D366)&lt;100000000,VALUE($D366),1000000000),IFERROR(IF(VALUE(MID($D366,2,20))&lt;100000000,VALUE(MID($D366,2,20)),1000000000),1000000000))+ROW()/100000,"")</f>
        <v/>
      </c>
    </row>
    <row r="367">
      <c r="A367">
        <f>IF($D367="","",IFERROR(IF(INDEX('Per Invoice'!$A$2:$A$501,MATCH($D367,'Per Invoice'!$B$2:$B$501,0))=0,"",INDEX('Per Invoice'!$A$2:$A$501,MATCH($D367,'Per Invoice'!$B$2:$B$501,0))),""))</f>
        <v/>
      </c>
      <c r="M367" s="7" t="n"/>
      <c r="O367" s="7" t="n"/>
      <c r="W367" s="7">
        <f>IF($D367="","",V367*AM367/100)</f>
        <v/>
      </c>
      <c r="X367" s="14" t="n"/>
      <c r="Z367" s="14" t="n"/>
      <c r="AB367" s="14" t="n"/>
      <c r="AH367" s="7" t="n"/>
      <c r="AJ367" s="7">
        <f>IF($D367="","",AO367*AM367)</f>
        <v/>
      </c>
      <c r="AK367" s="7">
        <f>IF($D367="","",AM367-AJ367)</f>
        <v/>
      </c>
      <c r="AL367" s="7">
        <f>IF($D367="","",AK367-W367)</f>
        <v/>
      </c>
      <c r="AM367" s="7" t="n"/>
      <c r="AO367">
        <f>IF($D367="","",IF($AR367=1,Settings!$C$6,Settings!$C$7)*1)</f>
        <v/>
      </c>
      <c r="AP367">
        <f>IF($D367="","",IF(COUNTIF($D$2:$D367,$D367)=1,1,0))</f>
        <v/>
      </c>
      <c r="AQ367">
        <f>IF($AP367=1,SUMPRODUCT(--($AS$2:$AS$1501&lt;$AS367))+1,"")</f>
        <v/>
      </c>
      <c r="AR367">
        <f>IF($D367="","",IF(OR($AN367=TRUE(),$AN367="TRUE"),0,1))</f>
        <v/>
      </c>
      <c r="AS367">
        <f>IF($AP367=1,IFERROR(IF(VALUE($D367)&lt;100000000,VALUE($D367),1000000000),IFERROR(IF(VALUE(MID($D367,2,20))&lt;100000000,VALUE(MID($D367,2,20)),1000000000),1000000000))+ROW()/100000,"")</f>
        <v/>
      </c>
    </row>
    <row r="368">
      <c r="A368">
        <f>IF($D368="","",IFERROR(IF(INDEX('Per Invoice'!$A$2:$A$501,MATCH($D368,'Per Invoice'!$B$2:$B$501,0))=0,"",INDEX('Per Invoice'!$A$2:$A$501,MATCH($D368,'Per Invoice'!$B$2:$B$501,0))),""))</f>
        <v/>
      </c>
      <c r="M368" s="7" t="n"/>
      <c r="O368" s="7" t="n"/>
      <c r="W368" s="7">
        <f>IF($D368="","",V368*AM368/100)</f>
        <v/>
      </c>
      <c r="X368" s="14" t="n"/>
      <c r="Z368" s="14" t="n"/>
      <c r="AB368" s="14" t="n"/>
      <c r="AH368" s="7" t="n"/>
      <c r="AJ368" s="7">
        <f>IF($D368="","",AO368*AM368)</f>
        <v/>
      </c>
      <c r="AK368" s="7">
        <f>IF($D368="","",AM368-AJ368)</f>
        <v/>
      </c>
      <c r="AL368" s="7">
        <f>IF($D368="","",AK368-W368)</f>
        <v/>
      </c>
      <c r="AM368" s="7" t="n"/>
      <c r="AO368">
        <f>IF($D368="","",IF($AR368=1,Settings!$C$6,Settings!$C$7)*1)</f>
        <v/>
      </c>
      <c r="AP368">
        <f>IF($D368="","",IF(COUNTIF($D$2:$D368,$D368)=1,1,0))</f>
        <v/>
      </c>
      <c r="AQ368">
        <f>IF($AP368=1,SUMPRODUCT(--($AS$2:$AS$1501&lt;$AS368))+1,"")</f>
        <v/>
      </c>
      <c r="AR368">
        <f>IF($D368="","",IF(OR($AN368=TRUE(),$AN368="TRUE"),0,1))</f>
        <v/>
      </c>
      <c r="AS368">
        <f>IF($AP368=1,IFERROR(IF(VALUE($D368)&lt;100000000,VALUE($D368),1000000000),IFERROR(IF(VALUE(MID($D368,2,20))&lt;100000000,VALUE(MID($D368,2,20)),1000000000),1000000000))+ROW()/100000,"")</f>
        <v/>
      </c>
    </row>
    <row r="369">
      <c r="A369">
        <f>IF($D369="","",IFERROR(IF(INDEX('Per Invoice'!$A$2:$A$501,MATCH($D369,'Per Invoice'!$B$2:$B$501,0))=0,"",INDEX('Per Invoice'!$A$2:$A$501,MATCH($D369,'Per Invoice'!$B$2:$B$501,0))),""))</f>
        <v/>
      </c>
      <c r="M369" s="7" t="n"/>
      <c r="O369" s="7" t="n"/>
      <c r="W369" s="7">
        <f>IF($D369="","",V369*AM369/100)</f>
        <v/>
      </c>
      <c r="X369" s="14" t="n"/>
      <c r="Z369" s="14" t="n"/>
      <c r="AB369" s="14" t="n"/>
      <c r="AH369" s="7" t="n"/>
      <c r="AJ369" s="7">
        <f>IF($D369="","",AO369*AM369)</f>
        <v/>
      </c>
      <c r="AK369" s="7">
        <f>IF($D369="","",AM369-AJ369)</f>
        <v/>
      </c>
      <c r="AL369" s="7">
        <f>IF($D369="","",AK369-W369)</f>
        <v/>
      </c>
      <c r="AM369" s="7" t="n"/>
      <c r="AO369">
        <f>IF($D369="","",IF($AR369=1,Settings!$C$6,Settings!$C$7)*1)</f>
        <v/>
      </c>
      <c r="AP369">
        <f>IF($D369="","",IF(COUNTIF($D$2:$D369,$D369)=1,1,0))</f>
        <v/>
      </c>
      <c r="AQ369">
        <f>IF($AP369=1,SUMPRODUCT(--($AS$2:$AS$1501&lt;$AS369))+1,"")</f>
        <v/>
      </c>
      <c r="AR369">
        <f>IF($D369="","",IF(OR($AN369=TRUE(),$AN369="TRUE"),0,1))</f>
        <v/>
      </c>
      <c r="AS369">
        <f>IF($AP369=1,IFERROR(IF(VALUE($D369)&lt;100000000,VALUE($D369),1000000000),IFERROR(IF(VALUE(MID($D369,2,20))&lt;100000000,VALUE(MID($D369,2,20)),1000000000),1000000000))+ROW()/100000,"")</f>
        <v/>
      </c>
    </row>
    <row r="370">
      <c r="A370">
        <f>IF($D370="","",IFERROR(IF(INDEX('Per Invoice'!$A$2:$A$501,MATCH($D370,'Per Invoice'!$B$2:$B$501,0))=0,"",INDEX('Per Invoice'!$A$2:$A$501,MATCH($D370,'Per Invoice'!$B$2:$B$501,0))),""))</f>
        <v/>
      </c>
      <c r="M370" s="7" t="n"/>
      <c r="O370" s="7" t="n"/>
      <c r="W370" s="7">
        <f>IF($D370="","",V370*AM370/100)</f>
        <v/>
      </c>
      <c r="X370" s="14" t="n"/>
      <c r="Z370" s="14" t="n"/>
      <c r="AB370" s="14" t="n"/>
      <c r="AH370" s="7" t="n"/>
      <c r="AJ370" s="7">
        <f>IF($D370="","",AO370*AM370)</f>
        <v/>
      </c>
      <c r="AK370" s="7">
        <f>IF($D370="","",AM370-AJ370)</f>
        <v/>
      </c>
      <c r="AL370" s="7">
        <f>IF($D370="","",AK370-W370)</f>
        <v/>
      </c>
      <c r="AM370" s="7" t="n"/>
      <c r="AO370">
        <f>IF($D370="","",IF($AR370=1,Settings!$C$6,Settings!$C$7)*1)</f>
        <v/>
      </c>
      <c r="AP370">
        <f>IF($D370="","",IF(COUNTIF($D$2:$D370,$D370)=1,1,0))</f>
        <v/>
      </c>
      <c r="AQ370">
        <f>IF($AP370=1,SUMPRODUCT(--($AS$2:$AS$1501&lt;$AS370))+1,"")</f>
        <v/>
      </c>
      <c r="AR370">
        <f>IF($D370="","",IF(OR($AN370=TRUE(),$AN370="TRUE"),0,1))</f>
        <v/>
      </c>
      <c r="AS370">
        <f>IF($AP370=1,IFERROR(IF(VALUE($D370)&lt;100000000,VALUE($D370),1000000000),IFERROR(IF(VALUE(MID($D370,2,20))&lt;100000000,VALUE(MID($D370,2,20)),1000000000),1000000000))+ROW()/100000,"")</f>
        <v/>
      </c>
    </row>
    <row r="371">
      <c r="A371">
        <f>IF($D371="","",IFERROR(IF(INDEX('Per Invoice'!$A$2:$A$501,MATCH($D371,'Per Invoice'!$B$2:$B$501,0))=0,"",INDEX('Per Invoice'!$A$2:$A$501,MATCH($D371,'Per Invoice'!$B$2:$B$501,0))),""))</f>
        <v/>
      </c>
      <c r="M371" s="7" t="n"/>
      <c r="O371" s="7" t="n"/>
      <c r="W371" s="7">
        <f>IF($D371="","",V371*AM371/100)</f>
        <v/>
      </c>
      <c r="X371" s="14" t="n"/>
      <c r="Z371" s="14" t="n"/>
      <c r="AB371" s="14" t="n"/>
      <c r="AH371" s="7" t="n"/>
      <c r="AJ371" s="7">
        <f>IF($D371="","",AO371*AM371)</f>
        <v/>
      </c>
      <c r="AK371" s="7">
        <f>IF($D371="","",AM371-AJ371)</f>
        <v/>
      </c>
      <c r="AL371" s="7">
        <f>IF($D371="","",AK371-W371)</f>
        <v/>
      </c>
      <c r="AM371" s="7" t="n"/>
      <c r="AO371">
        <f>IF($D371="","",IF($AR371=1,Settings!$C$6,Settings!$C$7)*1)</f>
        <v/>
      </c>
      <c r="AP371">
        <f>IF($D371="","",IF(COUNTIF($D$2:$D371,$D371)=1,1,0))</f>
        <v/>
      </c>
      <c r="AQ371">
        <f>IF($AP371=1,SUMPRODUCT(--($AS$2:$AS$1501&lt;$AS371))+1,"")</f>
        <v/>
      </c>
      <c r="AR371">
        <f>IF($D371="","",IF(OR($AN371=TRUE(),$AN371="TRUE"),0,1))</f>
        <v/>
      </c>
      <c r="AS371">
        <f>IF($AP371=1,IFERROR(IF(VALUE($D371)&lt;100000000,VALUE($D371),1000000000),IFERROR(IF(VALUE(MID($D371,2,20))&lt;100000000,VALUE(MID($D371,2,20)),1000000000),1000000000))+ROW()/100000,"")</f>
        <v/>
      </c>
    </row>
    <row r="372">
      <c r="A372">
        <f>IF($D372="","",IFERROR(IF(INDEX('Per Invoice'!$A$2:$A$501,MATCH($D372,'Per Invoice'!$B$2:$B$501,0))=0,"",INDEX('Per Invoice'!$A$2:$A$501,MATCH($D372,'Per Invoice'!$B$2:$B$501,0))),""))</f>
        <v/>
      </c>
      <c r="M372" s="7" t="n"/>
      <c r="O372" s="7" t="n"/>
      <c r="W372" s="7">
        <f>IF($D372="","",V372*AM372/100)</f>
        <v/>
      </c>
      <c r="X372" s="14" t="n"/>
      <c r="Z372" s="14" t="n"/>
      <c r="AB372" s="14" t="n"/>
      <c r="AH372" s="7" t="n"/>
      <c r="AJ372" s="7">
        <f>IF($D372="","",AO372*AM372)</f>
        <v/>
      </c>
      <c r="AK372" s="7">
        <f>IF($D372="","",AM372-AJ372)</f>
        <v/>
      </c>
      <c r="AL372" s="7">
        <f>IF($D372="","",AK372-W372)</f>
        <v/>
      </c>
      <c r="AM372" s="7" t="n"/>
      <c r="AO372">
        <f>IF($D372="","",IF($AR372=1,Settings!$C$6,Settings!$C$7)*1)</f>
        <v/>
      </c>
      <c r="AP372">
        <f>IF($D372="","",IF(COUNTIF($D$2:$D372,$D372)=1,1,0))</f>
        <v/>
      </c>
      <c r="AQ372">
        <f>IF($AP372=1,SUMPRODUCT(--($AS$2:$AS$1501&lt;$AS372))+1,"")</f>
        <v/>
      </c>
      <c r="AR372">
        <f>IF($D372="","",IF(OR($AN372=TRUE(),$AN372="TRUE"),0,1))</f>
        <v/>
      </c>
      <c r="AS372">
        <f>IF($AP372=1,IFERROR(IF(VALUE($D372)&lt;100000000,VALUE($D372),1000000000),IFERROR(IF(VALUE(MID($D372,2,20))&lt;100000000,VALUE(MID($D372,2,20)),1000000000),1000000000))+ROW()/100000,"")</f>
        <v/>
      </c>
    </row>
    <row r="373">
      <c r="A373">
        <f>IF($D373="","",IFERROR(IF(INDEX('Per Invoice'!$A$2:$A$501,MATCH($D373,'Per Invoice'!$B$2:$B$501,0))=0,"",INDEX('Per Invoice'!$A$2:$A$501,MATCH($D373,'Per Invoice'!$B$2:$B$501,0))),""))</f>
        <v/>
      </c>
      <c r="M373" s="7" t="n"/>
      <c r="O373" s="7" t="n"/>
      <c r="W373" s="7">
        <f>IF($D373="","",V373*AM373/100)</f>
        <v/>
      </c>
      <c r="X373" s="14" t="n"/>
      <c r="Z373" s="14" t="n"/>
      <c r="AB373" s="14" t="n"/>
      <c r="AH373" s="7" t="n"/>
      <c r="AJ373" s="7">
        <f>IF($D373="","",AO373*AM373)</f>
        <v/>
      </c>
      <c r="AK373" s="7">
        <f>IF($D373="","",AM373-AJ373)</f>
        <v/>
      </c>
      <c r="AL373" s="7">
        <f>IF($D373="","",AK373-W373)</f>
        <v/>
      </c>
      <c r="AM373" s="7" t="n"/>
      <c r="AO373">
        <f>IF($D373="","",IF($AR373=1,Settings!$C$6,Settings!$C$7)*1)</f>
        <v/>
      </c>
      <c r="AP373">
        <f>IF($D373="","",IF(COUNTIF($D$2:$D373,$D373)=1,1,0))</f>
        <v/>
      </c>
      <c r="AQ373">
        <f>IF($AP373=1,SUMPRODUCT(--($AS$2:$AS$1501&lt;$AS373))+1,"")</f>
        <v/>
      </c>
      <c r="AR373">
        <f>IF($D373="","",IF(OR($AN373=TRUE(),$AN373="TRUE"),0,1))</f>
        <v/>
      </c>
      <c r="AS373">
        <f>IF($AP373=1,IFERROR(IF(VALUE($D373)&lt;100000000,VALUE($D373),1000000000),IFERROR(IF(VALUE(MID($D373,2,20))&lt;100000000,VALUE(MID($D373,2,20)),1000000000),1000000000))+ROW()/100000,"")</f>
        <v/>
      </c>
    </row>
    <row r="374">
      <c r="A374">
        <f>IF($D374="","",IFERROR(IF(INDEX('Per Invoice'!$A$2:$A$501,MATCH($D374,'Per Invoice'!$B$2:$B$501,0))=0,"",INDEX('Per Invoice'!$A$2:$A$501,MATCH($D374,'Per Invoice'!$B$2:$B$501,0))),""))</f>
        <v/>
      </c>
      <c r="M374" s="7" t="n"/>
      <c r="O374" s="7" t="n"/>
      <c r="W374" s="7">
        <f>IF($D374="","",V374*AM374/100)</f>
        <v/>
      </c>
      <c r="X374" s="14" t="n"/>
      <c r="Z374" s="14" t="n"/>
      <c r="AB374" s="14" t="n"/>
      <c r="AH374" s="7" t="n"/>
      <c r="AJ374" s="7">
        <f>IF($D374="","",AO374*AM374)</f>
        <v/>
      </c>
      <c r="AK374" s="7">
        <f>IF($D374="","",AM374-AJ374)</f>
        <v/>
      </c>
      <c r="AL374" s="7">
        <f>IF($D374="","",AK374-W374)</f>
        <v/>
      </c>
      <c r="AM374" s="7" t="n"/>
      <c r="AO374">
        <f>IF($D374="","",IF($AR374=1,Settings!$C$6,Settings!$C$7)*1)</f>
        <v/>
      </c>
      <c r="AP374">
        <f>IF($D374="","",IF(COUNTIF($D$2:$D374,$D374)=1,1,0))</f>
        <v/>
      </c>
      <c r="AQ374">
        <f>IF($AP374=1,SUMPRODUCT(--($AS$2:$AS$1501&lt;$AS374))+1,"")</f>
        <v/>
      </c>
      <c r="AR374">
        <f>IF($D374="","",IF(OR($AN374=TRUE(),$AN374="TRUE"),0,1))</f>
        <v/>
      </c>
      <c r="AS374">
        <f>IF($AP374=1,IFERROR(IF(VALUE($D374)&lt;100000000,VALUE($D374),1000000000),IFERROR(IF(VALUE(MID($D374,2,20))&lt;100000000,VALUE(MID($D374,2,20)),1000000000),1000000000))+ROW()/100000,"")</f>
        <v/>
      </c>
    </row>
    <row r="375">
      <c r="A375">
        <f>IF($D375="","",IFERROR(IF(INDEX('Per Invoice'!$A$2:$A$501,MATCH($D375,'Per Invoice'!$B$2:$B$501,0))=0,"",INDEX('Per Invoice'!$A$2:$A$501,MATCH($D375,'Per Invoice'!$B$2:$B$501,0))),""))</f>
        <v/>
      </c>
      <c r="M375" s="7" t="n"/>
      <c r="O375" s="7" t="n"/>
      <c r="W375" s="7">
        <f>IF($D375="","",V375*AM375/100)</f>
        <v/>
      </c>
      <c r="X375" s="14" t="n"/>
      <c r="Z375" s="14" t="n"/>
      <c r="AB375" s="14" t="n"/>
      <c r="AH375" s="7" t="n"/>
      <c r="AJ375" s="7">
        <f>IF($D375="","",AO375*AM375)</f>
        <v/>
      </c>
      <c r="AK375" s="7">
        <f>IF($D375="","",AM375-AJ375)</f>
        <v/>
      </c>
      <c r="AL375" s="7">
        <f>IF($D375="","",AK375-W375)</f>
        <v/>
      </c>
      <c r="AM375" s="7" t="n"/>
      <c r="AO375">
        <f>IF($D375="","",IF($AR375=1,Settings!$C$6,Settings!$C$7)*1)</f>
        <v/>
      </c>
      <c r="AP375">
        <f>IF($D375="","",IF(COUNTIF($D$2:$D375,$D375)=1,1,0))</f>
        <v/>
      </c>
      <c r="AQ375">
        <f>IF($AP375=1,SUMPRODUCT(--($AS$2:$AS$1501&lt;$AS375))+1,"")</f>
        <v/>
      </c>
      <c r="AR375">
        <f>IF($D375="","",IF(OR($AN375=TRUE(),$AN375="TRUE"),0,1))</f>
        <v/>
      </c>
      <c r="AS375">
        <f>IF($AP375=1,IFERROR(IF(VALUE($D375)&lt;100000000,VALUE($D375),1000000000),IFERROR(IF(VALUE(MID($D375,2,20))&lt;100000000,VALUE(MID($D375,2,20)),1000000000),1000000000))+ROW()/100000,"")</f>
        <v/>
      </c>
    </row>
    <row r="376">
      <c r="A376">
        <f>IF($D376="","",IFERROR(IF(INDEX('Per Invoice'!$A$2:$A$501,MATCH($D376,'Per Invoice'!$B$2:$B$501,0))=0,"",INDEX('Per Invoice'!$A$2:$A$501,MATCH($D376,'Per Invoice'!$B$2:$B$501,0))),""))</f>
        <v/>
      </c>
      <c r="M376" s="7" t="n"/>
      <c r="O376" s="7" t="n"/>
      <c r="W376" s="7">
        <f>IF($D376="","",V376*AM376/100)</f>
        <v/>
      </c>
      <c r="X376" s="14" t="n"/>
      <c r="Z376" s="14" t="n"/>
      <c r="AB376" s="14" t="n"/>
      <c r="AH376" s="7" t="n"/>
      <c r="AJ376" s="7">
        <f>IF($D376="","",AO376*AM376)</f>
        <v/>
      </c>
      <c r="AK376" s="7">
        <f>IF($D376="","",AM376-AJ376)</f>
        <v/>
      </c>
      <c r="AL376" s="7">
        <f>IF($D376="","",AK376-W376)</f>
        <v/>
      </c>
      <c r="AM376" s="7" t="n"/>
      <c r="AO376">
        <f>IF($D376="","",IF($AR376=1,Settings!$C$6,Settings!$C$7)*1)</f>
        <v/>
      </c>
      <c r="AP376">
        <f>IF($D376="","",IF(COUNTIF($D$2:$D376,$D376)=1,1,0))</f>
        <v/>
      </c>
      <c r="AQ376">
        <f>IF($AP376=1,SUMPRODUCT(--($AS$2:$AS$1501&lt;$AS376))+1,"")</f>
        <v/>
      </c>
      <c r="AR376">
        <f>IF($D376="","",IF(OR($AN376=TRUE(),$AN376="TRUE"),0,1))</f>
        <v/>
      </c>
      <c r="AS376">
        <f>IF($AP376=1,IFERROR(IF(VALUE($D376)&lt;100000000,VALUE($D376),1000000000),IFERROR(IF(VALUE(MID($D376,2,20))&lt;100000000,VALUE(MID($D376,2,20)),1000000000),1000000000))+ROW()/100000,"")</f>
        <v/>
      </c>
    </row>
    <row r="377">
      <c r="A377">
        <f>IF($D377="","",IFERROR(IF(INDEX('Per Invoice'!$A$2:$A$501,MATCH($D377,'Per Invoice'!$B$2:$B$501,0))=0,"",INDEX('Per Invoice'!$A$2:$A$501,MATCH($D377,'Per Invoice'!$B$2:$B$501,0))),""))</f>
        <v/>
      </c>
      <c r="M377" s="7" t="n"/>
      <c r="O377" s="7" t="n"/>
      <c r="W377" s="7">
        <f>IF($D377="","",V377*AM377/100)</f>
        <v/>
      </c>
      <c r="X377" s="14" t="n"/>
      <c r="Z377" s="14" t="n"/>
      <c r="AB377" s="14" t="n"/>
      <c r="AH377" s="7" t="n"/>
      <c r="AJ377" s="7">
        <f>IF($D377="","",AO377*AM377)</f>
        <v/>
      </c>
      <c r="AK377" s="7">
        <f>IF($D377="","",AM377-AJ377)</f>
        <v/>
      </c>
      <c r="AL377" s="7">
        <f>IF($D377="","",AK377-W377)</f>
        <v/>
      </c>
      <c r="AM377" s="7" t="n"/>
      <c r="AO377">
        <f>IF($D377="","",IF($AR377=1,Settings!$C$6,Settings!$C$7)*1)</f>
        <v/>
      </c>
      <c r="AP377">
        <f>IF($D377="","",IF(COUNTIF($D$2:$D377,$D377)=1,1,0))</f>
        <v/>
      </c>
      <c r="AQ377">
        <f>IF($AP377=1,SUMPRODUCT(--($AS$2:$AS$1501&lt;$AS377))+1,"")</f>
        <v/>
      </c>
      <c r="AR377">
        <f>IF($D377="","",IF(OR($AN377=TRUE(),$AN377="TRUE"),0,1))</f>
        <v/>
      </c>
      <c r="AS377">
        <f>IF($AP377=1,IFERROR(IF(VALUE($D377)&lt;100000000,VALUE($D377),1000000000),IFERROR(IF(VALUE(MID($D377,2,20))&lt;100000000,VALUE(MID($D377,2,20)),1000000000),1000000000))+ROW()/100000,"")</f>
        <v/>
      </c>
    </row>
    <row r="378">
      <c r="A378">
        <f>IF($D378="","",IFERROR(IF(INDEX('Per Invoice'!$A$2:$A$501,MATCH($D378,'Per Invoice'!$B$2:$B$501,0))=0,"",INDEX('Per Invoice'!$A$2:$A$501,MATCH($D378,'Per Invoice'!$B$2:$B$501,0))),""))</f>
        <v/>
      </c>
      <c r="M378" s="7" t="n"/>
      <c r="O378" s="7" t="n"/>
      <c r="W378" s="7">
        <f>IF($D378="","",V378*AM378/100)</f>
        <v/>
      </c>
      <c r="X378" s="14" t="n"/>
      <c r="Z378" s="14" t="n"/>
      <c r="AB378" s="14" t="n"/>
      <c r="AH378" s="7" t="n"/>
      <c r="AJ378" s="7">
        <f>IF($D378="","",AO378*AM378)</f>
        <v/>
      </c>
      <c r="AK378" s="7">
        <f>IF($D378="","",AM378-AJ378)</f>
        <v/>
      </c>
      <c r="AL378" s="7">
        <f>IF($D378="","",AK378-W378)</f>
        <v/>
      </c>
      <c r="AM378" s="7" t="n"/>
      <c r="AO378">
        <f>IF($D378="","",IF($AR378=1,Settings!$C$6,Settings!$C$7)*1)</f>
        <v/>
      </c>
      <c r="AP378">
        <f>IF($D378="","",IF(COUNTIF($D$2:$D378,$D378)=1,1,0))</f>
        <v/>
      </c>
      <c r="AQ378">
        <f>IF($AP378=1,SUMPRODUCT(--($AS$2:$AS$1501&lt;$AS378))+1,"")</f>
        <v/>
      </c>
      <c r="AR378">
        <f>IF($D378="","",IF(OR($AN378=TRUE(),$AN378="TRUE"),0,1))</f>
        <v/>
      </c>
      <c r="AS378">
        <f>IF($AP378=1,IFERROR(IF(VALUE($D378)&lt;100000000,VALUE($D378),1000000000),IFERROR(IF(VALUE(MID($D378,2,20))&lt;100000000,VALUE(MID($D378,2,20)),1000000000),1000000000))+ROW()/100000,"")</f>
        <v/>
      </c>
    </row>
    <row r="379">
      <c r="A379">
        <f>IF($D379="","",IFERROR(IF(INDEX('Per Invoice'!$A$2:$A$501,MATCH($D379,'Per Invoice'!$B$2:$B$501,0))=0,"",INDEX('Per Invoice'!$A$2:$A$501,MATCH($D379,'Per Invoice'!$B$2:$B$501,0))),""))</f>
        <v/>
      </c>
      <c r="M379" s="7" t="n"/>
      <c r="O379" s="7" t="n"/>
      <c r="W379" s="7">
        <f>IF($D379="","",V379*AM379/100)</f>
        <v/>
      </c>
      <c r="X379" s="14" t="n"/>
      <c r="Z379" s="14" t="n"/>
      <c r="AB379" s="14" t="n"/>
      <c r="AH379" s="7" t="n"/>
      <c r="AJ379" s="7">
        <f>IF($D379="","",AO379*AM379)</f>
        <v/>
      </c>
      <c r="AK379" s="7">
        <f>IF($D379="","",AM379-AJ379)</f>
        <v/>
      </c>
      <c r="AL379" s="7">
        <f>IF($D379="","",AK379-W379)</f>
        <v/>
      </c>
      <c r="AM379" s="7" t="n"/>
      <c r="AO379">
        <f>IF($D379="","",IF($AR379=1,Settings!$C$6,Settings!$C$7)*1)</f>
        <v/>
      </c>
      <c r="AP379">
        <f>IF($D379="","",IF(COUNTIF($D$2:$D379,$D379)=1,1,0))</f>
        <v/>
      </c>
      <c r="AQ379">
        <f>IF($AP379=1,SUMPRODUCT(--($AS$2:$AS$1501&lt;$AS379))+1,"")</f>
        <v/>
      </c>
      <c r="AR379">
        <f>IF($D379="","",IF(OR($AN379=TRUE(),$AN379="TRUE"),0,1))</f>
        <v/>
      </c>
      <c r="AS379">
        <f>IF($AP379=1,IFERROR(IF(VALUE($D379)&lt;100000000,VALUE($D379),1000000000),IFERROR(IF(VALUE(MID($D379,2,20))&lt;100000000,VALUE(MID($D379,2,20)),1000000000),1000000000))+ROW()/100000,"")</f>
        <v/>
      </c>
    </row>
    <row r="380">
      <c r="A380">
        <f>IF($D380="","",IFERROR(IF(INDEX('Per Invoice'!$A$2:$A$501,MATCH($D380,'Per Invoice'!$B$2:$B$501,0))=0,"",INDEX('Per Invoice'!$A$2:$A$501,MATCH($D380,'Per Invoice'!$B$2:$B$501,0))),""))</f>
        <v/>
      </c>
      <c r="M380" s="7" t="n"/>
      <c r="O380" s="7" t="n"/>
      <c r="W380" s="7">
        <f>IF($D380="","",V380*AM380/100)</f>
        <v/>
      </c>
      <c r="X380" s="14" t="n"/>
      <c r="Z380" s="14" t="n"/>
      <c r="AB380" s="14" t="n"/>
      <c r="AH380" s="7" t="n"/>
      <c r="AJ380" s="7">
        <f>IF($D380="","",AO380*AM380)</f>
        <v/>
      </c>
      <c r="AK380" s="7">
        <f>IF($D380="","",AM380-AJ380)</f>
        <v/>
      </c>
      <c r="AL380" s="7">
        <f>IF($D380="","",AK380-W380)</f>
        <v/>
      </c>
      <c r="AM380" s="7" t="n"/>
      <c r="AO380">
        <f>IF($D380="","",IF($AR380=1,Settings!$C$6,Settings!$C$7)*1)</f>
        <v/>
      </c>
      <c r="AP380">
        <f>IF($D380="","",IF(COUNTIF($D$2:$D380,$D380)=1,1,0))</f>
        <v/>
      </c>
      <c r="AQ380">
        <f>IF($AP380=1,SUMPRODUCT(--($AS$2:$AS$1501&lt;$AS380))+1,"")</f>
        <v/>
      </c>
      <c r="AR380">
        <f>IF($D380="","",IF(OR($AN380=TRUE(),$AN380="TRUE"),0,1))</f>
        <v/>
      </c>
      <c r="AS380">
        <f>IF($AP380=1,IFERROR(IF(VALUE($D380)&lt;100000000,VALUE($D380),1000000000),IFERROR(IF(VALUE(MID($D380,2,20))&lt;100000000,VALUE(MID($D380,2,20)),1000000000),1000000000))+ROW()/100000,"")</f>
        <v/>
      </c>
    </row>
    <row r="381">
      <c r="A381">
        <f>IF($D381="","",IFERROR(IF(INDEX('Per Invoice'!$A$2:$A$501,MATCH($D381,'Per Invoice'!$B$2:$B$501,0))=0,"",INDEX('Per Invoice'!$A$2:$A$501,MATCH($D381,'Per Invoice'!$B$2:$B$501,0))),""))</f>
        <v/>
      </c>
      <c r="M381" s="7" t="n"/>
      <c r="O381" s="7" t="n"/>
      <c r="W381" s="7">
        <f>IF($D381="","",V381*AM381/100)</f>
        <v/>
      </c>
      <c r="X381" s="14" t="n"/>
      <c r="Z381" s="14" t="n"/>
      <c r="AB381" s="14" t="n"/>
      <c r="AH381" s="7" t="n"/>
      <c r="AJ381" s="7">
        <f>IF($D381="","",AO381*AM381)</f>
        <v/>
      </c>
      <c r="AK381" s="7">
        <f>IF($D381="","",AM381-AJ381)</f>
        <v/>
      </c>
      <c r="AL381" s="7">
        <f>IF($D381="","",AK381-W381)</f>
        <v/>
      </c>
      <c r="AM381" s="7" t="n"/>
      <c r="AO381">
        <f>IF($D381="","",IF($AR381=1,Settings!$C$6,Settings!$C$7)*1)</f>
        <v/>
      </c>
      <c r="AP381">
        <f>IF($D381="","",IF(COUNTIF($D$2:$D381,$D381)=1,1,0))</f>
        <v/>
      </c>
      <c r="AQ381">
        <f>IF($AP381=1,SUMPRODUCT(--($AS$2:$AS$1501&lt;$AS381))+1,"")</f>
        <v/>
      </c>
      <c r="AR381">
        <f>IF($D381="","",IF(OR($AN381=TRUE(),$AN381="TRUE"),0,1))</f>
        <v/>
      </c>
      <c r="AS381">
        <f>IF($AP381=1,IFERROR(IF(VALUE($D381)&lt;100000000,VALUE($D381),1000000000),IFERROR(IF(VALUE(MID($D381,2,20))&lt;100000000,VALUE(MID($D381,2,20)),1000000000),1000000000))+ROW()/100000,"")</f>
        <v/>
      </c>
    </row>
    <row r="382">
      <c r="A382">
        <f>IF($D382="","",IFERROR(IF(INDEX('Per Invoice'!$A$2:$A$501,MATCH($D382,'Per Invoice'!$B$2:$B$501,0))=0,"",INDEX('Per Invoice'!$A$2:$A$501,MATCH($D382,'Per Invoice'!$B$2:$B$501,0))),""))</f>
        <v/>
      </c>
      <c r="M382" s="7" t="n"/>
      <c r="O382" s="7" t="n"/>
      <c r="W382" s="7">
        <f>IF($D382="","",V382*AM382/100)</f>
        <v/>
      </c>
      <c r="X382" s="14" t="n"/>
      <c r="Z382" s="14" t="n"/>
      <c r="AB382" s="14" t="n"/>
      <c r="AH382" s="7" t="n"/>
      <c r="AJ382" s="7">
        <f>IF($D382="","",AO382*AM382)</f>
        <v/>
      </c>
      <c r="AK382" s="7">
        <f>IF($D382="","",AM382-AJ382)</f>
        <v/>
      </c>
      <c r="AL382" s="7">
        <f>IF($D382="","",AK382-W382)</f>
        <v/>
      </c>
      <c r="AM382" s="7" t="n"/>
      <c r="AO382">
        <f>IF($D382="","",IF($AR382=1,Settings!$C$6,Settings!$C$7)*1)</f>
        <v/>
      </c>
      <c r="AP382">
        <f>IF($D382="","",IF(COUNTIF($D$2:$D382,$D382)=1,1,0))</f>
        <v/>
      </c>
      <c r="AQ382">
        <f>IF($AP382=1,SUMPRODUCT(--($AS$2:$AS$1501&lt;$AS382))+1,"")</f>
        <v/>
      </c>
      <c r="AR382">
        <f>IF($D382="","",IF(OR($AN382=TRUE(),$AN382="TRUE"),0,1))</f>
        <v/>
      </c>
      <c r="AS382">
        <f>IF($AP382=1,IFERROR(IF(VALUE($D382)&lt;100000000,VALUE($D382),1000000000),IFERROR(IF(VALUE(MID($D382,2,20))&lt;100000000,VALUE(MID($D382,2,20)),1000000000),1000000000))+ROW()/100000,"")</f>
        <v/>
      </c>
    </row>
    <row r="383">
      <c r="A383">
        <f>IF($D383="","",IFERROR(IF(INDEX('Per Invoice'!$A$2:$A$501,MATCH($D383,'Per Invoice'!$B$2:$B$501,0))=0,"",INDEX('Per Invoice'!$A$2:$A$501,MATCH($D383,'Per Invoice'!$B$2:$B$501,0))),""))</f>
        <v/>
      </c>
      <c r="M383" s="7" t="n"/>
      <c r="O383" s="7" t="n"/>
      <c r="W383" s="7">
        <f>IF($D383="","",V383*AM383/100)</f>
        <v/>
      </c>
      <c r="X383" s="14" t="n"/>
      <c r="Z383" s="14" t="n"/>
      <c r="AB383" s="14" t="n"/>
      <c r="AH383" s="7" t="n"/>
      <c r="AJ383" s="7">
        <f>IF($D383="","",AO383*AM383)</f>
        <v/>
      </c>
      <c r="AK383" s="7">
        <f>IF($D383="","",AM383-AJ383)</f>
        <v/>
      </c>
      <c r="AL383" s="7">
        <f>IF($D383="","",AK383-W383)</f>
        <v/>
      </c>
      <c r="AM383" s="7" t="n"/>
      <c r="AO383">
        <f>IF($D383="","",IF($AR383=1,Settings!$C$6,Settings!$C$7)*1)</f>
        <v/>
      </c>
      <c r="AP383">
        <f>IF($D383="","",IF(COUNTIF($D$2:$D383,$D383)=1,1,0))</f>
        <v/>
      </c>
      <c r="AQ383">
        <f>IF($AP383=1,SUMPRODUCT(--($AS$2:$AS$1501&lt;$AS383))+1,"")</f>
        <v/>
      </c>
      <c r="AR383">
        <f>IF($D383="","",IF(OR($AN383=TRUE(),$AN383="TRUE"),0,1))</f>
        <v/>
      </c>
      <c r="AS383">
        <f>IF($AP383=1,IFERROR(IF(VALUE($D383)&lt;100000000,VALUE($D383),1000000000),IFERROR(IF(VALUE(MID($D383,2,20))&lt;100000000,VALUE(MID($D383,2,20)),1000000000),1000000000))+ROW()/100000,"")</f>
        <v/>
      </c>
    </row>
    <row r="384">
      <c r="A384">
        <f>IF($D384="","",IFERROR(IF(INDEX('Per Invoice'!$A$2:$A$501,MATCH($D384,'Per Invoice'!$B$2:$B$501,0))=0,"",INDEX('Per Invoice'!$A$2:$A$501,MATCH($D384,'Per Invoice'!$B$2:$B$501,0))),""))</f>
        <v/>
      </c>
      <c r="M384" s="7" t="n"/>
      <c r="O384" s="7" t="n"/>
      <c r="W384" s="7">
        <f>IF($D384="","",V384*AM384/100)</f>
        <v/>
      </c>
      <c r="X384" s="14" t="n"/>
      <c r="Z384" s="14" t="n"/>
      <c r="AB384" s="14" t="n"/>
      <c r="AH384" s="7" t="n"/>
      <c r="AJ384" s="7">
        <f>IF($D384="","",AO384*AM384)</f>
        <v/>
      </c>
      <c r="AK384" s="7">
        <f>IF($D384="","",AM384-AJ384)</f>
        <v/>
      </c>
      <c r="AL384" s="7">
        <f>IF($D384="","",AK384-W384)</f>
        <v/>
      </c>
      <c r="AM384" s="7" t="n"/>
      <c r="AO384">
        <f>IF($D384="","",IF($AR384=1,Settings!$C$6,Settings!$C$7)*1)</f>
        <v/>
      </c>
      <c r="AP384">
        <f>IF($D384="","",IF(COUNTIF($D$2:$D384,$D384)=1,1,0))</f>
        <v/>
      </c>
      <c r="AQ384">
        <f>IF($AP384=1,SUMPRODUCT(--($AS$2:$AS$1501&lt;$AS384))+1,"")</f>
        <v/>
      </c>
      <c r="AR384">
        <f>IF($D384="","",IF(OR($AN384=TRUE(),$AN384="TRUE"),0,1))</f>
        <v/>
      </c>
      <c r="AS384">
        <f>IF($AP384=1,IFERROR(IF(VALUE($D384)&lt;100000000,VALUE($D384),1000000000),IFERROR(IF(VALUE(MID($D384,2,20))&lt;100000000,VALUE(MID($D384,2,20)),1000000000),1000000000))+ROW()/100000,"")</f>
        <v/>
      </c>
    </row>
    <row r="385">
      <c r="A385">
        <f>IF($D385="","",IFERROR(IF(INDEX('Per Invoice'!$A$2:$A$501,MATCH($D385,'Per Invoice'!$B$2:$B$501,0))=0,"",INDEX('Per Invoice'!$A$2:$A$501,MATCH($D385,'Per Invoice'!$B$2:$B$501,0))),""))</f>
        <v/>
      </c>
      <c r="M385" s="7" t="n"/>
      <c r="O385" s="7" t="n"/>
      <c r="W385" s="7">
        <f>IF($D385="","",V385*AM385/100)</f>
        <v/>
      </c>
      <c r="X385" s="14" t="n"/>
      <c r="Z385" s="14" t="n"/>
      <c r="AB385" s="14" t="n"/>
      <c r="AH385" s="7" t="n"/>
      <c r="AJ385" s="7">
        <f>IF($D385="","",AO385*AM385)</f>
        <v/>
      </c>
      <c r="AK385" s="7">
        <f>IF($D385="","",AM385-AJ385)</f>
        <v/>
      </c>
      <c r="AL385" s="7">
        <f>IF($D385="","",AK385-W385)</f>
        <v/>
      </c>
      <c r="AM385" s="7" t="n"/>
      <c r="AO385">
        <f>IF($D385="","",IF($AR385=1,Settings!$C$6,Settings!$C$7)*1)</f>
        <v/>
      </c>
      <c r="AP385">
        <f>IF($D385="","",IF(COUNTIF($D$2:$D385,$D385)=1,1,0))</f>
        <v/>
      </c>
      <c r="AQ385">
        <f>IF($AP385=1,SUMPRODUCT(--($AS$2:$AS$1501&lt;$AS385))+1,"")</f>
        <v/>
      </c>
      <c r="AR385">
        <f>IF($D385="","",IF(OR($AN385=TRUE(),$AN385="TRUE"),0,1))</f>
        <v/>
      </c>
      <c r="AS385">
        <f>IF($AP385=1,IFERROR(IF(VALUE($D385)&lt;100000000,VALUE($D385),1000000000),IFERROR(IF(VALUE(MID($D385,2,20))&lt;100000000,VALUE(MID($D385,2,20)),1000000000),1000000000))+ROW()/100000,"")</f>
        <v/>
      </c>
    </row>
    <row r="386">
      <c r="A386">
        <f>IF($D386="","",IFERROR(IF(INDEX('Per Invoice'!$A$2:$A$501,MATCH($D386,'Per Invoice'!$B$2:$B$501,0))=0,"",INDEX('Per Invoice'!$A$2:$A$501,MATCH($D386,'Per Invoice'!$B$2:$B$501,0))),""))</f>
        <v/>
      </c>
      <c r="M386" s="7" t="n"/>
      <c r="O386" s="7" t="n"/>
      <c r="W386" s="7">
        <f>IF($D386="","",V386*AM386/100)</f>
        <v/>
      </c>
      <c r="X386" s="14" t="n"/>
      <c r="Z386" s="14" t="n"/>
      <c r="AB386" s="14" t="n"/>
      <c r="AH386" s="7" t="n"/>
      <c r="AJ386" s="7">
        <f>IF($D386="","",AO386*AM386)</f>
        <v/>
      </c>
      <c r="AK386" s="7">
        <f>IF($D386="","",AM386-AJ386)</f>
        <v/>
      </c>
      <c r="AL386" s="7">
        <f>IF($D386="","",AK386-W386)</f>
        <v/>
      </c>
      <c r="AM386" s="7" t="n"/>
      <c r="AO386">
        <f>IF($D386="","",IF($AR386=1,Settings!$C$6,Settings!$C$7)*1)</f>
        <v/>
      </c>
      <c r="AP386">
        <f>IF($D386="","",IF(COUNTIF($D$2:$D386,$D386)=1,1,0))</f>
        <v/>
      </c>
      <c r="AQ386">
        <f>IF($AP386=1,SUMPRODUCT(--($AS$2:$AS$1501&lt;$AS386))+1,"")</f>
        <v/>
      </c>
      <c r="AR386">
        <f>IF($D386="","",IF(OR($AN386=TRUE(),$AN386="TRUE"),0,1))</f>
        <v/>
      </c>
      <c r="AS386">
        <f>IF($AP386=1,IFERROR(IF(VALUE($D386)&lt;100000000,VALUE($D386),1000000000),IFERROR(IF(VALUE(MID($D386,2,20))&lt;100000000,VALUE(MID($D386,2,20)),1000000000),1000000000))+ROW()/100000,"")</f>
        <v/>
      </c>
    </row>
    <row r="387">
      <c r="A387">
        <f>IF($D387="","",IFERROR(IF(INDEX('Per Invoice'!$A$2:$A$501,MATCH($D387,'Per Invoice'!$B$2:$B$501,0))=0,"",INDEX('Per Invoice'!$A$2:$A$501,MATCH($D387,'Per Invoice'!$B$2:$B$501,0))),""))</f>
        <v/>
      </c>
      <c r="M387" s="7" t="n"/>
      <c r="O387" s="7" t="n"/>
      <c r="W387" s="7">
        <f>IF($D387="","",V387*AM387/100)</f>
        <v/>
      </c>
      <c r="X387" s="14" t="n"/>
      <c r="Z387" s="14" t="n"/>
      <c r="AB387" s="14" t="n"/>
      <c r="AH387" s="7" t="n"/>
      <c r="AJ387" s="7">
        <f>IF($D387="","",AO387*AM387)</f>
        <v/>
      </c>
      <c r="AK387" s="7">
        <f>IF($D387="","",AM387-AJ387)</f>
        <v/>
      </c>
      <c r="AL387" s="7">
        <f>IF($D387="","",AK387-W387)</f>
        <v/>
      </c>
      <c r="AM387" s="7" t="n"/>
      <c r="AO387">
        <f>IF($D387="","",IF($AR387=1,Settings!$C$6,Settings!$C$7)*1)</f>
        <v/>
      </c>
      <c r="AP387">
        <f>IF($D387="","",IF(COUNTIF($D$2:$D387,$D387)=1,1,0))</f>
        <v/>
      </c>
      <c r="AQ387">
        <f>IF($AP387=1,SUMPRODUCT(--($AS$2:$AS$1501&lt;$AS387))+1,"")</f>
        <v/>
      </c>
      <c r="AR387">
        <f>IF($D387="","",IF(OR($AN387=TRUE(),$AN387="TRUE"),0,1))</f>
        <v/>
      </c>
      <c r="AS387">
        <f>IF($AP387=1,IFERROR(IF(VALUE($D387)&lt;100000000,VALUE($D387),1000000000),IFERROR(IF(VALUE(MID($D387,2,20))&lt;100000000,VALUE(MID($D387,2,20)),1000000000),1000000000))+ROW()/100000,"")</f>
        <v/>
      </c>
    </row>
    <row r="388">
      <c r="A388">
        <f>IF($D388="","",IFERROR(IF(INDEX('Per Invoice'!$A$2:$A$501,MATCH($D388,'Per Invoice'!$B$2:$B$501,0))=0,"",INDEX('Per Invoice'!$A$2:$A$501,MATCH($D388,'Per Invoice'!$B$2:$B$501,0))),""))</f>
        <v/>
      </c>
      <c r="M388" s="7" t="n"/>
      <c r="O388" s="7" t="n"/>
      <c r="W388" s="7">
        <f>IF($D388="","",V388*AM388/100)</f>
        <v/>
      </c>
      <c r="X388" s="14" t="n"/>
      <c r="Z388" s="14" t="n"/>
      <c r="AB388" s="14" t="n"/>
      <c r="AH388" s="7" t="n"/>
      <c r="AJ388" s="7">
        <f>IF($D388="","",AO388*AM388)</f>
        <v/>
      </c>
      <c r="AK388" s="7">
        <f>IF($D388="","",AM388-AJ388)</f>
        <v/>
      </c>
      <c r="AL388" s="7">
        <f>IF($D388="","",AK388-W388)</f>
        <v/>
      </c>
      <c r="AM388" s="7" t="n"/>
      <c r="AO388">
        <f>IF($D388="","",IF($AR388=1,Settings!$C$6,Settings!$C$7)*1)</f>
        <v/>
      </c>
      <c r="AP388">
        <f>IF($D388="","",IF(COUNTIF($D$2:$D388,$D388)=1,1,0))</f>
        <v/>
      </c>
      <c r="AQ388">
        <f>IF($AP388=1,SUMPRODUCT(--($AS$2:$AS$1501&lt;$AS388))+1,"")</f>
        <v/>
      </c>
      <c r="AR388">
        <f>IF($D388="","",IF(OR($AN388=TRUE(),$AN388="TRUE"),0,1))</f>
        <v/>
      </c>
      <c r="AS388">
        <f>IF($AP388=1,IFERROR(IF(VALUE($D388)&lt;100000000,VALUE($D388),1000000000),IFERROR(IF(VALUE(MID($D388,2,20))&lt;100000000,VALUE(MID($D388,2,20)),1000000000),1000000000))+ROW()/100000,"")</f>
        <v/>
      </c>
    </row>
    <row r="389">
      <c r="A389">
        <f>IF($D389="","",IFERROR(IF(INDEX('Per Invoice'!$A$2:$A$501,MATCH($D389,'Per Invoice'!$B$2:$B$501,0))=0,"",INDEX('Per Invoice'!$A$2:$A$501,MATCH($D389,'Per Invoice'!$B$2:$B$501,0))),""))</f>
        <v/>
      </c>
      <c r="M389" s="7" t="n"/>
      <c r="O389" s="7" t="n"/>
      <c r="W389" s="7">
        <f>IF($D389="","",V389*AM389/100)</f>
        <v/>
      </c>
      <c r="X389" s="14" t="n"/>
      <c r="Z389" s="14" t="n"/>
      <c r="AB389" s="14" t="n"/>
      <c r="AH389" s="7" t="n"/>
      <c r="AJ389" s="7">
        <f>IF($D389="","",AO389*AM389)</f>
        <v/>
      </c>
      <c r="AK389" s="7">
        <f>IF($D389="","",AM389-AJ389)</f>
        <v/>
      </c>
      <c r="AL389" s="7">
        <f>IF($D389="","",AK389-W389)</f>
        <v/>
      </c>
      <c r="AM389" s="7" t="n"/>
      <c r="AO389">
        <f>IF($D389="","",IF($AR389=1,Settings!$C$6,Settings!$C$7)*1)</f>
        <v/>
      </c>
      <c r="AP389">
        <f>IF($D389="","",IF(COUNTIF($D$2:$D389,$D389)=1,1,0))</f>
        <v/>
      </c>
      <c r="AQ389">
        <f>IF($AP389=1,SUMPRODUCT(--($AS$2:$AS$1501&lt;$AS389))+1,"")</f>
        <v/>
      </c>
      <c r="AR389">
        <f>IF($D389="","",IF(OR($AN389=TRUE(),$AN389="TRUE"),0,1))</f>
        <v/>
      </c>
      <c r="AS389">
        <f>IF($AP389=1,IFERROR(IF(VALUE($D389)&lt;100000000,VALUE($D389),1000000000),IFERROR(IF(VALUE(MID($D389,2,20))&lt;100000000,VALUE(MID($D389,2,20)),1000000000),1000000000))+ROW()/100000,"")</f>
        <v/>
      </c>
    </row>
    <row r="390">
      <c r="A390">
        <f>IF($D390="","",IFERROR(IF(INDEX('Per Invoice'!$A$2:$A$501,MATCH($D390,'Per Invoice'!$B$2:$B$501,0))=0,"",INDEX('Per Invoice'!$A$2:$A$501,MATCH($D390,'Per Invoice'!$B$2:$B$501,0))),""))</f>
        <v/>
      </c>
      <c r="M390" s="7" t="n"/>
      <c r="O390" s="7" t="n"/>
      <c r="W390" s="7">
        <f>IF($D390="","",V390*AM390/100)</f>
        <v/>
      </c>
      <c r="X390" s="14" t="n"/>
      <c r="Z390" s="14" t="n"/>
      <c r="AB390" s="14" t="n"/>
      <c r="AH390" s="7" t="n"/>
      <c r="AJ390" s="7">
        <f>IF($D390="","",AO390*AM390)</f>
        <v/>
      </c>
      <c r="AK390" s="7">
        <f>IF($D390="","",AM390-AJ390)</f>
        <v/>
      </c>
      <c r="AL390" s="7">
        <f>IF($D390="","",AK390-W390)</f>
        <v/>
      </c>
      <c r="AM390" s="7" t="n"/>
      <c r="AO390">
        <f>IF($D390="","",IF($AR390=1,Settings!$C$6,Settings!$C$7)*1)</f>
        <v/>
      </c>
      <c r="AP390">
        <f>IF($D390="","",IF(COUNTIF($D$2:$D390,$D390)=1,1,0))</f>
        <v/>
      </c>
      <c r="AQ390">
        <f>IF($AP390=1,SUMPRODUCT(--($AS$2:$AS$1501&lt;$AS390))+1,"")</f>
        <v/>
      </c>
      <c r="AR390">
        <f>IF($D390="","",IF(OR($AN390=TRUE(),$AN390="TRUE"),0,1))</f>
        <v/>
      </c>
      <c r="AS390">
        <f>IF($AP390=1,IFERROR(IF(VALUE($D390)&lt;100000000,VALUE($D390),1000000000),IFERROR(IF(VALUE(MID($D390,2,20))&lt;100000000,VALUE(MID($D390,2,20)),1000000000),1000000000))+ROW()/100000,"")</f>
        <v/>
      </c>
    </row>
    <row r="391">
      <c r="A391">
        <f>IF($D391="","",IFERROR(IF(INDEX('Per Invoice'!$A$2:$A$501,MATCH($D391,'Per Invoice'!$B$2:$B$501,0))=0,"",INDEX('Per Invoice'!$A$2:$A$501,MATCH($D391,'Per Invoice'!$B$2:$B$501,0))),""))</f>
        <v/>
      </c>
      <c r="M391" s="7" t="n"/>
      <c r="O391" s="7" t="n"/>
      <c r="W391" s="7">
        <f>IF($D391="","",V391*AM391/100)</f>
        <v/>
      </c>
      <c r="X391" s="14" t="n"/>
      <c r="Z391" s="14" t="n"/>
      <c r="AB391" s="14" t="n"/>
      <c r="AH391" s="7" t="n"/>
      <c r="AJ391" s="7">
        <f>IF($D391="","",AO391*AM391)</f>
        <v/>
      </c>
      <c r="AK391" s="7">
        <f>IF($D391="","",AM391-AJ391)</f>
        <v/>
      </c>
      <c r="AL391" s="7">
        <f>IF($D391="","",AK391-W391)</f>
        <v/>
      </c>
      <c r="AM391" s="7" t="n"/>
      <c r="AO391">
        <f>IF($D391="","",IF($AR391=1,Settings!$C$6,Settings!$C$7)*1)</f>
        <v/>
      </c>
      <c r="AP391">
        <f>IF($D391="","",IF(COUNTIF($D$2:$D391,$D391)=1,1,0))</f>
        <v/>
      </c>
      <c r="AQ391">
        <f>IF($AP391=1,SUMPRODUCT(--($AS$2:$AS$1501&lt;$AS391))+1,"")</f>
        <v/>
      </c>
      <c r="AR391">
        <f>IF($D391="","",IF(OR($AN391=TRUE(),$AN391="TRUE"),0,1))</f>
        <v/>
      </c>
      <c r="AS391">
        <f>IF($AP391=1,IFERROR(IF(VALUE($D391)&lt;100000000,VALUE($D391),1000000000),IFERROR(IF(VALUE(MID($D391,2,20))&lt;100000000,VALUE(MID($D391,2,20)),1000000000),1000000000))+ROW()/100000,"")</f>
        <v/>
      </c>
    </row>
    <row r="392">
      <c r="A392">
        <f>IF($D392="","",IFERROR(IF(INDEX('Per Invoice'!$A$2:$A$501,MATCH($D392,'Per Invoice'!$B$2:$B$501,0))=0,"",INDEX('Per Invoice'!$A$2:$A$501,MATCH($D392,'Per Invoice'!$B$2:$B$501,0))),""))</f>
        <v/>
      </c>
      <c r="M392" s="7" t="n"/>
      <c r="O392" s="7" t="n"/>
      <c r="W392" s="7">
        <f>IF($D392="","",V392*AM392/100)</f>
        <v/>
      </c>
      <c r="X392" s="14" t="n"/>
      <c r="Z392" s="14" t="n"/>
      <c r="AB392" s="14" t="n"/>
      <c r="AH392" s="7" t="n"/>
      <c r="AJ392" s="7">
        <f>IF($D392="","",AO392*AM392)</f>
        <v/>
      </c>
      <c r="AK392" s="7">
        <f>IF($D392="","",AM392-AJ392)</f>
        <v/>
      </c>
      <c r="AL392" s="7">
        <f>IF($D392="","",AK392-W392)</f>
        <v/>
      </c>
      <c r="AM392" s="7" t="n"/>
      <c r="AO392">
        <f>IF($D392="","",IF($AR392=1,Settings!$C$6,Settings!$C$7)*1)</f>
        <v/>
      </c>
      <c r="AP392">
        <f>IF($D392="","",IF(COUNTIF($D$2:$D392,$D392)=1,1,0))</f>
        <v/>
      </c>
      <c r="AQ392">
        <f>IF($AP392=1,SUMPRODUCT(--($AS$2:$AS$1501&lt;$AS392))+1,"")</f>
        <v/>
      </c>
      <c r="AR392">
        <f>IF($D392="","",IF(OR($AN392=TRUE(),$AN392="TRUE"),0,1))</f>
        <v/>
      </c>
      <c r="AS392">
        <f>IF($AP392=1,IFERROR(IF(VALUE($D392)&lt;100000000,VALUE($D392),1000000000),IFERROR(IF(VALUE(MID($D392,2,20))&lt;100000000,VALUE(MID($D392,2,20)),1000000000),1000000000))+ROW()/100000,"")</f>
        <v/>
      </c>
    </row>
    <row r="393">
      <c r="A393">
        <f>IF($D393="","",IFERROR(IF(INDEX('Per Invoice'!$A$2:$A$501,MATCH($D393,'Per Invoice'!$B$2:$B$501,0))=0,"",INDEX('Per Invoice'!$A$2:$A$501,MATCH($D393,'Per Invoice'!$B$2:$B$501,0))),""))</f>
        <v/>
      </c>
      <c r="M393" s="7" t="n"/>
      <c r="O393" s="7" t="n"/>
      <c r="W393" s="7">
        <f>IF($D393="","",V393*AM393/100)</f>
        <v/>
      </c>
      <c r="X393" s="14" t="n"/>
      <c r="Z393" s="14" t="n"/>
      <c r="AB393" s="14" t="n"/>
      <c r="AH393" s="7" t="n"/>
      <c r="AJ393" s="7">
        <f>IF($D393="","",AO393*AM393)</f>
        <v/>
      </c>
      <c r="AK393" s="7">
        <f>IF($D393="","",AM393-AJ393)</f>
        <v/>
      </c>
      <c r="AL393" s="7">
        <f>IF($D393="","",AK393-W393)</f>
        <v/>
      </c>
      <c r="AM393" s="7" t="n"/>
      <c r="AO393">
        <f>IF($D393="","",IF($AR393=1,Settings!$C$6,Settings!$C$7)*1)</f>
        <v/>
      </c>
      <c r="AP393">
        <f>IF($D393="","",IF(COUNTIF($D$2:$D393,$D393)=1,1,0))</f>
        <v/>
      </c>
      <c r="AQ393">
        <f>IF($AP393=1,SUMPRODUCT(--($AS$2:$AS$1501&lt;$AS393))+1,"")</f>
        <v/>
      </c>
      <c r="AR393">
        <f>IF($D393="","",IF(OR($AN393=TRUE(),$AN393="TRUE"),0,1))</f>
        <v/>
      </c>
      <c r="AS393">
        <f>IF($AP393=1,IFERROR(IF(VALUE($D393)&lt;100000000,VALUE($D393),1000000000),IFERROR(IF(VALUE(MID($D393,2,20))&lt;100000000,VALUE(MID($D393,2,20)),1000000000),1000000000))+ROW()/100000,"")</f>
        <v/>
      </c>
    </row>
    <row r="394">
      <c r="A394">
        <f>IF($D394="","",IFERROR(IF(INDEX('Per Invoice'!$A$2:$A$501,MATCH($D394,'Per Invoice'!$B$2:$B$501,0))=0,"",INDEX('Per Invoice'!$A$2:$A$501,MATCH($D394,'Per Invoice'!$B$2:$B$501,0))),""))</f>
        <v/>
      </c>
      <c r="M394" s="7" t="n"/>
      <c r="O394" s="7" t="n"/>
      <c r="W394" s="7">
        <f>IF($D394="","",V394*AM394/100)</f>
        <v/>
      </c>
      <c r="X394" s="14" t="n"/>
      <c r="Z394" s="14" t="n"/>
      <c r="AB394" s="14" t="n"/>
      <c r="AH394" s="7" t="n"/>
      <c r="AJ394" s="7">
        <f>IF($D394="","",AO394*AM394)</f>
        <v/>
      </c>
      <c r="AK394" s="7">
        <f>IF($D394="","",AM394-AJ394)</f>
        <v/>
      </c>
      <c r="AL394" s="7">
        <f>IF($D394="","",AK394-W394)</f>
        <v/>
      </c>
      <c r="AM394" s="7" t="n"/>
      <c r="AO394">
        <f>IF($D394="","",IF($AR394=1,Settings!$C$6,Settings!$C$7)*1)</f>
        <v/>
      </c>
      <c r="AP394">
        <f>IF($D394="","",IF(COUNTIF($D$2:$D394,$D394)=1,1,0))</f>
        <v/>
      </c>
      <c r="AQ394">
        <f>IF($AP394=1,SUMPRODUCT(--($AS$2:$AS$1501&lt;$AS394))+1,"")</f>
        <v/>
      </c>
      <c r="AR394">
        <f>IF($D394="","",IF(OR($AN394=TRUE(),$AN394="TRUE"),0,1))</f>
        <v/>
      </c>
      <c r="AS394">
        <f>IF($AP394=1,IFERROR(IF(VALUE($D394)&lt;100000000,VALUE($D394),1000000000),IFERROR(IF(VALUE(MID($D394,2,20))&lt;100000000,VALUE(MID($D394,2,20)),1000000000),1000000000))+ROW()/100000,"")</f>
        <v/>
      </c>
    </row>
    <row r="395">
      <c r="A395">
        <f>IF($D395="","",IFERROR(IF(INDEX('Per Invoice'!$A$2:$A$501,MATCH($D395,'Per Invoice'!$B$2:$B$501,0))=0,"",INDEX('Per Invoice'!$A$2:$A$501,MATCH($D395,'Per Invoice'!$B$2:$B$501,0))),""))</f>
        <v/>
      </c>
      <c r="M395" s="7" t="n"/>
      <c r="O395" s="7" t="n"/>
      <c r="W395" s="7">
        <f>IF($D395="","",V395*AM395/100)</f>
        <v/>
      </c>
      <c r="X395" s="14" t="n"/>
      <c r="Z395" s="14" t="n"/>
      <c r="AB395" s="14" t="n"/>
      <c r="AH395" s="7" t="n"/>
      <c r="AJ395" s="7">
        <f>IF($D395="","",AO395*AM395)</f>
        <v/>
      </c>
      <c r="AK395" s="7">
        <f>IF($D395="","",AM395-AJ395)</f>
        <v/>
      </c>
      <c r="AL395" s="7">
        <f>IF($D395="","",AK395-W395)</f>
        <v/>
      </c>
      <c r="AM395" s="7" t="n"/>
      <c r="AO395">
        <f>IF($D395="","",IF($AR395=1,Settings!$C$6,Settings!$C$7)*1)</f>
        <v/>
      </c>
      <c r="AP395">
        <f>IF($D395="","",IF(COUNTIF($D$2:$D395,$D395)=1,1,0))</f>
        <v/>
      </c>
      <c r="AQ395">
        <f>IF($AP395=1,SUMPRODUCT(--($AS$2:$AS$1501&lt;$AS395))+1,"")</f>
        <v/>
      </c>
      <c r="AR395">
        <f>IF($D395="","",IF(OR($AN395=TRUE(),$AN395="TRUE"),0,1))</f>
        <v/>
      </c>
      <c r="AS395">
        <f>IF($AP395=1,IFERROR(IF(VALUE($D395)&lt;100000000,VALUE($D395),1000000000),IFERROR(IF(VALUE(MID($D395,2,20))&lt;100000000,VALUE(MID($D395,2,20)),1000000000),1000000000))+ROW()/100000,"")</f>
        <v/>
      </c>
    </row>
    <row r="396">
      <c r="A396">
        <f>IF($D396="","",IFERROR(IF(INDEX('Per Invoice'!$A$2:$A$501,MATCH($D396,'Per Invoice'!$B$2:$B$501,0))=0,"",INDEX('Per Invoice'!$A$2:$A$501,MATCH($D396,'Per Invoice'!$B$2:$B$501,0))),""))</f>
        <v/>
      </c>
      <c r="M396" s="7" t="n"/>
      <c r="O396" s="7" t="n"/>
      <c r="W396" s="7">
        <f>IF($D396="","",V396*AM396/100)</f>
        <v/>
      </c>
      <c r="X396" s="14" t="n"/>
      <c r="Z396" s="14" t="n"/>
      <c r="AB396" s="14" t="n"/>
      <c r="AH396" s="7" t="n"/>
      <c r="AJ396" s="7">
        <f>IF($D396="","",AO396*AM396)</f>
        <v/>
      </c>
      <c r="AK396" s="7">
        <f>IF($D396="","",AM396-AJ396)</f>
        <v/>
      </c>
      <c r="AL396" s="7">
        <f>IF($D396="","",AK396-W396)</f>
        <v/>
      </c>
      <c r="AM396" s="7" t="n"/>
      <c r="AO396">
        <f>IF($D396="","",IF($AR396=1,Settings!$C$6,Settings!$C$7)*1)</f>
        <v/>
      </c>
      <c r="AP396">
        <f>IF($D396="","",IF(COUNTIF($D$2:$D396,$D396)=1,1,0))</f>
        <v/>
      </c>
      <c r="AQ396">
        <f>IF($AP396=1,SUMPRODUCT(--($AS$2:$AS$1501&lt;$AS396))+1,"")</f>
        <v/>
      </c>
      <c r="AR396">
        <f>IF($D396="","",IF(OR($AN396=TRUE(),$AN396="TRUE"),0,1))</f>
        <v/>
      </c>
      <c r="AS396">
        <f>IF($AP396=1,IFERROR(IF(VALUE($D396)&lt;100000000,VALUE($D396),1000000000),IFERROR(IF(VALUE(MID($D396,2,20))&lt;100000000,VALUE(MID($D396,2,20)),1000000000),1000000000))+ROW()/100000,"")</f>
        <v/>
      </c>
    </row>
    <row r="397">
      <c r="A397">
        <f>IF($D397="","",IFERROR(IF(INDEX('Per Invoice'!$A$2:$A$501,MATCH($D397,'Per Invoice'!$B$2:$B$501,0))=0,"",INDEX('Per Invoice'!$A$2:$A$501,MATCH($D397,'Per Invoice'!$B$2:$B$501,0))),""))</f>
        <v/>
      </c>
      <c r="M397" s="7" t="n"/>
      <c r="O397" s="7" t="n"/>
      <c r="W397" s="7">
        <f>IF($D397="","",V397*AM397/100)</f>
        <v/>
      </c>
      <c r="X397" s="14" t="n"/>
      <c r="Z397" s="14" t="n"/>
      <c r="AB397" s="14" t="n"/>
      <c r="AH397" s="7" t="n"/>
      <c r="AJ397" s="7">
        <f>IF($D397="","",AO397*AM397)</f>
        <v/>
      </c>
      <c r="AK397" s="7">
        <f>IF($D397="","",AM397-AJ397)</f>
        <v/>
      </c>
      <c r="AL397" s="7">
        <f>IF($D397="","",AK397-W397)</f>
        <v/>
      </c>
      <c r="AM397" s="7" t="n"/>
      <c r="AO397">
        <f>IF($D397="","",IF($AR397=1,Settings!$C$6,Settings!$C$7)*1)</f>
        <v/>
      </c>
      <c r="AP397">
        <f>IF($D397="","",IF(COUNTIF($D$2:$D397,$D397)=1,1,0))</f>
        <v/>
      </c>
      <c r="AQ397">
        <f>IF($AP397=1,SUMPRODUCT(--($AS$2:$AS$1501&lt;$AS397))+1,"")</f>
        <v/>
      </c>
      <c r="AR397">
        <f>IF($D397="","",IF(OR($AN397=TRUE(),$AN397="TRUE"),0,1))</f>
        <v/>
      </c>
      <c r="AS397">
        <f>IF($AP397=1,IFERROR(IF(VALUE($D397)&lt;100000000,VALUE($D397),1000000000),IFERROR(IF(VALUE(MID($D397,2,20))&lt;100000000,VALUE(MID($D397,2,20)),1000000000),1000000000))+ROW()/100000,"")</f>
        <v/>
      </c>
    </row>
    <row r="398">
      <c r="A398">
        <f>IF($D398="","",IFERROR(IF(INDEX('Per Invoice'!$A$2:$A$501,MATCH($D398,'Per Invoice'!$B$2:$B$501,0))=0,"",INDEX('Per Invoice'!$A$2:$A$501,MATCH($D398,'Per Invoice'!$B$2:$B$501,0))),""))</f>
        <v/>
      </c>
      <c r="M398" s="7" t="n"/>
      <c r="O398" s="7" t="n"/>
      <c r="W398" s="7">
        <f>IF($D398="","",V398*AM398/100)</f>
        <v/>
      </c>
      <c r="X398" s="14" t="n"/>
      <c r="Z398" s="14" t="n"/>
      <c r="AB398" s="14" t="n"/>
      <c r="AH398" s="7" t="n"/>
      <c r="AJ398" s="7">
        <f>IF($D398="","",AO398*AM398)</f>
        <v/>
      </c>
      <c r="AK398" s="7">
        <f>IF($D398="","",AM398-AJ398)</f>
        <v/>
      </c>
      <c r="AL398" s="7">
        <f>IF($D398="","",AK398-W398)</f>
        <v/>
      </c>
      <c r="AM398" s="7" t="n"/>
      <c r="AO398">
        <f>IF($D398="","",IF($AR398=1,Settings!$C$6,Settings!$C$7)*1)</f>
        <v/>
      </c>
      <c r="AP398">
        <f>IF($D398="","",IF(COUNTIF($D$2:$D398,$D398)=1,1,0))</f>
        <v/>
      </c>
      <c r="AQ398">
        <f>IF($AP398=1,SUMPRODUCT(--($AS$2:$AS$1501&lt;$AS398))+1,"")</f>
        <v/>
      </c>
      <c r="AR398">
        <f>IF($D398="","",IF(OR($AN398=TRUE(),$AN398="TRUE"),0,1))</f>
        <v/>
      </c>
      <c r="AS398">
        <f>IF($AP398=1,IFERROR(IF(VALUE($D398)&lt;100000000,VALUE($D398),1000000000),IFERROR(IF(VALUE(MID($D398,2,20))&lt;100000000,VALUE(MID($D398,2,20)),1000000000),1000000000))+ROW()/100000,"")</f>
        <v/>
      </c>
    </row>
    <row r="399">
      <c r="A399">
        <f>IF($D399="","",IFERROR(IF(INDEX('Per Invoice'!$A$2:$A$501,MATCH($D399,'Per Invoice'!$B$2:$B$501,0))=0,"",INDEX('Per Invoice'!$A$2:$A$501,MATCH($D399,'Per Invoice'!$B$2:$B$501,0))),""))</f>
        <v/>
      </c>
      <c r="M399" s="7" t="n"/>
      <c r="O399" s="7" t="n"/>
      <c r="W399" s="7">
        <f>IF($D399="","",V399*AM399/100)</f>
        <v/>
      </c>
      <c r="X399" s="14" t="n"/>
      <c r="Z399" s="14" t="n"/>
      <c r="AB399" s="14" t="n"/>
      <c r="AH399" s="7" t="n"/>
      <c r="AJ399" s="7">
        <f>IF($D399="","",AO399*AM399)</f>
        <v/>
      </c>
      <c r="AK399" s="7">
        <f>IF($D399="","",AM399-AJ399)</f>
        <v/>
      </c>
      <c r="AL399" s="7">
        <f>IF($D399="","",AK399-W399)</f>
        <v/>
      </c>
      <c r="AM399" s="7" t="n"/>
      <c r="AO399">
        <f>IF($D399="","",IF($AR399=1,Settings!$C$6,Settings!$C$7)*1)</f>
        <v/>
      </c>
      <c r="AP399">
        <f>IF($D399="","",IF(COUNTIF($D$2:$D399,$D399)=1,1,0))</f>
        <v/>
      </c>
      <c r="AQ399">
        <f>IF($AP399=1,SUMPRODUCT(--($AS$2:$AS$1501&lt;$AS399))+1,"")</f>
        <v/>
      </c>
      <c r="AR399">
        <f>IF($D399="","",IF(OR($AN399=TRUE(),$AN399="TRUE"),0,1))</f>
        <v/>
      </c>
      <c r="AS399">
        <f>IF($AP399=1,IFERROR(IF(VALUE($D399)&lt;100000000,VALUE($D399),1000000000),IFERROR(IF(VALUE(MID($D399,2,20))&lt;100000000,VALUE(MID($D399,2,20)),1000000000),1000000000))+ROW()/100000,"")</f>
        <v/>
      </c>
    </row>
    <row r="400">
      <c r="A400">
        <f>IF($D400="","",IFERROR(IF(INDEX('Per Invoice'!$A$2:$A$501,MATCH($D400,'Per Invoice'!$B$2:$B$501,0))=0,"",INDEX('Per Invoice'!$A$2:$A$501,MATCH($D400,'Per Invoice'!$B$2:$B$501,0))),""))</f>
        <v/>
      </c>
      <c r="M400" s="7" t="n"/>
      <c r="O400" s="7" t="n"/>
      <c r="W400" s="7">
        <f>IF($D400="","",V400*AM400/100)</f>
        <v/>
      </c>
      <c r="X400" s="14" t="n"/>
      <c r="Z400" s="14" t="n"/>
      <c r="AB400" s="14" t="n"/>
      <c r="AH400" s="7" t="n"/>
      <c r="AJ400" s="7">
        <f>IF($D400="","",AO400*AM400)</f>
        <v/>
      </c>
      <c r="AK400" s="7">
        <f>IF($D400="","",AM400-AJ400)</f>
        <v/>
      </c>
      <c r="AL400" s="7">
        <f>IF($D400="","",AK400-W400)</f>
        <v/>
      </c>
      <c r="AM400" s="7" t="n"/>
      <c r="AO400">
        <f>IF($D400="","",IF($AR400=1,Settings!$C$6,Settings!$C$7)*1)</f>
        <v/>
      </c>
      <c r="AP400">
        <f>IF($D400="","",IF(COUNTIF($D$2:$D400,$D400)=1,1,0))</f>
        <v/>
      </c>
      <c r="AQ400">
        <f>IF($AP400=1,SUMPRODUCT(--($AS$2:$AS$1501&lt;$AS400))+1,"")</f>
        <v/>
      </c>
      <c r="AR400">
        <f>IF($D400="","",IF(OR($AN400=TRUE(),$AN400="TRUE"),0,1))</f>
        <v/>
      </c>
      <c r="AS400">
        <f>IF($AP400=1,IFERROR(IF(VALUE($D400)&lt;100000000,VALUE($D400),1000000000),IFERROR(IF(VALUE(MID($D400,2,20))&lt;100000000,VALUE(MID($D400,2,20)),1000000000),1000000000))+ROW()/100000,"")</f>
        <v/>
      </c>
    </row>
    <row r="401">
      <c r="A401">
        <f>IF($D401="","",IFERROR(IF(INDEX('Per Invoice'!$A$2:$A$501,MATCH($D401,'Per Invoice'!$B$2:$B$501,0))=0,"",INDEX('Per Invoice'!$A$2:$A$501,MATCH($D401,'Per Invoice'!$B$2:$B$501,0))),""))</f>
        <v/>
      </c>
      <c r="M401" s="7" t="n"/>
      <c r="O401" s="7" t="n"/>
      <c r="W401" s="7">
        <f>IF($D401="","",V401*AM401/100)</f>
        <v/>
      </c>
      <c r="X401" s="14" t="n"/>
      <c r="Z401" s="14" t="n"/>
      <c r="AB401" s="14" t="n"/>
      <c r="AH401" s="7" t="n"/>
      <c r="AJ401" s="7">
        <f>IF($D401="","",AO401*AM401)</f>
        <v/>
      </c>
      <c r="AK401" s="7">
        <f>IF($D401="","",AM401-AJ401)</f>
        <v/>
      </c>
      <c r="AL401" s="7">
        <f>IF($D401="","",AK401-W401)</f>
        <v/>
      </c>
      <c r="AM401" s="7" t="n"/>
      <c r="AO401">
        <f>IF($D401="","",IF($AR401=1,Settings!$C$6,Settings!$C$7)*1)</f>
        <v/>
      </c>
      <c r="AP401">
        <f>IF($D401="","",IF(COUNTIF($D$2:$D401,$D401)=1,1,0))</f>
        <v/>
      </c>
      <c r="AQ401">
        <f>IF($AP401=1,SUMPRODUCT(--($AS$2:$AS$1501&lt;$AS401))+1,"")</f>
        <v/>
      </c>
      <c r="AR401">
        <f>IF($D401="","",IF(OR($AN401=TRUE(),$AN401="TRUE"),0,1))</f>
        <v/>
      </c>
      <c r="AS401">
        <f>IF($AP401=1,IFERROR(IF(VALUE($D401)&lt;100000000,VALUE($D401),1000000000),IFERROR(IF(VALUE(MID($D401,2,20))&lt;100000000,VALUE(MID($D401,2,20)),1000000000),1000000000))+ROW()/100000,"")</f>
        <v/>
      </c>
    </row>
    <row r="402">
      <c r="A402">
        <f>IF($D402="","",IFERROR(IF(INDEX('Per Invoice'!$A$2:$A$501,MATCH($D402,'Per Invoice'!$B$2:$B$501,0))=0,"",INDEX('Per Invoice'!$A$2:$A$501,MATCH($D402,'Per Invoice'!$B$2:$B$501,0))),""))</f>
        <v/>
      </c>
      <c r="M402" s="7" t="n"/>
      <c r="O402" s="7" t="n"/>
      <c r="W402" s="7">
        <f>IF($D402="","",V402*AM402/100)</f>
        <v/>
      </c>
      <c r="X402" s="14" t="n"/>
      <c r="Z402" s="14" t="n"/>
      <c r="AB402" s="14" t="n"/>
      <c r="AH402" s="7" t="n"/>
      <c r="AJ402" s="7">
        <f>IF($D402="","",AO402*AM402)</f>
        <v/>
      </c>
      <c r="AK402" s="7">
        <f>IF($D402="","",AM402-AJ402)</f>
        <v/>
      </c>
      <c r="AL402" s="7">
        <f>IF($D402="","",AK402-W402)</f>
        <v/>
      </c>
      <c r="AM402" s="7" t="n"/>
      <c r="AO402">
        <f>IF($D402="","",IF($AR402=1,Settings!$C$6,Settings!$C$7)*1)</f>
        <v/>
      </c>
      <c r="AP402">
        <f>IF($D402="","",IF(COUNTIF($D$2:$D402,$D402)=1,1,0))</f>
        <v/>
      </c>
      <c r="AQ402">
        <f>IF($AP402=1,SUMPRODUCT(--($AS$2:$AS$1501&lt;$AS402))+1,"")</f>
        <v/>
      </c>
      <c r="AR402">
        <f>IF($D402="","",IF(OR($AN402=TRUE(),$AN402="TRUE"),0,1))</f>
        <v/>
      </c>
      <c r="AS402">
        <f>IF($AP402=1,IFERROR(IF(VALUE($D402)&lt;100000000,VALUE($D402),1000000000),IFERROR(IF(VALUE(MID($D402,2,20))&lt;100000000,VALUE(MID($D402,2,20)),1000000000),1000000000))+ROW()/100000,"")</f>
        <v/>
      </c>
    </row>
    <row r="403">
      <c r="A403">
        <f>IF($D403="","",IFERROR(IF(INDEX('Per Invoice'!$A$2:$A$501,MATCH($D403,'Per Invoice'!$B$2:$B$501,0))=0,"",INDEX('Per Invoice'!$A$2:$A$501,MATCH($D403,'Per Invoice'!$B$2:$B$501,0))),""))</f>
        <v/>
      </c>
      <c r="M403" s="7" t="n"/>
      <c r="O403" s="7" t="n"/>
      <c r="W403" s="7">
        <f>IF($D403="","",V403*AM403/100)</f>
        <v/>
      </c>
      <c r="X403" s="14" t="n"/>
      <c r="Z403" s="14" t="n"/>
      <c r="AB403" s="14" t="n"/>
      <c r="AH403" s="7" t="n"/>
      <c r="AJ403" s="7">
        <f>IF($D403="","",AO403*AM403)</f>
        <v/>
      </c>
      <c r="AK403" s="7">
        <f>IF($D403="","",AM403-AJ403)</f>
        <v/>
      </c>
      <c r="AL403" s="7">
        <f>IF($D403="","",AK403-W403)</f>
        <v/>
      </c>
      <c r="AM403" s="7" t="n"/>
      <c r="AO403">
        <f>IF($D403="","",IF($AR403=1,Settings!$C$6,Settings!$C$7)*1)</f>
        <v/>
      </c>
      <c r="AP403">
        <f>IF($D403="","",IF(COUNTIF($D$2:$D403,$D403)=1,1,0))</f>
        <v/>
      </c>
      <c r="AQ403">
        <f>IF($AP403=1,SUMPRODUCT(--($AS$2:$AS$1501&lt;$AS403))+1,"")</f>
        <v/>
      </c>
      <c r="AR403">
        <f>IF($D403="","",IF(OR($AN403=TRUE(),$AN403="TRUE"),0,1))</f>
        <v/>
      </c>
      <c r="AS403">
        <f>IF($AP403=1,IFERROR(IF(VALUE($D403)&lt;100000000,VALUE($D403),1000000000),IFERROR(IF(VALUE(MID($D403,2,20))&lt;100000000,VALUE(MID($D403,2,20)),1000000000),1000000000))+ROW()/100000,"")</f>
        <v/>
      </c>
    </row>
    <row r="404">
      <c r="A404">
        <f>IF($D404="","",IFERROR(IF(INDEX('Per Invoice'!$A$2:$A$501,MATCH($D404,'Per Invoice'!$B$2:$B$501,0))=0,"",INDEX('Per Invoice'!$A$2:$A$501,MATCH($D404,'Per Invoice'!$B$2:$B$501,0))),""))</f>
        <v/>
      </c>
      <c r="M404" s="7" t="n"/>
      <c r="O404" s="7" t="n"/>
      <c r="W404" s="7">
        <f>IF($D404="","",V404*AM404/100)</f>
        <v/>
      </c>
      <c r="X404" s="14" t="n"/>
      <c r="Z404" s="14" t="n"/>
      <c r="AB404" s="14" t="n"/>
      <c r="AH404" s="7" t="n"/>
      <c r="AJ404" s="7">
        <f>IF($D404="","",AO404*AM404)</f>
        <v/>
      </c>
      <c r="AK404" s="7">
        <f>IF($D404="","",AM404-AJ404)</f>
        <v/>
      </c>
      <c r="AL404" s="7">
        <f>IF($D404="","",AK404-W404)</f>
        <v/>
      </c>
      <c r="AM404" s="7" t="n"/>
      <c r="AO404">
        <f>IF($D404="","",IF($AR404=1,Settings!$C$6,Settings!$C$7)*1)</f>
        <v/>
      </c>
      <c r="AP404">
        <f>IF($D404="","",IF(COUNTIF($D$2:$D404,$D404)=1,1,0))</f>
        <v/>
      </c>
      <c r="AQ404">
        <f>IF($AP404=1,SUMPRODUCT(--($AS$2:$AS$1501&lt;$AS404))+1,"")</f>
        <v/>
      </c>
      <c r="AR404">
        <f>IF($D404="","",IF(OR($AN404=TRUE(),$AN404="TRUE"),0,1))</f>
        <v/>
      </c>
      <c r="AS404">
        <f>IF($AP404=1,IFERROR(IF(VALUE($D404)&lt;100000000,VALUE($D404),1000000000),IFERROR(IF(VALUE(MID($D404,2,20))&lt;100000000,VALUE(MID($D404,2,20)),1000000000),1000000000))+ROW()/100000,"")</f>
        <v/>
      </c>
    </row>
    <row r="405">
      <c r="A405">
        <f>IF($D405="","",IFERROR(IF(INDEX('Per Invoice'!$A$2:$A$501,MATCH($D405,'Per Invoice'!$B$2:$B$501,0))=0,"",INDEX('Per Invoice'!$A$2:$A$501,MATCH($D405,'Per Invoice'!$B$2:$B$501,0))),""))</f>
        <v/>
      </c>
      <c r="M405" s="7" t="n"/>
      <c r="O405" s="7" t="n"/>
      <c r="W405" s="7">
        <f>IF($D405="","",V405*AM405/100)</f>
        <v/>
      </c>
      <c r="X405" s="14" t="n"/>
      <c r="Z405" s="14" t="n"/>
      <c r="AB405" s="14" t="n"/>
      <c r="AH405" s="7" t="n"/>
      <c r="AJ405" s="7">
        <f>IF($D405="","",AO405*AM405)</f>
        <v/>
      </c>
      <c r="AK405" s="7">
        <f>IF($D405="","",AM405-AJ405)</f>
        <v/>
      </c>
      <c r="AL405" s="7">
        <f>IF($D405="","",AK405-W405)</f>
        <v/>
      </c>
      <c r="AM405" s="7" t="n"/>
      <c r="AO405">
        <f>IF($D405="","",IF($AR405=1,Settings!$C$6,Settings!$C$7)*1)</f>
        <v/>
      </c>
      <c r="AP405">
        <f>IF($D405="","",IF(COUNTIF($D$2:$D405,$D405)=1,1,0))</f>
        <v/>
      </c>
      <c r="AQ405">
        <f>IF($AP405=1,SUMPRODUCT(--($AS$2:$AS$1501&lt;$AS405))+1,"")</f>
        <v/>
      </c>
      <c r="AR405">
        <f>IF($D405="","",IF(OR($AN405=TRUE(),$AN405="TRUE"),0,1))</f>
        <v/>
      </c>
      <c r="AS405">
        <f>IF($AP405=1,IFERROR(IF(VALUE($D405)&lt;100000000,VALUE($D405),1000000000),IFERROR(IF(VALUE(MID($D405,2,20))&lt;100000000,VALUE(MID($D405,2,20)),1000000000),1000000000))+ROW()/100000,"")</f>
        <v/>
      </c>
    </row>
    <row r="406">
      <c r="A406">
        <f>IF($D406="","",IFERROR(IF(INDEX('Per Invoice'!$A$2:$A$501,MATCH($D406,'Per Invoice'!$B$2:$B$501,0))=0,"",INDEX('Per Invoice'!$A$2:$A$501,MATCH($D406,'Per Invoice'!$B$2:$B$501,0))),""))</f>
        <v/>
      </c>
      <c r="M406" s="7" t="n"/>
      <c r="O406" s="7" t="n"/>
      <c r="W406" s="7">
        <f>IF($D406="","",V406*AM406/100)</f>
        <v/>
      </c>
      <c r="X406" s="14" t="n"/>
      <c r="Z406" s="14" t="n"/>
      <c r="AB406" s="14" t="n"/>
      <c r="AH406" s="7" t="n"/>
      <c r="AJ406" s="7">
        <f>IF($D406="","",AO406*AM406)</f>
        <v/>
      </c>
      <c r="AK406" s="7">
        <f>IF($D406="","",AM406-AJ406)</f>
        <v/>
      </c>
      <c r="AL406" s="7">
        <f>IF($D406="","",AK406-W406)</f>
        <v/>
      </c>
      <c r="AM406" s="7" t="n"/>
      <c r="AO406">
        <f>IF($D406="","",IF($AR406=1,Settings!$C$6,Settings!$C$7)*1)</f>
        <v/>
      </c>
      <c r="AP406">
        <f>IF($D406="","",IF(COUNTIF($D$2:$D406,$D406)=1,1,0))</f>
        <v/>
      </c>
      <c r="AQ406">
        <f>IF($AP406=1,SUMPRODUCT(--($AS$2:$AS$1501&lt;$AS406))+1,"")</f>
        <v/>
      </c>
      <c r="AR406">
        <f>IF($D406="","",IF(OR($AN406=TRUE(),$AN406="TRUE"),0,1))</f>
        <v/>
      </c>
      <c r="AS406">
        <f>IF($AP406=1,IFERROR(IF(VALUE($D406)&lt;100000000,VALUE($D406),1000000000),IFERROR(IF(VALUE(MID($D406,2,20))&lt;100000000,VALUE(MID($D406,2,20)),1000000000),1000000000))+ROW()/100000,"")</f>
        <v/>
      </c>
    </row>
    <row r="407">
      <c r="A407">
        <f>IF($D407="","",IFERROR(IF(INDEX('Per Invoice'!$A$2:$A$501,MATCH($D407,'Per Invoice'!$B$2:$B$501,0))=0,"",INDEX('Per Invoice'!$A$2:$A$501,MATCH($D407,'Per Invoice'!$B$2:$B$501,0))),""))</f>
        <v/>
      </c>
      <c r="M407" s="7" t="n"/>
      <c r="O407" s="7" t="n"/>
      <c r="W407" s="7">
        <f>IF($D407="","",V407*AM407/100)</f>
        <v/>
      </c>
      <c r="X407" s="14" t="n"/>
      <c r="Z407" s="14" t="n"/>
      <c r="AB407" s="14" t="n"/>
      <c r="AH407" s="7" t="n"/>
      <c r="AJ407" s="7">
        <f>IF($D407="","",AO407*AM407)</f>
        <v/>
      </c>
      <c r="AK407" s="7">
        <f>IF($D407="","",AM407-AJ407)</f>
        <v/>
      </c>
      <c r="AL407" s="7">
        <f>IF($D407="","",AK407-W407)</f>
        <v/>
      </c>
      <c r="AM407" s="7" t="n"/>
      <c r="AO407">
        <f>IF($D407="","",IF($AR407=1,Settings!$C$6,Settings!$C$7)*1)</f>
        <v/>
      </c>
      <c r="AP407">
        <f>IF($D407="","",IF(COUNTIF($D$2:$D407,$D407)=1,1,0))</f>
        <v/>
      </c>
      <c r="AQ407">
        <f>IF($AP407=1,SUMPRODUCT(--($AS$2:$AS$1501&lt;$AS407))+1,"")</f>
        <v/>
      </c>
      <c r="AR407">
        <f>IF($D407="","",IF(OR($AN407=TRUE(),$AN407="TRUE"),0,1))</f>
        <v/>
      </c>
      <c r="AS407">
        <f>IF($AP407=1,IFERROR(IF(VALUE($D407)&lt;100000000,VALUE($D407),1000000000),IFERROR(IF(VALUE(MID($D407,2,20))&lt;100000000,VALUE(MID($D407,2,20)),1000000000),1000000000))+ROW()/100000,"")</f>
        <v/>
      </c>
    </row>
    <row r="408">
      <c r="A408">
        <f>IF($D408="","",IFERROR(IF(INDEX('Per Invoice'!$A$2:$A$501,MATCH($D408,'Per Invoice'!$B$2:$B$501,0))=0,"",INDEX('Per Invoice'!$A$2:$A$501,MATCH($D408,'Per Invoice'!$B$2:$B$501,0))),""))</f>
        <v/>
      </c>
      <c r="M408" s="7" t="n"/>
      <c r="O408" s="7" t="n"/>
      <c r="W408" s="7">
        <f>IF($D408="","",V408*AM408/100)</f>
        <v/>
      </c>
      <c r="X408" s="14" t="n"/>
      <c r="Z408" s="14" t="n"/>
      <c r="AB408" s="14" t="n"/>
      <c r="AH408" s="7" t="n"/>
      <c r="AJ408" s="7">
        <f>IF($D408="","",AO408*AM408)</f>
        <v/>
      </c>
      <c r="AK408" s="7">
        <f>IF($D408="","",AM408-AJ408)</f>
        <v/>
      </c>
      <c r="AL408" s="7">
        <f>IF($D408="","",AK408-W408)</f>
        <v/>
      </c>
      <c r="AM408" s="7" t="n"/>
      <c r="AO408">
        <f>IF($D408="","",IF($AR408=1,Settings!$C$6,Settings!$C$7)*1)</f>
        <v/>
      </c>
      <c r="AP408">
        <f>IF($D408="","",IF(COUNTIF($D$2:$D408,$D408)=1,1,0))</f>
        <v/>
      </c>
      <c r="AQ408">
        <f>IF($AP408=1,SUMPRODUCT(--($AS$2:$AS$1501&lt;$AS408))+1,"")</f>
        <v/>
      </c>
      <c r="AR408">
        <f>IF($D408="","",IF(OR($AN408=TRUE(),$AN408="TRUE"),0,1))</f>
        <v/>
      </c>
      <c r="AS408">
        <f>IF($AP408=1,IFERROR(IF(VALUE($D408)&lt;100000000,VALUE($D408),1000000000),IFERROR(IF(VALUE(MID($D408,2,20))&lt;100000000,VALUE(MID($D408,2,20)),1000000000),1000000000))+ROW()/100000,"")</f>
        <v/>
      </c>
    </row>
    <row r="409">
      <c r="A409">
        <f>IF($D409="","",IFERROR(IF(INDEX('Per Invoice'!$A$2:$A$501,MATCH($D409,'Per Invoice'!$B$2:$B$501,0))=0,"",INDEX('Per Invoice'!$A$2:$A$501,MATCH($D409,'Per Invoice'!$B$2:$B$501,0))),""))</f>
        <v/>
      </c>
      <c r="M409" s="7" t="n"/>
      <c r="O409" s="7" t="n"/>
      <c r="W409" s="7">
        <f>IF($D409="","",V409*AM409/100)</f>
        <v/>
      </c>
      <c r="X409" s="14" t="n"/>
      <c r="Z409" s="14" t="n"/>
      <c r="AB409" s="14" t="n"/>
      <c r="AH409" s="7" t="n"/>
      <c r="AJ409" s="7">
        <f>IF($D409="","",AO409*AM409)</f>
        <v/>
      </c>
      <c r="AK409" s="7">
        <f>IF($D409="","",AM409-AJ409)</f>
        <v/>
      </c>
      <c r="AL409" s="7">
        <f>IF($D409="","",AK409-W409)</f>
        <v/>
      </c>
      <c r="AM409" s="7" t="n"/>
      <c r="AO409">
        <f>IF($D409="","",IF($AR409=1,Settings!$C$6,Settings!$C$7)*1)</f>
        <v/>
      </c>
      <c r="AP409">
        <f>IF($D409="","",IF(COUNTIF($D$2:$D409,$D409)=1,1,0))</f>
        <v/>
      </c>
      <c r="AQ409">
        <f>IF($AP409=1,SUMPRODUCT(--($AS$2:$AS$1501&lt;$AS409))+1,"")</f>
        <v/>
      </c>
      <c r="AR409">
        <f>IF($D409="","",IF(OR($AN409=TRUE(),$AN409="TRUE"),0,1))</f>
        <v/>
      </c>
      <c r="AS409">
        <f>IF($AP409=1,IFERROR(IF(VALUE($D409)&lt;100000000,VALUE($D409),1000000000),IFERROR(IF(VALUE(MID($D409,2,20))&lt;100000000,VALUE(MID($D409,2,20)),1000000000),1000000000))+ROW()/100000,"")</f>
        <v/>
      </c>
    </row>
    <row r="410">
      <c r="A410">
        <f>IF($D410="","",IFERROR(IF(INDEX('Per Invoice'!$A$2:$A$501,MATCH($D410,'Per Invoice'!$B$2:$B$501,0))=0,"",INDEX('Per Invoice'!$A$2:$A$501,MATCH($D410,'Per Invoice'!$B$2:$B$501,0))),""))</f>
        <v/>
      </c>
      <c r="M410" s="7" t="n"/>
      <c r="O410" s="7" t="n"/>
      <c r="W410" s="7">
        <f>IF($D410="","",V410*AM410/100)</f>
        <v/>
      </c>
      <c r="X410" s="14" t="n"/>
      <c r="Z410" s="14" t="n"/>
      <c r="AB410" s="14" t="n"/>
      <c r="AH410" s="7" t="n"/>
      <c r="AJ410" s="7">
        <f>IF($D410="","",AO410*AM410)</f>
        <v/>
      </c>
      <c r="AK410" s="7">
        <f>IF($D410="","",AM410-AJ410)</f>
        <v/>
      </c>
      <c r="AL410" s="7">
        <f>IF($D410="","",AK410-W410)</f>
        <v/>
      </c>
      <c r="AM410" s="7" t="n"/>
      <c r="AO410">
        <f>IF($D410="","",IF($AR410=1,Settings!$C$6,Settings!$C$7)*1)</f>
        <v/>
      </c>
      <c r="AP410">
        <f>IF($D410="","",IF(COUNTIF($D$2:$D410,$D410)=1,1,0))</f>
        <v/>
      </c>
      <c r="AQ410">
        <f>IF($AP410=1,SUMPRODUCT(--($AS$2:$AS$1501&lt;$AS410))+1,"")</f>
        <v/>
      </c>
      <c r="AR410">
        <f>IF($D410="","",IF(OR($AN410=TRUE(),$AN410="TRUE"),0,1))</f>
        <v/>
      </c>
      <c r="AS410">
        <f>IF($AP410=1,IFERROR(IF(VALUE($D410)&lt;100000000,VALUE($D410),1000000000),IFERROR(IF(VALUE(MID($D410,2,20))&lt;100000000,VALUE(MID($D410,2,20)),1000000000),1000000000))+ROW()/100000,"")</f>
        <v/>
      </c>
    </row>
    <row r="411">
      <c r="A411">
        <f>IF($D411="","",IFERROR(IF(INDEX('Per Invoice'!$A$2:$A$501,MATCH($D411,'Per Invoice'!$B$2:$B$501,0))=0,"",INDEX('Per Invoice'!$A$2:$A$501,MATCH($D411,'Per Invoice'!$B$2:$B$501,0))),""))</f>
        <v/>
      </c>
      <c r="M411" s="7" t="n"/>
      <c r="O411" s="7" t="n"/>
      <c r="W411" s="7">
        <f>IF($D411="","",V411*AM411/100)</f>
        <v/>
      </c>
      <c r="X411" s="14" t="n"/>
      <c r="Z411" s="14" t="n"/>
      <c r="AB411" s="14" t="n"/>
      <c r="AH411" s="7" t="n"/>
      <c r="AJ411" s="7">
        <f>IF($D411="","",AO411*AM411)</f>
        <v/>
      </c>
      <c r="AK411" s="7">
        <f>IF($D411="","",AM411-AJ411)</f>
        <v/>
      </c>
      <c r="AL411" s="7">
        <f>IF($D411="","",AK411-W411)</f>
        <v/>
      </c>
      <c r="AM411" s="7" t="n"/>
      <c r="AO411">
        <f>IF($D411="","",IF($AR411=1,Settings!$C$6,Settings!$C$7)*1)</f>
        <v/>
      </c>
      <c r="AP411">
        <f>IF($D411="","",IF(COUNTIF($D$2:$D411,$D411)=1,1,0))</f>
        <v/>
      </c>
      <c r="AQ411">
        <f>IF($AP411=1,SUMPRODUCT(--($AS$2:$AS$1501&lt;$AS411))+1,"")</f>
        <v/>
      </c>
      <c r="AR411">
        <f>IF($D411="","",IF(OR($AN411=TRUE(),$AN411="TRUE"),0,1))</f>
        <v/>
      </c>
      <c r="AS411">
        <f>IF($AP411=1,IFERROR(IF(VALUE($D411)&lt;100000000,VALUE($D411),1000000000),IFERROR(IF(VALUE(MID($D411,2,20))&lt;100000000,VALUE(MID($D411,2,20)),1000000000),1000000000))+ROW()/100000,"")</f>
        <v/>
      </c>
    </row>
    <row r="412">
      <c r="A412">
        <f>IF($D412="","",IFERROR(IF(INDEX('Per Invoice'!$A$2:$A$501,MATCH($D412,'Per Invoice'!$B$2:$B$501,0))=0,"",INDEX('Per Invoice'!$A$2:$A$501,MATCH($D412,'Per Invoice'!$B$2:$B$501,0))),""))</f>
        <v/>
      </c>
      <c r="M412" s="7" t="n"/>
      <c r="O412" s="7" t="n"/>
      <c r="W412" s="7">
        <f>IF($D412="","",V412*AM412/100)</f>
        <v/>
      </c>
      <c r="X412" s="14" t="n"/>
      <c r="Z412" s="14" t="n"/>
      <c r="AB412" s="14" t="n"/>
      <c r="AH412" s="7" t="n"/>
      <c r="AJ412" s="7">
        <f>IF($D412="","",AO412*AM412)</f>
        <v/>
      </c>
      <c r="AK412" s="7">
        <f>IF($D412="","",AM412-AJ412)</f>
        <v/>
      </c>
      <c r="AL412" s="7">
        <f>IF($D412="","",AK412-W412)</f>
        <v/>
      </c>
      <c r="AM412" s="7" t="n"/>
      <c r="AO412">
        <f>IF($D412="","",IF($AR412=1,Settings!$C$6,Settings!$C$7)*1)</f>
        <v/>
      </c>
      <c r="AP412">
        <f>IF($D412="","",IF(COUNTIF($D$2:$D412,$D412)=1,1,0))</f>
        <v/>
      </c>
      <c r="AQ412">
        <f>IF($AP412=1,SUMPRODUCT(--($AS$2:$AS$1501&lt;$AS412))+1,"")</f>
        <v/>
      </c>
      <c r="AR412">
        <f>IF($D412="","",IF(OR($AN412=TRUE(),$AN412="TRUE"),0,1))</f>
        <v/>
      </c>
      <c r="AS412">
        <f>IF($AP412=1,IFERROR(IF(VALUE($D412)&lt;100000000,VALUE($D412),1000000000),IFERROR(IF(VALUE(MID($D412,2,20))&lt;100000000,VALUE(MID($D412,2,20)),1000000000),1000000000))+ROW()/100000,"")</f>
        <v/>
      </c>
    </row>
    <row r="413">
      <c r="A413">
        <f>IF($D413="","",IFERROR(IF(INDEX('Per Invoice'!$A$2:$A$501,MATCH($D413,'Per Invoice'!$B$2:$B$501,0))=0,"",INDEX('Per Invoice'!$A$2:$A$501,MATCH($D413,'Per Invoice'!$B$2:$B$501,0))),""))</f>
        <v/>
      </c>
      <c r="M413" s="7" t="n"/>
      <c r="O413" s="7" t="n"/>
      <c r="W413" s="7">
        <f>IF($D413="","",V413*AM413/100)</f>
        <v/>
      </c>
      <c r="X413" s="14" t="n"/>
      <c r="Z413" s="14" t="n"/>
      <c r="AB413" s="14" t="n"/>
      <c r="AH413" s="7" t="n"/>
      <c r="AJ413" s="7">
        <f>IF($D413="","",AO413*AM413)</f>
        <v/>
      </c>
      <c r="AK413" s="7">
        <f>IF($D413="","",AM413-AJ413)</f>
        <v/>
      </c>
      <c r="AL413" s="7">
        <f>IF($D413="","",AK413-W413)</f>
        <v/>
      </c>
      <c r="AM413" s="7" t="n"/>
      <c r="AO413">
        <f>IF($D413="","",IF($AR413=1,Settings!$C$6,Settings!$C$7)*1)</f>
        <v/>
      </c>
      <c r="AP413">
        <f>IF($D413="","",IF(COUNTIF($D$2:$D413,$D413)=1,1,0))</f>
        <v/>
      </c>
      <c r="AQ413">
        <f>IF($AP413=1,SUMPRODUCT(--($AS$2:$AS$1501&lt;$AS413))+1,"")</f>
        <v/>
      </c>
      <c r="AR413">
        <f>IF($D413="","",IF(OR($AN413=TRUE(),$AN413="TRUE"),0,1))</f>
        <v/>
      </c>
      <c r="AS413">
        <f>IF($AP413=1,IFERROR(IF(VALUE($D413)&lt;100000000,VALUE($D413),1000000000),IFERROR(IF(VALUE(MID($D413,2,20))&lt;100000000,VALUE(MID($D413,2,20)),1000000000),1000000000))+ROW()/100000,"")</f>
        <v/>
      </c>
    </row>
    <row r="414">
      <c r="A414">
        <f>IF($D414="","",IFERROR(IF(INDEX('Per Invoice'!$A$2:$A$501,MATCH($D414,'Per Invoice'!$B$2:$B$501,0))=0,"",INDEX('Per Invoice'!$A$2:$A$501,MATCH($D414,'Per Invoice'!$B$2:$B$501,0))),""))</f>
        <v/>
      </c>
      <c r="M414" s="7" t="n"/>
      <c r="O414" s="7" t="n"/>
      <c r="W414" s="7">
        <f>IF($D414="","",V414*AM414/100)</f>
        <v/>
      </c>
      <c r="X414" s="14" t="n"/>
      <c r="Z414" s="14" t="n"/>
      <c r="AB414" s="14" t="n"/>
      <c r="AH414" s="7" t="n"/>
      <c r="AJ414" s="7">
        <f>IF($D414="","",AO414*AM414)</f>
        <v/>
      </c>
      <c r="AK414" s="7">
        <f>IF($D414="","",AM414-AJ414)</f>
        <v/>
      </c>
      <c r="AL414" s="7">
        <f>IF($D414="","",AK414-W414)</f>
        <v/>
      </c>
      <c r="AM414" s="7" t="n"/>
      <c r="AO414">
        <f>IF($D414="","",IF($AR414=1,Settings!$C$6,Settings!$C$7)*1)</f>
        <v/>
      </c>
      <c r="AP414">
        <f>IF($D414="","",IF(COUNTIF($D$2:$D414,$D414)=1,1,0))</f>
        <v/>
      </c>
      <c r="AQ414">
        <f>IF($AP414=1,SUMPRODUCT(--($AS$2:$AS$1501&lt;$AS414))+1,"")</f>
        <v/>
      </c>
      <c r="AR414">
        <f>IF($D414="","",IF(OR($AN414=TRUE(),$AN414="TRUE"),0,1))</f>
        <v/>
      </c>
      <c r="AS414">
        <f>IF($AP414=1,IFERROR(IF(VALUE($D414)&lt;100000000,VALUE($D414),1000000000),IFERROR(IF(VALUE(MID($D414,2,20))&lt;100000000,VALUE(MID($D414,2,20)),1000000000),1000000000))+ROW()/100000,"")</f>
        <v/>
      </c>
    </row>
    <row r="415">
      <c r="A415">
        <f>IF($D415="","",IFERROR(IF(INDEX('Per Invoice'!$A$2:$A$501,MATCH($D415,'Per Invoice'!$B$2:$B$501,0))=0,"",INDEX('Per Invoice'!$A$2:$A$501,MATCH($D415,'Per Invoice'!$B$2:$B$501,0))),""))</f>
        <v/>
      </c>
      <c r="M415" s="7" t="n"/>
      <c r="O415" s="7" t="n"/>
      <c r="W415" s="7">
        <f>IF($D415="","",V415*AM415/100)</f>
        <v/>
      </c>
      <c r="X415" s="14" t="n"/>
      <c r="Z415" s="14" t="n"/>
      <c r="AB415" s="14" t="n"/>
      <c r="AH415" s="7" t="n"/>
      <c r="AJ415" s="7">
        <f>IF($D415="","",AO415*AM415)</f>
        <v/>
      </c>
      <c r="AK415" s="7">
        <f>IF($D415="","",AM415-AJ415)</f>
        <v/>
      </c>
      <c r="AL415" s="7">
        <f>IF($D415="","",AK415-W415)</f>
        <v/>
      </c>
      <c r="AM415" s="7" t="n"/>
      <c r="AO415">
        <f>IF($D415="","",IF($AR415=1,Settings!$C$6,Settings!$C$7)*1)</f>
        <v/>
      </c>
      <c r="AP415">
        <f>IF($D415="","",IF(COUNTIF($D$2:$D415,$D415)=1,1,0))</f>
        <v/>
      </c>
      <c r="AQ415">
        <f>IF($AP415=1,SUMPRODUCT(--($AS$2:$AS$1501&lt;$AS415))+1,"")</f>
        <v/>
      </c>
      <c r="AR415">
        <f>IF($D415="","",IF(OR($AN415=TRUE(),$AN415="TRUE"),0,1))</f>
        <v/>
      </c>
      <c r="AS415">
        <f>IF($AP415=1,IFERROR(IF(VALUE($D415)&lt;100000000,VALUE($D415),1000000000),IFERROR(IF(VALUE(MID($D415,2,20))&lt;100000000,VALUE(MID($D415,2,20)),1000000000),1000000000))+ROW()/100000,"")</f>
        <v/>
      </c>
    </row>
    <row r="416">
      <c r="A416">
        <f>IF($D416="","",IFERROR(IF(INDEX('Per Invoice'!$A$2:$A$501,MATCH($D416,'Per Invoice'!$B$2:$B$501,0))=0,"",INDEX('Per Invoice'!$A$2:$A$501,MATCH($D416,'Per Invoice'!$B$2:$B$501,0))),""))</f>
        <v/>
      </c>
      <c r="M416" s="7" t="n"/>
      <c r="O416" s="7" t="n"/>
      <c r="W416" s="7">
        <f>IF($D416="","",V416*AM416/100)</f>
        <v/>
      </c>
      <c r="X416" s="14" t="n"/>
      <c r="Z416" s="14" t="n"/>
      <c r="AB416" s="14" t="n"/>
      <c r="AH416" s="7" t="n"/>
      <c r="AJ416" s="7">
        <f>IF($D416="","",AO416*AM416)</f>
        <v/>
      </c>
      <c r="AK416" s="7">
        <f>IF($D416="","",AM416-AJ416)</f>
        <v/>
      </c>
      <c r="AL416" s="7">
        <f>IF($D416="","",AK416-W416)</f>
        <v/>
      </c>
      <c r="AM416" s="7" t="n"/>
      <c r="AO416">
        <f>IF($D416="","",IF($AR416=1,Settings!$C$6,Settings!$C$7)*1)</f>
        <v/>
      </c>
      <c r="AP416">
        <f>IF($D416="","",IF(COUNTIF($D$2:$D416,$D416)=1,1,0))</f>
        <v/>
      </c>
      <c r="AQ416">
        <f>IF($AP416=1,SUMPRODUCT(--($AS$2:$AS$1501&lt;$AS416))+1,"")</f>
        <v/>
      </c>
      <c r="AR416">
        <f>IF($D416="","",IF(OR($AN416=TRUE(),$AN416="TRUE"),0,1))</f>
        <v/>
      </c>
      <c r="AS416">
        <f>IF($AP416=1,IFERROR(IF(VALUE($D416)&lt;100000000,VALUE($D416),1000000000),IFERROR(IF(VALUE(MID($D416,2,20))&lt;100000000,VALUE(MID($D416,2,20)),1000000000),1000000000))+ROW()/100000,"")</f>
        <v/>
      </c>
    </row>
    <row r="417">
      <c r="A417">
        <f>IF($D417="","",IFERROR(IF(INDEX('Per Invoice'!$A$2:$A$501,MATCH($D417,'Per Invoice'!$B$2:$B$501,0))=0,"",INDEX('Per Invoice'!$A$2:$A$501,MATCH($D417,'Per Invoice'!$B$2:$B$501,0))),""))</f>
        <v/>
      </c>
      <c r="M417" s="7" t="n"/>
      <c r="O417" s="7" t="n"/>
      <c r="W417" s="7">
        <f>IF($D417="","",V417*AM417/100)</f>
        <v/>
      </c>
      <c r="X417" s="14" t="n"/>
      <c r="Z417" s="14" t="n"/>
      <c r="AB417" s="14" t="n"/>
      <c r="AH417" s="7" t="n"/>
      <c r="AJ417" s="7">
        <f>IF($D417="","",AO417*AM417)</f>
        <v/>
      </c>
      <c r="AK417" s="7">
        <f>IF($D417="","",AM417-AJ417)</f>
        <v/>
      </c>
      <c r="AL417" s="7">
        <f>IF($D417="","",AK417-W417)</f>
        <v/>
      </c>
      <c r="AM417" s="7" t="n"/>
      <c r="AO417">
        <f>IF($D417="","",IF($AR417=1,Settings!$C$6,Settings!$C$7)*1)</f>
        <v/>
      </c>
      <c r="AP417">
        <f>IF($D417="","",IF(COUNTIF($D$2:$D417,$D417)=1,1,0))</f>
        <v/>
      </c>
      <c r="AQ417">
        <f>IF($AP417=1,SUMPRODUCT(--($AS$2:$AS$1501&lt;$AS417))+1,"")</f>
        <v/>
      </c>
      <c r="AR417">
        <f>IF($D417="","",IF(OR($AN417=TRUE(),$AN417="TRUE"),0,1))</f>
        <v/>
      </c>
      <c r="AS417">
        <f>IF($AP417=1,IFERROR(IF(VALUE($D417)&lt;100000000,VALUE($D417),1000000000),IFERROR(IF(VALUE(MID($D417,2,20))&lt;100000000,VALUE(MID($D417,2,20)),1000000000),1000000000))+ROW()/100000,"")</f>
        <v/>
      </c>
    </row>
    <row r="418">
      <c r="A418">
        <f>IF($D418="","",IFERROR(IF(INDEX('Per Invoice'!$A$2:$A$501,MATCH($D418,'Per Invoice'!$B$2:$B$501,0))=0,"",INDEX('Per Invoice'!$A$2:$A$501,MATCH($D418,'Per Invoice'!$B$2:$B$501,0))),""))</f>
        <v/>
      </c>
      <c r="M418" s="7" t="n"/>
      <c r="O418" s="7" t="n"/>
      <c r="W418" s="7">
        <f>IF($D418="","",V418*AM418/100)</f>
        <v/>
      </c>
      <c r="X418" s="14" t="n"/>
      <c r="Z418" s="14" t="n"/>
      <c r="AB418" s="14" t="n"/>
      <c r="AH418" s="7" t="n"/>
      <c r="AJ418" s="7">
        <f>IF($D418="","",AO418*AM418)</f>
        <v/>
      </c>
      <c r="AK418" s="7">
        <f>IF($D418="","",AM418-AJ418)</f>
        <v/>
      </c>
      <c r="AL418" s="7">
        <f>IF($D418="","",AK418-W418)</f>
        <v/>
      </c>
      <c r="AM418" s="7" t="n"/>
      <c r="AO418">
        <f>IF($D418="","",IF($AR418=1,Settings!$C$6,Settings!$C$7)*1)</f>
        <v/>
      </c>
      <c r="AP418">
        <f>IF($D418="","",IF(COUNTIF($D$2:$D418,$D418)=1,1,0))</f>
        <v/>
      </c>
      <c r="AQ418">
        <f>IF($AP418=1,SUMPRODUCT(--($AS$2:$AS$1501&lt;$AS418))+1,"")</f>
        <v/>
      </c>
      <c r="AR418">
        <f>IF($D418="","",IF(OR($AN418=TRUE(),$AN418="TRUE"),0,1))</f>
        <v/>
      </c>
      <c r="AS418">
        <f>IF($AP418=1,IFERROR(IF(VALUE($D418)&lt;100000000,VALUE($D418),1000000000),IFERROR(IF(VALUE(MID($D418,2,20))&lt;100000000,VALUE(MID($D418,2,20)),1000000000),1000000000))+ROW()/100000,"")</f>
        <v/>
      </c>
    </row>
    <row r="419">
      <c r="A419">
        <f>IF($D419="","",IFERROR(IF(INDEX('Per Invoice'!$A$2:$A$501,MATCH($D419,'Per Invoice'!$B$2:$B$501,0))=0,"",INDEX('Per Invoice'!$A$2:$A$501,MATCH($D419,'Per Invoice'!$B$2:$B$501,0))),""))</f>
        <v/>
      </c>
      <c r="M419" s="7" t="n"/>
      <c r="O419" s="7" t="n"/>
      <c r="W419" s="7">
        <f>IF($D419="","",V419*AM419/100)</f>
        <v/>
      </c>
      <c r="X419" s="14" t="n"/>
      <c r="Z419" s="14" t="n"/>
      <c r="AB419" s="14" t="n"/>
      <c r="AH419" s="7" t="n"/>
      <c r="AJ419" s="7">
        <f>IF($D419="","",AO419*AM419)</f>
        <v/>
      </c>
      <c r="AK419" s="7">
        <f>IF($D419="","",AM419-AJ419)</f>
        <v/>
      </c>
      <c r="AL419" s="7">
        <f>IF($D419="","",AK419-W419)</f>
        <v/>
      </c>
      <c r="AM419" s="7" t="n"/>
      <c r="AO419">
        <f>IF($D419="","",IF($AR419=1,Settings!$C$6,Settings!$C$7)*1)</f>
        <v/>
      </c>
      <c r="AP419">
        <f>IF($D419="","",IF(COUNTIF($D$2:$D419,$D419)=1,1,0))</f>
        <v/>
      </c>
      <c r="AQ419">
        <f>IF($AP419=1,SUMPRODUCT(--($AS$2:$AS$1501&lt;$AS419))+1,"")</f>
        <v/>
      </c>
      <c r="AR419">
        <f>IF($D419="","",IF(OR($AN419=TRUE(),$AN419="TRUE"),0,1))</f>
        <v/>
      </c>
      <c r="AS419">
        <f>IF($AP419=1,IFERROR(IF(VALUE($D419)&lt;100000000,VALUE($D419),1000000000),IFERROR(IF(VALUE(MID($D419,2,20))&lt;100000000,VALUE(MID($D419,2,20)),1000000000),1000000000))+ROW()/100000,"")</f>
        <v/>
      </c>
    </row>
    <row r="420">
      <c r="A420">
        <f>IF($D420="","",IFERROR(IF(INDEX('Per Invoice'!$A$2:$A$501,MATCH($D420,'Per Invoice'!$B$2:$B$501,0))=0,"",INDEX('Per Invoice'!$A$2:$A$501,MATCH($D420,'Per Invoice'!$B$2:$B$501,0))),""))</f>
        <v/>
      </c>
      <c r="M420" s="7" t="n"/>
      <c r="O420" s="7" t="n"/>
      <c r="W420" s="7">
        <f>IF($D420="","",V420*AM420/100)</f>
        <v/>
      </c>
      <c r="X420" s="14" t="n"/>
      <c r="Z420" s="14" t="n"/>
      <c r="AB420" s="14" t="n"/>
      <c r="AH420" s="7" t="n"/>
      <c r="AJ420" s="7">
        <f>IF($D420="","",AO420*AM420)</f>
        <v/>
      </c>
      <c r="AK420" s="7">
        <f>IF($D420="","",AM420-AJ420)</f>
        <v/>
      </c>
      <c r="AL420" s="7">
        <f>IF($D420="","",AK420-W420)</f>
        <v/>
      </c>
      <c r="AM420" s="7" t="n"/>
      <c r="AO420">
        <f>IF($D420="","",IF($AR420=1,Settings!$C$6,Settings!$C$7)*1)</f>
        <v/>
      </c>
      <c r="AP420">
        <f>IF($D420="","",IF(COUNTIF($D$2:$D420,$D420)=1,1,0))</f>
        <v/>
      </c>
      <c r="AQ420">
        <f>IF($AP420=1,SUMPRODUCT(--($AS$2:$AS$1501&lt;$AS420))+1,"")</f>
        <v/>
      </c>
      <c r="AR420">
        <f>IF($D420="","",IF(OR($AN420=TRUE(),$AN420="TRUE"),0,1))</f>
        <v/>
      </c>
      <c r="AS420">
        <f>IF($AP420=1,IFERROR(IF(VALUE($D420)&lt;100000000,VALUE($D420),1000000000),IFERROR(IF(VALUE(MID($D420,2,20))&lt;100000000,VALUE(MID($D420,2,20)),1000000000),1000000000))+ROW()/100000,"")</f>
        <v/>
      </c>
    </row>
    <row r="421">
      <c r="A421">
        <f>IF($D421="","",IFERROR(IF(INDEX('Per Invoice'!$A$2:$A$501,MATCH($D421,'Per Invoice'!$B$2:$B$501,0))=0,"",INDEX('Per Invoice'!$A$2:$A$501,MATCH($D421,'Per Invoice'!$B$2:$B$501,0))),""))</f>
        <v/>
      </c>
      <c r="M421" s="7" t="n"/>
      <c r="O421" s="7" t="n"/>
      <c r="W421" s="7">
        <f>IF($D421="","",V421*AM421/100)</f>
        <v/>
      </c>
      <c r="X421" s="14" t="n"/>
      <c r="Z421" s="14" t="n"/>
      <c r="AB421" s="14" t="n"/>
      <c r="AH421" s="7" t="n"/>
      <c r="AJ421" s="7">
        <f>IF($D421="","",AO421*AM421)</f>
        <v/>
      </c>
      <c r="AK421" s="7">
        <f>IF($D421="","",AM421-AJ421)</f>
        <v/>
      </c>
      <c r="AL421" s="7">
        <f>IF($D421="","",AK421-W421)</f>
        <v/>
      </c>
      <c r="AM421" s="7" t="n"/>
      <c r="AO421">
        <f>IF($D421="","",IF($AR421=1,Settings!$C$6,Settings!$C$7)*1)</f>
        <v/>
      </c>
      <c r="AP421">
        <f>IF($D421="","",IF(COUNTIF($D$2:$D421,$D421)=1,1,0))</f>
        <v/>
      </c>
      <c r="AQ421">
        <f>IF($AP421=1,SUMPRODUCT(--($AS$2:$AS$1501&lt;$AS421))+1,"")</f>
        <v/>
      </c>
      <c r="AR421">
        <f>IF($D421="","",IF(OR($AN421=TRUE(),$AN421="TRUE"),0,1))</f>
        <v/>
      </c>
      <c r="AS421">
        <f>IF($AP421=1,IFERROR(IF(VALUE($D421)&lt;100000000,VALUE($D421),1000000000),IFERROR(IF(VALUE(MID($D421,2,20))&lt;100000000,VALUE(MID($D421,2,20)),1000000000),1000000000))+ROW()/100000,"")</f>
        <v/>
      </c>
    </row>
    <row r="422">
      <c r="A422">
        <f>IF($D422="","",IFERROR(IF(INDEX('Per Invoice'!$A$2:$A$501,MATCH($D422,'Per Invoice'!$B$2:$B$501,0))=0,"",INDEX('Per Invoice'!$A$2:$A$501,MATCH($D422,'Per Invoice'!$B$2:$B$501,0))),""))</f>
        <v/>
      </c>
      <c r="M422" s="7" t="n"/>
      <c r="O422" s="7" t="n"/>
      <c r="W422" s="7">
        <f>IF($D422="","",V422*AM422/100)</f>
        <v/>
      </c>
      <c r="X422" s="14" t="n"/>
      <c r="Z422" s="14" t="n"/>
      <c r="AB422" s="14" t="n"/>
      <c r="AH422" s="7" t="n"/>
      <c r="AJ422" s="7">
        <f>IF($D422="","",AO422*AM422)</f>
        <v/>
      </c>
      <c r="AK422" s="7">
        <f>IF($D422="","",AM422-AJ422)</f>
        <v/>
      </c>
      <c r="AL422" s="7">
        <f>IF($D422="","",AK422-W422)</f>
        <v/>
      </c>
      <c r="AM422" s="7" t="n"/>
      <c r="AO422">
        <f>IF($D422="","",IF($AR422=1,Settings!$C$6,Settings!$C$7)*1)</f>
        <v/>
      </c>
      <c r="AP422">
        <f>IF($D422="","",IF(COUNTIF($D$2:$D422,$D422)=1,1,0))</f>
        <v/>
      </c>
      <c r="AQ422">
        <f>IF($AP422=1,SUMPRODUCT(--($AS$2:$AS$1501&lt;$AS422))+1,"")</f>
        <v/>
      </c>
      <c r="AR422">
        <f>IF($D422="","",IF(OR($AN422=TRUE(),$AN422="TRUE"),0,1))</f>
        <v/>
      </c>
      <c r="AS422">
        <f>IF($AP422=1,IFERROR(IF(VALUE($D422)&lt;100000000,VALUE($D422),1000000000),IFERROR(IF(VALUE(MID($D422,2,20))&lt;100000000,VALUE(MID($D422,2,20)),1000000000),1000000000))+ROW()/100000,"")</f>
        <v/>
      </c>
    </row>
    <row r="423">
      <c r="A423">
        <f>IF($D423="","",IFERROR(IF(INDEX('Per Invoice'!$A$2:$A$501,MATCH($D423,'Per Invoice'!$B$2:$B$501,0))=0,"",INDEX('Per Invoice'!$A$2:$A$501,MATCH($D423,'Per Invoice'!$B$2:$B$501,0))),""))</f>
        <v/>
      </c>
      <c r="M423" s="7" t="n"/>
      <c r="O423" s="7" t="n"/>
      <c r="W423" s="7">
        <f>IF($D423="","",V423*AM423/100)</f>
        <v/>
      </c>
      <c r="X423" s="14" t="n"/>
      <c r="Z423" s="14" t="n"/>
      <c r="AB423" s="14" t="n"/>
      <c r="AH423" s="7" t="n"/>
      <c r="AJ423" s="7">
        <f>IF($D423="","",AO423*AM423)</f>
        <v/>
      </c>
      <c r="AK423" s="7">
        <f>IF($D423="","",AM423-AJ423)</f>
        <v/>
      </c>
      <c r="AL423" s="7">
        <f>IF($D423="","",AK423-W423)</f>
        <v/>
      </c>
      <c r="AM423" s="7" t="n"/>
      <c r="AO423">
        <f>IF($D423="","",IF($AR423=1,Settings!$C$6,Settings!$C$7)*1)</f>
        <v/>
      </c>
      <c r="AP423">
        <f>IF($D423="","",IF(COUNTIF($D$2:$D423,$D423)=1,1,0))</f>
        <v/>
      </c>
      <c r="AQ423">
        <f>IF($AP423=1,SUMPRODUCT(--($AS$2:$AS$1501&lt;$AS423))+1,"")</f>
        <v/>
      </c>
      <c r="AR423">
        <f>IF($D423="","",IF(OR($AN423=TRUE(),$AN423="TRUE"),0,1))</f>
        <v/>
      </c>
      <c r="AS423">
        <f>IF($AP423=1,IFERROR(IF(VALUE($D423)&lt;100000000,VALUE($D423),1000000000),IFERROR(IF(VALUE(MID($D423,2,20))&lt;100000000,VALUE(MID($D423,2,20)),1000000000),1000000000))+ROW()/100000,"")</f>
        <v/>
      </c>
    </row>
    <row r="424">
      <c r="A424">
        <f>IF($D424="","",IFERROR(IF(INDEX('Per Invoice'!$A$2:$A$501,MATCH($D424,'Per Invoice'!$B$2:$B$501,0))=0,"",INDEX('Per Invoice'!$A$2:$A$501,MATCH($D424,'Per Invoice'!$B$2:$B$501,0))),""))</f>
        <v/>
      </c>
      <c r="M424" s="7" t="n"/>
      <c r="O424" s="7" t="n"/>
      <c r="W424" s="7">
        <f>IF($D424="","",V424*AM424/100)</f>
        <v/>
      </c>
      <c r="X424" s="14" t="n"/>
      <c r="Z424" s="14" t="n"/>
      <c r="AB424" s="14" t="n"/>
      <c r="AH424" s="7" t="n"/>
      <c r="AJ424" s="7">
        <f>IF($D424="","",AO424*AM424)</f>
        <v/>
      </c>
      <c r="AK424" s="7">
        <f>IF($D424="","",AM424-AJ424)</f>
        <v/>
      </c>
      <c r="AL424" s="7">
        <f>IF($D424="","",AK424-W424)</f>
        <v/>
      </c>
      <c r="AM424" s="7" t="n"/>
      <c r="AO424">
        <f>IF($D424="","",IF($AR424=1,Settings!$C$6,Settings!$C$7)*1)</f>
        <v/>
      </c>
      <c r="AP424">
        <f>IF($D424="","",IF(COUNTIF($D$2:$D424,$D424)=1,1,0))</f>
        <v/>
      </c>
      <c r="AQ424">
        <f>IF($AP424=1,SUMPRODUCT(--($AS$2:$AS$1501&lt;$AS424))+1,"")</f>
        <v/>
      </c>
      <c r="AR424">
        <f>IF($D424="","",IF(OR($AN424=TRUE(),$AN424="TRUE"),0,1))</f>
        <v/>
      </c>
      <c r="AS424">
        <f>IF($AP424=1,IFERROR(IF(VALUE($D424)&lt;100000000,VALUE($D424),1000000000),IFERROR(IF(VALUE(MID($D424,2,20))&lt;100000000,VALUE(MID($D424,2,20)),1000000000),1000000000))+ROW()/100000,"")</f>
        <v/>
      </c>
    </row>
    <row r="425">
      <c r="A425">
        <f>IF($D425="","",IFERROR(IF(INDEX('Per Invoice'!$A$2:$A$501,MATCH($D425,'Per Invoice'!$B$2:$B$501,0))=0,"",INDEX('Per Invoice'!$A$2:$A$501,MATCH($D425,'Per Invoice'!$B$2:$B$501,0))),""))</f>
        <v/>
      </c>
      <c r="M425" s="7" t="n"/>
      <c r="O425" s="7" t="n"/>
      <c r="W425" s="7">
        <f>IF($D425="","",V425*AM425/100)</f>
        <v/>
      </c>
      <c r="X425" s="14" t="n"/>
      <c r="Z425" s="14" t="n"/>
      <c r="AB425" s="14" t="n"/>
      <c r="AH425" s="7" t="n"/>
      <c r="AJ425" s="7">
        <f>IF($D425="","",AO425*AM425)</f>
        <v/>
      </c>
      <c r="AK425" s="7">
        <f>IF($D425="","",AM425-AJ425)</f>
        <v/>
      </c>
      <c r="AL425" s="7">
        <f>IF($D425="","",AK425-W425)</f>
        <v/>
      </c>
      <c r="AM425" s="7" t="n"/>
      <c r="AO425">
        <f>IF($D425="","",IF($AR425=1,Settings!$C$6,Settings!$C$7)*1)</f>
        <v/>
      </c>
      <c r="AP425">
        <f>IF($D425="","",IF(COUNTIF($D$2:$D425,$D425)=1,1,0))</f>
        <v/>
      </c>
      <c r="AQ425">
        <f>IF($AP425=1,SUMPRODUCT(--($AS$2:$AS$1501&lt;$AS425))+1,"")</f>
        <v/>
      </c>
      <c r="AR425">
        <f>IF($D425="","",IF(OR($AN425=TRUE(),$AN425="TRUE"),0,1))</f>
        <v/>
      </c>
      <c r="AS425">
        <f>IF($AP425=1,IFERROR(IF(VALUE($D425)&lt;100000000,VALUE($D425),1000000000),IFERROR(IF(VALUE(MID($D425,2,20))&lt;100000000,VALUE(MID($D425,2,20)),1000000000),1000000000))+ROW()/100000,"")</f>
        <v/>
      </c>
    </row>
    <row r="426">
      <c r="A426">
        <f>IF($D426="","",IFERROR(IF(INDEX('Per Invoice'!$A$2:$A$501,MATCH($D426,'Per Invoice'!$B$2:$B$501,0))=0,"",INDEX('Per Invoice'!$A$2:$A$501,MATCH($D426,'Per Invoice'!$B$2:$B$501,0))),""))</f>
        <v/>
      </c>
      <c r="M426" s="7" t="n"/>
      <c r="O426" s="7" t="n"/>
      <c r="W426" s="7">
        <f>IF($D426="","",V426*AM426/100)</f>
        <v/>
      </c>
      <c r="X426" s="14" t="n"/>
      <c r="Z426" s="14" t="n"/>
      <c r="AB426" s="14" t="n"/>
      <c r="AH426" s="7" t="n"/>
      <c r="AJ426" s="7">
        <f>IF($D426="","",AO426*AM426)</f>
        <v/>
      </c>
      <c r="AK426" s="7">
        <f>IF($D426="","",AM426-AJ426)</f>
        <v/>
      </c>
      <c r="AL426" s="7">
        <f>IF($D426="","",AK426-W426)</f>
        <v/>
      </c>
      <c r="AM426" s="7" t="n"/>
      <c r="AO426">
        <f>IF($D426="","",IF($AR426=1,Settings!$C$6,Settings!$C$7)*1)</f>
        <v/>
      </c>
      <c r="AP426">
        <f>IF($D426="","",IF(COUNTIF($D$2:$D426,$D426)=1,1,0))</f>
        <v/>
      </c>
      <c r="AQ426">
        <f>IF($AP426=1,SUMPRODUCT(--($AS$2:$AS$1501&lt;$AS426))+1,"")</f>
        <v/>
      </c>
      <c r="AR426">
        <f>IF($D426="","",IF(OR($AN426=TRUE(),$AN426="TRUE"),0,1))</f>
        <v/>
      </c>
      <c r="AS426">
        <f>IF($AP426=1,IFERROR(IF(VALUE($D426)&lt;100000000,VALUE($D426),1000000000),IFERROR(IF(VALUE(MID($D426,2,20))&lt;100000000,VALUE(MID($D426,2,20)),1000000000),1000000000))+ROW()/100000,"")</f>
        <v/>
      </c>
    </row>
    <row r="427">
      <c r="A427">
        <f>IF($D427="","",IFERROR(IF(INDEX('Per Invoice'!$A$2:$A$501,MATCH($D427,'Per Invoice'!$B$2:$B$501,0))=0,"",INDEX('Per Invoice'!$A$2:$A$501,MATCH($D427,'Per Invoice'!$B$2:$B$501,0))),""))</f>
        <v/>
      </c>
      <c r="M427" s="7" t="n"/>
      <c r="O427" s="7" t="n"/>
      <c r="W427" s="7">
        <f>IF($D427="","",V427*AM427/100)</f>
        <v/>
      </c>
      <c r="X427" s="14" t="n"/>
      <c r="Z427" s="14" t="n"/>
      <c r="AB427" s="14" t="n"/>
      <c r="AH427" s="7" t="n"/>
      <c r="AJ427" s="7">
        <f>IF($D427="","",AO427*AM427)</f>
        <v/>
      </c>
      <c r="AK427" s="7">
        <f>IF($D427="","",AM427-AJ427)</f>
        <v/>
      </c>
      <c r="AL427" s="7">
        <f>IF($D427="","",AK427-W427)</f>
        <v/>
      </c>
      <c r="AM427" s="7" t="n"/>
      <c r="AO427">
        <f>IF($D427="","",IF($AR427=1,Settings!$C$6,Settings!$C$7)*1)</f>
        <v/>
      </c>
      <c r="AP427">
        <f>IF($D427="","",IF(COUNTIF($D$2:$D427,$D427)=1,1,0))</f>
        <v/>
      </c>
      <c r="AQ427">
        <f>IF($AP427=1,SUMPRODUCT(--($AS$2:$AS$1501&lt;$AS427))+1,"")</f>
        <v/>
      </c>
      <c r="AR427">
        <f>IF($D427="","",IF(OR($AN427=TRUE(),$AN427="TRUE"),0,1))</f>
        <v/>
      </c>
      <c r="AS427">
        <f>IF($AP427=1,IFERROR(IF(VALUE($D427)&lt;100000000,VALUE($D427),1000000000),IFERROR(IF(VALUE(MID($D427,2,20))&lt;100000000,VALUE(MID($D427,2,20)),1000000000),1000000000))+ROW()/100000,"")</f>
        <v/>
      </c>
    </row>
    <row r="428">
      <c r="A428">
        <f>IF($D428="","",IFERROR(IF(INDEX('Per Invoice'!$A$2:$A$501,MATCH($D428,'Per Invoice'!$B$2:$B$501,0))=0,"",INDEX('Per Invoice'!$A$2:$A$501,MATCH($D428,'Per Invoice'!$B$2:$B$501,0))),""))</f>
        <v/>
      </c>
      <c r="M428" s="7" t="n"/>
      <c r="O428" s="7" t="n"/>
      <c r="W428" s="7">
        <f>IF($D428="","",V428*AM428/100)</f>
        <v/>
      </c>
      <c r="X428" s="14" t="n"/>
      <c r="Z428" s="14" t="n"/>
      <c r="AB428" s="14" t="n"/>
      <c r="AH428" s="7" t="n"/>
      <c r="AJ428" s="7">
        <f>IF($D428="","",AO428*AM428)</f>
        <v/>
      </c>
      <c r="AK428" s="7">
        <f>IF($D428="","",AM428-AJ428)</f>
        <v/>
      </c>
      <c r="AL428" s="7">
        <f>IF($D428="","",AK428-W428)</f>
        <v/>
      </c>
      <c r="AM428" s="7" t="n"/>
      <c r="AO428">
        <f>IF($D428="","",IF($AR428=1,Settings!$C$6,Settings!$C$7)*1)</f>
        <v/>
      </c>
      <c r="AP428">
        <f>IF($D428="","",IF(COUNTIF($D$2:$D428,$D428)=1,1,0))</f>
        <v/>
      </c>
      <c r="AQ428">
        <f>IF($AP428=1,SUMPRODUCT(--($AS$2:$AS$1501&lt;$AS428))+1,"")</f>
        <v/>
      </c>
      <c r="AR428">
        <f>IF($D428="","",IF(OR($AN428=TRUE(),$AN428="TRUE"),0,1))</f>
        <v/>
      </c>
      <c r="AS428">
        <f>IF($AP428=1,IFERROR(IF(VALUE($D428)&lt;100000000,VALUE($D428),1000000000),IFERROR(IF(VALUE(MID($D428,2,20))&lt;100000000,VALUE(MID($D428,2,20)),1000000000),1000000000))+ROW()/100000,"")</f>
        <v/>
      </c>
    </row>
    <row r="429">
      <c r="A429">
        <f>IF($D429="","",IFERROR(IF(INDEX('Per Invoice'!$A$2:$A$501,MATCH($D429,'Per Invoice'!$B$2:$B$501,0))=0,"",INDEX('Per Invoice'!$A$2:$A$501,MATCH($D429,'Per Invoice'!$B$2:$B$501,0))),""))</f>
        <v/>
      </c>
      <c r="M429" s="7" t="n"/>
      <c r="O429" s="7" t="n"/>
      <c r="W429" s="7">
        <f>IF($D429="","",V429*AM429/100)</f>
        <v/>
      </c>
      <c r="X429" s="14" t="n"/>
      <c r="Z429" s="14" t="n"/>
      <c r="AB429" s="14" t="n"/>
      <c r="AH429" s="7" t="n"/>
      <c r="AJ429" s="7">
        <f>IF($D429="","",AO429*AM429)</f>
        <v/>
      </c>
      <c r="AK429" s="7">
        <f>IF($D429="","",AM429-AJ429)</f>
        <v/>
      </c>
      <c r="AL429" s="7">
        <f>IF($D429="","",AK429-W429)</f>
        <v/>
      </c>
      <c r="AM429" s="7" t="n"/>
      <c r="AO429">
        <f>IF($D429="","",IF($AR429=1,Settings!$C$6,Settings!$C$7)*1)</f>
        <v/>
      </c>
      <c r="AP429">
        <f>IF($D429="","",IF(COUNTIF($D$2:$D429,$D429)=1,1,0))</f>
        <v/>
      </c>
      <c r="AQ429">
        <f>IF($AP429=1,SUMPRODUCT(--($AS$2:$AS$1501&lt;$AS429))+1,"")</f>
        <v/>
      </c>
      <c r="AR429">
        <f>IF($D429="","",IF(OR($AN429=TRUE(),$AN429="TRUE"),0,1))</f>
        <v/>
      </c>
      <c r="AS429">
        <f>IF($AP429=1,IFERROR(IF(VALUE($D429)&lt;100000000,VALUE($D429),1000000000),IFERROR(IF(VALUE(MID($D429,2,20))&lt;100000000,VALUE(MID($D429,2,20)),1000000000),1000000000))+ROW()/100000,"")</f>
        <v/>
      </c>
    </row>
    <row r="430">
      <c r="A430">
        <f>IF($D430="","",IFERROR(IF(INDEX('Per Invoice'!$A$2:$A$501,MATCH($D430,'Per Invoice'!$B$2:$B$501,0))=0,"",INDEX('Per Invoice'!$A$2:$A$501,MATCH($D430,'Per Invoice'!$B$2:$B$501,0))),""))</f>
        <v/>
      </c>
      <c r="M430" s="7" t="n"/>
      <c r="O430" s="7" t="n"/>
      <c r="W430" s="7">
        <f>IF($D430="","",V430*AM430/100)</f>
        <v/>
      </c>
      <c r="X430" s="14" t="n"/>
      <c r="Z430" s="14" t="n"/>
      <c r="AB430" s="14" t="n"/>
      <c r="AH430" s="7" t="n"/>
      <c r="AJ430" s="7">
        <f>IF($D430="","",AO430*AM430)</f>
        <v/>
      </c>
      <c r="AK430" s="7">
        <f>IF($D430="","",AM430-AJ430)</f>
        <v/>
      </c>
      <c r="AL430" s="7">
        <f>IF($D430="","",AK430-W430)</f>
        <v/>
      </c>
      <c r="AM430" s="7" t="n"/>
      <c r="AO430">
        <f>IF($D430="","",IF($AR430=1,Settings!$C$6,Settings!$C$7)*1)</f>
        <v/>
      </c>
      <c r="AP430">
        <f>IF($D430="","",IF(COUNTIF($D$2:$D430,$D430)=1,1,0))</f>
        <v/>
      </c>
      <c r="AQ430">
        <f>IF($AP430=1,SUMPRODUCT(--($AS$2:$AS$1501&lt;$AS430))+1,"")</f>
        <v/>
      </c>
      <c r="AR430">
        <f>IF($D430="","",IF(OR($AN430=TRUE(),$AN430="TRUE"),0,1))</f>
        <v/>
      </c>
      <c r="AS430">
        <f>IF($AP430=1,IFERROR(IF(VALUE($D430)&lt;100000000,VALUE($D430),1000000000),IFERROR(IF(VALUE(MID($D430,2,20))&lt;100000000,VALUE(MID($D430,2,20)),1000000000),1000000000))+ROW()/100000,"")</f>
        <v/>
      </c>
    </row>
    <row r="431">
      <c r="A431">
        <f>IF($D431="","",IFERROR(IF(INDEX('Per Invoice'!$A$2:$A$501,MATCH($D431,'Per Invoice'!$B$2:$B$501,0))=0,"",INDEX('Per Invoice'!$A$2:$A$501,MATCH($D431,'Per Invoice'!$B$2:$B$501,0))),""))</f>
        <v/>
      </c>
      <c r="M431" s="7" t="n"/>
      <c r="O431" s="7" t="n"/>
      <c r="W431" s="7">
        <f>IF($D431="","",V431*AM431/100)</f>
        <v/>
      </c>
      <c r="X431" s="14" t="n"/>
      <c r="Z431" s="14" t="n"/>
      <c r="AB431" s="14" t="n"/>
      <c r="AH431" s="7" t="n"/>
      <c r="AJ431" s="7">
        <f>IF($D431="","",AO431*AM431)</f>
        <v/>
      </c>
      <c r="AK431" s="7">
        <f>IF($D431="","",AM431-AJ431)</f>
        <v/>
      </c>
      <c r="AL431" s="7">
        <f>IF($D431="","",AK431-W431)</f>
        <v/>
      </c>
      <c r="AM431" s="7" t="n"/>
      <c r="AO431">
        <f>IF($D431="","",IF($AR431=1,Settings!$C$6,Settings!$C$7)*1)</f>
        <v/>
      </c>
      <c r="AP431">
        <f>IF($D431="","",IF(COUNTIF($D$2:$D431,$D431)=1,1,0))</f>
        <v/>
      </c>
      <c r="AQ431">
        <f>IF($AP431=1,SUMPRODUCT(--($AS$2:$AS$1501&lt;$AS431))+1,"")</f>
        <v/>
      </c>
      <c r="AR431">
        <f>IF($D431="","",IF(OR($AN431=TRUE(),$AN431="TRUE"),0,1))</f>
        <v/>
      </c>
      <c r="AS431">
        <f>IF($AP431=1,IFERROR(IF(VALUE($D431)&lt;100000000,VALUE($D431),1000000000),IFERROR(IF(VALUE(MID($D431,2,20))&lt;100000000,VALUE(MID($D431,2,20)),1000000000),1000000000))+ROW()/100000,"")</f>
        <v/>
      </c>
    </row>
    <row r="432">
      <c r="A432">
        <f>IF($D432="","",IFERROR(IF(INDEX('Per Invoice'!$A$2:$A$501,MATCH($D432,'Per Invoice'!$B$2:$B$501,0))=0,"",INDEX('Per Invoice'!$A$2:$A$501,MATCH($D432,'Per Invoice'!$B$2:$B$501,0))),""))</f>
        <v/>
      </c>
      <c r="M432" s="7" t="n"/>
      <c r="O432" s="7" t="n"/>
      <c r="W432" s="7">
        <f>IF($D432="","",V432*AM432/100)</f>
        <v/>
      </c>
      <c r="X432" s="14" t="n"/>
      <c r="Z432" s="14" t="n"/>
      <c r="AB432" s="14" t="n"/>
      <c r="AH432" s="7" t="n"/>
      <c r="AJ432" s="7">
        <f>IF($D432="","",AO432*AM432)</f>
        <v/>
      </c>
      <c r="AK432" s="7">
        <f>IF($D432="","",AM432-AJ432)</f>
        <v/>
      </c>
      <c r="AL432" s="7">
        <f>IF($D432="","",AK432-W432)</f>
        <v/>
      </c>
      <c r="AM432" s="7" t="n"/>
      <c r="AO432">
        <f>IF($D432="","",IF($AR432=1,Settings!$C$6,Settings!$C$7)*1)</f>
        <v/>
      </c>
      <c r="AP432">
        <f>IF($D432="","",IF(COUNTIF($D$2:$D432,$D432)=1,1,0))</f>
        <v/>
      </c>
      <c r="AQ432">
        <f>IF($AP432=1,SUMPRODUCT(--($AS$2:$AS$1501&lt;$AS432))+1,"")</f>
        <v/>
      </c>
      <c r="AR432">
        <f>IF($D432="","",IF(OR($AN432=TRUE(),$AN432="TRUE"),0,1))</f>
        <v/>
      </c>
      <c r="AS432">
        <f>IF($AP432=1,IFERROR(IF(VALUE($D432)&lt;100000000,VALUE($D432),1000000000),IFERROR(IF(VALUE(MID($D432,2,20))&lt;100000000,VALUE(MID($D432,2,20)),1000000000),1000000000))+ROW()/100000,"")</f>
        <v/>
      </c>
    </row>
    <row r="433">
      <c r="A433">
        <f>IF($D433="","",IFERROR(IF(INDEX('Per Invoice'!$A$2:$A$501,MATCH($D433,'Per Invoice'!$B$2:$B$501,0))=0,"",INDEX('Per Invoice'!$A$2:$A$501,MATCH($D433,'Per Invoice'!$B$2:$B$501,0))),""))</f>
        <v/>
      </c>
      <c r="M433" s="7" t="n"/>
      <c r="O433" s="7" t="n"/>
      <c r="W433" s="7">
        <f>IF($D433="","",V433*AM433/100)</f>
        <v/>
      </c>
      <c r="X433" s="14" t="n"/>
      <c r="Z433" s="14" t="n"/>
      <c r="AB433" s="14" t="n"/>
      <c r="AH433" s="7" t="n"/>
      <c r="AJ433" s="7">
        <f>IF($D433="","",AO433*AM433)</f>
        <v/>
      </c>
      <c r="AK433" s="7">
        <f>IF($D433="","",AM433-AJ433)</f>
        <v/>
      </c>
      <c r="AL433" s="7">
        <f>IF($D433="","",AK433-W433)</f>
        <v/>
      </c>
      <c r="AM433" s="7" t="n"/>
      <c r="AO433">
        <f>IF($D433="","",IF($AR433=1,Settings!$C$6,Settings!$C$7)*1)</f>
        <v/>
      </c>
      <c r="AP433">
        <f>IF($D433="","",IF(COUNTIF($D$2:$D433,$D433)=1,1,0))</f>
        <v/>
      </c>
      <c r="AQ433">
        <f>IF($AP433=1,SUMPRODUCT(--($AS$2:$AS$1501&lt;$AS433))+1,"")</f>
        <v/>
      </c>
      <c r="AR433">
        <f>IF($D433="","",IF(OR($AN433=TRUE(),$AN433="TRUE"),0,1))</f>
        <v/>
      </c>
      <c r="AS433">
        <f>IF($AP433=1,IFERROR(IF(VALUE($D433)&lt;100000000,VALUE($D433),1000000000),IFERROR(IF(VALUE(MID($D433,2,20))&lt;100000000,VALUE(MID($D433,2,20)),1000000000),1000000000))+ROW()/100000,"")</f>
        <v/>
      </c>
    </row>
    <row r="434">
      <c r="A434">
        <f>IF($D434="","",IFERROR(IF(INDEX('Per Invoice'!$A$2:$A$501,MATCH($D434,'Per Invoice'!$B$2:$B$501,0))=0,"",INDEX('Per Invoice'!$A$2:$A$501,MATCH($D434,'Per Invoice'!$B$2:$B$501,0))),""))</f>
        <v/>
      </c>
      <c r="M434" s="7" t="n"/>
      <c r="O434" s="7" t="n"/>
      <c r="W434" s="7">
        <f>IF($D434="","",V434*AM434/100)</f>
        <v/>
      </c>
      <c r="X434" s="14" t="n"/>
      <c r="Z434" s="14" t="n"/>
      <c r="AB434" s="14" t="n"/>
      <c r="AH434" s="7" t="n"/>
      <c r="AJ434" s="7">
        <f>IF($D434="","",AO434*AM434)</f>
        <v/>
      </c>
      <c r="AK434" s="7">
        <f>IF($D434="","",AM434-AJ434)</f>
        <v/>
      </c>
      <c r="AL434" s="7">
        <f>IF($D434="","",AK434-W434)</f>
        <v/>
      </c>
      <c r="AM434" s="7" t="n"/>
      <c r="AO434">
        <f>IF($D434="","",IF($AR434=1,Settings!$C$6,Settings!$C$7)*1)</f>
        <v/>
      </c>
      <c r="AP434">
        <f>IF($D434="","",IF(COUNTIF($D$2:$D434,$D434)=1,1,0))</f>
        <v/>
      </c>
      <c r="AQ434">
        <f>IF($AP434=1,SUMPRODUCT(--($AS$2:$AS$1501&lt;$AS434))+1,"")</f>
        <v/>
      </c>
      <c r="AR434">
        <f>IF($D434="","",IF(OR($AN434=TRUE(),$AN434="TRUE"),0,1))</f>
        <v/>
      </c>
      <c r="AS434">
        <f>IF($AP434=1,IFERROR(IF(VALUE($D434)&lt;100000000,VALUE($D434),1000000000),IFERROR(IF(VALUE(MID($D434,2,20))&lt;100000000,VALUE(MID($D434,2,20)),1000000000),1000000000))+ROW()/100000,"")</f>
        <v/>
      </c>
    </row>
    <row r="435">
      <c r="A435">
        <f>IF($D435="","",IFERROR(IF(INDEX('Per Invoice'!$A$2:$A$501,MATCH($D435,'Per Invoice'!$B$2:$B$501,0))=0,"",INDEX('Per Invoice'!$A$2:$A$501,MATCH($D435,'Per Invoice'!$B$2:$B$501,0))),""))</f>
        <v/>
      </c>
      <c r="M435" s="7" t="n"/>
      <c r="O435" s="7" t="n"/>
      <c r="W435" s="7">
        <f>IF($D435="","",V435*AM435/100)</f>
        <v/>
      </c>
      <c r="X435" s="14" t="n"/>
      <c r="Z435" s="14" t="n"/>
      <c r="AB435" s="14" t="n"/>
      <c r="AH435" s="7" t="n"/>
      <c r="AJ435" s="7">
        <f>IF($D435="","",AO435*AM435)</f>
        <v/>
      </c>
      <c r="AK435" s="7">
        <f>IF($D435="","",AM435-AJ435)</f>
        <v/>
      </c>
      <c r="AL435" s="7">
        <f>IF($D435="","",AK435-W435)</f>
        <v/>
      </c>
      <c r="AM435" s="7" t="n"/>
      <c r="AO435">
        <f>IF($D435="","",IF($AR435=1,Settings!$C$6,Settings!$C$7)*1)</f>
        <v/>
      </c>
      <c r="AP435">
        <f>IF($D435="","",IF(COUNTIF($D$2:$D435,$D435)=1,1,0))</f>
        <v/>
      </c>
      <c r="AQ435">
        <f>IF($AP435=1,SUMPRODUCT(--($AS$2:$AS$1501&lt;$AS435))+1,"")</f>
        <v/>
      </c>
      <c r="AR435">
        <f>IF($D435="","",IF(OR($AN435=TRUE(),$AN435="TRUE"),0,1))</f>
        <v/>
      </c>
      <c r="AS435">
        <f>IF($AP435=1,IFERROR(IF(VALUE($D435)&lt;100000000,VALUE($D435),1000000000),IFERROR(IF(VALUE(MID($D435,2,20))&lt;100000000,VALUE(MID($D435,2,20)),1000000000),1000000000))+ROW()/100000,"")</f>
        <v/>
      </c>
    </row>
    <row r="436">
      <c r="A436">
        <f>IF($D436="","",IFERROR(IF(INDEX('Per Invoice'!$A$2:$A$501,MATCH($D436,'Per Invoice'!$B$2:$B$501,0))=0,"",INDEX('Per Invoice'!$A$2:$A$501,MATCH($D436,'Per Invoice'!$B$2:$B$501,0))),""))</f>
        <v/>
      </c>
      <c r="M436" s="7" t="n"/>
      <c r="O436" s="7" t="n"/>
      <c r="W436" s="7">
        <f>IF($D436="","",V436*AM436/100)</f>
        <v/>
      </c>
      <c r="X436" s="14" t="n"/>
      <c r="Z436" s="14" t="n"/>
      <c r="AB436" s="14" t="n"/>
      <c r="AH436" s="7" t="n"/>
      <c r="AJ436" s="7">
        <f>IF($D436="","",AO436*AM436)</f>
        <v/>
      </c>
      <c r="AK436" s="7">
        <f>IF($D436="","",AM436-AJ436)</f>
        <v/>
      </c>
      <c r="AL436" s="7">
        <f>IF($D436="","",AK436-W436)</f>
        <v/>
      </c>
      <c r="AM436" s="7" t="n"/>
      <c r="AO436">
        <f>IF($D436="","",IF($AR436=1,Settings!$C$6,Settings!$C$7)*1)</f>
        <v/>
      </c>
      <c r="AP436">
        <f>IF($D436="","",IF(COUNTIF($D$2:$D436,$D436)=1,1,0))</f>
        <v/>
      </c>
      <c r="AQ436">
        <f>IF($AP436=1,SUMPRODUCT(--($AS$2:$AS$1501&lt;$AS436))+1,"")</f>
        <v/>
      </c>
      <c r="AR436">
        <f>IF($D436="","",IF(OR($AN436=TRUE(),$AN436="TRUE"),0,1))</f>
        <v/>
      </c>
      <c r="AS436">
        <f>IF($AP436=1,IFERROR(IF(VALUE($D436)&lt;100000000,VALUE($D436),1000000000),IFERROR(IF(VALUE(MID($D436,2,20))&lt;100000000,VALUE(MID($D436,2,20)),1000000000),1000000000))+ROW()/100000,"")</f>
        <v/>
      </c>
    </row>
    <row r="437">
      <c r="A437">
        <f>IF($D437="","",IFERROR(IF(INDEX('Per Invoice'!$A$2:$A$501,MATCH($D437,'Per Invoice'!$B$2:$B$501,0))=0,"",INDEX('Per Invoice'!$A$2:$A$501,MATCH($D437,'Per Invoice'!$B$2:$B$501,0))),""))</f>
        <v/>
      </c>
      <c r="M437" s="7" t="n"/>
      <c r="O437" s="7" t="n"/>
      <c r="W437" s="7">
        <f>IF($D437="","",V437*AM437/100)</f>
        <v/>
      </c>
      <c r="X437" s="14" t="n"/>
      <c r="Z437" s="14" t="n"/>
      <c r="AB437" s="14" t="n"/>
      <c r="AH437" s="7" t="n"/>
      <c r="AJ437" s="7">
        <f>IF($D437="","",AO437*AM437)</f>
        <v/>
      </c>
      <c r="AK437" s="7">
        <f>IF($D437="","",AM437-AJ437)</f>
        <v/>
      </c>
      <c r="AL437" s="7">
        <f>IF($D437="","",AK437-W437)</f>
        <v/>
      </c>
      <c r="AM437" s="7" t="n"/>
      <c r="AO437">
        <f>IF($D437="","",IF($AR437=1,Settings!$C$6,Settings!$C$7)*1)</f>
        <v/>
      </c>
      <c r="AP437">
        <f>IF($D437="","",IF(COUNTIF($D$2:$D437,$D437)=1,1,0))</f>
        <v/>
      </c>
      <c r="AQ437">
        <f>IF($AP437=1,SUMPRODUCT(--($AS$2:$AS$1501&lt;$AS437))+1,"")</f>
        <v/>
      </c>
      <c r="AR437">
        <f>IF($D437="","",IF(OR($AN437=TRUE(),$AN437="TRUE"),0,1))</f>
        <v/>
      </c>
      <c r="AS437">
        <f>IF($AP437=1,IFERROR(IF(VALUE($D437)&lt;100000000,VALUE($D437),1000000000),IFERROR(IF(VALUE(MID($D437,2,20))&lt;100000000,VALUE(MID($D437,2,20)),1000000000),1000000000))+ROW()/100000,"")</f>
        <v/>
      </c>
    </row>
    <row r="438">
      <c r="A438">
        <f>IF($D438="","",IFERROR(IF(INDEX('Per Invoice'!$A$2:$A$501,MATCH($D438,'Per Invoice'!$B$2:$B$501,0))=0,"",INDEX('Per Invoice'!$A$2:$A$501,MATCH($D438,'Per Invoice'!$B$2:$B$501,0))),""))</f>
        <v/>
      </c>
      <c r="M438" s="7" t="n"/>
      <c r="O438" s="7" t="n"/>
      <c r="W438" s="7">
        <f>IF($D438="","",V438*AM438/100)</f>
        <v/>
      </c>
      <c r="X438" s="14" t="n"/>
      <c r="Z438" s="14" t="n"/>
      <c r="AB438" s="14" t="n"/>
      <c r="AH438" s="7" t="n"/>
      <c r="AJ438" s="7">
        <f>IF($D438="","",AO438*AM438)</f>
        <v/>
      </c>
      <c r="AK438" s="7">
        <f>IF($D438="","",AM438-AJ438)</f>
        <v/>
      </c>
      <c r="AL438" s="7">
        <f>IF($D438="","",AK438-W438)</f>
        <v/>
      </c>
      <c r="AM438" s="7" t="n"/>
      <c r="AO438">
        <f>IF($D438="","",IF($AR438=1,Settings!$C$6,Settings!$C$7)*1)</f>
        <v/>
      </c>
      <c r="AP438">
        <f>IF($D438="","",IF(COUNTIF($D$2:$D438,$D438)=1,1,0))</f>
        <v/>
      </c>
      <c r="AQ438">
        <f>IF($AP438=1,SUMPRODUCT(--($AS$2:$AS$1501&lt;$AS438))+1,"")</f>
        <v/>
      </c>
      <c r="AR438">
        <f>IF($D438="","",IF(OR($AN438=TRUE(),$AN438="TRUE"),0,1))</f>
        <v/>
      </c>
      <c r="AS438">
        <f>IF($AP438=1,IFERROR(IF(VALUE($D438)&lt;100000000,VALUE($D438),1000000000),IFERROR(IF(VALUE(MID($D438,2,20))&lt;100000000,VALUE(MID($D438,2,20)),1000000000),1000000000))+ROW()/100000,"")</f>
        <v/>
      </c>
    </row>
    <row r="439">
      <c r="A439">
        <f>IF($D439="","",IFERROR(IF(INDEX('Per Invoice'!$A$2:$A$501,MATCH($D439,'Per Invoice'!$B$2:$B$501,0))=0,"",INDEX('Per Invoice'!$A$2:$A$501,MATCH($D439,'Per Invoice'!$B$2:$B$501,0))),""))</f>
        <v/>
      </c>
      <c r="M439" s="7" t="n"/>
      <c r="O439" s="7" t="n"/>
      <c r="W439" s="7">
        <f>IF($D439="","",V439*AM439/100)</f>
        <v/>
      </c>
      <c r="X439" s="14" t="n"/>
      <c r="Z439" s="14" t="n"/>
      <c r="AB439" s="14" t="n"/>
      <c r="AH439" s="7" t="n"/>
      <c r="AJ439" s="7">
        <f>IF($D439="","",AO439*AM439)</f>
        <v/>
      </c>
      <c r="AK439" s="7">
        <f>IF($D439="","",AM439-AJ439)</f>
        <v/>
      </c>
      <c r="AL439" s="7">
        <f>IF($D439="","",AK439-W439)</f>
        <v/>
      </c>
      <c r="AM439" s="7" t="n"/>
      <c r="AO439">
        <f>IF($D439="","",IF($AR439=1,Settings!$C$6,Settings!$C$7)*1)</f>
        <v/>
      </c>
      <c r="AP439">
        <f>IF($D439="","",IF(COUNTIF($D$2:$D439,$D439)=1,1,0))</f>
        <v/>
      </c>
      <c r="AQ439">
        <f>IF($AP439=1,SUMPRODUCT(--($AS$2:$AS$1501&lt;$AS439))+1,"")</f>
        <v/>
      </c>
      <c r="AR439">
        <f>IF($D439="","",IF(OR($AN439=TRUE(),$AN439="TRUE"),0,1))</f>
        <v/>
      </c>
      <c r="AS439">
        <f>IF($AP439=1,IFERROR(IF(VALUE($D439)&lt;100000000,VALUE($D439),1000000000),IFERROR(IF(VALUE(MID($D439,2,20))&lt;100000000,VALUE(MID($D439,2,20)),1000000000),1000000000))+ROW()/100000,"")</f>
        <v/>
      </c>
    </row>
    <row r="440">
      <c r="A440">
        <f>IF($D440="","",IFERROR(IF(INDEX('Per Invoice'!$A$2:$A$501,MATCH($D440,'Per Invoice'!$B$2:$B$501,0))=0,"",INDEX('Per Invoice'!$A$2:$A$501,MATCH($D440,'Per Invoice'!$B$2:$B$501,0))),""))</f>
        <v/>
      </c>
      <c r="M440" s="7" t="n"/>
      <c r="O440" s="7" t="n"/>
      <c r="W440" s="7">
        <f>IF($D440="","",V440*AM440/100)</f>
        <v/>
      </c>
      <c r="X440" s="14" t="n"/>
      <c r="Z440" s="14" t="n"/>
      <c r="AB440" s="14" t="n"/>
      <c r="AH440" s="7" t="n"/>
      <c r="AJ440" s="7">
        <f>IF($D440="","",AO440*AM440)</f>
        <v/>
      </c>
      <c r="AK440" s="7">
        <f>IF($D440="","",AM440-AJ440)</f>
        <v/>
      </c>
      <c r="AL440" s="7">
        <f>IF($D440="","",AK440-W440)</f>
        <v/>
      </c>
      <c r="AM440" s="7" t="n"/>
      <c r="AO440">
        <f>IF($D440="","",IF($AR440=1,Settings!$C$6,Settings!$C$7)*1)</f>
        <v/>
      </c>
      <c r="AP440">
        <f>IF($D440="","",IF(COUNTIF($D$2:$D440,$D440)=1,1,0))</f>
        <v/>
      </c>
      <c r="AQ440">
        <f>IF($AP440=1,SUMPRODUCT(--($AS$2:$AS$1501&lt;$AS440))+1,"")</f>
        <v/>
      </c>
      <c r="AR440">
        <f>IF($D440="","",IF(OR($AN440=TRUE(),$AN440="TRUE"),0,1))</f>
        <v/>
      </c>
      <c r="AS440">
        <f>IF($AP440=1,IFERROR(IF(VALUE($D440)&lt;100000000,VALUE($D440),1000000000),IFERROR(IF(VALUE(MID($D440,2,20))&lt;100000000,VALUE(MID($D440,2,20)),1000000000),1000000000))+ROW()/100000,"")</f>
        <v/>
      </c>
    </row>
    <row r="441">
      <c r="A441">
        <f>IF($D441="","",IFERROR(IF(INDEX('Per Invoice'!$A$2:$A$501,MATCH($D441,'Per Invoice'!$B$2:$B$501,0))=0,"",INDEX('Per Invoice'!$A$2:$A$501,MATCH($D441,'Per Invoice'!$B$2:$B$501,0))),""))</f>
        <v/>
      </c>
      <c r="M441" s="7" t="n"/>
      <c r="O441" s="7" t="n"/>
      <c r="W441" s="7">
        <f>IF($D441="","",V441*AM441/100)</f>
        <v/>
      </c>
      <c r="X441" s="14" t="n"/>
      <c r="Z441" s="14" t="n"/>
      <c r="AB441" s="14" t="n"/>
      <c r="AH441" s="7" t="n"/>
      <c r="AJ441" s="7">
        <f>IF($D441="","",AO441*AM441)</f>
        <v/>
      </c>
      <c r="AK441" s="7">
        <f>IF($D441="","",AM441-AJ441)</f>
        <v/>
      </c>
      <c r="AL441" s="7">
        <f>IF($D441="","",AK441-W441)</f>
        <v/>
      </c>
      <c r="AM441" s="7" t="n"/>
      <c r="AO441">
        <f>IF($D441="","",IF($AR441=1,Settings!$C$6,Settings!$C$7)*1)</f>
        <v/>
      </c>
      <c r="AP441">
        <f>IF($D441="","",IF(COUNTIF($D$2:$D441,$D441)=1,1,0))</f>
        <v/>
      </c>
      <c r="AQ441">
        <f>IF($AP441=1,SUMPRODUCT(--($AS$2:$AS$1501&lt;$AS441))+1,"")</f>
        <v/>
      </c>
      <c r="AR441">
        <f>IF($D441="","",IF(OR($AN441=TRUE(),$AN441="TRUE"),0,1))</f>
        <v/>
      </c>
      <c r="AS441">
        <f>IF($AP441=1,IFERROR(IF(VALUE($D441)&lt;100000000,VALUE($D441),1000000000),IFERROR(IF(VALUE(MID($D441,2,20))&lt;100000000,VALUE(MID($D441,2,20)),1000000000),1000000000))+ROW()/100000,"")</f>
        <v/>
      </c>
    </row>
    <row r="442">
      <c r="A442">
        <f>IF($D442="","",IFERROR(IF(INDEX('Per Invoice'!$A$2:$A$501,MATCH($D442,'Per Invoice'!$B$2:$B$501,0))=0,"",INDEX('Per Invoice'!$A$2:$A$501,MATCH($D442,'Per Invoice'!$B$2:$B$501,0))),""))</f>
        <v/>
      </c>
      <c r="M442" s="7" t="n"/>
      <c r="O442" s="7" t="n"/>
      <c r="W442" s="7">
        <f>IF($D442="","",V442*AM442/100)</f>
        <v/>
      </c>
      <c r="X442" s="14" t="n"/>
      <c r="Z442" s="14" t="n"/>
      <c r="AB442" s="14" t="n"/>
      <c r="AH442" s="7" t="n"/>
      <c r="AJ442" s="7">
        <f>IF($D442="","",AO442*AM442)</f>
        <v/>
      </c>
      <c r="AK442" s="7">
        <f>IF($D442="","",AM442-AJ442)</f>
        <v/>
      </c>
      <c r="AL442" s="7">
        <f>IF($D442="","",AK442-W442)</f>
        <v/>
      </c>
      <c r="AM442" s="7" t="n"/>
      <c r="AO442">
        <f>IF($D442="","",IF($AR442=1,Settings!$C$6,Settings!$C$7)*1)</f>
        <v/>
      </c>
      <c r="AP442">
        <f>IF($D442="","",IF(COUNTIF($D$2:$D442,$D442)=1,1,0))</f>
        <v/>
      </c>
      <c r="AQ442">
        <f>IF($AP442=1,SUMPRODUCT(--($AS$2:$AS$1501&lt;$AS442))+1,"")</f>
        <v/>
      </c>
      <c r="AR442">
        <f>IF($D442="","",IF(OR($AN442=TRUE(),$AN442="TRUE"),0,1))</f>
        <v/>
      </c>
      <c r="AS442">
        <f>IF($AP442=1,IFERROR(IF(VALUE($D442)&lt;100000000,VALUE($D442),1000000000),IFERROR(IF(VALUE(MID($D442,2,20))&lt;100000000,VALUE(MID($D442,2,20)),1000000000),1000000000))+ROW()/100000,"")</f>
        <v/>
      </c>
    </row>
    <row r="443">
      <c r="A443">
        <f>IF($D443="","",IFERROR(IF(INDEX('Per Invoice'!$A$2:$A$501,MATCH($D443,'Per Invoice'!$B$2:$B$501,0))=0,"",INDEX('Per Invoice'!$A$2:$A$501,MATCH($D443,'Per Invoice'!$B$2:$B$501,0))),""))</f>
        <v/>
      </c>
      <c r="M443" s="7" t="n"/>
      <c r="O443" s="7" t="n"/>
      <c r="W443" s="7">
        <f>IF($D443="","",V443*AM443/100)</f>
        <v/>
      </c>
      <c r="X443" s="14" t="n"/>
      <c r="Z443" s="14" t="n"/>
      <c r="AB443" s="14" t="n"/>
      <c r="AH443" s="7" t="n"/>
      <c r="AJ443" s="7">
        <f>IF($D443="","",AO443*AM443)</f>
        <v/>
      </c>
      <c r="AK443" s="7">
        <f>IF($D443="","",AM443-AJ443)</f>
        <v/>
      </c>
      <c r="AL443" s="7">
        <f>IF($D443="","",AK443-W443)</f>
        <v/>
      </c>
      <c r="AM443" s="7" t="n"/>
      <c r="AO443">
        <f>IF($D443="","",IF($AR443=1,Settings!$C$6,Settings!$C$7)*1)</f>
        <v/>
      </c>
      <c r="AP443">
        <f>IF($D443="","",IF(COUNTIF($D$2:$D443,$D443)=1,1,0))</f>
        <v/>
      </c>
      <c r="AQ443">
        <f>IF($AP443=1,SUMPRODUCT(--($AS$2:$AS$1501&lt;$AS443))+1,"")</f>
        <v/>
      </c>
      <c r="AR443">
        <f>IF($D443="","",IF(OR($AN443=TRUE(),$AN443="TRUE"),0,1))</f>
        <v/>
      </c>
      <c r="AS443">
        <f>IF($AP443=1,IFERROR(IF(VALUE($D443)&lt;100000000,VALUE($D443),1000000000),IFERROR(IF(VALUE(MID($D443,2,20))&lt;100000000,VALUE(MID($D443,2,20)),1000000000),1000000000))+ROW()/100000,"")</f>
        <v/>
      </c>
    </row>
    <row r="444">
      <c r="A444">
        <f>IF($D444="","",IFERROR(IF(INDEX('Per Invoice'!$A$2:$A$501,MATCH($D444,'Per Invoice'!$B$2:$B$501,0))=0,"",INDEX('Per Invoice'!$A$2:$A$501,MATCH($D444,'Per Invoice'!$B$2:$B$501,0))),""))</f>
        <v/>
      </c>
      <c r="M444" s="7" t="n"/>
      <c r="O444" s="7" t="n"/>
      <c r="W444" s="7">
        <f>IF($D444="","",V444*AM444/100)</f>
        <v/>
      </c>
      <c r="X444" s="14" t="n"/>
      <c r="Z444" s="14" t="n"/>
      <c r="AB444" s="14" t="n"/>
      <c r="AH444" s="7" t="n"/>
      <c r="AJ444" s="7">
        <f>IF($D444="","",AO444*AM444)</f>
        <v/>
      </c>
      <c r="AK444" s="7">
        <f>IF($D444="","",AM444-AJ444)</f>
        <v/>
      </c>
      <c r="AL444" s="7">
        <f>IF($D444="","",AK444-W444)</f>
        <v/>
      </c>
      <c r="AM444" s="7" t="n"/>
      <c r="AO444">
        <f>IF($D444="","",IF($AR444=1,Settings!$C$6,Settings!$C$7)*1)</f>
        <v/>
      </c>
      <c r="AP444">
        <f>IF($D444="","",IF(COUNTIF($D$2:$D444,$D444)=1,1,0))</f>
        <v/>
      </c>
      <c r="AQ444">
        <f>IF($AP444=1,SUMPRODUCT(--($AS$2:$AS$1501&lt;$AS444))+1,"")</f>
        <v/>
      </c>
      <c r="AR444">
        <f>IF($D444="","",IF(OR($AN444=TRUE(),$AN444="TRUE"),0,1))</f>
        <v/>
      </c>
      <c r="AS444">
        <f>IF($AP444=1,IFERROR(IF(VALUE($D444)&lt;100000000,VALUE($D444),1000000000),IFERROR(IF(VALUE(MID($D444,2,20))&lt;100000000,VALUE(MID($D444,2,20)),1000000000),1000000000))+ROW()/100000,"")</f>
        <v/>
      </c>
    </row>
    <row r="445">
      <c r="A445">
        <f>IF($D445="","",IFERROR(IF(INDEX('Per Invoice'!$A$2:$A$501,MATCH($D445,'Per Invoice'!$B$2:$B$501,0))=0,"",INDEX('Per Invoice'!$A$2:$A$501,MATCH($D445,'Per Invoice'!$B$2:$B$501,0))),""))</f>
        <v/>
      </c>
      <c r="M445" s="7" t="n"/>
      <c r="O445" s="7" t="n"/>
      <c r="W445" s="7">
        <f>IF($D445="","",V445*AM445/100)</f>
        <v/>
      </c>
      <c r="X445" s="14" t="n"/>
      <c r="Z445" s="14" t="n"/>
      <c r="AB445" s="14" t="n"/>
      <c r="AH445" s="7" t="n"/>
      <c r="AJ445" s="7">
        <f>IF($D445="","",AO445*AM445)</f>
        <v/>
      </c>
      <c r="AK445" s="7">
        <f>IF($D445="","",AM445-AJ445)</f>
        <v/>
      </c>
      <c r="AL445" s="7">
        <f>IF($D445="","",AK445-W445)</f>
        <v/>
      </c>
      <c r="AM445" s="7" t="n"/>
      <c r="AO445">
        <f>IF($D445="","",IF($AR445=1,Settings!$C$6,Settings!$C$7)*1)</f>
        <v/>
      </c>
      <c r="AP445">
        <f>IF($D445="","",IF(COUNTIF($D$2:$D445,$D445)=1,1,0))</f>
        <v/>
      </c>
      <c r="AQ445">
        <f>IF($AP445=1,SUMPRODUCT(--($AS$2:$AS$1501&lt;$AS445))+1,"")</f>
        <v/>
      </c>
      <c r="AR445">
        <f>IF($D445="","",IF(OR($AN445=TRUE(),$AN445="TRUE"),0,1))</f>
        <v/>
      </c>
      <c r="AS445">
        <f>IF($AP445=1,IFERROR(IF(VALUE($D445)&lt;100000000,VALUE($D445),1000000000),IFERROR(IF(VALUE(MID($D445,2,20))&lt;100000000,VALUE(MID($D445,2,20)),1000000000),1000000000))+ROW()/100000,"")</f>
        <v/>
      </c>
    </row>
    <row r="446">
      <c r="A446">
        <f>IF($D446="","",IFERROR(IF(INDEX('Per Invoice'!$A$2:$A$501,MATCH($D446,'Per Invoice'!$B$2:$B$501,0))=0,"",INDEX('Per Invoice'!$A$2:$A$501,MATCH($D446,'Per Invoice'!$B$2:$B$501,0))),""))</f>
        <v/>
      </c>
      <c r="M446" s="7" t="n"/>
      <c r="O446" s="7" t="n"/>
      <c r="W446" s="7">
        <f>IF($D446="","",V446*AM446/100)</f>
        <v/>
      </c>
      <c r="X446" s="14" t="n"/>
      <c r="Z446" s="14" t="n"/>
      <c r="AB446" s="14" t="n"/>
      <c r="AH446" s="7" t="n"/>
      <c r="AJ446" s="7">
        <f>IF($D446="","",AO446*AM446)</f>
        <v/>
      </c>
      <c r="AK446" s="7">
        <f>IF($D446="","",AM446-AJ446)</f>
        <v/>
      </c>
      <c r="AL446" s="7">
        <f>IF($D446="","",AK446-W446)</f>
        <v/>
      </c>
      <c r="AM446" s="7" t="n"/>
      <c r="AO446">
        <f>IF($D446="","",IF($AR446=1,Settings!$C$6,Settings!$C$7)*1)</f>
        <v/>
      </c>
      <c r="AP446">
        <f>IF($D446="","",IF(COUNTIF($D$2:$D446,$D446)=1,1,0))</f>
        <v/>
      </c>
      <c r="AQ446">
        <f>IF($AP446=1,SUMPRODUCT(--($AS$2:$AS$1501&lt;$AS446))+1,"")</f>
        <v/>
      </c>
      <c r="AR446">
        <f>IF($D446="","",IF(OR($AN446=TRUE(),$AN446="TRUE"),0,1))</f>
        <v/>
      </c>
      <c r="AS446">
        <f>IF($AP446=1,IFERROR(IF(VALUE($D446)&lt;100000000,VALUE($D446),1000000000),IFERROR(IF(VALUE(MID($D446,2,20))&lt;100000000,VALUE(MID($D446,2,20)),1000000000),1000000000))+ROW()/100000,"")</f>
        <v/>
      </c>
    </row>
    <row r="447">
      <c r="A447">
        <f>IF($D447="","",IFERROR(IF(INDEX('Per Invoice'!$A$2:$A$501,MATCH($D447,'Per Invoice'!$B$2:$B$501,0))=0,"",INDEX('Per Invoice'!$A$2:$A$501,MATCH($D447,'Per Invoice'!$B$2:$B$501,0))),""))</f>
        <v/>
      </c>
      <c r="M447" s="7" t="n"/>
      <c r="O447" s="7" t="n"/>
      <c r="W447" s="7">
        <f>IF($D447="","",V447*AM447/100)</f>
        <v/>
      </c>
      <c r="X447" s="14" t="n"/>
      <c r="Z447" s="14" t="n"/>
      <c r="AB447" s="14" t="n"/>
      <c r="AH447" s="7" t="n"/>
      <c r="AJ447" s="7">
        <f>IF($D447="","",AO447*AM447)</f>
        <v/>
      </c>
      <c r="AK447" s="7">
        <f>IF($D447="","",AM447-AJ447)</f>
        <v/>
      </c>
      <c r="AL447" s="7">
        <f>IF($D447="","",AK447-W447)</f>
        <v/>
      </c>
      <c r="AM447" s="7" t="n"/>
      <c r="AO447">
        <f>IF($D447="","",IF($AR447=1,Settings!$C$6,Settings!$C$7)*1)</f>
        <v/>
      </c>
      <c r="AP447">
        <f>IF($D447="","",IF(COUNTIF($D$2:$D447,$D447)=1,1,0))</f>
        <v/>
      </c>
      <c r="AQ447">
        <f>IF($AP447=1,SUMPRODUCT(--($AS$2:$AS$1501&lt;$AS447))+1,"")</f>
        <v/>
      </c>
      <c r="AR447">
        <f>IF($D447="","",IF(OR($AN447=TRUE(),$AN447="TRUE"),0,1))</f>
        <v/>
      </c>
      <c r="AS447">
        <f>IF($AP447=1,IFERROR(IF(VALUE($D447)&lt;100000000,VALUE($D447),1000000000),IFERROR(IF(VALUE(MID($D447,2,20))&lt;100000000,VALUE(MID($D447,2,20)),1000000000),1000000000))+ROW()/100000,"")</f>
        <v/>
      </c>
    </row>
    <row r="448">
      <c r="A448">
        <f>IF($D448="","",IFERROR(IF(INDEX('Per Invoice'!$A$2:$A$501,MATCH($D448,'Per Invoice'!$B$2:$B$501,0))=0,"",INDEX('Per Invoice'!$A$2:$A$501,MATCH($D448,'Per Invoice'!$B$2:$B$501,0))),""))</f>
        <v/>
      </c>
      <c r="M448" s="7" t="n"/>
      <c r="O448" s="7" t="n"/>
      <c r="W448" s="7">
        <f>IF($D448="","",V448*AM448/100)</f>
        <v/>
      </c>
      <c r="X448" s="14" t="n"/>
      <c r="Z448" s="14" t="n"/>
      <c r="AB448" s="14" t="n"/>
      <c r="AH448" s="7" t="n"/>
      <c r="AJ448" s="7">
        <f>IF($D448="","",AO448*AM448)</f>
        <v/>
      </c>
      <c r="AK448" s="7">
        <f>IF($D448="","",AM448-AJ448)</f>
        <v/>
      </c>
      <c r="AL448" s="7">
        <f>IF($D448="","",AK448-W448)</f>
        <v/>
      </c>
      <c r="AM448" s="7" t="n"/>
      <c r="AO448">
        <f>IF($D448="","",IF($AR448=1,Settings!$C$6,Settings!$C$7)*1)</f>
        <v/>
      </c>
      <c r="AP448">
        <f>IF($D448="","",IF(COUNTIF($D$2:$D448,$D448)=1,1,0))</f>
        <v/>
      </c>
      <c r="AQ448">
        <f>IF($AP448=1,SUMPRODUCT(--($AS$2:$AS$1501&lt;$AS448))+1,"")</f>
        <v/>
      </c>
      <c r="AR448">
        <f>IF($D448="","",IF(OR($AN448=TRUE(),$AN448="TRUE"),0,1))</f>
        <v/>
      </c>
      <c r="AS448">
        <f>IF($AP448=1,IFERROR(IF(VALUE($D448)&lt;100000000,VALUE($D448),1000000000),IFERROR(IF(VALUE(MID($D448,2,20))&lt;100000000,VALUE(MID($D448,2,20)),1000000000),1000000000))+ROW()/100000,"")</f>
        <v/>
      </c>
    </row>
    <row r="449">
      <c r="A449">
        <f>IF($D449="","",IFERROR(IF(INDEX('Per Invoice'!$A$2:$A$501,MATCH($D449,'Per Invoice'!$B$2:$B$501,0))=0,"",INDEX('Per Invoice'!$A$2:$A$501,MATCH($D449,'Per Invoice'!$B$2:$B$501,0))),""))</f>
        <v/>
      </c>
      <c r="M449" s="7" t="n"/>
      <c r="O449" s="7" t="n"/>
      <c r="W449" s="7">
        <f>IF($D449="","",V449*AM449/100)</f>
        <v/>
      </c>
      <c r="X449" s="14" t="n"/>
      <c r="Z449" s="14" t="n"/>
      <c r="AB449" s="14" t="n"/>
      <c r="AH449" s="7" t="n"/>
      <c r="AJ449" s="7">
        <f>IF($D449="","",AO449*AM449)</f>
        <v/>
      </c>
      <c r="AK449" s="7">
        <f>IF($D449="","",AM449-AJ449)</f>
        <v/>
      </c>
      <c r="AL449" s="7">
        <f>IF($D449="","",AK449-W449)</f>
        <v/>
      </c>
      <c r="AM449" s="7" t="n"/>
      <c r="AO449">
        <f>IF($D449="","",IF($AR449=1,Settings!$C$6,Settings!$C$7)*1)</f>
        <v/>
      </c>
      <c r="AP449">
        <f>IF($D449="","",IF(COUNTIF($D$2:$D449,$D449)=1,1,0))</f>
        <v/>
      </c>
      <c r="AQ449">
        <f>IF($AP449=1,SUMPRODUCT(--($AS$2:$AS$1501&lt;$AS449))+1,"")</f>
        <v/>
      </c>
      <c r="AR449">
        <f>IF($D449="","",IF(OR($AN449=TRUE(),$AN449="TRUE"),0,1))</f>
        <v/>
      </c>
      <c r="AS449">
        <f>IF($AP449=1,IFERROR(IF(VALUE($D449)&lt;100000000,VALUE($D449),1000000000),IFERROR(IF(VALUE(MID($D449,2,20))&lt;100000000,VALUE(MID($D449,2,20)),1000000000),1000000000))+ROW()/100000,"")</f>
        <v/>
      </c>
    </row>
    <row r="450">
      <c r="A450">
        <f>IF($D450="","",IFERROR(IF(INDEX('Per Invoice'!$A$2:$A$501,MATCH($D450,'Per Invoice'!$B$2:$B$501,0))=0,"",INDEX('Per Invoice'!$A$2:$A$501,MATCH($D450,'Per Invoice'!$B$2:$B$501,0))),""))</f>
        <v/>
      </c>
      <c r="M450" s="7" t="n"/>
      <c r="O450" s="7" t="n"/>
      <c r="W450" s="7">
        <f>IF($D450="","",V450*AM450/100)</f>
        <v/>
      </c>
      <c r="X450" s="14" t="n"/>
      <c r="Z450" s="14" t="n"/>
      <c r="AB450" s="14" t="n"/>
      <c r="AH450" s="7" t="n"/>
      <c r="AJ450" s="7">
        <f>IF($D450="","",AO450*AM450)</f>
        <v/>
      </c>
      <c r="AK450" s="7">
        <f>IF($D450="","",AM450-AJ450)</f>
        <v/>
      </c>
      <c r="AL450" s="7">
        <f>IF($D450="","",AK450-W450)</f>
        <v/>
      </c>
      <c r="AM450" s="7" t="n"/>
      <c r="AO450">
        <f>IF($D450="","",IF($AR450=1,Settings!$C$6,Settings!$C$7)*1)</f>
        <v/>
      </c>
      <c r="AP450">
        <f>IF($D450="","",IF(COUNTIF($D$2:$D450,$D450)=1,1,0))</f>
        <v/>
      </c>
      <c r="AQ450">
        <f>IF($AP450=1,SUMPRODUCT(--($AS$2:$AS$1501&lt;$AS450))+1,"")</f>
        <v/>
      </c>
      <c r="AR450">
        <f>IF($D450="","",IF(OR($AN450=TRUE(),$AN450="TRUE"),0,1))</f>
        <v/>
      </c>
      <c r="AS450">
        <f>IF($AP450=1,IFERROR(IF(VALUE($D450)&lt;100000000,VALUE($D450),1000000000),IFERROR(IF(VALUE(MID($D450,2,20))&lt;100000000,VALUE(MID($D450,2,20)),1000000000),1000000000))+ROW()/100000,"")</f>
        <v/>
      </c>
    </row>
    <row r="451">
      <c r="A451">
        <f>IF($D451="","",IFERROR(IF(INDEX('Per Invoice'!$A$2:$A$501,MATCH($D451,'Per Invoice'!$B$2:$B$501,0))=0,"",INDEX('Per Invoice'!$A$2:$A$501,MATCH($D451,'Per Invoice'!$B$2:$B$501,0))),""))</f>
        <v/>
      </c>
      <c r="M451" s="7" t="n"/>
      <c r="O451" s="7" t="n"/>
      <c r="W451" s="7">
        <f>IF($D451="","",V451*AM451/100)</f>
        <v/>
      </c>
      <c r="X451" s="14" t="n"/>
      <c r="Z451" s="14" t="n"/>
      <c r="AB451" s="14" t="n"/>
      <c r="AH451" s="7" t="n"/>
      <c r="AJ451" s="7">
        <f>IF($D451="","",AO451*AM451)</f>
        <v/>
      </c>
      <c r="AK451" s="7">
        <f>IF($D451="","",AM451-AJ451)</f>
        <v/>
      </c>
      <c r="AL451" s="7">
        <f>IF($D451="","",AK451-W451)</f>
        <v/>
      </c>
      <c r="AM451" s="7" t="n"/>
      <c r="AO451">
        <f>IF($D451="","",IF($AR451=1,Settings!$C$6,Settings!$C$7)*1)</f>
        <v/>
      </c>
      <c r="AP451">
        <f>IF($D451="","",IF(COUNTIF($D$2:$D451,$D451)=1,1,0))</f>
        <v/>
      </c>
      <c r="AQ451">
        <f>IF($AP451=1,SUMPRODUCT(--($AS$2:$AS$1501&lt;$AS451))+1,"")</f>
        <v/>
      </c>
      <c r="AR451">
        <f>IF($D451="","",IF(OR($AN451=TRUE(),$AN451="TRUE"),0,1))</f>
        <v/>
      </c>
      <c r="AS451">
        <f>IF($AP451=1,IFERROR(IF(VALUE($D451)&lt;100000000,VALUE($D451),1000000000),IFERROR(IF(VALUE(MID($D451,2,20))&lt;100000000,VALUE(MID($D451,2,20)),1000000000),1000000000))+ROW()/100000,"")</f>
        <v/>
      </c>
    </row>
    <row r="452">
      <c r="A452">
        <f>IF($D452="","",IFERROR(IF(INDEX('Per Invoice'!$A$2:$A$501,MATCH($D452,'Per Invoice'!$B$2:$B$501,0))=0,"",INDEX('Per Invoice'!$A$2:$A$501,MATCH($D452,'Per Invoice'!$B$2:$B$501,0))),""))</f>
        <v/>
      </c>
      <c r="M452" s="7" t="n"/>
      <c r="O452" s="7" t="n"/>
      <c r="W452" s="7">
        <f>IF($D452="","",V452*AM452/100)</f>
        <v/>
      </c>
      <c r="X452" s="14" t="n"/>
      <c r="Z452" s="14" t="n"/>
      <c r="AB452" s="14" t="n"/>
      <c r="AH452" s="7" t="n"/>
      <c r="AJ452" s="7">
        <f>IF($D452="","",AO452*AM452)</f>
        <v/>
      </c>
      <c r="AK452" s="7">
        <f>IF($D452="","",AM452-AJ452)</f>
        <v/>
      </c>
      <c r="AL452" s="7">
        <f>IF($D452="","",AK452-W452)</f>
        <v/>
      </c>
      <c r="AM452" s="7" t="n"/>
      <c r="AO452">
        <f>IF($D452="","",IF($AR452=1,Settings!$C$6,Settings!$C$7)*1)</f>
        <v/>
      </c>
      <c r="AP452">
        <f>IF($D452="","",IF(COUNTIF($D$2:$D452,$D452)=1,1,0))</f>
        <v/>
      </c>
      <c r="AQ452">
        <f>IF($AP452=1,SUMPRODUCT(--($AS$2:$AS$1501&lt;$AS452))+1,"")</f>
        <v/>
      </c>
      <c r="AR452">
        <f>IF($D452="","",IF(OR($AN452=TRUE(),$AN452="TRUE"),0,1))</f>
        <v/>
      </c>
      <c r="AS452">
        <f>IF($AP452=1,IFERROR(IF(VALUE($D452)&lt;100000000,VALUE($D452),1000000000),IFERROR(IF(VALUE(MID($D452,2,20))&lt;100000000,VALUE(MID($D452,2,20)),1000000000),1000000000))+ROW()/100000,"")</f>
        <v/>
      </c>
    </row>
    <row r="453">
      <c r="A453">
        <f>IF($D453="","",IFERROR(IF(INDEX('Per Invoice'!$A$2:$A$501,MATCH($D453,'Per Invoice'!$B$2:$B$501,0))=0,"",INDEX('Per Invoice'!$A$2:$A$501,MATCH($D453,'Per Invoice'!$B$2:$B$501,0))),""))</f>
        <v/>
      </c>
      <c r="M453" s="7" t="n"/>
      <c r="O453" s="7" t="n"/>
      <c r="W453" s="7">
        <f>IF($D453="","",V453*AM453/100)</f>
        <v/>
      </c>
      <c r="X453" s="14" t="n"/>
      <c r="Z453" s="14" t="n"/>
      <c r="AB453" s="14" t="n"/>
      <c r="AH453" s="7" t="n"/>
      <c r="AJ453" s="7">
        <f>IF($D453="","",AO453*AM453)</f>
        <v/>
      </c>
      <c r="AK453" s="7">
        <f>IF($D453="","",AM453-AJ453)</f>
        <v/>
      </c>
      <c r="AL453" s="7">
        <f>IF($D453="","",AK453-W453)</f>
        <v/>
      </c>
      <c r="AM453" s="7" t="n"/>
      <c r="AO453">
        <f>IF($D453="","",IF($AR453=1,Settings!$C$6,Settings!$C$7)*1)</f>
        <v/>
      </c>
      <c r="AP453">
        <f>IF($D453="","",IF(COUNTIF($D$2:$D453,$D453)=1,1,0))</f>
        <v/>
      </c>
      <c r="AQ453">
        <f>IF($AP453=1,SUMPRODUCT(--($AS$2:$AS$1501&lt;$AS453))+1,"")</f>
        <v/>
      </c>
      <c r="AR453">
        <f>IF($D453="","",IF(OR($AN453=TRUE(),$AN453="TRUE"),0,1))</f>
        <v/>
      </c>
      <c r="AS453">
        <f>IF($AP453=1,IFERROR(IF(VALUE($D453)&lt;100000000,VALUE($D453),1000000000),IFERROR(IF(VALUE(MID($D453,2,20))&lt;100000000,VALUE(MID($D453,2,20)),1000000000),1000000000))+ROW()/100000,"")</f>
        <v/>
      </c>
    </row>
    <row r="454">
      <c r="A454">
        <f>IF($D454="","",IFERROR(IF(INDEX('Per Invoice'!$A$2:$A$501,MATCH($D454,'Per Invoice'!$B$2:$B$501,0))=0,"",INDEX('Per Invoice'!$A$2:$A$501,MATCH($D454,'Per Invoice'!$B$2:$B$501,0))),""))</f>
        <v/>
      </c>
      <c r="M454" s="7" t="n"/>
      <c r="O454" s="7" t="n"/>
      <c r="W454" s="7">
        <f>IF($D454="","",V454*AM454/100)</f>
        <v/>
      </c>
      <c r="X454" s="14" t="n"/>
      <c r="Z454" s="14" t="n"/>
      <c r="AB454" s="14" t="n"/>
      <c r="AH454" s="7" t="n"/>
      <c r="AJ454" s="7">
        <f>IF($D454="","",AO454*AM454)</f>
        <v/>
      </c>
      <c r="AK454" s="7">
        <f>IF($D454="","",AM454-AJ454)</f>
        <v/>
      </c>
      <c r="AL454" s="7">
        <f>IF($D454="","",AK454-W454)</f>
        <v/>
      </c>
      <c r="AM454" s="7" t="n"/>
      <c r="AO454">
        <f>IF($D454="","",IF($AR454=1,Settings!$C$6,Settings!$C$7)*1)</f>
        <v/>
      </c>
      <c r="AP454">
        <f>IF($D454="","",IF(COUNTIF($D$2:$D454,$D454)=1,1,0))</f>
        <v/>
      </c>
      <c r="AQ454">
        <f>IF($AP454=1,SUMPRODUCT(--($AS$2:$AS$1501&lt;$AS454))+1,"")</f>
        <v/>
      </c>
      <c r="AR454">
        <f>IF($D454="","",IF(OR($AN454=TRUE(),$AN454="TRUE"),0,1))</f>
        <v/>
      </c>
      <c r="AS454">
        <f>IF($AP454=1,IFERROR(IF(VALUE($D454)&lt;100000000,VALUE($D454),1000000000),IFERROR(IF(VALUE(MID($D454,2,20))&lt;100000000,VALUE(MID($D454,2,20)),1000000000),1000000000))+ROW()/100000,"")</f>
        <v/>
      </c>
    </row>
    <row r="455">
      <c r="A455">
        <f>IF($D455="","",IFERROR(IF(INDEX('Per Invoice'!$A$2:$A$501,MATCH($D455,'Per Invoice'!$B$2:$B$501,0))=0,"",INDEX('Per Invoice'!$A$2:$A$501,MATCH($D455,'Per Invoice'!$B$2:$B$501,0))),""))</f>
        <v/>
      </c>
      <c r="M455" s="7" t="n"/>
      <c r="O455" s="7" t="n"/>
      <c r="W455" s="7">
        <f>IF($D455="","",V455*AM455/100)</f>
        <v/>
      </c>
      <c r="X455" s="14" t="n"/>
      <c r="Z455" s="14" t="n"/>
      <c r="AB455" s="14" t="n"/>
      <c r="AH455" s="7" t="n"/>
      <c r="AJ455" s="7">
        <f>IF($D455="","",AO455*AM455)</f>
        <v/>
      </c>
      <c r="AK455" s="7">
        <f>IF($D455="","",AM455-AJ455)</f>
        <v/>
      </c>
      <c r="AL455" s="7">
        <f>IF($D455="","",AK455-W455)</f>
        <v/>
      </c>
      <c r="AM455" s="7" t="n"/>
      <c r="AO455">
        <f>IF($D455="","",IF($AR455=1,Settings!$C$6,Settings!$C$7)*1)</f>
        <v/>
      </c>
      <c r="AP455">
        <f>IF($D455="","",IF(COUNTIF($D$2:$D455,$D455)=1,1,0))</f>
        <v/>
      </c>
      <c r="AQ455">
        <f>IF($AP455=1,SUMPRODUCT(--($AS$2:$AS$1501&lt;$AS455))+1,"")</f>
        <v/>
      </c>
      <c r="AR455">
        <f>IF($D455="","",IF(OR($AN455=TRUE(),$AN455="TRUE"),0,1))</f>
        <v/>
      </c>
      <c r="AS455">
        <f>IF($AP455=1,IFERROR(IF(VALUE($D455)&lt;100000000,VALUE($D455),1000000000),IFERROR(IF(VALUE(MID($D455,2,20))&lt;100000000,VALUE(MID($D455,2,20)),1000000000),1000000000))+ROW()/100000,"")</f>
        <v/>
      </c>
    </row>
    <row r="456">
      <c r="A456">
        <f>IF($D456="","",IFERROR(IF(INDEX('Per Invoice'!$A$2:$A$501,MATCH($D456,'Per Invoice'!$B$2:$B$501,0))=0,"",INDEX('Per Invoice'!$A$2:$A$501,MATCH($D456,'Per Invoice'!$B$2:$B$501,0))),""))</f>
        <v/>
      </c>
      <c r="M456" s="7" t="n"/>
      <c r="O456" s="7" t="n"/>
      <c r="W456" s="7">
        <f>IF($D456="","",V456*AM456/100)</f>
        <v/>
      </c>
      <c r="X456" s="14" t="n"/>
      <c r="Z456" s="14" t="n"/>
      <c r="AB456" s="14" t="n"/>
      <c r="AH456" s="7" t="n"/>
      <c r="AJ456" s="7">
        <f>IF($D456="","",AO456*AM456)</f>
        <v/>
      </c>
      <c r="AK456" s="7">
        <f>IF($D456="","",AM456-AJ456)</f>
        <v/>
      </c>
      <c r="AL456" s="7">
        <f>IF($D456="","",AK456-W456)</f>
        <v/>
      </c>
      <c r="AM456" s="7" t="n"/>
      <c r="AO456">
        <f>IF($D456="","",IF($AR456=1,Settings!$C$6,Settings!$C$7)*1)</f>
        <v/>
      </c>
      <c r="AP456">
        <f>IF($D456="","",IF(COUNTIF($D$2:$D456,$D456)=1,1,0))</f>
        <v/>
      </c>
      <c r="AQ456">
        <f>IF($AP456=1,SUMPRODUCT(--($AS$2:$AS$1501&lt;$AS456))+1,"")</f>
        <v/>
      </c>
      <c r="AR456">
        <f>IF($D456="","",IF(OR($AN456=TRUE(),$AN456="TRUE"),0,1))</f>
        <v/>
      </c>
      <c r="AS456">
        <f>IF($AP456=1,IFERROR(IF(VALUE($D456)&lt;100000000,VALUE($D456),1000000000),IFERROR(IF(VALUE(MID($D456,2,20))&lt;100000000,VALUE(MID($D456,2,20)),1000000000),1000000000))+ROW()/100000,"")</f>
        <v/>
      </c>
    </row>
    <row r="457">
      <c r="A457">
        <f>IF($D457="","",IFERROR(IF(INDEX('Per Invoice'!$A$2:$A$501,MATCH($D457,'Per Invoice'!$B$2:$B$501,0))=0,"",INDEX('Per Invoice'!$A$2:$A$501,MATCH($D457,'Per Invoice'!$B$2:$B$501,0))),""))</f>
        <v/>
      </c>
      <c r="M457" s="7" t="n"/>
      <c r="O457" s="7" t="n"/>
      <c r="W457" s="7">
        <f>IF($D457="","",V457*AM457/100)</f>
        <v/>
      </c>
      <c r="X457" s="14" t="n"/>
      <c r="Z457" s="14" t="n"/>
      <c r="AB457" s="14" t="n"/>
      <c r="AH457" s="7" t="n"/>
      <c r="AJ457" s="7">
        <f>IF($D457="","",AO457*AM457)</f>
        <v/>
      </c>
      <c r="AK457" s="7">
        <f>IF($D457="","",AM457-AJ457)</f>
        <v/>
      </c>
      <c r="AL457" s="7">
        <f>IF($D457="","",AK457-W457)</f>
        <v/>
      </c>
      <c r="AM457" s="7" t="n"/>
      <c r="AO457">
        <f>IF($D457="","",IF($AR457=1,Settings!$C$6,Settings!$C$7)*1)</f>
        <v/>
      </c>
      <c r="AP457">
        <f>IF($D457="","",IF(COUNTIF($D$2:$D457,$D457)=1,1,0))</f>
        <v/>
      </c>
      <c r="AQ457">
        <f>IF($AP457=1,SUMPRODUCT(--($AS$2:$AS$1501&lt;$AS457))+1,"")</f>
        <v/>
      </c>
      <c r="AR457">
        <f>IF($D457="","",IF(OR($AN457=TRUE(),$AN457="TRUE"),0,1))</f>
        <v/>
      </c>
      <c r="AS457">
        <f>IF($AP457=1,IFERROR(IF(VALUE($D457)&lt;100000000,VALUE($D457),1000000000),IFERROR(IF(VALUE(MID($D457,2,20))&lt;100000000,VALUE(MID($D457,2,20)),1000000000),1000000000))+ROW()/100000,"")</f>
        <v/>
      </c>
    </row>
    <row r="458">
      <c r="A458">
        <f>IF($D458="","",IFERROR(IF(INDEX('Per Invoice'!$A$2:$A$501,MATCH($D458,'Per Invoice'!$B$2:$B$501,0))=0,"",INDEX('Per Invoice'!$A$2:$A$501,MATCH($D458,'Per Invoice'!$B$2:$B$501,0))),""))</f>
        <v/>
      </c>
      <c r="M458" s="7" t="n"/>
      <c r="O458" s="7" t="n"/>
      <c r="W458" s="7">
        <f>IF($D458="","",V458*AM458/100)</f>
        <v/>
      </c>
      <c r="X458" s="14" t="n"/>
      <c r="Z458" s="14" t="n"/>
      <c r="AB458" s="14" t="n"/>
      <c r="AH458" s="7" t="n"/>
      <c r="AJ458" s="7">
        <f>IF($D458="","",AO458*AM458)</f>
        <v/>
      </c>
      <c r="AK458" s="7">
        <f>IF($D458="","",AM458-AJ458)</f>
        <v/>
      </c>
      <c r="AL458" s="7">
        <f>IF($D458="","",AK458-W458)</f>
        <v/>
      </c>
      <c r="AM458" s="7" t="n"/>
      <c r="AO458">
        <f>IF($D458="","",IF($AR458=1,Settings!$C$6,Settings!$C$7)*1)</f>
        <v/>
      </c>
      <c r="AP458">
        <f>IF($D458="","",IF(COUNTIF($D$2:$D458,$D458)=1,1,0))</f>
        <v/>
      </c>
      <c r="AQ458">
        <f>IF($AP458=1,SUMPRODUCT(--($AS$2:$AS$1501&lt;$AS458))+1,"")</f>
        <v/>
      </c>
      <c r="AR458">
        <f>IF($D458="","",IF(OR($AN458=TRUE(),$AN458="TRUE"),0,1))</f>
        <v/>
      </c>
      <c r="AS458">
        <f>IF($AP458=1,IFERROR(IF(VALUE($D458)&lt;100000000,VALUE($D458),1000000000),IFERROR(IF(VALUE(MID($D458,2,20))&lt;100000000,VALUE(MID($D458,2,20)),1000000000),1000000000))+ROW()/100000,"")</f>
        <v/>
      </c>
    </row>
    <row r="459">
      <c r="A459">
        <f>IF($D459="","",IFERROR(IF(INDEX('Per Invoice'!$A$2:$A$501,MATCH($D459,'Per Invoice'!$B$2:$B$501,0))=0,"",INDEX('Per Invoice'!$A$2:$A$501,MATCH($D459,'Per Invoice'!$B$2:$B$501,0))),""))</f>
        <v/>
      </c>
      <c r="M459" s="7" t="n"/>
      <c r="O459" s="7" t="n"/>
      <c r="W459" s="7">
        <f>IF($D459="","",V459*AM459/100)</f>
        <v/>
      </c>
      <c r="X459" s="14" t="n"/>
      <c r="Z459" s="14" t="n"/>
      <c r="AB459" s="14" t="n"/>
      <c r="AH459" s="7" t="n"/>
      <c r="AJ459" s="7">
        <f>IF($D459="","",AO459*AM459)</f>
        <v/>
      </c>
      <c r="AK459" s="7">
        <f>IF($D459="","",AM459-AJ459)</f>
        <v/>
      </c>
      <c r="AL459" s="7">
        <f>IF($D459="","",AK459-W459)</f>
        <v/>
      </c>
      <c r="AM459" s="7" t="n"/>
      <c r="AO459">
        <f>IF($D459="","",IF($AR459=1,Settings!$C$6,Settings!$C$7)*1)</f>
        <v/>
      </c>
      <c r="AP459">
        <f>IF($D459="","",IF(COUNTIF($D$2:$D459,$D459)=1,1,0))</f>
        <v/>
      </c>
      <c r="AQ459">
        <f>IF($AP459=1,SUMPRODUCT(--($AS$2:$AS$1501&lt;$AS459))+1,"")</f>
        <v/>
      </c>
      <c r="AR459">
        <f>IF($D459="","",IF(OR($AN459=TRUE(),$AN459="TRUE"),0,1))</f>
        <v/>
      </c>
      <c r="AS459">
        <f>IF($AP459=1,IFERROR(IF(VALUE($D459)&lt;100000000,VALUE($D459),1000000000),IFERROR(IF(VALUE(MID($D459,2,20))&lt;100000000,VALUE(MID($D459,2,20)),1000000000),1000000000))+ROW()/100000,"")</f>
        <v/>
      </c>
    </row>
    <row r="460">
      <c r="A460">
        <f>IF($D460="","",IFERROR(IF(INDEX('Per Invoice'!$A$2:$A$501,MATCH($D460,'Per Invoice'!$B$2:$B$501,0))=0,"",INDEX('Per Invoice'!$A$2:$A$501,MATCH($D460,'Per Invoice'!$B$2:$B$501,0))),""))</f>
        <v/>
      </c>
      <c r="M460" s="7" t="n"/>
      <c r="O460" s="7" t="n"/>
      <c r="W460" s="7">
        <f>IF($D460="","",V460*AM460/100)</f>
        <v/>
      </c>
      <c r="X460" s="14" t="n"/>
      <c r="Z460" s="14" t="n"/>
      <c r="AB460" s="14" t="n"/>
      <c r="AH460" s="7" t="n"/>
      <c r="AJ460" s="7">
        <f>IF($D460="","",AO460*AM460)</f>
        <v/>
      </c>
      <c r="AK460" s="7">
        <f>IF($D460="","",AM460-AJ460)</f>
        <v/>
      </c>
      <c r="AL460" s="7">
        <f>IF($D460="","",AK460-W460)</f>
        <v/>
      </c>
      <c r="AM460" s="7" t="n"/>
      <c r="AO460">
        <f>IF($D460="","",IF($AR460=1,Settings!$C$6,Settings!$C$7)*1)</f>
        <v/>
      </c>
      <c r="AP460">
        <f>IF($D460="","",IF(COUNTIF($D$2:$D460,$D460)=1,1,0))</f>
        <v/>
      </c>
      <c r="AQ460">
        <f>IF($AP460=1,SUMPRODUCT(--($AS$2:$AS$1501&lt;$AS460))+1,"")</f>
        <v/>
      </c>
      <c r="AR460">
        <f>IF($D460="","",IF(OR($AN460=TRUE(),$AN460="TRUE"),0,1))</f>
        <v/>
      </c>
      <c r="AS460">
        <f>IF($AP460=1,IFERROR(IF(VALUE($D460)&lt;100000000,VALUE($D460),1000000000),IFERROR(IF(VALUE(MID($D460,2,20))&lt;100000000,VALUE(MID($D460,2,20)),1000000000),1000000000))+ROW()/100000,"")</f>
        <v/>
      </c>
    </row>
    <row r="461">
      <c r="A461">
        <f>IF($D461="","",IFERROR(IF(INDEX('Per Invoice'!$A$2:$A$501,MATCH($D461,'Per Invoice'!$B$2:$B$501,0))=0,"",INDEX('Per Invoice'!$A$2:$A$501,MATCH($D461,'Per Invoice'!$B$2:$B$501,0))),""))</f>
        <v/>
      </c>
      <c r="M461" s="7" t="n"/>
      <c r="O461" s="7" t="n"/>
      <c r="W461" s="7">
        <f>IF($D461="","",V461*AM461/100)</f>
        <v/>
      </c>
      <c r="X461" s="14" t="n"/>
      <c r="Z461" s="14" t="n"/>
      <c r="AB461" s="14" t="n"/>
      <c r="AH461" s="7" t="n"/>
      <c r="AJ461" s="7">
        <f>IF($D461="","",AO461*AM461)</f>
        <v/>
      </c>
      <c r="AK461" s="7">
        <f>IF($D461="","",AM461-AJ461)</f>
        <v/>
      </c>
      <c r="AL461" s="7">
        <f>IF($D461="","",AK461-W461)</f>
        <v/>
      </c>
      <c r="AM461" s="7" t="n"/>
      <c r="AO461">
        <f>IF($D461="","",IF($AR461=1,Settings!$C$6,Settings!$C$7)*1)</f>
        <v/>
      </c>
      <c r="AP461">
        <f>IF($D461="","",IF(COUNTIF($D$2:$D461,$D461)=1,1,0))</f>
        <v/>
      </c>
      <c r="AQ461">
        <f>IF($AP461=1,SUMPRODUCT(--($AS$2:$AS$1501&lt;$AS461))+1,"")</f>
        <v/>
      </c>
      <c r="AR461">
        <f>IF($D461="","",IF(OR($AN461=TRUE(),$AN461="TRUE"),0,1))</f>
        <v/>
      </c>
      <c r="AS461">
        <f>IF($AP461=1,IFERROR(IF(VALUE($D461)&lt;100000000,VALUE($D461),1000000000),IFERROR(IF(VALUE(MID($D461,2,20))&lt;100000000,VALUE(MID($D461,2,20)),1000000000),1000000000))+ROW()/100000,"")</f>
        <v/>
      </c>
    </row>
    <row r="462">
      <c r="A462">
        <f>IF($D462="","",IFERROR(IF(INDEX('Per Invoice'!$A$2:$A$501,MATCH($D462,'Per Invoice'!$B$2:$B$501,0))=0,"",INDEX('Per Invoice'!$A$2:$A$501,MATCH($D462,'Per Invoice'!$B$2:$B$501,0))),""))</f>
        <v/>
      </c>
      <c r="M462" s="7" t="n"/>
      <c r="O462" s="7" t="n"/>
      <c r="W462" s="7">
        <f>IF($D462="","",V462*AM462/100)</f>
        <v/>
      </c>
      <c r="X462" s="14" t="n"/>
      <c r="Z462" s="14" t="n"/>
      <c r="AB462" s="14" t="n"/>
      <c r="AH462" s="7" t="n"/>
      <c r="AJ462" s="7">
        <f>IF($D462="","",AO462*AM462)</f>
        <v/>
      </c>
      <c r="AK462" s="7">
        <f>IF($D462="","",AM462-AJ462)</f>
        <v/>
      </c>
      <c r="AL462" s="7">
        <f>IF($D462="","",AK462-W462)</f>
        <v/>
      </c>
      <c r="AM462" s="7" t="n"/>
      <c r="AO462">
        <f>IF($D462="","",IF($AR462=1,Settings!$C$6,Settings!$C$7)*1)</f>
        <v/>
      </c>
      <c r="AP462">
        <f>IF($D462="","",IF(COUNTIF($D$2:$D462,$D462)=1,1,0))</f>
        <v/>
      </c>
      <c r="AQ462">
        <f>IF($AP462=1,SUMPRODUCT(--($AS$2:$AS$1501&lt;$AS462))+1,"")</f>
        <v/>
      </c>
      <c r="AR462">
        <f>IF($D462="","",IF(OR($AN462=TRUE(),$AN462="TRUE"),0,1))</f>
        <v/>
      </c>
      <c r="AS462">
        <f>IF($AP462=1,IFERROR(IF(VALUE($D462)&lt;100000000,VALUE($D462),1000000000),IFERROR(IF(VALUE(MID($D462,2,20))&lt;100000000,VALUE(MID($D462,2,20)),1000000000),1000000000))+ROW()/100000,"")</f>
        <v/>
      </c>
    </row>
    <row r="463">
      <c r="A463">
        <f>IF($D463="","",IFERROR(IF(INDEX('Per Invoice'!$A$2:$A$501,MATCH($D463,'Per Invoice'!$B$2:$B$501,0))=0,"",INDEX('Per Invoice'!$A$2:$A$501,MATCH($D463,'Per Invoice'!$B$2:$B$501,0))),""))</f>
        <v/>
      </c>
      <c r="M463" s="7" t="n"/>
      <c r="O463" s="7" t="n"/>
      <c r="W463" s="7">
        <f>IF($D463="","",V463*AM463/100)</f>
        <v/>
      </c>
      <c r="X463" s="14" t="n"/>
      <c r="Z463" s="14" t="n"/>
      <c r="AB463" s="14" t="n"/>
      <c r="AH463" s="7" t="n"/>
      <c r="AJ463" s="7">
        <f>IF($D463="","",AO463*AM463)</f>
        <v/>
      </c>
      <c r="AK463" s="7">
        <f>IF($D463="","",AM463-AJ463)</f>
        <v/>
      </c>
      <c r="AL463" s="7">
        <f>IF($D463="","",AK463-W463)</f>
        <v/>
      </c>
      <c r="AM463" s="7" t="n"/>
      <c r="AO463">
        <f>IF($D463="","",IF($AR463=1,Settings!$C$6,Settings!$C$7)*1)</f>
        <v/>
      </c>
      <c r="AP463">
        <f>IF($D463="","",IF(COUNTIF($D$2:$D463,$D463)=1,1,0))</f>
        <v/>
      </c>
      <c r="AQ463">
        <f>IF($AP463=1,SUMPRODUCT(--($AS$2:$AS$1501&lt;$AS463))+1,"")</f>
        <v/>
      </c>
      <c r="AR463">
        <f>IF($D463="","",IF(OR($AN463=TRUE(),$AN463="TRUE"),0,1))</f>
        <v/>
      </c>
      <c r="AS463">
        <f>IF($AP463=1,IFERROR(IF(VALUE($D463)&lt;100000000,VALUE($D463),1000000000),IFERROR(IF(VALUE(MID($D463,2,20))&lt;100000000,VALUE(MID($D463,2,20)),1000000000),1000000000))+ROW()/100000,"")</f>
        <v/>
      </c>
    </row>
    <row r="464">
      <c r="A464">
        <f>IF($D464="","",IFERROR(IF(INDEX('Per Invoice'!$A$2:$A$501,MATCH($D464,'Per Invoice'!$B$2:$B$501,0))=0,"",INDEX('Per Invoice'!$A$2:$A$501,MATCH($D464,'Per Invoice'!$B$2:$B$501,0))),""))</f>
        <v/>
      </c>
      <c r="M464" s="7" t="n"/>
      <c r="O464" s="7" t="n"/>
      <c r="W464" s="7">
        <f>IF($D464="","",V464*AM464/100)</f>
        <v/>
      </c>
      <c r="X464" s="14" t="n"/>
      <c r="Z464" s="14" t="n"/>
      <c r="AB464" s="14" t="n"/>
      <c r="AH464" s="7" t="n"/>
      <c r="AJ464" s="7">
        <f>IF($D464="","",AO464*AM464)</f>
        <v/>
      </c>
      <c r="AK464" s="7">
        <f>IF($D464="","",AM464-AJ464)</f>
        <v/>
      </c>
      <c r="AL464" s="7">
        <f>IF($D464="","",AK464-W464)</f>
        <v/>
      </c>
      <c r="AM464" s="7" t="n"/>
      <c r="AO464">
        <f>IF($D464="","",IF($AR464=1,Settings!$C$6,Settings!$C$7)*1)</f>
        <v/>
      </c>
      <c r="AP464">
        <f>IF($D464="","",IF(COUNTIF($D$2:$D464,$D464)=1,1,0))</f>
        <v/>
      </c>
      <c r="AQ464">
        <f>IF($AP464=1,SUMPRODUCT(--($AS$2:$AS$1501&lt;$AS464))+1,"")</f>
        <v/>
      </c>
      <c r="AR464">
        <f>IF($D464="","",IF(OR($AN464=TRUE(),$AN464="TRUE"),0,1))</f>
        <v/>
      </c>
      <c r="AS464">
        <f>IF($AP464=1,IFERROR(IF(VALUE($D464)&lt;100000000,VALUE($D464),1000000000),IFERROR(IF(VALUE(MID($D464,2,20))&lt;100000000,VALUE(MID($D464,2,20)),1000000000),1000000000))+ROW()/100000,"")</f>
        <v/>
      </c>
    </row>
    <row r="465">
      <c r="A465">
        <f>IF($D465="","",IFERROR(IF(INDEX('Per Invoice'!$A$2:$A$501,MATCH($D465,'Per Invoice'!$B$2:$B$501,0))=0,"",INDEX('Per Invoice'!$A$2:$A$501,MATCH($D465,'Per Invoice'!$B$2:$B$501,0))),""))</f>
        <v/>
      </c>
      <c r="M465" s="7" t="n"/>
      <c r="O465" s="7" t="n"/>
      <c r="W465" s="7">
        <f>IF($D465="","",V465*AM465/100)</f>
        <v/>
      </c>
      <c r="X465" s="14" t="n"/>
      <c r="Z465" s="14" t="n"/>
      <c r="AB465" s="14" t="n"/>
      <c r="AH465" s="7" t="n"/>
      <c r="AJ465" s="7">
        <f>IF($D465="","",AO465*AM465)</f>
        <v/>
      </c>
      <c r="AK465" s="7">
        <f>IF($D465="","",AM465-AJ465)</f>
        <v/>
      </c>
      <c r="AL465" s="7">
        <f>IF($D465="","",AK465-W465)</f>
        <v/>
      </c>
      <c r="AM465" s="7" t="n"/>
      <c r="AO465">
        <f>IF($D465="","",IF($AR465=1,Settings!$C$6,Settings!$C$7)*1)</f>
        <v/>
      </c>
      <c r="AP465">
        <f>IF($D465="","",IF(COUNTIF($D$2:$D465,$D465)=1,1,0))</f>
        <v/>
      </c>
      <c r="AQ465">
        <f>IF($AP465=1,SUMPRODUCT(--($AS$2:$AS$1501&lt;$AS465))+1,"")</f>
        <v/>
      </c>
      <c r="AR465">
        <f>IF($D465="","",IF(OR($AN465=TRUE(),$AN465="TRUE"),0,1))</f>
        <v/>
      </c>
      <c r="AS465">
        <f>IF($AP465=1,IFERROR(IF(VALUE($D465)&lt;100000000,VALUE($D465),1000000000),IFERROR(IF(VALUE(MID($D465,2,20))&lt;100000000,VALUE(MID($D465,2,20)),1000000000),1000000000))+ROW()/100000,"")</f>
        <v/>
      </c>
    </row>
    <row r="466">
      <c r="A466">
        <f>IF($D466="","",IFERROR(IF(INDEX('Per Invoice'!$A$2:$A$501,MATCH($D466,'Per Invoice'!$B$2:$B$501,0))=0,"",INDEX('Per Invoice'!$A$2:$A$501,MATCH($D466,'Per Invoice'!$B$2:$B$501,0))),""))</f>
        <v/>
      </c>
      <c r="M466" s="7" t="n"/>
      <c r="O466" s="7" t="n"/>
      <c r="W466" s="7">
        <f>IF($D466="","",V466*AM466/100)</f>
        <v/>
      </c>
      <c r="X466" s="14" t="n"/>
      <c r="Z466" s="14" t="n"/>
      <c r="AB466" s="14" t="n"/>
      <c r="AH466" s="7" t="n"/>
      <c r="AJ466" s="7">
        <f>IF($D466="","",AO466*AM466)</f>
        <v/>
      </c>
      <c r="AK466" s="7">
        <f>IF($D466="","",AM466-AJ466)</f>
        <v/>
      </c>
      <c r="AL466" s="7">
        <f>IF($D466="","",AK466-W466)</f>
        <v/>
      </c>
      <c r="AM466" s="7" t="n"/>
      <c r="AO466">
        <f>IF($D466="","",IF($AR466=1,Settings!$C$6,Settings!$C$7)*1)</f>
        <v/>
      </c>
      <c r="AP466">
        <f>IF($D466="","",IF(COUNTIF($D$2:$D466,$D466)=1,1,0))</f>
        <v/>
      </c>
      <c r="AQ466">
        <f>IF($AP466=1,SUMPRODUCT(--($AS$2:$AS$1501&lt;$AS466))+1,"")</f>
        <v/>
      </c>
      <c r="AR466">
        <f>IF($D466="","",IF(OR($AN466=TRUE(),$AN466="TRUE"),0,1))</f>
        <v/>
      </c>
      <c r="AS466">
        <f>IF($AP466=1,IFERROR(IF(VALUE($D466)&lt;100000000,VALUE($D466),1000000000),IFERROR(IF(VALUE(MID($D466,2,20))&lt;100000000,VALUE(MID($D466,2,20)),1000000000),1000000000))+ROW()/100000,"")</f>
        <v/>
      </c>
    </row>
    <row r="467">
      <c r="A467">
        <f>IF($D467="","",IFERROR(IF(INDEX('Per Invoice'!$A$2:$A$501,MATCH($D467,'Per Invoice'!$B$2:$B$501,0))=0,"",INDEX('Per Invoice'!$A$2:$A$501,MATCH($D467,'Per Invoice'!$B$2:$B$501,0))),""))</f>
        <v/>
      </c>
      <c r="M467" s="7" t="n"/>
      <c r="O467" s="7" t="n"/>
      <c r="W467" s="7">
        <f>IF($D467="","",V467*AM467/100)</f>
        <v/>
      </c>
      <c r="X467" s="14" t="n"/>
      <c r="Z467" s="14" t="n"/>
      <c r="AB467" s="14" t="n"/>
      <c r="AH467" s="7" t="n"/>
      <c r="AJ467" s="7">
        <f>IF($D467="","",AO467*AM467)</f>
        <v/>
      </c>
      <c r="AK467" s="7">
        <f>IF($D467="","",AM467-AJ467)</f>
        <v/>
      </c>
      <c r="AL467" s="7">
        <f>IF($D467="","",AK467-W467)</f>
        <v/>
      </c>
      <c r="AM467" s="7" t="n"/>
      <c r="AO467">
        <f>IF($D467="","",IF($AR467=1,Settings!$C$6,Settings!$C$7)*1)</f>
        <v/>
      </c>
      <c r="AP467">
        <f>IF($D467="","",IF(COUNTIF($D$2:$D467,$D467)=1,1,0))</f>
        <v/>
      </c>
      <c r="AQ467">
        <f>IF($AP467=1,SUMPRODUCT(--($AS$2:$AS$1501&lt;$AS467))+1,"")</f>
        <v/>
      </c>
      <c r="AR467">
        <f>IF($D467="","",IF(OR($AN467=TRUE(),$AN467="TRUE"),0,1))</f>
        <v/>
      </c>
      <c r="AS467">
        <f>IF($AP467=1,IFERROR(IF(VALUE($D467)&lt;100000000,VALUE($D467),1000000000),IFERROR(IF(VALUE(MID($D467,2,20))&lt;100000000,VALUE(MID($D467,2,20)),1000000000),1000000000))+ROW()/100000,"")</f>
        <v/>
      </c>
    </row>
    <row r="468">
      <c r="A468">
        <f>IF($D468="","",IFERROR(IF(INDEX('Per Invoice'!$A$2:$A$501,MATCH($D468,'Per Invoice'!$B$2:$B$501,0))=0,"",INDEX('Per Invoice'!$A$2:$A$501,MATCH($D468,'Per Invoice'!$B$2:$B$501,0))),""))</f>
        <v/>
      </c>
      <c r="M468" s="7" t="n"/>
      <c r="O468" s="7" t="n"/>
      <c r="W468" s="7">
        <f>IF($D468="","",V468*AM468/100)</f>
        <v/>
      </c>
      <c r="X468" s="14" t="n"/>
      <c r="Z468" s="14" t="n"/>
      <c r="AB468" s="14" t="n"/>
      <c r="AH468" s="7" t="n"/>
      <c r="AJ468" s="7">
        <f>IF($D468="","",AO468*AM468)</f>
        <v/>
      </c>
      <c r="AK468" s="7">
        <f>IF($D468="","",AM468-AJ468)</f>
        <v/>
      </c>
      <c r="AL468" s="7">
        <f>IF($D468="","",AK468-W468)</f>
        <v/>
      </c>
      <c r="AM468" s="7" t="n"/>
      <c r="AO468">
        <f>IF($D468="","",IF($AR468=1,Settings!$C$6,Settings!$C$7)*1)</f>
        <v/>
      </c>
      <c r="AP468">
        <f>IF($D468="","",IF(COUNTIF($D$2:$D468,$D468)=1,1,0))</f>
        <v/>
      </c>
      <c r="AQ468">
        <f>IF($AP468=1,SUMPRODUCT(--($AS$2:$AS$1501&lt;$AS468))+1,"")</f>
        <v/>
      </c>
      <c r="AR468">
        <f>IF($D468="","",IF(OR($AN468=TRUE(),$AN468="TRUE"),0,1))</f>
        <v/>
      </c>
      <c r="AS468">
        <f>IF($AP468=1,IFERROR(IF(VALUE($D468)&lt;100000000,VALUE($D468),1000000000),IFERROR(IF(VALUE(MID($D468,2,20))&lt;100000000,VALUE(MID($D468,2,20)),1000000000),1000000000))+ROW()/100000,"")</f>
        <v/>
      </c>
    </row>
    <row r="469">
      <c r="A469">
        <f>IF($D469="","",IFERROR(IF(INDEX('Per Invoice'!$A$2:$A$501,MATCH($D469,'Per Invoice'!$B$2:$B$501,0))=0,"",INDEX('Per Invoice'!$A$2:$A$501,MATCH($D469,'Per Invoice'!$B$2:$B$501,0))),""))</f>
        <v/>
      </c>
      <c r="M469" s="7" t="n"/>
      <c r="O469" s="7" t="n"/>
      <c r="W469" s="7">
        <f>IF($D469="","",V469*AM469/100)</f>
        <v/>
      </c>
      <c r="X469" s="14" t="n"/>
      <c r="Z469" s="14" t="n"/>
      <c r="AB469" s="14" t="n"/>
      <c r="AH469" s="7" t="n"/>
      <c r="AJ469" s="7">
        <f>IF($D469="","",AO469*AM469)</f>
        <v/>
      </c>
      <c r="AK469" s="7">
        <f>IF($D469="","",AM469-AJ469)</f>
        <v/>
      </c>
      <c r="AL469" s="7">
        <f>IF($D469="","",AK469-W469)</f>
        <v/>
      </c>
      <c r="AM469" s="7" t="n"/>
      <c r="AO469">
        <f>IF($D469="","",IF($AR469=1,Settings!$C$6,Settings!$C$7)*1)</f>
        <v/>
      </c>
      <c r="AP469">
        <f>IF($D469="","",IF(COUNTIF($D$2:$D469,$D469)=1,1,0))</f>
        <v/>
      </c>
      <c r="AQ469">
        <f>IF($AP469=1,SUMPRODUCT(--($AS$2:$AS$1501&lt;$AS469))+1,"")</f>
        <v/>
      </c>
      <c r="AR469">
        <f>IF($D469="","",IF(OR($AN469=TRUE(),$AN469="TRUE"),0,1))</f>
        <v/>
      </c>
      <c r="AS469">
        <f>IF($AP469=1,IFERROR(IF(VALUE($D469)&lt;100000000,VALUE($D469),1000000000),IFERROR(IF(VALUE(MID($D469,2,20))&lt;100000000,VALUE(MID($D469,2,20)),1000000000),1000000000))+ROW()/100000,"")</f>
        <v/>
      </c>
    </row>
    <row r="470">
      <c r="A470">
        <f>IF($D470="","",IFERROR(IF(INDEX('Per Invoice'!$A$2:$A$501,MATCH($D470,'Per Invoice'!$B$2:$B$501,0))=0,"",INDEX('Per Invoice'!$A$2:$A$501,MATCH($D470,'Per Invoice'!$B$2:$B$501,0))),""))</f>
        <v/>
      </c>
      <c r="M470" s="7" t="n"/>
      <c r="O470" s="7" t="n"/>
      <c r="W470" s="7">
        <f>IF($D470="","",V470*AM470/100)</f>
        <v/>
      </c>
      <c r="X470" s="14" t="n"/>
      <c r="Z470" s="14" t="n"/>
      <c r="AB470" s="14" t="n"/>
      <c r="AH470" s="7" t="n"/>
      <c r="AJ470" s="7">
        <f>IF($D470="","",AO470*AM470)</f>
        <v/>
      </c>
      <c r="AK470" s="7">
        <f>IF($D470="","",AM470-AJ470)</f>
        <v/>
      </c>
      <c r="AL470" s="7">
        <f>IF($D470="","",AK470-W470)</f>
        <v/>
      </c>
      <c r="AM470" s="7" t="n"/>
      <c r="AO470">
        <f>IF($D470="","",IF($AR470=1,Settings!$C$6,Settings!$C$7)*1)</f>
        <v/>
      </c>
      <c r="AP470">
        <f>IF($D470="","",IF(COUNTIF($D$2:$D470,$D470)=1,1,0))</f>
        <v/>
      </c>
      <c r="AQ470">
        <f>IF($AP470=1,SUMPRODUCT(--($AS$2:$AS$1501&lt;$AS470))+1,"")</f>
        <v/>
      </c>
      <c r="AR470">
        <f>IF($D470="","",IF(OR($AN470=TRUE(),$AN470="TRUE"),0,1))</f>
        <v/>
      </c>
      <c r="AS470">
        <f>IF($AP470=1,IFERROR(IF(VALUE($D470)&lt;100000000,VALUE($D470),1000000000),IFERROR(IF(VALUE(MID($D470,2,20))&lt;100000000,VALUE(MID($D470,2,20)),1000000000),1000000000))+ROW()/100000,"")</f>
        <v/>
      </c>
    </row>
    <row r="471">
      <c r="A471">
        <f>IF($D471="","",IFERROR(IF(INDEX('Per Invoice'!$A$2:$A$501,MATCH($D471,'Per Invoice'!$B$2:$B$501,0))=0,"",INDEX('Per Invoice'!$A$2:$A$501,MATCH($D471,'Per Invoice'!$B$2:$B$501,0))),""))</f>
        <v/>
      </c>
      <c r="M471" s="7" t="n"/>
      <c r="O471" s="7" t="n"/>
      <c r="W471" s="7">
        <f>IF($D471="","",V471*AM471/100)</f>
        <v/>
      </c>
      <c r="X471" s="14" t="n"/>
      <c r="Z471" s="14" t="n"/>
      <c r="AB471" s="14" t="n"/>
      <c r="AH471" s="7" t="n"/>
      <c r="AJ471" s="7">
        <f>IF($D471="","",AO471*AM471)</f>
        <v/>
      </c>
      <c r="AK471" s="7">
        <f>IF($D471="","",AM471-AJ471)</f>
        <v/>
      </c>
      <c r="AL471" s="7">
        <f>IF($D471="","",AK471-W471)</f>
        <v/>
      </c>
      <c r="AM471" s="7" t="n"/>
      <c r="AO471">
        <f>IF($D471="","",IF($AR471=1,Settings!$C$6,Settings!$C$7)*1)</f>
        <v/>
      </c>
      <c r="AP471">
        <f>IF($D471="","",IF(COUNTIF($D$2:$D471,$D471)=1,1,0))</f>
        <v/>
      </c>
      <c r="AQ471">
        <f>IF($AP471=1,SUMPRODUCT(--($AS$2:$AS$1501&lt;$AS471))+1,"")</f>
        <v/>
      </c>
      <c r="AR471">
        <f>IF($D471="","",IF(OR($AN471=TRUE(),$AN471="TRUE"),0,1))</f>
        <v/>
      </c>
      <c r="AS471">
        <f>IF($AP471=1,IFERROR(IF(VALUE($D471)&lt;100000000,VALUE($D471),1000000000),IFERROR(IF(VALUE(MID($D471,2,20))&lt;100000000,VALUE(MID($D471,2,20)),1000000000),1000000000))+ROW()/100000,"")</f>
        <v/>
      </c>
    </row>
    <row r="472">
      <c r="A472">
        <f>IF($D472="","",IFERROR(IF(INDEX('Per Invoice'!$A$2:$A$501,MATCH($D472,'Per Invoice'!$B$2:$B$501,0))=0,"",INDEX('Per Invoice'!$A$2:$A$501,MATCH($D472,'Per Invoice'!$B$2:$B$501,0))),""))</f>
        <v/>
      </c>
      <c r="M472" s="7" t="n"/>
      <c r="O472" s="7" t="n"/>
      <c r="W472" s="7">
        <f>IF($D472="","",V472*AM472/100)</f>
        <v/>
      </c>
      <c r="X472" s="14" t="n"/>
      <c r="Z472" s="14" t="n"/>
      <c r="AB472" s="14" t="n"/>
      <c r="AH472" s="7" t="n"/>
      <c r="AJ472" s="7">
        <f>IF($D472="","",AO472*AM472)</f>
        <v/>
      </c>
      <c r="AK472" s="7">
        <f>IF($D472="","",AM472-AJ472)</f>
        <v/>
      </c>
      <c r="AL472" s="7">
        <f>IF($D472="","",AK472-W472)</f>
        <v/>
      </c>
      <c r="AM472" s="7" t="n"/>
      <c r="AO472">
        <f>IF($D472="","",IF($AR472=1,Settings!$C$6,Settings!$C$7)*1)</f>
        <v/>
      </c>
      <c r="AP472">
        <f>IF($D472="","",IF(COUNTIF($D$2:$D472,$D472)=1,1,0))</f>
        <v/>
      </c>
      <c r="AQ472">
        <f>IF($AP472=1,SUMPRODUCT(--($AS$2:$AS$1501&lt;$AS472))+1,"")</f>
        <v/>
      </c>
      <c r="AR472">
        <f>IF($D472="","",IF(OR($AN472=TRUE(),$AN472="TRUE"),0,1))</f>
        <v/>
      </c>
      <c r="AS472">
        <f>IF($AP472=1,IFERROR(IF(VALUE($D472)&lt;100000000,VALUE($D472),1000000000),IFERROR(IF(VALUE(MID($D472,2,20))&lt;100000000,VALUE(MID($D472,2,20)),1000000000),1000000000))+ROW()/100000,"")</f>
        <v/>
      </c>
    </row>
    <row r="473">
      <c r="A473">
        <f>IF($D473="","",IFERROR(IF(INDEX('Per Invoice'!$A$2:$A$501,MATCH($D473,'Per Invoice'!$B$2:$B$501,0))=0,"",INDEX('Per Invoice'!$A$2:$A$501,MATCH($D473,'Per Invoice'!$B$2:$B$501,0))),""))</f>
        <v/>
      </c>
      <c r="M473" s="7" t="n"/>
      <c r="O473" s="7" t="n"/>
      <c r="W473" s="7">
        <f>IF($D473="","",V473*AM473/100)</f>
        <v/>
      </c>
      <c r="X473" s="14" t="n"/>
      <c r="Z473" s="14" t="n"/>
      <c r="AB473" s="14" t="n"/>
      <c r="AH473" s="7" t="n"/>
      <c r="AJ473" s="7">
        <f>IF($D473="","",AO473*AM473)</f>
        <v/>
      </c>
      <c r="AK473" s="7">
        <f>IF($D473="","",AM473-AJ473)</f>
        <v/>
      </c>
      <c r="AL473" s="7">
        <f>IF($D473="","",AK473-W473)</f>
        <v/>
      </c>
      <c r="AM473" s="7" t="n"/>
      <c r="AO473">
        <f>IF($D473="","",IF($AR473=1,Settings!$C$6,Settings!$C$7)*1)</f>
        <v/>
      </c>
      <c r="AP473">
        <f>IF($D473="","",IF(COUNTIF($D$2:$D473,$D473)=1,1,0))</f>
        <v/>
      </c>
      <c r="AQ473">
        <f>IF($AP473=1,SUMPRODUCT(--($AS$2:$AS$1501&lt;$AS473))+1,"")</f>
        <v/>
      </c>
      <c r="AR473">
        <f>IF($D473="","",IF(OR($AN473=TRUE(),$AN473="TRUE"),0,1))</f>
        <v/>
      </c>
      <c r="AS473">
        <f>IF($AP473=1,IFERROR(IF(VALUE($D473)&lt;100000000,VALUE($D473),1000000000),IFERROR(IF(VALUE(MID($D473,2,20))&lt;100000000,VALUE(MID($D473,2,20)),1000000000),1000000000))+ROW()/100000,"")</f>
        <v/>
      </c>
    </row>
    <row r="474">
      <c r="A474">
        <f>IF($D474="","",IFERROR(IF(INDEX('Per Invoice'!$A$2:$A$501,MATCH($D474,'Per Invoice'!$B$2:$B$501,0))=0,"",INDEX('Per Invoice'!$A$2:$A$501,MATCH($D474,'Per Invoice'!$B$2:$B$501,0))),""))</f>
        <v/>
      </c>
      <c r="M474" s="7" t="n"/>
      <c r="O474" s="7" t="n"/>
      <c r="W474" s="7">
        <f>IF($D474="","",V474*AM474/100)</f>
        <v/>
      </c>
      <c r="X474" s="14" t="n"/>
      <c r="Z474" s="14" t="n"/>
      <c r="AB474" s="14" t="n"/>
      <c r="AH474" s="7" t="n"/>
      <c r="AJ474" s="7">
        <f>IF($D474="","",AO474*AM474)</f>
        <v/>
      </c>
      <c r="AK474" s="7">
        <f>IF($D474="","",AM474-AJ474)</f>
        <v/>
      </c>
      <c r="AL474" s="7">
        <f>IF($D474="","",AK474-W474)</f>
        <v/>
      </c>
      <c r="AM474" s="7" t="n"/>
      <c r="AO474">
        <f>IF($D474="","",IF($AR474=1,Settings!$C$6,Settings!$C$7)*1)</f>
        <v/>
      </c>
      <c r="AP474">
        <f>IF($D474="","",IF(COUNTIF($D$2:$D474,$D474)=1,1,0))</f>
        <v/>
      </c>
      <c r="AQ474">
        <f>IF($AP474=1,SUMPRODUCT(--($AS$2:$AS$1501&lt;$AS474))+1,"")</f>
        <v/>
      </c>
      <c r="AR474">
        <f>IF($D474="","",IF(OR($AN474=TRUE(),$AN474="TRUE"),0,1))</f>
        <v/>
      </c>
      <c r="AS474">
        <f>IF($AP474=1,IFERROR(IF(VALUE($D474)&lt;100000000,VALUE($D474),1000000000),IFERROR(IF(VALUE(MID($D474,2,20))&lt;100000000,VALUE(MID($D474,2,20)),1000000000),1000000000))+ROW()/100000,"")</f>
        <v/>
      </c>
    </row>
    <row r="475">
      <c r="A475">
        <f>IF($D475="","",IFERROR(IF(INDEX('Per Invoice'!$A$2:$A$501,MATCH($D475,'Per Invoice'!$B$2:$B$501,0))=0,"",INDEX('Per Invoice'!$A$2:$A$501,MATCH($D475,'Per Invoice'!$B$2:$B$501,0))),""))</f>
        <v/>
      </c>
      <c r="M475" s="7" t="n"/>
      <c r="O475" s="7" t="n"/>
      <c r="W475" s="7">
        <f>IF($D475="","",V475*AM475/100)</f>
        <v/>
      </c>
      <c r="X475" s="14" t="n"/>
      <c r="Z475" s="14" t="n"/>
      <c r="AB475" s="14" t="n"/>
      <c r="AH475" s="7" t="n"/>
      <c r="AJ475" s="7">
        <f>IF($D475="","",AO475*AM475)</f>
        <v/>
      </c>
      <c r="AK475" s="7">
        <f>IF($D475="","",AM475-AJ475)</f>
        <v/>
      </c>
      <c r="AL475" s="7">
        <f>IF($D475="","",AK475-W475)</f>
        <v/>
      </c>
      <c r="AM475" s="7" t="n"/>
      <c r="AO475">
        <f>IF($D475="","",IF($AR475=1,Settings!$C$6,Settings!$C$7)*1)</f>
        <v/>
      </c>
      <c r="AP475">
        <f>IF($D475="","",IF(COUNTIF($D$2:$D475,$D475)=1,1,0))</f>
        <v/>
      </c>
      <c r="AQ475">
        <f>IF($AP475=1,SUMPRODUCT(--($AS$2:$AS$1501&lt;$AS475))+1,"")</f>
        <v/>
      </c>
      <c r="AR475">
        <f>IF($D475="","",IF(OR($AN475=TRUE(),$AN475="TRUE"),0,1))</f>
        <v/>
      </c>
      <c r="AS475">
        <f>IF($AP475=1,IFERROR(IF(VALUE($D475)&lt;100000000,VALUE($D475),1000000000),IFERROR(IF(VALUE(MID($D475,2,20))&lt;100000000,VALUE(MID($D475,2,20)),1000000000),1000000000))+ROW()/100000,"")</f>
        <v/>
      </c>
    </row>
    <row r="476">
      <c r="A476">
        <f>IF($D476="","",IFERROR(IF(INDEX('Per Invoice'!$A$2:$A$501,MATCH($D476,'Per Invoice'!$B$2:$B$501,0))=0,"",INDEX('Per Invoice'!$A$2:$A$501,MATCH($D476,'Per Invoice'!$B$2:$B$501,0))),""))</f>
        <v/>
      </c>
      <c r="M476" s="7" t="n"/>
      <c r="O476" s="7" t="n"/>
      <c r="W476" s="7">
        <f>IF($D476="","",V476*AM476/100)</f>
        <v/>
      </c>
      <c r="X476" s="14" t="n"/>
      <c r="Z476" s="14" t="n"/>
      <c r="AB476" s="14" t="n"/>
      <c r="AH476" s="7" t="n"/>
      <c r="AJ476" s="7">
        <f>IF($D476="","",AO476*AM476)</f>
        <v/>
      </c>
      <c r="AK476" s="7">
        <f>IF($D476="","",AM476-AJ476)</f>
        <v/>
      </c>
      <c r="AL476" s="7">
        <f>IF($D476="","",AK476-W476)</f>
        <v/>
      </c>
      <c r="AM476" s="7" t="n"/>
      <c r="AO476">
        <f>IF($D476="","",IF($AR476=1,Settings!$C$6,Settings!$C$7)*1)</f>
        <v/>
      </c>
      <c r="AP476">
        <f>IF($D476="","",IF(COUNTIF($D$2:$D476,$D476)=1,1,0))</f>
        <v/>
      </c>
      <c r="AQ476">
        <f>IF($AP476=1,SUMPRODUCT(--($AS$2:$AS$1501&lt;$AS476))+1,"")</f>
        <v/>
      </c>
      <c r="AR476">
        <f>IF($D476="","",IF(OR($AN476=TRUE(),$AN476="TRUE"),0,1))</f>
        <v/>
      </c>
      <c r="AS476">
        <f>IF($AP476=1,IFERROR(IF(VALUE($D476)&lt;100000000,VALUE($D476),1000000000),IFERROR(IF(VALUE(MID($D476,2,20))&lt;100000000,VALUE(MID($D476,2,20)),1000000000),1000000000))+ROW()/100000,"")</f>
        <v/>
      </c>
    </row>
    <row r="477">
      <c r="A477">
        <f>IF($D477="","",IFERROR(IF(INDEX('Per Invoice'!$A$2:$A$501,MATCH($D477,'Per Invoice'!$B$2:$B$501,0))=0,"",INDEX('Per Invoice'!$A$2:$A$501,MATCH($D477,'Per Invoice'!$B$2:$B$501,0))),""))</f>
        <v/>
      </c>
      <c r="M477" s="7" t="n"/>
      <c r="O477" s="7" t="n"/>
      <c r="W477" s="7">
        <f>IF($D477="","",V477*AM477/100)</f>
        <v/>
      </c>
      <c r="X477" s="14" t="n"/>
      <c r="Z477" s="14" t="n"/>
      <c r="AB477" s="14" t="n"/>
      <c r="AH477" s="7" t="n"/>
      <c r="AJ477" s="7">
        <f>IF($D477="","",AO477*AM477)</f>
        <v/>
      </c>
      <c r="AK477" s="7">
        <f>IF($D477="","",AM477-AJ477)</f>
        <v/>
      </c>
      <c r="AL477" s="7">
        <f>IF($D477="","",AK477-W477)</f>
        <v/>
      </c>
      <c r="AM477" s="7" t="n"/>
      <c r="AO477">
        <f>IF($D477="","",IF($AR477=1,Settings!$C$6,Settings!$C$7)*1)</f>
        <v/>
      </c>
      <c r="AP477">
        <f>IF($D477="","",IF(COUNTIF($D$2:$D477,$D477)=1,1,0))</f>
        <v/>
      </c>
      <c r="AQ477">
        <f>IF($AP477=1,SUMPRODUCT(--($AS$2:$AS$1501&lt;$AS477))+1,"")</f>
        <v/>
      </c>
      <c r="AR477">
        <f>IF($D477="","",IF(OR($AN477=TRUE(),$AN477="TRUE"),0,1))</f>
        <v/>
      </c>
      <c r="AS477">
        <f>IF($AP477=1,IFERROR(IF(VALUE($D477)&lt;100000000,VALUE($D477),1000000000),IFERROR(IF(VALUE(MID($D477,2,20))&lt;100000000,VALUE(MID($D477,2,20)),1000000000),1000000000))+ROW()/100000,"")</f>
        <v/>
      </c>
    </row>
    <row r="478">
      <c r="A478">
        <f>IF($D478="","",IFERROR(IF(INDEX('Per Invoice'!$A$2:$A$501,MATCH($D478,'Per Invoice'!$B$2:$B$501,0))=0,"",INDEX('Per Invoice'!$A$2:$A$501,MATCH($D478,'Per Invoice'!$B$2:$B$501,0))),""))</f>
        <v/>
      </c>
      <c r="M478" s="7" t="n"/>
      <c r="O478" s="7" t="n"/>
      <c r="W478" s="7">
        <f>IF($D478="","",V478*AM478/100)</f>
        <v/>
      </c>
      <c r="X478" s="14" t="n"/>
      <c r="Z478" s="14" t="n"/>
      <c r="AB478" s="14" t="n"/>
      <c r="AH478" s="7" t="n"/>
      <c r="AJ478" s="7">
        <f>IF($D478="","",AO478*AM478)</f>
        <v/>
      </c>
      <c r="AK478" s="7">
        <f>IF($D478="","",AM478-AJ478)</f>
        <v/>
      </c>
      <c r="AL478" s="7">
        <f>IF($D478="","",AK478-W478)</f>
        <v/>
      </c>
      <c r="AM478" s="7" t="n"/>
      <c r="AO478">
        <f>IF($D478="","",IF($AR478=1,Settings!$C$6,Settings!$C$7)*1)</f>
        <v/>
      </c>
      <c r="AP478">
        <f>IF($D478="","",IF(COUNTIF($D$2:$D478,$D478)=1,1,0))</f>
        <v/>
      </c>
      <c r="AQ478">
        <f>IF($AP478=1,SUMPRODUCT(--($AS$2:$AS$1501&lt;$AS478))+1,"")</f>
        <v/>
      </c>
      <c r="AR478">
        <f>IF($D478="","",IF(OR($AN478=TRUE(),$AN478="TRUE"),0,1))</f>
        <v/>
      </c>
      <c r="AS478">
        <f>IF($AP478=1,IFERROR(IF(VALUE($D478)&lt;100000000,VALUE($D478),1000000000),IFERROR(IF(VALUE(MID($D478,2,20))&lt;100000000,VALUE(MID($D478,2,20)),1000000000),1000000000))+ROW()/100000,"")</f>
        <v/>
      </c>
    </row>
    <row r="479">
      <c r="A479">
        <f>IF($D479="","",IFERROR(IF(INDEX('Per Invoice'!$A$2:$A$501,MATCH($D479,'Per Invoice'!$B$2:$B$501,0))=0,"",INDEX('Per Invoice'!$A$2:$A$501,MATCH($D479,'Per Invoice'!$B$2:$B$501,0))),""))</f>
        <v/>
      </c>
      <c r="M479" s="7" t="n"/>
      <c r="O479" s="7" t="n"/>
      <c r="W479" s="7">
        <f>IF($D479="","",V479*AM479/100)</f>
        <v/>
      </c>
      <c r="X479" s="14" t="n"/>
      <c r="Z479" s="14" t="n"/>
      <c r="AB479" s="14" t="n"/>
      <c r="AH479" s="7" t="n"/>
      <c r="AJ479" s="7">
        <f>IF($D479="","",AO479*AM479)</f>
        <v/>
      </c>
      <c r="AK479" s="7">
        <f>IF($D479="","",AM479-AJ479)</f>
        <v/>
      </c>
      <c r="AL479" s="7">
        <f>IF($D479="","",AK479-W479)</f>
        <v/>
      </c>
      <c r="AM479" s="7" t="n"/>
      <c r="AO479">
        <f>IF($D479="","",IF($AR479=1,Settings!$C$6,Settings!$C$7)*1)</f>
        <v/>
      </c>
      <c r="AP479">
        <f>IF($D479="","",IF(COUNTIF($D$2:$D479,$D479)=1,1,0))</f>
        <v/>
      </c>
      <c r="AQ479">
        <f>IF($AP479=1,SUMPRODUCT(--($AS$2:$AS$1501&lt;$AS479))+1,"")</f>
        <v/>
      </c>
      <c r="AR479">
        <f>IF($D479="","",IF(OR($AN479=TRUE(),$AN479="TRUE"),0,1))</f>
        <v/>
      </c>
      <c r="AS479">
        <f>IF($AP479=1,IFERROR(IF(VALUE($D479)&lt;100000000,VALUE($D479),1000000000),IFERROR(IF(VALUE(MID($D479,2,20))&lt;100000000,VALUE(MID($D479,2,20)),1000000000),1000000000))+ROW()/100000,"")</f>
        <v/>
      </c>
    </row>
    <row r="480">
      <c r="A480">
        <f>IF($D480="","",IFERROR(IF(INDEX('Per Invoice'!$A$2:$A$501,MATCH($D480,'Per Invoice'!$B$2:$B$501,0))=0,"",INDEX('Per Invoice'!$A$2:$A$501,MATCH($D480,'Per Invoice'!$B$2:$B$501,0))),""))</f>
        <v/>
      </c>
      <c r="M480" s="7" t="n"/>
      <c r="O480" s="7" t="n"/>
      <c r="W480" s="7">
        <f>IF($D480="","",V480*AM480/100)</f>
        <v/>
      </c>
      <c r="X480" s="14" t="n"/>
      <c r="Z480" s="14" t="n"/>
      <c r="AB480" s="14" t="n"/>
      <c r="AH480" s="7" t="n"/>
      <c r="AJ480" s="7">
        <f>IF($D480="","",AO480*AM480)</f>
        <v/>
      </c>
      <c r="AK480" s="7">
        <f>IF($D480="","",AM480-AJ480)</f>
        <v/>
      </c>
      <c r="AL480" s="7">
        <f>IF($D480="","",AK480-W480)</f>
        <v/>
      </c>
      <c r="AM480" s="7" t="n"/>
      <c r="AO480">
        <f>IF($D480="","",IF($AR480=1,Settings!$C$6,Settings!$C$7)*1)</f>
        <v/>
      </c>
      <c r="AP480">
        <f>IF($D480="","",IF(COUNTIF($D$2:$D480,$D480)=1,1,0))</f>
        <v/>
      </c>
      <c r="AQ480">
        <f>IF($AP480=1,SUMPRODUCT(--($AS$2:$AS$1501&lt;$AS480))+1,"")</f>
        <v/>
      </c>
      <c r="AR480">
        <f>IF($D480="","",IF(OR($AN480=TRUE(),$AN480="TRUE"),0,1))</f>
        <v/>
      </c>
      <c r="AS480">
        <f>IF($AP480=1,IFERROR(IF(VALUE($D480)&lt;100000000,VALUE($D480),1000000000),IFERROR(IF(VALUE(MID($D480,2,20))&lt;100000000,VALUE(MID($D480,2,20)),1000000000),1000000000))+ROW()/100000,"")</f>
        <v/>
      </c>
    </row>
    <row r="481">
      <c r="A481">
        <f>IF($D481="","",IFERROR(IF(INDEX('Per Invoice'!$A$2:$A$501,MATCH($D481,'Per Invoice'!$B$2:$B$501,0))=0,"",INDEX('Per Invoice'!$A$2:$A$501,MATCH($D481,'Per Invoice'!$B$2:$B$501,0))),""))</f>
        <v/>
      </c>
      <c r="M481" s="7" t="n"/>
      <c r="O481" s="7" t="n"/>
      <c r="W481" s="7">
        <f>IF($D481="","",V481*AM481/100)</f>
        <v/>
      </c>
      <c r="X481" s="14" t="n"/>
      <c r="Z481" s="14" t="n"/>
      <c r="AB481" s="14" t="n"/>
      <c r="AH481" s="7" t="n"/>
      <c r="AJ481" s="7">
        <f>IF($D481="","",AO481*AM481)</f>
        <v/>
      </c>
      <c r="AK481" s="7">
        <f>IF($D481="","",AM481-AJ481)</f>
        <v/>
      </c>
      <c r="AL481" s="7">
        <f>IF($D481="","",AK481-W481)</f>
        <v/>
      </c>
      <c r="AM481" s="7" t="n"/>
      <c r="AO481">
        <f>IF($D481="","",IF($AR481=1,Settings!$C$6,Settings!$C$7)*1)</f>
        <v/>
      </c>
      <c r="AP481">
        <f>IF($D481="","",IF(COUNTIF($D$2:$D481,$D481)=1,1,0))</f>
        <v/>
      </c>
      <c r="AQ481">
        <f>IF($AP481=1,SUMPRODUCT(--($AS$2:$AS$1501&lt;$AS481))+1,"")</f>
        <v/>
      </c>
      <c r="AR481">
        <f>IF($D481="","",IF(OR($AN481=TRUE(),$AN481="TRUE"),0,1))</f>
        <v/>
      </c>
      <c r="AS481">
        <f>IF($AP481=1,IFERROR(IF(VALUE($D481)&lt;100000000,VALUE($D481),1000000000),IFERROR(IF(VALUE(MID($D481,2,20))&lt;100000000,VALUE(MID($D481,2,20)),1000000000),1000000000))+ROW()/100000,"")</f>
        <v/>
      </c>
    </row>
    <row r="482">
      <c r="A482">
        <f>IF($D482="","",IFERROR(IF(INDEX('Per Invoice'!$A$2:$A$501,MATCH($D482,'Per Invoice'!$B$2:$B$501,0))=0,"",INDEX('Per Invoice'!$A$2:$A$501,MATCH($D482,'Per Invoice'!$B$2:$B$501,0))),""))</f>
        <v/>
      </c>
      <c r="M482" s="7" t="n"/>
      <c r="O482" s="7" t="n"/>
      <c r="W482" s="7">
        <f>IF($D482="","",V482*AM482/100)</f>
        <v/>
      </c>
      <c r="X482" s="14" t="n"/>
      <c r="Z482" s="14" t="n"/>
      <c r="AB482" s="14" t="n"/>
      <c r="AH482" s="7" t="n"/>
      <c r="AJ482" s="7">
        <f>IF($D482="","",AO482*AM482)</f>
        <v/>
      </c>
      <c r="AK482" s="7">
        <f>IF($D482="","",AM482-AJ482)</f>
        <v/>
      </c>
      <c r="AL482" s="7">
        <f>IF($D482="","",AK482-W482)</f>
        <v/>
      </c>
      <c r="AM482" s="7" t="n"/>
      <c r="AO482">
        <f>IF($D482="","",IF($AR482=1,Settings!$C$6,Settings!$C$7)*1)</f>
        <v/>
      </c>
      <c r="AP482">
        <f>IF($D482="","",IF(COUNTIF($D$2:$D482,$D482)=1,1,0))</f>
        <v/>
      </c>
      <c r="AQ482">
        <f>IF($AP482=1,SUMPRODUCT(--($AS$2:$AS$1501&lt;$AS482))+1,"")</f>
        <v/>
      </c>
      <c r="AR482">
        <f>IF($D482="","",IF(OR($AN482=TRUE(),$AN482="TRUE"),0,1))</f>
        <v/>
      </c>
      <c r="AS482">
        <f>IF($AP482=1,IFERROR(IF(VALUE($D482)&lt;100000000,VALUE($D482),1000000000),IFERROR(IF(VALUE(MID($D482,2,20))&lt;100000000,VALUE(MID($D482,2,20)),1000000000),1000000000))+ROW()/100000,"")</f>
        <v/>
      </c>
    </row>
    <row r="483">
      <c r="A483">
        <f>IF($D483="","",IFERROR(IF(INDEX('Per Invoice'!$A$2:$A$501,MATCH($D483,'Per Invoice'!$B$2:$B$501,0))=0,"",INDEX('Per Invoice'!$A$2:$A$501,MATCH($D483,'Per Invoice'!$B$2:$B$501,0))),""))</f>
        <v/>
      </c>
      <c r="M483" s="7" t="n"/>
      <c r="O483" s="7" t="n"/>
      <c r="W483" s="7">
        <f>IF($D483="","",V483*AM483/100)</f>
        <v/>
      </c>
      <c r="X483" s="14" t="n"/>
      <c r="Z483" s="14" t="n"/>
      <c r="AB483" s="14" t="n"/>
      <c r="AH483" s="7" t="n"/>
      <c r="AJ483" s="7">
        <f>IF($D483="","",AO483*AM483)</f>
        <v/>
      </c>
      <c r="AK483" s="7">
        <f>IF($D483="","",AM483-AJ483)</f>
        <v/>
      </c>
      <c r="AL483" s="7">
        <f>IF($D483="","",AK483-W483)</f>
        <v/>
      </c>
      <c r="AM483" s="7" t="n"/>
      <c r="AO483">
        <f>IF($D483="","",IF($AR483=1,Settings!$C$6,Settings!$C$7)*1)</f>
        <v/>
      </c>
      <c r="AP483">
        <f>IF($D483="","",IF(COUNTIF($D$2:$D483,$D483)=1,1,0))</f>
        <v/>
      </c>
      <c r="AQ483">
        <f>IF($AP483=1,SUMPRODUCT(--($AS$2:$AS$1501&lt;$AS483))+1,"")</f>
        <v/>
      </c>
      <c r="AR483">
        <f>IF($D483="","",IF(OR($AN483=TRUE(),$AN483="TRUE"),0,1))</f>
        <v/>
      </c>
      <c r="AS483">
        <f>IF($AP483=1,IFERROR(IF(VALUE($D483)&lt;100000000,VALUE($D483),1000000000),IFERROR(IF(VALUE(MID($D483,2,20))&lt;100000000,VALUE(MID($D483,2,20)),1000000000),1000000000))+ROW()/100000,"")</f>
        <v/>
      </c>
    </row>
    <row r="484">
      <c r="A484">
        <f>IF($D484="","",IFERROR(IF(INDEX('Per Invoice'!$A$2:$A$501,MATCH($D484,'Per Invoice'!$B$2:$B$501,0))=0,"",INDEX('Per Invoice'!$A$2:$A$501,MATCH($D484,'Per Invoice'!$B$2:$B$501,0))),""))</f>
        <v/>
      </c>
      <c r="M484" s="7" t="n"/>
      <c r="O484" s="7" t="n"/>
      <c r="W484" s="7">
        <f>IF($D484="","",V484*AM484/100)</f>
        <v/>
      </c>
      <c r="X484" s="14" t="n"/>
      <c r="Z484" s="14" t="n"/>
      <c r="AB484" s="14" t="n"/>
      <c r="AH484" s="7" t="n"/>
      <c r="AJ484" s="7">
        <f>IF($D484="","",AO484*AM484)</f>
        <v/>
      </c>
      <c r="AK484" s="7">
        <f>IF($D484="","",AM484-AJ484)</f>
        <v/>
      </c>
      <c r="AL484" s="7">
        <f>IF($D484="","",AK484-W484)</f>
        <v/>
      </c>
      <c r="AM484" s="7" t="n"/>
      <c r="AO484">
        <f>IF($D484="","",IF($AR484=1,Settings!$C$6,Settings!$C$7)*1)</f>
        <v/>
      </c>
      <c r="AP484">
        <f>IF($D484="","",IF(COUNTIF($D$2:$D484,$D484)=1,1,0))</f>
        <v/>
      </c>
      <c r="AQ484">
        <f>IF($AP484=1,SUMPRODUCT(--($AS$2:$AS$1501&lt;$AS484))+1,"")</f>
        <v/>
      </c>
      <c r="AR484">
        <f>IF($D484="","",IF(OR($AN484=TRUE(),$AN484="TRUE"),0,1))</f>
        <v/>
      </c>
      <c r="AS484">
        <f>IF($AP484=1,IFERROR(IF(VALUE($D484)&lt;100000000,VALUE($D484),1000000000),IFERROR(IF(VALUE(MID($D484,2,20))&lt;100000000,VALUE(MID($D484,2,20)),1000000000),1000000000))+ROW()/100000,"")</f>
        <v/>
      </c>
    </row>
    <row r="485">
      <c r="A485">
        <f>IF($D485="","",IFERROR(IF(INDEX('Per Invoice'!$A$2:$A$501,MATCH($D485,'Per Invoice'!$B$2:$B$501,0))=0,"",INDEX('Per Invoice'!$A$2:$A$501,MATCH($D485,'Per Invoice'!$B$2:$B$501,0))),""))</f>
        <v/>
      </c>
      <c r="M485" s="7" t="n"/>
      <c r="O485" s="7" t="n"/>
      <c r="W485" s="7">
        <f>IF($D485="","",V485*AM485/100)</f>
        <v/>
      </c>
      <c r="X485" s="14" t="n"/>
      <c r="Z485" s="14" t="n"/>
      <c r="AB485" s="14" t="n"/>
      <c r="AH485" s="7" t="n"/>
      <c r="AJ485" s="7">
        <f>IF($D485="","",AO485*AM485)</f>
        <v/>
      </c>
      <c r="AK485" s="7">
        <f>IF($D485="","",AM485-AJ485)</f>
        <v/>
      </c>
      <c r="AL485" s="7">
        <f>IF($D485="","",AK485-W485)</f>
        <v/>
      </c>
      <c r="AM485" s="7" t="n"/>
      <c r="AO485">
        <f>IF($D485="","",IF($AR485=1,Settings!$C$6,Settings!$C$7)*1)</f>
        <v/>
      </c>
      <c r="AP485">
        <f>IF($D485="","",IF(COUNTIF($D$2:$D485,$D485)=1,1,0))</f>
        <v/>
      </c>
      <c r="AQ485">
        <f>IF($AP485=1,SUMPRODUCT(--($AS$2:$AS$1501&lt;$AS485))+1,"")</f>
        <v/>
      </c>
      <c r="AR485">
        <f>IF($D485="","",IF(OR($AN485=TRUE(),$AN485="TRUE"),0,1))</f>
        <v/>
      </c>
      <c r="AS485">
        <f>IF($AP485=1,IFERROR(IF(VALUE($D485)&lt;100000000,VALUE($D485),1000000000),IFERROR(IF(VALUE(MID($D485,2,20))&lt;100000000,VALUE(MID($D485,2,20)),1000000000),1000000000))+ROW()/100000,"")</f>
        <v/>
      </c>
    </row>
    <row r="486">
      <c r="A486">
        <f>IF($D486="","",IFERROR(IF(INDEX('Per Invoice'!$A$2:$A$501,MATCH($D486,'Per Invoice'!$B$2:$B$501,0))=0,"",INDEX('Per Invoice'!$A$2:$A$501,MATCH($D486,'Per Invoice'!$B$2:$B$501,0))),""))</f>
        <v/>
      </c>
      <c r="M486" s="7" t="n"/>
      <c r="O486" s="7" t="n"/>
      <c r="W486" s="7">
        <f>IF($D486="","",V486*AM486/100)</f>
        <v/>
      </c>
      <c r="X486" s="14" t="n"/>
      <c r="Z486" s="14" t="n"/>
      <c r="AB486" s="14" t="n"/>
      <c r="AH486" s="7" t="n"/>
      <c r="AJ486" s="7">
        <f>IF($D486="","",AO486*AM486)</f>
        <v/>
      </c>
      <c r="AK486" s="7">
        <f>IF($D486="","",AM486-AJ486)</f>
        <v/>
      </c>
      <c r="AL486" s="7">
        <f>IF($D486="","",AK486-W486)</f>
        <v/>
      </c>
      <c r="AM486" s="7" t="n"/>
      <c r="AO486">
        <f>IF($D486="","",IF($AR486=1,Settings!$C$6,Settings!$C$7)*1)</f>
        <v/>
      </c>
      <c r="AP486">
        <f>IF($D486="","",IF(COUNTIF($D$2:$D486,$D486)=1,1,0))</f>
        <v/>
      </c>
      <c r="AQ486">
        <f>IF($AP486=1,SUMPRODUCT(--($AS$2:$AS$1501&lt;$AS486))+1,"")</f>
        <v/>
      </c>
      <c r="AR486">
        <f>IF($D486="","",IF(OR($AN486=TRUE(),$AN486="TRUE"),0,1))</f>
        <v/>
      </c>
      <c r="AS486">
        <f>IF($AP486=1,IFERROR(IF(VALUE($D486)&lt;100000000,VALUE($D486),1000000000),IFERROR(IF(VALUE(MID($D486,2,20))&lt;100000000,VALUE(MID($D486,2,20)),1000000000),1000000000))+ROW()/100000,"")</f>
        <v/>
      </c>
    </row>
    <row r="487">
      <c r="A487">
        <f>IF($D487="","",IFERROR(IF(INDEX('Per Invoice'!$A$2:$A$501,MATCH($D487,'Per Invoice'!$B$2:$B$501,0))=0,"",INDEX('Per Invoice'!$A$2:$A$501,MATCH($D487,'Per Invoice'!$B$2:$B$501,0))),""))</f>
        <v/>
      </c>
      <c r="M487" s="7" t="n"/>
      <c r="O487" s="7" t="n"/>
      <c r="W487" s="7">
        <f>IF($D487="","",V487*AM487/100)</f>
        <v/>
      </c>
      <c r="X487" s="14" t="n"/>
      <c r="Z487" s="14" t="n"/>
      <c r="AB487" s="14" t="n"/>
      <c r="AH487" s="7" t="n"/>
      <c r="AJ487" s="7">
        <f>IF($D487="","",AO487*AM487)</f>
        <v/>
      </c>
      <c r="AK487" s="7">
        <f>IF($D487="","",AM487-AJ487)</f>
        <v/>
      </c>
      <c r="AL487" s="7">
        <f>IF($D487="","",AK487-W487)</f>
        <v/>
      </c>
      <c r="AM487" s="7" t="n"/>
      <c r="AO487">
        <f>IF($D487="","",IF($AR487=1,Settings!$C$6,Settings!$C$7)*1)</f>
        <v/>
      </c>
      <c r="AP487">
        <f>IF($D487="","",IF(COUNTIF($D$2:$D487,$D487)=1,1,0))</f>
        <v/>
      </c>
      <c r="AQ487">
        <f>IF($AP487=1,SUMPRODUCT(--($AS$2:$AS$1501&lt;$AS487))+1,"")</f>
        <v/>
      </c>
      <c r="AR487">
        <f>IF($D487="","",IF(OR($AN487=TRUE(),$AN487="TRUE"),0,1))</f>
        <v/>
      </c>
      <c r="AS487">
        <f>IF($AP487=1,IFERROR(IF(VALUE($D487)&lt;100000000,VALUE($D487),1000000000),IFERROR(IF(VALUE(MID($D487,2,20))&lt;100000000,VALUE(MID($D487,2,20)),1000000000),1000000000))+ROW()/100000,"")</f>
        <v/>
      </c>
    </row>
    <row r="488">
      <c r="A488">
        <f>IF($D488="","",IFERROR(IF(INDEX('Per Invoice'!$A$2:$A$501,MATCH($D488,'Per Invoice'!$B$2:$B$501,0))=0,"",INDEX('Per Invoice'!$A$2:$A$501,MATCH($D488,'Per Invoice'!$B$2:$B$501,0))),""))</f>
        <v/>
      </c>
      <c r="M488" s="7" t="n"/>
      <c r="O488" s="7" t="n"/>
      <c r="W488" s="7">
        <f>IF($D488="","",V488*AM488/100)</f>
        <v/>
      </c>
      <c r="X488" s="14" t="n"/>
      <c r="Z488" s="14" t="n"/>
      <c r="AB488" s="14" t="n"/>
      <c r="AH488" s="7" t="n"/>
      <c r="AJ488" s="7">
        <f>IF($D488="","",AO488*AM488)</f>
        <v/>
      </c>
      <c r="AK488" s="7">
        <f>IF($D488="","",AM488-AJ488)</f>
        <v/>
      </c>
      <c r="AL488" s="7">
        <f>IF($D488="","",AK488-W488)</f>
        <v/>
      </c>
      <c r="AM488" s="7" t="n"/>
      <c r="AO488">
        <f>IF($D488="","",IF($AR488=1,Settings!$C$6,Settings!$C$7)*1)</f>
        <v/>
      </c>
      <c r="AP488">
        <f>IF($D488="","",IF(COUNTIF($D$2:$D488,$D488)=1,1,0))</f>
        <v/>
      </c>
      <c r="AQ488">
        <f>IF($AP488=1,SUMPRODUCT(--($AS$2:$AS$1501&lt;$AS488))+1,"")</f>
        <v/>
      </c>
      <c r="AR488">
        <f>IF($D488="","",IF(OR($AN488=TRUE(),$AN488="TRUE"),0,1))</f>
        <v/>
      </c>
      <c r="AS488">
        <f>IF($AP488=1,IFERROR(IF(VALUE($D488)&lt;100000000,VALUE($D488),1000000000),IFERROR(IF(VALUE(MID($D488,2,20))&lt;100000000,VALUE(MID($D488,2,20)),1000000000),1000000000))+ROW()/100000,"")</f>
        <v/>
      </c>
    </row>
    <row r="489">
      <c r="A489">
        <f>IF($D489="","",IFERROR(IF(INDEX('Per Invoice'!$A$2:$A$501,MATCH($D489,'Per Invoice'!$B$2:$B$501,0))=0,"",INDEX('Per Invoice'!$A$2:$A$501,MATCH($D489,'Per Invoice'!$B$2:$B$501,0))),""))</f>
        <v/>
      </c>
      <c r="M489" s="7" t="n"/>
      <c r="O489" s="7" t="n"/>
      <c r="W489" s="7">
        <f>IF($D489="","",V489*AM489/100)</f>
        <v/>
      </c>
      <c r="X489" s="14" t="n"/>
      <c r="Z489" s="14" t="n"/>
      <c r="AB489" s="14" t="n"/>
      <c r="AH489" s="7" t="n"/>
      <c r="AJ489" s="7">
        <f>IF($D489="","",AO489*AM489)</f>
        <v/>
      </c>
      <c r="AK489" s="7">
        <f>IF($D489="","",AM489-AJ489)</f>
        <v/>
      </c>
      <c r="AL489" s="7">
        <f>IF($D489="","",AK489-W489)</f>
        <v/>
      </c>
      <c r="AM489" s="7" t="n"/>
      <c r="AO489">
        <f>IF($D489="","",IF($AR489=1,Settings!$C$6,Settings!$C$7)*1)</f>
        <v/>
      </c>
      <c r="AP489">
        <f>IF($D489="","",IF(COUNTIF($D$2:$D489,$D489)=1,1,0))</f>
        <v/>
      </c>
      <c r="AQ489">
        <f>IF($AP489=1,SUMPRODUCT(--($AS$2:$AS$1501&lt;$AS489))+1,"")</f>
        <v/>
      </c>
      <c r="AR489">
        <f>IF($D489="","",IF(OR($AN489=TRUE(),$AN489="TRUE"),0,1))</f>
        <v/>
      </c>
      <c r="AS489">
        <f>IF($AP489=1,IFERROR(IF(VALUE($D489)&lt;100000000,VALUE($D489),1000000000),IFERROR(IF(VALUE(MID($D489,2,20))&lt;100000000,VALUE(MID($D489,2,20)),1000000000),1000000000))+ROW()/100000,"")</f>
        <v/>
      </c>
    </row>
    <row r="490">
      <c r="A490">
        <f>IF($D490="","",IFERROR(IF(INDEX('Per Invoice'!$A$2:$A$501,MATCH($D490,'Per Invoice'!$B$2:$B$501,0))=0,"",INDEX('Per Invoice'!$A$2:$A$501,MATCH($D490,'Per Invoice'!$B$2:$B$501,0))),""))</f>
        <v/>
      </c>
      <c r="M490" s="7" t="n"/>
      <c r="O490" s="7" t="n"/>
      <c r="W490" s="7">
        <f>IF($D490="","",V490*AM490/100)</f>
        <v/>
      </c>
      <c r="X490" s="14" t="n"/>
      <c r="Z490" s="14" t="n"/>
      <c r="AB490" s="14" t="n"/>
      <c r="AH490" s="7" t="n"/>
      <c r="AJ490" s="7">
        <f>IF($D490="","",AO490*AM490)</f>
        <v/>
      </c>
      <c r="AK490" s="7">
        <f>IF($D490="","",AM490-AJ490)</f>
        <v/>
      </c>
      <c r="AL490" s="7">
        <f>IF($D490="","",AK490-W490)</f>
        <v/>
      </c>
      <c r="AM490" s="7" t="n"/>
      <c r="AO490">
        <f>IF($D490="","",IF($AR490=1,Settings!$C$6,Settings!$C$7)*1)</f>
        <v/>
      </c>
      <c r="AP490">
        <f>IF($D490="","",IF(COUNTIF($D$2:$D490,$D490)=1,1,0))</f>
        <v/>
      </c>
      <c r="AQ490">
        <f>IF($AP490=1,SUMPRODUCT(--($AS$2:$AS$1501&lt;$AS490))+1,"")</f>
        <v/>
      </c>
      <c r="AR490">
        <f>IF($D490="","",IF(OR($AN490=TRUE(),$AN490="TRUE"),0,1))</f>
        <v/>
      </c>
      <c r="AS490">
        <f>IF($AP490=1,IFERROR(IF(VALUE($D490)&lt;100000000,VALUE($D490),1000000000),IFERROR(IF(VALUE(MID($D490,2,20))&lt;100000000,VALUE(MID($D490,2,20)),1000000000),1000000000))+ROW()/100000,"")</f>
        <v/>
      </c>
    </row>
    <row r="491">
      <c r="A491">
        <f>IF($D491="","",IFERROR(IF(INDEX('Per Invoice'!$A$2:$A$501,MATCH($D491,'Per Invoice'!$B$2:$B$501,0))=0,"",INDEX('Per Invoice'!$A$2:$A$501,MATCH($D491,'Per Invoice'!$B$2:$B$501,0))),""))</f>
        <v/>
      </c>
      <c r="M491" s="7" t="n"/>
      <c r="O491" s="7" t="n"/>
      <c r="W491" s="7">
        <f>IF($D491="","",V491*AM491/100)</f>
        <v/>
      </c>
      <c r="X491" s="14" t="n"/>
      <c r="Z491" s="14" t="n"/>
      <c r="AB491" s="14" t="n"/>
      <c r="AH491" s="7" t="n"/>
      <c r="AJ491" s="7">
        <f>IF($D491="","",AO491*AM491)</f>
        <v/>
      </c>
      <c r="AK491" s="7">
        <f>IF($D491="","",AM491-AJ491)</f>
        <v/>
      </c>
      <c r="AL491" s="7">
        <f>IF($D491="","",AK491-W491)</f>
        <v/>
      </c>
      <c r="AM491" s="7" t="n"/>
      <c r="AO491">
        <f>IF($D491="","",IF($AR491=1,Settings!$C$6,Settings!$C$7)*1)</f>
        <v/>
      </c>
      <c r="AP491">
        <f>IF($D491="","",IF(COUNTIF($D$2:$D491,$D491)=1,1,0))</f>
        <v/>
      </c>
      <c r="AQ491">
        <f>IF($AP491=1,SUMPRODUCT(--($AS$2:$AS$1501&lt;$AS491))+1,"")</f>
        <v/>
      </c>
      <c r="AR491">
        <f>IF($D491="","",IF(OR($AN491=TRUE(),$AN491="TRUE"),0,1))</f>
        <v/>
      </c>
      <c r="AS491">
        <f>IF($AP491=1,IFERROR(IF(VALUE($D491)&lt;100000000,VALUE($D491),1000000000),IFERROR(IF(VALUE(MID($D491,2,20))&lt;100000000,VALUE(MID($D491,2,20)),1000000000),1000000000))+ROW()/100000,"")</f>
        <v/>
      </c>
    </row>
    <row r="492">
      <c r="A492">
        <f>IF($D492="","",IFERROR(IF(INDEX('Per Invoice'!$A$2:$A$501,MATCH($D492,'Per Invoice'!$B$2:$B$501,0))=0,"",INDEX('Per Invoice'!$A$2:$A$501,MATCH($D492,'Per Invoice'!$B$2:$B$501,0))),""))</f>
        <v/>
      </c>
      <c r="M492" s="7" t="n"/>
      <c r="O492" s="7" t="n"/>
      <c r="W492" s="7">
        <f>IF($D492="","",V492*AM492/100)</f>
        <v/>
      </c>
      <c r="X492" s="14" t="n"/>
      <c r="Z492" s="14" t="n"/>
      <c r="AB492" s="14" t="n"/>
      <c r="AH492" s="7" t="n"/>
      <c r="AJ492" s="7">
        <f>IF($D492="","",AO492*AM492)</f>
        <v/>
      </c>
      <c r="AK492" s="7">
        <f>IF($D492="","",AM492-AJ492)</f>
        <v/>
      </c>
      <c r="AL492" s="7">
        <f>IF($D492="","",AK492-W492)</f>
        <v/>
      </c>
      <c r="AM492" s="7" t="n"/>
      <c r="AO492">
        <f>IF($D492="","",IF($AR492=1,Settings!$C$6,Settings!$C$7)*1)</f>
        <v/>
      </c>
      <c r="AP492">
        <f>IF($D492="","",IF(COUNTIF($D$2:$D492,$D492)=1,1,0))</f>
        <v/>
      </c>
      <c r="AQ492">
        <f>IF($AP492=1,SUMPRODUCT(--($AS$2:$AS$1501&lt;$AS492))+1,"")</f>
        <v/>
      </c>
      <c r="AR492">
        <f>IF($D492="","",IF(OR($AN492=TRUE(),$AN492="TRUE"),0,1))</f>
        <v/>
      </c>
      <c r="AS492">
        <f>IF($AP492=1,IFERROR(IF(VALUE($D492)&lt;100000000,VALUE($D492),1000000000),IFERROR(IF(VALUE(MID($D492,2,20))&lt;100000000,VALUE(MID($D492,2,20)),1000000000),1000000000))+ROW()/100000,"")</f>
        <v/>
      </c>
    </row>
    <row r="493">
      <c r="A493">
        <f>IF($D493="","",IFERROR(IF(INDEX('Per Invoice'!$A$2:$A$501,MATCH($D493,'Per Invoice'!$B$2:$B$501,0))=0,"",INDEX('Per Invoice'!$A$2:$A$501,MATCH($D493,'Per Invoice'!$B$2:$B$501,0))),""))</f>
        <v/>
      </c>
      <c r="M493" s="7" t="n"/>
      <c r="O493" s="7" t="n"/>
      <c r="W493" s="7">
        <f>IF($D493="","",V493*AM493/100)</f>
        <v/>
      </c>
      <c r="X493" s="14" t="n"/>
      <c r="Z493" s="14" t="n"/>
      <c r="AB493" s="14" t="n"/>
      <c r="AH493" s="7" t="n"/>
      <c r="AJ493" s="7">
        <f>IF($D493="","",AO493*AM493)</f>
        <v/>
      </c>
      <c r="AK493" s="7">
        <f>IF($D493="","",AM493-AJ493)</f>
        <v/>
      </c>
      <c r="AL493" s="7">
        <f>IF($D493="","",AK493-W493)</f>
        <v/>
      </c>
      <c r="AM493" s="7" t="n"/>
      <c r="AO493">
        <f>IF($D493="","",IF($AR493=1,Settings!$C$6,Settings!$C$7)*1)</f>
        <v/>
      </c>
      <c r="AP493">
        <f>IF($D493="","",IF(COUNTIF($D$2:$D493,$D493)=1,1,0))</f>
        <v/>
      </c>
      <c r="AQ493">
        <f>IF($AP493=1,SUMPRODUCT(--($AS$2:$AS$1501&lt;$AS493))+1,"")</f>
        <v/>
      </c>
      <c r="AR493">
        <f>IF($D493="","",IF(OR($AN493=TRUE(),$AN493="TRUE"),0,1))</f>
        <v/>
      </c>
      <c r="AS493">
        <f>IF($AP493=1,IFERROR(IF(VALUE($D493)&lt;100000000,VALUE($D493),1000000000),IFERROR(IF(VALUE(MID($D493,2,20))&lt;100000000,VALUE(MID($D493,2,20)),1000000000),1000000000))+ROW()/100000,"")</f>
        <v/>
      </c>
    </row>
    <row r="494">
      <c r="A494">
        <f>IF($D494="","",IFERROR(IF(INDEX('Per Invoice'!$A$2:$A$501,MATCH($D494,'Per Invoice'!$B$2:$B$501,0))=0,"",INDEX('Per Invoice'!$A$2:$A$501,MATCH($D494,'Per Invoice'!$B$2:$B$501,0))),""))</f>
        <v/>
      </c>
      <c r="M494" s="7" t="n"/>
      <c r="O494" s="7" t="n"/>
      <c r="W494" s="7">
        <f>IF($D494="","",V494*AM494/100)</f>
        <v/>
      </c>
      <c r="X494" s="14" t="n"/>
      <c r="Z494" s="14" t="n"/>
      <c r="AB494" s="14" t="n"/>
      <c r="AH494" s="7" t="n"/>
      <c r="AJ494" s="7">
        <f>IF($D494="","",AO494*AM494)</f>
        <v/>
      </c>
      <c r="AK494" s="7">
        <f>IF($D494="","",AM494-AJ494)</f>
        <v/>
      </c>
      <c r="AL494" s="7">
        <f>IF($D494="","",AK494-W494)</f>
        <v/>
      </c>
      <c r="AM494" s="7" t="n"/>
      <c r="AO494">
        <f>IF($D494="","",IF($AR494=1,Settings!$C$6,Settings!$C$7)*1)</f>
        <v/>
      </c>
      <c r="AP494">
        <f>IF($D494="","",IF(COUNTIF($D$2:$D494,$D494)=1,1,0))</f>
        <v/>
      </c>
      <c r="AQ494">
        <f>IF($AP494=1,SUMPRODUCT(--($AS$2:$AS$1501&lt;$AS494))+1,"")</f>
        <v/>
      </c>
      <c r="AR494">
        <f>IF($D494="","",IF(OR($AN494=TRUE(),$AN494="TRUE"),0,1))</f>
        <v/>
      </c>
      <c r="AS494">
        <f>IF($AP494=1,IFERROR(IF(VALUE($D494)&lt;100000000,VALUE($D494),1000000000),IFERROR(IF(VALUE(MID($D494,2,20))&lt;100000000,VALUE(MID($D494,2,20)),1000000000),1000000000))+ROW()/100000,"")</f>
        <v/>
      </c>
    </row>
    <row r="495">
      <c r="A495">
        <f>IF($D495="","",IFERROR(IF(INDEX('Per Invoice'!$A$2:$A$501,MATCH($D495,'Per Invoice'!$B$2:$B$501,0))=0,"",INDEX('Per Invoice'!$A$2:$A$501,MATCH($D495,'Per Invoice'!$B$2:$B$501,0))),""))</f>
        <v/>
      </c>
      <c r="M495" s="7" t="n"/>
      <c r="O495" s="7" t="n"/>
      <c r="W495" s="7">
        <f>IF($D495="","",V495*AM495/100)</f>
        <v/>
      </c>
      <c r="X495" s="14" t="n"/>
      <c r="Z495" s="14" t="n"/>
      <c r="AB495" s="14" t="n"/>
      <c r="AH495" s="7" t="n"/>
      <c r="AJ495" s="7">
        <f>IF($D495="","",AO495*AM495)</f>
        <v/>
      </c>
      <c r="AK495" s="7">
        <f>IF($D495="","",AM495-AJ495)</f>
        <v/>
      </c>
      <c r="AL495" s="7">
        <f>IF($D495="","",AK495-W495)</f>
        <v/>
      </c>
      <c r="AM495" s="7" t="n"/>
      <c r="AO495">
        <f>IF($D495="","",IF($AR495=1,Settings!$C$6,Settings!$C$7)*1)</f>
        <v/>
      </c>
      <c r="AP495">
        <f>IF($D495="","",IF(COUNTIF($D$2:$D495,$D495)=1,1,0))</f>
        <v/>
      </c>
      <c r="AQ495">
        <f>IF($AP495=1,SUMPRODUCT(--($AS$2:$AS$1501&lt;$AS495))+1,"")</f>
        <v/>
      </c>
      <c r="AR495">
        <f>IF($D495="","",IF(OR($AN495=TRUE(),$AN495="TRUE"),0,1))</f>
        <v/>
      </c>
      <c r="AS495">
        <f>IF($AP495=1,IFERROR(IF(VALUE($D495)&lt;100000000,VALUE($D495),1000000000),IFERROR(IF(VALUE(MID($D495,2,20))&lt;100000000,VALUE(MID($D495,2,20)),1000000000),1000000000))+ROW()/100000,"")</f>
        <v/>
      </c>
    </row>
    <row r="496">
      <c r="A496">
        <f>IF($D496="","",IFERROR(IF(INDEX('Per Invoice'!$A$2:$A$501,MATCH($D496,'Per Invoice'!$B$2:$B$501,0))=0,"",INDEX('Per Invoice'!$A$2:$A$501,MATCH($D496,'Per Invoice'!$B$2:$B$501,0))),""))</f>
        <v/>
      </c>
      <c r="M496" s="7" t="n"/>
      <c r="O496" s="7" t="n"/>
      <c r="W496" s="7">
        <f>IF($D496="","",V496*AM496/100)</f>
        <v/>
      </c>
      <c r="X496" s="14" t="n"/>
      <c r="Z496" s="14" t="n"/>
      <c r="AB496" s="14" t="n"/>
      <c r="AH496" s="7" t="n"/>
      <c r="AJ496" s="7">
        <f>IF($D496="","",AO496*AM496)</f>
        <v/>
      </c>
      <c r="AK496" s="7">
        <f>IF($D496="","",AM496-AJ496)</f>
        <v/>
      </c>
      <c r="AL496" s="7">
        <f>IF($D496="","",AK496-W496)</f>
        <v/>
      </c>
      <c r="AM496" s="7" t="n"/>
      <c r="AO496">
        <f>IF($D496="","",IF($AR496=1,Settings!$C$6,Settings!$C$7)*1)</f>
        <v/>
      </c>
      <c r="AP496">
        <f>IF($D496="","",IF(COUNTIF($D$2:$D496,$D496)=1,1,0))</f>
        <v/>
      </c>
      <c r="AQ496">
        <f>IF($AP496=1,SUMPRODUCT(--($AS$2:$AS$1501&lt;$AS496))+1,"")</f>
        <v/>
      </c>
      <c r="AR496">
        <f>IF($D496="","",IF(OR($AN496=TRUE(),$AN496="TRUE"),0,1))</f>
        <v/>
      </c>
      <c r="AS496">
        <f>IF($AP496=1,IFERROR(IF(VALUE($D496)&lt;100000000,VALUE($D496),1000000000),IFERROR(IF(VALUE(MID($D496,2,20))&lt;100000000,VALUE(MID($D496,2,20)),1000000000),1000000000))+ROW()/100000,"")</f>
        <v/>
      </c>
    </row>
    <row r="497">
      <c r="A497">
        <f>IF($D497="","",IFERROR(IF(INDEX('Per Invoice'!$A$2:$A$501,MATCH($D497,'Per Invoice'!$B$2:$B$501,0))=0,"",INDEX('Per Invoice'!$A$2:$A$501,MATCH($D497,'Per Invoice'!$B$2:$B$501,0))),""))</f>
        <v/>
      </c>
      <c r="M497" s="7" t="n"/>
      <c r="O497" s="7" t="n"/>
      <c r="W497" s="7">
        <f>IF($D497="","",V497*AM497/100)</f>
        <v/>
      </c>
      <c r="X497" s="14" t="n"/>
      <c r="Z497" s="14" t="n"/>
      <c r="AB497" s="14" t="n"/>
      <c r="AH497" s="7" t="n"/>
      <c r="AJ497" s="7">
        <f>IF($D497="","",AO497*AM497)</f>
        <v/>
      </c>
      <c r="AK497" s="7">
        <f>IF($D497="","",AM497-AJ497)</f>
        <v/>
      </c>
      <c r="AL497" s="7">
        <f>IF($D497="","",AK497-W497)</f>
        <v/>
      </c>
      <c r="AM497" s="7" t="n"/>
      <c r="AO497">
        <f>IF($D497="","",IF($AR497=1,Settings!$C$6,Settings!$C$7)*1)</f>
        <v/>
      </c>
      <c r="AP497">
        <f>IF($D497="","",IF(COUNTIF($D$2:$D497,$D497)=1,1,0))</f>
        <v/>
      </c>
      <c r="AQ497">
        <f>IF($AP497=1,SUMPRODUCT(--($AS$2:$AS$1501&lt;$AS497))+1,"")</f>
        <v/>
      </c>
      <c r="AR497">
        <f>IF($D497="","",IF(OR($AN497=TRUE(),$AN497="TRUE"),0,1))</f>
        <v/>
      </c>
      <c r="AS497">
        <f>IF($AP497=1,IFERROR(IF(VALUE($D497)&lt;100000000,VALUE($D497),1000000000),IFERROR(IF(VALUE(MID($D497,2,20))&lt;100000000,VALUE(MID($D497,2,20)),1000000000),1000000000))+ROW()/100000,"")</f>
        <v/>
      </c>
    </row>
    <row r="498">
      <c r="A498">
        <f>IF($D498="","",IFERROR(IF(INDEX('Per Invoice'!$A$2:$A$501,MATCH($D498,'Per Invoice'!$B$2:$B$501,0))=0,"",INDEX('Per Invoice'!$A$2:$A$501,MATCH($D498,'Per Invoice'!$B$2:$B$501,0))),""))</f>
        <v/>
      </c>
      <c r="M498" s="7" t="n"/>
      <c r="O498" s="7" t="n"/>
      <c r="W498" s="7">
        <f>IF($D498="","",V498*AM498/100)</f>
        <v/>
      </c>
      <c r="X498" s="14" t="n"/>
      <c r="Z498" s="14" t="n"/>
      <c r="AB498" s="14" t="n"/>
      <c r="AH498" s="7" t="n"/>
      <c r="AJ498" s="7">
        <f>IF($D498="","",AO498*AM498)</f>
        <v/>
      </c>
      <c r="AK498" s="7">
        <f>IF($D498="","",AM498-AJ498)</f>
        <v/>
      </c>
      <c r="AL498" s="7">
        <f>IF($D498="","",AK498-W498)</f>
        <v/>
      </c>
      <c r="AM498" s="7" t="n"/>
      <c r="AO498">
        <f>IF($D498="","",IF($AR498=1,Settings!$C$6,Settings!$C$7)*1)</f>
        <v/>
      </c>
      <c r="AP498">
        <f>IF($D498="","",IF(COUNTIF($D$2:$D498,$D498)=1,1,0))</f>
        <v/>
      </c>
      <c r="AQ498">
        <f>IF($AP498=1,SUMPRODUCT(--($AS$2:$AS$1501&lt;$AS498))+1,"")</f>
        <v/>
      </c>
      <c r="AR498">
        <f>IF($D498="","",IF(OR($AN498=TRUE(),$AN498="TRUE"),0,1))</f>
        <v/>
      </c>
      <c r="AS498">
        <f>IF($AP498=1,IFERROR(IF(VALUE($D498)&lt;100000000,VALUE($D498),1000000000),IFERROR(IF(VALUE(MID($D498,2,20))&lt;100000000,VALUE(MID($D498,2,20)),1000000000),1000000000))+ROW()/100000,"")</f>
        <v/>
      </c>
    </row>
    <row r="499">
      <c r="A499">
        <f>IF($D499="","",IFERROR(IF(INDEX('Per Invoice'!$A$2:$A$501,MATCH($D499,'Per Invoice'!$B$2:$B$501,0))=0,"",INDEX('Per Invoice'!$A$2:$A$501,MATCH($D499,'Per Invoice'!$B$2:$B$501,0))),""))</f>
        <v/>
      </c>
      <c r="M499" s="7" t="n"/>
      <c r="O499" s="7" t="n"/>
      <c r="W499" s="7">
        <f>IF($D499="","",V499*AM499/100)</f>
        <v/>
      </c>
      <c r="X499" s="14" t="n"/>
      <c r="Z499" s="14" t="n"/>
      <c r="AB499" s="14" t="n"/>
      <c r="AH499" s="7" t="n"/>
      <c r="AJ499" s="7">
        <f>IF($D499="","",AO499*AM499)</f>
        <v/>
      </c>
      <c r="AK499" s="7">
        <f>IF($D499="","",AM499-AJ499)</f>
        <v/>
      </c>
      <c r="AL499" s="7">
        <f>IF($D499="","",AK499-W499)</f>
        <v/>
      </c>
      <c r="AM499" s="7" t="n"/>
      <c r="AO499">
        <f>IF($D499="","",IF($AR499=1,Settings!$C$6,Settings!$C$7)*1)</f>
        <v/>
      </c>
      <c r="AP499">
        <f>IF($D499="","",IF(COUNTIF($D$2:$D499,$D499)=1,1,0))</f>
        <v/>
      </c>
      <c r="AQ499">
        <f>IF($AP499=1,SUMPRODUCT(--($AS$2:$AS$1501&lt;$AS499))+1,"")</f>
        <v/>
      </c>
      <c r="AR499">
        <f>IF($D499="","",IF(OR($AN499=TRUE(),$AN499="TRUE"),0,1))</f>
        <v/>
      </c>
      <c r="AS499">
        <f>IF($AP499=1,IFERROR(IF(VALUE($D499)&lt;100000000,VALUE($D499),1000000000),IFERROR(IF(VALUE(MID($D499,2,20))&lt;100000000,VALUE(MID($D499,2,20)),1000000000),1000000000))+ROW()/100000,"")</f>
        <v/>
      </c>
    </row>
    <row r="500">
      <c r="A500">
        <f>IF($D500="","",IFERROR(IF(INDEX('Per Invoice'!$A$2:$A$501,MATCH($D500,'Per Invoice'!$B$2:$B$501,0))=0,"",INDEX('Per Invoice'!$A$2:$A$501,MATCH($D500,'Per Invoice'!$B$2:$B$501,0))),""))</f>
        <v/>
      </c>
      <c r="M500" s="7" t="n"/>
      <c r="O500" s="7" t="n"/>
      <c r="W500" s="7">
        <f>IF($D500="","",V500*AM500/100)</f>
        <v/>
      </c>
      <c r="X500" s="14" t="n"/>
      <c r="Z500" s="14" t="n"/>
      <c r="AB500" s="14" t="n"/>
      <c r="AH500" s="7" t="n"/>
      <c r="AJ500" s="7">
        <f>IF($D500="","",AO500*AM500)</f>
        <v/>
      </c>
      <c r="AK500" s="7">
        <f>IF($D500="","",AM500-AJ500)</f>
        <v/>
      </c>
      <c r="AL500" s="7">
        <f>IF($D500="","",AK500-W500)</f>
        <v/>
      </c>
      <c r="AM500" s="7" t="n"/>
      <c r="AO500">
        <f>IF($D500="","",IF($AR500=1,Settings!$C$6,Settings!$C$7)*1)</f>
        <v/>
      </c>
      <c r="AP500">
        <f>IF($D500="","",IF(COUNTIF($D$2:$D500,$D500)=1,1,0))</f>
        <v/>
      </c>
      <c r="AQ500">
        <f>IF($AP500=1,SUMPRODUCT(--($AS$2:$AS$1501&lt;$AS500))+1,"")</f>
        <v/>
      </c>
      <c r="AR500">
        <f>IF($D500="","",IF(OR($AN500=TRUE(),$AN500="TRUE"),0,1))</f>
        <v/>
      </c>
      <c r="AS500">
        <f>IF($AP500=1,IFERROR(IF(VALUE($D500)&lt;100000000,VALUE($D500),1000000000),IFERROR(IF(VALUE(MID($D500,2,20))&lt;100000000,VALUE(MID($D500,2,20)),1000000000),1000000000))+ROW()/100000,"")</f>
        <v/>
      </c>
    </row>
    <row r="501">
      <c r="A501">
        <f>IF($D501="","",IFERROR(IF(INDEX('Per Invoice'!$A$2:$A$501,MATCH($D501,'Per Invoice'!$B$2:$B$501,0))=0,"",INDEX('Per Invoice'!$A$2:$A$501,MATCH($D501,'Per Invoice'!$B$2:$B$501,0))),""))</f>
        <v/>
      </c>
      <c r="M501" s="7" t="n"/>
      <c r="O501" s="7" t="n"/>
      <c r="W501" s="7">
        <f>IF($D501="","",V501*AM501/100)</f>
        <v/>
      </c>
      <c r="X501" s="14" t="n"/>
      <c r="Z501" s="14" t="n"/>
      <c r="AB501" s="14" t="n"/>
      <c r="AH501" s="7" t="n"/>
      <c r="AJ501" s="7">
        <f>IF($D501="","",AO501*AM501)</f>
        <v/>
      </c>
      <c r="AK501" s="7">
        <f>IF($D501="","",AM501-AJ501)</f>
        <v/>
      </c>
      <c r="AL501" s="7">
        <f>IF($D501="","",AK501-W501)</f>
        <v/>
      </c>
      <c r="AM501" s="7" t="n"/>
      <c r="AO501">
        <f>IF($D501="","",IF($AR501=1,Settings!$C$6,Settings!$C$7)*1)</f>
        <v/>
      </c>
      <c r="AP501">
        <f>IF($D501="","",IF(COUNTIF($D$2:$D501,$D501)=1,1,0))</f>
        <v/>
      </c>
      <c r="AQ501">
        <f>IF($AP501=1,SUMPRODUCT(--($AS$2:$AS$1501&lt;$AS501))+1,"")</f>
        <v/>
      </c>
      <c r="AR501">
        <f>IF($D501="","",IF(OR($AN501=TRUE(),$AN501="TRUE"),0,1))</f>
        <v/>
      </c>
      <c r="AS501">
        <f>IF($AP501=1,IFERROR(IF(VALUE($D501)&lt;100000000,VALUE($D501),1000000000),IFERROR(IF(VALUE(MID($D501,2,20))&lt;100000000,VALUE(MID($D501,2,20)),1000000000),1000000000))+ROW()/100000,"")</f>
        <v/>
      </c>
    </row>
    <row r="502">
      <c r="A502">
        <f>IF($D502="","",IFERROR(IF(INDEX('Per Invoice'!$A$2:$A$501,MATCH($D502,'Per Invoice'!$B$2:$B$501,0))=0,"",INDEX('Per Invoice'!$A$2:$A$501,MATCH($D502,'Per Invoice'!$B$2:$B$501,0))),""))</f>
        <v/>
      </c>
      <c r="M502" s="7" t="n"/>
      <c r="O502" s="7" t="n"/>
      <c r="W502" s="7">
        <f>IF($D502="","",V502*AM502/100)</f>
        <v/>
      </c>
      <c r="X502" s="14" t="n"/>
      <c r="Z502" s="14" t="n"/>
      <c r="AB502" s="14" t="n"/>
      <c r="AH502" s="7" t="n"/>
      <c r="AJ502" s="7">
        <f>IF($D502="","",AO502*AM502)</f>
        <v/>
      </c>
      <c r="AK502" s="7">
        <f>IF($D502="","",AM502-AJ502)</f>
        <v/>
      </c>
      <c r="AL502" s="7">
        <f>IF($D502="","",AK502-W502)</f>
        <v/>
      </c>
      <c r="AM502" s="7" t="n"/>
      <c r="AO502">
        <f>IF($D502="","",IF($AR502=1,Settings!$C$6,Settings!$C$7)*1)</f>
        <v/>
      </c>
      <c r="AP502">
        <f>IF($D502="","",IF(COUNTIF($D$2:$D502,$D502)=1,1,0))</f>
        <v/>
      </c>
      <c r="AQ502">
        <f>IF($AP502=1,SUMPRODUCT(--($AS$2:$AS$1501&lt;$AS502))+1,"")</f>
        <v/>
      </c>
      <c r="AR502">
        <f>IF($D502="","",IF(OR($AN502=TRUE(),$AN502="TRUE"),0,1))</f>
        <v/>
      </c>
      <c r="AS502">
        <f>IF($AP502=1,IFERROR(IF(VALUE($D502)&lt;100000000,VALUE($D502),1000000000),IFERROR(IF(VALUE(MID($D502,2,20))&lt;100000000,VALUE(MID($D502,2,20)),1000000000),1000000000))+ROW()/100000,"")</f>
        <v/>
      </c>
    </row>
    <row r="503">
      <c r="A503">
        <f>IF($D503="","",IFERROR(IF(INDEX('Per Invoice'!$A$2:$A$501,MATCH($D503,'Per Invoice'!$B$2:$B$501,0))=0,"",INDEX('Per Invoice'!$A$2:$A$501,MATCH($D503,'Per Invoice'!$B$2:$B$501,0))),""))</f>
        <v/>
      </c>
      <c r="M503" s="7" t="n"/>
      <c r="O503" s="7" t="n"/>
      <c r="W503" s="7">
        <f>IF($D503="","",V503*AM503/100)</f>
        <v/>
      </c>
      <c r="X503" s="14" t="n"/>
      <c r="Z503" s="14" t="n"/>
      <c r="AB503" s="14" t="n"/>
      <c r="AH503" s="7" t="n"/>
      <c r="AJ503" s="7">
        <f>IF($D503="","",AO503*AM503)</f>
        <v/>
      </c>
      <c r="AK503" s="7">
        <f>IF($D503="","",AM503-AJ503)</f>
        <v/>
      </c>
      <c r="AL503" s="7">
        <f>IF($D503="","",AK503-W503)</f>
        <v/>
      </c>
      <c r="AM503" s="7" t="n"/>
      <c r="AO503">
        <f>IF($D503="","",IF($AR503=1,Settings!$C$6,Settings!$C$7)*1)</f>
        <v/>
      </c>
      <c r="AP503">
        <f>IF($D503="","",IF(COUNTIF($D$2:$D503,$D503)=1,1,0))</f>
        <v/>
      </c>
      <c r="AQ503">
        <f>IF($AP503=1,SUMPRODUCT(--($AS$2:$AS$1501&lt;$AS503))+1,"")</f>
        <v/>
      </c>
      <c r="AR503">
        <f>IF($D503="","",IF(OR($AN503=TRUE(),$AN503="TRUE"),0,1))</f>
        <v/>
      </c>
      <c r="AS503">
        <f>IF($AP503=1,IFERROR(IF(VALUE($D503)&lt;100000000,VALUE($D503),1000000000),IFERROR(IF(VALUE(MID($D503,2,20))&lt;100000000,VALUE(MID($D503,2,20)),1000000000),1000000000))+ROW()/100000,"")</f>
        <v/>
      </c>
    </row>
    <row r="504">
      <c r="A504">
        <f>IF($D504="","",IFERROR(IF(INDEX('Per Invoice'!$A$2:$A$501,MATCH($D504,'Per Invoice'!$B$2:$B$501,0))=0,"",INDEX('Per Invoice'!$A$2:$A$501,MATCH($D504,'Per Invoice'!$B$2:$B$501,0))),""))</f>
        <v/>
      </c>
      <c r="M504" s="7" t="n"/>
      <c r="O504" s="7" t="n"/>
      <c r="W504" s="7">
        <f>IF($D504="","",V504*AM504/100)</f>
        <v/>
      </c>
      <c r="X504" s="14" t="n"/>
      <c r="Z504" s="14" t="n"/>
      <c r="AB504" s="14" t="n"/>
      <c r="AH504" s="7" t="n"/>
      <c r="AJ504" s="7">
        <f>IF($D504="","",AO504*AM504)</f>
        <v/>
      </c>
      <c r="AK504" s="7">
        <f>IF($D504="","",AM504-AJ504)</f>
        <v/>
      </c>
      <c r="AL504" s="7">
        <f>IF($D504="","",AK504-W504)</f>
        <v/>
      </c>
      <c r="AM504" s="7" t="n"/>
      <c r="AO504">
        <f>IF($D504="","",IF($AR504=1,Settings!$C$6,Settings!$C$7)*1)</f>
        <v/>
      </c>
      <c r="AP504">
        <f>IF($D504="","",IF(COUNTIF($D$2:$D504,$D504)=1,1,0))</f>
        <v/>
      </c>
      <c r="AQ504">
        <f>IF($AP504=1,SUMPRODUCT(--($AS$2:$AS$1501&lt;$AS504))+1,"")</f>
        <v/>
      </c>
      <c r="AR504">
        <f>IF($D504="","",IF(OR($AN504=TRUE(),$AN504="TRUE"),0,1))</f>
        <v/>
      </c>
      <c r="AS504">
        <f>IF($AP504=1,IFERROR(IF(VALUE($D504)&lt;100000000,VALUE($D504),1000000000),IFERROR(IF(VALUE(MID($D504,2,20))&lt;100000000,VALUE(MID($D504,2,20)),1000000000),1000000000))+ROW()/100000,"")</f>
        <v/>
      </c>
    </row>
    <row r="505">
      <c r="A505">
        <f>IF($D505="","",IFERROR(IF(INDEX('Per Invoice'!$A$2:$A$501,MATCH($D505,'Per Invoice'!$B$2:$B$501,0))=0,"",INDEX('Per Invoice'!$A$2:$A$501,MATCH($D505,'Per Invoice'!$B$2:$B$501,0))),""))</f>
        <v/>
      </c>
      <c r="M505" s="7" t="n"/>
      <c r="O505" s="7" t="n"/>
      <c r="W505" s="7">
        <f>IF($D505="","",V505*AM505/100)</f>
        <v/>
      </c>
      <c r="X505" s="14" t="n"/>
      <c r="Z505" s="14" t="n"/>
      <c r="AB505" s="14" t="n"/>
      <c r="AH505" s="7" t="n"/>
      <c r="AJ505" s="7">
        <f>IF($D505="","",AO505*AM505)</f>
        <v/>
      </c>
      <c r="AK505" s="7">
        <f>IF($D505="","",AM505-AJ505)</f>
        <v/>
      </c>
      <c r="AL505" s="7">
        <f>IF($D505="","",AK505-W505)</f>
        <v/>
      </c>
      <c r="AM505" s="7" t="n"/>
      <c r="AO505">
        <f>IF($D505="","",IF($AR505=1,Settings!$C$6,Settings!$C$7)*1)</f>
        <v/>
      </c>
      <c r="AP505">
        <f>IF($D505="","",IF(COUNTIF($D$2:$D505,$D505)=1,1,0))</f>
        <v/>
      </c>
      <c r="AQ505">
        <f>IF($AP505=1,SUMPRODUCT(--($AS$2:$AS$1501&lt;$AS505))+1,"")</f>
        <v/>
      </c>
      <c r="AR505">
        <f>IF($D505="","",IF(OR($AN505=TRUE(),$AN505="TRUE"),0,1))</f>
        <v/>
      </c>
      <c r="AS505">
        <f>IF($AP505=1,IFERROR(IF(VALUE($D505)&lt;100000000,VALUE($D505),1000000000),IFERROR(IF(VALUE(MID($D505,2,20))&lt;100000000,VALUE(MID($D505,2,20)),1000000000),1000000000))+ROW()/100000,"")</f>
        <v/>
      </c>
    </row>
    <row r="506">
      <c r="A506">
        <f>IF($D506="","",IFERROR(IF(INDEX('Per Invoice'!$A$2:$A$501,MATCH($D506,'Per Invoice'!$B$2:$B$501,0))=0,"",INDEX('Per Invoice'!$A$2:$A$501,MATCH($D506,'Per Invoice'!$B$2:$B$501,0))),""))</f>
        <v/>
      </c>
      <c r="M506" s="7" t="n"/>
      <c r="O506" s="7" t="n"/>
      <c r="W506" s="7">
        <f>IF($D506="","",V506*AM506/100)</f>
        <v/>
      </c>
      <c r="X506" s="14" t="n"/>
      <c r="Z506" s="14" t="n"/>
      <c r="AB506" s="14" t="n"/>
      <c r="AH506" s="7" t="n"/>
      <c r="AJ506" s="7">
        <f>IF($D506="","",AO506*AM506)</f>
        <v/>
      </c>
      <c r="AK506" s="7">
        <f>IF($D506="","",AM506-AJ506)</f>
        <v/>
      </c>
      <c r="AL506" s="7">
        <f>IF($D506="","",AK506-W506)</f>
        <v/>
      </c>
      <c r="AM506" s="7" t="n"/>
      <c r="AO506">
        <f>IF($D506="","",IF($AR506=1,Settings!$C$6,Settings!$C$7)*1)</f>
        <v/>
      </c>
      <c r="AP506">
        <f>IF($D506="","",IF(COUNTIF($D$2:$D506,$D506)=1,1,0))</f>
        <v/>
      </c>
      <c r="AQ506">
        <f>IF($AP506=1,SUMPRODUCT(--($AS$2:$AS$1501&lt;$AS506))+1,"")</f>
        <v/>
      </c>
      <c r="AR506">
        <f>IF($D506="","",IF(OR($AN506=TRUE(),$AN506="TRUE"),0,1))</f>
        <v/>
      </c>
      <c r="AS506">
        <f>IF($AP506=1,IFERROR(IF(VALUE($D506)&lt;100000000,VALUE($D506),1000000000),IFERROR(IF(VALUE(MID($D506,2,20))&lt;100000000,VALUE(MID($D506,2,20)),1000000000),1000000000))+ROW()/100000,"")</f>
        <v/>
      </c>
    </row>
    <row r="507">
      <c r="A507">
        <f>IF($D507="","",IFERROR(IF(INDEX('Per Invoice'!$A$2:$A$501,MATCH($D507,'Per Invoice'!$B$2:$B$501,0))=0,"",INDEX('Per Invoice'!$A$2:$A$501,MATCH($D507,'Per Invoice'!$B$2:$B$501,0))),""))</f>
        <v/>
      </c>
      <c r="M507" s="7" t="n"/>
      <c r="O507" s="7" t="n"/>
      <c r="W507" s="7">
        <f>IF($D507="","",V507*AM507/100)</f>
        <v/>
      </c>
      <c r="X507" s="14" t="n"/>
      <c r="Z507" s="14" t="n"/>
      <c r="AB507" s="14" t="n"/>
      <c r="AH507" s="7" t="n"/>
      <c r="AJ507" s="7">
        <f>IF($D507="","",AO507*AM507)</f>
        <v/>
      </c>
      <c r="AK507" s="7">
        <f>IF($D507="","",AM507-AJ507)</f>
        <v/>
      </c>
      <c r="AL507" s="7">
        <f>IF($D507="","",AK507-W507)</f>
        <v/>
      </c>
      <c r="AM507" s="7" t="n"/>
      <c r="AO507">
        <f>IF($D507="","",IF($AR507=1,Settings!$C$6,Settings!$C$7)*1)</f>
        <v/>
      </c>
      <c r="AP507">
        <f>IF($D507="","",IF(COUNTIF($D$2:$D507,$D507)=1,1,0))</f>
        <v/>
      </c>
      <c r="AQ507">
        <f>IF($AP507=1,SUMPRODUCT(--($AS$2:$AS$1501&lt;$AS507))+1,"")</f>
        <v/>
      </c>
      <c r="AR507">
        <f>IF($D507="","",IF(OR($AN507=TRUE(),$AN507="TRUE"),0,1))</f>
        <v/>
      </c>
      <c r="AS507">
        <f>IF($AP507=1,IFERROR(IF(VALUE($D507)&lt;100000000,VALUE($D507),1000000000),IFERROR(IF(VALUE(MID($D507,2,20))&lt;100000000,VALUE(MID($D507,2,20)),1000000000),1000000000))+ROW()/100000,"")</f>
        <v/>
      </c>
    </row>
    <row r="508">
      <c r="A508">
        <f>IF($D508="","",IFERROR(IF(INDEX('Per Invoice'!$A$2:$A$501,MATCH($D508,'Per Invoice'!$B$2:$B$501,0))=0,"",INDEX('Per Invoice'!$A$2:$A$501,MATCH($D508,'Per Invoice'!$B$2:$B$501,0))),""))</f>
        <v/>
      </c>
      <c r="M508" s="7" t="n"/>
      <c r="O508" s="7" t="n"/>
      <c r="W508" s="7">
        <f>IF($D508="","",V508*AM508/100)</f>
        <v/>
      </c>
      <c r="X508" s="14" t="n"/>
      <c r="Z508" s="14" t="n"/>
      <c r="AB508" s="14" t="n"/>
      <c r="AH508" s="7" t="n"/>
      <c r="AJ508" s="7">
        <f>IF($D508="","",AO508*AM508)</f>
        <v/>
      </c>
      <c r="AK508" s="7">
        <f>IF($D508="","",AM508-AJ508)</f>
        <v/>
      </c>
      <c r="AL508" s="7">
        <f>IF($D508="","",AK508-W508)</f>
        <v/>
      </c>
      <c r="AM508" s="7" t="n"/>
      <c r="AO508">
        <f>IF($D508="","",IF($AR508=1,Settings!$C$6,Settings!$C$7)*1)</f>
        <v/>
      </c>
      <c r="AP508">
        <f>IF($D508="","",IF(COUNTIF($D$2:$D508,$D508)=1,1,0))</f>
        <v/>
      </c>
      <c r="AQ508">
        <f>IF($AP508=1,SUMPRODUCT(--($AS$2:$AS$1501&lt;$AS508))+1,"")</f>
        <v/>
      </c>
      <c r="AR508">
        <f>IF($D508="","",IF(OR($AN508=TRUE(),$AN508="TRUE"),0,1))</f>
        <v/>
      </c>
      <c r="AS508">
        <f>IF($AP508=1,IFERROR(IF(VALUE($D508)&lt;100000000,VALUE($D508),1000000000),IFERROR(IF(VALUE(MID($D508,2,20))&lt;100000000,VALUE(MID($D508,2,20)),1000000000),1000000000))+ROW()/100000,"")</f>
        <v/>
      </c>
    </row>
    <row r="509">
      <c r="A509">
        <f>IF($D509="","",IFERROR(IF(INDEX('Per Invoice'!$A$2:$A$501,MATCH($D509,'Per Invoice'!$B$2:$B$501,0))=0,"",INDEX('Per Invoice'!$A$2:$A$501,MATCH($D509,'Per Invoice'!$B$2:$B$501,0))),""))</f>
        <v/>
      </c>
      <c r="M509" s="7" t="n"/>
      <c r="O509" s="7" t="n"/>
      <c r="W509" s="7">
        <f>IF($D509="","",V509*AM509/100)</f>
        <v/>
      </c>
      <c r="X509" s="14" t="n"/>
      <c r="Z509" s="14" t="n"/>
      <c r="AB509" s="14" t="n"/>
      <c r="AH509" s="7" t="n"/>
      <c r="AJ509" s="7">
        <f>IF($D509="","",AO509*AM509)</f>
        <v/>
      </c>
      <c r="AK509" s="7">
        <f>IF($D509="","",AM509-AJ509)</f>
        <v/>
      </c>
      <c r="AL509" s="7">
        <f>IF($D509="","",AK509-W509)</f>
        <v/>
      </c>
      <c r="AM509" s="7" t="n"/>
      <c r="AO509">
        <f>IF($D509="","",IF($AR509=1,Settings!$C$6,Settings!$C$7)*1)</f>
        <v/>
      </c>
      <c r="AP509">
        <f>IF($D509="","",IF(COUNTIF($D$2:$D509,$D509)=1,1,0))</f>
        <v/>
      </c>
      <c r="AQ509">
        <f>IF($AP509=1,SUMPRODUCT(--($AS$2:$AS$1501&lt;$AS509))+1,"")</f>
        <v/>
      </c>
      <c r="AR509">
        <f>IF($D509="","",IF(OR($AN509=TRUE(),$AN509="TRUE"),0,1))</f>
        <v/>
      </c>
      <c r="AS509">
        <f>IF($AP509=1,IFERROR(IF(VALUE($D509)&lt;100000000,VALUE($D509),1000000000),IFERROR(IF(VALUE(MID($D509,2,20))&lt;100000000,VALUE(MID($D509,2,20)),1000000000),1000000000))+ROW()/100000,"")</f>
        <v/>
      </c>
    </row>
    <row r="510">
      <c r="A510">
        <f>IF($D510="","",IFERROR(IF(INDEX('Per Invoice'!$A$2:$A$501,MATCH($D510,'Per Invoice'!$B$2:$B$501,0))=0,"",INDEX('Per Invoice'!$A$2:$A$501,MATCH($D510,'Per Invoice'!$B$2:$B$501,0))),""))</f>
        <v/>
      </c>
      <c r="M510" s="7" t="n"/>
      <c r="O510" s="7" t="n"/>
      <c r="W510" s="7">
        <f>IF($D510="","",V510*AM510/100)</f>
        <v/>
      </c>
      <c r="X510" s="14" t="n"/>
      <c r="Z510" s="14" t="n"/>
      <c r="AB510" s="14" t="n"/>
      <c r="AH510" s="7" t="n"/>
      <c r="AJ510" s="7">
        <f>IF($D510="","",AO510*AM510)</f>
        <v/>
      </c>
      <c r="AK510" s="7">
        <f>IF($D510="","",AM510-AJ510)</f>
        <v/>
      </c>
      <c r="AL510" s="7">
        <f>IF($D510="","",AK510-W510)</f>
        <v/>
      </c>
      <c r="AM510" s="7" t="n"/>
      <c r="AO510">
        <f>IF($D510="","",IF($AR510=1,Settings!$C$6,Settings!$C$7)*1)</f>
        <v/>
      </c>
      <c r="AP510">
        <f>IF($D510="","",IF(COUNTIF($D$2:$D510,$D510)=1,1,0))</f>
        <v/>
      </c>
      <c r="AQ510">
        <f>IF($AP510=1,SUMPRODUCT(--($AS$2:$AS$1501&lt;$AS510))+1,"")</f>
        <v/>
      </c>
      <c r="AR510">
        <f>IF($D510="","",IF(OR($AN510=TRUE(),$AN510="TRUE"),0,1))</f>
        <v/>
      </c>
      <c r="AS510">
        <f>IF($AP510=1,IFERROR(IF(VALUE($D510)&lt;100000000,VALUE($D510),1000000000),IFERROR(IF(VALUE(MID($D510,2,20))&lt;100000000,VALUE(MID($D510,2,20)),1000000000),1000000000))+ROW()/100000,"")</f>
        <v/>
      </c>
    </row>
    <row r="511">
      <c r="A511">
        <f>IF($D511="","",IFERROR(IF(INDEX('Per Invoice'!$A$2:$A$501,MATCH($D511,'Per Invoice'!$B$2:$B$501,0))=0,"",INDEX('Per Invoice'!$A$2:$A$501,MATCH($D511,'Per Invoice'!$B$2:$B$501,0))),""))</f>
        <v/>
      </c>
      <c r="M511" s="7" t="n"/>
      <c r="O511" s="7" t="n"/>
      <c r="W511" s="7">
        <f>IF($D511="","",V511*AM511/100)</f>
        <v/>
      </c>
      <c r="X511" s="14" t="n"/>
      <c r="Z511" s="14" t="n"/>
      <c r="AB511" s="14" t="n"/>
      <c r="AH511" s="7" t="n"/>
      <c r="AJ511" s="7">
        <f>IF($D511="","",AO511*AM511)</f>
        <v/>
      </c>
      <c r="AK511" s="7">
        <f>IF($D511="","",AM511-AJ511)</f>
        <v/>
      </c>
      <c r="AL511" s="7">
        <f>IF($D511="","",AK511-W511)</f>
        <v/>
      </c>
      <c r="AM511" s="7" t="n"/>
      <c r="AO511">
        <f>IF($D511="","",IF($AR511=1,Settings!$C$6,Settings!$C$7)*1)</f>
        <v/>
      </c>
      <c r="AP511">
        <f>IF($D511="","",IF(COUNTIF($D$2:$D511,$D511)=1,1,0))</f>
        <v/>
      </c>
      <c r="AQ511">
        <f>IF($AP511=1,SUMPRODUCT(--($AS$2:$AS$1501&lt;$AS511))+1,"")</f>
        <v/>
      </c>
      <c r="AR511">
        <f>IF($D511="","",IF(OR($AN511=TRUE(),$AN511="TRUE"),0,1))</f>
        <v/>
      </c>
      <c r="AS511">
        <f>IF($AP511=1,IFERROR(IF(VALUE($D511)&lt;100000000,VALUE($D511),1000000000),IFERROR(IF(VALUE(MID($D511,2,20))&lt;100000000,VALUE(MID($D511,2,20)),1000000000),1000000000))+ROW()/100000,"")</f>
        <v/>
      </c>
    </row>
    <row r="512">
      <c r="A512">
        <f>IF($D512="","",IFERROR(IF(INDEX('Per Invoice'!$A$2:$A$501,MATCH($D512,'Per Invoice'!$B$2:$B$501,0))=0,"",INDEX('Per Invoice'!$A$2:$A$501,MATCH($D512,'Per Invoice'!$B$2:$B$501,0))),""))</f>
        <v/>
      </c>
      <c r="M512" s="7" t="n"/>
      <c r="O512" s="7" t="n"/>
      <c r="W512" s="7">
        <f>IF($D512="","",V512*AM512/100)</f>
        <v/>
      </c>
      <c r="X512" s="14" t="n"/>
      <c r="Z512" s="14" t="n"/>
      <c r="AB512" s="14" t="n"/>
      <c r="AH512" s="7" t="n"/>
      <c r="AJ512" s="7">
        <f>IF($D512="","",AO512*AM512)</f>
        <v/>
      </c>
      <c r="AK512" s="7">
        <f>IF($D512="","",AM512-AJ512)</f>
        <v/>
      </c>
      <c r="AL512" s="7">
        <f>IF($D512="","",AK512-W512)</f>
        <v/>
      </c>
      <c r="AM512" s="7" t="n"/>
      <c r="AO512">
        <f>IF($D512="","",IF($AR512=1,Settings!$C$6,Settings!$C$7)*1)</f>
        <v/>
      </c>
      <c r="AP512">
        <f>IF($D512="","",IF(COUNTIF($D$2:$D512,$D512)=1,1,0))</f>
        <v/>
      </c>
      <c r="AQ512">
        <f>IF($AP512=1,SUMPRODUCT(--($AS$2:$AS$1501&lt;$AS512))+1,"")</f>
        <v/>
      </c>
      <c r="AR512">
        <f>IF($D512="","",IF(OR($AN512=TRUE(),$AN512="TRUE"),0,1))</f>
        <v/>
      </c>
      <c r="AS512">
        <f>IF($AP512=1,IFERROR(IF(VALUE($D512)&lt;100000000,VALUE($D512),1000000000),IFERROR(IF(VALUE(MID($D512,2,20))&lt;100000000,VALUE(MID($D512,2,20)),1000000000),1000000000))+ROW()/100000,"")</f>
        <v/>
      </c>
    </row>
    <row r="513">
      <c r="A513">
        <f>IF($D513="","",IFERROR(IF(INDEX('Per Invoice'!$A$2:$A$501,MATCH($D513,'Per Invoice'!$B$2:$B$501,0))=0,"",INDEX('Per Invoice'!$A$2:$A$501,MATCH($D513,'Per Invoice'!$B$2:$B$501,0))),""))</f>
        <v/>
      </c>
      <c r="M513" s="7" t="n"/>
      <c r="O513" s="7" t="n"/>
      <c r="W513" s="7">
        <f>IF($D513="","",V513*AM513/100)</f>
        <v/>
      </c>
      <c r="X513" s="14" t="n"/>
      <c r="Z513" s="14" t="n"/>
      <c r="AB513" s="14" t="n"/>
      <c r="AH513" s="7" t="n"/>
      <c r="AJ513" s="7">
        <f>IF($D513="","",AO513*AM513)</f>
        <v/>
      </c>
      <c r="AK513" s="7">
        <f>IF($D513="","",AM513-AJ513)</f>
        <v/>
      </c>
      <c r="AL513" s="7">
        <f>IF($D513="","",AK513-W513)</f>
        <v/>
      </c>
      <c r="AM513" s="7" t="n"/>
      <c r="AO513">
        <f>IF($D513="","",IF($AR513=1,Settings!$C$6,Settings!$C$7)*1)</f>
        <v/>
      </c>
      <c r="AP513">
        <f>IF($D513="","",IF(COUNTIF($D$2:$D513,$D513)=1,1,0))</f>
        <v/>
      </c>
      <c r="AQ513">
        <f>IF($AP513=1,SUMPRODUCT(--($AS$2:$AS$1501&lt;$AS513))+1,"")</f>
        <v/>
      </c>
      <c r="AR513">
        <f>IF($D513="","",IF(OR($AN513=TRUE(),$AN513="TRUE"),0,1))</f>
        <v/>
      </c>
      <c r="AS513">
        <f>IF($AP513=1,IFERROR(IF(VALUE($D513)&lt;100000000,VALUE($D513),1000000000),IFERROR(IF(VALUE(MID($D513,2,20))&lt;100000000,VALUE(MID($D513,2,20)),1000000000),1000000000))+ROW()/100000,"")</f>
        <v/>
      </c>
    </row>
    <row r="514">
      <c r="A514">
        <f>IF($D514="","",IFERROR(IF(INDEX('Per Invoice'!$A$2:$A$501,MATCH($D514,'Per Invoice'!$B$2:$B$501,0))=0,"",INDEX('Per Invoice'!$A$2:$A$501,MATCH($D514,'Per Invoice'!$B$2:$B$501,0))),""))</f>
        <v/>
      </c>
      <c r="M514" s="7" t="n"/>
      <c r="O514" s="7" t="n"/>
      <c r="W514" s="7">
        <f>IF($D514="","",V514*AM514/100)</f>
        <v/>
      </c>
      <c r="X514" s="14" t="n"/>
      <c r="Z514" s="14" t="n"/>
      <c r="AB514" s="14" t="n"/>
      <c r="AH514" s="7" t="n"/>
      <c r="AJ514" s="7">
        <f>IF($D514="","",AO514*AM514)</f>
        <v/>
      </c>
      <c r="AK514" s="7">
        <f>IF($D514="","",AM514-AJ514)</f>
        <v/>
      </c>
      <c r="AL514" s="7">
        <f>IF($D514="","",AK514-W514)</f>
        <v/>
      </c>
      <c r="AM514" s="7" t="n"/>
      <c r="AO514">
        <f>IF($D514="","",IF($AR514=1,Settings!$C$6,Settings!$C$7)*1)</f>
        <v/>
      </c>
      <c r="AP514">
        <f>IF($D514="","",IF(COUNTIF($D$2:$D514,$D514)=1,1,0))</f>
        <v/>
      </c>
      <c r="AQ514">
        <f>IF($AP514=1,SUMPRODUCT(--($AS$2:$AS$1501&lt;$AS514))+1,"")</f>
        <v/>
      </c>
      <c r="AR514">
        <f>IF($D514="","",IF(OR($AN514=TRUE(),$AN514="TRUE"),0,1))</f>
        <v/>
      </c>
      <c r="AS514">
        <f>IF($AP514=1,IFERROR(IF(VALUE($D514)&lt;100000000,VALUE($D514),1000000000),IFERROR(IF(VALUE(MID($D514,2,20))&lt;100000000,VALUE(MID($D514,2,20)),1000000000),1000000000))+ROW()/100000,"")</f>
        <v/>
      </c>
    </row>
    <row r="515">
      <c r="A515">
        <f>IF($D515="","",IFERROR(IF(INDEX('Per Invoice'!$A$2:$A$501,MATCH($D515,'Per Invoice'!$B$2:$B$501,0))=0,"",INDEX('Per Invoice'!$A$2:$A$501,MATCH($D515,'Per Invoice'!$B$2:$B$501,0))),""))</f>
        <v/>
      </c>
      <c r="M515" s="7" t="n"/>
      <c r="O515" s="7" t="n"/>
      <c r="W515" s="7">
        <f>IF($D515="","",V515*AM515/100)</f>
        <v/>
      </c>
      <c r="X515" s="14" t="n"/>
      <c r="Z515" s="14" t="n"/>
      <c r="AB515" s="14" t="n"/>
      <c r="AH515" s="7" t="n"/>
      <c r="AJ515" s="7">
        <f>IF($D515="","",AO515*AM515)</f>
        <v/>
      </c>
      <c r="AK515" s="7">
        <f>IF($D515="","",AM515-AJ515)</f>
        <v/>
      </c>
      <c r="AL515" s="7">
        <f>IF($D515="","",AK515-W515)</f>
        <v/>
      </c>
      <c r="AM515" s="7" t="n"/>
      <c r="AO515">
        <f>IF($D515="","",IF($AR515=1,Settings!$C$6,Settings!$C$7)*1)</f>
        <v/>
      </c>
      <c r="AP515">
        <f>IF($D515="","",IF(COUNTIF($D$2:$D515,$D515)=1,1,0))</f>
        <v/>
      </c>
      <c r="AQ515">
        <f>IF($AP515=1,SUMPRODUCT(--($AS$2:$AS$1501&lt;$AS515))+1,"")</f>
        <v/>
      </c>
      <c r="AR515">
        <f>IF($D515="","",IF(OR($AN515=TRUE(),$AN515="TRUE"),0,1))</f>
        <v/>
      </c>
      <c r="AS515">
        <f>IF($AP515=1,IFERROR(IF(VALUE($D515)&lt;100000000,VALUE($D515),1000000000),IFERROR(IF(VALUE(MID($D515,2,20))&lt;100000000,VALUE(MID($D515,2,20)),1000000000),1000000000))+ROW()/100000,"")</f>
        <v/>
      </c>
    </row>
    <row r="516">
      <c r="A516">
        <f>IF($D516="","",IFERROR(IF(INDEX('Per Invoice'!$A$2:$A$501,MATCH($D516,'Per Invoice'!$B$2:$B$501,0))=0,"",INDEX('Per Invoice'!$A$2:$A$501,MATCH($D516,'Per Invoice'!$B$2:$B$501,0))),""))</f>
        <v/>
      </c>
      <c r="M516" s="7" t="n"/>
      <c r="O516" s="7" t="n"/>
      <c r="W516" s="7">
        <f>IF($D516="","",V516*AM516/100)</f>
        <v/>
      </c>
      <c r="X516" s="14" t="n"/>
      <c r="Z516" s="14" t="n"/>
      <c r="AB516" s="14" t="n"/>
      <c r="AH516" s="7" t="n"/>
      <c r="AJ516" s="7">
        <f>IF($D516="","",AO516*AM516)</f>
        <v/>
      </c>
      <c r="AK516" s="7">
        <f>IF($D516="","",AM516-AJ516)</f>
        <v/>
      </c>
      <c r="AL516" s="7">
        <f>IF($D516="","",AK516-W516)</f>
        <v/>
      </c>
      <c r="AM516" s="7" t="n"/>
      <c r="AO516">
        <f>IF($D516="","",IF($AR516=1,Settings!$C$6,Settings!$C$7)*1)</f>
        <v/>
      </c>
      <c r="AP516">
        <f>IF($D516="","",IF(COUNTIF($D$2:$D516,$D516)=1,1,0))</f>
        <v/>
      </c>
      <c r="AQ516">
        <f>IF($AP516=1,SUMPRODUCT(--($AS$2:$AS$1501&lt;$AS516))+1,"")</f>
        <v/>
      </c>
      <c r="AR516">
        <f>IF($D516="","",IF(OR($AN516=TRUE(),$AN516="TRUE"),0,1))</f>
        <v/>
      </c>
      <c r="AS516">
        <f>IF($AP516=1,IFERROR(IF(VALUE($D516)&lt;100000000,VALUE($D516),1000000000),IFERROR(IF(VALUE(MID($D516,2,20))&lt;100000000,VALUE(MID($D516,2,20)),1000000000),1000000000))+ROW()/100000,"")</f>
        <v/>
      </c>
    </row>
    <row r="517">
      <c r="A517">
        <f>IF($D517="","",IFERROR(IF(INDEX('Per Invoice'!$A$2:$A$501,MATCH($D517,'Per Invoice'!$B$2:$B$501,0))=0,"",INDEX('Per Invoice'!$A$2:$A$501,MATCH($D517,'Per Invoice'!$B$2:$B$501,0))),""))</f>
        <v/>
      </c>
      <c r="M517" s="7" t="n"/>
      <c r="O517" s="7" t="n"/>
      <c r="W517" s="7">
        <f>IF($D517="","",V517*AM517/100)</f>
        <v/>
      </c>
      <c r="X517" s="14" t="n"/>
      <c r="Z517" s="14" t="n"/>
      <c r="AB517" s="14" t="n"/>
      <c r="AH517" s="7" t="n"/>
      <c r="AJ517" s="7">
        <f>IF($D517="","",AO517*AM517)</f>
        <v/>
      </c>
      <c r="AK517" s="7">
        <f>IF($D517="","",AM517-AJ517)</f>
        <v/>
      </c>
      <c r="AL517" s="7">
        <f>IF($D517="","",AK517-W517)</f>
        <v/>
      </c>
      <c r="AM517" s="7" t="n"/>
      <c r="AO517">
        <f>IF($D517="","",IF($AR517=1,Settings!$C$6,Settings!$C$7)*1)</f>
        <v/>
      </c>
      <c r="AP517">
        <f>IF($D517="","",IF(COUNTIF($D$2:$D517,$D517)=1,1,0))</f>
        <v/>
      </c>
      <c r="AQ517">
        <f>IF($AP517=1,SUMPRODUCT(--($AS$2:$AS$1501&lt;$AS517))+1,"")</f>
        <v/>
      </c>
      <c r="AR517">
        <f>IF($D517="","",IF(OR($AN517=TRUE(),$AN517="TRUE"),0,1))</f>
        <v/>
      </c>
      <c r="AS517">
        <f>IF($AP517=1,IFERROR(IF(VALUE($D517)&lt;100000000,VALUE($D517),1000000000),IFERROR(IF(VALUE(MID($D517,2,20))&lt;100000000,VALUE(MID($D517,2,20)),1000000000),1000000000))+ROW()/100000,"")</f>
        <v/>
      </c>
    </row>
    <row r="518">
      <c r="A518">
        <f>IF($D518="","",IFERROR(IF(INDEX('Per Invoice'!$A$2:$A$501,MATCH($D518,'Per Invoice'!$B$2:$B$501,0))=0,"",INDEX('Per Invoice'!$A$2:$A$501,MATCH($D518,'Per Invoice'!$B$2:$B$501,0))),""))</f>
        <v/>
      </c>
      <c r="M518" s="7" t="n"/>
      <c r="O518" s="7" t="n"/>
      <c r="W518" s="7">
        <f>IF($D518="","",V518*AM518/100)</f>
        <v/>
      </c>
      <c r="X518" s="14" t="n"/>
      <c r="Z518" s="14" t="n"/>
      <c r="AB518" s="14" t="n"/>
      <c r="AH518" s="7" t="n"/>
      <c r="AJ518" s="7">
        <f>IF($D518="","",AO518*AM518)</f>
        <v/>
      </c>
      <c r="AK518" s="7">
        <f>IF($D518="","",AM518-AJ518)</f>
        <v/>
      </c>
      <c r="AL518" s="7">
        <f>IF($D518="","",AK518-W518)</f>
        <v/>
      </c>
      <c r="AM518" s="7" t="n"/>
      <c r="AO518">
        <f>IF($D518="","",IF($AR518=1,Settings!$C$6,Settings!$C$7)*1)</f>
        <v/>
      </c>
      <c r="AP518">
        <f>IF($D518="","",IF(COUNTIF($D$2:$D518,$D518)=1,1,0))</f>
        <v/>
      </c>
      <c r="AQ518">
        <f>IF($AP518=1,SUMPRODUCT(--($AS$2:$AS$1501&lt;$AS518))+1,"")</f>
        <v/>
      </c>
      <c r="AR518">
        <f>IF($D518="","",IF(OR($AN518=TRUE(),$AN518="TRUE"),0,1))</f>
        <v/>
      </c>
      <c r="AS518">
        <f>IF($AP518=1,IFERROR(IF(VALUE($D518)&lt;100000000,VALUE($D518),1000000000),IFERROR(IF(VALUE(MID($D518,2,20))&lt;100000000,VALUE(MID($D518,2,20)),1000000000),1000000000))+ROW()/100000,"")</f>
        <v/>
      </c>
    </row>
    <row r="519">
      <c r="A519">
        <f>IF($D519="","",IFERROR(IF(INDEX('Per Invoice'!$A$2:$A$501,MATCH($D519,'Per Invoice'!$B$2:$B$501,0))=0,"",INDEX('Per Invoice'!$A$2:$A$501,MATCH($D519,'Per Invoice'!$B$2:$B$501,0))),""))</f>
        <v/>
      </c>
      <c r="M519" s="7" t="n"/>
      <c r="O519" s="7" t="n"/>
      <c r="W519" s="7">
        <f>IF($D519="","",V519*AM519/100)</f>
        <v/>
      </c>
      <c r="X519" s="14" t="n"/>
      <c r="Z519" s="14" t="n"/>
      <c r="AB519" s="14" t="n"/>
      <c r="AH519" s="7" t="n"/>
      <c r="AJ519" s="7">
        <f>IF($D519="","",AO519*AM519)</f>
        <v/>
      </c>
      <c r="AK519" s="7">
        <f>IF($D519="","",AM519-AJ519)</f>
        <v/>
      </c>
      <c r="AL519" s="7">
        <f>IF($D519="","",AK519-W519)</f>
        <v/>
      </c>
      <c r="AM519" s="7" t="n"/>
      <c r="AO519">
        <f>IF($D519="","",IF($AR519=1,Settings!$C$6,Settings!$C$7)*1)</f>
        <v/>
      </c>
      <c r="AP519">
        <f>IF($D519="","",IF(COUNTIF($D$2:$D519,$D519)=1,1,0))</f>
        <v/>
      </c>
      <c r="AQ519">
        <f>IF($AP519=1,SUMPRODUCT(--($AS$2:$AS$1501&lt;$AS519))+1,"")</f>
        <v/>
      </c>
      <c r="AR519">
        <f>IF($D519="","",IF(OR($AN519=TRUE(),$AN519="TRUE"),0,1))</f>
        <v/>
      </c>
      <c r="AS519">
        <f>IF($AP519=1,IFERROR(IF(VALUE($D519)&lt;100000000,VALUE($D519),1000000000),IFERROR(IF(VALUE(MID($D519,2,20))&lt;100000000,VALUE(MID($D519,2,20)),1000000000),1000000000))+ROW()/100000,"")</f>
        <v/>
      </c>
    </row>
    <row r="520">
      <c r="A520">
        <f>IF($D520="","",IFERROR(IF(INDEX('Per Invoice'!$A$2:$A$501,MATCH($D520,'Per Invoice'!$B$2:$B$501,0))=0,"",INDEX('Per Invoice'!$A$2:$A$501,MATCH($D520,'Per Invoice'!$B$2:$B$501,0))),""))</f>
        <v/>
      </c>
      <c r="M520" s="7" t="n"/>
      <c r="O520" s="7" t="n"/>
      <c r="W520" s="7">
        <f>IF($D520="","",V520*AM520/100)</f>
        <v/>
      </c>
      <c r="X520" s="14" t="n"/>
      <c r="Z520" s="14" t="n"/>
      <c r="AB520" s="14" t="n"/>
      <c r="AH520" s="7" t="n"/>
      <c r="AJ520" s="7">
        <f>IF($D520="","",AO520*AM520)</f>
        <v/>
      </c>
      <c r="AK520" s="7">
        <f>IF($D520="","",AM520-AJ520)</f>
        <v/>
      </c>
      <c r="AL520" s="7">
        <f>IF($D520="","",AK520-W520)</f>
        <v/>
      </c>
      <c r="AM520" s="7" t="n"/>
      <c r="AO520">
        <f>IF($D520="","",IF($AR520=1,Settings!$C$6,Settings!$C$7)*1)</f>
        <v/>
      </c>
      <c r="AP520">
        <f>IF($D520="","",IF(COUNTIF($D$2:$D520,$D520)=1,1,0))</f>
        <v/>
      </c>
      <c r="AQ520">
        <f>IF($AP520=1,SUMPRODUCT(--($AS$2:$AS$1501&lt;$AS520))+1,"")</f>
        <v/>
      </c>
      <c r="AR520">
        <f>IF($D520="","",IF(OR($AN520=TRUE(),$AN520="TRUE"),0,1))</f>
        <v/>
      </c>
      <c r="AS520">
        <f>IF($AP520=1,IFERROR(IF(VALUE($D520)&lt;100000000,VALUE($D520),1000000000),IFERROR(IF(VALUE(MID($D520,2,20))&lt;100000000,VALUE(MID($D520,2,20)),1000000000),1000000000))+ROW()/100000,"")</f>
        <v/>
      </c>
    </row>
    <row r="521">
      <c r="A521">
        <f>IF($D521="","",IFERROR(IF(INDEX('Per Invoice'!$A$2:$A$501,MATCH($D521,'Per Invoice'!$B$2:$B$501,0))=0,"",INDEX('Per Invoice'!$A$2:$A$501,MATCH($D521,'Per Invoice'!$B$2:$B$501,0))),""))</f>
        <v/>
      </c>
      <c r="M521" s="7" t="n"/>
      <c r="O521" s="7" t="n"/>
      <c r="W521" s="7">
        <f>IF($D521="","",V521*AM521/100)</f>
        <v/>
      </c>
      <c r="X521" s="14" t="n"/>
      <c r="Z521" s="14" t="n"/>
      <c r="AB521" s="14" t="n"/>
      <c r="AH521" s="7" t="n"/>
      <c r="AJ521" s="7">
        <f>IF($D521="","",AO521*AM521)</f>
        <v/>
      </c>
      <c r="AK521" s="7">
        <f>IF($D521="","",AM521-AJ521)</f>
        <v/>
      </c>
      <c r="AL521" s="7">
        <f>IF($D521="","",AK521-W521)</f>
        <v/>
      </c>
      <c r="AM521" s="7" t="n"/>
      <c r="AO521">
        <f>IF($D521="","",IF($AR521=1,Settings!$C$6,Settings!$C$7)*1)</f>
        <v/>
      </c>
      <c r="AP521">
        <f>IF($D521="","",IF(COUNTIF($D$2:$D521,$D521)=1,1,0))</f>
        <v/>
      </c>
      <c r="AQ521">
        <f>IF($AP521=1,SUMPRODUCT(--($AS$2:$AS$1501&lt;$AS521))+1,"")</f>
        <v/>
      </c>
      <c r="AR521">
        <f>IF($D521="","",IF(OR($AN521=TRUE(),$AN521="TRUE"),0,1))</f>
        <v/>
      </c>
      <c r="AS521">
        <f>IF($AP521=1,IFERROR(IF(VALUE($D521)&lt;100000000,VALUE($D521),1000000000),IFERROR(IF(VALUE(MID($D521,2,20))&lt;100000000,VALUE(MID($D521,2,20)),1000000000),1000000000))+ROW()/100000,"")</f>
        <v/>
      </c>
    </row>
    <row r="522">
      <c r="A522">
        <f>IF($D522="","",IFERROR(IF(INDEX('Per Invoice'!$A$2:$A$501,MATCH($D522,'Per Invoice'!$B$2:$B$501,0))=0,"",INDEX('Per Invoice'!$A$2:$A$501,MATCH($D522,'Per Invoice'!$B$2:$B$501,0))),""))</f>
        <v/>
      </c>
      <c r="M522" s="7" t="n"/>
      <c r="O522" s="7" t="n"/>
      <c r="W522" s="7">
        <f>IF($D522="","",V522*AM522/100)</f>
        <v/>
      </c>
      <c r="X522" s="14" t="n"/>
      <c r="Z522" s="14" t="n"/>
      <c r="AB522" s="14" t="n"/>
      <c r="AH522" s="7" t="n"/>
      <c r="AJ522" s="7">
        <f>IF($D522="","",AO522*AM522)</f>
        <v/>
      </c>
      <c r="AK522" s="7">
        <f>IF($D522="","",AM522-AJ522)</f>
        <v/>
      </c>
      <c r="AL522" s="7">
        <f>IF($D522="","",AK522-W522)</f>
        <v/>
      </c>
      <c r="AM522" s="7" t="n"/>
      <c r="AO522">
        <f>IF($D522="","",IF($AR522=1,Settings!$C$6,Settings!$C$7)*1)</f>
        <v/>
      </c>
      <c r="AP522">
        <f>IF($D522="","",IF(COUNTIF($D$2:$D522,$D522)=1,1,0))</f>
        <v/>
      </c>
      <c r="AQ522">
        <f>IF($AP522=1,SUMPRODUCT(--($AS$2:$AS$1501&lt;$AS522))+1,"")</f>
        <v/>
      </c>
      <c r="AR522">
        <f>IF($D522="","",IF(OR($AN522=TRUE(),$AN522="TRUE"),0,1))</f>
        <v/>
      </c>
      <c r="AS522">
        <f>IF($AP522=1,IFERROR(IF(VALUE($D522)&lt;100000000,VALUE($D522),1000000000),IFERROR(IF(VALUE(MID($D522,2,20))&lt;100000000,VALUE(MID($D522,2,20)),1000000000),1000000000))+ROW()/100000,"")</f>
        <v/>
      </c>
    </row>
    <row r="523">
      <c r="A523">
        <f>IF($D523="","",IFERROR(IF(INDEX('Per Invoice'!$A$2:$A$501,MATCH($D523,'Per Invoice'!$B$2:$B$501,0))=0,"",INDEX('Per Invoice'!$A$2:$A$501,MATCH($D523,'Per Invoice'!$B$2:$B$501,0))),""))</f>
        <v/>
      </c>
      <c r="M523" s="7" t="n"/>
      <c r="O523" s="7" t="n"/>
      <c r="W523" s="7">
        <f>IF($D523="","",V523*AM523/100)</f>
        <v/>
      </c>
      <c r="X523" s="14" t="n"/>
      <c r="Z523" s="14" t="n"/>
      <c r="AB523" s="14" t="n"/>
      <c r="AH523" s="7" t="n"/>
      <c r="AJ523" s="7">
        <f>IF($D523="","",AO523*AM523)</f>
        <v/>
      </c>
      <c r="AK523" s="7">
        <f>IF($D523="","",AM523-AJ523)</f>
        <v/>
      </c>
      <c r="AL523" s="7">
        <f>IF($D523="","",AK523-W523)</f>
        <v/>
      </c>
      <c r="AM523" s="7" t="n"/>
      <c r="AO523">
        <f>IF($D523="","",IF($AR523=1,Settings!$C$6,Settings!$C$7)*1)</f>
        <v/>
      </c>
      <c r="AP523">
        <f>IF($D523="","",IF(COUNTIF($D$2:$D523,$D523)=1,1,0))</f>
        <v/>
      </c>
      <c r="AQ523">
        <f>IF($AP523=1,SUMPRODUCT(--($AS$2:$AS$1501&lt;$AS523))+1,"")</f>
        <v/>
      </c>
      <c r="AR523">
        <f>IF($D523="","",IF(OR($AN523=TRUE(),$AN523="TRUE"),0,1))</f>
        <v/>
      </c>
      <c r="AS523">
        <f>IF($AP523=1,IFERROR(IF(VALUE($D523)&lt;100000000,VALUE($D523),1000000000),IFERROR(IF(VALUE(MID($D523,2,20))&lt;100000000,VALUE(MID($D523,2,20)),1000000000),1000000000))+ROW()/100000,"")</f>
        <v/>
      </c>
    </row>
    <row r="524">
      <c r="A524">
        <f>IF($D524="","",IFERROR(IF(INDEX('Per Invoice'!$A$2:$A$501,MATCH($D524,'Per Invoice'!$B$2:$B$501,0))=0,"",INDEX('Per Invoice'!$A$2:$A$501,MATCH($D524,'Per Invoice'!$B$2:$B$501,0))),""))</f>
        <v/>
      </c>
      <c r="M524" s="7" t="n"/>
      <c r="O524" s="7" t="n"/>
      <c r="W524" s="7">
        <f>IF($D524="","",V524*AM524/100)</f>
        <v/>
      </c>
      <c r="X524" s="14" t="n"/>
      <c r="Z524" s="14" t="n"/>
      <c r="AB524" s="14" t="n"/>
      <c r="AH524" s="7" t="n"/>
      <c r="AJ524" s="7">
        <f>IF($D524="","",AO524*AM524)</f>
        <v/>
      </c>
      <c r="AK524" s="7">
        <f>IF($D524="","",AM524-AJ524)</f>
        <v/>
      </c>
      <c r="AL524" s="7">
        <f>IF($D524="","",AK524-W524)</f>
        <v/>
      </c>
      <c r="AM524" s="7" t="n"/>
      <c r="AO524">
        <f>IF($D524="","",IF($AR524=1,Settings!$C$6,Settings!$C$7)*1)</f>
        <v/>
      </c>
      <c r="AP524">
        <f>IF($D524="","",IF(COUNTIF($D$2:$D524,$D524)=1,1,0))</f>
        <v/>
      </c>
      <c r="AQ524">
        <f>IF($AP524=1,SUMPRODUCT(--($AS$2:$AS$1501&lt;$AS524))+1,"")</f>
        <v/>
      </c>
      <c r="AR524">
        <f>IF($D524="","",IF(OR($AN524=TRUE(),$AN524="TRUE"),0,1))</f>
        <v/>
      </c>
      <c r="AS524">
        <f>IF($AP524=1,IFERROR(IF(VALUE($D524)&lt;100000000,VALUE($D524),1000000000),IFERROR(IF(VALUE(MID($D524,2,20))&lt;100000000,VALUE(MID($D524,2,20)),1000000000),1000000000))+ROW()/100000,"")</f>
        <v/>
      </c>
    </row>
    <row r="525">
      <c r="A525">
        <f>IF($D525="","",IFERROR(IF(INDEX('Per Invoice'!$A$2:$A$501,MATCH($D525,'Per Invoice'!$B$2:$B$501,0))=0,"",INDEX('Per Invoice'!$A$2:$A$501,MATCH($D525,'Per Invoice'!$B$2:$B$501,0))),""))</f>
        <v/>
      </c>
      <c r="M525" s="7" t="n"/>
      <c r="O525" s="7" t="n"/>
      <c r="W525" s="7">
        <f>IF($D525="","",V525*AM525/100)</f>
        <v/>
      </c>
      <c r="X525" s="14" t="n"/>
      <c r="Z525" s="14" t="n"/>
      <c r="AB525" s="14" t="n"/>
      <c r="AH525" s="7" t="n"/>
      <c r="AJ525" s="7">
        <f>IF($D525="","",AO525*AM525)</f>
        <v/>
      </c>
      <c r="AK525" s="7">
        <f>IF($D525="","",AM525-AJ525)</f>
        <v/>
      </c>
      <c r="AL525" s="7">
        <f>IF($D525="","",AK525-W525)</f>
        <v/>
      </c>
      <c r="AM525" s="7" t="n"/>
      <c r="AO525">
        <f>IF($D525="","",IF($AR525=1,Settings!$C$6,Settings!$C$7)*1)</f>
        <v/>
      </c>
      <c r="AP525">
        <f>IF($D525="","",IF(COUNTIF($D$2:$D525,$D525)=1,1,0))</f>
        <v/>
      </c>
      <c r="AQ525">
        <f>IF($AP525=1,SUMPRODUCT(--($AS$2:$AS$1501&lt;$AS525))+1,"")</f>
        <v/>
      </c>
      <c r="AR525">
        <f>IF($D525="","",IF(OR($AN525=TRUE(),$AN525="TRUE"),0,1))</f>
        <v/>
      </c>
      <c r="AS525">
        <f>IF($AP525=1,IFERROR(IF(VALUE($D525)&lt;100000000,VALUE($D525),1000000000),IFERROR(IF(VALUE(MID($D525,2,20))&lt;100000000,VALUE(MID($D525,2,20)),1000000000),1000000000))+ROW()/100000,"")</f>
        <v/>
      </c>
    </row>
    <row r="526">
      <c r="A526">
        <f>IF($D526="","",IFERROR(IF(INDEX('Per Invoice'!$A$2:$A$501,MATCH($D526,'Per Invoice'!$B$2:$B$501,0))=0,"",INDEX('Per Invoice'!$A$2:$A$501,MATCH($D526,'Per Invoice'!$B$2:$B$501,0))),""))</f>
        <v/>
      </c>
      <c r="M526" s="7" t="n"/>
      <c r="O526" s="7" t="n"/>
      <c r="W526" s="7">
        <f>IF($D526="","",V526*AM526/100)</f>
        <v/>
      </c>
      <c r="X526" s="14" t="n"/>
      <c r="Z526" s="14" t="n"/>
      <c r="AB526" s="14" t="n"/>
      <c r="AH526" s="7" t="n"/>
      <c r="AJ526" s="7">
        <f>IF($D526="","",AO526*AM526)</f>
        <v/>
      </c>
      <c r="AK526" s="7">
        <f>IF($D526="","",AM526-AJ526)</f>
        <v/>
      </c>
      <c r="AL526" s="7">
        <f>IF($D526="","",AK526-W526)</f>
        <v/>
      </c>
      <c r="AM526" s="7" t="n"/>
      <c r="AO526">
        <f>IF($D526="","",IF($AR526=1,Settings!$C$6,Settings!$C$7)*1)</f>
        <v/>
      </c>
      <c r="AP526">
        <f>IF($D526="","",IF(COUNTIF($D$2:$D526,$D526)=1,1,0))</f>
        <v/>
      </c>
      <c r="AQ526">
        <f>IF($AP526=1,SUMPRODUCT(--($AS$2:$AS$1501&lt;$AS526))+1,"")</f>
        <v/>
      </c>
      <c r="AR526">
        <f>IF($D526="","",IF(OR($AN526=TRUE(),$AN526="TRUE"),0,1))</f>
        <v/>
      </c>
      <c r="AS526">
        <f>IF($AP526=1,IFERROR(IF(VALUE($D526)&lt;100000000,VALUE($D526),1000000000),IFERROR(IF(VALUE(MID($D526,2,20))&lt;100000000,VALUE(MID($D526,2,20)),1000000000),1000000000))+ROW()/100000,"")</f>
        <v/>
      </c>
    </row>
    <row r="527">
      <c r="A527">
        <f>IF($D527="","",IFERROR(IF(INDEX('Per Invoice'!$A$2:$A$501,MATCH($D527,'Per Invoice'!$B$2:$B$501,0))=0,"",INDEX('Per Invoice'!$A$2:$A$501,MATCH($D527,'Per Invoice'!$B$2:$B$501,0))),""))</f>
        <v/>
      </c>
      <c r="M527" s="7" t="n"/>
      <c r="O527" s="7" t="n"/>
      <c r="W527" s="7">
        <f>IF($D527="","",V527*AM527/100)</f>
        <v/>
      </c>
      <c r="X527" s="14" t="n"/>
      <c r="Z527" s="14" t="n"/>
      <c r="AB527" s="14" t="n"/>
      <c r="AH527" s="7" t="n"/>
      <c r="AJ527" s="7">
        <f>IF($D527="","",AO527*AM527)</f>
        <v/>
      </c>
      <c r="AK527" s="7">
        <f>IF($D527="","",AM527-AJ527)</f>
        <v/>
      </c>
      <c r="AL527" s="7">
        <f>IF($D527="","",AK527-W527)</f>
        <v/>
      </c>
      <c r="AM527" s="7" t="n"/>
      <c r="AO527">
        <f>IF($D527="","",IF($AR527=1,Settings!$C$6,Settings!$C$7)*1)</f>
        <v/>
      </c>
      <c r="AP527">
        <f>IF($D527="","",IF(COUNTIF($D$2:$D527,$D527)=1,1,0))</f>
        <v/>
      </c>
      <c r="AQ527">
        <f>IF($AP527=1,SUMPRODUCT(--($AS$2:$AS$1501&lt;$AS527))+1,"")</f>
        <v/>
      </c>
      <c r="AR527">
        <f>IF($D527="","",IF(OR($AN527=TRUE(),$AN527="TRUE"),0,1))</f>
        <v/>
      </c>
      <c r="AS527">
        <f>IF($AP527=1,IFERROR(IF(VALUE($D527)&lt;100000000,VALUE($D527),1000000000),IFERROR(IF(VALUE(MID($D527,2,20))&lt;100000000,VALUE(MID($D527,2,20)),1000000000),1000000000))+ROW()/100000,"")</f>
        <v/>
      </c>
    </row>
    <row r="528">
      <c r="A528">
        <f>IF($D528="","",IFERROR(IF(INDEX('Per Invoice'!$A$2:$A$501,MATCH($D528,'Per Invoice'!$B$2:$B$501,0))=0,"",INDEX('Per Invoice'!$A$2:$A$501,MATCH($D528,'Per Invoice'!$B$2:$B$501,0))),""))</f>
        <v/>
      </c>
      <c r="M528" s="7" t="n"/>
      <c r="O528" s="7" t="n"/>
      <c r="W528" s="7">
        <f>IF($D528="","",V528*AM528/100)</f>
        <v/>
      </c>
      <c r="X528" s="14" t="n"/>
      <c r="Z528" s="14" t="n"/>
      <c r="AB528" s="14" t="n"/>
      <c r="AH528" s="7" t="n"/>
      <c r="AJ528" s="7">
        <f>IF($D528="","",AO528*AM528)</f>
        <v/>
      </c>
      <c r="AK528" s="7">
        <f>IF($D528="","",AM528-AJ528)</f>
        <v/>
      </c>
      <c r="AL528" s="7">
        <f>IF($D528="","",AK528-W528)</f>
        <v/>
      </c>
      <c r="AM528" s="7" t="n"/>
      <c r="AO528">
        <f>IF($D528="","",IF($AR528=1,Settings!$C$6,Settings!$C$7)*1)</f>
        <v/>
      </c>
      <c r="AP528">
        <f>IF($D528="","",IF(COUNTIF($D$2:$D528,$D528)=1,1,0))</f>
        <v/>
      </c>
      <c r="AQ528">
        <f>IF($AP528=1,SUMPRODUCT(--($AS$2:$AS$1501&lt;$AS528))+1,"")</f>
        <v/>
      </c>
      <c r="AR528">
        <f>IF($D528="","",IF(OR($AN528=TRUE(),$AN528="TRUE"),0,1))</f>
        <v/>
      </c>
      <c r="AS528">
        <f>IF($AP528=1,IFERROR(IF(VALUE($D528)&lt;100000000,VALUE($D528),1000000000),IFERROR(IF(VALUE(MID($D528,2,20))&lt;100000000,VALUE(MID($D528,2,20)),1000000000),1000000000))+ROW()/100000,"")</f>
        <v/>
      </c>
    </row>
    <row r="529">
      <c r="A529">
        <f>IF($D529="","",IFERROR(IF(INDEX('Per Invoice'!$A$2:$A$501,MATCH($D529,'Per Invoice'!$B$2:$B$501,0))=0,"",INDEX('Per Invoice'!$A$2:$A$501,MATCH($D529,'Per Invoice'!$B$2:$B$501,0))),""))</f>
        <v/>
      </c>
      <c r="M529" s="7" t="n"/>
      <c r="O529" s="7" t="n"/>
      <c r="W529" s="7">
        <f>IF($D529="","",V529*AM529/100)</f>
        <v/>
      </c>
      <c r="X529" s="14" t="n"/>
      <c r="Z529" s="14" t="n"/>
      <c r="AB529" s="14" t="n"/>
      <c r="AH529" s="7" t="n"/>
      <c r="AJ529" s="7">
        <f>IF($D529="","",AO529*AM529)</f>
        <v/>
      </c>
      <c r="AK529" s="7">
        <f>IF($D529="","",AM529-AJ529)</f>
        <v/>
      </c>
      <c r="AL529" s="7">
        <f>IF($D529="","",AK529-W529)</f>
        <v/>
      </c>
      <c r="AM529" s="7" t="n"/>
      <c r="AO529">
        <f>IF($D529="","",IF($AR529=1,Settings!$C$6,Settings!$C$7)*1)</f>
        <v/>
      </c>
      <c r="AP529">
        <f>IF($D529="","",IF(COUNTIF($D$2:$D529,$D529)=1,1,0))</f>
        <v/>
      </c>
      <c r="AQ529">
        <f>IF($AP529=1,SUMPRODUCT(--($AS$2:$AS$1501&lt;$AS529))+1,"")</f>
        <v/>
      </c>
      <c r="AR529">
        <f>IF($D529="","",IF(OR($AN529=TRUE(),$AN529="TRUE"),0,1))</f>
        <v/>
      </c>
      <c r="AS529">
        <f>IF($AP529=1,IFERROR(IF(VALUE($D529)&lt;100000000,VALUE($D529),1000000000),IFERROR(IF(VALUE(MID($D529,2,20))&lt;100000000,VALUE(MID($D529,2,20)),1000000000),1000000000))+ROW()/100000,"")</f>
        <v/>
      </c>
    </row>
    <row r="530">
      <c r="A530">
        <f>IF($D530="","",IFERROR(IF(INDEX('Per Invoice'!$A$2:$A$501,MATCH($D530,'Per Invoice'!$B$2:$B$501,0))=0,"",INDEX('Per Invoice'!$A$2:$A$501,MATCH($D530,'Per Invoice'!$B$2:$B$501,0))),""))</f>
        <v/>
      </c>
      <c r="M530" s="7" t="n"/>
      <c r="O530" s="7" t="n"/>
      <c r="W530" s="7">
        <f>IF($D530="","",V530*AM530/100)</f>
        <v/>
      </c>
      <c r="X530" s="14" t="n"/>
      <c r="Z530" s="14" t="n"/>
      <c r="AB530" s="14" t="n"/>
      <c r="AH530" s="7" t="n"/>
      <c r="AJ530" s="7">
        <f>IF($D530="","",AO530*AM530)</f>
        <v/>
      </c>
      <c r="AK530" s="7">
        <f>IF($D530="","",AM530-AJ530)</f>
        <v/>
      </c>
      <c r="AL530" s="7">
        <f>IF($D530="","",AK530-W530)</f>
        <v/>
      </c>
      <c r="AM530" s="7" t="n"/>
      <c r="AO530">
        <f>IF($D530="","",IF($AR530=1,Settings!$C$6,Settings!$C$7)*1)</f>
        <v/>
      </c>
      <c r="AP530">
        <f>IF($D530="","",IF(COUNTIF($D$2:$D530,$D530)=1,1,0))</f>
        <v/>
      </c>
      <c r="AQ530">
        <f>IF($AP530=1,SUMPRODUCT(--($AS$2:$AS$1501&lt;$AS530))+1,"")</f>
        <v/>
      </c>
      <c r="AR530">
        <f>IF($D530="","",IF(OR($AN530=TRUE(),$AN530="TRUE"),0,1))</f>
        <v/>
      </c>
      <c r="AS530">
        <f>IF($AP530=1,IFERROR(IF(VALUE($D530)&lt;100000000,VALUE($D530),1000000000),IFERROR(IF(VALUE(MID($D530,2,20))&lt;100000000,VALUE(MID($D530,2,20)),1000000000),1000000000))+ROW()/100000,"")</f>
        <v/>
      </c>
    </row>
    <row r="531">
      <c r="A531">
        <f>IF($D531="","",IFERROR(IF(INDEX('Per Invoice'!$A$2:$A$501,MATCH($D531,'Per Invoice'!$B$2:$B$501,0))=0,"",INDEX('Per Invoice'!$A$2:$A$501,MATCH($D531,'Per Invoice'!$B$2:$B$501,0))),""))</f>
        <v/>
      </c>
      <c r="M531" s="7" t="n"/>
      <c r="O531" s="7" t="n"/>
      <c r="W531" s="7">
        <f>IF($D531="","",V531*AM531/100)</f>
        <v/>
      </c>
      <c r="X531" s="14" t="n"/>
      <c r="Z531" s="14" t="n"/>
      <c r="AB531" s="14" t="n"/>
      <c r="AH531" s="7" t="n"/>
      <c r="AJ531" s="7">
        <f>IF($D531="","",AO531*AM531)</f>
        <v/>
      </c>
      <c r="AK531" s="7">
        <f>IF($D531="","",AM531-AJ531)</f>
        <v/>
      </c>
      <c r="AL531" s="7">
        <f>IF($D531="","",AK531-W531)</f>
        <v/>
      </c>
      <c r="AM531" s="7" t="n"/>
      <c r="AO531">
        <f>IF($D531="","",IF($AR531=1,Settings!$C$6,Settings!$C$7)*1)</f>
        <v/>
      </c>
      <c r="AP531">
        <f>IF($D531="","",IF(COUNTIF($D$2:$D531,$D531)=1,1,0))</f>
        <v/>
      </c>
      <c r="AQ531">
        <f>IF($AP531=1,SUMPRODUCT(--($AS$2:$AS$1501&lt;$AS531))+1,"")</f>
        <v/>
      </c>
      <c r="AR531">
        <f>IF($D531="","",IF(OR($AN531=TRUE(),$AN531="TRUE"),0,1))</f>
        <v/>
      </c>
      <c r="AS531">
        <f>IF($AP531=1,IFERROR(IF(VALUE($D531)&lt;100000000,VALUE($D531),1000000000),IFERROR(IF(VALUE(MID($D531,2,20))&lt;100000000,VALUE(MID($D531,2,20)),1000000000),1000000000))+ROW()/100000,"")</f>
        <v/>
      </c>
    </row>
    <row r="532">
      <c r="A532">
        <f>IF($D532="","",IFERROR(IF(INDEX('Per Invoice'!$A$2:$A$501,MATCH($D532,'Per Invoice'!$B$2:$B$501,0))=0,"",INDEX('Per Invoice'!$A$2:$A$501,MATCH($D532,'Per Invoice'!$B$2:$B$501,0))),""))</f>
        <v/>
      </c>
      <c r="M532" s="7" t="n"/>
      <c r="O532" s="7" t="n"/>
      <c r="W532" s="7">
        <f>IF($D532="","",V532*AM532/100)</f>
        <v/>
      </c>
      <c r="X532" s="14" t="n"/>
      <c r="Z532" s="14" t="n"/>
      <c r="AB532" s="14" t="n"/>
      <c r="AH532" s="7" t="n"/>
      <c r="AJ532" s="7">
        <f>IF($D532="","",AO532*AM532)</f>
        <v/>
      </c>
      <c r="AK532" s="7">
        <f>IF($D532="","",AM532-AJ532)</f>
        <v/>
      </c>
      <c r="AL532" s="7">
        <f>IF($D532="","",AK532-W532)</f>
        <v/>
      </c>
      <c r="AM532" s="7" t="n"/>
      <c r="AO532">
        <f>IF($D532="","",IF($AR532=1,Settings!$C$6,Settings!$C$7)*1)</f>
        <v/>
      </c>
      <c r="AP532">
        <f>IF($D532="","",IF(COUNTIF($D$2:$D532,$D532)=1,1,0))</f>
        <v/>
      </c>
      <c r="AQ532">
        <f>IF($AP532=1,SUMPRODUCT(--($AS$2:$AS$1501&lt;$AS532))+1,"")</f>
        <v/>
      </c>
      <c r="AR532">
        <f>IF($D532="","",IF(OR($AN532=TRUE(),$AN532="TRUE"),0,1))</f>
        <v/>
      </c>
      <c r="AS532">
        <f>IF($AP532=1,IFERROR(IF(VALUE($D532)&lt;100000000,VALUE($D532),1000000000),IFERROR(IF(VALUE(MID($D532,2,20))&lt;100000000,VALUE(MID($D532,2,20)),1000000000),1000000000))+ROW()/100000,"")</f>
        <v/>
      </c>
    </row>
    <row r="533">
      <c r="A533">
        <f>IF($D533="","",IFERROR(IF(INDEX('Per Invoice'!$A$2:$A$501,MATCH($D533,'Per Invoice'!$B$2:$B$501,0))=0,"",INDEX('Per Invoice'!$A$2:$A$501,MATCH($D533,'Per Invoice'!$B$2:$B$501,0))),""))</f>
        <v/>
      </c>
      <c r="M533" s="7" t="n"/>
      <c r="O533" s="7" t="n"/>
      <c r="W533" s="7">
        <f>IF($D533="","",V533*AM533/100)</f>
        <v/>
      </c>
      <c r="X533" s="14" t="n"/>
      <c r="Z533" s="14" t="n"/>
      <c r="AB533" s="14" t="n"/>
      <c r="AH533" s="7" t="n"/>
      <c r="AJ533" s="7">
        <f>IF($D533="","",AO533*AM533)</f>
        <v/>
      </c>
      <c r="AK533" s="7">
        <f>IF($D533="","",AM533-AJ533)</f>
        <v/>
      </c>
      <c r="AL533" s="7">
        <f>IF($D533="","",AK533-W533)</f>
        <v/>
      </c>
      <c r="AM533" s="7" t="n"/>
      <c r="AO533">
        <f>IF($D533="","",IF($AR533=1,Settings!$C$6,Settings!$C$7)*1)</f>
        <v/>
      </c>
      <c r="AP533">
        <f>IF($D533="","",IF(COUNTIF($D$2:$D533,$D533)=1,1,0))</f>
        <v/>
      </c>
      <c r="AQ533">
        <f>IF($AP533=1,SUMPRODUCT(--($AS$2:$AS$1501&lt;$AS533))+1,"")</f>
        <v/>
      </c>
      <c r="AR533">
        <f>IF($D533="","",IF(OR($AN533=TRUE(),$AN533="TRUE"),0,1))</f>
        <v/>
      </c>
      <c r="AS533">
        <f>IF($AP533=1,IFERROR(IF(VALUE($D533)&lt;100000000,VALUE($D533),1000000000),IFERROR(IF(VALUE(MID($D533,2,20))&lt;100000000,VALUE(MID($D533,2,20)),1000000000),1000000000))+ROW()/100000,"")</f>
        <v/>
      </c>
    </row>
    <row r="534">
      <c r="A534">
        <f>IF($D534="","",IFERROR(IF(INDEX('Per Invoice'!$A$2:$A$501,MATCH($D534,'Per Invoice'!$B$2:$B$501,0))=0,"",INDEX('Per Invoice'!$A$2:$A$501,MATCH($D534,'Per Invoice'!$B$2:$B$501,0))),""))</f>
        <v/>
      </c>
      <c r="M534" s="7" t="n"/>
      <c r="O534" s="7" t="n"/>
      <c r="W534" s="7">
        <f>IF($D534="","",V534*AM534/100)</f>
        <v/>
      </c>
      <c r="X534" s="14" t="n"/>
      <c r="Z534" s="14" t="n"/>
      <c r="AB534" s="14" t="n"/>
      <c r="AH534" s="7" t="n"/>
      <c r="AJ534" s="7">
        <f>IF($D534="","",AO534*AM534)</f>
        <v/>
      </c>
      <c r="AK534" s="7">
        <f>IF($D534="","",AM534-AJ534)</f>
        <v/>
      </c>
      <c r="AL534" s="7">
        <f>IF($D534="","",AK534-W534)</f>
        <v/>
      </c>
      <c r="AM534" s="7" t="n"/>
      <c r="AO534">
        <f>IF($D534="","",IF($AR534=1,Settings!$C$6,Settings!$C$7)*1)</f>
        <v/>
      </c>
      <c r="AP534">
        <f>IF($D534="","",IF(COUNTIF($D$2:$D534,$D534)=1,1,0))</f>
        <v/>
      </c>
      <c r="AQ534">
        <f>IF($AP534=1,SUMPRODUCT(--($AS$2:$AS$1501&lt;$AS534))+1,"")</f>
        <v/>
      </c>
      <c r="AR534">
        <f>IF($D534="","",IF(OR($AN534=TRUE(),$AN534="TRUE"),0,1))</f>
        <v/>
      </c>
      <c r="AS534">
        <f>IF($AP534=1,IFERROR(IF(VALUE($D534)&lt;100000000,VALUE($D534),1000000000),IFERROR(IF(VALUE(MID($D534,2,20))&lt;100000000,VALUE(MID($D534,2,20)),1000000000),1000000000))+ROW()/100000,"")</f>
        <v/>
      </c>
    </row>
    <row r="535">
      <c r="A535">
        <f>IF($D535="","",IFERROR(IF(INDEX('Per Invoice'!$A$2:$A$501,MATCH($D535,'Per Invoice'!$B$2:$B$501,0))=0,"",INDEX('Per Invoice'!$A$2:$A$501,MATCH($D535,'Per Invoice'!$B$2:$B$501,0))),""))</f>
        <v/>
      </c>
      <c r="M535" s="7" t="n"/>
      <c r="O535" s="7" t="n"/>
      <c r="W535" s="7">
        <f>IF($D535="","",V535*AM535/100)</f>
        <v/>
      </c>
      <c r="X535" s="14" t="n"/>
      <c r="Z535" s="14" t="n"/>
      <c r="AB535" s="14" t="n"/>
      <c r="AH535" s="7" t="n"/>
      <c r="AJ535" s="7">
        <f>IF($D535="","",AO535*AM535)</f>
        <v/>
      </c>
      <c r="AK535" s="7">
        <f>IF($D535="","",AM535-AJ535)</f>
        <v/>
      </c>
      <c r="AL535" s="7">
        <f>IF($D535="","",AK535-W535)</f>
        <v/>
      </c>
      <c r="AM535" s="7" t="n"/>
      <c r="AO535">
        <f>IF($D535="","",IF($AR535=1,Settings!$C$6,Settings!$C$7)*1)</f>
        <v/>
      </c>
      <c r="AP535">
        <f>IF($D535="","",IF(COUNTIF($D$2:$D535,$D535)=1,1,0))</f>
        <v/>
      </c>
      <c r="AQ535">
        <f>IF($AP535=1,SUMPRODUCT(--($AS$2:$AS$1501&lt;$AS535))+1,"")</f>
        <v/>
      </c>
      <c r="AR535">
        <f>IF($D535="","",IF(OR($AN535=TRUE(),$AN535="TRUE"),0,1))</f>
        <v/>
      </c>
      <c r="AS535">
        <f>IF($AP535=1,IFERROR(IF(VALUE($D535)&lt;100000000,VALUE($D535),1000000000),IFERROR(IF(VALUE(MID($D535,2,20))&lt;100000000,VALUE(MID($D535,2,20)),1000000000),1000000000))+ROW()/100000,"")</f>
        <v/>
      </c>
    </row>
    <row r="536">
      <c r="A536">
        <f>IF($D536="","",IFERROR(IF(INDEX('Per Invoice'!$A$2:$A$501,MATCH($D536,'Per Invoice'!$B$2:$B$501,0))=0,"",INDEX('Per Invoice'!$A$2:$A$501,MATCH($D536,'Per Invoice'!$B$2:$B$501,0))),""))</f>
        <v/>
      </c>
      <c r="M536" s="7" t="n"/>
      <c r="O536" s="7" t="n"/>
      <c r="W536" s="7">
        <f>IF($D536="","",V536*AM536/100)</f>
        <v/>
      </c>
      <c r="X536" s="14" t="n"/>
      <c r="Z536" s="14" t="n"/>
      <c r="AB536" s="14" t="n"/>
      <c r="AH536" s="7" t="n"/>
      <c r="AJ536" s="7">
        <f>IF($D536="","",AO536*AM536)</f>
        <v/>
      </c>
      <c r="AK536" s="7">
        <f>IF($D536="","",AM536-AJ536)</f>
        <v/>
      </c>
      <c r="AL536" s="7">
        <f>IF($D536="","",AK536-W536)</f>
        <v/>
      </c>
      <c r="AM536" s="7" t="n"/>
      <c r="AO536">
        <f>IF($D536="","",IF($AR536=1,Settings!$C$6,Settings!$C$7)*1)</f>
        <v/>
      </c>
      <c r="AP536">
        <f>IF($D536="","",IF(COUNTIF($D$2:$D536,$D536)=1,1,0))</f>
        <v/>
      </c>
      <c r="AQ536">
        <f>IF($AP536=1,SUMPRODUCT(--($AS$2:$AS$1501&lt;$AS536))+1,"")</f>
        <v/>
      </c>
      <c r="AR536">
        <f>IF($D536="","",IF(OR($AN536=TRUE(),$AN536="TRUE"),0,1))</f>
        <v/>
      </c>
      <c r="AS536">
        <f>IF($AP536=1,IFERROR(IF(VALUE($D536)&lt;100000000,VALUE($D536),1000000000),IFERROR(IF(VALUE(MID($D536,2,20))&lt;100000000,VALUE(MID($D536,2,20)),1000000000),1000000000))+ROW()/100000,"")</f>
        <v/>
      </c>
    </row>
    <row r="537">
      <c r="A537">
        <f>IF($D537="","",IFERROR(IF(INDEX('Per Invoice'!$A$2:$A$501,MATCH($D537,'Per Invoice'!$B$2:$B$501,0))=0,"",INDEX('Per Invoice'!$A$2:$A$501,MATCH($D537,'Per Invoice'!$B$2:$B$501,0))),""))</f>
        <v/>
      </c>
      <c r="M537" s="7" t="n"/>
      <c r="O537" s="7" t="n"/>
      <c r="W537" s="7">
        <f>IF($D537="","",V537*AM537/100)</f>
        <v/>
      </c>
      <c r="X537" s="14" t="n"/>
      <c r="Z537" s="14" t="n"/>
      <c r="AB537" s="14" t="n"/>
      <c r="AH537" s="7" t="n"/>
      <c r="AJ537" s="7">
        <f>IF($D537="","",AO537*AM537)</f>
        <v/>
      </c>
      <c r="AK537" s="7">
        <f>IF($D537="","",AM537-AJ537)</f>
        <v/>
      </c>
      <c r="AL537" s="7">
        <f>IF($D537="","",AK537-W537)</f>
        <v/>
      </c>
      <c r="AM537" s="7" t="n"/>
      <c r="AO537">
        <f>IF($D537="","",IF($AR537=1,Settings!$C$6,Settings!$C$7)*1)</f>
        <v/>
      </c>
      <c r="AP537">
        <f>IF($D537="","",IF(COUNTIF($D$2:$D537,$D537)=1,1,0))</f>
        <v/>
      </c>
      <c r="AQ537">
        <f>IF($AP537=1,SUMPRODUCT(--($AS$2:$AS$1501&lt;$AS537))+1,"")</f>
        <v/>
      </c>
      <c r="AR537">
        <f>IF($D537="","",IF(OR($AN537=TRUE(),$AN537="TRUE"),0,1))</f>
        <v/>
      </c>
      <c r="AS537">
        <f>IF($AP537=1,IFERROR(IF(VALUE($D537)&lt;100000000,VALUE($D537),1000000000),IFERROR(IF(VALUE(MID($D537,2,20))&lt;100000000,VALUE(MID($D537,2,20)),1000000000),1000000000))+ROW()/100000,"")</f>
        <v/>
      </c>
    </row>
    <row r="538">
      <c r="A538">
        <f>IF($D538="","",IFERROR(IF(INDEX('Per Invoice'!$A$2:$A$501,MATCH($D538,'Per Invoice'!$B$2:$B$501,0))=0,"",INDEX('Per Invoice'!$A$2:$A$501,MATCH($D538,'Per Invoice'!$B$2:$B$501,0))),""))</f>
        <v/>
      </c>
      <c r="M538" s="7" t="n"/>
      <c r="O538" s="7" t="n"/>
      <c r="W538" s="7">
        <f>IF($D538="","",V538*AM538/100)</f>
        <v/>
      </c>
      <c r="X538" s="14" t="n"/>
      <c r="Z538" s="14" t="n"/>
      <c r="AB538" s="14" t="n"/>
      <c r="AH538" s="7" t="n"/>
      <c r="AJ538" s="7">
        <f>IF($D538="","",AO538*AM538)</f>
        <v/>
      </c>
      <c r="AK538" s="7">
        <f>IF($D538="","",AM538-AJ538)</f>
        <v/>
      </c>
      <c r="AL538" s="7">
        <f>IF($D538="","",AK538-W538)</f>
        <v/>
      </c>
      <c r="AM538" s="7" t="n"/>
      <c r="AO538">
        <f>IF($D538="","",IF($AR538=1,Settings!$C$6,Settings!$C$7)*1)</f>
        <v/>
      </c>
      <c r="AP538">
        <f>IF($D538="","",IF(COUNTIF($D$2:$D538,$D538)=1,1,0))</f>
        <v/>
      </c>
      <c r="AQ538">
        <f>IF($AP538=1,SUMPRODUCT(--($AS$2:$AS$1501&lt;$AS538))+1,"")</f>
        <v/>
      </c>
      <c r="AR538">
        <f>IF($D538="","",IF(OR($AN538=TRUE(),$AN538="TRUE"),0,1))</f>
        <v/>
      </c>
      <c r="AS538">
        <f>IF($AP538=1,IFERROR(IF(VALUE($D538)&lt;100000000,VALUE($D538),1000000000),IFERROR(IF(VALUE(MID($D538,2,20))&lt;100000000,VALUE(MID($D538,2,20)),1000000000),1000000000))+ROW()/100000,"")</f>
        <v/>
      </c>
    </row>
    <row r="539">
      <c r="A539">
        <f>IF($D539="","",IFERROR(IF(INDEX('Per Invoice'!$A$2:$A$501,MATCH($D539,'Per Invoice'!$B$2:$B$501,0))=0,"",INDEX('Per Invoice'!$A$2:$A$501,MATCH($D539,'Per Invoice'!$B$2:$B$501,0))),""))</f>
        <v/>
      </c>
      <c r="M539" s="7" t="n"/>
      <c r="O539" s="7" t="n"/>
      <c r="W539" s="7">
        <f>IF($D539="","",V539*AM539/100)</f>
        <v/>
      </c>
      <c r="X539" s="14" t="n"/>
      <c r="Z539" s="14" t="n"/>
      <c r="AB539" s="14" t="n"/>
      <c r="AH539" s="7" t="n"/>
      <c r="AJ539" s="7">
        <f>IF($D539="","",AO539*AM539)</f>
        <v/>
      </c>
      <c r="AK539" s="7">
        <f>IF($D539="","",AM539-AJ539)</f>
        <v/>
      </c>
      <c r="AL539" s="7">
        <f>IF($D539="","",AK539-W539)</f>
        <v/>
      </c>
      <c r="AM539" s="7" t="n"/>
      <c r="AO539">
        <f>IF($D539="","",IF($AR539=1,Settings!$C$6,Settings!$C$7)*1)</f>
        <v/>
      </c>
      <c r="AP539">
        <f>IF($D539="","",IF(COUNTIF($D$2:$D539,$D539)=1,1,0))</f>
        <v/>
      </c>
      <c r="AQ539">
        <f>IF($AP539=1,SUMPRODUCT(--($AS$2:$AS$1501&lt;$AS539))+1,"")</f>
        <v/>
      </c>
      <c r="AR539">
        <f>IF($D539="","",IF(OR($AN539=TRUE(),$AN539="TRUE"),0,1))</f>
        <v/>
      </c>
      <c r="AS539">
        <f>IF($AP539=1,IFERROR(IF(VALUE($D539)&lt;100000000,VALUE($D539),1000000000),IFERROR(IF(VALUE(MID($D539,2,20))&lt;100000000,VALUE(MID($D539,2,20)),1000000000),1000000000))+ROW()/100000,"")</f>
        <v/>
      </c>
    </row>
    <row r="540">
      <c r="A540">
        <f>IF($D540="","",IFERROR(IF(INDEX('Per Invoice'!$A$2:$A$501,MATCH($D540,'Per Invoice'!$B$2:$B$501,0))=0,"",INDEX('Per Invoice'!$A$2:$A$501,MATCH($D540,'Per Invoice'!$B$2:$B$501,0))),""))</f>
        <v/>
      </c>
      <c r="M540" s="7" t="n"/>
      <c r="O540" s="7" t="n"/>
      <c r="W540" s="7">
        <f>IF($D540="","",V540*AM540/100)</f>
        <v/>
      </c>
      <c r="X540" s="14" t="n"/>
      <c r="Z540" s="14" t="n"/>
      <c r="AB540" s="14" t="n"/>
      <c r="AH540" s="7" t="n"/>
      <c r="AJ540" s="7">
        <f>IF($D540="","",AO540*AM540)</f>
        <v/>
      </c>
      <c r="AK540" s="7">
        <f>IF($D540="","",AM540-AJ540)</f>
        <v/>
      </c>
      <c r="AL540" s="7">
        <f>IF($D540="","",AK540-W540)</f>
        <v/>
      </c>
      <c r="AM540" s="7" t="n"/>
      <c r="AO540">
        <f>IF($D540="","",IF($AR540=1,Settings!$C$6,Settings!$C$7)*1)</f>
        <v/>
      </c>
      <c r="AP540">
        <f>IF($D540="","",IF(COUNTIF($D$2:$D540,$D540)=1,1,0))</f>
        <v/>
      </c>
      <c r="AQ540">
        <f>IF($AP540=1,SUMPRODUCT(--($AS$2:$AS$1501&lt;$AS540))+1,"")</f>
        <v/>
      </c>
      <c r="AR540">
        <f>IF($D540="","",IF(OR($AN540=TRUE(),$AN540="TRUE"),0,1))</f>
        <v/>
      </c>
      <c r="AS540">
        <f>IF($AP540=1,IFERROR(IF(VALUE($D540)&lt;100000000,VALUE($D540),1000000000),IFERROR(IF(VALUE(MID($D540,2,20))&lt;100000000,VALUE(MID($D540,2,20)),1000000000),1000000000))+ROW()/100000,"")</f>
        <v/>
      </c>
    </row>
    <row r="541">
      <c r="A541">
        <f>IF($D541="","",IFERROR(IF(INDEX('Per Invoice'!$A$2:$A$501,MATCH($D541,'Per Invoice'!$B$2:$B$501,0))=0,"",INDEX('Per Invoice'!$A$2:$A$501,MATCH($D541,'Per Invoice'!$B$2:$B$501,0))),""))</f>
        <v/>
      </c>
      <c r="M541" s="7" t="n"/>
      <c r="O541" s="7" t="n"/>
      <c r="W541" s="7">
        <f>IF($D541="","",V541*AM541/100)</f>
        <v/>
      </c>
      <c r="X541" s="14" t="n"/>
      <c r="Z541" s="14" t="n"/>
      <c r="AB541" s="14" t="n"/>
      <c r="AH541" s="7" t="n"/>
      <c r="AJ541" s="7">
        <f>IF($D541="","",AO541*AM541)</f>
        <v/>
      </c>
      <c r="AK541" s="7">
        <f>IF($D541="","",AM541-AJ541)</f>
        <v/>
      </c>
      <c r="AL541" s="7">
        <f>IF($D541="","",AK541-W541)</f>
        <v/>
      </c>
      <c r="AM541" s="7" t="n"/>
      <c r="AO541">
        <f>IF($D541="","",IF($AR541=1,Settings!$C$6,Settings!$C$7)*1)</f>
        <v/>
      </c>
      <c r="AP541">
        <f>IF($D541="","",IF(COUNTIF($D$2:$D541,$D541)=1,1,0))</f>
        <v/>
      </c>
      <c r="AQ541">
        <f>IF($AP541=1,SUMPRODUCT(--($AS$2:$AS$1501&lt;$AS541))+1,"")</f>
        <v/>
      </c>
      <c r="AR541">
        <f>IF($D541="","",IF(OR($AN541=TRUE(),$AN541="TRUE"),0,1))</f>
        <v/>
      </c>
      <c r="AS541">
        <f>IF($AP541=1,IFERROR(IF(VALUE($D541)&lt;100000000,VALUE($D541),1000000000),IFERROR(IF(VALUE(MID($D541,2,20))&lt;100000000,VALUE(MID($D541,2,20)),1000000000),1000000000))+ROW()/100000,"")</f>
        <v/>
      </c>
    </row>
    <row r="542">
      <c r="A542">
        <f>IF($D542="","",IFERROR(IF(INDEX('Per Invoice'!$A$2:$A$501,MATCH($D542,'Per Invoice'!$B$2:$B$501,0))=0,"",INDEX('Per Invoice'!$A$2:$A$501,MATCH($D542,'Per Invoice'!$B$2:$B$501,0))),""))</f>
        <v/>
      </c>
      <c r="M542" s="7" t="n"/>
      <c r="O542" s="7" t="n"/>
      <c r="W542" s="7">
        <f>IF($D542="","",V542*AM542/100)</f>
        <v/>
      </c>
      <c r="X542" s="14" t="n"/>
      <c r="Z542" s="14" t="n"/>
      <c r="AB542" s="14" t="n"/>
      <c r="AH542" s="7" t="n"/>
      <c r="AJ542" s="7">
        <f>IF($D542="","",AO542*AM542)</f>
        <v/>
      </c>
      <c r="AK542" s="7">
        <f>IF($D542="","",AM542-AJ542)</f>
        <v/>
      </c>
      <c r="AL542" s="7">
        <f>IF($D542="","",AK542-W542)</f>
        <v/>
      </c>
      <c r="AM542" s="7" t="n"/>
      <c r="AO542">
        <f>IF($D542="","",IF($AR542=1,Settings!$C$6,Settings!$C$7)*1)</f>
        <v/>
      </c>
      <c r="AP542">
        <f>IF($D542="","",IF(COUNTIF($D$2:$D542,$D542)=1,1,0))</f>
        <v/>
      </c>
      <c r="AQ542">
        <f>IF($AP542=1,SUMPRODUCT(--($AS$2:$AS$1501&lt;$AS542))+1,"")</f>
        <v/>
      </c>
      <c r="AR542">
        <f>IF($D542="","",IF(OR($AN542=TRUE(),$AN542="TRUE"),0,1))</f>
        <v/>
      </c>
      <c r="AS542">
        <f>IF($AP542=1,IFERROR(IF(VALUE($D542)&lt;100000000,VALUE($D542),1000000000),IFERROR(IF(VALUE(MID($D542,2,20))&lt;100000000,VALUE(MID($D542,2,20)),1000000000),1000000000))+ROW()/100000,"")</f>
        <v/>
      </c>
    </row>
    <row r="543">
      <c r="A543">
        <f>IF($D543="","",IFERROR(IF(INDEX('Per Invoice'!$A$2:$A$501,MATCH($D543,'Per Invoice'!$B$2:$B$501,0))=0,"",INDEX('Per Invoice'!$A$2:$A$501,MATCH($D543,'Per Invoice'!$B$2:$B$501,0))),""))</f>
        <v/>
      </c>
      <c r="M543" s="7" t="n"/>
      <c r="O543" s="7" t="n"/>
      <c r="W543" s="7">
        <f>IF($D543="","",V543*AM543/100)</f>
        <v/>
      </c>
      <c r="X543" s="14" t="n"/>
      <c r="Z543" s="14" t="n"/>
      <c r="AB543" s="14" t="n"/>
      <c r="AH543" s="7" t="n"/>
      <c r="AJ543" s="7">
        <f>IF($D543="","",AO543*AM543)</f>
        <v/>
      </c>
      <c r="AK543" s="7">
        <f>IF($D543="","",AM543-AJ543)</f>
        <v/>
      </c>
      <c r="AL543" s="7">
        <f>IF($D543="","",AK543-W543)</f>
        <v/>
      </c>
      <c r="AM543" s="7" t="n"/>
      <c r="AO543">
        <f>IF($D543="","",IF($AR543=1,Settings!$C$6,Settings!$C$7)*1)</f>
        <v/>
      </c>
      <c r="AP543">
        <f>IF($D543="","",IF(COUNTIF($D$2:$D543,$D543)=1,1,0))</f>
        <v/>
      </c>
      <c r="AQ543">
        <f>IF($AP543=1,SUMPRODUCT(--($AS$2:$AS$1501&lt;$AS543))+1,"")</f>
        <v/>
      </c>
      <c r="AR543">
        <f>IF($D543="","",IF(OR($AN543=TRUE(),$AN543="TRUE"),0,1))</f>
        <v/>
      </c>
      <c r="AS543">
        <f>IF($AP543=1,IFERROR(IF(VALUE($D543)&lt;100000000,VALUE($D543),1000000000),IFERROR(IF(VALUE(MID($D543,2,20))&lt;100000000,VALUE(MID($D543,2,20)),1000000000),1000000000))+ROW()/100000,"")</f>
        <v/>
      </c>
    </row>
    <row r="544">
      <c r="A544">
        <f>IF($D544="","",IFERROR(IF(INDEX('Per Invoice'!$A$2:$A$501,MATCH($D544,'Per Invoice'!$B$2:$B$501,0))=0,"",INDEX('Per Invoice'!$A$2:$A$501,MATCH($D544,'Per Invoice'!$B$2:$B$501,0))),""))</f>
        <v/>
      </c>
      <c r="M544" s="7" t="n"/>
      <c r="O544" s="7" t="n"/>
      <c r="W544" s="7">
        <f>IF($D544="","",V544*AM544/100)</f>
        <v/>
      </c>
      <c r="X544" s="14" t="n"/>
      <c r="Z544" s="14" t="n"/>
      <c r="AB544" s="14" t="n"/>
      <c r="AH544" s="7" t="n"/>
      <c r="AJ544" s="7">
        <f>IF($D544="","",AO544*AM544)</f>
        <v/>
      </c>
      <c r="AK544" s="7">
        <f>IF($D544="","",AM544-AJ544)</f>
        <v/>
      </c>
      <c r="AL544" s="7">
        <f>IF($D544="","",AK544-W544)</f>
        <v/>
      </c>
      <c r="AM544" s="7" t="n"/>
      <c r="AO544">
        <f>IF($D544="","",IF($AR544=1,Settings!$C$6,Settings!$C$7)*1)</f>
        <v/>
      </c>
      <c r="AP544">
        <f>IF($D544="","",IF(COUNTIF($D$2:$D544,$D544)=1,1,0))</f>
        <v/>
      </c>
      <c r="AQ544">
        <f>IF($AP544=1,SUMPRODUCT(--($AS$2:$AS$1501&lt;$AS544))+1,"")</f>
        <v/>
      </c>
      <c r="AR544">
        <f>IF($D544="","",IF(OR($AN544=TRUE(),$AN544="TRUE"),0,1))</f>
        <v/>
      </c>
      <c r="AS544">
        <f>IF($AP544=1,IFERROR(IF(VALUE($D544)&lt;100000000,VALUE($D544),1000000000),IFERROR(IF(VALUE(MID($D544,2,20))&lt;100000000,VALUE(MID($D544,2,20)),1000000000),1000000000))+ROW()/100000,"")</f>
        <v/>
      </c>
    </row>
    <row r="545">
      <c r="A545">
        <f>IF($D545="","",IFERROR(IF(INDEX('Per Invoice'!$A$2:$A$501,MATCH($D545,'Per Invoice'!$B$2:$B$501,0))=0,"",INDEX('Per Invoice'!$A$2:$A$501,MATCH($D545,'Per Invoice'!$B$2:$B$501,0))),""))</f>
        <v/>
      </c>
      <c r="M545" s="7" t="n"/>
      <c r="O545" s="7" t="n"/>
      <c r="W545" s="7">
        <f>IF($D545="","",V545*AM545/100)</f>
        <v/>
      </c>
      <c r="X545" s="14" t="n"/>
      <c r="Z545" s="14" t="n"/>
      <c r="AB545" s="14" t="n"/>
      <c r="AH545" s="7" t="n"/>
      <c r="AJ545" s="7">
        <f>IF($D545="","",AO545*AM545)</f>
        <v/>
      </c>
      <c r="AK545" s="7">
        <f>IF($D545="","",AM545-AJ545)</f>
        <v/>
      </c>
      <c r="AL545" s="7">
        <f>IF($D545="","",AK545-W545)</f>
        <v/>
      </c>
      <c r="AM545" s="7" t="n"/>
      <c r="AO545">
        <f>IF($D545="","",IF($AR545=1,Settings!$C$6,Settings!$C$7)*1)</f>
        <v/>
      </c>
      <c r="AP545">
        <f>IF($D545="","",IF(COUNTIF($D$2:$D545,$D545)=1,1,0))</f>
        <v/>
      </c>
      <c r="AQ545">
        <f>IF($AP545=1,SUMPRODUCT(--($AS$2:$AS$1501&lt;$AS545))+1,"")</f>
        <v/>
      </c>
      <c r="AR545">
        <f>IF($D545="","",IF(OR($AN545=TRUE(),$AN545="TRUE"),0,1))</f>
        <v/>
      </c>
      <c r="AS545">
        <f>IF($AP545=1,IFERROR(IF(VALUE($D545)&lt;100000000,VALUE($D545),1000000000),IFERROR(IF(VALUE(MID($D545,2,20))&lt;100000000,VALUE(MID($D545,2,20)),1000000000),1000000000))+ROW()/100000,"")</f>
        <v/>
      </c>
    </row>
    <row r="546">
      <c r="A546">
        <f>IF($D546="","",IFERROR(IF(INDEX('Per Invoice'!$A$2:$A$501,MATCH($D546,'Per Invoice'!$B$2:$B$501,0))=0,"",INDEX('Per Invoice'!$A$2:$A$501,MATCH($D546,'Per Invoice'!$B$2:$B$501,0))),""))</f>
        <v/>
      </c>
      <c r="M546" s="7" t="n"/>
      <c r="O546" s="7" t="n"/>
      <c r="W546" s="7">
        <f>IF($D546="","",V546*AM546/100)</f>
        <v/>
      </c>
      <c r="X546" s="14" t="n"/>
      <c r="Z546" s="14" t="n"/>
      <c r="AB546" s="14" t="n"/>
      <c r="AH546" s="7" t="n"/>
      <c r="AJ546" s="7">
        <f>IF($D546="","",AO546*AM546)</f>
        <v/>
      </c>
      <c r="AK546" s="7">
        <f>IF($D546="","",AM546-AJ546)</f>
        <v/>
      </c>
      <c r="AL546" s="7">
        <f>IF($D546="","",AK546-W546)</f>
        <v/>
      </c>
      <c r="AM546" s="7" t="n"/>
      <c r="AO546">
        <f>IF($D546="","",IF($AR546=1,Settings!$C$6,Settings!$C$7)*1)</f>
        <v/>
      </c>
      <c r="AP546">
        <f>IF($D546="","",IF(COUNTIF($D$2:$D546,$D546)=1,1,0))</f>
        <v/>
      </c>
      <c r="AQ546">
        <f>IF($AP546=1,SUMPRODUCT(--($AS$2:$AS$1501&lt;$AS546))+1,"")</f>
        <v/>
      </c>
      <c r="AR546">
        <f>IF($D546="","",IF(OR($AN546=TRUE(),$AN546="TRUE"),0,1))</f>
        <v/>
      </c>
      <c r="AS546">
        <f>IF($AP546=1,IFERROR(IF(VALUE($D546)&lt;100000000,VALUE($D546),1000000000),IFERROR(IF(VALUE(MID($D546,2,20))&lt;100000000,VALUE(MID($D546,2,20)),1000000000),1000000000))+ROW()/100000,"")</f>
        <v/>
      </c>
    </row>
    <row r="547">
      <c r="A547">
        <f>IF($D547="","",IFERROR(IF(INDEX('Per Invoice'!$A$2:$A$501,MATCH($D547,'Per Invoice'!$B$2:$B$501,0))=0,"",INDEX('Per Invoice'!$A$2:$A$501,MATCH($D547,'Per Invoice'!$B$2:$B$501,0))),""))</f>
        <v/>
      </c>
      <c r="M547" s="7" t="n"/>
      <c r="O547" s="7" t="n"/>
      <c r="W547" s="7">
        <f>IF($D547="","",V547*AM547/100)</f>
        <v/>
      </c>
      <c r="X547" s="14" t="n"/>
      <c r="Z547" s="14" t="n"/>
      <c r="AB547" s="14" t="n"/>
      <c r="AH547" s="7" t="n"/>
      <c r="AJ547" s="7">
        <f>IF($D547="","",AO547*AM547)</f>
        <v/>
      </c>
      <c r="AK547" s="7">
        <f>IF($D547="","",AM547-AJ547)</f>
        <v/>
      </c>
      <c r="AL547" s="7">
        <f>IF($D547="","",AK547-W547)</f>
        <v/>
      </c>
      <c r="AM547" s="7" t="n"/>
      <c r="AO547">
        <f>IF($D547="","",IF($AR547=1,Settings!$C$6,Settings!$C$7)*1)</f>
        <v/>
      </c>
      <c r="AP547">
        <f>IF($D547="","",IF(COUNTIF($D$2:$D547,$D547)=1,1,0))</f>
        <v/>
      </c>
      <c r="AQ547">
        <f>IF($AP547=1,SUMPRODUCT(--($AS$2:$AS$1501&lt;$AS547))+1,"")</f>
        <v/>
      </c>
      <c r="AR547">
        <f>IF($D547="","",IF(OR($AN547=TRUE(),$AN547="TRUE"),0,1))</f>
        <v/>
      </c>
      <c r="AS547">
        <f>IF($AP547=1,IFERROR(IF(VALUE($D547)&lt;100000000,VALUE($D547),1000000000),IFERROR(IF(VALUE(MID($D547,2,20))&lt;100000000,VALUE(MID($D547,2,20)),1000000000),1000000000))+ROW()/100000,"")</f>
        <v/>
      </c>
    </row>
    <row r="548">
      <c r="A548">
        <f>IF($D548="","",IFERROR(IF(INDEX('Per Invoice'!$A$2:$A$501,MATCH($D548,'Per Invoice'!$B$2:$B$501,0))=0,"",INDEX('Per Invoice'!$A$2:$A$501,MATCH($D548,'Per Invoice'!$B$2:$B$501,0))),""))</f>
        <v/>
      </c>
      <c r="M548" s="7" t="n"/>
      <c r="O548" s="7" t="n"/>
      <c r="W548" s="7">
        <f>IF($D548="","",V548*AM548/100)</f>
        <v/>
      </c>
      <c r="X548" s="14" t="n"/>
      <c r="Z548" s="14" t="n"/>
      <c r="AB548" s="14" t="n"/>
      <c r="AH548" s="7" t="n"/>
      <c r="AJ548" s="7">
        <f>IF($D548="","",AO548*AM548)</f>
        <v/>
      </c>
      <c r="AK548" s="7">
        <f>IF($D548="","",AM548-AJ548)</f>
        <v/>
      </c>
      <c r="AL548" s="7">
        <f>IF($D548="","",AK548-W548)</f>
        <v/>
      </c>
      <c r="AM548" s="7" t="n"/>
      <c r="AO548">
        <f>IF($D548="","",IF($AR548=1,Settings!$C$6,Settings!$C$7)*1)</f>
        <v/>
      </c>
      <c r="AP548">
        <f>IF($D548="","",IF(COUNTIF($D$2:$D548,$D548)=1,1,0))</f>
        <v/>
      </c>
      <c r="AQ548">
        <f>IF($AP548=1,SUMPRODUCT(--($AS$2:$AS$1501&lt;$AS548))+1,"")</f>
        <v/>
      </c>
      <c r="AR548">
        <f>IF($D548="","",IF(OR($AN548=TRUE(),$AN548="TRUE"),0,1))</f>
        <v/>
      </c>
      <c r="AS548">
        <f>IF($AP548=1,IFERROR(IF(VALUE($D548)&lt;100000000,VALUE($D548),1000000000),IFERROR(IF(VALUE(MID($D548,2,20))&lt;100000000,VALUE(MID($D548,2,20)),1000000000),1000000000))+ROW()/100000,"")</f>
        <v/>
      </c>
    </row>
    <row r="549">
      <c r="A549">
        <f>IF($D549="","",IFERROR(IF(INDEX('Per Invoice'!$A$2:$A$501,MATCH($D549,'Per Invoice'!$B$2:$B$501,0))=0,"",INDEX('Per Invoice'!$A$2:$A$501,MATCH($D549,'Per Invoice'!$B$2:$B$501,0))),""))</f>
        <v/>
      </c>
      <c r="M549" s="7" t="n"/>
      <c r="O549" s="7" t="n"/>
      <c r="W549" s="7">
        <f>IF($D549="","",V549*AM549/100)</f>
        <v/>
      </c>
      <c r="X549" s="14" t="n"/>
      <c r="Z549" s="14" t="n"/>
      <c r="AB549" s="14" t="n"/>
      <c r="AH549" s="7" t="n"/>
      <c r="AJ549" s="7">
        <f>IF($D549="","",AO549*AM549)</f>
        <v/>
      </c>
      <c r="AK549" s="7">
        <f>IF($D549="","",AM549-AJ549)</f>
        <v/>
      </c>
      <c r="AL549" s="7">
        <f>IF($D549="","",AK549-W549)</f>
        <v/>
      </c>
      <c r="AM549" s="7" t="n"/>
      <c r="AO549">
        <f>IF($D549="","",IF($AR549=1,Settings!$C$6,Settings!$C$7)*1)</f>
        <v/>
      </c>
      <c r="AP549">
        <f>IF($D549="","",IF(COUNTIF($D$2:$D549,$D549)=1,1,0))</f>
        <v/>
      </c>
      <c r="AQ549">
        <f>IF($AP549=1,SUMPRODUCT(--($AS$2:$AS$1501&lt;$AS549))+1,"")</f>
        <v/>
      </c>
      <c r="AR549">
        <f>IF($D549="","",IF(OR($AN549=TRUE(),$AN549="TRUE"),0,1))</f>
        <v/>
      </c>
      <c r="AS549">
        <f>IF($AP549=1,IFERROR(IF(VALUE($D549)&lt;100000000,VALUE($D549),1000000000),IFERROR(IF(VALUE(MID($D549,2,20))&lt;100000000,VALUE(MID($D549,2,20)),1000000000),1000000000))+ROW()/100000,"")</f>
        <v/>
      </c>
    </row>
    <row r="550">
      <c r="A550">
        <f>IF($D550="","",IFERROR(IF(INDEX('Per Invoice'!$A$2:$A$501,MATCH($D550,'Per Invoice'!$B$2:$B$501,0))=0,"",INDEX('Per Invoice'!$A$2:$A$501,MATCH($D550,'Per Invoice'!$B$2:$B$501,0))),""))</f>
        <v/>
      </c>
      <c r="M550" s="7" t="n"/>
      <c r="O550" s="7" t="n"/>
      <c r="W550" s="7">
        <f>IF($D550="","",V550*AM550/100)</f>
        <v/>
      </c>
      <c r="X550" s="14" t="n"/>
      <c r="Z550" s="14" t="n"/>
      <c r="AB550" s="14" t="n"/>
      <c r="AH550" s="7" t="n"/>
      <c r="AJ550" s="7">
        <f>IF($D550="","",AO550*AM550)</f>
        <v/>
      </c>
      <c r="AK550" s="7">
        <f>IF($D550="","",AM550-AJ550)</f>
        <v/>
      </c>
      <c r="AL550" s="7">
        <f>IF($D550="","",AK550-W550)</f>
        <v/>
      </c>
      <c r="AM550" s="7" t="n"/>
      <c r="AO550">
        <f>IF($D550="","",IF($AR550=1,Settings!$C$6,Settings!$C$7)*1)</f>
        <v/>
      </c>
      <c r="AP550">
        <f>IF($D550="","",IF(COUNTIF($D$2:$D550,$D550)=1,1,0))</f>
        <v/>
      </c>
      <c r="AQ550">
        <f>IF($AP550=1,SUMPRODUCT(--($AS$2:$AS$1501&lt;$AS550))+1,"")</f>
        <v/>
      </c>
      <c r="AR550">
        <f>IF($D550="","",IF(OR($AN550=TRUE(),$AN550="TRUE"),0,1))</f>
        <v/>
      </c>
      <c r="AS550">
        <f>IF($AP550=1,IFERROR(IF(VALUE($D550)&lt;100000000,VALUE($D550),1000000000),IFERROR(IF(VALUE(MID($D550,2,20))&lt;100000000,VALUE(MID($D550,2,20)),1000000000),1000000000))+ROW()/100000,"")</f>
        <v/>
      </c>
    </row>
    <row r="551">
      <c r="A551">
        <f>IF($D551="","",IFERROR(IF(INDEX('Per Invoice'!$A$2:$A$501,MATCH($D551,'Per Invoice'!$B$2:$B$501,0))=0,"",INDEX('Per Invoice'!$A$2:$A$501,MATCH($D551,'Per Invoice'!$B$2:$B$501,0))),""))</f>
        <v/>
      </c>
      <c r="M551" s="7" t="n"/>
      <c r="O551" s="7" t="n"/>
      <c r="W551" s="7">
        <f>IF($D551="","",V551*AM551/100)</f>
        <v/>
      </c>
      <c r="X551" s="14" t="n"/>
      <c r="Z551" s="14" t="n"/>
      <c r="AB551" s="14" t="n"/>
      <c r="AH551" s="7" t="n"/>
      <c r="AJ551" s="7">
        <f>IF($D551="","",AO551*AM551)</f>
        <v/>
      </c>
      <c r="AK551" s="7">
        <f>IF($D551="","",AM551-AJ551)</f>
        <v/>
      </c>
      <c r="AL551" s="7">
        <f>IF($D551="","",AK551-W551)</f>
        <v/>
      </c>
      <c r="AM551" s="7" t="n"/>
      <c r="AO551">
        <f>IF($D551="","",IF($AR551=1,Settings!$C$6,Settings!$C$7)*1)</f>
        <v/>
      </c>
      <c r="AP551">
        <f>IF($D551="","",IF(COUNTIF($D$2:$D551,$D551)=1,1,0))</f>
        <v/>
      </c>
      <c r="AQ551">
        <f>IF($AP551=1,SUMPRODUCT(--($AS$2:$AS$1501&lt;$AS551))+1,"")</f>
        <v/>
      </c>
      <c r="AR551">
        <f>IF($D551="","",IF(OR($AN551=TRUE(),$AN551="TRUE"),0,1))</f>
        <v/>
      </c>
      <c r="AS551">
        <f>IF($AP551=1,IFERROR(IF(VALUE($D551)&lt;100000000,VALUE($D551),1000000000),IFERROR(IF(VALUE(MID($D551,2,20))&lt;100000000,VALUE(MID($D551,2,20)),1000000000),1000000000))+ROW()/100000,"")</f>
        <v/>
      </c>
    </row>
    <row r="552">
      <c r="A552">
        <f>IF($D552="","",IFERROR(IF(INDEX('Per Invoice'!$A$2:$A$501,MATCH($D552,'Per Invoice'!$B$2:$B$501,0))=0,"",INDEX('Per Invoice'!$A$2:$A$501,MATCH($D552,'Per Invoice'!$B$2:$B$501,0))),""))</f>
        <v/>
      </c>
      <c r="M552" s="7" t="n"/>
      <c r="O552" s="7" t="n"/>
      <c r="W552" s="7">
        <f>IF($D552="","",V552*AM552/100)</f>
        <v/>
      </c>
      <c r="X552" s="14" t="n"/>
      <c r="Z552" s="14" t="n"/>
      <c r="AB552" s="14" t="n"/>
      <c r="AH552" s="7" t="n"/>
      <c r="AJ552" s="7">
        <f>IF($D552="","",AO552*AM552)</f>
        <v/>
      </c>
      <c r="AK552" s="7">
        <f>IF($D552="","",AM552-AJ552)</f>
        <v/>
      </c>
      <c r="AL552" s="7">
        <f>IF($D552="","",AK552-W552)</f>
        <v/>
      </c>
      <c r="AM552" s="7" t="n"/>
      <c r="AO552">
        <f>IF($D552="","",IF($AR552=1,Settings!$C$6,Settings!$C$7)*1)</f>
        <v/>
      </c>
      <c r="AP552">
        <f>IF($D552="","",IF(COUNTIF($D$2:$D552,$D552)=1,1,0))</f>
        <v/>
      </c>
      <c r="AQ552">
        <f>IF($AP552=1,SUMPRODUCT(--($AS$2:$AS$1501&lt;$AS552))+1,"")</f>
        <v/>
      </c>
      <c r="AR552">
        <f>IF($D552="","",IF(OR($AN552=TRUE(),$AN552="TRUE"),0,1))</f>
        <v/>
      </c>
      <c r="AS552">
        <f>IF($AP552=1,IFERROR(IF(VALUE($D552)&lt;100000000,VALUE($D552),1000000000),IFERROR(IF(VALUE(MID($D552,2,20))&lt;100000000,VALUE(MID($D552,2,20)),1000000000),1000000000))+ROW()/100000,"")</f>
        <v/>
      </c>
    </row>
    <row r="553">
      <c r="A553">
        <f>IF($D553="","",IFERROR(IF(INDEX('Per Invoice'!$A$2:$A$501,MATCH($D553,'Per Invoice'!$B$2:$B$501,0))=0,"",INDEX('Per Invoice'!$A$2:$A$501,MATCH($D553,'Per Invoice'!$B$2:$B$501,0))),""))</f>
        <v/>
      </c>
      <c r="M553" s="7" t="n"/>
      <c r="O553" s="7" t="n"/>
      <c r="W553" s="7">
        <f>IF($D553="","",V553*AM553/100)</f>
        <v/>
      </c>
      <c r="X553" s="14" t="n"/>
      <c r="Z553" s="14" t="n"/>
      <c r="AB553" s="14" t="n"/>
      <c r="AH553" s="7" t="n"/>
      <c r="AJ553" s="7">
        <f>IF($D553="","",AO553*AM553)</f>
        <v/>
      </c>
      <c r="AK553" s="7">
        <f>IF($D553="","",AM553-AJ553)</f>
        <v/>
      </c>
      <c r="AL553" s="7">
        <f>IF($D553="","",AK553-W553)</f>
        <v/>
      </c>
      <c r="AM553" s="7" t="n"/>
      <c r="AO553">
        <f>IF($D553="","",IF($AR553=1,Settings!$C$6,Settings!$C$7)*1)</f>
        <v/>
      </c>
      <c r="AP553">
        <f>IF($D553="","",IF(COUNTIF($D$2:$D553,$D553)=1,1,0))</f>
        <v/>
      </c>
      <c r="AQ553">
        <f>IF($AP553=1,SUMPRODUCT(--($AS$2:$AS$1501&lt;$AS553))+1,"")</f>
        <v/>
      </c>
      <c r="AR553">
        <f>IF($D553="","",IF(OR($AN553=TRUE(),$AN553="TRUE"),0,1))</f>
        <v/>
      </c>
      <c r="AS553">
        <f>IF($AP553=1,IFERROR(IF(VALUE($D553)&lt;100000000,VALUE($D553),1000000000),IFERROR(IF(VALUE(MID($D553,2,20))&lt;100000000,VALUE(MID($D553,2,20)),1000000000),1000000000))+ROW()/100000,"")</f>
        <v/>
      </c>
    </row>
    <row r="554">
      <c r="A554">
        <f>IF($D554="","",IFERROR(IF(INDEX('Per Invoice'!$A$2:$A$501,MATCH($D554,'Per Invoice'!$B$2:$B$501,0))=0,"",INDEX('Per Invoice'!$A$2:$A$501,MATCH($D554,'Per Invoice'!$B$2:$B$501,0))),""))</f>
        <v/>
      </c>
      <c r="M554" s="7" t="n"/>
      <c r="O554" s="7" t="n"/>
      <c r="W554" s="7">
        <f>IF($D554="","",V554*AM554/100)</f>
        <v/>
      </c>
      <c r="X554" s="14" t="n"/>
      <c r="Z554" s="14" t="n"/>
      <c r="AB554" s="14" t="n"/>
      <c r="AH554" s="7" t="n"/>
      <c r="AJ554" s="7">
        <f>IF($D554="","",AO554*AM554)</f>
        <v/>
      </c>
      <c r="AK554" s="7">
        <f>IF($D554="","",AM554-AJ554)</f>
        <v/>
      </c>
      <c r="AL554" s="7">
        <f>IF($D554="","",AK554-W554)</f>
        <v/>
      </c>
      <c r="AM554" s="7" t="n"/>
      <c r="AO554">
        <f>IF($D554="","",IF($AR554=1,Settings!$C$6,Settings!$C$7)*1)</f>
        <v/>
      </c>
      <c r="AP554">
        <f>IF($D554="","",IF(COUNTIF($D$2:$D554,$D554)=1,1,0))</f>
        <v/>
      </c>
      <c r="AQ554">
        <f>IF($AP554=1,SUMPRODUCT(--($AS$2:$AS$1501&lt;$AS554))+1,"")</f>
        <v/>
      </c>
      <c r="AR554">
        <f>IF($D554="","",IF(OR($AN554=TRUE(),$AN554="TRUE"),0,1))</f>
        <v/>
      </c>
      <c r="AS554">
        <f>IF($AP554=1,IFERROR(IF(VALUE($D554)&lt;100000000,VALUE($D554),1000000000),IFERROR(IF(VALUE(MID($D554,2,20))&lt;100000000,VALUE(MID($D554,2,20)),1000000000),1000000000))+ROW()/100000,"")</f>
        <v/>
      </c>
    </row>
    <row r="555">
      <c r="A555">
        <f>IF($D555="","",IFERROR(IF(INDEX('Per Invoice'!$A$2:$A$501,MATCH($D555,'Per Invoice'!$B$2:$B$501,0))=0,"",INDEX('Per Invoice'!$A$2:$A$501,MATCH($D555,'Per Invoice'!$B$2:$B$501,0))),""))</f>
        <v/>
      </c>
      <c r="M555" s="7" t="n"/>
      <c r="O555" s="7" t="n"/>
      <c r="W555" s="7">
        <f>IF($D555="","",V555*AM555/100)</f>
        <v/>
      </c>
      <c r="X555" s="14" t="n"/>
      <c r="Z555" s="14" t="n"/>
      <c r="AB555" s="14" t="n"/>
      <c r="AH555" s="7" t="n"/>
      <c r="AJ555" s="7">
        <f>IF($D555="","",AO555*AM555)</f>
        <v/>
      </c>
      <c r="AK555" s="7">
        <f>IF($D555="","",AM555-AJ555)</f>
        <v/>
      </c>
      <c r="AL555" s="7">
        <f>IF($D555="","",AK555-W555)</f>
        <v/>
      </c>
      <c r="AM555" s="7" t="n"/>
      <c r="AO555">
        <f>IF($D555="","",IF($AR555=1,Settings!$C$6,Settings!$C$7)*1)</f>
        <v/>
      </c>
      <c r="AP555">
        <f>IF($D555="","",IF(COUNTIF($D$2:$D555,$D555)=1,1,0))</f>
        <v/>
      </c>
      <c r="AQ555">
        <f>IF($AP555=1,SUMPRODUCT(--($AS$2:$AS$1501&lt;$AS555))+1,"")</f>
        <v/>
      </c>
      <c r="AR555">
        <f>IF($D555="","",IF(OR($AN555=TRUE(),$AN555="TRUE"),0,1))</f>
        <v/>
      </c>
      <c r="AS555">
        <f>IF($AP555=1,IFERROR(IF(VALUE($D555)&lt;100000000,VALUE($D555),1000000000),IFERROR(IF(VALUE(MID($D555,2,20))&lt;100000000,VALUE(MID($D555,2,20)),1000000000),1000000000))+ROW()/100000,"")</f>
        <v/>
      </c>
    </row>
    <row r="556">
      <c r="A556">
        <f>IF($D556="","",IFERROR(IF(INDEX('Per Invoice'!$A$2:$A$501,MATCH($D556,'Per Invoice'!$B$2:$B$501,0))=0,"",INDEX('Per Invoice'!$A$2:$A$501,MATCH($D556,'Per Invoice'!$B$2:$B$501,0))),""))</f>
        <v/>
      </c>
      <c r="M556" s="7" t="n"/>
      <c r="O556" s="7" t="n"/>
      <c r="W556" s="7">
        <f>IF($D556="","",V556*AM556/100)</f>
        <v/>
      </c>
      <c r="X556" s="14" t="n"/>
      <c r="Z556" s="14" t="n"/>
      <c r="AB556" s="14" t="n"/>
      <c r="AH556" s="7" t="n"/>
      <c r="AJ556" s="7">
        <f>IF($D556="","",AO556*AM556)</f>
        <v/>
      </c>
      <c r="AK556" s="7">
        <f>IF($D556="","",AM556-AJ556)</f>
        <v/>
      </c>
      <c r="AL556" s="7">
        <f>IF($D556="","",AK556-W556)</f>
        <v/>
      </c>
      <c r="AM556" s="7" t="n"/>
      <c r="AO556">
        <f>IF($D556="","",IF($AR556=1,Settings!$C$6,Settings!$C$7)*1)</f>
        <v/>
      </c>
      <c r="AP556">
        <f>IF($D556="","",IF(COUNTIF($D$2:$D556,$D556)=1,1,0))</f>
        <v/>
      </c>
      <c r="AQ556">
        <f>IF($AP556=1,SUMPRODUCT(--($AS$2:$AS$1501&lt;$AS556))+1,"")</f>
        <v/>
      </c>
      <c r="AR556">
        <f>IF($D556="","",IF(OR($AN556=TRUE(),$AN556="TRUE"),0,1))</f>
        <v/>
      </c>
      <c r="AS556">
        <f>IF($AP556=1,IFERROR(IF(VALUE($D556)&lt;100000000,VALUE($D556),1000000000),IFERROR(IF(VALUE(MID($D556,2,20))&lt;100000000,VALUE(MID($D556,2,20)),1000000000),1000000000))+ROW()/100000,"")</f>
        <v/>
      </c>
    </row>
    <row r="557">
      <c r="A557">
        <f>IF($D557="","",IFERROR(IF(INDEX('Per Invoice'!$A$2:$A$501,MATCH($D557,'Per Invoice'!$B$2:$B$501,0))=0,"",INDEX('Per Invoice'!$A$2:$A$501,MATCH($D557,'Per Invoice'!$B$2:$B$501,0))),""))</f>
        <v/>
      </c>
      <c r="M557" s="7" t="n"/>
      <c r="O557" s="7" t="n"/>
      <c r="W557" s="7">
        <f>IF($D557="","",V557*AM557/100)</f>
        <v/>
      </c>
      <c r="X557" s="14" t="n"/>
      <c r="Z557" s="14" t="n"/>
      <c r="AB557" s="14" t="n"/>
      <c r="AH557" s="7" t="n"/>
      <c r="AJ557" s="7">
        <f>IF($D557="","",AO557*AM557)</f>
        <v/>
      </c>
      <c r="AK557" s="7">
        <f>IF($D557="","",AM557-AJ557)</f>
        <v/>
      </c>
      <c r="AL557" s="7">
        <f>IF($D557="","",AK557-W557)</f>
        <v/>
      </c>
      <c r="AM557" s="7" t="n"/>
      <c r="AO557">
        <f>IF($D557="","",IF($AR557=1,Settings!$C$6,Settings!$C$7)*1)</f>
        <v/>
      </c>
      <c r="AP557">
        <f>IF($D557="","",IF(COUNTIF($D$2:$D557,$D557)=1,1,0))</f>
        <v/>
      </c>
      <c r="AQ557">
        <f>IF($AP557=1,SUMPRODUCT(--($AS$2:$AS$1501&lt;$AS557))+1,"")</f>
        <v/>
      </c>
      <c r="AR557">
        <f>IF($D557="","",IF(OR($AN557=TRUE(),$AN557="TRUE"),0,1))</f>
        <v/>
      </c>
      <c r="AS557">
        <f>IF($AP557=1,IFERROR(IF(VALUE($D557)&lt;100000000,VALUE($D557),1000000000),IFERROR(IF(VALUE(MID($D557,2,20))&lt;100000000,VALUE(MID($D557,2,20)),1000000000),1000000000))+ROW()/100000,"")</f>
        <v/>
      </c>
    </row>
    <row r="558">
      <c r="A558">
        <f>IF($D558="","",IFERROR(IF(INDEX('Per Invoice'!$A$2:$A$501,MATCH($D558,'Per Invoice'!$B$2:$B$501,0))=0,"",INDEX('Per Invoice'!$A$2:$A$501,MATCH($D558,'Per Invoice'!$B$2:$B$501,0))),""))</f>
        <v/>
      </c>
      <c r="M558" s="7" t="n"/>
      <c r="O558" s="7" t="n"/>
      <c r="W558" s="7">
        <f>IF($D558="","",V558*AM558/100)</f>
        <v/>
      </c>
      <c r="X558" s="14" t="n"/>
      <c r="Z558" s="14" t="n"/>
      <c r="AB558" s="14" t="n"/>
      <c r="AH558" s="7" t="n"/>
      <c r="AJ558" s="7">
        <f>IF($D558="","",AO558*AM558)</f>
        <v/>
      </c>
      <c r="AK558" s="7">
        <f>IF($D558="","",AM558-AJ558)</f>
        <v/>
      </c>
      <c r="AL558" s="7">
        <f>IF($D558="","",AK558-W558)</f>
        <v/>
      </c>
      <c r="AM558" s="7" t="n"/>
      <c r="AO558">
        <f>IF($D558="","",IF($AR558=1,Settings!$C$6,Settings!$C$7)*1)</f>
        <v/>
      </c>
      <c r="AP558">
        <f>IF($D558="","",IF(COUNTIF($D$2:$D558,$D558)=1,1,0))</f>
        <v/>
      </c>
      <c r="AQ558">
        <f>IF($AP558=1,SUMPRODUCT(--($AS$2:$AS$1501&lt;$AS558))+1,"")</f>
        <v/>
      </c>
      <c r="AR558">
        <f>IF($D558="","",IF(OR($AN558=TRUE(),$AN558="TRUE"),0,1))</f>
        <v/>
      </c>
      <c r="AS558">
        <f>IF($AP558=1,IFERROR(IF(VALUE($D558)&lt;100000000,VALUE($D558),1000000000),IFERROR(IF(VALUE(MID($D558,2,20))&lt;100000000,VALUE(MID($D558,2,20)),1000000000),1000000000))+ROW()/100000,"")</f>
        <v/>
      </c>
    </row>
    <row r="559">
      <c r="A559">
        <f>IF($D559="","",IFERROR(IF(INDEX('Per Invoice'!$A$2:$A$501,MATCH($D559,'Per Invoice'!$B$2:$B$501,0))=0,"",INDEX('Per Invoice'!$A$2:$A$501,MATCH($D559,'Per Invoice'!$B$2:$B$501,0))),""))</f>
        <v/>
      </c>
      <c r="M559" s="7" t="n"/>
      <c r="O559" s="7" t="n"/>
      <c r="W559" s="7">
        <f>IF($D559="","",V559*AM559/100)</f>
        <v/>
      </c>
      <c r="X559" s="14" t="n"/>
      <c r="Z559" s="14" t="n"/>
      <c r="AB559" s="14" t="n"/>
      <c r="AH559" s="7" t="n"/>
      <c r="AJ559" s="7">
        <f>IF($D559="","",AO559*AM559)</f>
        <v/>
      </c>
      <c r="AK559" s="7">
        <f>IF($D559="","",AM559-AJ559)</f>
        <v/>
      </c>
      <c r="AL559" s="7">
        <f>IF($D559="","",AK559-W559)</f>
        <v/>
      </c>
      <c r="AM559" s="7" t="n"/>
      <c r="AO559">
        <f>IF($D559="","",IF($AR559=1,Settings!$C$6,Settings!$C$7)*1)</f>
        <v/>
      </c>
      <c r="AP559">
        <f>IF($D559="","",IF(COUNTIF($D$2:$D559,$D559)=1,1,0))</f>
        <v/>
      </c>
      <c r="AQ559">
        <f>IF($AP559=1,SUMPRODUCT(--($AS$2:$AS$1501&lt;$AS559))+1,"")</f>
        <v/>
      </c>
      <c r="AR559">
        <f>IF($D559="","",IF(OR($AN559=TRUE(),$AN559="TRUE"),0,1))</f>
        <v/>
      </c>
      <c r="AS559">
        <f>IF($AP559=1,IFERROR(IF(VALUE($D559)&lt;100000000,VALUE($D559),1000000000),IFERROR(IF(VALUE(MID($D559,2,20))&lt;100000000,VALUE(MID($D559,2,20)),1000000000),1000000000))+ROW()/100000,"")</f>
        <v/>
      </c>
    </row>
    <row r="560">
      <c r="A560">
        <f>IF($D560="","",IFERROR(IF(INDEX('Per Invoice'!$A$2:$A$501,MATCH($D560,'Per Invoice'!$B$2:$B$501,0))=0,"",INDEX('Per Invoice'!$A$2:$A$501,MATCH($D560,'Per Invoice'!$B$2:$B$501,0))),""))</f>
        <v/>
      </c>
      <c r="M560" s="7" t="n"/>
      <c r="O560" s="7" t="n"/>
      <c r="W560" s="7">
        <f>IF($D560="","",V560*AM560/100)</f>
        <v/>
      </c>
      <c r="X560" s="14" t="n"/>
      <c r="Z560" s="14" t="n"/>
      <c r="AB560" s="14" t="n"/>
      <c r="AH560" s="7" t="n"/>
      <c r="AJ560" s="7">
        <f>IF($D560="","",AO560*AM560)</f>
        <v/>
      </c>
      <c r="AK560" s="7">
        <f>IF($D560="","",AM560-AJ560)</f>
        <v/>
      </c>
      <c r="AL560" s="7">
        <f>IF($D560="","",AK560-W560)</f>
        <v/>
      </c>
      <c r="AM560" s="7" t="n"/>
      <c r="AO560">
        <f>IF($D560="","",IF($AR560=1,Settings!$C$6,Settings!$C$7)*1)</f>
        <v/>
      </c>
      <c r="AP560">
        <f>IF($D560="","",IF(COUNTIF($D$2:$D560,$D560)=1,1,0))</f>
        <v/>
      </c>
      <c r="AQ560">
        <f>IF($AP560=1,SUMPRODUCT(--($AS$2:$AS$1501&lt;$AS560))+1,"")</f>
        <v/>
      </c>
      <c r="AR560">
        <f>IF($D560="","",IF(OR($AN560=TRUE(),$AN560="TRUE"),0,1))</f>
        <v/>
      </c>
      <c r="AS560">
        <f>IF($AP560=1,IFERROR(IF(VALUE($D560)&lt;100000000,VALUE($D560),1000000000),IFERROR(IF(VALUE(MID($D560,2,20))&lt;100000000,VALUE(MID($D560,2,20)),1000000000),1000000000))+ROW()/100000,"")</f>
        <v/>
      </c>
    </row>
    <row r="561">
      <c r="A561">
        <f>IF($D561="","",IFERROR(IF(INDEX('Per Invoice'!$A$2:$A$501,MATCH($D561,'Per Invoice'!$B$2:$B$501,0))=0,"",INDEX('Per Invoice'!$A$2:$A$501,MATCH($D561,'Per Invoice'!$B$2:$B$501,0))),""))</f>
        <v/>
      </c>
      <c r="M561" s="7" t="n"/>
      <c r="O561" s="7" t="n"/>
      <c r="W561" s="7">
        <f>IF($D561="","",V561*AM561/100)</f>
        <v/>
      </c>
      <c r="X561" s="14" t="n"/>
      <c r="Z561" s="14" t="n"/>
      <c r="AB561" s="14" t="n"/>
      <c r="AH561" s="7" t="n"/>
      <c r="AJ561" s="7">
        <f>IF($D561="","",AO561*AM561)</f>
        <v/>
      </c>
      <c r="AK561" s="7">
        <f>IF($D561="","",AM561-AJ561)</f>
        <v/>
      </c>
      <c r="AL561" s="7">
        <f>IF($D561="","",AK561-W561)</f>
        <v/>
      </c>
      <c r="AM561" s="7" t="n"/>
      <c r="AO561">
        <f>IF($D561="","",IF($AR561=1,Settings!$C$6,Settings!$C$7)*1)</f>
        <v/>
      </c>
      <c r="AP561">
        <f>IF($D561="","",IF(COUNTIF($D$2:$D561,$D561)=1,1,0))</f>
        <v/>
      </c>
      <c r="AQ561">
        <f>IF($AP561=1,SUMPRODUCT(--($AS$2:$AS$1501&lt;$AS561))+1,"")</f>
        <v/>
      </c>
      <c r="AR561">
        <f>IF($D561="","",IF(OR($AN561=TRUE(),$AN561="TRUE"),0,1))</f>
        <v/>
      </c>
      <c r="AS561">
        <f>IF($AP561=1,IFERROR(IF(VALUE($D561)&lt;100000000,VALUE($D561),1000000000),IFERROR(IF(VALUE(MID($D561,2,20))&lt;100000000,VALUE(MID($D561,2,20)),1000000000),1000000000))+ROW()/100000,"")</f>
        <v/>
      </c>
    </row>
    <row r="562">
      <c r="A562">
        <f>IF($D562="","",IFERROR(IF(INDEX('Per Invoice'!$A$2:$A$501,MATCH($D562,'Per Invoice'!$B$2:$B$501,0))=0,"",INDEX('Per Invoice'!$A$2:$A$501,MATCH($D562,'Per Invoice'!$B$2:$B$501,0))),""))</f>
        <v/>
      </c>
      <c r="M562" s="7" t="n"/>
      <c r="O562" s="7" t="n"/>
      <c r="W562" s="7">
        <f>IF($D562="","",V562*AM562/100)</f>
        <v/>
      </c>
      <c r="X562" s="14" t="n"/>
      <c r="Z562" s="14" t="n"/>
      <c r="AB562" s="14" t="n"/>
      <c r="AH562" s="7" t="n"/>
      <c r="AJ562" s="7">
        <f>IF($D562="","",AO562*AM562)</f>
        <v/>
      </c>
      <c r="AK562" s="7">
        <f>IF($D562="","",AM562-AJ562)</f>
        <v/>
      </c>
      <c r="AL562" s="7">
        <f>IF($D562="","",AK562-W562)</f>
        <v/>
      </c>
      <c r="AM562" s="7" t="n"/>
      <c r="AO562">
        <f>IF($D562="","",IF($AR562=1,Settings!$C$6,Settings!$C$7)*1)</f>
        <v/>
      </c>
      <c r="AP562">
        <f>IF($D562="","",IF(COUNTIF($D$2:$D562,$D562)=1,1,0))</f>
        <v/>
      </c>
      <c r="AQ562">
        <f>IF($AP562=1,SUMPRODUCT(--($AS$2:$AS$1501&lt;$AS562))+1,"")</f>
        <v/>
      </c>
      <c r="AR562">
        <f>IF($D562="","",IF(OR($AN562=TRUE(),$AN562="TRUE"),0,1))</f>
        <v/>
      </c>
      <c r="AS562">
        <f>IF($AP562=1,IFERROR(IF(VALUE($D562)&lt;100000000,VALUE($D562),1000000000),IFERROR(IF(VALUE(MID($D562,2,20))&lt;100000000,VALUE(MID($D562,2,20)),1000000000),1000000000))+ROW()/100000,"")</f>
        <v/>
      </c>
    </row>
    <row r="563">
      <c r="A563">
        <f>IF($D563="","",IFERROR(IF(INDEX('Per Invoice'!$A$2:$A$501,MATCH($D563,'Per Invoice'!$B$2:$B$501,0))=0,"",INDEX('Per Invoice'!$A$2:$A$501,MATCH($D563,'Per Invoice'!$B$2:$B$501,0))),""))</f>
        <v/>
      </c>
      <c r="M563" s="7" t="n"/>
      <c r="O563" s="7" t="n"/>
      <c r="W563" s="7">
        <f>IF($D563="","",V563*AM563/100)</f>
        <v/>
      </c>
      <c r="X563" s="14" t="n"/>
      <c r="Z563" s="14" t="n"/>
      <c r="AB563" s="14" t="n"/>
      <c r="AH563" s="7" t="n"/>
      <c r="AJ563" s="7">
        <f>IF($D563="","",AO563*AM563)</f>
        <v/>
      </c>
      <c r="AK563" s="7">
        <f>IF($D563="","",AM563-AJ563)</f>
        <v/>
      </c>
      <c r="AL563" s="7">
        <f>IF($D563="","",AK563-W563)</f>
        <v/>
      </c>
      <c r="AM563" s="7" t="n"/>
      <c r="AO563">
        <f>IF($D563="","",IF($AR563=1,Settings!$C$6,Settings!$C$7)*1)</f>
        <v/>
      </c>
      <c r="AP563">
        <f>IF($D563="","",IF(COUNTIF($D$2:$D563,$D563)=1,1,0))</f>
        <v/>
      </c>
      <c r="AQ563">
        <f>IF($AP563=1,SUMPRODUCT(--($AS$2:$AS$1501&lt;$AS563))+1,"")</f>
        <v/>
      </c>
      <c r="AR563">
        <f>IF($D563="","",IF(OR($AN563=TRUE(),$AN563="TRUE"),0,1))</f>
        <v/>
      </c>
      <c r="AS563">
        <f>IF($AP563=1,IFERROR(IF(VALUE($D563)&lt;100000000,VALUE($D563),1000000000),IFERROR(IF(VALUE(MID($D563,2,20))&lt;100000000,VALUE(MID($D563,2,20)),1000000000),1000000000))+ROW()/100000,"")</f>
        <v/>
      </c>
    </row>
    <row r="564">
      <c r="A564">
        <f>IF($D564="","",IFERROR(IF(INDEX('Per Invoice'!$A$2:$A$501,MATCH($D564,'Per Invoice'!$B$2:$B$501,0))=0,"",INDEX('Per Invoice'!$A$2:$A$501,MATCH($D564,'Per Invoice'!$B$2:$B$501,0))),""))</f>
        <v/>
      </c>
      <c r="M564" s="7" t="n"/>
      <c r="O564" s="7" t="n"/>
      <c r="W564" s="7">
        <f>IF($D564="","",V564*AM564/100)</f>
        <v/>
      </c>
      <c r="X564" s="14" t="n"/>
      <c r="Z564" s="14" t="n"/>
      <c r="AB564" s="14" t="n"/>
      <c r="AH564" s="7" t="n"/>
      <c r="AJ564" s="7">
        <f>IF($D564="","",AO564*AM564)</f>
        <v/>
      </c>
      <c r="AK564" s="7">
        <f>IF($D564="","",AM564-AJ564)</f>
        <v/>
      </c>
      <c r="AL564" s="7">
        <f>IF($D564="","",AK564-W564)</f>
        <v/>
      </c>
      <c r="AM564" s="7" t="n"/>
      <c r="AO564">
        <f>IF($D564="","",IF($AR564=1,Settings!$C$6,Settings!$C$7)*1)</f>
        <v/>
      </c>
      <c r="AP564">
        <f>IF($D564="","",IF(COUNTIF($D$2:$D564,$D564)=1,1,0))</f>
        <v/>
      </c>
      <c r="AQ564">
        <f>IF($AP564=1,SUMPRODUCT(--($AS$2:$AS$1501&lt;$AS564))+1,"")</f>
        <v/>
      </c>
      <c r="AR564">
        <f>IF($D564="","",IF(OR($AN564=TRUE(),$AN564="TRUE"),0,1))</f>
        <v/>
      </c>
      <c r="AS564">
        <f>IF($AP564=1,IFERROR(IF(VALUE($D564)&lt;100000000,VALUE($D564),1000000000),IFERROR(IF(VALUE(MID($D564,2,20))&lt;100000000,VALUE(MID($D564,2,20)),1000000000),1000000000))+ROW()/100000,"")</f>
        <v/>
      </c>
    </row>
    <row r="565">
      <c r="A565">
        <f>IF($D565="","",IFERROR(IF(INDEX('Per Invoice'!$A$2:$A$501,MATCH($D565,'Per Invoice'!$B$2:$B$501,0))=0,"",INDEX('Per Invoice'!$A$2:$A$501,MATCH($D565,'Per Invoice'!$B$2:$B$501,0))),""))</f>
        <v/>
      </c>
      <c r="M565" s="7" t="n"/>
      <c r="O565" s="7" t="n"/>
      <c r="W565" s="7">
        <f>IF($D565="","",V565*AM565/100)</f>
        <v/>
      </c>
      <c r="X565" s="14" t="n"/>
      <c r="Z565" s="14" t="n"/>
      <c r="AB565" s="14" t="n"/>
      <c r="AH565" s="7" t="n"/>
      <c r="AJ565" s="7">
        <f>IF($D565="","",AO565*AM565)</f>
        <v/>
      </c>
      <c r="AK565" s="7">
        <f>IF($D565="","",AM565-AJ565)</f>
        <v/>
      </c>
      <c r="AL565" s="7">
        <f>IF($D565="","",AK565-W565)</f>
        <v/>
      </c>
      <c r="AM565" s="7" t="n"/>
      <c r="AO565">
        <f>IF($D565="","",IF($AR565=1,Settings!$C$6,Settings!$C$7)*1)</f>
        <v/>
      </c>
      <c r="AP565">
        <f>IF($D565="","",IF(COUNTIF($D$2:$D565,$D565)=1,1,0))</f>
        <v/>
      </c>
      <c r="AQ565">
        <f>IF($AP565=1,SUMPRODUCT(--($AS$2:$AS$1501&lt;$AS565))+1,"")</f>
        <v/>
      </c>
      <c r="AR565">
        <f>IF($D565="","",IF(OR($AN565=TRUE(),$AN565="TRUE"),0,1))</f>
        <v/>
      </c>
      <c r="AS565">
        <f>IF($AP565=1,IFERROR(IF(VALUE($D565)&lt;100000000,VALUE($D565),1000000000),IFERROR(IF(VALUE(MID($D565,2,20))&lt;100000000,VALUE(MID($D565,2,20)),1000000000),1000000000))+ROW()/100000,"")</f>
        <v/>
      </c>
    </row>
    <row r="566">
      <c r="A566">
        <f>IF($D566="","",IFERROR(IF(INDEX('Per Invoice'!$A$2:$A$501,MATCH($D566,'Per Invoice'!$B$2:$B$501,0))=0,"",INDEX('Per Invoice'!$A$2:$A$501,MATCH($D566,'Per Invoice'!$B$2:$B$501,0))),""))</f>
        <v/>
      </c>
      <c r="M566" s="7" t="n"/>
      <c r="O566" s="7" t="n"/>
      <c r="W566" s="7">
        <f>IF($D566="","",V566*AM566/100)</f>
        <v/>
      </c>
      <c r="X566" s="14" t="n"/>
      <c r="Z566" s="14" t="n"/>
      <c r="AB566" s="14" t="n"/>
      <c r="AH566" s="7" t="n"/>
      <c r="AJ566" s="7">
        <f>IF($D566="","",AO566*AM566)</f>
        <v/>
      </c>
      <c r="AK566" s="7">
        <f>IF($D566="","",AM566-AJ566)</f>
        <v/>
      </c>
      <c r="AL566" s="7">
        <f>IF($D566="","",AK566-W566)</f>
        <v/>
      </c>
      <c r="AM566" s="7" t="n"/>
      <c r="AO566">
        <f>IF($D566="","",IF($AR566=1,Settings!$C$6,Settings!$C$7)*1)</f>
        <v/>
      </c>
      <c r="AP566">
        <f>IF($D566="","",IF(COUNTIF($D$2:$D566,$D566)=1,1,0))</f>
        <v/>
      </c>
      <c r="AQ566">
        <f>IF($AP566=1,SUMPRODUCT(--($AS$2:$AS$1501&lt;$AS566))+1,"")</f>
        <v/>
      </c>
      <c r="AR566">
        <f>IF($D566="","",IF(OR($AN566=TRUE(),$AN566="TRUE"),0,1))</f>
        <v/>
      </c>
      <c r="AS566">
        <f>IF($AP566=1,IFERROR(IF(VALUE($D566)&lt;100000000,VALUE($D566),1000000000),IFERROR(IF(VALUE(MID($D566,2,20))&lt;100000000,VALUE(MID($D566,2,20)),1000000000),1000000000))+ROW()/100000,"")</f>
        <v/>
      </c>
    </row>
    <row r="567">
      <c r="A567">
        <f>IF($D567="","",IFERROR(IF(INDEX('Per Invoice'!$A$2:$A$501,MATCH($D567,'Per Invoice'!$B$2:$B$501,0))=0,"",INDEX('Per Invoice'!$A$2:$A$501,MATCH($D567,'Per Invoice'!$B$2:$B$501,0))),""))</f>
        <v/>
      </c>
      <c r="M567" s="7" t="n"/>
      <c r="O567" s="7" t="n"/>
      <c r="W567" s="7">
        <f>IF($D567="","",V567*AM567/100)</f>
        <v/>
      </c>
      <c r="X567" s="14" t="n"/>
      <c r="Z567" s="14" t="n"/>
      <c r="AB567" s="14" t="n"/>
      <c r="AH567" s="7" t="n"/>
      <c r="AJ567" s="7">
        <f>IF($D567="","",AO567*AM567)</f>
        <v/>
      </c>
      <c r="AK567" s="7">
        <f>IF($D567="","",AM567-AJ567)</f>
        <v/>
      </c>
      <c r="AL567" s="7">
        <f>IF($D567="","",AK567-W567)</f>
        <v/>
      </c>
      <c r="AM567" s="7" t="n"/>
      <c r="AO567">
        <f>IF($D567="","",IF($AR567=1,Settings!$C$6,Settings!$C$7)*1)</f>
        <v/>
      </c>
      <c r="AP567">
        <f>IF($D567="","",IF(COUNTIF($D$2:$D567,$D567)=1,1,0))</f>
        <v/>
      </c>
      <c r="AQ567">
        <f>IF($AP567=1,SUMPRODUCT(--($AS$2:$AS$1501&lt;$AS567))+1,"")</f>
        <v/>
      </c>
      <c r="AR567">
        <f>IF($D567="","",IF(OR($AN567=TRUE(),$AN567="TRUE"),0,1))</f>
        <v/>
      </c>
      <c r="AS567">
        <f>IF($AP567=1,IFERROR(IF(VALUE($D567)&lt;100000000,VALUE($D567),1000000000),IFERROR(IF(VALUE(MID($D567,2,20))&lt;100000000,VALUE(MID($D567,2,20)),1000000000),1000000000))+ROW()/100000,"")</f>
        <v/>
      </c>
    </row>
    <row r="568">
      <c r="A568">
        <f>IF($D568="","",IFERROR(IF(INDEX('Per Invoice'!$A$2:$A$501,MATCH($D568,'Per Invoice'!$B$2:$B$501,0))=0,"",INDEX('Per Invoice'!$A$2:$A$501,MATCH($D568,'Per Invoice'!$B$2:$B$501,0))),""))</f>
        <v/>
      </c>
      <c r="M568" s="7" t="n"/>
      <c r="O568" s="7" t="n"/>
      <c r="W568" s="7">
        <f>IF($D568="","",V568*AM568/100)</f>
        <v/>
      </c>
      <c r="X568" s="14" t="n"/>
      <c r="Z568" s="14" t="n"/>
      <c r="AB568" s="14" t="n"/>
      <c r="AH568" s="7" t="n"/>
      <c r="AJ568" s="7">
        <f>IF($D568="","",AO568*AM568)</f>
        <v/>
      </c>
      <c r="AK568" s="7">
        <f>IF($D568="","",AM568-AJ568)</f>
        <v/>
      </c>
      <c r="AL568" s="7">
        <f>IF($D568="","",AK568-W568)</f>
        <v/>
      </c>
      <c r="AM568" s="7" t="n"/>
      <c r="AO568">
        <f>IF($D568="","",IF($AR568=1,Settings!$C$6,Settings!$C$7)*1)</f>
        <v/>
      </c>
      <c r="AP568">
        <f>IF($D568="","",IF(COUNTIF($D$2:$D568,$D568)=1,1,0))</f>
        <v/>
      </c>
      <c r="AQ568">
        <f>IF($AP568=1,SUMPRODUCT(--($AS$2:$AS$1501&lt;$AS568))+1,"")</f>
        <v/>
      </c>
      <c r="AR568">
        <f>IF($D568="","",IF(OR($AN568=TRUE(),$AN568="TRUE"),0,1))</f>
        <v/>
      </c>
      <c r="AS568">
        <f>IF($AP568=1,IFERROR(IF(VALUE($D568)&lt;100000000,VALUE($D568),1000000000),IFERROR(IF(VALUE(MID($D568,2,20))&lt;100000000,VALUE(MID($D568,2,20)),1000000000),1000000000))+ROW()/100000,"")</f>
        <v/>
      </c>
    </row>
    <row r="569">
      <c r="A569">
        <f>IF($D569="","",IFERROR(IF(INDEX('Per Invoice'!$A$2:$A$501,MATCH($D569,'Per Invoice'!$B$2:$B$501,0))=0,"",INDEX('Per Invoice'!$A$2:$A$501,MATCH($D569,'Per Invoice'!$B$2:$B$501,0))),""))</f>
        <v/>
      </c>
      <c r="M569" s="7" t="n"/>
      <c r="O569" s="7" t="n"/>
      <c r="W569" s="7">
        <f>IF($D569="","",V569*AM569/100)</f>
        <v/>
      </c>
      <c r="X569" s="14" t="n"/>
      <c r="Z569" s="14" t="n"/>
      <c r="AB569" s="14" t="n"/>
      <c r="AH569" s="7" t="n"/>
      <c r="AJ569" s="7">
        <f>IF($D569="","",AO569*AM569)</f>
        <v/>
      </c>
      <c r="AK569" s="7">
        <f>IF($D569="","",AM569-AJ569)</f>
        <v/>
      </c>
      <c r="AL569" s="7">
        <f>IF($D569="","",AK569-W569)</f>
        <v/>
      </c>
      <c r="AM569" s="7" t="n"/>
      <c r="AO569">
        <f>IF($D569="","",IF($AR569=1,Settings!$C$6,Settings!$C$7)*1)</f>
        <v/>
      </c>
      <c r="AP569">
        <f>IF($D569="","",IF(COUNTIF($D$2:$D569,$D569)=1,1,0))</f>
        <v/>
      </c>
      <c r="AQ569">
        <f>IF($AP569=1,SUMPRODUCT(--($AS$2:$AS$1501&lt;$AS569))+1,"")</f>
        <v/>
      </c>
      <c r="AR569">
        <f>IF($D569="","",IF(OR($AN569=TRUE(),$AN569="TRUE"),0,1))</f>
        <v/>
      </c>
      <c r="AS569">
        <f>IF($AP569=1,IFERROR(IF(VALUE($D569)&lt;100000000,VALUE($D569),1000000000),IFERROR(IF(VALUE(MID($D569,2,20))&lt;100000000,VALUE(MID($D569,2,20)),1000000000),1000000000))+ROW()/100000,"")</f>
        <v/>
      </c>
    </row>
    <row r="570">
      <c r="A570">
        <f>IF($D570="","",IFERROR(IF(INDEX('Per Invoice'!$A$2:$A$501,MATCH($D570,'Per Invoice'!$B$2:$B$501,0))=0,"",INDEX('Per Invoice'!$A$2:$A$501,MATCH($D570,'Per Invoice'!$B$2:$B$501,0))),""))</f>
        <v/>
      </c>
      <c r="M570" s="7" t="n"/>
      <c r="O570" s="7" t="n"/>
      <c r="W570" s="7">
        <f>IF($D570="","",V570*AM570/100)</f>
        <v/>
      </c>
      <c r="X570" s="14" t="n"/>
      <c r="Z570" s="14" t="n"/>
      <c r="AB570" s="14" t="n"/>
      <c r="AH570" s="7" t="n"/>
      <c r="AJ570" s="7">
        <f>IF($D570="","",AO570*AM570)</f>
        <v/>
      </c>
      <c r="AK570" s="7">
        <f>IF($D570="","",AM570-AJ570)</f>
        <v/>
      </c>
      <c r="AL570" s="7">
        <f>IF($D570="","",AK570-W570)</f>
        <v/>
      </c>
      <c r="AM570" s="7" t="n"/>
      <c r="AO570">
        <f>IF($D570="","",IF($AR570=1,Settings!$C$6,Settings!$C$7)*1)</f>
        <v/>
      </c>
      <c r="AP570">
        <f>IF($D570="","",IF(COUNTIF($D$2:$D570,$D570)=1,1,0))</f>
        <v/>
      </c>
      <c r="AQ570">
        <f>IF($AP570=1,SUMPRODUCT(--($AS$2:$AS$1501&lt;$AS570))+1,"")</f>
        <v/>
      </c>
      <c r="AR570">
        <f>IF($D570="","",IF(OR($AN570=TRUE(),$AN570="TRUE"),0,1))</f>
        <v/>
      </c>
      <c r="AS570">
        <f>IF($AP570=1,IFERROR(IF(VALUE($D570)&lt;100000000,VALUE($D570),1000000000),IFERROR(IF(VALUE(MID($D570,2,20))&lt;100000000,VALUE(MID($D570,2,20)),1000000000),1000000000))+ROW()/100000,"")</f>
        <v/>
      </c>
    </row>
    <row r="571">
      <c r="A571">
        <f>IF($D571="","",IFERROR(IF(INDEX('Per Invoice'!$A$2:$A$501,MATCH($D571,'Per Invoice'!$B$2:$B$501,0))=0,"",INDEX('Per Invoice'!$A$2:$A$501,MATCH($D571,'Per Invoice'!$B$2:$B$501,0))),""))</f>
        <v/>
      </c>
      <c r="M571" s="7" t="n"/>
      <c r="O571" s="7" t="n"/>
      <c r="W571" s="7">
        <f>IF($D571="","",V571*AM571/100)</f>
        <v/>
      </c>
      <c r="X571" s="14" t="n"/>
      <c r="Z571" s="14" t="n"/>
      <c r="AB571" s="14" t="n"/>
      <c r="AH571" s="7" t="n"/>
      <c r="AJ571" s="7">
        <f>IF($D571="","",AO571*AM571)</f>
        <v/>
      </c>
      <c r="AK571" s="7">
        <f>IF($D571="","",AM571-AJ571)</f>
        <v/>
      </c>
      <c r="AL571" s="7">
        <f>IF($D571="","",AK571-W571)</f>
        <v/>
      </c>
      <c r="AM571" s="7" t="n"/>
      <c r="AO571">
        <f>IF($D571="","",IF($AR571=1,Settings!$C$6,Settings!$C$7)*1)</f>
        <v/>
      </c>
      <c r="AP571">
        <f>IF($D571="","",IF(COUNTIF($D$2:$D571,$D571)=1,1,0))</f>
        <v/>
      </c>
      <c r="AQ571">
        <f>IF($AP571=1,SUMPRODUCT(--($AS$2:$AS$1501&lt;$AS571))+1,"")</f>
        <v/>
      </c>
      <c r="AR571">
        <f>IF($D571="","",IF(OR($AN571=TRUE(),$AN571="TRUE"),0,1))</f>
        <v/>
      </c>
      <c r="AS571">
        <f>IF($AP571=1,IFERROR(IF(VALUE($D571)&lt;100000000,VALUE($D571),1000000000),IFERROR(IF(VALUE(MID($D571,2,20))&lt;100000000,VALUE(MID($D571,2,20)),1000000000),1000000000))+ROW()/100000,"")</f>
        <v/>
      </c>
    </row>
    <row r="572">
      <c r="A572">
        <f>IF($D572="","",IFERROR(IF(INDEX('Per Invoice'!$A$2:$A$501,MATCH($D572,'Per Invoice'!$B$2:$B$501,0))=0,"",INDEX('Per Invoice'!$A$2:$A$501,MATCH($D572,'Per Invoice'!$B$2:$B$501,0))),""))</f>
        <v/>
      </c>
      <c r="M572" s="7" t="n"/>
      <c r="O572" s="7" t="n"/>
      <c r="W572" s="7">
        <f>IF($D572="","",V572*AM572/100)</f>
        <v/>
      </c>
      <c r="X572" s="14" t="n"/>
      <c r="Z572" s="14" t="n"/>
      <c r="AB572" s="14" t="n"/>
      <c r="AH572" s="7" t="n"/>
      <c r="AJ572" s="7">
        <f>IF($D572="","",AO572*AM572)</f>
        <v/>
      </c>
      <c r="AK572" s="7">
        <f>IF($D572="","",AM572-AJ572)</f>
        <v/>
      </c>
      <c r="AL572" s="7">
        <f>IF($D572="","",AK572-W572)</f>
        <v/>
      </c>
      <c r="AM572" s="7" t="n"/>
      <c r="AO572">
        <f>IF($D572="","",IF($AR572=1,Settings!$C$6,Settings!$C$7)*1)</f>
        <v/>
      </c>
      <c r="AP572">
        <f>IF($D572="","",IF(COUNTIF($D$2:$D572,$D572)=1,1,0))</f>
        <v/>
      </c>
      <c r="AQ572">
        <f>IF($AP572=1,SUMPRODUCT(--($AS$2:$AS$1501&lt;$AS572))+1,"")</f>
        <v/>
      </c>
      <c r="AR572">
        <f>IF($D572="","",IF(OR($AN572=TRUE(),$AN572="TRUE"),0,1))</f>
        <v/>
      </c>
      <c r="AS572">
        <f>IF($AP572=1,IFERROR(IF(VALUE($D572)&lt;100000000,VALUE($D572),1000000000),IFERROR(IF(VALUE(MID($D572,2,20))&lt;100000000,VALUE(MID($D572,2,20)),1000000000),1000000000))+ROW()/100000,"")</f>
        <v/>
      </c>
    </row>
    <row r="573">
      <c r="A573">
        <f>IF($D573="","",IFERROR(IF(INDEX('Per Invoice'!$A$2:$A$501,MATCH($D573,'Per Invoice'!$B$2:$B$501,0))=0,"",INDEX('Per Invoice'!$A$2:$A$501,MATCH($D573,'Per Invoice'!$B$2:$B$501,0))),""))</f>
        <v/>
      </c>
      <c r="M573" s="7" t="n"/>
      <c r="O573" s="7" t="n"/>
      <c r="W573" s="7">
        <f>IF($D573="","",V573*AM573/100)</f>
        <v/>
      </c>
      <c r="X573" s="14" t="n"/>
      <c r="Z573" s="14" t="n"/>
      <c r="AB573" s="14" t="n"/>
      <c r="AH573" s="7" t="n"/>
      <c r="AJ573" s="7">
        <f>IF($D573="","",AO573*AM573)</f>
        <v/>
      </c>
      <c r="AK573" s="7">
        <f>IF($D573="","",AM573-AJ573)</f>
        <v/>
      </c>
      <c r="AL573" s="7">
        <f>IF($D573="","",AK573-W573)</f>
        <v/>
      </c>
      <c r="AM573" s="7" t="n"/>
      <c r="AO573">
        <f>IF($D573="","",IF($AR573=1,Settings!$C$6,Settings!$C$7)*1)</f>
        <v/>
      </c>
      <c r="AP573">
        <f>IF($D573="","",IF(COUNTIF($D$2:$D573,$D573)=1,1,0))</f>
        <v/>
      </c>
      <c r="AQ573">
        <f>IF($AP573=1,SUMPRODUCT(--($AS$2:$AS$1501&lt;$AS573))+1,"")</f>
        <v/>
      </c>
      <c r="AR573">
        <f>IF($D573="","",IF(OR($AN573=TRUE(),$AN573="TRUE"),0,1))</f>
        <v/>
      </c>
      <c r="AS573">
        <f>IF($AP573=1,IFERROR(IF(VALUE($D573)&lt;100000000,VALUE($D573),1000000000),IFERROR(IF(VALUE(MID($D573,2,20))&lt;100000000,VALUE(MID($D573,2,20)),1000000000),1000000000))+ROW()/100000,"")</f>
        <v/>
      </c>
    </row>
    <row r="574">
      <c r="A574">
        <f>IF($D574="","",IFERROR(IF(INDEX('Per Invoice'!$A$2:$A$501,MATCH($D574,'Per Invoice'!$B$2:$B$501,0))=0,"",INDEX('Per Invoice'!$A$2:$A$501,MATCH($D574,'Per Invoice'!$B$2:$B$501,0))),""))</f>
        <v/>
      </c>
      <c r="M574" s="7" t="n"/>
      <c r="O574" s="7" t="n"/>
      <c r="W574" s="7">
        <f>IF($D574="","",V574*AM574/100)</f>
        <v/>
      </c>
      <c r="X574" s="14" t="n"/>
      <c r="Z574" s="14" t="n"/>
      <c r="AB574" s="14" t="n"/>
      <c r="AH574" s="7" t="n"/>
      <c r="AJ574" s="7">
        <f>IF($D574="","",AO574*AM574)</f>
        <v/>
      </c>
      <c r="AK574" s="7">
        <f>IF($D574="","",AM574-AJ574)</f>
        <v/>
      </c>
      <c r="AL574" s="7">
        <f>IF($D574="","",AK574-W574)</f>
        <v/>
      </c>
      <c r="AM574" s="7" t="n"/>
      <c r="AO574">
        <f>IF($D574="","",IF($AR574=1,Settings!$C$6,Settings!$C$7)*1)</f>
        <v/>
      </c>
      <c r="AP574">
        <f>IF($D574="","",IF(COUNTIF($D$2:$D574,$D574)=1,1,0))</f>
        <v/>
      </c>
      <c r="AQ574">
        <f>IF($AP574=1,SUMPRODUCT(--($AS$2:$AS$1501&lt;$AS574))+1,"")</f>
        <v/>
      </c>
      <c r="AR574">
        <f>IF($D574="","",IF(OR($AN574=TRUE(),$AN574="TRUE"),0,1))</f>
        <v/>
      </c>
      <c r="AS574">
        <f>IF($AP574=1,IFERROR(IF(VALUE($D574)&lt;100000000,VALUE($D574),1000000000),IFERROR(IF(VALUE(MID($D574,2,20))&lt;100000000,VALUE(MID($D574,2,20)),1000000000),1000000000))+ROW()/100000,"")</f>
        <v/>
      </c>
    </row>
    <row r="575">
      <c r="A575">
        <f>IF($D575="","",IFERROR(IF(INDEX('Per Invoice'!$A$2:$A$501,MATCH($D575,'Per Invoice'!$B$2:$B$501,0))=0,"",INDEX('Per Invoice'!$A$2:$A$501,MATCH($D575,'Per Invoice'!$B$2:$B$501,0))),""))</f>
        <v/>
      </c>
      <c r="M575" s="7" t="n"/>
      <c r="O575" s="7" t="n"/>
      <c r="W575" s="7">
        <f>IF($D575="","",V575*AM575/100)</f>
        <v/>
      </c>
      <c r="X575" s="14" t="n"/>
      <c r="Z575" s="14" t="n"/>
      <c r="AB575" s="14" t="n"/>
      <c r="AH575" s="7" t="n"/>
      <c r="AJ575" s="7">
        <f>IF($D575="","",AO575*AM575)</f>
        <v/>
      </c>
      <c r="AK575" s="7">
        <f>IF($D575="","",AM575-AJ575)</f>
        <v/>
      </c>
      <c r="AL575" s="7">
        <f>IF($D575="","",AK575-W575)</f>
        <v/>
      </c>
      <c r="AM575" s="7" t="n"/>
      <c r="AO575">
        <f>IF($D575="","",IF($AR575=1,Settings!$C$6,Settings!$C$7)*1)</f>
        <v/>
      </c>
      <c r="AP575">
        <f>IF($D575="","",IF(COUNTIF($D$2:$D575,$D575)=1,1,0))</f>
        <v/>
      </c>
      <c r="AQ575">
        <f>IF($AP575=1,SUMPRODUCT(--($AS$2:$AS$1501&lt;$AS575))+1,"")</f>
        <v/>
      </c>
      <c r="AR575">
        <f>IF($D575="","",IF(OR($AN575=TRUE(),$AN575="TRUE"),0,1))</f>
        <v/>
      </c>
      <c r="AS575">
        <f>IF($AP575=1,IFERROR(IF(VALUE($D575)&lt;100000000,VALUE($D575),1000000000),IFERROR(IF(VALUE(MID($D575,2,20))&lt;100000000,VALUE(MID($D575,2,20)),1000000000),1000000000))+ROW()/100000,"")</f>
        <v/>
      </c>
    </row>
    <row r="576">
      <c r="A576">
        <f>IF($D576="","",IFERROR(IF(INDEX('Per Invoice'!$A$2:$A$501,MATCH($D576,'Per Invoice'!$B$2:$B$501,0))=0,"",INDEX('Per Invoice'!$A$2:$A$501,MATCH($D576,'Per Invoice'!$B$2:$B$501,0))),""))</f>
        <v/>
      </c>
      <c r="M576" s="7" t="n"/>
      <c r="O576" s="7" t="n"/>
      <c r="W576" s="7">
        <f>IF($D576="","",V576*AM576/100)</f>
        <v/>
      </c>
      <c r="X576" s="14" t="n"/>
      <c r="Z576" s="14" t="n"/>
      <c r="AB576" s="14" t="n"/>
      <c r="AH576" s="7" t="n"/>
      <c r="AJ576" s="7">
        <f>IF($D576="","",AO576*AM576)</f>
        <v/>
      </c>
      <c r="AK576" s="7">
        <f>IF($D576="","",AM576-AJ576)</f>
        <v/>
      </c>
      <c r="AL576" s="7">
        <f>IF($D576="","",AK576-W576)</f>
        <v/>
      </c>
      <c r="AM576" s="7" t="n"/>
      <c r="AO576">
        <f>IF($D576="","",IF($AR576=1,Settings!$C$6,Settings!$C$7)*1)</f>
        <v/>
      </c>
      <c r="AP576">
        <f>IF($D576="","",IF(COUNTIF($D$2:$D576,$D576)=1,1,0))</f>
        <v/>
      </c>
      <c r="AQ576">
        <f>IF($AP576=1,SUMPRODUCT(--($AS$2:$AS$1501&lt;$AS576))+1,"")</f>
        <v/>
      </c>
      <c r="AR576">
        <f>IF($D576="","",IF(OR($AN576=TRUE(),$AN576="TRUE"),0,1))</f>
        <v/>
      </c>
      <c r="AS576">
        <f>IF($AP576=1,IFERROR(IF(VALUE($D576)&lt;100000000,VALUE($D576),1000000000),IFERROR(IF(VALUE(MID($D576,2,20))&lt;100000000,VALUE(MID($D576,2,20)),1000000000),1000000000))+ROW()/100000,"")</f>
        <v/>
      </c>
    </row>
    <row r="577">
      <c r="A577">
        <f>IF($D577="","",IFERROR(IF(INDEX('Per Invoice'!$A$2:$A$501,MATCH($D577,'Per Invoice'!$B$2:$B$501,0))=0,"",INDEX('Per Invoice'!$A$2:$A$501,MATCH($D577,'Per Invoice'!$B$2:$B$501,0))),""))</f>
        <v/>
      </c>
      <c r="M577" s="7" t="n"/>
      <c r="O577" s="7" t="n"/>
      <c r="W577" s="7">
        <f>IF($D577="","",V577*AM577/100)</f>
        <v/>
      </c>
      <c r="X577" s="14" t="n"/>
      <c r="Z577" s="14" t="n"/>
      <c r="AB577" s="14" t="n"/>
      <c r="AH577" s="7" t="n"/>
      <c r="AJ577" s="7">
        <f>IF($D577="","",AO577*AM577)</f>
        <v/>
      </c>
      <c r="AK577" s="7">
        <f>IF($D577="","",AM577-AJ577)</f>
        <v/>
      </c>
      <c r="AL577" s="7">
        <f>IF($D577="","",AK577-W577)</f>
        <v/>
      </c>
      <c r="AM577" s="7" t="n"/>
      <c r="AO577">
        <f>IF($D577="","",IF($AR577=1,Settings!$C$6,Settings!$C$7)*1)</f>
        <v/>
      </c>
      <c r="AP577">
        <f>IF($D577="","",IF(COUNTIF($D$2:$D577,$D577)=1,1,0))</f>
        <v/>
      </c>
      <c r="AQ577">
        <f>IF($AP577=1,SUMPRODUCT(--($AS$2:$AS$1501&lt;$AS577))+1,"")</f>
        <v/>
      </c>
      <c r="AR577">
        <f>IF($D577="","",IF(OR($AN577=TRUE(),$AN577="TRUE"),0,1))</f>
        <v/>
      </c>
      <c r="AS577">
        <f>IF($AP577=1,IFERROR(IF(VALUE($D577)&lt;100000000,VALUE($D577),1000000000),IFERROR(IF(VALUE(MID($D577,2,20))&lt;100000000,VALUE(MID($D577,2,20)),1000000000),1000000000))+ROW()/100000,"")</f>
        <v/>
      </c>
    </row>
    <row r="578">
      <c r="A578">
        <f>IF($D578="","",IFERROR(IF(INDEX('Per Invoice'!$A$2:$A$501,MATCH($D578,'Per Invoice'!$B$2:$B$501,0))=0,"",INDEX('Per Invoice'!$A$2:$A$501,MATCH($D578,'Per Invoice'!$B$2:$B$501,0))),""))</f>
        <v/>
      </c>
      <c r="M578" s="7" t="n"/>
      <c r="O578" s="7" t="n"/>
      <c r="W578" s="7">
        <f>IF($D578="","",V578*AM578/100)</f>
        <v/>
      </c>
      <c r="X578" s="14" t="n"/>
      <c r="Z578" s="14" t="n"/>
      <c r="AB578" s="14" t="n"/>
      <c r="AH578" s="7" t="n"/>
      <c r="AJ578" s="7">
        <f>IF($D578="","",AO578*AM578)</f>
        <v/>
      </c>
      <c r="AK578" s="7">
        <f>IF($D578="","",AM578-AJ578)</f>
        <v/>
      </c>
      <c r="AL578" s="7">
        <f>IF($D578="","",AK578-W578)</f>
        <v/>
      </c>
      <c r="AM578" s="7" t="n"/>
      <c r="AO578">
        <f>IF($D578="","",IF($AR578=1,Settings!$C$6,Settings!$C$7)*1)</f>
        <v/>
      </c>
      <c r="AP578">
        <f>IF($D578="","",IF(COUNTIF($D$2:$D578,$D578)=1,1,0))</f>
        <v/>
      </c>
      <c r="AQ578">
        <f>IF($AP578=1,SUMPRODUCT(--($AS$2:$AS$1501&lt;$AS578))+1,"")</f>
        <v/>
      </c>
      <c r="AR578">
        <f>IF($D578="","",IF(OR($AN578=TRUE(),$AN578="TRUE"),0,1))</f>
        <v/>
      </c>
      <c r="AS578">
        <f>IF($AP578=1,IFERROR(IF(VALUE($D578)&lt;100000000,VALUE($D578),1000000000),IFERROR(IF(VALUE(MID($D578,2,20))&lt;100000000,VALUE(MID($D578,2,20)),1000000000),1000000000))+ROW()/100000,"")</f>
        <v/>
      </c>
    </row>
    <row r="579">
      <c r="A579">
        <f>IF($D579="","",IFERROR(IF(INDEX('Per Invoice'!$A$2:$A$501,MATCH($D579,'Per Invoice'!$B$2:$B$501,0))=0,"",INDEX('Per Invoice'!$A$2:$A$501,MATCH($D579,'Per Invoice'!$B$2:$B$501,0))),""))</f>
        <v/>
      </c>
      <c r="M579" s="7" t="n"/>
      <c r="O579" s="7" t="n"/>
      <c r="W579" s="7">
        <f>IF($D579="","",V579*AM579/100)</f>
        <v/>
      </c>
      <c r="X579" s="14" t="n"/>
      <c r="Z579" s="14" t="n"/>
      <c r="AB579" s="14" t="n"/>
      <c r="AH579" s="7" t="n"/>
      <c r="AJ579" s="7">
        <f>IF($D579="","",AO579*AM579)</f>
        <v/>
      </c>
      <c r="AK579" s="7">
        <f>IF($D579="","",AM579-AJ579)</f>
        <v/>
      </c>
      <c r="AL579" s="7">
        <f>IF($D579="","",AK579-W579)</f>
        <v/>
      </c>
      <c r="AM579" s="7" t="n"/>
      <c r="AO579">
        <f>IF($D579="","",IF($AR579=1,Settings!$C$6,Settings!$C$7)*1)</f>
        <v/>
      </c>
      <c r="AP579">
        <f>IF($D579="","",IF(COUNTIF($D$2:$D579,$D579)=1,1,0))</f>
        <v/>
      </c>
      <c r="AQ579">
        <f>IF($AP579=1,SUMPRODUCT(--($AS$2:$AS$1501&lt;$AS579))+1,"")</f>
        <v/>
      </c>
      <c r="AR579">
        <f>IF($D579="","",IF(OR($AN579=TRUE(),$AN579="TRUE"),0,1))</f>
        <v/>
      </c>
      <c r="AS579">
        <f>IF($AP579=1,IFERROR(IF(VALUE($D579)&lt;100000000,VALUE($D579),1000000000),IFERROR(IF(VALUE(MID($D579,2,20))&lt;100000000,VALUE(MID($D579,2,20)),1000000000),1000000000))+ROW()/100000,"")</f>
        <v/>
      </c>
    </row>
    <row r="580">
      <c r="A580">
        <f>IF($D580="","",IFERROR(IF(INDEX('Per Invoice'!$A$2:$A$501,MATCH($D580,'Per Invoice'!$B$2:$B$501,0))=0,"",INDEX('Per Invoice'!$A$2:$A$501,MATCH($D580,'Per Invoice'!$B$2:$B$501,0))),""))</f>
        <v/>
      </c>
      <c r="M580" s="7" t="n"/>
      <c r="O580" s="7" t="n"/>
      <c r="W580" s="7">
        <f>IF($D580="","",V580*AM580/100)</f>
        <v/>
      </c>
      <c r="X580" s="14" t="n"/>
      <c r="Z580" s="14" t="n"/>
      <c r="AB580" s="14" t="n"/>
      <c r="AH580" s="7" t="n"/>
      <c r="AJ580" s="7">
        <f>IF($D580="","",AO580*AM580)</f>
        <v/>
      </c>
      <c r="AK580" s="7">
        <f>IF($D580="","",AM580-AJ580)</f>
        <v/>
      </c>
      <c r="AL580" s="7">
        <f>IF($D580="","",AK580-W580)</f>
        <v/>
      </c>
      <c r="AM580" s="7" t="n"/>
      <c r="AO580">
        <f>IF($D580="","",IF($AR580=1,Settings!$C$6,Settings!$C$7)*1)</f>
        <v/>
      </c>
      <c r="AP580">
        <f>IF($D580="","",IF(COUNTIF($D$2:$D580,$D580)=1,1,0))</f>
        <v/>
      </c>
      <c r="AQ580">
        <f>IF($AP580=1,SUMPRODUCT(--($AS$2:$AS$1501&lt;$AS580))+1,"")</f>
        <v/>
      </c>
      <c r="AR580">
        <f>IF($D580="","",IF(OR($AN580=TRUE(),$AN580="TRUE"),0,1))</f>
        <v/>
      </c>
      <c r="AS580">
        <f>IF($AP580=1,IFERROR(IF(VALUE($D580)&lt;100000000,VALUE($D580),1000000000),IFERROR(IF(VALUE(MID($D580,2,20))&lt;100000000,VALUE(MID($D580,2,20)),1000000000),1000000000))+ROW()/100000,"")</f>
        <v/>
      </c>
    </row>
    <row r="581">
      <c r="A581">
        <f>IF($D581="","",IFERROR(IF(INDEX('Per Invoice'!$A$2:$A$501,MATCH($D581,'Per Invoice'!$B$2:$B$501,0))=0,"",INDEX('Per Invoice'!$A$2:$A$501,MATCH($D581,'Per Invoice'!$B$2:$B$501,0))),""))</f>
        <v/>
      </c>
      <c r="M581" s="7" t="n"/>
      <c r="O581" s="7" t="n"/>
      <c r="W581" s="7">
        <f>IF($D581="","",V581*AM581/100)</f>
        <v/>
      </c>
      <c r="X581" s="14" t="n"/>
      <c r="Z581" s="14" t="n"/>
      <c r="AB581" s="14" t="n"/>
      <c r="AH581" s="7" t="n"/>
      <c r="AJ581" s="7">
        <f>IF($D581="","",AO581*AM581)</f>
        <v/>
      </c>
      <c r="AK581" s="7">
        <f>IF($D581="","",AM581-AJ581)</f>
        <v/>
      </c>
      <c r="AL581" s="7">
        <f>IF($D581="","",AK581-W581)</f>
        <v/>
      </c>
      <c r="AM581" s="7" t="n"/>
      <c r="AO581">
        <f>IF($D581="","",IF($AR581=1,Settings!$C$6,Settings!$C$7)*1)</f>
        <v/>
      </c>
      <c r="AP581">
        <f>IF($D581="","",IF(COUNTIF($D$2:$D581,$D581)=1,1,0))</f>
        <v/>
      </c>
      <c r="AQ581">
        <f>IF($AP581=1,SUMPRODUCT(--($AS$2:$AS$1501&lt;$AS581))+1,"")</f>
        <v/>
      </c>
      <c r="AR581">
        <f>IF($D581="","",IF(OR($AN581=TRUE(),$AN581="TRUE"),0,1))</f>
        <v/>
      </c>
      <c r="AS581">
        <f>IF($AP581=1,IFERROR(IF(VALUE($D581)&lt;100000000,VALUE($D581),1000000000),IFERROR(IF(VALUE(MID($D581,2,20))&lt;100000000,VALUE(MID($D581,2,20)),1000000000),1000000000))+ROW()/100000,"")</f>
        <v/>
      </c>
    </row>
    <row r="582">
      <c r="A582">
        <f>IF($D582="","",IFERROR(IF(INDEX('Per Invoice'!$A$2:$A$501,MATCH($D582,'Per Invoice'!$B$2:$B$501,0))=0,"",INDEX('Per Invoice'!$A$2:$A$501,MATCH($D582,'Per Invoice'!$B$2:$B$501,0))),""))</f>
        <v/>
      </c>
      <c r="M582" s="7" t="n"/>
      <c r="O582" s="7" t="n"/>
      <c r="W582" s="7">
        <f>IF($D582="","",V582*AM582/100)</f>
        <v/>
      </c>
      <c r="X582" s="14" t="n"/>
      <c r="Z582" s="14" t="n"/>
      <c r="AB582" s="14" t="n"/>
      <c r="AH582" s="7" t="n"/>
      <c r="AJ582" s="7">
        <f>IF($D582="","",AO582*AM582)</f>
        <v/>
      </c>
      <c r="AK582" s="7">
        <f>IF($D582="","",AM582-AJ582)</f>
        <v/>
      </c>
      <c r="AL582" s="7">
        <f>IF($D582="","",AK582-W582)</f>
        <v/>
      </c>
      <c r="AM582" s="7" t="n"/>
      <c r="AO582">
        <f>IF($D582="","",IF($AR582=1,Settings!$C$6,Settings!$C$7)*1)</f>
        <v/>
      </c>
      <c r="AP582">
        <f>IF($D582="","",IF(COUNTIF($D$2:$D582,$D582)=1,1,0))</f>
        <v/>
      </c>
      <c r="AQ582">
        <f>IF($AP582=1,SUMPRODUCT(--($AS$2:$AS$1501&lt;$AS582))+1,"")</f>
        <v/>
      </c>
      <c r="AR582">
        <f>IF($D582="","",IF(OR($AN582=TRUE(),$AN582="TRUE"),0,1))</f>
        <v/>
      </c>
      <c r="AS582">
        <f>IF($AP582=1,IFERROR(IF(VALUE($D582)&lt;100000000,VALUE($D582),1000000000),IFERROR(IF(VALUE(MID($D582,2,20))&lt;100000000,VALUE(MID($D582,2,20)),1000000000),1000000000))+ROW()/100000,"")</f>
        <v/>
      </c>
    </row>
    <row r="583">
      <c r="A583">
        <f>IF($D583="","",IFERROR(IF(INDEX('Per Invoice'!$A$2:$A$501,MATCH($D583,'Per Invoice'!$B$2:$B$501,0))=0,"",INDEX('Per Invoice'!$A$2:$A$501,MATCH($D583,'Per Invoice'!$B$2:$B$501,0))),""))</f>
        <v/>
      </c>
      <c r="M583" s="7" t="n"/>
      <c r="O583" s="7" t="n"/>
      <c r="W583" s="7">
        <f>IF($D583="","",V583*AM583/100)</f>
        <v/>
      </c>
      <c r="X583" s="14" t="n"/>
      <c r="Z583" s="14" t="n"/>
      <c r="AB583" s="14" t="n"/>
      <c r="AH583" s="7" t="n"/>
      <c r="AJ583" s="7">
        <f>IF($D583="","",AO583*AM583)</f>
        <v/>
      </c>
      <c r="AK583" s="7">
        <f>IF($D583="","",AM583-AJ583)</f>
        <v/>
      </c>
      <c r="AL583" s="7">
        <f>IF($D583="","",AK583-W583)</f>
        <v/>
      </c>
      <c r="AM583" s="7" t="n"/>
      <c r="AO583">
        <f>IF($D583="","",IF($AR583=1,Settings!$C$6,Settings!$C$7)*1)</f>
        <v/>
      </c>
      <c r="AP583">
        <f>IF($D583="","",IF(COUNTIF($D$2:$D583,$D583)=1,1,0))</f>
        <v/>
      </c>
      <c r="AQ583">
        <f>IF($AP583=1,SUMPRODUCT(--($AS$2:$AS$1501&lt;$AS583))+1,"")</f>
        <v/>
      </c>
      <c r="AR583">
        <f>IF($D583="","",IF(OR($AN583=TRUE(),$AN583="TRUE"),0,1))</f>
        <v/>
      </c>
      <c r="AS583">
        <f>IF($AP583=1,IFERROR(IF(VALUE($D583)&lt;100000000,VALUE($D583),1000000000),IFERROR(IF(VALUE(MID($D583,2,20))&lt;100000000,VALUE(MID($D583,2,20)),1000000000),1000000000))+ROW()/100000,"")</f>
        <v/>
      </c>
    </row>
    <row r="584">
      <c r="A584">
        <f>IF($D584="","",IFERROR(IF(INDEX('Per Invoice'!$A$2:$A$501,MATCH($D584,'Per Invoice'!$B$2:$B$501,0))=0,"",INDEX('Per Invoice'!$A$2:$A$501,MATCH($D584,'Per Invoice'!$B$2:$B$501,0))),""))</f>
        <v/>
      </c>
      <c r="M584" s="7" t="n"/>
      <c r="O584" s="7" t="n"/>
      <c r="W584" s="7">
        <f>IF($D584="","",V584*AM584/100)</f>
        <v/>
      </c>
      <c r="X584" s="14" t="n"/>
      <c r="Z584" s="14" t="n"/>
      <c r="AB584" s="14" t="n"/>
      <c r="AH584" s="7" t="n"/>
      <c r="AJ584" s="7">
        <f>IF($D584="","",AO584*AM584)</f>
        <v/>
      </c>
      <c r="AK584" s="7">
        <f>IF($D584="","",AM584-AJ584)</f>
        <v/>
      </c>
      <c r="AL584" s="7">
        <f>IF($D584="","",AK584-W584)</f>
        <v/>
      </c>
      <c r="AM584" s="7" t="n"/>
      <c r="AO584">
        <f>IF($D584="","",IF($AR584=1,Settings!$C$6,Settings!$C$7)*1)</f>
        <v/>
      </c>
      <c r="AP584">
        <f>IF($D584="","",IF(COUNTIF($D$2:$D584,$D584)=1,1,0))</f>
        <v/>
      </c>
      <c r="AQ584">
        <f>IF($AP584=1,SUMPRODUCT(--($AS$2:$AS$1501&lt;$AS584))+1,"")</f>
        <v/>
      </c>
      <c r="AR584">
        <f>IF($D584="","",IF(OR($AN584=TRUE(),$AN584="TRUE"),0,1))</f>
        <v/>
      </c>
      <c r="AS584">
        <f>IF($AP584=1,IFERROR(IF(VALUE($D584)&lt;100000000,VALUE($D584),1000000000),IFERROR(IF(VALUE(MID($D584,2,20))&lt;100000000,VALUE(MID($D584,2,20)),1000000000),1000000000))+ROW()/100000,"")</f>
        <v/>
      </c>
    </row>
    <row r="585">
      <c r="A585">
        <f>IF($D585="","",IFERROR(IF(INDEX('Per Invoice'!$A$2:$A$501,MATCH($D585,'Per Invoice'!$B$2:$B$501,0))=0,"",INDEX('Per Invoice'!$A$2:$A$501,MATCH($D585,'Per Invoice'!$B$2:$B$501,0))),""))</f>
        <v/>
      </c>
      <c r="M585" s="7" t="n"/>
      <c r="O585" s="7" t="n"/>
      <c r="W585" s="7">
        <f>IF($D585="","",V585*AM585/100)</f>
        <v/>
      </c>
      <c r="X585" s="14" t="n"/>
      <c r="Z585" s="14" t="n"/>
      <c r="AB585" s="14" t="n"/>
      <c r="AH585" s="7" t="n"/>
      <c r="AJ585" s="7">
        <f>IF($D585="","",AO585*AM585)</f>
        <v/>
      </c>
      <c r="AK585" s="7">
        <f>IF($D585="","",AM585-AJ585)</f>
        <v/>
      </c>
      <c r="AL585" s="7">
        <f>IF($D585="","",AK585-W585)</f>
        <v/>
      </c>
      <c r="AM585" s="7" t="n"/>
      <c r="AO585">
        <f>IF($D585="","",IF($AR585=1,Settings!$C$6,Settings!$C$7)*1)</f>
        <v/>
      </c>
      <c r="AP585">
        <f>IF($D585="","",IF(COUNTIF($D$2:$D585,$D585)=1,1,0))</f>
        <v/>
      </c>
      <c r="AQ585">
        <f>IF($AP585=1,SUMPRODUCT(--($AS$2:$AS$1501&lt;$AS585))+1,"")</f>
        <v/>
      </c>
      <c r="AR585">
        <f>IF($D585="","",IF(OR($AN585=TRUE(),$AN585="TRUE"),0,1))</f>
        <v/>
      </c>
      <c r="AS585">
        <f>IF($AP585=1,IFERROR(IF(VALUE($D585)&lt;100000000,VALUE($D585),1000000000),IFERROR(IF(VALUE(MID($D585,2,20))&lt;100000000,VALUE(MID($D585,2,20)),1000000000),1000000000))+ROW()/100000,"")</f>
        <v/>
      </c>
    </row>
    <row r="586">
      <c r="A586">
        <f>IF($D586="","",IFERROR(IF(INDEX('Per Invoice'!$A$2:$A$501,MATCH($D586,'Per Invoice'!$B$2:$B$501,0))=0,"",INDEX('Per Invoice'!$A$2:$A$501,MATCH($D586,'Per Invoice'!$B$2:$B$501,0))),""))</f>
        <v/>
      </c>
      <c r="M586" s="7" t="n"/>
      <c r="O586" s="7" t="n"/>
      <c r="W586" s="7">
        <f>IF($D586="","",V586*AM586/100)</f>
        <v/>
      </c>
      <c r="X586" s="14" t="n"/>
      <c r="Z586" s="14" t="n"/>
      <c r="AB586" s="14" t="n"/>
      <c r="AH586" s="7" t="n"/>
      <c r="AJ586" s="7">
        <f>IF($D586="","",AO586*AM586)</f>
        <v/>
      </c>
      <c r="AK586" s="7">
        <f>IF($D586="","",AM586-AJ586)</f>
        <v/>
      </c>
      <c r="AL586" s="7">
        <f>IF($D586="","",AK586-W586)</f>
        <v/>
      </c>
      <c r="AM586" s="7" t="n"/>
      <c r="AO586">
        <f>IF($D586="","",IF($AR586=1,Settings!$C$6,Settings!$C$7)*1)</f>
        <v/>
      </c>
      <c r="AP586">
        <f>IF($D586="","",IF(COUNTIF($D$2:$D586,$D586)=1,1,0))</f>
        <v/>
      </c>
      <c r="AQ586">
        <f>IF($AP586=1,SUMPRODUCT(--($AS$2:$AS$1501&lt;$AS586))+1,"")</f>
        <v/>
      </c>
      <c r="AR586">
        <f>IF($D586="","",IF(OR($AN586=TRUE(),$AN586="TRUE"),0,1))</f>
        <v/>
      </c>
      <c r="AS586">
        <f>IF($AP586=1,IFERROR(IF(VALUE($D586)&lt;100000000,VALUE($D586),1000000000),IFERROR(IF(VALUE(MID($D586,2,20))&lt;100000000,VALUE(MID($D586,2,20)),1000000000),1000000000))+ROW()/100000,"")</f>
        <v/>
      </c>
    </row>
    <row r="587">
      <c r="A587">
        <f>IF($D587="","",IFERROR(IF(INDEX('Per Invoice'!$A$2:$A$501,MATCH($D587,'Per Invoice'!$B$2:$B$501,0))=0,"",INDEX('Per Invoice'!$A$2:$A$501,MATCH($D587,'Per Invoice'!$B$2:$B$501,0))),""))</f>
        <v/>
      </c>
      <c r="M587" s="7" t="n"/>
      <c r="O587" s="7" t="n"/>
      <c r="W587" s="7">
        <f>IF($D587="","",V587*AM587/100)</f>
        <v/>
      </c>
      <c r="X587" s="14" t="n"/>
      <c r="Z587" s="14" t="n"/>
      <c r="AB587" s="14" t="n"/>
      <c r="AH587" s="7" t="n"/>
      <c r="AJ587" s="7">
        <f>IF($D587="","",AO587*AM587)</f>
        <v/>
      </c>
      <c r="AK587" s="7">
        <f>IF($D587="","",AM587-AJ587)</f>
        <v/>
      </c>
      <c r="AL587" s="7">
        <f>IF($D587="","",AK587-W587)</f>
        <v/>
      </c>
      <c r="AM587" s="7" t="n"/>
      <c r="AO587">
        <f>IF($D587="","",IF($AR587=1,Settings!$C$6,Settings!$C$7)*1)</f>
        <v/>
      </c>
      <c r="AP587">
        <f>IF($D587="","",IF(COUNTIF($D$2:$D587,$D587)=1,1,0))</f>
        <v/>
      </c>
      <c r="AQ587">
        <f>IF($AP587=1,SUMPRODUCT(--($AS$2:$AS$1501&lt;$AS587))+1,"")</f>
        <v/>
      </c>
      <c r="AR587">
        <f>IF($D587="","",IF(OR($AN587=TRUE(),$AN587="TRUE"),0,1))</f>
        <v/>
      </c>
      <c r="AS587">
        <f>IF($AP587=1,IFERROR(IF(VALUE($D587)&lt;100000000,VALUE($D587),1000000000),IFERROR(IF(VALUE(MID($D587,2,20))&lt;100000000,VALUE(MID($D587,2,20)),1000000000),1000000000))+ROW()/100000,"")</f>
        <v/>
      </c>
    </row>
    <row r="588">
      <c r="A588">
        <f>IF($D588="","",IFERROR(IF(INDEX('Per Invoice'!$A$2:$A$501,MATCH($D588,'Per Invoice'!$B$2:$B$501,0))=0,"",INDEX('Per Invoice'!$A$2:$A$501,MATCH($D588,'Per Invoice'!$B$2:$B$501,0))),""))</f>
        <v/>
      </c>
      <c r="M588" s="7" t="n"/>
      <c r="O588" s="7" t="n"/>
      <c r="W588" s="7">
        <f>IF($D588="","",V588*AM588/100)</f>
        <v/>
      </c>
      <c r="X588" s="14" t="n"/>
      <c r="Z588" s="14" t="n"/>
      <c r="AB588" s="14" t="n"/>
      <c r="AH588" s="7" t="n"/>
      <c r="AJ588" s="7">
        <f>IF($D588="","",AO588*AM588)</f>
        <v/>
      </c>
      <c r="AK588" s="7">
        <f>IF($D588="","",AM588-AJ588)</f>
        <v/>
      </c>
      <c r="AL588" s="7">
        <f>IF($D588="","",AK588-W588)</f>
        <v/>
      </c>
      <c r="AM588" s="7" t="n"/>
      <c r="AO588">
        <f>IF($D588="","",IF($AR588=1,Settings!$C$6,Settings!$C$7)*1)</f>
        <v/>
      </c>
      <c r="AP588">
        <f>IF($D588="","",IF(COUNTIF($D$2:$D588,$D588)=1,1,0))</f>
        <v/>
      </c>
      <c r="AQ588">
        <f>IF($AP588=1,SUMPRODUCT(--($AS$2:$AS$1501&lt;$AS588))+1,"")</f>
        <v/>
      </c>
      <c r="AR588">
        <f>IF($D588="","",IF(OR($AN588=TRUE(),$AN588="TRUE"),0,1))</f>
        <v/>
      </c>
      <c r="AS588">
        <f>IF($AP588=1,IFERROR(IF(VALUE($D588)&lt;100000000,VALUE($D588),1000000000),IFERROR(IF(VALUE(MID($D588,2,20))&lt;100000000,VALUE(MID($D588,2,20)),1000000000),1000000000))+ROW()/100000,"")</f>
        <v/>
      </c>
    </row>
    <row r="589">
      <c r="A589">
        <f>IF($D589="","",IFERROR(IF(INDEX('Per Invoice'!$A$2:$A$501,MATCH($D589,'Per Invoice'!$B$2:$B$501,0))=0,"",INDEX('Per Invoice'!$A$2:$A$501,MATCH($D589,'Per Invoice'!$B$2:$B$501,0))),""))</f>
        <v/>
      </c>
      <c r="M589" s="7" t="n"/>
      <c r="O589" s="7" t="n"/>
      <c r="W589" s="7">
        <f>IF($D589="","",V589*AM589/100)</f>
        <v/>
      </c>
      <c r="X589" s="14" t="n"/>
      <c r="Z589" s="14" t="n"/>
      <c r="AB589" s="14" t="n"/>
      <c r="AH589" s="7" t="n"/>
      <c r="AJ589" s="7">
        <f>IF($D589="","",AO589*AM589)</f>
        <v/>
      </c>
      <c r="AK589" s="7">
        <f>IF($D589="","",AM589-AJ589)</f>
        <v/>
      </c>
      <c r="AL589" s="7">
        <f>IF($D589="","",AK589-W589)</f>
        <v/>
      </c>
      <c r="AM589" s="7" t="n"/>
      <c r="AO589">
        <f>IF($D589="","",IF($AR589=1,Settings!$C$6,Settings!$C$7)*1)</f>
        <v/>
      </c>
      <c r="AP589">
        <f>IF($D589="","",IF(COUNTIF($D$2:$D589,$D589)=1,1,0))</f>
        <v/>
      </c>
      <c r="AQ589">
        <f>IF($AP589=1,SUMPRODUCT(--($AS$2:$AS$1501&lt;$AS589))+1,"")</f>
        <v/>
      </c>
      <c r="AR589">
        <f>IF($D589="","",IF(OR($AN589=TRUE(),$AN589="TRUE"),0,1))</f>
        <v/>
      </c>
      <c r="AS589">
        <f>IF($AP589=1,IFERROR(IF(VALUE($D589)&lt;100000000,VALUE($D589),1000000000),IFERROR(IF(VALUE(MID($D589,2,20))&lt;100000000,VALUE(MID($D589,2,20)),1000000000),1000000000))+ROW()/100000,"")</f>
        <v/>
      </c>
    </row>
    <row r="590">
      <c r="A590">
        <f>IF($D590="","",IFERROR(IF(INDEX('Per Invoice'!$A$2:$A$501,MATCH($D590,'Per Invoice'!$B$2:$B$501,0))=0,"",INDEX('Per Invoice'!$A$2:$A$501,MATCH($D590,'Per Invoice'!$B$2:$B$501,0))),""))</f>
        <v/>
      </c>
      <c r="M590" s="7" t="n"/>
      <c r="O590" s="7" t="n"/>
      <c r="W590" s="7">
        <f>IF($D590="","",V590*AM590/100)</f>
        <v/>
      </c>
      <c r="X590" s="14" t="n"/>
      <c r="Z590" s="14" t="n"/>
      <c r="AB590" s="14" t="n"/>
      <c r="AH590" s="7" t="n"/>
      <c r="AJ590" s="7">
        <f>IF($D590="","",AO590*AM590)</f>
        <v/>
      </c>
      <c r="AK590" s="7">
        <f>IF($D590="","",AM590-AJ590)</f>
        <v/>
      </c>
      <c r="AL590" s="7">
        <f>IF($D590="","",AK590-W590)</f>
        <v/>
      </c>
      <c r="AM590" s="7" t="n"/>
      <c r="AO590">
        <f>IF($D590="","",IF($AR590=1,Settings!$C$6,Settings!$C$7)*1)</f>
        <v/>
      </c>
      <c r="AP590">
        <f>IF($D590="","",IF(COUNTIF($D$2:$D590,$D590)=1,1,0))</f>
        <v/>
      </c>
      <c r="AQ590">
        <f>IF($AP590=1,SUMPRODUCT(--($AS$2:$AS$1501&lt;$AS590))+1,"")</f>
        <v/>
      </c>
      <c r="AR590">
        <f>IF($D590="","",IF(OR($AN590=TRUE(),$AN590="TRUE"),0,1))</f>
        <v/>
      </c>
      <c r="AS590">
        <f>IF($AP590=1,IFERROR(IF(VALUE($D590)&lt;100000000,VALUE($D590),1000000000),IFERROR(IF(VALUE(MID($D590,2,20))&lt;100000000,VALUE(MID($D590,2,20)),1000000000),1000000000))+ROW()/100000,"")</f>
        <v/>
      </c>
    </row>
    <row r="591">
      <c r="A591">
        <f>IF($D591="","",IFERROR(IF(INDEX('Per Invoice'!$A$2:$A$501,MATCH($D591,'Per Invoice'!$B$2:$B$501,0))=0,"",INDEX('Per Invoice'!$A$2:$A$501,MATCH($D591,'Per Invoice'!$B$2:$B$501,0))),""))</f>
        <v/>
      </c>
      <c r="M591" s="7" t="n"/>
      <c r="O591" s="7" t="n"/>
      <c r="W591" s="7">
        <f>IF($D591="","",V591*AM591/100)</f>
        <v/>
      </c>
      <c r="X591" s="14" t="n"/>
      <c r="Z591" s="14" t="n"/>
      <c r="AB591" s="14" t="n"/>
      <c r="AH591" s="7" t="n"/>
      <c r="AJ591" s="7">
        <f>IF($D591="","",AO591*AM591)</f>
        <v/>
      </c>
      <c r="AK591" s="7">
        <f>IF($D591="","",AM591-AJ591)</f>
        <v/>
      </c>
      <c r="AL591" s="7">
        <f>IF($D591="","",AK591-W591)</f>
        <v/>
      </c>
      <c r="AM591" s="7" t="n"/>
      <c r="AO591">
        <f>IF($D591="","",IF($AR591=1,Settings!$C$6,Settings!$C$7)*1)</f>
        <v/>
      </c>
      <c r="AP591">
        <f>IF($D591="","",IF(COUNTIF($D$2:$D591,$D591)=1,1,0))</f>
        <v/>
      </c>
      <c r="AQ591">
        <f>IF($AP591=1,SUMPRODUCT(--($AS$2:$AS$1501&lt;$AS591))+1,"")</f>
        <v/>
      </c>
      <c r="AR591">
        <f>IF($D591="","",IF(OR($AN591=TRUE(),$AN591="TRUE"),0,1))</f>
        <v/>
      </c>
      <c r="AS591">
        <f>IF($AP591=1,IFERROR(IF(VALUE($D591)&lt;100000000,VALUE($D591),1000000000),IFERROR(IF(VALUE(MID($D591,2,20))&lt;100000000,VALUE(MID($D591,2,20)),1000000000),1000000000))+ROW()/100000,"")</f>
        <v/>
      </c>
    </row>
    <row r="592">
      <c r="A592">
        <f>IF($D592="","",IFERROR(IF(INDEX('Per Invoice'!$A$2:$A$501,MATCH($D592,'Per Invoice'!$B$2:$B$501,0))=0,"",INDEX('Per Invoice'!$A$2:$A$501,MATCH($D592,'Per Invoice'!$B$2:$B$501,0))),""))</f>
        <v/>
      </c>
      <c r="M592" s="7" t="n"/>
      <c r="O592" s="7" t="n"/>
      <c r="W592" s="7">
        <f>IF($D592="","",V592*AM592/100)</f>
        <v/>
      </c>
      <c r="X592" s="14" t="n"/>
      <c r="Z592" s="14" t="n"/>
      <c r="AB592" s="14" t="n"/>
      <c r="AH592" s="7" t="n"/>
      <c r="AJ592" s="7">
        <f>IF($D592="","",AO592*AM592)</f>
        <v/>
      </c>
      <c r="AK592" s="7">
        <f>IF($D592="","",AM592-AJ592)</f>
        <v/>
      </c>
      <c r="AL592" s="7">
        <f>IF($D592="","",AK592-W592)</f>
        <v/>
      </c>
      <c r="AM592" s="7" t="n"/>
      <c r="AO592">
        <f>IF($D592="","",IF($AR592=1,Settings!$C$6,Settings!$C$7)*1)</f>
        <v/>
      </c>
      <c r="AP592">
        <f>IF($D592="","",IF(COUNTIF($D$2:$D592,$D592)=1,1,0))</f>
        <v/>
      </c>
      <c r="AQ592">
        <f>IF($AP592=1,SUMPRODUCT(--($AS$2:$AS$1501&lt;$AS592))+1,"")</f>
        <v/>
      </c>
      <c r="AR592">
        <f>IF($D592="","",IF(OR($AN592=TRUE(),$AN592="TRUE"),0,1))</f>
        <v/>
      </c>
      <c r="AS592">
        <f>IF($AP592=1,IFERROR(IF(VALUE($D592)&lt;100000000,VALUE($D592),1000000000),IFERROR(IF(VALUE(MID($D592,2,20))&lt;100000000,VALUE(MID($D592,2,20)),1000000000),1000000000))+ROW()/100000,"")</f>
        <v/>
      </c>
    </row>
    <row r="593">
      <c r="A593">
        <f>IF($D593="","",IFERROR(IF(INDEX('Per Invoice'!$A$2:$A$501,MATCH($D593,'Per Invoice'!$B$2:$B$501,0))=0,"",INDEX('Per Invoice'!$A$2:$A$501,MATCH($D593,'Per Invoice'!$B$2:$B$501,0))),""))</f>
        <v/>
      </c>
      <c r="M593" s="7" t="n"/>
      <c r="O593" s="7" t="n"/>
      <c r="W593" s="7">
        <f>IF($D593="","",V593*AM593/100)</f>
        <v/>
      </c>
      <c r="X593" s="14" t="n"/>
      <c r="Z593" s="14" t="n"/>
      <c r="AB593" s="14" t="n"/>
      <c r="AH593" s="7" t="n"/>
      <c r="AJ593" s="7">
        <f>IF($D593="","",AO593*AM593)</f>
        <v/>
      </c>
      <c r="AK593" s="7">
        <f>IF($D593="","",AM593-AJ593)</f>
        <v/>
      </c>
      <c r="AL593" s="7">
        <f>IF($D593="","",AK593-W593)</f>
        <v/>
      </c>
      <c r="AM593" s="7" t="n"/>
      <c r="AO593">
        <f>IF($D593="","",IF($AR593=1,Settings!$C$6,Settings!$C$7)*1)</f>
        <v/>
      </c>
      <c r="AP593">
        <f>IF($D593="","",IF(COUNTIF($D$2:$D593,$D593)=1,1,0))</f>
        <v/>
      </c>
      <c r="AQ593">
        <f>IF($AP593=1,SUMPRODUCT(--($AS$2:$AS$1501&lt;$AS593))+1,"")</f>
        <v/>
      </c>
      <c r="AR593">
        <f>IF($D593="","",IF(OR($AN593=TRUE(),$AN593="TRUE"),0,1))</f>
        <v/>
      </c>
      <c r="AS593">
        <f>IF($AP593=1,IFERROR(IF(VALUE($D593)&lt;100000000,VALUE($D593),1000000000),IFERROR(IF(VALUE(MID($D593,2,20))&lt;100000000,VALUE(MID($D593,2,20)),1000000000),1000000000))+ROW()/100000,"")</f>
        <v/>
      </c>
    </row>
    <row r="594">
      <c r="A594">
        <f>IF($D594="","",IFERROR(IF(INDEX('Per Invoice'!$A$2:$A$501,MATCH($D594,'Per Invoice'!$B$2:$B$501,0))=0,"",INDEX('Per Invoice'!$A$2:$A$501,MATCH($D594,'Per Invoice'!$B$2:$B$501,0))),""))</f>
        <v/>
      </c>
      <c r="M594" s="7" t="n"/>
      <c r="O594" s="7" t="n"/>
      <c r="W594" s="7">
        <f>IF($D594="","",V594*AM594/100)</f>
        <v/>
      </c>
      <c r="X594" s="14" t="n"/>
      <c r="Z594" s="14" t="n"/>
      <c r="AB594" s="14" t="n"/>
      <c r="AH594" s="7" t="n"/>
      <c r="AJ594" s="7">
        <f>IF($D594="","",AO594*AM594)</f>
        <v/>
      </c>
      <c r="AK594" s="7">
        <f>IF($D594="","",AM594-AJ594)</f>
        <v/>
      </c>
      <c r="AL594" s="7">
        <f>IF($D594="","",AK594-W594)</f>
        <v/>
      </c>
      <c r="AM594" s="7" t="n"/>
      <c r="AO594">
        <f>IF($D594="","",IF($AR594=1,Settings!$C$6,Settings!$C$7)*1)</f>
        <v/>
      </c>
      <c r="AP594">
        <f>IF($D594="","",IF(COUNTIF($D$2:$D594,$D594)=1,1,0))</f>
        <v/>
      </c>
      <c r="AQ594">
        <f>IF($AP594=1,SUMPRODUCT(--($AS$2:$AS$1501&lt;$AS594))+1,"")</f>
        <v/>
      </c>
      <c r="AR594">
        <f>IF($D594="","",IF(OR($AN594=TRUE(),$AN594="TRUE"),0,1))</f>
        <v/>
      </c>
      <c r="AS594">
        <f>IF($AP594=1,IFERROR(IF(VALUE($D594)&lt;100000000,VALUE($D594),1000000000),IFERROR(IF(VALUE(MID($D594,2,20))&lt;100000000,VALUE(MID($D594,2,20)),1000000000),1000000000))+ROW()/100000,"")</f>
        <v/>
      </c>
    </row>
    <row r="595">
      <c r="A595">
        <f>IF($D595="","",IFERROR(IF(INDEX('Per Invoice'!$A$2:$A$501,MATCH($D595,'Per Invoice'!$B$2:$B$501,0))=0,"",INDEX('Per Invoice'!$A$2:$A$501,MATCH($D595,'Per Invoice'!$B$2:$B$501,0))),""))</f>
        <v/>
      </c>
      <c r="M595" s="7" t="n"/>
      <c r="O595" s="7" t="n"/>
      <c r="W595" s="7">
        <f>IF($D595="","",V595*AM595/100)</f>
        <v/>
      </c>
      <c r="X595" s="14" t="n"/>
      <c r="Z595" s="14" t="n"/>
      <c r="AB595" s="14" t="n"/>
      <c r="AH595" s="7" t="n"/>
      <c r="AJ595" s="7">
        <f>IF($D595="","",AO595*AM595)</f>
        <v/>
      </c>
      <c r="AK595" s="7">
        <f>IF($D595="","",AM595-AJ595)</f>
        <v/>
      </c>
      <c r="AL595" s="7">
        <f>IF($D595="","",AK595-W595)</f>
        <v/>
      </c>
      <c r="AM595" s="7" t="n"/>
      <c r="AO595">
        <f>IF($D595="","",IF($AR595=1,Settings!$C$6,Settings!$C$7)*1)</f>
        <v/>
      </c>
      <c r="AP595">
        <f>IF($D595="","",IF(COUNTIF($D$2:$D595,$D595)=1,1,0))</f>
        <v/>
      </c>
      <c r="AQ595">
        <f>IF($AP595=1,SUMPRODUCT(--($AS$2:$AS$1501&lt;$AS595))+1,"")</f>
        <v/>
      </c>
      <c r="AR595">
        <f>IF($D595="","",IF(OR($AN595=TRUE(),$AN595="TRUE"),0,1))</f>
        <v/>
      </c>
      <c r="AS595">
        <f>IF($AP595=1,IFERROR(IF(VALUE($D595)&lt;100000000,VALUE($D595),1000000000),IFERROR(IF(VALUE(MID($D595,2,20))&lt;100000000,VALUE(MID($D595,2,20)),1000000000),1000000000))+ROW()/100000,"")</f>
        <v/>
      </c>
    </row>
    <row r="596">
      <c r="A596">
        <f>IF($D596="","",IFERROR(IF(INDEX('Per Invoice'!$A$2:$A$501,MATCH($D596,'Per Invoice'!$B$2:$B$501,0))=0,"",INDEX('Per Invoice'!$A$2:$A$501,MATCH($D596,'Per Invoice'!$B$2:$B$501,0))),""))</f>
        <v/>
      </c>
      <c r="M596" s="7" t="n"/>
      <c r="O596" s="7" t="n"/>
      <c r="W596" s="7">
        <f>IF($D596="","",V596*AM596/100)</f>
        <v/>
      </c>
      <c r="X596" s="14" t="n"/>
      <c r="Z596" s="14" t="n"/>
      <c r="AB596" s="14" t="n"/>
      <c r="AH596" s="7" t="n"/>
      <c r="AJ596" s="7">
        <f>IF($D596="","",AO596*AM596)</f>
        <v/>
      </c>
      <c r="AK596" s="7">
        <f>IF($D596="","",AM596-AJ596)</f>
        <v/>
      </c>
      <c r="AL596" s="7">
        <f>IF($D596="","",AK596-W596)</f>
        <v/>
      </c>
      <c r="AM596" s="7" t="n"/>
      <c r="AO596">
        <f>IF($D596="","",IF($AR596=1,Settings!$C$6,Settings!$C$7)*1)</f>
        <v/>
      </c>
      <c r="AP596">
        <f>IF($D596="","",IF(COUNTIF($D$2:$D596,$D596)=1,1,0))</f>
        <v/>
      </c>
      <c r="AQ596">
        <f>IF($AP596=1,SUMPRODUCT(--($AS$2:$AS$1501&lt;$AS596))+1,"")</f>
        <v/>
      </c>
      <c r="AR596">
        <f>IF($D596="","",IF(OR($AN596=TRUE(),$AN596="TRUE"),0,1))</f>
        <v/>
      </c>
      <c r="AS596">
        <f>IF($AP596=1,IFERROR(IF(VALUE($D596)&lt;100000000,VALUE($D596),1000000000),IFERROR(IF(VALUE(MID($D596,2,20))&lt;100000000,VALUE(MID($D596,2,20)),1000000000),1000000000))+ROW()/100000,"")</f>
        <v/>
      </c>
    </row>
    <row r="597">
      <c r="A597">
        <f>IF($D597="","",IFERROR(IF(INDEX('Per Invoice'!$A$2:$A$501,MATCH($D597,'Per Invoice'!$B$2:$B$501,0))=0,"",INDEX('Per Invoice'!$A$2:$A$501,MATCH($D597,'Per Invoice'!$B$2:$B$501,0))),""))</f>
        <v/>
      </c>
      <c r="M597" s="7" t="n"/>
      <c r="O597" s="7" t="n"/>
      <c r="W597" s="7">
        <f>IF($D597="","",V597*AM597/100)</f>
        <v/>
      </c>
      <c r="X597" s="14" t="n"/>
      <c r="Z597" s="14" t="n"/>
      <c r="AB597" s="14" t="n"/>
      <c r="AH597" s="7" t="n"/>
      <c r="AJ597" s="7">
        <f>IF($D597="","",AO597*AM597)</f>
        <v/>
      </c>
      <c r="AK597" s="7">
        <f>IF($D597="","",AM597-AJ597)</f>
        <v/>
      </c>
      <c r="AL597" s="7">
        <f>IF($D597="","",AK597-W597)</f>
        <v/>
      </c>
      <c r="AM597" s="7" t="n"/>
      <c r="AO597">
        <f>IF($D597="","",IF($AR597=1,Settings!$C$6,Settings!$C$7)*1)</f>
        <v/>
      </c>
      <c r="AP597">
        <f>IF($D597="","",IF(COUNTIF($D$2:$D597,$D597)=1,1,0))</f>
        <v/>
      </c>
      <c r="AQ597">
        <f>IF($AP597=1,SUMPRODUCT(--($AS$2:$AS$1501&lt;$AS597))+1,"")</f>
        <v/>
      </c>
      <c r="AR597">
        <f>IF($D597="","",IF(OR($AN597=TRUE(),$AN597="TRUE"),0,1))</f>
        <v/>
      </c>
      <c r="AS597">
        <f>IF($AP597=1,IFERROR(IF(VALUE($D597)&lt;100000000,VALUE($D597),1000000000),IFERROR(IF(VALUE(MID($D597,2,20))&lt;100000000,VALUE(MID($D597,2,20)),1000000000),1000000000))+ROW()/100000,"")</f>
        <v/>
      </c>
    </row>
    <row r="598">
      <c r="A598">
        <f>IF($D598="","",IFERROR(IF(INDEX('Per Invoice'!$A$2:$A$501,MATCH($D598,'Per Invoice'!$B$2:$B$501,0))=0,"",INDEX('Per Invoice'!$A$2:$A$501,MATCH($D598,'Per Invoice'!$B$2:$B$501,0))),""))</f>
        <v/>
      </c>
      <c r="M598" s="7" t="n"/>
      <c r="O598" s="7" t="n"/>
      <c r="W598" s="7">
        <f>IF($D598="","",V598*AM598/100)</f>
        <v/>
      </c>
      <c r="X598" s="14" t="n"/>
      <c r="Z598" s="14" t="n"/>
      <c r="AB598" s="14" t="n"/>
      <c r="AH598" s="7" t="n"/>
      <c r="AJ598" s="7">
        <f>IF($D598="","",AO598*AM598)</f>
        <v/>
      </c>
      <c r="AK598" s="7">
        <f>IF($D598="","",AM598-AJ598)</f>
        <v/>
      </c>
      <c r="AL598" s="7">
        <f>IF($D598="","",AK598-W598)</f>
        <v/>
      </c>
      <c r="AM598" s="7" t="n"/>
      <c r="AO598">
        <f>IF($D598="","",IF($AR598=1,Settings!$C$6,Settings!$C$7)*1)</f>
        <v/>
      </c>
      <c r="AP598">
        <f>IF($D598="","",IF(COUNTIF($D$2:$D598,$D598)=1,1,0))</f>
        <v/>
      </c>
      <c r="AQ598">
        <f>IF($AP598=1,SUMPRODUCT(--($AS$2:$AS$1501&lt;$AS598))+1,"")</f>
        <v/>
      </c>
      <c r="AR598">
        <f>IF($D598="","",IF(OR($AN598=TRUE(),$AN598="TRUE"),0,1))</f>
        <v/>
      </c>
      <c r="AS598">
        <f>IF($AP598=1,IFERROR(IF(VALUE($D598)&lt;100000000,VALUE($D598),1000000000),IFERROR(IF(VALUE(MID($D598,2,20))&lt;100000000,VALUE(MID($D598,2,20)),1000000000),1000000000))+ROW()/100000,"")</f>
        <v/>
      </c>
    </row>
    <row r="599">
      <c r="A599">
        <f>IF($D599="","",IFERROR(IF(INDEX('Per Invoice'!$A$2:$A$501,MATCH($D599,'Per Invoice'!$B$2:$B$501,0))=0,"",INDEX('Per Invoice'!$A$2:$A$501,MATCH($D599,'Per Invoice'!$B$2:$B$501,0))),""))</f>
        <v/>
      </c>
      <c r="M599" s="7" t="n"/>
      <c r="O599" s="7" t="n"/>
      <c r="W599" s="7">
        <f>IF($D599="","",V599*AM599/100)</f>
        <v/>
      </c>
      <c r="X599" s="14" t="n"/>
      <c r="Z599" s="14" t="n"/>
      <c r="AB599" s="14" t="n"/>
      <c r="AH599" s="7" t="n"/>
      <c r="AJ599" s="7">
        <f>IF($D599="","",AO599*AM599)</f>
        <v/>
      </c>
      <c r="AK599" s="7">
        <f>IF($D599="","",AM599-AJ599)</f>
        <v/>
      </c>
      <c r="AL599" s="7">
        <f>IF($D599="","",AK599-W599)</f>
        <v/>
      </c>
      <c r="AM599" s="7" t="n"/>
      <c r="AO599">
        <f>IF($D599="","",IF($AR599=1,Settings!$C$6,Settings!$C$7)*1)</f>
        <v/>
      </c>
      <c r="AP599">
        <f>IF($D599="","",IF(COUNTIF($D$2:$D599,$D599)=1,1,0))</f>
        <v/>
      </c>
      <c r="AQ599">
        <f>IF($AP599=1,SUMPRODUCT(--($AS$2:$AS$1501&lt;$AS599))+1,"")</f>
        <v/>
      </c>
      <c r="AR599">
        <f>IF($D599="","",IF(OR($AN599=TRUE(),$AN599="TRUE"),0,1))</f>
        <v/>
      </c>
      <c r="AS599">
        <f>IF($AP599=1,IFERROR(IF(VALUE($D599)&lt;100000000,VALUE($D599),1000000000),IFERROR(IF(VALUE(MID($D599,2,20))&lt;100000000,VALUE(MID($D599,2,20)),1000000000),1000000000))+ROW()/100000,"")</f>
        <v/>
      </c>
    </row>
    <row r="600">
      <c r="A600">
        <f>IF($D600="","",IFERROR(IF(INDEX('Per Invoice'!$A$2:$A$501,MATCH($D600,'Per Invoice'!$B$2:$B$501,0))=0,"",INDEX('Per Invoice'!$A$2:$A$501,MATCH($D600,'Per Invoice'!$B$2:$B$501,0))),""))</f>
        <v/>
      </c>
      <c r="M600" s="7" t="n"/>
      <c r="O600" s="7" t="n"/>
      <c r="W600" s="7">
        <f>IF($D600="","",V600*AM600/100)</f>
        <v/>
      </c>
      <c r="X600" s="14" t="n"/>
      <c r="Z600" s="14" t="n"/>
      <c r="AB600" s="14" t="n"/>
      <c r="AH600" s="7" t="n"/>
      <c r="AJ600" s="7">
        <f>IF($D600="","",AO600*AM600)</f>
        <v/>
      </c>
      <c r="AK600" s="7">
        <f>IF($D600="","",AM600-AJ600)</f>
        <v/>
      </c>
      <c r="AL600" s="7">
        <f>IF($D600="","",AK600-W600)</f>
        <v/>
      </c>
      <c r="AM600" s="7" t="n"/>
      <c r="AO600">
        <f>IF($D600="","",IF($AR600=1,Settings!$C$6,Settings!$C$7)*1)</f>
        <v/>
      </c>
      <c r="AP600">
        <f>IF($D600="","",IF(COUNTIF($D$2:$D600,$D600)=1,1,0))</f>
        <v/>
      </c>
      <c r="AQ600">
        <f>IF($AP600=1,SUMPRODUCT(--($AS$2:$AS$1501&lt;$AS600))+1,"")</f>
        <v/>
      </c>
      <c r="AR600">
        <f>IF($D600="","",IF(OR($AN600=TRUE(),$AN600="TRUE"),0,1))</f>
        <v/>
      </c>
      <c r="AS600">
        <f>IF($AP600=1,IFERROR(IF(VALUE($D600)&lt;100000000,VALUE($D600),1000000000),IFERROR(IF(VALUE(MID($D600,2,20))&lt;100000000,VALUE(MID($D600,2,20)),1000000000),1000000000))+ROW()/100000,"")</f>
        <v/>
      </c>
    </row>
    <row r="601">
      <c r="A601">
        <f>IF($D601="","",IFERROR(IF(INDEX('Per Invoice'!$A$2:$A$501,MATCH($D601,'Per Invoice'!$B$2:$B$501,0))=0,"",INDEX('Per Invoice'!$A$2:$A$501,MATCH($D601,'Per Invoice'!$B$2:$B$501,0))),""))</f>
        <v/>
      </c>
      <c r="M601" s="7" t="n"/>
      <c r="O601" s="7" t="n"/>
      <c r="W601" s="7">
        <f>IF($D601="","",V601*AM601/100)</f>
        <v/>
      </c>
      <c r="X601" s="14" t="n"/>
      <c r="Z601" s="14" t="n"/>
      <c r="AB601" s="14" t="n"/>
      <c r="AH601" s="7" t="n"/>
      <c r="AJ601" s="7">
        <f>IF($D601="","",AO601*AM601)</f>
        <v/>
      </c>
      <c r="AK601" s="7">
        <f>IF($D601="","",AM601-AJ601)</f>
        <v/>
      </c>
      <c r="AL601" s="7">
        <f>IF($D601="","",AK601-W601)</f>
        <v/>
      </c>
      <c r="AM601" s="7" t="n"/>
      <c r="AO601">
        <f>IF($D601="","",IF($AR601=1,Settings!$C$6,Settings!$C$7)*1)</f>
        <v/>
      </c>
      <c r="AP601">
        <f>IF($D601="","",IF(COUNTIF($D$2:$D601,$D601)=1,1,0))</f>
        <v/>
      </c>
      <c r="AQ601">
        <f>IF($AP601=1,SUMPRODUCT(--($AS$2:$AS$1501&lt;$AS601))+1,"")</f>
        <v/>
      </c>
      <c r="AR601">
        <f>IF($D601="","",IF(OR($AN601=TRUE(),$AN601="TRUE"),0,1))</f>
        <v/>
      </c>
      <c r="AS601">
        <f>IF($AP601=1,IFERROR(IF(VALUE($D601)&lt;100000000,VALUE($D601),1000000000),IFERROR(IF(VALUE(MID($D601,2,20))&lt;100000000,VALUE(MID($D601,2,20)),1000000000),1000000000))+ROW()/100000,"")</f>
        <v/>
      </c>
    </row>
    <row r="602">
      <c r="A602">
        <f>IF($D602="","",IFERROR(IF(INDEX('Per Invoice'!$A$2:$A$501,MATCH($D602,'Per Invoice'!$B$2:$B$501,0))=0,"",INDEX('Per Invoice'!$A$2:$A$501,MATCH($D602,'Per Invoice'!$B$2:$B$501,0))),""))</f>
        <v/>
      </c>
      <c r="M602" s="7" t="n"/>
      <c r="O602" s="7" t="n"/>
      <c r="W602" s="7">
        <f>IF($D602="","",V602*AM602/100)</f>
        <v/>
      </c>
      <c r="X602" s="14" t="n"/>
      <c r="Z602" s="14" t="n"/>
      <c r="AB602" s="14" t="n"/>
      <c r="AH602" s="7" t="n"/>
      <c r="AJ602" s="7">
        <f>IF($D602="","",AO602*AM602)</f>
        <v/>
      </c>
      <c r="AK602" s="7">
        <f>IF($D602="","",AM602-AJ602)</f>
        <v/>
      </c>
      <c r="AL602" s="7">
        <f>IF($D602="","",AK602-W602)</f>
        <v/>
      </c>
      <c r="AM602" s="7" t="n"/>
      <c r="AO602">
        <f>IF($D602="","",IF($AR602=1,Settings!$C$6,Settings!$C$7)*1)</f>
        <v/>
      </c>
      <c r="AP602">
        <f>IF($D602="","",IF(COUNTIF($D$2:$D602,$D602)=1,1,0))</f>
        <v/>
      </c>
      <c r="AQ602">
        <f>IF($AP602=1,SUMPRODUCT(--($AS$2:$AS$1501&lt;$AS602))+1,"")</f>
        <v/>
      </c>
      <c r="AR602">
        <f>IF($D602="","",IF(OR($AN602=TRUE(),$AN602="TRUE"),0,1))</f>
        <v/>
      </c>
      <c r="AS602">
        <f>IF($AP602=1,IFERROR(IF(VALUE($D602)&lt;100000000,VALUE($D602),1000000000),IFERROR(IF(VALUE(MID($D602,2,20))&lt;100000000,VALUE(MID($D602,2,20)),1000000000),1000000000))+ROW()/100000,"")</f>
        <v/>
      </c>
    </row>
    <row r="603">
      <c r="A603">
        <f>IF($D603="","",IFERROR(IF(INDEX('Per Invoice'!$A$2:$A$501,MATCH($D603,'Per Invoice'!$B$2:$B$501,0))=0,"",INDEX('Per Invoice'!$A$2:$A$501,MATCH($D603,'Per Invoice'!$B$2:$B$501,0))),""))</f>
        <v/>
      </c>
      <c r="M603" s="7" t="n"/>
      <c r="O603" s="7" t="n"/>
      <c r="W603" s="7">
        <f>IF($D603="","",V603*AM603/100)</f>
        <v/>
      </c>
      <c r="X603" s="14" t="n"/>
      <c r="Z603" s="14" t="n"/>
      <c r="AB603" s="14" t="n"/>
      <c r="AH603" s="7" t="n"/>
      <c r="AJ603" s="7">
        <f>IF($D603="","",AO603*AM603)</f>
        <v/>
      </c>
      <c r="AK603" s="7">
        <f>IF($D603="","",AM603-AJ603)</f>
        <v/>
      </c>
      <c r="AL603" s="7">
        <f>IF($D603="","",AK603-W603)</f>
        <v/>
      </c>
      <c r="AM603" s="7" t="n"/>
      <c r="AO603">
        <f>IF($D603="","",IF($AR603=1,Settings!$C$6,Settings!$C$7)*1)</f>
        <v/>
      </c>
      <c r="AP603">
        <f>IF($D603="","",IF(COUNTIF($D$2:$D603,$D603)=1,1,0))</f>
        <v/>
      </c>
      <c r="AQ603">
        <f>IF($AP603=1,SUMPRODUCT(--($AS$2:$AS$1501&lt;$AS603))+1,"")</f>
        <v/>
      </c>
      <c r="AR603">
        <f>IF($D603="","",IF(OR($AN603=TRUE(),$AN603="TRUE"),0,1))</f>
        <v/>
      </c>
      <c r="AS603">
        <f>IF($AP603=1,IFERROR(IF(VALUE($D603)&lt;100000000,VALUE($D603),1000000000),IFERROR(IF(VALUE(MID($D603,2,20))&lt;100000000,VALUE(MID($D603,2,20)),1000000000),1000000000))+ROW()/100000,"")</f>
        <v/>
      </c>
    </row>
    <row r="604">
      <c r="A604">
        <f>IF($D604="","",IFERROR(IF(INDEX('Per Invoice'!$A$2:$A$501,MATCH($D604,'Per Invoice'!$B$2:$B$501,0))=0,"",INDEX('Per Invoice'!$A$2:$A$501,MATCH($D604,'Per Invoice'!$B$2:$B$501,0))),""))</f>
        <v/>
      </c>
      <c r="M604" s="7" t="n"/>
      <c r="O604" s="7" t="n"/>
      <c r="W604" s="7">
        <f>IF($D604="","",V604*AM604/100)</f>
        <v/>
      </c>
      <c r="X604" s="14" t="n"/>
      <c r="Z604" s="14" t="n"/>
      <c r="AB604" s="14" t="n"/>
      <c r="AH604" s="7" t="n"/>
      <c r="AJ604" s="7">
        <f>IF($D604="","",AO604*AM604)</f>
        <v/>
      </c>
      <c r="AK604" s="7">
        <f>IF($D604="","",AM604-AJ604)</f>
        <v/>
      </c>
      <c r="AL604" s="7">
        <f>IF($D604="","",AK604-W604)</f>
        <v/>
      </c>
      <c r="AM604" s="7" t="n"/>
      <c r="AO604">
        <f>IF($D604="","",IF($AR604=1,Settings!$C$6,Settings!$C$7)*1)</f>
        <v/>
      </c>
      <c r="AP604">
        <f>IF($D604="","",IF(COUNTIF($D$2:$D604,$D604)=1,1,0))</f>
        <v/>
      </c>
      <c r="AQ604">
        <f>IF($AP604=1,SUMPRODUCT(--($AS$2:$AS$1501&lt;$AS604))+1,"")</f>
        <v/>
      </c>
      <c r="AR604">
        <f>IF($D604="","",IF(OR($AN604=TRUE(),$AN604="TRUE"),0,1))</f>
        <v/>
      </c>
      <c r="AS604">
        <f>IF($AP604=1,IFERROR(IF(VALUE($D604)&lt;100000000,VALUE($D604),1000000000),IFERROR(IF(VALUE(MID($D604,2,20))&lt;100000000,VALUE(MID($D604,2,20)),1000000000),1000000000))+ROW()/100000,"")</f>
        <v/>
      </c>
    </row>
    <row r="605">
      <c r="A605">
        <f>IF($D605="","",IFERROR(IF(INDEX('Per Invoice'!$A$2:$A$501,MATCH($D605,'Per Invoice'!$B$2:$B$501,0))=0,"",INDEX('Per Invoice'!$A$2:$A$501,MATCH($D605,'Per Invoice'!$B$2:$B$501,0))),""))</f>
        <v/>
      </c>
      <c r="M605" s="7" t="n"/>
      <c r="O605" s="7" t="n"/>
      <c r="W605" s="7">
        <f>IF($D605="","",V605*AM605/100)</f>
        <v/>
      </c>
      <c r="X605" s="14" t="n"/>
      <c r="Z605" s="14" t="n"/>
      <c r="AB605" s="14" t="n"/>
      <c r="AH605" s="7" t="n"/>
      <c r="AJ605" s="7">
        <f>IF($D605="","",AO605*AM605)</f>
        <v/>
      </c>
      <c r="AK605" s="7">
        <f>IF($D605="","",AM605-AJ605)</f>
        <v/>
      </c>
      <c r="AL605" s="7">
        <f>IF($D605="","",AK605-W605)</f>
        <v/>
      </c>
      <c r="AM605" s="7" t="n"/>
      <c r="AO605">
        <f>IF($D605="","",IF($AR605=1,Settings!$C$6,Settings!$C$7)*1)</f>
        <v/>
      </c>
      <c r="AP605">
        <f>IF($D605="","",IF(COUNTIF($D$2:$D605,$D605)=1,1,0))</f>
        <v/>
      </c>
      <c r="AQ605">
        <f>IF($AP605=1,SUMPRODUCT(--($AS$2:$AS$1501&lt;$AS605))+1,"")</f>
        <v/>
      </c>
      <c r="AR605">
        <f>IF($D605="","",IF(OR($AN605=TRUE(),$AN605="TRUE"),0,1))</f>
        <v/>
      </c>
      <c r="AS605">
        <f>IF($AP605=1,IFERROR(IF(VALUE($D605)&lt;100000000,VALUE($D605),1000000000),IFERROR(IF(VALUE(MID($D605,2,20))&lt;100000000,VALUE(MID($D605,2,20)),1000000000),1000000000))+ROW()/100000,"")</f>
        <v/>
      </c>
    </row>
    <row r="606">
      <c r="A606">
        <f>IF($D606="","",IFERROR(IF(INDEX('Per Invoice'!$A$2:$A$501,MATCH($D606,'Per Invoice'!$B$2:$B$501,0))=0,"",INDEX('Per Invoice'!$A$2:$A$501,MATCH($D606,'Per Invoice'!$B$2:$B$501,0))),""))</f>
        <v/>
      </c>
      <c r="M606" s="7" t="n"/>
      <c r="O606" s="7" t="n"/>
      <c r="W606" s="7">
        <f>IF($D606="","",V606*AM606/100)</f>
        <v/>
      </c>
      <c r="X606" s="14" t="n"/>
      <c r="Z606" s="14" t="n"/>
      <c r="AB606" s="14" t="n"/>
      <c r="AH606" s="7" t="n"/>
      <c r="AJ606" s="7">
        <f>IF($D606="","",AO606*AM606)</f>
        <v/>
      </c>
      <c r="AK606" s="7">
        <f>IF($D606="","",AM606-AJ606)</f>
        <v/>
      </c>
      <c r="AL606" s="7">
        <f>IF($D606="","",AK606-W606)</f>
        <v/>
      </c>
      <c r="AM606" s="7" t="n"/>
      <c r="AO606">
        <f>IF($D606="","",IF($AR606=1,Settings!$C$6,Settings!$C$7)*1)</f>
        <v/>
      </c>
      <c r="AP606">
        <f>IF($D606="","",IF(COUNTIF($D$2:$D606,$D606)=1,1,0))</f>
        <v/>
      </c>
      <c r="AQ606">
        <f>IF($AP606=1,SUMPRODUCT(--($AS$2:$AS$1501&lt;$AS606))+1,"")</f>
        <v/>
      </c>
      <c r="AR606">
        <f>IF($D606="","",IF(OR($AN606=TRUE(),$AN606="TRUE"),0,1))</f>
        <v/>
      </c>
      <c r="AS606">
        <f>IF($AP606=1,IFERROR(IF(VALUE($D606)&lt;100000000,VALUE($D606),1000000000),IFERROR(IF(VALUE(MID($D606,2,20))&lt;100000000,VALUE(MID($D606,2,20)),1000000000),1000000000))+ROW()/100000,"")</f>
        <v/>
      </c>
    </row>
    <row r="607">
      <c r="A607">
        <f>IF($D607="","",IFERROR(IF(INDEX('Per Invoice'!$A$2:$A$501,MATCH($D607,'Per Invoice'!$B$2:$B$501,0))=0,"",INDEX('Per Invoice'!$A$2:$A$501,MATCH($D607,'Per Invoice'!$B$2:$B$501,0))),""))</f>
        <v/>
      </c>
      <c r="M607" s="7" t="n"/>
      <c r="O607" s="7" t="n"/>
      <c r="W607" s="7">
        <f>IF($D607="","",V607*AM607/100)</f>
        <v/>
      </c>
      <c r="X607" s="14" t="n"/>
      <c r="Z607" s="14" t="n"/>
      <c r="AB607" s="14" t="n"/>
      <c r="AH607" s="7" t="n"/>
      <c r="AJ607" s="7">
        <f>IF($D607="","",AO607*AM607)</f>
        <v/>
      </c>
      <c r="AK607" s="7">
        <f>IF($D607="","",AM607-AJ607)</f>
        <v/>
      </c>
      <c r="AL607" s="7">
        <f>IF($D607="","",AK607-W607)</f>
        <v/>
      </c>
      <c r="AM607" s="7" t="n"/>
      <c r="AO607">
        <f>IF($D607="","",IF($AR607=1,Settings!$C$6,Settings!$C$7)*1)</f>
        <v/>
      </c>
      <c r="AP607">
        <f>IF($D607="","",IF(COUNTIF($D$2:$D607,$D607)=1,1,0))</f>
        <v/>
      </c>
      <c r="AQ607">
        <f>IF($AP607=1,SUMPRODUCT(--($AS$2:$AS$1501&lt;$AS607))+1,"")</f>
        <v/>
      </c>
      <c r="AR607">
        <f>IF($D607="","",IF(OR($AN607=TRUE(),$AN607="TRUE"),0,1))</f>
        <v/>
      </c>
      <c r="AS607">
        <f>IF($AP607=1,IFERROR(IF(VALUE($D607)&lt;100000000,VALUE($D607),1000000000),IFERROR(IF(VALUE(MID($D607,2,20))&lt;100000000,VALUE(MID($D607,2,20)),1000000000),1000000000))+ROW()/100000,"")</f>
        <v/>
      </c>
    </row>
    <row r="608">
      <c r="A608">
        <f>IF($D608="","",IFERROR(IF(INDEX('Per Invoice'!$A$2:$A$501,MATCH($D608,'Per Invoice'!$B$2:$B$501,0))=0,"",INDEX('Per Invoice'!$A$2:$A$501,MATCH($D608,'Per Invoice'!$B$2:$B$501,0))),""))</f>
        <v/>
      </c>
      <c r="M608" s="7" t="n"/>
      <c r="O608" s="7" t="n"/>
      <c r="W608" s="7">
        <f>IF($D608="","",V608*AM608/100)</f>
        <v/>
      </c>
      <c r="X608" s="14" t="n"/>
      <c r="Z608" s="14" t="n"/>
      <c r="AB608" s="14" t="n"/>
      <c r="AH608" s="7" t="n"/>
      <c r="AJ608" s="7">
        <f>IF($D608="","",AO608*AM608)</f>
        <v/>
      </c>
      <c r="AK608" s="7">
        <f>IF($D608="","",AM608-AJ608)</f>
        <v/>
      </c>
      <c r="AL608" s="7">
        <f>IF($D608="","",AK608-W608)</f>
        <v/>
      </c>
      <c r="AM608" s="7" t="n"/>
      <c r="AO608">
        <f>IF($D608="","",IF($AR608=1,Settings!$C$6,Settings!$C$7)*1)</f>
        <v/>
      </c>
      <c r="AP608">
        <f>IF($D608="","",IF(COUNTIF($D$2:$D608,$D608)=1,1,0))</f>
        <v/>
      </c>
      <c r="AQ608">
        <f>IF($AP608=1,SUMPRODUCT(--($AS$2:$AS$1501&lt;$AS608))+1,"")</f>
        <v/>
      </c>
      <c r="AR608">
        <f>IF($D608="","",IF(OR($AN608=TRUE(),$AN608="TRUE"),0,1))</f>
        <v/>
      </c>
      <c r="AS608">
        <f>IF($AP608=1,IFERROR(IF(VALUE($D608)&lt;100000000,VALUE($D608),1000000000),IFERROR(IF(VALUE(MID($D608,2,20))&lt;100000000,VALUE(MID($D608,2,20)),1000000000),1000000000))+ROW()/100000,"")</f>
        <v/>
      </c>
    </row>
    <row r="609">
      <c r="A609">
        <f>IF($D609="","",IFERROR(IF(INDEX('Per Invoice'!$A$2:$A$501,MATCH($D609,'Per Invoice'!$B$2:$B$501,0))=0,"",INDEX('Per Invoice'!$A$2:$A$501,MATCH($D609,'Per Invoice'!$B$2:$B$501,0))),""))</f>
        <v/>
      </c>
      <c r="M609" s="7" t="n"/>
      <c r="O609" s="7" t="n"/>
      <c r="W609" s="7">
        <f>IF($D609="","",V609*AM609/100)</f>
        <v/>
      </c>
      <c r="X609" s="14" t="n"/>
      <c r="Z609" s="14" t="n"/>
      <c r="AB609" s="14" t="n"/>
      <c r="AH609" s="7" t="n"/>
      <c r="AJ609" s="7">
        <f>IF($D609="","",AO609*AM609)</f>
        <v/>
      </c>
      <c r="AK609" s="7">
        <f>IF($D609="","",AM609-AJ609)</f>
        <v/>
      </c>
      <c r="AL609" s="7">
        <f>IF($D609="","",AK609-W609)</f>
        <v/>
      </c>
      <c r="AM609" s="7" t="n"/>
      <c r="AO609">
        <f>IF($D609="","",IF($AR609=1,Settings!$C$6,Settings!$C$7)*1)</f>
        <v/>
      </c>
      <c r="AP609">
        <f>IF($D609="","",IF(COUNTIF($D$2:$D609,$D609)=1,1,0))</f>
        <v/>
      </c>
      <c r="AQ609">
        <f>IF($AP609=1,SUMPRODUCT(--($AS$2:$AS$1501&lt;$AS609))+1,"")</f>
        <v/>
      </c>
      <c r="AR609">
        <f>IF($D609="","",IF(OR($AN609=TRUE(),$AN609="TRUE"),0,1))</f>
        <v/>
      </c>
      <c r="AS609">
        <f>IF($AP609=1,IFERROR(IF(VALUE($D609)&lt;100000000,VALUE($D609),1000000000),IFERROR(IF(VALUE(MID($D609,2,20))&lt;100000000,VALUE(MID($D609,2,20)),1000000000),1000000000))+ROW()/100000,"")</f>
        <v/>
      </c>
    </row>
    <row r="610">
      <c r="A610">
        <f>IF($D610="","",IFERROR(IF(INDEX('Per Invoice'!$A$2:$A$501,MATCH($D610,'Per Invoice'!$B$2:$B$501,0))=0,"",INDEX('Per Invoice'!$A$2:$A$501,MATCH($D610,'Per Invoice'!$B$2:$B$501,0))),""))</f>
        <v/>
      </c>
      <c r="M610" s="7" t="n"/>
      <c r="O610" s="7" t="n"/>
      <c r="W610" s="7">
        <f>IF($D610="","",V610*AM610/100)</f>
        <v/>
      </c>
      <c r="X610" s="14" t="n"/>
      <c r="Z610" s="14" t="n"/>
      <c r="AB610" s="14" t="n"/>
      <c r="AH610" s="7" t="n"/>
      <c r="AJ610" s="7">
        <f>IF($D610="","",AO610*AM610)</f>
        <v/>
      </c>
      <c r="AK610" s="7">
        <f>IF($D610="","",AM610-AJ610)</f>
        <v/>
      </c>
      <c r="AL610" s="7">
        <f>IF($D610="","",AK610-W610)</f>
        <v/>
      </c>
      <c r="AM610" s="7" t="n"/>
      <c r="AO610">
        <f>IF($D610="","",IF($AR610=1,Settings!$C$6,Settings!$C$7)*1)</f>
        <v/>
      </c>
      <c r="AP610">
        <f>IF($D610="","",IF(COUNTIF($D$2:$D610,$D610)=1,1,0))</f>
        <v/>
      </c>
      <c r="AQ610">
        <f>IF($AP610=1,SUMPRODUCT(--($AS$2:$AS$1501&lt;$AS610))+1,"")</f>
        <v/>
      </c>
      <c r="AR610">
        <f>IF($D610="","",IF(OR($AN610=TRUE(),$AN610="TRUE"),0,1))</f>
        <v/>
      </c>
      <c r="AS610">
        <f>IF($AP610=1,IFERROR(IF(VALUE($D610)&lt;100000000,VALUE($D610),1000000000),IFERROR(IF(VALUE(MID($D610,2,20))&lt;100000000,VALUE(MID($D610,2,20)),1000000000),1000000000))+ROW()/100000,"")</f>
        <v/>
      </c>
    </row>
    <row r="611">
      <c r="A611">
        <f>IF($D611="","",IFERROR(IF(INDEX('Per Invoice'!$A$2:$A$501,MATCH($D611,'Per Invoice'!$B$2:$B$501,0))=0,"",INDEX('Per Invoice'!$A$2:$A$501,MATCH($D611,'Per Invoice'!$B$2:$B$501,0))),""))</f>
        <v/>
      </c>
      <c r="M611" s="7" t="n"/>
      <c r="O611" s="7" t="n"/>
      <c r="W611" s="7">
        <f>IF($D611="","",V611*AM611/100)</f>
        <v/>
      </c>
      <c r="X611" s="14" t="n"/>
      <c r="Z611" s="14" t="n"/>
      <c r="AB611" s="14" t="n"/>
      <c r="AH611" s="7" t="n"/>
      <c r="AJ611" s="7">
        <f>IF($D611="","",AO611*AM611)</f>
        <v/>
      </c>
      <c r="AK611" s="7">
        <f>IF($D611="","",AM611-AJ611)</f>
        <v/>
      </c>
      <c r="AL611" s="7">
        <f>IF($D611="","",AK611-W611)</f>
        <v/>
      </c>
      <c r="AM611" s="7" t="n"/>
      <c r="AO611">
        <f>IF($D611="","",IF($AR611=1,Settings!$C$6,Settings!$C$7)*1)</f>
        <v/>
      </c>
      <c r="AP611">
        <f>IF($D611="","",IF(COUNTIF($D$2:$D611,$D611)=1,1,0))</f>
        <v/>
      </c>
      <c r="AQ611">
        <f>IF($AP611=1,SUMPRODUCT(--($AS$2:$AS$1501&lt;$AS611))+1,"")</f>
        <v/>
      </c>
      <c r="AR611">
        <f>IF($D611="","",IF(OR($AN611=TRUE(),$AN611="TRUE"),0,1))</f>
        <v/>
      </c>
      <c r="AS611">
        <f>IF($AP611=1,IFERROR(IF(VALUE($D611)&lt;100000000,VALUE($D611),1000000000),IFERROR(IF(VALUE(MID($D611,2,20))&lt;100000000,VALUE(MID($D611,2,20)),1000000000),1000000000))+ROW()/100000,"")</f>
        <v/>
      </c>
    </row>
    <row r="612">
      <c r="A612">
        <f>IF($D612="","",IFERROR(IF(INDEX('Per Invoice'!$A$2:$A$501,MATCH($D612,'Per Invoice'!$B$2:$B$501,0))=0,"",INDEX('Per Invoice'!$A$2:$A$501,MATCH($D612,'Per Invoice'!$B$2:$B$501,0))),""))</f>
        <v/>
      </c>
      <c r="M612" s="7" t="n"/>
      <c r="O612" s="7" t="n"/>
      <c r="W612" s="7">
        <f>IF($D612="","",V612*AM612/100)</f>
        <v/>
      </c>
      <c r="X612" s="14" t="n"/>
      <c r="Z612" s="14" t="n"/>
      <c r="AB612" s="14" t="n"/>
      <c r="AH612" s="7" t="n"/>
      <c r="AJ612" s="7">
        <f>IF($D612="","",AO612*AM612)</f>
        <v/>
      </c>
      <c r="AK612" s="7">
        <f>IF($D612="","",AM612-AJ612)</f>
        <v/>
      </c>
      <c r="AL612" s="7">
        <f>IF($D612="","",AK612-W612)</f>
        <v/>
      </c>
      <c r="AM612" s="7" t="n"/>
      <c r="AO612">
        <f>IF($D612="","",IF($AR612=1,Settings!$C$6,Settings!$C$7)*1)</f>
        <v/>
      </c>
      <c r="AP612">
        <f>IF($D612="","",IF(COUNTIF($D$2:$D612,$D612)=1,1,0))</f>
        <v/>
      </c>
      <c r="AQ612">
        <f>IF($AP612=1,SUMPRODUCT(--($AS$2:$AS$1501&lt;$AS612))+1,"")</f>
        <v/>
      </c>
      <c r="AR612">
        <f>IF($D612="","",IF(OR($AN612=TRUE(),$AN612="TRUE"),0,1))</f>
        <v/>
      </c>
      <c r="AS612">
        <f>IF($AP612=1,IFERROR(IF(VALUE($D612)&lt;100000000,VALUE($D612),1000000000),IFERROR(IF(VALUE(MID($D612,2,20))&lt;100000000,VALUE(MID($D612,2,20)),1000000000),1000000000))+ROW()/100000,"")</f>
        <v/>
      </c>
    </row>
    <row r="613">
      <c r="A613">
        <f>IF($D613="","",IFERROR(IF(INDEX('Per Invoice'!$A$2:$A$501,MATCH($D613,'Per Invoice'!$B$2:$B$501,0))=0,"",INDEX('Per Invoice'!$A$2:$A$501,MATCH($D613,'Per Invoice'!$B$2:$B$501,0))),""))</f>
        <v/>
      </c>
      <c r="M613" s="7" t="n"/>
      <c r="O613" s="7" t="n"/>
      <c r="W613" s="7">
        <f>IF($D613="","",V613*AM613/100)</f>
        <v/>
      </c>
      <c r="X613" s="14" t="n"/>
      <c r="Z613" s="14" t="n"/>
      <c r="AB613" s="14" t="n"/>
      <c r="AH613" s="7" t="n"/>
      <c r="AJ613" s="7">
        <f>IF($D613="","",AO613*AM613)</f>
        <v/>
      </c>
      <c r="AK613" s="7">
        <f>IF($D613="","",AM613-AJ613)</f>
        <v/>
      </c>
      <c r="AL613" s="7">
        <f>IF($D613="","",AK613-W613)</f>
        <v/>
      </c>
      <c r="AM613" s="7" t="n"/>
      <c r="AO613">
        <f>IF($D613="","",IF($AR613=1,Settings!$C$6,Settings!$C$7)*1)</f>
        <v/>
      </c>
      <c r="AP613">
        <f>IF($D613="","",IF(COUNTIF($D$2:$D613,$D613)=1,1,0))</f>
        <v/>
      </c>
      <c r="AQ613">
        <f>IF($AP613=1,SUMPRODUCT(--($AS$2:$AS$1501&lt;$AS613))+1,"")</f>
        <v/>
      </c>
      <c r="AR613">
        <f>IF($D613="","",IF(OR($AN613=TRUE(),$AN613="TRUE"),0,1))</f>
        <v/>
      </c>
      <c r="AS613">
        <f>IF($AP613=1,IFERROR(IF(VALUE($D613)&lt;100000000,VALUE($D613),1000000000),IFERROR(IF(VALUE(MID($D613,2,20))&lt;100000000,VALUE(MID($D613,2,20)),1000000000),1000000000))+ROW()/100000,"")</f>
        <v/>
      </c>
    </row>
    <row r="614">
      <c r="A614">
        <f>IF($D614="","",IFERROR(IF(INDEX('Per Invoice'!$A$2:$A$501,MATCH($D614,'Per Invoice'!$B$2:$B$501,0))=0,"",INDEX('Per Invoice'!$A$2:$A$501,MATCH($D614,'Per Invoice'!$B$2:$B$501,0))),""))</f>
        <v/>
      </c>
      <c r="M614" s="7" t="n"/>
      <c r="O614" s="7" t="n"/>
      <c r="W614" s="7">
        <f>IF($D614="","",V614*AM614/100)</f>
        <v/>
      </c>
      <c r="X614" s="14" t="n"/>
      <c r="Z614" s="14" t="n"/>
      <c r="AB614" s="14" t="n"/>
      <c r="AH614" s="7" t="n"/>
      <c r="AJ614" s="7">
        <f>IF($D614="","",AO614*AM614)</f>
        <v/>
      </c>
      <c r="AK614" s="7">
        <f>IF($D614="","",AM614-AJ614)</f>
        <v/>
      </c>
      <c r="AL614" s="7">
        <f>IF($D614="","",AK614-W614)</f>
        <v/>
      </c>
      <c r="AM614" s="7" t="n"/>
      <c r="AO614">
        <f>IF($D614="","",IF($AR614=1,Settings!$C$6,Settings!$C$7)*1)</f>
        <v/>
      </c>
      <c r="AP614">
        <f>IF($D614="","",IF(COUNTIF($D$2:$D614,$D614)=1,1,0))</f>
        <v/>
      </c>
      <c r="AQ614">
        <f>IF($AP614=1,SUMPRODUCT(--($AS$2:$AS$1501&lt;$AS614))+1,"")</f>
        <v/>
      </c>
      <c r="AR614">
        <f>IF($D614="","",IF(OR($AN614=TRUE(),$AN614="TRUE"),0,1))</f>
        <v/>
      </c>
      <c r="AS614">
        <f>IF($AP614=1,IFERROR(IF(VALUE($D614)&lt;100000000,VALUE($D614),1000000000),IFERROR(IF(VALUE(MID($D614,2,20))&lt;100000000,VALUE(MID($D614,2,20)),1000000000),1000000000))+ROW()/100000,"")</f>
        <v/>
      </c>
    </row>
    <row r="615">
      <c r="A615">
        <f>IF($D615="","",IFERROR(IF(INDEX('Per Invoice'!$A$2:$A$501,MATCH($D615,'Per Invoice'!$B$2:$B$501,0))=0,"",INDEX('Per Invoice'!$A$2:$A$501,MATCH($D615,'Per Invoice'!$B$2:$B$501,0))),""))</f>
        <v/>
      </c>
      <c r="M615" s="7" t="n"/>
      <c r="O615" s="7" t="n"/>
      <c r="W615" s="7">
        <f>IF($D615="","",V615*AM615/100)</f>
        <v/>
      </c>
      <c r="X615" s="14" t="n"/>
      <c r="Z615" s="14" t="n"/>
      <c r="AB615" s="14" t="n"/>
      <c r="AH615" s="7" t="n"/>
      <c r="AJ615" s="7">
        <f>IF($D615="","",AO615*AM615)</f>
        <v/>
      </c>
      <c r="AK615" s="7">
        <f>IF($D615="","",AM615-AJ615)</f>
        <v/>
      </c>
      <c r="AL615" s="7">
        <f>IF($D615="","",AK615-W615)</f>
        <v/>
      </c>
      <c r="AM615" s="7" t="n"/>
      <c r="AO615">
        <f>IF($D615="","",IF($AR615=1,Settings!$C$6,Settings!$C$7)*1)</f>
        <v/>
      </c>
      <c r="AP615">
        <f>IF($D615="","",IF(COUNTIF($D$2:$D615,$D615)=1,1,0))</f>
        <v/>
      </c>
      <c r="AQ615">
        <f>IF($AP615=1,SUMPRODUCT(--($AS$2:$AS$1501&lt;$AS615))+1,"")</f>
        <v/>
      </c>
      <c r="AR615">
        <f>IF($D615="","",IF(OR($AN615=TRUE(),$AN615="TRUE"),0,1))</f>
        <v/>
      </c>
      <c r="AS615">
        <f>IF($AP615=1,IFERROR(IF(VALUE($D615)&lt;100000000,VALUE($D615),1000000000),IFERROR(IF(VALUE(MID($D615,2,20))&lt;100000000,VALUE(MID($D615,2,20)),1000000000),1000000000))+ROW()/100000,"")</f>
        <v/>
      </c>
    </row>
    <row r="616">
      <c r="A616">
        <f>IF($D616="","",IFERROR(IF(INDEX('Per Invoice'!$A$2:$A$501,MATCH($D616,'Per Invoice'!$B$2:$B$501,0))=0,"",INDEX('Per Invoice'!$A$2:$A$501,MATCH($D616,'Per Invoice'!$B$2:$B$501,0))),""))</f>
        <v/>
      </c>
      <c r="M616" s="7" t="n"/>
      <c r="O616" s="7" t="n"/>
      <c r="W616" s="7">
        <f>IF($D616="","",V616*AM616/100)</f>
        <v/>
      </c>
      <c r="X616" s="14" t="n"/>
      <c r="Z616" s="14" t="n"/>
      <c r="AB616" s="14" t="n"/>
      <c r="AH616" s="7" t="n"/>
      <c r="AJ616" s="7">
        <f>IF($D616="","",AO616*AM616)</f>
        <v/>
      </c>
      <c r="AK616" s="7">
        <f>IF($D616="","",AM616-AJ616)</f>
        <v/>
      </c>
      <c r="AL616" s="7">
        <f>IF($D616="","",AK616-W616)</f>
        <v/>
      </c>
      <c r="AM616" s="7" t="n"/>
      <c r="AO616">
        <f>IF($D616="","",IF($AR616=1,Settings!$C$6,Settings!$C$7)*1)</f>
        <v/>
      </c>
      <c r="AP616">
        <f>IF($D616="","",IF(COUNTIF($D$2:$D616,$D616)=1,1,0))</f>
        <v/>
      </c>
      <c r="AQ616">
        <f>IF($AP616=1,SUMPRODUCT(--($AS$2:$AS$1501&lt;$AS616))+1,"")</f>
        <v/>
      </c>
      <c r="AR616">
        <f>IF($D616="","",IF(OR($AN616=TRUE(),$AN616="TRUE"),0,1))</f>
        <v/>
      </c>
      <c r="AS616">
        <f>IF($AP616=1,IFERROR(IF(VALUE($D616)&lt;100000000,VALUE($D616),1000000000),IFERROR(IF(VALUE(MID($D616,2,20))&lt;100000000,VALUE(MID($D616,2,20)),1000000000),1000000000))+ROW()/100000,"")</f>
        <v/>
      </c>
    </row>
    <row r="617">
      <c r="A617">
        <f>IF($D617="","",IFERROR(IF(INDEX('Per Invoice'!$A$2:$A$501,MATCH($D617,'Per Invoice'!$B$2:$B$501,0))=0,"",INDEX('Per Invoice'!$A$2:$A$501,MATCH($D617,'Per Invoice'!$B$2:$B$501,0))),""))</f>
        <v/>
      </c>
      <c r="M617" s="7" t="n"/>
      <c r="O617" s="7" t="n"/>
      <c r="W617" s="7">
        <f>IF($D617="","",V617*AM617/100)</f>
        <v/>
      </c>
      <c r="X617" s="14" t="n"/>
      <c r="Z617" s="14" t="n"/>
      <c r="AB617" s="14" t="n"/>
      <c r="AH617" s="7" t="n"/>
      <c r="AJ617" s="7">
        <f>IF($D617="","",AO617*AM617)</f>
        <v/>
      </c>
      <c r="AK617" s="7">
        <f>IF($D617="","",AM617-AJ617)</f>
        <v/>
      </c>
      <c r="AL617" s="7">
        <f>IF($D617="","",AK617-W617)</f>
        <v/>
      </c>
      <c r="AM617" s="7" t="n"/>
      <c r="AO617">
        <f>IF($D617="","",IF($AR617=1,Settings!$C$6,Settings!$C$7)*1)</f>
        <v/>
      </c>
      <c r="AP617">
        <f>IF($D617="","",IF(COUNTIF($D$2:$D617,$D617)=1,1,0))</f>
        <v/>
      </c>
      <c r="AQ617">
        <f>IF($AP617=1,SUMPRODUCT(--($AS$2:$AS$1501&lt;$AS617))+1,"")</f>
        <v/>
      </c>
      <c r="AR617">
        <f>IF($D617="","",IF(OR($AN617=TRUE(),$AN617="TRUE"),0,1))</f>
        <v/>
      </c>
      <c r="AS617">
        <f>IF($AP617=1,IFERROR(IF(VALUE($D617)&lt;100000000,VALUE($D617),1000000000),IFERROR(IF(VALUE(MID($D617,2,20))&lt;100000000,VALUE(MID($D617,2,20)),1000000000),1000000000))+ROW()/100000,"")</f>
        <v/>
      </c>
    </row>
    <row r="618">
      <c r="A618">
        <f>IF($D618="","",IFERROR(IF(INDEX('Per Invoice'!$A$2:$A$501,MATCH($D618,'Per Invoice'!$B$2:$B$501,0))=0,"",INDEX('Per Invoice'!$A$2:$A$501,MATCH($D618,'Per Invoice'!$B$2:$B$501,0))),""))</f>
        <v/>
      </c>
      <c r="M618" s="7" t="n"/>
      <c r="O618" s="7" t="n"/>
      <c r="W618" s="7">
        <f>IF($D618="","",V618*AM618/100)</f>
        <v/>
      </c>
      <c r="X618" s="14" t="n"/>
      <c r="Z618" s="14" t="n"/>
      <c r="AB618" s="14" t="n"/>
      <c r="AH618" s="7" t="n"/>
      <c r="AJ618" s="7">
        <f>IF($D618="","",AO618*AM618)</f>
        <v/>
      </c>
      <c r="AK618" s="7">
        <f>IF($D618="","",AM618-AJ618)</f>
        <v/>
      </c>
      <c r="AL618" s="7">
        <f>IF($D618="","",AK618-W618)</f>
        <v/>
      </c>
      <c r="AM618" s="7" t="n"/>
      <c r="AO618">
        <f>IF($D618="","",IF($AR618=1,Settings!$C$6,Settings!$C$7)*1)</f>
        <v/>
      </c>
      <c r="AP618">
        <f>IF($D618="","",IF(COUNTIF($D$2:$D618,$D618)=1,1,0))</f>
        <v/>
      </c>
      <c r="AQ618">
        <f>IF($AP618=1,SUMPRODUCT(--($AS$2:$AS$1501&lt;$AS618))+1,"")</f>
        <v/>
      </c>
      <c r="AR618">
        <f>IF($D618="","",IF(OR($AN618=TRUE(),$AN618="TRUE"),0,1))</f>
        <v/>
      </c>
      <c r="AS618">
        <f>IF($AP618=1,IFERROR(IF(VALUE($D618)&lt;100000000,VALUE($D618),1000000000),IFERROR(IF(VALUE(MID($D618,2,20))&lt;100000000,VALUE(MID($D618,2,20)),1000000000),1000000000))+ROW()/100000,"")</f>
        <v/>
      </c>
    </row>
    <row r="619">
      <c r="A619">
        <f>IF($D619="","",IFERROR(IF(INDEX('Per Invoice'!$A$2:$A$501,MATCH($D619,'Per Invoice'!$B$2:$B$501,0))=0,"",INDEX('Per Invoice'!$A$2:$A$501,MATCH($D619,'Per Invoice'!$B$2:$B$501,0))),""))</f>
        <v/>
      </c>
      <c r="M619" s="7" t="n"/>
      <c r="O619" s="7" t="n"/>
      <c r="W619" s="7">
        <f>IF($D619="","",V619*AM619/100)</f>
        <v/>
      </c>
      <c r="X619" s="14" t="n"/>
      <c r="Z619" s="14" t="n"/>
      <c r="AB619" s="14" t="n"/>
      <c r="AH619" s="7" t="n"/>
      <c r="AJ619" s="7">
        <f>IF($D619="","",AO619*AM619)</f>
        <v/>
      </c>
      <c r="AK619" s="7">
        <f>IF($D619="","",AM619-AJ619)</f>
        <v/>
      </c>
      <c r="AL619" s="7">
        <f>IF($D619="","",AK619-W619)</f>
        <v/>
      </c>
      <c r="AM619" s="7" t="n"/>
      <c r="AO619">
        <f>IF($D619="","",IF($AR619=1,Settings!$C$6,Settings!$C$7)*1)</f>
        <v/>
      </c>
      <c r="AP619">
        <f>IF($D619="","",IF(COUNTIF($D$2:$D619,$D619)=1,1,0))</f>
        <v/>
      </c>
      <c r="AQ619">
        <f>IF($AP619=1,SUMPRODUCT(--($AS$2:$AS$1501&lt;$AS619))+1,"")</f>
        <v/>
      </c>
      <c r="AR619">
        <f>IF($D619="","",IF(OR($AN619=TRUE(),$AN619="TRUE"),0,1))</f>
        <v/>
      </c>
      <c r="AS619">
        <f>IF($AP619=1,IFERROR(IF(VALUE($D619)&lt;100000000,VALUE($D619),1000000000),IFERROR(IF(VALUE(MID($D619,2,20))&lt;100000000,VALUE(MID($D619,2,20)),1000000000),1000000000))+ROW()/100000,"")</f>
        <v/>
      </c>
    </row>
    <row r="620">
      <c r="A620">
        <f>IF($D620="","",IFERROR(IF(INDEX('Per Invoice'!$A$2:$A$501,MATCH($D620,'Per Invoice'!$B$2:$B$501,0))=0,"",INDEX('Per Invoice'!$A$2:$A$501,MATCH($D620,'Per Invoice'!$B$2:$B$501,0))),""))</f>
        <v/>
      </c>
      <c r="M620" s="7" t="n"/>
      <c r="O620" s="7" t="n"/>
      <c r="W620" s="7">
        <f>IF($D620="","",V620*AM620/100)</f>
        <v/>
      </c>
      <c r="X620" s="14" t="n"/>
      <c r="Z620" s="14" t="n"/>
      <c r="AB620" s="14" t="n"/>
      <c r="AH620" s="7" t="n"/>
      <c r="AJ620" s="7">
        <f>IF($D620="","",AO620*AM620)</f>
        <v/>
      </c>
      <c r="AK620" s="7">
        <f>IF($D620="","",AM620-AJ620)</f>
        <v/>
      </c>
      <c r="AL620" s="7">
        <f>IF($D620="","",AK620-W620)</f>
        <v/>
      </c>
      <c r="AM620" s="7" t="n"/>
      <c r="AO620">
        <f>IF($D620="","",IF($AR620=1,Settings!$C$6,Settings!$C$7)*1)</f>
        <v/>
      </c>
      <c r="AP620">
        <f>IF($D620="","",IF(COUNTIF($D$2:$D620,$D620)=1,1,0))</f>
        <v/>
      </c>
      <c r="AQ620">
        <f>IF($AP620=1,SUMPRODUCT(--($AS$2:$AS$1501&lt;$AS620))+1,"")</f>
        <v/>
      </c>
      <c r="AR620">
        <f>IF($D620="","",IF(OR($AN620=TRUE(),$AN620="TRUE"),0,1))</f>
        <v/>
      </c>
      <c r="AS620">
        <f>IF($AP620=1,IFERROR(IF(VALUE($D620)&lt;100000000,VALUE($D620),1000000000),IFERROR(IF(VALUE(MID($D620,2,20))&lt;100000000,VALUE(MID($D620,2,20)),1000000000),1000000000))+ROW()/100000,"")</f>
        <v/>
      </c>
    </row>
    <row r="621">
      <c r="A621">
        <f>IF($D621="","",IFERROR(IF(INDEX('Per Invoice'!$A$2:$A$501,MATCH($D621,'Per Invoice'!$B$2:$B$501,0))=0,"",INDEX('Per Invoice'!$A$2:$A$501,MATCH($D621,'Per Invoice'!$B$2:$B$501,0))),""))</f>
        <v/>
      </c>
      <c r="M621" s="7" t="n"/>
      <c r="O621" s="7" t="n"/>
      <c r="W621" s="7">
        <f>IF($D621="","",V621*AM621/100)</f>
        <v/>
      </c>
      <c r="X621" s="14" t="n"/>
      <c r="Z621" s="14" t="n"/>
      <c r="AB621" s="14" t="n"/>
      <c r="AH621" s="7" t="n"/>
      <c r="AJ621" s="7">
        <f>IF($D621="","",AO621*AM621)</f>
        <v/>
      </c>
      <c r="AK621" s="7">
        <f>IF($D621="","",AM621-AJ621)</f>
        <v/>
      </c>
      <c r="AL621" s="7">
        <f>IF($D621="","",AK621-W621)</f>
        <v/>
      </c>
      <c r="AM621" s="7" t="n"/>
      <c r="AO621">
        <f>IF($D621="","",IF($AR621=1,Settings!$C$6,Settings!$C$7)*1)</f>
        <v/>
      </c>
      <c r="AP621">
        <f>IF($D621="","",IF(COUNTIF($D$2:$D621,$D621)=1,1,0))</f>
        <v/>
      </c>
      <c r="AQ621">
        <f>IF($AP621=1,SUMPRODUCT(--($AS$2:$AS$1501&lt;$AS621))+1,"")</f>
        <v/>
      </c>
      <c r="AR621">
        <f>IF($D621="","",IF(OR($AN621=TRUE(),$AN621="TRUE"),0,1))</f>
        <v/>
      </c>
      <c r="AS621">
        <f>IF($AP621=1,IFERROR(IF(VALUE($D621)&lt;100000000,VALUE($D621),1000000000),IFERROR(IF(VALUE(MID($D621,2,20))&lt;100000000,VALUE(MID($D621,2,20)),1000000000),1000000000))+ROW()/100000,"")</f>
        <v/>
      </c>
    </row>
    <row r="622">
      <c r="A622">
        <f>IF($D622="","",IFERROR(IF(INDEX('Per Invoice'!$A$2:$A$501,MATCH($D622,'Per Invoice'!$B$2:$B$501,0))=0,"",INDEX('Per Invoice'!$A$2:$A$501,MATCH($D622,'Per Invoice'!$B$2:$B$501,0))),""))</f>
        <v/>
      </c>
      <c r="M622" s="7" t="n"/>
      <c r="O622" s="7" t="n"/>
      <c r="W622" s="7">
        <f>IF($D622="","",V622*AM622/100)</f>
        <v/>
      </c>
      <c r="X622" s="14" t="n"/>
      <c r="Z622" s="14" t="n"/>
      <c r="AB622" s="14" t="n"/>
      <c r="AH622" s="7" t="n"/>
      <c r="AJ622" s="7">
        <f>IF($D622="","",AO622*AM622)</f>
        <v/>
      </c>
      <c r="AK622" s="7">
        <f>IF($D622="","",AM622-AJ622)</f>
        <v/>
      </c>
      <c r="AL622" s="7">
        <f>IF($D622="","",AK622-W622)</f>
        <v/>
      </c>
      <c r="AM622" s="7" t="n"/>
      <c r="AO622">
        <f>IF($D622="","",IF($AR622=1,Settings!$C$6,Settings!$C$7)*1)</f>
        <v/>
      </c>
      <c r="AP622">
        <f>IF($D622="","",IF(COUNTIF($D$2:$D622,$D622)=1,1,0))</f>
        <v/>
      </c>
      <c r="AQ622">
        <f>IF($AP622=1,SUMPRODUCT(--($AS$2:$AS$1501&lt;$AS622))+1,"")</f>
        <v/>
      </c>
      <c r="AR622">
        <f>IF($D622="","",IF(OR($AN622=TRUE(),$AN622="TRUE"),0,1))</f>
        <v/>
      </c>
      <c r="AS622">
        <f>IF($AP622=1,IFERROR(IF(VALUE($D622)&lt;100000000,VALUE($D622),1000000000),IFERROR(IF(VALUE(MID($D622,2,20))&lt;100000000,VALUE(MID($D622,2,20)),1000000000),1000000000))+ROW()/100000,"")</f>
        <v/>
      </c>
    </row>
    <row r="623">
      <c r="A623">
        <f>IF($D623="","",IFERROR(IF(INDEX('Per Invoice'!$A$2:$A$501,MATCH($D623,'Per Invoice'!$B$2:$B$501,0))=0,"",INDEX('Per Invoice'!$A$2:$A$501,MATCH($D623,'Per Invoice'!$B$2:$B$501,0))),""))</f>
        <v/>
      </c>
      <c r="M623" s="7" t="n"/>
      <c r="O623" s="7" t="n"/>
      <c r="W623" s="7">
        <f>IF($D623="","",V623*AM623/100)</f>
        <v/>
      </c>
      <c r="X623" s="14" t="n"/>
      <c r="Z623" s="14" t="n"/>
      <c r="AB623" s="14" t="n"/>
      <c r="AH623" s="7" t="n"/>
      <c r="AJ623" s="7">
        <f>IF($D623="","",AO623*AM623)</f>
        <v/>
      </c>
      <c r="AK623" s="7">
        <f>IF($D623="","",AM623-AJ623)</f>
        <v/>
      </c>
      <c r="AL623" s="7">
        <f>IF($D623="","",AK623-W623)</f>
        <v/>
      </c>
      <c r="AM623" s="7" t="n"/>
      <c r="AO623">
        <f>IF($D623="","",IF($AR623=1,Settings!$C$6,Settings!$C$7)*1)</f>
        <v/>
      </c>
      <c r="AP623">
        <f>IF($D623="","",IF(COUNTIF($D$2:$D623,$D623)=1,1,0))</f>
        <v/>
      </c>
      <c r="AQ623">
        <f>IF($AP623=1,SUMPRODUCT(--($AS$2:$AS$1501&lt;$AS623))+1,"")</f>
        <v/>
      </c>
      <c r="AR623">
        <f>IF($D623="","",IF(OR($AN623=TRUE(),$AN623="TRUE"),0,1))</f>
        <v/>
      </c>
      <c r="AS623">
        <f>IF($AP623=1,IFERROR(IF(VALUE($D623)&lt;100000000,VALUE($D623),1000000000),IFERROR(IF(VALUE(MID($D623,2,20))&lt;100000000,VALUE(MID($D623,2,20)),1000000000),1000000000))+ROW()/100000,"")</f>
        <v/>
      </c>
    </row>
    <row r="624">
      <c r="A624">
        <f>IF($D624="","",IFERROR(IF(INDEX('Per Invoice'!$A$2:$A$501,MATCH($D624,'Per Invoice'!$B$2:$B$501,0))=0,"",INDEX('Per Invoice'!$A$2:$A$501,MATCH($D624,'Per Invoice'!$B$2:$B$501,0))),""))</f>
        <v/>
      </c>
      <c r="M624" s="7" t="n"/>
      <c r="O624" s="7" t="n"/>
      <c r="W624" s="7">
        <f>IF($D624="","",V624*AM624/100)</f>
        <v/>
      </c>
      <c r="X624" s="14" t="n"/>
      <c r="Z624" s="14" t="n"/>
      <c r="AB624" s="14" t="n"/>
      <c r="AH624" s="7" t="n"/>
      <c r="AJ624" s="7">
        <f>IF($D624="","",AO624*AM624)</f>
        <v/>
      </c>
      <c r="AK624" s="7">
        <f>IF($D624="","",AM624-AJ624)</f>
        <v/>
      </c>
      <c r="AL624" s="7">
        <f>IF($D624="","",AK624-W624)</f>
        <v/>
      </c>
      <c r="AM624" s="7" t="n"/>
      <c r="AO624">
        <f>IF($D624="","",IF($AR624=1,Settings!$C$6,Settings!$C$7)*1)</f>
        <v/>
      </c>
      <c r="AP624">
        <f>IF($D624="","",IF(COUNTIF($D$2:$D624,$D624)=1,1,0))</f>
        <v/>
      </c>
      <c r="AQ624">
        <f>IF($AP624=1,SUMPRODUCT(--($AS$2:$AS$1501&lt;$AS624))+1,"")</f>
        <v/>
      </c>
      <c r="AR624">
        <f>IF($D624="","",IF(OR($AN624=TRUE(),$AN624="TRUE"),0,1))</f>
        <v/>
      </c>
      <c r="AS624">
        <f>IF($AP624=1,IFERROR(IF(VALUE($D624)&lt;100000000,VALUE($D624),1000000000),IFERROR(IF(VALUE(MID($D624,2,20))&lt;100000000,VALUE(MID($D624,2,20)),1000000000),1000000000))+ROW()/100000,"")</f>
        <v/>
      </c>
    </row>
    <row r="625">
      <c r="A625">
        <f>IF($D625="","",IFERROR(IF(INDEX('Per Invoice'!$A$2:$A$501,MATCH($D625,'Per Invoice'!$B$2:$B$501,0))=0,"",INDEX('Per Invoice'!$A$2:$A$501,MATCH($D625,'Per Invoice'!$B$2:$B$501,0))),""))</f>
        <v/>
      </c>
      <c r="M625" s="7" t="n"/>
      <c r="O625" s="7" t="n"/>
      <c r="W625" s="7">
        <f>IF($D625="","",V625*AM625/100)</f>
        <v/>
      </c>
      <c r="X625" s="14" t="n"/>
      <c r="Z625" s="14" t="n"/>
      <c r="AB625" s="14" t="n"/>
      <c r="AH625" s="7" t="n"/>
      <c r="AJ625" s="7">
        <f>IF($D625="","",AO625*AM625)</f>
        <v/>
      </c>
      <c r="AK625" s="7">
        <f>IF($D625="","",AM625-AJ625)</f>
        <v/>
      </c>
      <c r="AL625" s="7">
        <f>IF($D625="","",AK625-W625)</f>
        <v/>
      </c>
      <c r="AM625" s="7" t="n"/>
      <c r="AO625">
        <f>IF($D625="","",IF($AR625=1,Settings!$C$6,Settings!$C$7)*1)</f>
        <v/>
      </c>
      <c r="AP625">
        <f>IF($D625="","",IF(COUNTIF($D$2:$D625,$D625)=1,1,0))</f>
        <v/>
      </c>
      <c r="AQ625">
        <f>IF($AP625=1,SUMPRODUCT(--($AS$2:$AS$1501&lt;$AS625))+1,"")</f>
        <v/>
      </c>
      <c r="AR625">
        <f>IF($D625="","",IF(OR($AN625=TRUE(),$AN625="TRUE"),0,1))</f>
        <v/>
      </c>
      <c r="AS625">
        <f>IF($AP625=1,IFERROR(IF(VALUE($D625)&lt;100000000,VALUE($D625),1000000000),IFERROR(IF(VALUE(MID($D625,2,20))&lt;100000000,VALUE(MID($D625,2,20)),1000000000),1000000000))+ROW()/100000,"")</f>
        <v/>
      </c>
    </row>
    <row r="626">
      <c r="A626">
        <f>IF($D626="","",IFERROR(IF(INDEX('Per Invoice'!$A$2:$A$501,MATCH($D626,'Per Invoice'!$B$2:$B$501,0))=0,"",INDEX('Per Invoice'!$A$2:$A$501,MATCH($D626,'Per Invoice'!$B$2:$B$501,0))),""))</f>
        <v/>
      </c>
      <c r="M626" s="7" t="n"/>
      <c r="O626" s="7" t="n"/>
      <c r="W626" s="7">
        <f>IF($D626="","",V626*AM626/100)</f>
        <v/>
      </c>
      <c r="X626" s="14" t="n"/>
      <c r="Z626" s="14" t="n"/>
      <c r="AB626" s="14" t="n"/>
      <c r="AH626" s="7" t="n"/>
      <c r="AJ626" s="7">
        <f>IF($D626="","",AO626*AM626)</f>
        <v/>
      </c>
      <c r="AK626" s="7">
        <f>IF($D626="","",AM626-AJ626)</f>
        <v/>
      </c>
      <c r="AL626" s="7">
        <f>IF($D626="","",AK626-W626)</f>
        <v/>
      </c>
      <c r="AM626" s="7" t="n"/>
      <c r="AO626">
        <f>IF($D626="","",IF($AR626=1,Settings!$C$6,Settings!$C$7)*1)</f>
        <v/>
      </c>
      <c r="AP626">
        <f>IF($D626="","",IF(COUNTIF($D$2:$D626,$D626)=1,1,0))</f>
        <v/>
      </c>
      <c r="AQ626">
        <f>IF($AP626=1,SUMPRODUCT(--($AS$2:$AS$1501&lt;$AS626))+1,"")</f>
        <v/>
      </c>
      <c r="AR626">
        <f>IF($D626="","",IF(OR($AN626=TRUE(),$AN626="TRUE"),0,1))</f>
        <v/>
      </c>
      <c r="AS626">
        <f>IF($AP626=1,IFERROR(IF(VALUE($D626)&lt;100000000,VALUE($D626),1000000000),IFERROR(IF(VALUE(MID($D626,2,20))&lt;100000000,VALUE(MID($D626,2,20)),1000000000),1000000000))+ROW()/100000,"")</f>
        <v/>
      </c>
    </row>
    <row r="627">
      <c r="A627">
        <f>IF($D627="","",IFERROR(IF(INDEX('Per Invoice'!$A$2:$A$501,MATCH($D627,'Per Invoice'!$B$2:$B$501,0))=0,"",INDEX('Per Invoice'!$A$2:$A$501,MATCH($D627,'Per Invoice'!$B$2:$B$501,0))),""))</f>
        <v/>
      </c>
      <c r="M627" s="7" t="n"/>
      <c r="O627" s="7" t="n"/>
      <c r="W627" s="7">
        <f>IF($D627="","",V627*AM627/100)</f>
        <v/>
      </c>
      <c r="X627" s="14" t="n"/>
      <c r="Z627" s="14" t="n"/>
      <c r="AB627" s="14" t="n"/>
      <c r="AH627" s="7" t="n"/>
      <c r="AJ627" s="7">
        <f>IF($D627="","",AO627*AM627)</f>
        <v/>
      </c>
      <c r="AK627" s="7">
        <f>IF($D627="","",AM627-AJ627)</f>
        <v/>
      </c>
      <c r="AL627" s="7">
        <f>IF($D627="","",AK627-W627)</f>
        <v/>
      </c>
      <c r="AM627" s="7" t="n"/>
      <c r="AO627">
        <f>IF($D627="","",IF($AR627=1,Settings!$C$6,Settings!$C$7)*1)</f>
        <v/>
      </c>
      <c r="AP627">
        <f>IF($D627="","",IF(COUNTIF($D$2:$D627,$D627)=1,1,0))</f>
        <v/>
      </c>
      <c r="AQ627">
        <f>IF($AP627=1,SUMPRODUCT(--($AS$2:$AS$1501&lt;$AS627))+1,"")</f>
        <v/>
      </c>
      <c r="AR627">
        <f>IF($D627="","",IF(OR($AN627=TRUE(),$AN627="TRUE"),0,1))</f>
        <v/>
      </c>
      <c r="AS627">
        <f>IF($AP627=1,IFERROR(IF(VALUE($D627)&lt;100000000,VALUE($D627),1000000000),IFERROR(IF(VALUE(MID($D627,2,20))&lt;100000000,VALUE(MID($D627,2,20)),1000000000),1000000000))+ROW()/100000,"")</f>
        <v/>
      </c>
    </row>
    <row r="628">
      <c r="A628">
        <f>IF($D628="","",IFERROR(IF(INDEX('Per Invoice'!$A$2:$A$501,MATCH($D628,'Per Invoice'!$B$2:$B$501,0))=0,"",INDEX('Per Invoice'!$A$2:$A$501,MATCH($D628,'Per Invoice'!$B$2:$B$501,0))),""))</f>
        <v/>
      </c>
      <c r="M628" s="7" t="n"/>
      <c r="O628" s="7" t="n"/>
      <c r="W628" s="7">
        <f>IF($D628="","",V628*AM628/100)</f>
        <v/>
      </c>
      <c r="X628" s="14" t="n"/>
      <c r="Z628" s="14" t="n"/>
      <c r="AB628" s="14" t="n"/>
      <c r="AH628" s="7" t="n"/>
      <c r="AJ628" s="7">
        <f>IF($D628="","",AO628*AM628)</f>
        <v/>
      </c>
      <c r="AK628" s="7">
        <f>IF($D628="","",AM628-AJ628)</f>
        <v/>
      </c>
      <c r="AL628" s="7">
        <f>IF($D628="","",AK628-W628)</f>
        <v/>
      </c>
      <c r="AM628" s="7" t="n"/>
      <c r="AO628">
        <f>IF($D628="","",IF($AR628=1,Settings!$C$6,Settings!$C$7)*1)</f>
        <v/>
      </c>
      <c r="AP628">
        <f>IF($D628="","",IF(COUNTIF($D$2:$D628,$D628)=1,1,0))</f>
        <v/>
      </c>
      <c r="AQ628">
        <f>IF($AP628=1,SUMPRODUCT(--($AS$2:$AS$1501&lt;$AS628))+1,"")</f>
        <v/>
      </c>
      <c r="AR628">
        <f>IF($D628="","",IF(OR($AN628=TRUE(),$AN628="TRUE"),0,1))</f>
        <v/>
      </c>
      <c r="AS628">
        <f>IF($AP628=1,IFERROR(IF(VALUE($D628)&lt;100000000,VALUE($D628),1000000000),IFERROR(IF(VALUE(MID($D628,2,20))&lt;100000000,VALUE(MID($D628,2,20)),1000000000),1000000000))+ROW()/100000,"")</f>
        <v/>
      </c>
    </row>
    <row r="629">
      <c r="A629">
        <f>IF($D629="","",IFERROR(IF(INDEX('Per Invoice'!$A$2:$A$501,MATCH($D629,'Per Invoice'!$B$2:$B$501,0))=0,"",INDEX('Per Invoice'!$A$2:$A$501,MATCH($D629,'Per Invoice'!$B$2:$B$501,0))),""))</f>
        <v/>
      </c>
      <c r="M629" s="7" t="n"/>
      <c r="O629" s="7" t="n"/>
      <c r="W629" s="7">
        <f>IF($D629="","",V629*AM629/100)</f>
        <v/>
      </c>
      <c r="X629" s="14" t="n"/>
      <c r="Z629" s="14" t="n"/>
      <c r="AB629" s="14" t="n"/>
      <c r="AH629" s="7" t="n"/>
      <c r="AJ629" s="7">
        <f>IF($D629="","",AO629*AM629)</f>
        <v/>
      </c>
      <c r="AK629" s="7">
        <f>IF($D629="","",AM629-AJ629)</f>
        <v/>
      </c>
      <c r="AL629" s="7">
        <f>IF($D629="","",AK629-W629)</f>
        <v/>
      </c>
      <c r="AM629" s="7" t="n"/>
      <c r="AO629">
        <f>IF($D629="","",IF($AR629=1,Settings!$C$6,Settings!$C$7)*1)</f>
        <v/>
      </c>
      <c r="AP629">
        <f>IF($D629="","",IF(COUNTIF($D$2:$D629,$D629)=1,1,0))</f>
        <v/>
      </c>
      <c r="AQ629">
        <f>IF($AP629=1,SUMPRODUCT(--($AS$2:$AS$1501&lt;$AS629))+1,"")</f>
        <v/>
      </c>
      <c r="AR629">
        <f>IF($D629="","",IF(OR($AN629=TRUE(),$AN629="TRUE"),0,1))</f>
        <v/>
      </c>
      <c r="AS629">
        <f>IF($AP629=1,IFERROR(IF(VALUE($D629)&lt;100000000,VALUE($D629),1000000000),IFERROR(IF(VALUE(MID($D629,2,20))&lt;100000000,VALUE(MID($D629,2,20)),1000000000),1000000000))+ROW()/100000,"")</f>
        <v/>
      </c>
    </row>
    <row r="630">
      <c r="A630">
        <f>IF($D630="","",IFERROR(IF(INDEX('Per Invoice'!$A$2:$A$501,MATCH($D630,'Per Invoice'!$B$2:$B$501,0))=0,"",INDEX('Per Invoice'!$A$2:$A$501,MATCH($D630,'Per Invoice'!$B$2:$B$501,0))),""))</f>
        <v/>
      </c>
      <c r="M630" s="7" t="n"/>
      <c r="O630" s="7" t="n"/>
      <c r="W630" s="7">
        <f>IF($D630="","",V630*AM630/100)</f>
        <v/>
      </c>
      <c r="X630" s="14" t="n"/>
      <c r="Z630" s="14" t="n"/>
      <c r="AB630" s="14" t="n"/>
      <c r="AH630" s="7" t="n"/>
      <c r="AJ630" s="7">
        <f>IF($D630="","",AO630*AM630)</f>
        <v/>
      </c>
      <c r="AK630" s="7">
        <f>IF($D630="","",AM630-AJ630)</f>
        <v/>
      </c>
      <c r="AL630" s="7">
        <f>IF($D630="","",AK630-W630)</f>
        <v/>
      </c>
      <c r="AM630" s="7" t="n"/>
      <c r="AO630">
        <f>IF($D630="","",IF($AR630=1,Settings!$C$6,Settings!$C$7)*1)</f>
        <v/>
      </c>
      <c r="AP630">
        <f>IF($D630="","",IF(COUNTIF($D$2:$D630,$D630)=1,1,0))</f>
        <v/>
      </c>
      <c r="AQ630">
        <f>IF($AP630=1,SUMPRODUCT(--($AS$2:$AS$1501&lt;$AS630))+1,"")</f>
        <v/>
      </c>
      <c r="AR630">
        <f>IF($D630="","",IF(OR($AN630=TRUE(),$AN630="TRUE"),0,1))</f>
        <v/>
      </c>
      <c r="AS630">
        <f>IF($AP630=1,IFERROR(IF(VALUE($D630)&lt;100000000,VALUE($D630),1000000000),IFERROR(IF(VALUE(MID($D630,2,20))&lt;100000000,VALUE(MID($D630,2,20)),1000000000),1000000000))+ROW()/100000,"")</f>
        <v/>
      </c>
    </row>
    <row r="631">
      <c r="A631">
        <f>IF($D631="","",IFERROR(IF(INDEX('Per Invoice'!$A$2:$A$501,MATCH($D631,'Per Invoice'!$B$2:$B$501,0))=0,"",INDEX('Per Invoice'!$A$2:$A$501,MATCH($D631,'Per Invoice'!$B$2:$B$501,0))),""))</f>
        <v/>
      </c>
      <c r="M631" s="7" t="n"/>
      <c r="O631" s="7" t="n"/>
      <c r="W631" s="7">
        <f>IF($D631="","",V631*AM631/100)</f>
        <v/>
      </c>
      <c r="X631" s="14" t="n"/>
      <c r="Z631" s="14" t="n"/>
      <c r="AB631" s="14" t="n"/>
      <c r="AH631" s="7" t="n"/>
      <c r="AJ631" s="7">
        <f>IF($D631="","",AO631*AM631)</f>
        <v/>
      </c>
      <c r="AK631" s="7">
        <f>IF($D631="","",AM631-AJ631)</f>
        <v/>
      </c>
      <c r="AL631" s="7">
        <f>IF($D631="","",AK631-W631)</f>
        <v/>
      </c>
      <c r="AM631" s="7" t="n"/>
      <c r="AO631">
        <f>IF($D631="","",IF($AR631=1,Settings!$C$6,Settings!$C$7)*1)</f>
        <v/>
      </c>
      <c r="AP631">
        <f>IF($D631="","",IF(COUNTIF($D$2:$D631,$D631)=1,1,0))</f>
        <v/>
      </c>
      <c r="AQ631">
        <f>IF($AP631=1,SUMPRODUCT(--($AS$2:$AS$1501&lt;$AS631))+1,"")</f>
        <v/>
      </c>
      <c r="AR631">
        <f>IF($D631="","",IF(OR($AN631=TRUE(),$AN631="TRUE"),0,1))</f>
        <v/>
      </c>
      <c r="AS631">
        <f>IF($AP631=1,IFERROR(IF(VALUE($D631)&lt;100000000,VALUE($D631),1000000000),IFERROR(IF(VALUE(MID($D631,2,20))&lt;100000000,VALUE(MID($D631,2,20)),1000000000),1000000000))+ROW()/100000,"")</f>
        <v/>
      </c>
    </row>
    <row r="632">
      <c r="A632">
        <f>IF($D632="","",IFERROR(IF(INDEX('Per Invoice'!$A$2:$A$501,MATCH($D632,'Per Invoice'!$B$2:$B$501,0))=0,"",INDEX('Per Invoice'!$A$2:$A$501,MATCH($D632,'Per Invoice'!$B$2:$B$501,0))),""))</f>
        <v/>
      </c>
      <c r="M632" s="7" t="n"/>
      <c r="O632" s="7" t="n"/>
      <c r="W632" s="7">
        <f>IF($D632="","",V632*AM632/100)</f>
        <v/>
      </c>
      <c r="X632" s="14" t="n"/>
      <c r="Z632" s="14" t="n"/>
      <c r="AB632" s="14" t="n"/>
      <c r="AH632" s="7" t="n"/>
      <c r="AJ632" s="7">
        <f>IF($D632="","",AO632*AM632)</f>
        <v/>
      </c>
      <c r="AK632" s="7">
        <f>IF($D632="","",AM632-AJ632)</f>
        <v/>
      </c>
      <c r="AL632" s="7">
        <f>IF($D632="","",AK632-W632)</f>
        <v/>
      </c>
      <c r="AM632" s="7" t="n"/>
      <c r="AO632">
        <f>IF($D632="","",IF($AR632=1,Settings!$C$6,Settings!$C$7)*1)</f>
        <v/>
      </c>
      <c r="AP632">
        <f>IF($D632="","",IF(COUNTIF($D$2:$D632,$D632)=1,1,0))</f>
        <v/>
      </c>
      <c r="AQ632">
        <f>IF($AP632=1,SUMPRODUCT(--($AS$2:$AS$1501&lt;$AS632))+1,"")</f>
        <v/>
      </c>
      <c r="AR632">
        <f>IF($D632="","",IF(OR($AN632=TRUE(),$AN632="TRUE"),0,1))</f>
        <v/>
      </c>
      <c r="AS632">
        <f>IF($AP632=1,IFERROR(IF(VALUE($D632)&lt;100000000,VALUE($D632),1000000000),IFERROR(IF(VALUE(MID($D632,2,20))&lt;100000000,VALUE(MID($D632,2,20)),1000000000),1000000000))+ROW()/100000,"")</f>
        <v/>
      </c>
    </row>
    <row r="633">
      <c r="A633">
        <f>IF($D633="","",IFERROR(IF(INDEX('Per Invoice'!$A$2:$A$501,MATCH($D633,'Per Invoice'!$B$2:$B$501,0))=0,"",INDEX('Per Invoice'!$A$2:$A$501,MATCH($D633,'Per Invoice'!$B$2:$B$501,0))),""))</f>
        <v/>
      </c>
      <c r="M633" s="7" t="n"/>
      <c r="O633" s="7" t="n"/>
      <c r="W633" s="7">
        <f>IF($D633="","",V633*AM633/100)</f>
        <v/>
      </c>
      <c r="X633" s="14" t="n"/>
      <c r="Z633" s="14" t="n"/>
      <c r="AB633" s="14" t="n"/>
      <c r="AH633" s="7" t="n"/>
      <c r="AJ633" s="7">
        <f>IF($D633="","",AO633*AM633)</f>
        <v/>
      </c>
      <c r="AK633" s="7">
        <f>IF($D633="","",AM633-AJ633)</f>
        <v/>
      </c>
      <c r="AL633" s="7">
        <f>IF($D633="","",AK633-W633)</f>
        <v/>
      </c>
      <c r="AM633" s="7" t="n"/>
      <c r="AO633">
        <f>IF($D633="","",IF($AR633=1,Settings!$C$6,Settings!$C$7)*1)</f>
        <v/>
      </c>
      <c r="AP633">
        <f>IF($D633="","",IF(COUNTIF($D$2:$D633,$D633)=1,1,0))</f>
        <v/>
      </c>
      <c r="AQ633">
        <f>IF($AP633=1,SUMPRODUCT(--($AS$2:$AS$1501&lt;$AS633))+1,"")</f>
        <v/>
      </c>
      <c r="AR633">
        <f>IF($D633="","",IF(OR($AN633=TRUE(),$AN633="TRUE"),0,1))</f>
        <v/>
      </c>
      <c r="AS633">
        <f>IF($AP633=1,IFERROR(IF(VALUE($D633)&lt;100000000,VALUE($D633),1000000000),IFERROR(IF(VALUE(MID($D633,2,20))&lt;100000000,VALUE(MID($D633,2,20)),1000000000),1000000000))+ROW()/100000,"")</f>
        <v/>
      </c>
    </row>
    <row r="634">
      <c r="A634">
        <f>IF($D634="","",IFERROR(IF(INDEX('Per Invoice'!$A$2:$A$501,MATCH($D634,'Per Invoice'!$B$2:$B$501,0))=0,"",INDEX('Per Invoice'!$A$2:$A$501,MATCH($D634,'Per Invoice'!$B$2:$B$501,0))),""))</f>
        <v/>
      </c>
      <c r="M634" s="7" t="n"/>
      <c r="O634" s="7" t="n"/>
      <c r="W634" s="7">
        <f>IF($D634="","",V634*AM634/100)</f>
        <v/>
      </c>
      <c r="X634" s="14" t="n"/>
      <c r="Z634" s="14" t="n"/>
      <c r="AB634" s="14" t="n"/>
      <c r="AH634" s="7" t="n"/>
      <c r="AJ634" s="7">
        <f>IF($D634="","",AO634*AM634)</f>
        <v/>
      </c>
      <c r="AK634" s="7">
        <f>IF($D634="","",AM634-AJ634)</f>
        <v/>
      </c>
      <c r="AL634" s="7">
        <f>IF($D634="","",AK634-W634)</f>
        <v/>
      </c>
      <c r="AM634" s="7" t="n"/>
      <c r="AO634">
        <f>IF($D634="","",IF($AR634=1,Settings!$C$6,Settings!$C$7)*1)</f>
        <v/>
      </c>
      <c r="AP634">
        <f>IF($D634="","",IF(COUNTIF($D$2:$D634,$D634)=1,1,0))</f>
        <v/>
      </c>
      <c r="AQ634">
        <f>IF($AP634=1,SUMPRODUCT(--($AS$2:$AS$1501&lt;$AS634))+1,"")</f>
        <v/>
      </c>
      <c r="AR634">
        <f>IF($D634="","",IF(OR($AN634=TRUE(),$AN634="TRUE"),0,1))</f>
        <v/>
      </c>
      <c r="AS634">
        <f>IF($AP634=1,IFERROR(IF(VALUE($D634)&lt;100000000,VALUE($D634),1000000000),IFERROR(IF(VALUE(MID($D634,2,20))&lt;100000000,VALUE(MID($D634,2,20)),1000000000),1000000000))+ROW()/100000,"")</f>
        <v/>
      </c>
    </row>
    <row r="635">
      <c r="A635">
        <f>IF($D635="","",IFERROR(IF(INDEX('Per Invoice'!$A$2:$A$501,MATCH($D635,'Per Invoice'!$B$2:$B$501,0))=0,"",INDEX('Per Invoice'!$A$2:$A$501,MATCH($D635,'Per Invoice'!$B$2:$B$501,0))),""))</f>
        <v/>
      </c>
      <c r="M635" s="7" t="n"/>
      <c r="O635" s="7" t="n"/>
      <c r="W635" s="7">
        <f>IF($D635="","",V635*AM635/100)</f>
        <v/>
      </c>
      <c r="X635" s="14" t="n"/>
      <c r="Z635" s="14" t="n"/>
      <c r="AB635" s="14" t="n"/>
      <c r="AH635" s="7" t="n"/>
      <c r="AJ635" s="7">
        <f>IF($D635="","",AO635*AM635)</f>
        <v/>
      </c>
      <c r="AK635" s="7">
        <f>IF($D635="","",AM635-AJ635)</f>
        <v/>
      </c>
      <c r="AL635" s="7">
        <f>IF($D635="","",AK635-W635)</f>
        <v/>
      </c>
      <c r="AM635" s="7" t="n"/>
      <c r="AO635">
        <f>IF($D635="","",IF($AR635=1,Settings!$C$6,Settings!$C$7)*1)</f>
        <v/>
      </c>
      <c r="AP635">
        <f>IF($D635="","",IF(COUNTIF($D$2:$D635,$D635)=1,1,0))</f>
        <v/>
      </c>
      <c r="AQ635">
        <f>IF($AP635=1,SUMPRODUCT(--($AS$2:$AS$1501&lt;$AS635))+1,"")</f>
        <v/>
      </c>
      <c r="AR635">
        <f>IF($D635="","",IF(OR($AN635=TRUE(),$AN635="TRUE"),0,1))</f>
        <v/>
      </c>
      <c r="AS635">
        <f>IF($AP635=1,IFERROR(IF(VALUE($D635)&lt;100000000,VALUE($D635),1000000000),IFERROR(IF(VALUE(MID($D635,2,20))&lt;100000000,VALUE(MID($D635,2,20)),1000000000),1000000000))+ROW()/100000,"")</f>
        <v/>
      </c>
    </row>
    <row r="636">
      <c r="A636">
        <f>IF($D636="","",IFERROR(IF(INDEX('Per Invoice'!$A$2:$A$501,MATCH($D636,'Per Invoice'!$B$2:$B$501,0))=0,"",INDEX('Per Invoice'!$A$2:$A$501,MATCH($D636,'Per Invoice'!$B$2:$B$501,0))),""))</f>
        <v/>
      </c>
      <c r="M636" s="7" t="n"/>
      <c r="O636" s="7" t="n"/>
      <c r="W636" s="7">
        <f>IF($D636="","",V636*AM636/100)</f>
        <v/>
      </c>
      <c r="X636" s="14" t="n"/>
      <c r="Z636" s="14" t="n"/>
      <c r="AB636" s="14" t="n"/>
      <c r="AH636" s="7" t="n"/>
      <c r="AJ636" s="7">
        <f>IF($D636="","",AO636*AM636)</f>
        <v/>
      </c>
      <c r="AK636" s="7">
        <f>IF($D636="","",AM636-AJ636)</f>
        <v/>
      </c>
      <c r="AL636" s="7">
        <f>IF($D636="","",AK636-W636)</f>
        <v/>
      </c>
      <c r="AM636" s="7" t="n"/>
      <c r="AO636">
        <f>IF($D636="","",IF($AR636=1,Settings!$C$6,Settings!$C$7)*1)</f>
        <v/>
      </c>
      <c r="AP636">
        <f>IF($D636="","",IF(COUNTIF($D$2:$D636,$D636)=1,1,0))</f>
        <v/>
      </c>
      <c r="AQ636">
        <f>IF($AP636=1,SUMPRODUCT(--($AS$2:$AS$1501&lt;$AS636))+1,"")</f>
        <v/>
      </c>
      <c r="AR636">
        <f>IF($D636="","",IF(OR($AN636=TRUE(),$AN636="TRUE"),0,1))</f>
        <v/>
      </c>
      <c r="AS636">
        <f>IF($AP636=1,IFERROR(IF(VALUE($D636)&lt;100000000,VALUE($D636),1000000000),IFERROR(IF(VALUE(MID($D636,2,20))&lt;100000000,VALUE(MID($D636,2,20)),1000000000),1000000000))+ROW()/100000,"")</f>
        <v/>
      </c>
    </row>
    <row r="637">
      <c r="A637">
        <f>IF($D637="","",IFERROR(IF(INDEX('Per Invoice'!$A$2:$A$501,MATCH($D637,'Per Invoice'!$B$2:$B$501,0))=0,"",INDEX('Per Invoice'!$A$2:$A$501,MATCH($D637,'Per Invoice'!$B$2:$B$501,0))),""))</f>
        <v/>
      </c>
      <c r="M637" s="7" t="n"/>
      <c r="O637" s="7" t="n"/>
      <c r="W637" s="7">
        <f>IF($D637="","",V637*AM637/100)</f>
        <v/>
      </c>
      <c r="X637" s="14" t="n"/>
      <c r="Z637" s="14" t="n"/>
      <c r="AB637" s="14" t="n"/>
      <c r="AH637" s="7" t="n"/>
      <c r="AJ637" s="7">
        <f>IF($D637="","",AO637*AM637)</f>
        <v/>
      </c>
      <c r="AK637" s="7">
        <f>IF($D637="","",AM637-AJ637)</f>
        <v/>
      </c>
      <c r="AL637" s="7">
        <f>IF($D637="","",AK637-W637)</f>
        <v/>
      </c>
      <c r="AM637" s="7" t="n"/>
      <c r="AO637">
        <f>IF($D637="","",IF($AR637=1,Settings!$C$6,Settings!$C$7)*1)</f>
        <v/>
      </c>
      <c r="AP637">
        <f>IF($D637="","",IF(COUNTIF($D$2:$D637,$D637)=1,1,0))</f>
        <v/>
      </c>
      <c r="AQ637">
        <f>IF($AP637=1,SUMPRODUCT(--($AS$2:$AS$1501&lt;$AS637))+1,"")</f>
        <v/>
      </c>
      <c r="AR637">
        <f>IF($D637="","",IF(OR($AN637=TRUE(),$AN637="TRUE"),0,1))</f>
        <v/>
      </c>
      <c r="AS637">
        <f>IF($AP637=1,IFERROR(IF(VALUE($D637)&lt;100000000,VALUE($D637),1000000000),IFERROR(IF(VALUE(MID($D637,2,20))&lt;100000000,VALUE(MID($D637,2,20)),1000000000),1000000000))+ROW()/100000,"")</f>
        <v/>
      </c>
    </row>
    <row r="638">
      <c r="A638">
        <f>IF($D638="","",IFERROR(IF(INDEX('Per Invoice'!$A$2:$A$501,MATCH($D638,'Per Invoice'!$B$2:$B$501,0))=0,"",INDEX('Per Invoice'!$A$2:$A$501,MATCH($D638,'Per Invoice'!$B$2:$B$501,0))),""))</f>
        <v/>
      </c>
      <c r="M638" s="7" t="n"/>
      <c r="O638" s="7" t="n"/>
      <c r="W638" s="7">
        <f>IF($D638="","",V638*AM638/100)</f>
        <v/>
      </c>
      <c r="X638" s="14" t="n"/>
      <c r="Z638" s="14" t="n"/>
      <c r="AB638" s="14" t="n"/>
      <c r="AH638" s="7" t="n"/>
      <c r="AJ638" s="7">
        <f>IF($D638="","",AO638*AM638)</f>
        <v/>
      </c>
      <c r="AK638" s="7">
        <f>IF($D638="","",AM638-AJ638)</f>
        <v/>
      </c>
      <c r="AL638" s="7">
        <f>IF($D638="","",AK638-W638)</f>
        <v/>
      </c>
      <c r="AM638" s="7" t="n"/>
      <c r="AO638">
        <f>IF($D638="","",IF($AR638=1,Settings!$C$6,Settings!$C$7)*1)</f>
        <v/>
      </c>
      <c r="AP638">
        <f>IF($D638="","",IF(COUNTIF($D$2:$D638,$D638)=1,1,0))</f>
        <v/>
      </c>
      <c r="AQ638">
        <f>IF($AP638=1,SUMPRODUCT(--($AS$2:$AS$1501&lt;$AS638))+1,"")</f>
        <v/>
      </c>
      <c r="AR638">
        <f>IF($D638="","",IF(OR($AN638=TRUE(),$AN638="TRUE"),0,1))</f>
        <v/>
      </c>
      <c r="AS638">
        <f>IF($AP638=1,IFERROR(IF(VALUE($D638)&lt;100000000,VALUE($D638),1000000000),IFERROR(IF(VALUE(MID($D638,2,20))&lt;100000000,VALUE(MID($D638,2,20)),1000000000),1000000000))+ROW()/100000,"")</f>
        <v/>
      </c>
    </row>
    <row r="639">
      <c r="A639">
        <f>IF($D639="","",IFERROR(IF(INDEX('Per Invoice'!$A$2:$A$501,MATCH($D639,'Per Invoice'!$B$2:$B$501,0))=0,"",INDEX('Per Invoice'!$A$2:$A$501,MATCH($D639,'Per Invoice'!$B$2:$B$501,0))),""))</f>
        <v/>
      </c>
      <c r="M639" s="7" t="n"/>
      <c r="O639" s="7" t="n"/>
      <c r="W639" s="7">
        <f>IF($D639="","",V639*AM639/100)</f>
        <v/>
      </c>
      <c r="X639" s="14" t="n"/>
      <c r="Z639" s="14" t="n"/>
      <c r="AB639" s="14" t="n"/>
      <c r="AH639" s="7" t="n"/>
      <c r="AJ639" s="7">
        <f>IF($D639="","",AO639*AM639)</f>
        <v/>
      </c>
      <c r="AK639" s="7">
        <f>IF($D639="","",AM639-AJ639)</f>
        <v/>
      </c>
      <c r="AL639" s="7">
        <f>IF($D639="","",AK639-W639)</f>
        <v/>
      </c>
      <c r="AM639" s="7" t="n"/>
      <c r="AO639">
        <f>IF($D639="","",IF($AR639=1,Settings!$C$6,Settings!$C$7)*1)</f>
        <v/>
      </c>
      <c r="AP639">
        <f>IF($D639="","",IF(COUNTIF($D$2:$D639,$D639)=1,1,0))</f>
        <v/>
      </c>
      <c r="AQ639">
        <f>IF($AP639=1,SUMPRODUCT(--($AS$2:$AS$1501&lt;$AS639))+1,"")</f>
        <v/>
      </c>
      <c r="AR639">
        <f>IF($D639="","",IF(OR($AN639=TRUE(),$AN639="TRUE"),0,1))</f>
        <v/>
      </c>
      <c r="AS639">
        <f>IF($AP639=1,IFERROR(IF(VALUE($D639)&lt;100000000,VALUE($D639),1000000000),IFERROR(IF(VALUE(MID($D639,2,20))&lt;100000000,VALUE(MID($D639,2,20)),1000000000),1000000000))+ROW()/100000,"")</f>
        <v/>
      </c>
    </row>
    <row r="640">
      <c r="A640">
        <f>IF($D640="","",IFERROR(IF(INDEX('Per Invoice'!$A$2:$A$501,MATCH($D640,'Per Invoice'!$B$2:$B$501,0))=0,"",INDEX('Per Invoice'!$A$2:$A$501,MATCH($D640,'Per Invoice'!$B$2:$B$501,0))),""))</f>
        <v/>
      </c>
      <c r="M640" s="7" t="n"/>
      <c r="O640" s="7" t="n"/>
      <c r="W640" s="7">
        <f>IF($D640="","",V640*AM640/100)</f>
        <v/>
      </c>
      <c r="X640" s="14" t="n"/>
      <c r="Z640" s="14" t="n"/>
      <c r="AB640" s="14" t="n"/>
      <c r="AH640" s="7" t="n"/>
      <c r="AJ640" s="7">
        <f>IF($D640="","",AO640*AM640)</f>
        <v/>
      </c>
      <c r="AK640" s="7">
        <f>IF($D640="","",AM640-AJ640)</f>
        <v/>
      </c>
      <c r="AL640" s="7">
        <f>IF($D640="","",AK640-W640)</f>
        <v/>
      </c>
      <c r="AM640" s="7" t="n"/>
      <c r="AO640">
        <f>IF($D640="","",IF($AR640=1,Settings!$C$6,Settings!$C$7)*1)</f>
        <v/>
      </c>
      <c r="AP640">
        <f>IF($D640="","",IF(COUNTIF($D$2:$D640,$D640)=1,1,0))</f>
        <v/>
      </c>
      <c r="AQ640">
        <f>IF($AP640=1,SUMPRODUCT(--($AS$2:$AS$1501&lt;$AS640))+1,"")</f>
        <v/>
      </c>
      <c r="AR640">
        <f>IF($D640="","",IF(OR($AN640=TRUE(),$AN640="TRUE"),0,1))</f>
        <v/>
      </c>
      <c r="AS640">
        <f>IF($AP640=1,IFERROR(IF(VALUE($D640)&lt;100000000,VALUE($D640),1000000000),IFERROR(IF(VALUE(MID($D640,2,20))&lt;100000000,VALUE(MID($D640,2,20)),1000000000),1000000000))+ROW()/100000,"")</f>
        <v/>
      </c>
    </row>
    <row r="641">
      <c r="A641">
        <f>IF($D641="","",IFERROR(IF(INDEX('Per Invoice'!$A$2:$A$501,MATCH($D641,'Per Invoice'!$B$2:$B$501,0))=0,"",INDEX('Per Invoice'!$A$2:$A$501,MATCH($D641,'Per Invoice'!$B$2:$B$501,0))),""))</f>
        <v/>
      </c>
      <c r="M641" s="7" t="n"/>
      <c r="O641" s="7" t="n"/>
      <c r="W641" s="7">
        <f>IF($D641="","",V641*AM641/100)</f>
        <v/>
      </c>
      <c r="X641" s="14" t="n"/>
      <c r="Z641" s="14" t="n"/>
      <c r="AB641" s="14" t="n"/>
      <c r="AH641" s="7" t="n"/>
      <c r="AJ641" s="7">
        <f>IF($D641="","",AO641*AM641)</f>
        <v/>
      </c>
      <c r="AK641" s="7">
        <f>IF($D641="","",AM641-AJ641)</f>
        <v/>
      </c>
      <c r="AL641" s="7">
        <f>IF($D641="","",AK641-W641)</f>
        <v/>
      </c>
      <c r="AM641" s="7" t="n"/>
      <c r="AO641">
        <f>IF($D641="","",IF($AR641=1,Settings!$C$6,Settings!$C$7)*1)</f>
        <v/>
      </c>
      <c r="AP641">
        <f>IF($D641="","",IF(COUNTIF($D$2:$D641,$D641)=1,1,0))</f>
        <v/>
      </c>
      <c r="AQ641">
        <f>IF($AP641=1,SUMPRODUCT(--($AS$2:$AS$1501&lt;$AS641))+1,"")</f>
        <v/>
      </c>
      <c r="AR641">
        <f>IF($D641="","",IF(OR($AN641=TRUE(),$AN641="TRUE"),0,1))</f>
        <v/>
      </c>
      <c r="AS641">
        <f>IF($AP641=1,IFERROR(IF(VALUE($D641)&lt;100000000,VALUE($D641),1000000000),IFERROR(IF(VALUE(MID($D641,2,20))&lt;100000000,VALUE(MID($D641,2,20)),1000000000),1000000000))+ROW()/100000,"")</f>
        <v/>
      </c>
    </row>
    <row r="642">
      <c r="A642">
        <f>IF($D642="","",IFERROR(IF(INDEX('Per Invoice'!$A$2:$A$501,MATCH($D642,'Per Invoice'!$B$2:$B$501,0))=0,"",INDEX('Per Invoice'!$A$2:$A$501,MATCH($D642,'Per Invoice'!$B$2:$B$501,0))),""))</f>
        <v/>
      </c>
      <c r="M642" s="7" t="n"/>
      <c r="O642" s="7" t="n"/>
      <c r="W642" s="7">
        <f>IF($D642="","",V642*AM642/100)</f>
        <v/>
      </c>
      <c r="X642" s="14" t="n"/>
      <c r="Z642" s="14" t="n"/>
      <c r="AB642" s="14" t="n"/>
      <c r="AH642" s="7" t="n"/>
      <c r="AJ642" s="7">
        <f>IF($D642="","",AO642*AM642)</f>
        <v/>
      </c>
      <c r="AK642" s="7">
        <f>IF($D642="","",AM642-AJ642)</f>
        <v/>
      </c>
      <c r="AL642" s="7">
        <f>IF($D642="","",AK642-W642)</f>
        <v/>
      </c>
      <c r="AM642" s="7" t="n"/>
      <c r="AO642">
        <f>IF($D642="","",IF($AR642=1,Settings!$C$6,Settings!$C$7)*1)</f>
        <v/>
      </c>
      <c r="AP642">
        <f>IF($D642="","",IF(COUNTIF($D$2:$D642,$D642)=1,1,0))</f>
        <v/>
      </c>
      <c r="AQ642">
        <f>IF($AP642=1,SUMPRODUCT(--($AS$2:$AS$1501&lt;$AS642))+1,"")</f>
        <v/>
      </c>
      <c r="AR642">
        <f>IF($D642="","",IF(OR($AN642=TRUE(),$AN642="TRUE"),0,1))</f>
        <v/>
      </c>
      <c r="AS642">
        <f>IF($AP642=1,IFERROR(IF(VALUE($D642)&lt;100000000,VALUE($D642),1000000000),IFERROR(IF(VALUE(MID($D642,2,20))&lt;100000000,VALUE(MID($D642,2,20)),1000000000),1000000000))+ROW()/100000,"")</f>
        <v/>
      </c>
    </row>
    <row r="643">
      <c r="A643">
        <f>IF($D643="","",IFERROR(IF(INDEX('Per Invoice'!$A$2:$A$501,MATCH($D643,'Per Invoice'!$B$2:$B$501,0))=0,"",INDEX('Per Invoice'!$A$2:$A$501,MATCH($D643,'Per Invoice'!$B$2:$B$501,0))),""))</f>
        <v/>
      </c>
      <c r="M643" s="7" t="n"/>
      <c r="O643" s="7" t="n"/>
      <c r="W643" s="7">
        <f>IF($D643="","",V643*AM643/100)</f>
        <v/>
      </c>
      <c r="X643" s="14" t="n"/>
      <c r="Z643" s="14" t="n"/>
      <c r="AB643" s="14" t="n"/>
      <c r="AH643" s="7" t="n"/>
      <c r="AJ643" s="7">
        <f>IF($D643="","",AO643*AM643)</f>
        <v/>
      </c>
      <c r="AK643" s="7">
        <f>IF($D643="","",AM643-AJ643)</f>
        <v/>
      </c>
      <c r="AL643" s="7">
        <f>IF($D643="","",AK643-W643)</f>
        <v/>
      </c>
      <c r="AM643" s="7" t="n"/>
      <c r="AO643">
        <f>IF($D643="","",IF($AR643=1,Settings!$C$6,Settings!$C$7)*1)</f>
        <v/>
      </c>
      <c r="AP643">
        <f>IF($D643="","",IF(COUNTIF($D$2:$D643,$D643)=1,1,0))</f>
        <v/>
      </c>
      <c r="AQ643">
        <f>IF($AP643=1,SUMPRODUCT(--($AS$2:$AS$1501&lt;$AS643))+1,"")</f>
        <v/>
      </c>
      <c r="AR643">
        <f>IF($D643="","",IF(OR($AN643=TRUE(),$AN643="TRUE"),0,1))</f>
        <v/>
      </c>
      <c r="AS643">
        <f>IF($AP643=1,IFERROR(IF(VALUE($D643)&lt;100000000,VALUE($D643),1000000000),IFERROR(IF(VALUE(MID($D643,2,20))&lt;100000000,VALUE(MID($D643,2,20)),1000000000),1000000000))+ROW()/100000,"")</f>
        <v/>
      </c>
    </row>
    <row r="644">
      <c r="A644">
        <f>IF($D644="","",IFERROR(IF(INDEX('Per Invoice'!$A$2:$A$501,MATCH($D644,'Per Invoice'!$B$2:$B$501,0))=0,"",INDEX('Per Invoice'!$A$2:$A$501,MATCH($D644,'Per Invoice'!$B$2:$B$501,0))),""))</f>
        <v/>
      </c>
      <c r="M644" s="7" t="n"/>
      <c r="O644" s="7" t="n"/>
      <c r="W644" s="7">
        <f>IF($D644="","",V644*AM644/100)</f>
        <v/>
      </c>
      <c r="X644" s="14" t="n"/>
      <c r="Z644" s="14" t="n"/>
      <c r="AB644" s="14" t="n"/>
      <c r="AH644" s="7" t="n"/>
      <c r="AJ644" s="7">
        <f>IF($D644="","",AO644*AM644)</f>
        <v/>
      </c>
      <c r="AK644" s="7">
        <f>IF($D644="","",AM644-AJ644)</f>
        <v/>
      </c>
      <c r="AL644" s="7">
        <f>IF($D644="","",AK644-W644)</f>
        <v/>
      </c>
      <c r="AM644" s="7" t="n"/>
      <c r="AO644">
        <f>IF($D644="","",IF($AR644=1,Settings!$C$6,Settings!$C$7)*1)</f>
        <v/>
      </c>
      <c r="AP644">
        <f>IF($D644="","",IF(COUNTIF($D$2:$D644,$D644)=1,1,0))</f>
        <v/>
      </c>
      <c r="AQ644">
        <f>IF($AP644=1,SUMPRODUCT(--($AS$2:$AS$1501&lt;$AS644))+1,"")</f>
        <v/>
      </c>
      <c r="AR644">
        <f>IF($D644="","",IF(OR($AN644=TRUE(),$AN644="TRUE"),0,1))</f>
        <v/>
      </c>
      <c r="AS644">
        <f>IF($AP644=1,IFERROR(IF(VALUE($D644)&lt;100000000,VALUE($D644),1000000000),IFERROR(IF(VALUE(MID($D644,2,20))&lt;100000000,VALUE(MID($D644,2,20)),1000000000),1000000000))+ROW()/100000,"")</f>
        <v/>
      </c>
    </row>
    <row r="645">
      <c r="A645">
        <f>IF($D645="","",IFERROR(IF(INDEX('Per Invoice'!$A$2:$A$501,MATCH($D645,'Per Invoice'!$B$2:$B$501,0))=0,"",INDEX('Per Invoice'!$A$2:$A$501,MATCH($D645,'Per Invoice'!$B$2:$B$501,0))),""))</f>
        <v/>
      </c>
      <c r="M645" s="7" t="n"/>
      <c r="O645" s="7" t="n"/>
      <c r="W645" s="7">
        <f>IF($D645="","",V645*AM645/100)</f>
        <v/>
      </c>
      <c r="X645" s="14" t="n"/>
      <c r="Z645" s="14" t="n"/>
      <c r="AB645" s="14" t="n"/>
      <c r="AH645" s="7" t="n"/>
      <c r="AJ645" s="7">
        <f>IF($D645="","",AO645*AM645)</f>
        <v/>
      </c>
      <c r="AK645" s="7">
        <f>IF($D645="","",AM645-AJ645)</f>
        <v/>
      </c>
      <c r="AL645" s="7">
        <f>IF($D645="","",AK645-W645)</f>
        <v/>
      </c>
      <c r="AM645" s="7" t="n"/>
      <c r="AO645">
        <f>IF($D645="","",IF($AR645=1,Settings!$C$6,Settings!$C$7)*1)</f>
        <v/>
      </c>
      <c r="AP645">
        <f>IF($D645="","",IF(COUNTIF($D$2:$D645,$D645)=1,1,0))</f>
        <v/>
      </c>
      <c r="AQ645">
        <f>IF($AP645=1,SUMPRODUCT(--($AS$2:$AS$1501&lt;$AS645))+1,"")</f>
        <v/>
      </c>
      <c r="AR645">
        <f>IF($D645="","",IF(OR($AN645=TRUE(),$AN645="TRUE"),0,1))</f>
        <v/>
      </c>
      <c r="AS645">
        <f>IF($AP645=1,IFERROR(IF(VALUE($D645)&lt;100000000,VALUE($D645),1000000000),IFERROR(IF(VALUE(MID($D645,2,20))&lt;100000000,VALUE(MID($D645,2,20)),1000000000),1000000000))+ROW()/100000,"")</f>
        <v/>
      </c>
    </row>
    <row r="646">
      <c r="A646">
        <f>IF($D646="","",IFERROR(IF(INDEX('Per Invoice'!$A$2:$A$501,MATCH($D646,'Per Invoice'!$B$2:$B$501,0))=0,"",INDEX('Per Invoice'!$A$2:$A$501,MATCH($D646,'Per Invoice'!$B$2:$B$501,0))),""))</f>
        <v/>
      </c>
      <c r="M646" s="7" t="n"/>
      <c r="O646" s="7" t="n"/>
      <c r="W646" s="7">
        <f>IF($D646="","",V646*AM646/100)</f>
        <v/>
      </c>
      <c r="X646" s="14" t="n"/>
      <c r="Z646" s="14" t="n"/>
      <c r="AB646" s="14" t="n"/>
      <c r="AH646" s="7" t="n"/>
      <c r="AJ646" s="7">
        <f>IF($D646="","",AO646*AM646)</f>
        <v/>
      </c>
      <c r="AK646" s="7">
        <f>IF($D646="","",AM646-AJ646)</f>
        <v/>
      </c>
      <c r="AL646" s="7">
        <f>IF($D646="","",AK646-W646)</f>
        <v/>
      </c>
      <c r="AM646" s="7" t="n"/>
      <c r="AO646">
        <f>IF($D646="","",IF($AR646=1,Settings!$C$6,Settings!$C$7)*1)</f>
        <v/>
      </c>
      <c r="AP646">
        <f>IF($D646="","",IF(COUNTIF($D$2:$D646,$D646)=1,1,0))</f>
        <v/>
      </c>
      <c r="AQ646">
        <f>IF($AP646=1,SUMPRODUCT(--($AS$2:$AS$1501&lt;$AS646))+1,"")</f>
        <v/>
      </c>
      <c r="AR646">
        <f>IF($D646="","",IF(OR($AN646=TRUE(),$AN646="TRUE"),0,1))</f>
        <v/>
      </c>
      <c r="AS646">
        <f>IF($AP646=1,IFERROR(IF(VALUE($D646)&lt;100000000,VALUE($D646),1000000000),IFERROR(IF(VALUE(MID($D646,2,20))&lt;100000000,VALUE(MID($D646,2,20)),1000000000),1000000000))+ROW()/100000,"")</f>
        <v/>
      </c>
    </row>
    <row r="647">
      <c r="A647">
        <f>IF($D647="","",IFERROR(IF(INDEX('Per Invoice'!$A$2:$A$501,MATCH($D647,'Per Invoice'!$B$2:$B$501,0))=0,"",INDEX('Per Invoice'!$A$2:$A$501,MATCH($D647,'Per Invoice'!$B$2:$B$501,0))),""))</f>
        <v/>
      </c>
      <c r="M647" s="7" t="n"/>
      <c r="O647" s="7" t="n"/>
      <c r="W647" s="7">
        <f>IF($D647="","",V647*AM647/100)</f>
        <v/>
      </c>
      <c r="X647" s="14" t="n"/>
      <c r="Z647" s="14" t="n"/>
      <c r="AB647" s="14" t="n"/>
      <c r="AH647" s="7" t="n"/>
      <c r="AJ647" s="7">
        <f>IF($D647="","",AO647*AM647)</f>
        <v/>
      </c>
      <c r="AK647" s="7">
        <f>IF($D647="","",AM647-AJ647)</f>
        <v/>
      </c>
      <c r="AL647" s="7">
        <f>IF($D647="","",AK647-W647)</f>
        <v/>
      </c>
      <c r="AM647" s="7" t="n"/>
      <c r="AO647">
        <f>IF($D647="","",IF($AR647=1,Settings!$C$6,Settings!$C$7)*1)</f>
        <v/>
      </c>
      <c r="AP647">
        <f>IF($D647="","",IF(COUNTIF($D$2:$D647,$D647)=1,1,0))</f>
        <v/>
      </c>
      <c r="AQ647">
        <f>IF($AP647=1,SUMPRODUCT(--($AS$2:$AS$1501&lt;$AS647))+1,"")</f>
        <v/>
      </c>
      <c r="AR647">
        <f>IF($D647="","",IF(OR($AN647=TRUE(),$AN647="TRUE"),0,1))</f>
        <v/>
      </c>
      <c r="AS647">
        <f>IF($AP647=1,IFERROR(IF(VALUE($D647)&lt;100000000,VALUE($D647),1000000000),IFERROR(IF(VALUE(MID($D647,2,20))&lt;100000000,VALUE(MID($D647,2,20)),1000000000),1000000000))+ROW()/100000,"")</f>
        <v/>
      </c>
    </row>
    <row r="648">
      <c r="A648">
        <f>IF($D648="","",IFERROR(IF(INDEX('Per Invoice'!$A$2:$A$501,MATCH($D648,'Per Invoice'!$B$2:$B$501,0))=0,"",INDEX('Per Invoice'!$A$2:$A$501,MATCH($D648,'Per Invoice'!$B$2:$B$501,0))),""))</f>
        <v/>
      </c>
      <c r="M648" s="7" t="n"/>
      <c r="O648" s="7" t="n"/>
      <c r="W648" s="7">
        <f>IF($D648="","",V648*AM648/100)</f>
        <v/>
      </c>
      <c r="X648" s="14" t="n"/>
      <c r="Z648" s="14" t="n"/>
      <c r="AB648" s="14" t="n"/>
      <c r="AH648" s="7" t="n"/>
      <c r="AJ648" s="7">
        <f>IF($D648="","",AO648*AM648)</f>
        <v/>
      </c>
      <c r="AK648" s="7">
        <f>IF($D648="","",AM648-AJ648)</f>
        <v/>
      </c>
      <c r="AL648" s="7">
        <f>IF($D648="","",AK648-W648)</f>
        <v/>
      </c>
      <c r="AM648" s="7" t="n"/>
      <c r="AO648">
        <f>IF($D648="","",IF($AR648=1,Settings!$C$6,Settings!$C$7)*1)</f>
        <v/>
      </c>
      <c r="AP648">
        <f>IF($D648="","",IF(COUNTIF($D$2:$D648,$D648)=1,1,0))</f>
        <v/>
      </c>
      <c r="AQ648">
        <f>IF($AP648=1,SUMPRODUCT(--($AS$2:$AS$1501&lt;$AS648))+1,"")</f>
        <v/>
      </c>
      <c r="AR648">
        <f>IF($D648="","",IF(OR($AN648=TRUE(),$AN648="TRUE"),0,1))</f>
        <v/>
      </c>
      <c r="AS648">
        <f>IF($AP648=1,IFERROR(IF(VALUE($D648)&lt;100000000,VALUE($D648),1000000000),IFERROR(IF(VALUE(MID($D648,2,20))&lt;100000000,VALUE(MID($D648,2,20)),1000000000),1000000000))+ROW()/100000,"")</f>
        <v/>
      </c>
    </row>
    <row r="649">
      <c r="A649">
        <f>IF($D649="","",IFERROR(IF(INDEX('Per Invoice'!$A$2:$A$501,MATCH($D649,'Per Invoice'!$B$2:$B$501,0))=0,"",INDEX('Per Invoice'!$A$2:$A$501,MATCH($D649,'Per Invoice'!$B$2:$B$501,0))),""))</f>
        <v/>
      </c>
      <c r="M649" s="7" t="n"/>
      <c r="O649" s="7" t="n"/>
      <c r="W649" s="7">
        <f>IF($D649="","",V649*AM649/100)</f>
        <v/>
      </c>
      <c r="X649" s="14" t="n"/>
      <c r="Z649" s="14" t="n"/>
      <c r="AB649" s="14" t="n"/>
      <c r="AH649" s="7" t="n"/>
      <c r="AJ649" s="7">
        <f>IF($D649="","",AO649*AM649)</f>
        <v/>
      </c>
      <c r="AK649" s="7">
        <f>IF($D649="","",AM649-AJ649)</f>
        <v/>
      </c>
      <c r="AL649" s="7">
        <f>IF($D649="","",AK649-W649)</f>
        <v/>
      </c>
      <c r="AM649" s="7" t="n"/>
      <c r="AO649">
        <f>IF($D649="","",IF($AR649=1,Settings!$C$6,Settings!$C$7)*1)</f>
        <v/>
      </c>
      <c r="AP649">
        <f>IF($D649="","",IF(COUNTIF($D$2:$D649,$D649)=1,1,0))</f>
        <v/>
      </c>
      <c r="AQ649">
        <f>IF($AP649=1,SUMPRODUCT(--($AS$2:$AS$1501&lt;$AS649))+1,"")</f>
        <v/>
      </c>
      <c r="AR649">
        <f>IF($D649="","",IF(OR($AN649=TRUE(),$AN649="TRUE"),0,1))</f>
        <v/>
      </c>
      <c r="AS649">
        <f>IF($AP649=1,IFERROR(IF(VALUE($D649)&lt;100000000,VALUE($D649),1000000000),IFERROR(IF(VALUE(MID($D649,2,20))&lt;100000000,VALUE(MID($D649,2,20)),1000000000),1000000000))+ROW()/100000,"")</f>
        <v/>
      </c>
    </row>
    <row r="650">
      <c r="A650">
        <f>IF($D650="","",IFERROR(IF(INDEX('Per Invoice'!$A$2:$A$501,MATCH($D650,'Per Invoice'!$B$2:$B$501,0))=0,"",INDEX('Per Invoice'!$A$2:$A$501,MATCH($D650,'Per Invoice'!$B$2:$B$501,0))),""))</f>
        <v/>
      </c>
      <c r="M650" s="7" t="n"/>
      <c r="O650" s="7" t="n"/>
      <c r="W650" s="7">
        <f>IF($D650="","",V650*AM650/100)</f>
        <v/>
      </c>
      <c r="X650" s="14" t="n"/>
      <c r="Z650" s="14" t="n"/>
      <c r="AB650" s="14" t="n"/>
      <c r="AH650" s="7" t="n"/>
      <c r="AJ650" s="7">
        <f>IF($D650="","",AO650*AM650)</f>
        <v/>
      </c>
      <c r="AK650" s="7">
        <f>IF($D650="","",AM650-AJ650)</f>
        <v/>
      </c>
      <c r="AL650" s="7">
        <f>IF($D650="","",AK650-W650)</f>
        <v/>
      </c>
      <c r="AM650" s="7" t="n"/>
      <c r="AO650">
        <f>IF($D650="","",IF($AR650=1,Settings!$C$6,Settings!$C$7)*1)</f>
        <v/>
      </c>
      <c r="AP650">
        <f>IF($D650="","",IF(COUNTIF($D$2:$D650,$D650)=1,1,0))</f>
        <v/>
      </c>
      <c r="AQ650">
        <f>IF($AP650=1,SUMPRODUCT(--($AS$2:$AS$1501&lt;$AS650))+1,"")</f>
        <v/>
      </c>
      <c r="AR650">
        <f>IF($D650="","",IF(OR($AN650=TRUE(),$AN650="TRUE"),0,1))</f>
        <v/>
      </c>
      <c r="AS650">
        <f>IF($AP650=1,IFERROR(IF(VALUE($D650)&lt;100000000,VALUE($D650),1000000000),IFERROR(IF(VALUE(MID($D650,2,20))&lt;100000000,VALUE(MID($D650,2,20)),1000000000),1000000000))+ROW()/100000,"")</f>
        <v/>
      </c>
    </row>
    <row r="651">
      <c r="A651">
        <f>IF($D651="","",IFERROR(IF(INDEX('Per Invoice'!$A$2:$A$501,MATCH($D651,'Per Invoice'!$B$2:$B$501,0))=0,"",INDEX('Per Invoice'!$A$2:$A$501,MATCH($D651,'Per Invoice'!$B$2:$B$501,0))),""))</f>
        <v/>
      </c>
      <c r="M651" s="7" t="n"/>
      <c r="O651" s="7" t="n"/>
      <c r="W651" s="7">
        <f>IF($D651="","",V651*AM651/100)</f>
        <v/>
      </c>
      <c r="X651" s="14" t="n"/>
      <c r="Z651" s="14" t="n"/>
      <c r="AB651" s="14" t="n"/>
      <c r="AH651" s="7" t="n"/>
      <c r="AJ651" s="7">
        <f>IF($D651="","",AO651*AM651)</f>
        <v/>
      </c>
      <c r="AK651" s="7">
        <f>IF($D651="","",AM651-AJ651)</f>
        <v/>
      </c>
      <c r="AL651" s="7">
        <f>IF($D651="","",AK651-W651)</f>
        <v/>
      </c>
      <c r="AM651" s="7" t="n"/>
      <c r="AO651">
        <f>IF($D651="","",IF($AR651=1,Settings!$C$6,Settings!$C$7)*1)</f>
        <v/>
      </c>
      <c r="AP651">
        <f>IF($D651="","",IF(COUNTIF($D$2:$D651,$D651)=1,1,0))</f>
        <v/>
      </c>
      <c r="AQ651">
        <f>IF($AP651=1,SUMPRODUCT(--($AS$2:$AS$1501&lt;$AS651))+1,"")</f>
        <v/>
      </c>
      <c r="AR651">
        <f>IF($D651="","",IF(OR($AN651=TRUE(),$AN651="TRUE"),0,1))</f>
        <v/>
      </c>
      <c r="AS651">
        <f>IF($AP651=1,IFERROR(IF(VALUE($D651)&lt;100000000,VALUE($D651),1000000000),IFERROR(IF(VALUE(MID($D651,2,20))&lt;100000000,VALUE(MID($D651,2,20)),1000000000),1000000000))+ROW()/100000,"")</f>
        <v/>
      </c>
    </row>
    <row r="652">
      <c r="A652">
        <f>IF($D652="","",IFERROR(IF(INDEX('Per Invoice'!$A$2:$A$501,MATCH($D652,'Per Invoice'!$B$2:$B$501,0))=0,"",INDEX('Per Invoice'!$A$2:$A$501,MATCH($D652,'Per Invoice'!$B$2:$B$501,0))),""))</f>
        <v/>
      </c>
      <c r="M652" s="7" t="n"/>
      <c r="O652" s="7" t="n"/>
      <c r="W652" s="7">
        <f>IF($D652="","",V652*AM652/100)</f>
        <v/>
      </c>
      <c r="X652" s="14" t="n"/>
      <c r="Z652" s="14" t="n"/>
      <c r="AB652" s="14" t="n"/>
      <c r="AH652" s="7" t="n"/>
      <c r="AJ652" s="7">
        <f>IF($D652="","",AO652*AM652)</f>
        <v/>
      </c>
      <c r="AK652" s="7">
        <f>IF($D652="","",AM652-AJ652)</f>
        <v/>
      </c>
      <c r="AL652" s="7">
        <f>IF($D652="","",AK652-W652)</f>
        <v/>
      </c>
      <c r="AM652" s="7" t="n"/>
      <c r="AO652">
        <f>IF($D652="","",IF($AR652=1,Settings!$C$6,Settings!$C$7)*1)</f>
        <v/>
      </c>
      <c r="AP652">
        <f>IF($D652="","",IF(COUNTIF($D$2:$D652,$D652)=1,1,0))</f>
        <v/>
      </c>
      <c r="AQ652">
        <f>IF($AP652=1,SUMPRODUCT(--($AS$2:$AS$1501&lt;$AS652))+1,"")</f>
        <v/>
      </c>
      <c r="AR652">
        <f>IF($D652="","",IF(OR($AN652=TRUE(),$AN652="TRUE"),0,1))</f>
        <v/>
      </c>
      <c r="AS652">
        <f>IF($AP652=1,IFERROR(IF(VALUE($D652)&lt;100000000,VALUE($D652),1000000000),IFERROR(IF(VALUE(MID($D652,2,20))&lt;100000000,VALUE(MID($D652,2,20)),1000000000),1000000000))+ROW()/100000,"")</f>
        <v/>
      </c>
    </row>
    <row r="653">
      <c r="A653">
        <f>IF($D653="","",IFERROR(IF(INDEX('Per Invoice'!$A$2:$A$501,MATCH($D653,'Per Invoice'!$B$2:$B$501,0))=0,"",INDEX('Per Invoice'!$A$2:$A$501,MATCH($D653,'Per Invoice'!$B$2:$B$501,0))),""))</f>
        <v/>
      </c>
      <c r="M653" s="7" t="n"/>
      <c r="O653" s="7" t="n"/>
      <c r="W653" s="7">
        <f>IF($D653="","",V653*AM653/100)</f>
        <v/>
      </c>
      <c r="X653" s="14" t="n"/>
      <c r="Z653" s="14" t="n"/>
      <c r="AB653" s="14" t="n"/>
      <c r="AH653" s="7" t="n"/>
      <c r="AJ653" s="7">
        <f>IF($D653="","",AO653*AM653)</f>
        <v/>
      </c>
      <c r="AK653" s="7">
        <f>IF($D653="","",AM653-AJ653)</f>
        <v/>
      </c>
      <c r="AL653" s="7">
        <f>IF($D653="","",AK653-W653)</f>
        <v/>
      </c>
      <c r="AM653" s="7" t="n"/>
      <c r="AO653">
        <f>IF($D653="","",IF($AR653=1,Settings!$C$6,Settings!$C$7)*1)</f>
        <v/>
      </c>
      <c r="AP653">
        <f>IF($D653="","",IF(COUNTIF($D$2:$D653,$D653)=1,1,0))</f>
        <v/>
      </c>
      <c r="AQ653">
        <f>IF($AP653=1,SUMPRODUCT(--($AS$2:$AS$1501&lt;$AS653))+1,"")</f>
        <v/>
      </c>
      <c r="AR653">
        <f>IF($D653="","",IF(OR($AN653=TRUE(),$AN653="TRUE"),0,1))</f>
        <v/>
      </c>
      <c r="AS653">
        <f>IF($AP653=1,IFERROR(IF(VALUE($D653)&lt;100000000,VALUE($D653),1000000000),IFERROR(IF(VALUE(MID($D653,2,20))&lt;100000000,VALUE(MID($D653,2,20)),1000000000),1000000000))+ROW()/100000,"")</f>
        <v/>
      </c>
    </row>
    <row r="654">
      <c r="A654">
        <f>IF($D654="","",IFERROR(IF(INDEX('Per Invoice'!$A$2:$A$501,MATCH($D654,'Per Invoice'!$B$2:$B$501,0))=0,"",INDEX('Per Invoice'!$A$2:$A$501,MATCH($D654,'Per Invoice'!$B$2:$B$501,0))),""))</f>
        <v/>
      </c>
      <c r="M654" s="7" t="n"/>
      <c r="O654" s="7" t="n"/>
      <c r="W654" s="7">
        <f>IF($D654="","",V654*AM654/100)</f>
        <v/>
      </c>
      <c r="X654" s="14" t="n"/>
      <c r="Z654" s="14" t="n"/>
      <c r="AB654" s="14" t="n"/>
      <c r="AH654" s="7" t="n"/>
      <c r="AJ654" s="7">
        <f>IF($D654="","",AO654*AM654)</f>
        <v/>
      </c>
      <c r="AK654" s="7">
        <f>IF($D654="","",AM654-AJ654)</f>
        <v/>
      </c>
      <c r="AL654" s="7">
        <f>IF($D654="","",AK654-W654)</f>
        <v/>
      </c>
      <c r="AM654" s="7" t="n"/>
      <c r="AO654">
        <f>IF($D654="","",IF($AR654=1,Settings!$C$6,Settings!$C$7)*1)</f>
        <v/>
      </c>
      <c r="AP654">
        <f>IF($D654="","",IF(COUNTIF($D$2:$D654,$D654)=1,1,0))</f>
        <v/>
      </c>
      <c r="AQ654">
        <f>IF($AP654=1,SUMPRODUCT(--($AS$2:$AS$1501&lt;$AS654))+1,"")</f>
        <v/>
      </c>
      <c r="AR654">
        <f>IF($D654="","",IF(OR($AN654=TRUE(),$AN654="TRUE"),0,1))</f>
        <v/>
      </c>
      <c r="AS654">
        <f>IF($AP654=1,IFERROR(IF(VALUE($D654)&lt;100000000,VALUE($D654),1000000000),IFERROR(IF(VALUE(MID($D654,2,20))&lt;100000000,VALUE(MID($D654,2,20)),1000000000),1000000000))+ROW()/100000,"")</f>
        <v/>
      </c>
    </row>
    <row r="655">
      <c r="A655">
        <f>IF($D655="","",IFERROR(IF(INDEX('Per Invoice'!$A$2:$A$501,MATCH($D655,'Per Invoice'!$B$2:$B$501,0))=0,"",INDEX('Per Invoice'!$A$2:$A$501,MATCH($D655,'Per Invoice'!$B$2:$B$501,0))),""))</f>
        <v/>
      </c>
      <c r="M655" s="7" t="n"/>
      <c r="O655" s="7" t="n"/>
      <c r="W655" s="7">
        <f>IF($D655="","",V655*AM655/100)</f>
        <v/>
      </c>
      <c r="X655" s="14" t="n"/>
      <c r="Z655" s="14" t="n"/>
      <c r="AB655" s="14" t="n"/>
      <c r="AH655" s="7" t="n"/>
      <c r="AJ655" s="7">
        <f>IF($D655="","",AO655*AM655)</f>
        <v/>
      </c>
      <c r="AK655" s="7">
        <f>IF($D655="","",AM655-AJ655)</f>
        <v/>
      </c>
      <c r="AL655" s="7">
        <f>IF($D655="","",AK655-W655)</f>
        <v/>
      </c>
      <c r="AM655" s="7" t="n"/>
      <c r="AO655">
        <f>IF($D655="","",IF($AR655=1,Settings!$C$6,Settings!$C$7)*1)</f>
        <v/>
      </c>
      <c r="AP655">
        <f>IF($D655="","",IF(COUNTIF($D$2:$D655,$D655)=1,1,0))</f>
        <v/>
      </c>
      <c r="AQ655">
        <f>IF($AP655=1,SUMPRODUCT(--($AS$2:$AS$1501&lt;$AS655))+1,"")</f>
        <v/>
      </c>
      <c r="AR655">
        <f>IF($D655="","",IF(OR($AN655=TRUE(),$AN655="TRUE"),0,1))</f>
        <v/>
      </c>
      <c r="AS655">
        <f>IF($AP655=1,IFERROR(IF(VALUE($D655)&lt;100000000,VALUE($D655),1000000000),IFERROR(IF(VALUE(MID($D655,2,20))&lt;100000000,VALUE(MID($D655,2,20)),1000000000),1000000000))+ROW()/100000,"")</f>
        <v/>
      </c>
    </row>
    <row r="656">
      <c r="A656">
        <f>IF($D656="","",IFERROR(IF(INDEX('Per Invoice'!$A$2:$A$501,MATCH($D656,'Per Invoice'!$B$2:$B$501,0))=0,"",INDEX('Per Invoice'!$A$2:$A$501,MATCH($D656,'Per Invoice'!$B$2:$B$501,0))),""))</f>
        <v/>
      </c>
      <c r="M656" s="7" t="n"/>
      <c r="O656" s="7" t="n"/>
      <c r="W656" s="7">
        <f>IF($D656="","",V656*AM656/100)</f>
        <v/>
      </c>
      <c r="X656" s="14" t="n"/>
      <c r="Z656" s="14" t="n"/>
      <c r="AB656" s="14" t="n"/>
      <c r="AH656" s="7" t="n"/>
      <c r="AJ656" s="7">
        <f>IF($D656="","",AO656*AM656)</f>
        <v/>
      </c>
      <c r="AK656" s="7">
        <f>IF($D656="","",AM656-AJ656)</f>
        <v/>
      </c>
      <c r="AL656" s="7">
        <f>IF($D656="","",AK656-W656)</f>
        <v/>
      </c>
      <c r="AM656" s="7" t="n"/>
      <c r="AO656">
        <f>IF($D656="","",IF($AR656=1,Settings!$C$6,Settings!$C$7)*1)</f>
        <v/>
      </c>
      <c r="AP656">
        <f>IF($D656="","",IF(COUNTIF($D$2:$D656,$D656)=1,1,0))</f>
        <v/>
      </c>
      <c r="AQ656">
        <f>IF($AP656=1,SUMPRODUCT(--($AS$2:$AS$1501&lt;$AS656))+1,"")</f>
        <v/>
      </c>
      <c r="AR656">
        <f>IF($D656="","",IF(OR($AN656=TRUE(),$AN656="TRUE"),0,1))</f>
        <v/>
      </c>
      <c r="AS656">
        <f>IF($AP656=1,IFERROR(IF(VALUE($D656)&lt;100000000,VALUE($D656),1000000000),IFERROR(IF(VALUE(MID($D656,2,20))&lt;100000000,VALUE(MID($D656,2,20)),1000000000),1000000000))+ROW()/100000,"")</f>
        <v/>
      </c>
    </row>
    <row r="657">
      <c r="A657">
        <f>IF($D657="","",IFERROR(IF(INDEX('Per Invoice'!$A$2:$A$501,MATCH($D657,'Per Invoice'!$B$2:$B$501,0))=0,"",INDEX('Per Invoice'!$A$2:$A$501,MATCH($D657,'Per Invoice'!$B$2:$B$501,0))),""))</f>
        <v/>
      </c>
      <c r="M657" s="7" t="n"/>
      <c r="O657" s="7" t="n"/>
      <c r="W657" s="7">
        <f>IF($D657="","",V657*AM657/100)</f>
        <v/>
      </c>
      <c r="X657" s="14" t="n"/>
      <c r="Z657" s="14" t="n"/>
      <c r="AB657" s="14" t="n"/>
      <c r="AH657" s="7" t="n"/>
      <c r="AJ657" s="7">
        <f>IF($D657="","",AO657*AM657)</f>
        <v/>
      </c>
      <c r="AK657" s="7">
        <f>IF($D657="","",AM657-AJ657)</f>
        <v/>
      </c>
      <c r="AL657" s="7">
        <f>IF($D657="","",AK657-W657)</f>
        <v/>
      </c>
      <c r="AM657" s="7" t="n"/>
      <c r="AO657">
        <f>IF($D657="","",IF($AR657=1,Settings!$C$6,Settings!$C$7)*1)</f>
        <v/>
      </c>
      <c r="AP657">
        <f>IF($D657="","",IF(COUNTIF($D$2:$D657,$D657)=1,1,0))</f>
        <v/>
      </c>
      <c r="AQ657">
        <f>IF($AP657=1,SUMPRODUCT(--($AS$2:$AS$1501&lt;$AS657))+1,"")</f>
        <v/>
      </c>
      <c r="AR657">
        <f>IF($D657="","",IF(OR($AN657=TRUE(),$AN657="TRUE"),0,1))</f>
        <v/>
      </c>
      <c r="AS657">
        <f>IF($AP657=1,IFERROR(IF(VALUE($D657)&lt;100000000,VALUE($D657),1000000000),IFERROR(IF(VALUE(MID($D657,2,20))&lt;100000000,VALUE(MID($D657,2,20)),1000000000),1000000000))+ROW()/100000,"")</f>
        <v/>
      </c>
    </row>
    <row r="658">
      <c r="A658">
        <f>IF($D658="","",IFERROR(IF(INDEX('Per Invoice'!$A$2:$A$501,MATCH($D658,'Per Invoice'!$B$2:$B$501,0))=0,"",INDEX('Per Invoice'!$A$2:$A$501,MATCH($D658,'Per Invoice'!$B$2:$B$501,0))),""))</f>
        <v/>
      </c>
      <c r="M658" s="7" t="n"/>
      <c r="O658" s="7" t="n"/>
      <c r="W658" s="7">
        <f>IF($D658="","",V658*AM658/100)</f>
        <v/>
      </c>
      <c r="X658" s="14" t="n"/>
      <c r="Z658" s="14" t="n"/>
      <c r="AB658" s="14" t="n"/>
      <c r="AH658" s="7" t="n"/>
      <c r="AJ658" s="7">
        <f>IF($D658="","",AO658*AM658)</f>
        <v/>
      </c>
      <c r="AK658" s="7">
        <f>IF($D658="","",AM658-AJ658)</f>
        <v/>
      </c>
      <c r="AL658" s="7">
        <f>IF($D658="","",AK658-W658)</f>
        <v/>
      </c>
      <c r="AM658" s="7" t="n"/>
      <c r="AO658">
        <f>IF($D658="","",IF($AR658=1,Settings!$C$6,Settings!$C$7)*1)</f>
        <v/>
      </c>
      <c r="AP658">
        <f>IF($D658="","",IF(COUNTIF($D$2:$D658,$D658)=1,1,0))</f>
        <v/>
      </c>
      <c r="AQ658">
        <f>IF($AP658=1,SUMPRODUCT(--($AS$2:$AS$1501&lt;$AS658))+1,"")</f>
        <v/>
      </c>
      <c r="AR658">
        <f>IF($D658="","",IF(OR($AN658=TRUE(),$AN658="TRUE"),0,1))</f>
        <v/>
      </c>
      <c r="AS658">
        <f>IF($AP658=1,IFERROR(IF(VALUE($D658)&lt;100000000,VALUE($D658),1000000000),IFERROR(IF(VALUE(MID($D658,2,20))&lt;100000000,VALUE(MID($D658,2,20)),1000000000),1000000000))+ROW()/100000,"")</f>
        <v/>
      </c>
    </row>
    <row r="659">
      <c r="A659">
        <f>IF($D659="","",IFERROR(IF(INDEX('Per Invoice'!$A$2:$A$501,MATCH($D659,'Per Invoice'!$B$2:$B$501,0))=0,"",INDEX('Per Invoice'!$A$2:$A$501,MATCH($D659,'Per Invoice'!$B$2:$B$501,0))),""))</f>
        <v/>
      </c>
      <c r="M659" s="7" t="n"/>
      <c r="O659" s="7" t="n"/>
      <c r="W659" s="7">
        <f>IF($D659="","",V659*AM659/100)</f>
        <v/>
      </c>
      <c r="X659" s="14" t="n"/>
      <c r="Z659" s="14" t="n"/>
      <c r="AB659" s="14" t="n"/>
      <c r="AH659" s="7" t="n"/>
      <c r="AJ659" s="7">
        <f>IF($D659="","",AO659*AM659)</f>
        <v/>
      </c>
      <c r="AK659" s="7">
        <f>IF($D659="","",AM659-AJ659)</f>
        <v/>
      </c>
      <c r="AL659" s="7">
        <f>IF($D659="","",AK659-W659)</f>
        <v/>
      </c>
      <c r="AM659" s="7" t="n"/>
      <c r="AO659">
        <f>IF($D659="","",IF($AR659=1,Settings!$C$6,Settings!$C$7)*1)</f>
        <v/>
      </c>
      <c r="AP659">
        <f>IF($D659="","",IF(COUNTIF($D$2:$D659,$D659)=1,1,0))</f>
        <v/>
      </c>
      <c r="AQ659">
        <f>IF($AP659=1,SUMPRODUCT(--($AS$2:$AS$1501&lt;$AS659))+1,"")</f>
        <v/>
      </c>
      <c r="AR659">
        <f>IF($D659="","",IF(OR($AN659=TRUE(),$AN659="TRUE"),0,1))</f>
        <v/>
      </c>
      <c r="AS659">
        <f>IF($AP659=1,IFERROR(IF(VALUE($D659)&lt;100000000,VALUE($D659),1000000000),IFERROR(IF(VALUE(MID($D659,2,20))&lt;100000000,VALUE(MID($D659,2,20)),1000000000),1000000000))+ROW()/100000,"")</f>
        <v/>
      </c>
    </row>
    <row r="660">
      <c r="A660">
        <f>IF($D660="","",IFERROR(IF(INDEX('Per Invoice'!$A$2:$A$501,MATCH($D660,'Per Invoice'!$B$2:$B$501,0))=0,"",INDEX('Per Invoice'!$A$2:$A$501,MATCH($D660,'Per Invoice'!$B$2:$B$501,0))),""))</f>
        <v/>
      </c>
      <c r="M660" s="7" t="n"/>
      <c r="O660" s="7" t="n"/>
      <c r="W660" s="7">
        <f>IF($D660="","",V660*AM660/100)</f>
        <v/>
      </c>
      <c r="X660" s="14" t="n"/>
      <c r="Z660" s="14" t="n"/>
      <c r="AB660" s="14" t="n"/>
      <c r="AH660" s="7" t="n"/>
      <c r="AJ660" s="7">
        <f>IF($D660="","",AO660*AM660)</f>
        <v/>
      </c>
      <c r="AK660" s="7">
        <f>IF($D660="","",AM660-AJ660)</f>
        <v/>
      </c>
      <c r="AL660" s="7">
        <f>IF($D660="","",AK660-W660)</f>
        <v/>
      </c>
      <c r="AM660" s="7" t="n"/>
      <c r="AO660">
        <f>IF($D660="","",IF($AR660=1,Settings!$C$6,Settings!$C$7)*1)</f>
        <v/>
      </c>
      <c r="AP660">
        <f>IF($D660="","",IF(COUNTIF($D$2:$D660,$D660)=1,1,0))</f>
        <v/>
      </c>
      <c r="AQ660">
        <f>IF($AP660=1,SUMPRODUCT(--($AS$2:$AS$1501&lt;$AS660))+1,"")</f>
        <v/>
      </c>
      <c r="AR660">
        <f>IF($D660="","",IF(OR($AN660=TRUE(),$AN660="TRUE"),0,1))</f>
        <v/>
      </c>
      <c r="AS660">
        <f>IF($AP660=1,IFERROR(IF(VALUE($D660)&lt;100000000,VALUE($D660),1000000000),IFERROR(IF(VALUE(MID($D660,2,20))&lt;100000000,VALUE(MID($D660,2,20)),1000000000),1000000000))+ROW()/100000,"")</f>
        <v/>
      </c>
    </row>
    <row r="661">
      <c r="A661">
        <f>IF($D661="","",IFERROR(IF(INDEX('Per Invoice'!$A$2:$A$501,MATCH($D661,'Per Invoice'!$B$2:$B$501,0))=0,"",INDEX('Per Invoice'!$A$2:$A$501,MATCH($D661,'Per Invoice'!$B$2:$B$501,0))),""))</f>
        <v/>
      </c>
      <c r="M661" s="7" t="n"/>
      <c r="O661" s="7" t="n"/>
      <c r="W661" s="7">
        <f>IF($D661="","",V661*AM661/100)</f>
        <v/>
      </c>
      <c r="X661" s="14" t="n"/>
      <c r="Z661" s="14" t="n"/>
      <c r="AB661" s="14" t="n"/>
      <c r="AH661" s="7" t="n"/>
      <c r="AJ661" s="7">
        <f>IF($D661="","",AO661*AM661)</f>
        <v/>
      </c>
      <c r="AK661" s="7">
        <f>IF($D661="","",AM661-AJ661)</f>
        <v/>
      </c>
      <c r="AL661" s="7">
        <f>IF($D661="","",AK661-W661)</f>
        <v/>
      </c>
      <c r="AM661" s="7" t="n"/>
      <c r="AO661">
        <f>IF($D661="","",IF($AR661=1,Settings!$C$6,Settings!$C$7)*1)</f>
        <v/>
      </c>
      <c r="AP661">
        <f>IF($D661="","",IF(COUNTIF($D$2:$D661,$D661)=1,1,0))</f>
        <v/>
      </c>
      <c r="AQ661">
        <f>IF($AP661=1,SUMPRODUCT(--($AS$2:$AS$1501&lt;$AS661))+1,"")</f>
        <v/>
      </c>
      <c r="AR661">
        <f>IF($D661="","",IF(OR($AN661=TRUE(),$AN661="TRUE"),0,1))</f>
        <v/>
      </c>
      <c r="AS661">
        <f>IF($AP661=1,IFERROR(IF(VALUE($D661)&lt;100000000,VALUE($D661),1000000000),IFERROR(IF(VALUE(MID($D661,2,20))&lt;100000000,VALUE(MID($D661,2,20)),1000000000),1000000000))+ROW()/100000,"")</f>
        <v/>
      </c>
    </row>
    <row r="662">
      <c r="A662">
        <f>IF($D662="","",IFERROR(IF(INDEX('Per Invoice'!$A$2:$A$501,MATCH($D662,'Per Invoice'!$B$2:$B$501,0))=0,"",INDEX('Per Invoice'!$A$2:$A$501,MATCH($D662,'Per Invoice'!$B$2:$B$501,0))),""))</f>
        <v/>
      </c>
      <c r="M662" s="7" t="n"/>
      <c r="O662" s="7" t="n"/>
      <c r="W662" s="7">
        <f>IF($D662="","",V662*AM662/100)</f>
        <v/>
      </c>
      <c r="X662" s="14" t="n"/>
      <c r="Z662" s="14" t="n"/>
      <c r="AB662" s="14" t="n"/>
      <c r="AH662" s="7" t="n"/>
      <c r="AJ662" s="7">
        <f>IF($D662="","",AO662*AM662)</f>
        <v/>
      </c>
      <c r="AK662" s="7">
        <f>IF($D662="","",AM662-AJ662)</f>
        <v/>
      </c>
      <c r="AL662" s="7">
        <f>IF($D662="","",AK662-W662)</f>
        <v/>
      </c>
      <c r="AM662" s="7" t="n"/>
      <c r="AO662">
        <f>IF($D662="","",IF($AR662=1,Settings!$C$6,Settings!$C$7)*1)</f>
        <v/>
      </c>
      <c r="AP662">
        <f>IF($D662="","",IF(COUNTIF($D$2:$D662,$D662)=1,1,0))</f>
        <v/>
      </c>
      <c r="AQ662">
        <f>IF($AP662=1,SUMPRODUCT(--($AS$2:$AS$1501&lt;$AS662))+1,"")</f>
        <v/>
      </c>
      <c r="AR662">
        <f>IF($D662="","",IF(OR($AN662=TRUE(),$AN662="TRUE"),0,1))</f>
        <v/>
      </c>
      <c r="AS662">
        <f>IF($AP662=1,IFERROR(IF(VALUE($D662)&lt;100000000,VALUE($D662),1000000000),IFERROR(IF(VALUE(MID($D662,2,20))&lt;100000000,VALUE(MID($D662,2,20)),1000000000),1000000000))+ROW()/100000,"")</f>
        <v/>
      </c>
    </row>
    <row r="663">
      <c r="A663">
        <f>IF($D663="","",IFERROR(IF(INDEX('Per Invoice'!$A$2:$A$501,MATCH($D663,'Per Invoice'!$B$2:$B$501,0))=0,"",INDEX('Per Invoice'!$A$2:$A$501,MATCH($D663,'Per Invoice'!$B$2:$B$501,0))),""))</f>
        <v/>
      </c>
      <c r="M663" s="7" t="n"/>
      <c r="O663" s="7" t="n"/>
      <c r="W663" s="7">
        <f>IF($D663="","",V663*AM663/100)</f>
        <v/>
      </c>
      <c r="X663" s="14" t="n"/>
      <c r="Z663" s="14" t="n"/>
      <c r="AB663" s="14" t="n"/>
      <c r="AH663" s="7" t="n"/>
      <c r="AJ663" s="7">
        <f>IF($D663="","",AO663*AM663)</f>
        <v/>
      </c>
      <c r="AK663" s="7">
        <f>IF($D663="","",AM663-AJ663)</f>
        <v/>
      </c>
      <c r="AL663" s="7">
        <f>IF($D663="","",AK663-W663)</f>
        <v/>
      </c>
      <c r="AM663" s="7" t="n"/>
      <c r="AO663">
        <f>IF($D663="","",IF($AR663=1,Settings!$C$6,Settings!$C$7)*1)</f>
        <v/>
      </c>
      <c r="AP663">
        <f>IF($D663="","",IF(COUNTIF($D$2:$D663,$D663)=1,1,0))</f>
        <v/>
      </c>
      <c r="AQ663">
        <f>IF($AP663=1,SUMPRODUCT(--($AS$2:$AS$1501&lt;$AS663))+1,"")</f>
        <v/>
      </c>
      <c r="AR663">
        <f>IF($D663="","",IF(OR($AN663=TRUE(),$AN663="TRUE"),0,1))</f>
        <v/>
      </c>
      <c r="AS663">
        <f>IF($AP663=1,IFERROR(IF(VALUE($D663)&lt;100000000,VALUE($D663),1000000000),IFERROR(IF(VALUE(MID($D663,2,20))&lt;100000000,VALUE(MID($D663,2,20)),1000000000),1000000000))+ROW()/100000,"")</f>
        <v/>
      </c>
    </row>
    <row r="664">
      <c r="A664">
        <f>IF($D664="","",IFERROR(IF(INDEX('Per Invoice'!$A$2:$A$501,MATCH($D664,'Per Invoice'!$B$2:$B$501,0))=0,"",INDEX('Per Invoice'!$A$2:$A$501,MATCH($D664,'Per Invoice'!$B$2:$B$501,0))),""))</f>
        <v/>
      </c>
      <c r="M664" s="7" t="n"/>
      <c r="O664" s="7" t="n"/>
      <c r="W664" s="7">
        <f>IF($D664="","",V664*AM664/100)</f>
        <v/>
      </c>
      <c r="X664" s="14" t="n"/>
      <c r="Z664" s="14" t="n"/>
      <c r="AB664" s="14" t="n"/>
      <c r="AH664" s="7" t="n"/>
      <c r="AJ664" s="7">
        <f>IF($D664="","",AO664*AM664)</f>
        <v/>
      </c>
      <c r="AK664" s="7">
        <f>IF($D664="","",AM664-AJ664)</f>
        <v/>
      </c>
      <c r="AL664" s="7">
        <f>IF($D664="","",AK664-W664)</f>
        <v/>
      </c>
      <c r="AM664" s="7" t="n"/>
      <c r="AO664">
        <f>IF($D664="","",IF($AR664=1,Settings!$C$6,Settings!$C$7)*1)</f>
        <v/>
      </c>
      <c r="AP664">
        <f>IF($D664="","",IF(COUNTIF($D$2:$D664,$D664)=1,1,0))</f>
        <v/>
      </c>
      <c r="AQ664">
        <f>IF($AP664=1,SUMPRODUCT(--($AS$2:$AS$1501&lt;$AS664))+1,"")</f>
        <v/>
      </c>
      <c r="AR664">
        <f>IF($D664="","",IF(OR($AN664=TRUE(),$AN664="TRUE"),0,1))</f>
        <v/>
      </c>
      <c r="AS664">
        <f>IF($AP664=1,IFERROR(IF(VALUE($D664)&lt;100000000,VALUE($D664),1000000000),IFERROR(IF(VALUE(MID($D664,2,20))&lt;100000000,VALUE(MID($D664,2,20)),1000000000),1000000000))+ROW()/100000,"")</f>
        <v/>
      </c>
    </row>
    <row r="665">
      <c r="A665">
        <f>IF($D665="","",IFERROR(IF(INDEX('Per Invoice'!$A$2:$A$501,MATCH($D665,'Per Invoice'!$B$2:$B$501,0))=0,"",INDEX('Per Invoice'!$A$2:$A$501,MATCH($D665,'Per Invoice'!$B$2:$B$501,0))),""))</f>
        <v/>
      </c>
      <c r="M665" s="7" t="n"/>
      <c r="O665" s="7" t="n"/>
      <c r="W665" s="7">
        <f>IF($D665="","",V665*AM665/100)</f>
        <v/>
      </c>
      <c r="X665" s="14" t="n"/>
      <c r="Z665" s="14" t="n"/>
      <c r="AB665" s="14" t="n"/>
      <c r="AH665" s="7" t="n"/>
      <c r="AJ665" s="7">
        <f>IF($D665="","",AO665*AM665)</f>
        <v/>
      </c>
      <c r="AK665" s="7">
        <f>IF($D665="","",AM665-AJ665)</f>
        <v/>
      </c>
      <c r="AL665" s="7">
        <f>IF($D665="","",AK665-W665)</f>
        <v/>
      </c>
      <c r="AM665" s="7" t="n"/>
      <c r="AO665">
        <f>IF($D665="","",IF($AR665=1,Settings!$C$6,Settings!$C$7)*1)</f>
        <v/>
      </c>
      <c r="AP665">
        <f>IF($D665="","",IF(COUNTIF($D$2:$D665,$D665)=1,1,0))</f>
        <v/>
      </c>
      <c r="AQ665">
        <f>IF($AP665=1,SUMPRODUCT(--($AS$2:$AS$1501&lt;$AS665))+1,"")</f>
        <v/>
      </c>
      <c r="AR665">
        <f>IF($D665="","",IF(OR($AN665=TRUE(),$AN665="TRUE"),0,1))</f>
        <v/>
      </c>
      <c r="AS665">
        <f>IF($AP665=1,IFERROR(IF(VALUE($D665)&lt;100000000,VALUE($D665),1000000000),IFERROR(IF(VALUE(MID($D665,2,20))&lt;100000000,VALUE(MID($D665,2,20)),1000000000),1000000000))+ROW()/100000,"")</f>
        <v/>
      </c>
    </row>
    <row r="666">
      <c r="A666">
        <f>IF($D666="","",IFERROR(IF(INDEX('Per Invoice'!$A$2:$A$501,MATCH($D666,'Per Invoice'!$B$2:$B$501,0))=0,"",INDEX('Per Invoice'!$A$2:$A$501,MATCH($D666,'Per Invoice'!$B$2:$B$501,0))),""))</f>
        <v/>
      </c>
      <c r="M666" s="7" t="n"/>
      <c r="O666" s="7" t="n"/>
      <c r="W666" s="7">
        <f>IF($D666="","",V666*AM666/100)</f>
        <v/>
      </c>
      <c r="X666" s="14" t="n"/>
      <c r="Z666" s="14" t="n"/>
      <c r="AB666" s="14" t="n"/>
      <c r="AH666" s="7" t="n"/>
      <c r="AJ666" s="7">
        <f>IF($D666="","",AO666*AM666)</f>
        <v/>
      </c>
      <c r="AK666" s="7">
        <f>IF($D666="","",AM666-AJ666)</f>
        <v/>
      </c>
      <c r="AL666" s="7">
        <f>IF($D666="","",AK666-W666)</f>
        <v/>
      </c>
      <c r="AM666" s="7" t="n"/>
      <c r="AO666">
        <f>IF($D666="","",IF($AR666=1,Settings!$C$6,Settings!$C$7)*1)</f>
        <v/>
      </c>
      <c r="AP666">
        <f>IF($D666="","",IF(COUNTIF($D$2:$D666,$D666)=1,1,0))</f>
        <v/>
      </c>
      <c r="AQ666">
        <f>IF($AP666=1,SUMPRODUCT(--($AS$2:$AS$1501&lt;$AS666))+1,"")</f>
        <v/>
      </c>
      <c r="AR666">
        <f>IF($D666="","",IF(OR($AN666=TRUE(),$AN666="TRUE"),0,1))</f>
        <v/>
      </c>
      <c r="AS666">
        <f>IF($AP666=1,IFERROR(IF(VALUE($D666)&lt;100000000,VALUE($D666),1000000000),IFERROR(IF(VALUE(MID($D666,2,20))&lt;100000000,VALUE(MID($D666,2,20)),1000000000),1000000000))+ROW()/100000,"")</f>
        <v/>
      </c>
    </row>
    <row r="667">
      <c r="A667">
        <f>IF($D667="","",IFERROR(IF(INDEX('Per Invoice'!$A$2:$A$501,MATCH($D667,'Per Invoice'!$B$2:$B$501,0))=0,"",INDEX('Per Invoice'!$A$2:$A$501,MATCH($D667,'Per Invoice'!$B$2:$B$501,0))),""))</f>
        <v/>
      </c>
      <c r="M667" s="7" t="n"/>
      <c r="O667" s="7" t="n"/>
      <c r="W667" s="7">
        <f>IF($D667="","",V667*AM667/100)</f>
        <v/>
      </c>
      <c r="X667" s="14" t="n"/>
      <c r="Z667" s="14" t="n"/>
      <c r="AB667" s="14" t="n"/>
      <c r="AH667" s="7" t="n"/>
      <c r="AJ667" s="7">
        <f>IF($D667="","",AO667*AM667)</f>
        <v/>
      </c>
      <c r="AK667" s="7">
        <f>IF($D667="","",AM667-AJ667)</f>
        <v/>
      </c>
      <c r="AL667" s="7">
        <f>IF($D667="","",AK667-W667)</f>
        <v/>
      </c>
      <c r="AM667" s="7" t="n"/>
      <c r="AO667">
        <f>IF($D667="","",IF($AR667=1,Settings!$C$6,Settings!$C$7)*1)</f>
        <v/>
      </c>
      <c r="AP667">
        <f>IF($D667="","",IF(COUNTIF($D$2:$D667,$D667)=1,1,0))</f>
        <v/>
      </c>
      <c r="AQ667">
        <f>IF($AP667=1,SUMPRODUCT(--($AS$2:$AS$1501&lt;$AS667))+1,"")</f>
        <v/>
      </c>
      <c r="AR667">
        <f>IF($D667="","",IF(OR($AN667=TRUE(),$AN667="TRUE"),0,1))</f>
        <v/>
      </c>
      <c r="AS667">
        <f>IF($AP667=1,IFERROR(IF(VALUE($D667)&lt;100000000,VALUE($D667),1000000000),IFERROR(IF(VALUE(MID($D667,2,20))&lt;100000000,VALUE(MID($D667,2,20)),1000000000),1000000000))+ROW()/100000,"")</f>
        <v/>
      </c>
    </row>
    <row r="668">
      <c r="A668">
        <f>IF($D668="","",IFERROR(IF(INDEX('Per Invoice'!$A$2:$A$501,MATCH($D668,'Per Invoice'!$B$2:$B$501,0))=0,"",INDEX('Per Invoice'!$A$2:$A$501,MATCH($D668,'Per Invoice'!$B$2:$B$501,0))),""))</f>
        <v/>
      </c>
      <c r="M668" s="7" t="n"/>
      <c r="O668" s="7" t="n"/>
      <c r="W668" s="7">
        <f>IF($D668="","",V668*AM668/100)</f>
        <v/>
      </c>
      <c r="X668" s="14" t="n"/>
      <c r="Z668" s="14" t="n"/>
      <c r="AB668" s="14" t="n"/>
      <c r="AH668" s="7" t="n"/>
      <c r="AJ668" s="7">
        <f>IF($D668="","",AO668*AM668)</f>
        <v/>
      </c>
      <c r="AK668" s="7">
        <f>IF($D668="","",AM668-AJ668)</f>
        <v/>
      </c>
      <c r="AL668" s="7">
        <f>IF($D668="","",AK668-W668)</f>
        <v/>
      </c>
      <c r="AM668" s="7" t="n"/>
      <c r="AO668">
        <f>IF($D668="","",IF($AR668=1,Settings!$C$6,Settings!$C$7)*1)</f>
        <v/>
      </c>
      <c r="AP668">
        <f>IF($D668="","",IF(COUNTIF($D$2:$D668,$D668)=1,1,0))</f>
        <v/>
      </c>
      <c r="AQ668">
        <f>IF($AP668=1,SUMPRODUCT(--($AS$2:$AS$1501&lt;$AS668))+1,"")</f>
        <v/>
      </c>
      <c r="AR668">
        <f>IF($D668="","",IF(OR($AN668=TRUE(),$AN668="TRUE"),0,1))</f>
        <v/>
      </c>
      <c r="AS668">
        <f>IF($AP668=1,IFERROR(IF(VALUE($D668)&lt;100000000,VALUE($D668),1000000000),IFERROR(IF(VALUE(MID($D668,2,20))&lt;100000000,VALUE(MID($D668,2,20)),1000000000),1000000000))+ROW()/100000,"")</f>
        <v/>
      </c>
    </row>
    <row r="669">
      <c r="A669">
        <f>IF($D669="","",IFERROR(IF(INDEX('Per Invoice'!$A$2:$A$501,MATCH($D669,'Per Invoice'!$B$2:$B$501,0))=0,"",INDEX('Per Invoice'!$A$2:$A$501,MATCH($D669,'Per Invoice'!$B$2:$B$501,0))),""))</f>
        <v/>
      </c>
      <c r="M669" s="7" t="n"/>
      <c r="O669" s="7" t="n"/>
      <c r="W669" s="7">
        <f>IF($D669="","",V669*AM669/100)</f>
        <v/>
      </c>
      <c r="X669" s="14" t="n"/>
      <c r="Z669" s="14" t="n"/>
      <c r="AB669" s="14" t="n"/>
      <c r="AH669" s="7" t="n"/>
      <c r="AJ669" s="7">
        <f>IF($D669="","",AO669*AM669)</f>
        <v/>
      </c>
      <c r="AK669" s="7">
        <f>IF($D669="","",AM669-AJ669)</f>
        <v/>
      </c>
      <c r="AL669" s="7">
        <f>IF($D669="","",AK669-W669)</f>
        <v/>
      </c>
      <c r="AM669" s="7" t="n"/>
      <c r="AO669">
        <f>IF($D669="","",IF($AR669=1,Settings!$C$6,Settings!$C$7)*1)</f>
        <v/>
      </c>
      <c r="AP669">
        <f>IF($D669="","",IF(COUNTIF($D$2:$D669,$D669)=1,1,0))</f>
        <v/>
      </c>
      <c r="AQ669">
        <f>IF($AP669=1,SUMPRODUCT(--($AS$2:$AS$1501&lt;$AS669))+1,"")</f>
        <v/>
      </c>
      <c r="AR669">
        <f>IF($D669="","",IF(OR($AN669=TRUE(),$AN669="TRUE"),0,1))</f>
        <v/>
      </c>
      <c r="AS669">
        <f>IF($AP669=1,IFERROR(IF(VALUE($D669)&lt;100000000,VALUE($D669),1000000000),IFERROR(IF(VALUE(MID($D669,2,20))&lt;100000000,VALUE(MID($D669,2,20)),1000000000),1000000000))+ROW()/100000,"")</f>
        <v/>
      </c>
    </row>
    <row r="670">
      <c r="A670">
        <f>IF($D670="","",IFERROR(IF(INDEX('Per Invoice'!$A$2:$A$501,MATCH($D670,'Per Invoice'!$B$2:$B$501,0))=0,"",INDEX('Per Invoice'!$A$2:$A$501,MATCH($D670,'Per Invoice'!$B$2:$B$501,0))),""))</f>
        <v/>
      </c>
      <c r="M670" s="7" t="n"/>
      <c r="O670" s="7" t="n"/>
      <c r="W670" s="7">
        <f>IF($D670="","",V670*AM670/100)</f>
        <v/>
      </c>
      <c r="X670" s="14" t="n"/>
      <c r="Z670" s="14" t="n"/>
      <c r="AB670" s="14" t="n"/>
      <c r="AH670" s="7" t="n"/>
      <c r="AJ670" s="7">
        <f>IF($D670="","",AO670*AM670)</f>
        <v/>
      </c>
      <c r="AK670" s="7">
        <f>IF($D670="","",AM670-AJ670)</f>
        <v/>
      </c>
      <c r="AL670" s="7">
        <f>IF($D670="","",AK670-W670)</f>
        <v/>
      </c>
      <c r="AM670" s="7" t="n"/>
      <c r="AO670">
        <f>IF($D670="","",IF($AR670=1,Settings!$C$6,Settings!$C$7)*1)</f>
        <v/>
      </c>
      <c r="AP670">
        <f>IF($D670="","",IF(COUNTIF($D$2:$D670,$D670)=1,1,0))</f>
        <v/>
      </c>
      <c r="AQ670">
        <f>IF($AP670=1,SUMPRODUCT(--($AS$2:$AS$1501&lt;$AS670))+1,"")</f>
        <v/>
      </c>
      <c r="AR670">
        <f>IF($D670="","",IF(OR($AN670=TRUE(),$AN670="TRUE"),0,1))</f>
        <v/>
      </c>
      <c r="AS670">
        <f>IF($AP670=1,IFERROR(IF(VALUE($D670)&lt;100000000,VALUE($D670),1000000000),IFERROR(IF(VALUE(MID($D670,2,20))&lt;100000000,VALUE(MID($D670,2,20)),1000000000),1000000000))+ROW()/100000,"")</f>
        <v/>
      </c>
    </row>
    <row r="671">
      <c r="A671">
        <f>IF($D671="","",IFERROR(IF(INDEX('Per Invoice'!$A$2:$A$501,MATCH($D671,'Per Invoice'!$B$2:$B$501,0))=0,"",INDEX('Per Invoice'!$A$2:$A$501,MATCH($D671,'Per Invoice'!$B$2:$B$501,0))),""))</f>
        <v/>
      </c>
      <c r="M671" s="7" t="n"/>
      <c r="O671" s="7" t="n"/>
      <c r="W671" s="7">
        <f>IF($D671="","",V671*AM671/100)</f>
        <v/>
      </c>
      <c r="X671" s="14" t="n"/>
      <c r="Z671" s="14" t="n"/>
      <c r="AB671" s="14" t="n"/>
      <c r="AH671" s="7" t="n"/>
      <c r="AJ671" s="7">
        <f>IF($D671="","",AO671*AM671)</f>
        <v/>
      </c>
      <c r="AK671" s="7">
        <f>IF($D671="","",AM671-AJ671)</f>
        <v/>
      </c>
      <c r="AL671" s="7">
        <f>IF($D671="","",AK671-W671)</f>
        <v/>
      </c>
      <c r="AM671" s="7" t="n"/>
      <c r="AO671">
        <f>IF($D671="","",IF($AR671=1,Settings!$C$6,Settings!$C$7)*1)</f>
        <v/>
      </c>
      <c r="AP671">
        <f>IF($D671="","",IF(COUNTIF($D$2:$D671,$D671)=1,1,0))</f>
        <v/>
      </c>
      <c r="AQ671">
        <f>IF($AP671=1,SUMPRODUCT(--($AS$2:$AS$1501&lt;$AS671))+1,"")</f>
        <v/>
      </c>
      <c r="AR671">
        <f>IF($D671="","",IF(OR($AN671=TRUE(),$AN671="TRUE"),0,1))</f>
        <v/>
      </c>
      <c r="AS671">
        <f>IF($AP671=1,IFERROR(IF(VALUE($D671)&lt;100000000,VALUE($D671),1000000000),IFERROR(IF(VALUE(MID($D671,2,20))&lt;100000000,VALUE(MID($D671,2,20)),1000000000),1000000000))+ROW()/100000,"")</f>
        <v/>
      </c>
    </row>
    <row r="672">
      <c r="A672">
        <f>IF($D672="","",IFERROR(IF(INDEX('Per Invoice'!$A$2:$A$501,MATCH($D672,'Per Invoice'!$B$2:$B$501,0))=0,"",INDEX('Per Invoice'!$A$2:$A$501,MATCH($D672,'Per Invoice'!$B$2:$B$501,0))),""))</f>
        <v/>
      </c>
      <c r="M672" s="7" t="n"/>
      <c r="O672" s="7" t="n"/>
      <c r="W672" s="7">
        <f>IF($D672="","",V672*AM672/100)</f>
        <v/>
      </c>
      <c r="X672" s="14" t="n"/>
      <c r="Z672" s="14" t="n"/>
      <c r="AB672" s="14" t="n"/>
      <c r="AH672" s="7" t="n"/>
      <c r="AJ672" s="7">
        <f>IF($D672="","",AO672*AM672)</f>
        <v/>
      </c>
      <c r="AK672" s="7">
        <f>IF($D672="","",AM672-AJ672)</f>
        <v/>
      </c>
      <c r="AL672" s="7">
        <f>IF($D672="","",AK672-W672)</f>
        <v/>
      </c>
      <c r="AM672" s="7" t="n"/>
      <c r="AO672">
        <f>IF($D672="","",IF($AR672=1,Settings!$C$6,Settings!$C$7)*1)</f>
        <v/>
      </c>
      <c r="AP672">
        <f>IF($D672="","",IF(COUNTIF($D$2:$D672,$D672)=1,1,0))</f>
        <v/>
      </c>
      <c r="AQ672">
        <f>IF($AP672=1,SUMPRODUCT(--($AS$2:$AS$1501&lt;$AS672))+1,"")</f>
        <v/>
      </c>
      <c r="AR672">
        <f>IF($D672="","",IF(OR($AN672=TRUE(),$AN672="TRUE"),0,1))</f>
        <v/>
      </c>
      <c r="AS672">
        <f>IF($AP672=1,IFERROR(IF(VALUE($D672)&lt;100000000,VALUE($D672),1000000000),IFERROR(IF(VALUE(MID($D672,2,20))&lt;100000000,VALUE(MID($D672,2,20)),1000000000),1000000000))+ROW()/100000,"")</f>
        <v/>
      </c>
    </row>
    <row r="673">
      <c r="A673">
        <f>IF($D673="","",IFERROR(IF(INDEX('Per Invoice'!$A$2:$A$501,MATCH($D673,'Per Invoice'!$B$2:$B$501,0))=0,"",INDEX('Per Invoice'!$A$2:$A$501,MATCH($D673,'Per Invoice'!$B$2:$B$501,0))),""))</f>
        <v/>
      </c>
      <c r="M673" s="7" t="n"/>
      <c r="O673" s="7" t="n"/>
      <c r="W673" s="7">
        <f>IF($D673="","",V673*AM673/100)</f>
        <v/>
      </c>
      <c r="X673" s="14" t="n"/>
      <c r="Z673" s="14" t="n"/>
      <c r="AB673" s="14" t="n"/>
      <c r="AH673" s="7" t="n"/>
      <c r="AJ673" s="7">
        <f>IF($D673="","",AO673*AM673)</f>
        <v/>
      </c>
      <c r="AK673" s="7">
        <f>IF($D673="","",AM673-AJ673)</f>
        <v/>
      </c>
      <c r="AL673" s="7">
        <f>IF($D673="","",AK673-W673)</f>
        <v/>
      </c>
      <c r="AM673" s="7" t="n"/>
      <c r="AO673">
        <f>IF($D673="","",IF($AR673=1,Settings!$C$6,Settings!$C$7)*1)</f>
        <v/>
      </c>
      <c r="AP673">
        <f>IF($D673="","",IF(COUNTIF($D$2:$D673,$D673)=1,1,0))</f>
        <v/>
      </c>
      <c r="AQ673">
        <f>IF($AP673=1,SUMPRODUCT(--($AS$2:$AS$1501&lt;$AS673))+1,"")</f>
        <v/>
      </c>
      <c r="AR673">
        <f>IF($D673="","",IF(OR($AN673=TRUE(),$AN673="TRUE"),0,1))</f>
        <v/>
      </c>
      <c r="AS673">
        <f>IF($AP673=1,IFERROR(IF(VALUE($D673)&lt;100000000,VALUE($D673),1000000000),IFERROR(IF(VALUE(MID($D673,2,20))&lt;100000000,VALUE(MID($D673,2,20)),1000000000),1000000000))+ROW()/100000,"")</f>
        <v/>
      </c>
    </row>
    <row r="674">
      <c r="A674">
        <f>IF($D674="","",IFERROR(IF(INDEX('Per Invoice'!$A$2:$A$501,MATCH($D674,'Per Invoice'!$B$2:$B$501,0))=0,"",INDEX('Per Invoice'!$A$2:$A$501,MATCH($D674,'Per Invoice'!$B$2:$B$501,0))),""))</f>
        <v/>
      </c>
      <c r="M674" s="7" t="n"/>
      <c r="O674" s="7" t="n"/>
      <c r="W674" s="7">
        <f>IF($D674="","",V674*AM674/100)</f>
        <v/>
      </c>
      <c r="X674" s="14" t="n"/>
      <c r="Z674" s="14" t="n"/>
      <c r="AB674" s="14" t="n"/>
      <c r="AH674" s="7" t="n"/>
      <c r="AJ674" s="7">
        <f>IF($D674="","",AO674*AM674)</f>
        <v/>
      </c>
      <c r="AK674" s="7">
        <f>IF($D674="","",AM674-AJ674)</f>
        <v/>
      </c>
      <c r="AL674" s="7">
        <f>IF($D674="","",AK674-W674)</f>
        <v/>
      </c>
      <c r="AM674" s="7" t="n"/>
      <c r="AO674">
        <f>IF($D674="","",IF($AR674=1,Settings!$C$6,Settings!$C$7)*1)</f>
        <v/>
      </c>
      <c r="AP674">
        <f>IF($D674="","",IF(COUNTIF($D$2:$D674,$D674)=1,1,0))</f>
        <v/>
      </c>
      <c r="AQ674">
        <f>IF($AP674=1,SUMPRODUCT(--($AS$2:$AS$1501&lt;$AS674))+1,"")</f>
        <v/>
      </c>
      <c r="AR674">
        <f>IF($D674="","",IF(OR($AN674=TRUE(),$AN674="TRUE"),0,1))</f>
        <v/>
      </c>
      <c r="AS674">
        <f>IF($AP674=1,IFERROR(IF(VALUE($D674)&lt;100000000,VALUE($D674),1000000000),IFERROR(IF(VALUE(MID($D674,2,20))&lt;100000000,VALUE(MID($D674,2,20)),1000000000),1000000000))+ROW()/100000,"")</f>
        <v/>
      </c>
    </row>
    <row r="675">
      <c r="A675">
        <f>IF($D675="","",IFERROR(IF(INDEX('Per Invoice'!$A$2:$A$501,MATCH($D675,'Per Invoice'!$B$2:$B$501,0))=0,"",INDEX('Per Invoice'!$A$2:$A$501,MATCH($D675,'Per Invoice'!$B$2:$B$501,0))),""))</f>
        <v/>
      </c>
      <c r="M675" s="7" t="n"/>
      <c r="O675" s="7" t="n"/>
      <c r="W675" s="7">
        <f>IF($D675="","",V675*AM675/100)</f>
        <v/>
      </c>
      <c r="X675" s="14" t="n"/>
      <c r="Z675" s="14" t="n"/>
      <c r="AB675" s="14" t="n"/>
      <c r="AH675" s="7" t="n"/>
      <c r="AJ675" s="7">
        <f>IF($D675="","",AO675*AM675)</f>
        <v/>
      </c>
      <c r="AK675" s="7">
        <f>IF($D675="","",AM675-AJ675)</f>
        <v/>
      </c>
      <c r="AL675" s="7">
        <f>IF($D675="","",AK675-W675)</f>
        <v/>
      </c>
      <c r="AM675" s="7" t="n"/>
      <c r="AO675">
        <f>IF($D675="","",IF($AR675=1,Settings!$C$6,Settings!$C$7)*1)</f>
        <v/>
      </c>
      <c r="AP675">
        <f>IF($D675="","",IF(COUNTIF($D$2:$D675,$D675)=1,1,0))</f>
        <v/>
      </c>
      <c r="AQ675">
        <f>IF($AP675=1,SUMPRODUCT(--($AS$2:$AS$1501&lt;$AS675))+1,"")</f>
        <v/>
      </c>
      <c r="AR675">
        <f>IF($D675="","",IF(OR($AN675=TRUE(),$AN675="TRUE"),0,1))</f>
        <v/>
      </c>
      <c r="AS675">
        <f>IF($AP675=1,IFERROR(IF(VALUE($D675)&lt;100000000,VALUE($D675),1000000000),IFERROR(IF(VALUE(MID($D675,2,20))&lt;100000000,VALUE(MID($D675,2,20)),1000000000),1000000000))+ROW()/100000,"")</f>
        <v/>
      </c>
    </row>
    <row r="676">
      <c r="A676">
        <f>IF($D676="","",IFERROR(IF(INDEX('Per Invoice'!$A$2:$A$501,MATCH($D676,'Per Invoice'!$B$2:$B$501,0))=0,"",INDEX('Per Invoice'!$A$2:$A$501,MATCH($D676,'Per Invoice'!$B$2:$B$501,0))),""))</f>
        <v/>
      </c>
      <c r="M676" s="7" t="n"/>
      <c r="O676" s="7" t="n"/>
      <c r="W676" s="7">
        <f>IF($D676="","",V676*AM676/100)</f>
        <v/>
      </c>
      <c r="X676" s="14" t="n"/>
      <c r="Z676" s="14" t="n"/>
      <c r="AB676" s="14" t="n"/>
      <c r="AH676" s="7" t="n"/>
      <c r="AJ676" s="7">
        <f>IF($D676="","",AO676*AM676)</f>
        <v/>
      </c>
      <c r="AK676" s="7">
        <f>IF($D676="","",AM676-AJ676)</f>
        <v/>
      </c>
      <c r="AL676" s="7">
        <f>IF($D676="","",AK676-W676)</f>
        <v/>
      </c>
      <c r="AM676" s="7" t="n"/>
      <c r="AO676">
        <f>IF($D676="","",IF($AR676=1,Settings!$C$6,Settings!$C$7)*1)</f>
        <v/>
      </c>
      <c r="AP676">
        <f>IF($D676="","",IF(COUNTIF($D$2:$D676,$D676)=1,1,0))</f>
        <v/>
      </c>
      <c r="AQ676">
        <f>IF($AP676=1,SUMPRODUCT(--($AS$2:$AS$1501&lt;$AS676))+1,"")</f>
        <v/>
      </c>
      <c r="AR676">
        <f>IF($D676="","",IF(OR($AN676=TRUE(),$AN676="TRUE"),0,1))</f>
        <v/>
      </c>
      <c r="AS676">
        <f>IF($AP676=1,IFERROR(IF(VALUE($D676)&lt;100000000,VALUE($D676),1000000000),IFERROR(IF(VALUE(MID($D676,2,20))&lt;100000000,VALUE(MID($D676,2,20)),1000000000),1000000000))+ROW()/100000,"")</f>
        <v/>
      </c>
    </row>
    <row r="677">
      <c r="A677">
        <f>IF($D677="","",IFERROR(IF(INDEX('Per Invoice'!$A$2:$A$501,MATCH($D677,'Per Invoice'!$B$2:$B$501,0))=0,"",INDEX('Per Invoice'!$A$2:$A$501,MATCH($D677,'Per Invoice'!$B$2:$B$501,0))),""))</f>
        <v/>
      </c>
      <c r="M677" s="7" t="n"/>
      <c r="O677" s="7" t="n"/>
      <c r="W677" s="7">
        <f>IF($D677="","",V677*AM677/100)</f>
        <v/>
      </c>
      <c r="X677" s="14" t="n"/>
      <c r="Z677" s="14" t="n"/>
      <c r="AB677" s="14" t="n"/>
      <c r="AH677" s="7" t="n"/>
      <c r="AJ677" s="7">
        <f>IF($D677="","",AO677*AM677)</f>
        <v/>
      </c>
      <c r="AK677" s="7">
        <f>IF($D677="","",AM677-AJ677)</f>
        <v/>
      </c>
      <c r="AL677" s="7">
        <f>IF($D677="","",AK677-W677)</f>
        <v/>
      </c>
      <c r="AM677" s="7" t="n"/>
      <c r="AO677">
        <f>IF($D677="","",IF($AR677=1,Settings!$C$6,Settings!$C$7)*1)</f>
        <v/>
      </c>
      <c r="AP677">
        <f>IF($D677="","",IF(COUNTIF($D$2:$D677,$D677)=1,1,0))</f>
        <v/>
      </c>
      <c r="AQ677">
        <f>IF($AP677=1,SUMPRODUCT(--($AS$2:$AS$1501&lt;$AS677))+1,"")</f>
        <v/>
      </c>
      <c r="AR677">
        <f>IF($D677="","",IF(OR($AN677=TRUE(),$AN677="TRUE"),0,1))</f>
        <v/>
      </c>
      <c r="AS677">
        <f>IF($AP677=1,IFERROR(IF(VALUE($D677)&lt;100000000,VALUE($D677),1000000000),IFERROR(IF(VALUE(MID($D677,2,20))&lt;100000000,VALUE(MID($D677,2,20)),1000000000),1000000000))+ROW()/100000,"")</f>
        <v/>
      </c>
    </row>
    <row r="678">
      <c r="A678">
        <f>IF($D678="","",IFERROR(IF(INDEX('Per Invoice'!$A$2:$A$501,MATCH($D678,'Per Invoice'!$B$2:$B$501,0))=0,"",INDEX('Per Invoice'!$A$2:$A$501,MATCH($D678,'Per Invoice'!$B$2:$B$501,0))),""))</f>
        <v/>
      </c>
      <c r="M678" s="7" t="n"/>
      <c r="O678" s="7" t="n"/>
      <c r="W678" s="7">
        <f>IF($D678="","",V678*AM678/100)</f>
        <v/>
      </c>
      <c r="X678" s="14" t="n"/>
      <c r="Z678" s="14" t="n"/>
      <c r="AB678" s="14" t="n"/>
      <c r="AH678" s="7" t="n"/>
      <c r="AJ678" s="7">
        <f>IF($D678="","",AO678*AM678)</f>
        <v/>
      </c>
      <c r="AK678" s="7">
        <f>IF($D678="","",AM678-AJ678)</f>
        <v/>
      </c>
      <c r="AL678" s="7">
        <f>IF($D678="","",AK678-W678)</f>
        <v/>
      </c>
      <c r="AM678" s="7" t="n"/>
      <c r="AO678">
        <f>IF($D678="","",IF($AR678=1,Settings!$C$6,Settings!$C$7)*1)</f>
        <v/>
      </c>
      <c r="AP678">
        <f>IF($D678="","",IF(COUNTIF($D$2:$D678,$D678)=1,1,0))</f>
        <v/>
      </c>
      <c r="AQ678">
        <f>IF($AP678=1,SUMPRODUCT(--($AS$2:$AS$1501&lt;$AS678))+1,"")</f>
        <v/>
      </c>
      <c r="AR678">
        <f>IF($D678="","",IF(OR($AN678=TRUE(),$AN678="TRUE"),0,1))</f>
        <v/>
      </c>
      <c r="AS678">
        <f>IF($AP678=1,IFERROR(IF(VALUE($D678)&lt;100000000,VALUE($D678),1000000000),IFERROR(IF(VALUE(MID($D678,2,20))&lt;100000000,VALUE(MID($D678,2,20)),1000000000),1000000000))+ROW()/100000,"")</f>
        <v/>
      </c>
    </row>
    <row r="679">
      <c r="A679">
        <f>IF($D679="","",IFERROR(IF(INDEX('Per Invoice'!$A$2:$A$501,MATCH($D679,'Per Invoice'!$B$2:$B$501,0))=0,"",INDEX('Per Invoice'!$A$2:$A$501,MATCH($D679,'Per Invoice'!$B$2:$B$501,0))),""))</f>
        <v/>
      </c>
      <c r="M679" s="7" t="n"/>
      <c r="O679" s="7" t="n"/>
      <c r="W679" s="7">
        <f>IF($D679="","",V679*AM679/100)</f>
        <v/>
      </c>
      <c r="X679" s="14" t="n"/>
      <c r="Z679" s="14" t="n"/>
      <c r="AB679" s="14" t="n"/>
      <c r="AH679" s="7" t="n"/>
      <c r="AJ679" s="7">
        <f>IF($D679="","",AO679*AM679)</f>
        <v/>
      </c>
      <c r="AK679" s="7">
        <f>IF($D679="","",AM679-AJ679)</f>
        <v/>
      </c>
      <c r="AL679" s="7">
        <f>IF($D679="","",AK679-W679)</f>
        <v/>
      </c>
      <c r="AM679" s="7" t="n"/>
      <c r="AO679">
        <f>IF($D679="","",IF($AR679=1,Settings!$C$6,Settings!$C$7)*1)</f>
        <v/>
      </c>
      <c r="AP679">
        <f>IF($D679="","",IF(COUNTIF($D$2:$D679,$D679)=1,1,0))</f>
        <v/>
      </c>
      <c r="AQ679">
        <f>IF($AP679=1,SUMPRODUCT(--($AS$2:$AS$1501&lt;$AS679))+1,"")</f>
        <v/>
      </c>
      <c r="AR679">
        <f>IF($D679="","",IF(OR($AN679=TRUE(),$AN679="TRUE"),0,1))</f>
        <v/>
      </c>
      <c r="AS679">
        <f>IF($AP679=1,IFERROR(IF(VALUE($D679)&lt;100000000,VALUE($D679),1000000000),IFERROR(IF(VALUE(MID($D679,2,20))&lt;100000000,VALUE(MID($D679,2,20)),1000000000),1000000000))+ROW()/100000,"")</f>
        <v/>
      </c>
    </row>
    <row r="680">
      <c r="A680">
        <f>IF($D680="","",IFERROR(IF(INDEX('Per Invoice'!$A$2:$A$501,MATCH($D680,'Per Invoice'!$B$2:$B$501,0))=0,"",INDEX('Per Invoice'!$A$2:$A$501,MATCH($D680,'Per Invoice'!$B$2:$B$501,0))),""))</f>
        <v/>
      </c>
      <c r="M680" s="7" t="n"/>
      <c r="O680" s="7" t="n"/>
      <c r="W680" s="7">
        <f>IF($D680="","",V680*AM680/100)</f>
        <v/>
      </c>
      <c r="X680" s="14" t="n"/>
      <c r="Z680" s="14" t="n"/>
      <c r="AB680" s="14" t="n"/>
      <c r="AH680" s="7" t="n"/>
      <c r="AJ680" s="7">
        <f>IF($D680="","",AO680*AM680)</f>
        <v/>
      </c>
      <c r="AK680" s="7">
        <f>IF($D680="","",AM680-AJ680)</f>
        <v/>
      </c>
      <c r="AL680" s="7">
        <f>IF($D680="","",AK680-W680)</f>
        <v/>
      </c>
      <c r="AM680" s="7" t="n"/>
      <c r="AO680">
        <f>IF($D680="","",IF($AR680=1,Settings!$C$6,Settings!$C$7)*1)</f>
        <v/>
      </c>
      <c r="AP680">
        <f>IF($D680="","",IF(COUNTIF($D$2:$D680,$D680)=1,1,0))</f>
        <v/>
      </c>
      <c r="AQ680">
        <f>IF($AP680=1,SUMPRODUCT(--($AS$2:$AS$1501&lt;$AS680))+1,"")</f>
        <v/>
      </c>
      <c r="AR680">
        <f>IF($D680="","",IF(OR($AN680=TRUE(),$AN680="TRUE"),0,1))</f>
        <v/>
      </c>
      <c r="AS680">
        <f>IF($AP680=1,IFERROR(IF(VALUE($D680)&lt;100000000,VALUE($D680),1000000000),IFERROR(IF(VALUE(MID($D680,2,20))&lt;100000000,VALUE(MID($D680,2,20)),1000000000),1000000000))+ROW()/100000,"")</f>
        <v/>
      </c>
    </row>
    <row r="681">
      <c r="A681">
        <f>IF($D681="","",IFERROR(IF(INDEX('Per Invoice'!$A$2:$A$501,MATCH($D681,'Per Invoice'!$B$2:$B$501,0))=0,"",INDEX('Per Invoice'!$A$2:$A$501,MATCH($D681,'Per Invoice'!$B$2:$B$501,0))),""))</f>
        <v/>
      </c>
      <c r="M681" s="7" t="n"/>
      <c r="O681" s="7" t="n"/>
      <c r="W681" s="7">
        <f>IF($D681="","",V681*AM681/100)</f>
        <v/>
      </c>
      <c r="X681" s="14" t="n"/>
      <c r="Z681" s="14" t="n"/>
      <c r="AB681" s="14" t="n"/>
      <c r="AH681" s="7" t="n"/>
      <c r="AJ681" s="7">
        <f>IF($D681="","",AO681*AM681)</f>
        <v/>
      </c>
      <c r="AK681" s="7">
        <f>IF($D681="","",AM681-AJ681)</f>
        <v/>
      </c>
      <c r="AL681" s="7">
        <f>IF($D681="","",AK681-W681)</f>
        <v/>
      </c>
      <c r="AM681" s="7" t="n"/>
      <c r="AO681">
        <f>IF($D681="","",IF($AR681=1,Settings!$C$6,Settings!$C$7)*1)</f>
        <v/>
      </c>
      <c r="AP681">
        <f>IF($D681="","",IF(COUNTIF($D$2:$D681,$D681)=1,1,0))</f>
        <v/>
      </c>
      <c r="AQ681">
        <f>IF($AP681=1,SUMPRODUCT(--($AS$2:$AS$1501&lt;$AS681))+1,"")</f>
        <v/>
      </c>
      <c r="AR681">
        <f>IF($D681="","",IF(OR($AN681=TRUE(),$AN681="TRUE"),0,1))</f>
        <v/>
      </c>
      <c r="AS681">
        <f>IF($AP681=1,IFERROR(IF(VALUE($D681)&lt;100000000,VALUE($D681),1000000000),IFERROR(IF(VALUE(MID($D681,2,20))&lt;100000000,VALUE(MID($D681,2,20)),1000000000),1000000000))+ROW()/100000,"")</f>
        <v/>
      </c>
    </row>
    <row r="682">
      <c r="A682">
        <f>IF($D682="","",IFERROR(IF(INDEX('Per Invoice'!$A$2:$A$501,MATCH($D682,'Per Invoice'!$B$2:$B$501,0))=0,"",INDEX('Per Invoice'!$A$2:$A$501,MATCH($D682,'Per Invoice'!$B$2:$B$501,0))),""))</f>
        <v/>
      </c>
      <c r="M682" s="7" t="n"/>
      <c r="O682" s="7" t="n"/>
      <c r="W682" s="7">
        <f>IF($D682="","",V682*AM682/100)</f>
        <v/>
      </c>
      <c r="X682" s="14" t="n"/>
      <c r="Z682" s="14" t="n"/>
      <c r="AB682" s="14" t="n"/>
      <c r="AH682" s="7" t="n"/>
      <c r="AJ682" s="7">
        <f>IF($D682="","",AO682*AM682)</f>
        <v/>
      </c>
      <c r="AK682" s="7">
        <f>IF($D682="","",AM682-AJ682)</f>
        <v/>
      </c>
      <c r="AL682" s="7">
        <f>IF($D682="","",AK682-W682)</f>
        <v/>
      </c>
      <c r="AM682" s="7" t="n"/>
      <c r="AO682">
        <f>IF($D682="","",IF($AR682=1,Settings!$C$6,Settings!$C$7)*1)</f>
        <v/>
      </c>
      <c r="AP682">
        <f>IF($D682="","",IF(COUNTIF($D$2:$D682,$D682)=1,1,0))</f>
        <v/>
      </c>
      <c r="AQ682">
        <f>IF($AP682=1,SUMPRODUCT(--($AS$2:$AS$1501&lt;$AS682))+1,"")</f>
        <v/>
      </c>
      <c r="AR682">
        <f>IF($D682="","",IF(OR($AN682=TRUE(),$AN682="TRUE"),0,1))</f>
        <v/>
      </c>
      <c r="AS682">
        <f>IF($AP682=1,IFERROR(IF(VALUE($D682)&lt;100000000,VALUE($D682),1000000000),IFERROR(IF(VALUE(MID($D682,2,20))&lt;100000000,VALUE(MID($D682,2,20)),1000000000),1000000000))+ROW()/100000,"")</f>
        <v/>
      </c>
    </row>
    <row r="683">
      <c r="A683">
        <f>IF($D683="","",IFERROR(IF(INDEX('Per Invoice'!$A$2:$A$501,MATCH($D683,'Per Invoice'!$B$2:$B$501,0))=0,"",INDEX('Per Invoice'!$A$2:$A$501,MATCH($D683,'Per Invoice'!$B$2:$B$501,0))),""))</f>
        <v/>
      </c>
      <c r="M683" s="7" t="n"/>
      <c r="O683" s="7" t="n"/>
      <c r="W683" s="7">
        <f>IF($D683="","",V683*AM683/100)</f>
        <v/>
      </c>
      <c r="X683" s="14" t="n"/>
      <c r="Z683" s="14" t="n"/>
      <c r="AB683" s="14" t="n"/>
      <c r="AH683" s="7" t="n"/>
      <c r="AJ683" s="7">
        <f>IF($D683="","",AO683*AM683)</f>
        <v/>
      </c>
      <c r="AK683" s="7">
        <f>IF($D683="","",AM683-AJ683)</f>
        <v/>
      </c>
      <c r="AL683" s="7">
        <f>IF($D683="","",AK683-W683)</f>
        <v/>
      </c>
      <c r="AM683" s="7" t="n"/>
      <c r="AO683">
        <f>IF($D683="","",IF($AR683=1,Settings!$C$6,Settings!$C$7)*1)</f>
        <v/>
      </c>
      <c r="AP683">
        <f>IF($D683="","",IF(COUNTIF($D$2:$D683,$D683)=1,1,0))</f>
        <v/>
      </c>
      <c r="AQ683">
        <f>IF($AP683=1,SUMPRODUCT(--($AS$2:$AS$1501&lt;$AS683))+1,"")</f>
        <v/>
      </c>
      <c r="AR683">
        <f>IF($D683="","",IF(OR($AN683=TRUE(),$AN683="TRUE"),0,1))</f>
        <v/>
      </c>
      <c r="AS683">
        <f>IF($AP683=1,IFERROR(IF(VALUE($D683)&lt;100000000,VALUE($D683),1000000000),IFERROR(IF(VALUE(MID($D683,2,20))&lt;100000000,VALUE(MID($D683,2,20)),1000000000),1000000000))+ROW()/100000,"")</f>
        <v/>
      </c>
    </row>
    <row r="684">
      <c r="A684">
        <f>IF($D684="","",IFERROR(IF(INDEX('Per Invoice'!$A$2:$A$501,MATCH($D684,'Per Invoice'!$B$2:$B$501,0))=0,"",INDEX('Per Invoice'!$A$2:$A$501,MATCH($D684,'Per Invoice'!$B$2:$B$501,0))),""))</f>
        <v/>
      </c>
      <c r="M684" s="7" t="n"/>
      <c r="O684" s="7" t="n"/>
      <c r="W684" s="7">
        <f>IF($D684="","",V684*AM684/100)</f>
        <v/>
      </c>
      <c r="X684" s="14" t="n"/>
      <c r="Z684" s="14" t="n"/>
      <c r="AB684" s="14" t="n"/>
      <c r="AH684" s="7" t="n"/>
      <c r="AJ684" s="7">
        <f>IF($D684="","",AO684*AM684)</f>
        <v/>
      </c>
      <c r="AK684" s="7">
        <f>IF($D684="","",AM684-AJ684)</f>
        <v/>
      </c>
      <c r="AL684" s="7">
        <f>IF($D684="","",AK684-W684)</f>
        <v/>
      </c>
      <c r="AM684" s="7" t="n"/>
      <c r="AO684">
        <f>IF($D684="","",IF($AR684=1,Settings!$C$6,Settings!$C$7)*1)</f>
        <v/>
      </c>
      <c r="AP684">
        <f>IF($D684="","",IF(COUNTIF($D$2:$D684,$D684)=1,1,0))</f>
        <v/>
      </c>
      <c r="AQ684">
        <f>IF($AP684=1,SUMPRODUCT(--($AS$2:$AS$1501&lt;$AS684))+1,"")</f>
        <v/>
      </c>
      <c r="AR684">
        <f>IF($D684="","",IF(OR($AN684=TRUE(),$AN684="TRUE"),0,1))</f>
        <v/>
      </c>
      <c r="AS684">
        <f>IF($AP684=1,IFERROR(IF(VALUE($D684)&lt;100000000,VALUE($D684),1000000000),IFERROR(IF(VALUE(MID($D684,2,20))&lt;100000000,VALUE(MID($D684,2,20)),1000000000),1000000000))+ROW()/100000,"")</f>
        <v/>
      </c>
    </row>
    <row r="685">
      <c r="A685">
        <f>IF($D685="","",IFERROR(IF(INDEX('Per Invoice'!$A$2:$A$501,MATCH($D685,'Per Invoice'!$B$2:$B$501,0))=0,"",INDEX('Per Invoice'!$A$2:$A$501,MATCH($D685,'Per Invoice'!$B$2:$B$501,0))),""))</f>
        <v/>
      </c>
      <c r="M685" s="7" t="n"/>
      <c r="O685" s="7" t="n"/>
      <c r="W685" s="7">
        <f>IF($D685="","",V685*AM685/100)</f>
        <v/>
      </c>
      <c r="X685" s="14" t="n"/>
      <c r="Z685" s="14" t="n"/>
      <c r="AB685" s="14" t="n"/>
      <c r="AH685" s="7" t="n"/>
      <c r="AJ685" s="7">
        <f>IF($D685="","",AO685*AM685)</f>
        <v/>
      </c>
      <c r="AK685" s="7">
        <f>IF($D685="","",AM685-AJ685)</f>
        <v/>
      </c>
      <c r="AL685" s="7">
        <f>IF($D685="","",AK685-W685)</f>
        <v/>
      </c>
      <c r="AM685" s="7" t="n"/>
      <c r="AO685">
        <f>IF($D685="","",IF($AR685=1,Settings!$C$6,Settings!$C$7)*1)</f>
        <v/>
      </c>
      <c r="AP685">
        <f>IF($D685="","",IF(COUNTIF($D$2:$D685,$D685)=1,1,0))</f>
        <v/>
      </c>
      <c r="AQ685">
        <f>IF($AP685=1,SUMPRODUCT(--($AS$2:$AS$1501&lt;$AS685))+1,"")</f>
        <v/>
      </c>
      <c r="AR685">
        <f>IF($D685="","",IF(OR($AN685=TRUE(),$AN685="TRUE"),0,1))</f>
        <v/>
      </c>
      <c r="AS685">
        <f>IF($AP685=1,IFERROR(IF(VALUE($D685)&lt;100000000,VALUE($D685),1000000000),IFERROR(IF(VALUE(MID($D685,2,20))&lt;100000000,VALUE(MID($D685,2,20)),1000000000),1000000000))+ROW()/100000,"")</f>
        <v/>
      </c>
    </row>
    <row r="686">
      <c r="A686">
        <f>IF($D686="","",IFERROR(IF(INDEX('Per Invoice'!$A$2:$A$501,MATCH($D686,'Per Invoice'!$B$2:$B$501,0))=0,"",INDEX('Per Invoice'!$A$2:$A$501,MATCH($D686,'Per Invoice'!$B$2:$B$501,0))),""))</f>
        <v/>
      </c>
      <c r="M686" s="7" t="n"/>
      <c r="O686" s="7" t="n"/>
      <c r="W686" s="7">
        <f>IF($D686="","",V686*AM686/100)</f>
        <v/>
      </c>
      <c r="X686" s="14" t="n"/>
      <c r="Z686" s="14" t="n"/>
      <c r="AB686" s="14" t="n"/>
      <c r="AH686" s="7" t="n"/>
      <c r="AJ686" s="7">
        <f>IF($D686="","",AO686*AM686)</f>
        <v/>
      </c>
      <c r="AK686" s="7">
        <f>IF($D686="","",AM686-AJ686)</f>
        <v/>
      </c>
      <c r="AL686" s="7">
        <f>IF($D686="","",AK686-W686)</f>
        <v/>
      </c>
      <c r="AM686" s="7" t="n"/>
      <c r="AO686">
        <f>IF($D686="","",IF($AR686=1,Settings!$C$6,Settings!$C$7)*1)</f>
        <v/>
      </c>
      <c r="AP686">
        <f>IF($D686="","",IF(COUNTIF($D$2:$D686,$D686)=1,1,0))</f>
        <v/>
      </c>
      <c r="AQ686">
        <f>IF($AP686=1,SUMPRODUCT(--($AS$2:$AS$1501&lt;$AS686))+1,"")</f>
        <v/>
      </c>
      <c r="AR686">
        <f>IF($D686="","",IF(OR($AN686=TRUE(),$AN686="TRUE"),0,1))</f>
        <v/>
      </c>
      <c r="AS686">
        <f>IF($AP686=1,IFERROR(IF(VALUE($D686)&lt;100000000,VALUE($D686),1000000000),IFERROR(IF(VALUE(MID($D686,2,20))&lt;100000000,VALUE(MID($D686,2,20)),1000000000),1000000000))+ROW()/100000,"")</f>
        <v/>
      </c>
    </row>
    <row r="687">
      <c r="A687">
        <f>IF($D687="","",IFERROR(IF(INDEX('Per Invoice'!$A$2:$A$501,MATCH($D687,'Per Invoice'!$B$2:$B$501,0))=0,"",INDEX('Per Invoice'!$A$2:$A$501,MATCH($D687,'Per Invoice'!$B$2:$B$501,0))),""))</f>
        <v/>
      </c>
      <c r="M687" s="7" t="n"/>
      <c r="O687" s="7" t="n"/>
      <c r="W687" s="7">
        <f>IF($D687="","",V687*AM687/100)</f>
        <v/>
      </c>
      <c r="X687" s="14" t="n"/>
      <c r="Z687" s="14" t="n"/>
      <c r="AB687" s="14" t="n"/>
      <c r="AH687" s="7" t="n"/>
      <c r="AJ687" s="7">
        <f>IF($D687="","",AO687*AM687)</f>
        <v/>
      </c>
      <c r="AK687" s="7">
        <f>IF($D687="","",AM687-AJ687)</f>
        <v/>
      </c>
      <c r="AL687" s="7">
        <f>IF($D687="","",AK687-W687)</f>
        <v/>
      </c>
      <c r="AM687" s="7" t="n"/>
      <c r="AO687">
        <f>IF($D687="","",IF($AR687=1,Settings!$C$6,Settings!$C$7)*1)</f>
        <v/>
      </c>
      <c r="AP687">
        <f>IF($D687="","",IF(COUNTIF($D$2:$D687,$D687)=1,1,0))</f>
        <v/>
      </c>
      <c r="AQ687">
        <f>IF($AP687=1,SUMPRODUCT(--($AS$2:$AS$1501&lt;$AS687))+1,"")</f>
        <v/>
      </c>
      <c r="AR687">
        <f>IF($D687="","",IF(OR($AN687=TRUE(),$AN687="TRUE"),0,1))</f>
        <v/>
      </c>
      <c r="AS687">
        <f>IF($AP687=1,IFERROR(IF(VALUE($D687)&lt;100000000,VALUE($D687),1000000000),IFERROR(IF(VALUE(MID($D687,2,20))&lt;100000000,VALUE(MID($D687,2,20)),1000000000),1000000000))+ROW()/100000,"")</f>
        <v/>
      </c>
    </row>
    <row r="688">
      <c r="A688">
        <f>IF($D688="","",IFERROR(IF(INDEX('Per Invoice'!$A$2:$A$501,MATCH($D688,'Per Invoice'!$B$2:$B$501,0))=0,"",INDEX('Per Invoice'!$A$2:$A$501,MATCH($D688,'Per Invoice'!$B$2:$B$501,0))),""))</f>
        <v/>
      </c>
      <c r="M688" s="7" t="n"/>
      <c r="O688" s="7" t="n"/>
      <c r="W688" s="7">
        <f>IF($D688="","",V688*AM688/100)</f>
        <v/>
      </c>
      <c r="X688" s="14" t="n"/>
      <c r="Z688" s="14" t="n"/>
      <c r="AB688" s="14" t="n"/>
      <c r="AH688" s="7" t="n"/>
      <c r="AJ688" s="7">
        <f>IF($D688="","",AO688*AM688)</f>
        <v/>
      </c>
      <c r="AK688" s="7">
        <f>IF($D688="","",AM688-AJ688)</f>
        <v/>
      </c>
      <c r="AL688" s="7">
        <f>IF($D688="","",AK688-W688)</f>
        <v/>
      </c>
      <c r="AM688" s="7" t="n"/>
      <c r="AO688">
        <f>IF($D688="","",IF($AR688=1,Settings!$C$6,Settings!$C$7)*1)</f>
        <v/>
      </c>
      <c r="AP688">
        <f>IF($D688="","",IF(COUNTIF($D$2:$D688,$D688)=1,1,0))</f>
        <v/>
      </c>
      <c r="AQ688">
        <f>IF($AP688=1,SUMPRODUCT(--($AS$2:$AS$1501&lt;$AS688))+1,"")</f>
        <v/>
      </c>
      <c r="AR688">
        <f>IF($D688="","",IF(OR($AN688=TRUE(),$AN688="TRUE"),0,1))</f>
        <v/>
      </c>
      <c r="AS688">
        <f>IF($AP688=1,IFERROR(IF(VALUE($D688)&lt;100000000,VALUE($D688),1000000000),IFERROR(IF(VALUE(MID($D688,2,20))&lt;100000000,VALUE(MID($D688,2,20)),1000000000),1000000000))+ROW()/100000,"")</f>
        <v/>
      </c>
    </row>
    <row r="689">
      <c r="A689">
        <f>IF($D689="","",IFERROR(IF(INDEX('Per Invoice'!$A$2:$A$501,MATCH($D689,'Per Invoice'!$B$2:$B$501,0))=0,"",INDEX('Per Invoice'!$A$2:$A$501,MATCH($D689,'Per Invoice'!$B$2:$B$501,0))),""))</f>
        <v/>
      </c>
      <c r="M689" s="7" t="n"/>
      <c r="O689" s="7" t="n"/>
      <c r="W689" s="7">
        <f>IF($D689="","",V689*AM689/100)</f>
        <v/>
      </c>
      <c r="X689" s="14" t="n"/>
      <c r="Z689" s="14" t="n"/>
      <c r="AB689" s="14" t="n"/>
      <c r="AH689" s="7" t="n"/>
      <c r="AJ689" s="7">
        <f>IF($D689="","",AO689*AM689)</f>
        <v/>
      </c>
      <c r="AK689" s="7">
        <f>IF($D689="","",AM689-AJ689)</f>
        <v/>
      </c>
      <c r="AL689" s="7">
        <f>IF($D689="","",AK689-W689)</f>
        <v/>
      </c>
      <c r="AM689" s="7" t="n"/>
      <c r="AO689">
        <f>IF($D689="","",IF($AR689=1,Settings!$C$6,Settings!$C$7)*1)</f>
        <v/>
      </c>
      <c r="AP689">
        <f>IF($D689="","",IF(COUNTIF($D$2:$D689,$D689)=1,1,0))</f>
        <v/>
      </c>
      <c r="AQ689">
        <f>IF($AP689=1,SUMPRODUCT(--($AS$2:$AS$1501&lt;$AS689))+1,"")</f>
        <v/>
      </c>
      <c r="AR689">
        <f>IF($D689="","",IF(OR($AN689=TRUE(),$AN689="TRUE"),0,1))</f>
        <v/>
      </c>
      <c r="AS689">
        <f>IF($AP689=1,IFERROR(IF(VALUE($D689)&lt;100000000,VALUE($D689),1000000000),IFERROR(IF(VALUE(MID($D689,2,20))&lt;100000000,VALUE(MID($D689,2,20)),1000000000),1000000000))+ROW()/100000,"")</f>
        <v/>
      </c>
    </row>
    <row r="690">
      <c r="A690">
        <f>IF($D690="","",IFERROR(IF(INDEX('Per Invoice'!$A$2:$A$501,MATCH($D690,'Per Invoice'!$B$2:$B$501,0))=0,"",INDEX('Per Invoice'!$A$2:$A$501,MATCH($D690,'Per Invoice'!$B$2:$B$501,0))),""))</f>
        <v/>
      </c>
      <c r="M690" s="7" t="n"/>
      <c r="O690" s="7" t="n"/>
      <c r="W690" s="7">
        <f>IF($D690="","",V690*AM690/100)</f>
        <v/>
      </c>
      <c r="X690" s="14" t="n"/>
      <c r="Z690" s="14" t="n"/>
      <c r="AB690" s="14" t="n"/>
      <c r="AH690" s="7" t="n"/>
      <c r="AJ690" s="7">
        <f>IF($D690="","",AO690*AM690)</f>
        <v/>
      </c>
      <c r="AK690" s="7">
        <f>IF($D690="","",AM690-AJ690)</f>
        <v/>
      </c>
      <c r="AL690" s="7">
        <f>IF($D690="","",AK690-W690)</f>
        <v/>
      </c>
      <c r="AM690" s="7" t="n"/>
      <c r="AO690">
        <f>IF($D690="","",IF($AR690=1,Settings!$C$6,Settings!$C$7)*1)</f>
        <v/>
      </c>
      <c r="AP690">
        <f>IF($D690="","",IF(COUNTIF($D$2:$D690,$D690)=1,1,0))</f>
        <v/>
      </c>
      <c r="AQ690">
        <f>IF($AP690=1,SUMPRODUCT(--($AS$2:$AS$1501&lt;$AS690))+1,"")</f>
        <v/>
      </c>
      <c r="AR690">
        <f>IF($D690="","",IF(OR($AN690=TRUE(),$AN690="TRUE"),0,1))</f>
        <v/>
      </c>
      <c r="AS690">
        <f>IF($AP690=1,IFERROR(IF(VALUE($D690)&lt;100000000,VALUE($D690),1000000000),IFERROR(IF(VALUE(MID($D690,2,20))&lt;100000000,VALUE(MID($D690,2,20)),1000000000),1000000000))+ROW()/100000,"")</f>
        <v/>
      </c>
    </row>
    <row r="691">
      <c r="A691">
        <f>IF($D691="","",IFERROR(IF(INDEX('Per Invoice'!$A$2:$A$501,MATCH($D691,'Per Invoice'!$B$2:$B$501,0))=0,"",INDEX('Per Invoice'!$A$2:$A$501,MATCH($D691,'Per Invoice'!$B$2:$B$501,0))),""))</f>
        <v/>
      </c>
      <c r="M691" s="7" t="n"/>
      <c r="O691" s="7" t="n"/>
      <c r="W691" s="7">
        <f>IF($D691="","",V691*AM691/100)</f>
        <v/>
      </c>
      <c r="X691" s="14" t="n"/>
      <c r="Z691" s="14" t="n"/>
      <c r="AB691" s="14" t="n"/>
      <c r="AH691" s="7" t="n"/>
      <c r="AJ691" s="7">
        <f>IF($D691="","",AO691*AM691)</f>
        <v/>
      </c>
      <c r="AK691" s="7">
        <f>IF($D691="","",AM691-AJ691)</f>
        <v/>
      </c>
      <c r="AL691" s="7">
        <f>IF($D691="","",AK691-W691)</f>
        <v/>
      </c>
      <c r="AM691" s="7" t="n"/>
      <c r="AO691">
        <f>IF($D691="","",IF($AR691=1,Settings!$C$6,Settings!$C$7)*1)</f>
        <v/>
      </c>
      <c r="AP691">
        <f>IF($D691="","",IF(COUNTIF($D$2:$D691,$D691)=1,1,0))</f>
        <v/>
      </c>
      <c r="AQ691">
        <f>IF($AP691=1,SUMPRODUCT(--($AS$2:$AS$1501&lt;$AS691))+1,"")</f>
        <v/>
      </c>
      <c r="AR691">
        <f>IF($D691="","",IF(OR($AN691=TRUE(),$AN691="TRUE"),0,1))</f>
        <v/>
      </c>
      <c r="AS691">
        <f>IF($AP691=1,IFERROR(IF(VALUE($D691)&lt;100000000,VALUE($D691),1000000000),IFERROR(IF(VALUE(MID($D691,2,20))&lt;100000000,VALUE(MID($D691,2,20)),1000000000),1000000000))+ROW()/100000,"")</f>
        <v/>
      </c>
    </row>
    <row r="692">
      <c r="A692">
        <f>IF($D692="","",IFERROR(IF(INDEX('Per Invoice'!$A$2:$A$501,MATCH($D692,'Per Invoice'!$B$2:$B$501,0))=0,"",INDEX('Per Invoice'!$A$2:$A$501,MATCH($D692,'Per Invoice'!$B$2:$B$501,0))),""))</f>
        <v/>
      </c>
      <c r="M692" s="7" t="n"/>
      <c r="O692" s="7" t="n"/>
      <c r="W692" s="7">
        <f>IF($D692="","",V692*AM692/100)</f>
        <v/>
      </c>
      <c r="X692" s="14" t="n"/>
      <c r="Z692" s="14" t="n"/>
      <c r="AB692" s="14" t="n"/>
      <c r="AH692" s="7" t="n"/>
      <c r="AJ692" s="7">
        <f>IF($D692="","",AO692*AM692)</f>
        <v/>
      </c>
      <c r="AK692" s="7">
        <f>IF($D692="","",AM692-AJ692)</f>
        <v/>
      </c>
      <c r="AL692" s="7">
        <f>IF($D692="","",AK692-W692)</f>
        <v/>
      </c>
      <c r="AM692" s="7" t="n"/>
      <c r="AO692">
        <f>IF($D692="","",IF($AR692=1,Settings!$C$6,Settings!$C$7)*1)</f>
        <v/>
      </c>
      <c r="AP692">
        <f>IF($D692="","",IF(COUNTIF($D$2:$D692,$D692)=1,1,0))</f>
        <v/>
      </c>
      <c r="AQ692">
        <f>IF($AP692=1,SUMPRODUCT(--($AS$2:$AS$1501&lt;$AS692))+1,"")</f>
        <v/>
      </c>
      <c r="AR692">
        <f>IF($D692="","",IF(OR($AN692=TRUE(),$AN692="TRUE"),0,1))</f>
        <v/>
      </c>
      <c r="AS692">
        <f>IF($AP692=1,IFERROR(IF(VALUE($D692)&lt;100000000,VALUE($D692),1000000000),IFERROR(IF(VALUE(MID($D692,2,20))&lt;100000000,VALUE(MID($D692,2,20)),1000000000),1000000000))+ROW()/100000,"")</f>
        <v/>
      </c>
    </row>
    <row r="693">
      <c r="A693">
        <f>IF($D693="","",IFERROR(IF(INDEX('Per Invoice'!$A$2:$A$501,MATCH($D693,'Per Invoice'!$B$2:$B$501,0))=0,"",INDEX('Per Invoice'!$A$2:$A$501,MATCH($D693,'Per Invoice'!$B$2:$B$501,0))),""))</f>
        <v/>
      </c>
      <c r="M693" s="7" t="n"/>
      <c r="O693" s="7" t="n"/>
      <c r="W693" s="7">
        <f>IF($D693="","",V693*AM693/100)</f>
        <v/>
      </c>
      <c r="X693" s="14" t="n"/>
      <c r="Z693" s="14" t="n"/>
      <c r="AB693" s="14" t="n"/>
      <c r="AH693" s="7" t="n"/>
      <c r="AJ693" s="7">
        <f>IF($D693="","",AO693*AM693)</f>
        <v/>
      </c>
      <c r="AK693" s="7">
        <f>IF($D693="","",AM693-AJ693)</f>
        <v/>
      </c>
      <c r="AL693" s="7">
        <f>IF($D693="","",AK693-W693)</f>
        <v/>
      </c>
      <c r="AM693" s="7" t="n"/>
      <c r="AO693">
        <f>IF($D693="","",IF($AR693=1,Settings!$C$6,Settings!$C$7)*1)</f>
        <v/>
      </c>
      <c r="AP693">
        <f>IF($D693="","",IF(COUNTIF($D$2:$D693,$D693)=1,1,0))</f>
        <v/>
      </c>
      <c r="AQ693">
        <f>IF($AP693=1,SUMPRODUCT(--($AS$2:$AS$1501&lt;$AS693))+1,"")</f>
        <v/>
      </c>
      <c r="AR693">
        <f>IF($D693="","",IF(OR($AN693=TRUE(),$AN693="TRUE"),0,1))</f>
        <v/>
      </c>
      <c r="AS693">
        <f>IF($AP693=1,IFERROR(IF(VALUE($D693)&lt;100000000,VALUE($D693),1000000000),IFERROR(IF(VALUE(MID($D693,2,20))&lt;100000000,VALUE(MID($D693,2,20)),1000000000),1000000000))+ROW()/100000,"")</f>
        <v/>
      </c>
    </row>
    <row r="694">
      <c r="A694">
        <f>IF($D694="","",IFERROR(IF(INDEX('Per Invoice'!$A$2:$A$501,MATCH($D694,'Per Invoice'!$B$2:$B$501,0))=0,"",INDEX('Per Invoice'!$A$2:$A$501,MATCH($D694,'Per Invoice'!$B$2:$B$501,0))),""))</f>
        <v/>
      </c>
      <c r="M694" s="7" t="n"/>
      <c r="O694" s="7" t="n"/>
      <c r="W694" s="7">
        <f>IF($D694="","",V694*AM694/100)</f>
        <v/>
      </c>
      <c r="X694" s="14" t="n"/>
      <c r="Z694" s="14" t="n"/>
      <c r="AB694" s="14" t="n"/>
      <c r="AH694" s="7" t="n"/>
      <c r="AJ694" s="7">
        <f>IF($D694="","",AO694*AM694)</f>
        <v/>
      </c>
      <c r="AK694" s="7">
        <f>IF($D694="","",AM694-AJ694)</f>
        <v/>
      </c>
      <c r="AL694" s="7">
        <f>IF($D694="","",AK694-W694)</f>
        <v/>
      </c>
      <c r="AM694" s="7" t="n"/>
      <c r="AO694">
        <f>IF($D694="","",IF($AR694=1,Settings!$C$6,Settings!$C$7)*1)</f>
        <v/>
      </c>
      <c r="AP694">
        <f>IF($D694="","",IF(COUNTIF($D$2:$D694,$D694)=1,1,0))</f>
        <v/>
      </c>
      <c r="AQ694">
        <f>IF($AP694=1,SUMPRODUCT(--($AS$2:$AS$1501&lt;$AS694))+1,"")</f>
        <v/>
      </c>
      <c r="AR694">
        <f>IF($D694="","",IF(OR($AN694=TRUE(),$AN694="TRUE"),0,1))</f>
        <v/>
      </c>
      <c r="AS694">
        <f>IF($AP694=1,IFERROR(IF(VALUE($D694)&lt;100000000,VALUE($D694),1000000000),IFERROR(IF(VALUE(MID($D694,2,20))&lt;100000000,VALUE(MID($D694,2,20)),1000000000),1000000000))+ROW()/100000,"")</f>
        <v/>
      </c>
    </row>
    <row r="695">
      <c r="A695">
        <f>IF($D695="","",IFERROR(IF(INDEX('Per Invoice'!$A$2:$A$501,MATCH($D695,'Per Invoice'!$B$2:$B$501,0))=0,"",INDEX('Per Invoice'!$A$2:$A$501,MATCH($D695,'Per Invoice'!$B$2:$B$501,0))),""))</f>
        <v/>
      </c>
      <c r="M695" s="7" t="n"/>
      <c r="O695" s="7" t="n"/>
      <c r="W695" s="7">
        <f>IF($D695="","",V695*AM695/100)</f>
        <v/>
      </c>
      <c r="X695" s="14" t="n"/>
      <c r="Z695" s="14" t="n"/>
      <c r="AB695" s="14" t="n"/>
      <c r="AH695" s="7" t="n"/>
      <c r="AJ695" s="7">
        <f>IF($D695="","",AO695*AM695)</f>
        <v/>
      </c>
      <c r="AK695" s="7">
        <f>IF($D695="","",AM695-AJ695)</f>
        <v/>
      </c>
      <c r="AL695" s="7">
        <f>IF($D695="","",AK695-W695)</f>
        <v/>
      </c>
      <c r="AM695" s="7" t="n"/>
      <c r="AO695">
        <f>IF($D695="","",IF($AR695=1,Settings!$C$6,Settings!$C$7)*1)</f>
        <v/>
      </c>
      <c r="AP695">
        <f>IF($D695="","",IF(COUNTIF($D$2:$D695,$D695)=1,1,0))</f>
        <v/>
      </c>
      <c r="AQ695">
        <f>IF($AP695=1,SUMPRODUCT(--($AS$2:$AS$1501&lt;$AS695))+1,"")</f>
        <v/>
      </c>
      <c r="AR695">
        <f>IF($D695="","",IF(OR($AN695=TRUE(),$AN695="TRUE"),0,1))</f>
        <v/>
      </c>
      <c r="AS695">
        <f>IF($AP695=1,IFERROR(IF(VALUE($D695)&lt;100000000,VALUE($D695),1000000000),IFERROR(IF(VALUE(MID($D695,2,20))&lt;100000000,VALUE(MID($D695,2,20)),1000000000),1000000000))+ROW()/100000,"")</f>
        <v/>
      </c>
    </row>
    <row r="696">
      <c r="A696">
        <f>IF($D696="","",IFERROR(IF(INDEX('Per Invoice'!$A$2:$A$501,MATCH($D696,'Per Invoice'!$B$2:$B$501,0))=0,"",INDEX('Per Invoice'!$A$2:$A$501,MATCH($D696,'Per Invoice'!$B$2:$B$501,0))),""))</f>
        <v/>
      </c>
      <c r="M696" s="7" t="n"/>
      <c r="O696" s="7" t="n"/>
      <c r="W696" s="7">
        <f>IF($D696="","",V696*AM696/100)</f>
        <v/>
      </c>
      <c r="X696" s="14" t="n"/>
      <c r="Z696" s="14" t="n"/>
      <c r="AB696" s="14" t="n"/>
      <c r="AH696" s="7" t="n"/>
      <c r="AJ696" s="7">
        <f>IF($D696="","",AO696*AM696)</f>
        <v/>
      </c>
      <c r="AK696" s="7">
        <f>IF($D696="","",AM696-AJ696)</f>
        <v/>
      </c>
      <c r="AL696" s="7">
        <f>IF($D696="","",AK696-W696)</f>
        <v/>
      </c>
      <c r="AM696" s="7" t="n"/>
      <c r="AO696">
        <f>IF($D696="","",IF($AR696=1,Settings!$C$6,Settings!$C$7)*1)</f>
        <v/>
      </c>
      <c r="AP696">
        <f>IF($D696="","",IF(COUNTIF($D$2:$D696,$D696)=1,1,0))</f>
        <v/>
      </c>
      <c r="AQ696">
        <f>IF($AP696=1,SUMPRODUCT(--($AS$2:$AS$1501&lt;$AS696))+1,"")</f>
        <v/>
      </c>
      <c r="AR696">
        <f>IF($D696="","",IF(OR($AN696=TRUE(),$AN696="TRUE"),0,1))</f>
        <v/>
      </c>
      <c r="AS696">
        <f>IF($AP696=1,IFERROR(IF(VALUE($D696)&lt;100000000,VALUE($D696),1000000000),IFERROR(IF(VALUE(MID($D696,2,20))&lt;100000000,VALUE(MID($D696,2,20)),1000000000),1000000000))+ROW()/100000,"")</f>
        <v/>
      </c>
    </row>
    <row r="697">
      <c r="A697">
        <f>IF($D697="","",IFERROR(IF(INDEX('Per Invoice'!$A$2:$A$501,MATCH($D697,'Per Invoice'!$B$2:$B$501,0))=0,"",INDEX('Per Invoice'!$A$2:$A$501,MATCH($D697,'Per Invoice'!$B$2:$B$501,0))),""))</f>
        <v/>
      </c>
      <c r="M697" s="7" t="n"/>
      <c r="O697" s="7" t="n"/>
      <c r="W697" s="7">
        <f>IF($D697="","",V697*AM697/100)</f>
        <v/>
      </c>
      <c r="X697" s="14" t="n"/>
      <c r="Z697" s="14" t="n"/>
      <c r="AB697" s="14" t="n"/>
      <c r="AH697" s="7" t="n"/>
      <c r="AJ697" s="7">
        <f>IF($D697="","",AO697*AM697)</f>
        <v/>
      </c>
      <c r="AK697" s="7">
        <f>IF($D697="","",AM697-AJ697)</f>
        <v/>
      </c>
      <c r="AL697" s="7">
        <f>IF($D697="","",AK697-W697)</f>
        <v/>
      </c>
      <c r="AM697" s="7" t="n"/>
      <c r="AO697">
        <f>IF($D697="","",IF($AR697=1,Settings!$C$6,Settings!$C$7)*1)</f>
        <v/>
      </c>
      <c r="AP697">
        <f>IF($D697="","",IF(COUNTIF($D$2:$D697,$D697)=1,1,0))</f>
        <v/>
      </c>
      <c r="AQ697">
        <f>IF($AP697=1,SUMPRODUCT(--($AS$2:$AS$1501&lt;$AS697))+1,"")</f>
        <v/>
      </c>
      <c r="AR697">
        <f>IF($D697="","",IF(OR($AN697=TRUE(),$AN697="TRUE"),0,1))</f>
        <v/>
      </c>
      <c r="AS697">
        <f>IF($AP697=1,IFERROR(IF(VALUE($D697)&lt;100000000,VALUE($D697),1000000000),IFERROR(IF(VALUE(MID($D697,2,20))&lt;100000000,VALUE(MID($D697,2,20)),1000000000),1000000000))+ROW()/100000,"")</f>
        <v/>
      </c>
    </row>
    <row r="698">
      <c r="A698">
        <f>IF($D698="","",IFERROR(IF(INDEX('Per Invoice'!$A$2:$A$501,MATCH($D698,'Per Invoice'!$B$2:$B$501,0))=0,"",INDEX('Per Invoice'!$A$2:$A$501,MATCH($D698,'Per Invoice'!$B$2:$B$501,0))),""))</f>
        <v/>
      </c>
      <c r="M698" s="7" t="n"/>
      <c r="O698" s="7" t="n"/>
      <c r="W698" s="7">
        <f>IF($D698="","",V698*AM698/100)</f>
        <v/>
      </c>
      <c r="X698" s="14" t="n"/>
      <c r="Z698" s="14" t="n"/>
      <c r="AB698" s="14" t="n"/>
      <c r="AH698" s="7" t="n"/>
      <c r="AJ698" s="7">
        <f>IF($D698="","",AO698*AM698)</f>
        <v/>
      </c>
      <c r="AK698" s="7">
        <f>IF($D698="","",AM698-AJ698)</f>
        <v/>
      </c>
      <c r="AL698" s="7">
        <f>IF($D698="","",AK698-W698)</f>
        <v/>
      </c>
      <c r="AM698" s="7" t="n"/>
      <c r="AO698">
        <f>IF($D698="","",IF($AR698=1,Settings!$C$6,Settings!$C$7)*1)</f>
        <v/>
      </c>
      <c r="AP698">
        <f>IF($D698="","",IF(COUNTIF($D$2:$D698,$D698)=1,1,0))</f>
        <v/>
      </c>
      <c r="AQ698">
        <f>IF($AP698=1,SUMPRODUCT(--($AS$2:$AS$1501&lt;$AS698))+1,"")</f>
        <v/>
      </c>
      <c r="AR698">
        <f>IF($D698="","",IF(OR($AN698=TRUE(),$AN698="TRUE"),0,1))</f>
        <v/>
      </c>
      <c r="AS698">
        <f>IF($AP698=1,IFERROR(IF(VALUE($D698)&lt;100000000,VALUE($D698),1000000000),IFERROR(IF(VALUE(MID($D698,2,20))&lt;100000000,VALUE(MID($D698,2,20)),1000000000),1000000000))+ROW()/100000,"")</f>
        <v/>
      </c>
    </row>
    <row r="699">
      <c r="A699">
        <f>IF($D699="","",IFERROR(IF(INDEX('Per Invoice'!$A$2:$A$501,MATCH($D699,'Per Invoice'!$B$2:$B$501,0))=0,"",INDEX('Per Invoice'!$A$2:$A$501,MATCH($D699,'Per Invoice'!$B$2:$B$501,0))),""))</f>
        <v/>
      </c>
      <c r="M699" s="7" t="n"/>
      <c r="O699" s="7" t="n"/>
      <c r="W699" s="7">
        <f>IF($D699="","",V699*AM699/100)</f>
        <v/>
      </c>
      <c r="X699" s="14" t="n"/>
      <c r="Z699" s="14" t="n"/>
      <c r="AB699" s="14" t="n"/>
      <c r="AH699" s="7" t="n"/>
      <c r="AJ699" s="7">
        <f>IF($D699="","",AO699*AM699)</f>
        <v/>
      </c>
      <c r="AK699" s="7">
        <f>IF($D699="","",AM699-AJ699)</f>
        <v/>
      </c>
      <c r="AL699" s="7">
        <f>IF($D699="","",AK699-W699)</f>
        <v/>
      </c>
      <c r="AM699" s="7" t="n"/>
      <c r="AO699">
        <f>IF($D699="","",IF($AR699=1,Settings!$C$6,Settings!$C$7)*1)</f>
        <v/>
      </c>
      <c r="AP699">
        <f>IF($D699="","",IF(COUNTIF($D$2:$D699,$D699)=1,1,0))</f>
        <v/>
      </c>
      <c r="AQ699">
        <f>IF($AP699=1,SUMPRODUCT(--($AS$2:$AS$1501&lt;$AS699))+1,"")</f>
        <v/>
      </c>
      <c r="AR699">
        <f>IF($D699="","",IF(OR($AN699=TRUE(),$AN699="TRUE"),0,1))</f>
        <v/>
      </c>
      <c r="AS699">
        <f>IF($AP699=1,IFERROR(IF(VALUE($D699)&lt;100000000,VALUE($D699),1000000000),IFERROR(IF(VALUE(MID($D699,2,20))&lt;100000000,VALUE(MID($D699,2,20)),1000000000),1000000000))+ROW()/100000,"")</f>
        <v/>
      </c>
    </row>
    <row r="700">
      <c r="A700">
        <f>IF($D700="","",IFERROR(IF(INDEX('Per Invoice'!$A$2:$A$501,MATCH($D700,'Per Invoice'!$B$2:$B$501,0))=0,"",INDEX('Per Invoice'!$A$2:$A$501,MATCH($D700,'Per Invoice'!$B$2:$B$501,0))),""))</f>
        <v/>
      </c>
      <c r="M700" s="7" t="n"/>
      <c r="O700" s="7" t="n"/>
      <c r="W700" s="7">
        <f>IF($D700="","",V700*AM700/100)</f>
        <v/>
      </c>
      <c r="X700" s="14" t="n"/>
      <c r="Z700" s="14" t="n"/>
      <c r="AB700" s="14" t="n"/>
      <c r="AH700" s="7" t="n"/>
      <c r="AJ700" s="7">
        <f>IF($D700="","",AO700*AM700)</f>
        <v/>
      </c>
      <c r="AK700" s="7">
        <f>IF($D700="","",AM700-AJ700)</f>
        <v/>
      </c>
      <c r="AL700" s="7">
        <f>IF($D700="","",AK700-W700)</f>
        <v/>
      </c>
      <c r="AM700" s="7" t="n"/>
      <c r="AO700">
        <f>IF($D700="","",IF($AR700=1,Settings!$C$6,Settings!$C$7)*1)</f>
        <v/>
      </c>
      <c r="AP700">
        <f>IF($D700="","",IF(COUNTIF($D$2:$D700,$D700)=1,1,0))</f>
        <v/>
      </c>
      <c r="AQ700">
        <f>IF($AP700=1,SUMPRODUCT(--($AS$2:$AS$1501&lt;$AS700))+1,"")</f>
        <v/>
      </c>
      <c r="AR700">
        <f>IF($D700="","",IF(OR($AN700=TRUE(),$AN700="TRUE"),0,1))</f>
        <v/>
      </c>
      <c r="AS700">
        <f>IF($AP700=1,IFERROR(IF(VALUE($D700)&lt;100000000,VALUE($D700),1000000000),IFERROR(IF(VALUE(MID($D700,2,20))&lt;100000000,VALUE(MID($D700,2,20)),1000000000),1000000000))+ROW()/100000,"")</f>
        <v/>
      </c>
    </row>
    <row r="701">
      <c r="A701">
        <f>IF($D701="","",IFERROR(IF(INDEX('Per Invoice'!$A$2:$A$501,MATCH($D701,'Per Invoice'!$B$2:$B$501,0))=0,"",INDEX('Per Invoice'!$A$2:$A$501,MATCH($D701,'Per Invoice'!$B$2:$B$501,0))),""))</f>
        <v/>
      </c>
      <c r="M701" s="7" t="n"/>
      <c r="O701" s="7" t="n"/>
      <c r="W701" s="7">
        <f>IF($D701="","",V701*AM701/100)</f>
        <v/>
      </c>
      <c r="X701" s="14" t="n"/>
      <c r="Z701" s="14" t="n"/>
      <c r="AB701" s="14" t="n"/>
      <c r="AH701" s="7" t="n"/>
      <c r="AJ701" s="7">
        <f>IF($D701="","",AO701*AM701)</f>
        <v/>
      </c>
      <c r="AK701" s="7">
        <f>IF($D701="","",AM701-AJ701)</f>
        <v/>
      </c>
      <c r="AL701" s="7">
        <f>IF($D701="","",AK701-W701)</f>
        <v/>
      </c>
      <c r="AM701" s="7" t="n"/>
      <c r="AO701">
        <f>IF($D701="","",IF($AR701=1,Settings!$C$6,Settings!$C$7)*1)</f>
        <v/>
      </c>
      <c r="AP701">
        <f>IF($D701="","",IF(COUNTIF($D$2:$D701,$D701)=1,1,0))</f>
        <v/>
      </c>
      <c r="AQ701">
        <f>IF($AP701=1,SUMPRODUCT(--($AS$2:$AS$1501&lt;$AS701))+1,"")</f>
        <v/>
      </c>
      <c r="AR701">
        <f>IF($D701="","",IF(OR($AN701=TRUE(),$AN701="TRUE"),0,1))</f>
        <v/>
      </c>
      <c r="AS701">
        <f>IF($AP701=1,IFERROR(IF(VALUE($D701)&lt;100000000,VALUE($D701),1000000000),IFERROR(IF(VALUE(MID($D701,2,20))&lt;100000000,VALUE(MID($D701,2,20)),1000000000),1000000000))+ROW()/100000,"")</f>
        <v/>
      </c>
    </row>
    <row r="702">
      <c r="A702">
        <f>IF($D702="","",IFERROR(IF(INDEX('Per Invoice'!$A$2:$A$501,MATCH($D702,'Per Invoice'!$B$2:$B$501,0))=0,"",INDEX('Per Invoice'!$A$2:$A$501,MATCH($D702,'Per Invoice'!$B$2:$B$501,0))),""))</f>
        <v/>
      </c>
      <c r="M702" s="7" t="n"/>
      <c r="O702" s="7" t="n"/>
      <c r="W702" s="7">
        <f>IF($D702="","",V702*AM702/100)</f>
        <v/>
      </c>
      <c r="X702" s="14" t="n"/>
      <c r="Z702" s="14" t="n"/>
      <c r="AB702" s="14" t="n"/>
      <c r="AH702" s="7" t="n"/>
      <c r="AJ702" s="7">
        <f>IF($D702="","",AO702*AM702)</f>
        <v/>
      </c>
      <c r="AK702" s="7">
        <f>IF($D702="","",AM702-AJ702)</f>
        <v/>
      </c>
      <c r="AL702" s="7">
        <f>IF($D702="","",AK702-W702)</f>
        <v/>
      </c>
      <c r="AM702" s="7" t="n"/>
      <c r="AO702">
        <f>IF($D702="","",IF($AR702=1,Settings!$C$6,Settings!$C$7)*1)</f>
        <v/>
      </c>
      <c r="AP702">
        <f>IF($D702="","",IF(COUNTIF($D$2:$D702,$D702)=1,1,0))</f>
        <v/>
      </c>
      <c r="AQ702">
        <f>IF($AP702=1,SUMPRODUCT(--($AS$2:$AS$1501&lt;$AS702))+1,"")</f>
        <v/>
      </c>
      <c r="AR702">
        <f>IF($D702="","",IF(OR($AN702=TRUE(),$AN702="TRUE"),0,1))</f>
        <v/>
      </c>
      <c r="AS702">
        <f>IF($AP702=1,IFERROR(IF(VALUE($D702)&lt;100000000,VALUE($D702),1000000000),IFERROR(IF(VALUE(MID($D702,2,20))&lt;100000000,VALUE(MID($D702,2,20)),1000000000),1000000000))+ROW()/100000,"")</f>
        <v/>
      </c>
    </row>
    <row r="703">
      <c r="A703">
        <f>IF($D703="","",IFERROR(IF(INDEX('Per Invoice'!$A$2:$A$501,MATCH($D703,'Per Invoice'!$B$2:$B$501,0))=0,"",INDEX('Per Invoice'!$A$2:$A$501,MATCH($D703,'Per Invoice'!$B$2:$B$501,0))),""))</f>
        <v/>
      </c>
      <c r="M703" s="7" t="n"/>
      <c r="O703" s="7" t="n"/>
      <c r="W703" s="7">
        <f>IF($D703="","",V703*AM703/100)</f>
        <v/>
      </c>
      <c r="X703" s="14" t="n"/>
      <c r="Z703" s="14" t="n"/>
      <c r="AB703" s="14" t="n"/>
      <c r="AH703" s="7" t="n"/>
      <c r="AJ703" s="7">
        <f>IF($D703="","",AO703*AM703)</f>
        <v/>
      </c>
      <c r="AK703" s="7">
        <f>IF($D703="","",AM703-AJ703)</f>
        <v/>
      </c>
      <c r="AL703" s="7">
        <f>IF($D703="","",AK703-W703)</f>
        <v/>
      </c>
      <c r="AM703" s="7" t="n"/>
      <c r="AO703">
        <f>IF($D703="","",IF($AR703=1,Settings!$C$6,Settings!$C$7)*1)</f>
        <v/>
      </c>
      <c r="AP703">
        <f>IF($D703="","",IF(COUNTIF($D$2:$D703,$D703)=1,1,0))</f>
        <v/>
      </c>
      <c r="AQ703">
        <f>IF($AP703=1,SUMPRODUCT(--($AS$2:$AS$1501&lt;$AS703))+1,"")</f>
        <v/>
      </c>
      <c r="AR703">
        <f>IF($D703="","",IF(OR($AN703=TRUE(),$AN703="TRUE"),0,1))</f>
        <v/>
      </c>
      <c r="AS703">
        <f>IF($AP703=1,IFERROR(IF(VALUE($D703)&lt;100000000,VALUE($D703),1000000000),IFERROR(IF(VALUE(MID($D703,2,20))&lt;100000000,VALUE(MID($D703,2,20)),1000000000),1000000000))+ROW()/100000,"")</f>
        <v/>
      </c>
    </row>
    <row r="704">
      <c r="A704">
        <f>IF($D704="","",IFERROR(IF(INDEX('Per Invoice'!$A$2:$A$501,MATCH($D704,'Per Invoice'!$B$2:$B$501,0))=0,"",INDEX('Per Invoice'!$A$2:$A$501,MATCH($D704,'Per Invoice'!$B$2:$B$501,0))),""))</f>
        <v/>
      </c>
      <c r="M704" s="7" t="n"/>
      <c r="O704" s="7" t="n"/>
      <c r="W704" s="7">
        <f>IF($D704="","",V704*AM704/100)</f>
        <v/>
      </c>
      <c r="X704" s="14" t="n"/>
      <c r="Z704" s="14" t="n"/>
      <c r="AB704" s="14" t="n"/>
      <c r="AH704" s="7" t="n"/>
      <c r="AJ704" s="7">
        <f>IF($D704="","",AO704*AM704)</f>
        <v/>
      </c>
      <c r="AK704" s="7">
        <f>IF($D704="","",AM704-AJ704)</f>
        <v/>
      </c>
      <c r="AL704" s="7">
        <f>IF($D704="","",AK704-W704)</f>
        <v/>
      </c>
      <c r="AM704" s="7" t="n"/>
      <c r="AO704">
        <f>IF($D704="","",IF($AR704=1,Settings!$C$6,Settings!$C$7)*1)</f>
        <v/>
      </c>
      <c r="AP704">
        <f>IF($D704="","",IF(COUNTIF($D$2:$D704,$D704)=1,1,0))</f>
        <v/>
      </c>
      <c r="AQ704">
        <f>IF($AP704=1,SUMPRODUCT(--($AS$2:$AS$1501&lt;$AS704))+1,"")</f>
        <v/>
      </c>
      <c r="AR704">
        <f>IF($D704="","",IF(OR($AN704=TRUE(),$AN704="TRUE"),0,1))</f>
        <v/>
      </c>
      <c r="AS704">
        <f>IF($AP704=1,IFERROR(IF(VALUE($D704)&lt;100000000,VALUE($D704),1000000000),IFERROR(IF(VALUE(MID($D704,2,20))&lt;100000000,VALUE(MID($D704,2,20)),1000000000),1000000000))+ROW()/100000,"")</f>
        <v/>
      </c>
    </row>
    <row r="705">
      <c r="A705">
        <f>IF($D705="","",IFERROR(IF(INDEX('Per Invoice'!$A$2:$A$501,MATCH($D705,'Per Invoice'!$B$2:$B$501,0))=0,"",INDEX('Per Invoice'!$A$2:$A$501,MATCH($D705,'Per Invoice'!$B$2:$B$501,0))),""))</f>
        <v/>
      </c>
      <c r="M705" s="7" t="n"/>
      <c r="O705" s="7" t="n"/>
      <c r="W705" s="7">
        <f>IF($D705="","",V705*AM705/100)</f>
        <v/>
      </c>
      <c r="X705" s="14" t="n"/>
      <c r="Z705" s="14" t="n"/>
      <c r="AB705" s="14" t="n"/>
      <c r="AH705" s="7" t="n"/>
      <c r="AJ705" s="7">
        <f>IF($D705="","",AO705*AM705)</f>
        <v/>
      </c>
      <c r="AK705" s="7">
        <f>IF($D705="","",AM705-AJ705)</f>
        <v/>
      </c>
      <c r="AL705" s="7">
        <f>IF($D705="","",AK705-W705)</f>
        <v/>
      </c>
      <c r="AM705" s="7" t="n"/>
      <c r="AO705">
        <f>IF($D705="","",IF($AR705=1,Settings!$C$6,Settings!$C$7)*1)</f>
        <v/>
      </c>
      <c r="AP705">
        <f>IF($D705="","",IF(COUNTIF($D$2:$D705,$D705)=1,1,0))</f>
        <v/>
      </c>
      <c r="AQ705">
        <f>IF($AP705=1,SUMPRODUCT(--($AS$2:$AS$1501&lt;$AS705))+1,"")</f>
        <v/>
      </c>
      <c r="AR705">
        <f>IF($D705="","",IF(OR($AN705=TRUE(),$AN705="TRUE"),0,1))</f>
        <v/>
      </c>
      <c r="AS705">
        <f>IF($AP705=1,IFERROR(IF(VALUE($D705)&lt;100000000,VALUE($D705),1000000000),IFERROR(IF(VALUE(MID($D705,2,20))&lt;100000000,VALUE(MID($D705,2,20)),1000000000),1000000000))+ROW()/100000,"")</f>
        <v/>
      </c>
    </row>
    <row r="706">
      <c r="A706">
        <f>IF($D706="","",IFERROR(IF(INDEX('Per Invoice'!$A$2:$A$501,MATCH($D706,'Per Invoice'!$B$2:$B$501,0))=0,"",INDEX('Per Invoice'!$A$2:$A$501,MATCH($D706,'Per Invoice'!$B$2:$B$501,0))),""))</f>
        <v/>
      </c>
      <c r="M706" s="7" t="n"/>
      <c r="O706" s="7" t="n"/>
      <c r="W706" s="7">
        <f>IF($D706="","",V706*AM706/100)</f>
        <v/>
      </c>
      <c r="X706" s="14" t="n"/>
      <c r="Z706" s="14" t="n"/>
      <c r="AB706" s="14" t="n"/>
      <c r="AH706" s="7" t="n"/>
      <c r="AJ706" s="7">
        <f>IF($D706="","",AO706*AM706)</f>
        <v/>
      </c>
      <c r="AK706" s="7">
        <f>IF($D706="","",AM706-AJ706)</f>
        <v/>
      </c>
      <c r="AL706" s="7">
        <f>IF($D706="","",AK706-W706)</f>
        <v/>
      </c>
      <c r="AM706" s="7" t="n"/>
      <c r="AO706">
        <f>IF($D706="","",IF($AR706=1,Settings!$C$6,Settings!$C$7)*1)</f>
        <v/>
      </c>
      <c r="AP706">
        <f>IF($D706="","",IF(COUNTIF($D$2:$D706,$D706)=1,1,0))</f>
        <v/>
      </c>
      <c r="AQ706">
        <f>IF($AP706=1,SUMPRODUCT(--($AS$2:$AS$1501&lt;$AS706))+1,"")</f>
        <v/>
      </c>
      <c r="AR706">
        <f>IF($D706="","",IF(OR($AN706=TRUE(),$AN706="TRUE"),0,1))</f>
        <v/>
      </c>
      <c r="AS706">
        <f>IF($AP706=1,IFERROR(IF(VALUE($D706)&lt;100000000,VALUE($D706),1000000000),IFERROR(IF(VALUE(MID($D706,2,20))&lt;100000000,VALUE(MID($D706,2,20)),1000000000),1000000000))+ROW()/100000,"")</f>
        <v/>
      </c>
    </row>
    <row r="707">
      <c r="A707">
        <f>IF($D707="","",IFERROR(IF(INDEX('Per Invoice'!$A$2:$A$501,MATCH($D707,'Per Invoice'!$B$2:$B$501,0))=0,"",INDEX('Per Invoice'!$A$2:$A$501,MATCH($D707,'Per Invoice'!$B$2:$B$501,0))),""))</f>
        <v/>
      </c>
      <c r="M707" s="7" t="n"/>
      <c r="O707" s="7" t="n"/>
      <c r="W707" s="7">
        <f>IF($D707="","",V707*AM707/100)</f>
        <v/>
      </c>
      <c r="X707" s="14" t="n"/>
      <c r="Z707" s="14" t="n"/>
      <c r="AB707" s="14" t="n"/>
      <c r="AH707" s="7" t="n"/>
      <c r="AJ707" s="7">
        <f>IF($D707="","",AO707*AM707)</f>
        <v/>
      </c>
      <c r="AK707" s="7">
        <f>IF($D707="","",AM707-AJ707)</f>
        <v/>
      </c>
      <c r="AL707" s="7">
        <f>IF($D707="","",AK707-W707)</f>
        <v/>
      </c>
      <c r="AM707" s="7" t="n"/>
      <c r="AO707">
        <f>IF($D707="","",IF($AR707=1,Settings!$C$6,Settings!$C$7)*1)</f>
        <v/>
      </c>
      <c r="AP707">
        <f>IF($D707="","",IF(COUNTIF($D$2:$D707,$D707)=1,1,0))</f>
        <v/>
      </c>
      <c r="AQ707">
        <f>IF($AP707=1,SUMPRODUCT(--($AS$2:$AS$1501&lt;$AS707))+1,"")</f>
        <v/>
      </c>
      <c r="AR707">
        <f>IF($D707="","",IF(OR($AN707=TRUE(),$AN707="TRUE"),0,1))</f>
        <v/>
      </c>
      <c r="AS707">
        <f>IF($AP707=1,IFERROR(IF(VALUE($D707)&lt;100000000,VALUE($D707),1000000000),IFERROR(IF(VALUE(MID($D707,2,20))&lt;100000000,VALUE(MID($D707,2,20)),1000000000),1000000000))+ROW()/100000,"")</f>
        <v/>
      </c>
    </row>
    <row r="708">
      <c r="A708">
        <f>IF($D708="","",IFERROR(IF(INDEX('Per Invoice'!$A$2:$A$501,MATCH($D708,'Per Invoice'!$B$2:$B$501,0))=0,"",INDEX('Per Invoice'!$A$2:$A$501,MATCH($D708,'Per Invoice'!$B$2:$B$501,0))),""))</f>
        <v/>
      </c>
      <c r="M708" s="7" t="n"/>
      <c r="O708" s="7" t="n"/>
      <c r="W708" s="7">
        <f>IF($D708="","",V708*AM708/100)</f>
        <v/>
      </c>
      <c r="X708" s="14" t="n"/>
      <c r="Z708" s="14" t="n"/>
      <c r="AB708" s="14" t="n"/>
      <c r="AH708" s="7" t="n"/>
      <c r="AJ708" s="7">
        <f>IF($D708="","",AO708*AM708)</f>
        <v/>
      </c>
      <c r="AK708" s="7">
        <f>IF($D708="","",AM708-AJ708)</f>
        <v/>
      </c>
      <c r="AL708" s="7">
        <f>IF($D708="","",AK708-W708)</f>
        <v/>
      </c>
      <c r="AM708" s="7" t="n"/>
      <c r="AO708">
        <f>IF($D708="","",IF($AR708=1,Settings!$C$6,Settings!$C$7)*1)</f>
        <v/>
      </c>
      <c r="AP708">
        <f>IF($D708="","",IF(COUNTIF($D$2:$D708,$D708)=1,1,0))</f>
        <v/>
      </c>
      <c r="AQ708">
        <f>IF($AP708=1,SUMPRODUCT(--($AS$2:$AS$1501&lt;$AS708))+1,"")</f>
        <v/>
      </c>
      <c r="AR708">
        <f>IF($D708="","",IF(OR($AN708=TRUE(),$AN708="TRUE"),0,1))</f>
        <v/>
      </c>
      <c r="AS708">
        <f>IF($AP708=1,IFERROR(IF(VALUE($D708)&lt;100000000,VALUE($D708),1000000000),IFERROR(IF(VALUE(MID($D708,2,20))&lt;100000000,VALUE(MID($D708,2,20)),1000000000),1000000000))+ROW()/100000,"")</f>
        <v/>
      </c>
    </row>
    <row r="709">
      <c r="A709">
        <f>IF($D709="","",IFERROR(IF(INDEX('Per Invoice'!$A$2:$A$501,MATCH($D709,'Per Invoice'!$B$2:$B$501,0))=0,"",INDEX('Per Invoice'!$A$2:$A$501,MATCH($D709,'Per Invoice'!$B$2:$B$501,0))),""))</f>
        <v/>
      </c>
      <c r="M709" s="7" t="n"/>
      <c r="O709" s="7" t="n"/>
      <c r="W709" s="7">
        <f>IF($D709="","",V709*AM709/100)</f>
        <v/>
      </c>
      <c r="X709" s="14" t="n"/>
      <c r="Z709" s="14" t="n"/>
      <c r="AB709" s="14" t="n"/>
      <c r="AH709" s="7" t="n"/>
      <c r="AJ709" s="7">
        <f>IF($D709="","",AO709*AM709)</f>
        <v/>
      </c>
      <c r="AK709" s="7">
        <f>IF($D709="","",AM709-AJ709)</f>
        <v/>
      </c>
      <c r="AL709" s="7">
        <f>IF($D709="","",AK709-W709)</f>
        <v/>
      </c>
      <c r="AM709" s="7" t="n"/>
      <c r="AO709">
        <f>IF($D709="","",IF($AR709=1,Settings!$C$6,Settings!$C$7)*1)</f>
        <v/>
      </c>
      <c r="AP709">
        <f>IF($D709="","",IF(COUNTIF($D$2:$D709,$D709)=1,1,0))</f>
        <v/>
      </c>
      <c r="AQ709">
        <f>IF($AP709=1,SUMPRODUCT(--($AS$2:$AS$1501&lt;$AS709))+1,"")</f>
        <v/>
      </c>
      <c r="AR709">
        <f>IF($D709="","",IF(OR($AN709=TRUE(),$AN709="TRUE"),0,1))</f>
        <v/>
      </c>
      <c r="AS709">
        <f>IF($AP709=1,IFERROR(IF(VALUE($D709)&lt;100000000,VALUE($D709),1000000000),IFERROR(IF(VALUE(MID($D709,2,20))&lt;100000000,VALUE(MID($D709,2,20)),1000000000),1000000000))+ROW()/100000,"")</f>
        <v/>
      </c>
    </row>
    <row r="710">
      <c r="A710">
        <f>IF($D710="","",IFERROR(IF(INDEX('Per Invoice'!$A$2:$A$501,MATCH($D710,'Per Invoice'!$B$2:$B$501,0))=0,"",INDEX('Per Invoice'!$A$2:$A$501,MATCH($D710,'Per Invoice'!$B$2:$B$501,0))),""))</f>
        <v/>
      </c>
      <c r="M710" s="7" t="n"/>
      <c r="O710" s="7" t="n"/>
      <c r="W710" s="7">
        <f>IF($D710="","",V710*AM710/100)</f>
        <v/>
      </c>
      <c r="X710" s="14" t="n"/>
      <c r="Z710" s="14" t="n"/>
      <c r="AB710" s="14" t="n"/>
      <c r="AH710" s="7" t="n"/>
      <c r="AJ710" s="7">
        <f>IF($D710="","",AO710*AM710)</f>
        <v/>
      </c>
      <c r="AK710" s="7">
        <f>IF($D710="","",AM710-AJ710)</f>
        <v/>
      </c>
      <c r="AL710" s="7">
        <f>IF($D710="","",AK710-W710)</f>
        <v/>
      </c>
      <c r="AM710" s="7" t="n"/>
      <c r="AO710">
        <f>IF($D710="","",IF($AR710=1,Settings!$C$6,Settings!$C$7)*1)</f>
        <v/>
      </c>
      <c r="AP710">
        <f>IF($D710="","",IF(COUNTIF($D$2:$D710,$D710)=1,1,0))</f>
        <v/>
      </c>
      <c r="AQ710">
        <f>IF($AP710=1,SUMPRODUCT(--($AS$2:$AS$1501&lt;$AS710))+1,"")</f>
        <v/>
      </c>
      <c r="AR710">
        <f>IF($D710="","",IF(OR($AN710=TRUE(),$AN710="TRUE"),0,1))</f>
        <v/>
      </c>
      <c r="AS710">
        <f>IF($AP710=1,IFERROR(IF(VALUE($D710)&lt;100000000,VALUE($D710),1000000000),IFERROR(IF(VALUE(MID($D710,2,20))&lt;100000000,VALUE(MID($D710,2,20)),1000000000),1000000000))+ROW()/100000,"")</f>
        <v/>
      </c>
    </row>
    <row r="711">
      <c r="A711">
        <f>IF($D711="","",IFERROR(IF(INDEX('Per Invoice'!$A$2:$A$501,MATCH($D711,'Per Invoice'!$B$2:$B$501,0))=0,"",INDEX('Per Invoice'!$A$2:$A$501,MATCH($D711,'Per Invoice'!$B$2:$B$501,0))),""))</f>
        <v/>
      </c>
      <c r="M711" s="7" t="n"/>
      <c r="O711" s="7" t="n"/>
      <c r="W711" s="7">
        <f>IF($D711="","",V711*AM711/100)</f>
        <v/>
      </c>
      <c r="X711" s="14" t="n"/>
      <c r="Z711" s="14" t="n"/>
      <c r="AB711" s="14" t="n"/>
      <c r="AH711" s="7" t="n"/>
      <c r="AJ711" s="7">
        <f>IF($D711="","",AO711*AM711)</f>
        <v/>
      </c>
      <c r="AK711" s="7">
        <f>IF($D711="","",AM711-AJ711)</f>
        <v/>
      </c>
      <c r="AL711" s="7">
        <f>IF($D711="","",AK711-W711)</f>
        <v/>
      </c>
      <c r="AM711" s="7" t="n"/>
      <c r="AO711">
        <f>IF($D711="","",IF($AR711=1,Settings!$C$6,Settings!$C$7)*1)</f>
        <v/>
      </c>
      <c r="AP711">
        <f>IF($D711="","",IF(COUNTIF($D$2:$D711,$D711)=1,1,0))</f>
        <v/>
      </c>
      <c r="AQ711">
        <f>IF($AP711=1,SUMPRODUCT(--($AS$2:$AS$1501&lt;$AS711))+1,"")</f>
        <v/>
      </c>
      <c r="AR711">
        <f>IF($D711="","",IF(OR($AN711=TRUE(),$AN711="TRUE"),0,1))</f>
        <v/>
      </c>
      <c r="AS711">
        <f>IF($AP711=1,IFERROR(IF(VALUE($D711)&lt;100000000,VALUE($D711),1000000000),IFERROR(IF(VALUE(MID($D711,2,20))&lt;100000000,VALUE(MID($D711,2,20)),1000000000),1000000000))+ROW()/100000,"")</f>
        <v/>
      </c>
    </row>
    <row r="712">
      <c r="A712">
        <f>IF($D712="","",IFERROR(IF(INDEX('Per Invoice'!$A$2:$A$501,MATCH($D712,'Per Invoice'!$B$2:$B$501,0))=0,"",INDEX('Per Invoice'!$A$2:$A$501,MATCH($D712,'Per Invoice'!$B$2:$B$501,0))),""))</f>
        <v/>
      </c>
      <c r="M712" s="7" t="n"/>
      <c r="O712" s="7" t="n"/>
      <c r="W712" s="7">
        <f>IF($D712="","",V712*AM712/100)</f>
        <v/>
      </c>
      <c r="X712" s="14" t="n"/>
      <c r="Z712" s="14" t="n"/>
      <c r="AB712" s="14" t="n"/>
      <c r="AH712" s="7" t="n"/>
      <c r="AJ712" s="7">
        <f>IF($D712="","",AO712*AM712)</f>
        <v/>
      </c>
      <c r="AK712" s="7">
        <f>IF($D712="","",AM712-AJ712)</f>
        <v/>
      </c>
      <c r="AL712" s="7">
        <f>IF($D712="","",AK712-W712)</f>
        <v/>
      </c>
      <c r="AM712" s="7" t="n"/>
      <c r="AO712">
        <f>IF($D712="","",IF($AR712=1,Settings!$C$6,Settings!$C$7)*1)</f>
        <v/>
      </c>
      <c r="AP712">
        <f>IF($D712="","",IF(COUNTIF($D$2:$D712,$D712)=1,1,0))</f>
        <v/>
      </c>
      <c r="AQ712">
        <f>IF($AP712=1,SUMPRODUCT(--($AS$2:$AS$1501&lt;$AS712))+1,"")</f>
        <v/>
      </c>
      <c r="AR712">
        <f>IF($D712="","",IF(OR($AN712=TRUE(),$AN712="TRUE"),0,1))</f>
        <v/>
      </c>
      <c r="AS712">
        <f>IF($AP712=1,IFERROR(IF(VALUE($D712)&lt;100000000,VALUE($D712),1000000000),IFERROR(IF(VALUE(MID($D712,2,20))&lt;100000000,VALUE(MID($D712,2,20)),1000000000),1000000000))+ROW()/100000,"")</f>
        <v/>
      </c>
    </row>
    <row r="713">
      <c r="A713">
        <f>IF($D713="","",IFERROR(IF(INDEX('Per Invoice'!$A$2:$A$501,MATCH($D713,'Per Invoice'!$B$2:$B$501,0))=0,"",INDEX('Per Invoice'!$A$2:$A$501,MATCH($D713,'Per Invoice'!$B$2:$B$501,0))),""))</f>
        <v/>
      </c>
      <c r="M713" s="7" t="n"/>
      <c r="O713" s="7" t="n"/>
      <c r="W713" s="7">
        <f>IF($D713="","",V713*AM713/100)</f>
        <v/>
      </c>
      <c r="X713" s="14" t="n"/>
      <c r="Z713" s="14" t="n"/>
      <c r="AB713" s="14" t="n"/>
      <c r="AH713" s="7" t="n"/>
      <c r="AJ713" s="7">
        <f>IF($D713="","",AO713*AM713)</f>
        <v/>
      </c>
      <c r="AK713" s="7">
        <f>IF($D713="","",AM713-AJ713)</f>
        <v/>
      </c>
      <c r="AL713" s="7">
        <f>IF($D713="","",AK713-W713)</f>
        <v/>
      </c>
      <c r="AM713" s="7" t="n"/>
      <c r="AO713">
        <f>IF($D713="","",IF($AR713=1,Settings!$C$6,Settings!$C$7)*1)</f>
        <v/>
      </c>
      <c r="AP713">
        <f>IF($D713="","",IF(COUNTIF($D$2:$D713,$D713)=1,1,0))</f>
        <v/>
      </c>
      <c r="AQ713">
        <f>IF($AP713=1,SUMPRODUCT(--($AS$2:$AS$1501&lt;$AS713))+1,"")</f>
        <v/>
      </c>
      <c r="AR713">
        <f>IF($D713="","",IF(OR($AN713=TRUE(),$AN713="TRUE"),0,1))</f>
        <v/>
      </c>
      <c r="AS713">
        <f>IF($AP713=1,IFERROR(IF(VALUE($D713)&lt;100000000,VALUE($D713),1000000000),IFERROR(IF(VALUE(MID($D713,2,20))&lt;100000000,VALUE(MID($D713,2,20)),1000000000),1000000000))+ROW()/100000,"")</f>
        <v/>
      </c>
    </row>
    <row r="714">
      <c r="A714">
        <f>IF($D714="","",IFERROR(IF(INDEX('Per Invoice'!$A$2:$A$501,MATCH($D714,'Per Invoice'!$B$2:$B$501,0))=0,"",INDEX('Per Invoice'!$A$2:$A$501,MATCH($D714,'Per Invoice'!$B$2:$B$501,0))),""))</f>
        <v/>
      </c>
      <c r="M714" s="7" t="n"/>
      <c r="O714" s="7" t="n"/>
      <c r="W714" s="7">
        <f>IF($D714="","",V714*AM714/100)</f>
        <v/>
      </c>
      <c r="X714" s="14" t="n"/>
      <c r="Z714" s="14" t="n"/>
      <c r="AB714" s="14" t="n"/>
      <c r="AH714" s="7" t="n"/>
      <c r="AJ714" s="7">
        <f>IF($D714="","",AO714*AM714)</f>
        <v/>
      </c>
      <c r="AK714" s="7">
        <f>IF($D714="","",AM714-AJ714)</f>
        <v/>
      </c>
      <c r="AL714" s="7">
        <f>IF($D714="","",AK714-W714)</f>
        <v/>
      </c>
      <c r="AM714" s="7" t="n"/>
      <c r="AO714">
        <f>IF($D714="","",IF($AR714=1,Settings!$C$6,Settings!$C$7)*1)</f>
        <v/>
      </c>
      <c r="AP714">
        <f>IF($D714="","",IF(COUNTIF($D$2:$D714,$D714)=1,1,0))</f>
        <v/>
      </c>
      <c r="AQ714">
        <f>IF($AP714=1,SUMPRODUCT(--($AS$2:$AS$1501&lt;$AS714))+1,"")</f>
        <v/>
      </c>
      <c r="AR714">
        <f>IF($D714="","",IF(OR($AN714=TRUE(),$AN714="TRUE"),0,1))</f>
        <v/>
      </c>
      <c r="AS714">
        <f>IF($AP714=1,IFERROR(IF(VALUE($D714)&lt;100000000,VALUE($D714),1000000000),IFERROR(IF(VALUE(MID($D714,2,20))&lt;100000000,VALUE(MID($D714,2,20)),1000000000),1000000000))+ROW()/100000,"")</f>
        <v/>
      </c>
    </row>
    <row r="715">
      <c r="A715">
        <f>IF($D715="","",IFERROR(IF(INDEX('Per Invoice'!$A$2:$A$501,MATCH($D715,'Per Invoice'!$B$2:$B$501,0))=0,"",INDEX('Per Invoice'!$A$2:$A$501,MATCH($D715,'Per Invoice'!$B$2:$B$501,0))),""))</f>
        <v/>
      </c>
      <c r="M715" s="7" t="n"/>
      <c r="O715" s="7" t="n"/>
      <c r="W715" s="7">
        <f>IF($D715="","",V715*AM715/100)</f>
        <v/>
      </c>
      <c r="X715" s="14" t="n"/>
      <c r="Z715" s="14" t="n"/>
      <c r="AB715" s="14" t="n"/>
      <c r="AH715" s="7" t="n"/>
      <c r="AJ715" s="7">
        <f>IF($D715="","",AO715*AM715)</f>
        <v/>
      </c>
      <c r="AK715" s="7">
        <f>IF($D715="","",AM715-AJ715)</f>
        <v/>
      </c>
      <c r="AL715" s="7">
        <f>IF($D715="","",AK715-W715)</f>
        <v/>
      </c>
      <c r="AM715" s="7" t="n"/>
      <c r="AO715">
        <f>IF($D715="","",IF($AR715=1,Settings!$C$6,Settings!$C$7)*1)</f>
        <v/>
      </c>
      <c r="AP715">
        <f>IF($D715="","",IF(COUNTIF($D$2:$D715,$D715)=1,1,0))</f>
        <v/>
      </c>
      <c r="AQ715">
        <f>IF($AP715=1,SUMPRODUCT(--($AS$2:$AS$1501&lt;$AS715))+1,"")</f>
        <v/>
      </c>
      <c r="AR715">
        <f>IF($D715="","",IF(OR($AN715=TRUE(),$AN715="TRUE"),0,1))</f>
        <v/>
      </c>
      <c r="AS715">
        <f>IF($AP715=1,IFERROR(IF(VALUE($D715)&lt;100000000,VALUE($D715),1000000000),IFERROR(IF(VALUE(MID($D715,2,20))&lt;100000000,VALUE(MID($D715,2,20)),1000000000),1000000000))+ROW()/100000,"")</f>
        <v/>
      </c>
    </row>
    <row r="716">
      <c r="A716">
        <f>IF($D716="","",IFERROR(IF(INDEX('Per Invoice'!$A$2:$A$501,MATCH($D716,'Per Invoice'!$B$2:$B$501,0))=0,"",INDEX('Per Invoice'!$A$2:$A$501,MATCH($D716,'Per Invoice'!$B$2:$B$501,0))),""))</f>
        <v/>
      </c>
      <c r="M716" s="7" t="n"/>
      <c r="O716" s="7" t="n"/>
      <c r="W716" s="7">
        <f>IF($D716="","",V716*AM716/100)</f>
        <v/>
      </c>
      <c r="X716" s="14" t="n"/>
      <c r="Z716" s="14" t="n"/>
      <c r="AB716" s="14" t="n"/>
      <c r="AH716" s="7" t="n"/>
      <c r="AJ716" s="7">
        <f>IF($D716="","",AO716*AM716)</f>
        <v/>
      </c>
      <c r="AK716" s="7">
        <f>IF($D716="","",AM716-AJ716)</f>
        <v/>
      </c>
      <c r="AL716" s="7">
        <f>IF($D716="","",AK716-W716)</f>
        <v/>
      </c>
      <c r="AM716" s="7" t="n"/>
      <c r="AO716">
        <f>IF($D716="","",IF($AR716=1,Settings!$C$6,Settings!$C$7)*1)</f>
        <v/>
      </c>
      <c r="AP716">
        <f>IF($D716="","",IF(COUNTIF($D$2:$D716,$D716)=1,1,0))</f>
        <v/>
      </c>
      <c r="AQ716">
        <f>IF($AP716=1,SUMPRODUCT(--($AS$2:$AS$1501&lt;$AS716))+1,"")</f>
        <v/>
      </c>
      <c r="AR716">
        <f>IF($D716="","",IF(OR($AN716=TRUE(),$AN716="TRUE"),0,1))</f>
        <v/>
      </c>
      <c r="AS716">
        <f>IF($AP716=1,IFERROR(IF(VALUE($D716)&lt;100000000,VALUE($D716),1000000000),IFERROR(IF(VALUE(MID($D716,2,20))&lt;100000000,VALUE(MID($D716,2,20)),1000000000),1000000000))+ROW()/100000,"")</f>
        <v/>
      </c>
    </row>
    <row r="717">
      <c r="A717">
        <f>IF($D717="","",IFERROR(IF(INDEX('Per Invoice'!$A$2:$A$501,MATCH($D717,'Per Invoice'!$B$2:$B$501,0))=0,"",INDEX('Per Invoice'!$A$2:$A$501,MATCH($D717,'Per Invoice'!$B$2:$B$501,0))),""))</f>
        <v/>
      </c>
      <c r="M717" s="7" t="n"/>
      <c r="O717" s="7" t="n"/>
      <c r="W717" s="7">
        <f>IF($D717="","",V717*AM717/100)</f>
        <v/>
      </c>
      <c r="X717" s="14" t="n"/>
      <c r="Z717" s="14" t="n"/>
      <c r="AB717" s="14" t="n"/>
      <c r="AH717" s="7" t="n"/>
      <c r="AJ717" s="7">
        <f>IF($D717="","",AO717*AM717)</f>
        <v/>
      </c>
      <c r="AK717" s="7">
        <f>IF($D717="","",AM717-AJ717)</f>
        <v/>
      </c>
      <c r="AL717" s="7">
        <f>IF($D717="","",AK717-W717)</f>
        <v/>
      </c>
      <c r="AM717" s="7" t="n"/>
      <c r="AO717">
        <f>IF($D717="","",IF($AR717=1,Settings!$C$6,Settings!$C$7)*1)</f>
        <v/>
      </c>
      <c r="AP717">
        <f>IF($D717="","",IF(COUNTIF($D$2:$D717,$D717)=1,1,0))</f>
        <v/>
      </c>
      <c r="AQ717">
        <f>IF($AP717=1,SUMPRODUCT(--($AS$2:$AS$1501&lt;$AS717))+1,"")</f>
        <v/>
      </c>
      <c r="AR717">
        <f>IF($D717="","",IF(OR($AN717=TRUE(),$AN717="TRUE"),0,1))</f>
        <v/>
      </c>
      <c r="AS717">
        <f>IF($AP717=1,IFERROR(IF(VALUE($D717)&lt;100000000,VALUE($D717),1000000000),IFERROR(IF(VALUE(MID($D717,2,20))&lt;100000000,VALUE(MID($D717,2,20)),1000000000),1000000000))+ROW()/100000,"")</f>
        <v/>
      </c>
    </row>
    <row r="718">
      <c r="A718">
        <f>IF($D718="","",IFERROR(IF(INDEX('Per Invoice'!$A$2:$A$501,MATCH($D718,'Per Invoice'!$B$2:$B$501,0))=0,"",INDEX('Per Invoice'!$A$2:$A$501,MATCH($D718,'Per Invoice'!$B$2:$B$501,0))),""))</f>
        <v/>
      </c>
      <c r="M718" s="7" t="n"/>
      <c r="O718" s="7" t="n"/>
      <c r="W718" s="7">
        <f>IF($D718="","",V718*AM718/100)</f>
        <v/>
      </c>
      <c r="X718" s="14" t="n"/>
      <c r="Z718" s="14" t="n"/>
      <c r="AB718" s="14" t="n"/>
      <c r="AH718" s="7" t="n"/>
      <c r="AJ718" s="7">
        <f>IF($D718="","",AO718*AM718)</f>
        <v/>
      </c>
      <c r="AK718" s="7">
        <f>IF($D718="","",AM718-AJ718)</f>
        <v/>
      </c>
      <c r="AL718" s="7">
        <f>IF($D718="","",AK718-W718)</f>
        <v/>
      </c>
      <c r="AM718" s="7" t="n"/>
      <c r="AO718">
        <f>IF($D718="","",IF($AR718=1,Settings!$C$6,Settings!$C$7)*1)</f>
        <v/>
      </c>
      <c r="AP718">
        <f>IF($D718="","",IF(COUNTIF($D$2:$D718,$D718)=1,1,0))</f>
        <v/>
      </c>
      <c r="AQ718">
        <f>IF($AP718=1,SUMPRODUCT(--($AS$2:$AS$1501&lt;$AS718))+1,"")</f>
        <v/>
      </c>
      <c r="AR718">
        <f>IF($D718="","",IF(OR($AN718=TRUE(),$AN718="TRUE"),0,1))</f>
        <v/>
      </c>
      <c r="AS718">
        <f>IF($AP718=1,IFERROR(IF(VALUE($D718)&lt;100000000,VALUE($D718),1000000000),IFERROR(IF(VALUE(MID($D718,2,20))&lt;100000000,VALUE(MID($D718,2,20)),1000000000),1000000000))+ROW()/100000,"")</f>
        <v/>
      </c>
    </row>
    <row r="719">
      <c r="A719">
        <f>IF($D719="","",IFERROR(IF(INDEX('Per Invoice'!$A$2:$A$501,MATCH($D719,'Per Invoice'!$B$2:$B$501,0))=0,"",INDEX('Per Invoice'!$A$2:$A$501,MATCH($D719,'Per Invoice'!$B$2:$B$501,0))),""))</f>
        <v/>
      </c>
      <c r="M719" s="7" t="n"/>
      <c r="O719" s="7" t="n"/>
      <c r="W719" s="7">
        <f>IF($D719="","",V719*AM719/100)</f>
        <v/>
      </c>
      <c r="X719" s="14" t="n"/>
      <c r="Z719" s="14" t="n"/>
      <c r="AB719" s="14" t="n"/>
      <c r="AH719" s="7" t="n"/>
      <c r="AJ719" s="7">
        <f>IF($D719="","",AO719*AM719)</f>
        <v/>
      </c>
      <c r="AK719" s="7">
        <f>IF($D719="","",AM719-AJ719)</f>
        <v/>
      </c>
      <c r="AL719" s="7">
        <f>IF($D719="","",AK719-W719)</f>
        <v/>
      </c>
      <c r="AM719" s="7" t="n"/>
      <c r="AO719">
        <f>IF($D719="","",IF($AR719=1,Settings!$C$6,Settings!$C$7)*1)</f>
        <v/>
      </c>
      <c r="AP719">
        <f>IF($D719="","",IF(COUNTIF($D$2:$D719,$D719)=1,1,0))</f>
        <v/>
      </c>
      <c r="AQ719">
        <f>IF($AP719=1,SUMPRODUCT(--($AS$2:$AS$1501&lt;$AS719))+1,"")</f>
        <v/>
      </c>
      <c r="AR719">
        <f>IF($D719="","",IF(OR($AN719=TRUE(),$AN719="TRUE"),0,1))</f>
        <v/>
      </c>
      <c r="AS719">
        <f>IF($AP719=1,IFERROR(IF(VALUE($D719)&lt;100000000,VALUE($D719),1000000000),IFERROR(IF(VALUE(MID($D719,2,20))&lt;100000000,VALUE(MID($D719,2,20)),1000000000),1000000000))+ROW()/100000,"")</f>
        <v/>
      </c>
    </row>
    <row r="720">
      <c r="A720">
        <f>IF($D720="","",IFERROR(IF(INDEX('Per Invoice'!$A$2:$A$501,MATCH($D720,'Per Invoice'!$B$2:$B$501,0))=0,"",INDEX('Per Invoice'!$A$2:$A$501,MATCH($D720,'Per Invoice'!$B$2:$B$501,0))),""))</f>
        <v/>
      </c>
      <c r="M720" s="7" t="n"/>
      <c r="O720" s="7" t="n"/>
      <c r="W720" s="7">
        <f>IF($D720="","",V720*AM720/100)</f>
        <v/>
      </c>
      <c r="X720" s="14" t="n"/>
      <c r="Z720" s="14" t="n"/>
      <c r="AB720" s="14" t="n"/>
      <c r="AH720" s="7" t="n"/>
      <c r="AJ720" s="7">
        <f>IF($D720="","",AO720*AM720)</f>
        <v/>
      </c>
      <c r="AK720" s="7">
        <f>IF($D720="","",AM720-AJ720)</f>
        <v/>
      </c>
      <c r="AL720" s="7">
        <f>IF($D720="","",AK720-W720)</f>
        <v/>
      </c>
      <c r="AM720" s="7" t="n"/>
      <c r="AO720">
        <f>IF($D720="","",IF($AR720=1,Settings!$C$6,Settings!$C$7)*1)</f>
        <v/>
      </c>
      <c r="AP720">
        <f>IF($D720="","",IF(COUNTIF($D$2:$D720,$D720)=1,1,0))</f>
        <v/>
      </c>
      <c r="AQ720">
        <f>IF($AP720=1,SUMPRODUCT(--($AS$2:$AS$1501&lt;$AS720))+1,"")</f>
        <v/>
      </c>
      <c r="AR720">
        <f>IF($D720="","",IF(OR($AN720=TRUE(),$AN720="TRUE"),0,1))</f>
        <v/>
      </c>
      <c r="AS720">
        <f>IF($AP720=1,IFERROR(IF(VALUE($D720)&lt;100000000,VALUE($D720),1000000000),IFERROR(IF(VALUE(MID($D720,2,20))&lt;100000000,VALUE(MID($D720,2,20)),1000000000),1000000000))+ROW()/100000,"")</f>
        <v/>
      </c>
    </row>
    <row r="721">
      <c r="A721">
        <f>IF($D721="","",IFERROR(IF(INDEX('Per Invoice'!$A$2:$A$501,MATCH($D721,'Per Invoice'!$B$2:$B$501,0))=0,"",INDEX('Per Invoice'!$A$2:$A$501,MATCH($D721,'Per Invoice'!$B$2:$B$501,0))),""))</f>
        <v/>
      </c>
      <c r="M721" s="7" t="n"/>
      <c r="O721" s="7" t="n"/>
      <c r="W721" s="7">
        <f>IF($D721="","",V721*AM721/100)</f>
        <v/>
      </c>
      <c r="X721" s="14" t="n"/>
      <c r="Z721" s="14" t="n"/>
      <c r="AB721" s="14" t="n"/>
      <c r="AH721" s="7" t="n"/>
      <c r="AJ721" s="7">
        <f>IF($D721="","",AO721*AM721)</f>
        <v/>
      </c>
      <c r="AK721" s="7">
        <f>IF($D721="","",AM721-AJ721)</f>
        <v/>
      </c>
      <c r="AL721" s="7">
        <f>IF($D721="","",AK721-W721)</f>
        <v/>
      </c>
      <c r="AM721" s="7" t="n"/>
      <c r="AO721">
        <f>IF($D721="","",IF($AR721=1,Settings!$C$6,Settings!$C$7)*1)</f>
        <v/>
      </c>
      <c r="AP721">
        <f>IF($D721="","",IF(COUNTIF($D$2:$D721,$D721)=1,1,0))</f>
        <v/>
      </c>
      <c r="AQ721">
        <f>IF($AP721=1,SUMPRODUCT(--($AS$2:$AS$1501&lt;$AS721))+1,"")</f>
        <v/>
      </c>
      <c r="AR721">
        <f>IF($D721="","",IF(OR($AN721=TRUE(),$AN721="TRUE"),0,1))</f>
        <v/>
      </c>
      <c r="AS721">
        <f>IF($AP721=1,IFERROR(IF(VALUE($D721)&lt;100000000,VALUE($D721),1000000000),IFERROR(IF(VALUE(MID($D721,2,20))&lt;100000000,VALUE(MID($D721,2,20)),1000000000),1000000000))+ROW()/100000,"")</f>
        <v/>
      </c>
    </row>
    <row r="722">
      <c r="A722">
        <f>IF($D722="","",IFERROR(IF(INDEX('Per Invoice'!$A$2:$A$501,MATCH($D722,'Per Invoice'!$B$2:$B$501,0))=0,"",INDEX('Per Invoice'!$A$2:$A$501,MATCH($D722,'Per Invoice'!$B$2:$B$501,0))),""))</f>
        <v/>
      </c>
      <c r="M722" s="7" t="n"/>
      <c r="O722" s="7" t="n"/>
      <c r="W722" s="7">
        <f>IF($D722="","",V722*AM722/100)</f>
        <v/>
      </c>
      <c r="X722" s="14" t="n"/>
      <c r="Z722" s="14" t="n"/>
      <c r="AB722" s="14" t="n"/>
      <c r="AH722" s="7" t="n"/>
      <c r="AJ722" s="7">
        <f>IF($D722="","",AO722*AM722)</f>
        <v/>
      </c>
      <c r="AK722" s="7">
        <f>IF($D722="","",AM722-AJ722)</f>
        <v/>
      </c>
      <c r="AL722" s="7">
        <f>IF($D722="","",AK722-W722)</f>
        <v/>
      </c>
      <c r="AM722" s="7" t="n"/>
      <c r="AO722">
        <f>IF($D722="","",IF($AR722=1,Settings!$C$6,Settings!$C$7)*1)</f>
        <v/>
      </c>
      <c r="AP722">
        <f>IF($D722="","",IF(COUNTIF($D$2:$D722,$D722)=1,1,0))</f>
        <v/>
      </c>
      <c r="AQ722">
        <f>IF($AP722=1,SUMPRODUCT(--($AS$2:$AS$1501&lt;$AS722))+1,"")</f>
        <v/>
      </c>
      <c r="AR722">
        <f>IF($D722="","",IF(OR($AN722=TRUE(),$AN722="TRUE"),0,1))</f>
        <v/>
      </c>
      <c r="AS722">
        <f>IF($AP722=1,IFERROR(IF(VALUE($D722)&lt;100000000,VALUE($D722),1000000000),IFERROR(IF(VALUE(MID($D722,2,20))&lt;100000000,VALUE(MID($D722,2,20)),1000000000),1000000000))+ROW()/100000,"")</f>
        <v/>
      </c>
    </row>
    <row r="723">
      <c r="A723">
        <f>IF($D723="","",IFERROR(IF(INDEX('Per Invoice'!$A$2:$A$501,MATCH($D723,'Per Invoice'!$B$2:$B$501,0))=0,"",INDEX('Per Invoice'!$A$2:$A$501,MATCH($D723,'Per Invoice'!$B$2:$B$501,0))),""))</f>
        <v/>
      </c>
      <c r="M723" s="7" t="n"/>
      <c r="O723" s="7" t="n"/>
      <c r="W723" s="7">
        <f>IF($D723="","",V723*AM723/100)</f>
        <v/>
      </c>
      <c r="X723" s="14" t="n"/>
      <c r="Z723" s="14" t="n"/>
      <c r="AB723" s="14" t="n"/>
      <c r="AH723" s="7" t="n"/>
      <c r="AJ723" s="7">
        <f>IF($D723="","",AO723*AM723)</f>
        <v/>
      </c>
      <c r="AK723" s="7">
        <f>IF($D723="","",AM723-AJ723)</f>
        <v/>
      </c>
      <c r="AL723" s="7">
        <f>IF($D723="","",AK723-W723)</f>
        <v/>
      </c>
      <c r="AM723" s="7" t="n"/>
      <c r="AO723">
        <f>IF($D723="","",IF($AR723=1,Settings!$C$6,Settings!$C$7)*1)</f>
        <v/>
      </c>
      <c r="AP723">
        <f>IF($D723="","",IF(COUNTIF($D$2:$D723,$D723)=1,1,0))</f>
        <v/>
      </c>
      <c r="AQ723">
        <f>IF($AP723=1,SUMPRODUCT(--($AS$2:$AS$1501&lt;$AS723))+1,"")</f>
        <v/>
      </c>
      <c r="AR723">
        <f>IF($D723="","",IF(OR($AN723=TRUE(),$AN723="TRUE"),0,1))</f>
        <v/>
      </c>
      <c r="AS723">
        <f>IF($AP723=1,IFERROR(IF(VALUE($D723)&lt;100000000,VALUE($D723),1000000000),IFERROR(IF(VALUE(MID($D723,2,20))&lt;100000000,VALUE(MID($D723,2,20)),1000000000),1000000000))+ROW()/100000,"")</f>
        <v/>
      </c>
    </row>
    <row r="724">
      <c r="A724">
        <f>IF($D724="","",IFERROR(IF(INDEX('Per Invoice'!$A$2:$A$501,MATCH($D724,'Per Invoice'!$B$2:$B$501,0))=0,"",INDEX('Per Invoice'!$A$2:$A$501,MATCH($D724,'Per Invoice'!$B$2:$B$501,0))),""))</f>
        <v/>
      </c>
      <c r="M724" s="7" t="n"/>
      <c r="O724" s="7" t="n"/>
      <c r="W724" s="7">
        <f>IF($D724="","",V724*AM724/100)</f>
        <v/>
      </c>
      <c r="X724" s="14" t="n"/>
      <c r="Z724" s="14" t="n"/>
      <c r="AB724" s="14" t="n"/>
      <c r="AH724" s="7" t="n"/>
      <c r="AJ724" s="7">
        <f>IF($D724="","",AO724*AM724)</f>
        <v/>
      </c>
      <c r="AK724" s="7">
        <f>IF($D724="","",AM724-AJ724)</f>
        <v/>
      </c>
      <c r="AL724" s="7">
        <f>IF($D724="","",AK724-W724)</f>
        <v/>
      </c>
      <c r="AM724" s="7" t="n"/>
      <c r="AO724">
        <f>IF($D724="","",IF($AR724=1,Settings!$C$6,Settings!$C$7)*1)</f>
        <v/>
      </c>
      <c r="AP724">
        <f>IF($D724="","",IF(COUNTIF($D$2:$D724,$D724)=1,1,0))</f>
        <v/>
      </c>
      <c r="AQ724">
        <f>IF($AP724=1,SUMPRODUCT(--($AS$2:$AS$1501&lt;$AS724))+1,"")</f>
        <v/>
      </c>
      <c r="AR724">
        <f>IF($D724="","",IF(OR($AN724=TRUE(),$AN724="TRUE"),0,1))</f>
        <v/>
      </c>
      <c r="AS724">
        <f>IF($AP724=1,IFERROR(IF(VALUE($D724)&lt;100000000,VALUE($D724),1000000000),IFERROR(IF(VALUE(MID($D724,2,20))&lt;100000000,VALUE(MID($D724,2,20)),1000000000),1000000000))+ROW()/100000,"")</f>
        <v/>
      </c>
    </row>
    <row r="725">
      <c r="A725">
        <f>IF($D725="","",IFERROR(IF(INDEX('Per Invoice'!$A$2:$A$501,MATCH($D725,'Per Invoice'!$B$2:$B$501,0))=0,"",INDEX('Per Invoice'!$A$2:$A$501,MATCH($D725,'Per Invoice'!$B$2:$B$501,0))),""))</f>
        <v/>
      </c>
      <c r="M725" s="7" t="n"/>
      <c r="O725" s="7" t="n"/>
      <c r="W725" s="7">
        <f>IF($D725="","",V725*AM725/100)</f>
        <v/>
      </c>
      <c r="X725" s="14" t="n"/>
      <c r="Z725" s="14" t="n"/>
      <c r="AB725" s="14" t="n"/>
      <c r="AH725" s="7" t="n"/>
      <c r="AJ725" s="7">
        <f>IF($D725="","",AO725*AM725)</f>
        <v/>
      </c>
      <c r="AK725" s="7">
        <f>IF($D725="","",AM725-AJ725)</f>
        <v/>
      </c>
      <c r="AL725" s="7">
        <f>IF($D725="","",AK725-W725)</f>
        <v/>
      </c>
      <c r="AM725" s="7" t="n"/>
      <c r="AO725">
        <f>IF($D725="","",IF($AR725=1,Settings!$C$6,Settings!$C$7)*1)</f>
        <v/>
      </c>
      <c r="AP725">
        <f>IF($D725="","",IF(COUNTIF($D$2:$D725,$D725)=1,1,0))</f>
        <v/>
      </c>
      <c r="AQ725">
        <f>IF($AP725=1,SUMPRODUCT(--($AS$2:$AS$1501&lt;$AS725))+1,"")</f>
        <v/>
      </c>
      <c r="AR725">
        <f>IF($D725="","",IF(OR($AN725=TRUE(),$AN725="TRUE"),0,1))</f>
        <v/>
      </c>
      <c r="AS725">
        <f>IF($AP725=1,IFERROR(IF(VALUE($D725)&lt;100000000,VALUE($D725),1000000000),IFERROR(IF(VALUE(MID($D725,2,20))&lt;100000000,VALUE(MID($D725,2,20)),1000000000),1000000000))+ROW()/100000,"")</f>
        <v/>
      </c>
    </row>
    <row r="726">
      <c r="A726">
        <f>IF($D726="","",IFERROR(IF(INDEX('Per Invoice'!$A$2:$A$501,MATCH($D726,'Per Invoice'!$B$2:$B$501,0))=0,"",INDEX('Per Invoice'!$A$2:$A$501,MATCH($D726,'Per Invoice'!$B$2:$B$501,0))),""))</f>
        <v/>
      </c>
      <c r="M726" s="7" t="n"/>
      <c r="O726" s="7" t="n"/>
      <c r="W726" s="7">
        <f>IF($D726="","",V726*AM726/100)</f>
        <v/>
      </c>
      <c r="X726" s="14" t="n"/>
      <c r="Z726" s="14" t="n"/>
      <c r="AB726" s="14" t="n"/>
      <c r="AH726" s="7" t="n"/>
      <c r="AJ726" s="7">
        <f>IF($D726="","",AO726*AM726)</f>
        <v/>
      </c>
      <c r="AK726" s="7">
        <f>IF($D726="","",AM726-AJ726)</f>
        <v/>
      </c>
      <c r="AL726" s="7">
        <f>IF($D726="","",AK726-W726)</f>
        <v/>
      </c>
      <c r="AM726" s="7" t="n"/>
      <c r="AO726">
        <f>IF($D726="","",IF($AR726=1,Settings!$C$6,Settings!$C$7)*1)</f>
        <v/>
      </c>
      <c r="AP726">
        <f>IF($D726="","",IF(COUNTIF($D$2:$D726,$D726)=1,1,0))</f>
        <v/>
      </c>
      <c r="AQ726">
        <f>IF($AP726=1,SUMPRODUCT(--($AS$2:$AS$1501&lt;$AS726))+1,"")</f>
        <v/>
      </c>
      <c r="AR726">
        <f>IF($D726="","",IF(OR($AN726=TRUE(),$AN726="TRUE"),0,1))</f>
        <v/>
      </c>
      <c r="AS726">
        <f>IF($AP726=1,IFERROR(IF(VALUE($D726)&lt;100000000,VALUE($D726),1000000000),IFERROR(IF(VALUE(MID($D726,2,20))&lt;100000000,VALUE(MID($D726,2,20)),1000000000),1000000000))+ROW()/100000,"")</f>
        <v/>
      </c>
    </row>
    <row r="727">
      <c r="A727">
        <f>IF($D727="","",IFERROR(IF(INDEX('Per Invoice'!$A$2:$A$501,MATCH($D727,'Per Invoice'!$B$2:$B$501,0))=0,"",INDEX('Per Invoice'!$A$2:$A$501,MATCH($D727,'Per Invoice'!$B$2:$B$501,0))),""))</f>
        <v/>
      </c>
      <c r="M727" s="7" t="n"/>
      <c r="O727" s="7" t="n"/>
      <c r="W727" s="7">
        <f>IF($D727="","",V727*AM727/100)</f>
        <v/>
      </c>
      <c r="X727" s="14" t="n"/>
      <c r="Z727" s="14" t="n"/>
      <c r="AB727" s="14" t="n"/>
      <c r="AH727" s="7" t="n"/>
      <c r="AJ727" s="7">
        <f>IF($D727="","",AO727*AM727)</f>
        <v/>
      </c>
      <c r="AK727" s="7">
        <f>IF($D727="","",AM727-AJ727)</f>
        <v/>
      </c>
      <c r="AL727" s="7">
        <f>IF($D727="","",AK727-W727)</f>
        <v/>
      </c>
      <c r="AM727" s="7" t="n"/>
      <c r="AO727">
        <f>IF($D727="","",IF($AR727=1,Settings!$C$6,Settings!$C$7)*1)</f>
        <v/>
      </c>
      <c r="AP727">
        <f>IF($D727="","",IF(COUNTIF($D$2:$D727,$D727)=1,1,0))</f>
        <v/>
      </c>
      <c r="AQ727">
        <f>IF($AP727=1,SUMPRODUCT(--($AS$2:$AS$1501&lt;$AS727))+1,"")</f>
        <v/>
      </c>
      <c r="AR727">
        <f>IF($D727="","",IF(OR($AN727=TRUE(),$AN727="TRUE"),0,1))</f>
        <v/>
      </c>
      <c r="AS727">
        <f>IF($AP727=1,IFERROR(IF(VALUE($D727)&lt;100000000,VALUE($D727),1000000000),IFERROR(IF(VALUE(MID($D727,2,20))&lt;100000000,VALUE(MID($D727,2,20)),1000000000),1000000000))+ROW()/100000,"")</f>
        <v/>
      </c>
    </row>
    <row r="728">
      <c r="A728">
        <f>IF($D728="","",IFERROR(IF(INDEX('Per Invoice'!$A$2:$A$501,MATCH($D728,'Per Invoice'!$B$2:$B$501,0))=0,"",INDEX('Per Invoice'!$A$2:$A$501,MATCH($D728,'Per Invoice'!$B$2:$B$501,0))),""))</f>
        <v/>
      </c>
      <c r="M728" s="7" t="n"/>
      <c r="O728" s="7" t="n"/>
      <c r="W728" s="7">
        <f>IF($D728="","",V728*AM728/100)</f>
        <v/>
      </c>
      <c r="X728" s="14" t="n"/>
      <c r="Z728" s="14" t="n"/>
      <c r="AB728" s="14" t="n"/>
      <c r="AH728" s="7" t="n"/>
      <c r="AJ728" s="7">
        <f>IF($D728="","",AO728*AM728)</f>
        <v/>
      </c>
      <c r="AK728" s="7">
        <f>IF($D728="","",AM728-AJ728)</f>
        <v/>
      </c>
      <c r="AL728" s="7">
        <f>IF($D728="","",AK728-W728)</f>
        <v/>
      </c>
      <c r="AM728" s="7" t="n"/>
      <c r="AO728">
        <f>IF($D728="","",IF($AR728=1,Settings!$C$6,Settings!$C$7)*1)</f>
        <v/>
      </c>
      <c r="AP728">
        <f>IF($D728="","",IF(COUNTIF($D$2:$D728,$D728)=1,1,0))</f>
        <v/>
      </c>
      <c r="AQ728">
        <f>IF($AP728=1,SUMPRODUCT(--($AS$2:$AS$1501&lt;$AS728))+1,"")</f>
        <v/>
      </c>
      <c r="AR728">
        <f>IF($D728="","",IF(OR($AN728=TRUE(),$AN728="TRUE"),0,1))</f>
        <v/>
      </c>
      <c r="AS728">
        <f>IF($AP728=1,IFERROR(IF(VALUE($D728)&lt;100000000,VALUE($D728),1000000000),IFERROR(IF(VALUE(MID($D728,2,20))&lt;100000000,VALUE(MID($D728,2,20)),1000000000),1000000000))+ROW()/100000,"")</f>
        <v/>
      </c>
    </row>
    <row r="729">
      <c r="A729">
        <f>IF($D729="","",IFERROR(IF(INDEX('Per Invoice'!$A$2:$A$501,MATCH($D729,'Per Invoice'!$B$2:$B$501,0))=0,"",INDEX('Per Invoice'!$A$2:$A$501,MATCH($D729,'Per Invoice'!$B$2:$B$501,0))),""))</f>
        <v/>
      </c>
      <c r="M729" s="7" t="n"/>
      <c r="O729" s="7" t="n"/>
      <c r="W729" s="7">
        <f>IF($D729="","",V729*AM729/100)</f>
        <v/>
      </c>
      <c r="X729" s="14" t="n"/>
      <c r="Z729" s="14" t="n"/>
      <c r="AB729" s="14" t="n"/>
      <c r="AH729" s="7" t="n"/>
      <c r="AJ729" s="7">
        <f>IF($D729="","",AO729*AM729)</f>
        <v/>
      </c>
      <c r="AK729" s="7">
        <f>IF($D729="","",AM729-AJ729)</f>
        <v/>
      </c>
      <c r="AL729" s="7">
        <f>IF($D729="","",AK729-W729)</f>
        <v/>
      </c>
      <c r="AM729" s="7" t="n"/>
      <c r="AO729">
        <f>IF($D729="","",IF($AR729=1,Settings!$C$6,Settings!$C$7)*1)</f>
        <v/>
      </c>
      <c r="AP729">
        <f>IF($D729="","",IF(COUNTIF($D$2:$D729,$D729)=1,1,0))</f>
        <v/>
      </c>
      <c r="AQ729">
        <f>IF($AP729=1,SUMPRODUCT(--($AS$2:$AS$1501&lt;$AS729))+1,"")</f>
        <v/>
      </c>
      <c r="AR729">
        <f>IF($D729="","",IF(OR($AN729=TRUE(),$AN729="TRUE"),0,1))</f>
        <v/>
      </c>
      <c r="AS729">
        <f>IF($AP729=1,IFERROR(IF(VALUE($D729)&lt;100000000,VALUE($D729),1000000000),IFERROR(IF(VALUE(MID($D729,2,20))&lt;100000000,VALUE(MID($D729,2,20)),1000000000),1000000000))+ROW()/100000,"")</f>
        <v/>
      </c>
    </row>
    <row r="730">
      <c r="A730">
        <f>IF($D730="","",IFERROR(IF(INDEX('Per Invoice'!$A$2:$A$501,MATCH($D730,'Per Invoice'!$B$2:$B$501,0))=0,"",INDEX('Per Invoice'!$A$2:$A$501,MATCH($D730,'Per Invoice'!$B$2:$B$501,0))),""))</f>
        <v/>
      </c>
      <c r="M730" s="7" t="n"/>
      <c r="O730" s="7" t="n"/>
      <c r="W730" s="7">
        <f>IF($D730="","",V730*AM730/100)</f>
        <v/>
      </c>
      <c r="X730" s="14" t="n"/>
      <c r="Z730" s="14" t="n"/>
      <c r="AB730" s="14" t="n"/>
      <c r="AH730" s="7" t="n"/>
      <c r="AJ730" s="7">
        <f>IF($D730="","",AO730*AM730)</f>
        <v/>
      </c>
      <c r="AK730" s="7">
        <f>IF($D730="","",AM730-AJ730)</f>
        <v/>
      </c>
      <c r="AL730" s="7">
        <f>IF($D730="","",AK730-W730)</f>
        <v/>
      </c>
      <c r="AM730" s="7" t="n"/>
      <c r="AO730">
        <f>IF($D730="","",IF($AR730=1,Settings!$C$6,Settings!$C$7)*1)</f>
        <v/>
      </c>
      <c r="AP730">
        <f>IF($D730="","",IF(COUNTIF($D$2:$D730,$D730)=1,1,0))</f>
        <v/>
      </c>
      <c r="AQ730">
        <f>IF($AP730=1,SUMPRODUCT(--($AS$2:$AS$1501&lt;$AS730))+1,"")</f>
        <v/>
      </c>
      <c r="AR730">
        <f>IF($D730="","",IF(OR($AN730=TRUE(),$AN730="TRUE"),0,1))</f>
        <v/>
      </c>
      <c r="AS730">
        <f>IF($AP730=1,IFERROR(IF(VALUE($D730)&lt;100000000,VALUE($D730),1000000000),IFERROR(IF(VALUE(MID($D730,2,20))&lt;100000000,VALUE(MID($D730,2,20)),1000000000),1000000000))+ROW()/100000,"")</f>
        <v/>
      </c>
    </row>
    <row r="731">
      <c r="A731">
        <f>IF($D731="","",IFERROR(IF(INDEX('Per Invoice'!$A$2:$A$501,MATCH($D731,'Per Invoice'!$B$2:$B$501,0))=0,"",INDEX('Per Invoice'!$A$2:$A$501,MATCH($D731,'Per Invoice'!$B$2:$B$501,0))),""))</f>
        <v/>
      </c>
      <c r="M731" s="7" t="n"/>
      <c r="O731" s="7" t="n"/>
      <c r="W731" s="7">
        <f>IF($D731="","",V731*AM731/100)</f>
        <v/>
      </c>
      <c r="X731" s="14" t="n"/>
      <c r="Z731" s="14" t="n"/>
      <c r="AB731" s="14" t="n"/>
      <c r="AH731" s="7" t="n"/>
      <c r="AJ731" s="7">
        <f>IF($D731="","",AO731*AM731)</f>
        <v/>
      </c>
      <c r="AK731" s="7">
        <f>IF($D731="","",AM731-AJ731)</f>
        <v/>
      </c>
      <c r="AL731" s="7">
        <f>IF($D731="","",AK731-W731)</f>
        <v/>
      </c>
      <c r="AM731" s="7" t="n"/>
      <c r="AO731">
        <f>IF($D731="","",IF($AR731=1,Settings!$C$6,Settings!$C$7)*1)</f>
        <v/>
      </c>
      <c r="AP731">
        <f>IF($D731="","",IF(COUNTIF($D$2:$D731,$D731)=1,1,0))</f>
        <v/>
      </c>
      <c r="AQ731">
        <f>IF($AP731=1,SUMPRODUCT(--($AS$2:$AS$1501&lt;$AS731))+1,"")</f>
        <v/>
      </c>
      <c r="AR731">
        <f>IF($D731="","",IF(OR($AN731=TRUE(),$AN731="TRUE"),0,1))</f>
        <v/>
      </c>
      <c r="AS731">
        <f>IF($AP731=1,IFERROR(IF(VALUE($D731)&lt;100000000,VALUE($D731),1000000000),IFERROR(IF(VALUE(MID($D731,2,20))&lt;100000000,VALUE(MID($D731,2,20)),1000000000),1000000000))+ROW()/100000,"")</f>
        <v/>
      </c>
    </row>
    <row r="732">
      <c r="A732">
        <f>IF($D732="","",IFERROR(IF(INDEX('Per Invoice'!$A$2:$A$501,MATCH($D732,'Per Invoice'!$B$2:$B$501,0))=0,"",INDEX('Per Invoice'!$A$2:$A$501,MATCH($D732,'Per Invoice'!$B$2:$B$501,0))),""))</f>
        <v/>
      </c>
      <c r="M732" s="7" t="n"/>
      <c r="O732" s="7" t="n"/>
      <c r="W732" s="7">
        <f>IF($D732="","",V732*AM732/100)</f>
        <v/>
      </c>
      <c r="X732" s="14" t="n"/>
      <c r="Z732" s="14" t="n"/>
      <c r="AB732" s="14" t="n"/>
      <c r="AH732" s="7" t="n"/>
      <c r="AJ732" s="7">
        <f>IF($D732="","",AO732*AM732)</f>
        <v/>
      </c>
      <c r="AK732" s="7">
        <f>IF($D732="","",AM732-AJ732)</f>
        <v/>
      </c>
      <c r="AL732" s="7">
        <f>IF($D732="","",AK732-W732)</f>
        <v/>
      </c>
      <c r="AM732" s="7" t="n"/>
      <c r="AO732">
        <f>IF($D732="","",IF($AR732=1,Settings!$C$6,Settings!$C$7)*1)</f>
        <v/>
      </c>
      <c r="AP732">
        <f>IF($D732="","",IF(COUNTIF($D$2:$D732,$D732)=1,1,0))</f>
        <v/>
      </c>
      <c r="AQ732">
        <f>IF($AP732=1,SUMPRODUCT(--($AS$2:$AS$1501&lt;$AS732))+1,"")</f>
        <v/>
      </c>
      <c r="AR732">
        <f>IF($D732="","",IF(OR($AN732=TRUE(),$AN732="TRUE"),0,1))</f>
        <v/>
      </c>
      <c r="AS732">
        <f>IF($AP732=1,IFERROR(IF(VALUE($D732)&lt;100000000,VALUE($D732),1000000000),IFERROR(IF(VALUE(MID($D732,2,20))&lt;100000000,VALUE(MID($D732,2,20)),1000000000),1000000000))+ROW()/100000,"")</f>
        <v/>
      </c>
    </row>
    <row r="733">
      <c r="A733">
        <f>IF($D733="","",IFERROR(IF(INDEX('Per Invoice'!$A$2:$A$501,MATCH($D733,'Per Invoice'!$B$2:$B$501,0))=0,"",INDEX('Per Invoice'!$A$2:$A$501,MATCH($D733,'Per Invoice'!$B$2:$B$501,0))),""))</f>
        <v/>
      </c>
      <c r="M733" s="7" t="n"/>
      <c r="O733" s="7" t="n"/>
      <c r="W733" s="7">
        <f>IF($D733="","",V733*AM733/100)</f>
        <v/>
      </c>
      <c r="X733" s="14" t="n"/>
      <c r="Z733" s="14" t="n"/>
      <c r="AB733" s="14" t="n"/>
      <c r="AH733" s="7" t="n"/>
      <c r="AJ733" s="7">
        <f>IF($D733="","",AO733*AM733)</f>
        <v/>
      </c>
      <c r="AK733" s="7">
        <f>IF($D733="","",AM733-AJ733)</f>
        <v/>
      </c>
      <c r="AL733" s="7">
        <f>IF($D733="","",AK733-W733)</f>
        <v/>
      </c>
      <c r="AM733" s="7" t="n"/>
      <c r="AO733">
        <f>IF($D733="","",IF($AR733=1,Settings!$C$6,Settings!$C$7)*1)</f>
        <v/>
      </c>
      <c r="AP733">
        <f>IF($D733="","",IF(COUNTIF($D$2:$D733,$D733)=1,1,0))</f>
        <v/>
      </c>
      <c r="AQ733">
        <f>IF($AP733=1,SUMPRODUCT(--($AS$2:$AS$1501&lt;$AS733))+1,"")</f>
        <v/>
      </c>
      <c r="AR733">
        <f>IF($D733="","",IF(OR($AN733=TRUE(),$AN733="TRUE"),0,1))</f>
        <v/>
      </c>
      <c r="AS733">
        <f>IF($AP733=1,IFERROR(IF(VALUE($D733)&lt;100000000,VALUE($D733),1000000000),IFERROR(IF(VALUE(MID($D733,2,20))&lt;100000000,VALUE(MID($D733,2,20)),1000000000),1000000000))+ROW()/100000,"")</f>
        <v/>
      </c>
    </row>
    <row r="734">
      <c r="A734">
        <f>IF($D734="","",IFERROR(IF(INDEX('Per Invoice'!$A$2:$A$501,MATCH($D734,'Per Invoice'!$B$2:$B$501,0))=0,"",INDEX('Per Invoice'!$A$2:$A$501,MATCH($D734,'Per Invoice'!$B$2:$B$501,0))),""))</f>
        <v/>
      </c>
      <c r="M734" s="7" t="n"/>
      <c r="O734" s="7" t="n"/>
      <c r="W734" s="7">
        <f>IF($D734="","",V734*AM734/100)</f>
        <v/>
      </c>
      <c r="X734" s="14" t="n"/>
      <c r="Z734" s="14" t="n"/>
      <c r="AB734" s="14" t="n"/>
      <c r="AH734" s="7" t="n"/>
      <c r="AJ734" s="7">
        <f>IF($D734="","",AO734*AM734)</f>
        <v/>
      </c>
      <c r="AK734" s="7">
        <f>IF($D734="","",AM734-AJ734)</f>
        <v/>
      </c>
      <c r="AL734" s="7">
        <f>IF($D734="","",AK734-W734)</f>
        <v/>
      </c>
      <c r="AM734" s="7" t="n"/>
      <c r="AO734">
        <f>IF($D734="","",IF($AR734=1,Settings!$C$6,Settings!$C$7)*1)</f>
        <v/>
      </c>
      <c r="AP734">
        <f>IF($D734="","",IF(COUNTIF($D$2:$D734,$D734)=1,1,0))</f>
        <v/>
      </c>
      <c r="AQ734">
        <f>IF($AP734=1,SUMPRODUCT(--($AS$2:$AS$1501&lt;$AS734))+1,"")</f>
        <v/>
      </c>
      <c r="AR734">
        <f>IF($D734="","",IF(OR($AN734=TRUE(),$AN734="TRUE"),0,1))</f>
        <v/>
      </c>
      <c r="AS734">
        <f>IF($AP734=1,IFERROR(IF(VALUE($D734)&lt;100000000,VALUE($D734),1000000000),IFERROR(IF(VALUE(MID($D734,2,20))&lt;100000000,VALUE(MID($D734,2,20)),1000000000),1000000000))+ROW()/100000,"")</f>
        <v/>
      </c>
    </row>
    <row r="735">
      <c r="A735">
        <f>IF($D735="","",IFERROR(IF(INDEX('Per Invoice'!$A$2:$A$501,MATCH($D735,'Per Invoice'!$B$2:$B$501,0))=0,"",INDEX('Per Invoice'!$A$2:$A$501,MATCH($D735,'Per Invoice'!$B$2:$B$501,0))),""))</f>
        <v/>
      </c>
      <c r="M735" s="7" t="n"/>
      <c r="O735" s="7" t="n"/>
      <c r="W735" s="7">
        <f>IF($D735="","",V735*AM735/100)</f>
        <v/>
      </c>
      <c r="X735" s="14" t="n"/>
      <c r="Z735" s="14" t="n"/>
      <c r="AB735" s="14" t="n"/>
      <c r="AH735" s="7" t="n"/>
      <c r="AJ735" s="7">
        <f>IF($D735="","",AO735*AM735)</f>
        <v/>
      </c>
      <c r="AK735" s="7">
        <f>IF($D735="","",AM735-AJ735)</f>
        <v/>
      </c>
      <c r="AL735" s="7">
        <f>IF($D735="","",AK735-W735)</f>
        <v/>
      </c>
      <c r="AM735" s="7" t="n"/>
      <c r="AO735">
        <f>IF($D735="","",IF($AR735=1,Settings!$C$6,Settings!$C$7)*1)</f>
        <v/>
      </c>
      <c r="AP735">
        <f>IF($D735="","",IF(COUNTIF($D$2:$D735,$D735)=1,1,0))</f>
        <v/>
      </c>
      <c r="AQ735">
        <f>IF($AP735=1,SUMPRODUCT(--($AS$2:$AS$1501&lt;$AS735))+1,"")</f>
        <v/>
      </c>
      <c r="AR735">
        <f>IF($D735="","",IF(OR($AN735=TRUE(),$AN735="TRUE"),0,1))</f>
        <v/>
      </c>
      <c r="AS735">
        <f>IF($AP735=1,IFERROR(IF(VALUE($D735)&lt;100000000,VALUE($D735),1000000000),IFERROR(IF(VALUE(MID($D735,2,20))&lt;100000000,VALUE(MID($D735,2,20)),1000000000),1000000000))+ROW()/100000,"")</f>
        <v/>
      </c>
    </row>
    <row r="736">
      <c r="A736">
        <f>IF($D736="","",IFERROR(IF(INDEX('Per Invoice'!$A$2:$A$501,MATCH($D736,'Per Invoice'!$B$2:$B$501,0))=0,"",INDEX('Per Invoice'!$A$2:$A$501,MATCH($D736,'Per Invoice'!$B$2:$B$501,0))),""))</f>
        <v/>
      </c>
      <c r="M736" s="7" t="n"/>
      <c r="O736" s="7" t="n"/>
      <c r="W736" s="7">
        <f>IF($D736="","",V736*AM736/100)</f>
        <v/>
      </c>
      <c r="X736" s="14" t="n"/>
      <c r="Z736" s="14" t="n"/>
      <c r="AB736" s="14" t="n"/>
      <c r="AH736" s="7" t="n"/>
      <c r="AJ736" s="7">
        <f>IF($D736="","",AO736*AM736)</f>
        <v/>
      </c>
      <c r="AK736" s="7">
        <f>IF($D736="","",AM736-AJ736)</f>
        <v/>
      </c>
      <c r="AL736" s="7">
        <f>IF($D736="","",AK736-W736)</f>
        <v/>
      </c>
      <c r="AM736" s="7" t="n"/>
      <c r="AO736">
        <f>IF($D736="","",IF($AR736=1,Settings!$C$6,Settings!$C$7)*1)</f>
        <v/>
      </c>
      <c r="AP736">
        <f>IF($D736="","",IF(COUNTIF($D$2:$D736,$D736)=1,1,0))</f>
        <v/>
      </c>
      <c r="AQ736">
        <f>IF($AP736=1,SUMPRODUCT(--($AS$2:$AS$1501&lt;$AS736))+1,"")</f>
        <v/>
      </c>
      <c r="AR736">
        <f>IF($D736="","",IF(OR($AN736=TRUE(),$AN736="TRUE"),0,1))</f>
        <v/>
      </c>
      <c r="AS736">
        <f>IF($AP736=1,IFERROR(IF(VALUE($D736)&lt;100000000,VALUE($D736),1000000000),IFERROR(IF(VALUE(MID($D736,2,20))&lt;100000000,VALUE(MID($D736,2,20)),1000000000),1000000000))+ROW()/100000,"")</f>
        <v/>
      </c>
    </row>
    <row r="737">
      <c r="A737">
        <f>IF($D737="","",IFERROR(IF(INDEX('Per Invoice'!$A$2:$A$501,MATCH($D737,'Per Invoice'!$B$2:$B$501,0))=0,"",INDEX('Per Invoice'!$A$2:$A$501,MATCH($D737,'Per Invoice'!$B$2:$B$501,0))),""))</f>
        <v/>
      </c>
      <c r="M737" s="7" t="n"/>
      <c r="O737" s="7" t="n"/>
      <c r="W737" s="7">
        <f>IF($D737="","",V737*AM737/100)</f>
        <v/>
      </c>
      <c r="X737" s="14" t="n"/>
      <c r="Z737" s="14" t="n"/>
      <c r="AB737" s="14" t="n"/>
      <c r="AH737" s="7" t="n"/>
      <c r="AJ737" s="7">
        <f>IF($D737="","",AO737*AM737)</f>
        <v/>
      </c>
      <c r="AK737" s="7">
        <f>IF($D737="","",AM737-AJ737)</f>
        <v/>
      </c>
      <c r="AL737" s="7">
        <f>IF($D737="","",AK737-W737)</f>
        <v/>
      </c>
      <c r="AM737" s="7" t="n"/>
      <c r="AO737">
        <f>IF($D737="","",IF($AR737=1,Settings!$C$6,Settings!$C$7)*1)</f>
        <v/>
      </c>
      <c r="AP737">
        <f>IF($D737="","",IF(COUNTIF($D$2:$D737,$D737)=1,1,0))</f>
        <v/>
      </c>
      <c r="AQ737">
        <f>IF($AP737=1,SUMPRODUCT(--($AS$2:$AS$1501&lt;$AS737))+1,"")</f>
        <v/>
      </c>
      <c r="AR737">
        <f>IF($D737="","",IF(OR($AN737=TRUE(),$AN737="TRUE"),0,1))</f>
        <v/>
      </c>
      <c r="AS737">
        <f>IF($AP737=1,IFERROR(IF(VALUE($D737)&lt;100000000,VALUE($D737),1000000000),IFERROR(IF(VALUE(MID($D737,2,20))&lt;100000000,VALUE(MID($D737,2,20)),1000000000),1000000000))+ROW()/100000,"")</f>
        <v/>
      </c>
    </row>
    <row r="738">
      <c r="A738">
        <f>IF($D738="","",IFERROR(IF(INDEX('Per Invoice'!$A$2:$A$501,MATCH($D738,'Per Invoice'!$B$2:$B$501,0))=0,"",INDEX('Per Invoice'!$A$2:$A$501,MATCH($D738,'Per Invoice'!$B$2:$B$501,0))),""))</f>
        <v/>
      </c>
      <c r="M738" s="7" t="n"/>
      <c r="O738" s="7" t="n"/>
      <c r="W738" s="7">
        <f>IF($D738="","",V738*AM738/100)</f>
        <v/>
      </c>
      <c r="X738" s="14" t="n"/>
      <c r="Z738" s="14" t="n"/>
      <c r="AB738" s="14" t="n"/>
      <c r="AH738" s="7" t="n"/>
      <c r="AJ738" s="7">
        <f>IF($D738="","",AO738*AM738)</f>
        <v/>
      </c>
      <c r="AK738" s="7">
        <f>IF($D738="","",AM738-AJ738)</f>
        <v/>
      </c>
      <c r="AL738" s="7">
        <f>IF($D738="","",AK738-W738)</f>
        <v/>
      </c>
      <c r="AM738" s="7" t="n"/>
      <c r="AO738">
        <f>IF($D738="","",IF($AR738=1,Settings!$C$6,Settings!$C$7)*1)</f>
        <v/>
      </c>
      <c r="AP738">
        <f>IF($D738="","",IF(COUNTIF($D$2:$D738,$D738)=1,1,0))</f>
        <v/>
      </c>
      <c r="AQ738">
        <f>IF($AP738=1,SUMPRODUCT(--($AS$2:$AS$1501&lt;$AS738))+1,"")</f>
        <v/>
      </c>
      <c r="AR738">
        <f>IF($D738="","",IF(OR($AN738=TRUE(),$AN738="TRUE"),0,1))</f>
        <v/>
      </c>
      <c r="AS738">
        <f>IF($AP738=1,IFERROR(IF(VALUE($D738)&lt;100000000,VALUE($D738),1000000000),IFERROR(IF(VALUE(MID($D738,2,20))&lt;100000000,VALUE(MID($D738,2,20)),1000000000),1000000000))+ROW()/100000,"")</f>
        <v/>
      </c>
    </row>
    <row r="739">
      <c r="A739">
        <f>IF($D739="","",IFERROR(IF(INDEX('Per Invoice'!$A$2:$A$501,MATCH($D739,'Per Invoice'!$B$2:$B$501,0))=0,"",INDEX('Per Invoice'!$A$2:$A$501,MATCH($D739,'Per Invoice'!$B$2:$B$501,0))),""))</f>
        <v/>
      </c>
      <c r="M739" s="7" t="n"/>
      <c r="O739" s="7" t="n"/>
      <c r="W739" s="7">
        <f>IF($D739="","",V739*AM739/100)</f>
        <v/>
      </c>
      <c r="X739" s="14" t="n"/>
      <c r="Z739" s="14" t="n"/>
      <c r="AB739" s="14" t="n"/>
      <c r="AH739" s="7" t="n"/>
      <c r="AJ739" s="7">
        <f>IF($D739="","",AO739*AM739)</f>
        <v/>
      </c>
      <c r="AK739" s="7">
        <f>IF($D739="","",AM739-AJ739)</f>
        <v/>
      </c>
      <c r="AL739" s="7">
        <f>IF($D739="","",AK739-W739)</f>
        <v/>
      </c>
      <c r="AM739" s="7" t="n"/>
      <c r="AO739">
        <f>IF($D739="","",IF($AR739=1,Settings!$C$6,Settings!$C$7)*1)</f>
        <v/>
      </c>
      <c r="AP739">
        <f>IF($D739="","",IF(COUNTIF($D$2:$D739,$D739)=1,1,0))</f>
        <v/>
      </c>
      <c r="AQ739">
        <f>IF($AP739=1,SUMPRODUCT(--($AS$2:$AS$1501&lt;$AS739))+1,"")</f>
        <v/>
      </c>
      <c r="AR739">
        <f>IF($D739="","",IF(OR($AN739=TRUE(),$AN739="TRUE"),0,1))</f>
        <v/>
      </c>
      <c r="AS739">
        <f>IF($AP739=1,IFERROR(IF(VALUE($D739)&lt;100000000,VALUE($D739),1000000000),IFERROR(IF(VALUE(MID($D739,2,20))&lt;100000000,VALUE(MID($D739,2,20)),1000000000),1000000000))+ROW()/100000,"")</f>
        <v/>
      </c>
    </row>
    <row r="740">
      <c r="A740">
        <f>IF($D740="","",IFERROR(IF(INDEX('Per Invoice'!$A$2:$A$501,MATCH($D740,'Per Invoice'!$B$2:$B$501,0))=0,"",INDEX('Per Invoice'!$A$2:$A$501,MATCH($D740,'Per Invoice'!$B$2:$B$501,0))),""))</f>
        <v/>
      </c>
      <c r="M740" s="7" t="n"/>
      <c r="O740" s="7" t="n"/>
      <c r="W740" s="7">
        <f>IF($D740="","",V740*AM740/100)</f>
        <v/>
      </c>
      <c r="X740" s="14" t="n"/>
      <c r="Z740" s="14" t="n"/>
      <c r="AB740" s="14" t="n"/>
      <c r="AH740" s="7" t="n"/>
      <c r="AJ740" s="7">
        <f>IF($D740="","",AO740*AM740)</f>
        <v/>
      </c>
      <c r="AK740" s="7">
        <f>IF($D740="","",AM740-AJ740)</f>
        <v/>
      </c>
      <c r="AL740" s="7">
        <f>IF($D740="","",AK740-W740)</f>
        <v/>
      </c>
      <c r="AM740" s="7" t="n"/>
      <c r="AO740">
        <f>IF($D740="","",IF($AR740=1,Settings!$C$6,Settings!$C$7)*1)</f>
        <v/>
      </c>
      <c r="AP740">
        <f>IF($D740="","",IF(COUNTIF($D$2:$D740,$D740)=1,1,0))</f>
        <v/>
      </c>
      <c r="AQ740">
        <f>IF($AP740=1,SUMPRODUCT(--($AS$2:$AS$1501&lt;$AS740))+1,"")</f>
        <v/>
      </c>
      <c r="AR740">
        <f>IF($D740="","",IF(OR($AN740=TRUE(),$AN740="TRUE"),0,1))</f>
        <v/>
      </c>
      <c r="AS740">
        <f>IF($AP740=1,IFERROR(IF(VALUE($D740)&lt;100000000,VALUE($D740),1000000000),IFERROR(IF(VALUE(MID($D740,2,20))&lt;100000000,VALUE(MID($D740,2,20)),1000000000),1000000000))+ROW()/100000,"")</f>
        <v/>
      </c>
    </row>
    <row r="741">
      <c r="A741">
        <f>IF($D741="","",IFERROR(IF(INDEX('Per Invoice'!$A$2:$A$501,MATCH($D741,'Per Invoice'!$B$2:$B$501,0))=0,"",INDEX('Per Invoice'!$A$2:$A$501,MATCH($D741,'Per Invoice'!$B$2:$B$501,0))),""))</f>
        <v/>
      </c>
      <c r="M741" s="7" t="n"/>
      <c r="O741" s="7" t="n"/>
      <c r="W741" s="7">
        <f>IF($D741="","",V741*AM741/100)</f>
        <v/>
      </c>
      <c r="X741" s="14" t="n"/>
      <c r="Z741" s="14" t="n"/>
      <c r="AB741" s="14" t="n"/>
      <c r="AH741" s="7" t="n"/>
      <c r="AJ741" s="7">
        <f>IF($D741="","",AO741*AM741)</f>
        <v/>
      </c>
      <c r="AK741" s="7">
        <f>IF($D741="","",AM741-AJ741)</f>
        <v/>
      </c>
      <c r="AL741" s="7">
        <f>IF($D741="","",AK741-W741)</f>
        <v/>
      </c>
      <c r="AM741" s="7" t="n"/>
      <c r="AO741">
        <f>IF($D741="","",IF($AR741=1,Settings!$C$6,Settings!$C$7)*1)</f>
        <v/>
      </c>
      <c r="AP741">
        <f>IF($D741="","",IF(COUNTIF($D$2:$D741,$D741)=1,1,0))</f>
        <v/>
      </c>
      <c r="AQ741">
        <f>IF($AP741=1,SUMPRODUCT(--($AS$2:$AS$1501&lt;$AS741))+1,"")</f>
        <v/>
      </c>
      <c r="AR741">
        <f>IF($D741="","",IF(OR($AN741=TRUE(),$AN741="TRUE"),0,1))</f>
        <v/>
      </c>
      <c r="AS741">
        <f>IF($AP741=1,IFERROR(IF(VALUE($D741)&lt;100000000,VALUE($D741),1000000000),IFERROR(IF(VALUE(MID($D741,2,20))&lt;100000000,VALUE(MID($D741,2,20)),1000000000),1000000000))+ROW()/100000,"")</f>
        <v/>
      </c>
    </row>
    <row r="742">
      <c r="A742">
        <f>IF($D742="","",IFERROR(IF(INDEX('Per Invoice'!$A$2:$A$501,MATCH($D742,'Per Invoice'!$B$2:$B$501,0))=0,"",INDEX('Per Invoice'!$A$2:$A$501,MATCH($D742,'Per Invoice'!$B$2:$B$501,0))),""))</f>
        <v/>
      </c>
      <c r="M742" s="7" t="n"/>
      <c r="O742" s="7" t="n"/>
      <c r="W742" s="7">
        <f>IF($D742="","",V742*AM742/100)</f>
        <v/>
      </c>
      <c r="X742" s="14" t="n"/>
      <c r="Z742" s="14" t="n"/>
      <c r="AB742" s="14" t="n"/>
      <c r="AH742" s="7" t="n"/>
      <c r="AJ742" s="7">
        <f>IF($D742="","",AO742*AM742)</f>
        <v/>
      </c>
      <c r="AK742" s="7">
        <f>IF($D742="","",AM742-AJ742)</f>
        <v/>
      </c>
      <c r="AL742" s="7">
        <f>IF($D742="","",AK742-W742)</f>
        <v/>
      </c>
      <c r="AM742" s="7" t="n"/>
      <c r="AO742">
        <f>IF($D742="","",IF($AR742=1,Settings!$C$6,Settings!$C$7)*1)</f>
        <v/>
      </c>
      <c r="AP742">
        <f>IF($D742="","",IF(COUNTIF($D$2:$D742,$D742)=1,1,0))</f>
        <v/>
      </c>
      <c r="AQ742">
        <f>IF($AP742=1,SUMPRODUCT(--($AS$2:$AS$1501&lt;$AS742))+1,"")</f>
        <v/>
      </c>
      <c r="AR742">
        <f>IF($D742="","",IF(OR($AN742=TRUE(),$AN742="TRUE"),0,1))</f>
        <v/>
      </c>
      <c r="AS742">
        <f>IF($AP742=1,IFERROR(IF(VALUE($D742)&lt;100000000,VALUE($D742),1000000000),IFERROR(IF(VALUE(MID($D742,2,20))&lt;100000000,VALUE(MID($D742,2,20)),1000000000),1000000000))+ROW()/100000,"")</f>
        <v/>
      </c>
    </row>
    <row r="743">
      <c r="A743">
        <f>IF($D743="","",IFERROR(IF(INDEX('Per Invoice'!$A$2:$A$501,MATCH($D743,'Per Invoice'!$B$2:$B$501,0))=0,"",INDEX('Per Invoice'!$A$2:$A$501,MATCH($D743,'Per Invoice'!$B$2:$B$501,0))),""))</f>
        <v/>
      </c>
      <c r="M743" s="7" t="n"/>
      <c r="O743" s="7" t="n"/>
      <c r="W743" s="7">
        <f>IF($D743="","",V743*AM743/100)</f>
        <v/>
      </c>
      <c r="X743" s="14" t="n"/>
      <c r="Z743" s="14" t="n"/>
      <c r="AB743" s="14" t="n"/>
      <c r="AH743" s="7" t="n"/>
      <c r="AJ743" s="7">
        <f>IF($D743="","",AO743*AM743)</f>
        <v/>
      </c>
      <c r="AK743" s="7">
        <f>IF($D743="","",AM743-AJ743)</f>
        <v/>
      </c>
      <c r="AL743" s="7">
        <f>IF($D743="","",AK743-W743)</f>
        <v/>
      </c>
      <c r="AM743" s="7" t="n"/>
      <c r="AO743">
        <f>IF($D743="","",IF($AR743=1,Settings!$C$6,Settings!$C$7)*1)</f>
        <v/>
      </c>
      <c r="AP743">
        <f>IF($D743="","",IF(COUNTIF($D$2:$D743,$D743)=1,1,0))</f>
        <v/>
      </c>
      <c r="AQ743">
        <f>IF($AP743=1,SUMPRODUCT(--($AS$2:$AS$1501&lt;$AS743))+1,"")</f>
        <v/>
      </c>
      <c r="AR743">
        <f>IF($D743="","",IF(OR($AN743=TRUE(),$AN743="TRUE"),0,1))</f>
        <v/>
      </c>
      <c r="AS743">
        <f>IF($AP743=1,IFERROR(IF(VALUE($D743)&lt;100000000,VALUE($D743),1000000000),IFERROR(IF(VALUE(MID($D743,2,20))&lt;100000000,VALUE(MID($D743,2,20)),1000000000),1000000000))+ROW()/100000,"")</f>
        <v/>
      </c>
    </row>
    <row r="744">
      <c r="A744">
        <f>IF($D744="","",IFERROR(IF(INDEX('Per Invoice'!$A$2:$A$501,MATCH($D744,'Per Invoice'!$B$2:$B$501,0))=0,"",INDEX('Per Invoice'!$A$2:$A$501,MATCH($D744,'Per Invoice'!$B$2:$B$501,0))),""))</f>
        <v/>
      </c>
      <c r="M744" s="7" t="n"/>
      <c r="O744" s="7" t="n"/>
      <c r="W744" s="7">
        <f>IF($D744="","",V744*AM744/100)</f>
        <v/>
      </c>
      <c r="X744" s="14" t="n"/>
      <c r="Z744" s="14" t="n"/>
      <c r="AB744" s="14" t="n"/>
      <c r="AH744" s="7" t="n"/>
      <c r="AJ744" s="7">
        <f>IF($D744="","",AO744*AM744)</f>
        <v/>
      </c>
      <c r="AK744" s="7">
        <f>IF($D744="","",AM744-AJ744)</f>
        <v/>
      </c>
      <c r="AL744" s="7">
        <f>IF($D744="","",AK744-W744)</f>
        <v/>
      </c>
      <c r="AM744" s="7" t="n"/>
      <c r="AO744">
        <f>IF($D744="","",IF($AR744=1,Settings!$C$6,Settings!$C$7)*1)</f>
        <v/>
      </c>
      <c r="AP744">
        <f>IF($D744="","",IF(COUNTIF($D$2:$D744,$D744)=1,1,0))</f>
        <v/>
      </c>
      <c r="AQ744">
        <f>IF($AP744=1,SUMPRODUCT(--($AS$2:$AS$1501&lt;$AS744))+1,"")</f>
        <v/>
      </c>
      <c r="AR744">
        <f>IF($D744="","",IF(OR($AN744=TRUE(),$AN744="TRUE"),0,1))</f>
        <v/>
      </c>
      <c r="AS744">
        <f>IF($AP744=1,IFERROR(IF(VALUE($D744)&lt;100000000,VALUE($D744),1000000000),IFERROR(IF(VALUE(MID($D744,2,20))&lt;100000000,VALUE(MID($D744,2,20)),1000000000),1000000000))+ROW()/100000,"")</f>
        <v/>
      </c>
    </row>
    <row r="745">
      <c r="A745">
        <f>IF($D745="","",IFERROR(IF(INDEX('Per Invoice'!$A$2:$A$501,MATCH($D745,'Per Invoice'!$B$2:$B$501,0))=0,"",INDEX('Per Invoice'!$A$2:$A$501,MATCH($D745,'Per Invoice'!$B$2:$B$501,0))),""))</f>
        <v/>
      </c>
      <c r="M745" s="7" t="n"/>
      <c r="O745" s="7" t="n"/>
      <c r="W745" s="7">
        <f>IF($D745="","",V745*AM745/100)</f>
        <v/>
      </c>
      <c r="X745" s="14" t="n"/>
      <c r="Z745" s="14" t="n"/>
      <c r="AB745" s="14" t="n"/>
      <c r="AH745" s="7" t="n"/>
      <c r="AJ745" s="7">
        <f>IF($D745="","",AO745*AM745)</f>
        <v/>
      </c>
      <c r="AK745" s="7">
        <f>IF($D745="","",AM745-AJ745)</f>
        <v/>
      </c>
      <c r="AL745" s="7">
        <f>IF($D745="","",AK745-W745)</f>
        <v/>
      </c>
      <c r="AM745" s="7" t="n"/>
      <c r="AO745">
        <f>IF($D745="","",IF($AR745=1,Settings!$C$6,Settings!$C$7)*1)</f>
        <v/>
      </c>
      <c r="AP745">
        <f>IF($D745="","",IF(COUNTIF($D$2:$D745,$D745)=1,1,0))</f>
        <v/>
      </c>
      <c r="AQ745">
        <f>IF($AP745=1,SUMPRODUCT(--($AS$2:$AS$1501&lt;$AS745))+1,"")</f>
        <v/>
      </c>
      <c r="AR745">
        <f>IF($D745="","",IF(OR($AN745=TRUE(),$AN745="TRUE"),0,1))</f>
        <v/>
      </c>
      <c r="AS745">
        <f>IF($AP745=1,IFERROR(IF(VALUE($D745)&lt;100000000,VALUE($D745),1000000000),IFERROR(IF(VALUE(MID($D745,2,20))&lt;100000000,VALUE(MID($D745,2,20)),1000000000),1000000000))+ROW()/100000,"")</f>
        <v/>
      </c>
    </row>
    <row r="746">
      <c r="A746">
        <f>IF($D746="","",IFERROR(IF(INDEX('Per Invoice'!$A$2:$A$501,MATCH($D746,'Per Invoice'!$B$2:$B$501,0))=0,"",INDEX('Per Invoice'!$A$2:$A$501,MATCH($D746,'Per Invoice'!$B$2:$B$501,0))),""))</f>
        <v/>
      </c>
      <c r="M746" s="7" t="n"/>
      <c r="O746" s="7" t="n"/>
      <c r="W746" s="7">
        <f>IF($D746="","",V746*AM746/100)</f>
        <v/>
      </c>
      <c r="X746" s="14" t="n"/>
      <c r="Z746" s="14" t="n"/>
      <c r="AB746" s="14" t="n"/>
      <c r="AH746" s="7" t="n"/>
      <c r="AJ746" s="7">
        <f>IF($D746="","",AO746*AM746)</f>
        <v/>
      </c>
      <c r="AK746" s="7">
        <f>IF($D746="","",AM746-AJ746)</f>
        <v/>
      </c>
      <c r="AL746" s="7">
        <f>IF($D746="","",AK746-W746)</f>
        <v/>
      </c>
      <c r="AM746" s="7" t="n"/>
      <c r="AO746">
        <f>IF($D746="","",IF($AR746=1,Settings!$C$6,Settings!$C$7)*1)</f>
        <v/>
      </c>
      <c r="AP746">
        <f>IF($D746="","",IF(COUNTIF($D$2:$D746,$D746)=1,1,0))</f>
        <v/>
      </c>
      <c r="AQ746">
        <f>IF($AP746=1,SUMPRODUCT(--($AS$2:$AS$1501&lt;$AS746))+1,"")</f>
        <v/>
      </c>
      <c r="AR746">
        <f>IF($D746="","",IF(OR($AN746=TRUE(),$AN746="TRUE"),0,1))</f>
        <v/>
      </c>
      <c r="AS746">
        <f>IF($AP746=1,IFERROR(IF(VALUE($D746)&lt;100000000,VALUE($D746),1000000000),IFERROR(IF(VALUE(MID($D746,2,20))&lt;100000000,VALUE(MID($D746,2,20)),1000000000),1000000000))+ROW()/100000,"")</f>
        <v/>
      </c>
    </row>
    <row r="747">
      <c r="A747">
        <f>IF($D747="","",IFERROR(IF(INDEX('Per Invoice'!$A$2:$A$501,MATCH($D747,'Per Invoice'!$B$2:$B$501,0))=0,"",INDEX('Per Invoice'!$A$2:$A$501,MATCH($D747,'Per Invoice'!$B$2:$B$501,0))),""))</f>
        <v/>
      </c>
      <c r="M747" s="7" t="n"/>
      <c r="O747" s="7" t="n"/>
      <c r="W747" s="7">
        <f>IF($D747="","",V747*AM747/100)</f>
        <v/>
      </c>
      <c r="X747" s="14" t="n"/>
      <c r="Z747" s="14" t="n"/>
      <c r="AB747" s="14" t="n"/>
      <c r="AH747" s="7" t="n"/>
      <c r="AJ747" s="7">
        <f>IF($D747="","",AO747*AM747)</f>
        <v/>
      </c>
      <c r="AK747" s="7">
        <f>IF($D747="","",AM747-AJ747)</f>
        <v/>
      </c>
      <c r="AL747" s="7">
        <f>IF($D747="","",AK747-W747)</f>
        <v/>
      </c>
      <c r="AM747" s="7" t="n"/>
      <c r="AO747">
        <f>IF($D747="","",IF($AR747=1,Settings!$C$6,Settings!$C$7)*1)</f>
        <v/>
      </c>
      <c r="AP747">
        <f>IF($D747="","",IF(COUNTIF($D$2:$D747,$D747)=1,1,0))</f>
        <v/>
      </c>
      <c r="AQ747">
        <f>IF($AP747=1,SUMPRODUCT(--($AS$2:$AS$1501&lt;$AS747))+1,"")</f>
        <v/>
      </c>
      <c r="AR747">
        <f>IF($D747="","",IF(OR($AN747=TRUE(),$AN747="TRUE"),0,1))</f>
        <v/>
      </c>
      <c r="AS747">
        <f>IF($AP747=1,IFERROR(IF(VALUE($D747)&lt;100000000,VALUE($D747),1000000000),IFERROR(IF(VALUE(MID($D747,2,20))&lt;100000000,VALUE(MID($D747,2,20)),1000000000),1000000000))+ROW()/100000,"")</f>
        <v/>
      </c>
    </row>
    <row r="748">
      <c r="A748">
        <f>IF($D748="","",IFERROR(IF(INDEX('Per Invoice'!$A$2:$A$501,MATCH($D748,'Per Invoice'!$B$2:$B$501,0))=0,"",INDEX('Per Invoice'!$A$2:$A$501,MATCH($D748,'Per Invoice'!$B$2:$B$501,0))),""))</f>
        <v/>
      </c>
      <c r="M748" s="7" t="n"/>
      <c r="O748" s="7" t="n"/>
      <c r="W748" s="7">
        <f>IF($D748="","",V748*AM748/100)</f>
        <v/>
      </c>
      <c r="X748" s="14" t="n"/>
      <c r="Z748" s="14" t="n"/>
      <c r="AB748" s="14" t="n"/>
      <c r="AH748" s="7" t="n"/>
      <c r="AJ748" s="7">
        <f>IF($D748="","",AO748*AM748)</f>
        <v/>
      </c>
      <c r="AK748" s="7">
        <f>IF($D748="","",AM748-AJ748)</f>
        <v/>
      </c>
      <c r="AL748" s="7">
        <f>IF($D748="","",AK748-W748)</f>
        <v/>
      </c>
      <c r="AM748" s="7" t="n"/>
      <c r="AO748">
        <f>IF($D748="","",IF($AR748=1,Settings!$C$6,Settings!$C$7)*1)</f>
        <v/>
      </c>
      <c r="AP748">
        <f>IF($D748="","",IF(COUNTIF($D$2:$D748,$D748)=1,1,0))</f>
        <v/>
      </c>
      <c r="AQ748">
        <f>IF($AP748=1,SUMPRODUCT(--($AS$2:$AS$1501&lt;$AS748))+1,"")</f>
        <v/>
      </c>
      <c r="AR748">
        <f>IF($D748="","",IF(OR($AN748=TRUE(),$AN748="TRUE"),0,1))</f>
        <v/>
      </c>
      <c r="AS748">
        <f>IF($AP748=1,IFERROR(IF(VALUE($D748)&lt;100000000,VALUE($D748),1000000000),IFERROR(IF(VALUE(MID($D748,2,20))&lt;100000000,VALUE(MID($D748,2,20)),1000000000),1000000000))+ROW()/100000,"")</f>
        <v/>
      </c>
    </row>
    <row r="749">
      <c r="A749">
        <f>IF($D749="","",IFERROR(IF(INDEX('Per Invoice'!$A$2:$A$501,MATCH($D749,'Per Invoice'!$B$2:$B$501,0))=0,"",INDEX('Per Invoice'!$A$2:$A$501,MATCH($D749,'Per Invoice'!$B$2:$B$501,0))),""))</f>
        <v/>
      </c>
      <c r="M749" s="7" t="n"/>
      <c r="O749" s="7" t="n"/>
      <c r="W749" s="7">
        <f>IF($D749="","",V749*AM749/100)</f>
        <v/>
      </c>
      <c r="X749" s="14" t="n"/>
      <c r="Z749" s="14" t="n"/>
      <c r="AB749" s="14" t="n"/>
      <c r="AH749" s="7" t="n"/>
      <c r="AJ749" s="7">
        <f>IF($D749="","",AO749*AM749)</f>
        <v/>
      </c>
      <c r="AK749" s="7">
        <f>IF($D749="","",AM749-AJ749)</f>
        <v/>
      </c>
      <c r="AL749" s="7">
        <f>IF($D749="","",AK749-W749)</f>
        <v/>
      </c>
      <c r="AM749" s="7" t="n"/>
      <c r="AO749">
        <f>IF($D749="","",IF($AR749=1,Settings!$C$6,Settings!$C$7)*1)</f>
        <v/>
      </c>
      <c r="AP749">
        <f>IF($D749="","",IF(COUNTIF($D$2:$D749,$D749)=1,1,0))</f>
        <v/>
      </c>
      <c r="AQ749">
        <f>IF($AP749=1,SUMPRODUCT(--($AS$2:$AS$1501&lt;$AS749))+1,"")</f>
        <v/>
      </c>
      <c r="AR749">
        <f>IF($D749="","",IF(OR($AN749=TRUE(),$AN749="TRUE"),0,1))</f>
        <v/>
      </c>
      <c r="AS749">
        <f>IF($AP749=1,IFERROR(IF(VALUE($D749)&lt;100000000,VALUE($D749),1000000000),IFERROR(IF(VALUE(MID($D749,2,20))&lt;100000000,VALUE(MID($D749,2,20)),1000000000),1000000000))+ROW()/100000,"")</f>
        <v/>
      </c>
    </row>
    <row r="750">
      <c r="A750">
        <f>IF($D750="","",IFERROR(IF(INDEX('Per Invoice'!$A$2:$A$501,MATCH($D750,'Per Invoice'!$B$2:$B$501,0))=0,"",INDEX('Per Invoice'!$A$2:$A$501,MATCH($D750,'Per Invoice'!$B$2:$B$501,0))),""))</f>
        <v/>
      </c>
      <c r="M750" s="7" t="n"/>
      <c r="O750" s="7" t="n"/>
      <c r="W750" s="7">
        <f>IF($D750="","",V750*AM750/100)</f>
        <v/>
      </c>
      <c r="X750" s="14" t="n"/>
      <c r="Z750" s="14" t="n"/>
      <c r="AB750" s="14" t="n"/>
      <c r="AH750" s="7" t="n"/>
      <c r="AJ750" s="7">
        <f>IF($D750="","",AO750*AM750)</f>
        <v/>
      </c>
      <c r="AK750" s="7">
        <f>IF($D750="","",AM750-AJ750)</f>
        <v/>
      </c>
      <c r="AL750" s="7">
        <f>IF($D750="","",AK750-W750)</f>
        <v/>
      </c>
      <c r="AM750" s="7" t="n"/>
      <c r="AO750">
        <f>IF($D750="","",IF($AR750=1,Settings!$C$6,Settings!$C$7)*1)</f>
        <v/>
      </c>
      <c r="AP750">
        <f>IF($D750="","",IF(COUNTIF($D$2:$D750,$D750)=1,1,0))</f>
        <v/>
      </c>
      <c r="AQ750">
        <f>IF($AP750=1,SUMPRODUCT(--($AS$2:$AS$1501&lt;$AS750))+1,"")</f>
        <v/>
      </c>
      <c r="AR750">
        <f>IF($D750="","",IF(OR($AN750=TRUE(),$AN750="TRUE"),0,1))</f>
        <v/>
      </c>
      <c r="AS750">
        <f>IF($AP750=1,IFERROR(IF(VALUE($D750)&lt;100000000,VALUE($D750),1000000000),IFERROR(IF(VALUE(MID($D750,2,20))&lt;100000000,VALUE(MID($D750,2,20)),1000000000),1000000000))+ROW()/100000,"")</f>
        <v/>
      </c>
    </row>
    <row r="751">
      <c r="A751">
        <f>IF($D751="","",IFERROR(IF(INDEX('Per Invoice'!$A$2:$A$501,MATCH($D751,'Per Invoice'!$B$2:$B$501,0))=0,"",INDEX('Per Invoice'!$A$2:$A$501,MATCH($D751,'Per Invoice'!$B$2:$B$501,0))),""))</f>
        <v/>
      </c>
      <c r="M751" s="7" t="n"/>
      <c r="O751" s="7" t="n"/>
      <c r="W751" s="7">
        <f>IF($D751="","",V751*AM751/100)</f>
        <v/>
      </c>
      <c r="X751" s="14" t="n"/>
      <c r="Z751" s="14" t="n"/>
      <c r="AB751" s="14" t="n"/>
      <c r="AH751" s="7" t="n"/>
      <c r="AJ751" s="7">
        <f>IF($D751="","",AO751*AM751)</f>
        <v/>
      </c>
      <c r="AK751" s="7">
        <f>IF($D751="","",AM751-AJ751)</f>
        <v/>
      </c>
      <c r="AL751" s="7">
        <f>IF($D751="","",AK751-W751)</f>
        <v/>
      </c>
      <c r="AM751" s="7" t="n"/>
      <c r="AO751">
        <f>IF($D751="","",IF($AR751=1,Settings!$C$6,Settings!$C$7)*1)</f>
        <v/>
      </c>
      <c r="AP751">
        <f>IF($D751="","",IF(COUNTIF($D$2:$D751,$D751)=1,1,0))</f>
        <v/>
      </c>
      <c r="AQ751">
        <f>IF($AP751=1,SUMPRODUCT(--($AS$2:$AS$1501&lt;$AS751))+1,"")</f>
        <v/>
      </c>
      <c r="AR751">
        <f>IF($D751="","",IF(OR($AN751=TRUE(),$AN751="TRUE"),0,1))</f>
        <v/>
      </c>
      <c r="AS751">
        <f>IF($AP751=1,IFERROR(IF(VALUE($D751)&lt;100000000,VALUE($D751),1000000000),IFERROR(IF(VALUE(MID($D751,2,20))&lt;100000000,VALUE(MID($D751,2,20)),1000000000),1000000000))+ROW()/100000,"")</f>
        <v/>
      </c>
    </row>
    <row r="752">
      <c r="A752">
        <f>IF($D752="","",IFERROR(IF(INDEX('Per Invoice'!$A$2:$A$501,MATCH($D752,'Per Invoice'!$B$2:$B$501,0))=0,"",INDEX('Per Invoice'!$A$2:$A$501,MATCH($D752,'Per Invoice'!$B$2:$B$501,0))),""))</f>
        <v/>
      </c>
      <c r="M752" s="7" t="n"/>
      <c r="O752" s="7" t="n"/>
      <c r="W752" s="7">
        <f>IF($D752="","",V752*AM752/100)</f>
        <v/>
      </c>
      <c r="X752" s="14" t="n"/>
      <c r="Z752" s="14" t="n"/>
      <c r="AB752" s="14" t="n"/>
      <c r="AH752" s="7" t="n"/>
      <c r="AJ752" s="7">
        <f>IF($D752="","",AO752*AM752)</f>
        <v/>
      </c>
      <c r="AK752" s="7">
        <f>IF($D752="","",AM752-AJ752)</f>
        <v/>
      </c>
      <c r="AL752" s="7">
        <f>IF($D752="","",AK752-W752)</f>
        <v/>
      </c>
      <c r="AM752" s="7" t="n"/>
      <c r="AO752">
        <f>IF($D752="","",IF($AR752=1,Settings!$C$6,Settings!$C$7)*1)</f>
        <v/>
      </c>
      <c r="AP752">
        <f>IF($D752="","",IF(COUNTIF($D$2:$D752,$D752)=1,1,0))</f>
        <v/>
      </c>
      <c r="AQ752">
        <f>IF($AP752=1,SUMPRODUCT(--($AS$2:$AS$1501&lt;$AS752))+1,"")</f>
        <v/>
      </c>
      <c r="AR752">
        <f>IF($D752="","",IF(OR($AN752=TRUE(),$AN752="TRUE"),0,1))</f>
        <v/>
      </c>
      <c r="AS752">
        <f>IF($AP752=1,IFERROR(IF(VALUE($D752)&lt;100000000,VALUE($D752),1000000000),IFERROR(IF(VALUE(MID($D752,2,20))&lt;100000000,VALUE(MID($D752,2,20)),1000000000),1000000000))+ROW()/100000,"")</f>
        <v/>
      </c>
    </row>
    <row r="753">
      <c r="A753">
        <f>IF($D753="","",IFERROR(IF(INDEX('Per Invoice'!$A$2:$A$501,MATCH($D753,'Per Invoice'!$B$2:$B$501,0))=0,"",INDEX('Per Invoice'!$A$2:$A$501,MATCH($D753,'Per Invoice'!$B$2:$B$501,0))),""))</f>
        <v/>
      </c>
      <c r="M753" s="7" t="n"/>
      <c r="O753" s="7" t="n"/>
      <c r="W753" s="7">
        <f>IF($D753="","",V753*AM753/100)</f>
        <v/>
      </c>
      <c r="X753" s="14" t="n"/>
      <c r="Z753" s="14" t="n"/>
      <c r="AB753" s="14" t="n"/>
      <c r="AH753" s="7" t="n"/>
      <c r="AJ753" s="7">
        <f>IF($D753="","",AO753*AM753)</f>
        <v/>
      </c>
      <c r="AK753" s="7">
        <f>IF($D753="","",AM753-AJ753)</f>
        <v/>
      </c>
      <c r="AL753" s="7">
        <f>IF($D753="","",AK753-W753)</f>
        <v/>
      </c>
      <c r="AM753" s="7" t="n"/>
      <c r="AO753">
        <f>IF($D753="","",IF($AR753=1,Settings!$C$6,Settings!$C$7)*1)</f>
        <v/>
      </c>
      <c r="AP753">
        <f>IF($D753="","",IF(COUNTIF($D$2:$D753,$D753)=1,1,0))</f>
        <v/>
      </c>
      <c r="AQ753">
        <f>IF($AP753=1,SUMPRODUCT(--($AS$2:$AS$1501&lt;$AS753))+1,"")</f>
        <v/>
      </c>
      <c r="AR753">
        <f>IF($D753="","",IF(OR($AN753=TRUE(),$AN753="TRUE"),0,1))</f>
        <v/>
      </c>
      <c r="AS753">
        <f>IF($AP753=1,IFERROR(IF(VALUE($D753)&lt;100000000,VALUE($D753),1000000000),IFERROR(IF(VALUE(MID($D753,2,20))&lt;100000000,VALUE(MID($D753,2,20)),1000000000),1000000000))+ROW()/100000,"")</f>
        <v/>
      </c>
    </row>
    <row r="754">
      <c r="A754">
        <f>IF($D754="","",IFERROR(IF(INDEX('Per Invoice'!$A$2:$A$501,MATCH($D754,'Per Invoice'!$B$2:$B$501,0))=0,"",INDEX('Per Invoice'!$A$2:$A$501,MATCH($D754,'Per Invoice'!$B$2:$B$501,0))),""))</f>
        <v/>
      </c>
      <c r="M754" s="7" t="n"/>
      <c r="O754" s="7" t="n"/>
      <c r="W754" s="7">
        <f>IF($D754="","",V754*AM754/100)</f>
        <v/>
      </c>
      <c r="X754" s="14" t="n"/>
      <c r="Z754" s="14" t="n"/>
      <c r="AB754" s="14" t="n"/>
      <c r="AH754" s="7" t="n"/>
      <c r="AJ754" s="7">
        <f>IF($D754="","",AO754*AM754)</f>
        <v/>
      </c>
      <c r="AK754" s="7">
        <f>IF($D754="","",AM754-AJ754)</f>
        <v/>
      </c>
      <c r="AL754" s="7">
        <f>IF($D754="","",AK754-W754)</f>
        <v/>
      </c>
      <c r="AM754" s="7" t="n"/>
      <c r="AO754">
        <f>IF($D754="","",IF($AR754=1,Settings!$C$6,Settings!$C$7)*1)</f>
        <v/>
      </c>
      <c r="AP754">
        <f>IF($D754="","",IF(COUNTIF($D$2:$D754,$D754)=1,1,0))</f>
        <v/>
      </c>
      <c r="AQ754">
        <f>IF($AP754=1,SUMPRODUCT(--($AS$2:$AS$1501&lt;$AS754))+1,"")</f>
        <v/>
      </c>
      <c r="AR754">
        <f>IF($D754="","",IF(OR($AN754=TRUE(),$AN754="TRUE"),0,1))</f>
        <v/>
      </c>
      <c r="AS754">
        <f>IF($AP754=1,IFERROR(IF(VALUE($D754)&lt;100000000,VALUE($D754),1000000000),IFERROR(IF(VALUE(MID($D754,2,20))&lt;100000000,VALUE(MID($D754,2,20)),1000000000),1000000000))+ROW()/100000,"")</f>
        <v/>
      </c>
    </row>
    <row r="755">
      <c r="A755">
        <f>IF($D755="","",IFERROR(IF(INDEX('Per Invoice'!$A$2:$A$501,MATCH($D755,'Per Invoice'!$B$2:$B$501,0))=0,"",INDEX('Per Invoice'!$A$2:$A$501,MATCH($D755,'Per Invoice'!$B$2:$B$501,0))),""))</f>
        <v/>
      </c>
      <c r="M755" s="7" t="n"/>
      <c r="O755" s="7" t="n"/>
      <c r="W755" s="7">
        <f>IF($D755="","",V755*AM755/100)</f>
        <v/>
      </c>
      <c r="X755" s="14" t="n"/>
      <c r="Z755" s="14" t="n"/>
      <c r="AB755" s="14" t="n"/>
      <c r="AH755" s="7" t="n"/>
      <c r="AJ755" s="7">
        <f>IF($D755="","",AO755*AM755)</f>
        <v/>
      </c>
      <c r="AK755" s="7">
        <f>IF($D755="","",AM755-AJ755)</f>
        <v/>
      </c>
      <c r="AL755" s="7">
        <f>IF($D755="","",AK755-W755)</f>
        <v/>
      </c>
      <c r="AM755" s="7" t="n"/>
      <c r="AO755">
        <f>IF($D755="","",IF($AR755=1,Settings!$C$6,Settings!$C$7)*1)</f>
        <v/>
      </c>
      <c r="AP755">
        <f>IF($D755="","",IF(COUNTIF($D$2:$D755,$D755)=1,1,0))</f>
        <v/>
      </c>
      <c r="AQ755">
        <f>IF($AP755=1,SUMPRODUCT(--($AS$2:$AS$1501&lt;$AS755))+1,"")</f>
        <v/>
      </c>
      <c r="AR755">
        <f>IF($D755="","",IF(OR($AN755=TRUE(),$AN755="TRUE"),0,1))</f>
        <v/>
      </c>
      <c r="AS755">
        <f>IF($AP755=1,IFERROR(IF(VALUE($D755)&lt;100000000,VALUE($D755),1000000000),IFERROR(IF(VALUE(MID($D755,2,20))&lt;100000000,VALUE(MID($D755,2,20)),1000000000),1000000000))+ROW()/100000,"")</f>
        <v/>
      </c>
    </row>
    <row r="756">
      <c r="A756">
        <f>IF($D756="","",IFERROR(IF(INDEX('Per Invoice'!$A$2:$A$501,MATCH($D756,'Per Invoice'!$B$2:$B$501,0))=0,"",INDEX('Per Invoice'!$A$2:$A$501,MATCH($D756,'Per Invoice'!$B$2:$B$501,0))),""))</f>
        <v/>
      </c>
      <c r="M756" s="7" t="n"/>
      <c r="O756" s="7" t="n"/>
      <c r="W756" s="7">
        <f>IF($D756="","",V756*AM756/100)</f>
        <v/>
      </c>
      <c r="X756" s="14" t="n"/>
      <c r="Z756" s="14" t="n"/>
      <c r="AB756" s="14" t="n"/>
      <c r="AH756" s="7" t="n"/>
      <c r="AJ756" s="7">
        <f>IF($D756="","",AO756*AM756)</f>
        <v/>
      </c>
      <c r="AK756" s="7">
        <f>IF($D756="","",AM756-AJ756)</f>
        <v/>
      </c>
      <c r="AL756" s="7">
        <f>IF($D756="","",AK756-W756)</f>
        <v/>
      </c>
      <c r="AM756" s="7" t="n"/>
      <c r="AO756">
        <f>IF($D756="","",IF($AR756=1,Settings!$C$6,Settings!$C$7)*1)</f>
        <v/>
      </c>
      <c r="AP756">
        <f>IF($D756="","",IF(COUNTIF($D$2:$D756,$D756)=1,1,0))</f>
        <v/>
      </c>
      <c r="AQ756">
        <f>IF($AP756=1,SUMPRODUCT(--($AS$2:$AS$1501&lt;$AS756))+1,"")</f>
        <v/>
      </c>
      <c r="AR756">
        <f>IF($D756="","",IF(OR($AN756=TRUE(),$AN756="TRUE"),0,1))</f>
        <v/>
      </c>
      <c r="AS756">
        <f>IF($AP756=1,IFERROR(IF(VALUE($D756)&lt;100000000,VALUE($D756),1000000000),IFERROR(IF(VALUE(MID($D756,2,20))&lt;100000000,VALUE(MID($D756,2,20)),1000000000),1000000000))+ROW()/100000,"")</f>
        <v/>
      </c>
    </row>
    <row r="757">
      <c r="A757">
        <f>IF($D757="","",IFERROR(IF(INDEX('Per Invoice'!$A$2:$A$501,MATCH($D757,'Per Invoice'!$B$2:$B$501,0))=0,"",INDEX('Per Invoice'!$A$2:$A$501,MATCH($D757,'Per Invoice'!$B$2:$B$501,0))),""))</f>
        <v/>
      </c>
      <c r="M757" s="7" t="n"/>
      <c r="O757" s="7" t="n"/>
      <c r="W757" s="7">
        <f>IF($D757="","",V757*AM757/100)</f>
        <v/>
      </c>
      <c r="X757" s="14" t="n"/>
      <c r="Z757" s="14" t="n"/>
      <c r="AB757" s="14" t="n"/>
      <c r="AH757" s="7" t="n"/>
      <c r="AJ757" s="7">
        <f>IF($D757="","",AO757*AM757)</f>
        <v/>
      </c>
      <c r="AK757" s="7">
        <f>IF($D757="","",AM757-AJ757)</f>
        <v/>
      </c>
      <c r="AL757" s="7">
        <f>IF($D757="","",AK757-W757)</f>
        <v/>
      </c>
      <c r="AM757" s="7" t="n"/>
      <c r="AO757">
        <f>IF($D757="","",IF($AR757=1,Settings!$C$6,Settings!$C$7)*1)</f>
        <v/>
      </c>
      <c r="AP757">
        <f>IF($D757="","",IF(COUNTIF($D$2:$D757,$D757)=1,1,0))</f>
        <v/>
      </c>
      <c r="AQ757">
        <f>IF($AP757=1,SUMPRODUCT(--($AS$2:$AS$1501&lt;$AS757))+1,"")</f>
        <v/>
      </c>
      <c r="AR757">
        <f>IF($D757="","",IF(OR($AN757=TRUE(),$AN757="TRUE"),0,1))</f>
        <v/>
      </c>
      <c r="AS757">
        <f>IF($AP757=1,IFERROR(IF(VALUE($D757)&lt;100000000,VALUE($D757),1000000000),IFERROR(IF(VALUE(MID($D757,2,20))&lt;100000000,VALUE(MID($D757,2,20)),1000000000),1000000000))+ROW()/100000,"")</f>
        <v/>
      </c>
    </row>
    <row r="758">
      <c r="A758">
        <f>IF($D758="","",IFERROR(IF(INDEX('Per Invoice'!$A$2:$A$501,MATCH($D758,'Per Invoice'!$B$2:$B$501,0))=0,"",INDEX('Per Invoice'!$A$2:$A$501,MATCH($D758,'Per Invoice'!$B$2:$B$501,0))),""))</f>
        <v/>
      </c>
      <c r="M758" s="7" t="n"/>
      <c r="O758" s="7" t="n"/>
      <c r="W758" s="7">
        <f>IF($D758="","",V758*AM758/100)</f>
        <v/>
      </c>
      <c r="X758" s="14" t="n"/>
      <c r="Z758" s="14" t="n"/>
      <c r="AB758" s="14" t="n"/>
      <c r="AH758" s="7" t="n"/>
      <c r="AJ758" s="7">
        <f>IF($D758="","",AO758*AM758)</f>
        <v/>
      </c>
      <c r="AK758" s="7">
        <f>IF($D758="","",AM758-AJ758)</f>
        <v/>
      </c>
      <c r="AL758" s="7">
        <f>IF($D758="","",AK758-W758)</f>
        <v/>
      </c>
      <c r="AM758" s="7" t="n"/>
      <c r="AO758">
        <f>IF($D758="","",IF($AR758=1,Settings!$C$6,Settings!$C$7)*1)</f>
        <v/>
      </c>
      <c r="AP758">
        <f>IF($D758="","",IF(COUNTIF($D$2:$D758,$D758)=1,1,0))</f>
        <v/>
      </c>
      <c r="AQ758">
        <f>IF($AP758=1,SUMPRODUCT(--($AS$2:$AS$1501&lt;$AS758))+1,"")</f>
        <v/>
      </c>
      <c r="AR758">
        <f>IF($D758="","",IF(OR($AN758=TRUE(),$AN758="TRUE"),0,1))</f>
        <v/>
      </c>
      <c r="AS758">
        <f>IF($AP758=1,IFERROR(IF(VALUE($D758)&lt;100000000,VALUE($D758),1000000000),IFERROR(IF(VALUE(MID($D758,2,20))&lt;100000000,VALUE(MID($D758,2,20)),1000000000),1000000000))+ROW()/100000,"")</f>
        <v/>
      </c>
    </row>
    <row r="759">
      <c r="A759">
        <f>IF($D759="","",IFERROR(IF(INDEX('Per Invoice'!$A$2:$A$501,MATCH($D759,'Per Invoice'!$B$2:$B$501,0))=0,"",INDEX('Per Invoice'!$A$2:$A$501,MATCH($D759,'Per Invoice'!$B$2:$B$501,0))),""))</f>
        <v/>
      </c>
      <c r="M759" s="7" t="n"/>
      <c r="O759" s="7" t="n"/>
      <c r="W759" s="7">
        <f>IF($D759="","",V759*AM759/100)</f>
        <v/>
      </c>
      <c r="X759" s="14" t="n"/>
      <c r="Z759" s="14" t="n"/>
      <c r="AB759" s="14" t="n"/>
      <c r="AH759" s="7" t="n"/>
      <c r="AJ759" s="7">
        <f>IF($D759="","",AO759*AM759)</f>
        <v/>
      </c>
      <c r="AK759" s="7">
        <f>IF($D759="","",AM759-AJ759)</f>
        <v/>
      </c>
      <c r="AL759" s="7">
        <f>IF($D759="","",AK759-W759)</f>
        <v/>
      </c>
      <c r="AM759" s="7" t="n"/>
      <c r="AO759">
        <f>IF($D759="","",IF($AR759=1,Settings!$C$6,Settings!$C$7)*1)</f>
        <v/>
      </c>
      <c r="AP759">
        <f>IF($D759="","",IF(COUNTIF($D$2:$D759,$D759)=1,1,0))</f>
        <v/>
      </c>
      <c r="AQ759">
        <f>IF($AP759=1,SUMPRODUCT(--($AS$2:$AS$1501&lt;$AS759))+1,"")</f>
        <v/>
      </c>
      <c r="AR759">
        <f>IF($D759="","",IF(OR($AN759=TRUE(),$AN759="TRUE"),0,1))</f>
        <v/>
      </c>
      <c r="AS759">
        <f>IF($AP759=1,IFERROR(IF(VALUE($D759)&lt;100000000,VALUE($D759),1000000000),IFERROR(IF(VALUE(MID($D759,2,20))&lt;100000000,VALUE(MID($D759,2,20)),1000000000),1000000000))+ROW()/100000,"")</f>
        <v/>
      </c>
    </row>
    <row r="760">
      <c r="A760">
        <f>IF($D760="","",IFERROR(IF(INDEX('Per Invoice'!$A$2:$A$501,MATCH($D760,'Per Invoice'!$B$2:$B$501,0))=0,"",INDEX('Per Invoice'!$A$2:$A$501,MATCH($D760,'Per Invoice'!$B$2:$B$501,0))),""))</f>
        <v/>
      </c>
      <c r="M760" s="7" t="n"/>
      <c r="O760" s="7" t="n"/>
      <c r="W760" s="7">
        <f>IF($D760="","",V760*AM760/100)</f>
        <v/>
      </c>
      <c r="X760" s="14" t="n"/>
      <c r="Z760" s="14" t="n"/>
      <c r="AB760" s="14" t="n"/>
      <c r="AH760" s="7" t="n"/>
      <c r="AJ760" s="7">
        <f>IF($D760="","",AO760*AM760)</f>
        <v/>
      </c>
      <c r="AK760" s="7">
        <f>IF($D760="","",AM760-AJ760)</f>
        <v/>
      </c>
      <c r="AL760" s="7">
        <f>IF($D760="","",AK760-W760)</f>
        <v/>
      </c>
      <c r="AM760" s="7" t="n"/>
      <c r="AO760">
        <f>IF($D760="","",IF($AR760=1,Settings!$C$6,Settings!$C$7)*1)</f>
        <v/>
      </c>
      <c r="AP760">
        <f>IF($D760="","",IF(COUNTIF($D$2:$D760,$D760)=1,1,0))</f>
        <v/>
      </c>
      <c r="AQ760">
        <f>IF($AP760=1,SUMPRODUCT(--($AS$2:$AS$1501&lt;$AS760))+1,"")</f>
        <v/>
      </c>
      <c r="AR760">
        <f>IF($D760="","",IF(OR($AN760=TRUE(),$AN760="TRUE"),0,1))</f>
        <v/>
      </c>
      <c r="AS760">
        <f>IF($AP760=1,IFERROR(IF(VALUE($D760)&lt;100000000,VALUE($D760),1000000000),IFERROR(IF(VALUE(MID($D760,2,20))&lt;100000000,VALUE(MID($D760,2,20)),1000000000),1000000000))+ROW()/100000,"")</f>
        <v/>
      </c>
    </row>
    <row r="761">
      <c r="A761">
        <f>IF($D761="","",IFERROR(IF(INDEX('Per Invoice'!$A$2:$A$501,MATCH($D761,'Per Invoice'!$B$2:$B$501,0))=0,"",INDEX('Per Invoice'!$A$2:$A$501,MATCH($D761,'Per Invoice'!$B$2:$B$501,0))),""))</f>
        <v/>
      </c>
      <c r="M761" s="7" t="n"/>
      <c r="O761" s="7" t="n"/>
      <c r="W761" s="7">
        <f>IF($D761="","",V761*AM761/100)</f>
        <v/>
      </c>
      <c r="X761" s="14" t="n"/>
      <c r="Z761" s="14" t="n"/>
      <c r="AB761" s="14" t="n"/>
      <c r="AH761" s="7" t="n"/>
      <c r="AJ761" s="7">
        <f>IF($D761="","",AO761*AM761)</f>
        <v/>
      </c>
      <c r="AK761" s="7">
        <f>IF($D761="","",AM761-AJ761)</f>
        <v/>
      </c>
      <c r="AL761" s="7">
        <f>IF($D761="","",AK761-W761)</f>
        <v/>
      </c>
      <c r="AM761" s="7" t="n"/>
      <c r="AO761">
        <f>IF($D761="","",IF($AR761=1,Settings!$C$6,Settings!$C$7)*1)</f>
        <v/>
      </c>
      <c r="AP761">
        <f>IF($D761="","",IF(COUNTIF($D$2:$D761,$D761)=1,1,0))</f>
        <v/>
      </c>
      <c r="AQ761">
        <f>IF($AP761=1,SUMPRODUCT(--($AS$2:$AS$1501&lt;$AS761))+1,"")</f>
        <v/>
      </c>
      <c r="AR761">
        <f>IF($D761="","",IF(OR($AN761=TRUE(),$AN761="TRUE"),0,1))</f>
        <v/>
      </c>
      <c r="AS761">
        <f>IF($AP761=1,IFERROR(IF(VALUE($D761)&lt;100000000,VALUE($D761),1000000000),IFERROR(IF(VALUE(MID($D761,2,20))&lt;100000000,VALUE(MID($D761,2,20)),1000000000),1000000000))+ROW()/100000,"")</f>
        <v/>
      </c>
    </row>
    <row r="762">
      <c r="A762">
        <f>IF($D762="","",IFERROR(IF(INDEX('Per Invoice'!$A$2:$A$501,MATCH($D762,'Per Invoice'!$B$2:$B$501,0))=0,"",INDEX('Per Invoice'!$A$2:$A$501,MATCH($D762,'Per Invoice'!$B$2:$B$501,0))),""))</f>
        <v/>
      </c>
      <c r="M762" s="7" t="n"/>
      <c r="O762" s="7" t="n"/>
      <c r="W762" s="7">
        <f>IF($D762="","",V762*AM762/100)</f>
        <v/>
      </c>
      <c r="X762" s="14" t="n"/>
      <c r="Z762" s="14" t="n"/>
      <c r="AB762" s="14" t="n"/>
      <c r="AH762" s="7" t="n"/>
      <c r="AJ762" s="7">
        <f>IF($D762="","",AO762*AM762)</f>
        <v/>
      </c>
      <c r="AK762" s="7">
        <f>IF($D762="","",AM762-AJ762)</f>
        <v/>
      </c>
      <c r="AL762" s="7">
        <f>IF($D762="","",AK762-W762)</f>
        <v/>
      </c>
      <c r="AM762" s="7" t="n"/>
      <c r="AO762">
        <f>IF($D762="","",IF($AR762=1,Settings!$C$6,Settings!$C$7)*1)</f>
        <v/>
      </c>
      <c r="AP762">
        <f>IF($D762="","",IF(COUNTIF($D$2:$D762,$D762)=1,1,0))</f>
        <v/>
      </c>
      <c r="AQ762">
        <f>IF($AP762=1,SUMPRODUCT(--($AS$2:$AS$1501&lt;$AS762))+1,"")</f>
        <v/>
      </c>
      <c r="AR762">
        <f>IF($D762="","",IF(OR($AN762=TRUE(),$AN762="TRUE"),0,1))</f>
        <v/>
      </c>
      <c r="AS762">
        <f>IF($AP762=1,IFERROR(IF(VALUE($D762)&lt;100000000,VALUE($D762),1000000000),IFERROR(IF(VALUE(MID($D762,2,20))&lt;100000000,VALUE(MID($D762,2,20)),1000000000),1000000000))+ROW()/100000,"")</f>
        <v/>
      </c>
    </row>
    <row r="763">
      <c r="A763">
        <f>IF($D763="","",IFERROR(IF(INDEX('Per Invoice'!$A$2:$A$501,MATCH($D763,'Per Invoice'!$B$2:$B$501,0))=0,"",INDEX('Per Invoice'!$A$2:$A$501,MATCH($D763,'Per Invoice'!$B$2:$B$501,0))),""))</f>
        <v/>
      </c>
      <c r="M763" s="7" t="n"/>
      <c r="O763" s="7" t="n"/>
      <c r="W763" s="7">
        <f>IF($D763="","",V763*AM763/100)</f>
        <v/>
      </c>
      <c r="X763" s="14" t="n"/>
      <c r="Z763" s="14" t="n"/>
      <c r="AB763" s="14" t="n"/>
      <c r="AH763" s="7" t="n"/>
      <c r="AJ763" s="7">
        <f>IF($D763="","",AO763*AM763)</f>
        <v/>
      </c>
      <c r="AK763" s="7">
        <f>IF($D763="","",AM763-AJ763)</f>
        <v/>
      </c>
      <c r="AL763" s="7">
        <f>IF($D763="","",AK763-W763)</f>
        <v/>
      </c>
      <c r="AM763" s="7" t="n"/>
      <c r="AO763">
        <f>IF($D763="","",IF($AR763=1,Settings!$C$6,Settings!$C$7)*1)</f>
        <v/>
      </c>
      <c r="AP763">
        <f>IF($D763="","",IF(COUNTIF($D$2:$D763,$D763)=1,1,0))</f>
        <v/>
      </c>
      <c r="AQ763">
        <f>IF($AP763=1,SUMPRODUCT(--($AS$2:$AS$1501&lt;$AS763))+1,"")</f>
        <v/>
      </c>
      <c r="AR763">
        <f>IF($D763="","",IF(OR($AN763=TRUE(),$AN763="TRUE"),0,1))</f>
        <v/>
      </c>
      <c r="AS763">
        <f>IF($AP763=1,IFERROR(IF(VALUE($D763)&lt;100000000,VALUE($D763),1000000000),IFERROR(IF(VALUE(MID($D763,2,20))&lt;100000000,VALUE(MID($D763,2,20)),1000000000),1000000000))+ROW()/100000,"")</f>
        <v/>
      </c>
    </row>
    <row r="764">
      <c r="A764">
        <f>IF($D764="","",IFERROR(IF(INDEX('Per Invoice'!$A$2:$A$501,MATCH($D764,'Per Invoice'!$B$2:$B$501,0))=0,"",INDEX('Per Invoice'!$A$2:$A$501,MATCH($D764,'Per Invoice'!$B$2:$B$501,0))),""))</f>
        <v/>
      </c>
      <c r="M764" s="7" t="n"/>
      <c r="O764" s="7" t="n"/>
      <c r="W764" s="7">
        <f>IF($D764="","",V764*AM764/100)</f>
        <v/>
      </c>
      <c r="X764" s="14" t="n"/>
      <c r="Z764" s="14" t="n"/>
      <c r="AB764" s="14" t="n"/>
      <c r="AH764" s="7" t="n"/>
      <c r="AJ764" s="7">
        <f>IF($D764="","",AO764*AM764)</f>
        <v/>
      </c>
      <c r="AK764" s="7">
        <f>IF($D764="","",AM764-AJ764)</f>
        <v/>
      </c>
      <c r="AL764" s="7">
        <f>IF($D764="","",AK764-W764)</f>
        <v/>
      </c>
      <c r="AM764" s="7" t="n"/>
      <c r="AO764">
        <f>IF($D764="","",IF($AR764=1,Settings!$C$6,Settings!$C$7)*1)</f>
        <v/>
      </c>
      <c r="AP764">
        <f>IF($D764="","",IF(COUNTIF($D$2:$D764,$D764)=1,1,0))</f>
        <v/>
      </c>
      <c r="AQ764">
        <f>IF($AP764=1,SUMPRODUCT(--($AS$2:$AS$1501&lt;$AS764))+1,"")</f>
        <v/>
      </c>
      <c r="AR764">
        <f>IF($D764="","",IF(OR($AN764=TRUE(),$AN764="TRUE"),0,1))</f>
        <v/>
      </c>
      <c r="AS764">
        <f>IF($AP764=1,IFERROR(IF(VALUE($D764)&lt;100000000,VALUE($D764),1000000000),IFERROR(IF(VALUE(MID($D764,2,20))&lt;100000000,VALUE(MID($D764,2,20)),1000000000),1000000000))+ROW()/100000,"")</f>
        <v/>
      </c>
    </row>
    <row r="765">
      <c r="A765">
        <f>IF($D765="","",IFERROR(IF(INDEX('Per Invoice'!$A$2:$A$501,MATCH($D765,'Per Invoice'!$B$2:$B$501,0))=0,"",INDEX('Per Invoice'!$A$2:$A$501,MATCH($D765,'Per Invoice'!$B$2:$B$501,0))),""))</f>
        <v/>
      </c>
      <c r="M765" s="7" t="n"/>
      <c r="O765" s="7" t="n"/>
      <c r="W765" s="7">
        <f>IF($D765="","",V765*AM765/100)</f>
        <v/>
      </c>
      <c r="X765" s="14" t="n"/>
      <c r="Z765" s="14" t="n"/>
      <c r="AB765" s="14" t="n"/>
      <c r="AH765" s="7" t="n"/>
      <c r="AJ765" s="7">
        <f>IF($D765="","",AO765*AM765)</f>
        <v/>
      </c>
      <c r="AK765" s="7">
        <f>IF($D765="","",AM765-AJ765)</f>
        <v/>
      </c>
      <c r="AL765" s="7">
        <f>IF($D765="","",AK765-W765)</f>
        <v/>
      </c>
      <c r="AM765" s="7" t="n"/>
      <c r="AO765">
        <f>IF($D765="","",IF($AR765=1,Settings!$C$6,Settings!$C$7)*1)</f>
        <v/>
      </c>
      <c r="AP765">
        <f>IF($D765="","",IF(COUNTIF($D$2:$D765,$D765)=1,1,0))</f>
        <v/>
      </c>
      <c r="AQ765">
        <f>IF($AP765=1,SUMPRODUCT(--($AS$2:$AS$1501&lt;$AS765))+1,"")</f>
        <v/>
      </c>
      <c r="AR765">
        <f>IF($D765="","",IF(OR($AN765=TRUE(),$AN765="TRUE"),0,1))</f>
        <v/>
      </c>
      <c r="AS765">
        <f>IF($AP765=1,IFERROR(IF(VALUE($D765)&lt;100000000,VALUE($D765),1000000000),IFERROR(IF(VALUE(MID($D765,2,20))&lt;100000000,VALUE(MID($D765,2,20)),1000000000),1000000000))+ROW()/100000,"")</f>
        <v/>
      </c>
    </row>
    <row r="766">
      <c r="A766">
        <f>IF($D766="","",IFERROR(IF(INDEX('Per Invoice'!$A$2:$A$501,MATCH($D766,'Per Invoice'!$B$2:$B$501,0))=0,"",INDEX('Per Invoice'!$A$2:$A$501,MATCH($D766,'Per Invoice'!$B$2:$B$501,0))),""))</f>
        <v/>
      </c>
      <c r="M766" s="7" t="n"/>
      <c r="O766" s="7" t="n"/>
      <c r="W766" s="7">
        <f>IF($D766="","",V766*AM766/100)</f>
        <v/>
      </c>
      <c r="X766" s="14" t="n"/>
      <c r="Z766" s="14" t="n"/>
      <c r="AB766" s="14" t="n"/>
      <c r="AH766" s="7" t="n"/>
      <c r="AJ766" s="7">
        <f>IF($D766="","",AO766*AM766)</f>
        <v/>
      </c>
      <c r="AK766" s="7">
        <f>IF($D766="","",AM766-AJ766)</f>
        <v/>
      </c>
      <c r="AL766" s="7">
        <f>IF($D766="","",AK766-W766)</f>
        <v/>
      </c>
      <c r="AM766" s="7" t="n"/>
      <c r="AO766">
        <f>IF($D766="","",IF($AR766=1,Settings!$C$6,Settings!$C$7)*1)</f>
        <v/>
      </c>
      <c r="AP766">
        <f>IF($D766="","",IF(COUNTIF($D$2:$D766,$D766)=1,1,0))</f>
        <v/>
      </c>
      <c r="AQ766">
        <f>IF($AP766=1,SUMPRODUCT(--($AS$2:$AS$1501&lt;$AS766))+1,"")</f>
        <v/>
      </c>
      <c r="AR766">
        <f>IF($D766="","",IF(OR($AN766=TRUE(),$AN766="TRUE"),0,1))</f>
        <v/>
      </c>
      <c r="AS766">
        <f>IF($AP766=1,IFERROR(IF(VALUE($D766)&lt;100000000,VALUE($D766),1000000000),IFERROR(IF(VALUE(MID($D766,2,20))&lt;100000000,VALUE(MID($D766,2,20)),1000000000),1000000000))+ROW()/100000,"")</f>
        <v/>
      </c>
    </row>
    <row r="767">
      <c r="A767">
        <f>IF($D767="","",IFERROR(IF(INDEX('Per Invoice'!$A$2:$A$501,MATCH($D767,'Per Invoice'!$B$2:$B$501,0))=0,"",INDEX('Per Invoice'!$A$2:$A$501,MATCH($D767,'Per Invoice'!$B$2:$B$501,0))),""))</f>
        <v/>
      </c>
      <c r="M767" s="7" t="n"/>
      <c r="O767" s="7" t="n"/>
      <c r="W767" s="7">
        <f>IF($D767="","",V767*AM767/100)</f>
        <v/>
      </c>
      <c r="X767" s="14" t="n"/>
      <c r="Z767" s="14" t="n"/>
      <c r="AB767" s="14" t="n"/>
      <c r="AH767" s="7" t="n"/>
      <c r="AJ767" s="7">
        <f>IF($D767="","",AO767*AM767)</f>
        <v/>
      </c>
      <c r="AK767" s="7">
        <f>IF($D767="","",AM767-AJ767)</f>
        <v/>
      </c>
      <c r="AL767" s="7">
        <f>IF($D767="","",AK767-W767)</f>
        <v/>
      </c>
      <c r="AM767" s="7" t="n"/>
      <c r="AO767">
        <f>IF($D767="","",IF($AR767=1,Settings!$C$6,Settings!$C$7)*1)</f>
        <v/>
      </c>
      <c r="AP767">
        <f>IF($D767="","",IF(COUNTIF($D$2:$D767,$D767)=1,1,0))</f>
        <v/>
      </c>
      <c r="AQ767">
        <f>IF($AP767=1,SUMPRODUCT(--($AS$2:$AS$1501&lt;$AS767))+1,"")</f>
        <v/>
      </c>
      <c r="AR767">
        <f>IF($D767="","",IF(OR($AN767=TRUE(),$AN767="TRUE"),0,1))</f>
        <v/>
      </c>
      <c r="AS767">
        <f>IF($AP767=1,IFERROR(IF(VALUE($D767)&lt;100000000,VALUE($D767),1000000000),IFERROR(IF(VALUE(MID($D767,2,20))&lt;100000000,VALUE(MID($D767,2,20)),1000000000),1000000000))+ROW()/100000,"")</f>
        <v/>
      </c>
    </row>
    <row r="768">
      <c r="A768">
        <f>IF($D768="","",IFERROR(IF(INDEX('Per Invoice'!$A$2:$A$501,MATCH($D768,'Per Invoice'!$B$2:$B$501,0))=0,"",INDEX('Per Invoice'!$A$2:$A$501,MATCH($D768,'Per Invoice'!$B$2:$B$501,0))),""))</f>
        <v/>
      </c>
      <c r="M768" s="7" t="n"/>
      <c r="O768" s="7" t="n"/>
      <c r="W768" s="7">
        <f>IF($D768="","",V768*AM768/100)</f>
        <v/>
      </c>
      <c r="X768" s="14" t="n"/>
      <c r="Z768" s="14" t="n"/>
      <c r="AB768" s="14" t="n"/>
      <c r="AH768" s="7" t="n"/>
      <c r="AJ768" s="7">
        <f>IF($D768="","",AO768*AM768)</f>
        <v/>
      </c>
      <c r="AK768" s="7">
        <f>IF($D768="","",AM768-AJ768)</f>
        <v/>
      </c>
      <c r="AL768" s="7">
        <f>IF($D768="","",AK768-W768)</f>
        <v/>
      </c>
      <c r="AM768" s="7" t="n"/>
      <c r="AO768">
        <f>IF($D768="","",IF($AR768=1,Settings!$C$6,Settings!$C$7)*1)</f>
        <v/>
      </c>
      <c r="AP768">
        <f>IF($D768="","",IF(COUNTIF($D$2:$D768,$D768)=1,1,0))</f>
        <v/>
      </c>
      <c r="AQ768">
        <f>IF($AP768=1,SUMPRODUCT(--($AS$2:$AS$1501&lt;$AS768))+1,"")</f>
        <v/>
      </c>
      <c r="AR768">
        <f>IF($D768="","",IF(OR($AN768=TRUE(),$AN768="TRUE"),0,1))</f>
        <v/>
      </c>
      <c r="AS768">
        <f>IF($AP768=1,IFERROR(IF(VALUE($D768)&lt;100000000,VALUE($D768),1000000000),IFERROR(IF(VALUE(MID($D768,2,20))&lt;100000000,VALUE(MID($D768,2,20)),1000000000),1000000000))+ROW()/100000,"")</f>
        <v/>
      </c>
    </row>
    <row r="769">
      <c r="A769">
        <f>IF($D769="","",IFERROR(IF(INDEX('Per Invoice'!$A$2:$A$501,MATCH($D769,'Per Invoice'!$B$2:$B$501,0))=0,"",INDEX('Per Invoice'!$A$2:$A$501,MATCH($D769,'Per Invoice'!$B$2:$B$501,0))),""))</f>
        <v/>
      </c>
      <c r="M769" s="7" t="n"/>
      <c r="O769" s="7" t="n"/>
      <c r="W769" s="7">
        <f>IF($D769="","",V769*AM769/100)</f>
        <v/>
      </c>
      <c r="X769" s="14" t="n"/>
      <c r="Z769" s="14" t="n"/>
      <c r="AB769" s="14" t="n"/>
      <c r="AH769" s="7" t="n"/>
      <c r="AJ769" s="7">
        <f>IF($D769="","",AO769*AM769)</f>
        <v/>
      </c>
      <c r="AK769" s="7">
        <f>IF($D769="","",AM769-AJ769)</f>
        <v/>
      </c>
      <c r="AL769" s="7">
        <f>IF($D769="","",AK769-W769)</f>
        <v/>
      </c>
      <c r="AM769" s="7" t="n"/>
      <c r="AO769">
        <f>IF($D769="","",IF($AR769=1,Settings!$C$6,Settings!$C$7)*1)</f>
        <v/>
      </c>
      <c r="AP769">
        <f>IF($D769="","",IF(COUNTIF($D$2:$D769,$D769)=1,1,0))</f>
        <v/>
      </c>
      <c r="AQ769">
        <f>IF($AP769=1,SUMPRODUCT(--($AS$2:$AS$1501&lt;$AS769))+1,"")</f>
        <v/>
      </c>
      <c r="AR769">
        <f>IF($D769="","",IF(OR($AN769=TRUE(),$AN769="TRUE"),0,1))</f>
        <v/>
      </c>
      <c r="AS769">
        <f>IF($AP769=1,IFERROR(IF(VALUE($D769)&lt;100000000,VALUE($D769),1000000000),IFERROR(IF(VALUE(MID($D769,2,20))&lt;100000000,VALUE(MID($D769,2,20)),1000000000),1000000000))+ROW()/100000,"")</f>
        <v/>
      </c>
    </row>
    <row r="770">
      <c r="A770">
        <f>IF($D770="","",IFERROR(IF(INDEX('Per Invoice'!$A$2:$A$501,MATCH($D770,'Per Invoice'!$B$2:$B$501,0))=0,"",INDEX('Per Invoice'!$A$2:$A$501,MATCH($D770,'Per Invoice'!$B$2:$B$501,0))),""))</f>
        <v/>
      </c>
      <c r="M770" s="7" t="n"/>
      <c r="O770" s="7" t="n"/>
      <c r="W770" s="7">
        <f>IF($D770="","",V770*AM770/100)</f>
        <v/>
      </c>
      <c r="X770" s="14" t="n"/>
      <c r="Z770" s="14" t="n"/>
      <c r="AB770" s="14" t="n"/>
      <c r="AH770" s="7" t="n"/>
      <c r="AJ770" s="7">
        <f>IF($D770="","",AO770*AM770)</f>
        <v/>
      </c>
      <c r="AK770" s="7">
        <f>IF($D770="","",AM770-AJ770)</f>
        <v/>
      </c>
      <c r="AL770" s="7">
        <f>IF($D770="","",AK770-W770)</f>
        <v/>
      </c>
      <c r="AM770" s="7" t="n"/>
      <c r="AO770">
        <f>IF($D770="","",IF($AR770=1,Settings!$C$6,Settings!$C$7)*1)</f>
        <v/>
      </c>
      <c r="AP770">
        <f>IF($D770="","",IF(COUNTIF($D$2:$D770,$D770)=1,1,0))</f>
        <v/>
      </c>
      <c r="AQ770">
        <f>IF($AP770=1,SUMPRODUCT(--($AS$2:$AS$1501&lt;$AS770))+1,"")</f>
        <v/>
      </c>
      <c r="AR770">
        <f>IF($D770="","",IF(OR($AN770=TRUE(),$AN770="TRUE"),0,1))</f>
        <v/>
      </c>
      <c r="AS770">
        <f>IF($AP770=1,IFERROR(IF(VALUE($D770)&lt;100000000,VALUE($D770),1000000000),IFERROR(IF(VALUE(MID($D770,2,20))&lt;100000000,VALUE(MID($D770,2,20)),1000000000),1000000000))+ROW()/100000,"")</f>
        <v/>
      </c>
    </row>
    <row r="771">
      <c r="A771">
        <f>IF($D771="","",IFERROR(IF(INDEX('Per Invoice'!$A$2:$A$501,MATCH($D771,'Per Invoice'!$B$2:$B$501,0))=0,"",INDEX('Per Invoice'!$A$2:$A$501,MATCH($D771,'Per Invoice'!$B$2:$B$501,0))),""))</f>
        <v/>
      </c>
      <c r="M771" s="7" t="n"/>
      <c r="O771" s="7" t="n"/>
      <c r="W771" s="7">
        <f>IF($D771="","",V771*AM771/100)</f>
        <v/>
      </c>
      <c r="X771" s="14" t="n"/>
      <c r="Z771" s="14" t="n"/>
      <c r="AB771" s="14" t="n"/>
      <c r="AH771" s="7" t="n"/>
      <c r="AJ771" s="7">
        <f>IF($D771="","",AO771*AM771)</f>
        <v/>
      </c>
      <c r="AK771" s="7">
        <f>IF($D771="","",AM771-AJ771)</f>
        <v/>
      </c>
      <c r="AL771" s="7">
        <f>IF($D771="","",AK771-W771)</f>
        <v/>
      </c>
      <c r="AM771" s="7" t="n"/>
      <c r="AO771">
        <f>IF($D771="","",IF($AR771=1,Settings!$C$6,Settings!$C$7)*1)</f>
        <v/>
      </c>
      <c r="AP771">
        <f>IF($D771="","",IF(COUNTIF($D$2:$D771,$D771)=1,1,0))</f>
        <v/>
      </c>
      <c r="AQ771">
        <f>IF($AP771=1,SUMPRODUCT(--($AS$2:$AS$1501&lt;$AS771))+1,"")</f>
        <v/>
      </c>
      <c r="AR771">
        <f>IF($D771="","",IF(OR($AN771=TRUE(),$AN771="TRUE"),0,1))</f>
        <v/>
      </c>
      <c r="AS771">
        <f>IF($AP771=1,IFERROR(IF(VALUE($D771)&lt;100000000,VALUE($D771),1000000000),IFERROR(IF(VALUE(MID($D771,2,20))&lt;100000000,VALUE(MID($D771,2,20)),1000000000),1000000000))+ROW()/100000,"")</f>
        <v/>
      </c>
    </row>
    <row r="772">
      <c r="A772">
        <f>IF($D772="","",IFERROR(IF(INDEX('Per Invoice'!$A$2:$A$501,MATCH($D772,'Per Invoice'!$B$2:$B$501,0))=0,"",INDEX('Per Invoice'!$A$2:$A$501,MATCH($D772,'Per Invoice'!$B$2:$B$501,0))),""))</f>
        <v/>
      </c>
      <c r="M772" s="7" t="n"/>
      <c r="O772" s="7" t="n"/>
      <c r="W772" s="7">
        <f>IF($D772="","",V772*AM772/100)</f>
        <v/>
      </c>
      <c r="X772" s="14" t="n"/>
      <c r="Z772" s="14" t="n"/>
      <c r="AB772" s="14" t="n"/>
      <c r="AH772" s="7" t="n"/>
      <c r="AJ772" s="7">
        <f>IF($D772="","",AO772*AM772)</f>
        <v/>
      </c>
      <c r="AK772" s="7">
        <f>IF($D772="","",AM772-AJ772)</f>
        <v/>
      </c>
      <c r="AL772" s="7">
        <f>IF($D772="","",AK772-W772)</f>
        <v/>
      </c>
      <c r="AM772" s="7" t="n"/>
      <c r="AO772">
        <f>IF($D772="","",IF($AR772=1,Settings!$C$6,Settings!$C$7)*1)</f>
        <v/>
      </c>
      <c r="AP772">
        <f>IF($D772="","",IF(COUNTIF($D$2:$D772,$D772)=1,1,0))</f>
        <v/>
      </c>
      <c r="AQ772">
        <f>IF($AP772=1,SUMPRODUCT(--($AS$2:$AS$1501&lt;$AS772))+1,"")</f>
        <v/>
      </c>
      <c r="AR772">
        <f>IF($D772="","",IF(OR($AN772=TRUE(),$AN772="TRUE"),0,1))</f>
        <v/>
      </c>
      <c r="AS772">
        <f>IF($AP772=1,IFERROR(IF(VALUE($D772)&lt;100000000,VALUE($D772),1000000000),IFERROR(IF(VALUE(MID($D772,2,20))&lt;100000000,VALUE(MID($D772,2,20)),1000000000),1000000000))+ROW()/100000,"")</f>
        <v/>
      </c>
    </row>
    <row r="773">
      <c r="A773">
        <f>IF($D773="","",IFERROR(IF(INDEX('Per Invoice'!$A$2:$A$501,MATCH($D773,'Per Invoice'!$B$2:$B$501,0))=0,"",INDEX('Per Invoice'!$A$2:$A$501,MATCH($D773,'Per Invoice'!$B$2:$B$501,0))),""))</f>
        <v/>
      </c>
      <c r="M773" s="7" t="n"/>
      <c r="O773" s="7" t="n"/>
      <c r="W773" s="7">
        <f>IF($D773="","",V773*AM773/100)</f>
        <v/>
      </c>
      <c r="X773" s="14" t="n"/>
      <c r="Z773" s="14" t="n"/>
      <c r="AB773" s="14" t="n"/>
      <c r="AH773" s="7" t="n"/>
      <c r="AJ773" s="7">
        <f>IF($D773="","",AO773*AM773)</f>
        <v/>
      </c>
      <c r="AK773" s="7">
        <f>IF($D773="","",AM773-AJ773)</f>
        <v/>
      </c>
      <c r="AL773" s="7">
        <f>IF($D773="","",AK773-W773)</f>
        <v/>
      </c>
      <c r="AM773" s="7" t="n"/>
      <c r="AO773">
        <f>IF($D773="","",IF($AR773=1,Settings!$C$6,Settings!$C$7)*1)</f>
        <v/>
      </c>
      <c r="AP773">
        <f>IF($D773="","",IF(COUNTIF($D$2:$D773,$D773)=1,1,0))</f>
        <v/>
      </c>
      <c r="AQ773">
        <f>IF($AP773=1,SUMPRODUCT(--($AS$2:$AS$1501&lt;$AS773))+1,"")</f>
        <v/>
      </c>
      <c r="AR773">
        <f>IF($D773="","",IF(OR($AN773=TRUE(),$AN773="TRUE"),0,1))</f>
        <v/>
      </c>
      <c r="AS773">
        <f>IF($AP773=1,IFERROR(IF(VALUE($D773)&lt;100000000,VALUE($D773),1000000000),IFERROR(IF(VALUE(MID($D773,2,20))&lt;100000000,VALUE(MID($D773,2,20)),1000000000),1000000000))+ROW()/100000,"")</f>
        <v/>
      </c>
    </row>
    <row r="774">
      <c r="A774">
        <f>IF($D774="","",IFERROR(IF(INDEX('Per Invoice'!$A$2:$A$501,MATCH($D774,'Per Invoice'!$B$2:$B$501,0))=0,"",INDEX('Per Invoice'!$A$2:$A$501,MATCH($D774,'Per Invoice'!$B$2:$B$501,0))),""))</f>
        <v/>
      </c>
      <c r="M774" s="7" t="n"/>
      <c r="O774" s="7" t="n"/>
      <c r="W774" s="7">
        <f>IF($D774="","",V774*AM774/100)</f>
        <v/>
      </c>
      <c r="X774" s="14" t="n"/>
      <c r="Z774" s="14" t="n"/>
      <c r="AB774" s="14" t="n"/>
      <c r="AH774" s="7" t="n"/>
      <c r="AJ774" s="7">
        <f>IF($D774="","",AO774*AM774)</f>
        <v/>
      </c>
      <c r="AK774" s="7">
        <f>IF($D774="","",AM774-AJ774)</f>
        <v/>
      </c>
      <c r="AL774" s="7">
        <f>IF($D774="","",AK774-W774)</f>
        <v/>
      </c>
      <c r="AM774" s="7" t="n"/>
      <c r="AO774">
        <f>IF($D774="","",IF($AR774=1,Settings!$C$6,Settings!$C$7)*1)</f>
        <v/>
      </c>
      <c r="AP774">
        <f>IF($D774="","",IF(COUNTIF($D$2:$D774,$D774)=1,1,0))</f>
        <v/>
      </c>
      <c r="AQ774">
        <f>IF($AP774=1,SUMPRODUCT(--($AS$2:$AS$1501&lt;$AS774))+1,"")</f>
        <v/>
      </c>
      <c r="AR774">
        <f>IF($D774="","",IF(OR($AN774=TRUE(),$AN774="TRUE"),0,1))</f>
        <v/>
      </c>
      <c r="AS774">
        <f>IF($AP774=1,IFERROR(IF(VALUE($D774)&lt;100000000,VALUE($D774),1000000000),IFERROR(IF(VALUE(MID($D774,2,20))&lt;100000000,VALUE(MID($D774,2,20)),1000000000),1000000000))+ROW()/100000,"")</f>
        <v/>
      </c>
    </row>
    <row r="775">
      <c r="A775">
        <f>IF($D775="","",IFERROR(IF(INDEX('Per Invoice'!$A$2:$A$501,MATCH($D775,'Per Invoice'!$B$2:$B$501,0))=0,"",INDEX('Per Invoice'!$A$2:$A$501,MATCH($D775,'Per Invoice'!$B$2:$B$501,0))),""))</f>
        <v/>
      </c>
      <c r="M775" s="7" t="n"/>
      <c r="O775" s="7" t="n"/>
      <c r="W775" s="7">
        <f>IF($D775="","",V775*AM775/100)</f>
        <v/>
      </c>
      <c r="X775" s="14" t="n"/>
      <c r="Z775" s="14" t="n"/>
      <c r="AB775" s="14" t="n"/>
      <c r="AH775" s="7" t="n"/>
      <c r="AJ775" s="7">
        <f>IF($D775="","",AO775*AM775)</f>
        <v/>
      </c>
      <c r="AK775" s="7">
        <f>IF($D775="","",AM775-AJ775)</f>
        <v/>
      </c>
      <c r="AL775" s="7">
        <f>IF($D775="","",AK775-W775)</f>
        <v/>
      </c>
      <c r="AM775" s="7" t="n"/>
      <c r="AO775">
        <f>IF($D775="","",IF($AR775=1,Settings!$C$6,Settings!$C$7)*1)</f>
        <v/>
      </c>
      <c r="AP775">
        <f>IF($D775="","",IF(COUNTIF($D$2:$D775,$D775)=1,1,0))</f>
        <v/>
      </c>
      <c r="AQ775">
        <f>IF($AP775=1,SUMPRODUCT(--($AS$2:$AS$1501&lt;$AS775))+1,"")</f>
        <v/>
      </c>
      <c r="AR775">
        <f>IF($D775="","",IF(OR($AN775=TRUE(),$AN775="TRUE"),0,1))</f>
        <v/>
      </c>
      <c r="AS775">
        <f>IF($AP775=1,IFERROR(IF(VALUE($D775)&lt;100000000,VALUE($D775),1000000000),IFERROR(IF(VALUE(MID($D775,2,20))&lt;100000000,VALUE(MID($D775,2,20)),1000000000),1000000000))+ROW()/100000,"")</f>
        <v/>
      </c>
    </row>
    <row r="776">
      <c r="A776">
        <f>IF($D776="","",IFERROR(IF(INDEX('Per Invoice'!$A$2:$A$501,MATCH($D776,'Per Invoice'!$B$2:$B$501,0))=0,"",INDEX('Per Invoice'!$A$2:$A$501,MATCH($D776,'Per Invoice'!$B$2:$B$501,0))),""))</f>
        <v/>
      </c>
      <c r="M776" s="7" t="n"/>
      <c r="O776" s="7" t="n"/>
      <c r="W776" s="7">
        <f>IF($D776="","",V776*AM776/100)</f>
        <v/>
      </c>
      <c r="X776" s="14" t="n"/>
      <c r="Z776" s="14" t="n"/>
      <c r="AB776" s="14" t="n"/>
      <c r="AH776" s="7" t="n"/>
      <c r="AJ776" s="7">
        <f>IF($D776="","",AO776*AM776)</f>
        <v/>
      </c>
      <c r="AK776" s="7">
        <f>IF($D776="","",AM776-AJ776)</f>
        <v/>
      </c>
      <c r="AL776" s="7">
        <f>IF($D776="","",AK776-W776)</f>
        <v/>
      </c>
      <c r="AM776" s="7" t="n"/>
      <c r="AO776">
        <f>IF($D776="","",IF($AR776=1,Settings!$C$6,Settings!$C$7)*1)</f>
        <v/>
      </c>
      <c r="AP776">
        <f>IF($D776="","",IF(COUNTIF($D$2:$D776,$D776)=1,1,0))</f>
        <v/>
      </c>
      <c r="AQ776">
        <f>IF($AP776=1,SUMPRODUCT(--($AS$2:$AS$1501&lt;$AS776))+1,"")</f>
        <v/>
      </c>
      <c r="AR776">
        <f>IF($D776="","",IF(OR($AN776=TRUE(),$AN776="TRUE"),0,1))</f>
        <v/>
      </c>
      <c r="AS776">
        <f>IF($AP776=1,IFERROR(IF(VALUE($D776)&lt;100000000,VALUE($D776),1000000000),IFERROR(IF(VALUE(MID($D776,2,20))&lt;100000000,VALUE(MID($D776,2,20)),1000000000),1000000000))+ROW()/100000,"")</f>
        <v/>
      </c>
    </row>
    <row r="777">
      <c r="A777">
        <f>IF($D777="","",IFERROR(IF(INDEX('Per Invoice'!$A$2:$A$501,MATCH($D777,'Per Invoice'!$B$2:$B$501,0))=0,"",INDEX('Per Invoice'!$A$2:$A$501,MATCH($D777,'Per Invoice'!$B$2:$B$501,0))),""))</f>
        <v/>
      </c>
      <c r="M777" s="7" t="n"/>
      <c r="O777" s="7" t="n"/>
      <c r="W777" s="7">
        <f>IF($D777="","",V777*AM777/100)</f>
        <v/>
      </c>
      <c r="X777" s="14" t="n"/>
      <c r="Z777" s="14" t="n"/>
      <c r="AB777" s="14" t="n"/>
      <c r="AH777" s="7" t="n"/>
      <c r="AJ777" s="7">
        <f>IF($D777="","",AO777*AM777)</f>
        <v/>
      </c>
      <c r="AK777" s="7">
        <f>IF($D777="","",AM777-AJ777)</f>
        <v/>
      </c>
      <c r="AL777" s="7">
        <f>IF($D777="","",AK777-W777)</f>
        <v/>
      </c>
      <c r="AM777" s="7" t="n"/>
      <c r="AO777">
        <f>IF($D777="","",IF($AR777=1,Settings!$C$6,Settings!$C$7)*1)</f>
        <v/>
      </c>
      <c r="AP777">
        <f>IF($D777="","",IF(COUNTIF($D$2:$D777,$D777)=1,1,0))</f>
        <v/>
      </c>
      <c r="AQ777">
        <f>IF($AP777=1,SUMPRODUCT(--($AS$2:$AS$1501&lt;$AS777))+1,"")</f>
        <v/>
      </c>
      <c r="AR777">
        <f>IF($D777="","",IF(OR($AN777=TRUE(),$AN777="TRUE"),0,1))</f>
        <v/>
      </c>
      <c r="AS777">
        <f>IF($AP777=1,IFERROR(IF(VALUE($D777)&lt;100000000,VALUE($D777),1000000000),IFERROR(IF(VALUE(MID($D777,2,20))&lt;100000000,VALUE(MID($D777,2,20)),1000000000),1000000000))+ROW()/100000,"")</f>
        <v/>
      </c>
    </row>
    <row r="778">
      <c r="A778">
        <f>IF($D778="","",IFERROR(IF(INDEX('Per Invoice'!$A$2:$A$501,MATCH($D778,'Per Invoice'!$B$2:$B$501,0))=0,"",INDEX('Per Invoice'!$A$2:$A$501,MATCH($D778,'Per Invoice'!$B$2:$B$501,0))),""))</f>
        <v/>
      </c>
      <c r="M778" s="7" t="n"/>
      <c r="O778" s="7" t="n"/>
      <c r="W778" s="7">
        <f>IF($D778="","",V778*AM778/100)</f>
        <v/>
      </c>
      <c r="X778" s="14" t="n"/>
      <c r="Z778" s="14" t="n"/>
      <c r="AB778" s="14" t="n"/>
      <c r="AH778" s="7" t="n"/>
      <c r="AJ778" s="7">
        <f>IF($D778="","",AO778*AM778)</f>
        <v/>
      </c>
      <c r="AK778" s="7">
        <f>IF($D778="","",AM778-AJ778)</f>
        <v/>
      </c>
      <c r="AL778" s="7">
        <f>IF($D778="","",AK778-W778)</f>
        <v/>
      </c>
      <c r="AM778" s="7" t="n"/>
      <c r="AO778">
        <f>IF($D778="","",IF($AR778=1,Settings!$C$6,Settings!$C$7)*1)</f>
        <v/>
      </c>
      <c r="AP778">
        <f>IF($D778="","",IF(COUNTIF($D$2:$D778,$D778)=1,1,0))</f>
        <v/>
      </c>
      <c r="AQ778">
        <f>IF($AP778=1,SUMPRODUCT(--($AS$2:$AS$1501&lt;$AS778))+1,"")</f>
        <v/>
      </c>
      <c r="AR778">
        <f>IF($D778="","",IF(OR($AN778=TRUE(),$AN778="TRUE"),0,1))</f>
        <v/>
      </c>
      <c r="AS778">
        <f>IF($AP778=1,IFERROR(IF(VALUE($D778)&lt;100000000,VALUE($D778),1000000000),IFERROR(IF(VALUE(MID($D778,2,20))&lt;100000000,VALUE(MID($D778,2,20)),1000000000),1000000000))+ROW()/100000,"")</f>
        <v/>
      </c>
    </row>
    <row r="779">
      <c r="A779">
        <f>IF($D779="","",IFERROR(IF(INDEX('Per Invoice'!$A$2:$A$501,MATCH($D779,'Per Invoice'!$B$2:$B$501,0))=0,"",INDEX('Per Invoice'!$A$2:$A$501,MATCH($D779,'Per Invoice'!$B$2:$B$501,0))),""))</f>
        <v/>
      </c>
      <c r="M779" s="7" t="n"/>
      <c r="O779" s="7" t="n"/>
      <c r="W779" s="7">
        <f>IF($D779="","",V779*AM779/100)</f>
        <v/>
      </c>
      <c r="X779" s="14" t="n"/>
      <c r="Z779" s="14" t="n"/>
      <c r="AB779" s="14" t="n"/>
      <c r="AH779" s="7" t="n"/>
      <c r="AJ779" s="7">
        <f>IF($D779="","",AO779*AM779)</f>
        <v/>
      </c>
      <c r="AK779" s="7">
        <f>IF($D779="","",AM779-AJ779)</f>
        <v/>
      </c>
      <c r="AL779" s="7">
        <f>IF($D779="","",AK779-W779)</f>
        <v/>
      </c>
      <c r="AM779" s="7" t="n"/>
      <c r="AO779">
        <f>IF($D779="","",IF($AR779=1,Settings!$C$6,Settings!$C$7)*1)</f>
        <v/>
      </c>
      <c r="AP779">
        <f>IF($D779="","",IF(COUNTIF($D$2:$D779,$D779)=1,1,0))</f>
        <v/>
      </c>
      <c r="AQ779">
        <f>IF($AP779=1,SUMPRODUCT(--($AS$2:$AS$1501&lt;$AS779))+1,"")</f>
        <v/>
      </c>
      <c r="AR779">
        <f>IF($D779="","",IF(OR($AN779=TRUE(),$AN779="TRUE"),0,1))</f>
        <v/>
      </c>
      <c r="AS779">
        <f>IF($AP779=1,IFERROR(IF(VALUE($D779)&lt;100000000,VALUE($D779),1000000000),IFERROR(IF(VALUE(MID($D779,2,20))&lt;100000000,VALUE(MID($D779,2,20)),1000000000),1000000000))+ROW()/100000,"")</f>
        <v/>
      </c>
    </row>
    <row r="780">
      <c r="A780">
        <f>IF($D780="","",IFERROR(IF(INDEX('Per Invoice'!$A$2:$A$501,MATCH($D780,'Per Invoice'!$B$2:$B$501,0))=0,"",INDEX('Per Invoice'!$A$2:$A$501,MATCH($D780,'Per Invoice'!$B$2:$B$501,0))),""))</f>
        <v/>
      </c>
      <c r="M780" s="7" t="n"/>
      <c r="O780" s="7" t="n"/>
      <c r="W780" s="7">
        <f>IF($D780="","",V780*AM780/100)</f>
        <v/>
      </c>
      <c r="X780" s="14" t="n"/>
      <c r="Z780" s="14" t="n"/>
      <c r="AB780" s="14" t="n"/>
      <c r="AH780" s="7" t="n"/>
      <c r="AJ780" s="7">
        <f>IF($D780="","",AO780*AM780)</f>
        <v/>
      </c>
      <c r="AK780" s="7">
        <f>IF($D780="","",AM780-AJ780)</f>
        <v/>
      </c>
      <c r="AL780" s="7">
        <f>IF($D780="","",AK780-W780)</f>
        <v/>
      </c>
      <c r="AM780" s="7" t="n"/>
      <c r="AO780">
        <f>IF($D780="","",IF($AR780=1,Settings!$C$6,Settings!$C$7)*1)</f>
        <v/>
      </c>
      <c r="AP780">
        <f>IF($D780="","",IF(COUNTIF($D$2:$D780,$D780)=1,1,0))</f>
        <v/>
      </c>
      <c r="AQ780">
        <f>IF($AP780=1,SUMPRODUCT(--($AS$2:$AS$1501&lt;$AS780))+1,"")</f>
        <v/>
      </c>
      <c r="AR780">
        <f>IF($D780="","",IF(OR($AN780=TRUE(),$AN780="TRUE"),0,1))</f>
        <v/>
      </c>
      <c r="AS780">
        <f>IF($AP780=1,IFERROR(IF(VALUE($D780)&lt;100000000,VALUE($D780),1000000000),IFERROR(IF(VALUE(MID($D780,2,20))&lt;100000000,VALUE(MID($D780,2,20)),1000000000),1000000000))+ROW()/100000,"")</f>
        <v/>
      </c>
    </row>
    <row r="781">
      <c r="A781">
        <f>IF($D781="","",IFERROR(IF(INDEX('Per Invoice'!$A$2:$A$501,MATCH($D781,'Per Invoice'!$B$2:$B$501,0))=0,"",INDEX('Per Invoice'!$A$2:$A$501,MATCH($D781,'Per Invoice'!$B$2:$B$501,0))),""))</f>
        <v/>
      </c>
      <c r="M781" s="7" t="n"/>
      <c r="O781" s="7" t="n"/>
      <c r="W781" s="7">
        <f>IF($D781="","",V781*AM781/100)</f>
        <v/>
      </c>
      <c r="X781" s="14" t="n"/>
      <c r="Z781" s="14" t="n"/>
      <c r="AB781" s="14" t="n"/>
      <c r="AH781" s="7" t="n"/>
      <c r="AJ781" s="7">
        <f>IF($D781="","",AO781*AM781)</f>
        <v/>
      </c>
      <c r="AK781" s="7">
        <f>IF($D781="","",AM781-AJ781)</f>
        <v/>
      </c>
      <c r="AL781" s="7">
        <f>IF($D781="","",AK781-W781)</f>
        <v/>
      </c>
      <c r="AM781" s="7" t="n"/>
      <c r="AO781">
        <f>IF($D781="","",IF($AR781=1,Settings!$C$6,Settings!$C$7)*1)</f>
        <v/>
      </c>
      <c r="AP781">
        <f>IF($D781="","",IF(COUNTIF($D$2:$D781,$D781)=1,1,0))</f>
        <v/>
      </c>
      <c r="AQ781">
        <f>IF($AP781=1,SUMPRODUCT(--($AS$2:$AS$1501&lt;$AS781))+1,"")</f>
        <v/>
      </c>
      <c r="AR781">
        <f>IF($D781="","",IF(OR($AN781=TRUE(),$AN781="TRUE"),0,1))</f>
        <v/>
      </c>
      <c r="AS781">
        <f>IF($AP781=1,IFERROR(IF(VALUE($D781)&lt;100000000,VALUE($D781),1000000000),IFERROR(IF(VALUE(MID($D781,2,20))&lt;100000000,VALUE(MID($D781,2,20)),1000000000),1000000000))+ROW()/100000,"")</f>
        <v/>
      </c>
    </row>
    <row r="782">
      <c r="A782">
        <f>IF($D782="","",IFERROR(IF(INDEX('Per Invoice'!$A$2:$A$501,MATCH($D782,'Per Invoice'!$B$2:$B$501,0))=0,"",INDEX('Per Invoice'!$A$2:$A$501,MATCH($D782,'Per Invoice'!$B$2:$B$501,0))),""))</f>
        <v/>
      </c>
      <c r="M782" s="7" t="n"/>
      <c r="O782" s="7" t="n"/>
      <c r="W782" s="7">
        <f>IF($D782="","",V782*AM782/100)</f>
        <v/>
      </c>
      <c r="X782" s="14" t="n"/>
      <c r="Z782" s="14" t="n"/>
      <c r="AB782" s="14" t="n"/>
      <c r="AH782" s="7" t="n"/>
      <c r="AJ782" s="7">
        <f>IF($D782="","",AO782*AM782)</f>
        <v/>
      </c>
      <c r="AK782" s="7">
        <f>IF($D782="","",AM782-AJ782)</f>
        <v/>
      </c>
      <c r="AL782" s="7">
        <f>IF($D782="","",AK782-W782)</f>
        <v/>
      </c>
      <c r="AM782" s="7" t="n"/>
      <c r="AO782">
        <f>IF($D782="","",IF($AR782=1,Settings!$C$6,Settings!$C$7)*1)</f>
        <v/>
      </c>
      <c r="AP782">
        <f>IF($D782="","",IF(COUNTIF($D$2:$D782,$D782)=1,1,0))</f>
        <v/>
      </c>
      <c r="AQ782">
        <f>IF($AP782=1,SUMPRODUCT(--($AS$2:$AS$1501&lt;$AS782))+1,"")</f>
        <v/>
      </c>
      <c r="AR782">
        <f>IF($D782="","",IF(OR($AN782=TRUE(),$AN782="TRUE"),0,1))</f>
        <v/>
      </c>
      <c r="AS782">
        <f>IF($AP782=1,IFERROR(IF(VALUE($D782)&lt;100000000,VALUE($D782),1000000000),IFERROR(IF(VALUE(MID($D782,2,20))&lt;100000000,VALUE(MID($D782,2,20)),1000000000),1000000000))+ROW()/100000,"")</f>
        <v/>
      </c>
    </row>
    <row r="783">
      <c r="A783">
        <f>IF($D783="","",IFERROR(IF(INDEX('Per Invoice'!$A$2:$A$501,MATCH($D783,'Per Invoice'!$B$2:$B$501,0))=0,"",INDEX('Per Invoice'!$A$2:$A$501,MATCH($D783,'Per Invoice'!$B$2:$B$501,0))),""))</f>
        <v/>
      </c>
      <c r="M783" s="7" t="n"/>
      <c r="O783" s="7" t="n"/>
      <c r="W783" s="7">
        <f>IF($D783="","",V783*AM783/100)</f>
        <v/>
      </c>
      <c r="X783" s="14" t="n"/>
      <c r="Z783" s="14" t="n"/>
      <c r="AB783" s="14" t="n"/>
      <c r="AH783" s="7" t="n"/>
      <c r="AJ783" s="7">
        <f>IF($D783="","",AO783*AM783)</f>
        <v/>
      </c>
      <c r="AK783" s="7">
        <f>IF($D783="","",AM783-AJ783)</f>
        <v/>
      </c>
      <c r="AL783" s="7">
        <f>IF($D783="","",AK783-W783)</f>
        <v/>
      </c>
      <c r="AM783" s="7" t="n"/>
      <c r="AO783">
        <f>IF($D783="","",IF($AR783=1,Settings!$C$6,Settings!$C$7)*1)</f>
        <v/>
      </c>
      <c r="AP783">
        <f>IF($D783="","",IF(COUNTIF($D$2:$D783,$D783)=1,1,0))</f>
        <v/>
      </c>
      <c r="AQ783">
        <f>IF($AP783=1,SUMPRODUCT(--($AS$2:$AS$1501&lt;$AS783))+1,"")</f>
        <v/>
      </c>
      <c r="AR783">
        <f>IF($D783="","",IF(OR($AN783=TRUE(),$AN783="TRUE"),0,1))</f>
        <v/>
      </c>
      <c r="AS783">
        <f>IF($AP783=1,IFERROR(IF(VALUE($D783)&lt;100000000,VALUE($D783),1000000000),IFERROR(IF(VALUE(MID($D783,2,20))&lt;100000000,VALUE(MID($D783,2,20)),1000000000),1000000000))+ROW()/100000,"")</f>
        <v/>
      </c>
    </row>
    <row r="784">
      <c r="A784">
        <f>IF($D784="","",IFERROR(IF(INDEX('Per Invoice'!$A$2:$A$501,MATCH($D784,'Per Invoice'!$B$2:$B$501,0))=0,"",INDEX('Per Invoice'!$A$2:$A$501,MATCH($D784,'Per Invoice'!$B$2:$B$501,0))),""))</f>
        <v/>
      </c>
      <c r="M784" s="7" t="n"/>
      <c r="O784" s="7" t="n"/>
      <c r="W784" s="7">
        <f>IF($D784="","",V784*AM784/100)</f>
        <v/>
      </c>
      <c r="X784" s="14" t="n"/>
      <c r="Z784" s="14" t="n"/>
      <c r="AB784" s="14" t="n"/>
      <c r="AH784" s="7" t="n"/>
      <c r="AJ784" s="7">
        <f>IF($D784="","",AO784*AM784)</f>
        <v/>
      </c>
      <c r="AK784" s="7">
        <f>IF($D784="","",AM784-AJ784)</f>
        <v/>
      </c>
      <c r="AL784" s="7">
        <f>IF($D784="","",AK784-W784)</f>
        <v/>
      </c>
      <c r="AM784" s="7" t="n"/>
      <c r="AO784">
        <f>IF($D784="","",IF($AR784=1,Settings!$C$6,Settings!$C$7)*1)</f>
        <v/>
      </c>
      <c r="AP784">
        <f>IF($D784="","",IF(COUNTIF($D$2:$D784,$D784)=1,1,0))</f>
        <v/>
      </c>
      <c r="AQ784">
        <f>IF($AP784=1,SUMPRODUCT(--($AS$2:$AS$1501&lt;$AS784))+1,"")</f>
        <v/>
      </c>
      <c r="AR784">
        <f>IF($D784="","",IF(OR($AN784=TRUE(),$AN784="TRUE"),0,1))</f>
        <v/>
      </c>
      <c r="AS784">
        <f>IF($AP784=1,IFERROR(IF(VALUE($D784)&lt;100000000,VALUE($D784),1000000000),IFERROR(IF(VALUE(MID($D784,2,20))&lt;100000000,VALUE(MID($D784,2,20)),1000000000),1000000000))+ROW()/100000,"")</f>
        <v/>
      </c>
    </row>
    <row r="785">
      <c r="A785">
        <f>IF($D785="","",IFERROR(IF(INDEX('Per Invoice'!$A$2:$A$501,MATCH($D785,'Per Invoice'!$B$2:$B$501,0))=0,"",INDEX('Per Invoice'!$A$2:$A$501,MATCH($D785,'Per Invoice'!$B$2:$B$501,0))),""))</f>
        <v/>
      </c>
      <c r="M785" s="7" t="n"/>
      <c r="O785" s="7" t="n"/>
      <c r="W785" s="7">
        <f>IF($D785="","",V785*AM785/100)</f>
        <v/>
      </c>
      <c r="X785" s="14" t="n"/>
      <c r="Z785" s="14" t="n"/>
      <c r="AB785" s="14" t="n"/>
      <c r="AH785" s="7" t="n"/>
      <c r="AJ785" s="7">
        <f>IF($D785="","",AO785*AM785)</f>
        <v/>
      </c>
      <c r="AK785" s="7">
        <f>IF($D785="","",AM785-AJ785)</f>
        <v/>
      </c>
      <c r="AL785" s="7">
        <f>IF($D785="","",AK785-W785)</f>
        <v/>
      </c>
      <c r="AM785" s="7" t="n"/>
      <c r="AO785">
        <f>IF($D785="","",IF($AR785=1,Settings!$C$6,Settings!$C$7)*1)</f>
        <v/>
      </c>
      <c r="AP785">
        <f>IF($D785="","",IF(COUNTIF($D$2:$D785,$D785)=1,1,0))</f>
        <v/>
      </c>
      <c r="AQ785">
        <f>IF($AP785=1,SUMPRODUCT(--($AS$2:$AS$1501&lt;$AS785))+1,"")</f>
        <v/>
      </c>
      <c r="AR785">
        <f>IF($D785="","",IF(OR($AN785=TRUE(),$AN785="TRUE"),0,1))</f>
        <v/>
      </c>
      <c r="AS785">
        <f>IF($AP785=1,IFERROR(IF(VALUE($D785)&lt;100000000,VALUE($D785),1000000000),IFERROR(IF(VALUE(MID($D785,2,20))&lt;100000000,VALUE(MID($D785,2,20)),1000000000),1000000000))+ROW()/100000,"")</f>
        <v/>
      </c>
    </row>
    <row r="786">
      <c r="A786">
        <f>IF($D786="","",IFERROR(IF(INDEX('Per Invoice'!$A$2:$A$501,MATCH($D786,'Per Invoice'!$B$2:$B$501,0))=0,"",INDEX('Per Invoice'!$A$2:$A$501,MATCH($D786,'Per Invoice'!$B$2:$B$501,0))),""))</f>
        <v/>
      </c>
      <c r="M786" s="7" t="n"/>
      <c r="O786" s="7" t="n"/>
      <c r="W786" s="7">
        <f>IF($D786="","",V786*AM786/100)</f>
        <v/>
      </c>
      <c r="X786" s="14" t="n"/>
      <c r="Z786" s="14" t="n"/>
      <c r="AB786" s="14" t="n"/>
      <c r="AH786" s="7" t="n"/>
      <c r="AJ786" s="7">
        <f>IF($D786="","",AO786*AM786)</f>
        <v/>
      </c>
      <c r="AK786" s="7">
        <f>IF($D786="","",AM786-AJ786)</f>
        <v/>
      </c>
      <c r="AL786" s="7">
        <f>IF($D786="","",AK786-W786)</f>
        <v/>
      </c>
      <c r="AM786" s="7" t="n"/>
      <c r="AO786">
        <f>IF($D786="","",IF($AR786=1,Settings!$C$6,Settings!$C$7)*1)</f>
        <v/>
      </c>
      <c r="AP786">
        <f>IF($D786="","",IF(COUNTIF($D$2:$D786,$D786)=1,1,0))</f>
        <v/>
      </c>
      <c r="AQ786">
        <f>IF($AP786=1,SUMPRODUCT(--($AS$2:$AS$1501&lt;$AS786))+1,"")</f>
        <v/>
      </c>
      <c r="AR786">
        <f>IF($D786="","",IF(OR($AN786=TRUE(),$AN786="TRUE"),0,1))</f>
        <v/>
      </c>
      <c r="AS786">
        <f>IF($AP786=1,IFERROR(IF(VALUE($D786)&lt;100000000,VALUE($D786),1000000000),IFERROR(IF(VALUE(MID($D786,2,20))&lt;100000000,VALUE(MID($D786,2,20)),1000000000),1000000000))+ROW()/100000,"")</f>
        <v/>
      </c>
    </row>
    <row r="787">
      <c r="A787">
        <f>IF($D787="","",IFERROR(IF(INDEX('Per Invoice'!$A$2:$A$501,MATCH($D787,'Per Invoice'!$B$2:$B$501,0))=0,"",INDEX('Per Invoice'!$A$2:$A$501,MATCH($D787,'Per Invoice'!$B$2:$B$501,0))),""))</f>
        <v/>
      </c>
      <c r="M787" s="7" t="n"/>
      <c r="O787" s="7" t="n"/>
      <c r="W787" s="7">
        <f>IF($D787="","",V787*AM787/100)</f>
        <v/>
      </c>
      <c r="X787" s="14" t="n"/>
      <c r="Z787" s="14" t="n"/>
      <c r="AB787" s="14" t="n"/>
      <c r="AH787" s="7" t="n"/>
      <c r="AJ787" s="7">
        <f>IF($D787="","",AO787*AM787)</f>
        <v/>
      </c>
      <c r="AK787" s="7">
        <f>IF($D787="","",AM787-AJ787)</f>
        <v/>
      </c>
      <c r="AL787" s="7">
        <f>IF($D787="","",AK787-W787)</f>
        <v/>
      </c>
      <c r="AM787" s="7" t="n"/>
      <c r="AO787">
        <f>IF($D787="","",IF($AR787=1,Settings!$C$6,Settings!$C$7)*1)</f>
        <v/>
      </c>
      <c r="AP787">
        <f>IF($D787="","",IF(COUNTIF($D$2:$D787,$D787)=1,1,0))</f>
        <v/>
      </c>
      <c r="AQ787">
        <f>IF($AP787=1,SUMPRODUCT(--($AS$2:$AS$1501&lt;$AS787))+1,"")</f>
        <v/>
      </c>
      <c r="AR787">
        <f>IF($D787="","",IF(OR($AN787=TRUE(),$AN787="TRUE"),0,1))</f>
        <v/>
      </c>
      <c r="AS787">
        <f>IF($AP787=1,IFERROR(IF(VALUE($D787)&lt;100000000,VALUE($D787),1000000000),IFERROR(IF(VALUE(MID($D787,2,20))&lt;100000000,VALUE(MID($D787,2,20)),1000000000),1000000000))+ROW()/100000,"")</f>
        <v/>
      </c>
    </row>
    <row r="788">
      <c r="A788">
        <f>IF($D788="","",IFERROR(IF(INDEX('Per Invoice'!$A$2:$A$501,MATCH($D788,'Per Invoice'!$B$2:$B$501,0))=0,"",INDEX('Per Invoice'!$A$2:$A$501,MATCH($D788,'Per Invoice'!$B$2:$B$501,0))),""))</f>
        <v/>
      </c>
      <c r="M788" s="7" t="n"/>
      <c r="O788" s="7" t="n"/>
      <c r="W788" s="7">
        <f>IF($D788="","",V788*AM788/100)</f>
        <v/>
      </c>
      <c r="X788" s="14" t="n"/>
      <c r="Z788" s="14" t="n"/>
      <c r="AB788" s="14" t="n"/>
      <c r="AH788" s="7" t="n"/>
      <c r="AJ788" s="7">
        <f>IF($D788="","",AO788*AM788)</f>
        <v/>
      </c>
      <c r="AK788" s="7">
        <f>IF($D788="","",AM788-AJ788)</f>
        <v/>
      </c>
      <c r="AL788" s="7">
        <f>IF($D788="","",AK788-W788)</f>
        <v/>
      </c>
      <c r="AM788" s="7" t="n"/>
      <c r="AO788">
        <f>IF($D788="","",IF($AR788=1,Settings!$C$6,Settings!$C$7)*1)</f>
        <v/>
      </c>
      <c r="AP788">
        <f>IF($D788="","",IF(COUNTIF($D$2:$D788,$D788)=1,1,0))</f>
        <v/>
      </c>
      <c r="AQ788">
        <f>IF($AP788=1,SUMPRODUCT(--($AS$2:$AS$1501&lt;$AS788))+1,"")</f>
        <v/>
      </c>
      <c r="AR788">
        <f>IF($D788="","",IF(OR($AN788=TRUE(),$AN788="TRUE"),0,1))</f>
        <v/>
      </c>
      <c r="AS788">
        <f>IF($AP788=1,IFERROR(IF(VALUE($D788)&lt;100000000,VALUE($D788),1000000000),IFERROR(IF(VALUE(MID($D788,2,20))&lt;100000000,VALUE(MID($D788,2,20)),1000000000),1000000000))+ROW()/100000,"")</f>
        <v/>
      </c>
    </row>
    <row r="789">
      <c r="A789">
        <f>IF($D789="","",IFERROR(IF(INDEX('Per Invoice'!$A$2:$A$501,MATCH($D789,'Per Invoice'!$B$2:$B$501,0))=0,"",INDEX('Per Invoice'!$A$2:$A$501,MATCH($D789,'Per Invoice'!$B$2:$B$501,0))),""))</f>
        <v/>
      </c>
      <c r="M789" s="7" t="n"/>
      <c r="O789" s="7" t="n"/>
      <c r="W789" s="7">
        <f>IF($D789="","",V789*AM789/100)</f>
        <v/>
      </c>
      <c r="X789" s="14" t="n"/>
      <c r="Z789" s="14" t="n"/>
      <c r="AB789" s="14" t="n"/>
      <c r="AH789" s="7" t="n"/>
      <c r="AJ789" s="7">
        <f>IF($D789="","",AO789*AM789)</f>
        <v/>
      </c>
      <c r="AK789" s="7">
        <f>IF($D789="","",AM789-AJ789)</f>
        <v/>
      </c>
      <c r="AL789" s="7">
        <f>IF($D789="","",AK789-W789)</f>
        <v/>
      </c>
      <c r="AM789" s="7" t="n"/>
      <c r="AO789">
        <f>IF($D789="","",IF($AR789=1,Settings!$C$6,Settings!$C$7)*1)</f>
        <v/>
      </c>
      <c r="AP789">
        <f>IF($D789="","",IF(COUNTIF($D$2:$D789,$D789)=1,1,0))</f>
        <v/>
      </c>
      <c r="AQ789">
        <f>IF($AP789=1,SUMPRODUCT(--($AS$2:$AS$1501&lt;$AS789))+1,"")</f>
        <v/>
      </c>
      <c r="AR789">
        <f>IF($D789="","",IF(OR($AN789=TRUE(),$AN789="TRUE"),0,1))</f>
        <v/>
      </c>
      <c r="AS789">
        <f>IF($AP789=1,IFERROR(IF(VALUE($D789)&lt;100000000,VALUE($D789),1000000000),IFERROR(IF(VALUE(MID($D789,2,20))&lt;100000000,VALUE(MID($D789,2,20)),1000000000),1000000000))+ROW()/100000,"")</f>
        <v/>
      </c>
    </row>
    <row r="790">
      <c r="A790">
        <f>IF($D790="","",IFERROR(IF(INDEX('Per Invoice'!$A$2:$A$501,MATCH($D790,'Per Invoice'!$B$2:$B$501,0))=0,"",INDEX('Per Invoice'!$A$2:$A$501,MATCH($D790,'Per Invoice'!$B$2:$B$501,0))),""))</f>
        <v/>
      </c>
      <c r="M790" s="7" t="n"/>
      <c r="O790" s="7" t="n"/>
      <c r="W790" s="7">
        <f>IF($D790="","",V790*AM790/100)</f>
        <v/>
      </c>
      <c r="X790" s="14" t="n"/>
      <c r="Z790" s="14" t="n"/>
      <c r="AB790" s="14" t="n"/>
      <c r="AH790" s="7" t="n"/>
      <c r="AJ790" s="7">
        <f>IF($D790="","",AO790*AM790)</f>
        <v/>
      </c>
      <c r="AK790" s="7">
        <f>IF($D790="","",AM790-AJ790)</f>
        <v/>
      </c>
      <c r="AL790" s="7">
        <f>IF($D790="","",AK790-W790)</f>
        <v/>
      </c>
      <c r="AM790" s="7" t="n"/>
      <c r="AO790">
        <f>IF($D790="","",IF($AR790=1,Settings!$C$6,Settings!$C$7)*1)</f>
        <v/>
      </c>
      <c r="AP790">
        <f>IF($D790="","",IF(COUNTIF($D$2:$D790,$D790)=1,1,0))</f>
        <v/>
      </c>
      <c r="AQ790">
        <f>IF($AP790=1,SUMPRODUCT(--($AS$2:$AS$1501&lt;$AS790))+1,"")</f>
        <v/>
      </c>
      <c r="AR790">
        <f>IF($D790="","",IF(OR($AN790=TRUE(),$AN790="TRUE"),0,1))</f>
        <v/>
      </c>
      <c r="AS790">
        <f>IF($AP790=1,IFERROR(IF(VALUE($D790)&lt;100000000,VALUE($D790),1000000000),IFERROR(IF(VALUE(MID($D790,2,20))&lt;100000000,VALUE(MID($D790,2,20)),1000000000),1000000000))+ROW()/100000,"")</f>
        <v/>
      </c>
    </row>
    <row r="791">
      <c r="A791">
        <f>IF($D791="","",IFERROR(IF(INDEX('Per Invoice'!$A$2:$A$501,MATCH($D791,'Per Invoice'!$B$2:$B$501,0))=0,"",INDEX('Per Invoice'!$A$2:$A$501,MATCH($D791,'Per Invoice'!$B$2:$B$501,0))),""))</f>
        <v/>
      </c>
      <c r="M791" s="7" t="n"/>
      <c r="O791" s="7" t="n"/>
      <c r="W791" s="7">
        <f>IF($D791="","",V791*AM791/100)</f>
        <v/>
      </c>
      <c r="X791" s="14" t="n"/>
      <c r="Z791" s="14" t="n"/>
      <c r="AB791" s="14" t="n"/>
      <c r="AH791" s="7" t="n"/>
      <c r="AJ791" s="7">
        <f>IF($D791="","",AO791*AM791)</f>
        <v/>
      </c>
      <c r="AK791" s="7">
        <f>IF($D791="","",AM791-AJ791)</f>
        <v/>
      </c>
      <c r="AL791" s="7">
        <f>IF($D791="","",AK791-W791)</f>
        <v/>
      </c>
      <c r="AM791" s="7" t="n"/>
      <c r="AO791">
        <f>IF($D791="","",IF($AR791=1,Settings!$C$6,Settings!$C$7)*1)</f>
        <v/>
      </c>
      <c r="AP791">
        <f>IF($D791="","",IF(COUNTIF($D$2:$D791,$D791)=1,1,0))</f>
        <v/>
      </c>
      <c r="AQ791">
        <f>IF($AP791=1,SUMPRODUCT(--($AS$2:$AS$1501&lt;$AS791))+1,"")</f>
        <v/>
      </c>
      <c r="AR791">
        <f>IF($D791="","",IF(OR($AN791=TRUE(),$AN791="TRUE"),0,1))</f>
        <v/>
      </c>
      <c r="AS791">
        <f>IF($AP791=1,IFERROR(IF(VALUE($D791)&lt;100000000,VALUE($D791),1000000000),IFERROR(IF(VALUE(MID($D791,2,20))&lt;100000000,VALUE(MID($D791,2,20)),1000000000),1000000000))+ROW()/100000,"")</f>
        <v/>
      </c>
    </row>
    <row r="792">
      <c r="A792">
        <f>IF($D792="","",IFERROR(IF(INDEX('Per Invoice'!$A$2:$A$501,MATCH($D792,'Per Invoice'!$B$2:$B$501,0))=0,"",INDEX('Per Invoice'!$A$2:$A$501,MATCH($D792,'Per Invoice'!$B$2:$B$501,0))),""))</f>
        <v/>
      </c>
      <c r="M792" s="7" t="n"/>
      <c r="O792" s="7" t="n"/>
      <c r="W792" s="7">
        <f>IF($D792="","",V792*AM792/100)</f>
        <v/>
      </c>
      <c r="X792" s="14" t="n"/>
      <c r="Z792" s="14" t="n"/>
      <c r="AB792" s="14" t="n"/>
      <c r="AH792" s="7" t="n"/>
      <c r="AJ792" s="7">
        <f>IF($D792="","",AO792*AM792)</f>
        <v/>
      </c>
      <c r="AK792" s="7">
        <f>IF($D792="","",AM792-AJ792)</f>
        <v/>
      </c>
      <c r="AL792" s="7">
        <f>IF($D792="","",AK792-W792)</f>
        <v/>
      </c>
      <c r="AM792" s="7" t="n"/>
      <c r="AO792">
        <f>IF($D792="","",IF($AR792=1,Settings!$C$6,Settings!$C$7)*1)</f>
        <v/>
      </c>
      <c r="AP792">
        <f>IF($D792="","",IF(COUNTIF($D$2:$D792,$D792)=1,1,0))</f>
        <v/>
      </c>
      <c r="AQ792">
        <f>IF($AP792=1,SUMPRODUCT(--($AS$2:$AS$1501&lt;$AS792))+1,"")</f>
        <v/>
      </c>
      <c r="AR792">
        <f>IF($D792="","",IF(OR($AN792=TRUE(),$AN792="TRUE"),0,1))</f>
        <v/>
      </c>
      <c r="AS792">
        <f>IF($AP792=1,IFERROR(IF(VALUE($D792)&lt;100000000,VALUE($D792),1000000000),IFERROR(IF(VALUE(MID($D792,2,20))&lt;100000000,VALUE(MID($D792,2,20)),1000000000),1000000000))+ROW()/100000,"")</f>
        <v/>
      </c>
    </row>
    <row r="793">
      <c r="A793">
        <f>IF($D793="","",IFERROR(IF(INDEX('Per Invoice'!$A$2:$A$501,MATCH($D793,'Per Invoice'!$B$2:$B$501,0))=0,"",INDEX('Per Invoice'!$A$2:$A$501,MATCH($D793,'Per Invoice'!$B$2:$B$501,0))),""))</f>
        <v/>
      </c>
      <c r="M793" s="7" t="n"/>
      <c r="O793" s="7" t="n"/>
      <c r="W793" s="7">
        <f>IF($D793="","",V793*AM793/100)</f>
        <v/>
      </c>
      <c r="X793" s="14" t="n"/>
      <c r="Z793" s="14" t="n"/>
      <c r="AB793" s="14" t="n"/>
      <c r="AH793" s="7" t="n"/>
      <c r="AJ793" s="7">
        <f>IF($D793="","",AO793*AM793)</f>
        <v/>
      </c>
      <c r="AK793" s="7">
        <f>IF($D793="","",AM793-AJ793)</f>
        <v/>
      </c>
      <c r="AL793" s="7">
        <f>IF($D793="","",AK793-W793)</f>
        <v/>
      </c>
      <c r="AM793" s="7" t="n"/>
      <c r="AO793">
        <f>IF($D793="","",IF($AR793=1,Settings!$C$6,Settings!$C$7)*1)</f>
        <v/>
      </c>
      <c r="AP793">
        <f>IF($D793="","",IF(COUNTIF($D$2:$D793,$D793)=1,1,0))</f>
        <v/>
      </c>
      <c r="AQ793">
        <f>IF($AP793=1,SUMPRODUCT(--($AS$2:$AS$1501&lt;$AS793))+1,"")</f>
        <v/>
      </c>
      <c r="AR793">
        <f>IF($D793="","",IF(OR($AN793=TRUE(),$AN793="TRUE"),0,1))</f>
        <v/>
      </c>
      <c r="AS793">
        <f>IF($AP793=1,IFERROR(IF(VALUE($D793)&lt;100000000,VALUE($D793),1000000000),IFERROR(IF(VALUE(MID($D793,2,20))&lt;100000000,VALUE(MID($D793,2,20)),1000000000),1000000000))+ROW()/100000,"")</f>
        <v/>
      </c>
    </row>
    <row r="794">
      <c r="A794">
        <f>IF($D794="","",IFERROR(IF(INDEX('Per Invoice'!$A$2:$A$501,MATCH($D794,'Per Invoice'!$B$2:$B$501,0))=0,"",INDEX('Per Invoice'!$A$2:$A$501,MATCH($D794,'Per Invoice'!$B$2:$B$501,0))),""))</f>
        <v/>
      </c>
      <c r="M794" s="7" t="n"/>
      <c r="O794" s="7" t="n"/>
      <c r="W794" s="7">
        <f>IF($D794="","",V794*AM794/100)</f>
        <v/>
      </c>
      <c r="X794" s="14" t="n"/>
      <c r="Z794" s="14" t="n"/>
      <c r="AB794" s="14" t="n"/>
      <c r="AH794" s="7" t="n"/>
      <c r="AJ794" s="7">
        <f>IF($D794="","",AO794*AM794)</f>
        <v/>
      </c>
      <c r="AK794" s="7">
        <f>IF($D794="","",AM794-AJ794)</f>
        <v/>
      </c>
      <c r="AL794" s="7">
        <f>IF($D794="","",AK794-W794)</f>
        <v/>
      </c>
      <c r="AM794" s="7" t="n"/>
      <c r="AO794">
        <f>IF($D794="","",IF($AR794=1,Settings!$C$6,Settings!$C$7)*1)</f>
        <v/>
      </c>
      <c r="AP794">
        <f>IF($D794="","",IF(COUNTIF($D$2:$D794,$D794)=1,1,0))</f>
        <v/>
      </c>
      <c r="AQ794">
        <f>IF($AP794=1,SUMPRODUCT(--($AS$2:$AS$1501&lt;$AS794))+1,"")</f>
        <v/>
      </c>
      <c r="AR794">
        <f>IF($D794="","",IF(OR($AN794=TRUE(),$AN794="TRUE"),0,1))</f>
        <v/>
      </c>
      <c r="AS794">
        <f>IF($AP794=1,IFERROR(IF(VALUE($D794)&lt;100000000,VALUE($D794),1000000000),IFERROR(IF(VALUE(MID($D794,2,20))&lt;100000000,VALUE(MID($D794,2,20)),1000000000),1000000000))+ROW()/100000,"")</f>
        <v/>
      </c>
    </row>
    <row r="795">
      <c r="A795">
        <f>IF($D795="","",IFERROR(IF(INDEX('Per Invoice'!$A$2:$A$501,MATCH($D795,'Per Invoice'!$B$2:$B$501,0))=0,"",INDEX('Per Invoice'!$A$2:$A$501,MATCH($D795,'Per Invoice'!$B$2:$B$501,0))),""))</f>
        <v/>
      </c>
      <c r="M795" s="7" t="n"/>
      <c r="O795" s="7" t="n"/>
      <c r="W795" s="7">
        <f>IF($D795="","",V795*AM795/100)</f>
        <v/>
      </c>
      <c r="X795" s="14" t="n"/>
      <c r="Z795" s="14" t="n"/>
      <c r="AB795" s="14" t="n"/>
      <c r="AH795" s="7" t="n"/>
      <c r="AJ795" s="7">
        <f>IF($D795="","",AO795*AM795)</f>
        <v/>
      </c>
      <c r="AK795" s="7">
        <f>IF($D795="","",AM795-AJ795)</f>
        <v/>
      </c>
      <c r="AL795" s="7">
        <f>IF($D795="","",AK795-W795)</f>
        <v/>
      </c>
      <c r="AM795" s="7" t="n"/>
      <c r="AO795">
        <f>IF($D795="","",IF($AR795=1,Settings!$C$6,Settings!$C$7)*1)</f>
        <v/>
      </c>
      <c r="AP795">
        <f>IF($D795="","",IF(COUNTIF($D$2:$D795,$D795)=1,1,0))</f>
        <v/>
      </c>
      <c r="AQ795">
        <f>IF($AP795=1,SUMPRODUCT(--($AS$2:$AS$1501&lt;$AS795))+1,"")</f>
        <v/>
      </c>
      <c r="AR795">
        <f>IF($D795="","",IF(OR($AN795=TRUE(),$AN795="TRUE"),0,1))</f>
        <v/>
      </c>
      <c r="AS795">
        <f>IF($AP795=1,IFERROR(IF(VALUE($D795)&lt;100000000,VALUE($D795),1000000000),IFERROR(IF(VALUE(MID($D795,2,20))&lt;100000000,VALUE(MID($D795,2,20)),1000000000),1000000000))+ROW()/100000,"")</f>
        <v/>
      </c>
    </row>
    <row r="796">
      <c r="A796">
        <f>IF($D796="","",IFERROR(IF(INDEX('Per Invoice'!$A$2:$A$501,MATCH($D796,'Per Invoice'!$B$2:$B$501,0))=0,"",INDEX('Per Invoice'!$A$2:$A$501,MATCH($D796,'Per Invoice'!$B$2:$B$501,0))),""))</f>
        <v/>
      </c>
      <c r="M796" s="7" t="n"/>
      <c r="O796" s="7" t="n"/>
      <c r="W796" s="7">
        <f>IF($D796="","",V796*AM796/100)</f>
        <v/>
      </c>
      <c r="X796" s="14" t="n"/>
      <c r="Z796" s="14" t="n"/>
      <c r="AB796" s="14" t="n"/>
      <c r="AH796" s="7" t="n"/>
      <c r="AJ796" s="7">
        <f>IF($D796="","",AO796*AM796)</f>
        <v/>
      </c>
      <c r="AK796" s="7">
        <f>IF($D796="","",AM796-AJ796)</f>
        <v/>
      </c>
      <c r="AL796" s="7">
        <f>IF($D796="","",AK796-W796)</f>
        <v/>
      </c>
      <c r="AM796" s="7" t="n"/>
      <c r="AO796">
        <f>IF($D796="","",IF($AR796=1,Settings!$C$6,Settings!$C$7)*1)</f>
        <v/>
      </c>
      <c r="AP796">
        <f>IF($D796="","",IF(COUNTIF($D$2:$D796,$D796)=1,1,0))</f>
        <v/>
      </c>
      <c r="AQ796">
        <f>IF($AP796=1,SUMPRODUCT(--($AS$2:$AS$1501&lt;$AS796))+1,"")</f>
        <v/>
      </c>
      <c r="AR796">
        <f>IF($D796="","",IF(OR($AN796=TRUE(),$AN796="TRUE"),0,1))</f>
        <v/>
      </c>
      <c r="AS796">
        <f>IF($AP796=1,IFERROR(IF(VALUE($D796)&lt;100000000,VALUE($D796),1000000000),IFERROR(IF(VALUE(MID($D796,2,20))&lt;100000000,VALUE(MID($D796,2,20)),1000000000),1000000000))+ROW()/100000,"")</f>
        <v/>
      </c>
    </row>
    <row r="797">
      <c r="A797">
        <f>IF($D797="","",IFERROR(IF(INDEX('Per Invoice'!$A$2:$A$501,MATCH($D797,'Per Invoice'!$B$2:$B$501,0))=0,"",INDEX('Per Invoice'!$A$2:$A$501,MATCH($D797,'Per Invoice'!$B$2:$B$501,0))),""))</f>
        <v/>
      </c>
      <c r="M797" s="7" t="n"/>
      <c r="O797" s="7" t="n"/>
      <c r="W797" s="7">
        <f>IF($D797="","",V797*AM797/100)</f>
        <v/>
      </c>
      <c r="X797" s="14" t="n"/>
      <c r="Z797" s="14" t="n"/>
      <c r="AB797" s="14" t="n"/>
      <c r="AH797" s="7" t="n"/>
      <c r="AJ797" s="7">
        <f>IF($D797="","",AO797*AM797)</f>
        <v/>
      </c>
      <c r="AK797" s="7">
        <f>IF($D797="","",AM797-AJ797)</f>
        <v/>
      </c>
      <c r="AL797" s="7">
        <f>IF($D797="","",AK797-W797)</f>
        <v/>
      </c>
      <c r="AM797" s="7" t="n"/>
      <c r="AO797">
        <f>IF($D797="","",IF($AR797=1,Settings!$C$6,Settings!$C$7)*1)</f>
        <v/>
      </c>
      <c r="AP797">
        <f>IF($D797="","",IF(COUNTIF($D$2:$D797,$D797)=1,1,0))</f>
        <v/>
      </c>
      <c r="AQ797">
        <f>IF($AP797=1,SUMPRODUCT(--($AS$2:$AS$1501&lt;$AS797))+1,"")</f>
        <v/>
      </c>
      <c r="AR797">
        <f>IF($D797="","",IF(OR($AN797=TRUE(),$AN797="TRUE"),0,1))</f>
        <v/>
      </c>
      <c r="AS797">
        <f>IF($AP797=1,IFERROR(IF(VALUE($D797)&lt;100000000,VALUE($D797),1000000000),IFERROR(IF(VALUE(MID($D797,2,20))&lt;100000000,VALUE(MID($D797,2,20)),1000000000),1000000000))+ROW()/100000,"")</f>
        <v/>
      </c>
    </row>
    <row r="798">
      <c r="A798">
        <f>IF($D798="","",IFERROR(IF(INDEX('Per Invoice'!$A$2:$A$501,MATCH($D798,'Per Invoice'!$B$2:$B$501,0))=0,"",INDEX('Per Invoice'!$A$2:$A$501,MATCH($D798,'Per Invoice'!$B$2:$B$501,0))),""))</f>
        <v/>
      </c>
      <c r="M798" s="7" t="n"/>
      <c r="O798" s="7" t="n"/>
      <c r="W798" s="7">
        <f>IF($D798="","",V798*AM798/100)</f>
        <v/>
      </c>
      <c r="X798" s="14" t="n"/>
      <c r="Z798" s="14" t="n"/>
      <c r="AB798" s="14" t="n"/>
      <c r="AH798" s="7" t="n"/>
      <c r="AJ798" s="7">
        <f>IF($D798="","",AO798*AM798)</f>
        <v/>
      </c>
      <c r="AK798" s="7">
        <f>IF($D798="","",AM798-AJ798)</f>
        <v/>
      </c>
      <c r="AL798" s="7">
        <f>IF($D798="","",AK798-W798)</f>
        <v/>
      </c>
      <c r="AM798" s="7" t="n"/>
      <c r="AO798">
        <f>IF($D798="","",IF($AR798=1,Settings!$C$6,Settings!$C$7)*1)</f>
        <v/>
      </c>
      <c r="AP798">
        <f>IF($D798="","",IF(COUNTIF($D$2:$D798,$D798)=1,1,0))</f>
        <v/>
      </c>
      <c r="AQ798">
        <f>IF($AP798=1,SUMPRODUCT(--($AS$2:$AS$1501&lt;$AS798))+1,"")</f>
        <v/>
      </c>
      <c r="AR798">
        <f>IF($D798="","",IF(OR($AN798=TRUE(),$AN798="TRUE"),0,1))</f>
        <v/>
      </c>
      <c r="AS798">
        <f>IF($AP798=1,IFERROR(IF(VALUE($D798)&lt;100000000,VALUE($D798),1000000000),IFERROR(IF(VALUE(MID($D798,2,20))&lt;100000000,VALUE(MID($D798,2,20)),1000000000),1000000000))+ROW()/100000,"")</f>
        <v/>
      </c>
    </row>
    <row r="799">
      <c r="A799">
        <f>IF($D799="","",IFERROR(IF(INDEX('Per Invoice'!$A$2:$A$501,MATCH($D799,'Per Invoice'!$B$2:$B$501,0))=0,"",INDEX('Per Invoice'!$A$2:$A$501,MATCH($D799,'Per Invoice'!$B$2:$B$501,0))),""))</f>
        <v/>
      </c>
      <c r="M799" s="7" t="n"/>
      <c r="O799" s="7" t="n"/>
      <c r="W799" s="7">
        <f>IF($D799="","",V799*AM799/100)</f>
        <v/>
      </c>
      <c r="X799" s="14" t="n"/>
      <c r="Z799" s="14" t="n"/>
      <c r="AB799" s="14" t="n"/>
      <c r="AH799" s="7" t="n"/>
      <c r="AJ799" s="7">
        <f>IF($D799="","",AO799*AM799)</f>
        <v/>
      </c>
      <c r="AK799" s="7">
        <f>IF($D799="","",AM799-AJ799)</f>
        <v/>
      </c>
      <c r="AL799" s="7">
        <f>IF($D799="","",AK799-W799)</f>
        <v/>
      </c>
      <c r="AM799" s="7" t="n"/>
      <c r="AO799">
        <f>IF($D799="","",IF($AR799=1,Settings!$C$6,Settings!$C$7)*1)</f>
        <v/>
      </c>
      <c r="AP799">
        <f>IF($D799="","",IF(COUNTIF($D$2:$D799,$D799)=1,1,0))</f>
        <v/>
      </c>
      <c r="AQ799">
        <f>IF($AP799=1,SUMPRODUCT(--($AS$2:$AS$1501&lt;$AS799))+1,"")</f>
        <v/>
      </c>
      <c r="AR799">
        <f>IF($D799="","",IF(OR($AN799=TRUE(),$AN799="TRUE"),0,1))</f>
        <v/>
      </c>
      <c r="AS799">
        <f>IF($AP799=1,IFERROR(IF(VALUE($D799)&lt;100000000,VALUE($D799),1000000000),IFERROR(IF(VALUE(MID($D799,2,20))&lt;100000000,VALUE(MID($D799,2,20)),1000000000),1000000000))+ROW()/100000,"")</f>
        <v/>
      </c>
    </row>
    <row r="800">
      <c r="A800">
        <f>IF($D800="","",IFERROR(IF(INDEX('Per Invoice'!$A$2:$A$501,MATCH($D800,'Per Invoice'!$B$2:$B$501,0))=0,"",INDEX('Per Invoice'!$A$2:$A$501,MATCH($D800,'Per Invoice'!$B$2:$B$501,0))),""))</f>
        <v/>
      </c>
      <c r="M800" s="7" t="n"/>
      <c r="O800" s="7" t="n"/>
      <c r="W800" s="7">
        <f>IF($D800="","",V800*AM800/100)</f>
        <v/>
      </c>
      <c r="X800" s="14" t="n"/>
      <c r="Z800" s="14" t="n"/>
      <c r="AB800" s="14" t="n"/>
      <c r="AH800" s="7" t="n"/>
      <c r="AJ800" s="7">
        <f>IF($D800="","",AO800*AM800)</f>
        <v/>
      </c>
      <c r="AK800" s="7">
        <f>IF($D800="","",AM800-AJ800)</f>
        <v/>
      </c>
      <c r="AL800" s="7">
        <f>IF($D800="","",AK800-W800)</f>
        <v/>
      </c>
      <c r="AM800" s="7" t="n"/>
      <c r="AO800">
        <f>IF($D800="","",IF($AR800=1,Settings!$C$6,Settings!$C$7)*1)</f>
        <v/>
      </c>
      <c r="AP800">
        <f>IF($D800="","",IF(COUNTIF($D$2:$D800,$D800)=1,1,0))</f>
        <v/>
      </c>
      <c r="AQ800">
        <f>IF($AP800=1,SUMPRODUCT(--($AS$2:$AS$1501&lt;$AS800))+1,"")</f>
        <v/>
      </c>
      <c r="AR800">
        <f>IF($D800="","",IF(OR($AN800=TRUE(),$AN800="TRUE"),0,1))</f>
        <v/>
      </c>
      <c r="AS800">
        <f>IF($AP800=1,IFERROR(IF(VALUE($D800)&lt;100000000,VALUE($D800),1000000000),IFERROR(IF(VALUE(MID($D800,2,20))&lt;100000000,VALUE(MID($D800,2,20)),1000000000),1000000000))+ROW()/100000,"")</f>
        <v/>
      </c>
    </row>
    <row r="801">
      <c r="A801">
        <f>IF($D801="","",IFERROR(IF(INDEX('Per Invoice'!$A$2:$A$501,MATCH($D801,'Per Invoice'!$B$2:$B$501,0))=0,"",INDEX('Per Invoice'!$A$2:$A$501,MATCH($D801,'Per Invoice'!$B$2:$B$501,0))),""))</f>
        <v/>
      </c>
      <c r="M801" s="7" t="n"/>
      <c r="O801" s="7" t="n"/>
      <c r="W801" s="7">
        <f>IF($D801="","",V801*AM801/100)</f>
        <v/>
      </c>
      <c r="X801" s="14" t="n"/>
      <c r="Z801" s="14" t="n"/>
      <c r="AB801" s="14" t="n"/>
      <c r="AH801" s="7" t="n"/>
      <c r="AJ801" s="7">
        <f>IF($D801="","",AO801*AM801)</f>
        <v/>
      </c>
      <c r="AK801" s="7">
        <f>IF($D801="","",AM801-AJ801)</f>
        <v/>
      </c>
      <c r="AL801" s="7">
        <f>IF($D801="","",AK801-W801)</f>
        <v/>
      </c>
      <c r="AM801" s="7" t="n"/>
      <c r="AO801">
        <f>IF($D801="","",IF($AR801=1,Settings!$C$6,Settings!$C$7)*1)</f>
        <v/>
      </c>
      <c r="AP801">
        <f>IF($D801="","",IF(COUNTIF($D$2:$D801,$D801)=1,1,0))</f>
        <v/>
      </c>
      <c r="AQ801">
        <f>IF($AP801=1,SUMPRODUCT(--($AS$2:$AS$1501&lt;$AS801))+1,"")</f>
        <v/>
      </c>
      <c r="AR801">
        <f>IF($D801="","",IF(OR($AN801=TRUE(),$AN801="TRUE"),0,1))</f>
        <v/>
      </c>
      <c r="AS801">
        <f>IF($AP801=1,IFERROR(IF(VALUE($D801)&lt;100000000,VALUE($D801),1000000000),IFERROR(IF(VALUE(MID($D801,2,20))&lt;100000000,VALUE(MID($D801,2,20)),1000000000),1000000000))+ROW()/100000,"")</f>
        <v/>
      </c>
    </row>
    <row r="802">
      <c r="A802">
        <f>IF($D802="","",IFERROR(IF(INDEX('Per Invoice'!$A$2:$A$501,MATCH($D802,'Per Invoice'!$B$2:$B$501,0))=0,"",INDEX('Per Invoice'!$A$2:$A$501,MATCH($D802,'Per Invoice'!$B$2:$B$501,0))),""))</f>
        <v/>
      </c>
      <c r="M802" s="7" t="n"/>
      <c r="O802" s="7" t="n"/>
      <c r="W802" s="7">
        <f>IF($D802="","",V802*AM802/100)</f>
        <v/>
      </c>
      <c r="X802" s="14" t="n"/>
      <c r="Z802" s="14" t="n"/>
      <c r="AB802" s="14" t="n"/>
      <c r="AH802" s="7" t="n"/>
      <c r="AJ802" s="7">
        <f>IF($D802="","",AO802*AM802)</f>
        <v/>
      </c>
      <c r="AK802" s="7">
        <f>IF($D802="","",AM802-AJ802)</f>
        <v/>
      </c>
      <c r="AL802" s="7">
        <f>IF($D802="","",AK802-W802)</f>
        <v/>
      </c>
      <c r="AM802" s="7" t="n"/>
      <c r="AO802">
        <f>IF($D802="","",IF($AR802=1,Settings!$C$6,Settings!$C$7)*1)</f>
        <v/>
      </c>
      <c r="AP802">
        <f>IF($D802="","",IF(COUNTIF($D$2:$D802,$D802)=1,1,0))</f>
        <v/>
      </c>
      <c r="AQ802">
        <f>IF($AP802=1,SUMPRODUCT(--($AS$2:$AS$1501&lt;$AS802))+1,"")</f>
        <v/>
      </c>
      <c r="AR802">
        <f>IF($D802="","",IF(OR($AN802=TRUE(),$AN802="TRUE"),0,1))</f>
        <v/>
      </c>
      <c r="AS802">
        <f>IF($AP802=1,IFERROR(IF(VALUE($D802)&lt;100000000,VALUE($D802),1000000000),IFERROR(IF(VALUE(MID($D802,2,20))&lt;100000000,VALUE(MID($D802,2,20)),1000000000),1000000000))+ROW()/100000,"")</f>
        <v/>
      </c>
    </row>
    <row r="803">
      <c r="A803">
        <f>IF($D803="","",IFERROR(IF(INDEX('Per Invoice'!$A$2:$A$501,MATCH($D803,'Per Invoice'!$B$2:$B$501,0))=0,"",INDEX('Per Invoice'!$A$2:$A$501,MATCH($D803,'Per Invoice'!$B$2:$B$501,0))),""))</f>
        <v/>
      </c>
      <c r="M803" s="7" t="n"/>
      <c r="O803" s="7" t="n"/>
      <c r="W803" s="7">
        <f>IF($D803="","",V803*AM803/100)</f>
        <v/>
      </c>
      <c r="X803" s="14" t="n"/>
      <c r="Z803" s="14" t="n"/>
      <c r="AB803" s="14" t="n"/>
      <c r="AH803" s="7" t="n"/>
      <c r="AJ803" s="7">
        <f>IF($D803="","",AO803*AM803)</f>
        <v/>
      </c>
      <c r="AK803" s="7">
        <f>IF($D803="","",AM803-AJ803)</f>
        <v/>
      </c>
      <c r="AL803" s="7">
        <f>IF($D803="","",AK803-W803)</f>
        <v/>
      </c>
      <c r="AM803" s="7" t="n"/>
      <c r="AO803">
        <f>IF($D803="","",IF($AR803=1,Settings!$C$6,Settings!$C$7)*1)</f>
        <v/>
      </c>
      <c r="AP803">
        <f>IF($D803="","",IF(COUNTIF($D$2:$D803,$D803)=1,1,0))</f>
        <v/>
      </c>
      <c r="AQ803">
        <f>IF($AP803=1,SUMPRODUCT(--($AS$2:$AS$1501&lt;$AS803))+1,"")</f>
        <v/>
      </c>
      <c r="AR803">
        <f>IF($D803="","",IF(OR($AN803=TRUE(),$AN803="TRUE"),0,1))</f>
        <v/>
      </c>
      <c r="AS803">
        <f>IF($AP803=1,IFERROR(IF(VALUE($D803)&lt;100000000,VALUE($D803),1000000000),IFERROR(IF(VALUE(MID($D803,2,20))&lt;100000000,VALUE(MID($D803,2,20)),1000000000),1000000000))+ROW()/100000,"")</f>
        <v/>
      </c>
    </row>
    <row r="804">
      <c r="A804">
        <f>IF($D804="","",IFERROR(IF(INDEX('Per Invoice'!$A$2:$A$501,MATCH($D804,'Per Invoice'!$B$2:$B$501,0))=0,"",INDEX('Per Invoice'!$A$2:$A$501,MATCH($D804,'Per Invoice'!$B$2:$B$501,0))),""))</f>
        <v/>
      </c>
      <c r="M804" s="7" t="n"/>
      <c r="O804" s="7" t="n"/>
      <c r="W804" s="7">
        <f>IF($D804="","",V804*AM804/100)</f>
        <v/>
      </c>
      <c r="X804" s="14" t="n"/>
      <c r="Z804" s="14" t="n"/>
      <c r="AB804" s="14" t="n"/>
      <c r="AH804" s="7" t="n"/>
      <c r="AJ804" s="7">
        <f>IF($D804="","",AO804*AM804)</f>
        <v/>
      </c>
      <c r="AK804" s="7">
        <f>IF($D804="","",AM804-AJ804)</f>
        <v/>
      </c>
      <c r="AL804" s="7">
        <f>IF($D804="","",AK804-W804)</f>
        <v/>
      </c>
      <c r="AM804" s="7" t="n"/>
      <c r="AO804">
        <f>IF($D804="","",IF($AR804=1,Settings!$C$6,Settings!$C$7)*1)</f>
        <v/>
      </c>
      <c r="AP804">
        <f>IF($D804="","",IF(COUNTIF($D$2:$D804,$D804)=1,1,0))</f>
        <v/>
      </c>
      <c r="AQ804">
        <f>IF($AP804=1,SUMPRODUCT(--($AS$2:$AS$1501&lt;$AS804))+1,"")</f>
        <v/>
      </c>
      <c r="AR804">
        <f>IF($D804="","",IF(OR($AN804=TRUE(),$AN804="TRUE"),0,1))</f>
        <v/>
      </c>
      <c r="AS804">
        <f>IF($AP804=1,IFERROR(IF(VALUE($D804)&lt;100000000,VALUE($D804),1000000000),IFERROR(IF(VALUE(MID($D804,2,20))&lt;100000000,VALUE(MID($D804,2,20)),1000000000),1000000000))+ROW()/100000,"")</f>
        <v/>
      </c>
    </row>
    <row r="805">
      <c r="A805">
        <f>IF($D805="","",IFERROR(IF(INDEX('Per Invoice'!$A$2:$A$501,MATCH($D805,'Per Invoice'!$B$2:$B$501,0))=0,"",INDEX('Per Invoice'!$A$2:$A$501,MATCH($D805,'Per Invoice'!$B$2:$B$501,0))),""))</f>
        <v/>
      </c>
      <c r="M805" s="7" t="n"/>
      <c r="O805" s="7" t="n"/>
      <c r="W805" s="7">
        <f>IF($D805="","",V805*AM805/100)</f>
        <v/>
      </c>
      <c r="X805" s="14" t="n"/>
      <c r="Z805" s="14" t="n"/>
      <c r="AB805" s="14" t="n"/>
      <c r="AH805" s="7" t="n"/>
      <c r="AJ805" s="7">
        <f>IF($D805="","",AO805*AM805)</f>
        <v/>
      </c>
      <c r="AK805" s="7">
        <f>IF($D805="","",AM805-AJ805)</f>
        <v/>
      </c>
      <c r="AL805" s="7">
        <f>IF($D805="","",AK805-W805)</f>
        <v/>
      </c>
      <c r="AM805" s="7" t="n"/>
      <c r="AO805">
        <f>IF($D805="","",IF($AR805=1,Settings!$C$6,Settings!$C$7)*1)</f>
        <v/>
      </c>
      <c r="AP805">
        <f>IF($D805="","",IF(COUNTIF($D$2:$D805,$D805)=1,1,0))</f>
        <v/>
      </c>
      <c r="AQ805">
        <f>IF($AP805=1,SUMPRODUCT(--($AS$2:$AS$1501&lt;$AS805))+1,"")</f>
        <v/>
      </c>
      <c r="AR805">
        <f>IF($D805="","",IF(OR($AN805=TRUE(),$AN805="TRUE"),0,1))</f>
        <v/>
      </c>
      <c r="AS805">
        <f>IF($AP805=1,IFERROR(IF(VALUE($D805)&lt;100000000,VALUE($D805),1000000000),IFERROR(IF(VALUE(MID($D805,2,20))&lt;100000000,VALUE(MID($D805,2,20)),1000000000),1000000000))+ROW()/100000,"")</f>
        <v/>
      </c>
    </row>
    <row r="806">
      <c r="A806">
        <f>IF($D806="","",IFERROR(IF(INDEX('Per Invoice'!$A$2:$A$501,MATCH($D806,'Per Invoice'!$B$2:$B$501,0))=0,"",INDEX('Per Invoice'!$A$2:$A$501,MATCH($D806,'Per Invoice'!$B$2:$B$501,0))),""))</f>
        <v/>
      </c>
      <c r="M806" s="7" t="n"/>
      <c r="O806" s="7" t="n"/>
      <c r="W806" s="7">
        <f>IF($D806="","",V806*AM806/100)</f>
        <v/>
      </c>
      <c r="X806" s="14" t="n"/>
      <c r="Z806" s="14" t="n"/>
      <c r="AB806" s="14" t="n"/>
      <c r="AH806" s="7" t="n"/>
      <c r="AJ806" s="7">
        <f>IF($D806="","",AO806*AM806)</f>
        <v/>
      </c>
      <c r="AK806" s="7">
        <f>IF($D806="","",AM806-AJ806)</f>
        <v/>
      </c>
      <c r="AL806" s="7">
        <f>IF($D806="","",AK806-W806)</f>
        <v/>
      </c>
      <c r="AM806" s="7" t="n"/>
      <c r="AO806">
        <f>IF($D806="","",IF($AR806=1,Settings!$C$6,Settings!$C$7)*1)</f>
        <v/>
      </c>
      <c r="AP806">
        <f>IF($D806="","",IF(COUNTIF($D$2:$D806,$D806)=1,1,0))</f>
        <v/>
      </c>
      <c r="AQ806">
        <f>IF($AP806=1,SUMPRODUCT(--($AS$2:$AS$1501&lt;$AS806))+1,"")</f>
        <v/>
      </c>
      <c r="AR806">
        <f>IF($D806="","",IF(OR($AN806=TRUE(),$AN806="TRUE"),0,1))</f>
        <v/>
      </c>
      <c r="AS806">
        <f>IF($AP806=1,IFERROR(IF(VALUE($D806)&lt;100000000,VALUE($D806),1000000000),IFERROR(IF(VALUE(MID($D806,2,20))&lt;100000000,VALUE(MID($D806,2,20)),1000000000),1000000000))+ROW()/100000,"")</f>
        <v/>
      </c>
    </row>
    <row r="807">
      <c r="A807">
        <f>IF($D807="","",IFERROR(IF(INDEX('Per Invoice'!$A$2:$A$501,MATCH($D807,'Per Invoice'!$B$2:$B$501,0))=0,"",INDEX('Per Invoice'!$A$2:$A$501,MATCH($D807,'Per Invoice'!$B$2:$B$501,0))),""))</f>
        <v/>
      </c>
      <c r="M807" s="7" t="n"/>
      <c r="O807" s="7" t="n"/>
      <c r="W807" s="7">
        <f>IF($D807="","",V807*AM807/100)</f>
        <v/>
      </c>
      <c r="X807" s="14" t="n"/>
      <c r="Z807" s="14" t="n"/>
      <c r="AB807" s="14" t="n"/>
      <c r="AH807" s="7" t="n"/>
      <c r="AJ807" s="7">
        <f>IF($D807="","",AO807*AM807)</f>
        <v/>
      </c>
      <c r="AK807" s="7">
        <f>IF($D807="","",AM807-AJ807)</f>
        <v/>
      </c>
      <c r="AL807" s="7">
        <f>IF($D807="","",AK807-W807)</f>
        <v/>
      </c>
      <c r="AM807" s="7" t="n"/>
      <c r="AO807">
        <f>IF($D807="","",IF($AR807=1,Settings!$C$6,Settings!$C$7)*1)</f>
        <v/>
      </c>
      <c r="AP807">
        <f>IF($D807="","",IF(COUNTIF($D$2:$D807,$D807)=1,1,0))</f>
        <v/>
      </c>
      <c r="AQ807">
        <f>IF($AP807=1,SUMPRODUCT(--($AS$2:$AS$1501&lt;$AS807))+1,"")</f>
        <v/>
      </c>
      <c r="AR807">
        <f>IF($D807="","",IF(OR($AN807=TRUE(),$AN807="TRUE"),0,1))</f>
        <v/>
      </c>
      <c r="AS807">
        <f>IF($AP807=1,IFERROR(IF(VALUE($D807)&lt;100000000,VALUE($D807),1000000000),IFERROR(IF(VALUE(MID($D807,2,20))&lt;100000000,VALUE(MID($D807,2,20)),1000000000),1000000000))+ROW()/100000,"")</f>
        <v/>
      </c>
    </row>
    <row r="808">
      <c r="A808">
        <f>IF($D808="","",IFERROR(IF(INDEX('Per Invoice'!$A$2:$A$501,MATCH($D808,'Per Invoice'!$B$2:$B$501,0))=0,"",INDEX('Per Invoice'!$A$2:$A$501,MATCH($D808,'Per Invoice'!$B$2:$B$501,0))),""))</f>
        <v/>
      </c>
      <c r="M808" s="7" t="n"/>
      <c r="O808" s="7" t="n"/>
      <c r="W808" s="7">
        <f>IF($D808="","",V808*AM808/100)</f>
        <v/>
      </c>
      <c r="X808" s="14" t="n"/>
      <c r="Z808" s="14" t="n"/>
      <c r="AB808" s="14" t="n"/>
      <c r="AH808" s="7" t="n"/>
      <c r="AJ808" s="7">
        <f>IF($D808="","",AO808*AM808)</f>
        <v/>
      </c>
      <c r="AK808" s="7">
        <f>IF($D808="","",AM808-AJ808)</f>
        <v/>
      </c>
      <c r="AL808" s="7">
        <f>IF($D808="","",AK808-W808)</f>
        <v/>
      </c>
      <c r="AM808" s="7" t="n"/>
      <c r="AO808">
        <f>IF($D808="","",IF($AR808=1,Settings!$C$6,Settings!$C$7)*1)</f>
        <v/>
      </c>
      <c r="AP808">
        <f>IF($D808="","",IF(COUNTIF($D$2:$D808,$D808)=1,1,0))</f>
        <v/>
      </c>
      <c r="AQ808">
        <f>IF($AP808=1,SUMPRODUCT(--($AS$2:$AS$1501&lt;$AS808))+1,"")</f>
        <v/>
      </c>
      <c r="AR808">
        <f>IF($D808="","",IF(OR($AN808=TRUE(),$AN808="TRUE"),0,1))</f>
        <v/>
      </c>
      <c r="AS808">
        <f>IF($AP808=1,IFERROR(IF(VALUE($D808)&lt;100000000,VALUE($D808),1000000000),IFERROR(IF(VALUE(MID($D808,2,20))&lt;100000000,VALUE(MID($D808,2,20)),1000000000),1000000000))+ROW()/100000,"")</f>
        <v/>
      </c>
    </row>
    <row r="809">
      <c r="A809">
        <f>IF($D809="","",IFERROR(IF(INDEX('Per Invoice'!$A$2:$A$501,MATCH($D809,'Per Invoice'!$B$2:$B$501,0))=0,"",INDEX('Per Invoice'!$A$2:$A$501,MATCH($D809,'Per Invoice'!$B$2:$B$501,0))),""))</f>
        <v/>
      </c>
      <c r="M809" s="7" t="n"/>
      <c r="O809" s="7" t="n"/>
      <c r="W809" s="7">
        <f>IF($D809="","",V809*AM809/100)</f>
        <v/>
      </c>
      <c r="X809" s="14" t="n"/>
      <c r="Z809" s="14" t="n"/>
      <c r="AB809" s="14" t="n"/>
      <c r="AH809" s="7" t="n"/>
      <c r="AJ809" s="7">
        <f>IF($D809="","",AO809*AM809)</f>
        <v/>
      </c>
      <c r="AK809" s="7">
        <f>IF($D809="","",AM809-AJ809)</f>
        <v/>
      </c>
      <c r="AL809" s="7">
        <f>IF($D809="","",AK809-W809)</f>
        <v/>
      </c>
      <c r="AM809" s="7" t="n"/>
      <c r="AO809">
        <f>IF($D809="","",IF($AR809=1,Settings!$C$6,Settings!$C$7)*1)</f>
        <v/>
      </c>
      <c r="AP809">
        <f>IF($D809="","",IF(COUNTIF($D$2:$D809,$D809)=1,1,0))</f>
        <v/>
      </c>
      <c r="AQ809">
        <f>IF($AP809=1,SUMPRODUCT(--($AS$2:$AS$1501&lt;$AS809))+1,"")</f>
        <v/>
      </c>
      <c r="AR809">
        <f>IF($D809="","",IF(OR($AN809=TRUE(),$AN809="TRUE"),0,1))</f>
        <v/>
      </c>
      <c r="AS809">
        <f>IF($AP809=1,IFERROR(IF(VALUE($D809)&lt;100000000,VALUE($D809),1000000000),IFERROR(IF(VALUE(MID($D809,2,20))&lt;100000000,VALUE(MID($D809,2,20)),1000000000),1000000000))+ROW()/100000,"")</f>
        <v/>
      </c>
    </row>
    <row r="810">
      <c r="A810">
        <f>IF($D810="","",IFERROR(IF(INDEX('Per Invoice'!$A$2:$A$501,MATCH($D810,'Per Invoice'!$B$2:$B$501,0))=0,"",INDEX('Per Invoice'!$A$2:$A$501,MATCH($D810,'Per Invoice'!$B$2:$B$501,0))),""))</f>
        <v/>
      </c>
      <c r="M810" s="7" t="n"/>
      <c r="O810" s="7" t="n"/>
      <c r="W810" s="7">
        <f>IF($D810="","",V810*AM810/100)</f>
        <v/>
      </c>
      <c r="X810" s="14" t="n"/>
      <c r="Z810" s="14" t="n"/>
      <c r="AB810" s="14" t="n"/>
      <c r="AH810" s="7" t="n"/>
      <c r="AJ810" s="7">
        <f>IF($D810="","",AO810*AM810)</f>
        <v/>
      </c>
      <c r="AK810" s="7">
        <f>IF($D810="","",AM810-AJ810)</f>
        <v/>
      </c>
      <c r="AL810" s="7">
        <f>IF($D810="","",AK810-W810)</f>
        <v/>
      </c>
      <c r="AM810" s="7" t="n"/>
      <c r="AO810">
        <f>IF($D810="","",IF($AR810=1,Settings!$C$6,Settings!$C$7)*1)</f>
        <v/>
      </c>
      <c r="AP810">
        <f>IF($D810="","",IF(COUNTIF($D$2:$D810,$D810)=1,1,0))</f>
        <v/>
      </c>
      <c r="AQ810">
        <f>IF($AP810=1,SUMPRODUCT(--($AS$2:$AS$1501&lt;$AS810))+1,"")</f>
        <v/>
      </c>
      <c r="AR810">
        <f>IF($D810="","",IF(OR($AN810=TRUE(),$AN810="TRUE"),0,1))</f>
        <v/>
      </c>
      <c r="AS810">
        <f>IF($AP810=1,IFERROR(IF(VALUE($D810)&lt;100000000,VALUE($D810),1000000000),IFERROR(IF(VALUE(MID($D810,2,20))&lt;100000000,VALUE(MID($D810,2,20)),1000000000),1000000000))+ROW()/100000,"")</f>
        <v/>
      </c>
    </row>
    <row r="811">
      <c r="A811">
        <f>IF($D811="","",IFERROR(IF(INDEX('Per Invoice'!$A$2:$A$501,MATCH($D811,'Per Invoice'!$B$2:$B$501,0))=0,"",INDEX('Per Invoice'!$A$2:$A$501,MATCH($D811,'Per Invoice'!$B$2:$B$501,0))),""))</f>
        <v/>
      </c>
      <c r="M811" s="7" t="n"/>
      <c r="O811" s="7" t="n"/>
      <c r="W811" s="7">
        <f>IF($D811="","",V811*AM811/100)</f>
        <v/>
      </c>
      <c r="X811" s="14" t="n"/>
      <c r="Z811" s="14" t="n"/>
      <c r="AB811" s="14" t="n"/>
      <c r="AH811" s="7" t="n"/>
      <c r="AJ811" s="7">
        <f>IF($D811="","",AO811*AM811)</f>
        <v/>
      </c>
      <c r="AK811" s="7">
        <f>IF($D811="","",AM811-AJ811)</f>
        <v/>
      </c>
      <c r="AL811" s="7">
        <f>IF($D811="","",AK811-W811)</f>
        <v/>
      </c>
      <c r="AM811" s="7" t="n"/>
      <c r="AO811">
        <f>IF($D811="","",IF($AR811=1,Settings!$C$6,Settings!$C$7)*1)</f>
        <v/>
      </c>
      <c r="AP811">
        <f>IF($D811="","",IF(COUNTIF($D$2:$D811,$D811)=1,1,0))</f>
        <v/>
      </c>
      <c r="AQ811">
        <f>IF($AP811=1,SUMPRODUCT(--($AS$2:$AS$1501&lt;$AS811))+1,"")</f>
        <v/>
      </c>
      <c r="AR811">
        <f>IF($D811="","",IF(OR($AN811=TRUE(),$AN811="TRUE"),0,1))</f>
        <v/>
      </c>
      <c r="AS811">
        <f>IF($AP811=1,IFERROR(IF(VALUE($D811)&lt;100000000,VALUE($D811),1000000000),IFERROR(IF(VALUE(MID($D811,2,20))&lt;100000000,VALUE(MID($D811,2,20)),1000000000),1000000000))+ROW()/100000,"")</f>
        <v/>
      </c>
    </row>
    <row r="812">
      <c r="A812">
        <f>IF($D812="","",IFERROR(IF(INDEX('Per Invoice'!$A$2:$A$501,MATCH($D812,'Per Invoice'!$B$2:$B$501,0))=0,"",INDEX('Per Invoice'!$A$2:$A$501,MATCH($D812,'Per Invoice'!$B$2:$B$501,0))),""))</f>
        <v/>
      </c>
      <c r="M812" s="7" t="n"/>
      <c r="O812" s="7" t="n"/>
      <c r="W812" s="7">
        <f>IF($D812="","",V812*AM812/100)</f>
        <v/>
      </c>
      <c r="X812" s="14" t="n"/>
      <c r="Z812" s="14" t="n"/>
      <c r="AB812" s="14" t="n"/>
      <c r="AH812" s="7" t="n"/>
      <c r="AJ812" s="7">
        <f>IF($D812="","",AO812*AM812)</f>
        <v/>
      </c>
      <c r="AK812" s="7">
        <f>IF($D812="","",AM812-AJ812)</f>
        <v/>
      </c>
      <c r="AL812" s="7">
        <f>IF($D812="","",AK812-W812)</f>
        <v/>
      </c>
      <c r="AM812" s="7" t="n"/>
      <c r="AO812">
        <f>IF($D812="","",IF($AR812=1,Settings!$C$6,Settings!$C$7)*1)</f>
        <v/>
      </c>
      <c r="AP812">
        <f>IF($D812="","",IF(COUNTIF($D$2:$D812,$D812)=1,1,0))</f>
        <v/>
      </c>
      <c r="AQ812">
        <f>IF($AP812=1,SUMPRODUCT(--($AS$2:$AS$1501&lt;$AS812))+1,"")</f>
        <v/>
      </c>
      <c r="AR812">
        <f>IF($D812="","",IF(OR($AN812=TRUE(),$AN812="TRUE"),0,1))</f>
        <v/>
      </c>
      <c r="AS812">
        <f>IF($AP812=1,IFERROR(IF(VALUE($D812)&lt;100000000,VALUE($D812),1000000000),IFERROR(IF(VALUE(MID($D812,2,20))&lt;100000000,VALUE(MID($D812,2,20)),1000000000),1000000000))+ROW()/100000,"")</f>
        <v/>
      </c>
    </row>
    <row r="813">
      <c r="A813">
        <f>IF($D813="","",IFERROR(IF(INDEX('Per Invoice'!$A$2:$A$501,MATCH($D813,'Per Invoice'!$B$2:$B$501,0))=0,"",INDEX('Per Invoice'!$A$2:$A$501,MATCH($D813,'Per Invoice'!$B$2:$B$501,0))),""))</f>
        <v/>
      </c>
      <c r="M813" s="7" t="n"/>
      <c r="O813" s="7" t="n"/>
      <c r="W813" s="7">
        <f>IF($D813="","",V813*AM813/100)</f>
        <v/>
      </c>
      <c r="X813" s="14" t="n"/>
      <c r="Z813" s="14" t="n"/>
      <c r="AB813" s="14" t="n"/>
      <c r="AH813" s="7" t="n"/>
      <c r="AJ813" s="7">
        <f>IF($D813="","",AO813*AM813)</f>
        <v/>
      </c>
      <c r="AK813" s="7">
        <f>IF($D813="","",AM813-AJ813)</f>
        <v/>
      </c>
      <c r="AL813" s="7">
        <f>IF($D813="","",AK813-W813)</f>
        <v/>
      </c>
      <c r="AM813" s="7" t="n"/>
      <c r="AO813">
        <f>IF($D813="","",IF($AR813=1,Settings!$C$6,Settings!$C$7)*1)</f>
        <v/>
      </c>
      <c r="AP813">
        <f>IF($D813="","",IF(COUNTIF($D$2:$D813,$D813)=1,1,0))</f>
        <v/>
      </c>
      <c r="AQ813">
        <f>IF($AP813=1,SUMPRODUCT(--($AS$2:$AS$1501&lt;$AS813))+1,"")</f>
        <v/>
      </c>
      <c r="AR813">
        <f>IF($D813="","",IF(OR($AN813=TRUE(),$AN813="TRUE"),0,1))</f>
        <v/>
      </c>
      <c r="AS813">
        <f>IF($AP813=1,IFERROR(IF(VALUE($D813)&lt;100000000,VALUE($D813),1000000000),IFERROR(IF(VALUE(MID($D813,2,20))&lt;100000000,VALUE(MID($D813,2,20)),1000000000),1000000000))+ROW()/100000,"")</f>
        <v/>
      </c>
    </row>
    <row r="814">
      <c r="A814">
        <f>IF($D814="","",IFERROR(IF(INDEX('Per Invoice'!$A$2:$A$501,MATCH($D814,'Per Invoice'!$B$2:$B$501,0))=0,"",INDEX('Per Invoice'!$A$2:$A$501,MATCH($D814,'Per Invoice'!$B$2:$B$501,0))),""))</f>
        <v/>
      </c>
      <c r="M814" s="7" t="n"/>
      <c r="O814" s="7" t="n"/>
      <c r="W814" s="7">
        <f>IF($D814="","",V814*AM814/100)</f>
        <v/>
      </c>
      <c r="X814" s="14" t="n"/>
      <c r="Z814" s="14" t="n"/>
      <c r="AB814" s="14" t="n"/>
      <c r="AH814" s="7" t="n"/>
      <c r="AJ814" s="7">
        <f>IF($D814="","",AO814*AM814)</f>
        <v/>
      </c>
      <c r="AK814" s="7">
        <f>IF($D814="","",AM814-AJ814)</f>
        <v/>
      </c>
      <c r="AL814" s="7">
        <f>IF($D814="","",AK814-W814)</f>
        <v/>
      </c>
      <c r="AM814" s="7" t="n"/>
      <c r="AO814">
        <f>IF($D814="","",IF($AR814=1,Settings!$C$6,Settings!$C$7)*1)</f>
        <v/>
      </c>
      <c r="AP814">
        <f>IF($D814="","",IF(COUNTIF($D$2:$D814,$D814)=1,1,0))</f>
        <v/>
      </c>
      <c r="AQ814">
        <f>IF($AP814=1,SUMPRODUCT(--($AS$2:$AS$1501&lt;$AS814))+1,"")</f>
        <v/>
      </c>
      <c r="AR814">
        <f>IF($D814="","",IF(OR($AN814=TRUE(),$AN814="TRUE"),0,1))</f>
        <v/>
      </c>
      <c r="AS814">
        <f>IF($AP814=1,IFERROR(IF(VALUE($D814)&lt;100000000,VALUE($D814),1000000000),IFERROR(IF(VALUE(MID($D814,2,20))&lt;100000000,VALUE(MID($D814,2,20)),1000000000),1000000000))+ROW()/100000,"")</f>
        <v/>
      </c>
    </row>
    <row r="815">
      <c r="A815">
        <f>IF($D815="","",IFERROR(IF(INDEX('Per Invoice'!$A$2:$A$501,MATCH($D815,'Per Invoice'!$B$2:$B$501,0))=0,"",INDEX('Per Invoice'!$A$2:$A$501,MATCH($D815,'Per Invoice'!$B$2:$B$501,0))),""))</f>
        <v/>
      </c>
      <c r="M815" s="7" t="n"/>
      <c r="O815" s="7" t="n"/>
      <c r="W815" s="7">
        <f>IF($D815="","",V815*AM815/100)</f>
        <v/>
      </c>
      <c r="X815" s="14" t="n"/>
      <c r="Z815" s="14" t="n"/>
      <c r="AB815" s="14" t="n"/>
      <c r="AH815" s="7" t="n"/>
      <c r="AJ815" s="7">
        <f>IF($D815="","",AO815*AM815)</f>
        <v/>
      </c>
      <c r="AK815" s="7">
        <f>IF($D815="","",AM815-AJ815)</f>
        <v/>
      </c>
      <c r="AL815" s="7">
        <f>IF($D815="","",AK815-W815)</f>
        <v/>
      </c>
      <c r="AM815" s="7" t="n"/>
      <c r="AO815">
        <f>IF($D815="","",IF($AR815=1,Settings!$C$6,Settings!$C$7)*1)</f>
        <v/>
      </c>
      <c r="AP815">
        <f>IF($D815="","",IF(COUNTIF($D$2:$D815,$D815)=1,1,0))</f>
        <v/>
      </c>
      <c r="AQ815">
        <f>IF($AP815=1,SUMPRODUCT(--($AS$2:$AS$1501&lt;$AS815))+1,"")</f>
        <v/>
      </c>
      <c r="AR815">
        <f>IF($D815="","",IF(OR($AN815=TRUE(),$AN815="TRUE"),0,1))</f>
        <v/>
      </c>
      <c r="AS815">
        <f>IF($AP815=1,IFERROR(IF(VALUE($D815)&lt;100000000,VALUE($D815),1000000000),IFERROR(IF(VALUE(MID($D815,2,20))&lt;100000000,VALUE(MID($D815,2,20)),1000000000),1000000000))+ROW()/100000,"")</f>
        <v/>
      </c>
    </row>
    <row r="816">
      <c r="A816">
        <f>IF($D816="","",IFERROR(IF(INDEX('Per Invoice'!$A$2:$A$501,MATCH($D816,'Per Invoice'!$B$2:$B$501,0))=0,"",INDEX('Per Invoice'!$A$2:$A$501,MATCH($D816,'Per Invoice'!$B$2:$B$501,0))),""))</f>
        <v/>
      </c>
      <c r="M816" s="7" t="n"/>
      <c r="O816" s="7" t="n"/>
      <c r="W816" s="7">
        <f>IF($D816="","",V816*AM816/100)</f>
        <v/>
      </c>
      <c r="X816" s="14" t="n"/>
      <c r="Z816" s="14" t="n"/>
      <c r="AB816" s="14" t="n"/>
      <c r="AH816" s="7" t="n"/>
      <c r="AJ816" s="7">
        <f>IF($D816="","",AO816*AM816)</f>
        <v/>
      </c>
      <c r="AK816" s="7">
        <f>IF($D816="","",AM816-AJ816)</f>
        <v/>
      </c>
      <c r="AL816" s="7">
        <f>IF($D816="","",AK816-W816)</f>
        <v/>
      </c>
      <c r="AM816" s="7" t="n"/>
      <c r="AO816">
        <f>IF($D816="","",IF($AR816=1,Settings!$C$6,Settings!$C$7)*1)</f>
        <v/>
      </c>
      <c r="AP816">
        <f>IF($D816="","",IF(COUNTIF($D$2:$D816,$D816)=1,1,0))</f>
        <v/>
      </c>
      <c r="AQ816">
        <f>IF($AP816=1,SUMPRODUCT(--($AS$2:$AS$1501&lt;$AS816))+1,"")</f>
        <v/>
      </c>
      <c r="AR816">
        <f>IF($D816="","",IF(OR($AN816=TRUE(),$AN816="TRUE"),0,1))</f>
        <v/>
      </c>
      <c r="AS816">
        <f>IF($AP816=1,IFERROR(IF(VALUE($D816)&lt;100000000,VALUE($D816),1000000000),IFERROR(IF(VALUE(MID($D816,2,20))&lt;100000000,VALUE(MID($D816,2,20)),1000000000),1000000000))+ROW()/100000,"")</f>
        <v/>
      </c>
    </row>
    <row r="817">
      <c r="A817">
        <f>IF($D817="","",IFERROR(IF(INDEX('Per Invoice'!$A$2:$A$501,MATCH($D817,'Per Invoice'!$B$2:$B$501,0))=0,"",INDEX('Per Invoice'!$A$2:$A$501,MATCH($D817,'Per Invoice'!$B$2:$B$501,0))),""))</f>
        <v/>
      </c>
      <c r="M817" s="7" t="n"/>
      <c r="O817" s="7" t="n"/>
      <c r="W817" s="7">
        <f>IF($D817="","",V817*AM817/100)</f>
        <v/>
      </c>
      <c r="X817" s="14" t="n"/>
      <c r="Z817" s="14" t="n"/>
      <c r="AB817" s="14" t="n"/>
      <c r="AH817" s="7" t="n"/>
      <c r="AJ817" s="7">
        <f>IF($D817="","",AO817*AM817)</f>
        <v/>
      </c>
      <c r="AK817" s="7">
        <f>IF($D817="","",AM817-AJ817)</f>
        <v/>
      </c>
      <c r="AL817" s="7">
        <f>IF($D817="","",AK817-W817)</f>
        <v/>
      </c>
      <c r="AM817" s="7" t="n"/>
      <c r="AO817">
        <f>IF($D817="","",IF($AR817=1,Settings!$C$6,Settings!$C$7)*1)</f>
        <v/>
      </c>
      <c r="AP817">
        <f>IF($D817="","",IF(COUNTIF($D$2:$D817,$D817)=1,1,0))</f>
        <v/>
      </c>
      <c r="AQ817">
        <f>IF($AP817=1,SUMPRODUCT(--($AS$2:$AS$1501&lt;$AS817))+1,"")</f>
        <v/>
      </c>
      <c r="AR817">
        <f>IF($D817="","",IF(OR($AN817=TRUE(),$AN817="TRUE"),0,1))</f>
        <v/>
      </c>
      <c r="AS817">
        <f>IF($AP817=1,IFERROR(IF(VALUE($D817)&lt;100000000,VALUE($D817),1000000000),IFERROR(IF(VALUE(MID($D817,2,20))&lt;100000000,VALUE(MID($D817,2,20)),1000000000),1000000000))+ROW()/100000,"")</f>
        <v/>
      </c>
    </row>
    <row r="818">
      <c r="A818">
        <f>IF($D818="","",IFERROR(IF(INDEX('Per Invoice'!$A$2:$A$501,MATCH($D818,'Per Invoice'!$B$2:$B$501,0))=0,"",INDEX('Per Invoice'!$A$2:$A$501,MATCH($D818,'Per Invoice'!$B$2:$B$501,0))),""))</f>
        <v/>
      </c>
      <c r="M818" s="7" t="n"/>
      <c r="O818" s="7" t="n"/>
      <c r="W818" s="7">
        <f>IF($D818="","",V818*AM818/100)</f>
        <v/>
      </c>
      <c r="X818" s="14" t="n"/>
      <c r="Z818" s="14" t="n"/>
      <c r="AB818" s="14" t="n"/>
      <c r="AH818" s="7" t="n"/>
      <c r="AJ818" s="7">
        <f>IF($D818="","",AO818*AM818)</f>
        <v/>
      </c>
      <c r="AK818" s="7">
        <f>IF($D818="","",AM818-AJ818)</f>
        <v/>
      </c>
      <c r="AL818" s="7">
        <f>IF($D818="","",AK818-W818)</f>
        <v/>
      </c>
      <c r="AM818" s="7" t="n"/>
      <c r="AO818">
        <f>IF($D818="","",IF($AR818=1,Settings!$C$6,Settings!$C$7)*1)</f>
        <v/>
      </c>
      <c r="AP818">
        <f>IF($D818="","",IF(COUNTIF($D$2:$D818,$D818)=1,1,0))</f>
        <v/>
      </c>
      <c r="AQ818">
        <f>IF($AP818=1,SUMPRODUCT(--($AS$2:$AS$1501&lt;$AS818))+1,"")</f>
        <v/>
      </c>
      <c r="AR818">
        <f>IF($D818="","",IF(OR($AN818=TRUE(),$AN818="TRUE"),0,1))</f>
        <v/>
      </c>
      <c r="AS818">
        <f>IF($AP818=1,IFERROR(IF(VALUE($D818)&lt;100000000,VALUE($D818),1000000000),IFERROR(IF(VALUE(MID($D818,2,20))&lt;100000000,VALUE(MID($D818,2,20)),1000000000),1000000000))+ROW()/100000,"")</f>
        <v/>
      </c>
    </row>
    <row r="819">
      <c r="A819">
        <f>IF($D819="","",IFERROR(IF(INDEX('Per Invoice'!$A$2:$A$501,MATCH($D819,'Per Invoice'!$B$2:$B$501,0))=0,"",INDEX('Per Invoice'!$A$2:$A$501,MATCH($D819,'Per Invoice'!$B$2:$B$501,0))),""))</f>
        <v/>
      </c>
      <c r="M819" s="7" t="n"/>
      <c r="O819" s="7" t="n"/>
      <c r="W819" s="7">
        <f>IF($D819="","",V819*AM819/100)</f>
        <v/>
      </c>
      <c r="X819" s="14" t="n"/>
      <c r="Z819" s="14" t="n"/>
      <c r="AB819" s="14" t="n"/>
      <c r="AH819" s="7" t="n"/>
      <c r="AJ819" s="7">
        <f>IF($D819="","",AO819*AM819)</f>
        <v/>
      </c>
      <c r="AK819" s="7">
        <f>IF($D819="","",AM819-AJ819)</f>
        <v/>
      </c>
      <c r="AL819" s="7">
        <f>IF($D819="","",AK819-W819)</f>
        <v/>
      </c>
      <c r="AM819" s="7" t="n"/>
      <c r="AO819">
        <f>IF($D819="","",IF($AR819=1,Settings!$C$6,Settings!$C$7)*1)</f>
        <v/>
      </c>
      <c r="AP819">
        <f>IF($D819="","",IF(COUNTIF($D$2:$D819,$D819)=1,1,0))</f>
        <v/>
      </c>
      <c r="AQ819">
        <f>IF($AP819=1,SUMPRODUCT(--($AS$2:$AS$1501&lt;$AS819))+1,"")</f>
        <v/>
      </c>
      <c r="AR819">
        <f>IF($D819="","",IF(OR($AN819=TRUE(),$AN819="TRUE"),0,1))</f>
        <v/>
      </c>
      <c r="AS819">
        <f>IF($AP819=1,IFERROR(IF(VALUE($D819)&lt;100000000,VALUE($D819),1000000000),IFERROR(IF(VALUE(MID($D819,2,20))&lt;100000000,VALUE(MID($D819,2,20)),1000000000),1000000000))+ROW()/100000,"")</f>
        <v/>
      </c>
    </row>
    <row r="820">
      <c r="A820">
        <f>IF($D820="","",IFERROR(IF(INDEX('Per Invoice'!$A$2:$A$501,MATCH($D820,'Per Invoice'!$B$2:$B$501,0))=0,"",INDEX('Per Invoice'!$A$2:$A$501,MATCH($D820,'Per Invoice'!$B$2:$B$501,0))),""))</f>
        <v/>
      </c>
      <c r="M820" s="7" t="n"/>
      <c r="O820" s="7" t="n"/>
      <c r="W820" s="7">
        <f>IF($D820="","",V820*AM820/100)</f>
        <v/>
      </c>
      <c r="X820" s="14" t="n"/>
      <c r="Z820" s="14" t="n"/>
      <c r="AB820" s="14" t="n"/>
      <c r="AH820" s="7" t="n"/>
      <c r="AJ820" s="7">
        <f>IF($D820="","",AO820*AM820)</f>
        <v/>
      </c>
      <c r="AK820" s="7">
        <f>IF($D820="","",AM820-AJ820)</f>
        <v/>
      </c>
      <c r="AL820" s="7">
        <f>IF($D820="","",AK820-W820)</f>
        <v/>
      </c>
      <c r="AM820" s="7" t="n"/>
      <c r="AO820">
        <f>IF($D820="","",IF($AR820=1,Settings!$C$6,Settings!$C$7)*1)</f>
        <v/>
      </c>
      <c r="AP820">
        <f>IF($D820="","",IF(COUNTIF($D$2:$D820,$D820)=1,1,0))</f>
        <v/>
      </c>
      <c r="AQ820">
        <f>IF($AP820=1,SUMPRODUCT(--($AS$2:$AS$1501&lt;$AS820))+1,"")</f>
        <v/>
      </c>
      <c r="AR820">
        <f>IF($D820="","",IF(OR($AN820=TRUE(),$AN820="TRUE"),0,1))</f>
        <v/>
      </c>
      <c r="AS820">
        <f>IF($AP820=1,IFERROR(IF(VALUE($D820)&lt;100000000,VALUE($D820),1000000000),IFERROR(IF(VALUE(MID($D820,2,20))&lt;100000000,VALUE(MID($D820,2,20)),1000000000),1000000000))+ROW()/100000,"")</f>
        <v/>
      </c>
    </row>
    <row r="821">
      <c r="A821">
        <f>IF($D821="","",IFERROR(IF(INDEX('Per Invoice'!$A$2:$A$501,MATCH($D821,'Per Invoice'!$B$2:$B$501,0))=0,"",INDEX('Per Invoice'!$A$2:$A$501,MATCH($D821,'Per Invoice'!$B$2:$B$501,0))),""))</f>
        <v/>
      </c>
      <c r="M821" s="7" t="n"/>
      <c r="O821" s="7" t="n"/>
      <c r="W821" s="7">
        <f>IF($D821="","",V821*AM821/100)</f>
        <v/>
      </c>
      <c r="X821" s="14" t="n"/>
      <c r="Z821" s="14" t="n"/>
      <c r="AB821" s="14" t="n"/>
      <c r="AH821" s="7" t="n"/>
      <c r="AJ821" s="7">
        <f>IF($D821="","",AO821*AM821)</f>
        <v/>
      </c>
      <c r="AK821" s="7">
        <f>IF($D821="","",AM821-AJ821)</f>
        <v/>
      </c>
      <c r="AL821" s="7">
        <f>IF($D821="","",AK821-W821)</f>
        <v/>
      </c>
      <c r="AM821" s="7" t="n"/>
      <c r="AO821">
        <f>IF($D821="","",IF($AR821=1,Settings!$C$6,Settings!$C$7)*1)</f>
        <v/>
      </c>
      <c r="AP821">
        <f>IF($D821="","",IF(COUNTIF($D$2:$D821,$D821)=1,1,0))</f>
        <v/>
      </c>
      <c r="AQ821">
        <f>IF($AP821=1,SUMPRODUCT(--($AS$2:$AS$1501&lt;$AS821))+1,"")</f>
        <v/>
      </c>
      <c r="AR821">
        <f>IF($D821="","",IF(OR($AN821=TRUE(),$AN821="TRUE"),0,1))</f>
        <v/>
      </c>
      <c r="AS821">
        <f>IF($AP821=1,IFERROR(IF(VALUE($D821)&lt;100000000,VALUE($D821),1000000000),IFERROR(IF(VALUE(MID($D821,2,20))&lt;100000000,VALUE(MID($D821,2,20)),1000000000),1000000000))+ROW()/100000,"")</f>
        <v/>
      </c>
    </row>
    <row r="822">
      <c r="A822">
        <f>IF($D822="","",IFERROR(IF(INDEX('Per Invoice'!$A$2:$A$501,MATCH($D822,'Per Invoice'!$B$2:$B$501,0))=0,"",INDEX('Per Invoice'!$A$2:$A$501,MATCH($D822,'Per Invoice'!$B$2:$B$501,0))),""))</f>
        <v/>
      </c>
      <c r="M822" s="7" t="n"/>
      <c r="O822" s="7" t="n"/>
      <c r="W822" s="7">
        <f>IF($D822="","",V822*AM822/100)</f>
        <v/>
      </c>
      <c r="X822" s="14" t="n"/>
      <c r="Z822" s="14" t="n"/>
      <c r="AB822" s="14" t="n"/>
      <c r="AH822" s="7" t="n"/>
      <c r="AJ822" s="7">
        <f>IF($D822="","",AO822*AM822)</f>
        <v/>
      </c>
      <c r="AK822" s="7">
        <f>IF($D822="","",AM822-AJ822)</f>
        <v/>
      </c>
      <c r="AL822" s="7">
        <f>IF($D822="","",AK822-W822)</f>
        <v/>
      </c>
      <c r="AM822" s="7" t="n"/>
      <c r="AO822">
        <f>IF($D822="","",IF($AR822=1,Settings!$C$6,Settings!$C$7)*1)</f>
        <v/>
      </c>
      <c r="AP822">
        <f>IF($D822="","",IF(COUNTIF($D$2:$D822,$D822)=1,1,0))</f>
        <v/>
      </c>
      <c r="AQ822">
        <f>IF($AP822=1,SUMPRODUCT(--($AS$2:$AS$1501&lt;$AS822))+1,"")</f>
        <v/>
      </c>
      <c r="AR822">
        <f>IF($D822="","",IF(OR($AN822=TRUE(),$AN822="TRUE"),0,1))</f>
        <v/>
      </c>
      <c r="AS822">
        <f>IF($AP822=1,IFERROR(IF(VALUE($D822)&lt;100000000,VALUE($D822),1000000000),IFERROR(IF(VALUE(MID($D822,2,20))&lt;100000000,VALUE(MID($D822,2,20)),1000000000),1000000000))+ROW()/100000,"")</f>
        <v/>
      </c>
    </row>
    <row r="823">
      <c r="A823">
        <f>IF($D823="","",IFERROR(IF(INDEX('Per Invoice'!$A$2:$A$501,MATCH($D823,'Per Invoice'!$B$2:$B$501,0))=0,"",INDEX('Per Invoice'!$A$2:$A$501,MATCH($D823,'Per Invoice'!$B$2:$B$501,0))),""))</f>
        <v/>
      </c>
      <c r="M823" s="7" t="n"/>
      <c r="O823" s="7" t="n"/>
      <c r="W823" s="7">
        <f>IF($D823="","",V823*AM823/100)</f>
        <v/>
      </c>
      <c r="X823" s="14" t="n"/>
      <c r="Z823" s="14" t="n"/>
      <c r="AB823" s="14" t="n"/>
      <c r="AH823" s="7" t="n"/>
      <c r="AJ823" s="7">
        <f>IF($D823="","",AO823*AM823)</f>
        <v/>
      </c>
      <c r="AK823" s="7">
        <f>IF($D823="","",AM823-AJ823)</f>
        <v/>
      </c>
      <c r="AL823" s="7">
        <f>IF($D823="","",AK823-W823)</f>
        <v/>
      </c>
      <c r="AM823" s="7" t="n"/>
      <c r="AO823">
        <f>IF($D823="","",IF($AR823=1,Settings!$C$6,Settings!$C$7)*1)</f>
        <v/>
      </c>
      <c r="AP823">
        <f>IF($D823="","",IF(COUNTIF($D$2:$D823,$D823)=1,1,0))</f>
        <v/>
      </c>
      <c r="AQ823">
        <f>IF($AP823=1,SUMPRODUCT(--($AS$2:$AS$1501&lt;$AS823))+1,"")</f>
        <v/>
      </c>
      <c r="AR823">
        <f>IF($D823="","",IF(OR($AN823=TRUE(),$AN823="TRUE"),0,1))</f>
        <v/>
      </c>
      <c r="AS823">
        <f>IF($AP823=1,IFERROR(IF(VALUE($D823)&lt;100000000,VALUE($D823),1000000000),IFERROR(IF(VALUE(MID($D823,2,20))&lt;100000000,VALUE(MID($D823,2,20)),1000000000),1000000000))+ROW()/100000,"")</f>
        <v/>
      </c>
    </row>
    <row r="824">
      <c r="A824">
        <f>IF($D824="","",IFERROR(IF(INDEX('Per Invoice'!$A$2:$A$501,MATCH($D824,'Per Invoice'!$B$2:$B$501,0))=0,"",INDEX('Per Invoice'!$A$2:$A$501,MATCH($D824,'Per Invoice'!$B$2:$B$501,0))),""))</f>
        <v/>
      </c>
      <c r="M824" s="7" t="n"/>
      <c r="O824" s="7" t="n"/>
      <c r="W824" s="7">
        <f>IF($D824="","",V824*AM824/100)</f>
        <v/>
      </c>
      <c r="X824" s="14" t="n"/>
      <c r="Z824" s="14" t="n"/>
      <c r="AB824" s="14" t="n"/>
      <c r="AH824" s="7" t="n"/>
      <c r="AJ824" s="7">
        <f>IF($D824="","",AO824*AM824)</f>
        <v/>
      </c>
      <c r="AK824" s="7">
        <f>IF($D824="","",AM824-AJ824)</f>
        <v/>
      </c>
      <c r="AL824" s="7">
        <f>IF($D824="","",AK824-W824)</f>
        <v/>
      </c>
      <c r="AM824" s="7" t="n"/>
      <c r="AO824">
        <f>IF($D824="","",IF($AR824=1,Settings!$C$6,Settings!$C$7)*1)</f>
        <v/>
      </c>
      <c r="AP824">
        <f>IF($D824="","",IF(COUNTIF($D$2:$D824,$D824)=1,1,0))</f>
        <v/>
      </c>
      <c r="AQ824">
        <f>IF($AP824=1,SUMPRODUCT(--($AS$2:$AS$1501&lt;$AS824))+1,"")</f>
        <v/>
      </c>
      <c r="AR824">
        <f>IF($D824="","",IF(OR($AN824=TRUE(),$AN824="TRUE"),0,1))</f>
        <v/>
      </c>
      <c r="AS824">
        <f>IF($AP824=1,IFERROR(IF(VALUE($D824)&lt;100000000,VALUE($D824),1000000000),IFERROR(IF(VALUE(MID($D824,2,20))&lt;100000000,VALUE(MID($D824,2,20)),1000000000),1000000000))+ROW()/100000,"")</f>
        <v/>
      </c>
    </row>
    <row r="825">
      <c r="A825">
        <f>IF($D825="","",IFERROR(IF(INDEX('Per Invoice'!$A$2:$A$501,MATCH($D825,'Per Invoice'!$B$2:$B$501,0))=0,"",INDEX('Per Invoice'!$A$2:$A$501,MATCH($D825,'Per Invoice'!$B$2:$B$501,0))),""))</f>
        <v/>
      </c>
      <c r="M825" s="7" t="n"/>
      <c r="O825" s="7" t="n"/>
      <c r="W825" s="7">
        <f>IF($D825="","",V825*AM825/100)</f>
        <v/>
      </c>
      <c r="X825" s="14" t="n"/>
      <c r="Z825" s="14" t="n"/>
      <c r="AB825" s="14" t="n"/>
      <c r="AH825" s="7" t="n"/>
      <c r="AJ825" s="7">
        <f>IF($D825="","",AO825*AM825)</f>
        <v/>
      </c>
      <c r="AK825" s="7">
        <f>IF($D825="","",AM825-AJ825)</f>
        <v/>
      </c>
      <c r="AL825" s="7">
        <f>IF($D825="","",AK825-W825)</f>
        <v/>
      </c>
      <c r="AM825" s="7" t="n"/>
      <c r="AO825">
        <f>IF($D825="","",IF($AR825=1,Settings!$C$6,Settings!$C$7)*1)</f>
        <v/>
      </c>
      <c r="AP825">
        <f>IF($D825="","",IF(COUNTIF($D$2:$D825,$D825)=1,1,0))</f>
        <v/>
      </c>
      <c r="AQ825">
        <f>IF($AP825=1,SUMPRODUCT(--($AS$2:$AS$1501&lt;$AS825))+1,"")</f>
        <v/>
      </c>
      <c r="AR825">
        <f>IF($D825="","",IF(OR($AN825=TRUE(),$AN825="TRUE"),0,1))</f>
        <v/>
      </c>
      <c r="AS825">
        <f>IF($AP825=1,IFERROR(IF(VALUE($D825)&lt;100000000,VALUE($D825),1000000000),IFERROR(IF(VALUE(MID($D825,2,20))&lt;100000000,VALUE(MID($D825,2,20)),1000000000),1000000000))+ROW()/100000,"")</f>
        <v/>
      </c>
    </row>
    <row r="826">
      <c r="A826">
        <f>IF($D826="","",IFERROR(IF(INDEX('Per Invoice'!$A$2:$A$501,MATCH($D826,'Per Invoice'!$B$2:$B$501,0))=0,"",INDEX('Per Invoice'!$A$2:$A$501,MATCH($D826,'Per Invoice'!$B$2:$B$501,0))),""))</f>
        <v/>
      </c>
      <c r="M826" s="7" t="n"/>
      <c r="O826" s="7" t="n"/>
      <c r="W826" s="7">
        <f>IF($D826="","",V826*AM826/100)</f>
        <v/>
      </c>
      <c r="X826" s="14" t="n"/>
      <c r="Z826" s="14" t="n"/>
      <c r="AB826" s="14" t="n"/>
      <c r="AH826" s="7" t="n"/>
      <c r="AJ826" s="7">
        <f>IF($D826="","",AO826*AM826)</f>
        <v/>
      </c>
      <c r="AK826" s="7">
        <f>IF($D826="","",AM826-AJ826)</f>
        <v/>
      </c>
      <c r="AL826" s="7">
        <f>IF($D826="","",AK826-W826)</f>
        <v/>
      </c>
      <c r="AM826" s="7" t="n"/>
      <c r="AO826">
        <f>IF($D826="","",IF($AR826=1,Settings!$C$6,Settings!$C$7)*1)</f>
        <v/>
      </c>
      <c r="AP826">
        <f>IF($D826="","",IF(COUNTIF($D$2:$D826,$D826)=1,1,0))</f>
        <v/>
      </c>
      <c r="AQ826">
        <f>IF($AP826=1,SUMPRODUCT(--($AS$2:$AS$1501&lt;$AS826))+1,"")</f>
        <v/>
      </c>
      <c r="AR826">
        <f>IF($D826="","",IF(OR($AN826=TRUE(),$AN826="TRUE"),0,1))</f>
        <v/>
      </c>
      <c r="AS826">
        <f>IF($AP826=1,IFERROR(IF(VALUE($D826)&lt;100000000,VALUE($D826),1000000000),IFERROR(IF(VALUE(MID($D826,2,20))&lt;100000000,VALUE(MID($D826,2,20)),1000000000),1000000000))+ROW()/100000,"")</f>
        <v/>
      </c>
    </row>
    <row r="827">
      <c r="A827">
        <f>IF($D827="","",IFERROR(IF(INDEX('Per Invoice'!$A$2:$A$501,MATCH($D827,'Per Invoice'!$B$2:$B$501,0))=0,"",INDEX('Per Invoice'!$A$2:$A$501,MATCH($D827,'Per Invoice'!$B$2:$B$501,0))),""))</f>
        <v/>
      </c>
      <c r="M827" s="7" t="n"/>
      <c r="O827" s="7" t="n"/>
      <c r="W827" s="7">
        <f>IF($D827="","",V827*AM827/100)</f>
        <v/>
      </c>
      <c r="X827" s="14" t="n"/>
      <c r="Z827" s="14" t="n"/>
      <c r="AB827" s="14" t="n"/>
      <c r="AH827" s="7" t="n"/>
      <c r="AJ827" s="7">
        <f>IF($D827="","",AO827*AM827)</f>
        <v/>
      </c>
      <c r="AK827" s="7">
        <f>IF($D827="","",AM827-AJ827)</f>
        <v/>
      </c>
      <c r="AL827" s="7">
        <f>IF($D827="","",AK827-W827)</f>
        <v/>
      </c>
      <c r="AM827" s="7" t="n"/>
      <c r="AO827">
        <f>IF($D827="","",IF($AR827=1,Settings!$C$6,Settings!$C$7)*1)</f>
        <v/>
      </c>
      <c r="AP827">
        <f>IF($D827="","",IF(COUNTIF($D$2:$D827,$D827)=1,1,0))</f>
        <v/>
      </c>
      <c r="AQ827">
        <f>IF($AP827=1,SUMPRODUCT(--($AS$2:$AS$1501&lt;$AS827))+1,"")</f>
        <v/>
      </c>
      <c r="AR827">
        <f>IF($D827="","",IF(OR($AN827=TRUE(),$AN827="TRUE"),0,1))</f>
        <v/>
      </c>
      <c r="AS827">
        <f>IF($AP827=1,IFERROR(IF(VALUE($D827)&lt;100000000,VALUE($D827),1000000000),IFERROR(IF(VALUE(MID($D827,2,20))&lt;100000000,VALUE(MID($D827,2,20)),1000000000),1000000000))+ROW()/100000,"")</f>
        <v/>
      </c>
    </row>
    <row r="828">
      <c r="A828">
        <f>IF($D828="","",IFERROR(IF(INDEX('Per Invoice'!$A$2:$A$501,MATCH($D828,'Per Invoice'!$B$2:$B$501,0))=0,"",INDEX('Per Invoice'!$A$2:$A$501,MATCH($D828,'Per Invoice'!$B$2:$B$501,0))),""))</f>
        <v/>
      </c>
      <c r="M828" s="7" t="n"/>
      <c r="O828" s="7" t="n"/>
      <c r="W828" s="7">
        <f>IF($D828="","",V828*AM828/100)</f>
        <v/>
      </c>
      <c r="X828" s="14" t="n"/>
      <c r="Z828" s="14" t="n"/>
      <c r="AB828" s="14" t="n"/>
      <c r="AH828" s="7" t="n"/>
      <c r="AJ828" s="7">
        <f>IF($D828="","",AO828*AM828)</f>
        <v/>
      </c>
      <c r="AK828" s="7">
        <f>IF($D828="","",AM828-AJ828)</f>
        <v/>
      </c>
      <c r="AL828" s="7">
        <f>IF($D828="","",AK828-W828)</f>
        <v/>
      </c>
      <c r="AM828" s="7" t="n"/>
      <c r="AO828">
        <f>IF($D828="","",IF($AR828=1,Settings!$C$6,Settings!$C$7)*1)</f>
        <v/>
      </c>
      <c r="AP828">
        <f>IF($D828="","",IF(COUNTIF($D$2:$D828,$D828)=1,1,0))</f>
        <v/>
      </c>
      <c r="AQ828">
        <f>IF($AP828=1,SUMPRODUCT(--($AS$2:$AS$1501&lt;$AS828))+1,"")</f>
        <v/>
      </c>
      <c r="AR828">
        <f>IF($D828="","",IF(OR($AN828=TRUE(),$AN828="TRUE"),0,1))</f>
        <v/>
      </c>
      <c r="AS828">
        <f>IF($AP828=1,IFERROR(IF(VALUE($D828)&lt;100000000,VALUE($D828),1000000000),IFERROR(IF(VALUE(MID($D828,2,20))&lt;100000000,VALUE(MID($D828,2,20)),1000000000),1000000000))+ROW()/100000,"")</f>
        <v/>
      </c>
    </row>
    <row r="829">
      <c r="A829">
        <f>IF($D829="","",IFERROR(IF(INDEX('Per Invoice'!$A$2:$A$501,MATCH($D829,'Per Invoice'!$B$2:$B$501,0))=0,"",INDEX('Per Invoice'!$A$2:$A$501,MATCH($D829,'Per Invoice'!$B$2:$B$501,0))),""))</f>
        <v/>
      </c>
      <c r="M829" s="7" t="n"/>
      <c r="O829" s="7" t="n"/>
      <c r="W829" s="7">
        <f>IF($D829="","",V829*AM829/100)</f>
        <v/>
      </c>
      <c r="X829" s="14" t="n"/>
      <c r="Z829" s="14" t="n"/>
      <c r="AB829" s="14" t="n"/>
      <c r="AH829" s="7" t="n"/>
      <c r="AJ829" s="7">
        <f>IF($D829="","",AO829*AM829)</f>
        <v/>
      </c>
      <c r="AK829" s="7">
        <f>IF($D829="","",AM829-AJ829)</f>
        <v/>
      </c>
      <c r="AL829" s="7">
        <f>IF($D829="","",AK829-W829)</f>
        <v/>
      </c>
      <c r="AM829" s="7" t="n"/>
      <c r="AO829">
        <f>IF($D829="","",IF($AR829=1,Settings!$C$6,Settings!$C$7)*1)</f>
        <v/>
      </c>
      <c r="AP829">
        <f>IF($D829="","",IF(COUNTIF($D$2:$D829,$D829)=1,1,0))</f>
        <v/>
      </c>
      <c r="AQ829">
        <f>IF($AP829=1,SUMPRODUCT(--($AS$2:$AS$1501&lt;$AS829))+1,"")</f>
        <v/>
      </c>
      <c r="AR829">
        <f>IF($D829="","",IF(OR($AN829=TRUE(),$AN829="TRUE"),0,1))</f>
        <v/>
      </c>
      <c r="AS829">
        <f>IF($AP829=1,IFERROR(IF(VALUE($D829)&lt;100000000,VALUE($D829),1000000000),IFERROR(IF(VALUE(MID($D829,2,20))&lt;100000000,VALUE(MID($D829,2,20)),1000000000),1000000000))+ROW()/100000,"")</f>
        <v/>
      </c>
    </row>
    <row r="830">
      <c r="A830">
        <f>IF($D830="","",IFERROR(IF(INDEX('Per Invoice'!$A$2:$A$501,MATCH($D830,'Per Invoice'!$B$2:$B$501,0))=0,"",INDEX('Per Invoice'!$A$2:$A$501,MATCH($D830,'Per Invoice'!$B$2:$B$501,0))),""))</f>
        <v/>
      </c>
      <c r="M830" s="7" t="n"/>
      <c r="O830" s="7" t="n"/>
      <c r="W830" s="7">
        <f>IF($D830="","",V830*AM830/100)</f>
        <v/>
      </c>
      <c r="X830" s="14" t="n"/>
      <c r="Z830" s="14" t="n"/>
      <c r="AB830" s="14" t="n"/>
      <c r="AH830" s="7" t="n"/>
      <c r="AJ830" s="7">
        <f>IF($D830="","",AO830*AM830)</f>
        <v/>
      </c>
      <c r="AK830" s="7">
        <f>IF($D830="","",AM830-AJ830)</f>
        <v/>
      </c>
      <c r="AL830" s="7">
        <f>IF($D830="","",AK830-W830)</f>
        <v/>
      </c>
      <c r="AM830" s="7" t="n"/>
      <c r="AO830">
        <f>IF($D830="","",IF($AR830=1,Settings!$C$6,Settings!$C$7)*1)</f>
        <v/>
      </c>
      <c r="AP830">
        <f>IF($D830="","",IF(COUNTIF($D$2:$D830,$D830)=1,1,0))</f>
        <v/>
      </c>
      <c r="AQ830">
        <f>IF($AP830=1,SUMPRODUCT(--($AS$2:$AS$1501&lt;$AS830))+1,"")</f>
        <v/>
      </c>
      <c r="AR830">
        <f>IF($D830="","",IF(OR($AN830=TRUE(),$AN830="TRUE"),0,1))</f>
        <v/>
      </c>
      <c r="AS830">
        <f>IF($AP830=1,IFERROR(IF(VALUE($D830)&lt;100000000,VALUE($D830),1000000000),IFERROR(IF(VALUE(MID($D830,2,20))&lt;100000000,VALUE(MID($D830,2,20)),1000000000),1000000000))+ROW()/100000,"")</f>
        <v/>
      </c>
    </row>
    <row r="831">
      <c r="A831">
        <f>IF($D831="","",IFERROR(IF(INDEX('Per Invoice'!$A$2:$A$501,MATCH($D831,'Per Invoice'!$B$2:$B$501,0))=0,"",INDEX('Per Invoice'!$A$2:$A$501,MATCH($D831,'Per Invoice'!$B$2:$B$501,0))),""))</f>
        <v/>
      </c>
      <c r="M831" s="7" t="n"/>
      <c r="O831" s="7" t="n"/>
      <c r="W831" s="7">
        <f>IF($D831="","",V831*AM831/100)</f>
        <v/>
      </c>
      <c r="X831" s="14" t="n"/>
      <c r="Z831" s="14" t="n"/>
      <c r="AB831" s="14" t="n"/>
      <c r="AH831" s="7" t="n"/>
      <c r="AJ831" s="7">
        <f>IF($D831="","",AO831*AM831)</f>
        <v/>
      </c>
      <c r="AK831" s="7">
        <f>IF($D831="","",AM831-AJ831)</f>
        <v/>
      </c>
      <c r="AL831" s="7">
        <f>IF($D831="","",AK831-W831)</f>
        <v/>
      </c>
      <c r="AM831" s="7" t="n"/>
      <c r="AO831">
        <f>IF($D831="","",IF($AR831=1,Settings!$C$6,Settings!$C$7)*1)</f>
        <v/>
      </c>
      <c r="AP831">
        <f>IF($D831="","",IF(COUNTIF($D$2:$D831,$D831)=1,1,0))</f>
        <v/>
      </c>
      <c r="AQ831">
        <f>IF($AP831=1,SUMPRODUCT(--($AS$2:$AS$1501&lt;$AS831))+1,"")</f>
        <v/>
      </c>
      <c r="AR831">
        <f>IF($D831="","",IF(OR($AN831=TRUE(),$AN831="TRUE"),0,1))</f>
        <v/>
      </c>
      <c r="AS831">
        <f>IF($AP831=1,IFERROR(IF(VALUE($D831)&lt;100000000,VALUE($D831),1000000000),IFERROR(IF(VALUE(MID($D831,2,20))&lt;100000000,VALUE(MID($D831,2,20)),1000000000),1000000000))+ROW()/100000,"")</f>
        <v/>
      </c>
    </row>
    <row r="832">
      <c r="A832">
        <f>IF($D832="","",IFERROR(IF(INDEX('Per Invoice'!$A$2:$A$501,MATCH($D832,'Per Invoice'!$B$2:$B$501,0))=0,"",INDEX('Per Invoice'!$A$2:$A$501,MATCH($D832,'Per Invoice'!$B$2:$B$501,0))),""))</f>
        <v/>
      </c>
      <c r="M832" s="7" t="n"/>
      <c r="O832" s="7" t="n"/>
      <c r="W832" s="7">
        <f>IF($D832="","",V832*AM832/100)</f>
        <v/>
      </c>
      <c r="X832" s="14" t="n"/>
      <c r="Z832" s="14" t="n"/>
      <c r="AB832" s="14" t="n"/>
      <c r="AH832" s="7" t="n"/>
      <c r="AJ832" s="7">
        <f>IF($D832="","",AO832*AM832)</f>
        <v/>
      </c>
      <c r="AK832" s="7">
        <f>IF($D832="","",AM832-AJ832)</f>
        <v/>
      </c>
      <c r="AL832" s="7">
        <f>IF($D832="","",AK832-W832)</f>
        <v/>
      </c>
      <c r="AM832" s="7" t="n"/>
      <c r="AO832">
        <f>IF($D832="","",IF($AR832=1,Settings!$C$6,Settings!$C$7)*1)</f>
        <v/>
      </c>
      <c r="AP832">
        <f>IF($D832="","",IF(COUNTIF($D$2:$D832,$D832)=1,1,0))</f>
        <v/>
      </c>
      <c r="AQ832">
        <f>IF($AP832=1,SUMPRODUCT(--($AS$2:$AS$1501&lt;$AS832))+1,"")</f>
        <v/>
      </c>
      <c r="AR832">
        <f>IF($D832="","",IF(OR($AN832=TRUE(),$AN832="TRUE"),0,1))</f>
        <v/>
      </c>
      <c r="AS832">
        <f>IF($AP832=1,IFERROR(IF(VALUE($D832)&lt;100000000,VALUE($D832),1000000000),IFERROR(IF(VALUE(MID($D832,2,20))&lt;100000000,VALUE(MID($D832,2,20)),1000000000),1000000000))+ROW()/100000,"")</f>
        <v/>
      </c>
    </row>
    <row r="833">
      <c r="A833">
        <f>IF($D833="","",IFERROR(IF(INDEX('Per Invoice'!$A$2:$A$501,MATCH($D833,'Per Invoice'!$B$2:$B$501,0))=0,"",INDEX('Per Invoice'!$A$2:$A$501,MATCH($D833,'Per Invoice'!$B$2:$B$501,0))),""))</f>
        <v/>
      </c>
      <c r="M833" s="7" t="n"/>
      <c r="O833" s="7" t="n"/>
      <c r="W833" s="7">
        <f>IF($D833="","",V833*AM833/100)</f>
        <v/>
      </c>
      <c r="X833" s="14" t="n"/>
      <c r="Z833" s="14" t="n"/>
      <c r="AB833" s="14" t="n"/>
      <c r="AH833" s="7" t="n"/>
      <c r="AJ833" s="7">
        <f>IF($D833="","",AO833*AM833)</f>
        <v/>
      </c>
      <c r="AK833" s="7">
        <f>IF($D833="","",AM833-AJ833)</f>
        <v/>
      </c>
      <c r="AL833" s="7">
        <f>IF($D833="","",AK833-W833)</f>
        <v/>
      </c>
      <c r="AM833" s="7" t="n"/>
      <c r="AO833">
        <f>IF($D833="","",IF($AR833=1,Settings!$C$6,Settings!$C$7)*1)</f>
        <v/>
      </c>
      <c r="AP833">
        <f>IF($D833="","",IF(COUNTIF($D$2:$D833,$D833)=1,1,0))</f>
        <v/>
      </c>
      <c r="AQ833">
        <f>IF($AP833=1,SUMPRODUCT(--($AS$2:$AS$1501&lt;$AS833))+1,"")</f>
        <v/>
      </c>
      <c r="AR833">
        <f>IF($D833="","",IF(OR($AN833=TRUE(),$AN833="TRUE"),0,1))</f>
        <v/>
      </c>
      <c r="AS833">
        <f>IF($AP833=1,IFERROR(IF(VALUE($D833)&lt;100000000,VALUE($D833),1000000000),IFERROR(IF(VALUE(MID($D833,2,20))&lt;100000000,VALUE(MID($D833,2,20)),1000000000),1000000000))+ROW()/100000,"")</f>
        <v/>
      </c>
    </row>
    <row r="834">
      <c r="A834">
        <f>IF($D834="","",IFERROR(IF(INDEX('Per Invoice'!$A$2:$A$501,MATCH($D834,'Per Invoice'!$B$2:$B$501,0))=0,"",INDEX('Per Invoice'!$A$2:$A$501,MATCH($D834,'Per Invoice'!$B$2:$B$501,0))),""))</f>
        <v/>
      </c>
      <c r="M834" s="7" t="n"/>
      <c r="O834" s="7" t="n"/>
      <c r="W834" s="7">
        <f>IF($D834="","",V834*AM834/100)</f>
        <v/>
      </c>
      <c r="X834" s="14" t="n"/>
      <c r="Z834" s="14" t="n"/>
      <c r="AB834" s="14" t="n"/>
      <c r="AH834" s="7" t="n"/>
      <c r="AJ834" s="7">
        <f>IF($D834="","",AO834*AM834)</f>
        <v/>
      </c>
      <c r="AK834" s="7">
        <f>IF($D834="","",AM834-AJ834)</f>
        <v/>
      </c>
      <c r="AL834" s="7">
        <f>IF($D834="","",AK834-W834)</f>
        <v/>
      </c>
      <c r="AM834" s="7" t="n"/>
      <c r="AO834">
        <f>IF($D834="","",IF($AR834=1,Settings!$C$6,Settings!$C$7)*1)</f>
        <v/>
      </c>
      <c r="AP834">
        <f>IF($D834="","",IF(COUNTIF($D$2:$D834,$D834)=1,1,0))</f>
        <v/>
      </c>
      <c r="AQ834">
        <f>IF($AP834=1,SUMPRODUCT(--($AS$2:$AS$1501&lt;$AS834))+1,"")</f>
        <v/>
      </c>
      <c r="AR834">
        <f>IF($D834="","",IF(OR($AN834=TRUE(),$AN834="TRUE"),0,1))</f>
        <v/>
      </c>
      <c r="AS834">
        <f>IF($AP834=1,IFERROR(IF(VALUE($D834)&lt;100000000,VALUE($D834),1000000000),IFERROR(IF(VALUE(MID($D834,2,20))&lt;100000000,VALUE(MID($D834,2,20)),1000000000),1000000000))+ROW()/100000,"")</f>
        <v/>
      </c>
    </row>
    <row r="835">
      <c r="A835">
        <f>IF($D835="","",IFERROR(IF(INDEX('Per Invoice'!$A$2:$A$501,MATCH($D835,'Per Invoice'!$B$2:$B$501,0))=0,"",INDEX('Per Invoice'!$A$2:$A$501,MATCH($D835,'Per Invoice'!$B$2:$B$501,0))),""))</f>
        <v/>
      </c>
      <c r="M835" s="7" t="n"/>
      <c r="O835" s="7" t="n"/>
      <c r="W835" s="7">
        <f>IF($D835="","",V835*AM835/100)</f>
        <v/>
      </c>
      <c r="X835" s="14" t="n"/>
      <c r="Z835" s="14" t="n"/>
      <c r="AB835" s="14" t="n"/>
      <c r="AH835" s="7" t="n"/>
      <c r="AJ835" s="7">
        <f>IF($D835="","",AO835*AM835)</f>
        <v/>
      </c>
      <c r="AK835" s="7">
        <f>IF($D835="","",AM835-AJ835)</f>
        <v/>
      </c>
      <c r="AL835" s="7">
        <f>IF($D835="","",AK835-W835)</f>
        <v/>
      </c>
      <c r="AM835" s="7" t="n"/>
      <c r="AO835">
        <f>IF($D835="","",IF($AR835=1,Settings!$C$6,Settings!$C$7)*1)</f>
        <v/>
      </c>
      <c r="AP835">
        <f>IF($D835="","",IF(COUNTIF($D$2:$D835,$D835)=1,1,0))</f>
        <v/>
      </c>
      <c r="AQ835">
        <f>IF($AP835=1,SUMPRODUCT(--($AS$2:$AS$1501&lt;$AS835))+1,"")</f>
        <v/>
      </c>
      <c r="AR835">
        <f>IF($D835="","",IF(OR($AN835=TRUE(),$AN835="TRUE"),0,1))</f>
        <v/>
      </c>
      <c r="AS835">
        <f>IF($AP835=1,IFERROR(IF(VALUE($D835)&lt;100000000,VALUE($D835),1000000000),IFERROR(IF(VALUE(MID($D835,2,20))&lt;100000000,VALUE(MID($D835,2,20)),1000000000),1000000000))+ROW()/100000,"")</f>
        <v/>
      </c>
    </row>
    <row r="836">
      <c r="A836">
        <f>IF($D836="","",IFERROR(IF(INDEX('Per Invoice'!$A$2:$A$501,MATCH($D836,'Per Invoice'!$B$2:$B$501,0))=0,"",INDEX('Per Invoice'!$A$2:$A$501,MATCH($D836,'Per Invoice'!$B$2:$B$501,0))),""))</f>
        <v/>
      </c>
      <c r="M836" s="7" t="n"/>
      <c r="O836" s="7" t="n"/>
      <c r="W836" s="7">
        <f>IF($D836="","",V836*AM836/100)</f>
        <v/>
      </c>
      <c r="X836" s="14" t="n"/>
      <c r="Z836" s="14" t="n"/>
      <c r="AB836" s="14" t="n"/>
      <c r="AH836" s="7" t="n"/>
      <c r="AJ836" s="7">
        <f>IF($D836="","",AO836*AM836)</f>
        <v/>
      </c>
      <c r="AK836" s="7">
        <f>IF($D836="","",AM836-AJ836)</f>
        <v/>
      </c>
      <c r="AL836" s="7">
        <f>IF($D836="","",AK836-W836)</f>
        <v/>
      </c>
      <c r="AM836" s="7" t="n"/>
      <c r="AO836">
        <f>IF($D836="","",IF($AR836=1,Settings!$C$6,Settings!$C$7)*1)</f>
        <v/>
      </c>
      <c r="AP836">
        <f>IF($D836="","",IF(COUNTIF($D$2:$D836,$D836)=1,1,0))</f>
        <v/>
      </c>
      <c r="AQ836">
        <f>IF($AP836=1,SUMPRODUCT(--($AS$2:$AS$1501&lt;$AS836))+1,"")</f>
        <v/>
      </c>
      <c r="AR836">
        <f>IF($D836="","",IF(OR($AN836=TRUE(),$AN836="TRUE"),0,1))</f>
        <v/>
      </c>
      <c r="AS836">
        <f>IF($AP836=1,IFERROR(IF(VALUE($D836)&lt;100000000,VALUE($D836),1000000000),IFERROR(IF(VALUE(MID($D836,2,20))&lt;100000000,VALUE(MID($D836,2,20)),1000000000),1000000000))+ROW()/100000,"")</f>
        <v/>
      </c>
    </row>
    <row r="837">
      <c r="A837">
        <f>IF($D837="","",IFERROR(IF(INDEX('Per Invoice'!$A$2:$A$501,MATCH($D837,'Per Invoice'!$B$2:$B$501,0))=0,"",INDEX('Per Invoice'!$A$2:$A$501,MATCH($D837,'Per Invoice'!$B$2:$B$501,0))),""))</f>
        <v/>
      </c>
      <c r="M837" s="7" t="n"/>
      <c r="O837" s="7" t="n"/>
      <c r="W837" s="7">
        <f>IF($D837="","",V837*AM837/100)</f>
        <v/>
      </c>
      <c r="X837" s="14" t="n"/>
      <c r="Z837" s="14" t="n"/>
      <c r="AB837" s="14" t="n"/>
      <c r="AH837" s="7" t="n"/>
      <c r="AJ837" s="7">
        <f>IF($D837="","",AO837*AM837)</f>
        <v/>
      </c>
      <c r="AK837" s="7">
        <f>IF($D837="","",AM837-AJ837)</f>
        <v/>
      </c>
      <c r="AL837" s="7">
        <f>IF($D837="","",AK837-W837)</f>
        <v/>
      </c>
      <c r="AM837" s="7" t="n"/>
      <c r="AO837">
        <f>IF($D837="","",IF($AR837=1,Settings!$C$6,Settings!$C$7)*1)</f>
        <v/>
      </c>
      <c r="AP837">
        <f>IF($D837="","",IF(COUNTIF($D$2:$D837,$D837)=1,1,0))</f>
        <v/>
      </c>
      <c r="AQ837">
        <f>IF($AP837=1,SUMPRODUCT(--($AS$2:$AS$1501&lt;$AS837))+1,"")</f>
        <v/>
      </c>
      <c r="AR837">
        <f>IF($D837="","",IF(OR($AN837=TRUE(),$AN837="TRUE"),0,1))</f>
        <v/>
      </c>
      <c r="AS837">
        <f>IF($AP837=1,IFERROR(IF(VALUE($D837)&lt;100000000,VALUE($D837),1000000000),IFERROR(IF(VALUE(MID($D837,2,20))&lt;100000000,VALUE(MID($D837,2,20)),1000000000),1000000000))+ROW()/100000,"")</f>
        <v/>
      </c>
    </row>
    <row r="838">
      <c r="A838">
        <f>IF($D838="","",IFERROR(IF(INDEX('Per Invoice'!$A$2:$A$501,MATCH($D838,'Per Invoice'!$B$2:$B$501,0))=0,"",INDEX('Per Invoice'!$A$2:$A$501,MATCH($D838,'Per Invoice'!$B$2:$B$501,0))),""))</f>
        <v/>
      </c>
      <c r="M838" s="7" t="n"/>
      <c r="O838" s="7" t="n"/>
      <c r="W838" s="7">
        <f>IF($D838="","",V838*AM838/100)</f>
        <v/>
      </c>
      <c r="X838" s="14" t="n"/>
      <c r="Z838" s="14" t="n"/>
      <c r="AB838" s="14" t="n"/>
      <c r="AH838" s="7" t="n"/>
      <c r="AJ838" s="7">
        <f>IF($D838="","",AO838*AM838)</f>
        <v/>
      </c>
      <c r="AK838" s="7">
        <f>IF($D838="","",AM838-AJ838)</f>
        <v/>
      </c>
      <c r="AL838" s="7">
        <f>IF($D838="","",AK838-W838)</f>
        <v/>
      </c>
      <c r="AM838" s="7" t="n"/>
      <c r="AO838">
        <f>IF($D838="","",IF($AR838=1,Settings!$C$6,Settings!$C$7)*1)</f>
        <v/>
      </c>
      <c r="AP838">
        <f>IF($D838="","",IF(COUNTIF($D$2:$D838,$D838)=1,1,0))</f>
        <v/>
      </c>
      <c r="AQ838">
        <f>IF($AP838=1,SUMPRODUCT(--($AS$2:$AS$1501&lt;$AS838))+1,"")</f>
        <v/>
      </c>
      <c r="AR838">
        <f>IF($D838="","",IF(OR($AN838=TRUE(),$AN838="TRUE"),0,1))</f>
        <v/>
      </c>
      <c r="AS838">
        <f>IF($AP838=1,IFERROR(IF(VALUE($D838)&lt;100000000,VALUE($D838),1000000000),IFERROR(IF(VALUE(MID($D838,2,20))&lt;100000000,VALUE(MID($D838,2,20)),1000000000),1000000000))+ROW()/100000,"")</f>
        <v/>
      </c>
    </row>
    <row r="839">
      <c r="A839">
        <f>IF($D839="","",IFERROR(IF(INDEX('Per Invoice'!$A$2:$A$501,MATCH($D839,'Per Invoice'!$B$2:$B$501,0))=0,"",INDEX('Per Invoice'!$A$2:$A$501,MATCH($D839,'Per Invoice'!$B$2:$B$501,0))),""))</f>
        <v/>
      </c>
      <c r="M839" s="7" t="n"/>
      <c r="O839" s="7" t="n"/>
      <c r="W839" s="7">
        <f>IF($D839="","",V839*AM839/100)</f>
        <v/>
      </c>
      <c r="X839" s="14" t="n"/>
      <c r="Z839" s="14" t="n"/>
      <c r="AB839" s="14" t="n"/>
      <c r="AH839" s="7" t="n"/>
      <c r="AJ839" s="7">
        <f>IF($D839="","",AO839*AM839)</f>
        <v/>
      </c>
      <c r="AK839" s="7">
        <f>IF($D839="","",AM839-AJ839)</f>
        <v/>
      </c>
      <c r="AL839" s="7">
        <f>IF($D839="","",AK839-W839)</f>
        <v/>
      </c>
      <c r="AM839" s="7" t="n"/>
      <c r="AO839">
        <f>IF($D839="","",IF($AR839=1,Settings!$C$6,Settings!$C$7)*1)</f>
        <v/>
      </c>
      <c r="AP839">
        <f>IF($D839="","",IF(COUNTIF($D$2:$D839,$D839)=1,1,0))</f>
        <v/>
      </c>
      <c r="AQ839">
        <f>IF($AP839=1,SUMPRODUCT(--($AS$2:$AS$1501&lt;$AS839))+1,"")</f>
        <v/>
      </c>
      <c r="AR839">
        <f>IF($D839="","",IF(OR($AN839=TRUE(),$AN839="TRUE"),0,1))</f>
        <v/>
      </c>
      <c r="AS839">
        <f>IF($AP839=1,IFERROR(IF(VALUE($D839)&lt;100000000,VALUE($D839),1000000000),IFERROR(IF(VALUE(MID($D839,2,20))&lt;100000000,VALUE(MID($D839,2,20)),1000000000),1000000000))+ROW()/100000,"")</f>
        <v/>
      </c>
    </row>
    <row r="840">
      <c r="A840">
        <f>IF($D840="","",IFERROR(IF(INDEX('Per Invoice'!$A$2:$A$501,MATCH($D840,'Per Invoice'!$B$2:$B$501,0))=0,"",INDEX('Per Invoice'!$A$2:$A$501,MATCH($D840,'Per Invoice'!$B$2:$B$501,0))),""))</f>
        <v/>
      </c>
      <c r="M840" s="7" t="n"/>
      <c r="O840" s="7" t="n"/>
      <c r="W840" s="7">
        <f>IF($D840="","",V840*AM840/100)</f>
        <v/>
      </c>
      <c r="X840" s="14" t="n"/>
      <c r="Z840" s="14" t="n"/>
      <c r="AB840" s="14" t="n"/>
      <c r="AH840" s="7" t="n"/>
      <c r="AJ840" s="7">
        <f>IF($D840="","",AO840*AM840)</f>
        <v/>
      </c>
      <c r="AK840" s="7">
        <f>IF($D840="","",AM840-AJ840)</f>
        <v/>
      </c>
      <c r="AL840" s="7">
        <f>IF($D840="","",AK840-W840)</f>
        <v/>
      </c>
      <c r="AM840" s="7" t="n"/>
      <c r="AO840">
        <f>IF($D840="","",IF($AR840=1,Settings!$C$6,Settings!$C$7)*1)</f>
        <v/>
      </c>
      <c r="AP840">
        <f>IF($D840="","",IF(COUNTIF($D$2:$D840,$D840)=1,1,0))</f>
        <v/>
      </c>
      <c r="AQ840">
        <f>IF($AP840=1,SUMPRODUCT(--($AS$2:$AS$1501&lt;$AS840))+1,"")</f>
        <v/>
      </c>
      <c r="AR840">
        <f>IF($D840="","",IF(OR($AN840=TRUE(),$AN840="TRUE"),0,1))</f>
        <v/>
      </c>
      <c r="AS840">
        <f>IF($AP840=1,IFERROR(IF(VALUE($D840)&lt;100000000,VALUE($D840),1000000000),IFERROR(IF(VALUE(MID($D840,2,20))&lt;100000000,VALUE(MID($D840,2,20)),1000000000),1000000000))+ROW()/100000,"")</f>
        <v/>
      </c>
    </row>
    <row r="841">
      <c r="A841">
        <f>IF($D841="","",IFERROR(IF(INDEX('Per Invoice'!$A$2:$A$501,MATCH($D841,'Per Invoice'!$B$2:$B$501,0))=0,"",INDEX('Per Invoice'!$A$2:$A$501,MATCH($D841,'Per Invoice'!$B$2:$B$501,0))),""))</f>
        <v/>
      </c>
      <c r="M841" s="7" t="n"/>
      <c r="O841" s="7" t="n"/>
      <c r="W841" s="7">
        <f>IF($D841="","",V841*AM841/100)</f>
        <v/>
      </c>
      <c r="X841" s="14" t="n"/>
      <c r="Z841" s="14" t="n"/>
      <c r="AB841" s="14" t="n"/>
      <c r="AH841" s="7" t="n"/>
      <c r="AJ841" s="7">
        <f>IF($D841="","",AO841*AM841)</f>
        <v/>
      </c>
      <c r="AK841" s="7">
        <f>IF($D841="","",AM841-AJ841)</f>
        <v/>
      </c>
      <c r="AL841" s="7">
        <f>IF($D841="","",AK841-W841)</f>
        <v/>
      </c>
      <c r="AM841" s="7" t="n"/>
      <c r="AO841">
        <f>IF($D841="","",IF($AR841=1,Settings!$C$6,Settings!$C$7)*1)</f>
        <v/>
      </c>
      <c r="AP841">
        <f>IF($D841="","",IF(COUNTIF($D$2:$D841,$D841)=1,1,0))</f>
        <v/>
      </c>
      <c r="AQ841">
        <f>IF($AP841=1,SUMPRODUCT(--($AS$2:$AS$1501&lt;$AS841))+1,"")</f>
        <v/>
      </c>
      <c r="AR841">
        <f>IF($D841="","",IF(OR($AN841=TRUE(),$AN841="TRUE"),0,1))</f>
        <v/>
      </c>
      <c r="AS841">
        <f>IF($AP841=1,IFERROR(IF(VALUE($D841)&lt;100000000,VALUE($D841),1000000000),IFERROR(IF(VALUE(MID($D841,2,20))&lt;100000000,VALUE(MID($D841,2,20)),1000000000),1000000000))+ROW()/100000,"")</f>
        <v/>
      </c>
    </row>
    <row r="842">
      <c r="A842">
        <f>IF($D842="","",IFERROR(IF(INDEX('Per Invoice'!$A$2:$A$501,MATCH($D842,'Per Invoice'!$B$2:$B$501,0))=0,"",INDEX('Per Invoice'!$A$2:$A$501,MATCH($D842,'Per Invoice'!$B$2:$B$501,0))),""))</f>
        <v/>
      </c>
      <c r="M842" s="7" t="n"/>
      <c r="O842" s="7" t="n"/>
      <c r="W842" s="7">
        <f>IF($D842="","",V842*AM842/100)</f>
        <v/>
      </c>
      <c r="X842" s="14" t="n"/>
      <c r="Z842" s="14" t="n"/>
      <c r="AB842" s="14" t="n"/>
      <c r="AH842" s="7" t="n"/>
      <c r="AJ842" s="7">
        <f>IF($D842="","",AO842*AM842)</f>
        <v/>
      </c>
      <c r="AK842" s="7">
        <f>IF($D842="","",AM842-AJ842)</f>
        <v/>
      </c>
      <c r="AL842" s="7">
        <f>IF($D842="","",AK842-W842)</f>
        <v/>
      </c>
      <c r="AM842" s="7" t="n"/>
      <c r="AO842">
        <f>IF($D842="","",IF($AR842=1,Settings!$C$6,Settings!$C$7)*1)</f>
        <v/>
      </c>
      <c r="AP842">
        <f>IF($D842="","",IF(COUNTIF($D$2:$D842,$D842)=1,1,0))</f>
        <v/>
      </c>
      <c r="AQ842">
        <f>IF($AP842=1,SUMPRODUCT(--($AS$2:$AS$1501&lt;$AS842))+1,"")</f>
        <v/>
      </c>
      <c r="AR842">
        <f>IF($D842="","",IF(OR($AN842=TRUE(),$AN842="TRUE"),0,1))</f>
        <v/>
      </c>
      <c r="AS842">
        <f>IF($AP842=1,IFERROR(IF(VALUE($D842)&lt;100000000,VALUE($D842),1000000000),IFERROR(IF(VALUE(MID($D842,2,20))&lt;100000000,VALUE(MID($D842,2,20)),1000000000),1000000000))+ROW()/100000,"")</f>
        <v/>
      </c>
    </row>
    <row r="843">
      <c r="A843">
        <f>IF($D843="","",IFERROR(IF(INDEX('Per Invoice'!$A$2:$A$501,MATCH($D843,'Per Invoice'!$B$2:$B$501,0))=0,"",INDEX('Per Invoice'!$A$2:$A$501,MATCH($D843,'Per Invoice'!$B$2:$B$501,0))),""))</f>
        <v/>
      </c>
      <c r="M843" s="7" t="n"/>
      <c r="O843" s="7" t="n"/>
      <c r="W843" s="7">
        <f>IF($D843="","",V843*AM843/100)</f>
        <v/>
      </c>
      <c r="X843" s="14" t="n"/>
      <c r="Z843" s="14" t="n"/>
      <c r="AB843" s="14" t="n"/>
      <c r="AH843" s="7" t="n"/>
      <c r="AJ843" s="7">
        <f>IF($D843="","",AO843*AM843)</f>
        <v/>
      </c>
      <c r="AK843" s="7">
        <f>IF($D843="","",AM843-AJ843)</f>
        <v/>
      </c>
      <c r="AL843" s="7">
        <f>IF($D843="","",AK843-W843)</f>
        <v/>
      </c>
      <c r="AM843" s="7" t="n"/>
      <c r="AO843">
        <f>IF($D843="","",IF($AR843=1,Settings!$C$6,Settings!$C$7)*1)</f>
        <v/>
      </c>
      <c r="AP843">
        <f>IF($D843="","",IF(COUNTIF($D$2:$D843,$D843)=1,1,0))</f>
        <v/>
      </c>
      <c r="AQ843">
        <f>IF($AP843=1,SUMPRODUCT(--($AS$2:$AS$1501&lt;$AS843))+1,"")</f>
        <v/>
      </c>
      <c r="AR843">
        <f>IF($D843="","",IF(OR($AN843=TRUE(),$AN843="TRUE"),0,1))</f>
        <v/>
      </c>
      <c r="AS843">
        <f>IF($AP843=1,IFERROR(IF(VALUE($D843)&lt;100000000,VALUE($D843),1000000000),IFERROR(IF(VALUE(MID($D843,2,20))&lt;100000000,VALUE(MID($D843,2,20)),1000000000),1000000000))+ROW()/100000,"")</f>
        <v/>
      </c>
    </row>
    <row r="844">
      <c r="A844">
        <f>IF($D844="","",IFERROR(IF(INDEX('Per Invoice'!$A$2:$A$501,MATCH($D844,'Per Invoice'!$B$2:$B$501,0))=0,"",INDEX('Per Invoice'!$A$2:$A$501,MATCH($D844,'Per Invoice'!$B$2:$B$501,0))),""))</f>
        <v/>
      </c>
      <c r="M844" s="7" t="n"/>
      <c r="O844" s="7" t="n"/>
      <c r="W844" s="7">
        <f>IF($D844="","",V844*AM844/100)</f>
        <v/>
      </c>
      <c r="X844" s="14" t="n"/>
      <c r="Z844" s="14" t="n"/>
      <c r="AB844" s="14" t="n"/>
      <c r="AH844" s="7" t="n"/>
      <c r="AJ844" s="7">
        <f>IF($D844="","",AO844*AM844)</f>
        <v/>
      </c>
      <c r="AK844" s="7">
        <f>IF($D844="","",AM844-AJ844)</f>
        <v/>
      </c>
      <c r="AL844" s="7">
        <f>IF($D844="","",AK844-W844)</f>
        <v/>
      </c>
      <c r="AM844" s="7" t="n"/>
      <c r="AO844">
        <f>IF($D844="","",IF($AR844=1,Settings!$C$6,Settings!$C$7)*1)</f>
        <v/>
      </c>
      <c r="AP844">
        <f>IF($D844="","",IF(COUNTIF($D$2:$D844,$D844)=1,1,0))</f>
        <v/>
      </c>
      <c r="AQ844">
        <f>IF($AP844=1,SUMPRODUCT(--($AS$2:$AS$1501&lt;$AS844))+1,"")</f>
        <v/>
      </c>
      <c r="AR844">
        <f>IF($D844="","",IF(OR($AN844=TRUE(),$AN844="TRUE"),0,1))</f>
        <v/>
      </c>
      <c r="AS844">
        <f>IF($AP844=1,IFERROR(IF(VALUE($D844)&lt;100000000,VALUE($D844),1000000000),IFERROR(IF(VALUE(MID($D844,2,20))&lt;100000000,VALUE(MID($D844,2,20)),1000000000),1000000000))+ROW()/100000,"")</f>
        <v/>
      </c>
    </row>
    <row r="845">
      <c r="A845">
        <f>IF($D845="","",IFERROR(IF(INDEX('Per Invoice'!$A$2:$A$501,MATCH($D845,'Per Invoice'!$B$2:$B$501,0))=0,"",INDEX('Per Invoice'!$A$2:$A$501,MATCH($D845,'Per Invoice'!$B$2:$B$501,0))),""))</f>
        <v/>
      </c>
      <c r="M845" s="7" t="n"/>
      <c r="O845" s="7" t="n"/>
      <c r="W845" s="7">
        <f>IF($D845="","",V845*AM845/100)</f>
        <v/>
      </c>
      <c r="X845" s="14" t="n"/>
      <c r="Z845" s="14" t="n"/>
      <c r="AB845" s="14" t="n"/>
      <c r="AH845" s="7" t="n"/>
      <c r="AJ845" s="7">
        <f>IF($D845="","",AO845*AM845)</f>
        <v/>
      </c>
      <c r="AK845" s="7">
        <f>IF($D845="","",AM845-AJ845)</f>
        <v/>
      </c>
      <c r="AL845" s="7">
        <f>IF($D845="","",AK845-W845)</f>
        <v/>
      </c>
      <c r="AM845" s="7" t="n"/>
      <c r="AO845">
        <f>IF($D845="","",IF($AR845=1,Settings!$C$6,Settings!$C$7)*1)</f>
        <v/>
      </c>
      <c r="AP845">
        <f>IF($D845="","",IF(COUNTIF($D$2:$D845,$D845)=1,1,0))</f>
        <v/>
      </c>
      <c r="AQ845">
        <f>IF($AP845=1,SUMPRODUCT(--($AS$2:$AS$1501&lt;$AS845))+1,"")</f>
        <v/>
      </c>
      <c r="AR845">
        <f>IF($D845="","",IF(OR($AN845=TRUE(),$AN845="TRUE"),0,1))</f>
        <v/>
      </c>
      <c r="AS845">
        <f>IF($AP845=1,IFERROR(IF(VALUE($D845)&lt;100000000,VALUE($D845),1000000000),IFERROR(IF(VALUE(MID($D845,2,20))&lt;100000000,VALUE(MID($D845,2,20)),1000000000),1000000000))+ROW()/100000,"")</f>
        <v/>
      </c>
    </row>
    <row r="846">
      <c r="A846">
        <f>IF($D846="","",IFERROR(IF(INDEX('Per Invoice'!$A$2:$A$501,MATCH($D846,'Per Invoice'!$B$2:$B$501,0))=0,"",INDEX('Per Invoice'!$A$2:$A$501,MATCH($D846,'Per Invoice'!$B$2:$B$501,0))),""))</f>
        <v/>
      </c>
      <c r="M846" s="7" t="n"/>
      <c r="O846" s="7" t="n"/>
      <c r="W846" s="7">
        <f>IF($D846="","",V846*AM846/100)</f>
        <v/>
      </c>
      <c r="X846" s="14" t="n"/>
      <c r="Z846" s="14" t="n"/>
      <c r="AB846" s="14" t="n"/>
      <c r="AH846" s="7" t="n"/>
      <c r="AJ846" s="7">
        <f>IF($D846="","",AO846*AM846)</f>
        <v/>
      </c>
      <c r="AK846" s="7">
        <f>IF($D846="","",AM846-AJ846)</f>
        <v/>
      </c>
      <c r="AL846" s="7">
        <f>IF($D846="","",AK846-W846)</f>
        <v/>
      </c>
      <c r="AM846" s="7" t="n"/>
      <c r="AO846">
        <f>IF($D846="","",IF($AR846=1,Settings!$C$6,Settings!$C$7)*1)</f>
        <v/>
      </c>
      <c r="AP846">
        <f>IF($D846="","",IF(COUNTIF($D$2:$D846,$D846)=1,1,0))</f>
        <v/>
      </c>
      <c r="AQ846">
        <f>IF($AP846=1,SUMPRODUCT(--($AS$2:$AS$1501&lt;$AS846))+1,"")</f>
        <v/>
      </c>
      <c r="AR846">
        <f>IF($D846="","",IF(OR($AN846=TRUE(),$AN846="TRUE"),0,1))</f>
        <v/>
      </c>
      <c r="AS846">
        <f>IF($AP846=1,IFERROR(IF(VALUE($D846)&lt;100000000,VALUE($D846),1000000000),IFERROR(IF(VALUE(MID($D846,2,20))&lt;100000000,VALUE(MID($D846,2,20)),1000000000),1000000000))+ROW()/100000,"")</f>
        <v/>
      </c>
    </row>
    <row r="847">
      <c r="A847">
        <f>IF($D847="","",IFERROR(IF(INDEX('Per Invoice'!$A$2:$A$501,MATCH($D847,'Per Invoice'!$B$2:$B$501,0))=0,"",INDEX('Per Invoice'!$A$2:$A$501,MATCH($D847,'Per Invoice'!$B$2:$B$501,0))),""))</f>
        <v/>
      </c>
      <c r="M847" s="7" t="n"/>
      <c r="O847" s="7" t="n"/>
      <c r="W847" s="7">
        <f>IF($D847="","",V847*AM847/100)</f>
        <v/>
      </c>
      <c r="X847" s="14" t="n"/>
      <c r="Z847" s="14" t="n"/>
      <c r="AB847" s="14" t="n"/>
      <c r="AH847" s="7" t="n"/>
      <c r="AJ847" s="7">
        <f>IF($D847="","",AO847*AM847)</f>
        <v/>
      </c>
      <c r="AK847" s="7">
        <f>IF($D847="","",AM847-AJ847)</f>
        <v/>
      </c>
      <c r="AL847" s="7">
        <f>IF($D847="","",AK847-W847)</f>
        <v/>
      </c>
      <c r="AM847" s="7" t="n"/>
      <c r="AO847">
        <f>IF($D847="","",IF($AR847=1,Settings!$C$6,Settings!$C$7)*1)</f>
        <v/>
      </c>
      <c r="AP847">
        <f>IF($D847="","",IF(COUNTIF($D$2:$D847,$D847)=1,1,0))</f>
        <v/>
      </c>
      <c r="AQ847">
        <f>IF($AP847=1,SUMPRODUCT(--($AS$2:$AS$1501&lt;$AS847))+1,"")</f>
        <v/>
      </c>
      <c r="AR847">
        <f>IF($D847="","",IF(OR($AN847=TRUE(),$AN847="TRUE"),0,1))</f>
        <v/>
      </c>
      <c r="AS847">
        <f>IF($AP847=1,IFERROR(IF(VALUE($D847)&lt;100000000,VALUE($D847),1000000000),IFERROR(IF(VALUE(MID($D847,2,20))&lt;100000000,VALUE(MID($D847,2,20)),1000000000),1000000000))+ROW()/100000,"")</f>
        <v/>
      </c>
    </row>
    <row r="848">
      <c r="A848">
        <f>IF($D848="","",IFERROR(IF(INDEX('Per Invoice'!$A$2:$A$501,MATCH($D848,'Per Invoice'!$B$2:$B$501,0))=0,"",INDEX('Per Invoice'!$A$2:$A$501,MATCH($D848,'Per Invoice'!$B$2:$B$501,0))),""))</f>
        <v/>
      </c>
      <c r="M848" s="7" t="n"/>
      <c r="O848" s="7" t="n"/>
      <c r="W848" s="7">
        <f>IF($D848="","",V848*AM848/100)</f>
        <v/>
      </c>
      <c r="X848" s="14" t="n"/>
      <c r="Z848" s="14" t="n"/>
      <c r="AB848" s="14" t="n"/>
      <c r="AH848" s="7" t="n"/>
      <c r="AJ848" s="7">
        <f>IF($D848="","",AO848*AM848)</f>
        <v/>
      </c>
      <c r="AK848" s="7">
        <f>IF($D848="","",AM848-AJ848)</f>
        <v/>
      </c>
      <c r="AL848" s="7">
        <f>IF($D848="","",AK848-W848)</f>
        <v/>
      </c>
      <c r="AM848" s="7" t="n"/>
      <c r="AO848">
        <f>IF($D848="","",IF($AR848=1,Settings!$C$6,Settings!$C$7)*1)</f>
        <v/>
      </c>
      <c r="AP848">
        <f>IF($D848="","",IF(COUNTIF($D$2:$D848,$D848)=1,1,0))</f>
        <v/>
      </c>
      <c r="AQ848">
        <f>IF($AP848=1,SUMPRODUCT(--($AS$2:$AS$1501&lt;$AS848))+1,"")</f>
        <v/>
      </c>
      <c r="AR848">
        <f>IF($D848="","",IF(OR($AN848=TRUE(),$AN848="TRUE"),0,1))</f>
        <v/>
      </c>
      <c r="AS848">
        <f>IF($AP848=1,IFERROR(IF(VALUE($D848)&lt;100000000,VALUE($D848),1000000000),IFERROR(IF(VALUE(MID($D848,2,20))&lt;100000000,VALUE(MID($D848,2,20)),1000000000),1000000000))+ROW()/100000,"")</f>
        <v/>
      </c>
    </row>
    <row r="849">
      <c r="A849">
        <f>IF($D849="","",IFERROR(IF(INDEX('Per Invoice'!$A$2:$A$501,MATCH($D849,'Per Invoice'!$B$2:$B$501,0))=0,"",INDEX('Per Invoice'!$A$2:$A$501,MATCH($D849,'Per Invoice'!$B$2:$B$501,0))),""))</f>
        <v/>
      </c>
      <c r="M849" s="7" t="n"/>
      <c r="O849" s="7" t="n"/>
      <c r="W849" s="7">
        <f>IF($D849="","",V849*AM849/100)</f>
        <v/>
      </c>
      <c r="X849" s="14" t="n"/>
      <c r="Z849" s="14" t="n"/>
      <c r="AB849" s="14" t="n"/>
      <c r="AH849" s="7" t="n"/>
      <c r="AJ849" s="7">
        <f>IF($D849="","",AO849*AM849)</f>
        <v/>
      </c>
      <c r="AK849" s="7">
        <f>IF($D849="","",AM849-AJ849)</f>
        <v/>
      </c>
      <c r="AL849" s="7">
        <f>IF($D849="","",AK849-W849)</f>
        <v/>
      </c>
      <c r="AM849" s="7" t="n"/>
      <c r="AO849">
        <f>IF($D849="","",IF($AR849=1,Settings!$C$6,Settings!$C$7)*1)</f>
        <v/>
      </c>
      <c r="AP849">
        <f>IF($D849="","",IF(COUNTIF($D$2:$D849,$D849)=1,1,0))</f>
        <v/>
      </c>
      <c r="AQ849">
        <f>IF($AP849=1,SUMPRODUCT(--($AS$2:$AS$1501&lt;$AS849))+1,"")</f>
        <v/>
      </c>
      <c r="AR849">
        <f>IF($D849="","",IF(OR($AN849=TRUE(),$AN849="TRUE"),0,1))</f>
        <v/>
      </c>
      <c r="AS849">
        <f>IF($AP849=1,IFERROR(IF(VALUE($D849)&lt;100000000,VALUE($D849),1000000000),IFERROR(IF(VALUE(MID($D849,2,20))&lt;100000000,VALUE(MID($D849,2,20)),1000000000),1000000000))+ROW()/100000,"")</f>
        <v/>
      </c>
    </row>
    <row r="850">
      <c r="A850">
        <f>IF($D850="","",IFERROR(IF(INDEX('Per Invoice'!$A$2:$A$501,MATCH($D850,'Per Invoice'!$B$2:$B$501,0))=0,"",INDEX('Per Invoice'!$A$2:$A$501,MATCH($D850,'Per Invoice'!$B$2:$B$501,0))),""))</f>
        <v/>
      </c>
      <c r="M850" s="7" t="n"/>
      <c r="O850" s="7" t="n"/>
      <c r="W850" s="7">
        <f>IF($D850="","",V850*AM850/100)</f>
        <v/>
      </c>
      <c r="X850" s="14" t="n"/>
      <c r="Z850" s="14" t="n"/>
      <c r="AB850" s="14" t="n"/>
      <c r="AH850" s="7" t="n"/>
      <c r="AJ850" s="7">
        <f>IF($D850="","",AO850*AM850)</f>
        <v/>
      </c>
      <c r="AK850" s="7">
        <f>IF($D850="","",AM850-AJ850)</f>
        <v/>
      </c>
      <c r="AL850" s="7">
        <f>IF($D850="","",AK850-W850)</f>
        <v/>
      </c>
      <c r="AM850" s="7" t="n"/>
      <c r="AO850">
        <f>IF($D850="","",IF($AR850=1,Settings!$C$6,Settings!$C$7)*1)</f>
        <v/>
      </c>
      <c r="AP850">
        <f>IF($D850="","",IF(COUNTIF($D$2:$D850,$D850)=1,1,0))</f>
        <v/>
      </c>
      <c r="AQ850">
        <f>IF($AP850=1,SUMPRODUCT(--($AS$2:$AS$1501&lt;$AS850))+1,"")</f>
        <v/>
      </c>
      <c r="AR850">
        <f>IF($D850="","",IF(OR($AN850=TRUE(),$AN850="TRUE"),0,1))</f>
        <v/>
      </c>
      <c r="AS850">
        <f>IF($AP850=1,IFERROR(IF(VALUE($D850)&lt;100000000,VALUE($D850),1000000000),IFERROR(IF(VALUE(MID($D850,2,20))&lt;100000000,VALUE(MID($D850,2,20)),1000000000),1000000000))+ROW()/100000,"")</f>
        <v/>
      </c>
    </row>
    <row r="851">
      <c r="A851">
        <f>IF($D851="","",IFERROR(IF(INDEX('Per Invoice'!$A$2:$A$501,MATCH($D851,'Per Invoice'!$B$2:$B$501,0))=0,"",INDEX('Per Invoice'!$A$2:$A$501,MATCH($D851,'Per Invoice'!$B$2:$B$501,0))),""))</f>
        <v/>
      </c>
      <c r="M851" s="7" t="n"/>
      <c r="O851" s="7" t="n"/>
      <c r="W851" s="7">
        <f>IF($D851="","",V851*AM851/100)</f>
        <v/>
      </c>
      <c r="X851" s="14" t="n"/>
      <c r="Z851" s="14" t="n"/>
      <c r="AB851" s="14" t="n"/>
      <c r="AH851" s="7" t="n"/>
      <c r="AJ851" s="7">
        <f>IF($D851="","",AO851*AM851)</f>
        <v/>
      </c>
      <c r="AK851" s="7">
        <f>IF($D851="","",AM851-AJ851)</f>
        <v/>
      </c>
      <c r="AL851" s="7">
        <f>IF($D851="","",AK851-W851)</f>
        <v/>
      </c>
      <c r="AM851" s="7" t="n"/>
      <c r="AO851">
        <f>IF($D851="","",IF($AR851=1,Settings!$C$6,Settings!$C$7)*1)</f>
        <v/>
      </c>
      <c r="AP851">
        <f>IF($D851="","",IF(COUNTIF($D$2:$D851,$D851)=1,1,0))</f>
        <v/>
      </c>
      <c r="AQ851">
        <f>IF($AP851=1,SUMPRODUCT(--($AS$2:$AS$1501&lt;$AS851))+1,"")</f>
        <v/>
      </c>
      <c r="AR851">
        <f>IF($D851="","",IF(OR($AN851=TRUE(),$AN851="TRUE"),0,1))</f>
        <v/>
      </c>
      <c r="AS851">
        <f>IF($AP851=1,IFERROR(IF(VALUE($D851)&lt;100000000,VALUE($D851),1000000000),IFERROR(IF(VALUE(MID($D851,2,20))&lt;100000000,VALUE(MID($D851,2,20)),1000000000),1000000000))+ROW()/100000,"")</f>
        <v/>
      </c>
    </row>
    <row r="852">
      <c r="A852">
        <f>IF($D852="","",IFERROR(IF(INDEX('Per Invoice'!$A$2:$A$501,MATCH($D852,'Per Invoice'!$B$2:$B$501,0))=0,"",INDEX('Per Invoice'!$A$2:$A$501,MATCH($D852,'Per Invoice'!$B$2:$B$501,0))),""))</f>
        <v/>
      </c>
      <c r="M852" s="7" t="n"/>
      <c r="O852" s="7" t="n"/>
      <c r="W852" s="7">
        <f>IF($D852="","",V852*AM852/100)</f>
        <v/>
      </c>
      <c r="X852" s="14" t="n"/>
      <c r="Z852" s="14" t="n"/>
      <c r="AB852" s="14" t="n"/>
      <c r="AH852" s="7" t="n"/>
      <c r="AJ852" s="7">
        <f>IF($D852="","",AO852*AM852)</f>
        <v/>
      </c>
      <c r="AK852" s="7">
        <f>IF($D852="","",AM852-AJ852)</f>
        <v/>
      </c>
      <c r="AL852" s="7">
        <f>IF($D852="","",AK852-W852)</f>
        <v/>
      </c>
      <c r="AM852" s="7" t="n"/>
      <c r="AO852">
        <f>IF($D852="","",IF($AR852=1,Settings!$C$6,Settings!$C$7)*1)</f>
        <v/>
      </c>
      <c r="AP852">
        <f>IF($D852="","",IF(COUNTIF($D$2:$D852,$D852)=1,1,0))</f>
        <v/>
      </c>
      <c r="AQ852">
        <f>IF($AP852=1,SUMPRODUCT(--($AS$2:$AS$1501&lt;$AS852))+1,"")</f>
        <v/>
      </c>
      <c r="AR852">
        <f>IF($D852="","",IF(OR($AN852=TRUE(),$AN852="TRUE"),0,1))</f>
        <v/>
      </c>
      <c r="AS852">
        <f>IF($AP852=1,IFERROR(IF(VALUE($D852)&lt;100000000,VALUE($D852),1000000000),IFERROR(IF(VALUE(MID($D852,2,20))&lt;100000000,VALUE(MID($D852,2,20)),1000000000),1000000000))+ROW()/100000,"")</f>
        <v/>
      </c>
    </row>
    <row r="853">
      <c r="A853">
        <f>IF($D853="","",IFERROR(IF(INDEX('Per Invoice'!$A$2:$A$501,MATCH($D853,'Per Invoice'!$B$2:$B$501,0))=0,"",INDEX('Per Invoice'!$A$2:$A$501,MATCH($D853,'Per Invoice'!$B$2:$B$501,0))),""))</f>
        <v/>
      </c>
      <c r="M853" s="7" t="n"/>
      <c r="O853" s="7" t="n"/>
      <c r="W853" s="7">
        <f>IF($D853="","",V853*AM853/100)</f>
        <v/>
      </c>
      <c r="X853" s="14" t="n"/>
      <c r="Z853" s="14" t="n"/>
      <c r="AB853" s="14" t="n"/>
      <c r="AH853" s="7" t="n"/>
      <c r="AJ853" s="7">
        <f>IF($D853="","",AO853*AM853)</f>
        <v/>
      </c>
      <c r="AK853" s="7">
        <f>IF($D853="","",AM853-AJ853)</f>
        <v/>
      </c>
      <c r="AL853" s="7">
        <f>IF($D853="","",AK853-W853)</f>
        <v/>
      </c>
      <c r="AM853" s="7" t="n"/>
      <c r="AO853">
        <f>IF($D853="","",IF($AR853=1,Settings!$C$6,Settings!$C$7)*1)</f>
        <v/>
      </c>
      <c r="AP853">
        <f>IF($D853="","",IF(COUNTIF($D$2:$D853,$D853)=1,1,0))</f>
        <v/>
      </c>
      <c r="AQ853">
        <f>IF($AP853=1,SUMPRODUCT(--($AS$2:$AS$1501&lt;$AS853))+1,"")</f>
        <v/>
      </c>
      <c r="AR853">
        <f>IF($D853="","",IF(OR($AN853=TRUE(),$AN853="TRUE"),0,1))</f>
        <v/>
      </c>
      <c r="AS853">
        <f>IF($AP853=1,IFERROR(IF(VALUE($D853)&lt;100000000,VALUE($D853),1000000000),IFERROR(IF(VALUE(MID($D853,2,20))&lt;100000000,VALUE(MID($D853,2,20)),1000000000),1000000000))+ROW()/100000,"")</f>
        <v/>
      </c>
    </row>
    <row r="854">
      <c r="A854">
        <f>IF($D854="","",IFERROR(IF(INDEX('Per Invoice'!$A$2:$A$501,MATCH($D854,'Per Invoice'!$B$2:$B$501,0))=0,"",INDEX('Per Invoice'!$A$2:$A$501,MATCH($D854,'Per Invoice'!$B$2:$B$501,0))),""))</f>
        <v/>
      </c>
      <c r="M854" s="7" t="n"/>
      <c r="O854" s="7" t="n"/>
      <c r="W854" s="7">
        <f>IF($D854="","",V854*AM854/100)</f>
        <v/>
      </c>
      <c r="X854" s="14" t="n"/>
      <c r="Z854" s="14" t="n"/>
      <c r="AB854" s="14" t="n"/>
      <c r="AH854" s="7" t="n"/>
      <c r="AJ854" s="7">
        <f>IF($D854="","",AO854*AM854)</f>
        <v/>
      </c>
      <c r="AK854" s="7">
        <f>IF($D854="","",AM854-AJ854)</f>
        <v/>
      </c>
      <c r="AL854" s="7">
        <f>IF($D854="","",AK854-W854)</f>
        <v/>
      </c>
      <c r="AM854" s="7" t="n"/>
      <c r="AO854">
        <f>IF($D854="","",IF($AR854=1,Settings!$C$6,Settings!$C$7)*1)</f>
        <v/>
      </c>
      <c r="AP854">
        <f>IF($D854="","",IF(COUNTIF($D$2:$D854,$D854)=1,1,0))</f>
        <v/>
      </c>
      <c r="AQ854">
        <f>IF($AP854=1,SUMPRODUCT(--($AS$2:$AS$1501&lt;$AS854))+1,"")</f>
        <v/>
      </c>
      <c r="AR854">
        <f>IF($D854="","",IF(OR($AN854=TRUE(),$AN854="TRUE"),0,1))</f>
        <v/>
      </c>
      <c r="AS854">
        <f>IF($AP854=1,IFERROR(IF(VALUE($D854)&lt;100000000,VALUE($D854),1000000000),IFERROR(IF(VALUE(MID($D854,2,20))&lt;100000000,VALUE(MID($D854,2,20)),1000000000),1000000000))+ROW()/100000,"")</f>
        <v/>
      </c>
    </row>
    <row r="855">
      <c r="A855">
        <f>IF($D855="","",IFERROR(IF(INDEX('Per Invoice'!$A$2:$A$501,MATCH($D855,'Per Invoice'!$B$2:$B$501,0))=0,"",INDEX('Per Invoice'!$A$2:$A$501,MATCH($D855,'Per Invoice'!$B$2:$B$501,0))),""))</f>
        <v/>
      </c>
      <c r="M855" s="7" t="n"/>
      <c r="O855" s="7" t="n"/>
      <c r="W855" s="7">
        <f>IF($D855="","",V855*AM855/100)</f>
        <v/>
      </c>
      <c r="X855" s="14" t="n"/>
      <c r="Z855" s="14" t="n"/>
      <c r="AB855" s="14" t="n"/>
      <c r="AH855" s="7" t="n"/>
      <c r="AJ855" s="7">
        <f>IF($D855="","",AO855*AM855)</f>
        <v/>
      </c>
      <c r="AK855" s="7">
        <f>IF($D855="","",AM855-AJ855)</f>
        <v/>
      </c>
      <c r="AL855" s="7">
        <f>IF($D855="","",AK855-W855)</f>
        <v/>
      </c>
      <c r="AM855" s="7" t="n"/>
      <c r="AO855">
        <f>IF($D855="","",IF($AR855=1,Settings!$C$6,Settings!$C$7)*1)</f>
        <v/>
      </c>
      <c r="AP855">
        <f>IF($D855="","",IF(COUNTIF($D$2:$D855,$D855)=1,1,0))</f>
        <v/>
      </c>
      <c r="AQ855">
        <f>IF($AP855=1,SUMPRODUCT(--($AS$2:$AS$1501&lt;$AS855))+1,"")</f>
        <v/>
      </c>
      <c r="AR855">
        <f>IF($D855="","",IF(OR($AN855=TRUE(),$AN855="TRUE"),0,1))</f>
        <v/>
      </c>
      <c r="AS855">
        <f>IF($AP855=1,IFERROR(IF(VALUE($D855)&lt;100000000,VALUE($D855),1000000000),IFERROR(IF(VALUE(MID($D855,2,20))&lt;100000000,VALUE(MID($D855,2,20)),1000000000),1000000000))+ROW()/100000,"")</f>
        <v/>
      </c>
    </row>
    <row r="856">
      <c r="A856">
        <f>IF($D856="","",IFERROR(IF(INDEX('Per Invoice'!$A$2:$A$501,MATCH($D856,'Per Invoice'!$B$2:$B$501,0))=0,"",INDEX('Per Invoice'!$A$2:$A$501,MATCH($D856,'Per Invoice'!$B$2:$B$501,0))),""))</f>
        <v/>
      </c>
      <c r="M856" s="7" t="n"/>
      <c r="O856" s="7" t="n"/>
      <c r="W856" s="7">
        <f>IF($D856="","",V856*AM856/100)</f>
        <v/>
      </c>
      <c r="X856" s="14" t="n"/>
      <c r="Z856" s="14" t="n"/>
      <c r="AB856" s="14" t="n"/>
      <c r="AH856" s="7" t="n"/>
      <c r="AJ856" s="7">
        <f>IF($D856="","",AO856*AM856)</f>
        <v/>
      </c>
      <c r="AK856" s="7">
        <f>IF($D856="","",AM856-AJ856)</f>
        <v/>
      </c>
      <c r="AL856" s="7">
        <f>IF($D856="","",AK856-W856)</f>
        <v/>
      </c>
      <c r="AM856" s="7" t="n"/>
      <c r="AO856">
        <f>IF($D856="","",IF($AR856=1,Settings!$C$6,Settings!$C$7)*1)</f>
        <v/>
      </c>
      <c r="AP856">
        <f>IF($D856="","",IF(COUNTIF($D$2:$D856,$D856)=1,1,0))</f>
        <v/>
      </c>
      <c r="AQ856">
        <f>IF($AP856=1,SUMPRODUCT(--($AS$2:$AS$1501&lt;$AS856))+1,"")</f>
        <v/>
      </c>
      <c r="AR856">
        <f>IF($D856="","",IF(OR($AN856=TRUE(),$AN856="TRUE"),0,1))</f>
        <v/>
      </c>
      <c r="AS856">
        <f>IF($AP856=1,IFERROR(IF(VALUE($D856)&lt;100000000,VALUE($D856),1000000000),IFERROR(IF(VALUE(MID($D856,2,20))&lt;100000000,VALUE(MID($D856,2,20)),1000000000),1000000000))+ROW()/100000,"")</f>
        <v/>
      </c>
    </row>
    <row r="857">
      <c r="A857">
        <f>IF($D857="","",IFERROR(IF(INDEX('Per Invoice'!$A$2:$A$501,MATCH($D857,'Per Invoice'!$B$2:$B$501,0))=0,"",INDEX('Per Invoice'!$A$2:$A$501,MATCH($D857,'Per Invoice'!$B$2:$B$501,0))),""))</f>
        <v/>
      </c>
      <c r="M857" s="7" t="n"/>
      <c r="O857" s="7" t="n"/>
      <c r="W857" s="7">
        <f>IF($D857="","",V857*AM857/100)</f>
        <v/>
      </c>
      <c r="X857" s="14" t="n"/>
      <c r="Z857" s="14" t="n"/>
      <c r="AB857" s="14" t="n"/>
      <c r="AH857" s="7" t="n"/>
      <c r="AJ857" s="7">
        <f>IF($D857="","",AO857*AM857)</f>
        <v/>
      </c>
      <c r="AK857" s="7">
        <f>IF($D857="","",AM857-AJ857)</f>
        <v/>
      </c>
      <c r="AL857" s="7">
        <f>IF($D857="","",AK857-W857)</f>
        <v/>
      </c>
      <c r="AM857" s="7" t="n"/>
      <c r="AO857">
        <f>IF($D857="","",IF($AR857=1,Settings!$C$6,Settings!$C$7)*1)</f>
        <v/>
      </c>
      <c r="AP857">
        <f>IF($D857="","",IF(COUNTIF($D$2:$D857,$D857)=1,1,0))</f>
        <v/>
      </c>
      <c r="AQ857">
        <f>IF($AP857=1,SUMPRODUCT(--($AS$2:$AS$1501&lt;$AS857))+1,"")</f>
        <v/>
      </c>
      <c r="AR857">
        <f>IF($D857="","",IF(OR($AN857=TRUE(),$AN857="TRUE"),0,1))</f>
        <v/>
      </c>
      <c r="AS857">
        <f>IF($AP857=1,IFERROR(IF(VALUE($D857)&lt;100000000,VALUE($D857),1000000000),IFERROR(IF(VALUE(MID($D857,2,20))&lt;100000000,VALUE(MID($D857,2,20)),1000000000),1000000000))+ROW()/100000,"")</f>
        <v/>
      </c>
    </row>
    <row r="858">
      <c r="A858">
        <f>IF($D858="","",IFERROR(IF(INDEX('Per Invoice'!$A$2:$A$501,MATCH($D858,'Per Invoice'!$B$2:$B$501,0))=0,"",INDEX('Per Invoice'!$A$2:$A$501,MATCH($D858,'Per Invoice'!$B$2:$B$501,0))),""))</f>
        <v/>
      </c>
      <c r="M858" s="7" t="n"/>
      <c r="O858" s="7" t="n"/>
      <c r="W858" s="7">
        <f>IF($D858="","",V858*AM858/100)</f>
        <v/>
      </c>
      <c r="X858" s="14" t="n"/>
      <c r="Z858" s="14" t="n"/>
      <c r="AB858" s="14" t="n"/>
      <c r="AH858" s="7" t="n"/>
      <c r="AJ858" s="7">
        <f>IF($D858="","",AO858*AM858)</f>
        <v/>
      </c>
      <c r="AK858" s="7">
        <f>IF($D858="","",AM858-AJ858)</f>
        <v/>
      </c>
      <c r="AL858" s="7">
        <f>IF($D858="","",AK858-W858)</f>
        <v/>
      </c>
      <c r="AM858" s="7" t="n"/>
      <c r="AO858">
        <f>IF($D858="","",IF($AR858=1,Settings!$C$6,Settings!$C$7)*1)</f>
        <v/>
      </c>
      <c r="AP858">
        <f>IF($D858="","",IF(COUNTIF($D$2:$D858,$D858)=1,1,0))</f>
        <v/>
      </c>
      <c r="AQ858">
        <f>IF($AP858=1,SUMPRODUCT(--($AS$2:$AS$1501&lt;$AS858))+1,"")</f>
        <v/>
      </c>
      <c r="AR858">
        <f>IF($D858="","",IF(OR($AN858=TRUE(),$AN858="TRUE"),0,1))</f>
        <v/>
      </c>
      <c r="AS858">
        <f>IF($AP858=1,IFERROR(IF(VALUE($D858)&lt;100000000,VALUE($D858),1000000000),IFERROR(IF(VALUE(MID($D858,2,20))&lt;100000000,VALUE(MID($D858,2,20)),1000000000),1000000000))+ROW()/100000,"")</f>
        <v/>
      </c>
    </row>
    <row r="859">
      <c r="A859">
        <f>IF($D859="","",IFERROR(IF(INDEX('Per Invoice'!$A$2:$A$501,MATCH($D859,'Per Invoice'!$B$2:$B$501,0))=0,"",INDEX('Per Invoice'!$A$2:$A$501,MATCH($D859,'Per Invoice'!$B$2:$B$501,0))),""))</f>
        <v/>
      </c>
      <c r="M859" s="7" t="n"/>
      <c r="O859" s="7" t="n"/>
      <c r="W859" s="7">
        <f>IF($D859="","",V859*AM859/100)</f>
        <v/>
      </c>
      <c r="X859" s="14" t="n"/>
      <c r="Z859" s="14" t="n"/>
      <c r="AB859" s="14" t="n"/>
      <c r="AH859" s="7" t="n"/>
      <c r="AJ859" s="7">
        <f>IF($D859="","",AO859*AM859)</f>
        <v/>
      </c>
      <c r="AK859" s="7">
        <f>IF($D859="","",AM859-AJ859)</f>
        <v/>
      </c>
      <c r="AL859" s="7">
        <f>IF($D859="","",AK859-W859)</f>
        <v/>
      </c>
      <c r="AM859" s="7" t="n"/>
      <c r="AO859">
        <f>IF($D859="","",IF($AR859=1,Settings!$C$6,Settings!$C$7)*1)</f>
        <v/>
      </c>
      <c r="AP859">
        <f>IF($D859="","",IF(COUNTIF($D$2:$D859,$D859)=1,1,0))</f>
        <v/>
      </c>
      <c r="AQ859">
        <f>IF($AP859=1,SUMPRODUCT(--($AS$2:$AS$1501&lt;$AS859))+1,"")</f>
        <v/>
      </c>
      <c r="AR859">
        <f>IF($D859="","",IF(OR($AN859=TRUE(),$AN859="TRUE"),0,1))</f>
        <v/>
      </c>
      <c r="AS859">
        <f>IF($AP859=1,IFERROR(IF(VALUE($D859)&lt;100000000,VALUE($D859),1000000000),IFERROR(IF(VALUE(MID($D859,2,20))&lt;100000000,VALUE(MID($D859,2,20)),1000000000),1000000000))+ROW()/100000,"")</f>
        <v/>
      </c>
    </row>
    <row r="860">
      <c r="A860">
        <f>IF($D860="","",IFERROR(IF(INDEX('Per Invoice'!$A$2:$A$501,MATCH($D860,'Per Invoice'!$B$2:$B$501,0))=0,"",INDEX('Per Invoice'!$A$2:$A$501,MATCH($D860,'Per Invoice'!$B$2:$B$501,0))),""))</f>
        <v/>
      </c>
      <c r="M860" s="7" t="n"/>
      <c r="O860" s="7" t="n"/>
      <c r="W860" s="7">
        <f>IF($D860="","",V860*AM860/100)</f>
        <v/>
      </c>
      <c r="X860" s="14" t="n"/>
      <c r="Z860" s="14" t="n"/>
      <c r="AB860" s="14" t="n"/>
      <c r="AH860" s="7" t="n"/>
      <c r="AJ860" s="7">
        <f>IF($D860="","",AO860*AM860)</f>
        <v/>
      </c>
      <c r="AK860" s="7">
        <f>IF($D860="","",AM860-AJ860)</f>
        <v/>
      </c>
      <c r="AL860" s="7">
        <f>IF($D860="","",AK860-W860)</f>
        <v/>
      </c>
      <c r="AM860" s="7" t="n"/>
      <c r="AO860">
        <f>IF($D860="","",IF($AR860=1,Settings!$C$6,Settings!$C$7)*1)</f>
        <v/>
      </c>
      <c r="AP860">
        <f>IF($D860="","",IF(COUNTIF($D$2:$D860,$D860)=1,1,0))</f>
        <v/>
      </c>
      <c r="AQ860">
        <f>IF($AP860=1,SUMPRODUCT(--($AS$2:$AS$1501&lt;$AS860))+1,"")</f>
        <v/>
      </c>
      <c r="AR860">
        <f>IF($D860="","",IF(OR($AN860=TRUE(),$AN860="TRUE"),0,1))</f>
        <v/>
      </c>
      <c r="AS860">
        <f>IF($AP860=1,IFERROR(IF(VALUE($D860)&lt;100000000,VALUE($D860),1000000000),IFERROR(IF(VALUE(MID($D860,2,20))&lt;100000000,VALUE(MID($D860,2,20)),1000000000),1000000000))+ROW()/100000,"")</f>
        <v/>
      </c>
    </row>
    <row r="861">
      <c r="A861">
        <f>IF($D861="","",IFERROR(IF(INDEX('Per Invoice'!$A$2:$A$501,MATCH($D861,'Per Invoice'!$B$2:$B$501,0))=0,"",INDEX('Per Invoice'!$A$2:$A$501,MATCH($D861,'Per Invoice'!$B$2:$B$501,0))),""))</f>
        <v/>
      </c>
      <c r="M861" s="7" t="n"/>
      <c r="O861" s="7" t="n"/>
      <c r="W861" s="7">
        <f>IF($D861="","",V861*AM861/100)</f>
        <v/>
      </c>
      <c r="X861" s="14" t="n"/>
      <c r="Z861" s="14" t="n"/>
      <c r="AB861" s="14" t="n"/>
      <c r="AH861" s="7" t="n"/>
      <c r="AJ861" s="7">
        <f>IF($D861="","",AO861*AM861)</f>
        <v/>
      </c>
      <c r="AK861" s="7">
        <f>IF($D861="","",AM861-AJ861)</f>
        <v/>
      </c>
      <c r="AL861" s="7">
        <f>IF($D861="","",AK861-W861)</f>
        <v/>
      </c>
      <c r="AM861" s="7" t="n"/>
      <c r="AO861">
        <f>IF($D861="","",IF($AR861=1,Settings!$C$6,Settings!$C$7)*1)</f>
        <v/>
      </c>
      <c r="AP861">
        <f>IF($D861="","",IF(COUNTIF($D$2:$D861,$D861)=1,1,0))</f>
        <v/>
      </c>
      <c r="AQ861">
        <f>IF($AP861=1,SUMPRODUCT(--($AS$2:$AS$1501&lt;$AS861))+1,"")</f>
        <v/>
      </c>
      <c r="AR861">
        <f>IF($D861="","",IF(OR($AN861=TRUE(),$AN861="TRUE"),0,1))</f>
        <v/>
      </c>
      <c r="AS861">
        <f>IF($AP861=1,IFERROR(IF(VALUE($D861)&lt;100000000,VALUE($D861),1000000000),IFERROR(IF(VALUE(MID($D861,2,20))&lt;100000000,VALUE(MID($D861,2,20)),1000000000),1000000000))+ROW()/100000,"")</f>
        <v/>
      </c>
    </row>
    <row r="862">
      <c r="A862">
        <f>IF($D862="","",IFERROR(IF(INDEX('Per Invoice'!$A$2:$A$501,MATCH($D862,'Per Invoice'!$B$2:$B$501,0))=0,"",INDEX('Per Invoice'!$A$2:$A$501,MATCH($D862,'Per Invoice'!$B$2:$B$501,0))),""))</f>
        <v/>
      </c>
      <c r="M862" s="7" t="n"/>
      <c r="O862" s="7" t="n"/>
      <c r="W862" s="7">
        <f>IF($D862="","",V862*AM862/100)</f>
        <v/>
      </c>
      <c r="X862" s="14" t="n"/>
      <c r="Z862" s="14" t="n"/>
      <c r="AB862" s="14" t="n"/>
      <c r="AH862" s="7" t="n"/>
      <c r="AJ862" s="7">
        <f>IF($D862="","",AO862*AM862)</f>
        <v/>
      </c>
      <c r="AK862" s="7">
        <f>IF($D862="","",AM862-AJ862)</f>
        <v/>
      </c>
      <c r="AL862" s="7">
        <f>IF($D862="","",AK862-W862)</f>
        <v/>
      </c>
      <c r="AM862" s="7" t="n"/>
      <c r="AO862">
        <f>IF($D862="","",IF($AR862=1,Settings!$C$6,Settings!$C$7)*1)</f>
        <v/>
      </c>
      <c r="AP862">
        <f>IF($D862="","",IF(COUNTIF($D$2:$D862,$D862)=1,1,0))</f>
        <v/>
      </c>
      <c r="AQ862">
        <f>IF($AP862=1,SUMPRODUCT(--($AS$2:$AS$1501&lt;$AS862))+1,"")</f>
        <v/>
      </c>
      <c r="AR862">
        <f>IF($D862="","",IF(OR($AN862=TRUE(),$AN862="TRUE"),0,1))</f>
        <v/>
      </c>
      <c r="AS862">
        <f>IF($AP862=1,IFERROR(IF(VALUE($D862)&lt;100000000,VALUE($D862),1000000000),IFERROR(IF(VALUE(MID($D862,2,20))&lt;100000000,VALUE(MID($D862,2,20)),1000000000),1000000000))+ROW()/100000,"")</f>
        <v/>
      </c>
    </row>
    <row r="863">
      <c r="A863">
        <f>IF($D863="","",IFERROR(IF(INDEX('Per Invoice'!$A$2:$A$501,MATCH($D863,'Per Invoice'!$B$2:$B$501,0))=0,"",INDEX('Per Invoice'!$A$2:$A$501,MATCH($D863,'Per Invoice'!$B$2:$B$501,0))),""))</f>
        <v/>
      </c>
      <c r="M863" s="7" t="n"/>
      <c r="O863" s="7" t="n"/>
      <c r="W863" s="7">
        <f>IF($D863="","",V863*AM863/100)</f>
        <v/>
      </c>
      <c r="X863" s="14" t="n"/>
      <c r="Z863" s="14" t="n"/>
      <c r="AB863" s="14" t="n"/>
      <c r="AH863" s="7" t="n"/>
      <c r="AJ863" s="7">
        <f>IF($D863="","",AO863*AM863)</f>
        <v/>
      </c>
      <c r="AK863" s="7">
        <f>IF($D863="","",AM863-AJ863)</f>
        <v/>
      </c>
      <c r="AL863" s="7">
        <f>IF($D863="","",AK863-W863)</f>
        <v/>
      </c>
      <c r="AM863" s="7" t="n"/>
      <c r="AO863">
        <f>IF($D863="","",IF($AR863=1,Settings!$C$6,Settings!$C$7)*1)</f>
        <v/>
      </c>
      <c r="AP863">
        <f>IF($D863="","",IF(COUNTIF($D$2:$D863,$D863)=1,1,0))</f>
        <v/>
      </c>
      <c r="AQ863">
        <f>IF($AP863=1,SUMPRODUCT(--($AS$2:$AS$1501&lt;$AS863))+1,"")</f>
        <v/>
      </c>
      <c r="AR863">
        <f>IF($D863="","",IF(OR($AN863=TRUE(),$AN863="TRUE"),0,1))</f>
        <v/>
      </c>
      <c r="AS863">
        <f>IF($AP863=1,IFERROR(IF(VALUE($D863)&lt;100000000,VALUE($D863),1000000000),IFERROR(IF(VALUE(MID($D863,2,20))&lt;100000000,VALUE(MID($D863,2,20)),1000000000),1000000000))+ROW()/100000,"")</f>
        <v/>
      </c>
    </row>
    <row r="864">
      <c r="A864">
        <f>IF($D864="","",IFERROR(IF(INDEX('Per Invoice'!$A$2:$A$501,MATCH($D864,'Per Invoice'!$B$2:$B$501,0))=0,"",INDEX('Per Invoice'!$A$2:$A$501,MATCH($D864,'Per Invoice'!$B$2:$B$501,0))),""))</f>
        <v/>
      </c>
      <c r="M864" s="7" t="n"/>
      <c r="O864" s="7" t="n"/>
      <c r="W864" s="7">
        <f>IF($D864="","",V864*AM864/100)</f>
        <v/>
      </c>
      <c r="X864" s="14" t="n"/>
      <c r="Z864" s="14" t="n"/>
      <c r="AB864" s="14" t="n"/>
      <c r="AH864" s="7" t="n"/>
      <c r="AJ864" s="7">
        <f>IF($D864="","",AO864*AM864)</f>
        <v/>
      </c>
      <c r="AK864" s="7">
        <f>IF($D864="","",AM864-AJ864)</f>
        <v/>
      </c>
      <c r="AL864" s="7">
        <f>IF($D864="","",AK864-W864)</f>
        <v/>
      </c>
      <c r="AM864" s="7" t="n"/>
      <c r="AO864">
        <f>IF($D864="","",IF($AR864=1,Settings!$C$6,Settings!$C$7)*1)</f>
        <v/>
      </c>
      <c r="AP864">
        <f>IF($D864="","",IF(COUNTIF($D$2:$D864,$D864)=1,1,0))</f>
        <v/>
      </c>
      <c r="AQ864">
        <f>IF($AP864=1,SUMPRODUCT(--($AS$2:$AS$1501&lt;$AS864))+1,"")</f>
        <v/>
      </c>
      <c r="AR864">
        <f>IF($D864="","",IF(OR($AN864=TRUE(),$AN864="TRUE"),0,1))</f>
        <v/>
      </c>
      <c r="AS864">
        <f>IF($AP864=1,IFERROR(IF(VALUE($D864)&lt;100000000,VALUE($D864),1000000000),IFERROR(IF(VALUE(MID($D864,2,20))&lt;100000000,VALUE(MID($D864,2,20)),1000000000),1000000000))+ROW()/100000,"")</f>
        <v/>
      </c>
    </row>
    <row r="865">
      <c r="A865">
        <f>IF($D865="","",IFERROR(IF(INDEX('Per Invoice'!$A$2:$A$501,MATCH($D865,'Per Invoice'!$B$2:$B$501,0))=0,"",INDEX('Per Invoice'!$A$2:$A$501,MATCH($D865,'Per Invoice'!$B$2:$B$501,0))),""))</f>
        <v/>
      </c>
      <c r="M865" s="7" t="n"/>
      <c r="O865" s="7" t="n"/>
      <c r="W865" s="7">
        <f>IF($D865="","",V865*AM865/100)</f>
        <v/>
      </c>
      <c r="X865" s="14" t="n"/>
      <c r="Z865" s="14" t="n"/>
      <c r="AB865" s="14" t="n"/>
      <c r="AH865" s="7" t="n"/>
      <c r="AJ865" s="7">
        <f>IF($D865="","",AO865*AM865)</f>
        <v/>
      </c>
      <c r="AK865" s="7">
        <f>IF($D865="","",AM865-AJ865)</f>
        <v/>
      </c>
      <c r="AL865" s="7">
        <f>IF($D865="","",AK865-W865)</f>
        <v/>
      </c>
      <c r="AM865" s="7" t="n"/>
      <c r="AO865">
        <f>IF($D865="","",IF($AR865=1,Settings!$C$6,Settings!$C$7)*1)</f>
        <v/>
      </c>
      <c r="AP865">
        <f>IF($D865="","",IF(COUNTIF($D$2:$D865,$D865)=1,1,0))</f>
        <v/>
      </c>
      <c r="AQ865">
        <f>IF($AP865=1,SUMPRODUCT(--($AS$2:$AS$1501&lt;$AS865))+1,"")</f>
        <v/>
      </c>
      <c r="AR865">
        <f>IF($D865="","",IF(OR($AN865=TRUE(),$AN865="TRUE"),0,1))</f>
        <v/>
      </c>
      <c r="AS865">
        <f>IF($AP865=1,IFERROR(IF(VALUE($D865)&lt;100000000,VALUE($D865),1000000000),IFERROR(IF(VALUE(MID($D865,2,20))&lt;100000000,VALUE(MID($D865,2,20)),1000000000),1000000000))+ROW()/100000,"")</f>
        <v/>
      </c>
    </row>
    <row r="866">
      <c r="A866">
        <f>IF($D866="","",IFERROR(IF(INDEX('Per Invoice'!$A$2:$A$501,MATCH($D866,'Per Invoice'!$B$2:$B$501,0))=0,"",INDEX('Per Invoice'!$A$2:$A$501,MATCH($D866,'Per Invoice'!$B$2:$B$501,0))),""))</f>
        <v/>
      </c>
      <c r="M866" s="7" t="n"/>
      <c r="O866" s="7" t="n"/>
      <c r="W866" s="7">
        <f>IF($D866="","",V866*AM866/100)</f>
        <v/>
      </c>
      <c r="X866" s="14" t="n"/>
      <c r="Z866" s="14" t="n"/>
      <c r="AB866" s="14" t="n"/>
      <c r="AH866" s="7" t="n"/>
      <c r="AJ866" s="7">
        <f>IF($D866="","",AO866*AM866)</f>
        <v/>
      </c>
      <c r="AK866" s="7">
        <f>IF($D866="","",AM866-AJ866)</f>
        <v/>
      </c>
      <c r="AL866" s="7">
        <f>IF($D866="","",AK866-W866)</f>
        <v/>
      </c>
      <c r="AM866" s="7" t="n"/>
      <c r="AO866">
        <f>IF($D866="","",IF($AR866=1,Settings!$C$6,Settings!$C$7)*1)</f>
        <v/>
      </c>
      <c r="AP866">
        <f>IF($D866="","",IF(COUNTIF($D$2:$D866,$D866)=1,1,0))</f>
        <v/>
      </c>
      <c r="AQ866">
        <f>IF($AP866=1,SUMPRODUCT(--($AS$2:$AS$1501&lt;$AS866))+1,"")</f>
        <v/>
      </c>
      <c r="AR866">
        <f>IF($D866="","",IF(OR($AN866=TRUE(),$AN866="TRUE"),0,1))</f>
        <v/>
      </c>
      <c r="AS866">
        <f>IF($AP866=1,IFERROR(IF(VALUE($D866)&lt;100000000,VALUE($D866),1000000000),IFERROR(IF(VALUE(MID($D866,2,20))&lt;100000000,VALUE(MID($D866,2,20)),1000000000),1000000000))+ROW()/100000,"")</f>
        <v/>
      </c>
    </row>
    <row r="867">
      <c r="A867">
        <f>IF($D867="","",IFERROR(IF(INDEX('Per Invoice'!$A$2:$A$501,MATCH($D867,'Per Invoice'!$B$2:$B$501,0))=0,"",INDEX('Per Invoice'!$A$2:$A$501,MATCH($D867,'Per Invoice'!$B$2:$B$501,0))),""))</f>
        <v/>
      </c>
      <c r="M867" s="7" t="n"/>
      <c r="O867" s="7" t="n"/>
      <c r="W867" s="7">
        <f>IF($D867="","",V867*AM867/100)</f>
        <v/>
      </c>
      <c r="X867" s="14" t="n"/>
      <c r="Z867" s="14" t="n"/>
      <c r="AB867" s="14" t="n"/>
      <c r="AH867" s="7" t="n"/>
      <c r="AJ867" s="7">
        <f>IF($D867="","",AO867*AM867)</f>
        <v/>
      </c>
      <c r="AK867" s="7">
        <f>IF($D867="","",AM867-AJ867)</f>
        <v/>
      </c>
      <c r="AL867" s="7">
        <f>IF($D867="","",AK867-W867)</f>
        <v/>
      </c>
      <c r="AM867" s="7" t="n"/>
      <c r="AO867">
        <f>IF($D867="","",IF($AR867=1,Settings!$C$6,Settings!$C$7)*1)</f>
        <v/>
      </c>
      <c r="AP867">
        <f>IF($D867="","",IF(COUNTIF($D$2:$D867,$D867)=1,1,0))</f>
        <v/>
      </c>
      <c r="AQ867">
        <f>IF($AP867=1,SUMPRODUCT(--($AS$2:$AS$1501&lt;$AS867))+1,"")</f>
        <v/>
      </c>
      <c r="AR867">
        <f>IF($D867="","",IF(OR($AN867=TRUE(),$AN867="TRUE"),0,1))</f>
        <v/>
      </c>
      <c r="AS867">
        <f>IF($AP867=1,IFERROR(IF(VALUE($D867)&lt;100000000,VALUE($D867),1000000000),IFERROR(IF(VALUE(MID($D867,2,20))&lt;100000000,VALUE(MID($D867,2,20)),1000000000),1000000000))+ROW()/100000,"")</f>
        <v/>
      </c>
    </row>
    <row r="868">
      <c r="A868">
        <f>IF($D868="","",IFERROR(IF(INDEX('Per Invoice'!$A$2:$A$501,MATCH($D868,'Per Invoice'!$B$2:$B$501,0))=0,"",INDEX('Per Invoice'!$A$2:$A$501,MATCH($D868,'Per Invoice'!$B$2:$B$501,0))),""))</f>
        <v/>
      </c>
      <c r="M868" s="7" t="n"/>
      <c r="O868" s="7" t="n"/>
      <c r="W868" s="7">
        <f>IF($D868="","",V868*AM868/100)</f>
        <v/>
      </c>
      <c r="X868" s="14" t="n"/>
      <c r="Z868" s="14" t="n"/>
      <c r="AB868" s="14" t="n"/>
      <c r="AH868" s="7" t="n"/>
      <c r="AJ868" s="7">
        <f>IF($D868="","",AO868*AM868)</f>
        <v/>
      </c>
      <c r="AK868" s="7">
        <f>IF($D868="","",AM868-AJ868)</f>
        <v/>
      </c>
      <c r="AL868" s="7">
        <f>IF($D868="","",AK868-W868)</f>
        <v/>
      </c>
      <c r="AM868" s="7" t="n"/>
      <c r="AO868">
        <f>IF($D868="","",IF($AR868=1,Settings!$C$6,Settings!$C$7)*1)</f>
        <v/>
      </c>
      <c r="AP868">
        <f>IF($D868="","",IF(COUNTIF($D$2:$D868,$D868)=1,1,0))</f>
        <v/>
      </c>
      <c r="AQ868">
        <f>IF($AP868=1,SUMPRODUCT(--($AS$2:$AS$1501&lt;$AS868))+1,"")</f>
        <v/>
      </c>
      <c r="AR868">
        <f>IF($D868="","",IF(OR($AN868=TRUE(),$AN868="TRUE"),0,1))</f>
        <v/>
      </c>
      <c r="AS868">
        <f>IF($AP868=1,IFERROR(IF(VALUE($D868)&lt;100000000,VALUE($D868),1000000000),IFERROR(IF(VALUE(MID($D868,2,20))&lt;100000000,VALUE(MID($D868,2,20)),1000000000),1000000000))+ROW()/100000,"")</f>
        <v/>
      </c>
    </row>
    <row r="869">
      <c r="A869">
        <f>IF($D869="","",IFERROR(IF(INDEX('Per Invoice'!$A$2:$A$501,MATCH($D869,'Per Invoice'!$B$2:$B$501,0))=0,"",INDEX('Per Invoice'!$A$2:$A$501,MATCH($D869,'Per Invoice'!$B$2:$B$501,0))),""))</f>
        <v/>
      </c>
      <c r="M869" s="7" t="n"/>
      <c r="O869" s="7" t="n"/>
      <c r="W869" s="7">
        <f>IF($D869="","",V869*AM869/100)</f>
        <v/>
      </c>
      <c r="X869" s="14" t="n"/>
      <c r="Z869" s="14" t="n"/>
      <c r="AB869" s="14" t="n"/>
      <c r="AH869" s="7" t="n"/>
      <c r="AJ869" s="7">
        <f>IF($D869="","",AO869*AM869)</f>
        <v/>
      </c>
      <c r="AK869" s="7">
        <f>IF($D869="","",AM869-AJ869)</f>
        <v/>
      </c>
      <c r="AL869" s="7">
        <f>IF($D869="","",AK869-W869)</f>
        <v/>
      </c>
      <c r="AM869" s="7" t="n"/>
      <c r="AO869">
        <f>IF($D869="","",IF($AR869=1,Settings!$C$6,Settings!$C$7)*1)</f>
        <v/>
      </c>
      <c r="AP869">
        <f>IF($D869="","",IF(COUNTIF($D$2:$D869,$D869)=1,1,0))</f>
        <v/>
      </c>
      <c r="AQ869">
        <f>IF($AP869=1,SUMPRODUCT(--($AS$2:$AS$1501&lt;$AS869))+1,"")</f>
        <v/>
      </c>
      <c r="AR869">
        <f>IF($D869="","",IF(OR($AN869=TRUE(),$AN869="TRUE"),0,1))</f>
        <v/>
      </c>
      <c r="AS869">
        <f>IF($AP869=1,IFERROR(IF(VALUE($D869)&lt;100000000,VALUE($D869),1000000000),IFERROR(IF(VALUE(MID($D869,2,20))&lt;100000000,VALUE(MID($D869,2,20)),1000000000),1000000000))+ROW()/100000,"")</f>
        <v/>
      </c>
    </row>
    <row r="870">
      <c r="A870">
        <f>IF($D870="","",IFERROR(IF(INDEX('Per Invoice'!$A$2:$A$501,MATCH($D870,'Per Invoice'!$B$2:$B$501,0))=0,"",INDEX('Per Invoice'!$A$2:$A$501,MATCH($D870,'Per Invoice'!$B$2:$B$501,0))),""))</f>
        <v/>
      </c>
      <c r="M870" s="7" t="n"/>
      <c r="O870" s="7" t="n"/>
      <c r="W870" s="7">
        <f>IF($D870="","",V870*AM870/100)</f>
        <v/>
      </c>
      <c r="X870" s="14" t="n"/>
      <c r="Z870" s="14" t="n"/>
      <c r="AB870" s="14" t="n"/>
      <c r="AH870" s="7" t="n"/>
      <c r="AJ870" s="7">
        <f>IF($D870="","",AO870*AM870)</f>
        <v/>
      </c>
      <c r="AK870" s="7">
        <f>IF($D870="","",AM870-AJ870)</f>
        <v/>
      </c>
      <c r="AL870" s="7">
        <f>IF($D870="","",AK870-W870)</f>
        <v/>
      </c>
      <c r="AM870" s="7" t="n"/>
      <c r="AO870">
        <f>IF($D870="","",IF($AR870=1,Settings!$C$6,Settings!$C$7)*1)</f>
        <v/>
      </c>
      <c r="AP870">
        <f>IF($D870="","",IF(COUNTIF($D$2:$D870,$D870)=1,1,0))</f>
        <v/>
      </c>
      <c r="AQ870">
        <f>IF($AP870=1,SUMPRODUCT(--($AS$2:$AS$1501&lt;$AS870))+1,"")</f>
        <v/>
      </c>
      <c r="AR870">
        <f>IF($D870="","",IF(OR($AN870=TRUE(),$AN870="TRUE"),0,1))</f>
        <v/>
      </c>
      <c r="AS870">
        <f>IF($AP870=1,IFERROR(IF(VALUE($D870)&lt;100000000,VALUE($D870),1000000000),IFERROR(IF(VALUE(MID($D870,2,20))&lt;100000000,VALUE(MID($D870,2,20)),1000000000),1000000000))+ROW()/100000,"")</f>
        <v/>
      </c>
    </row>
    <row r="871">
      <c r="A871">
        <f>IF($D871="","",IFERROR(IF(INDEX('Per Invoice'!$A$2:$A$501,MATCH($D871,'Per Invoice'!$B$2:$B$501,0))=0,"",INDEX('Per Invoice'!$A$2:$A$501,MATCH($D871,'Per Invoice'!$B$2:$B$501,0))),""))</f>
        <v/>
      </c>
      <c r="M871" s="7" t="n"/>
      <c r="O871" s="7" t="n"/>
      <c r="W871" s="7">
        <f>IF($D871="","",V871*AM871/100)</f>
        <v/>
      </c>
      <c r="X871" s="14" t="n"/>
      <c r="Z871" s="14" t="n"/>
      <c r="AB871" s="14" t="n"/>
      <c r="AH871" s="7" t="n"/>
      <c r="AJ871" s="7">
        <f>IF($D871="","",AO871*AM871)</f>
        <v/>
      </c>
      <c r="AK871" s="7">
        <f>IF($D871="","",AM871-AJ871)</f>
        <v/>
      </c>
      <c r="AL871" s="7">
        <f>IF($D871="","",AK871-W871)</f>
        <v/>
      </c>
      <c r="AM871" s="7" t="n"/>
      <c r="AO871">
        <f>IF($D871="","",IF($AR871=1,Settings!$C$6,Settings!$C$7)*1)</f>
        <v/>
      </c>
      <c r="AP871">
        <f>IF($D871="","",IF(COUNTIF($D$2:$D871,$D871)=1,1,0))</f>
        <v/>
      </c>
      <c r="AQ871">
        <f>IF($AP871=1,SUMPRODUCT(--($AS$2:$AS$1501&lt;$AS871))+1,"")</f>
        <v/>
      </c>
      <c r="AR871">
        <f>IF($D871="","",IF(OR($AN871=TRUE(),$AN871="TRUE"),0,1))</f>
        <v/>
      </c>
      <c r="AS871">
        <f>IF($AP871=1,IFERROR(IF(VALUE($D871)&lt;100000000,VALUE($D871),1000000000),IFERROR(IF(VALUE(MID($D871,2,20))&lt;100000000,VALUE(MID($D871,2,20)),1000000000),1000000000))+ROW()/100000,"")</f>
        <v/>
      </c>
    </row>
    <row r="872">
      <c r="A872">
        <f>IF($D872="","",IFERROR(IF(INDEX('Per Invoice'!$A$2:$A$501,MATCH($D872,'Per Invoice'!$B$2:$B$501,0))=0,"",INDEX('Per Invoice'!$A$2:$A$501,MATCH($D872,'Per Invoice'!$B$2:$B$501,0))),""))</f>
        <v/>
      </c>
      <c r="M872" s="7" t="n"/>
      <c r="O872" s="7" t="n"/>
      <c r="W872" s="7">
        <f>IF($D872="","",V872*AM872/100)</f>
        <v/>
      </c>
      <c r="X872" s="14" t="n"/>
      <c r="Z872" s="14" t="n"/>
      <c r="AB872" s="14" t="n"/>
      <c r="AH872" s="7" t="n"/>
      <c r="AJ872" s="7">
        <f>IF($D872="","",AO872*AM872)</f>
        <v/>
      </c>
      <c r="AK872" s="7">
        <f>IF($D872="","",AM872-AJ872)</f>
        <v/>
      </c>
      <c r="AL872" s="7">
        <f>IF($D872="","",AK872-W872)</f>
        <v/>
      </c>
      <c r="AM872" s="7" t="n"/>
      <c r="AO872">
        <f>IF($D872="","",IF($AR872=1,Settings!$C$6,Settings!$C$7)*1)</f>
        <v/>
      </c>
      <c r="AP872">
        <f>IF($D872="","",IF(COUNTIF($D$2:$D872,$D872)=1,1,0))</f>
        <v/>
      </c>
      <c r="AQ872">
        <f>IF($AP872=1,SUMPRODUCT(--($AS$2:$AS$1501&lt;$AS872))+1,"")</f>
        <v/>
      </c>
      <c r="AR872">
        <f>IF($D872="","",IF(OR($AN872=TRUE(),$AN872="TRUE"),0,1))</f>
        <v/>
      </c>
      <c r="AS872">
        <f>IF($AP872=1,IFERROR(IF(VALUE($D872)&lt;100000000,VALUE($D872),1000000000),IFERROR(IF(VALUE(MID($D872,2,20))&lt;100000000,VALUE(MID($D872,2,20)),1000000000),1000000000))+ROW()/100000,"")</f>
        <v/>
      </c>
    </row>
    <row r="873">
      <c r="A873">
        <f>IF($D873="","",IFERROR(IF(INDEX('Per Invoice'!$A$2:$A$501,MATCH($D873,'Per Invoice'!$B$2:$B$501,0))=0,"",INDEX('Per Invoice'!$A$2:$A$501,MATCH($D873,'Per Invoice'!$B$2:$B$501,0))),""))</f>
        <v/>
      </c>
      <c r="M873" s="7" t="n"/>
      <c r="O873" s="7" t="n"/>
      <c r="W873" s="7">
        <f>IF($D873="","",V873*AM873/100)</f>
        <v/>
      </c>
      <c r="X873" s="14" t="n"/>
      <c r="Z873" s="14" t="n"/>
      <c r="AB873" s="14" t="n"/>
      <c r="AH873" s="7" t="n"/>
      <c r="AJ873" s="7">
        <f>IF($D873="","",AO873*AM873)</f>
        <v/>
      </c>
      <c r="AK873" s="7">
        <f>IF($D873="","",AM873-AJ873)</f>
        <v/>
      </c>
      <c r="AL873" s="7">
        <f>IF($D873="","",AK873-W873)</f>
        <v/>
      </c>
      <c r="AM873" s="7" t="n"/>
      <c r="AO873">
        <f>IF($D873="","",IF($AR873=1,Settings!$C$6,Settings!$C$7)*1)</f>
        <v/>
      </c>
      <c r="AP873">
        <f>IF($D873="","",IF(COUNTIF($D$2:$D873,$D873)=1,1,0))</f>
        <v/>
      </c>
      <c r="AQ873">
        <f>IF($AP873=1,SUMPRODUCT(--($AS$2:$AS$1501&lt;$AS873))+1,"")</f>
        <v/>
      </c>
      <c r="AR873">
        <f>IF($D873="","",IF(OR($AN873=TRUE(),$AN873="TRUE"),0,1))</f>
        <v/>
      </c>
      <c r="AS873">
        <f>IF($AP873=1,IFERROR(IF(VALUE($D873)&lt;100000000,VALUE($D873),1000000000),IFERROR(IF(VALUE(MID($D873,2,20))&lt;100000000,VALUE(MID($D873,2,20)),1000000000),1000000000))+ROW()/100000,"")</f>
        <v/>
      </c>
    </row>
    <row r="874">
      <c r="A874">
        <f>IF($D874="","",IFERROR(IF(INDEX('Per Invoice'!$A$2:$A$501,MATCH($D874,'Per Invoice'!$B$2:$B$501,0))=0,"",INDEX('Per Invoice'!$A$2:$A$501,MATCH($D874,'Per Invoice'!$B$2:$B$501,0))),""))</f>
        <v/>
      </c>
      <c r="M874" s="7" t="n"/>
      <c r="O874" s="7" t="n"/>
      <c r="W874" s="7">
        <f>IF($D874="","",V874*AM874/100)</f>
        <v/>
      </c>
      <c r="X874" s="14" t="n"/>
      <c r="Z874" s="14" t="n"/>
      <c r="AB874" s="14" t="n"/>
      <c r="AH874" s="7" t="n"/>
      <c r="AJ874" s="7">
        <f>IF($D874="","",AO874*AM874)</f>
        <v/>
      </c>
      <c r="AK874" s="7">
        <f>IF($D874="","",AM874-AJ874)</f>
        <v/>
      </c>
      <c r="AL874" s="7">
        <f>IF($D874="","",AK874-W874)</f>
        <v/>
      </c>
      <c r="AM874" s="7" t="n"/>
      <c r="AO874">
        <f>IF($D874="","",IF($AR874=1,Settings!$C$6,Settings!$C$7)*1)</f>
        <v/>
      </c>
      <c r="AP874">
        <f>IF($D874="","",IF(COUNTIF($D$2:$D874,$D874)=1,1,0))</f>
        <v/>
      </c>
      <c r="AQ874">
        <f>IF($AP874=1,SUMPRODUCT(--($AS$2:$AS$1501&lt;$AS874))+1,"")</f>
        <v/>
      </c>
      <c r="AR874">
        <f>IF($D874="","",IF(OR($AN874=TRUE(),$AN874="TRUE"),0,1))</f>
        <v/>
      </c>
      <c r="AS874">
        <f>IF($AP874=1,IFERROR(IF(VALUE($D874)&lt;100000000,VALUE($D874),1000000000),IFERROR(IF(VALUE(MID($D874,2,20))&lt;100000000,VALUE(MID($D874,2,20)),1000000000),1000000000))+ROW()/100000,"")</f>
        <v/>
      </c>
    </row>
    <row r="875">
      <c r="A875">
        <f>IF($D875="","",IFERROR(IF(INDEX('Per Invoice'!$A$2:$A$501,MATCH($D875,'Per Invoice'!$B$2:$B$501,0))=0,"",INDEX('Per Invoice'!$A$2:$A$501,MATCH($D875,'Per Invoice'!$B$2:$B$501,0))),""))</f>
        <v/>
      </c>
      <c r="M875" s="7" t="n"/>
      <c r="O875" s="7" t="n"/>
      <c r="W875" s="7">
        <f>IF($D875="","",V875*AM875/100)</f>
        <v/>
      </c>
      <c r="X875" s="14" t="n"/>
      <c r="Z875" s="14" t="n"/>
      <c r="AB875" s="14" t="n"/>
      <c r="AH875" s="7" t="n"/>
      <c r="AJ875" s="7">
        <f>IF($D875="","",AO875*AM875)</f>
        <v/>
      </c>
      <c r="AK875" s="7">
        <f>IF($D875="","",AM875-AJ875)</f>
        <v/>
      </c>
      <c r="AL875" s="7">
        <f>IF($D875="","",AK875-W875)</f>
        <v/>
      </c>
      <c r="AM875" s="7" t="n"/>
      <c r="AO875">
        <f>IF($D875="","",IF($AR875=1,Settings!$C$6,Settings!$C$7)*1)</f>
        <v/>
      </c>
      <c r="AP875">
        <f>IF($D875="","",IF(COUNTIF($D$2:$D875,$D875)=1,1,0))</f>
        <v/>
      </c>
      <c r="AQ875">
        <f>IF($AP875=1,SUMPRODUCT(--($AS$2:$AS$1501&lt;$AS875))+1,"")</f>
        <v/>
      </c>
      <c r="AR875">
        <f>IF($D875="","",IF(OR($AN875=TRUE(),$AN875="TRUE"),0,1))</f>
        <v/>
      </c>
      <c r="AS875">
        <f>IF($AP875=1,IFERROR(IF(VALUE($D875)&lt;100000000,VALUE($D875),1000000000),IFERROR(IF(VALUE(MID($D875,2,20))&lt;100000000,VALUE(MID($D875,2,20)),1000000000),1000000000))+ROW()/100000,"")</f>
        <v/>
      </c>
    </row>
    <row r="876">
      <c r="A876">
        <f>IF($D876="","",IFERROR(IF(INDEX('Per Invoice'!$A$2:$A$501,MATCH($D876,'Per Invoice'!$B$2:$B$501,0))=0,"",INDEX('Per Invoice'!$A$2:$A$501,MATCH($D876,'Per Invoice'!$B$2:$B$501,0))),""))</f>
        <v/>
      </c>
      <c r="M876" s="7" t="n"/>
      <c r="O876" s="7" t="n"/>
      <c r="W876" s="7">
        <f>IF($D876="","",V876*AM876/100)</f>
        <v/>
      </c>
      <c r="X876" s="14" t="n"/>
      <c r="Z876" s="14" t="n"/>
      <c r="AB876" s="14" t="n"/>
      <c r="AH876" s="7" t="n"/>
      <c r="AJ876" s="7">
        <f>IF($D876="","",AO876*AM876)</f>
        <v/>
      </c>
      <c r="AK876" s="7">
        <f>IF($D876="","",AM876-AJ876)</f>
        <v/>
      </c>
      <c r="AL876" s="7">
        <f>IF($D876="","",AK876-W876)</f>
        <v/>
      </c>
      <c r="AM876" s="7" t="n"/>
      <c r="AO876">
        <f>IF($D876="","",IF($AR876=1,Settings!$C$6,Settings!$C$7)*1)</f>
        <v/>
      </c>
      <c r="AP876">
        <f>IF($D876="","",IF(COUNTIF($D$2:$D876,$D876)=1,1,0))</f>
        <v/>
      </c>
      <c r="AQ876">
        <f>IF($AP876=1,SUMPRODUCT(--($AS$2:$AS$1501&lt;$AS876))+1,"")</f>
        <v/>
      </c>
      <c r="AR876">
        <f>IF($D876="","",IF(OR($AN876=TRUE(),$AN876="TRUE"),0,1))</f>
        <v/>
      </c>
      <c r="AS876">
        <f>IF($AP876=1,IFERROR(IF(VALUE($D876)&lt;100000000,VALUE($D876),1000000000),IFERROR(IF(VALUE(MID($D876,2,20))&lt;100000000,VALUE(MID($D876,2,20)),1000000000),1000000000))+ROW()/100000,"")</f>
        <v/>
      </c>
    </row>
    <row r="877">
      <c r="A877">
        <f>IF($D877="","",IFERROR(IF(INDEX('Per Invoice'!$A$2:$A$501,MATCH($D877,'Per Invoice'!$B$2:$B$501,0))=0,"",INDEX('Per Invoice'!$A$2:$A$501,MATCH($D877,'Per Invoice'!$B$2:$B$501,0))),""))</f>
        <v/>
      </c>
      <c r="M877" s="7" t="n"/>
      <c r="O877" s="7" t="n"/>
      <c r="W877" s="7">
        <f>IF($D877="","",V877*AM877/100)</f>
        <v/>
      </c>
      <c r="X877" s="14" t="n"/>
      <c r="Z877" s="14" t="n"/>
      <c r="AB877" s="14" t="n"/>
      <c r="AH877" s="7" t="n"/>
      <c r="AJ877" s="7">
        <f>IF($D877="","",AO877*AM877)</f>
        <v/>
      </c>
      <c r="AK877" s="7">
        <f>IF($D877="","",AM877-AJ877)</f>
        <v/>
      </c>
      <c r="AL877" s="7">
        <f>IF($D877="","",AK877-W877)</f>
        <v/>
      </c>
      <c r="AM877" s="7" t="n"/>
      <c r="AO877">
        <f>IF($D877="","",IF($AR877=1,Settings!$C$6,Settings!$C$7)*1)</f>
        <v/>
      </c>
      <c r="AP877">
        <f>IF($D877="","",IF(COUNTIF($D$2:$D877,$D877)=1,1,0))</f>
        <v/>
      </c>
      <c r="AQ877">
        <f>IF($AP877=1,SUMPRODUCT(--($AS$2:$AS$1501&lt;$AS877))+1,"")</f>
        <v/>
      </c>
      <c r="AR877">
        <f>IF($D877="","",IF(OR($AN877=TRUE(),$AN877="TRUE"),0,1))</f>
        <v/>
      </c>
      <c r="AS877">
        <f>IF($AP877=1,IFERROR(IF(VALUE($D877)&lt;100000000,VALUE($D877),1000000000),IFERROR(IF(VALUE(MID($D877,2,20))&lt;100000000,VALUE(MID($D877,2,20)),1000000000),1000000000))+ROW()/100000,"")</f>
        <v/>
      </c>
    </row>
    <row r="878">
      <c r="A878">
        <f>IF($D878="","",IFERROR(IF(INDEX('Per Invoice'!$A$2:$A$501,MATCH($D878,'Per Invoice'!$B$2:$B$501,0))=0,"",INDEX('Per Invoice'!$A$2:$A$501,MATCH($D878,'Per Invoice'!$B$2:$B$501,0))),""))</f>
        <v/>
      </c>
      <c r="M878" s="7" t="n"/>
      <c r="O878" s="7" t="n"/>
      <c r="W878" s="7">
        <f>IF($D878="","",V878*AM878/100)</f>
        <v/>
      </c>
      <c r="X878" s="14" t="n"/>
      <c r="Z878" s="14" t="n"/>
      <c r="AB878" s="14" t="n"/>
      <c r="AH878" s="7" t="n"/>
      <c r="AJ878" s="7">
        <f>IF($D878="","",AO878*AM878)</f>
        <v/>
      </c>
      <c r="AK878" s="7">
        <f>IF($D878="","",AM878-AJ878)</f>
        <v/>
      </c>
      <c r="AL878" s="7">
        <f>IF($D878="","",AK878-W878)</f>
        <v/>
      </c>
      <c r="AM878" s="7" t="n"/>
      <c r="AO878">
        <f>IF($D878="","",IF($AR878=1,Settings!$C$6,Settings!$C$7)*1)</f>
        <v/>
      </c>
      <c r="AP878">
        <f>IF($D878="","",IF(COUNTIF($D$2:$D878,$D878)=1,1,0))</f>
        <v/>
      </c>
      <c r="AQ878">
        <f>IF($AP878=1,SUMPRODUCT(--($AS$2:$AS$1501&lt;$AS878))+1,"")</f>
        <v/>
      </c>
      <c r="AR878">
        <f>IF($D878="","",IF(OR($AN878=TRUE(),$AN878="TRUE"),0,1))</f>
        <v/>
      </c>
      <c r="AS878">
        <f>IF($AP878=1,IFERROR(IF(VALUE($D878)&lt;100000000,VALUE($D878),1000000000),IFERROR(IF(VALUE(MID($D878,2,20))&lt;100000000,VALUE(MID($D878,2,20)),1000000000),1000000000))+ROW()/100000,"")</f>
        <v/>
      </c>
    </row>
    <row r="879">
      <c r="A879">
        <f>IF($D879="","",IFERROR(IF(INDEX('Per Invoice'!$A$2:$A$501,MATCH($D879,'Per Invoice'!$B$2:$B$501,0))=0,"",INDEX('Per Invoice'!$A$2:$A$501,MATCH($D879,'Per Invoice'!$B$2:$B$501,0))),""))</f>
        <v/>
      </c>
      <c r="M879" s="7" t="n"/>
      <c r="O879" s="7" t="n"/>
      <c r="W879" s="7">
        <f>IF($D879="","",V879*AM879/100)</f>
        <v/>
      </c>
      <c r="X879" s="14" t="n"/>
      <c r="Z879" s="14" t="n"/>
      <c r="AB879" s="14" t="n"/>
      <c r="AH879" s="7" t="n"/>
      <c r="AJ879" s="7">
        <f>IF($D879="","",AO879*AM879)</f>
        <v/>
      </c>
      <c r="AK879" s="7">
        <f>IF($D879="","",AM879-AJ879)</f>
        <v/>
      </c>
      <c r="AL879" s="7">
        <f>IF($D879="","",AK879-W879)</f>
        <v/>
      </c>
      <c r="AM879" s="7" t="n"/>
      <c r="AO879">
        <f>IF($D879="","",IF($AR879=1,Settings!$C$6,Settings!$C$7)*1)</f>
        <v/>
      </c>
      <c r="AP879">
        <f>IF($D879="","",IF(COUNTIF($D$2:$D879,$D879)=1,1,0))</f>
        <v/>
      </c>
      <c r="AQ879">
        <f>IF($AP879=1,SUMPRODUCT(--($AS$2:$AS$1501&lt;$AS879))+1,"")</f>
        <v/>
      </c>
      <c r="AR879">
        <f>IF($D879="","",IF(OR($AN879=TRUE(),$AN879="TRUE"),0,1))</f>
        <v/>
      </c>
      <c r="AS879">
        <f>IF($AP879=1,IFERROR(IF(VALUE($D879)&lt;100000000,VALUE($D879),1000000000),IFERROR(IF(VALUE(MID($D879,2,20))&lt;100000000,VALUE(MID($D879,2,20)),1000000000),1000000000))+ROW()/100000,"")</f>
        <v/>
      </c>
    </row>
    <row r="880">
      <c r="A880">
        <f>IF($D880="","",IFERROR(IF(INDEX('Per Invoice'!$A$2:$A$501,MATCH($D880,'Per Invoice'!$B$2:$B$501,0))=0,"",INDEX('Per Invoice'!$A$2:$A$501,MATCH($D880,'Per Invoice'!$B$2:$B$501,0))),""))</f>
        <v/>
      </c>
      <c r="M880" s="7" t="n"/>
      <c r="O880" s="7" t="n"/>
      <c r="W880" s="7">
        <f>IF($D880="","",V880*AM880/100)</f>
        <v/>
      </c>
      <c r="X880" s="14" t="n"/>
      <c r="Z880" s="14" t="n"/>
      <c r="AB880" s="14" t="n"/>
      <c r="AH880" s="7" t="n"/>
      <c r="AJ880" s="7">
        <f>IF($D880="","",AO880*AM880)</f>
        <v/>
      </c>
      <c r="AK880" s="7">
        <f>IF($D880="","",AM880-AJ880)</f>
        <v/>
      </c>
      <c r="AL880" s="7">
        <f>IF($D880="","",AK880-W880)</f>
        <v/>
      </c>
      <c r="AM880" s="7" t="n"/>
      <c r="AO880">
        <f>IF($D880="","",IF($AR880=1,Settings!$C$6,Settings!$C$7)*1)</f>
        <v/>
      </c>
      <c r="AP880">
        <f>IF($D880="","",IF(COUNTIF($D$2:$D880,$D880)=1,1,0))</f>
        <v/>
      </c>
      <c r="AQ880">
        <f>IF($AP880=1,SUMPRODUCT(--($AS$2:$AS$1501&lt;$AS880))+1,"")</f>
        <v/>
      </c>
      <c r="AR880">
        <f>IF($D880="","",IF(OR($AN880=TRUE(),$AN880="TRUE"),0,1))</f>
        <v/>
      </c>
      <c r="AS880">
        <f>IF($AP880=1,IFERROR(IF(VALUE($D880)&lt;100000000,VALUE($D880),1000000000),IFERROR(IF(VALUE(MID($D880,2,20))&lt;100000000,VALUE(MID($D880,2,20)),1000000000),1000000000))+ROW()/100000,"")</f>
        <v/>
      </c>
    </row>
    <row r="881">
      <c r="A881">
        <f>IF($D881="","",IFERROR(IF(INDEX('Per Invoice'!$A$2:$A$501,MATCH($D881,'Per Invoice'!$B$2:$B$501,0))=0,"",INDEX('Per Invoice'!$A$2:$A$501,MATCH($D881,'Per Invoice'!$B$2:$B$501,0))),""))</f>
        <v/>
      </c>
      <c r="M881" s="7" t="n"/>
      <c r="O881" s="7" t="n"/>
      <c r="W881" s="7">
        <f>IF($D881="","",V881*AM881/100)</f>
        <v/>
      </c>
      <c r="X881" s="14" t="n"/>
      <c r="Z881" s="14" t="n"/>
      <c r="AB881" s="14" t="n"/>
      <c r="AH881" s="7" t="n"/>
      <c r="AJ881" s="7">
        <f>IF($D881="","",AO881*AM881)</f>
        <v/>
      </c>
      <c r="AK881" s="7">
        <f>IF($D881="","",AM881-AJ881)</f>
        <v/>
      </c>
      <c r="AL881" s="7">
        <f>IF($D881="","",AK881-W881)</f>
        <v/>
      </c>
      <c r="AM881" s="7" t="n"/>
      <c r="AO881">
        <f>IF($D881="","",IF($AR881=1,Settings!$C$6,Settings!$C$7)*1)</f>
        <v/>
      </c>
      <c r="AP881">
        <f>IF($D881="","",IF(COUNTIF($D$2:$D881,$D881)=1,1,0))</f>
        <v/>
      </c>
      <c r="AQ881">
        <f>IF($AP881=1,SUMPRODUCT(--($AS$2:$AS$1501&lt;$AS881))+1,"")</f>
        <v/>
      </c>
      <c r="AR881">
        <f>IF($D881="","",IF(OR($AN881=TRUE(),$AN881="TRUE"),0,1))</f>
        <v/>
      </c>
      <c r="AS881">
        <f>IF($AP881=1,IFERROR(IF(VALUE($D881)&lt;100000000,VALUE($D881),1000000000),IFERROR(IF(VALUE(MID($D881,2,20))&lt;100000000,VALUE(MID($D881,2,20)),1000000000),1000000000))+ROW()/100000,"")</f>
        <v/>
      </c>
    </row>
    <row r="882">
      <c r="A882">
        <f>IF($D882="","",IFERROR(IF(INDEX('Per Invoice'!$A$2:$A$501,MATCH($D882,'Per Invoice'!$B$2:$B$501,0))=0,"",INDEX('Per Invoice'!$A$2:$A$501,MATCH($D882,'Per Invoice'!$B$2:$B$501,0))),""))</f>
        <v/>
      </c>
      <c r="M882" s="7" t="n"/>
      <c r="O882" s="7" t="n"/>
      <c r="W882" s="7">
        <f>IF($D882="","",V882*AM882/100)</f>
        <v/>
      </c>
      <c r="X882" s="14" t="n"/>
      <c r="Z882" s="14" t="n"/>
      <c r="AB882" s="14" t="n"/>
      <c r="AH882" s="7" t="n"/>
      <c r="AJ882" s="7">
        <f>IF($D882="","",AO882*AM882)</f>
        <v/>
      </c>
      <c r="AK882" s="7">
        <f>IF($D882="","",AM882-AJ882)</f>
        <v/>
      </c>
      <c r="AL882" s="7">
        <f>IF($D882="","",AK882-W882)</f>
        <v/>
      </c>
      <c r="AM882" s="7" t="n"/>
      <c r="AO882">
        <f>IF($D882="","",IF($AR882=1,Settings!$C$6,Settings!$C$7)*1)</f>
        <v/>
      </c>
      <c r="AP882">
        <f>IF($D882="","",IF(COUNTIF($D$2:$D882,$D882)=1,1,0))</f>
        <v/>
      </c>
      <c r="AQ882">
        <f>IF($AP882=1,SUMPRODUCT(--($AS$2:$AS$1501&lt;$AS882))+1,"")</f>
        <v/>
      </c>
      <c r="AR882">
        <f>IF($D882="","",IF(OR($AN882=TRUE(),$AN882="TRUE"),0,1))</f>
        <v/>
      </c>
      <c r="AS882">
        <f>IF($AP882=1,IFERROR(IF(VALUE($D882)&lt;100000000,VALUE($D882),1000000000),IFERROR(IF(VALUE(MID($D882,2,20))&lt;100000000,VALUE(MID($D882,2,20)),1000000000),1000000000))+ROW()/100000,"")</f>
        <v/>
      </c>
    </row>
    <row r="883">
      <c r="A883">
        <f>IF($D883="","",IFERROR(IF(INDEX('Per Invoice'!$A$2:$A$501,MATCH($D883,'Per Invoice'!$B$2:$B$501,0))=0,"",INDEX('Per Invoice'!$A$2:$A$501,MATCH($D883,'Per Invoice'!$B$2:$B$501,0))),""))</f>
        <v/>
      </c>
      <c r="M883" s="7" t="n"/>
      <c r="O883" s="7" t="n"/>
      <c r="W883" s="7">
        <f>IF($D883="","",V883*AM883/100)</f>
        <v/>
      </c>
      <c r="X883" s="14" t="n"/>
      <c r="Z883" s="14" t="n"/>
      <c r="AB883" s="14" t="n"/>
      <c r="AH883" s="7" t="n"/>
      <c r="AJ883" s="7">
        <f>IF($D883="","",AO883*AM883)</f>
        <v/>
      </c>
      <c r="AK883" s="7">
        <f>IF($D883="","",AM883-AJ883)</f>
        <v/>
      </c>
      <c r="AL883" s="7">
        <f>IF($D883="","",AK883-W883)</f>
        <v/>
      </c>
      <c r="AM883" s="7" t="n"/>
      <c r="AO883">
        <f>IF($D883="","",IF($AR883=1,Settings!$C$6,Settings!$C$7)*1)</f>
        <v/>
      </c>
      <c r="AP883">
        <f>IF($D883="","",IF(COUNTIF($D$2:$D883,$D883)=1,1,0))</f>
        <v/>
      </c>
      <c r="AQ883">
        <f>IF($AP883=1,SUMPRODUCT(--($AS$2:$AS$1501&lt;$AS883))+1,"")</f>
        <v/>
      </c>
      <c r="AR883">
        <f>IF($D883="","",IF(OR($AN883=TRUE(),$AN883="TRUE"),0,1))</f>
        <v/>
      </c>
      <c r="AS883">
        <f>IF($AP883=1,IFERROR(IF(VALUE($D883)&lt;100000000,VALUE($D883),1000000000),IFERROR(IF(VALUE(MID($D883,2,20))&lt;100000000,VALUE(MID($D883,2,20)),1000000000),1000000000))+ROW()/100000,"")</f>
        <v/>
      </c>
    </row>
    <row r="884">
      <c r="A884">
        <f>IF($D884="","",IFERROR(IF(INDEX('Per Invoice'!$A$2:$A$501,MATCH($D884,'Per Invoice'!$B$2:$B$501,0))=0,"",INDEX('Per Invoice'!$A$2:$A$501,MATCH($D884,'Per Invoice'!$B$2:$B$501,0))),""))</f>
        <v/>
      </c>
      <c r="M884" s="7" t="n"/>
      <c r="O884" s="7" t="n"/>
      <c r="W884" s="7">
        <f>IF($D884="","",V884*AM884/100)</f>
        <v/>
      </c>
      <c r="X884" s="14" t="n"/>
      <c r="Z884" s="14" t="n"/>
      <c r="AB884" s="14" t="n"/>
      <c r="AH884" s="7" t="n"/>
      <c r="AJ884" s="7">
        <f>IF($D884="","",AO884*AM884)</f>
        <v/>
      </c>
      <c r="AK884" s="7">
        <f>IF($D884="","",AM884-AJ884)</f>
        <v/>
      </c>
      <c r="AL884" s="7">
        <f>IF($D884="","",AK884-W884)</f>
        <v/>
      </c>
      <c r="AM884" s="7" t="n"/>
      <c r="AO884">
        <f>IF($D884="","",IF($AR884=1,Settings!$C$6,Settings!$C$7)*1)</f>
        <v/>
      </c>
      <c r="AP884">
        <f>IF($D884="","",IF(COUNTIF($D$2:$D884,$D884)=1,1,0))</f>
        <v/>
      </c>
      <c r="AQ884">
        <f>IF($AP884=1,SUMPRODUCT(--($AS$2:$AS$1501&lt;$AS884))+1,"")</f>
        <v/>
      </c>
      <c r="AR884">
        <f>IF($D884="","",IF(OR($AN884=TRUE(),$AN884="TRUE"),0,1))</f>
        <v/>
      </c>
      <c r="AS884">
        <f>IF($AP884=1,IFERROR(IF(VALUE($D884)&lt;100000000,VALUE($D884),1000000000),IFERROR(IF(VALUE(MID($D884,2,20))&lt;100000000,VALUE(MID($D884,2,20)),1000000000),1000000000))+ROW()/100000,"")</f>
        <v/>
      </c>
    </row>
    <row r="885">
      <c r="A885">
        <f>IF($D885="","",IFERROR(IF(INDEX('Per Invoice'!$A$2:$A$501,MATCH($D885,'Per Invoice'!$B$2:$B$501,0))=0,"",INDEX('Per Invoice'!$A$2:$A$501,MATCH($D885,'Per Invoice'!$B$2:$B$501,0))),""))</f>
        <v/>
      </c>
      <c r="M885" s="7" t="n"/>
      <c r="O885" s="7" t="n"/>
      <c r="W885" s="7">
        <f>IF($D885="","",V885*AM885/100)</f>
        <v/>
      </c>
      <c r="X885" s="14" t="n"/>
      <c r="Z885" s="14" t="n"/>
      <c r="AB885" s="14" t="n"/>
      <c r="AH885" s="7" t="n"/>
      <c r="AJ885" s="7">
        <f>IF($D885="","",AO885*AM885)</f>
        <v/>
      </c>
      <c r="AK885" s="7">
        <f>IF($D885="","",AM885-AJ885)</f>
        <v/>
      </c>
      <c r="AL885" s="7">
        <f>IF($D885="","",AK885-W885)</f>
        <v/>
      </c>
      <c r="AM885" s="7" t="n"/>
      <c r="AO885">
        <f>IF($D885="","",IF($AR885=1,Settings!$C$6,Settings!$C$7)*1)</f>
        <v/>
      </c>
      <c r="AP885">
        <f>IF($D885="","",IF(COUNTIF($D$2:$D885,$D885)=1,1,0))</f>
        <v/>
      </c>
      <c r="AQ885">
        <f>IF($AP885=1,SUMPRODUCT(--($AS$2:$AS$1501&lt;$AS885))+1,"")</f>
        <v/>
      </c>
      <c r="AR885">
        <f>IF($D885="","",IF(OR($AN885=TRUE(),$AN885="TRUE"),0,1))</f>
        <v/>
      </c>
      <c r="AS885">
        <f>IF($AP885=1,IFERROR(IF(VALUE($D885)&lt;100000000,VALUE($D885),1000000000),IFERROR(IF(VALUE(MID($D885,2,20))&lt;100000000,VALUE(MID($D885,2,20)),1000000000),1000000000))+ROW()/100000,"")</f>
        <v/>
      </c>
    </row>
    <row r="886">
      <c r="A886">
        <f>IF($D886="","",IFERROR(IF(INDEX('Per Invoice'!$A$2:$A$501,MATCH($D886,'Per Invoice'!$B$2:$B$501,0))=0,"",INDEX('Per Invoice'!$A$2:$A$501,MATCH($D886,'Per Invoice'!$B$2:$B$501,0))),""))</f>
        <v/>
      </c>
      <c r="M886" s="7" t="n"/>
      <c r="O886" s="7" t="n"/>
      <c r="W886" s="7">
        <f>IF($D886="","",V886*AM886/100)</f>
        <v/>
      </c>
      <c r="X886" s="14" t="n"/>
      <c r="Z886" s="14" t="n"/>
      <c r="AB886" s="14" t="n"/>
      <c r="AH886" s="7" t="n"/>
      <c r="AJ886" s="7">
        <f>IF($D886="","",AO886*AM886)</f>
        <v/>
      </c>
      <c r="AK886" s="7">
        <f>IF($D886="","",AM886-AJ886)</f>
        <v/>
      </c>
      <c r="AL886" s="7">
        <f>IF($D886="","",AK886-W886)</f>
        <v/>
      </c>
      <c r="AM886" s="7" t="n"/>
      <c r="AO886">
        <f>IF($D886="","",IF($AR886=1,Settings!$C$6,Settings!$C$7)*1)</f>
        <v/>
      </c>
      <c r="AP886">
        <f>IF($D886="","",IF(COUNTIF($D$2:$D886,$D886)=1,1,0))</f>
        <v/>
      </c>
      <c r="AQ886">
        <f>IF($AP886=1,SUMPRODUCT(--($AS$2:$AS$1501&lt;$AS886))+1,"")</f>
        <v/>
      </c>
      <c r="AR886">
        <f>IF($D886="","",IF(OR($AN886=TRUE(),$AN886="TRUE"),0,1))</f>
        <v/>
      </c>
      <c r="AS886">
        <f>IF($AP886=1,IFERROR(IF(VALUE($D886)&lt;100000000,VALUE($D886),1000000000),IFERROR(IF(VALUE(MID($D886,2,20))&lt;100000000,VALUE(MID($D886,2,20)),1000000000),1000000000))+ROW()/100000,"")</f>
        <v/>
      </c>
    </row>
    <row r="887">
      <c r="A887">
        <f>IF($D887="","",IFERROR(IF(INDEX('Per Invoice'!$A$2:$A$501,MATCH($D887,'Per Invoice'!$B$2:$B$501,0))=0,"",INDEX('Per Invoice'!$A$2:$A$501,MATCH($D887,'Per Invoice'!$B$2:$B$501,0))),""))</f>
        <v/>
      </c>
      <c r="M887" s="7" t="n"/>
      <c r="O887" s="7" t="n"/>
      <c r="W887" s="7">
        <f>IF($D887="","",V887*AM887/100)</f>
        <v/>
      </c>
      <c r="X887" s="14" t="n"/>
      <c r="Z887" s="14" t="n"/>
      <c r="AB887" s="14" t="n"/>
      <c r="AH887" s="7" t="n"/>
      <c r="AJ887" s="7">
        <f>IF($D887="","",AO887*AM887)</f>
        <v/>
      </c>
      <c r="AK887" s="7">
        <f>IF($D887="","",AM887-AJ887)</f>
        <v/>
      </c>
      <c r="AL887" s="7">
        <f>IF($D887="","",AK887-W887)</f>
        <v/>
      </c>
      <c r="AM887" s="7" t="n"/>
      <c r="AO887">
        <f>IF($D887="","",IF($AR887=1,Settings!$C$6,Settings!$C$7)*1)</f>
        <v/>
      </c>
      <c r="AP887">
        <f>IF($D887="","",IF(COUNTIF($D$2:$D887,$D887)=1,1,0))</f>
        <v/>
      </c>
      <c r="AQ887">
        <f>IF($AP887=1,SUMPRODUCT(--($AS$2:$AS$1501&lt;$AS887))+1,"")</f>
        <v/>
      </c>
      <c r="AR887">
        <f>IF($D887="","",IF(OR($AN887=TRUE(),$AN887="TRUE"),0,1))</f>
        <v/>
      </c>
      <c r="AS887">
        <f>IF($AP887=1,IFERROR(IF(VALUE($D887)&lt;100000000,VALUE($D887),1000000000),IFERROR(IF(VALUE(MID($D887,2,20))&lt;100000000,VALUE(MID($D887,2,20)),1000000000),1000000000))+ROW()/100000,"")</f>
        <v/>
      </c>
    </row>
    <row r="888">
      <c r="A888">
        <f>IF($D888="","",IFERROR(IF(INDEX('Per Invoice'!$A$2:$A$501,MATCH($D888,'Per Invoice'!$B$2:$B$501,0))=0,"",INDEX('Per Invoice'!$A$2:$A$501,MATCH($D888,'Per Invoice'!$B$2:$B$501,0))),""))</f>
        <v/>
      </c>
      <c r="M888" s="7" t="n"/>
      <c r="O888" s="7" t="n"/>
      <c r="W888" s="7">
        <f>IF($D888="","",V888*AM888/100)</f>
        <v/>
      </c>
      <c r="X888" s="14" t="n"/>
      <c r="Z888" s="14" t="n"/>
      <c r="AB888" s="14" t="n"/>
      <c r="AH888" s="7" t="n"/>
      <c r="AJ888" s="7">
        <f>IF($D888="","",AO888*AM888)</f>
        <v/>
      </c>
      <c r="AK888" s="7">
        <f>IF($D888="","",AM888-AJ888)</f>
        <v/>
      </c>
      <c r="AL888" s="7">
        <f>IF($D888="","",AK888-W888)</f>
        <v/>
      </c>
      <c r="AM888" s="7" t="n"/>
      <c r="AO888">
        <f>IF($D888="","",IF($AR888=1,Settings!$C$6,Settings!$C$7)*1)</f>
        <v/>
      </c>
      <c r="AP888">
        <f>IF($D888="","",IF(COUNTIF($D$2:$D888,$D888)=1,1,0))</f>
        <v/>
      </c>
      <c r="AQ888">
        <f>IF($AP888=1,SUMPRODUCT(--($AS$2:$AS$1501&lt;$AS888))+1,"")</f>
        <v/>
      </c>
      <c r="AR888">
        <f>IF($D888="","",IF(OR($AN888=TRUE(),$AN888="TRUE"),0,1))</f>
        <v/>
      </c>
      <c r="AS888">
        <f>IF($AP888=1,IFERROR(IF(VALUE($D888)&lt;100000000,VALUE($D888),1000000000),IFERROR(IF(VALUE(MID($D888,2,20))&lt;100000000,VALUE(MID($D888,2,20)),1000000000),1000000000))+ROW()/100000,"")</f>
        <v/>
      </c>
    </row>
    <row r="889">
      <c r="A889">
        <f>IF($D889="","",IFERROR(IF(INDEX('Per Invoice'!$A$2:$A$501,MATCH($D889,'Per Invoice'!$B$2:$B$501,0))=0,"",INDEX('Per Invoice'!$A$2:$A$501,MATCH($D889,'Per Invoice'!$B$2:$B$501,0))),""))</f>
        <v/>
      </c>
      <c r="M889" s="7" t="n"/>
      <c r="O889" s="7" t="n"/>
      <c r="W889" s="7">
        <f>IF($D889="","",V889*AM889/100)</f>
        <v/>
      </c>
      <c r="X889" s="14" t="n"/>
      <c r="Z889" s="14" t="n"/>
      <c r="AB889" s="14" t="n"/>
      <c r="AH889" s="7" t="n"/>
      <c r="AJ889" s="7">
        <f>IF($D889="","",AO889*AM889)</f>
        <v/>
      </c>
      <c r="AK889" s="7">
        <f>IF($D889="","",AM889-AJ889)</f>
        <v/>
      </c>
      <c r="AL889" s="7">
        <f>IF($D889="","",AK889-W889)</f>
        <v/>
      </c>
      <c r="AM889" s="7" t="n"/>
      <c r="AO889">
        <f>IF($D889="","",IF($AR889=1,Settings!$C$6,Settings!$C$7)*1)</f>
        <v/>
      </c>
      <c r="AP889">
        <f>IF($D889="","",IF(COUNTIF($D$2:$D889,$D889)=1,1,0))</f>
        <v/>
      </c>
      <c r="AQ889">
        <f>IF($AP889=1,SUMPRODUCT(--($AS$2:$AS$1501&lt;$AS889))+1,"")</f>
        <v/>
      </c>
      <c r="AR889">
        <f>IF($D889="","",IF(OR($AN889=TRUE(),$AN889="TRUE"),0,1))</f>
        <v/>
      </c>
      <c r="AS889">
        <f>IF($AP889=1,IFERROR(IF(VALUE($D889)&lt;100000000,VALUE($D889),1000000000),IFERROR(IF(VALUE(MID($D889,2,20))&lt;100000000,VALUE(MID($D889,2,20)),1000000000),1000000000))+ROW()/100000,"")</f>
        <v/>
      </c>
    </row>
    <row r="890">
      <c r="A890">
        <f>IF($D890="","",IFERROR(IF(INDEX('Per Invoice'!$A$2:$A$501,MATCH($D890,'Per Invoice'!$B$2:$B$501,0))=0,"",INDEX('Per Invoice'!$A$2:$A$501,MATCH($D890,'Per Invoice'!$B$2:$B$501,0))),""))</f>
        <v/>
      </c>
      <c r="M890" s="7" t="n"/>
      <c r="O890" s="7" t="n"/>
      <c r="W890" s="7">
        <f>IF($D890="","",V890*AM890/100)</f>
        <v/>
      </c>
      <c r="X890" s="14" t="n"/>
      <c r="Z890" s="14" t="n"/>
      <c r="AB890" s="14" t="n"/>
      <c r="AH890" s="7" t="n"/>
      <c r="AJ890" s="7">
        <f>IF($D890="","",AO890*AM890)</f>
        <v/>
      </c>
      <c r="AK890" s="7">
        <f>IF($D890="","",AM890-AJ890)</f>
        <v/>
      </c>
      <c r="AL890" s="7">
        <f>IF($D890="","",AK890-W890)</f>
        <v/>
      </c>
      <c r="AM890" s="7" t="n"/>
      <c r="AO890">
        <f>IF($D890="","",IF($AR890=1,Settings!$C$6,Settings!$C$7)*1)</f>
        <v/>
      </c>
      <c r="AP890">
        <f>IF($D890="","",IF(COUNTIF($D$2:$D890,$D890)=1,1,0))</f>
        <v/>
      </c>
      <c r="AQ890">
        <f>IF($AP890=1,SUMPRODUCT(--($AS$2:$AS$1501&lt;$AS890))+1,"")</f>
        <v/>
      </c>
      <c r="AR890">
        <f>IF($D890="","",IF(OR($AN890=TRUE(),$AN890="TRUE"),0,1))</f>
        <v/>
      </c>
      <c r="AS890">
        <f>IF($AP890=1,IFERROR(IF(VALUE($D890)&lt;100000000,VALUE($D890),1000000000),IFERROR(IF(VALUE(MID($D890,2,20))&lt;100000000,VALUE(MID($D890,2,20)),1000000000),1000000000))+ROW()/100000,"")</f>
        <v/>
      </c>
    </row>
    <row r="891">
      <c r="A891">
        <f>IF($D891="","",IFERROR(IF(INDEX('Per Invoice'!$A$2:$A$501,MATCH($D891,'Per Invoice'!$B$2:$B$501,0))=0,"",INDEX('Per Invoice'!$A$2:$A$501,MATCH($D891,'Per Invoice'!$B$2:$B$501,0))),""))</f>
        <v/>
      </c>
      <c r="M891" s="7" t="n"/>
      <c r="O891" s="7" t="n"/>
      <c r="W891" s="7">
        <f>IF($D891="","",V891*AM891/100)</f>
        <v/>
      </c>
      <c r="X891" s="14" t="n"/>
      <c r="Z891" s="14" t="n"/>
      <c r="AB891" s="14" t="n"/>
      <c r="AH891" s="7" t="n"/>
      <c r="AJ891" s="7">
        <f>IF($D891="","",AO891*AM891)</f>
        <v/>
      </c>
      <c r="AK891" s="7">
        <f>IF($D891="","",AM891-AJ891)</f>
        <v/>
      </c>
      <c r="AL891" s="7">
        <f>IF($D891="","",AK891-W891)</f>
        <v/>
      </c>
      <c r="AM891" s="7" t="n"/>
      <c r="AO891">
        <f>IF($D891="","",IF($AR891=1,Settings!$C$6,Settings!$C$7)*1)</f>
        <v/>
      </c>
      <c r="AP891">
        <f>IF($D891="","",IF(COUNTIF($D$2:$D891,$D891)=1,1,0))</f>
        <v/>
      </c>
      <c r="AQ891">
        <f>IF($AP891=1,SUMPRODUCT(--($AS$2:$AS$1501&lt;$AS891))+1,"")</f>
        <v/>
      </c>
      <c r="AR891">
        <f>IF($D891="","",IF(OR($AN891=TRUE(),$AN891="TRUE"),0,1))</f>
        <v/>
      </c>
      <c r="AS891">
        <f>IF($AP891=1,IFERROR(IF(VALUE($D891)&lt;100000000,VALUE($D891),1000000000),IFERROR(IF(VALUE(MID($D891,2,20))&lt;100000000,VALUE(MID($D891,2,20)),1000000000),1000000000))+ROW()/100000,"")</f>
        <v/>
      </c>
    </row>
    <row r="892">
      <c r="A892">
        <f>IF($D892="","",IFERROR(IF(INDEX('Per Invoice'!$A$2:$A$501,MATCH($D892,'Per Invoice'!$B$2:$B$501,0))=0,"",INDEX('Per Invoice'!$A$2:$A$501,MATCH($D892,'Per Invoice'!$B$2:$B$501,0))),""))</f>
        <v/>
      </c>
      <c r="M892" s="7" t="n"/>
      <c r="O892" s="7" t="n"/>
      <c r="W892" s="7">
        <f>IF($D892="","",V892*AM892/100)</f>
        <v/>
      </c>
      <c r="X892" s="14" t="n"/>
      <c r="Z892" s="14" t="n"/>
      <c r="AB892" s="14" t="n"/>
      <c r="AH892" s="7" t="n"/>
      <c r="AJ892" s="7">
        <f>IF($D892="","",AO892*AM892)</f>
        <v/>
      </c>
      <c r="AK892" s="7">
        <f>IF($D892="","",AM892-AJ892)</f>
        <v/>
      </c>
      <c r="AL892" s="7">
        <f>IF($D892="","",AK892-W892)</f>
        <v/>
      </c>
      <c r="AM892" s="7" t="n"/>
      <c r="AO892">
        <f>IF($D892="","",IF($AR892=1,Settings!$C$6,Settings!$C$7)*1)</f>
        <v/>
      </c>
      <c r="AP892">
        <f>IF($D892="","",IF(COUNTIF($D$2:$D892,$D892)=1,1,0))</f>
        <v/>
      </c>
      <c r="AQ892">
        <f>IF($AP892=1,SUMPRODUCT(--($AS$2:$AS$1501&lt;$AS892))+1,"")</f>
        <v/>
      </c>
      <c r="AR892">
        <f>IF($D892="","",IF(OR($AN892=TRUE(),$AN892="TRUE"),0,1))</f>
        <v/>
      </c>
      <c r="AS892">
        <f>IF($AP892=1,IFERROR(IF(VALUE($D892)&lt;100000000,VALUE($D892),1000000000),IFERROR(IF(VALUE(MID($D892,2,20))&lt;100000000,VALUE(MID($D892,2,20)),1000000000),1000000000))+ROW()/100000,"")</f>
        <v/>
      </c>
    </row>
    <row r="893">
      <c r="A893">
        <f>IF($D893="","",IFERROR(IF(INDEX('Per Invoice'!$A$2:$A$501,MATCH($D893,'Per Invoice'!$B$2:$B$501,0))=0,"",INDEX('Per Invoice'!$A$2:$A$501,MATCH($D893,'Per Invoice'!$B$2:$B$501,0))),""))</f>
        <v/>
      </c>
      <c r="M893" s="7" t="n"/>
      <c r="O893" s="7" t="n"/>
      <c r="W893" s="7">
        <f>IF($D893="","",V893*AM893/100)</f>
        <v/>
      </c>
      <c r="X893" s="14" t="n"/>
      <c r="Z893" s="14" t="n"/>
      <c r="AB893" s="14" t="n"/>
      <c r="AH893" s="7" t="n"/>
      <c r="AJ893" s="7">
        <f>IF($D893="","",AO893*AM893)</f>
        <v/>
      </c>
      <c r="AK893" s="7">
        <f>IF($D893="","",AM893-AJ893)</f>
        <v/>
      </c>
      <c r="AL893" s="7">
        <f>IF($D893="","",AK893-W893)</f>
        <v/>
      </c>
      <c r="AM893" s="7" t="n"/>
      <c r="AO893">
        <f>IF($D893="","",IF($AR893=1,Settings!$C$6,Settings!$C$7)*1)</f>
        <v/>
      </c>
      <c r="AP893">
        <f>IF($D893="","",IF(COUNTIF($D$2:$D893,$D893)=1,1,0))</f>
        <v/>
      </c>
      <c r="AQ893">
        <f>IF($AP893=1,SUMPRODUCT(--($AS$2:$AS$1501&lt;$AS893))+1,"")</f>
        <v/>
      </c>
      <c r="AR893">
        <f>IF($D893="","",IF(OR($AN893=TRUE(),$AN893="TRUE"),0,1))</f>
        <v/>
      </c>
      <c r="AS893">
        <f>IF($AP893=1,IFERROR(IF(VALUE($D893)&lt;100000000,VALUE($D893),1000000000),IFERROR(IF(VALUE(MID($D893,2,20))&lt;100000000,VALUE(MID($D893,2,20)),1000000000),1000000000))+ROW()/100000,"")</f>
        <v/>
      </c>
    </row>
    <row r="894">
      <c r="A894">
        <f>IF($D894="","",IFERROR(IF(INDEX('Per Invoice'!$A$2:$A$501,MATCH($D894,'Per Invoice'!$B$2:$B$501,0))=0,"",INDEX('Per Invoice'!$A$2:$A$501,MATCH($D894,'Per Invoice'!$B$2:$B$501,0))),""))</f>
        <v/>
      </c>
      <c r="M894" s="7" t="n"/>
      <c r="O894" s="7" t="n"/>
      <c r="W894" s="7">
        <f>IF($D894="","",V894*AM894/100)</f>
        <v/>
      </c>
      <c r="X894" s="14" t="n"/>
      <c r="Z894" s="14" t="n"/>
      <c r="AB894" s="14" t="n"/>
      <c r="AH894" s="7" t="n"/>
      <c r="AJ894" s="7">
        <f>IF($D894="","",AO894*AM894)</f>
        <v/>
      </c>
      <c r="AK894" s="7">
        <f>IF($D894="","",AM894-AJ894)</f>
        <v/>
      </c>
      <c r="AL894" s="7">
        <f>IF($D894="","",AK894-W894)</f>
        <v/>
      </c>
      <c r="AM894" s="7" t="n"/>
      <c r="AO894">
        <f>IF($D894="","",IF($AR894=1,Settings!$C$6,Settings!$C$7)*1)</f>
        <v/>
      </c>
      <c r="AP894">
        <f>IF($D894="","",IF(COUNTIF($D$2:$D894,$D894)=1,1,0))</f>
        <v/>
      </c>
      <c r="AQ894">
        <f>IF($AP894=1,SUMPRODUCT(--($AS$2:$AS$1501&lt;$AS894))+1,"")</f>
        <v/>
      </c>
      <c r="AR894">
        <f>IF($D894="","",IF(OR($AN894=TRUE(),$AN894="TRUE"),0,1))</f>
        <v/>
      </c>
      <c r="AS894">
        <f>IF($AP894=1,IFERROR(IF(VALUE($D894)&lt;100000000,VALUE($D894),1000000000),IFERROR(IF(VALUE(MID($D894,2,20))&lt;100000000,VALUE(MID($D894,2,20)),1000000000),1000000000))+ROW()/100000,"")</f>
        <v/>
      </c>
    </row>
    <row r="895">
      <c r="A895">
        <f>IF($D895="","",IFERROR(IF(INDEX('Per Invoice'!$A$2:$A$501,MATCH($D895,'Per Invoice'!$B$2:$B$501,0))=0,"",INDEX('Per Invoice'!$A$2:$A$501,MATCH($D895,'Per Invoice'!$B$2:$B$501,0))),""))</f>
        <v/>
      </c>
      <c r="M895" s="7" t="n"/>
      <c r="O895" s="7" t="n"/>
      <c r="W895" s="7">
        <f>IF($D895="","",V895*AM895/100)</f>
        <v/>
      </c>
      <c r="X895" s="14" t="n"/>
      <c r="Z895" s="14" t="n"/>
      <c r="AB895" s="14" t="n"/>
      <c r="AH895" s="7" t="n"/>
      <c r="AJ895" s="7">
        <f>IF($D895="","",AO895*AM895)</f>
        <v/>
      </c>
      <c r="AK895" s="7">
        <f>IF($D895="","",AM895-AJ895)</f>
        <v/>
      </c>
      <c r="AL895" s="7">
        <f>IF($D895="","",AK895-W895)</f>
        <v/>
      </c>
      <c r="AM895" s="7" t="n"/>
      <c r="AO895">
        <f>IF($D895="","",IF($AR895=1,Settings!$C$6,Settings!$C$7)*1)</f>
        <v/>
      </c>
      <c r="AP895">
        <f>IF($D895="","",IF(COUNTIF($D$2:$D895,$D895)=1,1,0))</f>
        <v/>
      </c>
      <c r="AQ895">
        <f>IF($AP895=1,SUMPRODUCT(--($AS$2:$AS$1501&lt;$AS895))+1,"")</f>
        <v/>
      </c>
      <c r="AR895">
        <f>IF($D895="","",IF(OR($AN895=TRUE(),$AN895="TRUE"),0,1))</f>
        <v/>
      </c>
      <c r="AS895">
        <f>IF($AP895=1,IFERROR(IF(VALUE($D895)&lt;100000000,VALUE($D895),1000000000),IFERROR(IF(VALUE(MID($D895,2,20))&lt;100000000,VALUE(MID($D895,2,20)),1000000000),1000000000))+ROW()/100000,"")</f>
        <v/>
      </c>
    </row>
    <row r="896">
      <c r="A896">
        <f>IF($D896="","",IFERROR(IF(INDEX('Per Invoice'!$A$2:$A$501,MATCH($D896,'Per Invoice'!$B$2:$B$501,0))=0,"",INDEX('Per Invoice'!$A$2:$A$501,MATCH($D896,'Per Invoice'!$B$2:$B$501,0))),""))</f>
        <v/>
      </c>
      <c r="M896" s="7" t="n"/>
      <c r="O896" s="7" t="n"/>
      <c r="W896" s="7">
        <f>IF($D896="","",V896*AM896/100)</f>
        <v/>
      </c>
      <c r="X896" s="14" t="n"/>
      <c r="Z896" s="14" t="n"/>
      <c r="AB896" s="14" t="n"/>
      <c r="AH896" s="7" t="n"/>
      <c r="AJ896" s="7">
        <f>IF($D896="","",AO896*AM896)</f>
        <v/>
      </c>
      <c r="AK896" s="7">
        <f>IF($D896="","",AM896-AJ896)</f>
        <v/>
      </c>
      <c r="AL896" s="7">
        <f>IF($D896="","",AK896-W896)</f>
        <v/>
      </c>
      <c r="AM896" s="7" t="n"/>
      <c r="AO896">
        <f>IF($D896="","",IF($AR896=1,Settings!$C$6,Settings!$C$7)*1)</f>
        <v/>
      </c>
      <c r="AP896">
        <f>IF($D896="","",IF(COUNTIF($D$2:$D896,$D896)=1,1,0))</f>
        <v/>
      </c>
      <c r="AQ896">
        <f>IF($AP896=1,SUMPRODUCT(--($AS$2:$AS$1501&lt;$AS896))+1,"")</f>
        <v/>
      </c>
      <c r="AR896">
        <f>IF($D896="","",IF(OR($AN896=TRUE(),$AN896="TRUE"),0,1))</f>
        <v/>
      </c>
      <c r="AS896">
        <f>IF($AP896=1,IFERROR(IF(VALUE($D896)&lt;100000000,VALUE($D896),1000000000),IFERROR(IF(VALUE(MID($D896,2,20))&lt;100000000,VALUE(MID($D896,2,20)),1000000000),1000000000))+ROW()/100000,"")</f>
        <v/>
      </c>
    </row>
    <row r="897">
      <c r="A897">
        <f>IF($D897="","",IFERROR(IF(INDEX('Per Invoice'!$A$2:$A$501,MATCH($D897,'Per Invoice'!$B$2:$B$501,0))=0,"",INDEX('Per Invoice'!$A$2:$A$501,MATCH($D897,'Per Invoice'!$B$2:$B$501,0))),""))</f>
        <v/>
      </c>
      <c r="M897" s="7" t="n"/>
      <c r="O897" s="7" t="n"/>
      <c r="W897" s="7">
        <f>IF($D897="","",V897*AM897/100)</f>
        <v/>
      </c>
      <c r="X897" s="14" t="n"/>
      <c r="Z897" s="14" t="n"/>
      <c r="AB897" s="14" t="n"/>
      <c r="AH897" s="7" t="n"/>
      <c r="AJ897" s="7">
        <f>IF($D897="","",AO897*AM897)</f>
        <v/>
      </c>
      <c r="AK897" s="7">
        <f>IF($D897="","",AM897-AJ897)</f>
        <v/>
      </c>
      <c r="AL897" s="7">
        <f>IF($D897="","",AK897-W897)</f>
        <v/>
      </c>
      <c r="AM897" s="7" t="n"/>
      <c r="AO897">
        <f>IF($D897="","",IF($AR897=1,Settings!$C$6,Settings!$C$7)*1)</f>
        <v/>
      </c>
      <c r="AP897">
        <f>IF($D897="","",IF(COUNTIF($D$2:$D897,$D897)=1,1,0))</f>
        <v/>
      </c>
      <c r="AQ897">
        <f>IF($AP897=1,SUMPRODUCT(--($AS$2:$AS$1501&lt;$AS897))+1,"")</f>
        <v/>
      </c>
      <c r="AR897">
        <f>IF($D897="","",IF(OR($AN897=TRUE(),$AN897="TRUE"),0,1))</f>
        <v/>
      </c>
      <c r="AS897">
        <f>IF($AP897=1,IFERROR(IF(VALUE($D897)&lt;100000000,VALUE($D897),1000000000),IFERROR(IF(VALUE(MID($D897,2,20))&lt;100000000,VALUE(MID($D897,2,20)),1000000000),1000000000))+ROW()/100000,"")</f>
        <v/>
      </c>
    </row>
    <row r="898">
      <c r="A898">
        <f>IF($D898="","",IFERROR(IF(INDEX('Per Invoice'!$A$2:$A$501,MATCH($D898,'Per Invoice'!$B$2:$B$501,0))=0,"",INDEX('Per Invoice'!$A$2:$A$501,MATCH($D898,'Per Invoice'!$B$2:$B$501,0))),""))</f>
        <v/>
      </c>
      <c r="M898" s="7" t="n"/>
      <c r="O898" s="7" t="n"/>
      <c r="W898" s="7">
        <f>IF($D898="","",V898*AM898/100)</f>
        <v/>
      </c>
      <c r="X898" s="14" t="n"/>
      <c r="Z898" s="14" t="n"/>
      <c r="AB898" s="14" t="n"/>
      <c r="AH898" s="7" t="n"/>
      <c r="AJ898" s="7">
        <f>IF($D898="","",AO898*AM898)</f>
        <v/>
      </c>
      <c r="AK898" s="7">
        <f>IF($D898="","",AM898-AJ898)</f>
        <v/>
      </c>
      <c r="AL898" s="7">
        <f>IF($D898="","",AK898-W898)</f>
        <v/>
      </c>
      <c r="AM898" s="7" t="n"/>
      <c r="AO898">
        <f>IF($D898="","",IF($AR898=1,Settings!$C$6,Settings!$C$7)*1)</f>
        <v/>
      </c>
      <c r="AP898">
        <f>IF($D898="","",IF(COUNTIF($D$2:$D898,$D898)=1,1,0))</f>
        <v/>
      </c>
      <c r="AQ898">
        <f>IF($AP898=1,SUMPRODUCT(--($AS$2:$AS$1501&lt;$AS898))+1,"")</f>
        <v/>
      </c>
      <c r="AR898">
        <f>IF($D898="","",IF(OR($AN898=TRUE(),$AN898="TRUE"),0,1))</f>
        <v/>
      </c>
      <c r="AS898">
        <f>IF($AP898=1,IFERROR(IF(VALUE($D898)&lt;100000000,VALUE($D898),1000000000),IFERROR(IF(VALUE(MID($D898,2,20))&lt;100000000,VALUE(MID($D898,2,20)),1000000000),1000000000))+ROW()/100000,"")</f>
        <v/>
      </c>
    </row>
    <row r="899">
      <c r="A899">
        <f>IF($D899="","",IFERROR(IF(INDEX('Per Invoice'!$A$2:$A$501,MATCH($D899,'Per Invoice'!$B$2:$B$501,0))=0,"",INDEX('Per Invoice'!$A$2:$A$501,MATCH($D899,'Per Invoice'!$B$2:$B$501,0))),""))</f>
        <v/>
      </c>
      <c r="M899" s="7" t="n"/>
      <c r="O899" s="7" t="n"/>
      <c r="W899" s="7">
        <f>IF($D899="","",V899*AM899/100)</f>
        <v/>
      </c>
      <c r="X899" s="14" t="n"/>
      <c r="Z899" s="14" t="n"/>
      <c r="AB899" s="14" t="n"/>
      <c r="AH899" s="7" t="n"/>
      <c r="AJ899" s="7">
        <f>IF($D899="","",AO899*AM899)</f>
        <v/>
      </c>
      <c r="AK899" s="7">
        <f>IF($D899="","",AM899-AJ899)</f>
        <v/>
      </c>
      <c r="AL899" s="7">
        <f>IF($D899="","",AK899-W899)</f>
        <v/>
      </c>
      <c r="AM899" s="7" t="n"/>
      <c r="AO899">
        <f>IF($D899="","",IF($AR899=1,Settings!$C$6,Settings!$C$7)*1)</f>
        <v/>
      </c>
      <c r="AP899">
        <f>IF($D899="","",IF(COUNTIF($D$2:$D899,$D899)=1,1,0))</f>
        <v/>
      </c>
      <c r="AQ899">
        <f>IF($AP899=1,SUMPRODUCT(--($AS$2:$AS$1501&lt;$AS899))+1,"")</f>
        <v/>
      </c>
      <c r="AR899">
        <f>IF($D899="","",IF(OR($AN899=TRUE(),$AN899="TRUE"),0,1))</f>
        <v/>
      </c>
      <c r="AS899">
        <f>IF($AP899=1,IFERROR(IF(VALUE($D899)&lt;100000000,VALUE($D899),1000000000),IFERROR(IF(VALUE(MID($D899,2,20))&lt;100000000,VALUE(MID($D899,2,20)),1000000000),1000000000))+ROW()/100000,"")</f>
        <v/>
      </c>
    </row>
    <row r="900">
      <c r="A900">
        <f>IF($D900="","",IFERROR(IF(INDEX('Per Invoice'!$A$2:$A$501,MATCH($D900,'Per Invoice'!$B$2:$B$501,0))=0,"",INDEX('Per Invoice'!$A$2:$A$501,MATCH($D900,'Per Invoice'!$B$2:$B$501,0))),""))</f>
        <v/>
      </c>
      <c r="M900" s="7" t="n"/>
      <c r="O900" s="7" t="n"/>
      <c r="W900" s="7">
        <f>IF($D900="","",V900*AM900/100)</f>
        <v/>
      </c>
      <c r="X900" s="14" t="n"/>
      <c r="Z900" s="14" t="n"/>
      <c r="AB900" s="14" t="n"/>
      <c r="AH900" s="7" t="n"/>
      <c r="AJ900" s="7">
        <f>IF($D900="","",AO900*AM900)</f>
        <v/>
      </c>
      <c r="AK900" s="7">
        <f>IF($D900="","",AM900-AJ900)</f>
        <v/>
      </c>
      <c r="AL900" s="7">
        <f>IF($D900="","",AK900-W900)</f>
        <v/>
      </c>
      <c r="AM900" s="7" t="n"/>
      <c r="AO900">
        <f>IF($D900="","",IF($AR900=1,Settings!$C$6,Settings!$C$7)*1)</f>
        <v/>
      </c>
      <c r="AP900">
        <f>IF($D900="","",IF(COUNTIF($D$2:$D900,$D900)=1,1,0))</f>
        <v/>
      </c>
      <c r="AQ900">
        <f>IF($AP900=1,SUMPRODUCT(--($AS$2:$AS$1501&lt;$AS900))+1,"")</f>
        <v/>
      </c>
      <c r="AR900">
        <f>IF($D900="","",IF(OR($AN900=TRUE(),$AN900="TRUE"),0,1))</f>
        <v/>
      </c>
      <c r="AS900">
        <f>IF($AP900=1,IFERROR(IF(VALUE($D900)&lt;100000000,VALUE($D900),1000000000),IFERROR(IF(VALUE(MID($D900,2,20))&lt;100000000,VALUE(MID($D900,2,20)),1000000000),1000000000))+ROW()/100000,"")</f>
        <v/>
      </c>
    </row>
    <row r="901">
      <c r="A901">
        <f>IF($D901="","",IFERROR(IF(INDEX('Per Invoice'!$A$2:$A$501,MATCH($D901,'Per Invoice'!$B$2:$B$501,0))=0,"",INDEX('Per Invoice'!$A$2:$A$501,MATCH($D901,'Per Invoice'!$B$2:$B$501,0))),""))</f>
        <v/>
      </c>
      <c r="M901" s="7" t="n"/>
      <c r="O901" s="7" t="n"/>
      <c r="W901" s="7">
        <f>IF($D901="","",V901*AM901/100)</f>
        <v/>
      </c>
      <c r="X901" s="14" t="n"/>
      <c r="Z901" s="14" t="n"/>
      <c r="AB901" s="14" t="n"/>
      <c r="AH901" s="7" t="n"/>
      <c r="AJ901" s="7">
        <f>IF($D901="","",AO901*AM901)</f>
        <v/>
      </c>
      <c r="AK901" s="7">
        <f>IF($D901="","",AM901-AJ901)</f>
        <v/>
      </c>
      <c r="AL901" s="7">
        <f>IF($D901="","",AK901-W901)</f>
        <v/>
      </c>
      <c r="AM901" s="7" t="n"/>
      <c r="AO901">
        <f>IF($D901="","",IF($AR901=1,Settings!$C$6,Settings!$C$7)*1)</f>
        <v/>
      </c>
      <c r="AP901">
        <f>IF($D901="","",IF(COUNTIF($D$2:$D901,$D901)=1,1,0))</f>
        <v/>
      </c>
      <c r="AQ901">
        <f>IF($AP901=1,SUMPRODUCT(--($AS$2:$AS$1501&lt;$AS901))+1,"")</f>
        <v/>
      </c>
      <c r="AR901">
        <f>IF($D901="","",IF(OR($AN901=TRUE(),$AN901="TRUE"),0,1))</f>
        <v/>
      </c>
      <c r="AS901">
        <f>IF($AP901=1,IFERROR(IF(VALUE($D901)&lt;100000000,VALUE($D901),1000000000),IFERROR(IF(VALUE(MID($D901,2,20))&lt;100000000,VALUE(MID($D901,2,20)),1000000000),1000000000))+ROW()/100000,"")</f>
        <v/>
      </c>
    </row>
    <row r="902">
      <c r="A902">
        <f>IF($D902="","",IFERROR(IF(INDEX('Per Invoice'!$A$2:$A$501,MATCH($D902,'Per Invoice'!$B$2:$B$501,0))=0,"",INDEX('Per Invoice'!$A$2:$A$501,MATCH($D902,'Per Invoice'!$B$2:$B$501,0))),""))</f>
        <v/>
      </c>
      <c r="M902" s="7" t="n"/>
      <c r="O902" s="7" t="n"/>
      <c r="W902" s="7">
        <f>IF($D902="","",V902*AM902/100)</f>
        <v/>
      </c>
      <c r="X902" s="14" t="n"/>
      <c r="Z902" s="14" t="n"/>
      <c r="AB902" s="14" t="n"/>
      <c r="AH902" s="7" t="n"/>
      <c r="AJ902" s="7">
        <f>IF($D902="","",AO902*AM902)</f>
        <v/>
      </c>
      <c r="AK902" s="7">
        <f>IF($D902="","",AM902-AJ902)</f>
        <v/>
      </c>
      <c r="AL902" s="7">
        <f>IF($D902="","",AK902-W902)</f>
        <v/>
      </c>
      <c r="AM902" s="7" t="n"/>
      <c r="AO902">
        <f>IF($D902="","",IF($AR902=1,Settings!$C$6,Settings!$C$7)*1)</f>
        <v/>
      </c>
      <c r="AP902">
        <f>IF($D902="","",IF(COUNTIF($D$2:$D902,$D902)=1,1,0))</f>
        <v/>
      </c>
      <c r="AQ902">
        <f>IF($AP902=1,SUMPRODUCT(--($AS$2:$AS$1501&lt;$AS902))+1,"")</f>
        <v/>
      </c>
      <c r="AR902">
        <f>IF($D902="","",IF(OR($AN902=TRUE(),$AN902="TRUE"),0,1))</f>
        <v/>
      </c>
      <c r="AS902">
        <f>IF($AP902=1,IFERROR(IF(VALUE($D902)&lt;100000000,VALUE($D902),1000000000),IFERROR(IF(VALUE(MID($D902,2,20))&lt;100000000,VALUE(MID($D902,2,20)),1000000000),1000000000))+ROW()/100000,"")</f>
        <v/>
      </c>
    </row>
    <row r="903">
      <c r="A903">
        <f>IF($D903="","",IFERROR(IF(INDEX('Per Invoice'!$A$2:$A$501,MATCH($D903,'Per Invoice'!$B$2:$B$501,0))=0,"",INDEX('Per Invoice'!$A$2:$A$501,MATCH($D903,'Per Invoice'!$B$2:$B$501,0))),""))</f>
        <v/>
      </c>
      <c r="M903" s="7" t="n"/>
      <c r="O903" s="7" t="n"/>
      <c r="W903" s="7">
        <f>IF($D903="","",V903*AM903/100)</f>
        <v/>
      </c>
      <c r="X903" s="14" t="n"/>
      <c r="Z903" s="14" t="n"/>
      <c r="AB903" s="14" t="n"/>
      <c r="AH903" s="7" t="n"/>
      <c r="AJ903" s="7">
        <f>IF($D903="","",AO903*AM903)</f>
        <v/>
      </c>
      <c r="AK903" s="7">
        <f>IF($D903="","",AM903-AJ903)</f>
        <v/>
      </c>
      <c r="AL903" s="7">
        <f>IF($D903="","",AK903-W903)</f>
        <v/>
      </c>
      <c r="AM903" s="7" t="n"/>
      <c r="AO903">
        <f>IF($D903="","",IF($AR903=1,Settings!$C$6,Settings!$C$7)*1)</f>
        <v/>
      </c>
      <c r="AP903">
        <f>IF($D903="","",IF(COUNTIF($D$2:$D903,$D903)=1,1,0))</f>
        <v/>
      </c>
      <c r="AQ903">
        <f>IF($AP903=1,SUMPRODUCT(--($AS$2:$AS$1501&lt;$AS903))+1,"")</f>
        <v/>
      </c>
      <c r="AR903">
        <f>IF($D903="","",IF(OR($AN903=TRUE(),$AN903="TRUE"),0,1))</f>
        <v/>
      </c>
      <c r="AS903">
        <f>IF($AP903=1,IFERROR(IF(VALUE($D903)&lt;100000000,VALUE($D903),1000000000),IFERROR(IF(VALUE(MID($D903,2,20))&lt;100000000,VALUE(MID($D903,2,20)),1000000000),1000000000))+ROW()/100000,"")</f>
        <v/>
      </c>
    </row>
    <row r="904">
      <c r="A904">
        <f>IF($D904="","",IFERROR(IF(INDEX('Per Invoice'!$A$2:$A$501,MATCH($D904,'Per Invoice'!$B$2:$B$501,0))=0,"",INDEX('Per Invoice'!$A$2:$A$501,MATCH($D904,'Per Invoice'!$B$2:$B$501,0))),""))</f>
        <v/>
      </c>
      <c r="M904" s="7" t="n"/>
      <c r="O904" s="7" t="n"/>
      <c r="W904" s="7">
        <f>IF($D904="","",V904*AM904/100)</f>
        <v/>
      </c>
      <c r="X904" s="14" t="n"/>
      <c r="Z904" s="14" t="n"/>
      <c r="AB904" s="14" t="n"/>
      <c r="AH904" s="7" t="n"/>
      <c r="AJ904" s="7">
        <f>IF($D904="","",AO904*AM904)</f>
        <v/>
      </c>
      <c r="AK904" s="7">
        <f>IF($D904="","",AM904-AJ904)</f>
        <v/>
      </c>
      <c r="AL904" s="7">
        <f>IF($D904="","",AK904-W904)</f>
        <v/>
      </c>
      <c r="AM904" s="7" t="n"/>
      <c r="AO904">
        <f>IF($D904="","",IF($AR904=1,Settings!$C$6,Settings!$C$7)*1)</f>
        <v/>
      </c>
      <c r="AP904">
        <f>IF($D904="","",IF(COUNTIF($D$2:$D904,$D904)=1,1,0))</f>
        <v/>
      </c>
      <c r="AQ904">
        <f>IF($AP904=1,SUMPRODUCT(--($AS$2:$AS$1501&lt;$AS904))+1,"")</f>
        <v/>
      </c>
      <c r="AR904">
        <f>IF($D904="","",IF(OR($AN904=TRUE(),$AN904="TRUE"),0,1))</f>
        <v/>
      </c>
      <c r="AS904">
        <f>IF($AP904=1,IFERROR(IF(VALUE($D904)&lt;100000000,VALUE($D904),1000000000),IFERROR(IF(VALUE(MID($D904,2,20))&lt;100000000,VALUE(MID($D904,2,20)),1000000000),1000000000))+ROW()/100000,"")</f>
        <v/>
      </c>
    </row>
    <row r="905">
      <c r="A905">
        <f>IF($D905="","",IFERROR(IF(INDEX('Per Invoice'!$A$2:$A$501,MATCH($D905,'Per Invoice'!$B$2:$B$501,0))=0,"",INDEX('Per Invoice'!$A$2:$A$501,MATCH($D905,'Per Invoice'!$B$2:$B$501,0))),""))</f>
        <v/>
      </c>
      <c r="M905" s="7" t="n"/>
      <c r="O905" s="7" t="n"/>
      <c r="W905" s="7">
        <f>IF($D905="","",V905*AM905/100)</f>
        <v/>
      </c>
      <c r="X905" s="14" t="n"/>
      <c r="Z905" s="14" t="n"/>
      <c r="AB905" s="14" t="n"/>
      <c r="AH905" s="7" t="n"/>
      <c r="AJ905" s="7">
        <f>IF($D905="","",AO905*AM905)</f>
        <v/>
      </c>
      <c r="AK905" s="7">
        <f>IF($D905="","",AM905-AJ905)</f>
        <v/>
      </c>
      <c r="AL905" s="7">
        <f>IF($D905="","",AK905-W905)</f>
        <v/>
      </c>
      <c r="AM905" s="7" t="n"/>
      <c r="AO905">
        <f>IF($D905="","",IF($AR905=1,Settings!$C$6,Settings!$C$7)*1)</f>
        <v/>
      </c>
      <c r="AP905">
        <f>IF($D905="","",IF(COUNTIF($D$2:$D905,$D905)=1,1,0))</f>
        <v/>
      </c>
      <c r="AQ905">
        <f>IF($AP905=1,SUMPRODUCT(--($AS$2:$AS$1501&lt;$AS905))+1,"")</f>
        <v/>
      </c>
      <c r="AR905">
        <f>IF($D905="","",IF(OR($AN905=TRUE(),$AN905="TRUE"),0,1))</f>
        <v/>
      </c>
      <c r="AS905">
        <f>IF($AP905=1,IFERROR(IF(VALUE($D905)&lt;100000000,VALUE($D905),1000000000),IFERROR(IF(VALUE(MID($D905,2,20))&lt;100000000,VALUE(MID($D905,2,20)),1000000000),1000000000))+ROW()/100000,"")</f>
        <v/>
      </c>
    </row>
    <row r="906">
      <c r="A906">
        <f>IF($D906="","",IFERROR(IF(INDEX('Per Invoice'!$A$2:$A$501,MATCH($D906,'Per Invoice'!$B$2:$B$501,0))=0,"",INDEX('Per Invoice'!$A$2:$A$501,MATCH($D906,'Per Invoice'!$B$2:$B$501,0))),""))</f>
        <v/>
      </c>
      <c r="M906" s="7" t="n"/>
      <c r="O906" s="7" t="n"/>
      <c r="W906" s="7">
        <f>IF($D906="","",V906*AM906/100)</f>
        <v/>
      </c>
      <c r="X906" s="14" t="n"/>
      <c r="Z906" s="14" t="n"/>
      <c r="AB906" s="14" t="n"/>
      <c r="AH906" s="7" t="n"/>
      <c r="AJ906" s="7">
        <f>IF($D906="","",AO906*AM906)</f>
        <v/>
      </c>
      <c r="AK906" s="7">
        <f>IF($D906="","",AM906-AJ906)</f>
        <v/>
      </c>
      <c r="AL906" s="7">
        <f>IF($D906="","",AK906-W906)</f>
        <v/>
      </c>
      <c r="AM906" s="7" t="n"/>
      <c r="AO906">
        <f>IF($D906="","",IF($AR906=1,Settings!$C$6,Settings!$C$7)*1)</f>
        <v/>
      </c>
      <c r="AP906">
        <f>IF($D906="","",IF(COUNTIF($D$2:$D906,$D906)=1,1,0))</f>
        <v/>
      </c>
      <c r="AQ906">
        <f>IF($AP906=1,SUMPRODUCT(--($AS$2:$AS$1501&lt;$AS906))+1,"")</f>
        <v/>
      </c>
      <c r="AR906">
        <f>IF($D906="","",IF(OR($AN906=TRUE(),$AN906="TRUE"),0,1))</f>
        <v/>
      </c>
      <c r="AS906">
        <f>IF($AP906=1,IFERROR(IF(VALUE($D906)&lt;100000000,VALUE($D906),1000000000),IFERROR(IF(VALUE(MID($D906,2,20))&lt;100000000,VALUE(MID($D906,2,20)),1000000000),1000000000))+ROW()/100000,"")</f>
        <v/>
      </c>
    </row>
    <row r="907">
      <c r="A907">
        <f>IF($D907="","",IFERROR(IF(INDEX('Per Invoice'!$A$2:$A$501,MATCH($D907,'Per Invoice'!$B$2:$B$501,0))=0,"",INDEX('Per Invoice'!$A$2:$A$501,MATCH($D907,'Per Invoice'!$B$2:$B$501,0))),""))</f>
        <v/>
      </c>
      <c r="M907" s="7" t="n"/>
      <c r="O907" s="7" t="n"/>
      <c r="W907" s="7">
        <f>IF($D907="","",V907*AM907/100)</f>
        <v/>
      </c>
      <c r="X907" s="14" t="n"/>
      <c r="Z907" s="14" t="n"/>
      <c r="AB907" s="14" t="n"/>
      <c r="AH907" s="7" t="n"/>
      <c r="AJ907" s="7">
        <f>IF($D907="","",AO907*AM907)</f>
        <v/>
      </c>
      <c r="AK907" s="7">
        <f>IF($D907="","",AM907-AJ907)</f>
        <v/>
      </c>
      <c r="AL907" s="7">
        <f>IF($D907="","",AK907-W907)</f>
        <v/>
      </c>
      <c r="AM907" s="7" t="n"/>
      <c r="AO907">
        <f>IF($D907="","",IF($AR907=1,Settings!$C$6,Settings!$C$7)*1)</f>
        <v/>
      </c>
      <c r="AP907">
        <f>IF($D907="","",IF(COUNTIF($D$2:$D907,$D907)=1,1,0))</f>
        <v/>
      </c>
      <c r="AQ907">
        <f>IF($AP907=1,SUMPRODUCT(--($AS$2:$AS$1501&lt;$AS907))+1,"")</f>
        <v/>
      </c>
      <c r="AR907">
        <f>IF($D907="","",IF(OR($AN907=TRUE(),$AN907="TRUE"),0,1))</f>
        <v/>
      </c>
      <c r="AS907">
        <f>IF($AP907=1,IFERROR(IF(VALUE($D907)&lt;100000000,VALUE($D907),1000000000),IFERROR(IF(VALUE(MID($D907,2,20))&lt;100000000,VALUE(MID($D907,2,20)),1000000000),1000000000))+ROW()/100000,"")</f>
        <v/>
      </c>
    </row>
    <row r="908">
      <c r="A908">
        <f>IF($D908="","",IFERROR(IF(INDEX('Per Invoice'!$A$2:$A$501,MATCH($D908,'Per Invoice'!$B$2:$B$501,0))=0,"",INDEX('Per Invoice'!$A$2:$A$501,MATCH($D908,'Per Invoice'!$B$2:$B$501,0))),""))</f>
        <v/>
      </c>
      <c r="M908" s="7" t="n"/>
      <c r="O908" s="7" t="n"/>
      <c r="W908" s="7">
        <f>IF($D908="","",V908*AM908/100)</f>
        <v/>
      </c>
      <c r="X908" s="14" t="n"/>
      <c r="Z908" s="14" t="n"/>
      <c r="AB908" s="14" t="n"/>
      <c r="AH908" s="7" t="n"/>
      <c r="AJ908" s="7">
        <f>IF($D908="","",AO908*AM908)</f>
        <v/>
      </c>
      <c r="AK908" s="7">
        <f>IF($D908="","",AM908-AJ908)</f>
        <v/>
      </c>
      <c r="AL908" s="7">
        <f>IF($D908="","",AK908-W908)</f>
        <v/>
      </c>
      <c r="AM908" s="7" t="n"/>
      <c r="AO908">
        <f>IF($D908="","",IF($AR908=1,Settings!$C$6,Settings!$C$7)*1)</f>
        <v/>
      </c>
      <c r="AP908">
        <f>IF($D908="","",IF(COUNTIF($D$2:$D908,$D908)=1,1,0))</f>
        <v/>
      </c>
      <c r="AQ908">
        <f>IF($AP908=1,SUMPRODUCT(--($AS$2:$AS$1501&lt;$AS908))+1,"")</f>
        <v/>
      </c>
      <c r="AR908">
        <f>IF($D908="","",IF(OR($AN908=TRUE(),$AN908="TRUE"),0,1))</f>
        <v/>
      </c>
      <c r="AS908">
        <f>IF($AP908=1,IFERROR(IF(VALUE($D908)&lt;100000000,VALUE($D908),1000000000),IFERROR(IF(VALUE(MID($D908,2,20))&lt;100000000,VALUE(MID($D908,2,20)),1000000000),1000000000))+ROW()/100000,"")</f>
        <v/>
      </c>
    </row>
    <row r="909">
      <c r="A909">
        <f>IF($D909="","",IFERROR(IF(INDEX('Per Invoice'!$A$2:$A$501,MATCH($D909,'Per Invoice'!$B$2:$B$501,0))=0,"",INDEX('Per Invoice'!$A$2:$A$501,MATCH($D909,'Per Invoice'!$B$2:$B$501,0))),""))</f>
        <v/>
      </c>
      <c r="M909" s="7" t="n"/>
      <c r="O909" s="7" t="n"/>
      <c r="W909" s="7">
        <f>IF($D909="","",V909*AM909/100)</f>
        <v/>
      </c>
      <c r="X909" s="14" t="n"/>
      <c r="Z909" s="14" t="n"/>
      <c r="AB909" s="14" t="n"/>
      <c r="AH909" s="7" t="n"/>
      <c r="AJ909" s="7">
        <f>IF($D909="","",AO909*AM909)</f>
        <v/>
      </c>
      <c r="AK909" s="7">
        <f>IF($D909="","",AM909-AJ909)</f>
        <v/>
      </c>
      <c r="AL909" s="7">
        <f>IF($D909="","",AK909-W909)</f>
        <v/>
      </c>
      <c r="AM909" s="7" t="n"/>
      <c r="AO909">
        <f>IF($D909="","",IF($AR909=1,Settings!$C$6,Settings!$C$7)*1)</f>
        <v/>
      </c>
      <c r="AP909">
        <f>IF($D909="","",IF(COUNTIF($D$2:$D909,$D909)=1,1,0))</f>
        <v/>
      </c>
      <c r="AQ909">
        <f>IF($AP909=1,SUMPRODUCT(--($AS$2:$AS$1501&lt;$AS909))+1,"")</f>
        <v/>
      </c>
      <c r="AR909">
        <f>IF($D909="","",IF(OR($AN909=TRUE(),$AN909="TRUE"),0,1))</f>
        <v/>
      </c>
      <c r="AS909">
        <f>IF($AP909=1,IFERROR(IF(VALUE($D909)&lt;100000000,VALUE($D909),1000000000),IFERROR(IF(VALUE(MID($D909,2,20))&lt;100000000,VALUE(MID($D909,2,20)),1000000000),1000000000))+ROW()/100000,"")</f>
        <v/>
      </c>
    </row>
    <row r="910">
      <c r="A910">
        <f>IF($D910="","",IFERROR(IF(INDEX('Per Invoice'!$A$2:$A$501,MATCH($D910,'Per Invoice'!$B$2:$B$501,0))=0,"",INDEX('Per Invoice'!$A$2:$A$501,MATCH($D910,'Per Invoice'!$B$2:$B$501,0))),""))</f>
        <v/>
      </c>
      <c r="M910" s="7" t="n"/>
      <c r="O910" s="7" t="n"/>
      <c r="W910" s="7">
        <f>IF($D910="","",V910*AM910/100)</f>
        <v/>
      </c>
      <c r="X910" s="14" t="n"/>
      <c r="Z910" s="14" t="n"/>
      <c r="AB910" s="14" t="n"/>
      <c r="AH910" s="7" t="n"/>
      <c r="AJ910" s="7">
        <f>IF($D910="","",AO910*AM910)</f>
        <v/>
      </c>
      <c r="AK910" s="7">
        <f>IF($D910="","",AM910-AJ910)</f>
        <v/>
      </c>
      <c r="AL910" s="7">
        <f>IF($D910="","",AK910-W910)</f>
        <v/>
      </c>
      <c r="AM910" s="7" t="n"/>
      <c r="AO910">
        <f>IF($D910="","",IF($AR910=1,Settings!$C$6,Settings!$C$7)*1)</f>
        <v/>
      </c>
      <c r="AP910">
        <f>IF($D910="","",IF(COUNTIF($D$2:$D910,$D910)=1,1,0))</f>
        <v/>
      </c>
      <c r="AQ910">
        <f>IF($AP910=1,SUMPRODUCT(--($AS$2:$AS$1501&lt;$AS910))+1,"")</f>
        <v/>
      </c>
      <c r="AR910">
        <f>IF($D910="","",IF(OR($AN910=TRUE(),$AN910="TRUE"),0,1))</f>
        <v/>
      </c>
      <c r="AS910">
        <f>IF($AP910=1,IFERROR(IF(VALUE($D910)&lt;100000000,VALUE($D910),1000000000),IFERROR(IF(VALUE(MID($D910,2,20))&lt;100000000,VALUE(MID($D910,2,20)),1000000000),1000000000))+ROW()/100000,"")</f>
        <v/>
      </c>
    </row>
    <row r="911">
      <c r="A911">
        <f>IF($D911="","",IFERROR(IF(INDEX('Per Invoice'!$A$2:$A$501,MATCH($D911,'Per Invoice'!$B$2:$B$501,0))=0,"",INDEX('Per Invoice'!$A$2:$A$501,MATCH($D911,'Per Invoice'!$B$2:$B$501,0))),""))</f>
        <v/>
      </c>
      <c r="M911" s="7" t="n"/>
      <c r="O911" s="7" t="n"/>
      <c r="W911" s="7">
        <f>IF($D911="","",V911*AM911/100)</f>
        <v/>
      </c>
      <c r="X911" s="14" t="n"/>
      <c r="Z911" s="14" t="n"/>
      <c r="AB911" s="14" t="n"/>
      <c r="AH911" s="7" t="n"/>
      <c r="AJ911" s="7">
        <f>IF($D911="","",AO911*AM911)</f>
        <v/>
      </c>
      <c r="AK911" s="7">
        <f>IF($D911="","",AM911-AJ911)</f>
        <v/>
      </c>
      <c r="AL911" s="7">
        <f>IF($D911="","",AK911-W911)</f>
        <v/>
      </c>
      <c r="AM911" s="7" t="n"/>
      <c r="AO911">
        <f>IF($D911="","",IF($AR911=1,Settings!$C$6,Settings!$C$7)*1)</f>
        <v/>
      </c>
      <c r="AP911">
        <f>IF($D911="","",IF(COUNTIF($D$2:$D911,$D911)=1,1,0))</f>
        <v/>
      </c>
      <c r="AQ911">
        <f>IF($AP911=1,SUMPRODUCT(--($AS$2:$AS$1501&lt;$AS911))+1,"")</f>
        <v/>
      </c>
      <c r="AR911">
        <f>IF($D911="","",IF(OR($AN911=TRUE(),$AN911="TRUE"),0,1))</f>
        <v/>
      </c>
      <c r="AS911">
        <f>IF($AP911=1,IFERROR(IF(VALUE($D911)&lt;100000000,VALUE($D911),1000000000),IFERROR(IF(VALUE(MID($D911,2,20))&lt;100000000,VALUE(MID($D911,2,20)),1000000000),1000000000))+ROW()/100000,"")</f>
        <v/>
      </c>
    </row>
    <row r="912">
      <c r="A912">
        <f>IF($D912="","",IFERROR(IF(INDEX('Per Invoice'!$A$2:$A$501,MATCH($D912,'Per Invoice'!$B$2:$B$501,0))=0,"",INDEX('Per Invoice'!$A$2:$A$501,MATCH($D912,'Per Invoice'!$B$2:$B$501,0))),""))</f>
        <v/>
      </c>
      <c r="M912" s="7" t="n"/>
      <c r="O912" s="7" t="n"/>
      <c r="W912" s="7">
        <f>IF($D912="","",V912*AM912/100)</f>
        <v/>
      </c>
      <c r="X912" s="14" t="n"/>
      <c r="Z912" s="14" t="n"/>
      <c r="AB912" s="14" t="n"/>
      <c r="AH912" s="7" t="n"/>
      <c r="AJ912" s="7">
        <f>IF($D912="","",AO912*AM912)</f>
        <v/>
      </c>
      <c r="AK912" s="7">
        <f>IF($D912="","",AM912-AJ912)</f>
        <v/>
      </c>
      <c r="AL912" s="7">
        <f>IF($D912="","",AK912-W912)</f>
        <v/>
      </c>
      <c r="AM912" s="7" t="n"/>
      <c r="AO912">
        <f>IF($D912="","",IF($AR912=1,Settings!$C$6,Settings!$C$7)*1)</f>
        <v/>
      </c>
      <c r="AP912">
        <f>IF($D912="","",IF(COUNTIF($D$2:$D912,$D912)=1,1,0))</f>
        <v/>
      </c>
      <c r="AQ912">
        <f>IF($AP912=1,SUMPRODUCT(--($AS$2:$AS$1501&lt;$AS912))+1,"")</f>
        <v/>
      </c>
      <c r="AR912">
        <f>IF($D912="","",IF(OR($AN912=TRUE(),$AN912="TRUE"),0,1))</f>
        <v/>
      </c>
      <c r="AS912">
        <f>IF($AP912=1,IFERROR(IF(VALUE($D912)&lt;100000000,VALUE($D912),1000000000),IFERROR(IF(VALUE(MID($D912,2,20))&lt;100000000,VALUE(MID($D912,2,20)),1000000000),1000000000))+ROW()/100000,"")</f>
        <v/>
      </c>
    </row>
    <row r="913">
      <c r="A913">
        <f>IF($D913="","",IFERROR(IF(INDEX('Per Invoice'!$A$2:$A$501,MATCH($D913,'Per Invoice'!$B$2:$B$501,0))=0,"",INDEX('Per Invoice'!$A$2:$A$501,MATCH($D913,'Per Invoice'!$B$2:$B$501,0))),""))</f>
        <v/>
      </c>
      <c r="M913" s="7" t="n"/>
      <c r="O913" s="7" t="n"/>
      <c r="W913" s="7">
        <f>IF($D913="","",V913*AM913/100)</f>
        <v/>
      </c>
      <c r="X913" s="14" t="n"/>
      <c r="Z913" s="14" t="n"/>
      <c r="AB913" s="14" t="n"/>
      <c r="AH913" s="7" t="n"/>
      <c r="AJ913" s="7">
        <f>IF($D913="","",AO913*AM913)</f>
        <v/>
      </c>
      <c r="AK913" s="7">
        <f>IF($D913="","",AM913-AJ913)</f>
        <v/>
      </c>
      <c r="AL913" s="7">
        <f>IF($D913="","",AK913-W913)</f>
        <v/>
      </c>
      <c r="AM913" s="7" t="n"/>
      <c r="AO913">
        <f>IF($D913="","",IF($AR913=1,Settings!$C$6,Settings!$C$7)*1)</f>
        <v/>
      </c>
      <c r="AP913">
        <f>IF($D913="","",IF(COUNTIF($D$2:$D913,$D913)=1,1,0))</f>
        <v/>
      </c>
      <c r="AQ913">
        <f>IF($AP913=1,SUMPRODUCT(--($AS$2:$AS$1501&lt;$AS913))+1,"")</f>
        <v/>
      </c>
      <c r="AR913">
        <f>IF($D913="","",IF(OR($AN913=TRUE(),$AN913="TRUE"),0,1))</f>
        <v/>
      </c>
      <c r="AS913">
        <f>IF($AP913=1,IFERROR(IF(VALUE($D913)&lt;100000000,VALUE($D913),1000000000),IFERROR(IF(VALUE(MID($D913,2,20))&lt;100000000,VALUE(MID($D913,2,20)),1000000000),1000000000))+ROW()/100000,"")</f>
        <v/>
      </c>
    </row>
    <row r="914">
      <c r="A914">
        <f>IF($D914="","",IFERROR(IF(INDEX('Per Invoice'!$A$2:$A$501,MATCH($D914,'Per Invoice'!$B$2:$B$501,0))=0,"",INDEX('Per Invoice'!$A$2:$A$501,MATCH($D914,'Per Invoice'!$B$2:$B$501,0))),""))</f>
        <v/>
      </c>
      <c r="M914" s="7" t="n"/>
      <c r="O914" s="7" t="n"/>
      <c r="W914" s="7">
        <f>IF($D914="","",V914*AM914/100)</f>
        <v/>
      </c>
      <c r="X914" s="14" t="n"/>
      <c r="Z914" s="14" t="n"/>
      <c r="AB914" s="14" t="n"/>
      <c r="AH914" s="7" t="n"/>
      <c r="AJ914" s="7">
        <f>IF($D914="","",AO914*AM914)</f>
        <v/>
      </c>
      <c r="AK914" s="7">
        <f>IF($D914="","",AM914-AJ914)</f>
        <v/>
      </c>
      <c r="AL914" s="7">
        <f>IF($D914="","",AK914-W914)</f>
        <v/>
      </c>
      <c r="AM914" s="7" t="n"/>
      <c r="AO914">
        <f>IF($D914="","",IF($AR914=1,Settings!$C$6,Settings!$C$7)*1)</f>
        <v/>
      </c>
      <c r="AP914">
        <f>IF($D914="","",IF(COUNTIF($D$2:$D914,$D914)=1,1,0))</f>
        <v/>
      </c>
      <c r="AQ914">
        <f>IF($AP914=1,SUMPRODUCT(--($AS$2:$AS$1501&lt;$AS914))+1,"")</f>
        <v/>
      </c>
      <c r="AR914">
        <f>IF($D914="","",IF(OR($AN914=TRUE(),$AN914="TRUE"),0,1))</f>
        <v/>
      </c>
      <c r="AS914">
        <f>IF($AP914=1,IFERROR(IF(VALUE($D914)&lt;100000000,VALUE($D914),1000000000),IFERROR(IF(VALUE(MID($D914,2,20))&lt;100000000,VALUE(MID($D914,2,20)),1000000000),1000000000))+ROW()/100000,"")</f>
        <v/>
      </c>
    </row>
    <row r="915">
      <c r="A915">
        <f>IF($D915="","",IFERROR(IF(INDEX('Per Invoice'!$A$2:$A$501,MATCH($D915,'Per Invoice'!$B$2:$B$501,0))=0,"",INDEX('Per Invoice'!$A$2:$A$501,MATCH($D915,'Per Invoice'!$B$2:$B$501,0))),""))</f>
        <v/>
      </c>
      <c r="M915" s="7" t="n"/>
      <c r="O915" s="7" t="n"/>
      <c r="W915" s="7">
        <f>IF($D915="","",V915*AM915/100)</f>
        <v/>
      </c>
      <c r="X915" s="14" t="n"/>
      <c r="Z915" s="14" t="n"/>
      <c r="AB915" s="14" t="n"/>
      <c r="AH915" s="7" t="n"/>
      <c r="AJ915" s="7">
        <f>IF($D915="","",AO915*AM915)</f>
        <v/>
      </c>
      <c r="AK915" s="7">
        <f>IF($D915="","",AM915-AJ915)</f>
        <v/>
      </c>
      <c r="AL915" s="7">
        <f>IF($D915="","",AK915-W915)</f>
        <v/>
      </c>
      <c r="AM915" s="7" t="n"/>
      <c r="AO915">
        <f>IF($D915="","",IF($AR915=1,Settings!$C$6,Settings!$C$7)*1)</f>
        <v/>
      </c>
      <c r="AP915">
        <f>IF($D915="","",IF(COUNTIF($D$2:$D915,$D915)=1,1,0))</f>
        <v/>
      </c>
      <c r="AQ915">
        <f>IF($AP915=1,SUMPRODUCT(--($AS$2:$AS$1501&lt;$AS915))+1,"")</f>
        <v/>
      </c>
      <c r="AR915">
        <f>IF($D915="","",IF(OR($AN915=TRUE(),$AN915="TRUE"),0,1))</f>
        <v/>
      </c>
      <c r="AS915">
        <f>IF($AP915=1,IFERROR(IF(VALUE($D915)&lt;100000000,VALUE($D915),1000000000),IFERROR(IF(VALUE(MID($D915,2,20))&lt;100000000,VALUE(MID($D915,2,20)),1000000000),1000000000))+ROW()/100000,"")</f>
        <v/>
      </c>
    </row>
    <row r="916">
      <c r="A916">
        <f>IF($D916="","",IFERROR(IF(INDEX('Per Invoice'!$A$2:$A$501,MATCH($D916,'Per Invoice'!$B$2:$B$501,0))=0,"",INDEX('Per Invoice'!$A$2:$A$501,MATCH($D916,'Per Invoice'!$B$2:$B$501,0))),""))</f>
        <v/>
      </c>
      <c r="M916" s="7" t="n"/>
      <c r="O916" s="7" t="n"/>
      <c r="W916" s="7">
        <f>IF($D916="","",V916*AM916/100)</f>
        <v/>
      </c>
      <c r="X916" s="14" t="n"/>
      <c r="Z916" s="14" t="n"/>
      <c r="AB916" s="14" t="n"/>
      <c r="AH916" s="7" t="n"/>
      <c r="AJ916" s="7">
        <f>IF($D916="","",AO916*AM916)</f>
        <v/>
      </c>
      <c r="AK916" s="7">
        <f>IF($D916="","",AM916-AJ916)</f>
        <v/>
      </c>
      <c r="AL916" s="7">
        <f>IF($D916="","",AK916-W916)</f>
        <v/>
      </c>
      <c r="AM916" s="7" t="n"/>
      <c r="AO916">
        <f>IF($D916="","",IF($AR916=1,Settings!$C$6,Settings!$C$7)*1)</f>
        <v/>
      </c>
      <c r="AP916">
        <f>IF($D916="","",IF(COUNTIF($D$2:$D916,$D916)=1,1,0))</f>
        <v/>
      </c>
      <c r="AQ916">
        <f>IF($AP916=1,SUMPRODUCT(--($AS$2:$AS$1501&lt;$AS916))+1,"")</f>
        <v/>
      </c>
      <c r="AR916">
        <f>IF($D916="","",IF(OR($AN916=TRUE(),$AN916="TRUE"),0,1))</f>
        <v/>
      </c>
      <c r="AS916">
        <f>IF($AP916=1,IFERROR(IF(VALUE($D916)&lt;100000000,VALUE($D916),1000000000),IFERROR(IF(VALUE(MID($D916,2,20))&lt;100000000,VALUE(MID($D916,2,20)),1000000000),1000000000))+ROW()/100000,"")</f>
        <v/>
      </c>
    </row>
    <row r="917">
      <c r="A917">
        <f>IF($D917="","",IFERROR(IF(INDEX('Per Invoice'!$A$2:$A$501,MATCH($D917,'Per Invoice'!$B$2:$B$501,0))=0,"",INDEX('Per Invoice'!$A$2:$A$501,MATCH($D917,'Per Invoice'!$B$2:$B$501,0))),""))</f>
        <v/>
      </c>
      <c r="M917" s="7" t="n"/>
      <c r="O917" s="7" t="n"/>
      <c r="W917" s="7">
        <f>IF($D917="","",V917*AM917/100)</f>
        <v/>
      </c>
      <c r="X917" s="14" t="n"/>
      <c r="Z917" s="14" t="n"/>
      <c r="AB917" s="14" t="n"/>
      <c r="AH917" s="7" t="n"/>
      <c r="AJ917" s="7">
        <f>IF($D917="","",AO917*AM917)</f>
        <v/>
      </c>
      <c r="AK917" s="7">
        <f>IF($D917="","",AM917-AJ917)</f>
        <v/>
      </c>
      <c r="AL917" s="7">
        <f>IF($D917="","",AK917-W917)</f>
        <v/>
      </c>
      <c r="AM917" s="7" t="n"/>
      <c r="AO917">
        <f>IF($D917="","",IF($AR917=1,Settings!$C$6,Settings!$C$7)*1)</f>
        <v/>
      </c>
      <c r="AP917">
        <f>IF($D917="","",IF(COUNTIF($D$2:$D917,$D917)=1,1,0))</f>
        <v/>
      </c>
      <c r="AQ917">
        <f>IF($AP917=1,SUMPRODUCT(--($AS$2:$AS$1501&lt;$AS917))+1,"")</f>
        <v/>
      </c>
      <c r="AR917">
        <f>IF($D917="","",IF(OR($AN917=TRUE(),$AN917="TRUE"),0,1))</f>
        <v/>
      </c>
      <c r="AS917">
        <f>IF($AP917=1,IFERROR(IF(VALUE($D917)&lt;100000000,VALUE($D917),1000000000),IFERROR(IF(VALUE(MID($D917,2,20))&lt;100000000,VALUE(MID($D917,2,20)),1000000000),1000000000))+ROW()/100000,"")</f>
        <v/>
      </c>
    </row>
    <row r="918">
      <c r="A918">
        <f>IF($D918="","",IFERROR(IF(INDEX('Per Invoice'!$A$2:$A$501,MATCH($D918,'Per Invoice'!$B$2:$B$501,0))=0,"",INDEX('Per Invoice'!$A$2:$A$501,MATCH($D918,'Per Invoice'!$B$2:$B$501,0))),""))</f>
        <v/>
      </c>
      <c r="M918" s="7" t="n"/>
      <c r="O918" s="7" t="n"/>
      <c r="W918" s="7">
        <f>IF($D918="","",V918*AM918/100)</f>
        <v/>
      </c>
      <c r="X918" s="14" t="n"/>
      <c r="Z918" s="14" t="n"/>
      <c r="AB918" s="14" t="n"/>
      <c r="AH918" s="7" t="n"/>
      <c r="AJ918" s="7">
        <f>IF($D918="","",AO918*AM918)</f>
        <v/>
      </c>
      <c r="AK918" s="7">
        <f>IF($D918="","",AM918-AJ918)</f>
        <v/>
      </c>
      <c r="AL918" s="7">
        <f>IF($D918="","",AK918-W918)</f>
        <v/>
      </c>
      <c r="AM918" s="7" t="n"/>
      <c r="AO918">
        <f>IF($D918="","",IF($AR918=1,Settings!$C$6,Settings!$C$7)*1)</f>
        <v/>
      </c>
      <c r="AP918">
        <f>IF($D918="","",IF(COUNTIF($D$2:$D918,$D918)=1,1,0))</f>
        <v/>
      </c>
      <c r="AQ918">
        <f>IF($AP918=1,SUMPRODUCT(--($AS$2:$AS$1501&lt;$AS918))+1,"")</f>
        <v/>
      </c>
      <c r="AR918">
        <f>IF($D918="","",IF(OR($AN918=TRUE(),$AN918="TRUE"),0,1))</f>
        <v/>
      </c>
      <c r="AS918">
        <f>IF($AP918=1,IFERROR(IF(VALUE($D918)&lt;100000000,VALUE($D918),1000000000),IFERROR(IF(VALUE(MID($D918,2,20))&lt;100000000,VALUE(MID($D918,2,20)),1000000000),1000000000))+ROW()/100000,"")</f>
        <v/>
      </c>
    </row>
    <row r="919">
      <c r="A919">
        <f>IF($D919="","",IFERROR(IF(INDEX('Per Invoice'!$A$2:$A$501,MATCH($D919,'Per Invoice'!$B$2:$B$501,0))=0,"",INDEX('Per Invoice'!$A$2:$A$501,MATCH($D919,'Per Invoice'!$B$2:$B$501,0))),""))</f>
        <v/>
      </c>
      <c r="M919" s="7" t="n"/>
      <c r="O919" s="7" t="n"/>
      <c r="W919" s="7">
        <f>IF($D919="","",V919*AM919/100)</f>
        <v/>
      </c>
      <c r="X919" s="14" t="n"/>
      <c r="Z919" s="14" t="n"/>
      <c r="AB919" s="14" t="n"/>
      <c r="AH919" s="7" t="n"/>
      <c r="AJ919" s="7">
        <f>IF($D919="","",AO919*AM919)</f>
        <v/>
      </c>
      <c r="AK919" s="7">
        <f>IF($D919="","",AM919-AJ919)</f>
        <v/>
      </c>
      <c r="AL919" s="7">
        <f>IF($D919="","",AK919-W919)</f>
        <v/>
      </c>
      <c r="AM919" s="7" t="n"/>
      <c r="AO919">
        <f>IF($D919="","",IF($AR919=1,Settings!$C$6,Settings!$C$7)*1)</f>
        <v/>
      </c>
      <c r="AP919">
        <f>IF($D919="","",IF(COUNTIF($D$2:$D919,$D919)=1,1,0))</f>
        <v/>
      </c>
      <c r="AQ919">
        <f>IF($AP919=1,SUMPRODUCT(--($AS$2:$AS$1501&lt;$AS919))+1,"")</f>
        <v/>
      </c>
      <c r="AR919">
        <f>IF($D919="","",IF(OR($AN919=TRUE(),$AN919="TRUE"),0,1))</f>
        <v/>
      </c>
      <c r="AS919">
        <f>IF($AP919=1,IFERROR(IF(VALUE($D919)&lt;100000000,VALUE($D919),1000000000),IFERROR(IF(VALUE(MID($D919,2,20))&lt;100000000,VALUE(MID($D919,2,20)),1000000000),1000000000))+ROW()/100000,"")</f>
        <v/>
      </c>
    </row>
    <row r="920">
      <c r="A920">
        <f>IF($D920="","",IFERROR(IF(INDEX('Per Invoice'!$A$2:$A$501,MATCH($D920,'Per Invoice'!$B$2:$B$501,0))=0,"",INDEX('Per Invoice'!$A$2:$A$501,MATCH($D920,'Per Invoice'!$B$2:$B$501,0))),""))</f>
        <v/>
      </c>
      <c r="M920" s="7" t="n"/>
      <c r="O920" s="7" t="n"/>
      <c r="W920" s="7">
        <f>IF($D920="","",V920*AM920/100)</f>
        <v/>
      </c>
      <c r="X920" s="14" t="n"/>
      <c r="Z920" s="14" t="n"/>
      <c r="AB920" s="14" t="n"/>
      <c r="AH920" s="7" t="n"/>
      <c r="AJ920" s="7">
        <f>IF($D920="","",AO920*AM920)</f>
        <v/>
      </c>
      <c r="AK920" s="7">
        <f>IF($D920="","",AM920-AJ920)</f>
        <v/>
      </c>
      <c r="AL920" s="7">
        <f>IF($D920="","",AK920-W920)</f>
        <v/>
      </c>
      <c r="AM920" s="7" t="n"/>
      <c r="AO920">
        <f>IF($D920="","",IF($AR920=1,Settings!$C$6,Settings!$C$7)*1)</f>
        <v/>
      </c>
      <c r="AP920">
        <f>IF($D920="","",IF(COUNTIF($D$2:$D920,$D920)=1,1,0))</f>
        <v/>
      </c>
      <c r="AQ920">
        <f>IF($AP920=1,SUMPRODUCT(--($AS$2:$AS$1501&lt;$AS920))+1,"")</f>
        <v/>
      </c>
      <c r="AR920">
        <f>IF($D920="","",IF(OR($AN920=TRUE(),$AN920="TRUE"),0,1))</f>
        <v/>
      </c>
      <c r="AS920">
        <f>IF($AP920=1,IFERROR(IF(VALUE($D920)&lt;100000000,VALUE($D920),1000000000),IFERROR(IF(VALUE(MID($D920,2,20))&lt;100000000,VALUE(MID($D920,2,20)),1000000000),1000000000))+ROW()/100000,"")</f>
        <v/>
      </c>
    </row>
    <row r="921">
      <c r="A921">
        <f>IF($D921="","",IFERROR(IF(INDEX('Per Invoice'!$A$2:$A$501,MATCH($D921,'Per Invoice'!$B$2:$B$501,0))=0,"",INDEX('Per Invoice'!$A$2:$A$501,MATCH($D921,'Per Invoice'!$B$2:$B$501,0))),""))</f>
        <v/>
      </c>
      <c r="M921" s="7" t="n"/>
      <c r="O921" s="7" t="n"/>
      <c r="W921" s="7">
        <f>IF($D921="","",V921*AM921/100)</f>
        <v/>
      </c>
      <c r="X921" s="14" t="n"/>
      <c r="Z921" s="14" t="n"/>
      <c r="AB921" s="14" t="n"/>
      <c r="AH921" s="7" t="n"/>
      <c r="AJ921" s="7">
        <f>IF($D921="","",AO921*AM921)</f>
        <v/>
      </c>
      <c r="AK921" s="7">
        <f>IF($D921="","",AM921-AJ921)</f>
        <v/>
      </c>
      <c r="AL921" s="7">
        <f>IF($D921="","",AK921-W921)</f>
        <v/>
      </c>
      <c r="AM921" s="7" t="n"/>
      <c r="AO921">
        <f>IF($D921="","",IF($AR921=1,Settings!$C$6,Settings!$C$7)*1)</f>
        <v/>
      </c>
      <c r="AP921">
        <f>IF($D921="","",IF(COUNTIF($D$2:$D921,$D921)=1,1,0))</f>
        <v/>
      </c>
      <c r="AQ921">
        <f>IF($AP921=1,SUMPRODUCT(--($AS$2:$AS$1501&lt;$AS921))+1,"")</f>
        <v/>
      </c>
      <c r="AR921">
        <f>IF($D921="","",IF(OR($AN921=TRUE(),$AN921="TRUE"),0,1))</f>
        <v/>
      </c>
      <c r="AS921">
        <f>IF($AP921=1,IFERROR(IF(VALUE($D921)&lt;100000000,VALUE($D921),1000000000),IFERROR(IF(VALUE(MID($D921,2,20))&lt;100000000,VALUE(MID($D921,2,20)),1000000000),1000000000))+ROW()/100000,"")</f>
        <v/>
      </c>
    </row>
    <row r="922">
      <c r="A922">
        <f>IF($D922="","",IFERROR(IF(INDEX('Per Invoice'!$A$2:$A$501,MATCH($D922,'Per Invoice'!$B$2:$B$501,0))=0,"",INDEX('Per Invoice'!$A$2:$A$501,MATCH($D922,'Per Invoice'!$B$2:$B$501,0))),""))</f>
        <v/>
      </c>
      <c r="M922" s="7" t="n"/>
      <c r="O922" s="7" t="n"/>
      <c r="W922" s="7">
        <f>IF($D922="","",V922*AM922/100)</f>
        <v/>
      </c>
      <c r="X922" s="14" t="n"/>
      <c r="Z922" s="14" t="n"/>
      <c r="AB922" s="14" t="n"/>
      <c r="AH922" s="7" t="n"/>
      <c r="AJ922" s="7">
        <f>IF($D922="","",AO922*AM922)</f>
        <v/>
      </c>
      <c r="AK922" s="7">
        <f>IF($D922="","",AM922-AJ922)</f>
        <v/>
      </c>
      <c r="AL922" s="7">
        <f>IF($D922="","",AK922-W922)</f>
        <v/>
      </c>
      <c r="AM922" s="7" t="n"/>
      <c r="AO922">
        <f>IF($D922="","",IF($AR922=1,Settings!$C$6,Settings!$C$7)*1)</f>
        <v/>
      </c>
      <c r="AP922">
        <f>IF($D922="","",IF(COUNTIF($D$2:$D922,$D922)=1,1,0))</f>
        <v/>
      </c>
      <c r="AQ922">
        <f>IF($AP922=1,SUMPRODUCT(--($AS$2:$AS$1501&lt;$AS922))+1,"")</f>
        <v/>
      </c>
      <c r="AR922">
        <f>IF($D922="","",IF(OR($AN922=TRUE(),$AN922="TRUE"),0,1))</f>
        <v/>
      </c>
      <c r="AS922">
        <f>IF($AP922=1,IFERROR(IF(VALUE($D922)&lt;100000000,VALUE($D922),1000000000),IFERROR(IF(VALUE(MID($D922,2,20))&lt;100000000,VALUE(MID($D922,2,20)),1000000000),1000000000))+ROW()/100000,"")</f>
        <v/>
      </c>
    </row>
    <row r="923">
      <c r="A923">
        <f>IF($D923="","",IFERROR(IF(INDEX('Per Invoice'!$A$2:$A$501,MATCH($D923,'Per Invoice'!$B$2:$B$501,0))=0,"",INDEX('Per Invoice'!$A$2:$A$501,MATCH($D923,'Per Invoice'!$B$2:$B$501,0))),""))</f>
        <v/>
      </c>
      <c r="M923" s="7" t="n"/>
      <c r="O923" s="7" t="n"/>
      <c r="W923" s="7">
        <f>IF($D923="","",V923*AM923/100)</f>
        <v/>
      </c>
      <c r="X923" s="14" t="n"/>
      <c r="Z923" s="14" t="n"/>
      <c r="AB923" s="14" t="n"/>
      <c r="AH923" s="7" t="n"/>
      <c r="AJ923" s="7">
        <f>IF($D923="","",AO923*AM923)</f>
        <v/>
      </c>
      <c r="AK923" s="7">
        <f>IF($D923="","",AM923-AJ923)</f>
        <v/>
      </c>
      <c r="AL923" s="7">
        <f>IF($D923="","",AK923-W923)</f>
        <v/>
      </c>
      <c r="AM923" s="7" t="n"/>
      <c r="AO923">
        <f>IF($D923="","",IF($AR923=1,Settings!$C$6,Settings!$C$7)*1)</f>
        <v/>
      </c>
      <c r="AP923">
        <f>IF($D923="","",IF(COUNTIF($D$2:$D923,$D923)=1,1,0))</f>
        <v/>
      </c>
      <c r="AQ923">
        <f>IF($AP923=1,SUMPRODUCT(--($AS$2:$AS$1501&lt;$AS923))+1,"")</f>
        <v/>
      </c>
      <c r="AR923">
        <f>IF($D923="","",IF(OR($AN923=TRUE(),$AN923="TRUE"),0,1))</f>
        <v/>
      </c>
      <c r="AS923">
        <f>IF($AP923=1,IFERROR(IF(VALUE($D923)&lt;100000000,VALUE($D923),1000000000),IFERROR(IF(VALUE(MID($D923,2,20))&lt;100000000,VALUE(MID($D923,2,20)),1000000000),1000000000))+ROW()/100000,"")</f>
        <v/>
      </c>
    </row>
    <row r="924">
      <c r="A924">
        <f>IF($D924="","",IFERROR(IF(INDEX('Per Invoice'!$A$2:$A$501,MATCH($D924,'Per Invoice'!$B$2:$B$501,0))=0,"",INDEX('Per Invoice'!$A$2:$A$501,MATCH($D924,'Per Invoice'!$B$2:$B$501,0))),""))</f>
        <v/>
      </c>
      <c r="M924" s="7" t="n"/>
      <c r="O924" s="7" t="n"/>
      <c r="W924" s="7">
        <f>IF($D924="","",V924*AM924/100)</f>
        <v/>
      </c>
      <c r="X924" s="14" t="n"/>
      <c r="Z924" s="14" t="n"/>
      <c r="AB924" s="14" t="n"/>
      <c r="AH924" s="7" t="n"/>
      <c r="AJ924" s="7">
        <f>IF($D924="","",AO924*AM924)</f>
        <v/>
      </c>
      <c r="AK924" s="7">
        <f>IF($D924="","",AM924-AJ924)</f>
        <v/>
      </c>
      <c r="AL924" s="7">
        <f>IF($D924="","",AK924-W924)</f>
        <v/>
      </c>
      <c r="AM924" s="7" t="n"/>
      <c r="AO924">
        <f>IF($D924="","",IF($AR924=1,Settings!$C$6,Settings!$C$7)*1)</f>
        <v/>
      </c>
      <c r="AP924">
        <f>IF($D924="","",IF(COUNTIF($D$2:$D924,$D924)=1,1,0))</f>
        <v/>
      </c>
      <c r="AQ924">
        <f>IF($AP924=1,SUMPRODUCT(--($AS$2:$AS$1501&lt;$AS924))+1,"")</f>
        <v/>
      </c>
      <c r="AR924">
        <f>IF($D924="","",IF(OR($AN924=TRUE(),$AN924="TRUE"),0,1))</f>
        <v/>
      </c>
      <c r="AS924">
        <f>IF($AP924=1,IFERROR(IF(VALUE($D924)&lt;100000000,VALUE($D924),1000000000),IFERROR(IF(VALUE(MID($D924,2,20))&lt;100000000,VALUE(MID($D924,2,20)),1000000000),1000000000))+ROW()/100000,"")</f>
        <v/>
      </c>
    </row>
    <row r="925">
      <c r="A925">
        <f>IF($D925="","",IFERROR(IF(INDEX('Per Invoice'!$A$2:$A$501,MATCH($D925,'Per Invoice'!$B$2:$B$501,0))=0,"",INDEX('Per Invoice'!$A$2:$A$501,MATCH($D925,'Per Invoice'!$B$2:$B$501,0))),""))</f>
        <v/>
      </c>
      <c r="M925" s="7" t="n"/>
      <c r="O925" s="7" t="n"/>
      <c r="W925" s="7">
        <f>IF($D925="","",V925*AM925/100)</f>
        <v/>
      </c>
      <c r="X925" s="14" t="n"/>
      <c r="Z925" s="14" t="n"/>
      <c r="AB925" s="14" t="n"/>
      <c r="AH925" s="7" t="n"/>
      <c r="AJ925" s="7">
        <f>IF($D925="","",AO925*AM925)</f>
        <v/>
      </c>
      <c r="AK925" s="7">
        <f>IF($D925="","",AM925-AJ925)</f>
        <v/>
      </c>
      <c r="AL925" s="7">
        <f>IF($D925="","",AK925-W925)</f>
        <v/>
      </c>
      <c r="AM925" s="7" t="n"/>
      <c r="AO925">
        <f>IF($D925="","",IF($AR925=1,Settings!$C$6,Settings!$C$7)*1)</f>
        <v/>
      </c>
      <c r="AP925">
        <f>IF($D925="","",IF(COUNTIF($D$2:$D925,$D925)=1,1,0))</f>
        <v/>
      </c>
      <c r="AQ925">
        <f>IF($AP925=1,SUMPRODUCT(--($AS$2:$AS$1501&lt;$AS925))+1,"")</f>
        <v/>
      </c>
      <c r="AR925">
        <f>IF($D925="","",IF(OR($AN925=TRUE(),$AN925="TRUE"),0,1))</f>
        <v/>
      </c>
      <c r="AS925">
        <f>IF($AP925=1,IFERROR(IF(VALUE($D925)&lt;100000000,VALUE($D925),1000000000),IFERROR(IF(VALUE(MID($D925,2,20))&lt;100000000,VALUE(MID($D925,2,20)),1000000000),1000000000))+ROW()/100000,"")</f>
        <v/>
      </c>
    </row>
    <row r="926">
      <c r="A926">
        <f>IF($D926="","",IFERROR(IF(INDEX('Per Invoice'!$A$2:$A$501,MATCH($D926,'Per Invoice'!$B$2:$B$501,0))=0,"",INDEX('Per Invoice'!$A$2:$A$501,MATCH($D926,'Per Invoice'!$B$2:$B$501,0))),""))</f>
        <v/>
      </c>
      <c r="M926" s="7" t="n"/>
      <c r="O926" s="7" t="n"/>
      <c r="W926" s="7">
        <f>IF($D926="","",V926*AM926/100)</f>
        <v/>
      </c>
      <c r="X926" s="14" t="n"/>
      <c r="Z926" s="14" t="n"/>
      <c r="AB926" s="14" t="n"/>
      <c r="AH926" s="7" t="n"/>
      <c r="AJ926" s="7">
        <f>IF($D926="","",AO926*AM926)</f>
        <v/>
      </c>
      <c r="AK926" s="7">
        <f>IF($D926="","",AM926-AJ926)</f>
        <v/>
      </c>
      <c r="AL926" s="7">
        <f>IF($D926="","",AK926-W926)</f>
        <v/>
      </c>
      <c r="AM926" s="7" t="n"/>
      <c r="AO926">
        <f>IF($D926="","",IF($AR926=1,Settings!$C$6,Settings!$C$7)*1)</f>
        <v/>
      </c>
      <c r="AP926">
        <f>IF($D926="","",IF(COUNTIF($D$2:$D926,$D926)=1,1,0))</f>
        <v/>
      </c>
      <c r="AQ926">
        <f>IF($AP926=1,SUMPRODUCT(--($AS$2:$AS$1501&lt;$AS926))+1,"")</f>
        <v/>
      </c>
      <c r="AR926">
        <f>IF($D926="","",IF(OR($AN926=TRUE(),$AN926="TRUE"),0,1))</f>
        <v/>
      </c>
      <c r="AS926">
        <f>IF($AP926=1,IFERROR(IF(VALUE($D926)&lt;100000000,VALUE($D926),1000000000),IFERROR(IF(VALUE(MID($D926,2,20))&lt;100000000,VALUE(MID($D926,2,20)),1000000000),1000000000))+ROW()/100000,"")</f>
        <v/>
      </c>
    </row>
    <row r="927">
      <c r="A927">
        <f>IF($D927="","",IFERROR(IF(INDEX('Per Invoice'!$A$2:$A$501,MATCH($D927,'Per Invoice'!$B$2:$B$501,0))=0,"",INDEX('Per Invoice'!$A$2:$A$501,MATCH($D927,'Per Invoice'!$B$2:$B$501,0))),""))</f>
        <v/>
      </c>
      <c r="M927" s="7" t="n"/>
      <c r="O927" s="7" t="n"/>
      <c r="W927" s="7">
        <f>IF($D927="","",V927*AM927/100)</f>
        <v/>
      </c>
      <c r="X927" s="14" t="n"/>
      <c r="Z927" s="14" t="n"/>
      <c r="AB927" s="14" t="n"/>
      <c r="AH927" s="7" t="n"/>
      <c r="AJ927" s="7">
        <f>IF($D927="","",AO927*AM927)</f>
        <v/>
      </c>
      <c r="AK927" s="7">
        <f>IF($D927="","",AM927-AJ927)</f>
        <v/>
      </c>
      <c r="AL927" s="7">
        <f>IF($D927="","",AK927-W927)</f>
        <v/>
      </c>
      <c r="AM927" s="7" t="n"/>
      <c r="AO927">
        <f>IF($D927="","",IF($AR927=1,Settings!$C$6,Settings!$C$7)*1)</f>
        <v/>
      </c>
      <c r="AP927">
        <f>IF($D927="","",IF(COUNTIF($D$2:$D927,$D927)=1,1,0))</f>
        <v/>
      </c>
      <c r="AQ927">
        <f>IF($AP927=1,SUMPRODUCT(--($AS$2:$AS$1501&lt;$AS927))+1,"")</f>
        <v/>
      </c>
      <c r="AR927">
        <f>IF($D927="","",IF(OR($AN927=TRUE(),$AN927="TRUE"),0,1))</f>
        <v/>
      </c>
      <c r="AS927">
        <f>IF($AP927=1,IFERROR(IF(VALUE($D927)&lt;100000000,VALUE($D927),1000000000),IFERROR(IF(VALUE(MID($D927,2,20))&lt;100000000,VALUE(MID($D927,2,20)),1000000000),1000000000))+ROW()/100000,"")</f>
        <v/>
      </c>
    </row>
    <row r="928">
      <c r="A928">
        <f>IF($D928="","",IFERROR(IF(INDEX('Per Invoice'!$A$2:$A$501,MATCH($D928,'Per Invoice'!$B$2:$B$501,0))=0,"",INDEX('Per Invoice'!$A$2:$A$501,MATCH($D928,'Per Invoice'!$B$2:$B$501,0))),""))</f>
        <v/>
      </c>
      <c r="M928" s="7" t="n"/>
      <c r="O928" s="7" t="n"/>
      <c r="W928" s="7">
        <f>IF($D928="","",V928*AM928/100)</f>
        <v/>
      </c>
      <c r="X928" s="14" t="n"/>
      <c r="Z928" s="14" t="n"/>
      <c r="AB928" s="14" t="n"/>
      <c r="AH928" s="7" t="n"/>
      <c r="AJ928" s="7">
        <f>IF($D928="","",AO928*AM928)</f>
        <v/>
      </c>
      <c r="AK928" s="7">
        <f>IF($D928="","",AM928-AJ928)</f>
        <v/>
      </c>
      <c r="AL928" s="7">
        <f>IF($D928="","",AK928-W928)</f>
        <v/>
      </c>
      <c r="AM928" s="7" t="n"/>
      <c r="AO928">
        <f>IF($D928="","",IF($AR928=1,Settings!$C$6,Settings!$C$7)*1)</f>
        <v/>
      </c>
      <c r="AP928">
        <f>IF($D928="","",IF(COUNTIF($D$2:$D928,$D928)=1,1,0))</f>
        <v/>
      </c>
      <c r="AQ928">
        <f>IF($AP928=1,SUMPRODUCT(--($AS$2:$AS$1501&lt;$AS928))+1,"")</f>
        <v/>
      </c>
      <c r="AR928">
        <f>IF($D928="","",IF(OR($AN928=TRUE(),$AN928="TRUE"),0,1))</f>
        <v/>
      </c>
      <c r="AS928">
        <f>IF($AP928=1,IFERROR(IF(VALUE($D928)&lt;100000000,VALUE($D928),1000000000),IFERROR(IF(VALUE(MID($D928,2,20))&lt;100000000,VALUE(MID($D928,2,20)),1000000000),1000000000))+ROW()/100000,"")</f>
        <v/>
      </c>
    </row>
    <row r="929">
      <c r="A929">
        <f>IF($D929="","",IFERROR(IF(INDEX('Per Invoice'!$A$2:$A$501,MATCH($D929,'Per Invoice'!$B$2:$B$501,0))=0,"",INDEX('Per Invoice'!$A$2:$A$501,MATCH($D929,'Per Invoice'!$B$2:$B$501,0))),""))</f>
        <v/>
      </c>
      <c r="M929" s="7" t="n"/>
      <c r="O929" s="7" t="n"/>
      <c r="W929" s="7">
        <f>IF($D929="","",V929*AM929/100)</f>
        <v/>
      </c>
      <c r="X929" s="14" t="n"/>
      <c r="Z929" s="14" t="n"/>
      <c r="AB929" s="14" t="n"/>
      <c r="AH929" s="7" t="n"/>
      <c r="AJ929" s="7">
        <f>IF($D929="","",AO929*AM929)</f>
        <v/>
      </c>
      <c r="AK929" s="7">
        <f>IF($D929="","",AM929-AJ929)</f>
        <v/>
      </c>
      <c r="AL929" s="7">
        <f>IF($D929="","",AK929-W929)</f>
        <v/>
      </c>
      <c r="AM929" s="7" t="n"/>
      <c r="AO929">
        <f>IF($D929="","",IF($AR929=1,Settings!$C$6,Settings!$C$7)*1)</f>
        <v/>
      </c>
      <c r="AP929">
        <f>IF($D929="","",IF(COUNTIF($D$2:$D929,$D929)=1,1,0))</f>
        <v/>
      </c>
      <c r="AQ929">
        <f>IF($AP929=1,SUMPRODUCT(--($AS$2:$AS$1501&lt;$AS929))+1,"")</f>
        <v/>
      </c>
      <c r="AR929">
        <f>IF($D929="","",IF(OR($AN929=TRUE(),$AN929="TRUE"),0,1))</f>
        <v/>
      </c>
      <c r="AS929">
        <f>IF($AP929=1,IFERROR(IF(VALUE($D929)&lt;100000000,VALUE($D929),1000000000),IFERROR(IF(VALUE(MID($D929,2,20))&lt;100000000,VALUE(MID($D929,2,20)),1000000000),1000000000))+ROW()/100000,"")</f>
        <v/>
      </c>
    </row>
    <row r="930">
      <c r="A930">
        <f>IF($D930="","",IFERROR(IF(INDEX('Per Invoice'!$A$2:$A$501,MATCH($D930,'Per Invoice'!$B$2:$B$501,0))=0,"",INDEX('Per Invoice'!$A$2:$A$501,MATCH($D930,'Per Invoice'!$B$2:$B$501,0))),""))</f>
        <v/>
      </c>
      <c r="M930" s="7" t="n"/>
      <c r="O930" s="7" t="n"/>
      <c r="W930" s="7">
        <f>IF($D930="","",V930*AM930/100)</f>
        <v/>
      </c>
      <c r="X930" s="14" t="n"/>
      <c r="Z930" s="14" t="n"/>
      <c r="AB930" s="14" t="n"/>
      <c r="AH930" s="7" t="n"/>
      <c r="AJ930" s="7">
        <f>IF($D930="","",AO930*AM930)</f>
        <v/>
      </c>
      <c r="AK930" s="7">
        <f>IF($D930="","",AM930-AJ930)</f>
        <v/>
      </c>
      <c r="AL930" s="7">
        <f>IF($D930="","",AK930-W930)</f>
        <v/>
      </c>
      <c r="AM930" s="7" t="n"/>
      <c r="AO930">
        <f>IF($D930="","",IF($AR930=1,Settings!$C$6,Settings!$C$7)*1)</f>
        <v/>
      </c>
      <c r="AP930">
        <f>IF($D930="","",IF(COUNTIF($D$2:$D930,$D930)=1,1,0))</f>
        <v/>
      </c>
      <c r="AQ930">
        <f>IF($AP930=1,SUMPRODUCT(--($AS$2:$AS$1501&lt;$AS930))+1,"")</f>
        <v/>
      </c>
      <c r="AR930">
        <f>IF($D930="","",IF(OR($AN930=TRUE(),$AN930="TRUE"),0,1))</f>
        <v/>
      </c>
      <c r="AS930">
        <f>IF($AP930=1,IFERROR(IF(VALUE($D930)&lt;100000000,VALUE($D930),1000000000),IFERROR(IF(VALUE(MID($D930,2,20))&lt;100000000,VALUE(MID($D930,2,20)),1000000000),1000000000))+ROW()/100000,"")</f>
        <v/>
      </c>
    </row>
    <row r="931">
      <c r="A931">
        <f>IF($D931="","",IFERROR(IF(INDEX('Per Invoice'!$A$2:$A$501,MATCH($D931,'Per Invoice'!$B$2:$B$501,0))=0,"",INDEX('Per Invoice'!$A$2:$A$501,MATCH($D931,'Per Invoice'!$B$2:$B$501,0))),""))</f>
        <v/>
      </c>
      <c r="M931" s="7" t="n"/>
      <c r="O931" s="7" t="n"/>
      <c r="W931" s="7">
        <f>IF($D931="","",V931*AM931/100)</f>
        <v/>
      </c>
      <c r="X931" s="14" t="n"/>
      <c r="Z931" s="14" t="n"/>
      <c r="AB931" s="14" t="n"/>
      <c r="AH931" s="7" t="n"/>
      <c r="AJ931" s="7">
        <f>IF($D931="","",AO931*AM931)</f>
        <v/>
      </c>
      <c r="AK931" s="7">
        <f>IF($D931="","",AM931-AJ931)</f>
        <v/>
      </c>
      <c r="AL931" s="7">
        <f>IF($D931="","",AK931-W931)</f>
        <v/>
      </c>
      <c r="AM931" s="7" t="n"/>
      <c r="AO931">
        <f>IF($D931="","",IF($AR931=1,Settings!$C$6,Settings!$C$7)*1)</f>
        <v/>
      </c>
      <c r="AP931">
        <f>IF($D931="","",IF(COUNTIF($D$2:$D931,$D931)=1,1,0))</f>
        <v/>
      </c>
      <c r="AQ931">
        <f>IF($AP931=1,SUMPRODUCT(--($AS$2:$AS$1501&lt;$AS931))+1,"")</f>
        <v/>
      </c>
      <c r="AR931">
        <f>IF($D931="","",IF(OR($AN931=TRUE(),$AN931="TRUE"),0,1))</f>
        <v/>
      </c>
      <c r="AS931">
        <f>IF($AP931=1,IFERROR(IF(VALUE($D931)&lt;100000000,VALUE($D931),1000000000),IFERROR(IF(VALUE(MID($D931,2,20))&lt;100000000,VALUE(MID($D931,2,20)),1000000000),1000000000))+ROW()/100000,"")</f>
        <v/>
      </c>
    </row>
    <row r="932">
      <c r="A932">
        <f>IF($D932="","",IFERROR(IF(INDEX('Per Invoice'!$A$2:$A$501,MATCH($D932,'Per Invoice'!$B$2:$B$501,0))=0,"",INDEX('Per Invoice'!$A$2:$A$501,MATCH($D932,'Per Invoice'!$B$2:$B$501,0))),""))</f>
        <v/>
      </c>
      <c r="M932" s="7" t="n"/>
      <c r="O932" s="7" t="n"/>
      <c r="W932" s="7">
        <f>IF($D932="","",V932*AM932/100)</f>
        <v/>
      </c>
      <c r="X932" s="14" t="n"/>
      <c r="Z932" s="14" t="n"/>
      <c r="AB932" s="14" t="n"/>
      <c r="AH932" s="7" t="n"/>
      <c r="AJ932" s="7">
        <f>IF($D932="","",AO932*AM932)</f>
        <v/>
      </c>
      <c r="AK932" s="7">
        <f>IF($D932="","",AM932-AJ932)</f>
        <v/>
      </c>
      <c r="AL932" s="7">
        <f>IF($D932="","",AK932-W932)</f>
        <v/>
      </c>
      <c r="AM932" s="7" t="n"/>
      <c r="AO932">
        <f>IF($D932="","",IF($AR932=1,Settings!$C$6,Settings!$C$7)*1)</f>
        <v/>
      </c>
      <c r="AP932">
        <f>IF($D932="","",IF(COUNTIF($D$2:$D932,$D932)=1,1,0))</f>
        <v/>
      </c>
      <c r="AQ932">
        <f>IF($AP932=1,SUMPRODUCT(--($AS$2:$AS$1501&lt;$AS932))+1,"")</f>
        <v/>
      </c>
      <c r="AR932">
        <f>IF($D932="","",IF(OR($AN932=TRUE(),$AN932="TRUE"),0,1))</f>
        <v/>
      </c>
      <c r="AS932">
        <f>IF($AP932=1,IFERROR(IF(VALUE($D932)&lt;100000000,VALUE($D932),1000000000),IFERROR(IF(VALUE(MID($D932,2,20))&lt;100000000,VALUE(MID($D932,2,20)),1000000000),1000000000))+ROW()/100000,"")</f>
        <v/>
      </c>
    </row>
    <row r="933">
      <c r="A933">
        <f>IF($D933="","",IFERROR(IF(INDEX('Per Invoice'!$A$2:$A$501,MATCH($D933,'Per Invoice'!$B$2:$B$501,0))=0,"",INDEX('Per Invoice'!$A$2:$A$501,MATCH($D933,'Per Invoice'!$B$2:$B$501,0))),""))</f>
        <v/>
      </c>
      <c r="M933" s="7" t="n"/>
      <c r="O933" s="7" t="n"/>
      <c r="W933" s="7">
        <f>IF($D933="","",V933*AM933/100)</f>
        <v/>
      </c>
      <c r="X933" s="14" t="n"/>
      <c r="Z933" s="14" t="n"/>
      <c r="AB933" s="14" t="n"/>
      <c r="AH933" s="7" t="n"/>
      <c r="AJ933" s="7">
        <f>IF($D933="","",AO933*AM933)</f>
        <v/>
      </c>
      <c r="AK933" s="7">
        <f>IF($D933="","",AM933-AJ933)</f>
        <v/>
      </c>
      <c r="AL933" s="7">
        <f>IF($D933="","",AK933-W933)</f>
        <v/>
      </c>
      <c r="AM933" s="7" t="n"/>
      <c r="AO933">
        <f>IF($D933="","",IF($AR933=1,Settings!$C$6,Settings!$C$7)*1)</f>
        <v/>
      </c>
      <c r="AP933">
        <f>IF($D933="","",IF(COUNTIF($D$2:$D933,$D933)=1,1,0))</f>
        <v/>
      </c>
      <c r="AQ933">
        <f>IF($AP933=1,SUMPRODUCT(--($AS$2:$AS$1501&lt;$AS933))+1,"")</f>
        <v/>
      </c>
      <c r="AR933">
        <f>IF($D933="","",IF(OR($AN933=TRUE(),$AN933="TRUE"),0,1))</f>
        <v/>
      </c>
      <c r="AS933">
        <f>IF($AP933=1,IFERROR(IF(VALUE($D933)&lt;100000000,VALUE($D933),1000000000),IFERROR(IF(VALUE(MID($D933,2,20))&lt;100000000,VALUE(MID($D933,2,20)),1000000000),1000000000))+ROW()/100000,"")</f>
        <v/>
      </c>
    </row>
    <row r="934">
      <c r="A934">
        <f>IF($D934="","",IFERROR(IF(INDEX('Per Invoice'!$A$2:$A$501,MATCH($D934,'Per Invoice'!$B$2:$B$501,0))=0,"",INDEX('Per Invoice'!$A$2:$A$501,MATCH($D934,'Per Invoice'!$B$2:$B$501,0))),""))</f>
        <v/>
      </c>
      <c r="M934" s="7" t="n"/>
      <c r="O934" s="7" t="n"/>
      <c r="W934" s="7">
        <f>IF($D934="","",V934*AM934/100)</f>
        <v/>
      </c>
      <c r="X934" s="14" t="n"/>
      <c r="Z934" s="14" t="n"/>
      <c r="AB934" s="14" t="n"/>
      <c r="AH934" s="7" t="n"/>
      <c r="AJ934" s="7">
        <f>IF($D934="","",AO934*AM934)</f>
        <v/>
      </c>
      <c r="AK934" s="7">
        <f>IF($D934="","",AM934-AJ934)</f>
        <v/>
      </c>
      <c r="AL934" s="7">
        <f>IF($D934="","",AK934-W934)</f>
        <v/>
      </c>
      <c r="AM934" s="7" t="n"/>
      <c r="AO934">
        <f>IF($D934="","",IF($AR934=1,Settings!$C$6,Settings!$C$7)*1)</f>
        <v/>
      </c>
      <c r="AP934">
        <f>IF($D934="","",IF(COUNTIF($D$2:$D934,$D934)=1,1,0))</f>
        <v/>
      </c>
      <c r="AQ934">
        <f>IF($AP934=1,SUMPRODUCT(--($AS$2:$AS$1501&lt;$AS934))+1,"")</f>
        <v/>
      </c>
      <c r="AR934">
        <f>IF($D934="","",IF(OR($AN934=TRUE(),$AN934="TRUE"),0,1))</f>
        <v/>
      </c>
      <c r="AS934">
        <f>IF($AP934=1,IFERROR(IF(VALUE($D934)&lt;100000000,VALUE($D934),1000000000),IFERROR(IF(VALUE(MID($D934,2,20))&lt;100000000,VALUE(MID($D934,2,20)),1000000000),1000000000))+ROW()/100000,"")</f>
        <v/>
      </c>
    </row>
    <row r="935">
      <c r="A935">
        <f>IF($D935="","",IFERROR(IF(INDEX('Per Invoice'!$A$2:$A$501,MATCH($D935,'Per Invoice'!$B$2:$B$501,0))=0,"",INDEX('Per Invoice'!$A$2:$A$501,MATCH($D935,'Per Invoice'!$B$2:$B$501,0))),""))</f>
        <v/>
      </c>
      <c r="M935" s="7" t="n"/>
      <c r="O935" s="7" t="n"/>
      <c r="W935" s="7">
        <f>IF($D935="","",V935*AM935/100)</f>
        <v/>
      </c>
      <c r="X935" s="14" t="n"/>
      <c r="Z935" s="14" t="n"/>
      <c r="AB935" s="14" t="n"/>
      <c r="AH935" s="7" t="n"/>
      <c r="AJ935" s="7">
        <f>IF($D935="","",AO935*AM935)</f>
        <v/>
      </c>
      <c r="AK935" s="7">
        <f>IF($D935="","",AM935-AJ935)</f>
        <v/>
      </c>
      <c r="AL935" s="7">
        <f>IF($D935="","",AK935-W935)</f>
        <v/>
      </c>
      <c r="AM935" s="7" t="n"/>
      <c r="AO935">
        <f>IF($D935="","",IF($AR935=1,Settings!$C$6,Settings!$C$7)*1)</f>
        <v/>
      </c>
      <c r="AP935">
        <f>IF($D935="","",IF(COUNTIF($D$2:$D935,$D935)=1,1,0))</f>
        <v/>
      </c>
      <c r="AQ935">
        <f>IF($AP935=1,SUMPRODUCT(--($AS$2:$AS$1501&lt;$AS935))+1,"")</f>
        <v/>
      </c>
      <c r="AR935">
        <f>IF($D935="","",IF(OR($AN935=TRUE(),$AN935="TRUE"),0,1))</f>
        <v/>
      </c>
      <c r="AS935">
        <f>IF($AP935=1,IFERROR(IF(VALUE($D935)&lt;100000000,VALUE($D935),1000000000),IFERROR(IF(VALUE(MID($D935,2,20))&lt;100000000,VALUE(MID($D935,2,20)),1000000000),1000000000))+ROW()/100000,"")</f>
        <v/>
      </c>
    </row>
    <row r="936">
      <c r="A936">
        <f>IF($D936="","",IFERROR(IF(INDEX('Per Invoice'!$A$2:$A$501,MATCH($D936,'Per Invoice'!$B$2:$B$501,0))=0,"",INDEX('Per Invoice'!$A$2:$A$501,MATCH($D936,'Per Invoice'!$B$2:$B$501,0))),""))</f>
        <v/>
      </c>
      <c r="M936" s="7" t="n"/>
      <c r="O936" s="7" t="n"/>
      <c r="W936" s="7">
        <f>IF($D936="","",V936*AM936/100)</f>
        <v/>
      </c>
      <c r="X936" s="14" t="n"/>
      <c r="Z936" s="14" t="n"/>
      <c r="AB936" s="14" t="n"/>
      <c r="AH936" s="7" t="n"/>
      <c r="AJ936" s="7">
        <f>IF($D936="","",AO936*AM936)</f>
        <v/>
      </c>
      <c r="AK936" s="7">
        <f>IF($D936="","",AM936-AJ936)</f>
        <v/>
      </c>
      <c r="AL936" s="7">
        <f>IF($D936="","",AK936-W936)</f>
        <v/>
      </c>
      <c r="AM936" s="7" t="n"/>
      <c r="AO936">
        <f>IF($D936="","",IF($AR936=1,Settings!$C$6,Settings!$C$7)*1)</f>
        <v/>
      </c>
      <c r="AP936">
        <f>IF($D936="","",IF(COUNTIF($D$2:$D936,$D936)=1,1,0))</f>
        <v/>
      </c>
      <c r="AQ936">
        <f>IF($AP936=1,SUMPRODUCT(--($AS$2:$AS$1501&lt;$AS936))+1,"")</f>
        <v/>
      </c>
      <c r="AR936">
        <f>IF($D936="","",IF(OR($AN936=TRUE(),$AN936="TRUE"),0,1))</f>
        <v/>
      </c>
      <c r="AS936">
        <f>IF($AP936=1,IFERROR(IF(VALUE($D936)&lt;100000000,VALUE($D936),1000000000),IFERROR(IF(VALUE(MID($D936,2,20))&lt;100000000,VALUE(MID($D936,2,20)),1000000000),1000000000))+ROW()/100000,"")</f>
        <v/>
      </c>
    </row>
    <row r="937">
      <c r="A937">
        <f>IF($D937="","",IFERROR(IF(INDEX('Per Invoice'!$A$2:$A$501,MATCH($D937,'Per Invoice'!$B$2:$B$501,0))=0,"",INDEX('Per Invoice'!$A$2:$A$501,MATCH($D937,'Per Invoice'!$B$2:$B$501,0))),""))</f>
        <v/>
      </c>
      <c r="M937" s="7" t="n"/>
      <c r="O937" s="7" t="n"/>
      <c r="W937" s="7">
        <f>IF($D937="","",V937*AM937/100)</f>
        <v/>
      </c>
      <c r="X937" s="14" t="n"/>
      <c r="Z937" s="14" t="n"/>
      <c r="AB937" s="14" t="n"/>
      <c r="AH937" s="7" t="n"/>
      <c r="AJ937" s="7">
        <f>IF($D937="","",AO937*AM937)</f>
        <v/>
      </c>
      <c r="AK937" s="7">
        <f>IF($D937="","",AM937-AJ937)</f>
        <v/>
      </c>
      <c r="AL937" s="7">
        <f>IF($D937="","",AK937-W937)</f>
        <v/>
      </c>
      <c r="AM937" s="7" t="n"/>
      <c r="AO937">
        <f>IF($D937="","",IF($AR937=1,Settings!$C$6,Settings!$C$7)*1)</f>
        <v/>
      </c>
      <c r="AP937">
        <f>IF($D937="","",IF(COUNTIF($D$2:$D937,$D937)=1,1,0))</f>
        <v/>
      </c>
      <c r="AQ937">
        <f>IF($AP937=1,SUMPRODUCT(--($AS$2:$AS$1501&lt;$AS937))+1,"")</f>
        <v/>
      </c>
      <c r="AR937">
        <f>IF($D937="","",IF(OR($AN937=TRUE(),$AN937="TRUE"),0,1))</f>
        <v/>
      </c>
      <c r="AS937">
        <f>IF($AP937=1,IFERROR(IF(VALUE($D937)&lt;100000000,VALUE($D937),1000000000),IFERROR(IF(VALUE(MID($D937,2,20))&lt;100000000,VALUE(MID($D937,2,20)),1000000000),1000000000))+ROW()/100000,"")</f>
        <v/>
      </c>
    </row>
    <row r="938">
      <c r="A938">
        <f>IF($D938="","",IFERROR(IF(INDEX('Per Invoice'!$A$2:$A$501,MATCH($D938,'Per Invoice'!$B$2:$B$501,0))=0,"",INDEX('Per Invoice'!$A$2:$A$501,MATCH($D938,'Per Invoice'!$B$2:$B$501,0))),""))</f>
        <v/>
      </c>
      <c r="M938" s="7" t="n"/>
      <c r="O938" s="7" t="n"/>
      <c r="W938" s="7">
        <f>IF($D938="","",V938*AM938/100)</f>
        <v/>
      </c>
      <c r="X938" s="14" t="n"/>
      <c r="Z938" s="14" t="n"/>
      <c r="AB938" s="14" t="n"/>
      <c r="AH938" s="7" t="n"/>
      <c r="AJ938" s="7">
        <f>IF($D938="","",AO938*AM938)</f>
        <v/>
      </c>
      <c r="AK938" s="7">
        <f>IF($D938="","",AM938-AJ938)</f>
        <v/>
      </c>
      <c r="AL938" s="7">
        <f>IF($D938="","",AK938-W938)</f>
        <v/>
      </c>
      <c r="AM938" s="7" t="n"/>
      <c r="AO938">
        <f>IF($D938="","",IF($AR938=1,Settings!$C$6,Settings!$C$7)*1)</f>
        <v/>
      </c>
      <c r="AP938">
        <f>IF($D938="","",IF(COUNTIF($D$2:$D938,$D938)=1,1,0))</f>
        <v/>
      </c>
      <c r="AQ938">
        <f>IF($AP938=1,SUMPRODUCT(--($AS$2:$AS$1501&lt;$AS938))+1,"")</f>
        <v/>
      </c>
      <c r="AR938">
        <f>IF($D938="","",IF(OR($AN938=TRUE(),$AN938="TRUE"),0,1))</f>
        <v/>
      </c>
      <c r="AS938">
        <f>IF($AP938=1,IFERROR(IF(VALUE($D938)&lt;100000000,VALUE($D938),1000000000),IFERROR(IF(VALUE(MID($D938,2,20))&lt;100000000,VALUE(MID($D938,2,20)),1000000000),1000000000))+ROW()/100000,"")</f>
        <v/>
      </c>
    </row>
    <row r="939">
      <c r="A939">
        <f>IF($D939="","",IFERROR(IF(INDEX('Per Invoice'!$A$2:$A$501,MATCH($D939,'Per Invoice'!$B$2:$B$501,0))=0,"",INDEX('Per Invoice'!$A$2:$A$501,MATCH($D939,'Per Invoice'!$B$2:$B$501,0))),""))</f>
        <v/>
      </c>
      <c r="M939" s="7" t="n"/>
      <c r="O939" s="7" t="n"/>
      <c r="W939" s="7">
        <f>IF($D939="","",V939*AM939/100)</f>
        <v/>
      </c>
      <c r="X939" s="14" t="n"/>
      <c r="Z939" s="14" t="n"/>
      <c r="AB939" s="14" t="n"/>
      <c r="AH939" s="7" t="n"/>
      <c r="AJ939" s="7">
        <f>IF($D939="","",AO939*AM939)</f>
        <v/>
      </c>
      <c r="AK939" s="7">
        <f>IF($D939="","",AM939-AJ939)</f>
        <v/>
      </c>
      <c r="AL939" s="7">
        <f>IF($D939="","",AK939-W939)</f>
        <v/>
      </c>
      <c r="AM939" s="7" t="n"/>
      <c r="AO939">
        <f>IF($D939="","",IF($AR939=1,Settings!$C$6,Settings!$C$7)*1)</f>
        <v/>
      </c>
      <c r="AP939">
        <f>IF($D939="","",IF(COUNTIF($D$2:$D939,$D939)=1,1,0))</f>
        <v/>
      </c>
      <c r="AQ939">
        <f>IF($AP939=1,SUMPRODUCT(--($AS$2:$AS$1501&lt;$AS939))+1,"")</f>
        <v/>
      </c>
      <c r="AR939">
        <f>IF($D939="","",IF(OR($AN939=TRUE(),$AN939="TRUE"),0,1))</f>
        <v/>
      </c>
      <c r="AS939">
        <f>IF($AP939=1,IFERROR(IF(VALUE($D939)&lt;100000000,VALUE($D939),1000000000),IFERROR(IF(VALUE(MID($D939,2,20))&lt;100000000,VALUE(MID($D939,2,20)),1000000000),1000000000))+ROW()/100000,"")</f>
        <v/>
      </c>
    </row>
    <row r="940">
      <c r="A940">
        <f>IF($D940="","",IFERROR(IF(INDEX('Per Invoice'!$A$2:$A$501,MATCH($D940,'Per Invoice'!$B$2:$B$501,0))=0,"",INDEX('Per Invoice'!$A$2:$A$501,MATCH($D940,'Per Invoice'!$B$2:$B$501,0))),""))</f>
        <v/>
      </c>
      <c r="M940" s="7" t="n"/>
      <c r="O940" s="7" t="n"/>
      <c r="W940" s="7">
        <f>IF($D940="","",V940*AM940/100)</f>
        <v/>
      </c>
      <c r="X940" s="14" t="n"/>
      <c r="Z940" s="14" t="n"/>
      <c r="AB940" s="14" t="n"/>
      <c r="AH940" s="7" t="n"/>
      <c r="AJ940" s="7">
        <f>IF($D940="","",AO940*AM940)</f>
        <v/>
      </c>
      <c r="AK940" s="7">
        <f>IF($D940="","",AM940-AJ940)</f>
        <v/>
      </c>
      <c r="AL940" s="7">
        <f>IF($D940="","",AK940-W940)</f>
        <v/>
      </c>
      <c r="AM940" s="7" t="n"/>
      <c r="AO940">
        <f>IF($D940="","",IF($AR940=1,Settings!$C$6,Settings!$C$7)*1)</f>
        <v/>
      </c>
      <c r="AP940">
        <f>IF($D940="","",IF(COUNTIF($D$2:$D940,$D940)=1,1,0))</f>
        <v/>
      </c>
      <c r="AQ940">
        <f>IF($AP940=1,SUMPRODUCT(--($AS$2:$AS$1501&lt;$AS940))+1,"")</f>
        <v/>
      </c>
      <c r="AR940">
        <f>IF($D940="","",IF(OR($AN940=TRUE(),$AN940="TRUE"),0,1))</f>
        <v/>
      </c>
      <c r="AS940">
        <f>IF($AP940=1,IFERROR(IF(VALUE($D940)&lt;100000000,VALUE($D940),1000000000),IFERROR(IF(VALUE(MID($D940,2,20))&lt;100000000,VALUE(MID($D940,2,20)),1000000000),1000000000))+ROW()/100000,"")</f>
        <v/>
      </c>
    </row>
    <row r="941">
      <c r="A941">
        <f>IF($D941="","",IFERROR(IF(INDEX('Per Invoice'!$A$2:$A$501,MATCH($D941,'Per Invoice'!$B$2:$B$501,0))=0,"",INDEX('Per Invoice'!$A$2:$A$501,MATCH($D941,'Per Invoice'!$B$2:$B$501,0))),""))</f>
        <v/>
      </c>
      <c r="M941" s="7" t="n"/>
      <c r="O941" s="7" t="n"/>
      <c r="W941" s="7">
        <f>IF($D941="","",V941*AM941/100)</f>
        <v/>
      </c>
      <c r="X941" s="14" t="n"/>
      <c r="Z941" s="14" t="n"/>
      <c r="AB941" s="14" t="n"/>
      <c r="AH941" s="7" t="n"/>
      <c r="AJ941" s="7">
        <f>IF($D941="","",AO941*AM941)</f>
        <v/>
      </c>
      <c r="AK941" s="7">
        <f>IF($D941="","",AM941-AJ941)</f>
        <v/>
      </c>
      <c r="AL941" s="7">
        <f>IF($D941="","",AK941-W941)</f>
        <v/>
      </c>
      <c r="AM941" s="7" t="n"/>
      <c r="AO941">
        <f>IF($D941="","",IF($AR941=1,Settings!$C$6,Settings!$C$7)*1)</f>
        <v/>
      </c>
      <c r="AP941">
        <f>IF($D941="","",IF(COUNTIF($D$2:$D941,$D941)=1,1,0))</f>
        <v/>
      </c>
      <c r="AQ941">
        <f>IF($AP941=1,SUMPRODUCT(--($AS$2:$AS$1501&lt;$AS941))+1,"")</f>
        <v/>
      </c>
      <c r="AR941">
        <f>IF($D941="","",IF(OR($AN941=TRUE(),$AN941="TRUE"),0,1))</f>
        <v/>
      </c>
      <c r="AS941">
        <f>IF($AP941=1,IFERROR(IF(VALUE($D941)&lt;100000000,VALUE($D941),1000000000),IFERROR(IF(VALUE(MID($D941,2,20))&lt;100000000,VALUE(MID($D941,2,20)),1000000000),1000000000))+ROW()/100000,"")</f>
        <v/>
      </c>
    </row>
    <row r="942">
      <c r="A942">
        <f>IF($D942="","",IFERROR(IF(INDEX('Per Invoice'!$A$2:$A$501,MATCH($D942,'Per Invoice'!$B$2:$B$501,0))=0,"",INDEX('Per Invoice'!$A$2:$A$501,MATCH($D942,'Per Invoice'!$B$2:$B$501,0))),""))</f>
        <v/>
      </c>
      <c r="M942" s="7" t="n"/>
      <c r="O942" s="7" t="n"/>
      <c r="W942" s="7">
        <f>IF($D942="","",V942*AM942/100)</f>
        <v/>
      </c>
      <c r="X942" s="14" t="n"/>
      <c r="Z942" s="14" t="n"/>
      <c r="AB942" s="14" t="n"/>
      <c r="AH942" s="7" t="n"/>
      <c r="AJ942" s="7">
        <f>IF($D942="","",AO942*AM942)</f>
        <v/>
      </c>
      <c r="AK942" s="7">
        <f>IF($D942="","",AM942-AJ942)</f>
        <v/>
      </c>
      <c r="AL942" s="7">
        <f>IF($D942="","",AK942-W942)</f>
        <v/>
      </c>
      <c r="AM942" s="7" t="n"/>
      <c r="AO942">
        <f>IF($D942="","",IF($AR942=1,Settings!$C$6,Settings!$C$7)*1)</f>
        <v/>
      </c>
      <c r="AP942">
        <f>IF($D942="","",IF(COUNTIF($D$2:$D942,$D942)=1,1,0))</f>
        <v/>
      </c>
      <c r="AQ942">
        <f>IF($AP942=1,SUMPRODUCT(--($AS$2:$AS$1501&lt;$AS942))+1,"")</f>
        <v/>
      </c>
      <c r="AR942">
        <f>IF($D942="","",IF(OR($AN942=TRUE(),$AN942="TRUE"),0,1))</f>
        <v/>
      </c>
      <c r="AS942">
        <f>IF($AP942=1,IFERROR(IF(VALUE($D942)&lt;100000000,VALUE($D942),1000000000),IFERROR(IF(VALUE(MID($D942,2,20))&lt;100000000,VALUE(MID($D942,2,20)),1000000000),1000000000))+ROW()/100000,"")</f>
        <v/>
      </c>
    </row>
    <row r="943">
      <c r="A943">
        <f>IF($D943="","",IFERROR(IF(INDEX('Per Invoice'!$A$2:$A$501,MATCH($D943,'Per Invoice'!$B$2:$B$501,0))=0,"",INDEX('Per Invoice'!$A$2:$A$501,MATCH($D943,'Per Invoice'!$B$2:$B$501,0))),""))</f>
        <v/>
      </c>
      <c r="M943" s="7" t="n"/>
      <c r="O943" s="7" t="n"/>
      <c r="W943" s="7">
        <f>IF($D943="","",V943*AM943/100)</f>
        <v/>
      </c>
      <c r="X943" s="14" t="n"/>
      <c r="Z943" s="14" t="n"/>
      <c r="AB943" s="14" t="n"/>
      <c r="AH943" s="7" t="n"/>
      <c r="AJ943" s="7">
        <f>IF($D943="","",AO943*AM943)</f>
        <v/>
      </c>
      <c r="AK943" s="7">
        <f>IF($D943="","",AM943-AJ943)</f>
        <v/>
      </c>
      <c r="AL943" s="7">
        <f>IF($D943="","",AK943-W943)</f>
        <v/>
      </c>
      <c r="AM943" s="7" t="n"/>
      <c r="AO943">
        <f>IF($D943="","",IF($AR943=1,Settings!$C$6,Settings!$C$7)*1)</f>
        <v/>
      </c>
      <c r="AP943">
        <f>IF($D943="","",IF(COUNTIF($D$2:$D943,$D943)=1,1,0))</f>
        <v/>
      </c>
      <c r="AQ943">
        <f>IF($AP943=1,SUMPRODUCT(--($AS$2:$AS$1501&lt;$AS943))+1,"")</f>
        <v/>
      </c>
      <c r="AR943">
        <f>IF($D943="","",IF(OR($AN943=TRUE(),$AN943="TRUE"),0,1))</f>
        <v/>
      </c>
      <c r="AS943">
        <f>IF($AP943=1,IFERROR(IF(VALUE($D943)&lt;100000000,VALUE($D943),1000000000),IFERROR(IF(VALUE(MID($D943,2,20))&lt;100000000,VALUE(MID($D943,2,20)),1000000000),1000000000))+ROW()/100000,"")</f>
        <v/>
      </c>
    </row>
    <row r="944">
      <c r="A944">
        <f>IF($D944="","",IFERROR(IF(INDEX('Per Invoice'!$A$2:$A$501,MATCH($D944,'Per Invoice'!$B$2:$B$501,0))=0,"",INDEX('Per Invoice'!$A$2:$A$501,MATCH($D944,'Per Invoice'!$B$2:$B$501,0))),""))</f>
        <v/>
      </c>
      <c r="M944" s="7" t="n"/>
      <c r="O944" s="7" t="n"/>
      <c r="W944" s="7">
        <f>IF($D944="","",V944*AM944/100)</f>
        <v/>
      </c>
      <c r="X944" s="14" t="n"/>
      <c r="Z944" s="14" t="n"/>
      <c r="AB944" s="14" t="n"/>
      <c r="AH944" s="7" t="n"/>
      <c r="AJ944" s="7">
        <f>IF($D944="","",AO944*AM944)</f>
        <v/>
      </c>
      <c r="AK944" s="7">
        <f>IF($D944="","",AM944-AJ944)</f>
        <v/>
      </c>
      <c r="AL944" s="7">
        <f>IF($D944="","",AK944-W944)</f>
        <v/>
      </c>
      <c r="AM944" s="7" t="n"/>
      <c r="AO944">
        <f>IF($D944="","",IF($AR944=1,Settings!$C$6,Settings!$C$7)*1)</f>
        <v/>
      </c>
      <c r="AP944">
        <f>IF($D944="","",IF(COUNTIF($D$2:$D944,$D944)=1,1,0))</f>
        <v/>
      </c>
      <c r="AQ944">
        <f>IF($AP944=1,SUMPRODUCT(--($AS$2:$AS$1501&lt;$AS944))+1,"")</f>
        <v/>
      </c>
      <c r="AR944">
        <f>IF($D944="","",IF(OR($AN944=TRUE(),$AN944="TRUE"),0,1))</f>
        <v/>
      </c>
      <c r="AS944">
        <f>IF($AP944=1,IFERROR(IF(VALUE($D944)&lt;100000000,VALUE($D944),1000000000),IFERROR(IF(VALUE(MID($D944,2,20))&lt;100000000,VALUE(MID($D944,2,20)),1000000000),1000000000))+ROW()/100000,"")</f>
        <v/>
      </c>
    </row>
    <row r="945">
      <c r="A945">
        <f>IF($D945="","",IFERROR(IF(INDEX('Per Invoice'!$A$2:$A$501,MATCH($D945,'Per Invoice'!$B$2:$B$501,0))=0,"",INDEX('Per Invoice'!$A$2:$A$501,MATCH($D945,'Per Invoice'!$B$2:$B$501,0))),""))</f>
        <v/>
      </c>
      <c r="M945" s="7" t="n"/>
      <c r="O945" s="7" t="n"/>
      <c r="W945" s="7">
        <f>IF($D945="","",V945*AM945/100)</f>
        <v/>
      </c>
      <c r="X945" s="14" t="n"/>
      <c r="Z945" s="14" t="n"/>
      <c r="AB945" s="14" t="n"/>
      <c r="AH945" s="7" t="n"/>
      <c r="AJ945" s="7">
        <f>IF($D945="","",AO945*AM945)</f>
        <v/>
      </c>
      <c r="AK945" s="7">
        <f>IF($D945="","",AM945-AJ945)</f>
        <v/>
      </c>
      <c r="AL945" s="7">
        <f>IF($D945="","",AK945-W945)</f>
        <v/>
      </c>
      <c r="AM945" s="7" t="n"/>
      <c r="AO945">
        <f>IF($D945="","",IF($AR945=1,Settings!$C$6,Settings!$C$7)*1)</f>
        <v/>
      </c>
      <c r="AP945">
        <f>IF($D945="","",IF(COUNTIF($D$2:$D945,$D945)=1,1,0))</f>
        <v/>
      </c>
      <c r="AQ945">
        <f>IF($AP945=1,SUMPRODUCT(--($AS$2:$AS$1501&lt;$AS945))+1,"")</f>
        <v/>
      </c>
      <c r="AR945">
        <f>IF($D945="","",IF(OR($AN945=TRUE(),$AN945="TRUE"),0,1))</f>
        <v/>
      </c>
      <c r="AS945">
        <f>IF($AP945=1,IFERROR(IF(VALUE($D945)&lt;100000000,VALUE($D945),1000000000),IFERROR(IF(VALUE(MID($D945,2,20))&lt;100000000,VALUE(MID($D945,2,20)),1000000000),1000000000))+ROW()/100000,"")</f>
        <v/>
      </c>
    </row>
    <row r="946">
      <c r="A946">
        <f>IF($D946="","",IFERROR(IF(INDEX('Per Invoice'!$A$2:$A$501,MATCH($D946,'Per Invoice'!$B$2:$B$501,0))=0,"",INDEX('Per Invoice'!$A$2:$A$501,MATCH($D946,'Per Invoice'!$B$2:$B$501,0))),""))</f>
        <v/>
      </c>
      <c r="M946" s="7" t="n"/>
      <c r="O946" s="7" t="n"/>
      <c r="W946" s="7">
        <f>IF($D946="","",V946*AM946/100)</f>
        <v/>
      </c>
      <c r="X946" s="14" t="n"/>
      <c r="Z946" s="14" t="n"/>
      <c r="AB946" s="14" t="n"/>
      <c r="AH946" s="7" t="n"/>
      <c r="AJ946" s="7">
        <f>IF($D946="","",AO946*AM946)</f>
        <v/>
      </c>
      <c r="AK946" s="7">
        <f>IF($D946="","",AM946-AJ946)</f>
        <v/>
      </c>
      <c r="AL946" s="7">
        <f>IF($D946="","",AK946-W946)</f>
        <v/>
      </c>
      <c r="AM946" s="7" t="n"/>
      <c r="AO946">
        <f>IF($D946="","",IF($AR946=1,Settings!$C$6,Settings!$C$7)*1)</f>
        <v/>
      </c>
      <c r="AP946">
        <f>IF($D946="","",IF(COUNTIF($D$2:$D946,$D946)=1,1,0))</f>
        <v/>
      </c>
      <c r="AQ946">
        <f>IF($AP946=1,SUMPRODUCT(--($AS$2:$AS$1501&lt;$AS946))+1,"")</f>
        <v/>
      </c>
      <c r="AR946">
        <f>IF($D946="","",IF(OR($AN946=TRUE(),$AN946="TRUE"),0,1))</f>
        <v/>
      </c>
      <c r="AS946">
        <f>IF($AP946=1,IFERROR(IF(VALUE($D946)&lt;100000000,VALUE($D946),1000000000),IFERROR(IF(VALUE(MID($D946,2,20))&lt;100000000,VALUE(MID($D946,2,20)),1000000000),1000000000))+ROW()/100000,"")</f>
        <v/>
      </c>
    </row>
    <row r="947">
      <c r="A947">
        <f>IF($D947="","",IFERROR(IF(INDEX('Per Invoice'!$A$2:$A$501,MATCH($D947,'Per Invoice'!$B$2:$B$501,0))=0,"",INDEX('Per Invoice'!$A$2:$A$501,MATCH($D947,'Per Invoice'!$B$2:$B$501,0))),""))</f>
        <v/>
      </c>
      <c r="M947" s="7" t="n"/>
      <c r="O947" s="7" t="n"/>
      <c r="W947" s="7">
        <f>IF($D947="","",V947*AM947/100)</f>
        <v/>
      </c>
      <c r="X947" s="14" t="n"/>
      <c r="Z947" s="14" t="n"/>
      <c r="AB947" s="14" t="n"/>
      <c r="AH947" s="7" t="n"/>
      <c r="AJ947" s="7">
        <f>IF($D947="","",AO947*AM947)</f>
        <v/>
      </c>
      <c r="AK947" s="7">
        <f>IF($D947="","",AM947-AJ947)</f>
        <v/>
      </c>
      <c r="AL947" s="7">
        <f>IF($D947="","",AK947-W947)</f>
        <v/>
      </c>
      <c r="AM947" s="7" t="n"/>
      <c r="AO947">
        <f>IF($D947="","",IF($AR947=1,Settings!$C$6,Settings!$C$7)*1)</f>
        <v/>
      </c>
      <c r="AP947">
        <f>IF($D947="","",IF(COUNTIF($D$2:$D947,$D947)=1,1,0))</f>
        <v/>
      </c>
      <c r="AQ947">
        <f>IF($AP947=1,SUMPRODUCT(--($AS$2:$AS$1501&lt;$AS947))+1,"")</f>
        <v/>
      </c>
      <c r="AR947">
        <f>IF($D947="","",IF(OR($AN947=TRUE(),$AN947="TRUE"),0,1))</f>
        <v/>
      </c>
      <c r="AS947">
        <f>IF($AP947=1,IFERROR(IF(VALUE($D947)&lt;100000000,VALUE($D947),1000000000),IFERROR(IF(VALUE(MID($D947,2,20))&lt;100000000,VALUE(MID($D947,2,20)),1000000000),1000000000))+ROW()/100000,"")</f>
        <v/>
      </c>
    </row>
    <row r="948">
      <c r="A948">
        <f>IF($D948="","",IFERROR(IF(INDEX('Per Invoice'!$A$2:$A$501,MATCH($D948,'Per Invoice'!$B$2:$B$501,0))=0,"",INDEX('Per Invoice'!$A$2:$A$501,MATCH($D948,'Per Invoice'!$B$2:$B$501,0))),""))</f>
        <v/>
      </c>
      <c r="M948" s="7" t="n"/>
      <c r="O948" s="7" t="n"/>
      <c r="W948" s="7">
        <f>IF($D948="","",V948*AM948/100)</f>
        <v/>
      </c>
      <c r="X948" s="14" t="n"/>
      <c r="Z948" s="14" t="n"/>
      <c r="AB948" s="14" t="n"/>
      <c r="AH948" s="7" t="n"/>
      <c r="AJ948" s="7">
        <f>IF($D948="","",AO948*AM948)</f>
        <v/>
      </c>
      <c r="AK948" s="7">
        <f>IF($D948="","",AM948-AJ948)</f>
        <v/>
      </c>
      <c r="AL948" s="7">
        <f>IF($D948="","",AK948-W948)</f>
        <v/>
      </c>
      <c r="AM948" s="7" t="n"/>
      <c r="AO948">
        <f>IF($D948="","",IF($AR948=1,Settings!$C$6,Settings!$C$7)*1)</f>
        <v/>
      </c>
      <c r="AP948">
        <f>IF($D948="","",IF(COUNTIF($D$2:$D948,$D948)=1,1,0))</f>
        <v/>
      </c>
      <c r="AQ948">
        <f>IF($AP948=1,SUMPRODUCT(--($AS$2:$AS$1501&lt;$AS948))+1,"")</f>
        <v/>
      </c>
      <c r="AR948">
        <f>IF($D948="","",IF(OR($AN948=TRUE(),$AN948="TRUE"),0,1))</f>
        <v/>
      </c>
      <c r="AS948">
        <f>IF($AP948=1,IFERROR(IF(VALUE($D948)&lt;100000000,VALUE($D948),1000000000),IFERROR(IF(VALUE(MID($D948,2,20))&lt;100000000,VALUE(MID($D948,2,20)),1000000000),1000000000))+ROW()/100000,"")</f>
        <v/>
      </c>
    </row>
    <row r="949">
      <c r="A949">
        <f>IF($D949="","",IFERROR(IF(INDEX('Per Invoice'!$A$2:$A$501,MATCH($D949,'Per Invoice'!$B$2:$B$501,0))=0,"",INDEX('Per Invoice'!$A$2:$A$501,MATCH($D949,'Per Invoice'!$B$2:$B$501,0))),""))</f>
        <v/>
      </c>
      <c r="M949" s="7" t="n"/>
      <c r="O949" s="7" t="n"/>
      <c r="W949" s="7">
        <f>IF($D949="","",V949*AM949/100)</f>
        <v/>
      </c>
      <c r="X949" s="14" t="n"/>
      <c r="Z949" s="14" t="n"/>
      <c r="AB949" s="14" t="n"/>
      <c r="AH949" s="7" t="n"/>
      <c r="AJ949" s="7">
        <f>IF($D949="","",AO949*AM949)</f>
        <v/>
      </c>
      <c r="AK949" s="7">
        <f>IF($D949="","",AM949-AJ949)</f>
        <v/>
      </c>
      <c r="AL949" s="7">
        <f>IF($D949="","",AK949-W949)</f>
        <v/>
      </c>
      <c r="AM949" s="7" t="n"/>
      <c r="AO949">
        <f>IF($D949="","",IF($AR949=1,Settings!$C$6,Settings!$C$7)*1)</f>
        <v/>
      </c>
      <c r="AP949">
        <f>IF($D949="","",IF(COUNTIF($D$2:$D949,$D949)=1,1,0))</f>
        <v/>
      </c>
      <c r="AQ949">
        <f>IF($AP949=1,SUMPRODUCT(--($AS$2:$AS$1501&lt;$AS949))+1,"")</f>
        <v/>
      </c>
      <c r="AR949">
        <f>IF($D949="","",IF(OR($AN949=TRUE(),$AN949="TRUE"),0,1))</f>
        <v/>
      </c>
      <c r="AS949">
        <f>IF($AP949=1,IFERROR(IF(VALUE($D949)&lt;100000000,VALUE($D949),1000000000),IFERROR(IF(VALUE(MID($D949,2,20))&lt;100000000,VALUE(MID($D949,2,20)),1000000000),1000000000))+ROW()/100000,"")</f>
        <v/>
      </c>
    </row>
    <row r="950">
      <c r="A950">
        <f>IF($D950="","",IFERROR(IF(INDEX('Per Invoice'!$A$2:$A$501,MATCH($D950,'Per Invoice'!$B$2:$B$501,0))=0,"",INDEX('Per Invoice'!$A$2:$A$501,MATCH($D950,'Per Invoice'!$B$2:$B$501,0))),""))</f>
        <v/>
      </c>
      <c r="M950" s="7" t="n"/>
      <c r="O950" s="7" t="n"/>
      <c r="W950" s="7">
        <f>IF($D950="","",V950*AM950/100)</f>
        <v/>
      </c>
      <c r="X950" s="14" t="n"/>
      <c r="Z950" s="14" t="n"/>
      <c r="AB950" s="14" t="n"/>
      <c r="AH950" s="7" t="n"/>
      <c r="AJ950" s="7">
        <f>IF($D950="","",AO950*AM950)</f>
        <v/>
      </c>
      <c r="AK950" s="7">
        <f>IF($D950="","",AM950-AJ950)</f>
        <v/>
      </c>
      <c r="AL950" s="7">
        <f>IF($D950="","",AK950-W950)</f>
        <v/>
      </c>
      <c r="AM950" s="7" t="n"/>
      <c r="AO950">
        <f>IF($D950="","",IF($AR950=1,Settings!$C$6,Settings!$C$7)*1)</f>
        <v/>
      </c>
      <c r="AP950">
        <f>IF($D950="","",IF(COUNTIF($D$2:$D950,$D950)=1,1,0))</f>
        <v/>
      </c>
      <c r="AQ950">
        <f>IF($AP950=1,SUMPRODUCT(--($AS$2:$AS$1501&lt;$AS950))+1,"")</f>
        <v/>
      </c>
      <c r="AR950">
        <f>IF($D950="","",IF(OR($AN950=TRUE(),$AN950="TRUE"),0,1))</f>
        <v/>
      </c>
      <c r="AS950">
        <f>IF($AP950=1,IFERROR(IF(VALUE($D950)&lt;100000000,VALUE($D950),1000000000),IFERROR(IF(VALUE(MID($D950,2,20))&lt;100000000,VALUE(MID($D950,2,20)),1000000000),1000000000))+ROW()/100000,"")</f>
        <v/>
      </c>
    </row>
    <row r="951">
      <c r="A951">
        <f>IF($D951="","",IFERROR(IF(INDEX('Per Invoice'!$A$2:$A$501,MATCH($D951,'Per Invoice'!$B$2:$B$501,0))=0,"",INDEX('Per Invoice'!$A$2:$A$501,MATCH($D951,'Per Invoice'!$B$2:$B$501,0))),""))</f>
        <v/>
      </c>
      <c r="M951" s="7" t="n"/>
      <c r="O951" s="7" t="n"/>
      <c r="W951" s="7">
        <f>IF($D951="","",V951*AM951/100)</f>
        <v/>
      </c>
      <c r="X951" s="14" t="n"/>
      <c r="Z951" s="14" t="n"/>
      <c r="AB951" s="14" t="n"/>
      <c r="AH951" s="7" t="n"/>
      <c r="AJ951" s="7">
        <f>IF($D951="","",AO951*AM951)</f>
        <v/>
      </c>
      <c r="AK951" s="7">
        <f>IF($D951="","",AM951-AJ951)</f>
        <v/>
      </c>
      <c r="AL951" s="7">
        <f>IF($D951="","",AK951-W951)</f>
        <v/>
      </c>
      <c r="AM951" s="7" t="n"/>
      <c r="AO951">
        <f>IF($D951="","",IF($AR951=1,Settings!$C$6,Settings!$C$7)*1)</f>
        <v/>
      </c>
      <c r="AP951">
        <f>IF($D951="","",IF(COUNTIF($D$2:$D951,$D951)=1,1,0))</f>
        <v/>
      </c>
      <c r="AQ951">
        <f>IF($AP951=1,SUMPRODUCT(--($AS$2:$AS$1501&lt;$AS951))+1,"")</f>
        <v/>
      </c>
      <c r="AR951">
        <f>IF($D951="","",IF(OR($AN951=TRUE(),$AN951="TRUE"),0,1))</f>
        <v/>
      </c>
      <c r="AS951">
        <f>IF($AP951=1,IFERROR(IF(VALUE($D951)&lt;100000000,VALUE($D951),1000000000),IFERROR(IF(VALUE(MID($D951,2,20))&lt;100000000,VALUE(MID($D951,2,20)),1000000000),1000000000))+ROW()/100000,"")</f>
        <v/>
      </c>
    </row>
    <row r="952">
      <c r="A952">
        <f>IF($D952="","",IFERROR(IF(INDEX('Per Invoice'!$A$2:$A$501,MATCH($D952,'Per Invoice'!$B$2:$B$501,0))=0,"",INDEX('Per Invoice'!$A$2:$A$501,MATCH($D952,'Per Invoice'!$B$2:$B$501,0))),""))</f>
        <v/>
      </c>
      <c r="M952" s="7" t="n"/>
      <c r="O952" s="7" t="n"/>
      <c r="W952" s="7">
        <f>IF($D952="","",V952*AM952/100)</f>
        <v/>
      </c>
      <c r="X952" s="14" t="n"/>
      <c r="Z952" s="14" t="n"/>
      <c r="AB952" s="14" t="n"/>
      <c r="AH952" s="7" t="n"/>
      <c r="AJ952" s="7">
        <f>IF($D952="","",AO952*AM952)</f>
        <v/>
      </c>
      <c r="AK952" s="7">
        <f>IF($D952="","",AM952-AJ952)</f>
        <v/>
      </c>
      <c r="AL952" s="7">
        <f>IF($D952="","",AK952-W952)</f>
        <v/>
      </c>
      <c r="AM952" s="7" t="n"/>
      <c r="AO952">
        <f>IF($D952="","",IF($AR952=1,Settings!$C$6,Settings!$C$7)*1)</f>
        <v/>
      </c>
      <c r="AP952">
        <f>IF($D952="","",IF(COUNTIF($D$2:$D952,$D952)=1,1,0))</f>
        <v/>
      </c>
      <c r="AQ952">
        <f>IF($AP952=1,SUMPRODUCT(--($AS$2:$AS$1501&lt;$AS952))+1,"")</f>
        <v/>
      </c>
      <c r="AR952">
        <f>IF($D952="","",IF(OR($AN952=TRUE(),$AN952="TRUE"),0,1))</f>
        <v/>
      </c>
      <c r="AS952">
        <f>IF($AP952=1,IFERROR(IF(VALUE($D952)&lt;100000000,VALUE($D952),1000000000),IFERROR(IF(VALUE(MID($D952,2,20))&lt;100000000,VALUE(MID($D952,2,20)),1000000000),1000000000))+ROW()/100000,"")</f>
        <v/>
      </c>
    </row>
    <row r="953">
      <c r="A953">
        <f>IF($D953="","",IFERROR(IF(INDEX('Per Invoice'!$A$2:$A$501,MATCH($D953,'Per Invoice'!$B$2:$B$501,0))=0,"",INDEX('Per Invoice'!$A$2:$A$501,MATCH($D953,'Per Invoice'!$B$2:$B$501,0))),""))</f>
        <v/>
      </c>
      <c r="M953" s="7" t="n"/>
      <c r="O953" s="7" t="n"/>
      <c r="W953" s="7">
        <f>IF($D953="","",V953*AM953/100)</f>
        <v/>
      </c>
      <c r="X953" s="14" t="n"/>
      <c r="Z953" s="14" t="n"/>
      <c r="AB953" s="14" t="n"/>
      <c r="AH953" s="7" t="n"/>
      <c r="AJ953" s="7">
        <f>IF($D953="","",AO953*AM953)</f>
        <v/>
      </c>
      <c r="AK953" s="7">
        <f>IF($D953="","",AM953-AJ953)</f>
        <v/>
      </c>
      <c r="AL953" s="7">
        <f>IF($D953="","",AK953-W953)</f>
        <v/>
      </c>
      <c r="AM953" s="7" t="n"/>
      <c r="AO953">
        <f>IF($D953="","",IF($AR953=1,Settings!$C$6,Settings!$C$7)*1)</f>
        <v/>
      </c>
      <c r="AP953">
        <f>IF($D953="","",IF(COUNTIF($D$2:$D953,$D953)=1,1,0))</f>
        <v/>
      </c>
      <c r="AQ953">
        <f>IF($AP953=1,SUMPRODUCT(--($AS$2:$AS$1501&lt;$AS953))+1,"")</f>
        <v/>
      </c>
      <c r="AR953">
        <f>IF($D953="","",IF(OR($AN953=TRUE(),$AN953="TRUE"),0,1))</f>
        <v/>
      </c>
      <c r="AS953">
        <f>IF($AP953=1,IFERROR(IF(VALUE($D953)&lt;100000000,VALUE($D953),1000000000),IFERROR(IF(VALUE(MID($D953,2,20))&lt;100000000,VALUE(MID($D953,2,20)),1000000000),1000000000))+ROW()/100000,"")</f>
        <v/>
      </c>
    </row>
    <row r="954">
      <c r="A954">
        <f>IF($D954="","",IFERROR(IF(INDEX('Per Invoice'!$A$2:$A$501,MATCH($D954,'Per Invoice'!$B$2:$B$501,0))=0,"",INDEX('Per Invoice'!$A$2:$A$501,MATCH($D954,'Per Invoice'!$B$2:$B$501,0))),""))</f>
        <v/>
      </c>
      <c r="M954" s="7" t="n"/>
      <c r="O954" s="7" t="n"/>
      <c r="W954" s="7">
        <f>IF($D954="","",V954*AM954/100)</f>
        <v/>
      </c>
      <c r="X954" s="14" t="n"/>
      <c r="Z954" s="14" t="n"/>
      <c r="AB954" s="14" t="n"/>
      <c r="AH954" s="7" t="n"/>
      <c r="AJ954" s="7">
        <f>IF($D954="","",AO954*AM954)</f>
        <v/>
      </c>
      <c r="AK954" s="7">
        <f>IF($D954="","",AM954-AJ954)</f>
        <v/>
      </c>
      <c r="AL954" s="7">
        <f>IF($D954="","",AK954-W954)</f>
        <v/>
      </c>
      <c r="AM954" s="7" t="n"/>
      <c r="AO954">
        <f>IF($D954="","",IF($AR954=1,Settings!$C$6,Settings!$C$7)*1)</f>
        <v/>
      </c>
      <c r="AP954">
        <f>IF($D954="","",IF(COUNTIF($D$2:$D954,$D954)=1,1,0))</f>
        <v/>
      </c>
      <c r="AQ954">
        <f>IF($AP954=1,SUMPRODUCT(--($AS$2:$AS$1501&lt;$AS954))+1,"")</f>
        <v/>
      </c>
      <c r="AR954">
        <f>IF($D954="","",IF(OR($AN954=TRUE(),$AN954="TRUE"),0,1))</f>
        <v/>
      </c>
      <c r="AS954">
        <f>IF($AP954=1,IFERROR(IF(VALUE($D954)&lt;100000000,VALUE($D954),1000000000),IFERROR(IF(VALUE(MID($D954,2,20))&lt;100000000,VALUE(MID($D954,2,20)),1000000000),1000000000))+ROW()/100000,"")</f>
        <v/>
      </c>
    </row>
    <row r="955">
      <c r="A955">
        <f>IF($D955="","",IFERROR(IF(INDEX('Per Invoice'!$A$2:$A$501,MATCH($D955,'Per Invoice'!$B$2:$B$501,0))=0,"",INDEX('Per Invoice'!$A$2:$A$501,MATCH($D955,'Per Invoice'!$B$2:$B$501,0))),""))</f>
        <v/>
      </c>
      <c r="M955" s="7" t="n"/>
      <c r="O955" s="7" t="n"/>
      <c r="W955" s="7">
        <f>IF($D955="","",V955*AM955/100)</f>
        <v/>
      </c>
      <c r="X955" s="14" t="n"/>
      <c r="Z955" s="14" t="n"/>
      <c r="AB955" s="14" t="n"/>
      <c r="AH955" s="7" t="n"/>
      <c r="AJ955" s="7">
        <f>IF($D955="","",AO955*AM955)</f>
        <v/>
      </c>
      <c r="AK955" s="7">
        <f>IF($D955="","",AM955-AJ955)</f>
        <v/>
      </c>
      <c r="AL955" s="7">
        <f>IF($D955="","",AK955-W955)</f>
        <v/>
      </c>
      <c r="AM955" s="7" t="n"/>
      <c r="AO955">
        <f>IF($D955="","",IF($AR955=1,Settings!$C$6,Settings!$C$7)*1)</f>
        <v/>
      </c>
      <c r="AP955">
        <f>IF($D955="","",IF(COUNTIF($D$2:$D955,$D955)=1,1,0))</f>
        <v/>
      </c>
      <c r="AQ955">
        <f>IF($AP955=1,SUMPRODUCT(--($AS$2:$AS$1501&lt;$AS955))+1,"")</f>
        <v/>
      </c>
      <c r="AR955">
        <f>IF($D955="","",IF(OR($AN955=TRUE(),$AN955="TRUE"),0,1))</f>
        <v/>
      </c>
      <c r="AS955">
        <f>IF($AP955=1,IFERROR(IF(VALUE($D955)&lt;100000000,VALUE($D955),1000000000),IFERROR(IF(VALUE(MID($D955,2,20))&lt;100000000,VALUE(MID($D955,2,20)),1000000000),1000000000))+ROW()/100000,"")</f>
        <v/>
      </c>
    </row>
    <row r="956">
      <c r="A956">
        <f>IF($D956="","",IFERROR(IF(INDEX('Per Invoice'!$A$2:$A$501,MATCH($D956,'Per Invoice'!$B$2:$B$501,0))=0,"",INDEX('Per Invoice'!$A$2:$A$501,MATCH($D956,'Per Invoice'!$B$2:$B$501,0))),""))</f>
        <v/>
      </c>
      <c r="M956" s="7" t="n"/>
      <c r="O956" s="7" t="n"/>
      <c r="W956" s="7">
        <f>IF($D956="","",V956*AM956/100)</f>
        <v/>
      </c>
      <c r="X956" s="14" t="n"/>
      <c r="Z956" s="14" t="n"/>
      <c r="AB956" s="14" t="n"/>
      <c r="AH956" s="7" t="n"/>
      <c r="AJ956" s="7">
        <f>IF($D956="","",AO956*AM956)</f>
        <v/>
      </c>
      <c r="AK956" s="7">
        <f>IF($D956="","",AM956-AJ956)</f>
        <v/>
      </c>
      <c r="AL956" s="7">
        <f>IF($D956="","",AK956-W956)</f>
        <v/>
      </c>
      <c r="AM956" s="7" t="n"/>
      <c r="AO956">
        <f>IF($D956="","",IF($AR956=1,Settings!$C$6,Settings!$C$7)*1)</f>
        <v/>
      </c>
      <c r="AP956">
        <f>IF($D956="","",IF(COUNTIF($D$2:$D956,$D956)=1,1,0))</f>
        <v/>
      </c>
      <c r="AQ956">
        <f>IF($AP956=1,SUMPRODUCT(--($AS$2:$AS$1501&lt;$AS956))+1,"")</f>
        <v/>
      </c>
      <c r="AR956">
        <f>IF($D956="","",IF(OR($AN956=TRUE(),$AN956="TRUE"),0,1))</f>
        <v/>
      </c>
      <c r="AS956">
        <f>IF($AP956=1,IFERROR(IF(VALUE($D956)&lt;100000000,VALUE($D956),1000000000),IFERROR(IF(VALUE(MID($D956,2,20))&lt;100000000,VALUE(MID($D956,2,20)),1000000000),1000000000))+ROW()/100000,"")</f>
        <v/>
      </c>
    </row>
    <row r="957">
      <c r="A957">
        <f>IF($D957="","",IFERROR(IF(INDEX('Per Invoice'!$A$2:$A$501,MATCH($D957,'Per Invoice'!$B$2:$B$501,0))=0,"",INDEX('Per Invoice'!$A$2:$A$501,MATCH($D957,'Per Invoice'!$B$2:$B$501,0))),""))</f>
        <v/>
      </c>
      <c r="M957" s="7" t="n"/>
      <c r="O957" s="7" t="n"/>
      <c r="W957" s="7">
        <f>IF($D957="","",V957*AM957/100)</f>
        <v/>
      </c>
      <c r="X957" s="14" t="n"/>
      <c r="Z957" s="14" t="n"/>
      <c r="AB957" s="14" t="n"/>
      <c r="AH957" s="7" t="n"/>
      <c r="AJ957" s="7">
        <f>IF($D957="","",AO957*AM957)</f>
        <v/>
      </c>
      <c r="AK957" s="7">
        <f>IF($D957="","",AM957-AJ957)</f>
        <v/>
      </c>
      <c r="AL957" s="7">
        <f>IF($D957="","",AK957-W957)</f>
        <v/>
      </c>
      <c r="AM957" s="7" t="n"/>
      <c r="AO957">
        <f>IF($D957="","",IF($AR957=1,Settings!$C$6,Settings!$C$7)*1)</f>
        <v/>
      </c>
      <c r="AP957">
        <f>IF($D957="","",IF(COUNTIF($D$2:$D957,$D957)=1,1,0))</f>
        <v/>
      </c>
      <c r="AQ957">
        <f>IF($AP957=1,SUMPRODUCT(--($AS$2:$AS$1501&lt;$AS957))+1,"")</f>
        <v/>
      </c>
      <c r="AR957">
        <f>IF($D957="","",IF(OR($AN957=TRUE(),$AN957="TRUE"),0,1))</f>
        <v/>
      </c>
      <c r="AS957">
        <f>IF($AP957=1,IFERROR(IF(VALUE($D957)&lt;100000000,VALUE($D957),1000000000),IFERROR(IF(VALUE(MID($D957,2,20))&lt;100000000,VALUE(MID($D957,2,20)),1000000000),1000000000))+ROW()/100000,"")</f>
        <v/>
      </c>
    </row>
    <row r="958">
      <c r="A958">
        <f>IF($D958="","",IFERROR(IF(INDEX('Per Invoice'!$A$2:$A$501,MATCH($D958,'Per Invoice'!$B$2:$B$501,0))=0,"",INDEX('Per Invoice'!$A$2:$A$501,MATCH($D958,'Per Invoice'!$B$2:$B$501,0))),""))</f>
        <v/>
      </c>
      <c r="M958" s="7" t="n"/>
      <c r="O958" s="7" t="n"/>
      <c r="W958" s="7">
        <f>IF($D958="","",V958*AM958/100)</f>
        <v/>
      </c>
      <c r="X958" s="14" t="n"/>
      <c r="Z958" s="14" t="n"/>
      <c r="AB958" s="14" t="n"/>
      <c r="AH958" s="7" t="n"/>
      <c r="AJ958" s="7">
        <f>IF($D958="","",AO958*AM958)</f>
        <v/>
      </c>
      <c r="AK958" s="7">
        <f>IF($D958="","",AM958-AJ958)</f>
        <v/>
      </c>
      <c r="AL958" s="7">
        <f>IF($D958="","",AK958-W958)</f>
        <v/>
      </c>
      <c r="AM958" s="7" t="n"/>
      <c r="AO958">
        <f>IF($D958="","",IF($AR958=1,Settings!$C$6,Settings!$C$7)*1)</f>
        <v/>
      </c>
      <c r="AP958">
        <f>IF($D958="","",IF(COUNTIF($D$2:$D958,$D958)=1,1,0))</f>
        <v/>
      </c>
      <c r="AQ958">
        <f>IF($AP958=1,SUMPRODUCT(--($AS$2:$AS$1501&lt;$AS958))+1,"")</f>
        <v/>
      </c>
      <c r="AR958">
        <f>IF($D958="","",IF(OR($AN958=TRUE(),$AN958="TRUE"),0,1))</f>
        <v/>
      </c>
      <c r="AS958">
        <f>IF($AP958=1,IFERROR(IF(VALUE($D958)&lt;100000000,VALUE($D958),1000000000),IFERROR(IF(VALUE(MID($D958,2,20))&lt;100000000,VALUE(MID($D958,2,20)),1000000000),1000000000))+ROW()/100000,"")</f>
        <v/>
      </c>
    </row>
    <row r="959">
      <c r="A959">
        <f>IF($D959="","",IFERROR(IF(INDEX('Per Invoice'!$A$2:$A$501,MATCH($D959,'Per Invoice'!$B$2:$B$501,0))=0,"",INDEX('Per Invoice'!$A$2:$A$501,MATCH($D959,'Per Invoice'!$B$2:$B$501,0))),""))</f>
        <v/>
      </c>
      <c r="M959" s="7" t="n"/>
      <c r="O959" s="7" t="n"/>
      <c r="W959" s="7">
        <f>IF($D959="","",V959*AM959/100)</f>
        <v/>
      </c>
      <c r="X959" s="14" t="n"/>
      <c r="Z959" s="14" t="n"/>
      <c r="AB959" s="14" t="n"/>
      <c r="AH959" s="7" t="n"/>
      <c r="AJ959" s="7">
        <f>IF($D959="","",AO959*AM959)</f>
        <v/>
      </c>
      <c r="AK959" s="7">
        <f>IF($D959="","",AM959-AJ959)</f>
        <v/>
      </c>
      <c r="AL959" s="7">
        <f>IF($D959="","",AK959-W959)</f>
        <v/>
      </c>
      <c r="AM959" s="7" t="n"/>
      <c r="AO959">
        <f>IF($D959="","",IF($AR959=1,Settings!$C$6,Settings!$C$7)*1)</f>
        <v/>
      </c>
      <c r="AP959">
        <f>IF($D959="","",IF(COUNTIF($D$2:$D959,$D959)=1,1,0))</f>
        <v/>
      </c>
      <c r="AQ959">
        <f>IF($AP959=1,SUMPRODUCT(--($AS$2:$AS$1501&lt;$AS959))+1,"")</f>
        <v/>
      </c>
      <c r="AR959">
        <f>IF($D959="","",IF(OR($AN959=TRUE(),$AN959="TRUE"),0,1))</f>
        <v/>
      </c>
      <c r="AS959">
        <f>IF($AP959=1,IFERROR(IF(VALUE($D959)&lt;100000000,VALUE($D959),1000000000),IFERROR(IF(VALUE(MID($D959,2,20))&lt;100000000,VALUE(MID($D959,2,20)),1000000000),1000000000))+ROW()/100000,"")</f>
        <v/>
      </c>
    </row>
    <row r="960">
      <c r="A960">
        <f>IF($D960="","",IFERROR(IF(INDEX('Per Invoice'!$A$2:$A$501,MATCH($D960,'Per Invoice'!$B$2:$B$501,0))=0,"",INDEX('Per Invoice'!$A$2:$A$501,MATCH($D960,'Per Invoice'!$B$2:$B$501,0))),""))</f>
        <v/>
      </c>
      <c r="M960" s="7" t="n"/>
      <c r="O960" s="7" t="n"/>
      <c r="W960" s="7">
        <f>IF($D960="","",V960*AM960/100)</f>
        <v/>
      </c>
      <c r="X960" s="14" t="n"/>
      <c r="Z960" s="14" t="n"/>
      <c r="AB960" s="14" t="n"/>
      <c r="AH960" s="7" t="n"/>
      <c r="AJ960" s="7">
        <f>IF($D960="","",AO960*AM960)</f>
        <v/>
      </c>
      <c r="AK960" s="7">
        <f>IF($D960="","",AM960-AJ960)</f>
        <v/>
      </c>
      <c r="AL960" s="7">
        <f>IF($D960="","",AK960-W960)</f>
        <v/>
      </c>
      <c r="AM960" s="7" t="n"/>
      <c r="AO960">
        <f>IF($D960="","",IF($AR960=1,Settings!$C$6,Settings!$C$7)*1)</f>
        <v/>
      </c>
      <c r="AP960">
        <f>IF($D960="","",IF(COUNTIF($D$2:$D960,$D960)=1,1,0))</f>
        <v/>
      </c>
      <c r="AQ960">
        <f>IF($AP960=1,SUMPRODUCT(--($AS$2:$AS$1501&lt;$AS960))+1,"")</f>
        <v/>
      </c>
      <c r="AR960">
        <f>IF($D960="","",IF(OR($AN960=TRUE(),$AN960="TRUE"),0,1))</f>
        <v/>
      </c>
      <c r="AS960">
        <f>IF($AP960=1,IFERROR(IF(VALUE($D960)&lt;100000000,VALUE($D960),1000000000),IFERROR(IF(VALUE(MID($D960,2,20))&lt;100000000,VALUE(MID($D960,2,20)),1000000000),1000000000))+ROW()/100000,"")</f>
        <v/>
      </c>
    </row>
    <row r="961">
      <c r="A961">
        <f>IF($D961="","",IFERROR(IF(INDEX('Per Invoice'!$A$2:$A$501,MATCH($D961,'Per Invoice'!$B$2:$B$501,0))=0,"",INDEX('Per Invoice'!$A$2:$A$501,MATCH($D961,'Per Invoice'!$B$2:$B$501,0))),""))</f>
        <v/>
      </c>
      <c r="M961" s="7" t="n"/>
      <c r="O961" s="7" t="n"/>
      <c r="W961" s="7">
        <f>IF($D961="","",V961*AM961/100)</f>
        <v/>
      </c>
      <c r="X961" s="14" t="n"/>
      <c r="Z961" s="14" t="n"/>
      <c r="AB961" s="14" t="n"/>
      <c r="AH961" s="7" t="n"/>
      <c r="AJ961" s="7">
        <f>IF($D961="","",AO961*AM961)</f>
        <v/>
      </c>
      <c r="AK961" s="7">
        <f>IF($D961="","",AM961-AJ961)</f>
        <v/>
      </c>
      <c r="AL961" s="7">
        <f>IF($D961="","",AK961-W961)</f>
        <v/>
      </c>
      <c r="AM961" s="7" t="n"/>
      <c r="AO961">
        <f>IF($D961="","",IF($AR961=1,Settings!$C$6,Settings!$C$7)*1)</f>
        <v/>
      </c>
      <c r="AP961">
        <f>IF($D961="","",IF(COUNTIF($D$2:$D961,$D961)=1,1,0))</f>
        <v/>
      </c>
      <c r="AQ961">
        <f>IF($AP961=1,SUMPRODUCT(--($AS$2:$AS$1501&lt;$AS961))+1,"")</f>
        <v/>
      </c>
      <c r="AR961">
        <f>IF($D961="","",IF(OR($AN961=TRUE(),$AN961="TRUE"),0,1))</f>
        <v/>
      </c>
      <c r="AS961">
        <f>IF($AP961=1,IFERROR(IF(VALUE($D961)&lt;100000000,VALUE($D961),1000000000),IFERROR(IF(VALUE(MID($D961,2,20))&lt;100000000,VALUE(MID($D961,2,20)),1000000000),1000000000))+ROW()/100000,"")</f>
        <v/>
      </c>
    </row>
    <row r="962">
      <c r="A962">
        <f>IF($D962="","",IFERROR(IF(INDEX('Per Invoice'!$A$2:$A$501,MATCH($D962,'Per Invoice'!$B$2:$B$501,0))=0,"",INDEX('Per Invoice'!$A$2:$A$501,MATCH($D962,'Per Invoice'!$B$2:$B$501,0))),""))</f>
        <v/>
      </c>
      <c r="M962" s="7" t="n"/>
      <c r="O962" s="7" t="n"/>
      <c r="W962" s="7">
        <f>IF($D962="","",V962*AM962/100)</f>
        <v/>
      </c>
      <c r="X962" s="14" t="n"/>
      <c r="Z962" s="14" t="n"/>
      <c r="AB962" s="14" t="n"/>
      <c r="AH962" s="7" t="n"/>
      <c r="AJ962" s="7">
        <f>IF($D962="","",AO962*AM962)</f>
        <v/>
      </c>
      <c r="AK962" s="7">
        <f>IF($D962="","",AM962-AJ962)</f>
        <v/>
      </c>
      <c r="AL962" s="7">
        <f>IF($D962="","",AK962-W962)</f>
        <v/>
      </c>
      <c r="AM962" s="7" t="n"/>
      <c r="AO962">
        <f>IF($D962="","",IF($AR962=1,Settings!$C$6,Settings!$C$7)*1)</f>
        <v/>
      </c>
      <c r="AP962">
        <f>IF($D962="","",IF(COUNTIF($D$2:$D962,$D962)=1,1,0))</f>
        <v/>
      </c>
      <c r="AQ962">
        <f>IF($AP962=1,SUMPRODUCT(--($AS$2:$AS$1501&lt;$AS962))+1,"")</f>
        <v/>
      </c>
      <c r="AR962">
        <f>IF($D962="","",IF(OR($AN962=TRUE(),$AN962="TRUE"),0,1))</f>
        <v/>
      </c>
      <c r="AS962">
        <f>IF($AP962=1,IFERROR(IF(VALUE($D962)&lt;100000000,VALUE($D962),1000000000),IFERROR(IF(VALUE(MID($D962,2,20))&lt;100000000,VALUE(MID($D962,2,20)),1000000000),1000000000))+ROW()/100000,"")</f>
        <v/>
      </c>
    </row>
    <row r="963">
      <c r="A963">
        <f>IF($D963="","",IFERROR(IF(INDEX('Per Invoice'!$A$2:$A$501,MATCH($D963,'Per Invoice'!$B$2:$B$501,0))=0,"",INDEX('Per Invoice'!$A$2:$A$501,MATCH($D963,'Per Invoice'!$B$2:$B$501,0))),""))</f>
        <v/>
      </c>
      <c r="M963" s="7" t="n"/>
      <c r="O963" s="7" t="n"/>
      <c r="W963" s="7">
        <f>IF($D963="","",V963*AM963/100)</f>
        <v/>
      </c>
      <c r="X963" s="14" t="n"/>
      <c r="Z963" s="14" t="n"/>
      <c r="AB963" s="14" t="n"/>
      <c r="AH963" s="7" t="n"/>
      <c r="AJ963" s="7">
        <f>IF($D963="","",AO963*AM963)</f>
        <v/>
      </c>
      <c r="AK963" s="7">
        <f>IF($D963="","",AM963-AJ963)</f>
        <v/>
      </c>
      <c r="AL963" s="7">
        <f>IF($D963="","",AK963-W963)</f>
        <v/>
      </c>
      <c r="AM963" s="7" t="n"/>
      <c r="AO963">
        <f>IF($D963="","",IF($AR963=1,Settings!$C$6,Settings!$C$7)*1)</f>
        <v/>
      </c>
      <c r="AP963">
        <f>IF($D963="","",IF(COUNTIF($D$2:$D963,$D963)=1,1,0))</f>
        <v/>
      </c>
      <c r="AQ963">
        <f>IF($AP963=1,SUMPRODUCT(--($AS$2:$AS$1501&lt;$AS963))+1,"")</f>
        <v/>
      </c>
      <c r="AR963">
        <f>IF($D963="","",IF(OR($AN963=TRUE(),$AN963="TRUE"),0,1))</f>
        <v/>
      </c>
      <c r="AS963">
        <f>IF($AP963=1,IFERROR(IF(VALUE($D963)&lt;100000000,VALUE($D963),1000000000),IFERROR(IF(VALUE(MID($D963,2,20))&lt;100000000,VALUE(MID($D963,2,20)),1000000000),1000000000))+ROW()/100000,"")</f>
        <v/>
      </c>
    </row>
    <row r="964">
      <c r="A964">
        <f>IF($D964="","",IFERROR(IF(INDEX('Per Invoice'!$A$2:$A$501,MATCH($D964,'Per Invoice'!$B$2:$B$501,0))=0,"",INDEX('Per Invoice'!$A$2:$A$501,MATCH($D964,'Per Invoice'!$B$2:$B$501,0))),""))</f>
        <v/>
      </c>
      <c r="M964" s="7" t="n"/>
      <c r="O964" s="7" t="n"/>
      <c r="W964" s="7">
        <f>IF($D964="","",V964*AM964/100)</f>
        <v/>
      </c>
      <c r="X964" s="14" t="n"/>
      <c r="Z964" s="14" t="n"/>
      <c r="AB964" s="14" t="n"/>
      <c r="AH964" s="7" t="n"/>
      <c r="AJ964" s="7">
        <f>IF($D964="","",AO964*AM964)</f>
        <v/>
      </c>
      <c r="AK964" s="7">
        <f>IF($D964="","",AM964-AJ964)</f>
        <v/>
      </c>
      <c r="AL964" s="7">
        <f>IF($D964="","",AK964-W964)</f>
        <v/>
      </c>
      <c r="AM964" s="7" t="n"/>
      <c r="AO964">
        <f>IF($D964="","",IF($AR964=1,Settings!$C$6,Settings!$C$7)*1)</f>
        <v/>
      </c>
      <c r="AP964">
        <f>IF($D964="","",IF(COUNTIF($D$2:$D964,$D964)=1,1,0))</f>
        <v/>
      </c>
      <c r="AQ964">
        <f>IF($AP964=1,SUMPRODUCT(--($AS$2:$AS$1501&lt;$AS964))+1,"")</f>
        <v/>
      </c>
      <c r="AR964">
        <f>IF($D964="","",IF(OR($AN964=TRUE(),$AN964="TRUE"),0,1))</f>
        <v/>
      </c>
      <c r="AS964">
        <f>IF($AP964=1,IFERROR(IF(VALUE($D964)&lt;100000000,VALUE($D964),1000000000),IFERROR(IF(VALUE(MID($D964,2,20))&lt;100000000,VALUE(MID($D964,2,20)),1000000000),1000000000))+ROW()/100000,"")</f>
        <v/>
      </c>
    </row>
    <row r="965">
      <c r="A965">
        <f>IF($D965="","",IFERROR(IF(INDEX('Per Invoice'!$A$2:$A$501,MATCH($D965,'Per Invoice'!$B$2:$B$501,0))=0,"",INDEX('Per Invoice'!$A$2:$A$501,MATCH($D965,'Per Invoice'!$B$2:$B$501,0))),""))</f>
        <v/>
      </c>
      <c r="M965" s="7" t="n"/>
      <c r="O965" s="7" t="n"/>
      <c r="W965" s="7">
        <f>IF($D965="","",V965*AM965/100)</f>
        <v/>
      </c>
      <c r="X965" s="14" t="n"/>
      <c r="Z965" s="14" t="n"/>
      <c r="AB965" s="14" t="n"/>
      <c r="AH965" s="7" t="n"/>
      <c r="AJ965" s="7">
        <f>IF($D965="","",AO965*AM965)</f>
        <v/>
      </c>
      <c r="AK965" s="7">
        <f>IF($D965="","",AM965-AJ965)</f>
        <v/>
      </c>
      <c r="AL965" s="7">
        <f>IF($D965="","",AK965-W965)</f>
        <v/>
      </c>
      <c r="AM965" s="7" t="n"/>
      <c r="AO965">
        <f>IF($D965="","",IF($AR965=1,Settings!$C$6,Settings!$C$7)*1)</f>
        <v/>
      </c>
      <c r="AP965">
        <f>IF($D965="","",IF(COUNTIF($D$2:$D965,$D965)=1,1,0))</f>
        <v/>
      </c>
      <c r="AQ965">
        <f>IF($AP965=1,SUMPRODUCT(--($AS$2:$AS$1501&lt;$AS965))+1,"")</f>
        <v/>
      </c>
      <c r="AR965">
        <f>IF($D965="","",IF(OR($AN965=TRUE(),$AN965="TRUE"),0,1))</f>
        <v/>
      </c>
      <c r="AS965">
        <f>IF($AP965=1,IFERROR(IF(VALUE($D965)&lt;100000000,VALUE($D965),1000000000),IFERROR(IF(VALUE(MID($D965,2,20))&lt;100000000,VALUE(MID($D965,2,20)),1000000000),1000000000))+ROW()/100000,"")</f>
        <v/>
      </c>
    </row>
    <row r="966">
      <c r="A966">
        <f>IF($D966="","",IFERROR(IF(INDEX('Per Invoice'!$A$2:$A$501,MATCH($D966,'Per Invoice'!$B$2:$B$501,0))=0,"",INDEX('Per Invoice'!$A$2:$A$501,MATCH($D966,'Per Invoice'!$B$2:$B$501,0))),""))</f>
        <v/>
      </c>
      <c r="M966" s="7" t="n"/>
      <c r="O966" s="7" t="n"/>
      <c r="W966" s="7">
        <f>IF($D966="","",V966*AM966/100)</f>
        <v/>
      </c>
      <c r="X966" s="14" t="n"/>
      <c r="Z966" s="14" t="n"/>
      <c r="AB966" s="14" t="n"/>
      <c r="AH966" s="7" t="n"/>
      <c r="AJ966" s="7">
        <f>IF($D966="","",AO966*AM966)</f>
        <v/>
      </c>
      <c r="AK966" s="7">
        <f>IF($D966="","",AM966-AJ966)</f>
        <v/>
      </c>
      <c r="AL966" s="7">
        <f>IF($D966="","",AK966-W966)</f>
        <v/>
      </c>
      <c r="AM966" s="7" t="n"/>
      <c r="AO966">
        <f>IF($D966="","",IF($AR966=1,Settings!$C$6,Settings!$C$7)*1)</f>
        <v/>
      </c>
      <c r="AP966">
        <f>IF($D966="","",IF(COUNTIF($D$2:$D966,$D966)=1,1,0))</f>
        <v/>
      </c>
      <c r="AQ966">
        <f>IF($AP966=1,SUMPRODUCT(--($AS$2:$AS$1501&lt;$AS966))+1,"")</f>
        <v/>
      </c>
      <c r="AR966">
        <f>IF($D966="","",IF(OR($AN966=TRUE(),$AN966="TRUE"),0,1))</f>
        <v/>
      </c>
      <c r="AS966">
        <f>IF($AP966=1,IFERROR(IF(VALUE($D966)&lt;100000000,VALUE($D966),1000000000),IFERROR(IF(VALUE(MID($D966,2,20))&lt;100000000,VALUE(MID($D966,2,20)),1000000000),1000000000))+ROW()/100000,"")</f>
        <v/>
      </c>
    </row>
    <row r="967">
      <c r="A967">
        <f>IF($D967="","",IFERROR(IF(INDEX('Per Invoice'!$A$2:$A$501,MATCH($D967,'Per Invoice'!$B$2:$B$501,0))=0,"",INDEX('Per Invoice'!$A$2:$A$501,MATCH($D967,'Per Invoice'!$B$2:$B$501,0))),""))</f>
        <v/>
      </c>
      <c r="M967" s="7" t="n"/>
      <c r="O967" s="7" t="n"/>
      <c r="W967" s="7">
        <f>IF($D967="","",V967*AM967/100)</f>
        <v/>
      </c>
      <c r="X967" s="14" t="n"/>
      <c r="Z967" s="14" t="n"/>
      <c r="AB967" s="14" t="n"/>
      <c r="AH967" s="7" t="n"/>
      <c r="AJ967" s="7">
        <f>IF($D967="","",AO967*AM967)</f>
        <v/>
      </c>
      <c r="AK967" s="7">
        <f>IF($D967="","",AM967-AJ967)</f>
        <v/>
      </c>
      <c r="AL967" s="7">
        <f>IF($D967="","",AK967-W967)</f>
        <v/>
      </c>
      <c r="AM967" s="7" t="n"/>
      <c r="AO967">
        <f>IF($D967="","",IF($AR967=1,Settings!$C$6,Settings!$C$7)*1)</f>
        <v/>
      </c>
      <c r="AP967">
        <f>IF($D967="","",IF(COUNTIF($D$2:$D967,$D967)=1,1,0))</f>
        <v/>
      </c>
      <c r="AQ967">
        <f>IF($AP967=1,SUMPRODUCT(--($AS$2:$AS$1501&lt;$AS967))+1,"")</f>
        <v/>
      </c>
      <c r="AR967">
        <f>IF($D967="","",IF(OR($AN967=TRUE(),$AN967="TRUE"),0,1))</f>
        <v/>
      </c>
      <c r="AS967">
        <f>IF($AP967=1,IFERROR(IF(VALUE($D967)&lt;100000000,VALUE($D967),1000000000),IFERROR(IF(VALUE(MID($D967,2,20))&lt;100000000,VALUE(MID($D967,2,20)),1000000000),1000000000))+ROW()/100000,"")</f>
        <v/>
      </c>
    </row>
    <row r="968">
      <c r="A968">
        <f>IF($D968="","",IFERROR(IF(INDEX('Per Invoice'!$A$2:$A$501,MATCH($D968,'Per Invoice'!$B$2:$B$501,0))=0,"",INDEX('Per Invoice'!$A$2:$A$501,MATCH($D968,'Per Invoice'!$B$2:$B$501,0))),""))</f>
        <v/>
      </c>
      <c r="M968" s="7" t="n"/>
      <c r="O968" s="7" t="n"/>
      <c r="W968" s="7">
        <f>IF($D968="","",V968*AM968/100)</f>
        <v/>
      </c>
      <c r="X968" s="14" t="n"/>
      <c r="Z968" s="14" t="n"/>
      <c r="AB968" s="14" t="n"/>
      <c r="AH968" s="7" t="n"/>
      <c r="AJ968" s="7">
        <f>IF($D968="","",AO968*AM968)</f>
        <v/>
      </c>
      <c r="AK968" s="7">
        <f>IF($D968="","",AM968-AJ968)</f>
        <v/>
      </c>
      <c r="AL968" s="7">
        <f>IF($D968="","",AK968-W968)</f>
        <v/>
      </c>
      <c r="AM968" s="7" t="n"/>
      <c r="AO968">
        <f>IF($D968="","",IF($AR968=1,Settings!$C$6,Settings!$C$7)*1)</f>
        <v/>
      </c>
      <c r="AP968">
        <f>IF($D968="","",IF(COUNTIF($D$2:$D968,$D968)=1,1,0))</f>
        <v/>
      </c>
      <c r="AQ968">
        <f>IF($AP968=1,SUMPRODUCT(--($AS$2:$AS$1501&lt;$AS968))+1,"")</f>
        <v/>
      </c>
      <c r="AR968">
        <f>IF($D968="","",IF(OR($AN968=TRUE(),$AN968="TRUE"),0,1))</f>
        <v/>
      </c>
      <c r="AS968">
        <f>IF($AP968=1,IFERROR(IF(VALUE($D968)&lt;100000000,VALUE($D968),1000000000),IFERROR(IF(VALUE(MID($D968,2,20))&lt;100000000,VALUE(MID($D968,2,20)),1000000000),1000000000))+ROW()/100000,"")</f>
        <v/>
      </c>
    </row>
    <row r="969">
      <c r="A969">
        <f>IF($D969="","",IFERROR(IF(INDEX('Per Invoice'!$A$2:$A$501,MATCH($D969,'Per Invoice'!$B$2:$B$501,0))=0,"",INDEX('Per Invoice'!$A$2:$A$501,MATCH($D969,'Per Invoice'!$B$2:$B$501,0))),""))</f>
        <v/>
      </c>
      <c r="M969" s="7" t="n"/>
      <c r="O969" s="7" t="n"/>
      <c r="W969" s="7">
        <f>IF($D969="","",V969*AM969/100)</f>
        <v/>
      </c>
      <c r="X969" s="14" t="n"/>
      <c r="Z969" s="14" t="n"/>
      <c r="AB969" s="14" t="n"/>
      <c r="AH969" s="7" t="n"/>
      <c r="AJ969" s="7">
        <f>IF($D969="","",AO969*AM969)</f>
        <v/>
      </c>
      <c r="AK969" s="7">
        <f>IF($D969="","",AM969-AJ969)</f>
        <v/>
      </c>
      <c r="AL969" s="7">
        <f>IF($D969="","",AK969-W969)</f>
        <v/>
      </c>
      <c r="AM969" s="7" t="n"/>
      <c r="AO969">
        <f>IF($D969="","",IF($AR969=1,Settings!$C$6,Settings!$C$7)*1)</f>
        <v/>
      </c>
      <c r="AP969">
        <f>IF($D969="","",IF(COUNTIF($D$2:$D969,$D969)=1,1,0))</f>
        <v/>
      </c>
      <c r="AQ969">
        <f>IF($AP969=1,SUMPRODUCT(--($AS$2:$AS$1501&lt;$AS969))+1,"")</f>
        <v/>
      </c>
      <c r="AR969">
        <f>IF($D969="","",IF(OR($AN969=TRUE(),$AN969="TRUE"),0,1))</f>
        <v/>
      </c>
      <c r="AS969">
        <f>IF($AP969=1,IFERROR(IF(VALUE($D969)&lt;100000000,VALUE($D969),1000000000),IFERROR(IF(VALUE(MID($D969,2,20))&lt;100000000,VALUE(MID($D969,2,20)),1000000000),1000000000))+ROW()/100000,"")</f>
        <v/>
      </c>
    </row>
    <row r="970">
      <c r="A970">
        <f>IF($D970="","",IFERROR(IF(INDEX('Per Invoice'!$A$2:$A$501,MATCH($D970,'Per Invoice'!$B$2:$B$501,0))=0,"",INDEX('Per Invoice'!$A$2:$A$501,MATCH($D970,'Per Invoice'!$B$2:$B$501,0))),""))</f>
        <v/>
      </c>
      <c r="M970" s="7" t="n"/>
      <c r="O970" s="7" t="n"/>
      <c r="W970" s="7">
        <f>IF($D970="","",V970*AM970/100)</f>
        <v/>
      </c>
      <c r="X970" s="14" t="n"/>
      <c r="Z970" s="14" t="n"/>
      <c r="AB970" s="14" t="n"/>
      <c r="AH970" s="7" t="n"/>
      <c r="AJ970" s="7">
        <f>IF($D970="","",AO970*AM970)</f>
        <v/>
      </c>
      <c r="AK970" s="7">
        <f>IF($D970="","",AM970-AJ970)</f>
        <v/>
      </c>
      <c r="AL970" s="7">
        <f>IF($D970="","",AK970-W970)</f>
        <v/>
      </c>
      <c r="AM970" s="7" t="n"/>
      <c r="AO970">
        <f>IF($D970="","",IF($AR970=1,Settings!$C$6,Settings!$C$7)*1)</f>
        <v/>
      </c>
      <c r="AP970">
        <f>IF($D970="","",IF(COUNTIF($D$2:$D970,$D970)=1,1,0))</f>
        <v/>
      </c>
      <c r="AQ970">
        <f>IF($AP970=1,SUMPRODUCT(--($AS$2:$AS$1501&lt;$AS970))+1,"")</f>
        <v/>
      </c>
      <c r="AR970">
        <f>IF($D970="","",IF(OR($AN970=TRUE(),$AN970="TRUE"),0,1))</f>
        <v/>
      </c>
      <c r="AS970">
        <f>IF($AP970=1,IFERROR(IF(VALUE($D970)&lt;100000000,VALUE($D970),1000000000),IFERROR(IF(VALUE(MID($D970,2,20))&lt;100000000,VALUE(MID($D970,2,20)),1000000000),1000000000))+ROW()/100000,"")</f>
        <v/>
      </c>
    </row>
    <row r="971">
      <c r="A971">
        <f>IF($D971="","",IFERROR(IF(INDEX('Per Invoice'!$A$2:$A$501,MATCH($D971,'Per Invoice'!$B$2:$B$501,0))=0,"",INDEX('Per Invoice'!$A$2:$A$501,MATCH($D971,'Per Invoice'!$B$2:$B$501,0))),""))</f>
        <v/>
      </c>
      <c r="M971" s="7" t="n"/>
      <c r="O971" s="7" t="n"/>
      <c r="W971" s="7">
        <f>IF($D971="","",V971*AM971/100)</f>
        <v/>
      </c>
      <c r="X971" s="14" t="n"/>
      <c r="Z971" s="14" t="n"/>
      <c r="AB971" s="14" t="n"/>
      <c r="AH971" s="7" t="n"/>
      <c r="AJ971" s="7">
        <f>IF($D971="","",AO971*AM971)</f>
        <v/>
      </c>
      <c r="AK971" s="7">
        <f>IF($D971="","",AM971-AJ971)</f>
        <v/>
      </c>
      <c r="AL971" s="7">
        <f>IF($D971="","",AK971-W971)</f>
        <v/>
      </c>
      <c r="AM971" s="7" t="n"/>
      <c r="AO971">
        <f>IF($D971="","",IF($AR971=1,Settings!$C$6,Settings!$C$7)*1)</f>
        <v/>
      </c>
      <c r="AP971">
        <f>IF($D971="","",IF(COUNTIF($D$2:$D971,$D971)=1,1,0))</f>
        <v/>
      </c>
      <c r="AQ971">
        <f>IF($AP971=1,SUMPRODUCT(--($AS$2:$AS$1501&lt;$AS971))+1,"")</f>
        <v/>
      </c>
      <c r="AR971">
        <f>IF($D971="","",IF(OR($AN971=TRUE(),$AN971="TRUE"),0,1))</f>
        <v/>
      </c>
      <c r="AS971">
        <f>IF($AP971=1,IFERROR(IF(VALUE($D971)&lt;100000000,VALUE($D971),1000000000),IFERROR(IF(VALUE(MID($D971,2,20))&lt;100000000,VALUE(MID($D971,2,20)),1000000000),1000000000))+ROW()/100000,"")</f>
        <v/>
      </c>
    </row>
    <row r="972">
      <c r="A972">
        <f>IF($D972="","",IFERROR(IF(INDEX('Per Invoice'!$A$2:$A$501,MATCH($D972,'Per Invoice'!$B$2:$B$501,0))=0,"",INDEX('Per Invoice'!$A$2:$A$501,MATCH($D972,'Per Invoice'!$B$2:$B$501,0))),""))</f>
        <v/>
      </c>
      <c r="M972" s="7" t="n"/>
      <c r="O972" s="7" t="n"/>
      <c r="W972" s="7">
        <f>IF($D972="","",V972*AM972/100)</f>
        <v/>
      </c>
      <c r="X972" s="14" t="n"/>
      <c r="Z972" s="14" t="n"/>
      <c r="AB972" s="14" t="n"/>
      <c r="AH972" s="7" t="n"/>
      <c r="AJ972" s="7">
        <f>IF($D972="","",AO972*AM972)</f>
        <v/>
      </c>
      <c r="AK972" s="7">
        <f>IF($D972="","",AM972-AJ972)</f>
        <v/>
      </c>
      <c r="AL972" s="7">
        <f>IF($D972="","",AK972-W972)</f>
        <v/>
      </c>
      <c r="AM972" s="7" t="n"/>
      <c r="AO972">
        <f>IF($D972="","",IF($AR972=1,Settings!$C$6,Settings!$C$7)*1)</f>
        <v/>
      </c>
      <c r="AP972">
        <f>IF($D972="","",IF(COUNTIF($D$2:$D972,$D972)=1,1,0))</f>
        <v/>
      </c>
      <c r="AQ972">
        <f>IF($AP972=1,SUMPRODUCT(--($AS$2:$AS$1501&lt;$AS972))+1,"")</f>
        <v/>
      </c>
      <c r="AR972">
        <f>IF($D972="","",IF(OR($AN972=TRUE(),$AN972="TRUE"),0,1))</f>
        <v/>
      </c>
      <c r="AS972">
        <f>IF($AP972=1,IFERROR(IF(VALUE($D972)&lt;100000000,VALUE($D972),1000000000),IFERROR(IF(VALUE(MID($D972,2,20))&lt;100000000,VALUE(MID($D972,2,20)),1000000000),1000000000))+ROW()/100000,"")</f>
        <v/>
      </c>
    </row>
    <row r="973">
      <c r="A973">
        <f>IF($D973="","",IFERROR(IF(INDEX('Per Invoice'!$A$2:$A$501,MATCH($D973,'Per Invoice'!$B$2:$B$501,0))=0,"",INDEX('Per Invoice'!$A$2:$A$501,MATCH($D973,'Per Invoice'!$B$2:$B$501,0))),""))</f>
        <v/>
      </c>
      <c r="M973" s="7" t="n"/>
      <c r="O973" s="7" t="n"/>
      <c r="W973" s="7">
        <f>IF($D973="","",V973*AM973/100)</f>
        <v/>
      </c>
      <c r="X973" s="14" t="n"/>
      <c r="Z973" s="14" t="n"/>
      <c r="AB973" s="14" t="n"/>
      <c r="AH973" s="7" t="n"/>
      <c r="AJ973" s="7">
        <f>IF($D973="","",AO973*AM973)</f>
        <v/>
      </c>
      <c r="AK973" s="7">
        <f>IF($D973="","",AM973-AJ973)</f>
        <v/>
      </c>
      <c r="AL973" s="7">
        <f>IF($D973="","",AK973-W973)</f>
        <v/>
      </c>
      <c r="AM973" s="7" t="n"/>
      <c r="AO973">
        <f>IF($D973="","",IF($AR973=1,Settings!$C$6,Settings!$C$7)*1)</f>
        <v/>
      </c>
      <c r="AP973">
        <f>IF($D973="","",IF(COUNTIF($D$2:$D973,$D973)=1,1,0))</f>
        <v/>
      </c>
      <c r="AQ973">
        <f>IF($AP973=1,SUMPRODUCT(--($AS$2:$AS$1501&lt;$AS973))+1,"")</f>
        <v/>
      </c>
      <c r="AR973">
        <f>IF($D973="","",IF(OR($AN973=TRUE(),$AN973="TRUE"),0,1))</f>
        <v/>
      </c>
      <c r="AS973">
        <f>IF($AP973=1,IFERROR(IF(VALUE($D973)&lt;100000000,VALUE($D973),1000000000),IFERROR(IF(VALUE(MID($D973,2,20))&lt;100000000,VALUE(MID($D973,2,20)),1000000000),1000000000))+ROW()/100000,"")</f>
        <v/>
      </c>
    </row>
    <row r="974">
      <c r="A974">
        <f>IF($D974="","",IFERROR(IF(INDEX('Per Invoice'!$A$2:$A$501,MATCH($D974,'Per Invoice'!$B$2:$B$501,0))=0,"",INDEX('Per Invoice'!$A$2:$A$501,MATCH($D974,'Per Invoice'!$B$2:$B$501,0))),""))</f>
        <v/>
      </c>
      <c r="M974" s="7" t="n"/>
      <c r="O974" s="7" t="n"/>
      <c r="W974" s="7">
        <f>IF($D974="","",V974*AM974/100)</f>
        <v/>
      </c>
      <c r="X974" s="14" t="n"/>
      <c r="Z974" s="14" t="n"/>
      <c r="AB974" s="14" t="n"/>
      <c r="AH974" s="7" t="n"/>
      <c r="AJ974" s="7">
        <f>IF($D974="","",AO974*AM974)</f>
        <v/>
      </c>
      <c r="AK974" s="7">
        <f>IF($D974="","",AM974-AJ974)</f>
        <v/>
      </c>
      <c r="AL974" s="7">
        <f>IF($D974="","",AK974-W974)</f>
        <v/>
      </c>
      <c r="AM974" s="7" t="n"/>
      <c r="AO974">
        <f>IF($D974="","",IF($AR974=1,Settings!$C$6,Settings!$C$7)*1)</f>
        <v/>
      </c>
      <c r="AP974">
        <f>IF($D974="","",IF(COUNTIF($D$2:$D974,$D974)=1,1,0))</f>
        <v/>
      </c>
      <c r="AQ974">
        <f>IF($AP974=1,SUMPRODUCT(--($AS$2:$AS$1501&lt;$AS974))+1,"")</f>
        <v/>
      </c>
      <c r="AR974">
        <f>IF($D974="","",IF(OR($AN974=TRUE(),$AN974="TRUE"),0,1))</f>
        <v/>
      </c>
      <c r="AS974">
        <f>IF($AP974=1,IFERROR(IF(VALUE($D974)&lt;100000000,VALUE($D974),1000000000),IFERROR(IF(VALUE(MID($D974,2,20))&lt;100000000,VALUE(MID($D974,2,20)),1000000000),1000000000))+ROW()/100000,"")</f>
        <v/>
      </c>
    </row>
    <row r="975">
      <c r="A975">
        <f>IF($D975="","",IFERROR(IF(INDEX('Per Invoice'!$A$2:$A$501,MATCH($D975,'Per Invoice'!$B$2:$B$501,0))=0,"",INDEX('Per Invoice'!$A$2:$A$501,MATCH($D975,'Per Invoice'!$B$2:$B$501,0))),""))</f>
        <v/>
      </c>
      <c r="M975" s="7" t="n"/>
      <c r="O975" s="7" t="n"/>
      <c r="W975" s="7">
        <f>IF($D975="","",V975*AM975/100)</f>
        <v/>
      </c>
      <c r="X975" s="14" t="n"/>
      <c r="Z975" s="14" t="n"/>
      <c r="AB975" s="14" t="n"/>
      <c r="AH975" s="7" t="n"/>
      <c r="AJ975" s="7">
        <f>IF($D975="","",AO975*AM975)</f>
        <v/>
      </c>
      <c r="AK975" s="7">
        <f>IF($D975="","",AM975-AJ975)</f>
        <v/>
      </c>
      <c r="AL975" s="7">
        <f>IF($D975="","",AK975-W975)</f>
        <v/>
      </c>
      <c r="AM975" s="7" t="n"/>
      <c r="AO975">
        <f>IF($D975="","",IF($AR975=1,Settings!$C$6,Settings!$C$7)*1)</f>
        <v/>
      </c>
      <c r="AP975">
        <f>IF($D975="","",IF(COUNTIF($D$2:$D975,$D975)=1,1,0))</f>
        <v/>
      </c>
      <c r="AQ975">
        <f>IF($AP975=1,SUMPRODUCT(--($AS$2:$AS$1501&lt;$AS975))+1,"")</f>
        <v/>
      </c>
      <c r="AR975">
        <f>IF($D975="","",IF(OR($AN975=TRUE(),$AN975="TRUE"),0,1))</f>
        <v/>
      </c>
      <c r="AS975">
        <f>IF($AP975=1,IFERROR(IF(VALUE($D975)&lt;100000000,VALUE($D975),1000000000),IFERROR(IF(VALUE(MID($D975,2,20))&lt;100000000,VALUE(MID($D975,2,20)),1000000000),1000000000))+ROW()/100000,"")</f>
        <v/>
      </c>
    </row>
    <row r="976">
      <c r="A976">
        <f>IF($D976="","",IFERROR(IF(INDEX('Per Invoice'!$A$2:$A$501,MATCH($D976,'Per Invoice'!$B$2:$B$501,0))=0,"",INDEX('Per Invoice'!$A$2:$A$501,MATCH($D976,'Per Invoice'!$B$2:$B$501,0))),""))</f>
        <v/>
      </c>
      <c r="M976" s="7" t="n"/>
      <c r="O976" s="7" t="n"/>
      <c r="W976" s="7">
        <f>IF($D976="","",V976*AM976/100)</f>
        <v/>
      </c>
      <c r="X976" s="14" t="n"/>
      <c r="Z976" s="14" t="n"/>
      <c r="AB976" s="14" t="n"/>
      <c r="AH976" s="7" t="n"/>
      <c r="AJ976" s="7">
        <f>IF($D976="","",AO976*AM976)</f>
        <v/>
      </c>
      <c r="AK976" s="7">
        <f>IF($D976="","",AM976-AJ976)</f>
        <v/>
      </c>
      <c r="AL976" s="7">
        <f>IF($D976="","",AK976-W976)</f>
        <v/>
      </c>
      <c r="AM976" s="7" t="n"/>
      <c r="AO976">
        <f>IF($D976="","",IF($AR976=1,Settings!$C$6,Settings!$C$7)*1)</f>
        <v/>
      </c>
      <c r="AP976">
        <f>IF($D976="","",IF(COUNTIF($D$2:$D976,$D976)=1,1,0))</f>
        <v/>
      </c>
      <c r="AQ976">
        <f>IF($AP976=1,SUMPRODUCT(--($AS$2:$AS$1501&lt;$AS976))+1,"")</f>
        <v/>
      </c>
      <c r="AR976">
        <f>IF($D976="","",IF(OR($AN976=TRUE(),$AN976="TRUE"),0,1))</f>
        <v/>
      </c>
      <c r="AS976">
        <f>IF($AP976=1,IFERROR(IF(VALUE($D976)&lt;100000000,VALUE($D976),1000000000),IFERROR(IF(VALUE(MID($D976,2,20))&lt;100000000,VALUE(MID($D976,2,20)),1000000000),1000000000))+ROW()/100000,"")</f>
        <v/>
      </c>
    </row>
    <row r="977">
      <c r="A977">
        <f>IF($D977="","",IFERROR(IF(INDEX('Per Invoice'!$A$2:$A$501,MATCH($D977,'Per Invoice'!$B$2:$B$501,0))=0,"",INDEX('Per Invoice'!$A$2:$A$501,MATCH($D977,'Per Invoice'!$B$2:$B$501,0))),""))</f>
        <v/>
      </c>
      <c r="M977" s="7" t="n"/>
      <c r="O977" s="7" t="n"/>
      <c r="W977" s="7">
        <f>IF($D977="","",V977*AM977/100)</f>
        <v/>
      </c>
      <c r="X977" s="14" t="n"/>
      <c r="Z977" s="14" t="n"/>
      <c r="AB977" s="14" t="n"/>
      <c r="AH977" s="7" t="n"/>
      <c r="AJ977" s="7">
        <f>IF($D977="","",AO977*AM977)</f>
        <v/>
      </c>
      <c r="AK977" s="7">
        <f>IF($D977="","",AM977-AJ977)</f>
        <v/>
      </c>
      <c r="AL977" s="7">
        <f>IF($D977="","",AK977-W977)</f>
        <v/>
      </c>
      <c r="AM977" s="7" t="n"/>
      <c r="AO977">
        <f>IF($D977="","",IF($AR977=1,Settings!$C$6,Settings!$C$7)*1)</f>
        <v/>
      </c>
      <c r="AP977">
        <f>IF($D977="","",IF(COUNTIF($D$2:$D977,$D977)=1,1,0))</f>
        <v/>
      </c>
      <c r="AQ977">
        <f>IF($AP977=1,SUMPRODUCT(--($AS$2:$AS$1501&lt;$AS977))+1,"")</f>
        <v/>
      </c>
      <c r="AR977">
        <f>IF($D977="","",IF(OR($AN977=TRUE(),$AN977="TRUE"),0,1))</f>
        <v/>
      </c>
      <c r="AS977">
        <f>IF($AP977=1,IFERROR(IF(VALUE($D977)&lt;100000000,VALUE($D977),1000000000),IFERROR(IF(VALUE(MID($D977,2,20))&lt;100000000,VALUE(MID($D977,2,20)),1000000000),1000000000))+ROW()/100000,"")</f>
        <v/>
      </c>
    </row>
    <row r="978">
      <c r="A978">
        <f>IF($D978="","",IFERROR(IF(INDEX('Per Invoice'!$A$2:$A$501,MATCH($D978,'Per Invoice'!$B$2:$B$501,0))=0,"",INDEX('Per Invoice'!$A$2:$A$501,MATCH($D978,'Per Invoice'!$B$2:$B$501,0))),""))</f>
        <v/>
      </c>
      <c r="M978" s="7" t="n"/>
      <c r="O978" s="7" t="n"/>
      <c r="W978" s="7">
        <f>IF($D978="","",V978*AM978/100)</f>
        <v/>
      </c>
      <c r="X978" s="14" t="n"/>
      <c r="Z978" s="14" t="n"/>
      <c r="AB978" s="14" t="n"/>
      <c r="AH978" s="7" t="n"/>
      <c r="AJ978" s="7">
        <f>IF($D978="","",AO978*AM978)</f>
        <v/>
      </c>
      <c r="AK978" s="7">
        <f>IF($D978="","",AM978-AJ978)</f>
        <v/>
      </c>
      <c r="AL978" s="7">
        <f>IF($D978="","",AK978-W978)</f>
        <v/>
      </c>
      <c r="AM978" s="7" t="n"/>
      <c r="AO978">
        <f>IF($D978="","",IF($AR978=1,Settings!$C$6,Settings!$C$7)*1)</f>
        <v/>
      </c>
      <c r="AP978">
        <f>IF($D978="","",IF(COUNTIF($D$2:$D978,$D978)=1,1,0))</f>
        <v/>
      </c>
      <c r="AQ978">
        <f>IF($AP978=1,SUMPRODUCT(--($AS$2:$AS$1501&lt;$AS978))+1,"")</f>
        <v/>
      </c>
      <c r="AR978">
        <f>IF($D978="","",IF(OR($AN978=TRUE(),$AN978="TRUE"),0,1))</f>
        <v/>
      </c>
      <c r="AS978">
        <f>IF($AP978=1,IFERROR(IF(VALUE($D978)&lt;100000000,VALUE($D978),1000000000),IFERROR(IF(VALUE(MID($D978,2,20))&lt;100000000,VALUE(MID($D978,2,20)),1000000000),1000000000))+ROW()/100000,"")</f>
        <v/>
      </c>
    </row>
    <row r="979">
      <c r="A979">
        <f>IF($D979="","",IFERROR(IF(INDEX('Per Invoice'!$A$2:$A$501,MATCH($D979,'Per Invoice'!$B$2:$B$501,0))=0,"",INDEX('Per Invoice'!$A$2:$A$501,MATCH($D979,'Per Invoice'!$B$2:$B$501,0))),""))</f>
        <v/>
      </c>
      <c r="M979" s="7" t="n"/>
      <c r="O979" s="7" t="n"/>
      <c r="W979" s="7">
        <f>IF($D979="","",V979*AM979/100)</f>
        <v/>
      </c>
      <c r="X979" s="14" t="n"/>
      <c r="Z979" s="14" t="n"/>
      <c r="AB979" s="14" t="n"/>
      <c r="AH979" s="7" t="n"/>
      <c r="AJ979" s="7">
        <f>IF($D979="","",AO979*AM979)</f>
        <v/>
      </c>
      <c r="AK979" s="7">
        <f>IF($D979="","",AM979-AJ979)</f>
        <v/>
      </c>
      <c r="AL979" s="7">
        <f>IF($D979="","",AK979-W979)</f>
        <v/>
      </c>
      <c r="AM979" s="7" t="n"/>
      <c r="AO979">
        <f>IF($D979="","",IF($AR979=1,Settings!$C$6,Settings!$C$7)*1)</f>
        <v/>
      </c>
      <c r="AP979">
        <f>IF($D979="","",IF(COUNTIF($D$2:$D979,$D979)=1,1,0))</f>
        <v/>
      </c>
      <c r="AQ979">
        <f>IF($AP979=1,SUMPRODUCT(--($AS$2:$AS$1501&lt;$AS979))+1,"")</f>
        <v/>
      </c>
      <c r="AR979">
        <f>IF($D979="","",IF(OR($AN979=TRUE(),$AN979="TRUE"),0,1))</f>
        <v/>
      </c>
      <c r="AS979">
        <f>IF($AP979=1,IFERROR(IF(VALUE($D979)&lt;100000000,VALUE($D979),1000000000),IFERROR(IF(VALUE(MID($D979,2,20))&lt;100000000,VALUE(MID($D979,2,20)),1000000000),1000000000))+ROW()/100000,"")</f>
        <v/>
      </c>
    </row>
    <row r="980">
      <c r="A980">
        <f>IF($D980="","",IFERROR(IF(INDEX('Per Invoice'!$A$2:$A$501,MATCH($D980,'Per Invoice'!$B$2:$B$501,0))=0,"",INDEX('Per Invoice'!$A$2:$A$501,MATCH($D980,'Per Invoice'!$B$2:$B$501,0))),""))</f>
        <v/>
      </c>
      <c r="M980" s="7" t="n"/>
      <c r="O980" s="7" t="n"/>
      <c r="W980" s="7">
        <f>IF($D980="","",V980*AM980/100)</f>
        <v/>
      </c>
      <c r="X980" s="14" t="n"/>
      <c r="Z980" s="14" t="n"/>
      <c r="AB980" s="14" t="n"/>
      <c r="AH980" s="7" t="n"/>
      <c r="AJ980" s="7">
        <f>IF($D980="","",AO980*AM980)</f>
        <v/>
      </c>
      <c r="AK980" s="7">
        <f>IF($D980="","",AM980-AJ980)</f>
        <v/>
      </c>
      <c r="AL980" s="7">
        <f>IF($D980="","",AK980-W980)</f>
        <v/>
      </c>
      <c r="AM980" s="7" t="n"/>
      <c r="AO980">
        <f>IF($D980="","",IF($AR980=1,Settings!$C$6,Settings!$C$7)*1)</f>
        <v/>
      </c>
      <c r="AP980">
        <f>IF($D980="","",IF(COUNTIF($D$2:$D980,$D980)=1,1,0))</f>
        <v/>
      </c>
      <c r="AQ980">
        <f>IF($AP980=1,SUMPRODUCT(--($AS$2:$AS$1501&lt;$AS980))+1,"")</f>
        <v/>
      </c>
      <c r="AR980">
        <f>IF($D980="","",IF(OR($AN980=TRUE(),$AN980="TRUE"),0,1))</f>
        <v/>
      </c>
      <c r="AS980">
        <f>IF($AP980=1,IFERROR(IF(VALUE($D980)&lt;100000000,VALUE($D980),1000000000),IFERROR(IF(VALUE(MID($D980,2,20))&lt;100000000,VALUE(MID($D980,2,20)),1000000000),1000000000))+ROW()/100000,"")</f>
        <v/>
      </c>
    </row>
    <row r="981">
      <c r="A981">
        <f>IF($D981="","",IFERROR(IF(INDEX('Per Invoice'!$A$2:$A$501,MATCH($D981,'Per Invoice'!$B$2:$B$501,0))=0,"",INDEX('Per Invoice'!$A$2:$A$501,MATCH($D981,'Per Invoice'!$B$2:$B$501,0))),""))</f>
        <v/>
      </c>
      <c r="M981" s="7" t="n"/>
      <c r="O981" s="7" t="n"/>
      <c r="W981" s="7">
        <f>IF($D981="","",V981*AM981/100)</f>
        <v/>
      </c>
      <c r="X981" s="14" t="n"/>
      <c r="Z981" s="14" t="n"/>
      <c r="AB981" s="14" t="n"/>
      <c r="AH981" s="7" t="n"/>
      <c r="AJ981" s="7">
        <f>IF($D981="","",AO981*AM981)</f>
        <v/>
      </c>
      <c r="AK981" s="7">
        <f>IF($D981="","",AM981-AJ981)</f>
        <v/>
      </c>
      <c r="AL981" s="7">
        <f>IF($D981="","",AK981-W981)</f>
        <v/>
      </c>
      <c r="AM981" s="7" t="n"/>
      <c r="AO981">
        <f>IF($D981="","",IF($AR981=1,Settings!$C$6,Settings!$C$7)*1)</f>
        <v/>
      </c>
      <c r="AP981">
        <f>IF($D981="","",IF(COUNTIF($D$2:$D981,$D981)=1,1,0))</f>
        <v/>
      </c>
      <c r="AQ981">
        <f>IF($AP981=1,SUMPRODUCT(--($AS$2:$AS$1501&lt;$AS981))+1,"")</f>
        <v/>
      </c>
      <c r="AR981">
        <f>IF($D981="","",IF(OR($AN981=TRUE(),$AN981="TRUE"),0,1))</f>
        <v/>
      </c>
      <c r="AS981">
        <f>IF($AP981=1,IFERROR(IF(VALUE($D981)&lt;100000000,VALUE($D981),1000000000),IFERROR(IF(VALUE(MID($D981,2,20))&lt;100000000,VALUE(MID($D981,2,20)),1000000000),1000000000))+ROW()/100000,"")</f>
        <v/>
      </c>
    </row>
    <row r="982">
      <c r="A982">
        <f>IF($D982="","",IFERROR(IF(INDEX('Per Invoice'!$A$2:$A$501,MATCH($D982,'Per Invoice'!$B$2:$B$501,0))=0,"",INDEX('Per Invoice'!$A$2:$A$501,MATCH($D982,'Per Invoice'!$B$2:$B$501,0))),""))</f>
        <v/>
      </c>
      <c r="M982" s="7" t="n"/>
      <c r="O982" s="7" t="n"/>
      <c r="W982" s="7">
        <f>IF($D982="","",V982*AM982/100)</f>
        <v/>
      </c>
      <c r="X982" s="14" t="n"/>
      <c r="Z982" s="14" t="n"/>
      <c r="AB982" s="14" t="n"/>
      <c r="AH982" s="7" t="n"/>
      <c r="AJ982" s="7">
        <f>IF($D982="","",AO982*AM982)</f>
        <v/>
      </c>
      <c r="AK982" s="7">
        <f>IF($D982="","",AM982-AJ982)</f>
        <v/>
      </c>
      <c r="AL982" s="7">
        <f>IF($D982="","",AK982-W982)</f>
        <v/>
      </c>
      <c r="AM982" s="7" t="n"/>
      <c r="AO982">
        <f>IF($D982="","",IF($AR982=1,Settings!$C$6,Settings!$C$7)*1)</f>
        <v/>
      </c>
      <c r="AP982">
        <f>IF($D982="","",IF(COUNTIF($D$2:$D982,$D982)=1,1,0))</f>
        <v/>
      </c>
      <c r="AQ982">
        <f>IF($AP982=1,SUMPRODUCT(--($AS$2:$AS$1501&lt;$AS982))+1,"")</f>
        <v/>
      </c>
      <c r="AR982">
        <f>IF($D982="","",IF(OR($AN982=TRUE(),$AN982="TRUE"),0,1))</f>
        <v/>
      </c>
      <c r="AS982">
        <f>IF($AP982=1,IFERROR(IF(VALUE($D982)&lt;100000000,VALUE($D982),1000000000),IFERROR(IF(VALUE(MID($D982,2,20))&lt;100000000,VALUE(MID($D982,2,20)),1000000000),1000000000))+ROW()/100000,"")</f>
        <v/>
      </c>
    </row>
    <row r="983">
      <c r="A983">
        <f>IF($D983="","",IFERROR(IF(INDEX('Per Invoice'!$A$2:$A$501,MATCH($D983,'Per Invoice'!$B$2:$B$501,0))=0,"",INDEX('Per Invoice'!$A$2:$A$501,MATCH($D983,'Per Invoice'!$B$2:$B$501,0))),""))</f>
        <v/>
      </c>
      <c r="M983" s="7" t="n"/>
      <c r="O983" s="7" t="n"/>
      <c r="W983" s="7">
        <f>IF($D983="","",V983*AM983/100)</f>
        <v/>
      </c>
      <c r="X983" s="14" t="n"/>
      <c r="Z983" s="14" t="n"/>
      <c r="AB983" s="14" t="n"/>
      <c r="AH983" s="7" t="n"/>
      <c r="AJ983" s="7">
        <f>IF($D983="","",AO983*AM983)</f>
        <v/>
      </c>
      <c r="AK983" s="7">
        <f>IF($D983="","",AM983-AJ983)</f>
        <v/>
      </c>
      <c r="AL983" s="7">
        <f>IF($D983="","",AK983-W983)</f>
        <v/>
      </c>
      <c r="AM983" s="7" t="n"/>
      <c r="AO983">
        <f>IF($D983="","",IF($AR983=1,Settings!$C$6,Settings!$C$7)*1)</f>
        <v/>
      </c>
      <c r="AP983">
        <f>IF($D983="","",IF(COUNTIF($D$2:$D983,$D983)=1,1,0))</f>
        <v/>
      </c>
      <c r="AQ983">
        <f>IF($AP983=1,SUMPRODUCT(--($AS$2:$AS$1501&lt;$AS983))+1,"")</f>
        <v/>
      </c>
      <c r="AR983">
        <f>IF($D983="","",IF(OR($AN983=TRUE(),$AN983="TRUE"),0,1))</f>
        <v/>
      </c>
      <c r="AS983">
        <f>IF($AP983=1,IFERROR(IF(VALUE($D983)&lt;100000000,VALUE($D983),1000000000),IFERROR(IF(VALUE(MID($D983,2,20))&lt;100000000,VALUE(MID($D983,2,20)),1000000000),1000000000))+ROW()/100000,"")</f>
        <v/>
      </c>
    </row>
    <row r="984">
      <c r="A984">
        <f>IF($D984="","",IFERROR(IF(INDEX('Per Invoice'!$A$2:$A$501,MATCH($D984,'Per Invoice'!$B$2:$B$501,0))=0,"",INDEX('Per Invoice'!$A$2:$A$501,MATCH($D984,'Per Invoice'!$B$2:$B$501,0))),""))</f>
        <v/>
      </c>
      <c r="M984" s="7" t="n"/>
      <c r="O984" s="7" t="n"/>
      <c r="W984" s="7">
        <f>IF($D984="","",V984*AM984/100)</f>
        <v/>
      </c>
      <c r="X984" s="14" t="n"/>
      <c r="Z984" s="14" t="n"/>
      <c r="AB984" s="14" t="n"/>
      <c r="AH984" s="7" t="n"/>
      <c r="AJ984" s="7">
        <f>IF($D984="","",AO984*AM984)</f>
        <v/>
      </c>
      <c r="AK984" s="7">
        <f>IF($D984="","",AM984-AJ984)</f>
        <v/>
      </c>
      <c r="AL984" s="7">
        <f>IF($D984="","",AK984-W984)</f>
        <v/>
      </c>
      <c r="AM984" s="7" t="n"/>
      <c r="AO984">
        <f>IF($D984="","",IF($AR984=1,Settings!$C$6,Settings!$C$7)*1)</f>
        <v/>
      </c>
      <c r="AP984">
        <f>IF($D984="","",IF(COUNTIF($D$2:$D984,$D984)=1,1,0))</f>
        <v/>
      </c>
      <c r="AQ984">
        <f>IF($AP984=1,SUMPRODUCT(--($AS$2:$AS$1501&lt;$AS984))+1,"")</f>
        <v/>
      </c>
      <c r="AR984">
        <f>IF($D984="","",IF(OR($AN984=TRUE(),$AN984="TRUE"),0,1))</f>
        <v/>
      </c>
      <c r="AS984">
        <f>IF($AP984=1,IFERROR(IF(VALUE($D984)&lt;100000000,VALUE($D984),1000000000),IFERROR(IF(VALUE(MID($D984,2,20))&lt;100000000,VALUE(MID($D984,2,20)),1000000000),1000000000))+ROW()/100000,"")</f>
        <v/>
      </c>
    </row>
    <row r="985">
      <c r="A985">
        <f>IF($D985="","",IFERROR(IF(INDEX('Per Invoice'!$A$2:$A$501,MATCH($D985,'Per Invoice'!$B$2:$B$501,0))=0,"",INDEX('Per Invoice'!$A$2:$A$501,MATCH($D985,'Per Invoice'!$B$2:$B$501,0))),""))</f>
        <v/>
      </c>
      <c r="M985" s="7" t="n"/>
      <c r="O985" s="7" t="n"/>
      <c r="W985" s="7">
        <f>IF($D985="","",V985*AM985/100)</f>
        <v/>
      </c>
      <c r="X985" s="14" t="n"/>
      <c r="Z985" s="14" t="n"/>
      <c r="AB985" s="14" t="n"/>
      <c r="AH985" s="7" t="n"/>
      <c r="AJ985" s="7">
        <f>IF($D985="","",AO985*AM985)</f>
        <v/>
      </c>
      <c r="AK985" s="7">
        <f>IF($D985="","",AM985-AJ985)</f>
        <v/>
      </c>
      <c r="AL985" s="7">
        <f>IF($D985="","",AK985-W985)</f>
        <v/>
      </c>
      <c r="AM985" s="7" t="n"/>
      <c r="AO985">
        <f>IF($D985="","",IF($AR985=1,Settings!$C$6,Settings!$C$7)*1)</f>
        <v/>
      </c>
      <c r="AP985">
        <f>IF($D985="","",IF(COUNTIF($D$2:$D985,$D985)=1,1,0))</f>
        <v/>
      </c>
      <c r="AQ985">
        <f>IF($AP985=1,SUMPRODUCT(--($AS$2:$AS$1501&lt;$AS985))+1,"")</f>
        <v/>
      </c>
      <c r="AR985">
        <f>IF($D985="","",IF(OR($AN985=TRUE(),$AN985="TRUE"),0,1))</f>
        <v/>
      </c>
      <c r="AS985">
        <f>IF($AP985=1,IFERROR(IF(VALUE($D985)&lt;100000000,VALUE($D985),1000000000),IFERROR(IF(VALUE(MID($D985,2,20))&lt;100000000,VALUE(MID($D985,2,20)),1000000000),1000000000))+ROW()/100000,"")</f>
        <v/>
      </c>
    </row>
    <row r="986">
      <c r="A986">
        <f>IF($D986="","",IFERROR(IF(INDEX('Per Invoice'!$A$2:$A$501,MATCH($D986,'Per Invoice'!$B$2:$B$501,0))=0,"",INDEX('Per Invoice'!$A$2:$A$501,MATCH($D986,'Per Invoice'!$B$2:$B$501,0))),""))</f>
        <v/>
      </c>
      <c r="M986" s="7" t="n"/>
      <c r="O986" s="7" t="n"/>
      <c r="W986" s="7">
        <f>IF($D986="","",V986*AM986/100)</f>
        <v/>
      </c>
      <c r="X986" s="14" t="n"/>
      <c r="Z986" s="14" t="n"/>
      <c r="AB986" s="14" t="n"/>
      <c r="AH986" s="7" t="n"/>
      <c r="AJ986" s="7">
        <f>IF($D986="","",AO986*AM986)</f>
        <v/>
      </c>
      <c r="AK986" s="7">
        <f>IF($D986="","",AM986-AJ986)</f>
        <v/>
      </c>
      <c r="AL986" s="7">
        <f>IF($D986="","",AK986-W986)</f>
        <v/>
      </c>
      <c r="AM986" s="7" t="n"/>
      <c r="AO986">
        <f>IF($D986="","",IF($AR986=1,Settings!$C$6,Settings!$C$7)*1)</f>
        <v/>
      </c>
      <c r="AP986">
        <f>IF($D986="","",IF(COUNTIF($D$2:$D986,$D986)=1,1,0))</f>
        <v/>
      </c>
      <c r="AQ986">
        <f>IF($AP986=1,SUMPRODUCT(--($AS$2:$AS$1501&lt;$AS986))+1,"")</f>
        <v/>
      </c>
      <c r="AR986">
        <f>IF($D986="","",IF(OR($AN986=TRUE(),$AN986="TRUE"),0,1))</f>
        <v/>
      </c>
      <c r="AS986">
        <f>IF($AP986=1,IFERROR(IF(VALUE($D986)&lt;100000000,VALUE($D986),1000000000),IFERROR(IF(VALUE(MID($D986,2,20))&lt;100000000,VALUE(MID($D986,2,20)),1000000000),1000000000))+ROW()/100000,"")</f>
        <v/>
      </c>
    </row>
    <row r="987">
      <c r="A987">
        <f>IF($D987="","",IFERROR(IF(INDEX('Per Invoice'!$A$2:$A$501,MATCH($D987,'Per Invoice'!$B$2:$B$501,0))=0,"",INDEX('Per Invoice'!$A$2:$A$501,MATCH($D987,'Per Invoice'!$B$2:$B$501,0))),""))</f>
        <v/>
      </c>
      <c r="M987" s="7" t="n"/>
      <c r="O987" s="7" t="n"/>
      <c r="W987" s="7">
        <f>IF($D987="","",V987*AM987/100)</f>
        <v/>
      </c>
      <c r="X987" s="14" t="n"/>
      <c r="Z987" s="14" t="n"/>
      <c r="AB987" s="14" t="n"/>
      <c r="AH987" s="7" t="n"/>
      <c r="AJ987" s="7">
        <f>IF($D987="","",AO987*AM987)</f>
        <v/>
      </c>
      <c r="AK987" s="7">
        <f>IF($D987="","",AM987-AJ987)</f>
        <v/>
      </c>
      <c r="AL987" s="7">
        <f>IF($D987="","",AK987-W987)</f>
        <v/>
      </c>
      <c r="AM987" s="7" t="n"/>
      <c r="AO987">
        <f>IF($D987="","",IF($AR987=1,Settings!$C$6,Settings!$C$7)*1)</f>
        <v/>
      </c>
      <c r="AP987">
        <f>IF($D987="","",IF(COUNTIF($D$2:$D987,$D987)=1,1,0))</f>
        <v/>
      </c>
      <c r="AQ987">
        <f>IF($AP987=1,SUMPRODUCT(--($AS$2:$AS$1501&lt;$AS987))+1,"")</f>
        <v/>
      </c>
      <c r="AR987">
        <f>IF($D987="","",IF(OR($AN987=TRUE(),$AN987="TRUE"),0,1))</f>
        <v/>
      </c>
      <c r="AS987">
        <f>IF($AP987=1,IFERROR(IF(VALUE($D987)&lt;100000000,VALUE($D987),1000000000),IFERROR(IF(VALUE(MID($D987,2,20))&lt;100000000,VALUE(MID($D987,2,20)),1000000000),1000000000))+ROW()/100000,"")</f>
        <v/>
      </c>
    </row>
    <row r="988">
      <c r="A988">
        <f>IF($D988="","",IFERROR(IF(INDEX('Per Invoice'!$A$2:$A$501,MATCH($D988,'Per Invoice'!$B$2:$B$501,0))=0,"",INDEX('Per Invoice'!$A$2:$A$501,MATCH($D988,'Per Invoice'!$B$2:$B$501,0))),""))</f>
        <v/>
      </c>
      <c r="M988" s="7" t="n"/>
      <c r="O988" s="7" t="n"/>
      <c r="W988" s="7">
        <f>IF($D988="","",V988*AM988/100)</f>
        <v/>
      </c>
      <c r="X988" s="14" t="n"/>
      <c r="Z988" s="14" t="n"/>
      <c r="AB988" s="14" t="n"/>
      <c r="AH988" s="7" t="n"/>
      <c r="AJ988" s="7">
        <f>IF($D988="","",AO988*AM988)</f>
        <v/>
      </c>
      <c r="AK988" s="7">
        <f>IF($D988="","",AM988-AJ988)</f>
        <v/>
      </c>
      <c r="AL988" s="7">
        <f>IF($D988="","",AK988-W988)</f>
        <v/>
      </c>
      <c r="AM988" s="7" t="n"/>
      <c r="AO988">
        <f>IF($D988="","",IF($AR988=1,Settings!$C$6,Settings!$C$7)*1)</f>
        <v/>
      </c>
      <c r="AP988">
        <f>IF($D988="","",IF(COUNTIF($D$2:$D988,$D988)=1,1,0))</f>
        <v/>
      </c>
      <c r="AQ988">
        <f>IF($AP988=1,SUMPRODUCT(--($AS$2:$AS$1501&lt;$AS988))+1,"")</f>
        <v/>
      </c>
      <c r="AR988">
        <f>IF($D988="","",IF(OR($AN988=TRUE(),$AN988="TRUE"),0,1))</f>
        <v/>
      </c>
      <c r="AS988">
        <f>IF($AP988=1,IFERROR(IF(VALUE($D988)&lt;100000000,VALUE($D988),1000000000),IFERROR(IF(VALUE(MID($D988,2,20))&lt;100000000,VALUE(MID($D988,2,20)),1000000000),1000000000))+ROW()/100000,"")</f>
        <v/>
      </c>
    </row>
    <row r="989">
      <c r="A989">
        <f>IF($D989="","",IFERROR(IF(INDEX('Per Invoice'!$A$2:$A$501,MATCH($D989,'Per Invoice'!$B$2:$B$501,0))=0,"",INDEX('Per Invoice'!$A$2:$A$501,MATCH($D989,'Per Invoice'!$B$2:$B$501,0))),""))</f>
        <v/>
      </c>
      <c r="M989" s="7" t="n"/>
      <c r="O989" s="7" t="n"/>
      <c r="W989" s="7">
        <f>IF($D989="","",V989*AM989/100)</f>
        <v/>
      </c>
      <c r="X989" s="14" t="n"/>
      <c r="Z989" s="14" t="n"/>
      <c r="AB989" s="14" t="n"/>
      <c r="AH989" s="7" t="n"/>
      <c r="AJ989" s="7">
        <f>IF($D989="","",AO989*AM989)</f>
        <v/>
      </c>
      <c r="AK989" s="7">
        <f>IF($D989="","",AM989-AJ989)</f>
        <v/>
      </c>
      <c r="AL989" s="7">
        <f>IF($D989="","",AK989-W989)</f>
        <v/>
      </c>
      <c r="AM989" s="7" t="n"/>
      <c r="AO989">
        <f>IF($D989="","",IF($AR989=1,Settings!$C$6,Settings!$C$7)*1)</f>
        <v/>
      </c>
      <c r="AP989">
        <f>IF($D989="","",IF(COUNTIF($D$2:$D989,$D989)=1,1,0))</f>
        <v/>
      </c>
      <c r="AQ989">
        <f>IF($AP989=1,SUMPRODUCT(--($AS$2:$AS$1501&lt;$AS989))+1,"")</f>
        <v/>
      </c>
      <c r="AR989">
        <f>IF($D989="","",IF(OR($AN989=TRUE(),$AN989="TRUE"),0,1))</f>
        <v/>
      </c>
      <c r="AS989">
        <f>IF($AP989=1,IFERROR(IF(VALUE($D989)&lt;100000000,VALUE($D989),1000000000),IFERROR(IF(VALUE(MID($D989,2,20))&lt;100000000,VALUE(MID($D989,2,20)),1000000000),1000000000))+ROW()/100000,"")</f>
        <v/>
      </c>
    </row>
    <row r="990">
      <c r="A990">
        <f>IF($D990="","",IFERROR(IF(INDEX('Per Invoice'!$A$2:$A$501,MATCH($D990,'Per Invoice'!$B$2:$B$501,0))=0,"",INDEX('Per Invoice'!$A$2:$A$501,MATCH($D990,'Per Invoice'!$B$2:$B$501,0))),""))</f>
        <v/>
      </c>
      <c r="M990" s="7" t="n"/>
      <c r="O990" s="7" t="n"/>
      <c r="W990" s="7">
        <f>IF($D990="","",V990*AM990/100)</f>
        <v/>
      </c>
      <c r="X990" s="14" t="n"/>
      <c r="Z990" s="14" t="n"/>
      <c r="AB990" s="14" t="n"/>
      <c r="AH990" s="7" t="n"/>
      <c r="AJ990" s="7">
        <f>IF($D990="","",AO990*AM990)</f>
        <v/>
      </c>
      <c r="AK990" s="7">
        <f>IF($D990="","",AM990-AJ990)</f>
        <v/>
      </c>
      <c r="AL990" s="7">
        <f>IF($D990="","",AK990-W990)</f>
        <v/>
      </c>
      <c r="AM990" s="7" t="n"/>
      <c r="AO990">
        <f>IF($D990="","",IF($AR990=1,Settings!$C$6,Settings!$C$7)*1)</f>
        <v/>
      </c>
      <c r="AP990">
        <f>IF($D990="","",IF(COUNTIF($D$2:$D990,$D990)=1,1,0))</f>
        <v/>
      </c>
      <c r="AQ990">
        <f>IF($AP990=1,SUMPRODUCT(--($AS$2:$AS$1501&lt;$AS990))+1,"")</f>
        <v/>
      </c>
      <c r="AR990">
        <f>IF($D990="","",IF(OR($AN990=TRUE(),$AN990="TRUE"),0,1))</f>
        <v/>
      </c>
      <c r="AS990">
        <f>IF($AP990=1,IFERROR(IF(VALUE($D990)&lt;100000000,VALUE($D990),1000000000),IFERROR(IF(VALUE(MID($D990,2,20))&lt;100000000,VALUE(MID($D990,2,20)),1000000000),1000000000))+ROW()/100000,"")</f>
        <v/>
      </c>
    </row>
    <row r="991">
      <c r="A991">
        <f>IF($D991="","",IFERROR(IF(INDEX('Per Invoice'!$A$2:$A$501,MATCH($D991,'Per Invoice'!$B$2:$B$501,0))=0,"",INDEX('Per Invoice'!$A$2:$A$501,MATCH($D991,'Per Invoice'!$B$2:$B$501,0))),""))</f>
        <v/>
      </c>
      <c r="M991" s="7" t="n"/>
      <c r="O991" s="7" t="n"/>
      <c r="W991" s="7">
        <f>IF($D991="","",V991*AM991/100)</f>
        <v/>
      </c>
      <c r="X991" s="14" t="n"/>
      <c r="Z991" s="14" t="n"/>
      <c r="AB991" s="14" t="n"/>
      <c r="AH991" s="7" t="n"/>
      <c r="AJ991" s="7">
        <f>IF($D991="","",AO991*AM991)</f>
        <v/>
      </c>
      <c r="AK991" s="7">
        <f>IF($D991="","",AM991-AJ991)</f>
        <v/>
      </c>
      <c r="AL991" s="7">
        <f>IF($D991="","",AK991-W991)</f>
        <v/>
      </c>
      <c r="AM991" s="7" t="n"/>
      <c r="AO991">
        <f>IF($D991="","",IF($AR991=1,Settings!$C$6,Settings!$C$7)*1)</f>
        <v/>
      </c>
      <c r="AP991">
        <f>IF($D991="","",IF(COUNTIF($D$2:$D991,$D991)=1,1,0))</f>
        <v/>
      </c>
      <c r="AQ991">
        <f>IF($AP991=1,SUMPRODUCT(--($AS$2:$AS$1501&lt;$AS991))+1,"")</f>
        <v/>
      </c>
      <c r="AR991">
        <f>IF($D991="","",IF(OR($AN991=TRUE(),$AN991="TRUE"),0,1))</f>
        <v/>
      </c>
      <c r="AS991">
        <f>IF($AP991=1,IFERROR(IF(VALUE($D991)&lt;100000000,VALUE($D991),1000000000),IFERROR(IF(VALUE(MID($D991,2,20))&lt;100000000,VALUE(MID($D991,2,20)),1000000000),1000000000))+ROW()/100000,"")</f>
        <v/>
      </c>
    </row>
    <row r="992">
      <c r="A992">
        <f>IF($D992="","",IFERROR(IF(INDEX('Per Invoice'!$A$2:$A$501,MATCH($D992,'Per Invoice'!$B$2:$B$501,0))=0,"",INDEX('Per Invoice'!$A$2:$A$501,MATCH($D992,'Per Invoice'!$B$2:$B$501,0))),""))</f>
        <v/>
      </c>
      <c r="M992" s="7" t="n"/>
      <c r="O992" s="7" t="n"/>
      <c r="W992" s="7">
        <f>IF($D992="","",V992*AM992/100)</f>
        <v/>
      </c>
      <c r="X992" s="14" t="n"/>
      <c r="Z992" s="14" t="n"/>
      <c r="AB992" s="14" t="n"/>
      <c r="AH992" s="7" t="n"/>
      <c r="AJ992" s="7">
        <f>IF($D992="","",AO992*AM992)</f>
        <v/>
      </c>
      <c r="AK992" s="7">
        <f>IF($D992="","",AM992-AJ992)</f>
        <v/>
      </c>
      <c r="AL992" s="7">
        <f>IF($D992="","",AK992-W992)</f>
        <v/>
      </c>
      <c r="AM992" s="7" t="n"/>
      <c r="AO992">
        <f>IF($D992="","",IF($AR992=1,Settings!$C$6,Settings!$C$7)*1)</f>
        <v/>
      </c>
      <c r="AP992">
        <f>IF($D992="","",IF(COUNTIF($D$2:$D992,$D992)=1,1,0))</f>
        <v/>
      </c>
      <c r="AQ992">
        <f>IF($AP992=1,SUMPRODUCT(--($AS$2:$AS$1501&lt;$AS992))+1,"")</f>
        <v/>
      </c>
      <c r="AR992">
        <f>IF($D992="","",IF(OR($AN992=TRUE(),$AN992="TRUE"),0,1))</f>
        <v/>
      </c>
      <c r="AS992">
        <f>IF($AP992=1,IFERROR(IF(VALUE($D992)&lt;100000000,VALUE($D992),1000000000),IFERROR(IF(VALUE(MID($D992,2,20))&lt;100000000,VALUE(MID($D992,2,20)),1000000000),1000000000))+ROW()/100000,"")</f>
        <v/>
      </c>
    </row>
    <row r="993">
      <c r="A993">
        <f>IF($D993="","",IFERROR(IF(INDEX('Per Invoice'!$A$2:$A$501,MATCH($D993,'Per Invoice'!$B$2:$B$501,0))=0,"",INDEX('Per Invoice'!$A$2:$A$501,MATCH($D993,'Per Invoice'!$B$2:$B$501,0))),""))</f>
        <v/>
      </c>
      <c r="M993" s="7" t="n"/>
      <c r="O993" s="7" t="n"/>
      <c r="W993" s="7">
        <f>IF($D993="","",V993*AM993/100)</f>
        <v/>
      </c>
      <c r="X993" s="14" t="n"/>
      <c r="Z993" s="14" t="n"/>
      <c r="AB993" s="14" t="n"/>
      <c r="AH993" s="7" t="n"/>
      <c r="AJ993" s="7">
        <f>IF($D993="","",AO993*AM993)</f>
        <v/>
      </c>
      <c r="AK993" s="7">
        <f>IF($D993="","",AM993-AJ993)</f>
        <v/>
      </c>
      <c r="AL993" s="7">
        <f>IF($D993="","",AK993-W993)</f>
        <v/>
      </c>
      <c r="AM993" s="7" t="n"/>
      <c r="AO993">
        <f>IF($D993="","",IF($AR993=1,Settings!$C$6,Settings!$C$7)*1)</f>
        <v/>
      </c>
      <c r="AP993">
        <f>IF($D993="","",IF(COUNTIF($D$2:$D993,$D993)=1,1,0))</f>
        <v/>
      </c>
      <c r="AQ993">
        <f>IF($AP993=1,SUMPRODUCT(--($AS$2:$AS$1501&lt;$AS993))+1,"")</f>
        <v/>
      </c>
      <c r="AR993">
        <f>IF($D993="","",IF(OR($AN993=TRUE(),$AN993="TRUE"),0,1))</f>
        <v/>
      </c>
      <c r="AS993">
        <f>IF($AP993=1,IFERROR(IF(VALUE($D993)&lt;100000000,VALUE($D993),1000000000),IFERROR(IF(VALUE(MID($D993,2,20))&lt;100000000,VALUE(MID($D993,2,20)),1000000000),1000000000))+ROW()/100000,"")</f>
        <v/>
      </c>
    </row>
    <row r="994">
      <c r="A994">
        <f>IF($D994="","",IFERROR(IF(INDEX('Per Invoice'!$A$2:$A$501,MATCH($D994,'Per Invoice'!$B$2:$B$501,0))=0,"",INDEX('Per Invoice'!$A$2:$A$501,MATCH($D994,'Per Invoice'!$B$2:$B$501,0))),""))</f>
        <v/>
      </c>
      <c r="M994" s="7" t="n"/>
      <c r="O994" s="7" t="n"/>
      <c r="W994" s="7">
        <f>IF($D994="","",V994*AM994/100)</f>
        <v/>
      </c>
      <c r="X994" s="14" t="n"/>
      <c r="Z994" s="14" t="n"/>
      <c r="AB994" s="14" t="n"/>
      <c r="AH994" s="7" t="n"/>
      <c r="AJ994" s="7">
        <f>IF($D994="","",AO994*AM994)</f>
        <v/>
      </c>
      <c r="AK994" s="7">
        <f>IF($D994="","",AM994-AJ994)</f>
        <v/>
      </c>
      <c r="AL994" s="7">
        <f>IF($D994="","",AK994-W994)</f>
        <v/>
      </c>
      <c r="AM994" s="7" t="n"/>
      <c r="AO994">
        <f>IF($D994="","",IF($AR994=1,Settings!$C$6,Settings!$C$7)*1)</f>
        <v/>
      </c>
      <c r="AP994">
        <f>IF($D994="","",IF(COUNTIF($D$2:$D994,$D994)=1,1,0))</f>
        <v/>
      </c>
      <c r="AQ994">
        <f>IF($AP994=1,SUMPRODUCT(--($AS$2:$AS$1501&lt;$AS994))+1,"")</f>
        <v/>
      </c>
      <c r="AR994">
        <f>IF($D994="","",IF(OR($AN994=TRUE(),$AN994="TRUE"),0,1))</f>
        <v/>
      </c>
      <c r="AS994">
        <f>IF($AP994=1,IFERROR(IF(VALUE($D994)&lt;100000000,VALUE($D994),1000000000),IFERROR(IF(VALUE(MID($D994,2,20))&lt;100000000,VALUE(MID($D994,2,20)),1000000000),1000000000))+ROW()/100000,"")</f>
        <v/>
      </c>
    </row>
    <row r="995">
      <c r="A995">
        <f>IF($D995="","",IFERROR(IF(INDEX('Per Invoice'!$A$2:$A$501,MATCH($D995,'Per Invoice'!$B$2:$B$501,0))=0,"",INDEX('Per Invoice'!$A$2:$A$501,MATCH($D995,'Per Invoice'!$B$2:$B$501,0))),""))</f>
        <v/>
      </c>
      <c r="M995" s="7" t="n"/>
      <c r="O995" s="7" t="n"/>
      <c r="W995" s="7">
        <f>IF($D995="","",V995*AM995/100)</f>
        <v/>
      </c>
      <c r="X995" s="14" t="n"/>
      <c r="Z995" s="14" t="n"/>
      <c r="AB995" s="14" t="n"/>
      <c r="AH995" s="7" t="n"/>
      <c r="AJ995" s="7">
        <f>IF($D995="","",AO995*AM995)</f>
        <v/>
      </c>
      <c r="AK995" s="7">
        <f>IF($D995="","",AM995-AJ995)</f>
        <v/>
      </c>
      <c r="AL995" s="7">
        <f>IF($D995="","",AK995-W995)</f>
        <v/>
      </c>
      <c r="AM995" s="7" t="n"/>
      <c r="AO995">
        <f>IF($D995="","",IF($AR995=1,Settings!$C$6,Settings!$C$7)*1)</f>
        <v/>
      </c>
      <c r="AP995">
        <f>IF($D995="","",IF(COUNTIF($D$2:$D995,$D995)=1,1,0))</f>
        <v/>
      </c>
      <c r="AQ995">
        <f>IF($AP995=1,SUMPRODUCT(--($AS$2:$AS$1501&lt;$AS995))+1,"")</f>
        <v/>
      </c>
      <c r="AR995">
        <f>IF($D995="","",IF(OR($AN995=TRUE(),$AN995="TRUE"),0,1))</f>
        <v/>
      </c>
      <c r="AS995">
        <f>IF($AP995=1,IFERROR(IF(VALUE($D995)&lt;100000000,VALUE($D995),1000000000),IFERROR(IF(VALUE(MID($D995,2,20))&lt;100000000,VALUE(MID($D995,2,20)),1000000000),1000000000))+ROW()/100000,"")</f>
        <v/>
      </c>
    </row>
    <row r="996">
      <c r="A996">
        <f>IF($D996="","",IFERROR(IF(INDEX('Per Invoice'!$A$2:$A$501,MATCH($D996,'Per Invoice'!$B$2:$B$501,0))=0,"",INDEX('Per Invoice'!$A$2:$A$501,MATCH($D996,'Per Invoice'!$B$2:$B$501,0))),""))</f>
        <v/>
      </c>
      <c r="M996" s="7" t="n"/>
      <c r="O996" s="7" t="n"/>
      <c r="W996" s="7">
        <f>IF($D996="","",V996*AM996/100)</f>
        <v/>
      </c>
      <c r="X996" s="14" t="n"/>
      <c r="Z996" s="14" t="n"/>
      <c r="AB996" s="14" t="n"/>
      <c r="AH996" s="7" t="n"/>
      <c r="AJ996" s="7">
        <f>IF($D996="","",AO996*AM996)</f>
        <v/>
      </c>
      <c r="AK996" s="7">
        <f>IF($D996="","",AM996-AJ996)</f>
        <v/>
      </c>
      <c r="AL996" s="7">
        <f>IF($D996="","",AK996-W996)</f>
        <v/>
      </c>
      <c r="AM996" s="7" t="n"/>
      <c r="AO996">
        <f>IF($D996="","",IF($AR996=1,Settings!$C$6,Settings!$C$7)*1)</f>
        <v/>
      </c>
      <c r="AP996">
        <f>IF($D996="","",IF(COUNTIF($D$2:$D996,$D996)=1,1,0))</f>
        <v/>
      </c>
      <c r="AQ996">
        <f>IF($AP996=1,SUMPRODUCT(--($AS$2:$AS$1501&lt;$AS996))+1,"")</f>
        <v/>
      </c>
      <c r="AR996">
        <f>IF($D996="","",IF(OR($AN996=TRUE(),$AN996="TRUE"),0,1))</f>
        <v/>
      </c>
      <c r="AS996">
        <f>IF($AP996=1,IFERROR(IF(VALUE($D996)&lt;100000000,VALUE($D996),1000000000),IFERROR(IF(VALUE(MID($D996,2,20))&lt;100000000,VALUE(MID($D996,2,20)),1000000000),1000000000))+ROW()/100000,"")</f>
        <v/>
      </c>
    </row>
    <row r="997">
      <c r="A997">
        <f>IF($D997="","",IFERROR(IF(INDEX('Per Invoice'!$A$2:$A$501,MATCH($D997,'Per Invoice'!$B$2:$B$501,0))=0,"",INDEX('Per Invoice'!$A$2:$A$501,MATCH($D997,'Per Invoice'!$B$2:$B$501,0))),""))</f>
        <v/>
      </c>
      <c r="M997" s="7" t="n"/>
      <c r="O997" s="7" t="n"/>
      <c r="W997" s="7">
        <f>IF($D997="","",V997*AM997/100)</f>
        <v/>
      </c>
      <c r="X997" s="14" t="n"/>
      <c r="Z997" s="14" t="n"/>
      <c r="AB997" s="14" t="n"/>
      <c r="AH997" s="7" t="n"/>
      <c r="AJ997" s="7">
        <f>IF($D997="","",AO997*AM997)</f>
        <v/>
      </c>
      <c r="AK997" s="7">
        <f>IF($D997="","",AM997-AJ997)</f>
        <v/>
      </c>
      <c r="AL997" s="7">
        <f>IF($D997="","",AK997-W997)</f>
        <v/>
      </c>
      <c r="AM997" s="7" t="n"/>
      <c r="AO997">
        <f>IF($D997="","",IF($AR997=1,Settings!$C$6,Settings!$C$7)*1)</f>
        <v/>
      </c>
      <c r="AP997">
        <f>IF($D997="","",IF(COUNTIF($D$2:$D997,$D997)=1,1,0))</f>
        <v/>
      </c>
      <c r="AQ997">
        <f>IF($AP997=1,SUMPRODUCT(--($AS$2:$AS$1501&lt;$AS997))+1,"")</f>
        <v/>
      </c>
      <c r="AR997">
        <f>IF($D997="","",IF(OR($AN997=TRUE(),$AN997="TRUE"),0,1))</f>
        <v/>
      </c>
      <c r="AS997">
        <f>IF($AP997=1,IFERROR(IF(VALUE($D997)&lt;100000000,VALUE($D997),1000000000),IFERROR(IF(VALUE(MID($D997,2,20))&lt;100000000,VALUE(MID($D997,2,20)),1000000000),1000000000))+ROW()/100000,"")</f>
        <v/>
      </c>
    </row>
    <row r="998">
      <c r="A998">
        <f>IF($D998="","",IFERROR(IF(INDEX('Per Invoice'!$A$2:$A$501,MATCH($D998,'Per Invoice'!$B$2:$B$501,0))=0,"",INDEX('Per Invoice'!$A$2:$A$501,MATCH($D998,'Per Invoice'!$B$2:$B$501,0))),""))</f>
        <v/>
      </c>
      <c r="M998" s="7" t="n"/>
      <c r="O998" s="7" t="n"/>
      <c r="W998" s="7">
        <f>IF($D998="","",V998*AM998/100)</f>
        <v/>
      </c>
      <c r="X998" s="14" t="n"/>
      <c r="Z998" s="14" t="n"/>
      <c r="AB998" s="14" t="n"/>
      <c r="AH998" s="7" t="n"/>
      <c r="AJ998" s="7">
        <f>IF($D998="","",AO998*AM998)</f>
        <v/>
      </c>
      <c r="AK998" s="7">
        <f>IF($D998="","",AM998-AJ998)</f>
        <v/>
      </c>
      <c r="AL998" s="7">
        <f>IF($D998="","",AK998-W998)</f>
        <v/>
      </c>
      <c r="AM998" s="7" t="n"/>
      <c r="AO998">
        <f>IF($D998="","",IF($AR998=1,Settings!$C$6,Settings!$C$7)*1)</f>
        <v/>
      </c>
      <c r="AP998">
        <f>IF($D998="","",IF(COUNTIF($D$2:$D998,$D998)=1,1,0))</f>
        <v/>
      </c>
      <c r="AQ998">
        <f>IF($AP998=1,SUMPRODUCT(--($AS$2:$AS$1501&lt;$AS998))+1,"")</f>
        <v/>
      </c>
      <c r="AR998">
        <f>IF($D998="","",IF(OR($AN998=TRUE(),$AN998="TRUE"),0,1))</f>
        <v/>
      </c>
      <c r="AS998">
        <f>IF($AP998=1,IFERROR(IF(VALUE($D998)&lt;100000000,VALUE($D998),1000000000),IFERROR(IF(VALUE(MID($D998,2,20))&lt;100000000,VALUE(MID($D998,2,20)),1000000000),1000000000))+ROW()/100000,"")</f>
        <v/>
      </c>
    </row>
    <row r="999">
      <c r="A999">
        <f>IF($D999="","",IFERROR(IF(INDEX('Per Invoice'!$A$2:$A$501,MATCH($D999,'Per Invoice'!$B$2:$B$501,0))=0,"",INDEX('Per Invoice'!$A$2:$A$501,MATCH($D999,'Per Invoice'!$B$2:$B$501,0))),""))</f>
        <v/>
      </c>
      <c r="M999" s="7" t="n"/>
      <c r="O999" s="7" t="n"/>
      <c r="W999" s="7">
        <f>IF($D999="","",V999*AM999/100)</f>
        <v/>
      </c>
      <c r="X999" s="14" t="n"/>
      <c r="Z999" s="14" t="n"/>
      <c r="AB999" s="14" t="n"/>
      <c r="AH999" s="7" t="n"/>
      <c r="AJ999" s="7">
        <f>IF($D999="","",AO999*AM999)</f>
        <v/>
      </c>
      <c r="AK999" s="7">
        <f>IF($D999="","",AM999-AJ999)</f>
        <v/>
      </c>
      <c r="AL999" s="7">
        <f>IF($D999="","",AK999-W999)</f>
        <v/>
      </c>
      <c r="AM999" s="7" t="n"/>
      <c r="AO999">
        <f>IF($D999="","",IF($AR999=1,Settings!$C$6,Settings!$C$7)*1)</f>
        <v/>
      </c>
      <c r="AP999">
        <f>IF($D999="","",IF(COUNTIF($D$2:$D999,$D999)=1,1,0))</f>
        <v/>
      </c>
      <c r="AQ999">
        <f>IF($AP999=1,SUMPRODUCT(--($AS$2:$AS$1501&lt;$AS999))+1,"")</f>
        <v/>
      </c>
      <c r="AR999">
        <f>IF($D999="","",IF(OR($AN999=TRUE(),$AN999="TRUE"),0,1))</f>
        <v/>
      </c>
      <c r="AS999">
        <f>IF($AP999=1,IFERROR(IF(VALUE($D999)&lt;100000000,VALUE($D999),1000000000),IFERROR(IF(VALUE(MID($D999,2,20))&lt;100000000,VALUE(MID($D999,2,20)),1000000000),1000000000))+ROW()/100000,"")</f>
        <v/>
      </c>
    </row>
    <row r="1000">
      <c r="A1000">
        <f>IF($D1000="","",IFERROR(IF(INDEX('Per Invoice'!$A$2:$A$501,MATCH($D1000,'Per Invoice'!$B$2:$B$501,0))=0,"",INDEX('Per Invoice'!$A$2:$A$501,MATCH($D1000,'Per Invoice'!$B$2:$B$501,0))),""))</f>
        <v/>
      </c>
      <c r="M1000" s="7" t="n"/>
      <c r="O1000" s="7" t="n"/>
      <c r="W1000" s="7">
        <f>IF($D1000="","",V1000*AM1000/100)</f>
        <v/>
      </c>
      <c r="X1000" s="14" t="n"/>
      <c r="Z1000" s="14" t="n"/>
      <c r="AB1000" s="14" t="n"/>
      <c r="AH1000" s="7" t="n"/>
      <c r="AJ1000" s="7">
        <f>IF($D1000="","",AO1000*AM1000)</f>
        <v/>
      </c>
      <c r="AK1000" s="7">
        <f>IF($D1000="","",AM1000-AJ1000)</f>
        <v/>
      </c>
      <c r="AL1000" s="7">
        <f>IF($D1000="","",AK1000-W1000)</f>
        <v/>
      </c>
      <c r="AM1000" s="7" t="n"/>
      <c r="AO1000">
        <f>IF($D1000="","",IF($AR1000=1,Settings!$C$6,Settings!$C$7)*1)</f>
        <v/>
      </c>
      <c r="AP1000">
        <f>IF($D1000="","",IF(COUNTIF($D$2:$D1000,$D1000)=1,1,0))</f>
        <v/>
      </c>
      <c r="AQ1000">
        <f>IF($AP1000=1,SUMPRODUCT(--($AS$2:$AS$1501&lt;$AS1000))+1,"")</f>
        <v/>
      </c>
      <c r="AR1000">
        <f>IF($D1000="","",IF(OR($AN1000=TRUE(),$AN1000="TRUE"),0,1))</f>
        <v/>
      </c>
      <c r="AS1000">
        <f>IF($AP1000=1,IFERROR(IF(VALUE($D1000)&lt;100000000,VALUE($D1000),1000000000),IFERROR(IF(VALUE(MID($D1000,2,20))&lt;100000000,VALUE(MID($D1000,2,20)),1000000000),1000000000))+ROW()/100000,"")</f>
        <v/>
      </c>
    </row>
    <row r="1001">
      <c r="A1001">
        <f>IF($D1001="","",IFERROR(IF(INDEX('Per Invoice'!$A$2:$A$501,MATCH($D1001,'Per Invoice'!$B$2:$B$501,0))=0,"",INDEX('Per Invoice'!$A$2:$A$501,MATCH($D1001,'Per Invoice'!$B$2:$B$501,0))),""))</f>
        <v/>
      </c>
      <c r="M1001" s="7" t="n"/>
      <c r="O1001" s="7" t="n"/>
      <c r="W1001" s="7">
        <f>IF($D1001="","",V1001*AM1001/100)</f>
        <v/>
      </c>
      <c r="X1001" s="14" t="n"/>
      <c r="Z1001" s="14" t="n"/>
      <c r="AB1001" s="14" t="n"/>
      <c r="AH1001" s="7" t="n"/>
      <c r="AJ1001" s="7">
        <f>IF($D1001="","",AO1001*AM1001)</f>
        <v/>
      </c>
      <c r="AK1001" s="7">
        <f>IF($D1001="","",AM1001-AJ1001)</f>
        <v/>
      </c>
      <c r="AL1001" s="7">
        <f>IF($D1001="","",AK1001-W1001)</f>
        <v/>
      </c>
      <c r="AM1001" s="7" t="n"/>
      <c r="AO1001">
        <f>IF($D1001="","",IF($AR1001=1,Settings!$C$6,Settings!$C$7)*1)</f>
        <v/>
      </c>
      <c r="AP1001">
        <f>IF($D1001="","",IF(COUNTIF($D$2:$D1001,$D1001)=1,1,0))</f>
        <v/>
      </c>
      <c r="AQ1001">
        <f>IF($AP1001=1,SUMPRODUCT(--($AS$2:$AS$1501&lt;$AS1001))+1,"")</f>
        <v/>
      </c>
      <c r="AR1001">
        <f>IF($D1001="","",IF(OR($AN1001=TRUE(),$AN1001="TRUE"),0,1))</f>
        <v/>
      </c>
      <c r="AS1001">
        <f>IF($AP1001=1,IFERROR(IF(VALUE($D1001)&lt;100000000,VALUE($D1001),1000000000),IFERROR(IF(VALUE(MID($D1001,2,20))&lt;100000000,VALUE(MID($D1001,2,20)),1000000000),1000000000))+ROW()/100000,"")</f>
        <v/>
      </c>
    </row>
    <row r="1002">
      <c r="A1002">
        <f>IF($D1002="","",IFERROR(IF(INDEX('Per Invoice'!$A$2:$A$501,MATCH($D1002,'Per Invoice'!$B$2:$B$501,0))=0,"",INDEX('Per Invoice'!$A$2:$A$501,MATCH($D1002,'Per Invoice'!$B$2:$B$501,0))),""))</f>
        <v/>
      </c>
      <c r="M1002" s="7" t="n"/>
      <c r="O1002" s="7" t="n"/>
      <c r="W1002" s="7">
        <f>IF($D1002="","",V1002*AM1002/100)</f>
        <v/>
      </c>
      <c r="X1002" s="14" t="n"/>
      <c r="Z1002" s="14" t="n"/>
      <c r="AB1002" s="14" t="n"/>
      <c r="AH1002" s="7" t="n"/>
      <c r="AJ1002" s="7">
        <f>IF($D1002="","",AO1002*AM1002)</f>
        <v/>
      </c>
      <c r="AK1002" s="7">
        <f>IF($D1002="","",AM1002-AJ1002)</f>
        <v/>
      </c>
      <c r="AL1002" s="7">
        <f>IF($D1002="","",AK1002-W1002)</f>
        <v/>
      </c>
      <c r="AM1002" s="7" t="n"/>
      <c r="AO1002">
        <f>IF($D1002="","",IF($AR1002=1,Settings!$C$6,Settings!$C$7)*1)</f>
        <v/>
      </c>
      <c r="AP1002">
        <f>IF($D1002="","",IF(COUNTIF($D$2:$D1002,$D1002)=1,1,0))</f>
        <v/>
      </c>
      <c r="AQ1002">
        <f>IF($AP1002=1,SUMPRODUCT(--($AS$2:$AS$1501&lt;$AS1002))+1,"")</f>
        <v/>
      </c>
      <c r="AR1002">
        <f>IF($D1002="","",IF(OR($AN1002=TRUE(),$AN1002="TRUE"),0,1))</f>
        <v/>
      </c>
      <c r="AS1002">
        <f>IF($AP1002=1,IFERROR(IF(VALUE($D1002)&lt;100000000,VALUE($D1002),1000000000),IFERROR(IF(VALUE(MID($D1002,2,20))&lt;100000000,VALUE(MID($D1002,2,20)),1000000000),1000000000))+ROW()/100000,"")</f>
        <v/>
      </c>
    </row>
    <row r="1003">
      <c r="A1003">
        <f>IF($D1003="","",IFERROR(IF(INDEX('Per Invoice'!$A$2:$A$501,MATCH($D1003,'Per Invoice'!$B$2:$B$501,0))=0,"",INDEX('Per Invoice'!$A$2:$A$501,MATCH($D1003,'Per Invoice'!$B$2:$B$501,0))),""))</f>
        <v/>
      </c>
      <c r="M1003" s="7" t="n"/>
      <c r="O1003" s="7" t="n"/>
      <c r="W1003" s="7">
        <f>IF($D1003="","",V1003*AM1003/100)</f>
        <v/>
      </c>
      <c r="X1003" s="14" t="n"/>
      <c r="Z1003" s="14" t="n"/>
      <c r="AB1003" s="14" t="n"/>
      <c r="AH1003" s="7" t="n"/>
      <c r="AJ1003" s="7">
        <f>IF($D1003="","",AO1003*AM1003)</f>
        <v/>
      </c>
      <c r="AK1003" s="7">
        <f>IF($D1003="","",AM1003-AJ1003)</f>
        <v/>
      </c>
      <c r="AL1003" s="7">
        <f>IF($D1003="","",AK1003-W1003)</f>
        <v/>
      </c>
      <c r="AM1003" s="7" t="n"/>
      <c r="AO1003">
        <f>IF($D1003="","",IF($AR1003=1,Settings!$C$6,Settings!$C$7)*1)</f>
        <v/>
      </c>
      <c r="AP1003">
        <f>IF($D1003="","",IF(COUNTIF($D$2:$D1003,$D1003)=1,1,0))</f>
        <v/>
      </c>
      <c r="AQ1003">
        <f>IF($AP1003=1,SUMPRODUCT(--($AS$2:$AS$1501&lt;$AS1003))+1,"")</f>
        <v/>
      </c>
      <c r="AR1003">
        <f>IF($D1003="","",IF(OR($AN1003=TRUE(),$AN1003="TRUE"),0,1))</f>
        <v/>
      </c>
      <c r="AS1003">
        <f>IF($AP1003=1,IFERROR(IF(VALUE($D1003)&lt;100000000,VALUE($D1003),1000000000),IFERROR(IF(VALUE(MID($D1003,2,20))&lt;100000000,VALUE(MID($D1003,2,20)),1000000000),1000000000))+ROW()/100000,"")</f>
        <v/>
      </c>
    </row>
    <row r="1004">
      <c r="A1004">
        <f>IF($D1004="","",IFERROR(IF(INDEX('Per Invoice'!$A$2:$A$501,MATCH($D1004,'Per Invoice'!$B$2:$B$501,0))=0,"",INDEX('Per Invoice'!$A$2:$A$501,MATCH($D1004,'Per Invoice'!$B$2:$B$501,0))),""))</f>
        <v/>
      </c>
      <c r="M1004" s="7" t="n"/>
      <c r="O1004" s="7" t="n"/>
      <c r="W1004" s="7">
        <f>IF($D1004="","",V1004*AM1004/100)</f>
        <v/>
      </c>
      <c r="X1004" s="14" t="n"/>
      <c r="Z1004" s="14" t="n"/>
      <c r="AB1004" s="14" t="n"/>
      <c r="AH1004" s="7" t="n"/>
      <c r="AJ1004" s="7">
        <f>IF($D1004="","",AO1004*AM1004)</f>
        <v/>
      </c>
      <c r="AK1004" s="7">
        <f>IF($D1004="","",AM1004-AJ1004)</f>
        <v/>
      </c>
      <c r="AL1004" s="7">
        <f>IF($D1004="","",AK1004-W1004)</f>
        <v/>
      </c>
      <c r="AM1004" s="7" t="n"/>
      <c r="AO1004">
        <f>IF($D1004="","",IF($AR1004=1,Settings!$C$6,Settings!$C$7)*1)</f>
        <v/>
      </c>
      <c r="AP1004">
        <f>IF($D1004="","",IF(COUNTIF($D$2:$D1004,$D1004)=1,1,0))</f>
        <v/>
      </c>
      <c r="AQ1004">
        <f>IF($AP1004=1,SUMPRODUCT(--($AS$2:$AS$1501&lt;$AS1004))+1,"")</f>
        <v/>
      </c>
      <c r="AR1004">
        <f>IF($D1004="","",IF(OR($AN1004=TRUE(),$AN1004="TRUE"),0,1))</f>
        <v/>
      </c>
      <c r="AS1004">
        <f>IF($AP1004=1,IFERROR(IF(VALUE($D1004)&lt;100000000,VALUE($D1004),1000000000),IFERROR(IF(VALUE(MID($D1004,2,20))&lt;100000000,VALUE(MID($D1004,2,20)),1000000000),1000000000))+ROW()/100000,"")</f>
        <v/>
      </c>
    </row>
    <row r="1005">
      <c r="A1005">
        <f>IF($D1005="","",IFERROR(IF(INDEX('Per Invoice'!$A$2:$A$501,MATCH($D1005,'Per Invoice'!$B$2:$B$501,0))=0,"",INDEX('Per Invoice'!$A$2:$A$501,MATCH($D1005,'Per Invoice'!$B$2:$B$501,0))),""))</f>
        <v/>
      </c>
      <c r="M1005" s="7" t="n"/>
      <c r="O1005" s="7" t="n"/>
      <c r="W1005" s="7">
        <f>IF($D1005="","",V1005*AM1005/100)</f>
        <v/>
      </c>
      <c r="X1005" s="14" t="n"/>
      <c r="Z1005" s="14" t="n"/>
      <c r="AB1005" s="14" t="n"/>
      <c r="AH1005" s="7" t="n"/>
      <c r="AJ1005" s="7">
        <f>IF($D1005="","",AO1005*AM1005)</f>
        <v/>
      </c>
      <c r="AK1005" s="7">
        <f>IF($D1005="","",AM1005-AJ1005)</f>
        <v/>
      </c>
      <c r="AL1005" s="7">
        <f>IF($D1005="","",AK1005-W1005)</f>
        <v/>
      </c>
      <c r="AM1005" s="7" t="n"/>
      <c r="AO1005">
        <f>IF($D1005="","",IF($AR1005=1,Settings!$C$6,Settings!$C$7)*1)</f>
        <v/>
      </c>
      <c r="AP1005">
        <f>IF($D1005="","",IF(COUNTIF($D$2:$D1005,$D1005)=1,1,0))</f>
        <v/>
      </c>
      <c r="AQ1005">
        <f>IF($AP1005=1,SUMPRODUCT(--($AS$2:$AS$1501&lt;$AS1005))+1,"")</f>
        <v/>
      </c>
      <c r="AR1005">
        <f>IF($D1005="","",IF(OR($AN1005=TRUE(),$AN1005="TRUE"),0,1))</f>
        <v/>
      </c>
      <c r="AS1005">
        <f>IF($AP1005=1,IFERROR(IF(VALUE($D1005)&lt;100000000,VALUE($D1005),1000000000),IFERROR(IF(VALUE(MID($D1005,2,20))&lt;100000000,VALUE(MID($D1005,2,20)),1000000000),1000000000))+ROW()/100000,"")</f>
        <v/>
      </c>
    </row>
    <row r="1006">
      <c r="A1006">
        <f>IF($D1006="","",IFERROR(IF(INDEX('Per Invoice'!$A$2:$A$501,MATCH($D1006,'Per Invoice'!$B$2:$B$501,0))=0,"",INDEX('Per Invoice'!$A$2:$A$501,MATCH($D1006,'Per Invoice'!$B$2:$B$501,0))),""))</f>
        <v/>
      </c>
      <c r="M1006" s="7" t="n"/>
      <c r="O1006" s="7" t="n"/>
      <c r="W1006" s="7">
        <f>IF($D1006="","",V1006*AM1006/100)</f>
        <v/>
      </c>
      <c r="X1006" s="14" t="n"/>
      <c r="Z1006" s="14" t="n"/>
      <c r="AB1006" s="14" t="n"/>
      <c r="AH1006" s="7" t="n"/>
      <c r="AJ1006" s="7">
        <f>IF($D1006="","",AO1006*AM1006)</f>
        <v/>
      </c>
      <c r="AK1006" s="7">
        <f>IF($D1006="","",AM1006-AJ1006)</f>
        <v/>
      </c>
      <c r="AL1006" s="7">
        <f>IF($D1006="","",AK1006-W1006)</f>
        <v/>
      </c>
      <c r="AM1006" s="7" t="n"/>
      <c r="AO1006">
        <f>IF($D1006="","",IF($AR1006=1,Settings!$C$6,Settings!$C$7)*1)</f>
        <v/>
      </c>
      <c r="AP1006">
        <f>IF($D1006="","",IF(COUNTIF($D$2:$D1006,$D1006)=1,1,0))</f>
        <v/>
      </c>
      <c r="AQ1006">
        <f>IF($AP1006=1,SUMPRODUCT(--($AS$2:$AS$1501&lt;$AS1006))+1,"")</f>
        <v/>
      </c>
      <c r="AR1006">
        <f>IF($D1006="","",IF(OR($AN1006=TRUE(),$AN1006="TRUE"),0,1))</f>
        <v/>
      </c>
      <c r="AS1006">
        <f>IF($AP1006=1,IFERROR(IF(VALUE($D1006)&lt;100000000,VALUE($D1006),1000000000),IFERROR(IF(VALUE(MID($D1006,2,20))&lt;100000000,VALUE(MID($D1006,2,20)),1000000000),1000000000))+ROW()/100000,"")</f>
        <v/>
      </c>
    </row>
    <row r="1007">
      <c r="A1007">
        <f>IF($D1007="","",IFERROR(IF(INDEX('Per Invoice'!$A$2:$A$501,MATCH($D1007,'Per Invoice'!$B$2:$B$501,0))=0,"",INDEX('Per Invoice'!$A$2:$A$501,MATCH($D1007,'Per Invoice'!$B$2:$B$501,0))),""))</f>
        <v/>
      </c>
      <c r="M1007" s="7" t="n"/>
      <c r="O1007" s="7" t="n"/>
      <c r="W1007" s="7">
        <f>IF($D1007="","",V1007*AM1007/100)</f>
        <v/>
      </c>
      <c r="X1007" s="14" t="n"/>
      <c r="Z1007" s="14" t="n"/>
      <c r="AB1007" s="14" t="n"/>
      <c r="AH1007" s="7" t="n"/>
      <c r="AJ1007" s="7">
        <f>IF($D1007="","",AO1007*AM1007)</f>
        <v/>
      </c>
      <c r="AK1007" s="7">
        <f>IF($D1007="","",AM1007-AJ1007)</f>
        <v/>
      </c>
      <c r="AL1007" s="7">
        <f>IF($D1007="","",AK1007-W1007)</f>
        <v/>
      </c>
      <c r="AM1007" s="7" t="n"/>
      <c r="AO1007">
        <f>IF($D1007="","",IF($AR1007=1,Settings!$C$6,Settings!$C$7)*1)</f>
        <v/>
      </c>
      <c r="AP1007">
        <f>IF($D1007="","",IF(COUNTIF($D$2:$D1007,$D1007)=1,1,0))</f>
        <v/>
      </c>
      <c r="AQ1007">
        <f>IF($AP1007=1,SUMPRODUCT(--($AS$2:$AS$1501&lt;$AS1007))+1,"")</f>
        <v/>
      </c>
      <c r="AR1007">
        <f>IF($D1007="","",IF(OR($AN1007=TRUE(),$AN1007="TRUE"),0,1))</f>
        <v/>
      </c>
      <c r="AS1007">
        <f>IF($AP1007=1,IFERROR(IF(VALUE($D1007)&lt;100000000,VALUE($D1007),1000000000),IFERROR(IF(VALUE(MID($D1007,2,20))&lt;100000000,VALUE(MID($D1007,2,20)),1000000000),1000000000))+ROW()/100000,"")</f>
        <v/>
      </c>
    </row>
    <row r="1008">
      <c r="A1008">
        <f>IF($D1008="","",IFERROR(IF(INDEX('Per Invoice'!$A$2:$A$501,MATCH($D1008,'Per Invoice'!$B$2:$B$501,0))=0,"",INDEX('Per Invoice'!$A$2:$A$501,MATCH($D1008,'Per Invoice'!$B$2:$B$501,0))),""))</f>
        <v/>
      </c>
      <c r="M1008" s="7" t="n"/>
      <c r="O1008" s="7" t="n"/>
      <c r="W1008" s="7">
        <f>IF($D1008="","",V1008*AM1008/100)</f>
        <v/>
      </c>
      <c r="X1008" s="14" t="n"/>
      <c r="Z1008" s="14" t="n"/>
      <c r="AB1008" s="14" t="n"/>
      <c r="AH1008" s="7" t="n"/>
      <c r="AJ1008" s="7">
        <f>IF($D1008="","",AO1008*AM1008)</f>
        <v/>
      </c>
      <c r="AK1008" s="7">
        <f>IF($D1008="","",AM1008-AJ1008)</f>
        <v/>
      </c>
      <c r="AL1008" s="7">
        <f>IF($D1008="","",AK1008-W1008)</f>
        <v/>
      </c>
      <c r="AM1008" s="7" t="n"/>
      <c r="AO1008">
        <f>IF($D1008="","",IF($AR1008=1,Settings!$C$6,Settings!$C$7)*1)</f>
        <v/>
      </c>
      <c r="AP1008">
        <f>IF($D1008="","",IF(COUNTIF($D$2:$D1008,$D1008)=1,1,0))</f>
        <v/>
      </c>
      <c r="AQ1008">
        <f>IF($AP1008=1,SUMPRODUCT(--($AS$2:$AS$1501&lt;$AS1008))+1,"")</f>
        <v/>
      </c>
      <c r="AR1008">
        <f>IF($D1008="","",IF(OR($AN1008=TRUE(),$AN1008="TRUE"),0,1))</f>
        <v/>
      </c>
      <c r="AS1008">
        <f>IF($AP1008=1,IFERROR(IF(VALUE($D1008)&lt;100000000,VALUE($D1008),1000000000),IFERROR(IF(VALUE(MID($D1008,2,20))&lt;100000000,VALUE(MID($D1008,2,20)),1000000000),1000000000))+ROW()/100000,"")</f>
        <v/>
      </c>
    </row>
    <row r="1009">
      <c r="A1009">
        <f>IF($D1009="","",IFERROR(IF(INDEX('Per Invoice'!$A$2:$A$501,MATCH($D1009,'Per Invoice'!$B$2:$B$501,0))=0,"",INDEX('Per Invoice'!$A$2:$A$501,MATCH($D1009,'Per Invoice'!$B$2:$B$501,0))),""))</f>
        <v/>
      </c>
      <c r="M1009" s="7" t="n"/>
      <c r="O1009" s="7" t="n"/>
      <c r="W1009" s="7">
        <f>IF($D1009="","",V1009*AM1009/100)</f>
        <v/>
      </c>
      <c r="X1009" s="14" t="n"/>
      <c r="Z1009" s="14" t="n"/>
      <c r="AB1009" s="14" t="n"/>
      <c r="AH1009" s="7" t="n"/>
      <c r="AJ1009" s="7">
        <f>IF($D1009="","",AO1009*AM1009)</f>
        <v/>
      </c>
      <c r="AK1009" s="7">
        <f>IF($D1009="","",AM1009-AJ1009)</f>
        <v/>
      </c>
      <c r="AL1009" s="7">
        <f>IF($D1009="","",AK1009-W1009)</f>
        <v/>
      </c>
      <c r="AM1009" s="7" t="n"/>
      <c r="AO1009">
        <f>IF($D1009="","",IF($AR1009=1,Settings!$C$6,Settings!$C$7)*1)</f>
        <v/>
      </c>
      <c r="AP1009">
        <f>IF($D1009="","",IF(COUNTIF($D$2:$D1009,$D1009)=1,1,0))</f>
        <v/>
      </c>
      <c r="AQ1009">
        <f>IF($AP1009=1,SUMPRODUCT(--($AS$2:$AS$1501&lt;$AS1009))+1,"")</f>
        <v/>
      </c>
      <c r="AR1009">
        <f>IF($D1009="","",IF(OR($AN1009=TRUE(),$AN1009="TRUE"),0,1))</f>
        <v/>
      </c>
      <c r="AS1009">
        <f>IF($AP1009=1,IFERROR(IF(VALUE($D1009)&lt;100000000,VALUE($D1009),1000000000),IFERROR(IF(VALUE(MID($D1009,2,20))&lt;100000000,VALUE(MID($D1009,2,20)),1000000000),1000000000))+ROW()/100000,"")</f>
        <v/>
      </c>
    </row>
    <row r="1010">
      <c r="A1010">
        <f>IF($D1010="","",IFERROR(IF(INDEX('Per Invoice'!$A$2:$A$501,MATCH($D1010,'Per Invoice'!$B$2:$B$501,0))=0,"",INDEX('Per Invoice'!$A$2:$A$501,MATCH($D1010,'Per Invoice'!$B$2:$B$501,0))),""))</f>
        <v/>
      </c>
      <c r="M1010" s="7" t="n"/>
      <c r="O1010" s="7" t="n"/>
      <c r="W1010" s="7">
        <f>IF($D1010="","",V1010*AM1010/100)</f>
        <v/>
      </c>
      <c r="X1010" s="14" t="n"/>
      <c r="Z1010" s="14" t="n"/>
      <c r="AB1010" s="14" t="n"/>
      <c r="AH1010" s="7" t="n"/>
      <c r="AJ1010" s="7">
        <f>IF($D1010="","",AO1010*AM1010)</f>
        <v/>
      </c>
      <c r="AK1010" s="7">
        <f>IF($D1010="","",AM1010-AJ1010)</f>
        <v/>
      </c>
      <c r="AL1010" s="7">
        <f>IF($D1010="","",AK1010-W1010)</f>
        <v/>
      </c>
      <c r="AM1010" s="7" t="n"/>
      <c r="AO1010">
        <f>IF($D1010="","",IF($AR1010=1,Settings!$C$6,Settings!$C$7)*1)</f>
        <v/>
      </c>
      <c r="AP1010">
        <f>IF($D1010="","",IF(COUNTIF($D$2:$D1010,$D1010)=1,1,0))</f>
        <v/>
      </c>
      <c r="AQ1010">
        <f>IF($AP1010=1,SUMPRODUCT(--($AS$2:$AS$1501&lt;$AS1010))+1,"")</f>
        <v/>
      </c>
      <c r="AR1010">
        <f>IF($D1010="","",IF(OR($AN1010=TRUE(),$AN1010="TRUE"),0,1))</f>
        <v/>
      </c>
      <c r="AS1010">
        <f>IF($AP1010=1,IFERROR(IF(VALUE($D1010)&lt;100000000,VALUE($D1010),1000000000),IFERROR(IF(VALUE(MID($D1010,2,20))&lt;100000000,VALUE(MID($D1010,2,20)),1000000000),1000000000))+ROW()/100000,"")</f>
        <v/>
      </c>
    </row>
    <row r="1011">
      <c r="A1011">
        <f>IF($D1011="","",IFERROR(IF(INDEX('Per Invoice'!$A$2:$A$501,MATCH($D1011,'Per Invoice'!$B$2:$B$501,0))=0,"",INDEX('Per Invoice'!$A$2:$A$501,MATCH($D1011,'Per Invoice'!$B$2:$B$501,0))),""))</f>
        <v/>
      </c>
      <c r="M1011" s="7" t="n"/>
      <c r="O1011" s="7" t="n"/>
      <c r="W1011" s="7">
        <f>IF($D1011="","",V1011*AM1011/100)</f>
        <v/>
      </c>
      <c r="X1011" s="14" t="n"/>
      <c r="Z1011" s="14" t="n"/>
      <c r="AB1011" s="14" t="n"/>
      <c r="AH1011" s="7" t="n"/>
      <c r="AJ1011" s="7">
        <f>IF($D1011="","",AO1011*AM1011)</f>
        <v/>
      </c>
      <c r="AK1011" s="7">
        <f>IF($D1011="","",AM1011-AJ1011)</f>
        <v/>
      </c>
      <c r="AL1011" s="7">
        <f>IF($D1011="","",AK1011-W1011)</f>
        <v/>
      </c>
      <c r="AM1011" s="7" t="n"/>
      <c r="AO1011">
        <f>IF($D1011="","",IF($AR1011=1,Settings!$C$6,Settings!$C$7)*1)</f>
        <v/>
      </c>
      <c r="AP1011">
        <f>IF($D1011="","",IF(COUNTIF($D$2:$D1011,$D1011)=1,1,0))</f>
        <v/>
      </c>
      <c r="AQ1011">
        <f>IF($AP1011=1,SUMPRODUCT(--($AS$2:$AS$1501&lt;$AS1011))+1,"")</f>
        <v/>
      </c>
      <c r="AR1011">
        <f>IF($D1011="","",IF(OR($AN1011=TRUE(),$AN1011="TRUE"),0,1))</f>
        <v/>
      </c>
      <c r="AS1011">
        <f>IF($AP1011=1,IFERROR(IF(VALUE($D1011)&lt;100000000,VALUE($D1011),1000000000),IFERROR(IF(VALUE(MID($D1011,2,20))&lt;100000000,VALUE(MID($D1011,2,20)),1000000000),1000000000))+ROW()/100000,"")</f>
        <v/>
      </c>
    </row>
    <row r="1012">
      <c r="A1012">
        <f>IF($D1012="","",IFERROR(IF(INDEX('Per Invoice'!$A$2:$A$501,MATCH($D1012,'Per Invoice'!$B$2:$B$501,0))=0,"",INDEX('Per Invoice'!$A$2:$A$501,MATCH($D1012,'Per Invoice'!$B$2:$B$501,0))),""))</f>
        <v/>
      </c>
      <c r="M1012" s="7" t="n"/>
      <c r="O1012" s="7" t="n"/>
      <c r="W1012" s="7">
        <f>IF($D1012="","",V1012*AM1012/100)</f>
        <v/>
      </c>
      <c r="X1012" s="14" t="n"/>
      <c r="Z1012" s="14" t="n"/>
      <c r="AB1012" s="14" t="n"/>
      <c r="AH1012" s="7" t="n"/>
      <c r="AJ1012" s="7">
        <f>IF($D1012="","",AO1012*AM1012)</f>
        <v/>
      </c>
      <c r="AK1012" s="7">
        <f>IF($D1012="","",AM1012-AJ1012)</f>
        <v/>
      </c>
      <c r="AL1012" s="7">
        <f>IF($D1012="","",AK1012-W1012)</f>
        <v/>
      </c>
      <c r="AM1012" s="7" t="n"/>
      <c r="AO1012">
        <f>IF($D1012="","",IF($AR1012=1,Settings!$C$6,Settings!$C$7)*1)</f>
        <v/>
      </c>
      <c r="AP1012">
        <f>IF($D1012="","",IF(COUNTIF($D$2:$D1012,$D1012)=1,1,0))</f>
        <v/>
      </c>
      <c r="AQ1012">
        <f>IF($AP1012=1,SUMPRODUCT(--($AS$2:$AS$1501&lt;$AS1012))+1,"")</f>
        <v/>
      </c>
      <c r="AR1012">
        <f>IF($D1012="","",IF(OR($AN1012=TRUE(),$AN1012="TRUE"),0,1))</f>
        <v/>
      </c>
      <c r="AS1012">
        <f>IF($AP1012=1,IFERROR(IF(VALUE($D1012)&lt;100000000,VALUE($D1012),1000000000),IFERROR(IF(VALUE(MID($D1012,2,20))&lt;100000000,VALUE(MID($D1012,2,20)),1000000000),1000000000))+ROW()/100000,"")</f>
        <v/>
      </c>
    </row>
    <row r="1013">
      <c r="A1013">
        <f>IF($D1013="","",IFERROR(IF(INDEX('Per Invoice'!$A$2:$A$501,MATCH($D1013,'Per Invoice'!$B$2:$B$501,0))=0,"",INDEX('Per Invoice'!$A$2:$A$501,MATCH($D1013,'Per Invoice'!$B$2:$B$501,0))),""))</f>
        <v/>
      </c>
      <c r="M1013" s="7" t="n"/>
      <c r="O1013" s="7" t="n"/>
      <c r="W1013" s="7">
        <f>IF($D1013="","",V1013*AM1013/100)</f>
        <v/>
      </c>
      <c r="X1013" s="14" t="n"/>
      <c r="Z1013" s="14" t="n"/>
      <c r="AB1013" s="14" t="n"/>
      <c r="AH1013" s="7" t="n"/>
      <c r="AJ1013" s="7">
        <f>IF($D1013="","",AO1013*AM1013)</f>
        <v/>
      </c>
      <c r="AK1013" s="7">
        <f>IF($D1013="","",AM1013-AJ1013)</f>
        <v/>
      </c>
      <c r="AL1013" s="7">
        <f>IF($D1013="","",AK1013-W1013)</f>
        <v/>
      </c>
      <c r="AM1013" s="7" t="n"/>
      <c r="AO1013">
        <f>IF($D1013="","",IF($AR1013=1,Settings!$C$6,Settings!$C$7)*1)</f>
        <v/>
      </c>
      <c r="AP1013">
        <f>IF($D1013="","",IF(COUNTIF($D$2:$D1013,$D1013)=1,1,0))</f>
        <v/>
      </c>
      <c r="AQ1013">
        <f>IF($AP1013=1,SUMPRODUCT(--($AS$2:$AS$1501&lt;$AS1013))+1,"")</f>
        <v/>
      </c>
      <c r="AR1013">
        <f>IF($D1013="","",IF(OR($AN1013=TRUE(),$AN1013="TRUE"),0,1))</f>
        <v/>
      </c>
      <c r="AS1013">
        <f>IF($AP1013=1,IFERROR(IF(VALUE($D1013)&lt;100000000,VALUE($D1013),1000000000),IFERROR(IF(VALUE(MID($D1013,2,20))&lt;100000000,VALUE(MID($D1013,2,20)),1000000000),1000000000))+ROW()/100000,"")</f>
        <v/>
      </c>
    </row>
    <row r="1014">
      <c r="A1014">
        <f>IF($D1014="","",IFERROR(IF(INDEX('Per Invoice'!$A$2:$A$501,MATCH($D1014,'Per Invoice'!$B$2:$B$501,0))=0,"",INDEX('Per Invoice'!$A$2:$A$501,MATCH($D1014,'Per Invoice'!$B$2:$B$501,0))),""))</f>
        <v/>
      </c>
      <c r="M1014" s="7" t="n"/>
      <c r="O1014" s="7" t="n"/>
      <c r="W1014" s="7">
        <f>IF($D1014="","",V1014*AM1014/100)</f>
        <v/>
      </c>
      <c r="X1014" s="14" t="n"/>
      <c r="Z1014" s="14" t="n"/>
      <c r="AB1014" s="14" t="n"/>
      <c r="AH1014" s="7" t="n"/>
      <c r="AJ1014" s="7">
        <f>IF($D1014="","",AO1014*AM1014)</f>
        <v/>
      </c>
      <c r="AK1014" s="7">
        <f>IF($D1014="","",AM1014-AJ1014)</f>
        <v/>
      </c>
      <c r="AL1014" s="7">
        <f>IF($D1014="","",AK1014-W1014)</f>
        <v/>
      </c>
      <c r="AM1014" s="7" t="n"/>
      <c r="AO1014">
        <f>IF($D1014="","",IF($AR1014=1,Settings!$C$6,Settings!$C$7)*1)</f>
        <v/>
      </c>
      <c r="AP1014">
        <f>IF($D1014="","",IF(COUNTIF($D$2:$D1014,$D1014)=1,1,0))</f>
        <v/>
      </c>
      <c r="AQ1014">
        <f>IF($AP1014=1,SUMPRODUCT(--($AS$2:$AS$1501&lt;$AS1014))+1,"")</f>
        <v/>
      </c>
      <c r="AR1014">
        <f>IF($D1014="","",IF(OR($AN1014=TRUE(),$AN1014="TRUE"),0,1))</f>
        <v/>
      </c>
      <c r="AS1014">
        <f>IF($AP1014=1,IFERROR(IF(VALUE($D1014)&lt;100000000,VALUE($D1014),1000000000),IFERROR(IF(VALUE(MID($D1014,2,20))&lt;100000000,VALUE(MID($D1014,2,20)),1000000000),1000000000))+ROW()/100000,"")</f>
        <v/>
      </c>
    </row>
    <row r="1015">
      <c r="A1015">
        <f>IF($D1015="","",IFERROR(IF(INDEX('Per Invoice'!$A$2:$A$501,MATCH($D1015,'Per Invoice'!$B$2:$B$501,0))=0,"",INDEX('Per Invoice'!$A$2:$A$501,MATCH($D1015,'Per Invoice'!$B$2:$B$501,0))),""))</f>
        <v/>
      </c>
      <c r="M1015" s="7" t="n"/>
      <c r="O1015" s="7" t="n"/>
      <c r="W1015" s="7">
        <f>IF($D1015="","",V1015*AM1015/100)</f>
        <v/>
      </c>
      <c r="X1015" s="14" t="n"/>
      <c r="Z1015" s="14" t="n"/>
      <c r="AB1015" s="14" t="n"/>
      <c r="AH1015" s="7" t="n"/>
      <c r="AJ1015" s="7">
        <f>IF($D1015="","",AO1015*AM1015)</f>
        <v/>
      </c>
      <c r="AK1015" s="7">
        <f>IF($D1015="","",AM1015-AJ1015)</f>
        <v/>
      </c>
      <c r="AL1015" s="7">
        <f>IF($D1015="","",AK1015-W1015)</f>
        <v/>
      </c>
      <c r="AM1015" s="7" t="n"/>
      <c r="AO1015">
        <f>IF($D1015="","",IF($AR1015=1,Settings!$C$6,Settings!$C$7)*1)</f>
        <v/>
      </c>
      <c r="AP1015">
        <f>IF($D1015="","",IF(COUNTIF($D$2:$D1015,$D1015)=1,1,0))</f>
        <v/>
      </c>
      <c r="AQ1015">
        <f>IF($AP1015=1,SUMPRODUCT(--($AS$2:$AS$1501&lt;$AS1015))+1,"")</f>
        <v/>
      </c>
      <c r="AR1015">
        <f>IF($D1015="","",IF(OR($AN1015=TRUE(),$AN1015="TRUE"),0,1))</f>
        <v/>
      </c>
      <c r="AS1015">
        <f>IF($AP1015=1,IFERROR(IF(VALUE($D1015)&lt;100000000,VALUE($D1015),1000000000),IFERROR(IF(VALUE(MID($D1015,2,20))&lt;100000000,VALUE(MID($D1015,2,20)),1000000000),1000000000))+ROW()/100000,"")</f>
        <v/>
      </c>
    </row>
    <row r="1016">
      <c r="A1016">
        <f>IF($D1016="","",IFERROR(IF(INDEX('Per Invoice'!$A$2:$A$501,MATCH($D1016,'Per Invoice'!$B$2:$B$501,0))=0,"",INDEX('Per Invoice'!$A$2:$A$501,MATCH($D1016,'Per Invoice'!$B$2:$B$501,0))),""))</f>
        <v/>
      </c>
      <c r="M1016" s="7" t="n"/>
      <c r="O1016" s="7" t="n"/>
      <c r="W1016" s="7">
        <f>IF($D1016="","",V1016*AM1016/100)</f>
        <v/>
      </c>
      <c r="X1016" s="14" t="n"/>
      <c r="Z1016" s="14" t="n"/>
      <c r="AB1016" s="14" t="n"/>
      <c r="AH1016" s="7" t="n"/>
      <c r="AJ1016" s="7">
        <f>IF($D1016="","",AO1016*AM1016)</f>
        <v/>
      </c>
      <c r="AK1016" s="7">
        <f>IF($D1016="","",AM1016-AJ1016)</f>
        <v/>
      </c>
      <c r="AL1016" s="7">
        <f>IF($D1016="","",AK1016-W1016)</f>
        <v/>
      </c>
      <c r="AM1016" s="7" t="n"/>
      <c r="AO1016">
        <f>IF($D1016="","",IF($AR1016=1,Settings!$C$6,Settings!$C$7)*1)</f>
        <v/>
      </c>
      <c r="AP1016">
        <f>IF($D1016="","",IF(COUNTIF($D$2:$D1016,$D1016)=1,1,0))</f>
        <v/>
      </c>
      <c r="AQ1016">
        <f>IF($AP1016=1,SUMPRODUCT(--($AS$2:$AS$1501&lt;$AS1016))+1,"")</f>
        <v/>
      </c>
      <c r="AR1016">
        <f>IF($D1016="","",IF(OR($AN1016=TRUE(),$AN1016="TRUE"),0,1))</f>
        <v/>
      </c>
      <c r="AS1016">
        <f>IF($AP1016=1,IFERROR(IF(VALUE($D1016)&lt;100000000,VALUE($D1016),1000000000),IFERROR(IF(VALUE(MID($D1016,2,20))&lt;100000000,VALUE(MID($D1016,2,20)),1000000000),1000000000))+ROW()/100000,"")</f>
        <v/>
      </c>
    </row>
    <row r="1017">
      <c r="A1017">
        <f>IF($D1017="","",IFERROR(IF(INDEX('Per Invoice'!$A$2:$A$501,MATCH($D1017,'Per Invoice'!$B$2:$B$501,0))=0,"",INDEX('Per Invoice'!$A$2:$A$501,MATCH($D1017,'Per Invoice'!$B$2:$B$501,0))),""))</f>
        <v/>
      </c>
      <c r="M1017" s="7" t="n"/>
      <c r="O1017" s="7" t="n"/>
      <c r="W1017" s="7">
        <f>IF($D1017="","",V1017*AM1017/100)</f>
        <v/>
      </c>
      <c r="X1017" s="14" t="n"/>
      <c r="Z1017" s="14" t="n"/>
      <c r="AB1017" s="14" t="n"/>
      <c r="AH1017" s="7" t="n"/>
      <c r="AJ1017" s="7">
        <f>IF($D1017="","",AO1017*AM1017)</f>
        <v/>
      </c>
      <c r="AK1017" s="7">
        <f>IF($D1017="","",AM1017-AJ1017)</f>
        <v/>
      </c>
      <c r="AL1017" s="7">
        <f>IF($D1017="","",AK1017-W1017)</f>
        <v/>
      </c>
      <c r="AM1017" s="7" t="n"/>
      <c r="AO1017">
        <f>IF($D1017="","",IF($AR1017=1,Settings!$C$6,Settings!$C$7)*1)</f>
        <v/>
      </c>
      <c r="AP1017">
        <f>IF($D1017="","",IF(COUNTIF($D$2:$D1017,$D1017)=1,1,0))</f>
        <v/>
      </c>
      <c r="AQ1017">
        <f>IF($AP1017=1,SUMPRODUCT(--($AS$2:$AS$1501&lt;$AS1017))+1,"")</f>
        <v/>
      </c>
      <c r="AR1017">
        <f>IF($D1017="","",IF(OR($AN1017=TRUE(),$AN1017="TRUE"),0,1))</f>
        <v/>
      </c>
      <c r="AS1017">
        <f>IF($AP1017=1,IFERROR(IF(VALUE($D1017)&lt;100000000,VALUE($D1017),1000000000),IFERROR(IF(VALUE(MID($D1017,2,20))&lt;100000000,VALUE(MID($D1017,2,20)),1000000000),1000000000))+ROW()/100000,"")</f>
        <v/>
      </c>
    </row>
    <row r="1018">
      <c r="A1018">
        <f>IF($D1018="","",IFERROR(IF(INDEX('Per Invoice'!$A$2:$A$501,MATCH($D1018,'Per Invoice'!$B$2:$B$501,0))=0,"",INDEX('Per Invoice'!$A$2:$A$501,MATCH($D1018,'Per Invoice'!$B$2:$B$501,0))),""))</f>
        <v/>
      </c>
      <c r="M1018" s="7" t="n"/>
      <c r="O1018" s="7" t="n"/>
      <c r="W1018" s="7">
        <f>IF($D1018="","",V1018*AM1018/100)</f>
        <v/>
      </c>
      <c r="X1018" s="14" t="n"/>
      <c r="Z1018" s="14" t="n"/>
      <c r="AB1018" s="14" t="n"/>
      <c r="AH1018" s="7" t="n"/>
      <c r="AJ1018" s="7">
        <f>IF($D1018="","",AO1018*AM1018)</f>
        <v/>
      </c>
      <c r="AK1018" s="7">
        <f>IF($D1018="","",AM1018-AJ1018)</f>
        <v/>
      </c>
      <c r="AL1018" s="7">
        <f>IF($D1018="","",AK1018-W1018)</f>
        <v/>
      </c>
      <c r="AM1018" s="7" t="n"/>
      <c r="AO1018">
        <f>IF($D1018="","",IF($AR1018=1,Settings!$C$6,Settings!$C$7)*1)</f>
        <v/>
      </c>
      <c r="AP1018">
        <f>IF($D1018="","",IF(COUNTIF($D$2:$D1018,$D1018)=1,1,0))</f>
        <v/>
      </c>
      <c r="AQ1018">
        <f>IF($AP1018=1,SUMPRODUCT(--($AS$2:$AS$1501&lt;$AS1018))+1,"")</f>
        <v/>
      </c>
      <c r="AR1018">
        <f>IF($D1018="","",IF(OR($AN1018=TRUE(),$AN1018="TRUE"),0,1))</f>
        <v/>
      </c>
      <c r="AS1018">
        <f>IF($AP1018=1,IFERROR(IF(VALUE($D1018)&lt;100000000,VALUE($D1018),1000000000),IFERROR(IF(VALUE(MID($D1018,2,20))&lt;100000000,VALUE(MID($D1018,2,20)),1000000000),1000000000))+ROW()/100000,"")</f>
        <v/>
      </c>
    </row>
    <row r="1019">
      <c r="A1019">
        <f>IF($D1019="","",IFERROR(IF(INDEX('Per Invoice'!$A$2:$A$501,MATCH($D1019,'Per Invoice'!$B$2:$B$501,0))=0,"",INDEX('Per Invoice'!$A$2:$A$501,MATCH($D1019,'Per Invoice'!$B$2:$B$501,0))),""))</f>
        <v/>
      </c>
      <c r="M1019" s="7" t="n"/>
      <c r="O1019" s="7" t="n"/>
      <c r="W1019" s="7">
        <f>IF($D1019="","",V1019*AM1019/100)</f>
        <v/>
      </c>
      <c r="X1019" s="14" t="n"/>
      <c r="Z1019" s="14" t="n"/>
      <c r="AB1019" s="14" t="n"/>
      <c r="AH1019" s="7" t="n"/>
      <c r="AJ1019" s="7">
        <f>IF($D1019="","",AO1019*AM1019)</f>
        <v/>
      </c>
      <c r="AK1019" s="7">
        <f>IF($D1019="","",AM1019-AJ1019)</f>
        <v/>
      </c>
      <c r="AL1019" s="7">
        <f>IF($D1019="","",AK1019-W1019)</f>
        <v/>
      </c>
      <c r="AM1019" s="7" t="n"/>
      <c r="AO1019">
        <f>IF($D1019="","",IF($AR1019=1,Settings!$C$6,Settings!$C$7)*1)</f>
        <v/>
      </c>
      <c r="AP1019">
        <f>IF($D1019="","",IF(COUNTIF($D$2:$D1019,$D1019)=1,1,0))</f>
        <v/>
      </c>
      <c r="AQ1019">
        <f>IF($AP1019=1,SUMPRODUCT(--($AS$2:$AS$1501&lt;$AS1019))+1,"")</f>
        <v/>
      </c>
      <c r="AR1019">
        <f>IF($D1019="","",IF(OR($AN1019=TRUE(),$AN1019="TRUE"),0,1))</f>
        <v/>
      </c>
      <c r="AS1019">
        <f>IF($AP1019=1,IFERROR(IF(VALUE($D1019)&lt;100000000,VALUE($D1019),1000000000),IFERROR(IF(VALUE(MID($D1019,2,20))&lt;100000000,VALUE(MID($D1019,2,20)),1000000000),1000000000))+ROW()/100000,"")</f>
        <v/>
      </c>
    </row>
    <row r="1020">
      <c r="A1020">
        <f>IF($D1020="","",IFERROR(IF(INDEX('Per Invoice'!$A$2:$A$501,MATCH($D1020,'Per Invoice'!$B$2:$B$501,0))=0,"",INDEX('Per Invoice'!$A$2:$A$501,MATCH($D1020,'Per Invoice'!$B$2:$B$501,0))),""))</f>
        <v/>
      </c>
      <c r="M1020" s="7" t="n"/>
      <c r="O1020" s="7" t="n"/>
      <c r="W1020" s="7">
        <f>IF($D1020="","",V1020*AM1020/100)</f>
        <v/>
      </c>
      <c r="X1020" s="14" t="n"/>
      <c r="Z1020" s="14" t="n"/>
      <c r="AB1020" s="14" t="n"/>
      <c r="AH1020" s="7" t="n"/>
      <c r="AJ1020" s="7">
        <f>IF($D1020="","",AO1020*AM1020)</f>
        <v/>
      </c>
      <c r="AK1020" s="7">
        <f>IF($D1020="","",AM1020-AJ1020)</f>
        <v/>
      </c>
      <c r="AL1020" s="7">
        <f>IF($D1020="","",AK1020-W1020)</f>
        <v/>
      </c>
      <c r="AM1020" s="7" t="n"/>
      <c r="AO1020">
        <f>IF($D1020="","",IF($AR1020=1,Settings!$C$6,Settings!$C$7)*1)</f>
        <v/>
      </c>
      <c r="AP1020">
        <f>IF($D1020="","",IF(COUNTIF($D$2:$D1020,$D1020)=1,1,0))</f>
        <v/>
      </c>
      <c r="AQ1020">
        <f>IF($AP1020=1,SUMPRODUCT(--($AS$2:$AS$1501&lt;$AS1020))+1,"")</f>
        <v/>
      </c>
      <c r="AR1020">
        <f>IF($D1020="","",IF(OR($AN1020=TRUE(),$AN1020="TRUE"),0,1))</f>
        <v/>
      </c>
      <c r="AS1020">
        <f>IF($AP1020=1,IFERROR(IF(VALUE($D1020)&lt;100000000,VALUE($D1020),1000000000),IFERROR(IF(VALUE(MID($D1020,2,20))&lt;100000000,VALUE(MID($D1020,2,20)),1000000000),1000000000))+ROW()/100000,"")</f>
        <v/>
      </c>
    </row>
    <row r="1021">
      <c r="A1021">
        <f>IF($D1021="","",IFERROR(IF(INDEX('Per Invoice'!$A$2:$A$501,MATCH($D1021,'Per Invoice'!$B$2:$B$501,0))=0,"",INDEX('Per Invoice'!$A$2:$A$501,MATCH($D1021,'Per Invoice'!$B$2:$B$501,0))),""))</f>
        <v/>
      </c>
      <c r="M1021" s="7" t="n"/>
      <c r="O1021" s="7" t="n"/>
      <c r="W1021" s="7">
        <f>IF($D1021="","",V1021*AM1021/100)</f>
        <v/>
      </c>
      <c r="X1021" s="14" t="n"/>
      <c r="Z1021" s="14" t="n"/>
      <c r="AB1021" s="14" t="n"/>
      <c r="AH1021" s="7" t="n"/>
      <c r="AJ1021" s="7">
        <f>IF($D1021="","",AO1021*AM1021)</f>
        <v/>
      </c>
      <c r="AK1021" s="7">
        <f>IF($D1021="","",AM1021-AJ1021)</f>
        <v/>
      </c>
      <c r="AL1021" s="7">
        <f>IF($D1021="","",AK1021-W1021)</f>
        <v/>
      </c>
      <c r="AM1021" s="7" t="n"/>
      <c r="AO1021">
        <f>IF($D1021="","",IF($AR1021=1,Settings!$C$6,Settings!$C$7)*1)</f>
        <v/>
      </c>
      <c r="AP1021">
        <f>IF($D1021="","",IF(COUNTIF($D$2:$D1021,$D1021)=1,1,0))</f>
        <v/>
      </c>
      <c r="AQ1021">
        <f>IF($AP1021=1,SUMPRODUCT(--($AS$2:$AS$1501&lt;$AS1021))+1,"")</f>
        <v/>
      </c>
      <c r="AR1021">
        <f>IF($D1021="","",IF(OR($AN1021=TRUE(),$AN1021="TRUE"),0,1))</f>
        <v/>
      </c>
      <c r="AS1021">
        <f>IF($AP1021=1,IFERROR(IF(VALUE($D1021)&lt;100000000,VALUE($D1021),1000000000),IFERROR(IF(VALUE(MID($D1021,2,20))&lt;100000000,VALUE(MID($D1021,2,20)),1000000000),1000000000))+ROW()/100000,"")</f>
        <v/>
      </c>
    </row>
    <row r="1022">
      <c r="A1022">
        <f>IF($D1022="","",IFERROR(IF(INDEX('Per Invoice'!$A$2:$A$501,MATCH($D1022,'Per Invoice'!$B$2:$B$501,0))=0,"",INDEX('Per Invoice'!$A$2:$A$501,MATCH($D1022,'Per Invoice'!$B$2:$B$501,0))),""))</f>
        <v/>
      </c>
      <c r="M1022" s="7" t="n"/>
      <c r="O1022" s="7" t="n"/>
      <c r="W1022" s="7">
        <f>IF($D1022="","",V1022*AM1022/100)</f>
        <v/>
      </c>
      <c r="X1022" s="14" t="n"/>
      <c r="Z1022" s="14" t="n"/>
      <c r="AB1022" s="14" t="n"/>
      <c r="AH1022" s="7" t="n"/>
      <c r="AJ1022" s="7">
        <f>IF($D1022="","",AO1022*AM1022)</f>
        <v/>
      </c>
      <c r="AK1022" s="7">
        <f>IF($D1022="","",AM1022-AJ1022)</f>
        <v/>
      </c>
      <c r="AL1022" s="7">
        <f>IF($D1022="","",AK1022-W1022)</f>
        <v/>
      </c>
      <c r="AM1022" s="7" t="n"/>
      <c r="AO1022">
        <f>IF($D1022="","",IF($AR1022=1,Settings!$C$6,Settings!$C$7)*1)</f>
        <v/>
      </c>
      <c r="AP1022">
        <f>IF($D1022="","",IF(COUNTIF($D$2:$D1022,$D1022)=1,1,0))</f>
        <v/>
      </c>
      <c r="AQ1022">
        <f>IF($AP1022=1,SUMPRODUCT(--($AS$2:$AS$1501&lt;$AS1022))+1,"")</f>
        <v/>
      </c>
      <c r="AR1022">
        <f>IF($D1022="","",IF(OR($AN1022=TRUE(),$AN1022="TRUE"),0,1))</f>
        <v/>
      </c>
      <c r="AS1022">
        <f>IF($AP1022=1,IFERROR(IF(VALUE($D1022)&lt;100000000,VALUE($D1022),1000000000),IFERROR(IF(VALUE(MID($D1022,2,20))&lt;100000000,VALUE(MID($D1022,2,20)),1000000000),1000000000))+ROW()/100000,"")</f>
        <v/>
      </c>
    </row>
    <row r="1023">
      <c r="A1023">
        <f>IF($D1023="","",IFERROR(IF(INDEX('Per Invoice'!$A$2:$A$501,MATCH($D1023,'Per Invoice'!$B$2:$B$501,0))=0,"",INDEX('Per Invoice'!$A$2:$A$501,MATCH($D1023,'Per Invoice'!$B$2:$B$501,0))),""))</f>
        <v/>
      </c>
      <c r="M1023" s="7" t="n"/>
      <c r="O1023" s="7" t="n"/>
      <c r="W1023" s="7">
        <f>IF($D1023="","",V1023*AM1023/100)</f>
        <v/>
      </c>
      <c r="X1023" s="14" t="n"/>
      <c r="Z1023" s="14" t="n"/>
      <c r="AB1023" s="14" t="n"/>
      <c r="AH1023" s="7" t="n"/>
      <c r="AJ1023" s="7">
        <f>IF($D1023="","",AO1023*AM1023)</f>
        <v/>
      </c>
      <c r="AK1023" s="7">
        <f>IF($D1023="","",AM1023-AJ1023)</f>
        <v/>
      </c>
      <c r="AL1023" s="7">
        <f>IF($D1023="","",AK1023-W1023)</f>
        <v/>
      </c>
      <c r="AM1023" s="7" t="n"/>
      <c r="AO1023">
        <f>IF($D1023="","",IF($AR1023=1,Settings!$C$6,Settings!$C$7)*1)</f>
        <v/>
      </c>
      <c r="AP1023">
        <f>IF($D1023="","",IF(COUNTIF($D$2:$D1023,$D1023)=1,1,0))</f>
        <v/>
      </c>
      <c r="AQ1023">
        <f>IF($AP1023=1,SUMPRODUCT(--($AS$2:$AS$1501&lt;$AS1023))+1,"")</f>
        <v/>
      </c>
      <c r="AR1023">
        <f>IF($D1023="","",IF(OR($AN1023=TRUE(),$AN1023="TRUE"),0,1))</f>
        <v/>
      </c>
      <c r="AS1023">
        <f>IF($AP1023=1,IFERROR(IF(VALUE($D1023)&lt;100000000,VALUE($D1023),1000000000),IFERROR(IF(VALUE(MID($D1023,2,20))&lt;100000000,VALUE(MID($D1023,2,20)),1000000000),1000000000))+ROW()/100000,"")</f>
        <v/>
      </c>
    </row>
    <row r="1024">
      <c r="A1024">
        <f>IF($D1024="","",IFERROR(IF(INDEX('Per Invoice'!$A$2:$A$501,MATCH($D1024,'Per Invoice'!$B$2:$B$501,0))=0,"",INDEX('Per Invoice'!$A$2:$A$501,MATCH($D1024,'Per Invoice'!$B$2:$B$501,0))),""))</f>
        <v/>
      </c>
      <c r="M1024" s="7" t="n"/>
      <c r="O1024" s="7" t="n"/>
      <c r="W1024" s="7">
        <f>IF($D1024="","",V1024*AM1024/100)</f>
        <v/>
      </c>
      <c r="X1024" s="14" t="n"/>
      <c r="Z1024" s="14" t="n"/>
      <c r="AB1024" s="14" t="n"/>
      <c r="AH1024" s="7" t="n"/>
      <c r="AJ1024" s="7">
        <f>IF($D1024="","",AO1024*AM1024)</f>
        <v/>
      </c>
      <c r="AK1024" s="7">
        <f>IF($D1024="","",AM1024-AJ1024)</f>
        <v/>
      </c>
      <c r="AL1024" s="7">
        <f>IF($D1024="","",AK1024-W1024)</f>
        <v/>
      </c>
      <c r="AM1024" s="7" t="n"/>
      <c r="AO1024">
        <f>IF($D1024="","",IF($AR1024=1,Settings!$C$6,Settings!$C$7)*1)</f>
        <v/>
      </c>
      <c r="AP1024">
        <f>IF($D1024="","",IF(COUNTIF($D$2:$D1024,$D1024)=1,1,0))</f>
        <v/>
      </c>
      <c r="AQ1024">
        <f>IF($AP1024=1,SUMPRODUCT(--($AS$2:$AS$1501&lt;$AS1024))+1,"")</f>
        <v/>
      </c>
      <c r="AR1024">
        <f>IF($D1024="","",IF(OR($AN1024=TRUE(),$AN1024="TRUE"),0,1))</f>
        <v/>
      </c>
      <c r="AS1024">
        <f>IF($AP1024=1,IFERROR(IF(VALUE($D1024)&lt;100000000,VALUE($D1024),1000000000),IFERROR(IF(VALUE(MID($D1024,2,20))&lt;100000000,VALUE(MID($D1024,2,20)),1000000000),1000000000))+ROW()/100000,"")</f>
        <v/>
      </c>
    </row>
    <row r="1025">
      <c r="A1025">
        <f>IF($D1025="","",IFERROR(IF(INDEX('Per Invoice'!$A$2:$A$501,MATCH($D1025,'Per Invoice'!$B$2:$B$501,0))=0,"",INDEX('Per Invoice'!$A$2:$A$501,MATCH($D1025,'Per Invoice'!$B$2:$B$501,0))),""))</f>
        <v/>
      </c>
      <c r="M1025" s="7" t="n"/>
      <c r="O1025" s="7" t="n"/>
      <c r="W1025" s="7">
        <f>IF($D1025="","",V1025*AM1025/100)</f>
        <v/>
      </c>
      <c r="X1025" s="14" t="n"/>
      <c r="Z1025" s="14" t="n"/>
      <c r="AB1025" s="14" t="n"/>
      <c r="AH1025" s="7" t="n"/>
      <c r="AJ1025" s="7">
        <f>IF($D1025="","",AO1025*AM1025)</f>
        <v/>
      </c>
      <c r="AK1025" s="7">
        <f>IF($D1025="","",AM1025-AJ1025)</f>
        <v/>
      </c>
      <c r="AL1025" s="7">
        <f>IF($D1025="","",AK1025-W1025)</f>
        <v/>
      </c>
      <c r="AM1025" s="7" t="n"/>
      <c r="AO1025">
        <f>IF($D1025="","",IF($AR1025=1,Settings!$C$6,Settings!$C$7)*1)</f>
        <v/>
      </c>
      <c r="AP1025">
        <f>IF($D1025="","",IF(COUNTIF($D$2:$D1025,$D1025)=1,1,0))</f>
        <v/>
      </c>
      <c r="AQ1025">
        <f>IF($AP1025=1,SUMPRODUCT(--($AS$2:$AS$1501&lt;$AS1025))+1,"")</f>
        <v/>
      </c>
      <c r="AR1025">
        <f>IF($D1025="","",IF(OR($AN1025=TRUE(),$AN1025="TRUE"),0,1))</f>
        <v/>
      </c>
      <c r="AS1025">
        <f>IF($AP1025=1,IFERROR(IF(VALUE($D1025)&lt;100000000,VALUE($D1025),1000000000),IFERROR(IF(VALUE(MID($D1025,2,20))&lt;100000000,VALUE(MID($D1025,2,20)),1000000000),1000000000))+ROW()/100000,"")</f>
        <v/>
      </c>
    </row>
    <row r="1026">
      <c r="A1026">
        <f>IF($D1026="","",IFERROR(IF(INDEX('Per Invoice'!$A$2:$A$501,MATCH($D1026,'Per Invoice'!$B$2:$B$501,0))=0,"",INDEX('Per Invoice'!$A$2:$A$501,MATCH($D1026,'Per Invoice'!$B$2:$B$501,0))),""))</f>
        <v/>
      </c>
      <c r="M1026" s="7" t="n"/>
      <c r="O1026" s="7" t="n"/>
      <c r="W1026" s="7">
        <f>IF($D1026="","",V1026*AM1026/100)</f>
        <v/>
      </c>
      <c r="X1026" s="14" t="n"/>
      <c r="Z1026" s="14" t="n"/>
      <c r="AB1026" s="14" t="n"/>
      <c r="AH1026" s="7" t="n"/>
      <c r="AJ1026" s="7">
        <f>IF($D1026="","",AO1026*AM1026)</f>
        <v/>
      </c>
      <c r="AK1026" s="7">
        <f>IF($D1026="","",AM1026-AJ1026)</f>
        <v/>
      </c>
      <c r="AL1026" s="7">
        <f>IF($D1026="","",AK1026-W1026)</f>
        <v/>
      </c>
      <c r="AM1026" s="7" t="n"/>
      <c r="AO1026">
        <f>IF($D1026="","",IF($AR1026=1,Settings!$C$6,Settings!$C$7)*1)</f>
        <v/>
      </c>
      <c r="AP1026">
        <f>IF($D1026="","",IF(COUNTIF($D$2:$D1026,$D1026)=1,1,0))</f>
        <v/>
      </c>
      <c r="AQ1026">
        <f>IF($AP1026=1,SUMPRODUCT(--($AS$2:$AS$1501&lt;$AS1026))+1,"")</f>
        <v/>
      </c>
      <c r="AR1026">
        <f>IF($D1026="","",IF(OR($AN1026=TRUE(),$AN1026="TRUE"),0,1))</f>
        <v/>
      </c>
      <c r="AS1026">
        <f>IF($AP1026=1,IFERROR(IF(VALUE($D1026)&lt;100000000,VALUE($D1026),1000000000),IFERROR(IF(VALUE(MID($D1026,2,20))&lt;100000000,VALUE(MID($D1026,2,20)),1000000000),1000000000))+ROW()/100000,"")</f>
        <v/>
      </c>
    </row>
    <row r="1027">
      <c r="A1027">
        <f>IF($D1027="","",IFERROR(IF(INDEX('Per Invoice'!$A$2:$A$501,MATCH($D1027,'Per Invoice'!$B$2:$B$501,0))=0,"",INDEX('Per Invoice'!$A$2:$A$501,MATCH($D1027,'Per Invoice'!$B$2:$B$501,0))),""))</f>
        <v/>
      </c>
      <c r="M1027" s="7" t="n"/>
      <c r="O1027" s="7" t="n"/>
      <c r="W1027" s="7">
        <f>IF($D1027="","",V1027*AM1027/100)</f>
        <v/>
      </c>
      <c r="X1027" s="14" t="n"/>
      <c r="Z1027" s="14" t="n"/>
      <c r="AB1027" s="14" t="n"/>
      <c r="AH1027" s="7" t="n"/>
      <c r="AJ1027" s="7">
        <f>IF($D1027="","",AO1027*AM1027)</f>
        <v/>
      </c>
      <c r="AK1027" s="7">
        <f>IF($D1027="","",AM1027-AJ1027)</f>
        <v/>
      </c>
      <c r="AL1027" s="7">
        <f>IF($D1027="","",AK1027-W1027)</f>
        <v/>
      </c>
      <c r="AM1027" s="7" t="n"/>
      <c r="AO1027">
        <f>IF($D1027="","",IF($AR1027=1,Settings!$C$6,Settings!$C$7)*1)</f>
        <v/>
      </c>
      <c r="AP1027">
        <f>IF($D1027="","",IF(COUNTIF($D$2:$D1027,$D1027)=1,1,0))</f>
        <v/>
      </c>
      <c r="AQ1027">
        <f>IF($AP1027=1,SUMPRODUCT(--($AS$2:$AS$1501&lt;$AS1027))+1,"")</f>
        <v/>
      </c>
      <c r="AR1027">
        <f>IF($D1027="","",IF(OR($AN1027=TRUE(),$AN1027="TRUE"),0,1))</f>
        <v/>
      </c>
      <c r="AS1027">
        <f>IF($AP1027=1,IFERROR(IF(VALUE($D1027)&lt;100000000,VALUE($D1027),1000000000),IFERROR(IF(VALUE(MID($D1027,2,20))&lt;100000000,VALUE(MID($D1027,2,20)),1000000000),1000000000))+ROW()/100000,"")</f>
        <v/>
      </c>
    </row>
    <row r="1028">
      <c r="A1028">
        <f>IF($D1028="","",IFERROR(IF(INDEX('Per Invoice'!$A$2:$A$501,MATCH($D1028,'Per Invoice'!$B$2:$B$501,0))=0,"",INDEX('Per Invoice'!$A$2:$A$501,MATCH($D1028,'Per Invoice'!$B$2:$B$501,0))),""))</f>
        <v/>
      </c>
      <c r="M1028" s="7" t="n"/>
      <c r="O1028" s="7" t="n"/>
      <c r="W1028" s="7">
        <f>IF($D1028="","",V1028*AM1028/100)</f>
        <v/>
      </c>
      <c r="X1028" s="14" t="n"/>
      <c r="Z1028" s="14" t="n"/>
      <c r="AB1028" s="14" t="n"/>
      <c r="AH1028" s="7" t="n"/>
      <c r="AJ1028" s="7">
        <f>IF($D1028="","",AO1028*AM1028)</f>
        <v/>
      </c>
      <c r="AK1028" s="7">
        <f>IF($D1028="","",AM1028-AJ1028)</f>
        <v/>
      </c>
      <c r="AL1028" s="7">
        <f>IF($D1028="","",AK1028-W1028)</f>
        <v/>
      </c>
      <c r="AM1028" s="7" t="n"/>
      <c r="AO1028">
        <f>IF($D1028="","",IF($AR1028=1,Settings!$C$6,Settings!$C$7)*1)</f>
        <v/>
      </c>
      <c r="AP1028">
        <f>IF($D1028="","",IF(COUNTIF($D$2:$D1028,$D1028)=1,1,0))</f>
        <v/>
      </c>
      <c r="AQ1028">
        <f>IF($AP1028=1,SUMPRODUCT(--($AS$2:$AS$1501&lt;$AS1028))+1,"")</f>
        <v/>
      </c>
      <c r="AR1028">
        <f>IF($D1028="","",IF(OR($AN1028=TRUE(),$AN1028="TRUE"),0,1))</f>
        <v/>
      </c>
      <c r="AS1028">
        <f>IF($AP1028=1,IFERROR(IF(VALUE($D1028)&lt;100000000,VALUE($D1028),1000000000),IFERROR(IF(VALUE(MID($D1028,2,20))&lt;100000000,VALUE(MID($D1028,2,20)),1000000000),1000000000))+ROW()/100000,"")</f>
        <v/>
      </c>
    </row>
    <row r="1029">
      <c r="A1029">
        <f>IF($D1029="","",IFERROR(IF(INDEX('Per Invoice'!$A$2:$A$501,MATCH($D1029,'Per Invoice'!$B$2:$B$501,0))=0,"",INDEX('Per Invoice'!$A$2:$A$501,MATCH($D1029,'Per Invoice'!$B$2:$B$501,0))),""))</f>
        <v/>
      </c>
      <c r="M1029" s="7" t="n"/>
      <c r="O1029" s="7" t="n"/>
      <c r="W1029" s="7">
        <f>IF($D1029="","",V1029*AM1029/100)</f>
        <v/>
      </c>
      <c r="X1029" s="14" t="n"/>
      <c r="Z1029" s="14" t="n"/>
      <c r="AB1029" s="14" t="n"/>
      <c r="AH1029" s="7" t="n"/>
      <c r="AJ1029" s="7">
        <f>IF($D1029="","",AO1029*AM1029)</f>
        <v/>
      </c>
      <c r="AK1029" s="7">
        <f>IF($D1029="","",AM1029-AJ1029)</f>
        <v/>
      </c>
      <c r="AL1029" s="7">
        <f>IF($D1029="","",AK1029-W1029)</f>
        <v/>
      </c>
      <c r="AM1029" s="7" t="n"/>
      <c r="AO1029">
        <f>IF($D1029="","",IF($AR1029=1,Settings!$C$6,Settings!$C$7)*1)</f>
        <v/>
      </c>
      <c r="AP1029">
        <f>IF($D1029="","",IF(COUNTIF($D$2:$D1029,$D1029)=1,1,0))</f>
        <v/>
      </c>
      <c r="AQ1029">
        <f>IF($AP1029=1,SUMPRODUCT(--($AS$2:$AS$1501&lt;$AS1029))+1,"")</f>
        <v/>
      </c>
      <c r="AR1029">
        <f>IF($D1029="","",IF(OR($AN1029=TRUE(),$AN1029="TRUE"),0,1))</f>
        <v/>
      </c>
      <c r="AS1029">
        <f>IF($AP1029=1,IFERROR(IF(VALUE($D1029)&lt;100000000,VALUE($D1029),1000000000),IFERROR(IF(VALUE(MID($D1029,2,20))&lt;100000000,VALUE(MID($D1029,2,20)),1000000000),1000000000))+ROW()/100000,"")</f>
        <v/>
      </c>
    </row>
    <row r="1030">
      <c r="A1030">
        <f>IF($D1030="","",IFERROR(IF(INDEX('Per Invoice'!$A$2:$A$501,MATCH($D1030,'Per Invoice'!$B$2:$B$501,0))=0,"",INDEX('Per Invoice'!$A$2:$A$501,MATCH($D1030,'Per Invoice'!$B$2:$B$501,0))),""))</f>
        <v/>
      </c>
      <c r="M1030" s="7" t="n"/>
      <c r="O1030" s="7" t="n"/>
      <c r="W1030" s="7">
        <f>IF($D1030="","",V1030*AM1030/100)</f>
        <v/>
      </c>
      <c r="X1030" s="14" t="n"/>
      <c r="Z1030" s="14" t="n"/>
      <c r="AB1030" s="14" t="n"/>
      <c r="AH1030" s="7" t="n"/>
      <c r="AJ1030" s="7">
        <f>IF($D1030="","",AO1030*AM1030)</f>
        <v/>
      </c>
      <c r="AK1030" s="7">
        <f>IF($D1030="","",AM1030-AJ1030)</f>
        <v/>
      </c>
      <c r="AL1030" s="7">
        <f>IF($D1030="","",AK1030-W1030)</f>
        <v/>
      </c>
      <c r="AM1030" s="7" t="n"/>
      <c r="AO1030">
        <f>IF($D1030="","",IF($AR1030=1,Settings!$C$6,Settings!$C$7)*1)</f>
        <v/>
      </c>
      <c r="AP1030">
        <f>IF($D1030="","",IF(COUNTIF($D$2:$D1030,$D1030)=1,1,0))</f>
        <v/>
      </c>
      <c r="AQ1030">
        <f>IF($AP1030=1,SUMPRODUCT(--($AS$2:$AS$1501&lt;$AS1030))+1,"")</f>
        <v/>
      </c>
      <c r="AR1030">
        <f>IF($D1030="","",IF(OR($AN1030=TRUE(),$AN1030="TRUE"),0,1))</f>
        <v/>
      </c>
      <c r="AS1030">
        <f>IF($AP1030=1,IFERROR(IF(VALUE($D1030)&lt;100000000,VALUE($D1030),1000000000),IFERROR(IF(VALUE(MID($D1030,2,20))&lt;100000000,VALUE(MID($D1030,2,20)),1000000000),1000000000))+ROW()/100000,"")</f>
        <v/>
      </c>
    </row>
    <row r="1031">
      <c r="A1031">
        <f>IF($D1031="","",IFERROR(IF(INDEX('Per Invoice'!$A$2:$A$501,MATCH($D1031,'Per Invoice'!$B$2:$B$501,0))=0,"",INDEX('Per Invoice'!$A$2:$A$501,MATCH($D1031,'Per Invoice'!$B$2:$B$501,0))),""))</f>
        <v/>
      </c>
      <c r="M1031" s="7" t="n"/>
      <c r="O1031" s="7" t="n"/>
      <c r="W1031" s="7">
        <f>IF($D1031="","",V1031*AM1031/100)</f>
        <v/>
      </c>
      <c r="X1031" s="14" t="n"/>
      <c r="Z1031" s="14" t="n"/>
      <c r="AB1031" s="14" t="n"/>
      <c r="AH1031" s="7" t="n"/>
      <c r="AJ1031" s="7">
        <f>IF($D1031="","",AO1031*AM1031)</f>
        <v/>
      </c>
      <c r="AK1031" s="7">
        <f>IF($D1031="","",AM1031-AJ1031)</f>
        <v/>
      </c>
      <c r="AL1031" s="7">
        <f>IF($D1031="","",AK1031-W1031)</f>
        <v/>
      </c>
      <c r="AM1031" s="7" t="n"/>
      <c r="AO1031">
        <f>IF($D1031="","",IF($AR1031=1,Settings!$C$6,Settings!$C$7)*1)</f>
        <v/>
      </c>
      <c r="AP1031">
        <f>IF($D1031="","",IF(COUNTIF($D$2:$D1031,$D1031)=1,1,0))</f>
        <v/>
      </c>
      <c r="AQ1031">
        <f>IF($AP1031=1,SUMPRODUCT(--($AS$2:$AS$1501&lt;$AS1031))+1,"")</f>
        <v/>
      </c>
      <c r="AR1031">
        <f>IF($D1031="","",IF(OR($AN1031=TRUE(),$AN1031="TRUE"),0,1))</f>
        <v/>
      </c>
      <c r="AS1031">
        <f>IF($AP1031=1,IFERROR(IF(VALUE($D1031)&lt;100000000,VALUE($D1031),1000000000),IFERROR(IF(VALUE(MID($D1031,2,20))&lt;100000000,VALUE(MID($D1031,2,20)),1000000000),1000000000))+ROW()/100000,"")</f>
        <v/>
      </c>
    </row>
    <row r="1032">
      <c r="A1032">
        <f>IF($D1032="","",IFERROR(IF(INDEX('Per Invoice'!$A$2:$A$501,MATCH($D1032,'Per Invoice'!$B$2:$B$501,0))=0,"",INDEX('Per Invoice'!$A$2:$A$501,MATCH($D1032,'Per Invoice'!$B$2:$B$501,0))),""))</f>
        <v/>
      </c>
      <c r="M1032" s="7" t="n"/>
      <c r="O1032" s="7" t="n"/>
      <c r="W1032" s="7">
        <f>IF($D1032="","",V1032*AM1032/100)</f>
        <v/>
      </c>
      <c r="X1032" s="14" t="n"/>
      <c r="Z1032" s="14" t="n"/>
      <c r="AB1032" s="14" t="n"/>
      <c r="AH1032" s="7" t="n"/>
      <c r="AJ1032" s="7">
        <f>IF($D1032="","",AO1032*AM1032)</f>
        <v/>
      </c>
      <c r="AK1032" s="7">
        <f>IF($D1032="","",AM1032-AJ1032)</f>
        <v/>
      </c>
      <c r="AL1032" s="7">
        <f>IF($D1032="","",AK1032-W1032)</f>
        <v/>
      </c>
      <c r="AM1032" s="7" t="n"/>
      <c r="AO1032">
        <f>IF($D1032="","",IF($AR1032=1,Settings!$C$6,Settings!$C$7)*1)</f>
        <v/>
      </c>
      <c r="AP1032">
        <f>IF($D1032="","",IF(COUNTIF($D$2:$D1032,$D1032)=1,1,0))</f>
        <v/>
      </c>
      <c r="AQ1032">
        <f>IF($AP1032=1,SUMPRODUCT(--($AS$2:$AS$1501&lt;$AS1032))+1,"")</f>
        <v/>
      </c>
      <c r="AR1032">
        <f>IF($D1032="","",IF(OR($AN1032=TRUE(),$AN1032="TRUE"),0,1))</f>
        <v/>
      </c>
      <c r="AS1032">
        <f>IF($AP1032=1,IFERROR(IF(VALUE($D1032)&lt;100000000,VALUE($D1032),1000000000),IFERROR(IF(VALUE(MID($D1032,2,20))&lt;100000000,VALUE(MID($D1032,2,20)),1000000000),1000000000))+ROW()/100000,"")</f>
        <v/>
      </c>
    </row>
    <row r="1033">
      <c r="A1033">
        <f>IF($D1033="","",IFERROR(IF(INDEX('Per Invoice'!$A$2:$A$501,MATCH($D1033,'Per Invoice'!$B$2:$B$501,0))=0,"",INDEX('Per Invoice'!$A$2:$A$501,MATCH($D1033,'Per Invoice'!$B$2:$B$501,0))),""))</f>
        <v/>
      </c>
      <c r="M1033" s="7" t="n"/>
      <c r="O1033" s="7" t="n"/>
      <c r="W1033" s="7">
        <f>IF($D1033="","",V1033*AM1033/100)</f>
        <v/>
      </c>
      <c r="X1033" s="14" t="n"/>
      <c r="Z1033" s="14" t="n"/>
      <c r="AB1033" s="14" t="n"/>
      <c r="AH1033" s="7" t="n"/>
      <c r="AJ1033" s="7">
        <f>IF($D1033="","",AO1033*AM1033)</f>
        <v/>
      </c>
      <c r="AK1033" s="7">
        <f>IF($D1033="","",AM1033-AJ1033)</f>
        <v/>
      </c>
      <c r="AL1033" s="7">
        <f>IF($D1033="","",AK1033-W1033)</f>
        <v/>
      </c>
      <c r="AM1033" s="7" t="n"/>
      <c r="AO1033">
        <f>IF($D1033="","",IF($AR1033=1,Settings!$C$6,Settings!$C$7)*1)</f>
        <v/>
      </c>
      <c r="AP1033">
        <f>IF($D1033="","",IF(COUNTIF($D$2:$D1033,$D1033)=1,1,0))</f>
        <v/>
      </c>
      <c r="AQ1033">
        <f>IF($AP1033=1,SUMPRODUCT(--($AS$2:$AS$1501&lt;$AS1033))+1,"")</f>
        <v/>
      </c>
      <c r="AR1033">
        <f>IF($D1033="","",IF(OR($AN1033=TRUE(),$AN1033="TRUE"),0,1))</f>
        <v/>
      </c>
      <c r="AS1033">
        <f>IF($AP1033=1,IFERROR(IF(VALUE($D1033)&lt;100000000,VALUE($D1033),1000000000),IFERROR(IF(VALUE(MID($D1033,2,20))&lt;100000000,VALUE(MID($D1033,2,20)),1000000000),1000000000))+ROW()/100000,"")</f>
        <v/>
      </c>
    </row>
    <row r="1034">
      <c r="A1034">
        <f>IF($D1034="","",IFERROR(IF(INDEX('Per Invoice'!$A$2:$A$501,MATCH($D1034,'Per Invoice'!$B$2:$B$501,0))=0,"",INDEX('Per Invoice'!$A$2:$A$501,MATCH($D1034,'Per Invoice'!$B$2:$B$501,0))),""))</f>
        <v/>
      </c>
      <c r="M1034" s="7" t="n"/>
      <c r="O1034" s="7" t="n"/>
      <c r="W1034" s="7">
        <f>IF($D1034="","",V1034*AM1034/100)</f>
        <v/>
      </c>
      <c r="X1034" s="14" t="n"/>
      <c r="Z1034" s="14" t="n"/>
      <c r="AB1034" s="14" t="n"/>
      <c r="AH1034" s="7" t="n"/>
      <c r="AJ1034" s="7">
        <f>IF($D1034="","",AO1034*AM1034)</f>
        <v/>
      </c>
      <c r="AK1034" s="7">
        <f>IF($D1034="","",AM1034-AJ1034)</f>
        <v/>
      </c>
      <c r="AL1034" s="7">
        <f>IF($D1034="","",AK1034-W1034)</f>
        <v/>
      </c>
      <c r="AM1034" s="7" t="n"/>
      <c r="AO1034">
        <f>IF($D1034="","",IF($AR1034=1,Settings!$C$6,Settings!$C$7)*1)</f>
        <v/>
      </c>
      <c r="AP1034">
        <f>IF($D1034="","",IF(COUNTIF($D$2:$D1034,$D1034)=1,1,0))</f>
        <v/>
      </c>
      <c r="AQ1034">
        <f>IF($AP1034=1,SUMPRODUCT(--($AS$2:$AS$1501&lt;$AS1034))+1,"")</f>
        <v/>
      </c>
      <c r="AR1034">
        <f>IF($D1034="","",IF(OR($AN1034=TRUE(),$AN1034="TRUE"),0,1))</f>
        <v/>
      </c>
      <c r="AS1034">
        <f>IF($AP1034=1,IFERROR(IF(VALUE($D1034)&lt;100000000,VALUE($D1034),1000000000),IFERROR(IF(VALUE(MID($D1034,2,20))&lt;100000000,VALUE(MID($D1034,2,20)),1000000000),1000000000))+ROW()/100000,"")</f>
        <v/>
      </c>
    </row>
    <row r="1035">
      <c r="A1035">
        <f>IF($D1035="","",IFERROR(IF(INDEX('Per Invoice'!$A$2:$A$501,MATCH($D1035,'Per Invoice'!$B$2:$B$501,0))=0,"",INDEX('Per Invoice'!$A$2:$A$501,MATCH($D1035,'Per Invoice'!$B$2:$B$501,0))),""))</f>
        <v/>
      </c>
      <c r="M1035" s="7" t="n"/>
      <c r="O1035" s="7" t="n"/>
      <c r="W1035" s="7">
        <f>IF($D1035="","",V1035*AM1035/100)</f>
        <v/>
      </c>
      <c r="X1035" s="14" t="n"/>
      <c r="Z1035" s="14" t="n"/>
      <c r="AB1035" s="14" t="n"/>
      <c r="AH1035" s="7" t="n"/>
      <c r="AJ1035" s="7">
        <f>IF($D1035="","",AO1035*AM1035)</f>
        <v/>
      </c>
      <c r="AK1035" s="7">
        <f>IF($D1035="","",AM1035-AJ1035)</f>
        <v/>
      </c>
      <c r="AL1035" s="7">
        <f>IF($D1035="","",AK1035-W1035)</f>
        <v/>
      </c>
      <c r="AM1035" s="7" t="n"/>
      <c r="AO1035">
        <f>IF($D1035="","",IF($AR1035=1,Settings!$C$6,Settings!$C$7)*1)</f>
        <v/>
      </c>
      <c r="AP1035">
        <f>IF($D1035="","",IF(COUNTIF($D$2:$D1035,$D1035)=1,1,0))</f>
        <v/>
      </c>
      <c r="AQ1035">
        <f>IF($AP1035=1,SUMPRODUCT(--($AS$2:$AS$1501&lt;$AS1035))+1,"")</f>
        <v/>
      </c>
      <c r="AR1035">
        <f>IF($D1035="","",IF(OR($AN1035=TRUE(),$AN1035="TRUE"),0,1))</f>
        <v/>
      </c>
      <c r="AS1035">
        <f>IF($AP1035=1,IFERROR(IF(VALUE($D1035)&lt;100000000,VALUE($D1035),1000000000),IFERROR(IF(VALUE(MID($D1035,2,20))&lt;100000000,VALUE(MID($D1035,2,20)),1000000000),1000000000))+ROW()/100000,"")</f>
        <v/>
      </c>
    </row>
    <row r="1036">
      <c r="A1036">
        <f>IF($D1036="","",IFERROR(IF(INDEX('Per Invoice'!$A$2:$A$501,MATCH($D1036,'Per Invoice'!$B$2:$B$501,0))=0,"",INDEX('Per Invoice'!$A$2:$A$501,MATCH($D1036,'Per Invoice'!$B$2:$B$501,0))),""))</f>
        <v/>
      </c>
      <c r="M1036" s="7" t="n"/>
      <c r="O1036" s="7" t="n"/>
      <c r="W1036" s="7">
        <f>IF($D1036="","",V1036*AM1036/100)</f>
        <v/>
      </c>
      <c r="X1036" s="14" t="n"/>
      <c r="Z1036" s="14" t="n"/>
      <c r="AB1036" s="14" t="n"/>
      <c r="AH1036" s="7" t="n"/>
      <c r="AJ1036" s="7">
        <f>IF($D1036="","",AO1036*AM1036)</f>
        <v/>
      </c>
      <c r="AK1036" s="7">
        <f>IF($D1036="","",AM1036-AJ1036)</f>
        <v/>
      </c>
      <c r="AL1036" s="7">
        <f>IF($D1036="","",AK1036-W1036)</f>
        <v/>
      </c>
      <c r="AM1036" s="7" t="n"/>
      <c r="AO1036">
        <f>IF($D1036="","",IF($AR1036=1,Settings!$C$6,Settings!$C$7)*1)</f>
        <v/>
      </c>
      <c r="AP1036">
        <f>IF($D1036="","",IF(COUNTIF($D$2:$D1036,$D1036)=1,1,0))</f>
        <v/>
      </c>
      <c r="AQ1036">
        <f>IF($AP1036=1,SUMPRODUCT(--($AS$2:$AS$1501&lt;$AS1036))+1,"")</f>
        <v/>
      </c>
      <c r="AR1036">
        <f>IF($D1036="","",IF(OR($AN1036=TRUE(),$AN1036="TRUE"),0,1))</f>
        <v/>
      </c>
      <c r="AS1036">
        <f>IF($AP1036=1,IFERROR(IF(VALUE($D1036)&lt;100000000,VALUE($D1036),1000000000),IFERROR(IF(VALUE(MID($D1036,2,20))&lt;100000000,VALUE(MID($D1036,2,20)),1000000000),1000000000))+ROW()/100000,"")</f>
        <v/>
      </c>
    </row>
    <row r="1037">
      <c r="A1037">
        <f>IF($D1037="","",IFERROR(IF(INDEX('Per Invoice'!$A$2:$A$501,MATCH($D1037,'Per Invoice'!$B$2:$B$501,0))=0,"",INDEX('Per Invoice'!$A$2:$A$501,MATCH($D1037,'Per Invoice'!$B$2:$B$501,0))),""))</f>
        <v/>
      </c>
      <c r="M1037" s="7" t="n"/>
      <c r="O1037" s="7" t="n"/>
      <c r="W1037" s="7">
        <f>IF($D1037="","",V1037*AM1037/100)</f>
        <v/>
      </c>
      <c r="X1037" s="14" t="n"/>
      <c r="Z1037" s="14" t="n"/>
      <c r="AB1037" s="14" t="n"/>
      <c r="AH1037" s="7" t="n"/>
      <c r="AJ1037" s="7">
        <f>IF($D1037="","",AO1037*AM1037)</f>
        <v/>
      </c>
      <c r="AK1037" s="7">
        <f>IF($D1037="","",AM1037-AJ1037)</f>
        <v/>
      </c>
      <c r="AL1037" s="7">
        <f>IF($D1037="","",AK1037-W1037)</f>
        <v/>
      </c>
      <c r="AM1037" s="7" t="n"/>
      <c r="AO1037">
        <f>IF($D1037="","",IF($AR1037=1,Settings!$C$6,Settings!$C$7)*1)</f>
        <v/>
      </c>
      <c r="AP1037">
        <f>IF($D1037="","",IF(COUNTIF($D$2:$D1037,$D1037)=1,1,0))</f>
        <v/>
      </c>
      <c r="AQ1037">
        <f>IF($AP1037=1,SUMPRODUCT(--($AS$2:$AS$1501&lt;$AS1037))+1,"")</f>
        <v/>
      </c>
      <c r="AR1037">
        <f>IF($D1037="","",IF(OR($AN1037=TRUE(),$AN1037="TRUE"),0,1))</f>
        <v/>
      </c>
      <c r="AS1037">
        <f>IF($AP1037=1,IFERROR(IF(VALUE($D1037)&lt;100000000,VALUE($D1037),1000000000),IFERROR(IF(VALUE(MID($D1037,2,20))&lt;100000000,VALUE(MID($D1037,2,20)),1000000000),1000000000))+ROW()/100000,"")</f>
        <v/>
      </c>
    </row>
    <row r="1038">
      <c r="A1038">
        <f>IF($D1038="","",IFERROR(IF(INDEX('Per Invoice'!$A$2:$A$501,MATCH($D1038,'Per Invoice'!$B$2:$B$501,0))=0,"",INDEX('Per Invoice'!$A$2:$A$501,MATCH($D1038,'Per Invoice'!$B$2:$B$501,0))),""))</f>
        <v/>
      </c>
      <c r="M1038" s="7" t="n"/>
      <c r="O1038" s="7" t="n"/>
      <c r="W1038" s="7">
        <f>IF($D1038="","",V1038*AM1038/100)</f>
        <v/>
      </c>
      <c r="X1038" s="14" t="n"/>
      <c r="Z1038" s="14" t="n"/>
      <c r="AB1038" s="14" t="n"/>
      <c r="AH1038" s="7" t="n"/>
      <c r="AJ1038" s="7">
        <f>IF($D1038="","",AO1038*AM1038)</f>
        <v/>
      </c>
      <c r="AK1038" s="7">
        <f>IF($D1038="","",AM1038-AJ1038)</f>
        <v/>
      </c>
      <c r="AL1038" s="7">
        <f>IF($D1038="","",AK1038-W1038)</f>
        <v/>
      </c>
      <c r="AM1038" s="7" t="n"/>
      <c r="AO1038">
        <f>IF($D1038="","",IF($AR1038=1,Settings!$C$6,Settings!$C$7)*1)</f>
        <v/>
      </c>
      <c r="AP1038">
        <f>IF($D1038="","",IF(COUNTIF($D$2:$D1038,$D1038)=1,1,0))</f>
        <v/>
      </c>
      <c r="AQ1038">
        <f>IF($AP1038=1,SUMPRODUCT(--($AS$2:$AS$1501&lt;$AS1038))+1,"")</f>
        <v/>
      </c>
      <c r="AR1038">
        <f>IF($D1038="","",IF(OR($AN1038=TRUE(),$AN1038="TRUE"),0,1))</f>
        <v/>
      </c>
      <c r="AS1038">
        <f>IF($AP1038=1,IFERROR(IF(VALUE($D1038)&lt;100000000,VALUE($D1038),1000000000),IFERROR(IF(VALUE(MID($D1038,2,20))&lt;100000000,VALUE(MID($D1038,2,20)),1000000000),1000000000))+ROW()/100000,"")</f>
        <v/>
      </c>
    </row>
    <row r="1039">
      <c r="A1039">
        <f>IF($D1039="","",IFERROR(IF(INDEX('Per Invoice'!$A$2:$A$501,MATCH($D1039,'Per Invoice'!$B$2:$B$501,0))=0,"",INDEX('Per Invoice'!$A$2:$A$501,MATCH($D1039,'Per Invoice'!$B$2:$B$501,0))),""))</f>
        <v/>
      </c>
      <c r="M1039" s="7" t="n"/>
      <c r="O1039" s="7" t="n"/>
      <c r="W1039" s="7">
        <f>IF($D1039="","",V1039*AM1039/100)</f>
        <v/>
      </c>
      <c r="X1039" s="14" t="n"/>
      <c r="Z1039" s="14" t="n"/>
      <c r="AB1039" s="14" t="n"/>
      <c r="AH1039" s="7" t="n"/>
      <c r="AJ1039" s="7">
        <f>IF($D1039="","",AO1039*AM1039)</f>
        <v/>
      </c>
      <c r="AK1039" s="7">
        <f>IF($D1039="","",AM1039-AJ1039)</f>
        <v/>
      </c>
      <c r="AL1039" s="7">
        <f>IF($D1039="","",AK1039-W1039)</f>
        <v/>
      </c>
      <c r="AM1039" s="7" t="n"/>
      <c r="AO1039">
        <f>IF($D1039="","",IF($AR1039=1,Settings!$C$6,Settings!$C$7)*1)</f>
        <v/>
      </c>
      <c r="AP1039">
        <f>IF($D1039="","",IF(COUNTIF($D$2:$D1039,$D1039)=1,1,0))</f>
        <v/>
      </c>
      <c r="AQ1039">
        <f>IF($AP1039=1,SUMPRODUCT(--($AS$2:$AS$1501&lt;$AS1039))+1,"")</f>
        <v/>
      </c>
      <c r="AR1039">
        <f>IF($D1039="","",IF(OR($AN1039=TRUE(),$AN1039="TRUE"),0,1))</f>
        <v/>
      </c>
      <c r="AS1039">
        <f>IF($AP1039=1,IFERROR(IF(VALUE($D1039)&lt;100000000,VALUE($D1039),1000000000),IFERROR(IF(VALUE(MID($D1039,2,20))&lt;100000000,VALUE(MID($D1039,2,20)),1000000000),1000000000))+ROW()/100000,"")</f>
        <v/>
      </c>
    </row>
    <row r="1040">
      <c r="A1040">
        <f>IF($D1040="","",IFERROR(IF(INDEX('Per Invoice'!$A$2:$A$501,MATCH($D1040,'Per Invoice'!$B$2:$B$501,0))=0,"",INDEX('Per Invoice'!$A$2:$A$501,MATCH($D1040,'Per Invoice'!$B$2:$B$501,0))),""))</f>
        <v/>
      </c>
      <c r="M1040" s="7" t="n"/>
      <c r="O1040" s="7" t="n"/>
      <c r="W1040" s="7">
        <f>IF($D1040="","",V1040*AM1040/100)</f>
        <v/>
      </c>
      <c r="X1040" s="14" t="n"/>
      <c r="Z1040" s="14" t="n"/>
      <c r="AB1040" s="14" t="n"/>
      <c r="AH1040" s="7" t="n"/>
      <c r="AJ1040" s="7">
        <f>IF($D1040="","",AO1040*AM1040)</f>
        <v/>
      </c>
      <c r="AK1040" s="7">
        <f>IF($D1040="","",AM1040-AJ1040)</f>
        <v/>
      </c>
      <c r="AL1040" s="7">
        <f>IF($D1040="","",AK1040-W1040)</f>
        <v/>
      </c>
      <c r="AM1040" s="7" t="n"/>
      <c r="AO1040">
        <f>IF($D1040="","",IF($AR1040=1,Settings!$C$6,Settings!$C$7)*1)</f>
        <v/>
      </c>
      <c r="AP1040">
        <f>IF($D1040="","",IF(COUNTIF($D$2:$D1040,$D1040)=1,1,0))</f>
        <v/>
      </c>
      <c r="AQ1040">
        <f>IF($AP1040=1,SUMPRODUCT(--($AS$2:$AS$1501&lt;$AS1040))+1,"")</f>
        <v/>
      </c>
      <c r="AR1040">
        <f>IF($D1040="","",IF(OR($AN1040=TRUE(),$AN1040="TRUE"),0,1))</f>
        <v/>
      </c>
      <c r="AS1040">
        <f>IF($AP1040=1,IFERROR(IF(VALUE($D1040)&lt;100000000,VALUE($D1040),1000000000),IFERROR(IF(VALUE(MID($D1040,2,20))&lt;100000000,VALUE(MID($D1040,2,20)),1000000000),1000000000))+ROW()/100000,"")</f>
        <v/>
      </c>
    </row>
    <row r="1041">
      <c r="A1041">
        <f>IF($D1041="","",IFERROR(IF(INDEX('Per Invoice'!$A$2:$A$501,MATCH($D1041,'Per Invoice'!$B$2:$B$501,0))=0,"",INDEX('Per Invoice'!$A$2:$A$501,MATCH($D1041,'Per Invoice'!$B$2:$B$501,0))),""))</f>
        <v/>
      </c>
      <c r="M1041" s="7" t="n"/>
      <c r="O1041" s="7" t="n"/>
      <c r="W1041" s="7">
        <f>IF($D1041="","",V1041*AM1041/100)</f>
        <v/>
      </c>
      <c r="X1041" s="14" t="n"/>
      <c r="Z1041" s="14" t="n"/>
      <c r="AB1041" s="14" t="n"/>
      <c r="AH1041" s="7" t="n"/>
      <c r="AJ1041" s="7">
        <f>IF($D1041="","",AO1041*AM1041)</f>
        <v/>
      </c>
      <c r="AK1041" s="7">
        <f>IF($D1041="","",AM1041-AJ1041)</f>
        <v/>
      </c>
      <c r="AL1041" s="7">
        <f>IF($D1041="","",AK1041-W1041)</f>
        <v/>
      </c>
      <c r="AM1041" s="7" t="n"/>
      <c r="AO1041">
        <f>IF($D1041="","",IF($AR1041=1,Settings!$C$6,Settings!$C$7)*1)</f>
        <v/>
      </c>
      <c r="AP1041">
        <f>IF($D1041="","",IF(COUNTIF($D$2:$D1041,$D1041)=1,1,0))</f>
        <v/>
      </c>
      <c r="AQ1041">
        <f>IF($AP1041=1,SUMPRODUCT(--($AS$2:$AS$1501&lt;$AS1041))+1,"")</f>
        <v/>
      </c>
      <c r="AR1041">
        <f>IF($D1041="","",IF(OR($AN1041=TRUE(),$AN1041="TRUE"),0,1))</f>
        <v/>
      </c>
      <c r="AS1041">
        <f>IF($AP1041=1,IFERROR(IF(VALUE($D1041)&lt;100000000,VALUE($D1041),1000000000),IFERROR(IF(VALUE(MID($D1041,2,20))&lt;100000000,VALUE(MID($D1041,2,20)),1000000000),1000000000))+ROW()/100000,"")</f>
        <v/>
      </c>
    </row>
    <row r="1042">
      <c r="A1042">
        <f>IF($D1042="","",IFERROR(IF(INDEX('Per Invoice'!$A$2:$A$501,MATCH($D1042,'Per Invoice'!$B$2:$B$501,0))=0,"",INDEX('Per Invoice'!$A$2:$A$501,MATCH($D1042,'Per Invoice'!$B$2:$B$501,0))),""))</f>
        <v/>
      </c>
      <c r="M1042" s="7" t="n"/>
      <c r="O1042" s="7" t="n"/>
      <c r="W1042" s="7">
        <f>IF($D1042="","",V1042*AM1042/100)</f>
        <v/>
      </c>
      <c r="X1042" s="14" t="n"/>
      <c r="Z1042" s="14" t="n"/>
      <c r="AB1042" s="14" t="n"/>
      <c r="AH1042" s="7" t="n"/>
      <c r="AJ1042" s="7">
        <f>IF($D1042="","",AO1042*AM1042)</f>
        <v/>
      </c>
      <c r="AK1042" s="7">
        <f>IF($D1042="","",AM1042-AJ1042)</f>
        <v/>
      </c>
      <c r="AL1042" s="7">
        <f>IF($D1042="","",AK1042-W1042)</f>
        <v/>
      </c>
      <c r="AM1042" s="7" t="n"/>
      <c r="AO1042">
        <f>IF($D1042="","",IF($AR1042=1,Settings!$C$6,Settings!$C$7)*1)</f>
        <v/>
      </c>
      <c r="AP1042">
        <f>IF($D1042="","",IF(COUNTIF($D$2:$D1042,$D1042)=1,1,0))</f>
        <v/>
      </c>
      <c r="AQ1042">
        <f>IF($AP1042=1,SUMPRODUCT(--($AS$2:$AS$1501&lt;$AS1042))+1,"")</f>
        <v/>
      </c>
      <c r="AR1042">
        <f>IF($D1042="","",IF(OR($AN1042=TRUE(),$AN1042="TRUE"),0,1))</f>
        <v/>
      </c>
      <c r="AS1042">
        <f>IF($AP1042=1,IFERROR(IF(VALUE($D1042)&lt;100000000,VALUE($D1042),1000000000),IFERROR(IF(VALUE(MID($D1042,2,20))&lt;100000000,VALUE(MID($D1042,2,20)),1000000000),1000000000))+ROW()/100000,"")</f>
        <v/>
      </c>
    </row>
    <row r="1043">
      <c r="A1043">
        <f>IF($D1043="","",IFERROR(IF(INDEX('Per Invoice'!$A$2:$A$501,MATCH($D1043,'Per Invoice'!$B$2:$B$501,0))=0,"",INDEX('Per Invoice'!$A$2:$A$501,MATCH($D1043,'Per Invoice'!$B$2:$B$501,0))),""))</f>
        <v/>
      </c>
      <c r="M1043" s="7" t="n"/>
      <c r="O1043" s="7" t="n"/>
      <c r="W1043" s="7">
        <f>IF($D1043="","",V1043*AM1043/100)</f>
        <v/>
      </c>
      <c r="X1043" s="14" t="n"/>
      <c r="Z1043" s="14" t="n"/>
      <c r="AB1043" s="14" t="n"/>
      <c r="AH1043" s="7" t="n"/>
      <c r="AJ1043" s="7">
        <f>IF($D1043="","",AO1043*AM1043)</f>
        <v/>
      </c>
      <c r="AK1043" s="7">
        <f>IF($D1043="","",AM1043-AJ1043)</f>
        <v/>
      </c>
      <c r="AL1043" s="7">
        <f>IF($D1043="","",AK1043-W1043)</f>
        <v/>
      </c>
      <c r="AM1043" s="7" t="n"/>
      <c r="AO1043">
        <f>IF($D1043="","",IF($AR1043=1,Settings!$C$6,Settings!$C$7)*1)</f>
        <v/>
      </c>
      <c r="AP1043">
        <f>IF($D1043="","",IF(COUNTIF($D$2:$D1043,$D1043)=1,1,0))</f>
        <v/>
      </c>
      <c r="AQ1043">
        <f>IF($AP1043=1,SUMPRODUCT(--($AS$2:$AS$1501&lt;$AS1043))+1,"")</f>
        <v/>
      </c>
      <c r="AR1043">
        <f>IF($D1043="","",IF(OR($AN1043=TRUE(),$AN1043="TRUE"),0,1))</f>
        <v/>
      </c>
      <c r="AS1043">
        <f>IF($AP1043=1,IFERROR(IF(VALUE($D1043)&lt;100000000,VALUE($D1043),1000000000),IFERROR(IF(VALUE(MID($D1043,2,20))&lt;100000000,VALUE(MID($D1043,2,20)),1000000000),1000000000))+ROW()/100000,"")</f>
        <v/>
      </c>
    </row>
    <row r="1044">
      <c r="A1044">
        <f>IF($D1044="","",IFERROR(IF(INDEX('Per Invoice'!$A$2:$A$501,MATCH($D1044,'Per Invoice'!$B$2:$B$501,0))=0,"",INDEX('Per Invoice'!$A$2:$A$501,MATCH($D1044,'Per Invoice'!$B$2:$B$501,0))),""))</f>
        <v/>
      </c>
      <c r="M1044" s="7" t="n"/>
      <c r="O1044" s="7" t="n"/>
      <c r="W1044" s="7">
        <f>IF($D1044="","",V1044*AM1044/100)</f>
        <v/>
      </c>
      <c r="X1044" s="14" t="n"/>
      <c r="Z1044" s="14" t="n"/>
      <c r="AB1044" s="14" t="n"/>
      <c r="AH1044" s="7" t="n"/>
      <c r="AJ1044" s="7">
        <f>IF($D1044="","",AO1044*AM1044)</f>
        <v/>
      </c>
      <c r="AK1044" s="7">
        <f>IF($D1044="","",AM1044-AJ1044)</f>
        <v/>
      </c>
      <c r="AL1044" s="7">
        <f>IF($D1044="","",AK1044-W1044)</f>
        <v/>
      </c>
      <c r="AM1044" s="7" t="n"/>
      <c r="AO1044">
        <f>IF($D1044="","",IF($AR1044=1,Settings!$C$6,Settings!$C$7)*1)</f>
        <v/>
      </c>
      <c r="AP1044">
        <f>IF($D1044="","",IF(COUNTIF($D$2:$D1044,$D1044)=1,1,0))</f>
        <v/>
      </c>
      <c r="AQ1044">
        <f>IF($AP1044=1,SUMPRODUCT(--($AS$2:$AS$1501&lt;$AS1044))+1,"")</f>
        <v/>
      </c>
      <c r="AR1044">
        <f>IF($D1044="","",IF(OR($AN1044=TRUE(),$AN1044="TRUE"),0,1))</f>
        <v/>
      </c>
      <c r="AS1044">
        <f>IF($AP1044=1,IFERROR(IF(VALUE($D1044)&lt;100000000,VALUE($D1044),1000000000),IFERROR(IF(VALUE(MID($D1044,2,20))&lt;100000000,VALUE(MID($D1044,2,20)),1000000000),1000000000))+ROW()/100000,"")</f>
        <v/>
      </c>
    </row>
    <row r="1045">
      <c r="A1045">
        <f>IF($D1045="","",IFERROR(IF(INDEX('Per Invoice'!$A$2:$A$501,MATCH($D1045,'Per Invoice'!$B$2:$B$501,0))=0,"",INDEX('Per Invoice'!$A$2:$A$501,MATCH($D1045,'Per Invoice'!$B$2:$B$501,0))),""))</f>
        <v/>
      </c>
      <c r="M1045" s="7" t="n"/>
      <c r="O1045" s="7" t="n"/>
      <c r="W1045" s="7">
        <f>IF($D1045="","",V1045*AM1045/100)</f>
        <v/>
      </c>
      <c r="X1045" s="14" t="n"/>
      <c r="Z1045" s="14" t="n"/>
      <c r="AB1045" s="14" t="n"/>
      <c r="AH1045" s="7" t="n"/>
      <c r="AJ1045" s="7">
        <f>IF($D1045="","",AO1045*AM1045)</f>
        <v/>
      </c>
      <c r="AK1045" s="7">
        <f>IF($D1045="","",AM1045-AJ1045)</f>
        <v/>
      </c>
      <c r="AL1045" s="7">
        <f>IF($D1045="","",AK1045-W1045)</f>
        <v/>
      </c>
      <c r="AM1045" s="7" t="n"/>
      <c r="AO1045">
        <f>IF($D1045="","",IF($AR1045=1,Settings!$C$6,Settings!$C$7)*1)</f>
        <v/>
      </c>
      <c r="AP1045">
        <f>IF($D1045="","",IF(COUNTIF($D$2:$D1045,$D1045)=1,1,0))</f>
        <v/>
      </c>
      <c r="AQ1045">
        <f>IF($AP1045=1,SUMPRODUCT(--($AS$2:$AS$1501&lt;$AS1045))+1,"")</f>
        <v/>
      </c>
      <c r="AR1045">
        <f>IF($D1045="","",IF(OR($AN1045=TRUE(),$AN1045="TRUE"),0,1))</f>
        <v/>
      </c>
      <c r="AS1045">
        <f>IF($AP1045=1,IFERROR(IF(VALUE($D1045)&lt;100000000,VALUE($D1045),1000000000),IFERROR(IF(VALUE(MID($D1045,2,20))&lt;100000000,VALUE(MID($D1045,2,20)),1000000000),1000000000))+ROW()/100000,"")</f>
        <v/>
      </c>
    </row>
    <row r="1046">
      <c r="A1046">
        <f>IF($D1046="","",IFERROR(IF(INDEX('Per Invoice'!$A$2:$A$501,MATCH($D1046,'Per Invoice'!$B$2:$B$501,0))=0,"",INDEX('Per Invoice'!$A$2:$A$501,MATCH($D1046,'Per Invoice'!$B$2:$B$501,0))),""))</f>
        <v/>
      </c>
      <c r="M1046" s="7" t="n"/>
      <c r="O1046" s="7" t="n"/>
      <c r="W1046" s="7">
        <f>IF($D1046="","",V1046*AM1046/100)</f>
        <v/>
      </c>
      <c r="X1046" s="14" t="n"/>
      <c r="Z1046" s="14" t="n"/>
      <c r="AB1046" s="14" t="n"/>
      <c r="AH1046" s="7" t="n"/>
      <c r="AJ1046" s="7">
        <f>IF($D1046="","",AO1046*AM1046)</f>
        <v/>
      </c>
      <c r="AK1046" s="7">
        <f>IF($D1046="","",AM1046-AJ1046)</f>
        <v/>
      </c>
      <c r="AL1046" s="7">
        <f>IF($D1046="","",AK1046-W1046)</f>
        <v/>
      </c>
      <c r="AM1046" s="7" t="n"/>
      <c r="AO1046">
        <f>IF($D1046="","",IF($AR1046=1,Settings!$C$6,Settings!$C$7)*1)</f>
        <v/>
      </c>
      <c r="AP1046">
        <f>IF($D1046="","",IF(COUNTIF($D$2:$D1046,$D1046)=1,1,0))</f>
        <v/>
      </c>
      <c r="AQ1046">
        <f>IF($AP1046=1,SUMPRODUCT(--($AS$2:$AS$1501&lt;$AS1046))+1,"")</f>
        <v/>
      </c>
      <c r="AR1046">
        <f>IF($D1046="","",IF(OR($AN1046=TRUE(),$AN1046="TRUE"),0,1))</f>
        <v/>
      </c>
      <c r="AS1046">
        <f>IF($AP1046=1,IFERROR(IF(VALUE($D1046)&lt;100000000,VALUE($D1046),1000000000),IFERROR(IF(VALUE(MID($D1046,2,20))&lt;100000000,VALUE(MID($D1046,2,20)),1000000000),1000000000))+ROW()/100000,"")</f>
        <v/>
      </c>
    </row>
    <row r="1047">
      <c r="A1047">
        <f>IF($D1047="","",IFERROR(IF(INDEX('Per Invoice'!$A$2:$A$501,MATCH($D1047,'Per Invoice'!$B$2:$B$501,0))=0,"",INDEX('Per Invoice'!$A$2:$A$501,MATCH($D1047,'Per Invoice'!$B$2:$B$501,0))),""))</f>
        <v/>
      </c>
      <c r="M1047" s="7" t="n"/>
      <c r="O1047" s="7" t="n"/>
      <c r="W1047" s="7">
        <f>IF($D1047="","",V1047*AM1047/100)</f>
        <v/>
      </c>
      <c r="X1047" s="14" t="n"/>
      <c r="Z1047" s="14" t="n"/>
      <c r="AB1047" s="14" t="n"/>
      <c r="AH1047" s="7" t="n"/>
      <c r="AJ1047" s="7">
        <f>IF($D1047="","",AO1047*AM1047)</f>
        <v/>
      </c>
      <c r="AK1047" s="7">
        <f>IF($D1047="","",AM1047-AJ1047)</f>
        <v/>
      </c>
      <c r="AL1047" s="7">
        <f>IF($D1047="","",AK1047-W1047)</f>
        <v/>
      </c>
      <c r="AM1047" s="7" t="n"/>
      <c r="AO1047">
        <f>IF($D1047="","",IF($AR1047=1,Settings!$C$6,Settings!$C$7)*1)</f>
        <v/>
      </c>
      <c r="AP1047">
        <f>IF($D1047="","",IF(COUNTIF($D$2:$D1047,$D1047)=1,1,0))</f>
        <v/>
      </c>
      <c r="AQ1047">
        <f>IF($AP1047=1,SUMPRODUCT(--($AS$2:$AS$1501&lt;$AS1047))+1,"")</f>
        <v/>
      </c>
      <c r="AR1047">
        <f>IF($D1047="","",IF(OR($AN1047=TRUE(),$AN1047="TRUE"),0,1))</f>
        <v/>
      </c>
      <c r="AS1047">
        <f>IF($AP1047=1,IFERROR(IF(VALUE($D1047)&lt;100000000,VALUE($D1047),1000000000),IFERROR(IF(VALUE(MID($D1047,2,20))&lt;100000000,VALUE(MID($D1047,2,20)),1000000000),1000000000))+ROW()/100000,"")</f>
        <v/>
      </c>
    </row>
    <row r="1048">
      <c r="A1048">
        <f>IF($D1048="","",IFERROR(IF(INDEX('Per Invoice'!$A$2:$A$501,MATCH($D1048,'Per Invoice'!$B$2:$B$501,0))=0,"",INDEX('Per Invoice'!$A$2:$A$501,MATCH($D1048,'Per Invoice'!$B$2:$B$501,0))),""))</f>
        <v/>
      </c>
      <c r="M1048" s="7" t="n"/>
      <c r="O1048" s="7" t="n"/>
      <c r="W1048" s="7">
        <f>IF($D1048="","",V1048*AM1048/100)</f>
        <v/>
      </c>
      <c r="X1048" s="14" t="n"/>
      <c r="Z1048" s="14" t="n"/>
      <c r="AB1048" s="14" t="n"/>
      <c r="AH1048" s="7" t="n"/>
      <c r="AJ1048" s="7">
        <f>IF($D1048="","",AO1048*AM1048)</f>
        <v/>
      </c>
      <c r="AK1048" s="7">
        <f>IF($D1048="","",AM1048-AJ1048)</f>
        <v/>
      </c>
      <c r="AL1048" s="7">
        <f>IF($D1048="","",AK1048-W1048)</f>
        <v/>
      </c>
      <c r="AM1048" s="7" t="n"/>
      <c r="AO1048">
        <f>IF($D1048="","",IF($AR1048=1,Settings!$C$6,Settings!$C$7)*1)</f>
        <v/>
      </c>
      <c r="AP1048">
        <f>IF($D1048="","",IF(COUNTIF($D$2:$D1048,$D1048)=1,1,0))</f>
        <v/>
      </c>
      <c r="AQ1048">
        <f>IF($AP1048=1,SUMPRODUCT(--($AS$2:$AS$1501&lt;$AS1048))+1,"")</f>
        <v/>
      </c>
      <c r="AR1048">
        <f>IF($D1048="","",IF(OR($AN1048=TRUE(),$AN1048="TRUE"),0,1))</f>
        <v/>
      </c>
      <c r="AS1048">
        <f>IF($AP1048=1,IFERROR(IF(VALUE($D1048)&lt;100000000,VALUE($D1048),1000000000),IFERROR(IF(VALUE(MID($D1048,2,20))&lt;100000000,VALUE(MID($D1048,2,20)),1000000000),1000000000))+ROW()/100000,"")</f>
        <v/>
      </c>
    </row>
    <row r="1049">
      <c r="A1049">
        <f>IF($D1049="","",IFERROR(IF(INDEX('Per Invoice'!$A$2:$A$501,MATCH($D1049,'Per Invoice'!$B$2:$B$501,0))=0,"",INDEX('Per Invoice'!$A$2:$A$501,MATCH($D1049,'Per Invoice'!$B$2:$B$501,0))),""))</f>
        <v/>
      </c>
      <c r="M1049" s="7" t="n"/>
      <c r="O1049" s="7" t="n"/>
      <c r="W1049" s="7">
        <f>IF($D1049="","",V1049*AM1049/100)</f>
        <v/>
      </c>
      <c r="X1049" s="14" t="n"/>
      <c r="Z1049" s="14" t="n"/>
      <c r="AB1049" s="14" t="n"/>
      <c r="AH1049" s="7" t="n"/>
      <c r="AJ1049" s="7">
        <f>IF($D1049="","",AO1049*AM1049)</f>
        <v/>
      </c>
      <c r="AK1049" s="7">
        <f>IF($D1049="","",AM1049-AJ1049)</f>
        <v/>
      </c>
      <c r="AL1049" s="7">
        <f>IF($D1049="","",AK1049-W1049)</f>
        <v/>
      </c>
      <c r="AM1049" s="7" t="n"/>
      <c r="AO1049">
        <f>IF($D1049="","",IF($AR1049=1,Settings!$C$6,Settings!$C$7)*1)</f>
        <v/>
      </c>
      <c r="AP1049">
        <f>IF($D1049="","",IF(COUNTIF($D$2:$D1049,$D1049)=1,1,0))</f>
        <v/>
      </c>
      <c r="AQ1049">
        <f>IF($AP1049=1,SUMPRODUCT(--($AS$2:$AS$1501&lt;$AS1049))+1,"")</f>
        <v/>
      </c>
      <c r="AR1049">
        <f>IF($D1049="","",IF(OR($AN1049=TRUE(),$AN1049="TRUE"),0,1))</f>
        <v/>
      </c>
      <c r="AS1049">
        <f>IF($AP1049=1,IFERROR(IF(VALUE($D1049)&lt;100000000,VALUE($D1049),1000000000),IFERROR(IF(VALUE(MID($D1049,2,20))&lt;100000000,VALUE(MID($D1049,2,20)),1000000000),1000000000))+ROW()/100000,"")</f>
        <v/>
      </c>
    </row>
    <row r="1050">
      <c r="A1050">
        <f>IF($D1050="","",IFERROR(IF(INDEX('Per Invoice'!$A$2:$A$501,MATCH($D1050,'Per Invoice'!$B$2:$B$501,0))=0,"",INDEX('Per Invoice'!$A$2:$A$501,MATCH($D1050,'Per Invoice'!$B$2:$B$501,0))),""))</f>
        <v/>
      </c>
      <c r="M1050" s="7" t="n"/>
      <c r="O1050" s="7" t="n"/>
      <c r="W1050" s="7">
        <f>IF($D1050="","",V1050*AM1050/100)</f>
        <v/>
      </c>
      <c r="X1050" s="14" t="n"/>
      <c r="Z1050" s="14" t="n"/>
      <c r="AB1050" s="14" t="n"/>
      <c r="AH1050" s="7" t="n"/>
      <c r="AJ1050" s="7">
        <f>IF($D1050="","",AO1050*AM1050)</f>
        <v/>
      </c>
      <c r="AK1050" s="7">
        <f>IF($D1050="","",AM1050-AJ1050)</f>
        <v/>
      </c>
      <c r="AL1050" s="7">
        <f>IF($D1050="","",AK1050-W1050)</f>
        <v/>
      </c>
      <c r="AM1050" s="7" t="n"/>
      <c r="AO1050">
        <f>IF($D1050="","",IF($AR1050=1,Settings!$C$6,Settings!$C$7)*1)</f>
        <v/>
      </c>
      <c r="AP1050">
        <f>IF($D1050="","",IF(COUNTIF($D$2:$D1050,$D1050)=1,1,0))</f>
        <v/>
      </c>
      <c r="AQ1050">
        <f>IF($AP1050=1,SUMPRODUCT(--($AS$2:$AS$1501&lt;$AS1050))+1,"")</f>
        <v/>
      </c>
      <c r="AR1050">
        <f>IF($D1050="","",IF(OR($AN1050=TRUE(),$AN1050="TRUE"),0,1))</f>
        <v/>
      </c>
      <c r="AS1050">
        <f>IF($AP1050=1,IFERROR(IF(VALUE($D1050)&lt;100000000,VALUE($D1050),1000000000),IFERROR(IF(VALUE(MID($D1050,2,20))&lt;100000000,VALUE(MID($D1050,2,20)),1000000000),1000000000))+ROW()/100000,"")</f>
        <v/>
      </c>
    </row>
    <row r="1051">
      <c r="A1051">
        <f>IF($D1051="","",IFERROR(IF(INDEX('Per Invoice'!$A$2:$A$501,MATCH($D1051,'Per Invoice'!$B$2:$B$501,0))=0,"",INDEX('Per Invoice'!$A$2:$A$501,MATCH($D1051,'Per Invoice'!$B$2:$B$501,0))),""))</f>
        <v/>
      </c>
      <c r="M1051" s="7" t="n"/>
      <c r="O1051" s="7" t="n"/>
      <c r="W1051" s="7">
        <f>IF($D1051="","",V1051*AM1051/100)</f>
        <v/>
      </c>
      <c r="X1051" s="14" t="n"/>
      <c r="Z1051" s="14" t="n"/>
      <c r="AB1051" s="14" t="n"/>
      <c r="AH1051" s="7" t="n"/>
      <c r="AJ1051" s="7">
        <f>IF($D1051="","",AO1051*AM1051)</f>
        <v/>
      </c>
      <c r="AK1051" s="7">
        <f>IF($D1051="","",AM1051-AJ1051)</f>
        <v/>
      </c>
      <c r="AL1051" s="7">
        <f>IF($D1051="","",AK1051-W1051)</f>
        <v/>
      </c>
      <c r="AM1051" s="7" t="n"/>
      <c r="AO1051">
        <f>IF($D1051="","",IF($AR1051=1,Settings!$C$6,Settings!$C$7)*1)</f>
        <v/>
      </c>
      <c r="AP1051">
        <f>IF($D1051="","",IF(COUNTIF($D$2:$D1051,$D1051)=1,1,0))</f>
        <v/>
      </c>
      <c r="AQ1051">
        <f>IF($AP1051=1,SUMPRODUCT(--($AS$2:$AS$1501&lt;$AS1051))+1,"")</f>
        <v/>
      </c>
      <c r="AR1051">
        <f>IF($D1051="","",IF(OR($AN1051=TRUE(),$AN1051="TRUE"),0,1))</f>
        <v/>
      </c>
      <c r="AS1051">
        <f>IF($AP1051=1,IFERROR(IF(VALUE($D1051)&lt;100000000,VALUE($D1051),1000000000),IFERROR(IF(VALUE(MID($D1051,2,20))&lt;100000000,VALUE(MID($D1051,2,20)),1000000000),1000000000))+ROW()/100000,"")</f>
        <v/>
      </c>
    </row>
    <row r="1052">
      <c r="A1052">
        <f>IF($D1052="","",IFERROR(IF(INDEX('Per Invoice'!$A$2:$A$501,MATCH($D1052,'Per Invoice'!$B$2:$B$501,0))=0,"",INDEX('Per Invoice'!$A$2:$A$501,MATCH($D1052,'Per Invoice'!$B$2:$B$501,0))),""))</f>
        <v/>
      </c>
      <c r="M1052" s="7" t="n"/>
      <c r="O1052" s="7" t="n"/>
      <c r="W1052" s="7">
        <f>IF($D1052="","",V1052*AM1052/100)</f>
        <v/>
      </c>
      <c r="X1052" s="14" t="n"/>
      <c r="Z1052" s="14" t="n"/>
      <c r="AB1052" s="14" t="n"/>
      <c r="AH1052" s="7" t="n"/>
      <c r="AJ1052" s="7">
        <f>IF($D1052="","",AO1052*AM1052)</f>
        <v/>
      </c>
      <c r="AK1052" s="7">
        <f>IF($D1052="","",AM1052-AJ1052)</f>
        <v/>
      </c>
      <c r="AL1052" s="7">
        <f>IF($D1052="","",AK1052-W1052)</f>
        <v/>
      </c>
      <c r="AM1052" s="7" t="n"/>
      <c r="AO1052">
        <f>IF($D1052="","",IF($AR1052=1,Settings!$C$6,Settings!$C$7)*1)</f>
        <v/>
      </c>
      <c r="AP1052">
        <f>IF($D1052="","",IF(COUNTIF($D$2:$D1052,$D1052)=1,1,0))</f>
        <v/>
      </c>
      <c r="AQ1052">
        <f>IF($AP1052=1,SUMPRODUCT(--($AS$2:$AS$1501&lt;$AS1052))+1,"")</f>
        <v/>
      </c>
      <c r="AR1052">
        <f>IF($D1052="","",IF(OR($AN1052=TRUE(),$AN1052="TRUE"),0,1))</f>
        <v/>
      </c>
      <c r="AS1052">
        <f>IF($AP1052=1,IFERROR(IF(VALUE($D1052)&lt;100000000,VALUE($D1052),1000000000),IFERROR(IF(VALUE(MID($D1052,2,20))&lt;100000000,VALUE(MID($D1052,2,20)),1000000000),1000000000))+ROW()/100000,"")</f>
        <v/>
      </c>
    </row>
    <row r="1053">
      <c r="A1053">
        <f>IF($D1053="","",IFERROR(IF(INDEX('Per Invoice'!$A$2:$A$501,MATCH($D1053,'Per Invoice'!$B$2:$B$501,0))=0,"",INDEX('Per Invoice'!$A$2:$A$501,MATCH($D1053,'Per Invoice'!$B$2:$B$501,0))),""))</f>
        <v/>
      </c>
      <c r="M1053" s="7" t="n"/>
      <c r="O1053" s="7" t="n"/>
      <c r="W1053" s="7">
        <f>IF($D1053="","",V1053*AM1053/100)</f>
        <v/>
      </c>
      <c r="X1053" s="14" t="n"/>
      <c r="Z1053" s="14" t="n"/>
      <c r="AB1053" s="14" t="n"/>
      <c r="AH1053" s="7" t="n"/>
      <c r="AJ1053" s="7">
        <f>IF($D1053="","",AO1053*AM1053)</f>
        <v/>
      </c>
      <c r="AK1053" s="7">
        <f>IF($D1053="","",AM1053-AJ1053)</f>
        <v/>
      </c>
      <c r="AL1053" s="7">
        <f>IF($D1053="","",AK1053-W1053)</f>
        <v/>
      </c>
      <c r="AM1053" s="7" t="n"/>
      <c r="AO1053">
        <f>IF($D1053="","",IF($AR1053=1,Settings!$C$6,Settings!$C$7)*1)</f>
        <v/>
      </c>
      <c r="AP1053">
        <f>IF($D1053="","",IF(COUNTIF($D$2:$D1053,$D1053)=1,1,0))</f>
        <v/>
      </c>
      <c r="AQ1053">
        <f>IF($AP1053=1,SUMPRODUCT(--($AS$2:$AS$1501&lt;$AS1053))+1,"")</f>
        <v/>
      </c>
      <c r="AR1053">
        <f>IF($D1053="","",IF(OR($AN1053=TRUE(),$AN1053="TRUE"),0,1))</f>
        <v/>
      </c>
      <c r="AS1053">
        <f>IF($AP1053=1,IFERROR(IF(VALUE($D1053)&lt;100000000,VALUE($D1053),1000000000),IFERROR(IF(VALUE(MID($D1053,2,20))&lt;100000000,VALUE(MID($D1053,2,20)),1000000000),1000000000))+ROW()/100000,"")</f>
        <v/>
      </c>
    </row>
    <row r="1054">
      <c r="A1054">
        <f>IF($D1054="","",IFERROR(IF(INDEX('Per Invoice'!$A$2:$A$501,MATCH($D1054,'Per Invoice'!$B$2:$B$501,0))=0,"",INDEX('Per Invoice'!$A$2:$A$501,MATCH($D1054,'Per Invoice'!$B$2:$B$501,0))),""))</f>
        <v/>
      </c>
      <c r="M1054" s="7" t="n"/>
      <c r="O1054" s="7" t="n"/>
      <c r="W1054" s="7">
        <f>IF($D1054="","",V1054*AM1054/100)</f>
        <v/>
      </c>
      <c r="X1054" s="14" t="n"/>
      <c r="Z1054" s="14" t="n"/>
      <c r="AB1054" s="14" t="n"/>
      <c r="AH1054" s="7" t="n"/>
      <c r="AJ1054" s="7">
        <f>IF($D1054="","",AO1054*AM1054)</f>
        <v/>
      </c>
      <c r="AK1054" s="7">
        <f>IF($D1054="","",AM1054-AJ1054)</f>
        <v/>
      </c>
      <c r="AL1054" s="7">
        <f>IF($D1054="","",AK1054-W1054)</f>
        <v/>
      </c>
      <c r="AM1054" s="7" t="n"/>
      <c r="AO1054">
        <f>IF($D1054="","",IF($AR1054=1,Settings!$C$6,Settings!$C$7)*1)</f>
        <v/>
      </c>
      <c r="AP1054">
        <f>IF($D1054="","",IF(COUNTIF($D$2:$D1054,$D1054)=1,1,0))</f>
        <v/>
      </c>
      <c r="AQ1054">
        <f>IF($AP1054=1,SUMPRODUCT(--($AS$2:$AS$1501&lt;$AS1054))+1,"")</f>
        <v/>
      </c>
      <c r="AR1054">
        <f>IF($D1054="","",IF(OR($AN1054=TRUE(),$AN1054="TRUE"),0,1))</f>
        <v/>
      </c>
      <c r="AS1054">
        <f>IF($AP1054=1,IFERROR(IF(VALUE($D1054)&lt;100000000,VALUE($D1054),1000000000),IFERROR(IF(VALUE(MID($D1054,2,20))&lt;100000000,VALUE(MID($D1054,2,20)),1000000000),1000000000))+ROW()/100000,"")</f>
        <v/>
      </c>
    </row>
    <row r="1055">
      <c r="A1055">
        <f>IF($D1055="","",IFERROR(IF(INDEX('Per Invoice'!$A$2:$A$501,MATCH($D1055,'Per Invoice'!$B$2:$B$501,0))=0,"",INDEX('Per Invoice'!$A$2:$A$501,MATCH($D1055,'Per Invoice'!$B$2:$B$501,0))),""))</f>
        <v/>
      </c>
      <c r="M1055" s="7" t="n"/>
      <c r="O1055" s="7" t="n"/>
      <c r="W1055" s="7">
        <f>IF($D1055="","",V1055*AM1055/100)</f>
        <v/>
      </c>
      <c r="X1055" s="14" t="n"/>
      <c r="Z1055" s="14" t="n"/>
      <c r="AB1055" s="14" t="n"/>
      <c r="AH1055" s="7" t="n"/>
      <c r="AJ1055" s="7">
        <f>IF($D1055="","",AO1055*AM1055)</f>
        <v/>
      </c>
      <c r="AK1055" s="7">
        <f>IF($D1055="","",AM1055-AJ1055)</f>
        <v/>
      </c>
      <c r="AL1055" s="7">
        <f>IF($D1055="","",AK1055-W1055)</f>
        <v/>
      </c>
      <c r="AM1055" s="7" t="n"/>
      <c r="AO1055">
        <f>IF($D1055="","",IF($AR1055=1,Settings!$C$6,Settings!$C$7)*1)</f>
        <v/>
      </c>
      <c r="AP1055">
        <f>IF($D1055="","",IF(COUNTIF($D$2:$D1055,$D1055)=1,1,0))</f>
        <v/>
      </c>
      <c r="AQ1055">
        <f>IF($AP1055=1,SUMPRODUCT(--($AS$2:$AS$1501&lt;$AS1055))+1,"")</f>
        <v/>
      </c>
      <c r="AR1055">
        <f>IF($D1055="","",IF(OR($AN1055=TRUE(),$AN1055="TRUE"),0,1))</f>
        <v/>
      </c>
      <c r="AS1055">
        <f>IF($AP1055=1,IFERROR(IF(VALUE($D1055)&lt;100000000,VALUE($D1055),1000000000),IFERROR(IF(VALUE(MID($D1055,2,20))&lt;100000000,VALUE(MID($D1055,2,20)),1000000000),1000000000))+ROW()/100000,"")</f>
        <v/>
      </c>
    </row>
    <row r="1056">
      <c r="A1056">
        <f>IF($D1056="","",IFERROR(IF(INDEX('Per Invoice'!$A$2:$A$501,MATCH($D1056,'Per Invoice'!$B$2:$B$501,0))=0,"",INDEX('Per Invoice'!$A$2:$A$501,MATCH($D1056,'Per Invoice'!$B$2:$B$501,0))),""))</f>
        <v/>
      </c>
      <c r="M1056" s="7" t="n"/>
      <c r="O1056" s="7" t="n"/>
      <c r="W1056" s="7">
        <f>IF($D1056="","",V1056*AM1056/100)</f>
        <v/>
      </c>
      <c r="X1056" s="14" t="n"/>
      <c r="Z1056" s="14" t="n"/>
      <c r="AB1056" s="14" t="n"/>
      <c r="AH1056" s="7" t="n"/>
      <c r="AJ1056" s="7">
        <f>IF($D1056="","",AO1056*AM1056)</f>
        <v/>
      </c>
      <c r="AK1056" s="7">
        <f>IF($D1056="","",AM1056-AJ1056)</f>
        <v/>
      </c>
      <c r="AL1056" s="7">
        <f>IF($D1056="","",AK1056-W1056)</f>
        <v/>
      </c>
      <c r="AM1056" s="7" t="n"/>
      <c r="AO1056">
        <f>IF($D1056="","",IF($AR1056=1,Settings!$C$6,Settings!$C$7)*1)</f>
        <v/>
      </c>
      <c r="AP1056">
        <f>IF($D1056="","",IF(COUNTIF($D$2:$D1056,$D1056)=1,1,0))</f>
        <v/>
      </c>
      <c r="AQ1056">
        <f>IF($AP1056=1,SUMPRODUCT(--($AS$2:$AS$1501&lt;$AS1056))+1,"")</f>
        <v/>
      </c>
      <c r="AR1056">
        <f>IF($D1056="","",IF(OR($AN1056=TRUE(),$AN1056="TRUE"),0,1))</f>
        <v/>
      </c>
      <c r="AS1056">
        <f>IF($AP1056=1,IFERROR(IF(VALUE($D1056)&lt;100000000,VALUE($D1056),1000000000),IFERROR(IF(VALUE(MID($D1056,2,20))&lt;100000000,VALUE(MID($D1056,2,20)),1000000000),1000000000))+ROW()/100000,"")</f>
        <v/>
      </c>
    </row>
    <row r="1057">
      <c r="A1057">
        <f>IF($D1057="","",IFERROR(IF(INDEX('Per Invoice'!$A$2:$A$501,MATCH($D1057,'Per Invoice'!$B$2:$B$501,0))=0,"",INDEX('Per Invoice'!$A$2:$A$501,MATCH($D1057,'Per Invoice'!$B$2:$B$501,0))),""))</f>
        <v/>
      </c>
      <c r="M1057" s="7" t="n"/>
      <c r="O1057" s="7" t="n"/>
      <c r="W1057" s="7">
        <f>IF($D1057="","",V1057*AM1057/100)</f>
        <v/>
      </c>
      <c r="X1057" s="14" t="n"/>
      <c r="Z1057" s="14" t="n"/>
      <c r="AB1057" s="14" t="n"/>
      <c r="AH1057" s="7" t="n"/>
      <c r="AJ1057" s="7">
        <f>IF($D1057="","",AO1057*AM1057)</f>
        <v/>
      </c>
      <c r="AK1057" s="7">
        <f>IF($D1057="","",AM1057-AJ1057)</f>
        <v/>
      </c>
      <c r="AL1057" s="7">
        <f>IF($D1057="","",AK1057-W1057)</f>
        <v/>
      </c>
      <c r="AM1057" s="7" t="n"/>
      <c r="AO1057">
        <f>IF($D1057="","",IF($AR1057=1,Settings!$C$6,Settings!$C$7)*1)</f>
        <v/>
      </c>
      <c r="AP1057">
        <f>IF($D1057="","",IF(COUNTIF($D$2:$D1057,$D1057)=1,1,0))</f>
        <v/>
      </c>
      <c r="AQ1057">
        <f>IF($AP1057=1,SUMPRODUCT(--($AS$2:$AS$1501&lt;$AS1057))+1,"")</f>
        <v/>
      </c>
      <c r="AR1057">
        <f>IF($D1057="","",IF(OR($AN1057=TRUE(),$AN1057="TRUE"),0,1))</f>
        <v/>
      </c>
      <c r="AS1057">
        <f>IF($AP1057=1,IFERROR(IF(VALUE($D1057)&lt;100000000,VALUE($D1057),1000000000),IFERROR(IF(VALUE(MID($D1057,2,20))&lt;100000000,VALUE(MID($D1057,2,20)),1000000000),1000000000))+ROW()/100000,"")</f>
        <v/>
      </c>
    </row>
    <row r="1058">
      <c r="A1058">
        <f>IF($D1058="","",IFERROR(IF(INDEX('Per Invoice'!$A$2:$A$501,MATCH($D1058,'Per Invoice'!$B$2:$B$501,0))=0,"",INDEX('Per Invoice'!$A$2:$A$501,MATCH($D1058,'Per Invoice'!$B$2:$B$501,0))),""))</f>
        <v/>
      </c>
      <c r="M1058" s="7" t="n"/>
      <c r="O1058" s="7" t="n"/>
      <c r="W1058" s="7">
        <f>IF($D1058="","",V1058*AM1058/100)</f>
        <v/>
      </c>
      <c r="X1058" s="14" t="n"/>
      <c r="Z1058" s="14" t="n"/>
      <c r="AB1058" s="14" t="n"/>
      <c r="AH1058" s="7" t="n"/>
      <c r="AJ1058" s="7">
        <f>IF($D1058="","",AO1058*AM1058)</f>
        <v/>
      </c>
      <c r="AK1058" s="7">
        <f>IF($D1058="","",AM1058-AJ1058)</f>
        <v/>
      </c>
      <c r="AL1058" s="7">
        <f>IF($D1058="","",AK1058-W1058)</f>
        <v/>
      </c>
      <c r="AM1058" s="7" t="n"/>
      <c r="AO1058">
        <f>IF($D1058="","",IF($AR1058=1,Settings!$C$6,Settings!$C$7)*1)</f>
        <v/>
      </c>
      <c r="AP1058">
        <f>IF($D1058="","",IF(COUNTIF($D$2:$D1058,$D1058)=1,1,0))</f>
        <v/>
      </c>
      <c r="AQ1058">
        <f>IF($AP1058=1,SUMPRODUCT(--($AS$2:$AS$1501&lt;$AS1058))+1,"")</f>
        <v/>
      </c>
      <c r="AR1058">
        <f>IF($D1058="","",IF(OR($AN1058=TRUE(),$AN1058="TRUE"),0,1))</f>
        <v/>
      </c>
      <c r="AS1058">
        <f>IF($AP1058=1,IFERROR(IF(VALUE($D1058)&lt;100000000,VALUE($D1058),1000000000),IFERROR(IF(VALUE(MID($D1058,2,20))&lt;100000000,VALUE(MID($D1058,2,20)),1000000000),1000000000))+ROW()/100000,"")</f>
        <v/>
      </c>
    </row>
    <row r="1059">
      <c r="A1059">
        <f>IF($D1059="","",IFERROR(IF(INDEX('Per Invoice'!$A$2:$A$501,MATCH($D1059,'Per Invoice'!$B$2:$B$501,0))=0,"",INDEX('Per Invoice'!$A$2:$A$501,MATCH($D1059,'Per Invoice'!$B$2:$B$501,0))),""))</f>
        <v/>
      </c>
      <c r="M1059" s="7" t="n"/>
      <c r="O1059" s="7" t="n"/>
      <c r="W1059" s="7">
        <f>IF($D1059="","",V1059*AM1059/100)</f>
        <v/>
      </c>
      <c r="X1059" s="14" t="n"/>
      <c r="Z1059" s="14" t="n"/>
      <c r="AB1059" s="14" t="n"/>
      <c r="AH1059" s="7" t="n"/>
      <c r="AJ1059" s="7">
        <f>IF($D1059="","",AO1059*AM1059)</f>
        <v/>
      </c>
      <c r="AK1059" s="7">
        <f>IF($D1059="","",AM1059-AJ1059)</f>
        <v/>
      </c>
      <c r="AL1059" s="7">
        <f>IF($D1059="","",AK1059-W1059)</f>
        <v/>
      </c>
      <c r="AM1059" s="7" t="n"/>
      <c r="AO1059">
        <f>IF($D1059="","",IF($AR1059=1,Settings!$C$6,Settings!$C$7)*1)</f>
        <v/>
      </c>
      <c r="AP1059">
        <f>IF($D1059="","",IF(COUNTIF($D$2:$D1059,$D1059)=1,1,0))</f>
        <v/>
      </c>
      <c r="AQ1059">
        <f>IF($AP1059=1,SUMPRODUCT(--($AS$2:$AS$1501&lt;$AS1059))+1,"")</f>
        <v/>
      </c>
      <c r="AR1059">
        <f>IF($D1059="","",IF(OR($AN1059=TRUE(),$AN1059="TRUE"),0,1))</f>
        <v/>
      </c>
      <c r="AS1059">
        <f>IF($AP1059=1,IFERROR(IF(VALUE($D1059)&lt;100000000,VALUE($D1059),1000000000),IFERROR(IF(VALUE(MID($D1059,2,20))&lt;100000000,VALUE(MID($D1059,2,20)),1000000000),1000000000))+ROW()/100000,"")</f>
        <v/>
      </c>
    </row>
    <row r="1060">
      <c r="A1060">
        <f>IF($D1060="","",IFERROR(IF(INDEX('Per Invoice'!$A$2:$A$501,MATCH($D1060,'Per Invoice'!$B$2:$B$501,0))=0,"",INDEX('Per Invoice'!$A$2:$A$501,MATCH($D1060,'Per Invoice'!$B$2:$B$501,0))),""))</f>
        <v/>
      </c>
      <c r="M1060" s="7" t="n"/>
      <c r="O1060" s="7" t="n"/>
      <c r="W1060" s="7">
        <f>IF($D1060="","",V1060*AM1060/100)</f>
        <v/>
      </c>
      <c r="X1060" s="14" t="n"/>
      <c r="Z1060" s="14" t="n"/>
      <c r="AB1060" s="14" t="n"/>
      <c r="AH1060" s="7" t="n"/>
      <c r="AJ1060" s="7">
        <f>IF($D1060="","",AO1060*AM1060)</f>
        <v/>
      </c>
      <c r="AK1060" s="7">
        <f>IF($D1060="","",AM1060-AJ1060)</f>
        <v/>
      </c>
      <c r="AL1060" s="7">
        <f>IF($D1060="","",AK1060-W1060)</f>
        <v/>
      </c>
      <c r="AM1060" s="7" t="n"/>
      <c r="AO1060">
        <f>IF($D1060="","",IF($AR1060=1,Settings!$C$6,Settings!$C$7)*1)</f>
        <v/>
      </c>
      <c r="AP1060">
        <f>IF($D1060="","",IF(COUNTIF($D$2:$D1060,$D1060)=1,1,0))</f>
        <v/>
      </c>
      <c r="AQ1060">
        <f>IF($AP1060=1,SUMPRODUCT(--($AS$2:$AS$1501&lt;$AS1060))+1,"")</f>
        <v/>
      </c>
      <c r="AR1060">
        <f>IF($D1060="","",IF(OR($AN1060=TRUE(),$AN1060="TRUE"),0,1))</f>
        <v/>
      </c>
      <c r="AS1060">
        <f>IF($AP1060=1,IFERROR(IF(VALUE($D1060)&lt;100000000,VALUE($D1060),1000000000),IFERROR(IF(VALUE(MID($D1060,2,20))&lt;100000000,VALUE(MID($D1060,2,20)),1000000000),1000000000))+ROW()/100000,"")</f>
        <v/>
      </c>
    </row>
    <row r="1061">
      <c r="A1061">
        <f>IF($D1061="","",IFERROR(IF(INDEX('Per Invoice'!$A$2:$A$501,MATCH($D1061,'Per Invoice'!$B$2:$B$501,0))=0,"",INDEX('Per Invoice'!$A$2:$A$501,MATCH($D1061,'Per Invoice'!$B$2:$B$501,0))),""))</f>
        <v/>
      </c>
      <c r="M1061" s="7" t="n"/>
      <c r="O1061" s="7" t="n"/>
      <c r="W1061" s="7">
        <f>IF($D1061="","",V1061*AM1061/100)</f>
        <v/>
      </c>
      <c r="X1061" s="14" t="n"/>
      <c r="Z1061" s="14" t="n"/>
      <c r="AB1061" s="14" t="n"/>
      <c r="AH1061" s="7" t="n"/>
      <c r="AJ1061" s="7">
        <f>IF($D1061="","",AO1061*AM1061)</f>
        <v/>
      </c>
      <c r="AK1061" s="7">
        <f>IF($D1061="","",AM1061-AJ1061)</f>
        <v/>
      </c>
      <c r="AL1061" s="7">
        <f>IF($D1061="","",AK1061-W1061)</f>
        <v/>
      </c>
      <c r="AM1061" s="7" t="n"/>
      <c r="AO1061">
        <f>IF($D1061="","",IF($AR1061=1,Settings!$C$6,Settings!$C$7)*1)</f>
        <v/>
      </c>
      <c r="AP1061">
        <f>IF($D1061="","",IF(COUNTIF($D$2:$D1061,$D1061)=1,1,0))</f>
        <v/>
      </c>
      <c r="AQ1061">
        <f>IF($AP1061=1,SUMPRODUCT(--($AS$2:$AS$1501&lt;$AS1061))+1,"")</f>
        <v/>
      </c>
      <c r="AR1061">
        <f>IF($D1061="","",IF(OR($AN1061=TRUE(),$AN1061="TRUE"),0,1))</f>
        <v/>
      </c>
      <c r="AS1061">
        <f>IF($AP1061=1,IFERROR(IF(VALUE($D1061)&lt;100000000,VALUE($D1061),1000000000),IFERROR(IF(VALUE(MID($D1061,2,20))&lt;100000000,VALUE(MID($D1061,2,20)),1000000000),1000000000))+ROW()/100000,"")</f>
        <v/>
      </c>
    </row>
    <row r="1062">
      <c r="A1062">
        <f>IF($D1062="","",IFERROR(IF(INDEX('Per Invoice'!$A$2:$A$501,MATCH($D1062,'Per Invoice'!$B$2:$B$501,0))=0,"",INDEX('Per Invoice'!$A$2:$A$501,MATCH($D1062,'Per Invoice'!$B$2:$B$501,0))),""))</f>
        <v/>
      </c>
      <c r="M1062" s="7" t="n"/>
      <c r="O1062" s="7" t="n"/>
      <c r="W1062" s="7">
        <f>IF($D1062="","",V1062*AM1062/100)</f>
        <v/>
      </c>
      <c r="X1062" s="14" t="n"/>
      <c r="Z1062" s="14" t="n"/>
      <c r="AB1062" s="14" t="n"/>
      <c r="AH1062" s="7" t="n"/>
      <c r="AJ1062" s="7">
        <f>IF($D1062="","",AO1062*AM1062)</f>
        <v/>
      </c>
      <c r="AK1062" s="7">
        <f>IF($D1062="","",AM1062-AJ1062)</f>
        <v/>
      </c>
      <c r="AL1062" s="7">
        <f>IF($D1062="","",AK1062-W1062)</f>
        <v/>
      </c>
      <c r="AM1062" s="7" t="n"/>
      <c r="AO1062">
        <f>IF($D1062="","",IF($AR1062=1,Settings!$C$6,Settings!$C$7)*1)</f>
        <v/>
      </c>
      <c r="AP1062">
        <f>IF($D1062="","",IF(COUNTIF($D$2:$D1062,$D1062)=1,1,0))</f>
        <v/>
      </c>
      <c r="AQ1062">
        <f>IF($AP1062=1,SUMPRODUCT(--($AS$2:$AS$1501&lt;$AS1062))+1,"")</f>
        <v/>
      </c>
      <c r="AR1062">
        <f>IF($D1062="","",IF(OR($AN1062=TRUE(),$AN1062="TRUE"),0,1))</f>
        <v/>
      </c>
      <c r="AS1062">
        <f>IF($AP1062=1,IFERROR(IF(VALUE($D1062)&lt;100000000,VALUE($D1062),1000000000),IFERROR(IF(VALUE(MID($D1062,2,20))&lt;100000000,VALUE(MID($D1062,2,20)),1000000000),1000000000))+ROW()/100000,"")</f>
        <v/>
      </c>
    </row>
    <row r="1063">
      <c r="A1063">
        <f>IF($D1063="","",IFERROR(IF(INDEX('Per Invoice'!$A$2:$A$501,MATCH($D1063,'Per Invoice'!$B$2:$B$501,0))=0,"",INDEX('Per Invoice'!$A$2:$A$501,MATCH($D1063,'Per Invoice'!$B$2:$B$501,0))),""))</f>
        <v/>
      </c>
      <c r="M1063" s="7" t="n"/>
      <c r="O1063" s="7" t="n"/>
      <c r="W1063" s="7">
        <f>IF($D1063="","",V1063*AM1063/100)</f>
        <v/>
      </c>
      <c r="X1063" s="14" t="n"/>
      <c r="Z1063" s="14" t="n"/>
      <c r="AB1063" s="14" t="n"/>
      <c r="AH1063" s="7" t="n"/>
      <c r="AJ1063" s="7">
        <f>IF($D1063="","",AO1063*AM1063)</f>
        <v/>
      </c>
      <c r="AK1063" s="7">
        <f>IF($D1063="","",AM1063-AJ1063)</f>
        <v/>
      </c>
      <c r="AL1063" s="7">
        <f>IF($D1063="","",AK1063-W1063)</f>
        <v/>
      </c>
      <c r="AM1063" s="7" t="n"/>
      <c r="AO1063">
        <f>IF($D1063="","",IF($AR1063=1,Settings!$C$6,Settings!$C$7)*1)</f>
        <v/>
      </c>
      <c r="AP1063">
        <f>IF($D1063="","",IF(COUNTIF($D$2:$D1063,$D1063)=1,1,0))</f>
        <v/>
      </c>
      <c r="AQ1063">
        <f>IF($AP1063=1,SUMPRODUCT(--($AS$2:$AS$1501&lt;$AS1063))+1,"")</f>
        <v/>
      </c>
      <c r="AR1063">
        <f>IF($D1063="","",IF(OR($AN1063=TRUE(),$AN1063="TRUE"),0,1))</f>
        <v/>
      </c>
      <c r="AS1063">
        <f>IF($AP1063=1,IFERROR(IF(VALUE($D1063)&lt;100000000,VALUE($D1063),1000000000),IFERROR(IF(VALUE(MID($D1063,2,20))&lt;100000000,VALUE(MID($D1063,2,20)),1000000000),1000000000))+ROW()/100000,"")</f>
        <v/>
      </c>
    </row>
    <row r="1064">
      <c r="A1064">
        <f>IF($D1064="","",IFERROR(IF(INDEX('Per Invoice'!$A$2:$A$501,MATCH($D1064,'Per Invoice'!$B$2:$B$501,0))=0,"",INDEX('Per Invoice'!$A$2:$A$501,MATCH($D1064,'Per Invoice'!$B$2:$B$501,0))),""))</f>
        <v/>
      </c>
      <c r="M1064" s="7" t="n"/>
      <c r="O1064" s="7" t="n"/>
      <c r="W1064" s="7">
        <f>IF($D1064="","",V1064*AM1064/100)</f>
        <v/>
      </c>
      <c r="X1064" s="14" t="n"/>
      <c r="Z1064" s="14" t="n"/>
      <c r="AB1064" s="14" t="n"/>
      <c r="AH1064" s="7" t="n"/>
      <c r="AJ1064" s="7">
        <f>IF($D1064="","",AO1064*AM1064)</f>
        <v/>
      </c>
      <c r="AK1064" s="7">
        <f>IF($D1064="","",AM1064-AJ1064)</f>
        <v/>
      </c>
      <c r="AL1064" s="7">
        <f>IF($D1064="","",AK1064-W1064)</f>
        <v/>
      </c>
      <c r="AM1064" s="7" t="n"/>
      <c r="AO1064">
        <f>IF($D1064="","",IF($AR1064=1,Settings!$C$6,Settings!$C$7)*1)</f>
        <v/>
      </c>
      <c r="AP1064">
        <f>IF($D1064="","",IF(COUNTIF($D$2:$D1064,$D1064)=1,1,0))</f>
        <v/>
      </c>
      <c r="AQ1064">
        <f>IF($AP1064=1,SUMPRODUCT(--($AS$2:$AS$1501&lt;$AS1064))+1,"")</f>
        <v/>
      </c>
      <c r="AR1064">
        <f>IF($D1064="","",IF(OR($AN1064=TRUE(),$AN1064="TRUE"),0,1))</f>
        <v/>
      </c>
      <c r="AS1064">
        <f>IF($AP1064=1,IFERROR(IF(VALUE($D1064)&lt;100000000,VALUE($D1064),1000000000),IFERROR(IF(VALUE(MID($D1064,2,20))&lt;100000000,VALUE(MID($D1064,2,20)),1000000000),1000000000))+ROW()/100000,"")</f>
        <v/>
      </c>
    </row>
    <row r="1065">
      <c r="A1065">
        <f>IF($D1065="","",IFERROR(IF(INDEX('Per Invoice'!$A$2:$A$501,MATCH($D1065,'Per Invoice'!$B$2:$B$501,0))=0,"",INDEX('Per Invoice'!$A$2:$A$501,MATCH($D1065,'Per Invoice'!$B$2:$B$501,0))),""))</f>
        <v/>
      </c>
      <c r="M1065" s="7" t="n"/>
      <c r="O1065" s="7" t="n"/>
      <c r="W1065" s="7">
        <f>IF($D1065="","",V1065*AM1065/100)</f>
        <v/>
      </c>
      <c r="X1065" s="14" t="n"/>
      <c r="Z1065" s="14" t="n"/>
      <c r="AB1065" s="14" t="n"/>
      <c r="AH1065" s="7" t="n"/>
      <c r="AJ1065" s="7">
        <f>IF($D1065="","",AO1065*AM1065)</f>
        <v/>
      </c>
      <c r="AK1065" s="7">
        <f>IF($D1065="","",AM1065-AJ1065)</f>
        <v/>
      </c>
      <c r="AL1065" s="7">
        <f>IF($D1065="","",AK1065-W1065)</f>
        <v/>
      </c>
      <c r="AM1065" s="7" t="n"/>
      <c r="AO1065">
        <f>IF($D1065="","",IF($AR1065=1,Settings!$C$6,Settings!$C$7)*1)</f>
        <v/>
      </c>
      <c r="AP1065">
        <f>IF($D1065="","",IF(COUNTIF($D$2:$D1065,$D1065)=1,1,0))</f>
        <v/>
      </c>
      <c r="AQ1065">
        <f>IF($AP1065=1,SUMPRODUCT(--($AS$2:$AS$1501&lt;$AS1065))+1,"")</f>
        <v/>
      </c>
      <c r="AR1065">
        <f>IF($D1065="","",IF(OR($AN1065=TRUE(),$AN1065="TRUE"),0,1))</f>
        <v/>
      </c>
      <c r="AS1065">
        <f>IF($AP1065=1,IFERROR(IF(VALUE($D1065)&lt;100000000,VALUE($D1065),1000000000),IFERROR(IF(VALUE(MID($D1065,2,20))&lt;100000000,VALUE(MID($D1065,2,20)),1000000000),1000000000))+ROW()/100000,"")</f>
        <v/>
      </c>
    </row>
    <row r="1066">
      <c r="A1066">
        <f>IF($D1066="","",IFERROR(IF(INDEX('Per Invoice'!$A$2:$A$501,MATCH($D1066,'Per Invoice'!$B$2:$B$501,0))=0,"",INDEX('Per Invoice'!$A$2:$A$501,MATCH($D1066,'Per Invoice'!$B$2:$B$501,0))),""))</f>
        <v/>
      </c>
      <c r="M1066" s="7" t="n"/>
      <c r="O1066" s="7" t="n"/>
      <c r="W1066" s="7">
        <f>IF($D1066="","",V1066*AM1066/100)</f>
        <v/>
      </c>
      <c r="X1066" s="14" t="n"/>
      <c r="Z1066" s="14" t="n"/>
      <c r="AB1066" s="14" t="n"/>
      <c r="AH1066" s="7" t="n"/>
      <c r="AJ1066" s="7">
        <f>IF($D1066="","",AO1066*AM1066)</f>
        <v/>
      </c>
      <c r="AK1066" s="7">
        <f>IF($D1066="","",AM1066-AJ1066)</f>
        <v/>
      </c>
      <c r="AL1066" s="7">
        <f>IF($D1066="","",AK1066-W1066)</f>
        <v/>
      </c>
      <c r="AM1066" s="7" t="n"/>
      <c r="AO1066">
        <f>IF($D1066="","",IF($AR1066=1,Settings!$C$6,Settings!$C$7)*1)</f>
        <v/>
      </c>
      <c r="AP1066">
        <f>IF($D1066="","",IF(COUNTIF($D$2:$D1066,$D1066)=1,1,0))</f>
        <v/>
      </c>
      <c r="AQ1066">
        <f>IF($AP1066=1,SUMPRODUCT(--($AS$2:$AS$1501&lt;$AS1066))+1,"")</f>
        <v/>
      </c>
      <c r="AR1066">
        <f>IF($D1066="","",IF(OR($AN1066=TRUE(),$AN1066="TRUE"),0,1))</f>
        <v/>
      </c>
      <c r="AS1066">
        <f>IF($AP1066=1,IFERROR(IF(VALUE($D1066)&lt;100000000,VALUE($D1066),1000000000),IFERROR(IF(VALUE(MID($D1066,2,20))&lt;100000000,VALUE(MID($D1066,2,20)),1000000000),1000000000))+ROW()/100000,"")</f>
        <v/>
      </c>
    </row>
    <row r="1067">
      <c r="A1067">
        <f>IF($D1067="","",IFERROR(IF(INDEX('Per Invoice'!$A$2:$A$501,MATCH($D1067,'Per Invoice'!$B$2:$B$501,0))=0,"",INDEX('Per Invoice'!$A$2:$A$501,MATCH($D1067,'Per Invoice'!$B$2:$B$501,0))),""))</f>
        <v/>
      </c>
      <c r="M1067" s="7" t="n"/>
      <c r="O1067" s="7" t="n"/>
      <c r="W1067" s="7">
        <f>IF($D1067="","",V1067*AM1067/100)</f>
        <v/>
      </c>
      <c r="X1067" s="14" t="n"/>
      <c r="Z1067" s="14" t="n"/>
      <c r="AB1067" s="14" t="n"/>
      <c r="AH1067" s="7" t="n"/>
      <c r="AJ1067" s="7">
        <f>IF($D1067="","",AO1067*AM1067)</f>
        <v/>
      </c>
      <c r="AK1067" s="7">
        <f>IF($D1067="","",AM1067-AJ1067)</f>
        <v/>
      </c>
      <c r="AL1067" s="7">
        <f>IF($D1067="","",AK1067-W1067)</f>
        <v/>
      </c>
      <c r="AM1067" s="7" t="n"/>
      <c r="AO1067">
        <f>IF($D1067="","",IF($AR1067=1,Settings!$C$6,Settings!$C$7)*1)</f>
        <v/>
      </c>
      <c r="AP1067">
        <f>IF($D1067="","",IF(COUNTIF($D$2:$D1067,$D1067)=1,1,0))</f>
        <v/>
      </c>
      <c r="AQ1067">
        <f>IF($AP1067=1,SUMPRODUCT(--($AS$2:$AS$1501&lt;$AS1067))+1,"")</f>
        <v/>
      </c>
      <c r="AR1067">
        <f>IF($D1067="","",IF(OR($AN1067=TRUE(),$AN1067="TRUE"),0,1))</f>
        <v/>
      </c>
      <c r="AS1067">
        <f>IF($AP1067=1,IFERROR(IF(VALUE($D1067)&lt;100000000,VALUE($D1067),1000000000),IFERROR(IF(VALUE(MID($D1067,2,20))&lt;100000000,VALUE(MID($D1067,2,20)),1000000000),1000000000))+ROW()/100000,"")</f>
        <v/>
      </c>
    </row>
    <row r="1068">
      <c r="A1068">
        <f>IF($D1068="","",IFERROR(IF(INDEX('Per Invoice'!$A$2:$A$501,MATCH($D1068,'Per Invoice'!$B$2:$B$501,0))=0,"",INDEX('Per Invoice'!$A$2:$A$501,MATCH($D1068,'Per Invoice'!$B$2:$B$501,0))),""))</f>
        <v/>
      </c>
      <c r="M1068" s="7" t="n"/>
      <c r="O1068" s="7" t="n"/>
      <c r="W1068" s="7">
        <f>IF($D1068="","",V1068*AM1068/100)</f>
        <v/>
      </c>
      <c r="X1068" s="14" t="n"/>
      <c r="Z1068" s="14" t="n"/>
      <c r="AB1068" s="14" t="n"/>
      <c r="AH1068" s="7" t="n"/>
      <c r="AJ1068" s="7">
        <f>IF($D1068="","",AO1068*AM1068)</f>
        <v/>
      </c>
      <c r="AK1068" s="7">
        <f>IF($D1068="","",AM1068-AJ1068)</f>
        <v/>
      </c>
      <c r="AL1068" s="7">
        <f>IF($D1068="","",AK1068-W1068)</f>
        <v/>
      </c>
      <c r="AM1068" s="7" t="n"/>
      <c r="AO1068">
        <f>IF($D1068="","",IF($AR1068=1,Settings!$C$6,Settings!$C$7)*1)</f>
        <v/>
      </c>
      <c r="AP1068">
        <f>IF($D1068="","",IF(COUNTIF($D$2:$D1068,$D1068)=1,1,0))</f>
        <v/>
      </c>
      <c r="AQ1068">
        <f>IF($AP1068=1,SUMPRODUCT(--($AS$2:$AS$1501&lt;$AS1068))+1,"")</f>
        <v/>
      </c>
      <c r="AR1068">
        <f>IF($D1068="","",IF(OR($AN1068=TRUE(),$AN1068="TRUE"),0,1))</f>
        <v/>
      </c>
      <c r="AS1068">
        <f>IF($AP1068=1,IFERROR(IF(VALUE($D1068)&lt;100000000,VALUE($D1068),1000000000),IFERROR(IF(VALUE(MID($D1068,2,20))&lt;100000000,VALUE(MID($D1068,2,20)),1000000000),1000000000))+ROW()/100000,"")</f>
        <v/>
      </c>
    </row>
    <row r="1069">
      <c r="A1069">
        <f>IF($D1069="","",IFERROR(IF(INDEX('Per Invoice'!$A$2:$A$501,MATCH($D1069,'Per Invoice'!$B$2:$B$501,0))=0,"",INDEX('Per Invoice'!$A$2:$A$501,MATCH($D1069,'Per Invoice'!$B$2:$B$501,0))),""))</f>
        <v/>
      </c>
      <c r="M1069" s="7" t="n"/>
      <c r="O1069" s="7" t="n"/>
      <c r="W1069" s="7">
        <f>IF($D1069="","",V1069*AM1069/100)</f>
        <v/>
      </c>
      <c r="X1069" s="14" t="n"/>
      <c r="Z1069" s="14" t="n"/>
      <c r="AB1069" s="14" t="n"/>
      <c r="AH1069" s="7" t="n"/>
      <c r="AJ1069" s="7">
        <f>IF($D1069="","",AO1069*AM1069)</f>
        <v/>
      </c>
      <c r="AK1069" s="7">
        <f>IF($D1069="","",AM1069-AJ1069)</f>
        <v/>
      </c>
      <c r="AL1069" s="7">
        <f>IF($D1069="","",AK1069-W1069)</f>
        <v/>
      </c>
      <c r="AM1069" s="7" t="n"/>
      <c r="AO1069">
        <f>IF($D1069="","",IF($AR1069=1,Settings!$C$6,Settings!$C$7)*1)</f>
        <v/>
      </c>
      <c r="AP1069">
        <f>IF($D1069="","",IF(COUNTIF($D$2:$D1069,$D1069)=1,1,0))</f>
        <v/>
      </c>
      <c r="AQ1069">
        <f>IF($AP1069=1,SUMPRODUCT(--($AS$2:$AS$1501&lt;$AS1069))+1,"")</f>
        <v/>
      </c>
      <c r="AR1069">
        <f>IF($D1069="","",IF(OR($AN1069=TRUE(),$AN1069="TRUE"),0,1))</f>
        <v/>
      </c>
      <c r="AS1069">
        <f>IF($AP1069=1,IFERROR(IF(VALUE($D1069)&lt;100000000,VALUE($D1069),1000000000),IFERROR(IF(VALUE(MID($D1069,2,20))&lt;100000000,VALUE(MID($D1069,2,20)),1000000000),1000000000))+ROW()/100000,"")</f>
        <v/>
      </c>
    </row>
    <row r="1070">
      <c r="A1070">
        <f>IF($D1070="","",IFERROR(IF(INDEX('Per Invoice'!$A$2:$A$501,MATCH($D1070,'Per Invoice'!$B$2:$B$501,0))=0,"",INDEX('Per Invoice'!$A$2:$A$501,MATCH($D1070,'Per Invoice'!$B$2:$B$501,0))),""))</f>
        <v/>
      </c>
      <c r="M1070" s="7" t="n"/>
      <c r="O1070" s="7" t="n"/>
      <c r="W1070" s="7">
        <f>IF($D1070="","",V1070*AM1070/100)</f>
        <v/>
      </c>
      <c r="X1070" s="14" t="n"/>
      <c r="Z1070" s="14" t="n"/>
      <c r="AB1070" s="14" t="n"/>
      <c r="AH1070" s="7" t="n"/>
      <c r="AJ1070" s="7">
        <f>IF($D1070="","",AO1070*AM1070)</f>
        <v/>
      </c>
      <c r="AK1070" s="7">
        <f>IF($D1070="","",AM1070-AJ1070)</f>
        <v/>
      </c>
      <c r="AL1070" s="7">
        <f>IF($D1070="","",AK1070-W1070)</f>
        <v/>
      </c>
      <c r="AM1070" s="7" t="n"/>
      <c r="AO1070">
        <f>IF($D1070="","",IF($AR1070=1,Settings!$C$6,Settings!$C$7)*1)</f>
        <v/>
      </c>
      <c r="AP1070">
        <f>IF($D1070="","",IF(COUNTIF($D$2:$D1070,$D1070)=1,1,0))</f>
        <v/>
      </c>
      <c r="AQ1070">
        <f>IF($AP1070=1,SUMPRODUCT(--($AS$2:$AS$1501&lt;$AS1070))+1,"")</f>
        <v/>
      </c>
      <c r="AR1070">
        <f>IF($D1070="","",IF(OR($AN1070=TRUE(),$AN1070="TRUE"),0,1))</f>
        <v/>
      </c>
      <c r="AS1070">
        <f>IF($AP1070=1,IFERROR(IF(VALUE($D1070)&lt;100000000,VALUE($D1070),1000000000),IFERROR(IF(VALUE(MID($D1070,2,20))&lt;100000000,VALUE(MID($D1070,2,20)),1000000000),1000000000))+ROW()/100000,"")</f>
        <v/>
      </c>
    </row>
    <row r="1071">
      <c r="A1071">
        <f>IF($D1071="","",IFERROR(IF(INDEX('Per Invoice'!$A$2:$A$501,MATCH($D1071,'Per Invoice'!$B$2:$B$501,0))=0,"",INDEX('Per Invoice'!$A$2:$A$501,MATCH($D1071,'Per Invoice'!$B$2:$B$501,0))),""))</f>
        <v/>
      </c>
      <c r="M1071" s="7" t="n"/>
      <c r="O1071" s="7" t="n"/>
      <c r="W1071" s="7">
        <f>IF($D1071="","",V1071*AM1071/100)</f>
        <v/>
      </c>
      <c r="X1071" s="14" t="n"/>
      <c r="Z1071" s="14" t="n"/>
      <c r="AB1071" s="14" t="n"/>
      <c r="AH1071" s="7" t="n"/>
      <c r="AJ1071" s="7">
        <f>IF($D1071="","",AO1071*AM1071)</f>
        <v/>
      </c>
      <c r="AK1071" s="7">
        <f>IF($D1071="","",AM1071-AJ1071)</f>
        <v/>
      </c>
      <c r="AL1071" s="7">
        <f>IF($D1071="","",AK1071-W1071)</f>
        <v/>
      </c>
      <c r="AM1071" s="7" t="n"/>
      <c r="AO1071">
        <f>IF($D1071="","",IF($AR1071=1,Settings!$C$6,Settings!$C$7)*1)</f>
        <v/>
      </c>
      <c r="AP1071">
        <f>IF($D1071="","",IF(COUNTIF($D$2:$D1071,$D1071)=1,1,0))</f>
        <v/>
      </c>
      <c r="AQ1071">
        <f>IF($AP1071=1,SUMPRODUCT(--($AS$2:$AS$1501&lt;$AS1071))+1,"")</f>
        <v/>
      </c>
      <c r="AR1071">
        <f>IF($D1071="","",IF(OR($AN1071=TRUE(),$AN1071="TRUE"),0,1))</f>
        <v/>
      </c>
      <c r="AS1071">
        <f>IF($AP1071=1,IFERROR(IF(VALUE($D1071)&lt;100000000,VALUE($D1071),1000000000),IFERROR(IF(VALUE(MID($D1071,2,20))&lt;100000000,VALUE(MID($D1071,2,20)),1000000000),1000000000))+ROW()/100000,"")</f>
        <v/>
      </c>
    </row>
    <row r="1072">
      <c r="A1072">
        <f>IF($D1072="","",IFERROR(IF(INDEX('Per Invoice'!$A$2:$A$501,MATCH($D1072,'Per Invoice'!$B$2:$B$501,0))=0,"",INDEX('Per Invoice'!$A$2:$A$501,MATCH($D1072,'Per Invoice'!$B$2:$B$501,0))),""))</f>
        <v/>
      </c>
      <c r="M1072" s="7" t="n"/>
      <c r="O1072" s="7" t="n"/>
      <c r="W1072" s="7">
        <f>IF($D1072="","",V1072*AM1072/100)</f>
        <v/>
      </c>
      <c r="X1072" s="14" t="n"/>
      <c r="Z1072" s="14" t="n"/>
      <c r="AB1072" s="14" t="n"/>
      <c r="AH1072" s="7" t="n"/>
      <c r="AJ1072" s="7">
        <f>IF($D1072="","",AO1072*AM1072)</f>
        <v/>
      </c>
      <c r="AK1072" s="7">
        <f>IF($D1072="","",AM1072-AJ1072)</f>
        <v/>
      </c>
      <c r="AL1072" s="7">
        <f>IF($D1072="","",AK1072-W1072)</f>
        <v/>
      </c>
      <c r="AM1072" s="7" t="n"/>
      <c r="AO1072">
        <f>IF($D1072="","",IF($AR1072=1,Settings!$C$6,Settings!$C$7)*1)</f>
        <v/>
      </c>
      <c r="AP1072">
        <f>IF($D1072="","",IF(COUNTIF($D$2:$D1072,$D1072)=1,1,0))</f>
        <v/>
      </c>
      <c r="AQ1072">
        <f>IF($AP1072=1,SUMPRODUCT(--($AS$2:$AS$1501&lt;$AS1072))+1,"")</f>
        <v/>
      </c>
      <c r="AR1072">
        <f>IF($D1072="","",IF(OR($AN1072=TRUE(),$AN1072="TRUE"),0,1))</f>
        <v/>
      </c>
      <c r="AS1072">
        <f>IF($AP1072=1,IFERROR(IF(VALUE($D1072)&lt;100000000,VALUE($D1072),1000000000),IFERROR(IF(VALUE(MID($D1072,2,20))&lt;100000000,VALUE(MID($D1072,2,20)),1000000000),1000000000))+ROW()/100000,"")</f>
        <v/>
      </c>
    </row>
    <row r="1073">
      <c r="A1073">
        <f>IF($D1073="","",IFERROR(IF(INDEX('Per Invoice'!$A$2:$A$501,MATCH($D1073,'Per Invoice'!$B$2:$B$501,0))=0,"",INDEX('Per Invoice'!$A$2:$A$501,MATCH($D1073,'Per Invoice'!$B$2:$B$501,0))),""))</f>
        <v/>
      </c>
      <c r="M1073" s="7" t="n"/>
      <c r="O1073" s="7" t="n"/>
      <c r="W1073" s="7">
        <f>IF($D1073="","",V1073*AM1073/100)</f>
        <v/>
      </c>
      <c r="X1073" s="14" t="n"/>
      <c r="Z1073" s="14" t="n"/>
      <c r="AB1073" s="14" t="n"/>
      <c r="AH1073" s="7" t="n"/>
      <c r="AJ1073" s="7">
        <f>IF($D1073="","",AO1073*AM1073)</f>
        <v/>
      </c>
      <c r="AK1073" s="7">
        <f>IF($D1073="","",AM1073-AJ1073)</f>
        <v/>
      </c>
      <c r="AL1073" s="7">
        <f>IF($D1073="","",AK1073-W1073)</f>
        <v/>
      </c>
      <c r="AM1073" s="7" t="n"/>
      <c r="AO1073">
        <f>IF($D1073="","",IF($AR1073=1,Settings!$C$6,Settings!$C$7)*1)</f>
        <v/>
      </c>
      <c r="AP1073">
        <f>IF($D1073="","",IF(COUNTIF($D$2:$D1073,$D1073)=1,1,0))</f>
        <v/>
      </c>
      <c r="AQ1073">
        <f>IF($AP1073=1,SUMPRODUCT(--($AS$2:$AS$1501&lt;$AS1073))+1,"")</f>
        <v/>
      </c>
      <c r="AR1073">
        <f>IF($D1073="","",IF(OR($AN1073=TRUE(),$AN1073="TRUE"),0,1))</f>
        <v/>
      </c>
      <c r="AS1073">
        <f>IF($AP1073=1,IFERROR(IF(VALUE($D1073)&lt;100000000,VALUE($D1073),1000000000),IFERROR(IF(VALUE(MID($D1073,2,20))&lt;100000000,VALUE(MID($D1073,2,20)),1000000000),1000000000))+ROW()/100000,"")</f>
        <v/>
      </c>
    </row>
    <row r="1074">
      <c r="A1074">
        <f>IF($D1074="","",IFERROR(IF(INDEX('Per Invoice'!$A$2:$A$501,MATCH($D1074,'Per Invoice'!$B$2:$B$501,0))=0,"",INDEX('Per Invoice'!$A$2:$A$501,MATCH($D1074,'Per Invoice'!$B$2:$B$501,0))),""))</f>
        <v/>
      </c>
      <c r="M1074" s="7" t="n"/>
      <c r="O1074" s="7" t="n"/>
      <c r="W1074" s="7">
        <f>IF($D1074="","",V1074*AM1074/100)</f>
        <v/>
      </c>
      <c r="X1074" s="14" t="n"/>
      <c r="Z1074" s="14" t="n"/>
      <c r="AB1074" s="14" t="n"/>
      <c r="AH1074" s="7" t="n"/>
      <c r="AJ1074" s="7">
        <f>IF($D1074="","",AO1074*AM1074)</f>
        <v/>
      </c>
      <c r="AK1074" s="7">
        <f>IF($D1074="","",AM1074-AJ1074)</f>
        <v/>
      </c>
      <c r="AL1074" s="7">
        <f>IF($D1074="","",AK1074-W1074)</f>
        <v/>
      </c>
      <c r="AM1074" s="7" t="n"/>
      <c r="AO1074">
        <f>IF($D1074="","",IF($AR1074=1,Settings!$C$6,Settings!$C$7)*1)</f>
        <v/>
      </c>
      <c r="AP1074">
        <f>IF($D1074="","",IF(COUNTIF($D$2:$D1074,$D1074)=1,1,0))</f>
        <v/>
      </c>
      <c r="AQ1074">
        <f>IF($AP1074=1,SUMPRODUCT(--($AS$2:$AS$1501&lt;$AS1074))+1,"")</f>
        <v/>
      </c>
      <c r="AR1074">
        <f>IF($D1074="","",IF(OR($AN1074=TRUE(),$AN1074="TRUE"),0,1))</f>
        <v/>
      </c>
      <c r="AS1074">
        <f>IF($AP1074=1,IFERROR(IF(VALUE($D1074)&lt;100000000,VALUE($D1074),1000000000),IFERROR(IF(VALUE(MID($D1074,2,20))&lt;100000000,VALUE(MID($D1074,2,20)),1000000000),1000000000))+ROW()/100000,"")</f>
        <v/>
      </c>
    </row>
    <row r="1075">
      <c r="A1075">
        <f>IF($D1075="","",IFERROR(IF(INDEX('Per Invoice'!$A$2:$A$501,MATCH($D1075,'Per Invoice'!$B$2:$B$501,0))=0,"",INDEX('Per Invoice'!$A$2:$A$501,MATCH($D1075,'Per Invoice'!$B$2:$B$501,0))),""))</f>
        <v/>
      </c>
      <c r="M1075" s="7" t="n"/>
      <c r="O1075" s="7" t="n"/>
      <c r="W1075" s="7">
        <f>IF($D1075="","",V1075*AM1075/100)</f>
        <v/>
      </c>
      <c r="X1075" s="14" t="n"/>
      <c r="Z1075" s="14" t="n"/>
      <c r="AB1075" s="14" t="n"/>
      <c r="AH1075" s="7" t="n"/>
      <c r="AJ1075" s="7">
        <f>IF($D1075="","",AO1075*AM1075)</f>
        <v/>
      </c>
      <c r="AK1075" s="7">
        <f>IF($D1075="","",AM1075-AJ1075)</f>
        <v/>
      </c>
      <c r="AL1075" s="7">
        <f>IF($D1075="","",AK1075-W1075)</f>
        <v/>
      </c>
      <c r="AM1075" s="7" t="n"/>
      <c r="AO1075">
        <f>IF($D1075="","",IF($AR1075=1,Settings!$C$6,Settings!$C$7)*1)</f>
        <v/>
      </c>
      <c r="AP1075">
        <f>IF($D1075="","",IF(COUNTIF($D$2:$D1075,$D1075)=1,1,0))</f>
        <v/>
      </c>
      <c r="AQ1075">
        <f>IF($AP1075=1,SUMPRODUCT(--($AS$2:$AS$1501&lt;$AS1075))+1,"")</f>
        <v/>
      </c>
      <c r="AR1075">
        <f>IF($D1075="","",IF(OR($AN1075=TRUE(),$AN1075="TRUE"),0,1))</f>
        <v/>
      </c>
      <c r="AS1075">
        <f>IF($AP1075=1,IFERROR(IF(VALUE($D1075)&lt;100000000,VALUE($D1075),1000000000),IFERROR(IF(VALUE(MID($D1075,2,20))&lt;100000000,VALUE(MID($D1075,2,20)),1000000000),1000000000))+ROW()/100000,"")</f>
        <v/>
      </c>
    </row>
    <row r="1076">
      <c r="A1076">
        <f>IF($D1076="","",IFERROR(IF(INDEX('Per Invoice'!$A$2:$A$501,MATCH($D1076,'Per Invoice'!$B$2:$B$501,0))=0,"",INDEX('Per Invoice'!$A$2:$A$501,MATCH($D1076,'Per Invoice'!$B$2:$B$501,0))),""))</f>
        <v/>
      </c>
      <c r="M1076" s="7" t="n"/>
      <c r="O1076" s="7" t="n"/>
      <c r="W1076" s="7">
        <f>IF($D1076="","",V1076*AM1076/100)</f>
        <v/>
      </c>
      <c r="X1076" s="14" t="n"/>
      <c r="Z1076" s="14" t="n"/>
      <c r="AB1076" s="14" t="n"/>
      <c r="AH1076" s="7" t="n"/>
      <c r="AJ1076" s="7">
        <f>IF($D1076="","",AO1076*AM1076)</f>
        <v/>
      </c>
      <c r="AK1076" s="7">
        <f>IF($D1076="","",AM1076-AJ1076)</f>
        <v/>
      </c>
      <c r="AL1076" s="7">
        <f>IF($D1076="","",AK1076-W1076)</f>
        <v/>
      </c>
      <c r="AM1076" s="7" t="n"/>
      <c r="AO1076">
        <f>IF($D1076="","",IF($AR1076=1,Settings!$C$6,Settings!$C$7)*1)</f>
        <v/>
      </c>
      <c r="AP1076">
        <f>IF($D1076="","",IF(COUNTIF($D$2:$D1076,$D1076)=1,1,0))</f>
        <v/>
      </c>
      <c r="AQ1076">
        <f>IF($AP1076=1,SUMPRODUCT(--($AS$2:$AS$1501&lt;$AS1076))+1,"")</f>
        <v/>
      </c>
      <c r="AR1076">
        <f>IF($D1076="","",IF(OR($AN1076=TRUE(),$AN1076="TRUE"),0,1))</f>
        <v/>
      </c>
      <c r="AS1076">
        <f>IF($AP1076=1,IFERROR(IF(VALUE($D1076)&lt;100000000,VALUE($D1076),1000000000),IFERROR(IF(VALUE(MID($D1076,2,20))&lt;100000000,VALUE(MID($D1076,2,20)),1000000000),1000000000))+ROW()/100000,"")</f>
        <v/>
      </c>
    </row>
    <row r="1077">
      <c r="A1077">
        <f>IF($D1077="","",IFERROR(IF(INDEX('Per Invoice'!$A$2:$A$501,MATCH($D1077,'Per Invoice'!$B$2:$B$501,0))=0,"",INDEX('Per Invoice'!$A$2:$A$501,MATCH($D1077,'Per Invoice'!$B$2:$B$501,0))),""))</f>
        <v/>
      </c>
      <c r="M1077" s="7" t="n"/>
      <c r="O1077" s="7" t="n"/>
      <c r="W1077" s="7">
        <f>IF($D1077="","",V1077*AM1077/100)</f>
        <v/>
      </c>
      <c r="X1077" s="14" t="n"/>
      <c r="Z1077" s="14" t="n"/>
      <c r="AB1077" s="14" t="n"/>
      <c r="AH1077" s="7" t="n"/>
      <c r="AJ1077" s="7">
        <f>IF($D1077="","",AO1077*AM1077)</f>
        <v/>
      </c>
      <c r="AK1077" s="7">
        <f>IF($D1077="","",AM1077-AJ1077)</f>
        <v/>
      </c>
      <c r="AL1077" s="7">
        <f>IF($D1077="","",AK1077-W1077)</f>
        <v/>
      </c>
      <c r="AM1077" s="7" t="n"/>
      <c r="AO1077">
        <f>IF($D1077="","",IF($AR1077=1,Settings!$C$6,Settings!$C$7)*1)</f>
        <v/>
      </c>
      <c r="AP1077">
        <f>IF($D1077="","",IF(COUNTIF($D$2:$D1077,$D1077)=1,1,0))</f>
        <v/>
      </c>
      <c r="AQ1077">
        <f>IF($AP1077=1,SUMPRODUCT(--($AS$2:$AS$1501&lt;$AS1077))+1,"")</f>
        <v/>
      </c>
      <c r="AR1077">
        <f>IF($D1077="","",IF(OR($AN1077=TRUE(),$AN1077="TRUE"),0,1))</f>
        <v/>
      </c>
      <c r="AS1077">
        <f>IF($AP1077=1,IFERROR(IF(VALUE($D1077)&lt;100000000,VALUE($D1077),1000000000),IFERROR(IF(VALUE(MID($D1077,2,20))&lt;100000000,VALUE(MID($D1077,2,20)),1000000000),1000000000))+ROW()/100000,"")</f>
        <v/>
      </c>
    </row>
    <row r="1078">
      <c r="A1078">
        <f>IF($D1078="","",IFERROR(IF(INDEX('Per Invoice'!$A$2:$A$501,MATCH($D1078,'Per Invoice'!$B$2:$B$501,0))=0,"",INDEX('Per Invoice'!$A$2:$A$501,MATCH($D1078,'Per Invoice'!$B$2:$B$501,0))),""))</f>
        <v/>
      </c>
      <c r="M1078" s="7" t="n"/>
      <c r="O1078" s="7" t="n"/>
      <c r="W1078" s="7">
        <f>IF($D1078="","",V1078*AM1078/100)</f>
        <v/>
      </c>
      <c r="X1078" s="14" t="n"/>
      <c r="Z1078" s="14" t="n"/>
      <c r="AB1078" s="14" t="n"/>
      <c r="AH1078" s="7" t="n"/>
      <c r="AJ1078" s="7">
        <f>IF($D1078="","",AO1078*AM1078)</f>
        <v/>
      </c>
      <c r="AK1078" s="7">
        <f>IF($D1078="","",AM1078-AJ1078)</f>
        <v/>
      </c>
      <c r="AL1078" s="7">
        <f>IF($D1078="","",AK1078-W1078)</f>
        <v/>
      </c>
      <c r="AM1078" s="7" t="n"/>
      <c r="AO1078">
        <f>IF($D1078="","",IF($AR1078=1,Settings!$C$6,Settings!$C$7)*1)</f>
        <v/>
      </c>
      <c r="AP1078">
        <f>IF($D1078="","",IF(COUNTIF($D$2:$D1078,$D1078)=1,1,0))</f>
        <v/>
      </c>
      <c r="AQ1078">
        <f>IF($AP1078=1,SUMPRODUCT(--($AS$2:$AS$1501&lt;$AS1078))+1,"")</f>
        <v/>
      </c>
      <c r="AR1078">
        <f>IF($D1078="","",IF(OR($AN1078=TRUE(),$AN1078="TRUE"),0,1))</f>
        <v/>
      </c>
      <c r="AS1078">
        <f>IF($AP1078=1,IFERROR(IF(VALUE($D1078)&lt;100000000,VALUE($D1078),1000000000),IFERROR(IF(VALUE(MID($D1078,2,20))&lt;100000000,VALUE(MID($D1078,2,20)),1000000000),1000000000))+ROW()/100000,"")</f>
        <v/>
      </c>
    </row>
    <row r="1079">
      <c r="A1079">
        <f>IF($D1079="","",IFERROR(IF(INDEX('Per Invoice'!$A$2:$A$501,MATCH($D1079,'Per Invoice'!$B$2:$B$501,0))=0,"",INDEX('Per Invoice'!$A$2:$A$501,MATCH($D1079,'Per Invoice'!$B$2:$B$501,0))),""))</f>
        <v/>
      </c>
      <c r="M1079" s="7" t="n"/>
      <c r="O1079" s="7" t="n"/>
      <c r="W1079" s="7">
        <f>IF($D1079="","",V1079*AM1079/100)</f>
        <v/>
      </c>
      <c r="X1079" s="14" t="n"/>
      <c r="Z1079" s="14" t="n"/>
      <c r="AB1079" s="14" t="n"/>
      <c r="AH1079" s="7" t="n"/>
      <c r="AJ1079" s="7">
        <f>IF($D1079="","",AO1079*AM1079)</f>
        <v/>
      </c>
      <c r="AK1079" s="7">
        <f>IF($D1079="","",AM1079-AJ1079)</f>
        <v/>
      </c>
      <c r="AL1079" s="7">
        <f>IF($D1079="","",AK1079-W1079)</f>
        <v/>
      </c>
      <c r="AM1079" s="7" t="n"/>
      <c r="AO1079">
        <f>IF($D1079="","",IF($AR1079=1,Settings!$C$6,Settings!$C$7)*1)</f>
        <v/>
      </c>
      <c r="AP1079">
        <f>IF($D1079="","",IF(COUNTIF($D$2:$D1079,$D1079)=1,1,0))</f>
        <v/>
      </c>
      <c r="AQ1079">
        <f>IF($AP1079=1,SUMPRODUCT(--($AS$2:$AS$1501&lt;$AS1079))+1,"")</f>
        <v/>
      </c>
      <c r="AR1079">
        <f>IF($D1079="","",IF(OR($AN1079=TRUE(),$AN1079="TRUE"),0,1))</f>
        <v/>
      </c>
      <c r="AS1079">
        <f>IF($AP1079=1,IFERROR(IF(VALUE($D1079)&lt;100000000,VALUE($D1079),1000000000),IFERROR(IF(VALUE(MID($D1079,2,20))&lt;100000000,VALUE(MID($D1079,2,20)),1000000000),1000000000))+ROW()/100000,"")</f>
        <v/>
      </c>
    </row>
    <row r="1080">
      <c r="A1080">
        <f>IF($D1080="","",IFERROR(IF(INDEX('Per Invoice'!$A$2:$A$501,MATCH($D1080,'Per Invoice'!$B$2:$B$501,0))=0,"",INDEX('Per Invoice'!$A$2:$A$501,MATCH($D1080,'Per Invoice'!$B$2:$B$501,0))),""))</f>
        <v/>
      </c>
      <c r="M1080" s="7" t="n"/>
      <c r="O1080" s="7" t="n"/>
      <c r="W1080" s="7">
        <f>IF($D1080="","",V1080*AM1080/100)</f>
        <v/>
      </c>
      <c r="X1080" s="14" t="n"/>
      <c r="Z1080" s="14" t="n"/>
      <c r="AB1080" s="14" t="n"/>
      <c r="AH1080" s="7" t="n"/>
      <c r="AJ1080" s="7">
        <f>IF($D1080="","",AO1080*AM1080)</f>
        <v/>
      </c>
      <c r="AK1080" s="7">
        <f>IF($D1080="","",AM1080-AJ1080)</f>
        <v/>
      </c>
      <c r="AL1080" s="7">
        <f>IF($D1080="","",AK1080-W1080)</f>
        <v/>
      </c>
      <c r="AM1080" s="7" t="n"/>
      <c r="AO1080">
        <f>IF($D1080="","",IF($AR1080=1,Settings!$C$6,Settings!$C$7)*1)</f>
        <v/>
      </c>
      <c r="AP1080">
        <f>IF($D1080="","",IF(COUNTIF($D$2:$D1080,$D1080)=1,1,0))</f>
        <v/>
      </c>
      <c r="AQ1080">
        <f>IF($AP1080=1,SUMPRODUCT(--($AS$2:$AS$1501&lt;$AS1080))+1,"")</f>
        <v/>
      </c>
      <c r="AR1080">
        <f>IF($D1080="","",IF(OR($AN1080=TRUE(),$AN1080="TRUE"),0,1))</f>
        <v/>
      </c>
      <c r="AS1080">
        <f>IF($AP1080=1,IFERROR(IF(VALUE($D1080)&lt;100000000,VALUE($D1080),1000000000),IFERROR(IF(VALUE(MID($D1080,2,20))&lt;100000000,VALUE(MID($D1080,2,20)),1000000000),1000000000))+ROW()/100000,"")</f>
        <v/>
      </c>
    </row>
    <row r="1081">
      <c r="A1081">
        <f>IF($D1081="","",IFERROR(IF(INDEX('Per Invoice'!$A$2:$A$501,MATCH($D1081,'Per Invoice'!$B$2:$B$501,0))=0,"",INDEX('Per Invoice'!$A$2:$A$501,MATCH($D1081,'Per Invoice'!$B$2:$B$501,0))),""))</f>
        <v/>
      </c>
      <c r="M1081" s="7" t="n"/>
      <c r="O1081" s="7" t="n"/>
      <c r="W1081" s="7">
        <f>IF($D1081="","",V1081*AM1081/100)</f>
        <v/>
      </c>
      <c r="X1081" s="14" t="n"/>
      <c r="Z1081" s="14" t="n"/>
      <c r="AB1081" s="14" t="n"/>
      <c r="AH1081" s="7" t="n"/>
      <c r="AJ1081" s="7">
        <f>IF($D1081="","",AO1081*AM1081)</f>
        <v/>
      </c>
      <c r="AK1081" s="7">
        <f>IF($D1081="","",AM1081-AJ1081)</f>
        <v/>
      </c>
      <c r="AL1081" s="7">
        <f>IF($D1081="","",AK1081-W1081)</f>
        <v/>
      </c>
      <c r="AM1081" s="7" t="n"/>
      <c r="AO1081">
        <f>IF($D1081="","",IF($AR1081=1,Settings!$C$6,Settings!$C$7)*1)</f>
        <v/>
      </c>
      <c r="AP1081">
        <f>IF($D1081="","",IF(COUNTIF($D$2:$D1081,$D1081)=1,1,0))</f>
        <v/>
      </c>
      <c r="AQ1081">
        <f>IF($AP1081=1,SUMPRODUCT(--($AS$2:$AS$1501&lt;$AS1081))+1,"")</f>
        <v/>
      </c>
      <c r="AR1081">
        <f>IF($D1081="","",IF(OR($AN1081=TRUE(),$AN1081="TRUE"),0,1))</f>
        <v/>
      </c>
      <c r="AS1081">
        <f>IF($AP1081=1,IFERROR(IF(VALUE($D1081)&lt;100000000,VALUE($D1081),1000000000),IFERROR(IF(VALUE(MID($D1081,2,20))&lt;100000000,VALUE(MID($D1081,2,20)),1000000000),1000000000))+ROW()/100000,"")</f>
        <v/>
      </c>
    </row>
    <row r="1082">
      <c r="A1082">
        <f>IF($D1082="","",IFERROR(IF(INDEX('Per Invoice'!$A$2:$A$501,MATCH($D1082,'Per Invoice'!$B$2:$B$501,0))=0,"",INDEX('Per Invoice'!$A$2:$A$501,MATCH($D1082,'Per Invoice'!$B$2:$B$501,0))),""))</f>
        <v/>
      </c>
      <c r="M1082" s="7" t="n"/>
      <c r="O1082" s="7" t="n"/>
      <c r="W1082" s="7">
        <f>IF($D1082="","",V1082*AM1082/100)</f>
        <v/>
      </c>
      <c r="X1082" s="14" t="n"/>
      <c r="Z1082" s="14" t="n"/>
      <c r="AB1082" s="14" t="n"/>
      <c r="AH1082" s="7" t="n"/>
      <c r="AJ1082" s="7">
        <f>IF($D1082="","",AO1082*AM1082)</f>
        <v/>
      </c>
      <c r="AK1082" s="7">
        <f>IF($D1082="","",AM1082-AJ1082)</f>
        <v/>
      </c>
      <c r="AL1082" s="7">
        <f>IF($D1082="","",AK1082-W1082)</f>
        <v/>
      </c>
      <c r="AM1082" s="7" t="n"/>
      <c r="AO1082">
        <f>IF($D1082="","",IF($AR1082=1,Settings!$C$6,Settings!$C$7)*1)</f>
        <v/>
      </c>
      <c r="AP1082">
        <f>IF($D1082="","",IF(COUNTIF($D$2:$D1082,$D1082)=1,1,0))</f>
        <v/>
      </c>
      <c r="AQ1082">
        <f>IF($AP1082=1,SUMPRODUCT(--($AS$2:$AS$1501&lt;$AS1082))+1,"")</f>
        <v/>
      </c>
      <c r="AR1082">
        <f>IF($D1082="","",IF(OR($AN1082=TRUE(),$AN1082="TRUE"),0,1))</f>
        <v/>
      </c>
      <c r="AS1082">
        <f>IF($AP1082=1,IFERROR(IF(VALUE($D1082)&lt;100000000,VALUE($D1082),1000000000),IFERROR(IF(VALUE(MID($D1082,2,20))&lt;100000000,VALUE(MID($D1082,2,20)),1000000000),1000000000))+ROW()/100000,"")</f>
        <v/>
      </c>
    </row>
    <row r="1083">
      <c r="A1083">
        <f>IF($D1083="","",IFERROR(IF(INDEX('Per Invoice'!$A$2:$A$501,MATCH($D1083,'Per Invoice'!$B$2:$B$501,0))=0,"",INDEX('Per Invoice'!$A$2:$A$501,MATCH($D1083,'Per Invoice'!$B$2:$B$501,0))),""))</f>
        <v/>
      </c>
      <c r="M1083" s="7" t="n"/>
      <c r="O1083" s="7" t="n"/>
      <c r="W1083" s="7">
        <f>IF($D1083="","",V1083*AM1083/100)</f>
        <v/>
      </c>
      <c r="X1083" s="14" t="n"/>
      <c r="Z1083" s="14" t="n"/>
      <c r="AB1083" s="14" t="n"/>
      <c r="AH1083" s="7" t="n"/>
      <c r="AJ1083" s="7">
        <f>IF($D1083="","",AO1083*AM1083)</f>
        <v/>
      </c>
      <c r="AK1083" s="7">
        <f>IF($D1083="","",AM1083-AJ1083)</f>
        <v/>
      </c>
      <c r="AL1083" s="7">
        <f>IF($D1083="","",AK1083-W1083)</f>
        <v/>
      </c>
      <c r="AM1083" s="7" t="n"/>
      <c r="AO1083">
        <f>IF($D1083="","",IF($AR1083=1,Settings!$C$6,Settings!$C$7)*1)</f>
        <v/>
      </c>
      <c r="AP1083">
        <f>IF($D1083="","",IF(COUNTIF($D$2:$D1083,$D1083)=1,1,0))</f>
        <v/>
      </c>
      <c r="AQ1083">
        <f>IF($AP1083=1,SUMPRODUCT(--($AS$2:$AS$1501&lt;$AS1083))+1,"")</f>
        <v/>
      </c>
      <c r="AR1083">
        <f>IF($D1083="","",IF(OR($AN1083=TRUE(),$AN1083="TRUE"),0,1))</f>
        <v/>
      </c>
      <c r="AS1083">
        <f>IF($AP1083=1,IFERROR(IF(VALUE($D1083)&lt;100000000,VALUE($D1083),1000000000),IFERROR(IF(VALUE(MID($D1083,2,20))&lt;100000000,VALUE(MID($D1083,2,20)),1000000000),1000000000))+ROW()/100000,"")</f>
        <v/>
      </c>
    </row>
    <row r="1084">
      <c r="A1084">
        <f>IF($D1084="","",IFERROR(IF(INDEX('Per Invoice'!$A$2:$A$501,MATCH($D1084,'Per Invoice'!$B$2:$B$501,0))=0,"",INDEX('Per Invoice'!$A$2:$A$501,MATCH($D1084,'Per Invoice'!$B$2:$B$501,0))),""))</f>
        <v/>
      </c>
      <c r="M1084" s="7" t="n"/>
      <c r="O1084" s="7" t="n"/>
      <c r="W1084" s="7">
        <f>IF($D1084="","",V1084*AM1084/100)</f>
        <v/>
      </c>
      <c r="X1084" s="14" t="n"/>
      <c r="Z1084" s="14" t="n"/>
      <c r="AB1084" s="14" t="n"/>
      <c r="AH1084" s="7" t="n"/>
      <c r="AJ1084" s="7">
        <f>IF($D1084="","",AO1084*AM1084)</f>
        <v/>
      </c>
      <c r="AK1084" s="7">
        <f>IF($D1084="","",AM1084-AJ1084)</f>
        <v/>
      </c>
      <c r="AL1084" s="7">
        <f>IF($D1084="","",AK1084-W1084)</f>
        <v/>
      </c>
      <c r="AM1084" s="7" t="n"/>
      <c r="AO1084">
        <f>IF($D1084="","",IF($AR1084=1,Settings!$C$6,Settings!$C$7)*1)</f>
        <v/>
      </c>
      <c r="AP1084">
        <f>IF($D1084="","",IF(COUNTIF($D$2:$D1084,$D1084)=1,1,0))</f>
        <v/>
      </c>
      <c r="AQ1084">
        <f>IF($AP1084=1,SUMPRODUCT(--($AS$2:$AS$1501&lt;$AS1084))+1,"")</f>
        <v/>
      </c>
      <c r="AR1084">
        <f>IF($D1084="","",IF(OR($AN1084=TRUE(),$AN1084="TRUE"),0,1))</f>
        <v/>
      </c>
      <c r="AS1084">
        <f>IF($AP1084=1,IFERROR(IF(VALUE($D1084)&lt;100000000,VALUE($D1084),1000000000),IFERROR(IF(VALUE(MID($D1084,2,20))&lt;100000000,VALUE(MID($D1084,2,20)),1000000000),1000000000))+ROW()/100000,"")</f>
        <v/>
      </c>
    </row>
    <row r="1085">
      <c r="A1085">
        <f>IF($D1085="","",IFERROR(IF(INDEX('Per Invoice'!$A$2:$A$501,MATCH($D1085,'Per Invoice'!$B$2:$B$501,0))=0,"",INDEX('Per Invoice'!$A$2:$A$501,MATCH($D1085,'Per Invoice'!$B$2:$B$501,0))),""))</f>
        <v/>
      </c>
      <c r="M1085" s="7" t="n"/>
      <c r="O1085" s="7" t="n"/>
      <c r="W1085" s="7">
        <f>IF($D1085="","",V1085*AM1085/100)</f>
        <v/>
      </c>
      <c r="X1085" s="14" t="n"/>
      <c r="Z1085" s="14" t="n"/>
      <c r="AB1085" s="14" t="n"/>
      <c r="AH1085" s="7" t="n"/>
      <c r="AJ1085" s="7">
        <f>IF($D1085="","",AO1085*AM1085)</f>
        <v/>
      </c>
      <c r="AK1085" s="7">
        <f>IF($D1085="","",AM1085-AJ1085)</f>
        <v/>
      </c>
      <c r="AL1085" s="7">
        <f>IF($D1085="","",AK1085-W1085)</f>
        <v/>
      </c>
      <c r="AM1085" s="7" t="n"/>
      <c r="AO1085">
        <f>IF($D1085="","",IF($AR1085=1,Settings!$C$6,Settings!$C$7)*1)</f>
        <v/>
      </c>
      <c r="AP1085">
        <f>IF($D1085="","",IF(COUNTIF($D$2:$D1085,$D1085)=1,1,0))</f>
        <v/>
      </c>
      <c r="AQ1085">
        <f>IF($AP1085=1,SUMPRODUCT(--($AS$2:$AS$1501&lt;$AS1085))+1,"")</f>
        <v/>
      </c>
      <c r="AR1085">
        <f>IF($D1085="","",IF(OR($AN1085=TRUE(),$AN1085="TRUE"),0,1))</f>
        <v/>
      </c>
      <c r="AS1085">
        <f>IF($AP1085=1,IFERROR(IF(VALUE($D1085)&lt;100000000,VALUE($D1085),1000000000),IFERROR(IF(VALUE(MID($D1085,2,20))&lt;100000000,VALUE(MID($D1085,2,20)),1000000000),1000000000))+ROW()/100000,"")</f>
        <v/>
      </c>
    </row>
    <row r="1086">
      <c r="A1086">
        <f>IF($D1086="","",IFERROR(IF(INDEX('Per Invoice'!$A$2:$A$501,MATCH($D1086,'Per Invoice'!$B$2:$B$501,0))=0,"",INDEX('Per Invoice'!$A$2:$A$501,MATCH($D1086,'Per Invoice'!$B$2:$B$501,0))),""))</f>
        <v/>
      </c>
      <c r="M1086" s="7" t="n"/>
      <c r="O1086" s="7" t="n"/>
      <c r="W1086" s="7">
        <f>IF($D1086="","",V1086*AM1086/100)</f>
        <v/>
      </c>
      <c r="X1086" s="14" t="n"/>
      <c r="Z1086" s="14" t="n"/>
      <c r="AB1086" s="14" t="n"/>
      <c r="AH1086" s="7" t="n"/>
      <c r="AJ1086" s="7">
        <f>IF($D1086="","",AO1086*AM1086)</f>
        <v/>
      </c>
      <c r="AK1086" s="7">
        <f>IF($D1086="","",AM1086-AJ1086)</f>
        <v/>
      </c>
      <c r="AL1086" s="7">
        <f>IF($D1086="","",AK1086-W1086)</f>
        <v/>
      </c>
      <c r="AM1086" s="7" t="n"/>
      <c r="AO1086">
        <f>IF($D1086="","",IF($AR1086=1,Settings!$C$6,Settings!$C$7)*1)</f>
        <v/>
      </c>
      <c r="AP1086">
        <f>IF($D1086="","",IF(COUNTIF($D$2:$D1086,$D1086)=1,1,0))</f>
        <v/>
      </c>
      <c r="AQ1086">
        <f>IF($AP1086=1,SUMPRODUCT(--($AS$2:$AS$1501&lt;$AS1086))+1,"")</f>
        <v/>
      </c>
      <c r="AR1086">
        <f>IF($D1086="","",IF(OR($AN1086=TRUE(),$AN1086="TRUE"),0,1))</f>
        <v/>
      </c>
      <c r="AS1086">
        <f>IF($AP1086=1,IFERROR(IF(VALUE($D1086)&lt;100000000,VALUE($D1086),1000000000),IFERROR(IF(VALUE(MID($D1086,2,20))&lt;100000000,VALUE(MID($D1086,2,20)),1000000000),1000000000))+ROW()/100000,"")</f>
        <v/>
      </c>
    </row>
    <row r="1087">
      <c r="A1087">
        <f>IF($D1087="","",IFERROR(IF(INDEX('Per Invoice'!$A$2:$A$501,MATCH($D1087,'Per Invoice'!$B$2:$B$501,0))=0,"",INDEX('Per Invoice'!$A$2:$A$501,MATCH($D1087,'Per Invoice'!$B$2:$B$501,0))),""))</f>
        <v/>
      </c>
      <c r="M1087" s="7" t="n"/>
      <c r="O1087" s="7" t="n"/>
      <c r="W1087" s="7">
        <f>IF($D1087="","",V1087*AM1087/100)</f>
        <v/>
      </c>
      <c r="X1087" s="14" t="n"/>
      <c r="Z1087" s="14" t="n"/>
      <c r="AB1087" s="14" t="n"/>
      <c r="AH1087" s="7" t="n"/>
      <c r="AJ1087" s="7">
        <f>IF($D1087="","",AO1087*AM1087)</f>
        <v/>
      </c>
      <c r="AK1087" s="7">
        <f>IF($D1087="","",AM1087-AJ1087)</f>
        <v/>
      </c>
      <c r="AL1087" s="7">
        <f>IF($D1087="","",AK1087-W1087)</f>
        <v/>
      </c>
      <c r="AM1087" s="7" t="n"/>
      <c r="AO1087">
        <f>IF($D1087="","",IF($AR1087=1,Settings!$C$6,Settings!$C$7)*1)</f>
        <v/>
      </c>
      <c r="AP1087">
        <f>IF($D1087="","",IF(COUNTIF($D$2:$D1087,$D1087)=1,1,0))</f>
        <v/>
      </c>
      <c r="AQ1087">
        <f>IF($AP1087=1,SUMPRODUCT(--($AS$2:$AS$1501&lt;$AS1087))+1,"")</f>
        <v/>
      </c>
      <c r="AR1087">
        <f>IF($D1087="","",IF(OR($AN1087=TRUE(),$AN1087="TRUE"),0,1))</f>
        <v/>
      </c>
      <c r="AS1087">
        <f>IF($AP1087=1,IFERROR(IF(VALUE($D1087)&lt;100000000,VALUE($D1087),1000000000),IFERROR(IF(VALUE(MID($D1087,2,20))&lt;100000000,VALUE(MID($D1087,2,20)),1000000000),1000000000))+ROW()/100000,"")</f>
        <v/>
      </c>
    </row>
    <row r="1088">
      <c r="A1088">
        <f>IF($D1088="","",IFERROR(IF(INDEX('Per Invoice'!$A$2:$A$501,MATCH($D1088,'Per Invoice'!$B$2:$B$501,0))=0,"",INDEX('Per Invoice'!$A$2:$A$501,MATCH($D1088,'Per Invoice'!$B$2:$B$501,0))),""))</f>
        <v/>
      </c>
      <c r="M1088" s="7" t="n"/>
      <c r="O1088" s="7" t="n"/>
      <c r="W1088" s="7">
        <f>IF($D1088="","",V1088*AM1088/100)</f>
        <v/>
      </c>
      <c r="X1088" s="14" t="n"/>
      <c r="Z1088" s="14" t="n"/>
      <c r="AB1088" s="14" t="n"/>
      <c r="AH1088" s="7" t="n"/>
      <c r="AJ1088" s="7">
        <f>IF($D1088="","",AO1088*AM1088)</f>
        <v/>
      </c>
      <c r="AK1088" s="7">
        <f>IF($D1088="","",AM1088-AJ1088)</f>
        <v/>
      </c>
      <c r="AL1088" s="7">
        <f>IF($D1088="","",AK1088-W1088)</f>
        <v/>
      </c>
      <c r="AM1088" s="7" t="n"/>
      <c r="AO1088">
        <f>IF($D1088="","",IF($AR1088=1,Settings!$C$6,Settings!$C$7)*1)</f>
        <v/>
      </c>
      <c r="AP1088">
        <f>IF($D1088="","",IF(COUNTIF($D$2:$D1088,$D1088)=1,1,0))</f>
        <v/>
      </c>
      <c r="AQ1088">
        <f>IF($AP1088=1,SUMPRODUCT(--($AS$2:$AS$1501&lt;$AS1088))+1,"")</f>
        <v/>
      </c>
      <c r="AR1088">
        <f>IF($D1088="","",IF(OR($AN1088=TRUE(),$AN1088="TRUE"),0,1))</f>
        <v/>
      </c>
      <c r="AS1088">
        <f>IF($AP1088=1,IFERROR(IF(VALUE($D1088)&lt;100000000,VALUE($D1088),1000000000),IFERROR(IF(VALUE(MID($D1088,2,20))&lt;100000000,VALUE(MID($D1088,2,20)),1000000000),1000000000))+ROW()/100000,"")</f>
        <v/>
      </c>
    </row>
    <row r="1089">
      <c r="A1089">
        <f>IF($D1089="","",IFERROR(IF(INDEX('Per Invoice'!$A$2:$A$501,MATCH($D1089,'Per Invoice'!$B$2:$B$501,0))=0,"",INDEX('Per Invoice'!$A$2:$A$501,MATCH($D1089,'Per Invoice'!$B$2:$B$501,0))),""))</f>
        <v/>
      </c>
      <c r="M1089" s="7" t="n"/>
      <c r="O1089" s="7" t="n"/>
      <c r="W1089" s="7">
        <f>IF($D1089="","",V1089*AM1089/100)</f>
        <v/>
      </c>
      <c r="X1089" s="14" t="n"/>
      <c r="Z1089" s="14" t="n"/>
      <c r="AB1089" s="14" t="n"/>
      <c r="AH1089" s="7" t="n"/>
      <c r="AJ1089" s="7">
        <f>IF($D1089="","",AO1089*AM1089)</f>
        <v/>
      </c>
      <c r="AK1089" s="7">
        <f>IF($D1089="","",AM1089-AJ1089)</f>
        <v/>
      </c>
      <c r="AL1089" s="7">
        <f>IF($D1089="","",AK1089-W1089)</f>
        <v/>
      </c>
      <c r="AM1089" s="7" t="n"/>
      <c r="AO1089">
        <f>IF($D1089="","",IF($AR1089=1,Settings!$C$6,Settings!$C$7)*1)</f>
        <v/>
      </c>
      <c r="AP1089">
        <f>IF($D1089="","",IF(COUNTIF($D$2:$D1089,$D1089)=1,1,0))</f>
        <v/>
      </c>
      <c r="AQ1089">
        <f>IF($AP1089=1,SUMPRODUCT(--($AS$2:$AS$1501&lt;$AS1089))+1,"")</f>
        <v/>
      </c>
      <c r="AR1089">
        <f>IF($D1089="","",IF(OR($AN1089=TRUE(),$AN1089="TRUE"),0,1))</f>
        <v/>
      </c>
      <c r="AS1089">
        <f>IF($AP1089=1,IFERROR(IF(VALUE($D1089)&lt;100000000,VALUE($D1089),1000000000),IFERROR(IF(VALUE(MID($D1089,2,20))&lt;100000000,VALUE(MID($D1089,2,20)),1000000000),1000000000))+ROW()/100000,"")</f>
        <v/>
      </c>
    </row>
    <row r="1090">
      <c r="A1090">
        <f>IF($D1090="","",IFERROR(IF(INDEX('Per Invoice'!$A$2:$A$501,MATCH($D1090,'Per Invoice'!$B$2:$B$501,0))=0,"",INDEX('Per Invoice'!$A$2:$A$501,MATCH($D1090,'Per Invoice'!$B$2:$B$501,0))),""))</f>
        <v/>
      </c>
      <c r="M1090" s="7" t="n"/>
      <c r="O1090" s="7" t="n"/>
      <c r="W1090" s="7">
        <f>IF($D1090="","",V1090*AM1090/100)</f>
        <v/>
      </c>
      <c r="X1090" s="14" t="n"/>
      <c r="Z1090" s="14" t="n"/>
      <c r="AB1090" s="14" t="n"/>
      <c r="AH1090" s="7" t="n"/>
      <c r="AJ1090" s="7">
        <f>IF($D1090="","",AO1090*AM1090)</f>
        <v/>
      </c>
      <c r="AK1090" s="7">
        <f>IF($D1090="","",AM1090-AJ1090)</f>
        <v/>
      </c>
      <c r="AL1090" s="7">
        <f>IF($D1090="","",AK1090-W1090)</f>
        <v/>
      </c>
      <c r="AM1090" s="7" t="n"/>
      <c r="AO1090">
        <f>IF($D1090="","",IF($AR1090=1,Settings!$C$6,Settings!$C$7)*1)</f>
        <v/>
      </c>
      <c r="AP1090">
        <f>IF($D1090="","",IF(COUNTIF($D$2:$D1090,$D1090)=1,1,0))</f>
        <v/>
      </c>
      <c r="AQ1090">
        <f>IF($AP1090=1,SUMPRODUCT(--($AS$2:$AS$1501&lt;$AS1090))+1,"")</f>
        <v/>
      </c>
      <c r="AR1090">
        <f>IF($D1090="","",IF(OR($AN1090=TRUE(),$AN1090="TRUE"),0,1))</f>
        <v/>
      </c>
      <c r="AS1090">
        <f>IF($AP1090=1,IFERROR(IF(VALUE($D1090)&lt;100000000,VALUE($D1090),1000000000),IFERROR(IF(VALUE(MID($D1090,2,20))&lt;100000000,VALUE(MID($D1090,2,20)),1000000000),1000000000))+ROW()/100000,"")</f>
        <v/>
      </c>
    </row>
    <row r="1091">
      <c r="A1091">
        <f>IF($D1091="","",IFERROR(IF(INDEX('Per Invoice'!$A$2:$A$501,MATCH($D1091,'Per Invoice'!$B$2:$B$501,0))=0,"",INDEX('Per Invoice'!$A$2:$A$501,MATCH($D1091,'Per Invoice'!$B$2:$B$501,0))),""))</f>
        <v/>
      </c>
      <c r="M1091" s="7" t="n"/>
      <c r="O1091" s="7" t="n"/>
      <c r="W1091" s="7">
        <f>IF($D1091="","",V1091*AM1091/100)</f>
        <v/>
      </c>
      <c r="X1091" s="14" t="n"/>
      <c r="Z1091" s="14" t="n"/>
      <c r="AB1091" s="14" t="n"/>
      <c r="AH1091" s="7" t="n"/>
      <c r="AJ1091" s="7">
        <f>IF($D1091="","",AO1091*AM1091)</f>
        <v/>
      </c>
      <c r="AK1091" s="7">
        <f>IF($D1091="","",AM1091-AJ1091)</f>
        <v/>
      </c>
      <c r="AL1091" s="7">
        <f>IF($D1091="","",AK1091-W1091)</f>
        <v/>
      </c>
      <c r="AM1091" s="7" t="n"/>
      <c r="AO1091">
        <f>IF($D1091="","",IF($AR1091=1,Settings!$C$6,Settings!$C$7)*1)</f>
        <v/>
      </c>
      <c r="AP1091">
        <f>IF($D1091="","",IF(COUNTIF($D$2:$D1091,$D1091)=1,1,0))</f>
        <v/>
      </c>
      <c r="AQ1091">
        <f>IF($AP1091=1,SUMPRODUCT(--($AS$2:$AS$1501&lt;$AS1091))+1,"")</f>
        <v/>
      </c>
      <c r="AR1091">
        <f>IF($D1091="","",IF(OR($AN1091=TRUE(),$AN1091="TRUE"),0,1))</f>
        <v/>
      </c>
      <c r="AS1091">
        <f>IF($AP1091=1,IFERROR(IF(VALUE($D1091)&lt;100000000,VALUE($D1091),1000000000),IFERROR(IF(VALUE(MID($D1091,2,20))&lt;100000000,VALUE(MID($D1091,2,20)),1000000000),1000000000))+ROW()/100000,"")</f>
        <v/>
      </c>
    </row>
    <row r="1092">
      <c r="A1092">
        <f>IF($D1092="","",IFERROR(IF(INDEX('Per Invoice'!$A$2:$A$501,MATCH($D1092,'Per Invoice'!$B$2:$B$501,0))=0,"",INDEX('Per Invoice'!$A$2:$A$501,MATCH($D1092,'Per Invoice'!$B$2:$B$501,0))),""))</f>
        <v/>
      </c>
      <c r="M1092" s="7" t="n"/>
      <c r="O1092" s="7" t="n"/>
      <c r="W1092" s="7">
        <f>IF($D1092="","",V1092*AM1092/100)</f>
        <v/>
      </c>
      <c r="X1092" s="14" t="n"/>
      <c r="Z1092" s="14" t="n"/>
      <c r="AB1092" s="14" t="n"/>
      <c r="AH1092" s="7" t="n"/>
      <c r="AJ1092" s="7">
        <f>IF($D1092="","",AO1092*AM1092)</f>
        <v/>
      </c>
      <c r="AK1092" s="7">
        <f>IF($D1092="","",AM1092-AJ1092)</f>
        <v/>
      </c>
      <c r="AL1092" s="7">
        <f>IF($D1092="","",AK1092-W1092)</f>
        <v/>
      </c>
      <c r="AM1092" s="7" t="n"/>
      <c r="AO1092">
        <f>IF($D1092="","",IF($AR1092=1,Settings!$C$6,Settings!$C$7)*1)</f>
        <v/>
      </c>
      <c r="AP1092">
        <f>IF($D1092="","",IF(COUNTIF($D$2:$D1092,$D1092)=1,1,0))</f>
        <v/>
      </c>
      <c r="AQ1092">
        <f>IF($AP1092=1,SUMPRODUCT(--($AS$2:$AS$1501&lt;$AS1092))+1,"")</f>
        <v/>
      </c>
      <c r="AR1092">
        <f>IF($D1092="","",IF(OR($AN1092=TRUE(),$AN1092="TRUE"),0,1))</f>
        <v/>
      </c>
      <c r="AS1092">
        <f>IF($AP1092=1,IFERROR(IF(VALUE($D1092)&lt;100000000,VALUE($D1092),1000000000),IFERROR(IF(VALUE(MID($D1092,2,20))&lt;100000000,VALUE(MID($D1092,2,20)),1000000000),1000000000))+ROW()/100000,"")</f>
        <v/>
      </c>
    </row>
    <row r="1093">
      <c r="A1093">
        <f>IF($D1093="","",IFERROR(IF(INDEX('Per Invoice'!$A$2:$A$501,MATCH($D1093,'Per Invoice'!$B$2:$B$501,0))=0,"",INDEX('Per Invoice'!$A$2:$A$501,MATCH($D1093,'Per Invoice'!$B$2:$B$501,0))),""))</f>
        <v/>
      </c>
      <c r="M1093" s="7" t="n"/>
      <c r="O1093" s="7" t="n"/>
      <c r="W1093" s="7">
        <f>IF($D1093="","",V1093*AM1093/100)</f>
        <v/>
      </c>
      <c r="X1093" s="14" t="n"/>
      <c r="Z1093" s="14" t="n"/>
      <c r="AB1093" s="14" t="n"/>
      <c r="AH1093" s="7" t="n"/>
      <c r="AJ1093" s="7">
        <f>IF($D1093="","",AO1093*AM1093)</f>
        <v/>
      </c>
      <c r="AK1093" s="7">
        <f>IF($D1093="","",AM1093-AJ1093)</f>
        <v/>
      </c>
      <c r="AL1093" s="7">
        <f>IF($D1093="","",AK1093-W1093)</f>
        <v/>
      </c>
      <c r="AM1093" s="7" t="n"/>
      <c r="AO1093">
        <f>IF($D1093="","",IF($AR1093=1,Settings!$C$6,Settings!$C$7)*1)</f>
        <v/>
      </c>
      <c r="AP1093">
        <f>IF($D1093="","",IF(COUNTIF($D$2:$D1093,$D1093)=1,1,0))</f>
        <v/>
      </c>
      <c r="AQ1093">
        <f>IF($AP1093=1,SUMPRODUCT(--($AS$2:$AS$1501&lt;$AS1093))+1,"")</f>
        <v/>
      </c>
      <c r="AR1093">
        <f>IF($D1093="","",IF(OR($AN1093=TRUE(),$AN1093="TRUE"),0,1))</f>
        <v/>
      </c>
      <c r="AS1093">
        <f>IF($AP1093=1,IFERROR(IF(VALUE($D1093)&lt;100000000,VALUE($D1093),1000000000),IFERROR(IF(VALUE(MID($D1093,2,20))&lt;100000000,VALUE(MID($D1093,2,20)),1000000000),1000000000))+ROW()/100000,"")</f>
        <v/>
      </c>
    </row>
    <row r="1094">
      <c r="A1094">
        <f>IF($D1094="","",IFERROR(IF(INDEX('Per Invoice'!$A$2:$A$501,MATCH($D1094,'Per Invoice'!$B$2:$B$501,0))=0,"",INDEX('Per Invoice'!$A$2:$A$501,MATCH($D1094,'Per Invoice'!$B$2:$B$501,0))),""))</f>
        <v/>
      </c>
      <c r="M1094" s="7" t="n"/>
      <c r="O1094" s="7" t="n"/>
      <c r="W1094" s="7">
        <f>IF($D1094="","",V1094*AM1094/100)</f>
        <v/>
      </c>
      <c r="X1094" s="14" t="n"/>
      <c r="Z1094" s="14" t="n"/>
      <c r="AB1094" s="14" t="n"/>
      <c r="AH1094" s="7" t="n"/>
      <c r="AJ1094" s="7">
        <f>IF($D1094="","",AO1094*AM1094)</f>
        <v/>
      </c>
      <c r="AK1094" s="7">
        <f>IF($D1094="","",AM1094-AJ1094)</f>
        <v/>
      </c>
      <c r="AL1094" s="7">
        <f>IF($D1094="","",AK1094-W1094)</f>
        <v/>
      </c>
      <c r="AM1094" s="7" t="n"/>
      <c r="AO1094">
        <f>IF($D1094="","",IF($AR1094=1,Settings!$C$6,Settings!$C$7)*1)</f>
        <v/>
      </c>
      <c r="AP1094">
        <f>IF($D1094="","",IF(COUNTIF($D$2:$D1094,$D1094)=1,1,0))</f>
        <v/>
      </c>
      <c r="AQ1094">
        <f>IF($AP1094=1,SUMPRODUCT(--($AS$2:$AS$1501&lt;$AS1094))+1,"")</f>
        <v/>
      </c>
      <c r="AR1094">
        <f>IF($D1094="","",IF(OR($AN1094=TRUE(),$AN1094="TRUE"),0,1))</f>
        <v/>
      </c>
      <c r="AS1094">
        <f>IF($AP1094=1,IFERROR(IF(VALUE($D1094)&lt;100000000,VALUE($D1094),1000000000),IFERROR(IF(VALUE(MID($D1094,2,20))&lt;100000000,VALUE(MID($D1094,2,20)),1000000000),1000000000))+ROW()/100000,"")</f>
        <v/>
      </c>
    </row>
    <row r="1095">
      <c r="A1095">
        <f>IF($D1095="","",IFERROR(IF(INDEX('Per Invoice'!$A$2:$A$501,MATCH($D1095,'Per Invoice'!$B$2:$B$501,0))=0,"",INDEX('Per Invoice'!$A$2:$A$501,MATCH($D1095,'Per Invoice'!$B$2:$B$501,0))),""))</f>
        <v/>
      </c>
      <c r="M1095" s="7" t="n"/>
      <c r="O1095" s="7" t="n"/>
      <c r="W1095" s="7">
        <f>IF($D1095="","",V1095*AM1095/100)</f>
        <v/>
      </c>
      <c r="X1095" s="14" t="n"/>
      <c r="Z1095" s="14" t="n"/>
      <c r="AB1095" s="14" t="n"/>
      <c r="AH1095" s="7" t="n"/>
      <c r="AJ1095" s="7">
        <f>IF($D1095="","",AO1095*AM1095)</f>
        <v/>
      </c>
      <c r="AK1095" s="7">
        <f>IF($D1095="","",AM1095-AJ1095)</f>
        <v/>
      </c>
      <c r="AL1095" s="7">
        <f>IF($D1095="","",AK1095-W1095)</f>
        <v/>
      </c>
      <c r="AM1095" s="7" t="n"/>
      <c r="AO1095">
        <f>IF($D1095="","",IF($AR1095=1,Settings!$C$6,Settings!$C$7)*1)</f>
        <v/>
      </c>
      <c r="AP1095">
        <f>IF($D1095="","",IF(COUNTIF($D$2:$D1095,$D1095)=1,1,0))</f>
        <v/>
      </c>
      <c r="AQ1095">
        <f>IF($AP1095=1,SUMPRODUCT(--($AS$2:$AS$1501&lt;$AS1095))+1,"")</f>
        <v/>
      </c>
      <c r="AR1095">
        <f>IF($D1095="","",IF(OR($AN1095=TRUE(),$AN1095="TRUE"),0,1))</f>
        <v/>
      </c>
      <c r="AS1095">
        <f>IF($AP1095=1,IFERROR(IF(VALUE($D1095)&lt;100000000,VALUE($D1095),1000000000),IFERROR(IF(VALUE(MID($D1095,2,20))&lt;100000000,VALUE(MID($D1095,2,20)),1000000000),1000000000))+ROW()/100000,"")</f>
        <v/>
      </c>
    </row>
    <row r="1096">
      <c r="A1096">
        <f>IF($D1096="","",IFERROR(IF(INDEX('Per Invoice'!$A$2:$A$501,MATCH($D1096,'Per Invoice'!$B$2:$B$501,0))=0,"",INDEX('Per Invoice'!$A$2:$A$501,MATCH($D1096,'Per Invoice'!$B$2:$B$501,0))),""))</f>
        <v/>
      </c>
      <c r="M1096" s="7" t="n"/>
      <c r="O1096" s="7" t="n"/>
      <c r="W1096" s="7">
        <f>IF($D1096="","",V1096*AM1096/100)</f>
        <v/>
      </c>
      <c r="X1096" s="14" t="n"/>
      <c r="Z1096" s="14" t="n"/>
      <c r="AB1096" s="14" t="n"/>
      <c r="AH1096" s="7" t="n"/>
      <c r="AJ1096" s="7">
        <f>IF($D1096="","",AO1096*AM1096)</f>
        <v/>
      </c>
      <c r="AK1096" s="7">
        <f>IF($D1096="","",AM1096-AJ1096)</f>
        <v/>
      </c>
      <c r="AL1096" s="7">
        <f>IF($D1096="","",AK1096-W1096)</f>
        <v/>
      </c>
      <c r="AM1096" s="7" t="n"/>
      <c r="AO1096">
        <f>IF($D1096="","",IF($AR1096=1,Settings!$C$6,Settings!$C$7)*1)</f>
        <v/>
      </c>
      <c r="AP1096">
        <f>IF($D1096="","",IF(COUNTIF($D$2:$D1096,$D1096)=1,1,0))</f>
        <v/>
      </c>
      <c r="AQ1096">
        <f>IF($AP1096=1,SUMPRODUCT(--($AS$2:$AS$1501&lt;$AS1096))+1,"")</f>
        <v/>
      </c>
      <c r="AR1096">
        <f>IF($D1096="","",IF(OR($AN1096=TRUE(),$AN1096="TRUE"),0,1))</f>
        <v/>
      </c>
      <c r="AS1096">
        <f>IF($AP1096=1,IFERROR(IF(VALUE($D1096)&lt;100000000,VALUE($D1096),1000000000),IFERROR(IF(VALUE(MID($D1096,2,20))&lt;100000000,VALUE(MID($D1096,2,20)),1000000000),1000000000))+ROW()/100000,"")</f>
        <v/>
      </c>
    </row>
    <row r="1097">
      <c r="A1097">
        <f>IF($D1097="","",IFERROR(IF(INDEX('Per Invoice'!$A$2:$A$501,MATCH($D1097,'Per Invoice'!$B$2:$B$501,0))=0,"",INDEX('Per Invoice'!$A$2:$A$501,MATCH($D1097,'Per Invoice'!$B$2:$B$501,0))),""))</f>
        <v/>
      </c>
      <c r="M1097" s="7" t="n"/>
      <c r="O1097" s="7" t="n"/>
      <c r="W1097" s="7">
        <f>IF($D1097="","",V1097*AM1097/100)</f>
        <v/>
      </c>
      <c r="X1097" s="14" t="n"/>
      <c r="Z1097" s="14" t="n"/>
      <c r="AB1097" s="14" t="n"/>
      <c r="AH1097" s="7" t="n"/>
      <c r="AJ1097" s="7">
        <f>IF($D1097="","",AO1097*AM1097)</f>
        <v/>
      </c>
      <c r="AK1097" s="7">
        <f>IF($D1097="","",AM1097-AJ1097)</f>
        <v/>
      </c>
      <c r="AL1097" s="7">
        <f>IF($D1097="","",AK1097-W1097)</f>
        <v/>
      </c>
      <c r="AM1097" s="7" t="n"/>
      <c r="AO1097">
        <f>IF($D1097="","",IF($AR1097=1,Settings!$C$6,Settings!$C$7)*1)</f>
        <v/>
      </c>
      <c r="AP1097">
        <f>IF($D1097="","",IF(COUNTIF($D$2:$D1097,$D1097)=1,1,0))</f>
        <v/>
      </c>
      <c r="AQ1097">
        <f>IF($AP1097=1,SUMPRODUCT(--($AS$2:$AS$1501&lt;$AS1097))+1,"")</f>
        <v/>
      </c>
      <c r="AR1097">
        <f>IF($D1097="","",IF(OR($AN1097=TRUE(),$AN1097="TRUE"),0,1))</f>
        <v/>
      </c>
      <c r="AS1097">
        <f>IF($AP1097=1,IFERROR(IF(VALUE($D1097)&lt;100000000,VALUE($D1097),1000000000),IFERROR(IF(VALUE(MID($D1097,2,20))&lt;100000000,VALUE(MID($D1097,2,20)),1000000000),1000000000))+ROW()/100000,"")</f>
        <v/>
      </c>
    </row>
    <row r="1098">
      <c r="A1098">
        <f>IF($D1098="","",IFERROR(IF(INDEX('Per Invoice'!$A$2:$A$501,MATCH($D1098,'Per Invoice'!$B$2:$B$501,0))=0,"",INDEX('Per Invoice'!$A$2:$A$501,MATCH($D1098,'Per Invoice'!$B$2:$B$501,0))),""))</f>
        <v/>
      </c>
      <c r="M1098" s="7" t="n"/>
      <c r="O1098" s="7" t="n"/>
      <c r="W1098" s="7">
        <f>IF($D1098="","",V1098*AM1098/100)</f>
        <v/>
      </c>
      <c r="X1098" s="14" t="n"/>
      <c r="Z1098" s="14" t="n"/>
      <c r="AB1098" s="14" t="n"/>
      <c r="AH1098" s="7" t="n"/>
      <c r="AJ1098" s="7">
        <f>IF($D1098="","",AO1098*AM1098)</f>
        <v/>
      </c>
      <c r="AK1098" s="7">
        <f>IF($D1098="","",AM1098-AJ1098)</f>
        <v/>
      </c>
      <c r="AL1098" s="7">
        <f>IF($D1098="","",AK1098-W1098)</f>
        <v/>
      </c>
      <c r="AM1098" s="7" t="n"/>
      <c r="AO1098">
        <f>IF($D1098="","",IF($AR1098=1,Settings!$C$6,Settings!$C$7)*1)</f>
        <v/>
      </c>
      <c r="AP1098">
        <f>IF($D1098="","",IF(COUNTIF($D$2:$D1098,$D1098)=1,1,0))</f>
        <v/>
      </c>
      <c r="AQ1098">
        <f>IF($AP1098=1,SUMPRODUCT(--($AS$2:$AS$1501&lt;$AS1098))+1,"")</f>
        <v/>
      </c>
      <c r="AR1098">
        <f>IF($D1098="","",IF(OR($AN1098=TRUE(),$AN1098="TRUE"),0,1))</f>
        <v/>
      </c>
      <c r="AS1098">
        <f>IF($AP1098=1,IFERROR(IF(VALUE($D1098)&lt;100000000,VALUE($D1098),1000000000),IFERROR(IF(VALUE(MID($D1098,2,20))&lt;100000000,VALUE(MID($D1098,2,20)),1000000000),1000000000))+ROW()/100000,"")</f>
        <v/>
      </c>
    </row>
    <row r="1099">
      <c r="A1099">
        <f>IF($D1099="","",IFERROR(IF(INDEX('Per Invoice'!$A$2:$A$501,MATCH($D1099,'Per Invoice'!$B$2:$B$501,0))=0,"",INDEX('Per Invoice'!$A$2:$A$501,MATCH($D1099,'Per Invoice'!$B$2:$B$501,0))),""))</f>
        <v/>
      </c>
      <c r="M1099" s="7" t="n"/>
      <c r="O1099" s="7" t="n"/>
      <c r="W1099" s="7">
        <f>IF($D1099="","",V1099*AM1099/100)</f>
        <v/>
      </c>
      <c r="X1099" s="14" t="n"/>
      <c r="Z1099" s="14" t="n"/>
      <c r="AB1099" s="14" t="n"/>
      <c r="AH1099" s="7" t="n"/>
      <c r="AJ1099" s="7">
        <f>IF($D1099="","",AO1099*AM1099)</f>
        <v/>
      </c>
      <c r="AK1099" s="7">
        <f>IF($D1099="","",AM1099-AJ1099)</f>
        <v/>
      </c>
      <c r="AL1099" s="7">
        <f>IF($D1099="","",AK1099-W1099)</f>
        <v/>
      </c>
      <c r="AM1099" s="7" t="n"/>
      <c r="AO1099">
        <f>IF($D1099="","",IF($AR1099=1,Settings!$C$6,Settings!$C$7)*1)</f>
        <v/>
      </c>
      <c r="AP1099">
        <f>IF($D1099="","",IF(COUNTIF($D$2:$D1099,$D1099)=1,1,0))</f>
        <v/>
      </c>
      <c r="AQ1099">
        <f>IF($AP1099=1,SUMPRODUCT(--($AS$2:$AS$1501&lt;$AS1099))+1,"")</f>
        <v/>
      </c>
      <c r="AR1099">
        <f>IF($D1099="","",IF(OR($AN1099=TRUE(),$AN1099="TRUE"),0,1))</f>
        <v/>
      </c>
      <c r="AS1099">
        <f>IF($AP1099=1,IFERROR(IF(VALUE($D1099)&lt;100000000,VALUE($D1099),1000000000),IFERROR(IF(VALUE(MID($D1099,2,20))&lt;100000000,VALUE(MID($D1099,2,20)),1000000000),1000000000))+ROW()/100000,"")</f>
        <v/>
      </c>
    </row>
    <row r="1100">
      <c r="A1100">
        <f>IF($D1100="","",IFERROR(IF(INDEX('Per Invoice'!$A$2:$A$501,MATCH($D1100,'Per Invoice'!$B$2:$B$501,0))=0,"",INDEX('Per Invoice'!$A$2:$A$501,MATCH($D1100,'Per Invoice'!$B$2:$B$501,0))),""))</f>
        <v/>
      </c>
      <c r="M1100" s="7" t="n"/>
      <c r="O1100" s="7" t="n"/>
      <c r="W1100" s="7">
        <f>IF($D1100="","",V1100*AM1100/100)</f>
        <v/>
      </c>
      <c r="X1100" s="14" t="n"/>
      <c r="Z1100" s="14" t="n"/>
      <c r="AB1100" s="14" t="n"/>
      <c r="AH1100" s="7" t="n"/>
      <c r="AJ1100" s="7">
        <f>IF($D1100="","",AO1100*AM1100)</f>
        <v/>
      </c>
      <c r="AK1100" s="7">
        <f>IF($D1100="","",AM1100-AJ1100)</f>
        <v/>
      </c>
      <c r="AL1100" s="7">
        <f>IF($D1100="","",AK1100-W1100)</f>
        <v/>
      </c>
      <c r="AM1100" s="7" t="n"/>
      <c r="AO1100">
        <f>IF($D1100="","",IF($AR1100=1,Settings!$C$6,Settings!$C$7)*1)</f>
        <v/>
      </c>
      <c r="AP1100">
        <f>IF($D1100="","",IF(COUNTIF($D$2:$D1100,$D1100)=1,1,0))</f>
        <v/>
      </c>
      <c r="AQ1100">
        <f>IF($AP1100=1,SUMPRODUCT(--($AS$2:$AS$1501&lt;$AS1100))+1,"")</f>
        <v/>
      </c>
      <c r="AR1100">
        <f>IF($D1100="","",IF(OR($AN1100=TRUE(),$AN1100="TRUE"),0,1))</f>
        <v/>
      </c>
      <c r="AS1100">
        <f>IF($AP1100=1,IFERROR(IF(VALUE($D1100)&lt;100000000,VALUE($D1100),1000000000),IFERROR(IF(VALUE(MID($D1100,2,20))&lt;100000000,VALUE(MID($D1100,2,20)),1000000000),1000000000))+ROW()/100000,"")</f>
        <v/>
      </c>
    </row>
    <row r="1101">
      <c r="A1101">
        <f>IF($D1101="","",IFERROR(IF(INDEX('Per Invoice'!$A$2:$A$501,MATCH($D1101,'Per Invoice'!$B$2:$B$501,0))=0,"",INDEX('Per Invoice'!$A$2:$A$501,MATCH($D1101,'Per Invoice'!$B$2:$B$501,0))),""))</f>
        <v/>
      </c>
      <c r="M1101" s="7" t="n"/>
      <c r="O1101" s="7" t="n"/>
      <c r="W1101" s="7">
        <f>IF($D1101="","",V1101*AM1101/100)</f>
        <v/>
      </c>
      <c r="X1101" s="14" t="n"/>
      <c r="Z1101" s="14" t="n"/>
      <c r="AB1101" s="14" t="n"/>
      <c r="AH1101" s="7" t="n"/>
      <c r="AJ1101" s="7">
        <f>IF($D1101="","",AO1101*AM1101)</f>
        <v/>
      </c>
      <c r="AK1101" s="7">
        <f>IF($D1101="","",AM1101-AJ1101)</f>
        <v/>
      </c>
      <c r="AL1101" s="7">
        <f>IF($D1101="","",AK1101-W1101)</f>
        <v/>
      </c>
      <c r="AM1101" s="7" t="n"/>
      <c r="AO1101">
        <f>IF($D1101="","",IF($AR1101=1,Settings!$C$6,Settings!$C$7)*1)</f>
        <v/>
      </c>
      <c r="AP1101">
        <f>IF($D1101="","",IF(COUNTIF($D$2:$D1101,$D1101)=1,1,0))</f>
        <v/>
      </c>
      <c r="AQ1101">
        <f>IF($AP1101=1,SUMPRODUCT(--($AS$2:$AS$1501&lt;$AS1101))+1,"")</f>
        <v/>
      </c>
      <c r="AR1101">
        <f>IF($D1101="","",IF(OR($AN1101=TRUE(),$AN1101="TRUE"),0,1))</f>
        <v/>
      </c>
      <c r="AS1101">
        <f>IF($AP1101=1,IFERROR(IF(VALUE($D1101)&lt;100000000,VALUE($D1101),1000000000),IFERROR(IF(VALUE(MID($D1101,2,20))&lt;100000000,VALUE(MID($D1101,2,20)),1000000000),1000000000))+ROW()/100000,"")</f>
        <v/>
      </c>
    </row>
    <row r="1102">
      <c r="A1102">
        <f>IF($D1102="","",IFERROR(IF(INDEX('Per Invoice'!$A$2:$A$501,MATCH($D1102,'Per Invoice'!$B$2:$B$501,0))=0,"",INDEX('Per Invoice'!$A$2:$A$501,MATCH($D1102,'Per Invoice'!$B$2:$B$501,0))),""))</f>
        <v/>
      </c>
      <c r="M1102" s="7" t="n"/>
      <c r="O1102" s="7" t="n"/>
      <c r="W1102" s="7">
        <f>IF($D1102="","",V1102*AM1102/100)</f>
        <v/>
      </c>
      <c r="X1102" s="14" t="n"/>
      <c r="Z1102" s="14" t="n"/>
      <c r="AB1102" s="14" t="n"/>
      <c r="AH1102" s="7" t="n"/>
      <c r="AJ1102" s="7">
        <f>IF($D1102="","",AO1102*AM1102)</f>
        <v/>
      </c>
      <c r="AK1102" s="7">
        <f>IF($D1102="","",AM1102-AJ1102)</f>
        <v/>
      </c>
      <c r="AL1102" s="7">
        <f>IF($D1102="","",AK1102-W1102)</f>
        <v/>
      </c>
      <c r="AM1102" s="7" t="n"/>
      <c r="AO1102">
        <f>IF($D1102="","",IF($AR1102=1,Settings!$C$6,Settings!$C$7)*1)</f>
        <v/>
      </c>
      <c r="AP1102">
        <f>IF($D1102="","",IF(COUNTIF($D$2:$D1102,$D1102)=1,1,0))</f>
        <v/>
      </c>
      <c r="AQ1102">
        <f>IF($AP1102=1,SUMPRODUCT(--($AS$2:$AS$1501&lt;$AS1102))+1,"")</f>
        <v/>
      </c>
      <c r="AR1102">
        <f>IF($D1102="","",IF(OR($AN1102=TRUE(),$AN1102="TRUE"),0,1))</f>
        <v/>
      </c>
      <c r="AS1102">
        <f>IF($AP1102=1,IFERROR(IF(VALUE($D1102)&lt;100000000,VALUE($D1102),1000000000),IFERROR(IF(VALUE(MID($D1102,2,20))&lt;100000000,VALUE(MID($D1102,2,20)),1000000000),1000000000))+ROW()/100000,"")</f>
        <v/>
      </c>
    </row>
    <row r="1103">
      <c r="A1103">
        <f>IF($D1103="","",IFERROR(IF(INDEX('Per Invoice'!$A$2:$A$501,MATCH($D1103,'Per Invoice'!$B$2:$B$501,0))=0,"",INDEX('Per Invoice'!$A$2:$A$501,MATCH($D1103,'Per Invoice'!$B$2:$B$501,0))),""))</f>
        <v/>
      </c>
      <c r="M1103" s="7" t="n"/>
      <c r="O1103" s="7" t="n"/>
      <c r="W1103" s="7">
        <f>IF($D1103="","",V1103*AM1103/100)</f>
        <v/>
      </c>
      <c r="X1103" s="14" t="n"/>
      <c r="Z1103" s="14" t="n"/>
      <c r="AB1103" s="14" t="n"/>
      <c r="AH1103" s="7" t="n"/>
      <c r="AJ1103" s="7">
        <f>IF($D1103="","",AO1103*AM1103)</f>
        <v/>
      </c>
      <c r="AK1103" s="7">
        <f>IF($D1103="","",AM1103-AJ1103)</f>
        <v/>
      </c>
      <c r="AL1103" s="7">
        <f>IF($D1103="","",AK1103-W1103)</f>
        <v/>
      </c>
      <c r="AM1103" s="7" t="n"/>
      <c r="AO1103">
        <f>IF($D1103="","",IF($AR1103=1,Settings!$C$6,Settings!$C$7)*1)</f>
        <v/>
      </c>
      <c r="AP1103">
        <f>IF($D1103="","",IF(COUNTIF($D$2:$D1103,$D1103)=1,1,0))</f>
        <v/>
      </c>
      <c r="AQ1103">
        <f>IF($AP1103=1,SUMPRODUCT(--($AS$2:$AS$1501&lt;$AS1103))+1,"")</f>
        <v/>
      </c>
      <c r="AR1103">
        <f>IF($D1103="","",IF(OR($AN1103=TRUE(),$AN1103="TRUE"),0,1))</f>
        <v/>
      </c>
      <c r="AS1103">
        <f>IF($AP1103=1,IFERROR(IF(VALUE($D1103)&lt;100000000,VALUE($D1103),1000000000),IFERROR(IF(VALUE(MID($D1103,2,20))&lt;100000000,VALUE(MID($D1103,2,20)),1000000000),1000000000))+ROW()/100000,"")</f>
        <v/>
      </c>
    </row>
    <row r="1104">
      <c r="A1104">
        <f>IF($D1104="","",IFERROR(IF(INDEX('Per Invoice'!$A$2:$A$501,MATCH($D1104,'Per Invoice'!$B$2:$B$501,0))=0,"",INDEX('Per Invoice'!$A$2:$A$501,MATCH($D1104,'Per Invoice'!$B$2:$B$501,0))),""))</f>
        <v/>
      </c>
      <c r="M1104" s="7" t="n"/>
      <c r="O1104" s="7" t="n"/>
      <c r="W1104" s="7">
        <f>IF($D1104="","",V1104*AM1104/100)</f>
        <v/>
      </c>
      <c r="X1104" s="14" t="n"/>
      <c r="Z1104" s="14" t="n"/>
      <c r="AB1104" s="14" t="n"/>
      <c r="AH1104" s="7" t="n"/>
      <c r="AJ1104" s="7">
        <f>IF($D1104="","",AO1104*AM1104)</f>
        <v/>
      </c>
      <c r="AK1104" s="7">
        <f>IF($D1104="","",AM1104-AJ1104)</f>
        <v/>
      </c>
      <c r="AL1104" s="7">
        <f>IF($D1104="","",AK1104-W1104)</f>
        <v/>
      </c>
      <c r="AM1104" s="7" t="n"/>
      <c r="AO1104">
        <f>IF($D1104="","",IF($AR1104=1,Settings!$C$6,Settings!$C$7)*1)</f>
        <v/>
      </c>
      <c r="AP1104">
        <f>IF($D1104="","",IF(COUNTIF($D$2:$D1104,$D1104)=1,1,0))</f>
        <v/>
      </c>
      <c r="AQ1104">
        <f>IF($AP1104=1,SUMPRODUCT(--($AS$2:$AS$1501&lt;$AS1104))+1,"")</f>
        <v/>
      </c>
      <c r="AR1104">
        <f>IF($D1104="","",IF(OR($AN1104=TRUE(),$AN1104="TRUE"),0,1))</f>
        <v/>
      </c>
      <c r="AS1104">
        <f>IF($AP1104=1,IFERROR(IF(VALUE($D1104)&lt;100000000,VALUE($D1104),1000000000),IFERROR(IF(VALUE(MID($D1104,2,20))&lt;100000000,VALUE(MID($D1104,2,20)),1000000000),1000000000))+ROW()/100000,"")</f>
        <v/>
      </c>
    </row>
    <row r="1105">
      <c r="A1105">
        <f>IF($D1105="","",IFERROR(IF(INDEX('Per Invoice'!$A$2:$A$501,MATCH($D1105,'Per Invoice'!$B$2:$B$501,0))=0,"",INDEX('Per Invoice'!$A$2:$A$501,MATCH($D1105,'Per Invoice'!$B$2:$B$501,0))),""))</f>
        <v/>
      </c>
      <c r="M1105" s="7" t="n"/>
      <c r="O1105" s="7" t="n"/>
      <c r="W1105" s="7">
        <f>IF($D1105="","",V1105*AM1105/100)</f>
        <v/>
      </c>
      <c r="X1105" s="14" t="n"/>
      <c r="Z1105" s="14" t="n"/>
      <c r="AB1105" s="14" t="n"/>
      <c r="AH1105" s="7" t="n"/>
      <c r="AJ1105" s="7">
        <f>IF($D1105="","",AO1105*AM1105)</f>
        <v/>
      </c>
      <c r="AK1105" s="7">
        <f>IF($D1105="","",AM1105-AJ1105)</f>
        <v/>
      </c>
      <c r="AL1105" s="7">
        <f>IF($D1105="","",AK1105-W1105)</f>
        <v/>
      </c>
      <c r="AM1105" s="7" t="n"/>
      <c r="AO1105">
        <f>IF($D1105="","",IF($AR1105=1,Settings!$C$6,Settings!$C$7)*1)</f>
        <v/>
      </c>
      <c r="AP1105">
        <f>IF($D1105="","",IF(COUNTIF($D$2:$D1105,$D1105)=1,1,0))</f>
        <v/>
      </c>
      <c r="AQ1105">
        <f>IF($AP1105=1,SUMPRODUCT(--($AS$2:$AS$1501&lt;$AS1105))+1,"")</f>
        <v/>
      </c>
      <c r="AR1105">
        <f>IF($D1105="","",IF(OR($AN1105=TRUE(),$AN1105="TRUE"),0,1))</f>
        <v/>
      </c>
      <c r="AS1105">
        <f>IF($AP1105=1,IFERROR(IF(VALUE($D1105)&lt;100000000,VALUE($D1105),1000000000),IFERROR(IF(VALUE(MID($D1105,2,20))&lt;100000000,VALUE(MID($D1105,2,20)),1000000000),1000000000))+ROW()/100000,"")</f>
        <v/>
      </c>
    </row>
    <row r="1106">
      <c r="A1106">
        <f>IF($D1106="","",IFERROR(IF(INDEX('Per Invoice'!$A$2:$A$501,MATCH($D1106,'Per Invoice'!$B$2:$B$501,0))=0,"",INDEX('Per Invoice'!$A$2:$A$501,MATCH($D1106,'Per Invoice'!$B$2:$B$501,0))),""))</f>
        <v/>
      </c>
      <c r="M1106" s="7" t="n"/>
      <c r="O1106" s="7" t="n"/>
      <c r="W1106" s="7">
        <f>IF($D1106="","",V1106*AM1106/100)</f>
        <v/>
      </c>
      <c r="X1106" s="14" t="n"/>
      <c r="Z1106" s="14" t="n"/>
      <c r="AB1106" s="14" t="n"/>
      <c r="AH1106" s="7" t="n"/>
      <c r="AJ1106" s="7">
        <f>IF($D1106="","",AO1106*AM1106)</f>
        <v/>
      </c>
      <c r="AK1106" s="7">
        <f>IF($D1106="","",AM1106-AJ1106)</f>
        <v/>
      </c>
      <c r="AL1106" s="7">
        <f>IF($D1106="","",AK1106-W1106)</f>
        <v/>
      </c>
      <c r="AM1106" s="7" t="n"/>
      <c r="AO1106">
        <f>IF($D1106="","",IF($AR1106=1,Settings!$C$6,Settings!$C$7)*1)</f>
        <v/>
      </c>
      <c r="AP1106">
        <f>IF($D1106="","",IF(COUNTIF($D$2:$D1106,$D1106)=1,1,0))</f>
        <v/>
      </c>
      <c r="AQ1106">
        <f>IF($AP1106=1,SUMPRODUCT(--($AS$2:$AS$1501&lt;$AS1106))+1,"")</f>
        <v/>
      </c>
      <c r="AR1106">
        <f>IF($D1106="","",IF(OR($AN1106=TRUE(),$AN1106="TRUE"),0,1))</f>
        <v/>
      </c>
      <c r="AS1106">
        <f>IF($AP1106=1,IFERROR(IF(VALUE($D1106)&lt;100000000,VALUE($D1106),1000000000),IFERROR(IF(VALUE(MID($D1106,2,20))&lt;100000000,VALUE(MID($D1106,2,20)),1000000000),1000000000))+ROW()/100000,"")</f>
        <v/>
      </c>
    </row>
    <row r="1107">
      <c r="A1107">
        <f>IF($D1107="","",IFERROR(IF(INDEX('Per Invoice'!$A$2:$A$501,MATCH($D1107,'Per Invoice'!$B$2:$B$501,0))=0,"",INDEX('Per Invoice'!$A$2:$A$501,MATCH($D1107,'Per Invoice'!$B$2:$B$501,0))),""))</f>
        <v/>
      </c>
      <c r="M1107" s="7" t="n"/>
      <c r="O1107" s="7" t="n"/>
      <c r="W1107" s="7">
        <f>IF($D1107="","",V1107*AM1107/100)</f>
        <v/>
      </c>
      <c r="X1107" s="14" t="n"/>
      <c r="Z1107" s="14" t="n"/>
      <c r="AB1107" s="14" t="n"/>
      <c r="AH1107" s="7" t="n"/>
      <c r="AJ1107" s="7">
        <f>IF($D1107="","",AO1107*AM1107)</f>
        <v/>
      </c>
      <c r="AK1107" s="7">
        <f>IF($D1107="","",AM1107-AJ1107)</f>
        <v/>
      </c>
      <c r="AL1107" s="7">
        <f>IF($D1107="","",AK1107-W1107)</f>
        <v/>
      </c>
      <c r="AM1107" s="7" t="n"/>
      <c r="AO1107">
        <f>IF($D1107="","",IF($AR1107=1,Settings!$C$6,Settings!$C$7)*1)</f>
        <v/>
      </c>
      <c r="AP1107">
        <f>IF($D1107="","",IF(COUNTIF($D$2:$D1107,$D1107)=1,1,0))</f>
        <v/>
      </c>
      <c r="AQ1107">
        <f>IF($AP1107=1,SUMPRODUCT(--($AS$2:$AS$1501&lt;$AS1107))+1,"")</f>
        <v/>
      </c>
      <c r="AR1107">
        <f>IF($D1107="","",IF(OR($AN1107=TRUE(),$AN1107="TRUE"),0,1))</f>
        <v/>
      </c>
      <c r="AS1107">
        <f>IF($AP1107=1,IFERROR(IF(VALUE($D1107)&lt;100000000,VALUE($D1107),1000000000),IFERROR(IF(VALUE(MID($D1107,2,20))&lt;100000000,VALUE(MID($D1107,2,20)),1000000000),1000000000))+ROW()/100000,"")</f>
        <v/>
      </c>
    </row>
    <row r="1108">
      <c r="A1108">
        <f>IF($D1108="","",IFERROR(IF(INDEX('Per Invoice'!$A$2:$A$501,MATCH($D1108,'Per Invoice'!$B$2:$B$501,0))=0,"",INDEX('Per Invoice'!$A$2:$A$501,MATCH($D1108,'Per Invoice'!$B$2:$B$501,0))),""))</f>
        <v/>
      </c>
      <c r="M1108" s="7" t="n"/>
      <c r="O1108" s="7" t="n"/>
      <c r="W1108" s="7">
        <f>IF($D1108="","",V1108*AM1108/100)</f>
        <v/>
      </c>
      <c r="X1108" s="14" t="n"/>
      <c r="Z1108" s="14" t="n"/>
      <c r="AB1108" s="14" t="n"/>
      <c r="AH1108" s="7" t="n"/>
      <c r="AJ1108" s="7">
        <f>IF($D1108="","",AO1108*AM1108)</f>
        <v/>
      </c>
      <c r="AK1108" s="7">
        <f>IF($D1108="","",AM1108-AJ1108)</f>
        <v/>
      </c>
      <c r="AL1108" s="7">
        <f>IF($D1108="","",AK1108-W1108)</f>
        <v/>
      </c>
      <c r="AM1108" s="7" t="n"/>
      <c r="AO1108">
        <f>IF($D1108="","",IF($AR1108=1,Settings!$C$6,Settings!$C$7)*1)</f>
        <v/>
      </c>
      <c r="AP1108">
        <f>IF($D1108="","",IF(COUNTIF($D$2:$D1108,$D1108)=1,1,0))</f>
        <v/>
      </c>
      <c r="AQ1108">
        <f>IF($AP1108=1,SUMPRODUCT(--($AS$2:$AS$1501&lt;$AS1108))+1,"")</f>
        <v/>
      </c>
      <c r="AR1108">
        <f>IF($D1108="","",IF(OR($AN1108=TRUE(),$AN1108="TRUE"),0,1))</f>
        <v/>
      </c>
      <c r="AS1108">
        <f>IF($AP1108=1,IFERROR(IF(VALUE($D1108)&lt;100000000,VALUE($D1108),1000000000),IFERROR(IF(VALUE(MID($D1108,2,20))&lt;100000000,VALUE(MID($D1108,2,20)),1000000000),1000000000))+ROW()/100000,"")</f>
        <v/>
      </c>
    </row>
    <row r="1109">
      <c r="A1109">
        <f>IF($D1109="","",IFERROR(IF(INDEX('Per Invoice'!$A$2:$A$501,MATCH($D1109,'Per Invoice'!$B$2:$B$501,0))=0,"",INDEX('Per Invoice'!$A$2:$A$501,MATCH($D1109,'Per Invoice'!$B$2:$B$501,0))),""))</f>
        <v/>
      </c>
      <c r="M1109" s="7" t="n"/>
      <c r="O1109" s="7" t="n"/>
      <c r="W1109" s="7">
        <f>IF($D1109="","",V1109*AM1109/100)</f>
        <v/>
      </c>
      <c r="X1109" s="14" t="n"/>
      <c r="Z1109" s="14" t="n"/>
      <c r="AB1109" s="14" t="n"/>
      <c r="AH1109" s="7" t="n"/>
      <c r="AJ1109" s="7">
        <f>IF($D1109="","",AO1109*AM1109)</f>
        <v/>
      </c>
      <c r="AK1109" s="7">
        <f>IF($D1109="","",AM1109-AJ1109)</f>
        <v/>
      </c>
      <c r="AL1109" s="7">
        <f>IF($D1109="","",AK1109-W1109)</f>
        <v/>
      </c>
      <c r="AM1109" s="7" t="n"/>
      <c r="AO1109">
        <f>IF($D1109="","",IF($AR1109=1,Settings!$C$6,Settings!$C$7)*1)</f>
        <v/>
      </c>
      <c r="AP1109">
        <f>IF($D1109="","",IF(COUNTIF($D$2:$D1109,$D1109)=1,1,0))</f>
        <v/>
      </c>
      <c r="AQ1109">
        <f>IF($AP1109=1,SUMPRODUCT(--($AS$2:$AS$1501&lt;$AS1109))+1,"")</f>
        <v/>
      </c>
      <c r="AR1109">
        <f>IF($D1109="","",IF(OR($AN1109=TRUE(),$AN1109="TRUE"),0,1))</f>
        <v/>
      </c>
      <c r="AS1109">
        <f>IF($AP1109=1,IFERROR(IF(VALUE($D1109)&lt;100000000,VALUE($D1109),1000000000),IFERROR(IF(VALUE(MID($D1109,2,20))&lt;100000000,VALUE(MID($D1109,2,20)),1000000000),1000000000))+ROW()/100000,"")</f>
        <v/>
      </c>
    </row>
    <row r="1110">
      <c r="A1110">
        <f>IF($D1110="","",IFERROR(IF(INDEX('Per Invoice'!$A$2:$A$501,MATCH($D1110,'Per Invoice'!$B$2:$B$501,0))=0,"",INDEX('Per Invoice'!$A$2:$A$501,MATCH($D1110,'Per Invoice'!$B$2:$B$501,0))),""))</f>
        <v/>
      </c>
      <c r="M1110" s="7" t="n"/>
      <c r="O1110" s="7" t="n"/>
      <c r="W1110" s="7">
        <f>IF($D1110="","",V1110*AM1110/100)</f>
        <v/>
      </c>
      <c r="X1110" s="14" t="n"/>
      <c r="Z1110" s="14" t="n"/>
      <c r="AB1110" s="14" t="n"/>
      <c r="AH1110" s="7" t="n"/>
      <c r="AJ1110" s="7">
        <f>IF($D1110="","",AO1110*AM1110)</f>
        <v/>
      </c>
      <c r="AK1110" s="7">
        <f>IF($D1110="","",AM1110-AJ1110)</f>
        <v/>
      </c>
      <c r="AL1110" s="7">
        <f>IF($D1110="","",AK1110-W1110)</f>
        <v/>
      </c>
      <c r="AM1110" s="7" t="n"/>
      <c r="AO1110">
        <f>IF($D1110="","",IF($AR1110=1,Settings!$C$6,Settings!$C$7)*1)</f>
        <v/>
      </c>
      <c r="AP1110">
        <f>IF($D1110="","",IF(COUNTIF($D$2:$D1110,$D1110)=1,1,0))</f>
        <v/>
      </c>
      <c r="AQ1110">
        <f>IF($AP1110=1,SUMPRODUCT(--($AS$2:$AS$1501&lt;$AS1110))+1,"")</f>
        <v/>
      </c>
      <c r="AR1110">
        <f>IF($D1110="","",IF(OR($AN1110=TRUE(),$AN1110="TRUE"),0,1))</f>
        <v/>
      </c>
      <c r="AS1110">
        <f>IF($AP1110=1,IFERROR(IF(VALUE($D1110)&lt;100000000,VALUE($D1110),1000000000),IFERROR(IF(VALUE(MID($D1110,2,20))&lt;100000000,VALUE(MID($D1110,2,20)),1000000000),1000000000))+ROW()/100000,"")</f>
        <v/>
      </c>
    </row>
    <row r="1111">
      <c r="A1111">
        <f>IF($D1111="","",IFERROR(IF(INDEX('Per Invoice'!$A$2:$A$501,MATCH($D1111,'Per Invoice'!$B$2:$B$501,0))=0,"",INDEX('Per Invoice'!$A$2:$A$501,MATCH($D1111,'Per Invoice'!$B$2:$B$501,0))),""))</f>
        <v/>
      </c>
      <c r="M1111" s="7" t="n"/>
      <c r="O1111" s="7" t="n"/>
      <c r="W1111" s="7">
        <f>IF($D1111="","",V1111*AM1111/100)</f>
        <v/>
      </c>
      <c r="X1111" s="14" t="n"/>
      <c r="Z1111" s="14" t="n"/>
      <c r="AB1111" s="14" t="n"/>
      <c r="AH1111" s="7" t="n"/>
      <c r="AJ1111" s="7">
        <f>IF($D1111="","",AO1111*AM1111)</f>
        <v/>
      </c>
      <c r="AK1111" s="7">
        <f>IF($D1111="","",AM1111-AJ1111)</f>
        <v/>
      </c>
      <c r="AL1111" s="7">
        <f>IF($D1111="","",AK1111-W1111)</f>
        <v/>
      </c>
      <c r="AM1111" s="7" t="n"/>
      <c r="AO1111">
        <f>IF($D1111="","",IF($AR1111=1,Settings!$C$6,Settings!$C$7)*1)</f>
        <v/>
      </c>
      <c r="AP1111">
        <f>IF($D1111="","",IF(COUNTIF($D$2:$D1111,$D1111)=1,1,0))</f>
        <v/>
      </c>
      <c r="AQ1111">
        <f>IF($AP1111=1,SUMPRODUCT(--($AS$2:$AS$1501&lt;$AS1111))+1,"")</f>
        <v/>
      </c>
      <c r="AR1111">
        <f>IF($D1111="","",IF(OR($AN1111=TRUE(),$AN1111="TRUE"),0,1))</f>
        <v/>
      </c>
      <c r="AS1111">
        <f>IF($AP1111=1,IFERROR(IF(VALUE($D1111)&lt;100000000,VALUE($D1111),1000000000),IFERROR(IF(VALUE(MID($D1111,2,20))&lt;100000000,VALUE(MID($D1111,2,20)),1000000000),1000000000))+ROW()/100000,"")</f>
        <v/>
      </c>
    </row>
    <row r="1112">
      <c r="A1112">
        <f>IF($D1112="","",IFERROR(IF(INDEX('Per Invoice'!$A$2:$A$501,MATCH($D1112,'Per Invoice'!$B$2:$B$501,0))=0,"",INDEX('Per Invoice'!$A$2:$A$501,MATCH($D1112,'Per Invoice'!$B$2:$B$501,0))),""))</f>
        <v/>
      </c>
      <c r="M1112" s="7" t="n"/>
      <c r="O1112" s="7" t="n"/>
      <c r="W1112" s="7">
        <f>IF($D1112="","",V1112*AM1112/100)</f>
        <v/>
      </c>
      <c r="X1112" s="14" t="n"/>
      <c r="Z1112" s="14" t="n"/>
      <c r="AB1112" s="14" t="n"/>
      <c r="AH1112" s="7" t="n"/>
      <c r="AJ1112" s="7">
        <f>IF($D1112="","",AO1112*AM1112)</f>
        <v/>
      </c>
      <c r="AK1112" s="7">
        <f>IF($D1112="","",AM1112-AJ1112)</f>
        <v/>
      </c>
      <c r="AL1112" s="7">
        <f>IF($D1112="","",AK1112-W1112)</f>
        <v/>
      </c>
      <c r="AM1112" s="7" t="n"/>
      <c r="AO1112">
        <f>IF($D1112="","",IF($AR1112=1,Settings!$C$6,Settings!$C$7)*1)</f>
        <v/>
      </c>
      <c r="AP1112">
        <f>IF($D1112="","",IF(COUNTIF($D$2:$D1112,$D1112)=1,1,0))</f>
        <v/>
      </c>
      <c r="AQ1112">
        <f>IF($AP1112=1,SUMPRODUCT(--($AS$2:$AS$1501&lt;$AS1112))+1,"")</f>
        <v/>
      </c>
      <c r="AR1112">
        <f>IF($D1112="","",IF(OR($AN1112=TRUE(),$AN1112="TRUE"),0,1))</f>
        <v/>
      </c>
      <c r="AS1112">
        <f>IF($AP1112=1,IFERROR(IF(VALUE($D1112)&lt;100000000,VALUE($D1112),1000000000),IFERROR(IF(VALUE(MID($D1112,2,20))&lt;100000000,VALUE(MID($D1112,2,20)),1000000000),1000000000))+ROW()/100000,"")</f>
        <v/>
      </c>
    </row>
    <row r="1113">
      <c r="A1113">
        <f>IF($D1113="","",IFERROR(IF(INDEX('Per Invoice'!$A$2:$A$501,MATCH($D1113,'Per Invoice'!$B$2:$B$501,0))=0,"",INDEX('Per Invoice'!$A$2:$A$501,MATCH($D1113,'Per Invoice'!$B$2:$B$501,0))),""))</f>
        <v/>
      </c>
      <c r="M1113" s="7" t="n"/>
      <c r="O1113" s="7" t="n"/>
      <c r="W1113" s="7">
        <f>IF($D1113="","",V1113*AM1113/100)</f>
        <v/>
      </c>
      <c r="X1113" s="14" t="n"/>
      <c r="Z1113" s="14" t="n"/>
      <c r="AB1113" s="14" t="n"/>
      <c r="AH1113" s="7" t="n"/>
      <c r="AJ1113" s="7">
        <f>IF($D1113="","",AO1113*AM1113)</f>
        <v/>
      </c>
      <c r="AK1113" s="7">
        <f>IF($D1113="","",AM1113-AJ1113)</f>
        <v/>
      </c>
      <c r="AL1113" s="7">
        <f>IF($D1113="","",AK1113-W1113)</f>
        <v/>
      </c>
      <c r="AM1113" s="7" t="n"/>
      <c r="AO1113">
        <f>IF($D1113="","",IF($AR1113=1,Settings!$C$6,Settings!$C$7)*1)</f>
        <v/>
      </c>
      <c r="AP1113">
        <f>IF($D1113="","",IF(COUNTIF($D$2:$D1113,$D1113)=1,1,0))</f>
        <v/>
      </c>
      <c r="AQ1113">
        <f>IF($AP1113=1,SUMPRODUCT(--($AS$2:$AS$1501&lt;$AS1113))+1,"")</f>
        <v/>
      </c>
      <c r="AR1113">
        <f>IF($D1113="","",IF(OR($AN1113=TRUE(),$AN1113="TRUE"),0,1))</f>
        <v/>
      </c>
      <c r="AS1113">
        <f>IF($AP1113=1,IFERROR(IF(VALUE($D1113)&lt;100000000,VALUE($D1113),1000000000),IFERROR(IF(VALUE(MID($D1113,2,20))&lt;100000000,VALUE(MID($D1113,2,20)),1000000000),1000000000))+ROW()/100000,"")</f>
        <v/>
      </c>
    </row>
    <row r="1114">
      <c r="A1114">
        <f>IF($D1114="","",IFERROR(IF(INDEX('Per Invoice'!$A$2:$A$501,MATCH($D1114,'Per Invoice'!$B$2:$B$501,0))=0,"",INDEX('Per Invoice'!$A$2:$A$501,MATCH($D1114,'Per Invoice'!$B$2:$B$501,0))),""))</f>
        <v/>
      </c>
      <c r="M1114" s="7" t="n"/>
      <c r="O1114" s="7" t="n"/>
      <c r="W1114" s="7">
        <f>IF($D1114="","",V1114*AM1114/100)</f>
        <v/>
      </c>
      <c r="X1114" s="14" t="n"/>
      <c r="Z1114" s="14" t="n"/>
      <c r="AB1114" s="14" t="n"/>
      <c r="AH1114" s="7" t="n"/>
      <c r="AJ1114" s="7">
        <f>IF($D1114="","",AO1114*AM1114)</f>
        <v/>
      </c>
      <c r="AK1114" s="7">
        <f>IF($D1114="","",AM1114-AJ1114)</f>
        <v/>
      </c>
      <c r="AL1114" s="7">
        <f>IF($D1114="","",AK1114-W1114)</f>
        <v/>
      </c>
      <c r="AM1114" s="7" t="n"/>
      <c r="AO1114">
        <f>IF($D1114="","",IF($AR1114=1,Settings!$C$6,Settings!$C$7)*1)</f>
        <v/>
      </c>
      <c r="AP1114">
        <f>IF($D1114="","",IF(COUNTIF($D$2:$D1114,$D1114)=1,1,0))</f>
        <v/>
      </c>
      <c r="AQ1114">
        <f>IF($AP1114=1,SUMPRODUCT(--($AS$2:$AS$1501&lt;$AS1114))+1,"")</f>
        <v/>
      </c>
      <c r="AR1114">
        <f>IF($D1114="","",IF(OR($AN1114=TRUE(),$AN1114="TRUE"),0,1))</f>
        <v/>
      </c>
      <c r="AS1114">
        <f>IF($AP1114=1,IFERROR(IF(VALUE($D1114)&lt;100000000,VALUE($D1114),1000000000),IFERROR(IF(VALUE(MID($D1114,2,20))&lt;100000000,VALUE(MID($D1114,2,20)),1000000000),1000000000))+ROW()/100000,"")</f>
        <v/>
      </c>
    </row>
    <row r="1115">
      <c r="A1115">
        <f>IF($D1115="","",IFERROR(IF(INDEX('Per Invoice'!$A$2:$A$501,MATCH($D1115,'Per Invoice'!$B$2:$B$501,0))=0,"",INDEX('Per Invoice'!$A$2:$A$501,MATCH($D1115,'Per Invoice'!$B$2:$B$501,0))),""))</f>
        <v/>
      </c>
      <c r="M1115" s="7" t="n"/>
      <c r="O1115" s="7" t="n"/>
      <c r="W1115" s="7">
        <f>IF($D1115="","",V1115*AM1115/100)</f>
        <v/>
      </c>
      <c r="X1115" s="14" t="n"/>
      <c r="Z1115" s="14" t="n"/>
      <c r="AB1115" s="14" t="n"/>
      <c r="AH1115" s="7" t="n"/>
      <c r="AJ1115" s="7">
        <f>IF($D1115="","",AO1115*AM1115)</f>
        <v/>
      </c>
      <c r="AK1115" s="7">
        <f>IF($D1115="","",AM1115-AJ1115)</f>
        <v/>
      </c>
      <c r="AL1115" s="7">
        <f>IF($D1115="","",AK1115-W1115)</f>
        <v/>
      </c>
      <c r="AM1115" s="7" t="n"/>
      <c r="AO1115">
        <f>IF($D1115="","",IF($AR1115=1,Settings!$C$6,Settings!$C$7)*1)</f>
        <v/>
      </c>
      <c r="AP1115">
        <f>IF($D1115="","",IF(COUNTIF($D$2:$D1115,$D1115)=1,1,0))</f>
        <v/>
      </c>
      <c r="AQ1115">
        <f>IF($AP1115=1,SUMPRODUCT(--($AS$2:$AS$1501&lt;$AS1115))+1,"")</f>
        <v/>
      </c>
      <c r="AR1115">
        <f>IF($D1115="","",IF(OR($AN1115=TRUE(),$AN1115="TRUE"),0,1))</f>
        <v/>
      </c>
      <c r="AS1115">
        <f>IF($AP1115=1,IFERROR(IF(VALUE($D1115)&lt;100000000,VALUE($D1115),1000000000),IFERROR(IF(VALUE(MID($D1115,2,20))&lt;100000000,VALUE(MID($D1115,2,20)),1000000000),1000000000))+ROW()/100000,"")</f>
        <v/>
      </c>
    </row>
    <row r="1116">
      <c r="A1116">
        <f>IF($D1116="","",IFERROR(IF(INDEX('Per Invoice'!$A$2:$A$501,MATCH($D1116,'Per Invoice'!$B$2:$B$501,0))=0,"",INDEX('Per Invoice'!$A$2:$A$501,MATCH($D1116,'Per Invoice'!$B$2:$B$501,0))),""))</f>
        <v/>
      </c>
      <c r="M1116" s="7" t="n"/>
      <c r="O1116" s="7" t="n"/>
      <c r="W1116" s="7">
        <f>IF($D1116="","",V1116*AM1116/100)</f>
        <v/>
      </c>
      <c r="X1116" s="14" t="n"/>
      <c r="Z1116" s="14" t="n"/>
      <c r="AB1116" s="14" t="n"/>
      <c r="AH1116" s="7" t="n"/>
      <c r="AJ1116" s="7">
        <f>IF($D1116="","",AO1116*AM1116)</f>
        <v/>
      </c>
      <c r="AK1116" s="7">
        <f>IF($D1116="","",AM1116-AJ1116)</f>
        <v/>
      </c>
      <c r="AL1116" s="7">
        <f>IF($D1116="","",AK1116-W1116)</f>
        <v/>
      </c>
      <c r="AM1116" s="7" t="n"/>
      <c r="AO1116">
        <f>IF($D1116="","",IF($AR1116=1,Settings!$C$6,Settings!$C$7)*1)</f>
        <v/>
      </c>
      <c r="AP1116">
        <f>IF($D1116="","",IF(COUNTIF($D$2:$D1116,$D1116)=1,1,0))</f>
        <v/>
      </c>
      <c r="AQ1116">
        <f>IF($AP1116=1,SUMPRODUCT(--($AS$2:$AS$1501&lt;$AS1116))+1,"")</f>
        <v/>
      </c>
      <c r="AR1116">
        <f>IF($D1116="","",IF(OR($AN1116=TRUE(),$AN1116="TRUE"),0,1))</f>
        <v/>
      </c>
      <c r="AS1116">
        <f>IF($AP1116=1,IFERROR(IF(VALUE($D1116)&lt;100000000,VALUE($D1116),1000000000),IFERROR(IF(VALUE(MID($D1116,2,20))&lt;100000000,VALUE(MID($D1116,2,20)),1000000000),1000000000))+ROW()/100000,"")</f>
        <v/>
      </c>
    </row>
    <row r="1117">
      <c r="A1117">
        <f>IF($D1117="","",IFERROR(IF(INDEX('Per Invoice'!$A$2:$A$501,MATCH($D1117,'Per Invoice'!$B$2:$B$501,0))=0,"",INDEX('Per Invoice'!$A$2:$A$501,MATCH($D1117,'Per Invoice'!$B$2:$B$501,0))),""))</f>
        <v/>
      </c>
      <c r="M1117" s="7" t="n"/>
      <c r="O1117" s="7" t="n"/>
      <c r="W1117" s="7">
        <f>IF($D1117="","",V1117*AM1117/100)</f>
        <v/>
      </c>
      <c r="X1117" s="14" t="n"/>
      <c r="Z1117" s="14" t="n"/>
      <c r="AB1117" s="14" t="n"/>
      <c r="AH1117" s="7" t="n"/>
      <c r="AJ1117" s="7">
        <f>IF($D1117="","",AO1117*AM1117)</f>
        <v/>
      </c>
      <c r="AK1117" s="7">
        <f>IF($D1117="","",AM1117-AJ1117)</f>
        <v/>
      </c>
      <c r="AL1117" s="7">
        <f>IF($D1117="","",AK1117-W1117)</f>
        <v/>
      </c>
      <c r="AM1117" s="7" t="n"/>
      <c r="AO1117">
        <f>IF($D1117="","",IF($AR1117=1,Settings!$C$6,Settings!$C$7)*1)</f>
        <v/>
      </c>
      <c r="AP1117">
        <f>IF($D1117="","",IF(COUNTIF($D$2:$D1117,$D1117)=1,1,0))</f>
        <v/>
      </c>
      <c r="AQ1117">
        <f>IF($AP1117=1,SUMPRODUCT(--($AS$2:$AS$1501&lt;$AS1117))+1,"")</f>
        <v/>
      </c>
      <c r="AR1117">
        <f>IF($D1117="","",IF(OR($AN1117=TRUE(),$AN1117="TRUE"),0,1))</f>
        <v/>
      </c>
      <c r="AS1117">
        <f>IF($AP1117=1,IFERROR(IF(VALUE($D1117)&lt;100000000,VALUE($D1117),1000000000),IFERROR(IF(VALUE(MID($D1117,2,20))&lt;100000000,VALUE(MID($D1117,2,20)),1000000000),1000000000))+ROW()/100000,"")</f>
        <v/>
      </c>
    </row>
    <row r="1118">
      <c r="A1118">
        <f>IF($D1118="","",IFERROR(IF(INDEX('Per Invoice'!$A$2:$A$501,MATCH($D1118,'Per Invoice'!$B$2:$B$501,0))=0,"",INDEX('Per Invoice'!$A$2:$A$501,MATCH($D1118,'Per Invoice'!$B$2:$B$501,0))),""))</f>
        <v/>
      </c>
      <c r="M1118" s="7" t="n"/>
      <c r="O1118" s="7" t="n"/>
      <c r="W1118" s="7">
        <f>IF($D1118="","",V1118*AM1118/100)</f>
        <v/>
      </c>
      <c r="X1118" s="14" t="n"/>
      <c r="Z1118" s="14" t="n"/>
      <c r="AB1118" s="14" t="n"/>
      <c r="AH1118" s="7" t="n"/>
      <c r="AJ1118" s="7">
        <f>IF($D1118="","",AO1118*AM1118)</f>
        <v/>
      </c>
      <c r="AK1118" s="7">
        <f>IF($D1118="","",AM1118-AJ1118)</f>
        <v/>
      </c>
      <c r="AL1118" s="7">
        <f>IF($D1118="","",AK1118-W1118)</f>
        <v/>
      </c>
      <c r="AM1118" s="7" t="n"/>
      <c r="AO1118">
        <f>IF($D1118="","",IF($AR1118=1,Settings!$C$6,Settings!$C$7)*1)</f>
        <v/>
      </c>
      <c r="AP1118">
        <f>IF($D1118="","",IF(COUNTIF($D$2:$D1118,$D1118)=1,1,0))</f>
        <v/>
      </c>
      <c r="AQ1118">
        <f>IF($AP1118=1,SUMPRODUCT(--($AS$2:$AS$1501&lt;$AS1118))+1,"")</f>
        <v/>
      </c>
      <c r="AR1118">
        <f>IF($D1118="","",IF(OR($AN1118=TRUE(),$AN1118="TRUE"),0,1))</f>
        <v/>
      </c>
      <c r="AS1118">
        <f>IF($AP1118=1,IFERROR(IF(VALUE($D1118)&lt;100000000,VALUE($D1118),1000000000),IFERROR(IF(VALUE(MID($D1118,2,20))&lt;100000000,VALUE(MID($D1118,2,20)),1000000000),1000000000))+ROW()/100000,"")</f>
        <v/>
      </c>
    </row>
    <row r="1119">
      <c r="A1119">
        <f>IF($D1119="","",IFERROR(IF(INDEX('Per Invoice'!$A$2:$A$501,MATCH($D1119,'Per Invoice'!$B$2:$B$501,0))=0,"",INDEX('Per Invoice'!$A$2:$A$501,MATCH($D1119,'Per Invoice'!$B$2:$B$501,0))),""))</f>
        <v/>
      </c>
      <c r="M1119" s="7" t="n"/>
      <c r="O1119" s="7" t="n"/>
      <c r="W1119" s="7">
        <f>IF($D1119="","",V1119*AM1119/100)</f>
        <v/>
      </c>
      <c r="X1119" s="14" t="n"/>
      <c r="Z1119" s="14" t="n"/>
      <c r="AB1119" s="14" t="n"/>
      <c r="AH1119" s="7" t="n"/>
      <c r="AJ1119" s="7">
        <f>IF($D1119="","",AO1119*AM1119)</f>
        <v/>
      </c>
      <c r="AK1119" s="7">
        <f>IF($D1119="","",AM1119-AJ1119)</f>
        <v/>
      </c>
      <c r="AL1119" s="7">
        <f>IF($D1119="","",AK1119-W1119)</f>
        <v/>
      </c>
      <c r="AM1119" s="7" t="n"/>
      <c r="AO1119">
        <f>IF($D1119="","",IF($AR1119=1,Settings!$C$6,Settings!$C$7)*1)</f>
        <v/>
      </c>
      <c r="AP1119">
        <f>IF($D1119="","",IF(COUNTIF($D$2:$D1119,$D1119)=1,1,0))</f>
        <v/>
      </c>
      <c r="AQ1119">
        <f>IF($AP1119=1,SUMPRODUCT(--($AS$2:$AS$1501&lt;$AS1119))+1,"")</f>
        <v/>
      </c>
      <c r="AR1119">
        <f>IF($D1119="","",IF(OR($AN1119=TRUE(),$AN1119="TRUE"),0,1))</f>
        <v/>
      </c>
      <c r="AS1119">
        <f>IF($AP1119=1,IFERROR(IF(VALUE($D1119)&lt;100000000,VALUE($D1119),1000000000),IFERROR(IF(VALUE(MID($D1119,2,20))&lt;100000000,VALUE(MID($D1119,2,20)),1000000000),1000000000))+ROW()/100000,"")</f>
        <v/>
      </c>
    </row>
    <row r="1120">
      <c r="A1120">
        <f>IF($D1120="","",IFERROR(IF(INDEX('Per Invoice'!$A$2:$A$501,MATCH($D1120,'Per Invoice'!$B$2:$B$501,0))=0,"",INDEX('Per Invoice'!$A$2:$A$501,MATCH($D1120,'Per Invoice'!$B$2:$B$501,0))),""))</f>
        <v/>
      </c>
      <c r="M1120" s="7" t="n"/>
      <c r="O1120" s="7" t="n"/>
      <c r="W1120" s="7">
        <f>IF($D1120="","",V1120*AM1120/100)</f>
        <v/>
      </c>
      <c r="X1120" s="14" t="n"/>
      <c r="Z1120" s="14" t="n"/>
      <c r="AB1120" s="14" t="n"/>
      <c r="AH1120" s="7" t="n"/>
      <c r="AJ1120" s="7">
        <f>IF($D1120="","",AO1120*AM1120)</f>
        <v/>
      </c>
      <c r="AK1120" s="7">
        <f>IF($D1120="","",AM1120-AJ1120)</f>
        <v/>
      </c>
      <c r="AL1120" s="7">
        <f>IF($D1120="","",AK1120-W1120)</f>
        <v/>
      </c>
      <c r="AM1120" s="7" t="n"/>
      <c r="AO1120">
        <f>IF($D1120="","",IF($AR1120=1,Settings!$C$6,Settings!$C$7)*1)</f>
        <v/>
      </c>
      <c r="AP1120">
        <f>IF($D1120="","",IF(COUNTIF($D$2:$D1120,$D1120)=1,1,0))</f>
        <v/>
      </c>
      <c r="AQ1120">
        <f>IF($AP1120=1,SUMPRODUCT(--($AS$2:$AS$1501&lt;$AS1120))+1,"")</f>
        <v/>
      </c>
      <c r="AR1120">
        <f>IF($D1120="","",IF(OR($AN1120=TRUE(),$AN1120="TRUE"),0,1))</f>
        <v/>
      </c>
      <c r="AS1120">
        <f>IF($AP1120=1,IFERROR(IF(VALUE($D1120)&lt;100000000,VALUE($D1120),1000000000),IFERROR(IF(VALUE(MID($D1120,2,20))&lt;100000000,VALUE(MID($D1120,2,20)),1000000000),1000000000))+ROW()/100000,"")</f>
        <v/>
      </c>
    </row>
    <row r="1121">
      <c r="A1121">
        <f>IF($D1121="","",IFERROR(IF(INDEX('Per Invoice'!$A$2:$A$501,MATCH($D1121,'Per Invoice'!$B$2:$B$501,0))=0,"",INDEX('Per Invoice'!$A$2:$A$501,MATCH($D1121,'Per Invoice'!$B$2:$B$501,0))),""))</f>
        <v/>
      </c>
      <c r="M1121" s="7" t="n"/>
      <c r="O1121" s="7" t="n"/>
      <c r="W1121" s="7">
        <f>IF($D1121="","",V1121*AM1121/100)</f>
        <v/>
      </c>
      <c r="X1121" s="14" t="n"/>
      <c r="Z1121" s="14" t="n"/>
      <c r="AB1121" s="14" t="n"/>
      <c r="AH1121" s="7" t="n"/>
      <c r="AJ1121" s="7">
        <f>IF($D1121="","",AO1121*AM1121)</f>
        <v/>
      </c>
      <c r="AK1121" s="7">
        <f>IF($D1121="","",AM1121-AJ1121)</f>
        <v/>
      </c>
      <c r="AL1121" s="7">
        <f>IF($D1121="","",AK1121-W1121)</f>
        <v/>
      </c>
      <c r="AM1121" s="7" t="n"/>
      <c r="AO1121">
        <f>IF($D1121="","",IF($AR1121=1,Settings!$C$6,Settings!$C$7)*1)</f>
        <v/>
      </c>
      <c r="AP1121">
        <f>IF($D1121="","",IF(COUNTIF($D$2:$D1121,$D1121)=1,1,0))</f>
        <v/>
      </c>
      <c r="AQ1121">
        <f>IF($AP1121=1,SUMPRODUCT(--($AS$2:$AS$1501&lt;$AS1121))+1,"")</f>
        <v/>
      </c>
      <c r="AR1121">
        <f>IF($D1121="","",IF(OR($AN1121=TRUE(),$AN1121="TRUE"),0,1))</f>
        <v/>
      </c>
      <c r="AS1121">
        <f>IF($AP1121=1,IFERROR(IF(VALUE($D1121)&lt;100000000,VALUE($D1121),1000000000),IFERROR(IF(VALUE(MID($D1121,2,20))&lt;100000000,VALUE(MID($D1121,2,20)),1000000000),1000000000))+ROW()/100000,"")</f>
        <v/>
      </c>
    </row>
    <row r="1122">
      <c r="A1122">
        <f>IF($D1122="","",IFERROR(IF(INDEX('Per Invoice'!$A$2:$A$501,MATCH($D1122,'Per Invoice'!$B$2:$B$501,0))=0,"",INDEX('Per Invoice'!$A$2:$A$501,MATCH($D1122,'Per Invoice'!$B$2:$B$501,0))),""))</f>
        <v/>
      </c>
      <c r="M1122" s="7" t="n"/>
      <c r="O1122" s="7" t="n"/>
      <c r="W1122" s="7">
        <f>IF($D1122="","",V1122*AM1122/100)</f>
        <v/>
      </c>
      <c r="X1122" s="14" t="n"/>
      <c r="Z1122" s="14" t="n"/>
      <c r="AB1122" s="14" t="n"/>
      <c r="AH1122" s="7" t="n"/>
      <c r="AJ1122" s="7">
        <f>IF($D1122="","",AO1122*AM1122)</f>
        <v/>
      </c>
      <c r="AK1122" s="7">
        <f>IF($D1122="","",AM1122-AJ1122)</f>
        <v/>
      </c>
      <c r="AL1122" s="7">
        <f>IF($D1122="","",AK1122-W1122)</f>
        <v/>
      </c>
      <c r="AM1122" s="7" t="n"/>
      <c r="AO1122">
        <f>IF($D1122="","",IF($AR1122=1,Settings!$C$6,Settings!$C$7)*1)</f>
        <v/>
      </c>
      <c r="AP1122">
        <f>IF($D1122="","",IF(COUNTIF($D$2:$D1122,$D1122)=1,1,0))</f>
        <v/>
      </c>
      <c r="AQ1122">
        <f>IF($AP1122=1,SUMPRODUCT(--($AS$2:$AS$1501&lt;$AS1122))+1,"")</f>
        <v/>
      </c>
      <c r="AR1122">
        <f>IF($D1122="","",IF(OR($AN1122=TRUE(),$AN1122="TRUE"),0,1))</f>
        <v/>
      </c>
      <c r="AS1122">
        <f>IF($AP1122=1,IFERROR(IF(VALUE($D1122)&lt;100000000,VALUE($D1122),1000000000),IFERROR(IF(VALUE(MID($D1122,2,20))&lt;100000000,VALUE(MID($D1122,2,20)),1000000000),1000000000))+ROW()/100000,"")</f>
        <v/>
      </c>
    </row>
    <row r="1123">
      <c r="A1123">
        <f>IF($D1123="","",IFERROR(IF(INDEX('Per Invoice'!$A$2:$A$501,MATCH($D1123,'Per Invoice'!$B$2:$B$501,0))=0,"",INDEX('Per Invoice'!$A$2:$A$501,MATCH($D1123,'Per Invoice'!$B$2:$B$501,0))),""))</f>
        <v/>
      </c>
      <c r="M1123" s="7" t="n"/>
      <c r="O1123" s="7" t="n"/>
      <c r="W1123" s="7">
        <f>IF($D1123="","",V1123*AM1123/100)</f>
        <v/>
      </c>
      <c r="X1123" s="14" t="n"/>
      <c r="Z1123" s="14" t="n"/>
      <c r="AB1123" s="14" t="n"/>
      <c r="AH1123" s="7" t="n"/>
      <c r="AJ1123" s="7">
        <f>IF($D1123="","",AO1123*AM1123)</f>
        <v/>
      </c>
      <c r="AK1123" s="7">
        <f>IF($D1123="","",AM1123-AJ1123)</f>
        <v/>
      </c>
      <c r="AL1123" s="7">
        <f>IF($D1123="","",AK1123-W1123)</f>
        <v/>
      </c>
      <c r="AM1123" s="7" t="n"/>
      <c r="AO1123">
        <f>IF($D1123="","",IF($AR1123=1,Settings!$C$6,Settings!$C$7)*1)</f>
        <v/>
      </c>
      <c r="AP1123">
        <f>IF($D1123="","",IF(COUNTIF($D$2:$D1123,$D1123)=1,1,0))</f>
        <v/>
      </c>
      <c r="AQ1123">
        <f>IF($AP1123=1,SUMPRODUCT(--($AS$2:$AS$1501&lt;$AS1123))+1,"")</f>
        <v/>
      </c>
      <c r="AR1123">
        <f>IF($D1123="","",IF(OR($AN1123=TRUE(),$AN1123="TRUE"),0,1))</f>
        <v/>
      </c>
      <c r="AS1123">
        <f>IF($AP1123=1,IFERROR(IF(VALUE($D1123)&lt;100000000,VALUE($D1123),1000000000),IFERROR(IF(VALUE(MID($D1123,2,20))&lt;100000000,VALUE(MID($D1123,2,20)),1000000000),1000000000))+ROW()/100000,"")</f>
        <v/>
      </c>
    </row>
    <row r="1124">
      <c r="A1124">
        <f>IF($D1124="","",IFERROR(IF(INDEX('Per Invoice'!$A$2:$A$501,MATCH($D1124,'Per Invoice'!$B$2:$B$501,0))=0,"",INDEX('Per Invoice'!$A$2:$A$501,MATCH($D1124,'Per Invoice'!$B$2:$B$501,0))),""))</f>
        <v/>
      </c>
      <c r="M1124" s="7" t="n"/>
      <c r="O1124" s="7" t="n"/>
      <c r="W1124" s="7">
        <f>IF($D1124="","",V1124*AM1124/100)</f>
        <v/>
      </c>
      <c r="X1124" s="14" t="n"/>
      <c r="Z1124" s="14" t="n"/>
      <c r="AB1124" s="14" t="n"/>
      <c r="AH1124" s="7" t="n"/>
      <c r="AJ1124" s="7">
        <f>IF($D1124="","",AO1124*AM1124)</f>
        <v/>
      </c>
      <c r="AK1124" s="7">
        <f>IF($D1124="","",AM1124-AJ1124)</f>
        <v/>
      </c>
      <c r="AL1124" s="7">
        <f>IF($D1124="","",AK1124-W1124)</f>
        <v/>
      </c>
      <c r="AM1124" s="7" t="n"/>
      <c r="AO1124">
        <f>IF($D1124="","",IF($AR1124=1,Settings!$C$6,Settings!$C$7)*1)</f>
        <v/>
      </c>
      <c r="AP1124">
        <f>IF($D1124="","",IF(COUNTIF($D$2:$D1124,$D1124)=1,1,0))</f>
        <v/>
      </c>
      <c r="AQ1124">
        <f>IF($AP1124=1,SUMPRODUCT(--($AS$2:$AS$1501&lt;$AS1124))+1,"")</f>
        <v/>
      </c>
      <c r="AR1124">
        <f>IF($D1124="","",IF(OR($AN1124=TRUE(),$AN1124="TRUE"),0,1))</f>
        <v/>
      </c>
      <c r="AS1124">
        <f>IF($AP1124=1,IFERROR(IF(VALUE($D1124)&lt;100000000,VALUE($D1124),1000000000),IFERROR(IF(VALUE(MID($D1124,2,20))&lt;100000000,VALUE(MID($D1124,2,20)),1000000000),1000000000))+ROW()/100000,"")</f>
        <v/>
      </c>
    </row>
    <row r="1125">
      <c r="A1125">
        <f>IF($D1125="","",IFERROR(IF(INDEX('Per Invoice'!$A$2:$A$501,MATCH($D1125,'Per Invoice'!$B$2:$B$501,0))=0,"",INDEX('Per Invoice'!$A$2:$A$501,MATCH($D1125,'Per Invoice'!$B$2:$B$501,0))),""))</f>
        <v/>
      </c>
      <c r="M1125" s="7" t="n"/>
      <c r="O1125" s="7" t="n"/>
      <c r="W1125" s="7">
        <f>IF($D1125="","",V1125*AM1125/100)</f>
        <v/>
      </c>
      <c r="X1125" s="14" t="n"/>
      <c r="Z1125" s="14" t="n"/>
      <c r="AB1125" s="14" t="n"/>
      <c r="AH1125" s="7" t="n"/>
      <c r="AJ1125" s="7">
        <f>IF($D1125="","",AO1125*AM1125)</f>
        <v/>
      </c>
      <c r="AK1125" s="7">
        <f>IF($D1125="","",AM1125-AJ1125)</f>
        <v/>
      </c>
      <c r="AL1125" s="7">
        <f>IF($D1125="","",AK1125-W1125)</f>
        <v/>
      </c>
      <c r="AM1125" s="7" t="n"/>
      <c r="AO1125">
        <f>IF($D1125="","",IF($AR1125=1,Settings!$C$6,Settings!$C$7)*1)</f>
        <v/>
      </c>
      <c r="AP1125">
        <f>IF($D1125="","",IF(COUNTIF($D$2:$D1125,$D1125)=1,1,0))</f>
        <v/>
      </c>
      <c r="AQ1125">
        <f>IF($AP1125=1,SUMPRODUCT(--($AS$2:$AS$1501&lt;$AS1125))+1,"")</f>
        <v/>
      </c>
      <c r="AR1125">
        <f>IF($D1125="","",IF(OR($AN1125=TRUE(),$AN1125="TRUE"),0,1))</f>
        <v/>
      </c>
      <c r="AS1125">
        <f>IF($AP1125=1,IFERROR(IF(VALUE($D1125)&lt;100000000,VALUE($D1125),1000000000),IFERROR(IF(VALUE(MID($D1125,2,20))&lt;100000000,VALUE(MID($D1125,2,20)),1000000000),1000000000))+ROW()/100000,"")</f>
        <v/>
      </c>
    </row>
    <row r="1126">
      <c r="A1126">
        <f>IF($D1126="","",IFERROR(IF(INDEX('Per Invoice'!$A$2:$A$501,MATCH($D1126,'Per Invoice'!$B$2:$B$501,0))=0,"",INDEX('Per Invoice'!$A$2:$A$501,MATCH($D1126,'Per Invoice'!$B$2:$B$501,0))),""))</f>
        <v/>
      </c>
      <c r="M1126" s="7" t="n"/>
      <c r="O1126" s="7" t="n"/>
      <c r="W1126" s="7">
        <f>IF($D1126="","",V1126*AM1126/100)</f>
        <v/>
      </c>
      <c r="X1126" s="14" t="n"/>
      <c r="Z1126" s="14" t="n"/>
      <c r="AB1126" s="14" t="n"/>
      <c r="AH1126" s="7" t="n"/>
      <c r="AJ1126" s="7">
        <f>IF($D1126="","",AO1126*AM1126)</f>
        <v/>
      </c>
      <c r="AK1126" s="7">
        <f>IF($D1126="","",AM1126-AJ1126)</f>
        <v/>
      </c>
      <c r="AL1126" s="7">
        <f>IF($D1126="","",AK1126-W1126)</f>
        <v/>
      </c>
      <c r="AM1126" s="7" t="n"/>
      <c r="AO1126">
        <f>IF($D1126="","",IF($AR1126=1,Settings!$C$6,Settings!$C$7)*1)</f>
        <v/>
      </c>
      <c r="AP1126">
        <f>IF($D1126="","",IF(COUNTIF($D$2:$D1126,$D1126)=1,1,0))</f>
        <v/>
      </c>
      <c r="AQ1126">
        <f>IF($AP1126=1,SUMPRODUCT(--($AS$2:$AS$1501&lt;$AS1126))+1,"")</f>
        <v/>
      </c>
      <c r="AR1126">
        <f>IF($D1126="","",IF(OR($AN1126=TRUE(),$AN1126="TRUE"),0,1))</f>
        <v/>
      </c>
      <c r="AS1126">
        <f>IF($AP1126=1,IFERROR(IF(VALUE($D1126)&lt;100000000,VALUE($D1126),1000000000),IFERROR(IF(VALUE(MID($D1126,2,20))&lt;100000000,VALUE(MID($D1126,2,20)),1000000000),1000000000))+ROW()/100000,"")</f>
        <v/>
      </c>
    </row>
    <row r="1127">
      <c r="A1127">
        <f>IF($D1127="","",IFERROR(IF(INDEX('Per Invoice'!$A$2:$A$501,MATCH($D1127,'Per Invoice'!$B$2:$B$501,0))=0,"",INDEX('Per Invoice'!$A$2:$A$501,MATCH($D1127,'Per Invoice'!$B$2:$B$501,0))),""))</f>
        <v/>
      </c>
      <c r="M1127" s="7" t="n"/>
      <c r="O1127" s="7" t="n"/>
      <c r="W1127" s="7">
        <f>IF($D1127="","",V1127*AM1127/100)</f>
        <v/>
      </c>
      <c r="X1127" s="14" t="n"/>
      <c r="Z1127" s="14" t="n"/>
      <c r="AB1127" s="14" t="n"/>
      <c r="AH1127" s="7" t="n"/>
      <c r="AJ1127" s="7">
        <f>IF($D1127="","",AO1127*AM1127)</f>
        <v/>
      </c>
      <c r="AK1127" s="7">
        <f>IF($D1127="","",AM1127-AJ1127)</f>
        <v/>
      </c>
      <c r="AL1127" s="7">
        <f>IF($D1127="","",AK1127-W1127)</f>
        <v/>
      </c>
      <c r="AM1127" s="7" t="n"/>
      <c r="AO1127">
        <f>IF($D1127="","",IF($AR1127=1,Settings!$C$6,Settings!$C$7)*1)</f>
        <v/>
      </c>
      <c r="AP1127">
        <f>IF($D1127="","",IF(COUNTIF($D$2:$D1127,$D1127)=1,1,0))</f>
        <v/>
      </c>
      <c r="AQ1127">
        <f>IF($AP1127=1,SUMPRODUCT(--($AS$2:$AS$1501&lt;$AS1127))+1,"")</f>
        <v/>
      </c>
      <c r="AR1127">
        <f>IF($D1127="","",IF(OR($AN1127=TRUE(),$AN1127="TRUE"),0,1))</f>
        <v/>
      </c>
      <c r="AS1127">
        <f>IF($AP1127=1,IFERROR(IF(VALUE($D1127)&lt;100000000,VALUE($D1127),1000000000),IFERROR(IF(VALUE(MID($D1127,2,20))&lt;100000000,VALUE(MID($D1127,2,20)),1000000000),1000000000))+ROW()/100000,"")</f>
        <v/>
      </c>
    </row>
    <row r="1128">
      <c r="A1128">
        <f>IF($D1128="","",IFERROR(IF(INDEX('Per Invoice'!$A$2:$A$501,MATCH($D1128,'Per Invoice'!$B$2:$B$501,0))=0,"",INDEX('Per Invoice'!$A$2:$A$501,MATCH($D1128,'Per Invoice'!$B$2:$B$501,0))),""))</f>
        <v/>
      </c>
      <c r="M1128" s="7" t="n"/>
      <c r="O1128" s="7" t="n"/>
      <c r="W1128" s="7">
        <f>IF($D1128="","",V1128*AM1128/100)</f>
        <v/>
      </c>
      <c r="X1128" s="14" t="n"/>
      <c r="Z1128" s="14" t="n"/>
      <c r="AB1128" s="14" t="n"/>
      <c r="AH1128" s="7" t="n"/>
      <c r="AJ1128" s="7">
        <f>IF($D1128="","",AO1128*AM1128)</f>
        <v/>
      </c>
      <c r="AK1128" s="7">
        <f>IF($D1128="","",AM1128-AJ1128)</f>
        <v/>
      </c>
      <c r="AL1128" s="7">
        <f>IF($D1128="","",AK1128-W1128)</f>
        <v/>
      </c>
      <c r="AM1128" s="7" t="n"/>
      <c r="AO1128">
        <f>IF($D1128="","",IF($AR1128=1,Settings!$C$6,Settings!$C$7)*1)</f>
        <v/>
      </c>
      <c r="AP1128">
        <f>IF($D1128="","",IF(COUNTIF($D$2:$D1128,$D1128)=1,1,0))</f>
        <v/>
      </c>
      <c r="AQ1128">
        <f>IF($AP1128=1,SUMPRODUCT(--($AS$2:$AS$1501&lt;$AS1128))+1,"")</f>
        <v/>
      </c>
      <c r="AR1128">
        <f>IF($D1128="","",IF(OR($AN1128=TRUE(),$AN1128="TRUE"),0,1))</f>
        <v/>
      </c>
      <c r="AS1128">
        <f>IF($AP1128=1,IFERROR(IF(VALUE($D1128)&lt;100000000,VALUE($D1128),1000000000),IFERROR(IF(VALUE(MID($D1128,2,20))&lt;100000000,VALUE(MID($D1128,2,20)),1000000000),1000000000))+ROW()/100000,"")</f>
        <v/>
      </c>
    </row>
    <row r="1129">
      <c r="A1129">
        <f>IF($D1129="","",IFERROR(IF(INDEX('Per Invoice'!$A$2:$A$501,MATCH($D1129,'Per Invoice'!$B$2:$B$501,0))=0,"",INDEX('Per Invoice'!$A$2:$A$501,MATCH($D1129,'Per Invoice'!$B$2:$B$501,0))),""))</f>
        <v/>
      </c>
      <c r="M1129" s="7" t="n"/>
      <c r="O1129" s="7" t="n"/>
      <c r="W1129" s="7">
        <f>IF($D1129="","",V1129*AM1129/100)</f>
        <v/>
      </c>
      <c r="X1129" s="14" t="n"/>
      <c r="Z1129" s="14" t="n"/>
      <c r="AB1129" s="14" t="n"/>
      <c r="AH1129" s="7" t="n"/>
      <c r="AJ1129" s="7">
        <f>IF($D1129="","",AO1129*AM1129)</f>
        <v/>
      </c>
      <c r="AK1129" s="7">
        <f>IF($D1129="","",AM1129-AJ1129)</f>
        <v/>
      </c>
      <c r="AL1129" s="7">
        <f>IF($D1129="","",AK1129-W1129)</f>
        <v/>
      </c>
      <c r="AM1129" s="7" t="n"/>
      <c r="AO1129">
        <f>IF($D1129="","",IF($AR1129=1,Settings!$C$6,Settings!$C$7)*1)</f>
        <v/>
      </c>
      <c r="AP1129">
        <f>IF($D1129="","",IF(COUNTIF($D$2:$D1129,$D1129)=1,1,0))</f>
        <v/>
      </c>
      <c r="AQ1129">
        <f>IF($AP1129=1,SUMPRODUCT(--($AS$2:$AS$1501&lt;$AS1129))+1,"")</f>
        <v/>
      </c>
      <c r="AR1129">
        <f>IF($D1129="","",IF(OR($AN1129=TRUE(),$AN1129="TRUE"),0,1))</f>
        <v/>
      </c>
      <c r="AS1129">
        <f>IF($AP1129=1,IFERROR(IF(VALUE($D1129)&lt;100000000,VALUE($D1129),1000000000),IFERROR(IF(VALUE(MID($D1129,2,20))&lt;100000000,VALUE(MID($D1129,2,20)),1000000000),1000000000))+ROW()/100000,"")</f>
        <v/>
      </c>
    </row>
    <row r="1130">
      <c r="A1130">
        <f>IF($D1130="","",IFERROR(IF(INDEX('Per Invoice'!$A$2:$A$501,MATCH($D1130,'Per Invoice'!$B$2:$B$501,0))=0,"",INDEX('Per Invoice'!$A$2:$A$501,MATCH($D1130,'Per Invoice'!$B$2:$B$501,0))),""))</f>
        <v/>
      </c>
      <c r="M1130" s="7" t="n"/>
      <c r="O1130" s="7" t="n"/>
      <c r="W1130" s="7">
        <f>IF($D1130="","",V1130*AM1130/100)</f>
        <v/>
      </c>
      <c r="X1130" s="14" t="n"/>
      <c r="Z1130" s="14" t="n"/>
      <c r="AB1130" s="14" t="n"/>
      <c r="AH1130" s="7" t="n"/>
      <c r="AJ1130" s="7">
        <f>IF($D1130="","",AO1130*AM1130)</f>
        <v/>
      </c>
      <c r="AK1130" s="7">
        <f>IF($D1130="","",AM1130-AJ1130)</f>
        <v/>
      </c>
      <c r="AL1130" s="7">
        <f>IF($D1130="","",AK1130-W1130)</f>
        <v/>
      </c>
      <c r="AM1130" s="7" t="n"/>
      <c r="AO1130">
        <f>IF($D1130="","",IF($AR1130=1,Settings!$C$6,Settings!$C$7)*1)</f>
        <v/>
      </c>
      <c r="AP1130">
        <f>IF($D1130="","",IF(COUNTIF($D$2:$D1130,$D1130)=1,1,0))</f>
        <v/>
      </c>
      <c r="AQ1130">
        <f>IF($AP1130=1,SUMPRODUCT(--($AS$2:$AS$1501&lt;$AS1130))+1,"")</f>
        <v/>
      </c>
      <c r="AR1130">
        <f>IF($D1130="","",IF(OR($AN1130=TRUE(),$AN1130="TRUE"),0,1))</f>
        <v/>
      </c>
      <c r="AS1130">
        <f>IF($AP1130=1,IFERROR(IF(VALUE($D1130)&lt;100000000,VALUE($D1130),1000000000),IFERROR(IF(VALUE(MID($D1130,2,20))&lt;100000000,VALUE(MID($D1130,2,20)),1000000000),1000000000))+ROW()/100000,"")</f>
        <v/>
      </c>
    </row>
    <row r="1131">
      <c r="A1131">
        <f>IF($D1131="","",IFERROR(IF(INDEX('Per Invoice'!$A$2:$A$501,MATCH($D1131,'Per Invoice'!$B$2:$B$501,0))=0,"",INDEX('Per Invoice'!$A$2:$A$501,MATCH($D1131,'Per Invoice'!$B$2:$B$501,0))),""))</f>
        <v/>
      </c>
      <c r="M1131" s="7" t="n"/>
      <c r="O1131" s="7" t="n"/>
      <c r="W1131" s="7">
        <f>IF($D1131="","",V1131*AM1131/100)</f>
        <v/>
      </c>
      <c r="X1131" s="14" t="n"/>
      <c r="Z1131" s="14" t="n"/>
      <c r="AB1131" s="14" t="n"/>
      <c r="AH1131" s="7" t="n"/>
      <c r="AJ1131" s="7">
        <f>IF($D1131="","",AO1131*AM1131)</f>
        <v/>
      </c>
      <c r="AK1131" s="7">
        <f>IF($D1131="","",AM1131-AJ1131)</f>
        <v/>
      </c>
      <c r="AL1131" s="7">
        <f>IF($D1131="","",AK1131-W1131)</f>
        <v/>
      </c>
      <c r="AM1131" s="7" t="n"/>
      <c r="AO1131">
        <f>IF($D1131="","",IF($AR1131=1,Settings!$C$6,Settings!$C$7)*1)</f>
        <v/>
      </c>
      <c r="AP1131">
        <f>IF($D1131="","",IF(COUNTIF($D$2:$D1131,$D1131)=1,1,0))</f>
        <v/>
      </c>
      <c r="AQ1131">
        <f>IF($AP1131=1,SUMPRODUCT(--($AS$2:$AS$1501&lt;$AS1131))+1,"")</f>
        <v/>
      </c>
      <c r="AR1131">
        <f>IF($D1131="","",IF(OR($AN1131=TRUE(),$AN1131="TRUE"),0,1))</f>
        <v/>
      </c>
      <c r="AS1131">
        <f>IF($AP1131=1,IFERROR(IF(VALUE($D1131)&lt;100000000,VALUE($D1131),1000000000),IFERROR(IF(VALUE(MID($D1131,2,20))&lt;100000000,VALUE(MID($D1131,2,20)),1000000000),1000000000))+ROW()/100000,"")</f>
        <v/>
      </c>
    </row>
    <row r="1132">
      <c r="A1132">
        <f>IF($D1132="","",IFERROR(IF(INDEX('Per Invoice'!$A$2:$A$501,MATCH($D1132,'Per Invoice'!$B$2:$B$501,0))=0,"",INDEX('Per Invoice'!$A$2:$A$501,MATCH($D1132,'Per Invoice'!$B$2:$B$501,0))),""))</f>
        <v/>
      </c>
      <c r="M1132" s="7" t="n"/>
      <c r="O1132" s="7" t="n"/>
      <c r="W1132" s="7">
        <f>IF($D1132="","",V1132*AM1132/100)</f>
        <v/>
      </c>
      <c r="X1132" s="14" t="n"/>
      <c r="Z1132" s="14" t="n"/>
      <c r="AB1132" s="14" t="n"/>
      <c r="AH1132" s="7" t="n"/>
      <c r="AJ1132" s="7">
        <f>IF($D1132="","",AO1132*AM1132)</f>
        <v/>
      </c>
      <c r="AK1132" s="7">
        <f>IF($D1132="","",AM1132-AJ1132)</f>
        <v/>
      </c>
      <c r="AL1132" s="7">
        <f>IF($D1132="","",AK1132-W1132)</f>
        <v/>
      </c>
      <c r="AM1132" s="7" t="n"/>
      <c r="AO1132">
        <f>IF($D1132="","",IF($AR1132=1,Settings!$C$6,Settings!$C$7)*1)</f>
        <v/>
      </c>
      <c r="AP1132">
        <f>IF($D1132="","",IF(COUNTIF($D$2:$D1132,$D1132)=1,1,0))</f>
        <v/>
      </c>
      <c r="AQ1132">
        <f>IF($AP1132=1,SUMPRODUCT(--($AS$2:$AS$1501&lt;$AS1132))+1,"")</f>
        <v/>
      </c>
      <c r="AR1132">
        <f>IF($D1132="","",IF(OR($AN1132=TRUE(),$AN1132="TRUE"),0,1))</f>
        <v/>
      </c>
      <c r="AS1132">
        <f>IF($AP1132=1,IFERROR(IF(VALUE($D1132)&lt;100000000,VALUE($D1132),1000000000),IFERROR(IF(VALUE(MID($D1132,2,20))&lt;100000000,VALUE(MID($D1132,2,20)),1000000000),1000000000))+ROW()/100000,"")</f>
        <v/>
      </c>
    </row>
    <row r="1133">
      <c r="A1133">
        <f>IF($D1133="","",IFERROR(IF(INDEX('Per Invoice'!$A$2:$A$501,MATCH($D1133,'Per Invoice'!$B$2:$B$501,0))=0,"",INDEX('Per Invoice'!$A$2:$A$501,MATCH($D1133,'Per Invoice'!$B$2:$B$501,0))),""))</f>
        <v/>
      </c>
      <c r="M1133" s="7" t="n"/>
      <c r="O1133" s="7" t="n"/>
      <c r="W1133" s="7">
        <f>IF($D1133="","",V1133*AM1133/100)</f>
        <v/>
      </c>
      <c r="X1133" s="14" t="n"/>
      <c r="Z1133" s="14" t="n"/>
      <c r="AB1133" s="14" t="n"/>
      <c r="AH1133" s="7" t="n"/>
      <c r="AJ1133" s="7">
        <f>IF($D1133="","",AO1133*AM1133)</f>
        <v/>
      </c>
      <c r="AK1133" s="7">
        <f>IF($D1133="","",AM1133-AJ1133)</f>
        <v/>
      </c>
      <c r="AL1133" s="7">
        <f>IF($D1133="","",AK1133-W1133)</f>
        <v/>
      </c>
      <c r="AM1133" s="7" t="n"/>
      <c r="AO1133">
        <f>IF($D1133="","",IF($AR1133=1,Settings!$C$6,Settings!$C$7)*1)</f>
        <v/>
      </c>
      <c r="AP1133">
        <f>IF($D1133="","",IF(COUNTIF($D$2:$D1133,$D1133)=1,1,0))</f>
        <v/>
      </c>
      <c r="AQ1133">
        <f>IF($AP1133=1,SUMPRODUCT(--($AS$2:$AS$1501&lt;$AS1133))+1,"")</f>
        <v/>
      </c>
      <c r="AR1133">
        <f>IF($D1133="","",IF(OR($AN1133=TRUE(),$AN1133="TRUE"),0,1))</f>
        <v/>
      </c>
      <c r="AS1133">
        <f>IF($AP1133=1,IFERROR(IF(VALUE($D1133)&lt;100000000,VALUE($D1133),1000000000),IFERROR(IF(VALUE(MID($D1133,2,20))&lt;100000000,VALUE(MID($D1133,2,20)),1000000000),1000000000))+ROW()/100000,"")</f>
        <v/>
      </c>
    </row>
    <row r="1134">
      <c r="A1134">
        <f>IF($D1134="","",IFERROR(IF(INDEX('Per Invoice'!$A$2:$A$501,MATCH($D1134,'Per Invoice'!$B$2:$B$501,0))=0,"",INDEX('Per Invoice'!$A$2:$A$501,MATCH($D1134,'Per Invoice'!$B$2:$B$501,0))),""))</f>
        <v/>
      </c>
      <c r="M1134" s="7" t="n"/>
      <c r="O1134" s="7" t="n"/>
      <c r="W1134" s="7">
        <f>IF($D1134="","",V1134*AM1134/100)</f>
        <v/>
      </c>
      <c r="X1134" s="14" t="n"/>
      <c r="Z1134" s="14" t="n"/>
      <c r="AB1134" s="14" t="n"/>
      <c r="AH1134" s="7" t="n"/>
      <c r="AJ1134" s="7">
        <f>IF($D1134="","",AO1134*AM1134)</f>
        <v/>
      </c>
      <c r="AK1134" s="7">
        <f>IF($D1134="","",AM1134-AJ1134)</f>
        <v/>
      </c>
      <c r="AL1134" s="7">
        <f>IF($D1134="","",AK1134-W1134)</f>
        <v/>
      </c>
      <c r="AM1134" s="7" t="n"/>
      <c r="AO1134">
        <f>IF($D1134="","",IF($AR1134=1,Settings!$C$6,Settings!$C$7)*1)</f>
        <v/>
      </c>
      <c r="AP1134">
        <f>IF($D1134="","",IF(COUNTIF($D$2:$D1134,$D1134)=1,1,0))</f>
        <v/>
      </c>
      <c r="AQ1134">
        <f>IF($AP1134=1,SUMPRODUCT(--($AS$2:$AS$1501&lt;$AS1134))+1,"")</f>
        <v/>
      </c>
      <c r="AR1134">
        <f>IF($D1134="","",IF(OR($AN1134=TRUE(),$AN1134="TRUE"),0,1))</f>
        <v/>
      </c>
      <c r="AS1134">
        <f>IF($AP1134=1,IFERROR(IF(VALUE($D1134)&lt;100000000,VALUE($D1134),1000000000),IFERROR(IF(VALUE(MID($D1134,2,20))&lt;100000000,VALUE(MID($D1134,2,20)),1000000000),1000000000))+ROW()/100000,"")</f>
        <v/>
      </c>
    </row>
    <row r="1135">
      <c r="A1135">
        <f>IF($D1135="","",IFERROR(IF(INDEX('Per Invoice'!$A$2:$A$501,MATCH($D1135,'Per Invoice'!$B$2:$B$501,0))=0,"",INDEX('Per Invoice'!$A$2:$A$501,MATCH($D1135,'Per Invoice'!$B$2:$B$501,0))),""))</f>
        <v/>
      </c>
      <c r="M1135" s="7" t="n"/>
      <c r="O1135" s="7" t="n"/>
      <c r="W1135" s="7">
        <f>IF($D1135="","",V1135*AM1135/100)</f>
        <v/>
      </c>
      <c r="X1135" s="14" t="n"/>
      <c r="Z1135" s="14" t="n"/>
      <c r="AB1135" s="14" t="n"/>
      <c r="AH1135" s="7" t="n"/>
      <c r="AJ1135" s="7">
        <f>IF($D1135="","",AO1135*AM1135)</f>
        <v/>
      </c>
      <c r="AK1135" s="7">
        <f>IF($D1135="","",AM1135-AJ1135)</f>
        <v/>
      </c>
      <c r="AL1135" s="7">
        <f>IF($D1135="","",AK1135-W1135)</f>
        <v/>
      </c>
      <c r="AM1135" s="7" t="n"/>
      <c r="AO1135">
        <f>IF($D1135="","",IF($AR1135=1,Settings!$C$6,Settings!$C$7)*1)</f>
        <v/>
      </c>
      <c r="AP1135">
        <f>IF($D1135="","",IF(COUNTIF($D$2:$D1135,$D1135)=1,1,0))</f>
        <v/>
      </c>
      <c r="AQ1135">
        <f>IF($AP1135=1,SUMPRODUCT(--($AS$2:$AS$1501&lt;$AS1135))+1,"")</f>
        <v/>
      </c>
      <c r="AR1135">
        <f>IF($D1135="","",IF(OR($AN1135=TRUE(),$AN1135="TRUE"),0,1))</f>
        <v/>
      </c>
      <c r="AS1135">
        <f>IF($AP1135=1,IFERROR(IF(VALUE($D1135)&lt;100000000,VALUE($D1135),1000000000),IFERROR(IF(VALUE(MID($D1135,2,20))&lt;100000000,VALUE(MID($D1135,2,20)),1000000000),1000000000))+ROW()/100000,"")</f>
        <v/>
      </c>
    </row>
    <row r="1136">
      <c r="A1136">
        <f>IF($D1136="","",IFERROR(IF(INDEX('Per Invoice'!$A$2:$A$501,MATCH($D1136,'Per Invoice'!$B$2:$B$501,0))=0,"",INDEX('Per Invoice'!$A$2:$A$501,MATCH($D1136,'Per Invoice'!$B$2:$B$501,0))),""))</f>
        <v/>
      </c>
      <c r="M1136" s="7" t="n"/>
      <c r="O1136" s="7" t="n"/>
      <c r="W1136" s="7">
        <f>IF($D1136="","",V1136*AM1136/100)</f>
        <v/>
      </c>
      <c r="X1136" s="14" t="n"/>
      <c r="Z1136" s="14" t="n"/>
      <c r="AB1136" s="14" t="n"/>
      <c r="AH1136" s="7" t="n"/>
      <c r="AJ1136" s="7">
        <f>IF($D1136="","",AO1136*AM1136)</f>
        <v/>
      </c>
      <c r="AK1136" s="7">
        <f>IF($D1136="","",AM1136-AJ1136)</f>
        <v/>
      </c>
      <c r="AL1136" s="7">
        <f>IF($D1136="","",AK1136-W1136)</f>
        <v/>
      </c>
      <c r="AM1136" s="7" t="n"/>
      <c r="AO1136">
        <f>IF($D1136="","",IF($AR1136=1,Settings!$C$6,Settings!$C$7)*1)</f>
        <v/>
      </c>
      <c r="AP1136">
        <f>IF($D1136="","",IF(COUNTIF($D$2:$D1136,$D1136)=1,1,0))</f>
        <v/>
      </c>
      <c r="AQ1136">
        <f>IF($AP1136=1,SUMPRODUCT(--($AS$2:$AS$1501&lt;$AS1136))+1,"")</f>
        <v/>
      </c>
      <c r="AR1136">
        <f>IF($D1136="","",IF(OR($AN1136=TRUE(),$AN1136="TRUE"),0,1))</f>
        <v/>
      </c>
      <c r="AS1136">
        <f>IF($AP1136=1,IFERROR(IF(VALUE($D1136)&lt;100000000,VALUE($D1136),1000000000),IFERROR(IF(VALUE(MID($D1136,2,20))&lt;100000000,VALUE(MID($D1136,2,20)),1000000000),1000000000))+ROW()/100000,"")</f>
        <v/>
      </c>
    </row>
    <row r="1137">
      <c r="A1137">
        <f>IF($D1137="","",IFERROR(IF(INDEX('Per Invoice'!$A$2:$A$501,MATCH($D1137,'Per Invoice'!$B$2:$B$501,0))=0,"",INDEX('Per Invoice'!$A$2:$A$501,MATCH($D1137,'Per Invoice'!$B$2:$B$501,0))),""))</f>
        <v/>
      </c>
      <c r="M1137" s="7" t="n"/>
      <c r="O1137" s="7" t="n"/>
      <c r="W1137" s="7">
        <f>IF($D1137="","",V1137*AM1137/100)</f>
        <v/>
      </c>
      <c r="X1137" s="14" t="n"/>
      <c r="Z1137" s="14" t="n"/>
      <c r="AB1137" s="14" t="n"/>
      <c r="AH1137" s="7" t="n"/>
      <c r="AJ1137" s="7">
        <f>IF($D1137="","",AO1137*AM1137)</f>
        <v/>
      </c>
      <c r="AK1137" s="7">
        <f>IF($D1137="","",AM1137-AJ1137)</f>
        <v/>
      </c>
      <c r="AL1137" s="7">
        <f>IF($D1137="","",AK1137-W1137)</f>
        <v/>
      </c>
      <c r="AM1137" s="7" t="n"/>
      <c r="AO1137">
        <f>IF($D1137="","",IF($AR1137=1,Settings!$C$6,Settings!$C$7)*1)</f>
        <v/>
      </c>
      <c r="AP1137">
        <f>IF($D1137="","",IF(COUNTIF($D$2:$D1137,$D1137)=1,1,0))</f>
        <v/>
      </c>
      <c r="AQ1137">
        <f>IF($AP1137=1,SUMPRODUCT(--($AS$2:$AS$1501&lt;$AS1137))+1,"")</f>
        <v/>
      </c>
      <c r="AR1137">
        <f>IF($D1137="","",IF(OR($AN1137=TRUE(),$AN1137="TRUE"),0,1))</f>
        <v/>
      </c>
      <c r="AS1137">
        <f>IF($AP1137=1,IFERROR(IF(VALUE($D1137)&lt;100000000,VALUE($D1137),1000000000),IFERROR(IF(VALUE(MID($D1137,2,20))&lt;100000000,VALUE(MID($D1137,2,20)),1000000000),1000000000))+ROW()/100000,"")</f>
        <v/>
      </c>
    </row>
    <row r="1138">
      <c r="A1138">
        <f>IF($D1138="","",IFERROR(IF(INDEX('Per Invoice'!$A$2:$A$501,MATCH($D1138,'Per Invoice'!$B$2:$B$501,0))=0,"",INDEX('Per Invoice'!$A$2:$A$501,MATCH($D1138,'Per Invoice'!$B$2:$B$501,0))),""))</f>
        <v/>
      </c>
      <c r="M1138" s="7" t="n"/>
      <c r="O1138" s="7" t="n"/>
      <c r="W1138" s="7">
        <f>IF($D1138="","",V1138*AM1138/100)</f>
        <v/>
      </c>
      <c r="X1138" s="14" t="n"/>
      <c r="Z1138" s="14" t="n"/>
      <c r="AB1138" s="14" t="n"/>
      <c r="AH1138" s="7" t="n"/>
      <c r="AJ1138" s="7">
        <f>IF($D1138="","",AO1138*AM1138)</f>
        <v/>
      </c>
      <c r="AK1138" s="7">
        <f>IF($D1138="","",AM1138-AJ1138)</f>
        <v/>
      </c>
      <c r="AL1138" s="7">
        <f>IF($D1138="","",AK1138-W1138)</f>
        <v/>
      </c>
      <c r="AM1138" s="7" t="n"/>
      <c r="AO1138">
        <f>IF($D1138="","",IF($AR1138=1,Settings!$C$6,Settings!$C$7)*1)</f>
        <v/>
      </c>
      <c r="AP1138">
        <f>IF($D1138="","",IF(COUNTIF($D$2:$D1138,$D1138)=1,1,0))</f>
        <v/>
      </c>
      <c r="AQ1138">
        <f>IF($AP1138=1,SUMPRODUCT(--($AS$2:$AS$1501&lt;$AS1138))+1,"")</f>
        <v/>
      </c>
      <c r="AR1138">
        <f>IF($D1138="","",IF(OR($AN1138=TRUE(),$AN1138="TRUE"),0,1))</f>
        <v/>
      </c>
      <c r="AS1138">
        <f>IF($AP1138=1,IFERROR(IF(VALUE($D1138)&lt;100000000,VALUE($D1138),1000000000),IFERROR(IF(VALUE(MID($D1138,2,20))&lt;100000000,VALUE(MID($D1138,2,20)),1000000000),1000000000))+ROW()/100000,"")</f>
        <v/>
      </c>
    </row>
    <row r="1139">
      <c r="A1139">
        <f>IF($D1139="","",IFERROR(IF(INDEX('Per Invoice'!$A$2:$A$501,MATCH($D1139,'Per Invoice'!$B$2:$B$501,0))=0,"",INDEX('Per Invoice'!$A$2:$A$501,MATCH($D1139,'Per Invoice'!$B$2:$B$501,0))),""))</f>
        <v/>
      </c>
      <c r="M1139" s="7" t="n"/>
      <c r="O1139" s="7" t="n"/>
      <c r="W1139" s="7">
        <f>IF($D1139="","",V1139*AM1139/100)</f>
        <v/>
      </c>
      <c r="X1139" s="14" t="n"/>
      <c r="Z1139" s="14" t="n"/>
      <c r="AB1139" s="14" t="n"/>
      <c r="AH1139" s="7" t="n"/>
      <c r="AJ1139" s="7">
        <f>IF($D1139="","",AO1139*AM1139)</f>
        <v/>
      </c>
      <c r="AK1139" s="7">
        <f>IF($D1139="","",AM1139-AJ1139)</f>
        <v/>
      </c>
      <c r="AL1139" s="7">
        <f>IF($D1139="","",AK1139-W1139)</f>
        <v/>
      </c>
      <c r="AM1139" s="7" t="n"/>
      <c r="AO1139">
        <f>IF($D1139="","",IF($AR1139=1,Settings!$C$6,Settings!$C$7)*1)</f>
        <v/>
      </c>
      <c r="AP1139">
        <f>IF($D1139="","",IF(COUNTIF($D$2:$D1139,$D1139)=1,1,0))</f>
        <v/>
      </c>
      <c r="AQ1139">
        <f>IF($AP1139=1,SUMPRODUCT(--($AS$2:$AS$1501&lt;$AS1139))+1,"")</f>
        <v/>
      </c>
      <c r="AR1139">
        <f>IF($D1139="","",IF(OR($AN1139=TRUE(),$AN1139="TRUE"),0,1))</f>
        <v/>
      </c>
      <c r="AS1139">
        <f>IF($AP1139=1,IFERROR(IF(VALUE($D1139)&lt;100000000,VALUE($D1139),1000000000),IFERROR(IF(VALUE(MID($D1139,2,20))&lt;100000000,VALUE(MID($D1139,2,20)),1000000000),1000000000))+ROW()/100000,"")</f>
        <v/>
      </c>
    </row>
    <row r="1140">
      <c r="A1140">
        <f>IF($D1140="","",IFERROR(IF(INDEX('Per Invoice'!$A$2:$A$501,MATCH($D1140,'Per Invoice'!$B$2:$B$501,0))=0,"",INDEX('Per Invoice'!$A$2:$A$501,MATCH($D1140,'Per Invoice'!$B$2:$B$501,0))),""))</f>
        <v/>
      </c>
      <c r="M1140" s="7" t="n"/>
      <c r="O1140" s="7" t="n"/>
      <c r="W1140" s="7">
        <f>IF($D1140="","",V1140*AM1140/100)</f>
        <v/>
      </c>
      <c r="X1140" s="14" t="n"/>
      <c r="Z1140" s="14" t="n"/>
      <c r="AB1140" s="14" t="n"/>
      <c r="AH1140" s="7" t="n"/>
      <c r="AJ1140" s="7">
        <f>IF($D1140="","",AO1140*AM1140)</f>
        <v/>
      </c>
      <c r="AK1140" s="7">
        <f>IF($D1140="","",AM1140-AJ1140)</f>
        <v/>
      </c>
      <c r="AL1140" s="7">
        <f>IF($D1140="","",AK1140-W1140)</f>
        <v/>
      </c>
      <c r="AM1140" s="7" t="n"/>
      <c r="AO1140">
        <f>IF($D1140="","",IF($AR1140=1,Settings!$C$6,Settings!$C$7)*1)</f>
        <v/>
      </c>
      <c r="AP1140">
        <f>IF($D1140="","",IF(COUNTIF($D$2:$D1140,$D1140)=1,1,0))</f>
        <v/>
      </c>
      <c r="AQ1140">
        <f>IF($AP1140=1,SUMPRODUCT(--($AS$2:$AS$1501&lt;$AS1140))+1,"")</f>
        <v/>
      </c>
      <c r="AR1140">
        <f>IF($D1140="","",IF(OR($AN1140=TRUE(),$AN1140="TRUE"),0,1))</f>
        <v/>
      </c>
      <c r="AS1140">
        <f>IF($AP1140=1,IFERROR(IF(VALUE($D1140)&lt;100000000,VALUE($D1140),1000000000),IFERROR(IF(VALUE(MID($D1140,2,20))&lt;100000000,VALUE(MID($D1140,2,20)),1000000000),1000000000))+ROW()/100000,"")</f>
        <v/>
      </c>
    </row>
    <row r="1141">
      <c r="A1141">
        <f>IF($D1141="","",IFERROR(IF(INDEX('Per Invoice'!$A$2:$A$501,MATCH($D1141,'Per Invoice'!$B$2:$B$501,0))=0,"",INDEX('Per Invoice'!$A$2:$A$501,MATCH($D1141,'Per Invoice'!$B$2:$B$501,0))),""))</f>
        <v/>
      </c>
      <c r="M1141" s="7" t="n"/>
      <c r="O1141" s="7" t="n"/>
      <c r="W1141" s="7">
        <f>IF($D1141="","",V1141*AM1141/100)</f>
        <v/>
      </c>
      <c r="X1141" s="14" t="n"/>
      <c r="Z1141" s="14" t="n"/>
      <c r="AB1141" s="14" t="n"/>
      <c r="AH1141" s="7" t="n"/>
      <c r="AJ1141" s="7">
        <f>IF($D1141="","",AO1141*AM1141)</f>
        <v/>
      </c>
      <c r="AK1141" s="7">
        <f>IF($D1141="","",AM1141-AJ1141)</f>
        <v/>
      </c>
      <c r="AL1141" s="7">
        <f>IF($D1141="","",AK1141-W1141)</f>
        <v/>
      </c>
      <c r="AM1141" s="7" t="n"/>
      <c r="AO1141">
        <f>IF($D1141="","",IF($AR1141=1,Settings!$C$6,Settings!$C$7)*1)</f>
        <v/>
      </c>
      <c r="AP1141">
        <f>IF($D1141="","",IF(COUNTIF($D$2:$D1141,$D1141)=1,1,0))</f>
        <v/>
      </c>
      <c r="AQ1141">
        <f>IF($AP1141=1,SUMPRODUCT(--($AS$2:$AS$1501&lt;$AS1141))+1,"")</f>
        <v/>
      </c>
      <c r="AR1141">
        <f>IF($D1141="","",IF(OR($AN1141=TRUE(),$AN1141="TRUE"),0,1))</f>
        <v/>
      </c>
      <c r="AS1141">
        <f>IF($AP1141=1,IFERROR(IF(VALUE($D1141)&lt;100000000,VALUE($D1141),1000000000),IFERROR(IF(VALUE(MID($D1141,2,20))&lt;100000000,VALUE(MID($D1141,2,20)),1000000000),1000000000))+ROW()/100000,"")</f>
        <v/>
      </c>
    </row>
    <row r="1142">
      <c r="A1142">
        <f>IF($D1142="","",IFERROR(IF(INDEX('Per Invoice'!$A$2:$A$501,MATCH($D1142,'Per Invoice'!$B$2:$B$501,0))=0,"",INDEX('Per Invoice'!$A$2:$A$501,MATCH($D1142,'Per Invoice'!$B$2:$B$501,0))),""))</f>
        <v/>
      </c>
      <c r="M1142" s="7" t="n"/>
      <c r="O1142" s="7" t="n"/>
      <c r="W1142" s="7">
        <f>IF($D1142="","",V1142*AM1142/100)</f>
        <v/>
      </c>
      <c r="X1142" s="14" t="n"/>
      <c r="Z1142" s="14" t="n"/>
      <c r="AB1142" s="14" t="n"/>
      <c r="AH1142" s="7" t="n"/>
      <c r="AJ1142" s="7">
        <f>IF($D1142="","",AO1142*AM1142)</f>
        <v/>
      </c>
      <c r="AK1142" s="7">
        <f>IF($D1142="","",AM1142-AJ1142)</f>
        <v/>
      </c>
      <c r="AL1142" s="7">
        <f>IF($D1142="","",AK1142-W1142)</f>
        <v/>
      </c>
      <c r="AM1142" s="7" t="n"/>
      <c r="AO1142">
        <f>IF($D1142="","",IF($AR1142=1,Settings!$C$6,Settings!$C$7)*1)</f>
        <v/>
      </c>
      <c r="AP1142">
        <f>IF($D1142="","",IF(COUNTIF($D$2:$D1142,$D1142)=1,1,0))</f>
        <v/>
      </c>
      <c r="AQ1142">
        <f>IF($AP1142=1,SUMPRODUCT(--($AS$2:$AS$1501&lt;$AS1142))+1,"")</f>
        <v/>
      </c>
      <c r="AR1142">
        <f>IF($D1142="","",IF(OR($AN1142=TRUE(),$AN1142="TRUE"),0,1))</f>
        <v/>
      </c>
      <c r="AS1142">
        <f>IF($AP1142=1,IFERROR(IF(VALUE($D1142)&lt;100000000,VALUE($D1142),1000000000),IFERROR(IF(VALUE(MID($D1142,2,20))&lt;100000000,VALUE(MID($D1142,2,20)),1000000000),1000000000))+ROW()/100000,"")</f>
        <v/>
      </c>
    </row>
    <row r="1143">
      <c r="A1143">
        <f>IF($D1143="","",IFERROR(IF(INDEX('Per Invoice'!$A$2:$A$501,MATCH($D1143,'Per Invoice'!$B$2:$B$501,0))=0,"",INDEX('Per Invoice'!$A$2:$A$501,MATCH($D1143,'Per Invoice'!$B$2:$B$501,0))),""))</f>
        <v/>
      </c>
      <c r="M1143" s="7" t="n"/>
      <c r="O1143" s="7" t="n"/>
      <c r="W1143" s="7">
        <f>IF($D1143="","",V1143*AM1143/100)</f>
        <v/>
      </c>
      <c r="X1143" s="14" t="n"/>
      <c r="Z1143" s="14" t="n"/>
      <c r="AB1143" s="14" t="n"/>
      <c r="AH1143" s="7" t="n"/>
      <c r="AJ1143" s="7">
        <f>IF($D1143="","",AO1143*AM1143)</f>
        <v/>
      </c>
      <c r="AK1143" s="7">
        <f>IF($D1143="","",AM1143-AJ1143)</f>
        <v/>
      </c>
      <c r="AL1143" s="7">
        <f>IF($D1143="","",AK1143-W1143)</f>
        <v/>
      </c>
      <c r="AM1143" s="7" t="n"/>
      <c r="AO1143">
        <f>IF($D1143="","",IF($AR1143=1,Settings!$C$6,Settings!$C$7)*1)</f>
        <v/>
      </c>
      <c r="AP1143">
        <f>IF($D1143="","",IF(COUNTIF($D$2:$D1143,$D1143)=1,1,0))</f>
        <v/>
      </c>
      <c r="AQ1143">
        <f>IF($AP1143=1,SUMPRODUCT(--($AS$2:$AS$1501&lt;$AS1143))+1,"")</f>
        <v/>
      </c>
      <c r="AR1143">
        <f>IF($D1143="","",IF(OR($AN1143=TRUE(),$AN1143="TRUE"),0,1))</f>
        <v/>
      </c>
      <c r="AS1143">
        <f>IF($AP1143=1,IFERROR(IF(VALUE($D1143)&lt;100000000,VALUE($D1143),1000000000),IFERROR(IF(VALUE(MID($D1143,2,20))&lt;100000000,VALUE(MID($D1143,2,20)),1000000000),1000000000))+ROW()/100000,"")</f>
        <v/>
      </c>
    </row>
    <row r="1144">
      <c r="A1144">
        <f>IF($D1144="","",IFERROR(IF(INDEX('Per Invoice'!$A$2:$A$501,MATCH($D1144,'Per Invoice'!$B$2:$B$501,0))=0,"",INDEX('Per Invoice'!$A$2:$A$501,MATCH($D1144,'Per Invoice'!$B$2:$B$501,0))),""))</f>
        <v/>
      </c>
      <c r="M1144" s="7" t="n"/>
      <c r="O1144" s="7" t="n"/>
      <c r="W1144" s="7">
        <f>IF($D1144="","",V1144*AM1144/100)</f>
        <v/>
      </c>
      <c r="X1144" s="14" t="n"/>
      <c r="Z1144" s="14" t="n"/>
      <c r="AB1144" s="14" t="n"/>
      <c r="AH1144" s="7" t="n"/>
      <c r="AJ1144" s="7">
        <f>IF($D1144="","",AO1144*AM1144)</f>
        <v/>
      </c>
      <c r="AK1144" s="7">
        <f>IF($D1144="","",AM1144-AJ1144)</f>
        <v/>
      </c>
      <c r="AL1144" s="7">
        <f>IF($D1144="","",AK1144-W1144)</f>
        <v/>
      </c>
      <c r="AM1144" s="7" t="n"/>
      <c r="AO1144">
        <f>IF($D1144="","",IF($AR1144=1,Settings!$C$6,Settings!$C$7)*1)</f>
        <v/>
      </c>
      <c r="AP1144">
        <f>IF($D1144="","",IF(COUNTIF($D$2:$D1144,$D1144)=1,1,0))</f>
        <v/>
      </c>
      <c r="AQ1144">
        <f>IF($AP1144=1,SUMPRODUCT(--($AS$2:$AS$1501&lt;$AS1144))+1,"")</f>
        <v/>
      </c>
      <c r="AR1144">
        <f>IF($D1144="","",IF(OR($AN1144=TRUE(),$AN1144="TRUE"),0,1))</f>
        <v/>
      </c>
      <c r="AS1144">
        <f>IF($AP1144=1,IFERROR(IF(VALUE($D1144)&lt;100000000,VALUE($D1144),1000000000),IFERROR(IF(VALUE(MID($D1144,2,20))&lt;100000000,VALUE(MID($D1144,2,20)),1000000000),1000000000))+ROW()/100000,"")</f>
        <v/>
      </c>
    </row>
    <row r="1145">
      <c r="A1145">
        <f>IF($D1145="","",IFERROR(IF(INDEX('Per Invoice'!$A$2:$A$501,MATCH($D1145,'Per Invoice'!$B$2:$B$501,0))=0,"",INDEX('Per Invoice'!$A$2:$A$501,MATCH($D1145,'Per Invoice'!$B$2:$B$501,0))),""))</f>
        <v/>
      </c>
      <c r="M1145" s="7" t="n"/>
      <c r="O1145" s="7" t="n"/>
      <c r="W1145" s="7">
        <f>IF($D1145="","",V1145*AM1145/100)</f>
        <v/>
      </c>
      <c r="X1145" s="14" t="n"/>
      <c r="Z1145" s="14" t="n"/>
      <c r="AB1145" s="14" t="n"/>
      <c r="AH1145" s="7" t="n"/>
      <c r="AJ1145" s="7">
        <f>IF($D1145="","",AO1145*AM1145)</f>
        <v/>
      </c>
      <c r="AK1145" s="7">
        <f>IF($D1145="","",AM1145-AJ1145)</f>
        <v/>
      </c>
      <c r="AL1145" s="7">
        <f>IF($D1145="","",AK1145-W1145)</f>
        <v/>
      </c>
      <c r="AM1145" s="7" t="n"/>
      <c r="AO1145">
        <f>IF($D1145="","",IF($AR1145=1,Settings!$C$6,Settings!$C$7)*1)</f>
        <v/>
      </c>
      <c r="AP1145">
        <f>IF($D1145="","",IF(COUNTIF($D$2:$D1145,$D1145)=1,1,0))</f>
        <v/>
      </c>
      <c r="AQ1145">
        <f>IF($AP1145=1,SUMPRODUCT(--($AS$2:$AS$1501&lt;$AS1145))+1,"")</f>
        <v/>
      </c>
      <c r="AR1145">
        <f>IF($D1145="","",IF(OR($AN1145=TRUE(),$AN1145="TRUE"),0,1))</f>
        <v/>
      </c>
      <c r="AS1145">
        <f>IF($AP1145=1,IFERROR(IF(VALUE($D1145)&lt;100000000,VALUE($D1145),1000000000),IFERROR(IF(VALUE(MID($D1145,2,20))&lt;100000000,VALUE(MID($D1145,2,20)),1000000000),1000000000))+ROW()/100000,"")</f>
        <v/>
      </c>
    </row>
    <row r="1146">
      <c r="A1146">
        <f>IF($D1146="","",IFERROR(IF(INDEX('Per Invoice'!$A$2:$A$501,MATCH($D1146,'Per Invoice'!$B$2:$B$501,0))=0,"",INDEX('Per Invoice'!$A$2:$A$501,MATCH($D1146,'Per Invoice'!$B$2:$B$501,0))),""))</f>
        <v/>
      </c>
      <c r="M1146" s="7" t="n"/>
      <c r="O1146" s="7" t="n"/>
      <c r="W1146" s="7">
        <f>IF($D1146="","",V1146*AM1146/100)</f>
        <v/>
      </c>
      <c r="X1146" s="14" t="n"/>
      <c r="Z1146" s="14" t="n"/>
      <c r="AB1146" s="14" t="n"/>
      <c r="AH1146" s="7" t="n"/>
      <c r="AJ1146" s="7">
        <f>IF($D1146="","",AO1146*AM1146)</f>
        <v/>
      </c>
      <c r="AK1146" s="7">
        <f>IF($D1146="","",AM1146-AJ1146)</f>
        <v/>
      </c>
      <c r="AL1146" s="7">
        <f>IF($D1146="","",AK1146-W1146)</f>
        <v/>
      </c>
      <c r="AM1146" s="7" t="n"/>
      <c r="AO1146">
        <f>IF($D1146="","",IF($AR1146=1,Settings!$C$6,Settings!$C$7)*1)</f>
        <v/>
      </c>
      <c r="AP1146">
        <f>IF($D1146="","",IF(COUNTIF($D$2:$D1146,$D1146)=1,1,0))</f>
        <v/>
      </c>
      <c r="AQ1146">
        <f>IF($AP1146=1,SUMPRODUCT(--($AS$2:$AS$1501&lt;$AS1146))+1,"")</f>
        <v/>
      </c>
      <c r="AR1146">
        <f>IF($D1146="","",IF(OR($AN1146=TRUE(),$AN1146="TRUE"),0,1))</f>
        <v/>
      </c>
      <c r="AS1146">
        <f>IF($AP1146=1,IFERROR(IF(VALUE($D1146)&lt;100000000,VALUE($D1146),1000000000),IFERROR(IF(VALUE(MID($D1146,2,20))&lt;100000000,VALUE(MID($D1146,2,20)),1000000000),1000000000))+ROW()/100000,"")</f>
        <v/>
      </c>
    </row>
    <row r="1147">
      <c r="A1147">
        <f>IF($D1147="","",IFERROR(IF(INDEX('Per Invoice'!$A$2:$A$501,MATCH($D1147,'Per Invoice'!$B$2:$B$501,0))=0,"",INDEX('Per Invoice'!$A$2:$A$501,MATCH($D1147,'Per Invoice'!$B$2:$B$501,0))),""))</f>
        <v/>
      </c>
      <c r="M1147" s="7" t="n"/>
      <c r="O1147" s="7" t="n"/>
      <c r="W1147" s="7">
        <f>IF($D1147="","",V1147*AM1147/100)</f>
        <v/>
      </c>
      <c r="X1147" s="14" t="n"/>
      <c r="Z1147" s="14" t="n"/>
      <c r="AB1147" s="14" t="n"/>
      <c r="AH1147" s="7" t="n"/>
      <c r="AJ1147" s="7">
        <f>IF($D1147="","",AO1147*AM1147)</f>
        <v/>
      </c>
      <c r="AK1147" s="7">
        <f>IF($D1147="","",AM1147-AJ1147)</f>
        <v/>
      </c>
      <c r="AL1147" s="7">
        <f>IF($D1147="","",AK1147-W1147)</f>
        <v/>
      </c>
      <c r="AM1147" s="7" t="n"/>
      <c r="AO1147">
        <f>IF($D1147="","",IF($AR1147=1,Settings!$C$6,Settings!$C$7)*1)</f>
        <v/>
      </c>
      <c r="AP1147">
        <f>IF($D1147="","",IF(COUNTIF($D$2:$D1147,$D1147)=1,1,0))</f>
        <v/>
      </c>
      <c r="AQ1147">
        <f>IF($AP1147=1,SUMPRODUCT(--($AS$2:$AS$1501&lt;$AS1147))+1,"")</f>
        <v/>
      </c>
      <c r="AR1147">
        <f>IF($D1147="","",IF(OR($AN1147=TRUE(),$AN1147="TRUE"),0,1))</f>
        <v/>
      </c>
      <c r="AS1147">
        <f>IF($AP1147=1,IFERROR(IF(VALUE($D1147)&lt;100000000,VALUE($D1147),1000000000),IFERROR(IF(VALUE(MID($D1147,2,20))&lt;100000000,VALUE(MID($D1147,2,20)),1000000000),1000000000))+ROW()/100000,"")</f>
        <v/>
      </c>
    </row>
    <row r="1148">
      <c r="A1148">
        <f>IF($D1148="","",IFERROR(IF(INDEX('Per Invoice'!$A$2:$A$501,MATCH($D1148,'Per Invoice'!$B$2:$B$501,0))=0,"",INDEX('Per Invoice'!$A$2:$A$501,MATCH($D1148,'Per Invoice'!$B$2:$B$501,0))),""))</f>
        <v/>
      </c>
      <c r="M1148" s="7" t="n"/>
      <c r="O1148" s="7" t="n"/>
      <c r="W1148" s="7">
        <f>IF($D1148="","",V1148*AM1148/100)</f>
        <v/>
      </c>
      <c r="X1148" s="14" t="n"/>
      <c r="Z1148" s="14" t="n"/>
      <c r="AB1148" s="14" t="n"/>
      <c r="AH1148" s="7" t="n"/>
      <c r="AJ1148" s="7">
        <f>IF($D1148="","",AO1148*AM1148)</f>
        <v/>
      </c>
      <c r="AK1148" s="7">
        <f>IF($D1148="","",AM1148-AJ1148)</f>
        <v/>
      </c>
      <c r="AL1148" s="7">
        <f>IF($D1148="","",AK1148-W1148)</f>
        <v/>
      </c>
      <c r="AM1148" s="7" t="n"/>
      <c r="AO1148">
        <f>IF($D1148="","",IF($AR1148=1,Settings!$C$6,Settings!$C$7)*1)</f>
        <v/>
      </c>
      <c r="AP1148">
        <f>IF($D1148="","",IF(COUNTIF($D$2:$D1148,$D1148)=1,1,0))</f>
        <v/>
      </c>
      <c r="AQ1148">
        <f>IF($AP1148=1,SUMPRODUCT(--($AS$2:$AS$1501&lt;$AS1148))+1,"")</f>
        <v/>
      </c>
      <c r="AR1148">
        <f>IF($D1148="","",IF(OR($AN1148=TRUE(),$AN1148="TRUE"),0,1))</f>
        <v/>
      </c>
      <c r="AS1148">
        <f>IF($AP1148=1,IFERROR(IF(VALUE($D1148)&lt;100000000,VALUE($D1148),1000000000),IFERROR(IF(VALUE(MID($D1148,2,20))&lt;100000000,VALUE(MID($D1148,2,20)),1000000000),1000000000))+ROW()/100000,"")</f>
        <v/>
      </c>
    </row>
    <row r="1149">
      <c r="A1149">
        <f>IF($D1149="","",IFERROR(IF(INDEX('Per Invoice'!$A$2:$A$501,MATCH($D1149,'Per Invoice'!$B$2:$B$501,0))=0,"",INDEX('Per Invoice'!$A$2:$A$501,MATCH($D1149,'Per Invoice'!$B$2:$B$501,0))),""))</f>
        <v/>
      </c>
      <c r="M1149" s="7" t="n"/>
      <c r="O1149" s="7" t="n"/>
      <c r="W1149" s="7">
        <f>IF($D1149="","",V1149*AM1149/100)</f>
        <v/>
      </c>
      <c r="X1149" s="14" t="n"/>
      <c r="Z1149" s="14" t="n"/>
      <c r="AB1149" s="14" t="n"/>
      <c r="AH1149" s="7" t="n"/>
      <c r="AJ1149" s="7">
        <f>IF($D1149="","",AO1149*AM1149)</f>
        <v/>
      </c>
      <c r="AK1149" s="7">
        <f>IF($D1149="","",AM1149-AJ1149)</f>
        <v/>
      </c>
      <c r="AL1149" s="7">
        <f>IF($D1149="","",AK1149-W1149)</f>
        <v/>
      </c>
      <c r="AM1149" s="7" t="n"/>
      <c r="AO1149">
        <f>IF($D1149="","",IF($AR1149=1,Settings!$C$6,Settings!$C$7)*1)</f>
        <v/>
      </c>
      <c r="AP1149">
        <f>IF($D1149="","",IF(COUNTIF($D$2:$D1149,$D1149)=1,1,0))</f>
        <v/>
      </c>
      <c r="AQ1149">
        <f>IF($AP1149=1,SUMPRODUCT(--($AS$2:$AS$1501&lt;$AS1149))+1,"")</f>
        <v/>
      </c>
      <c r="AR1149">
        <f>IF($D1149="","",IF(OR($AN1149=TRUE(),$AN1149="TRUE"),0,1))</f>
        <v/>
      </c>
      <c r="AS1149">
        <f>IF($AP1149=1,IFERROR(IF(VALUE($D1149)&lt;100000000,VALUE($D1149),1000000000),IFERROR(IF(VALUE(MID($D1149,2,20))&lt;100000000,VALUE(MID($D1149,2,20)),1000000000),1000000000))+ROW()/100000,"")</f>
        <v/>
      </c>
    </row>
    <row r="1150">
      <c r="A1150">
        <f>IF($D1150="","",IFERROR(IF(INDEX('Per Invoice'!$A$2:$A$501,MATCH($D1150,'Per Invoice'!$B$2:$B$501,0))=0,"",INDEX('Per Invoice'!$A$2:$A$501,MATCH($D1150,'Per Invoice'!$B$2:$B$501,0))),""))</f>
        <v/>
      </c>
      <c r="M1150" s="7" t="n"/>
      <c r="O1150" s="7" t="n"/>
      <c r="W1150" s="7">
        <f>IF($D1150="","",V1150*AM1150/100)</f>
        <v/>
      </c>
      <c r="X1150" s="14" t="n"/>
      <c r="Z1150" s="14" t="n"/>
      <c r="AB1150" s="14" t="n"/>
      <c r="AH1150" s="7" t="n"/>
      <c r="AJ1150" s="7">
        <f>IF($D1150="","",AO1150*AM1150)</f>
        <v/>
      </c>
      <c r="AK1150" s="7">
        <f>IF($D1150="","",AM1150-AJ1150)</f>
        <v/>
      </c>
      <c r="AL1150" s="7">
        <f>IF($D1150="","",AK1150-W1150)</f>
        <v/>
      </c>
      <c r="AM1150" s="7" t="n"/>
      <c r="AO1150">
        <f>IF($D1150="","",IF($AR1150=1,Settings!$C$6,Settings!$C$7)*1)</f>
        <v/>
      </c>
      <c r="AP1150">
        <f>IF($D1150="","",IF(COUNTIF($D$2:$D1150,$D1150)=1,1,0))</f>
        <v/>
      </c>
      <c r="AQ1150">
        <f>IF($AP1150=1,SUMPRODUCT(--($AS$2:$AS$1501&lt;$AS1150))+1,"")</f>
        <v/>
      </c>
      <c r="AR1150">
        <f>IF($D1150="","",IF(OR($AN1150=TRUE(),$AN1150="TRUE"),0,1))</f>
        <v/>
      </c>
      <c r="AS1150">
        <f>IF($AP1150=1,IFERROR(IF(VALUE($D1150)&lt;100000000,VALUE($D1150),1000000000),IFERROR(IF(VALUE(MID($D1150,2,20))&lt;100000000,VALUE(MID($D1150,2,20)),1000000000),1000000000))+ROW()/100000,"")</f>
        <v/>
      </c>
    </row>
    <row r="1151">
      <c r="A1151">
        <f>IF($D1151="","",IFERROR(IF(INDEX('Per Invoice'!$A$2:$A$501,MATCH($D1151,'Per Invoice'!$B$2:$B$501,0))=0,"",INDEX('Per Invoice'!$A$2:$A$501,MATCH($D1151,'Per Invoice'!$B$2:$B$501,0))),""))</f>
        <v/>
      </c>
      <c r="M1151" s="7" t="n"/>
      <c r="O1151" s="7" t="n"/>
      <c r="W1151" s="7">
        <f>IF($D1151="","",V1151*AM1151/100)</f>
        <v/>
      </c>
      <c r="X1151" s="14" t="n"/>
      <c r="Z1151" s="14" t="n"/>
      <c r="AB1151" s="14" t="n"/>
      <c r="AH1151" s="7" t="n"/>
      <c r="AJ1151" s="7">
        <f>IF($D1151="","",AO1151*AM1151)</f>
        <v/>
      </c>
      <c r="AK1151" s="7">
        <f>IF($D1151="","",AM1151-AJ1151)</f>
        <v/>
      </c>
      <c r="AL1151" s="7">
        <f>IF($D1151="","",AK1151-W1151)</f>
        <v/>
      </c>
      <c r="AM1151" s="7" t="n"/>
      <c r="AO1151">
        <f>IF($D1151="","",IF($AR1151=1,Settings!$C$6,Settings!$C$7)*1)</f>
        <v/>
      </c>
      <c r="AP1151">
        <f>IF($D1151="","",IF(COUNTIF($D$2:$D1151,$D1151)=1,1,0))</f>
        <v/>
      </c>
      <c r="AQ1151">
        <f>IF($AP1151=1,SUMPRODUCT(--($AS$2:$AS$1501&lt;$AS1151))+1,"")</f>
        <v/>
      </c>
      <c r="AR1151">
        <f>IF($D1151="","",IF(OR($AN1151=TRUE(),$AN1151="TRUE"),0,1))</f>
        <v/>
      </c>
      <c r="AS1151">
        <f>IF($AP1151=1,IFERROR(IF(VALUE($D1151)&lt;100000000,VALUE($D1151),1000000000),IFERROR(IF(VALUE(MID($D1151,2,20))&lt;100000000,VALUE(MID($D1151,2,20)),1000000000),1000000000))+ROW()/100000,"")</f>
        <v/>
      </c>
    </row>
    <row r="1152">
      <c r="A1152">
        <f>IF($D1152="","",IFERROR(IF(INDEX('Per Invoice'!$A$2:$A$501,MATCH($D1152,'Per Invoice'!$B$2:$B$501,0))=0,"",INDEX('Per Invoice'!$A$2:$A$501,MATCH($D1152,'Per Invoice'!$B$2:$B$501,0))),""))</f>
        <v/>
      </c>
      <c r="M1152" s="7" t="n"/>
      <c r="O1152" s="7" t="n"/>
      <c r="W1152" s="7">
        <f>IF($D1152="","",V1152*AM1152/100)</f>
        <v/>
      </c>
      <c r="X1152" s="14" t="n"/>
      <c r="Z1152" s="14" t="n"/>
      <c r="AB1152" s="14" t="n"/>
      <c r="AH1152" s="7" t="n"/>
      <c r="AJ1152" s="7">
        <f>IF($D1152="","",AO1152*AM1152)</f>
        <v/>
      </c>
      <c r="AK1152" s="7">
        <f>IF($D1152="","",AM1152-AJ1152)</f>
        <v/>
      </c>
      <c r="AL1152" s="7">
        <f>IF($D1152="","",AK1152-W1152)</f>
        <v/>
      </c>
      <c r="AM1152" s="7" t="n"/>
      <c r="AO1152">
        <f>IF($D1152="","",IF($AR1152=1,Settings!$C$6,Settings!$C$7)*1)</f>
        <v/>
      </c>
      <c r="AP1152">
        <f>IF($D1152="","",IF(COUNTIF($D$2:$D1152,$D1152)=1,1,0))</f>
        <v/>
      </c>
      <c r="AQ1152">
        <f>IF($AP1152=1,SUMPRODUCT(--($AS$2:$AS$1501&lt;$AS1152))+1,"")</f>
        <v/>
      </c>
      <c r="AR1152">
        <f>IF($D1152="","",IF(OR($AN1152=TRUE(),$AN1152="TRUE"),0,1))</f>
        <v/>
      </c>
      <c r="AS1152">
        <f>IF($AP1152=1,IFERROR(IF(VALUE($D1152)&lt;100000000,VALUE($D1152),1000000000),IFERROR(IF(VALUE(MID($D1152,2,20))&lt;100000000,VALUE(MID($D1152,2,20)),1000000000),1000000000))+ROW()/100000,"")</f>
        <v/>
      </c>
    </row>
    <row r="1153">
      <c r="A1153">
        <f>IF($D1153="","",IFERROR(IF(INDEX('Per Invoice'!$A$2:$A$501,MATCH($D1153,'Per Invoice'!$B$2:$B$501,0))=0,"",INDEX('Per Invoice'!$A$2:$A$501,MATCH($D1153,'Per Invoice'!$B$2:$B$501,0))),""))</f>
        <v/>
      </c>
      <c r="M1153" s="7" t="n"/>
      <c r="O1153" s="7" t="n"/>
      <c r="W1153" s="7">
        <f>IF($D1153="","",V1153*AM1153/100)</f>
        <v/>
      </c>
      <c r="X1153" s="14" t="n"/>
      <c r="Z1153" s="14" t="n"/>
      <c r="AB1153" s="14" t="n"/>
      <c r="AH1153" s="7" t="n"/>
      <c r="AJ1153" s="7">
        <f>IF($D1153="","",AO1153*AM1153)</f>
        <v/>
      </c>
      <c r="AK1153" s="7">
        <f>IF($D1153="","",AM1153-AJ1153)</f>
        <v/>
      </c>
      <c r="AL1153" s="7">
        <f>IF($D1153="","",AK1153-W1153)</f>
        <v/>
      </c>
      <c r="AM1153" s="7" t="n"/>
      <c r="AO1153">
        <f>IF($D1153="","",IF($AR1153=1,Settings!$C$6,Settings!$C$7)*1)</f>
        <v/>
      </c>
      <c r="AP1153">
        <f>IF($D1153="","",IF(COUNTIF($D$2:$D1153,$D1153)=1,1,0))</f>
        <v/>
      </c>
      <c r="AQ1153">
        <f>IF($AP1153=1,SUMPRODUCT(--($AS$2:$AS$1501&lt;$AS1153))+1,"")</f>
        <v/>
      </c>
      <c r="AR1153">
        <f>IF($D1153="","",IF(OR($AN1153=TRUE(),$AN1153="TRUE"),0,1))</f>
        <v/>
      </c>
      <c r="AS1153">
        <f>IF($AP1153=1,IFERROR(IF(VALUE($D1153)&lt;100000000,VALUE($D1153),1000000000),IFERROR(IF(VALUE(MID($D1153,2,20))&lt;100000000,VALUE(MID($D1153,2,20)),1000000000),1000000000))+ROW()/100000,"")</f>
        <v/>
      </c>
    </row>
    <row r="1154">
      <c r="A1154">
        <f>IF($D1154="","",IFERROR(IF(INDEX('Per Invoice'!$A$2:$A$501,MATCH($D1154,'Per Invoice'!$B$2:$B$501,0))=0,"",INDEX('Per Invoice'!$A$2:$A$501,MATCH($D1154,'Per Invoice'!$B$2:$B$501,0))),""))</f>
        <v/>
      </c>
      <c r="M1154" s="7" t="n"/>
      <c r="O1154" s="7" t="n"/>
      <c r="W1154" s="7">
        <f>IF($D1154="","",V1154*AM1154/100)</f>
        <v/>
      </c>
      <c r="X1154" s="14" t="n"/>
      <c r="Z1154" s="14" t="n"/>
      <c r="AB1154" s="14" t="n"/>
      <c r="AH1154" s="7" t="n"/>
      <c r="AJ1154" s="7">
        <f>IF($D1154="","",AO1154*AM1154)</f>
        <v/>
      </c>
      <c r="AK1154" s="7">
        <f>IF($D1154="","",AM1154-AJ1154)</f>
        <v/>
      </c>
      <c r="AL1154" s="7">
        <f>IF($D1154="","",AK1154-W1154)</f>
        <v/>
      </c>
      <c r="AM1154" s="7" t="n"/>
      <c r="AO1154">
        <f>IF($D1154="","",IF($AR1154=1,Settings!$C$6,Settings!$C$7)*1)</f>
        <v/>
      </c>
      <c r="AP1154">
        <f>IF($D1154="","",IF(COUNTIF($D$2:$D1154,$D1154)=1,1,0))</f>
        <v/>
      </c>
      <c r="AQ1154">
        <f>IF($AP1154=1,SUMPRODUCT(--($AS$2:$AS$1501&lt;$AS1154))+1,"")</f>
        <v/>
      </c>
      <c r="AR1154">
        <f>IF($D1154="","",IF(OR($AN1154=TRUE(),$AN1154="TRUE"),0,1))</f>
        <v/>
      </c>
      <c r="AS1154">
        <f>IF($AP1154=1,IFERROR(IF(VALUE($D1154)&lt;100000000,VALUE($D1154),1000000000),IFERROR(IF(VALUE(MID($D1154,2,20))&lt;100000000,VALUE(MID($D1154,2,20)),1000000000),1000000000))+ROW()/100000,"")</f>
        <v/>
      </c>
    </row>
    <row r="1155">
      <c r="A1155">
        <f>IF($D1155="","",IFERROR(IF(INDEX('Per Invoice'!$A$2:$A$501,MATCH($D1155,'Per Invoice'!$B$2:$B$501,0))=0,"",INDEX('Per Invoice'!$A$2:$A$501,MATCH($D1155,'Per Invoice'!$B$2:$B$501,0))),""))</f>
        <v/>
      </c>
      <c r="M1155" s="7" t="n"/>
      <c r="O1155" s="7" t="n"/>
      <c r="W1155" s="7">
        <f>IF($D1155="","",V1155*AM1155/100)</f>
        <v/>
      </c>
      <c r="X1155" s="14" t="n"/>
      <c r="Z1155" s="14" t="n"/>
      <c r="AB1155" s="14" t="n"/>
      <c r="AH1155" s="7" t="n"/>
      <c r="AJ1155" s="7">
        <f>IF($D1155="","",AO1155*AM1155)</f>
        <v/>
      </c>
      <c r="AK1155" s="7">
        <f>IF($D1155="","",AM1155-AJ1155)</f>
        <v/>
      </c>
      <c r="AL1155" s="7">
        <f>IF($D1155="","",AK1155-W1155)</f>
        <v/>
      </c>
      <c r="AM1155" s="7" t="n"/>
      <c r="AO1155">
        <f>IF($D1155="","",IF($AR1155=1,Settings!$C$6,Settings!$C$7)*1)</f>
        <v/>
      </c>
      <c r="AP1155">
        <f>IF($D1155="","",IF(COUNTIF($D$2:$D1155,$D1155)=1,1,0))</f>
        <v/>
      </c>
      <c r="AQ1155">
        <f>IF($AP1155=1,SUMPRODUCT(--($AS$2:$AS$1501&lt;$AS1155))+1,"")</f>
        <v/>
      </c>
      <c r="AR1155">
        <f>IF($D1155="","",IF(OR($AN1155=TRUE(),$AN1155="TRUE"),0,1))</f>
        <v/>
      </c>
      <c r="AS1155">
        <f>IF($AP1155=1,IFERROR(IF(VALUE($D1155)&lt;100000000,VALUE($D1155),1000000000),IFERROR(IF(VALUE(MID($D1155,2,20))&lt;100000000,VALUE(MID($D1155,2,20)),1000000000),1000000000))+ROW()/100000,"")</f>
        <v/>
      </c>
    </row>
    <row r="1156">
      <c r="A1156">
        <f>IF($D1156="","",IFERROR(IF(INDEX('Per Invoice'!$A$2:$A$501,MATCH($D1156,'Per Invoice'!$B$2:$B$501,0))=0,"",INDEX('Per Invoice'!$A$2:$A$501,MATCH($D1156,'Per Invoice'!$B$2:$B$501,0))),""))</f>
        <v/>
      </c>
      <c r="M1156" s="7" t="n"/>
      <c r="O1156" s="7" t="n"/>
      <c r="W1156" s="7">
        <f>IF($D1156="","",V1156*AM1156/100)</f>
        <v/>
      </c>
      <c r="X1156" s="14" t="n"/>
      <c r="Z1156" s="14" t="n"/>
      <c r="AB1156" s="14" t="n"/>
      <c r="AH1156" s="7" t="n"/>
      <c r="AJ1156" s="7">
        <f>IF($D1156="","",AO1156*AM1156)</f>
        <v/>
      </c>
      <c r="AK1156" s="7">
        <f>IF($D1156="","",AM1156-AJ1156)</f>
        <v/>
      </c>
      <c r="AL1156" s="7">
        <f>IF($D1156="","",AK1156-W1156)</f>
        <v/>
      </c>
      <c r="AM1156" s="7" t="n"/>
      <c r="AO1156">
        <f>IF($D1156="","",IF($AR1156=1,Settings!$C$6,Settings!$C$7)*1)</f>
        <v/>
      </c>
      <c r="AP1156">
        <f>IF($D1156="","",IF(COUNTIF($D$2:$D1156,$D1156)=1,1,0))</f>
        <v/>
      </c>
      <c r="AQ1156">
        <f>IF($AP1156=1,SUMPRODUCT(--($AS$2:$AS$1501&lt;$AS1156))+1,"")</f>
        <v/>
      </c>
      <c r="AR1156">
        <f>IF($D1156="","",IF(OR($AN1156=TRUE(),$AN1156="TRUE"),0,1))</f>
        <v/>
      </c>
      <c r="AS1156">
        <f>IF($AP1156=1,IFERROR(IF(VALUE($D1156)&lt;100000000,VALUE($D1156),1000000000),IFERROR(IF(VALUE(MID($D1156,2,20))&lt;100000000,VALUE(MID($D1156,2,20)),1000000000),1000000000))+ROW()/100000,"")</f>
        <v/>
      </c>
    </row>
    <row r="1157">
      <c r="A1157">
        <f>IF($D1157="","",IFERROR(IF(INDEX('Per Invoice'!$A$2:$A$501,MATCH($D1157,'Per Invoice'!$B$2:$B$501,0))=0,"",INDEX('Per Invoice'!$A$2:$A$501,MATCH($D1157,'Per Invoice'!$B$2:$B$501,0))),""))</f>
        <v/>
      </c>
      <c r="M1157" s="7" t="n"/>
      <c r="O1157" s="7" t="n"/>
      <c r="W1157" s="7">
        <f>IF($D1157="","",V1157*AM1157/100)</f>
        <v/>
      </c>
      <c r="X1157" s="14" t="n"/>
      <c r="Z1157" s="14" t="n"/>
      <c r="AB1157" s="14" t="n"/>
      <c r="AH1157" s="7" t="n"/>
      <c r="AJ1157" s="7">
        <f>IF($D1157="","",AO1157*AM1157)</f>
        <v/>
      </c>
      <c r="AK1157" s="7">
        <f>IF($D1157="","",AM1157-AJ1157)</f>
        <v/>
      </c>
      <c r="AL1157" s="7">
        <f>IF($D1157="","",AK1157-W1157)</f>
        <v/>
      </c>
      <c r="AM1157" s="7" t="n"/>
      <c r="AO1157">
        <f>IF($D1157="","",IF($AR1157=1,Settings!$C$6,Settings!$C$7)*1)</f>
        <v/>
      </c>
      <c r="AP1157">
        <f>IF($D1157="","",IF(COUNTIF($D$2:$D1157,$D1157)=1,1,0))</f>
        <v/>
      </c>
      <c r="AQ1157">
        <f>IF($AP1157=1,SUMPRODUCT(--($AS$2:$AS$1501&lt;$AS1157))+1,"")</f>
        <v/>
      </c>
      <c r="AR1157">
        <f>IF($D1157="","",IF(OR($AN1157=TRUE(),$AN1157="TRUE"),0,1))</f>
        <v/>
      </c>
      <c r="AS1157">
        <f>IF($AP1157=1,IFERROR(IF(VALUE($D1157)&lt;100000000,VALUE($D1157),1000000000),IFERROR(IF(VALUE(MID($D1157,2,20))&lt;100000000,VALUE(MID($D1157,2,20)),1000000000),1000000000))+ROW()/100000,"")</f>
        <v/>
      </c>
    </row>
    <row r="1158">
      <c r="A1158">
        <f>IF($D1158="","",IFERROR(IF(INDEX('Per Invoice'!$A$2:$A$501,MATCH($D1158,'Per Invoice'!$B$2:$B$501,0))=0,"",INDEX('Per Invoice'!$A$2:$A$501,MATCH($D1158,'Per Invoice'!$B$2:$B$501,0))),""))</f>
        <v/>
      </c>
      <c r="M1158" s="7" t="n"/>
      <c r="O1158" s="7" t="n"/>
      <c r="W1158" s="7">
        <f>IF($D1158="","",V1158*AM1158/100)</f>
        <v/>
      </c>
      <c r="X1158" s="14" t="n"/>
      <c r="Z1158" s="14" t="n"/>
      <c r="AB1158" s="14" t="n"/>
      <c r="AH1158" s="7" t="n"/>
      <c r="AJ1158" s="7">
        <f>IF($D1158="","",AO1158*AM1158)</f>
        <v/>
      </c>
      <c r="AK1158" s="7">
        <f>IF($D1158="","",AM1158-AJ1158)</f>
        <v/>
      </c>
      <c r="AL1158" s="7">
        <f>IF($D1158="","",AK1158-W1158)</f>
        <v/>
      </c>
      <c r="AM1158" s="7" t="n"/>
      <c r="AO1158">
        <f>IF($D1158="","",IF($AR1158=1,Settings!$C$6,Settings!$C$7)*1)</f>
        <v/>
      </c>
      <c r="AP1158">
        <f>IF($D1158="","",IF(COUNTIF($D$2:$D1158,$D1158)=1,1,0))</f>
        <v/>
      </c>
      <c r="AQ1158">
        <f>IF($AP1158=1,SUMPRODUCT(--($AS$2:$AS$1501&lt;$AS1158))+1,"")</f>
        <v/>
      </c>
      <c r="AR1158">
        <f>IF($D1158="","",IF(OR($AN1158=TRUE(),$AN1158="TRUE"),0,1))</f>
        <v/>
      </c>
      <c r="AS1158">
        <f>IF($AP1158=1,IFERROR(IF(VALUE($D1158)&lt;100000000,VALUE($D1158),1000000000),IFERROR(IF(VALUE(MID($D1158,2,20))&lt;100000000,VALUE(MID($D1158,2,20)),1000000000),1000000000))+ROW()/100000,"")</f>
        <v/>
      </c>
    </row>
    <row r="1159">
      <c r="A1159">
        <f>IF($D1159="","",IFERROR(IF(INDEX('Per Invoice'!$A$2:$A$501,MATCH($D1159,'Per Invoice'!$B$2:$B$501,0))=0,"",INDEX('Per Invoice'!$A$2:$A$501,MATCH($D1159,'Per Invoice'!$B$2:$B$501,0))),""))</f>
        <v/>
      </c>
      <c r="M1159" s="7" t="n"/>
      <c r="O1159" s="7" t="n"/>
      <c r="W1159" s="7">
        <f>IF($D1159="","",V1159*AM1159/100)</f>
        <v/>
      </c>
      <c r="X1159" s="14" t="n"/>
      <c r="Z1159" s="14" t="n"/>
      <c r="AB1159" s="14" t="n"/>
      <c r="AH1159" s="7" t="n"/>
      <c r="AJ1159" s="7">
        <f>IF($D1159="","",AO1159*AM1159)</f>
        <v/>
      </c>
      <c r="AK1159" s="7">
        <f>IF($D1159="","",AM1159-AJ1159)</f>
        <v/>
      </c>
      <c r="AL1159" s="7">
        <f>IF($D1159="","",AK1159-W1159)</f>
        <v/>
      </c>
      <c r="AM1159" s="7" t="n"/>
      <c r="AO1159">
        <f>IF($D1159="","",IF($AR1159=1,Settings!$C$6,Settings!$C$7)*1)</f>
        <v/>
      </c>
      <c r="AP1159">
        <f>IF($D1159="","",IF(COUNTIF($D$2:$D1159,$D1159)=1,1,0))</f>
        <v/>
      </c>
      <c r="AQ1159">
        <f>IF($AP1159=1,SUMPRODUCT(--($AS$2:$AS$1501&lt;$AS1159))+1,"")</f>
        <v/>
      </c>
      <c r="AR1159">
        <f>IF($D1159="","",IF(OR($AN1159=TRUE(),$AN1159="TRUE"),0,1))</f>
        <v/>
      </c>
      <c r="AS1159">
        <f>IF($AP1159=1,IFERROR(IF(VALUE($D1159)&lt;100000000,VALUE($D1159),1000000000),IFERROR(IF(VALUE(MID($D1159,2,20))&lt;100000000,VALUE(MID($D1159,2,20)),1000000000),1000000000))+ROW()/100000,"")</f>
        <v/>
      </c>
    </row>
    <row r="1160">
      <c r="A1160">
        <f>IF($D1160="","",IFERROR(IF(INDEX('Per Invoice'!$A$2:$A$501,MATCH($D1160,'Per Invoice'!$B$2:$B$501,0))=0,"",INDEX('Per Invoice'!$A$2:$A$501,MATCH($D1160,'Per Invoice'!$B$2:$B$501,0))),""))</f>
        <v/>
      </c>
      <c r="M1160" s="7" t="n"/>
      <c r="O1160" s="7" t="n"/>
      <c r="W1160" s="7">
        <f>IF($D1160="","",V1160*AM1160/100)</f>
        <v/>
      </c>
      <c r="X1160" s="14" t="n"/>
      <c r="Z1160" s="14" t="n"/>
      <c r="AB1160" s="14" t="n"/>
      <c r="AH1160" s="7" t="n"/>
      <c r="AJ1160" s="7">
        <f>IF($D1160="","",AO1160*AM1160)</f>
        <v/>
      </c>
      <c r="AK1160" s="7">
        <f>IF($D1160="","",AM1160-AJ1160)</f>
        <v/>
      </c>
      <c r="AL1160" s="7">
        <f>IF($D1160="","",AK1160-W1160)</f>
        <v/>
      </c>
      <c r="AM1160" s="7" t="n"/>
      <c r="AO1160">
        <f>IF($D1160="","",IF($AR1160=1,Settings!$C$6,Settings!$C$7)*1)</f>
        <v/>
      </c>
      <c r="AP1160">
        <f>IF($D1160="","",IF(COUNTIF($D$2:$D1160,$D1160)=1,1,0))</f>
        <v/>
      </c>
      <c r="AQ1160">
        <f>IF($AP1160=1,SUMPRODUCT(--($AS$2:$AS$1501&lt;$AS1160))+1,"")</f>
        <v/>
      </c>
      <c r="AR1160">
        <f>IF($D1160="","",IF(OR($AN1160=TRUE(),$AN1160="TRUE"),0,1))</f>
        <v/>
      </c>
      <c r="AS1160">
        <f>IF($AP1160=1,IFERROR(IF(VALUE($D1160)&lt;100000000,VALUE($D1160),1000000000),IFERROR(IF(VALUE(MID($D1160,2,20))&lt;100000000,VALUE(MID($D1160,2,20)),1000000000),1000000000))+ROW()/100000,"")</f>
        <v/>
      </c>
    </row>
    <row r="1161">
      <c r="A1161">
        <f>IF($D1161="","",IFERROR(IF(INDEX('Per Invoice'!$A$2:$A$501,MATCH($D1161,'Per Invoice'!$B$2:$B$501,0))=0,"",INDEX('Per Invoice'!$A$2:$A$501,MATCH($D1161,'Per Invoice'!$B$2:$B$501,0))),""))</f>
        <v/>
      </c>
      <c r="M1161" s="7" t="n"/>
      <c r="O1161" s="7" t="n"/>
      <c r="W1161" s="7">
        <f>IF($D1161="","",V1161*AM1161/100)</f>
        <v/>
      </c>
      <c r="X1161" s="14" t="n"/>
      <c r="Z1161" s="14" t="n"/>
      <c r="AB1161" s="14" t="n"/>
      <c r="AH1161" s="7" t="n"/>
      <c r="AJ1161" s="7">
        <f>IF($D1161="","",AO1161*AM1161)</f>
        <v/>
      </c>
      <c r="AK1161" s="7">
        <f>IF($D1161="","",AM1161-AJ1161)</f>
        <v/>
      </c>
      <c r="AL1161" s="7">
        <f>IF($D1161="","",AK1161-W1161)</f>
        <v/>
      </c>
      <c r="AM1161" s="7" t="n"/>
      <c r="AO1161">
        <f>IF($D1161="","",IF($AR1161=1,Settings!$C$6,Settings!$C$7)*1)</f>
        <v/>
      </c>
      <c r="AP1161">
        <f>IF($D1161="","",IF(COUNTIF($D$2:$D1161,$D1161)=1,1,0))</f>
        <v/>
      </c>
      <c r="AQ1161">
        <f>IF($AP1161=1,SUMPRODUCT(--($AS$2:$AS$1501&lt;$AS1161))+1,"")</f>
        <v/>
      </c>
      <c r="AR1161">
        <f>IF($D1161="","",IF(OR($AN1161=TRUE(),$AN1161="TRUE"),0,1))</f>
        <v/>
      </c>
      <c r="AS1161">
        <f>IF($AP1161=1,IFERROR(IF(VALUE($D1161)&lt;100000000,VALUE($D1161),1000000000),IFERROR(IF(VALUE(MID($D1161,2,20))&lt;100000000,VALUE(MID($D1161,2,20)),1000000000),1000000000))+ROW()/100000,"")</f>
        <v/>
      </c>
    </row>
    <row r="1162">
      <c r="A1162">
        <f>IF($D1162="","",IFERROR(IF(INDEX('Per Invoice'!$A$2:$A$501,MATCH($D1162,'Per Invoice'!$B$2:$B$501,0))=0,"",INDEX('Per Invoice'!$A$2:$A$501,MATCH($D1162,'Per Invoice'!$B$2:$B$501,0))),""))</f>
        <v/>
      </c>
      <c r="M1162" s="7" t="n"/>
      <c r="O1162" s="7" t="n"/>
      <c r="W1162" s="7">
        <f>IF($D1162="","",V1162*AM1162/100)</f>
        <v/>
      </c>
      <c r="X1162" s="14" t="n"/>
      <c r="Z1162" s="14" t="n"/>
      <c r="AB1162" s="14" t="n"/>
      <c r="AH1162" s="7" t="n"/>
      <c r="AJ1162" s="7">
        <f>IF($D1162="","",AO1162*AM1162)</f>
        <v/>
      </c>
      <c r="AK1162" s="7">
        <f>IF($D1162="","",AM1162-AJ1162)</f>
        <v/>
      </c>
      <c r="AL1162" s="7">
        <f>IF($D1162="","",AK1162-W1162)</f>
        <v/>
      </c>
      <c r="AM1162" s="7" t="n"/>
      <c r="AO1162">
        <f>IF($D1162="","",IF($AR1162=1,Settings!$C$6,Settings!$C$7)*1)</f>
        <v/>
      </c>
      <c r="AP1162">
        <f>IF($D1162="","",IF(COUNTIF($D$2:$D1162,$D1162)=1,1,0))</f>
        <v/>
      </c>
      <c r="AQ1162">
        <f>IF($AP1162=1,SUMPRODUCT(--($AS$2:$AS$1501&lt;$AS1162))+1,"")</f>
        <v/>
      </c>
      <c r="AR1162">
        <f>IF($D1162="","",IF(OR($AN1162=TRUE(),$AN1162="TRUE"),0,1))</f>
        <v/>
      </c>
      <c r="AS1162">
        <f>IF($AP1162=1,IFERROR(IF(VALUE($D1162)&lt;100000000,VALUE($D1162),1000000000),IFERROR(IF(VALUE(MID($D1162,2,20))&lt;100000000,VALUE(MID($D1162,2,20)),1000000000),1000000000))+ROW()/100000,"")</f>
        <v/>
      </c>
    </row>
    <row r="1163">
      <c r="A1163">
        <f>IF($D1163="","",IFERROR(IF(INDEX('Per Invoice'!$A$2:$A$501,MATCH($D1163,'Per Invoice'!$B$2:$B$501,0))=0,"",INDEX('Per Invoice'!$A$2:$A$501,MATCH($D1163,'Per Invoice'!$B$2:$B$501,0))),""))</f>
        <v/>
      </c>
      <c r="M1163" s="7" t="n"/>
      <c r="O1163" s="7" t="n"/>
      <c r="W1163" s="7">
        <f>IF($D1163="","",V1163*AM1163/100)</f>
        <v/>
      </c>
      <c r="X1163" s="14" t="n"/>
      <c r="Z1163" s="14" t="n"/>
      <c r="AB1163" s="14" t="n"/>
      <c r="AH1163" s="7" t="n"/>
      <c r="AJ1163" s="7">
        <f>IF($D1163="","",AO1163*AM1163)</f>
        <v/>
      </c>
      <c r="AK1163" s="7">
        <f>IF($D1163="","",AM1163-AJ1163)</f>
        <v/>
      </c>
      <c r="AL1163" s="7">
        <f>IF($D1163="","",AK1163-W1163)</f>
        <v/>
      </c>
      <c r="AM1163" s="7" t="n"/>
      <c r="AO1163">
        <f>IF($D1163="","",IF($AR1163=1,Settings!$C$6,Settings!$C$7)*1)</f>
        <v/>
      </c>
      <c r="AP1163">
        <f>IF($D1163="","",IF(COUNTIF($D$2:$D1163,$D1163)=1,1,0))</f>
        <v/>
      </c>
      <c r="AQ1163">
        <f>IF($AP1163=1,SUMPRODUCT(--($AS$2:$AS$1501&lt;$AS1163))+1,"")</f>
        <v/>
      </c>
      <c r="AR1163">
        <f>IF($D1163="","",IF(OR($AN1163=TRUE(),$AN1163="TRUE"),0,1))</f>
        <v/>
      </c>
      <c r="AS1163">
        <f>IF($AP1163=1,IFERROR(IF(VALUE($D1163)&lt;100000000,VALUE($D1163),1000000000),IFERROR(IF(VALUE(MID($D1163,2,20))&lt;100000000,VALUE(MID($D1163,2,20)),1000000000),1000000000))+ROW()/100000,"")</f>
        <v/>
      </c>
    </row>
    <row r="1164">
      <c r="A1164">
        <f>IF($D1164="","",IFERROR(IF(INDEX('Per Invoice'!$A$2:$A$501,MATCH($D1164,'Per Invoice'!$B$2:$B$501,0))=0,"",INDEX('Per Invoice'!$A$2:$A$501,MATCH($D1164,'Per Invoice'!$B$2:$B$501,0))),""))</f>
        <v/>
      </c>
      <c r="M1164" s="7" t="n"/>
      <c r="O1164" s="7" t="n"/>
      <c r="W1164" s="7">
        <f>IF($D1164="","",V1164*AM1164/100)</f>
        <v/>
      </c>
      <c r="X1164" s="14" t="n"/>
      <c r="Z1164" s="14" t="n"/>
      <c r="AB1164" s="14" t="n"/>
      <c r="AH1164" s="7" t="n"/>
      <c r="AJ1164" s="7">
        <f>IF($D1164="","",AO1164*AM1164)</f>
        <v/>
      </c>
      <c r="AK1164" s="7">
        <f>IF($D1164="","",AM1164-AJ1164)</f>
        <v/>
      </c>
      <c r="AL1164" s="7">
        <f>IF($D1164="","",AK1164-W1164)</f>
        <v/>
      </c>
      <c r="AM1164" s="7" t="n"/>
      <c r="AO1164">
        <f>IF($D1164="","",IF($AR1164=1,Settings!$C$6,Settings!$C$7)*1)</f>
        <v/>
      </c>
      <c r="AP1164">
        <f>IF($D1164="","",IF(COUNTIF($D$2:$D1164,$D1164)=1,1,0))</f>
        <v/>
      </c>
      <c r="AQ1164">
        <f>IF($AP1164=1,SUMPRODUCT(--($AS$2:$AS$1501&lt;$AS1164))+1,"")</f>
        <v/>
      </c>
      <c r="AR1164">
        <f>IF($D1164="","",IF(OR($AN1164=TRUE(),$AN1164="TRUE"),0,1))</f>
        <v/>
      </c>
      <c r="AS1164">
        <f>IF($AP1164=1,IFERROR(IF(VALUE($D1164)&lt;100000000,VALUE($D1164),1000000000),IFERROR(IF(VALUE(MID($D1164,2,20))&lt;100000000,VALUE(MID($D1164,2,20)),1000000000),1000000000))+ROW()/100000,"")</f>
        <v/>
      </c>
    </row>
    <row r="1165">
      <c r="A1165">
        <f>IF($D1165="","",IFERROR(IF(INDEX('Per Invoice'!$A$2:$A$501,MATCH($D1165,'Per Invoice'!$B$2:$B$501,0))=0,"",INDEX('Per Invoice'!$A$2:$A$501,MATCH($D1165,'Per Invoice'!$B$2:$B$501,0))),""))</f>
        <v/>
      </c>
      <c r="M1165" s="7" t="n"/>
      <c r="O1165" s="7" t="n"/>
      <c r="W1165" s="7">
        <f>IF($D1165="","",V1165*AM1165/100)</f>
        <v/>
      </c>
      <c r="X1165" s="14" t="n"/>
      <c r="Z1165" s="14" t="n"/>
      <c r="AB1165" s="14" t="n"/>
      <c r="AH1165" s="7" t="n"/>
      <c r="AJ1165" s="7">
        <f>IF($D1165="","",AO1165*AM1165)</f>
        <v/>
      </c>
      <c r="AK1165" s="7">
        <f>IF($D1165="","",AM1165-AJ1165)</f>
        <v/>
      </c>
      <c r="AL1165" s="7">
        <f>IF($D1165="","",AK1165-W1165)</f>
        <v/>
      </c>
      <c r="AM1165" s="7" t="n"/>
      <c r="AO1165">
        <f>IF($D1165="","",IF($AR1165=1,Settings!$C$6,Settings!$C$7)*1)</f>
        <v/>
      </c>
      <c r="AP1165">
        <f>IF($D1165="","",IF(COUNTIF($D$2:$D1165,$D1165)=1,1,0))</f>
        <v/>
      </c>
      <c r="AQ1165">
        <f>IF($AP1165=1,SUMPRODUCT(--($AS$2:$AS$1501&lt;$AS1165))+1,"")</f>
        <v/>
      </c>
      <c r="AR1165">
        <f>IF($D1165="","",IF(OR($AN1165=TRUE(),$AN1165="TRUE"),0,1))</f>
        <v/>
      </c>
      <c r="AS1165">
        <f>IF($AP1165=1,IFERROR(IF(VALUE($D1165)&lt;100000000,VALUE($D1165),1000000000),IFERROR(IF(VALUE(MID($D1165,2,20))&lt;100000000,VALUE(MID($D1165,2,20)),1000000000),1000000000))+ROW()/100000,"")</f>
        <v/>
      </c>
    </row>
    <row r="1166">
      <c r="A1166">
        <f>IF($D1166="","",IFERROR(IF(INDEX('Per Invoice'!$A$2:$A$501,MATCH($D1166,'Per Invoice'!$B$2:$B$501,0))=0,"",INDEX('Per Invoice'!$A$2:$A$501,MATCH($D1166,'Per Invoice'!$B$2:$B$501,0))),""))</f>
        <v/>
      </c>
      <c r="M1166" s="7" t="n"/>
      <c r="O1166" s="7" t="n"/>
      <c r="W1166" s="7">
        <f>IF($D1166="","",V1166*AM1166/100)</f>
        <v/>
      </c>
      <c r="X1166" s="14" t="n"/>
      <c r="Z1166" s="14" t="n"/>
      <c r="AB1166" s="14" t="n"/>
      <c r="AH1166" s="7" t="n"/>
      <c r="AJ1166" s="7">
        <f>IF($D1166="","",AO1166*AM1166)</f>
        <v/>
      </c>
      <c r="AK1166" s="7">
        <f>IF($D1166="","",AM1166-AJ1166)</f>
        <v/>
      </c>
      <c r="AL1166" s="7">
        <f>IF($D1166="","",AK1166-W1166)</f>
        <v/>
      </c>
      <c r="AM1166" s="7" t="n"/>
      <c r="AO1166">
        <f>IF($D1166="","",IF($AR1166=1,Settings!$C$6,Settings!$C$7)*1)</f>
        <v/>
      </c>
      <c r="AP1166">
        <f>IF($D1166="","",IF(COUNTIF($D$2:$D1166,$D1166)=1,1,0))</f>
        <v/>
      </c>
      <c r="AQ1166">
        <f>IF($AP1166=1,SUMPRODUCT(--($AS$2:$AS$1501&lt;$AS1166))+1,"")</f>
        <v/>
      </c>
      <c r="AR1166">
        <f>IF($D1166="","",IF(OR($AN1166=TRUE(),$AN1166="TRUE"),0,1))</f>
        <v/>
      </c>
      <c r="AS1166">
        <f>IF($AP1166=1,IFERROR(IF(VALUE($D1166)&lt;100000000,VALUE($D1166),1000000000),IFERROR(IF(VALUE(MID($D1166,2,20))&lt;100000000,VALUE(MID($D1166,2,20)),1000000000),1000000000))+ROW()/100000,"")</f>
        <v/>
      </c>
    </row>
    <row r="1167">
      <c r="A1167">
        <f>IF($D1167="","",IFERROR(IF(INDEX('Per Invoice'!$A$2:$A$501,MATCH($D1167,'Per Invoice'!$B$2:$B$501,0))=0,"",INDEX('Per Invoice'!$A$2:$A$501,MATCH($D1167,'Per Invoice'!$B$2:$B$501,0))),""))</f>
        <v/>
      </c>
      <c r="M1167" s="7" t="n"/>
      <c r="O1167" s="7" t="n"/>
      <c r="W1167" s="7">
        <f>IF($D1167="","",V1167*AM1167/100)</f>
        <v/>
      </c>
      <c r="X1167" s="14" t="n"/>
      <c r="Z1167" s="14" t="n"/>
      <c r="AB1167" s="14" t="n"/>
      <c r="AH1167" s="7" t="n"/>
      <c r="AJ1167" s="7">
        <f>IF($D1167="","",AO1167*AM1167)</f>
        <v/>
      </c>
      <c r="AK1167" s="7">
        <f>IF($D1167="","",AM1167-AJ1167)</f>
        <v/>
      </c>
      <c r="AL1167" s="7">
        <f>IF($D1167="","",AK1167-W1167)</f>
        <v/>
      </c>
      <c r="AM1167" s="7" t="n"/>
      <c r="AO1167">
        <f>IF($D1167="","",IF($AR1167=1,Settings!$C$6,Settings!$C$7)*1)</f>
        <v/>
      </c>
      <c r="AP1167">
        <f>IF($D1167="","",IF(COUNTIF($D$2:$D1167,$D1167)=1,1,0))</f>
        <v/>
      </c>
      <c r="AQ1167">
        <f>IF($AP1167=1,SUMPRODUCT(--($AS$2:$AS$1501&lt;$AS1167))+1,"")</f>
        <v/>
      </c>
      <c r="AR1167">
        <f>IF($D1167="","",IF(OR($AN1167=TRUE(),$AN1167="TRUE"),0,1))</f>
        <v/>
      </c>
      <c r="AS1167">
        <f>IF($AP1167=1,IFERROR(IF(VALUE($D1167)&lt;100000000,VALUE($D1167),1000000000),IFERROR(IF(VALUE(MID($D1167,2,20))&lt;100000000,VALUE(MID($D1167,2,20)),1000000000),1000000000))+ROW()/100000,"")</f>
        <v/>
      </c>
    </row>
    <row r="1168">
      <c r="A1168">
        <f>IF($D1168="","",IFERROR(IF(INDEX('Per Invoice'!$A$2:$A$501,MATCH($D1168,'Per Invoice'!$B$2:$B$501,0))=0,"",INDEX('Per Invoice'!$A$2:$A$501,MATCH($D1168,'Per Invoice'!$B$2:$B$501,0))),""))</f>
        <v/>
      </c>
      <c r="M1168" s="7" t="n"/>
      <c r="O1168" s="7" t="n"/>
      <c r="W1168" s="7">
        <f>IF($D1168="","",V1168*AM1168/100)</f>
        <v/>
      </c>
      <c r="X1168" s="14" t="n"/>
      <c r="Z1168" s="14" t="n"/>
      <c r="AB1168" s="14" t="n"/>
      <c r="AH1168" s="7" t="n"/>
      <c r="AJ1168" s="7">
        <f>IF($D1168="","",AO1168*AM1168)</f>
        <v/>
      </c>
      <c r="AK1168" s="7">
        <f>IF($D1168="","",AM1168-AJ1168)</f>
        <v/>
      </c>
      <c r="AL1168" s="7">
        <f>IF($D1168="","",AK1168-W1168)</f>
        <v/>
      </c>
      <c r="AM1168" s="7" t="n"/>
      <c r="AO1168">
        <f>IF($D1168="","",IF($AR1168=1,Settings!$C$6,Settings!$C$7)*1)</f>
        <v/>
      </c>
      <c r="AP1168">
        <f>IF($D1168="","",IF(COUNTIF($D$2:$D1168,$D1168)=1,1,0))</f>
        <v/>
      </c>
      <c r="AQ1168">
        <f>IF($AP1168=1,SUMPRODUCT(--($AS$2:$AS$1501&lt;$AS1168))+1,"")</f>
        <v/>
      </c>
      <c r="AR1168">
        <f>IF($D1168="","",IF(OR($AN1168=TRUE(),$AN1168="TRUE"),0,1))</f>
        <v/>
      </c>
      <c r="AS1168">
        <f>IF($AP1168=1,IFERROR(IF(VALUE($D1168)&lt;100000000,VALUE($D1168),1000000000),IFERROR(IF(VALUE(MID($D1168,2,20))&lt;100000000,VALUE(MID($D1168,2,20)),1000000000),1000000000))+ROW()/100000,"")</f>
        <v/>
      </c>
    </row>
    <row r="1169">
      <c r="A1169">
        <f>IF($D1169="","",IFERROR(IF(INDEX('Per Invoice'!$A$2:$A$501,MATCH($D1169,'Per Invoice'!$B$2:$B$501,0))=0,"",INDEX('Per Invoice'!$A$2:$A$501,MATCH($D1169,'Per Invoice'!$B$2:$B$501,0))),""))</f>
        <v/>
      </c>
      <c r="M1169" s="7" t="n"/>
      <c r="O1169" s="7" t="n"/>
      <c r="W1169" s="7">
        <f>IF($D1169="","",V1169*AM1169/100)</f>
        <v/>
      </c>
      <c r="X1169" s="14" t="n"/>
      <c r="Z1169" s="14" t="n"/>
      <c r="AB1169" s="14" t="n"/>
      <c r="AH1169" s="7" t="n"/>
      <c r="AJ1169" s="7">
        <f>IF($D1169="","",AO1169*AM1169)</f>
        <v/>
      </c>
      <c r="AK1169" s="7">
        <f>IF($D1169="","",AM1169-AJ1169)</f>
        <v/>
      </c>
      <c r="AL1169" s="7">
        <f>IF($D1169="","",AK1169-W1169)</f>
        <v/>
      </c>
      <c r="AM1169" s="7" t="n"/>
      <c r="AO1169">
        <f>IF($D1169="","",IF($AR1169=1,Settings!$C$6,Settings!$C$7)*1)</f>
        <v/>
      </c>
      <c r="AP1169">
        <f>IF($D1169="","",IF(COUNTIF($D$2:$D1169,$D1169)=1,1,0))</f>
        <v/>
      </c>
      <c r="AQ1169">
        <f>IF($AP1169=1,SUMPRODUCT(--($AS$2:$AS$1501&lt;$AS1169))+1,"")</f>
        <v/>
      </c>
      <c r="AR1169">
        <f>IF($D1169="","",IF(OR($AN1169=TRUE(),$AN1169="TRUE"),0,1))</f>
        <v/>
      </c>
      <c r="AS1169">
        <f>IF($AP1169=1,IFERROR(IF(VALUE($D1169)&lt;100000000,VALUE($D1169),1000000000),IFERROR(IF(VALUE(MID($D1169,2,20))&lt;100000000,VALUE(MID($D1169,2,20)),1000000000),1000000000))+ROW()/100000,"")</f>
        <v/>
      </c>
    </row>
    <row r="1170">
      <c r="A1170">
        <f>IF($D1170="","",IFERROR(IF(INDEX('Per Invoice'!$A$2:$A$501,MATCH($D1170,'Per Invoice'!$B$2:$B$501,0))=0,"",INDEX('Per Invoice'!$A$2:$A$501,MATCH($D1170,'Per Invoice'!$B$2:$B$501,0))),""))</f>
        <v/>
      </c>
      <c r="M1170" s="7" t="n"/>
      <c r="O1170" s="7" t="n"/>
      <c r="W1170" s="7">
        <f>IF($D1170="","",V1170*AM1170/100)</f>
        <v/>
      </c>
      <c r="X1170" s="14" t="n"/>
      <c r="Z1170" s="14" t="n"/>
      <c r="AB1170" s="14" t="n"/>
      <c r="AH1170" s="7" t="n"/>
      <c r="AJ1170" s="7">
        <f>IF($D1170="","",AO1170*AM1170)</f>
        <v/>
      </c>
      <c r="AK1170" s="7">
        <f>IF($D1170="","",AM1170-AJ1170)</f>
        <v/>
      </c>
      <c r="AL1170" s="7">
        <f>IF($D1170="","",AK1170-W1170)</f>
        <v/>
      </c>
      <c r="AM1170" s="7" t="n"/>
      <c r="AO1170">
        <f>IF($D1170="","",IF($AR1170=1,Settings!$C$6,Settings!$C$7)*1)</f>
        <v/>
      </c>
      <c r="AP1170">
        <f>IF($D1170="","",IF(COUNTIF($D$2:$D1170,$D1170)=1,1,0))</f>
        <v/>
      </c>
      <c r="AQ1170">
        <f>IF($AP1170=1,SUMPRODUCT(--($AS$2:$AS$1501&lt;$AS1170))+1,"")</f>
        <v/>
      </c>
      <c r="AR1170">
        <f>IF($D1170="","",IF(OR($AN1170=TRUE(),$AN1170="TRUE"),0,1))</f>
        <v/>
      </c>
      <c r="AS1170">
        <f>IF($AP1170=1,IFERROR(IF(VALUE($D1170)&lt;100000000,VALUE($D1170),1000000000),IFERROR(IF(VALUE(MID($D1170,2,20))&lt;100000000,VALUE(MID($D1170,2,20)),1000000000),1000000000))+ROW()/100000,"")</f>
        <v/>
      </c>
    </row>
    <row r="1171">
      <c r="A1171">
        <f>IF($D1171="","",IFERROR(IF(INDEX('Per Invoice'!$A$2:$A$501,MATCH($D1171,'Per Invoice'!$B$2:$B$501,0))=0,"",INDEX('Per Invoice'!$A$2:$A$501,MATCH($D1171,'Per Invoice'!$B$2:$B$501,0))),""))</f>
        <v/>
      </c>
      <c r="M1171" s="7" t="n"/>
      <c r="O1171" s="7" t="n"/>
      <c r="W1171" s="7">
        <f>IF($D1171="","",V1171*AM1171/100)</f>
        <v/>
      </c>
      <c r="X1171" s="14" t="n"/>
      <c r="Z1171" s="14" t="n"/>
      <c r="AB1171" s="14" t="n"/>
      <c r="AH1171" s="7" t="n"/>
      <c r="AJ1171" s="7">
        <f>IF($D1171="","",AO1171*AM1171)</f>
        <v/>
      </c>
      <c r="AK1171" s="7">
        <f>IF($D1171="","",AM1171-AJ1171)</f>
        <v/>
      </c>
      <c r="AL1171" s="7">
        <f>IF($D1171="","",AK1171-W1171)</f>
        <v/>
      </c>
      <c r="AM1171" s="7" t="n"/>
      <c r="AO1171">
        <f>IF($D1171="","",IF($AR1171=1,Settings!$C$6,Settings!$C$7)*1)</f>
        <v/>
      </c>
      <c r="AP1171">
        <f>IF($D1171="","",IF(COUNTIF($D$2:$D1171,$D1171)=1,1,0))</f>
        <v/>
      </c>
      <c r="AQ1171">
        <f>IF($AP1171=1,SUMPRODUCT(--($AS$2:$AS$1501&lt;$AS1171))+1,"")</f>
        <v/>
      </c>
      <c r="AR1171">
        <f>IF($D1171="","",IF(OR($AN1171=TRUE(),$AN1171="TRUE"),0,1))</f>
        <v/>
      </c>
      <c r="AS1171">
        <f>IF($AP1171=1,IFERROR(IF(VALUE($D1171)&lt;100000000,VALUE($D1171),1000000000),IFERROR(IF(VALUE(MID($D1171,2,20))&lt;100000000,VALUE(MID($D1171,2,20)),1000000000),1000000000))+ROW()/100000,"")</f>
        <v/>
      </c>
    </row>
    <row r="1172">
      <c r="A1172">
        <f>IF($D1172="","",IFERROR(IF(INDEX('Per Invoice'!$A$2:$A$501,MATCH($D1172,'Per Invoice'!$B$2:$B$501,0))=0,"",INDEX('Per Invoice'!$A$2:$A$501,MATCH($D1172,'Per Invoice'!$B$2:$B$501,0))),""))</f>
        <v/>
      </c>
      <c r="M1172" s="7" t="n"/>
      <c r="O1172" s="7" t="n"/>
      <c r="W1172" s="7">
        <f>IF($D1172="","",V1172*AM1172/100)</f>
        <v/>
      </c>
      <c r="X1172" s="14" t="n"/>
      <c r="Z1172" s="14" t="n"/>
      <c r="AB1172" s="14" t="n"/>
      <c r="AH1172" s="7" t="n"/>
      <c r="AJ1172" s="7">
        <f>IF($D1172="","",AO1172*AM1172)</f>
        <v/>
      </c>
      <c r="AK1172" s="7">
        <f>IF($D1172="","",AM1172-AJ1172)</f>
        <v/>
      </c>
      <c r="AL1172" s="7">
        <f>IF($D1172="","",AK1172-W1172)</f>
        <v/>
      </c>
      <c r="AM1172" s="7" t="n"/>
      <c r="AO1172">
        <f>IF($D1172="","",IF($AR1172=1,Settings!$C$6,Settings!$C$7)*1)</f>
        <v/>
      </c>
      <c r="AP1172">
        <f>IF($D1172="","",IF(COUNTIF($D$2:$D1172,$D1172)=1,1,0))</f>
        <v/>
      </c>
      <c r="AQ1172">
        <f>IF($AP1172=1,SUMPRODUCT(--($AS$2:$AS$1501&lt;$AS1172))+1,"")</f>
        <v/>
      </c>
      <c r="AR1172">
        <f>IF($D1172="","",IF(OR($AN1172=TRUE(),$AN1172="TRUE"),0,1))</f>
        <v/>
      </c>
      <c r="AS1172">
        <f>IF($AP1172=1,IFERROR(IF(VALUE($D1172)&lt;100000000,VALUE($D1172),1000000000),IFERROR(IF(VALUE(MID($D1172,2,20))&lt;100000000,VALUE(MID($D1172,2,20)),1000000000),1000000000))+ROW()/100000,"")</f>
        <v/>
      </c>
    </row>
    <row r="1173">
      <c r="A1173">
        <f>IF($D1173="","",IFERROR(IF(INDEX('Per Invoice'!$A$2:$A$501,MATCH($D1173,'Per Invoice'!$B$2:$B$501,0))=0,"",INDEX('Per Invoice'!$A$2:$A$501,MATCH($D1173,'Per Invoice'!$B$2:$B$501,0))),""))</f>
        <v/>
      </c>
      <c r="M1173" s="7" t="n"/>
      <c r="O1173" s="7" t="n"/>
      <c r="W1173" s="7">
        <f>IF($D1173="","",V1173*AM1173/100)</f>
        <v/>
      </c>
      <c r="X1173" s="14" t="n"/>
      <c r="Z1173" s="14" t="n"/>
      <c r="AB1173" s="14" t="n"/>
      <c r="AH1173" s="7" t="n"/>
      <c r="AJ1173" s="7">
        <f>IF($D1173="","",AO1173*AM1173)</f>
        <v/>
      </c>
      <c r="AK1173" s="7">
        <f>IF($D1173="","",AM1173-AJ1173)</f>
        <v/>
      </c>
      <c r="AL1173" s="7">
        <f>IF($D1173="","",AK1173-W1173)</f>
        <v/>
      </c>
      <c r="AM1173" s="7" t="n"/>
      <c r="AO1173">
        <f>IF($D1173="","",IF($AR1173=1,Settings!$C$6,Settings!$C$7)*1)</f>
        <v/>
      </c>
      <c r="AP1173">
        <f>IF($D1173="","",IF(COUNTIF($D$2:$D1173,$D1173)=1,1,0))</f>
        <v/>
      </c>
      <c r="AQ1173">
        <f>IF($AP1173=1,SUMPRODUCT(--($AS$2:$AS$1501&lt;$AS1173))+1,"")</f>
        <v/>
      </c>
      <c r="AR1173">
        <f>IF($D1173="","",IF(OR($AN1173=TRUE(),$AN1173="TRUE"),0,1))</f>
        <v/>
      </c>
      <c r="AS1173">
        <f>IF($AP1173=1,IFERROR(IF(VALUE($D1173)&lt;100000000,VALUE($D1173),1000000000),IFERROR(IF(VALUE(MID($D1173,2,20))&lt;100000000,VALUE(MID($D1173,2,20)),1000000000),1000000000))+ROW()/100000,"")</f>
        <v/>
      </c>
    </row>
    <row r="1174">
      <c r="A1174">
        <f>IF($D1174="","",IFERROR(IF(INDEX('Per Invoice'!$A$2:$A$501,MATCH($D1174,'Per Invoice'!$B$2:$B$501,0))=0,"",INDEX('Per Invoice'!$A$2:$A$501,MATCH($D1174,'Per Invoice'!$B$2:$B$501,0))),""))</f>
        <v/>
      </c>
      <c r="M1174" s="7" t="n"/>
      <c r="O1174" s="7" t="n"/>
      <c r="W1174" s="7">
        <f>IF($D1174="","",V1174*AM1174/100)</f>
        <v/>
      </c>
      <c r="X1174" s="14" t="n"/>
      <c r="Z1174" s="14" t="n"/>
      <c r="AB1174" s="14" t="n"/>
      <c r="AH1174" s="7" t="n"/>
      <c r="AJ1174" s="7">
        <f>IF($D1174="","",AO1174*AM1174)</f>
        <v/>
      </c>
      <c r="AK1174" s="7">
        <f>IF($D1174="","",AM1174-AJ1174)</f>
        <v/>
      </c>
      <c r="AL1174" s="7">
        <f>IF($D1174="","",AK1174-W1174)</f>
        <v/>
      </c>
      <c r="AM1174" s="7" t="n"/>
      <c r="AO1174">
        <f>IF($D1174="","",IF($AR1174=1,Settings!$C$6,Settings!$C$7)*1)</f>
        <v/>
      </c>
      <c r="AP1174">
        <f>IF($D1174="","",IF(COUNTIF($D$2:$D1174,$D1174)=1,1,0))</f>
        <v/>
      </c>
      <c r="AQ1174">
        <f>IF($AP1174=1,SUMPRODUCT(--($AS$2:$AS$1501&lt;$AS1174))+1,"")</f>
        <v/>
      </c>
      <c r="AR1174">
        <f>IF($D1174="","",IF(OR($AN1174=TRUE(),$AN1174="TRUE"),0,1))</f>
        <v/>
      </c>
      <c r="AS1174">
        <f>IF($AP1174=1,IFERROR(IF(VALUE($D1174)&lt;100000000,VALUE($D1174),1000000000),IFERROR(IF(VALUE(MID($D1174,2,20))&lt;100000000,VALUE(MID($D1174,2,20)),1000000000),1000000000))+ROW()/100000,"")</f>
        <v/>
      </c>
    </row>
    <row r="1175">
      <c r="A1175">
        <f>IF($D1175="","",IFERROR(IF(INDEX('Per Invoice'!$A$2:$A$501,MATCH($D1175,'Per Invoice'!$B$2:$B$501,0))=0,"",INDEX('Per Invoice'!$A$2:$A$501,MATCH($D1175,'Per Invoice'!$B$2:$B$501,0))),""))</f>
        <v/>
      </c>
      <c r="M1175" s="7" t="n"/>
      <c r="O1175" s="7" t="n"/>
      <c r="W1175" s="7">
        <f>IF($D1175="","",V1175*AM1175/100)</f>
        <v/>
      </c>
      <c r="X1175" s="14" t="n"/>
      <c r="Z1175" s="14" t="n"/>
      <c r="AB1175" s="14" t="n"/>
      <c r="AH1175" s="7" t="n"/>
      <c r="AJ1175" s="7">
        <f>IF($D1175="","",AO1175*AM1175)</f>
        <v/>
      </c>
      <c r="AK1175" s="7">
        <f>IF($D1175="","",AM1175-AJ1175)</f>
        <v/>
      </c>
      <c r="AL1175" s="7">
        <f>IF($D1175="","",AK1175-W1175)</f>
        <v/>
      </c>
      <c r="AM1175" s="7" t="n"/>
      <c r="AO1175">
        <f>IF($D1175="","",IF($AR1175=1,Settings!$C$6,Settings!$C$7)*1)</f>
        <v/>
      </c>
      <c r="AP1175">
        <f>IF($D1175="","",IF(COUNTIF($D$2:$D1175,$D1175)=1,1,0))</f>
        <v/>
      </c>
      <c r="AQ1175">
        <f>IF($AP1175=1,SUMPRODUCT(--($AS$2:$AS$1501&lt;$AS1175))+1,"")</f>
        <v/>
      </c>
      <c r="AR1175">
        <f>IF($D1175="","",IF(OR($AN1175=TRUE(),$AN1175="TRUE"),0,1))</f>
        <v/>
      </c>
      <c r="AS1175">
        <f>IF($AP1175=1,IFERROR(IF(VALUE($D1175)&lt;100000000,VALUE($D1175),1000000000),IFERROR(IF(VALUE(MID($D1175,2,20))&lt;100000000,VALUE(MID($D1175,2,20)),1000000000),1000000000))+ROW()/100000,"")</f>
        <v/>
      </c>
    </row>
    <row r="1176">
      <c r="A1176">
        <f>IF($D1176="","",IFERROR(IF(INDEX('Per Invoice'!$A$2:$A$501,MATCH($D1176,'Per Invoice'!$B$2:$B$501,0))=0,"",INDEX('Per Invoice'!$A$2:$A$501,MATCH($D1176,'Per Invoice'!$B$2:$B$501,0))),""))</f>
        <v/>
      </c>
      <c r="M1176" s="7" t="n"/>
      <c r="O1176" s="7" t="n"/>
      <c r="W1176" s="7">
        <f>IF($D1176="","",V1176*AM1176/100)</f>
        <v/>
      </c>
      <c r="X1176" s="14" t="n"/>
      <c r="Z1176" s="14" t="n"/>
      <c r="AB1176" s="14" t="n"/>
      <c r="AH1176" s="7" t="n"/>
      <c r="AJ1176" s="7">
        <f>IF($D1176="","",AO1176*AM1176)</f>
        <v/>
      </c>
      <c r="AK1176" s="7">
        <f>IF($D1176="","",AM1176-AJ1176)</f>
        <v/>
      </c>
      <c r="AL1176" s="7">
        <f>IF($D1176="","",AK1176-W1176)</f>
        <v/>
      </c>
      <c r="AM1176" s="7" t="n"/>
      <c r="AO1176">
        <f>IF($D1176="","",IF($AR1176=1,Settings!$C$6,Settings!$C$7)*1)</f>
        <v/>
      </c>
      <c r="AP1176">
        <f>IF($D1176="","",IF(COUNTIF($D$2:$D1176,$D1176)=1,1,0))</f>
        <v/>
      </c>
      <c r="AQ1176">
        <f>IF($AP1176=1,SUMPRODUCT(--($AS$2:$AS$1501&lt;$AS1176))+1,"")</f>
        <v/>
      </c>
      <c r="AR1176">
        <f>IF($D1176="","",IF(OR($AN1176=TRUE(),$AN1176="TRUE"),0,1))</f>
        <v/>
      </c>
      <c r="AS1176">
        <f>IF($AP1176=1,IFERROR(IF(VALUE($D1176)&lt;100000000,VALUE($D1176),1000000000),IFERROR(IF(VALUE(MID($D1176,2,20))&lt;100000000,VALUE(MID($D1176,2,20)),1000000000),1000000000))+ROW()/100000,"")</f>
        <v/>
      </c>
    </row>
    <row r="1177">
      <c r="A1177">
        <f>IF($D1177="","",IFERROR(IF(INDEX('Per Invoice'!$A$2:$A$501,MATCH($D1177,'Per Invoice'!$B$2:$B$501,0))=0,"",INDEX('Per Invoice'!$A$2:$A$501,MATCH($D1177,'Per Invoice'!$B$2:$B$501,0))),""))</f>
        <v/>
      </c>
      <c r="M1177" s="7" t="n"/>
      <c r="O1177" s="7" t="n"/>
      <c r="W1177" s="7">
        <f>IF($D1177="","",V1177*AM1177/100)</f>
        <v/>
      </c>
      <c r="X1177" s="14" t="n"/>
      <c r="Z1177" s="14" t="n"/>
      <c r="AB1177" s="14" t="n"/>
      <c r="AH1177" s="7" t="n"/>
      <c r="AJ1177" s="7">
        <f>IF($D1177="","",AO1177*AM1177)</f>
        <v/>
      </c>
      <c r="AK1177" s="7">
        <f>IF($D1177="","",AM1177-AJ1177)</f>
        <v/>
      </c>
      <c r="AL1177" s="7">
        <f>IF($D1177="","",AK1177-W1177)</f>
        <v/>
      </c>
      <c r="AM1177" s="7" t="n"/>
      <c r="AO1177">
        <f>IF($D1177="","",IF($AR1177=1,Settings!$C$6,Settings!$C$7)*1)</f>
        <v/>
      </c>
      <c r="AP1177">
        <f>IF($D1177="","",IF(COUNTIF($D$2:$D1177,$D1177)=1,1,0))</f>
        <v/>
      </c>
      <c r="AQ1177">
        <f>IF($AP1177=1,SUMPRODUCT(--($AS$2:$AS$1501&lt;$AS1177))+1,"")</f>
        <v/>
      </c>
      <c r="AR1177">
        <f>IF($D1177="","",IF(OR($AN1177=TRUE(),$AN1177="TRUE"),0,1))</f>
        <v/>
      </c>
      <c r="AS1177">
        <f>IF($AP1177=1,IFERROR(IF(VALUE($D1177)&lt;100000000,VALUE($D1177),1000000000),IFERROR(IF(VALUE(MID($D1177,2,20))&lt;100000000,VALUE(MID($D1177,2,20)),1000000000),1000000000))+ROW()/100000,"")</f>
        <v/>
      </c>
    </row>
    <row r="1178">
      <c r="A1178">
        <f>IF($D1178="","",IFERROR(IF(INDEX('Per Invoice'!$A$2:$A$501,MATCH($D1178,'Per Invoice'!$B$2:$B$501,0))=0,"",INDEX('Per Invoice'!$A$2:$A$501,MATCH($D1178,'Per Invoice'!$B$2:$B$501,0))),""))</f>
        <v/>
      </c>
      <c r="M1178" s="7" t="n"/>
      <c r="O1178" s="7" t="n"/>
      <c r="W1178" s="7">
        <f>IF($D1178="","",V1178*AM1178/100)</f>
        <v/>
      </c>
      <c r="X1178" s="14" t="n"/>
      <c r="Z1178" s="14" t="n"/>
      <c r="AB1178" s="14" t="n"/>
      <c r="AH1178" s="7" t="n"/>
      <c r="AJ1178" s="7">
        <f>IF($D1178="","",AO1178*AM1178)</f>
        <v/>
      </c>
      <c r="AK1178" s="7">
        <f>IF($D1178="","",AM1178-AJ1178)</f>
        <v/>
      </c>
      <c r="AL1178" s="7">
        <f>IF($D1178="","",AK1178-W1178)</f>
        <v/>
      </c>
      <c r="AM1178" s="7" t="n"/>
      <c r="AO1178">
        <f>IF($D1178="","",IF($AR1178=1,Settings!$C$6,Settings!$C$7)*1)</f>
        <v/>
      </c>
      <c r="AP1178">
        <f>IF($D1178="","",IF(COUNTIF($D$2:$D1178,$D1178)=1,1,0))</f>
        <v/>
      </c>
      <c r="AQ1178">
        <f>IF($AP1178=1,SUMPRODUCT(--($AS$2:$AS$1501&lt;$AS1178))+1,"")</f>
        <v/>
      </c>
      <c r="AR1178">
        <f>IF($D1178="","",IF(OR($AN1178=TRUE(),$AN1178="TRUE"),0,1))</f>
        <v/>
      </c>
      <c r="AS1178">
        <f>IF($AP1178=1,IFERROR(IF(VALUE($D1178)&lt;100000000,VALUE($D1178),1000000000),IFERROR(IF(VALUE(MID($D1178,2,20))&lt;100000000,VALUE(MID($D1178,2,20)),1000000000),1000000000))+ROW()/100000,"")</f>
        <v/>
      </c>
    </row>
    <row r="1179">
      <c r="A1179">
        <f>IF($D1179="","",IFERROR(IF(INDEX('Per Invoice'!$A$2:$A$501,MATCH($D1179,'Per Invoice'!$B$2:$B$501,0))=0,"",INDEX('Per Invoice'!$A$2:$A$501,MATCH($D1179,'Per Invoice'!$B$2:$B$501,0))),""))</f>
        <v/>
      </c>
      <c r="M1179" s="7" t="n"/>
      <c r="O1179" s="7" t="n"/>
      <c r="W1179" s="7">
        <f>IF($D1179="","",V1179*AM1179/100)</f>
        <v/>
      </c>
      <c r="X1179" s="14" t="n"/>
      <c r="Z1179" s="14" t="n"/>
      <c r="AB1179" s="14" t="n"/>
      <c r="AH1179" s="7" t="n"/>
      <c r="AJ1179" s="7">
        <f>IF($D1179="","",AO1179*AM1179)</f>
        <v/>
      </c>
      <c r="AK1179" s="7">
        <f>IF($D1179="","",AM1179-AJ1179)</f>
        <v/>
      </c>
      <c r="AL1179" s="7">
        <f>IF($D1179="","",AK1179-W1179)</f>
        <v/>
      </c>
      <c r="AM1179" s="7" t="n"/>
      <c r="AO1179">
        <f>IF($D1179="","",IF($AR1179=1,Settings!$C$6,Settings!$C$7)*1)</f>
        <v/>
      </c>
      <c r="AP1179">
        <f>IF($D1179="","",IF(COUNTIF($D$2:$D1179,$D1179)=1,1,0))</f>
        <v/>
      </c>
      <c r="AQ1179">
        <f>IF($AP1179=1,SUMPRODUCT(--($AS$2:$AS$1501&lt;$AS1179))+1,"")</f>
        <v/>
      </c>
      <c r="AR1179">
        <f>IF($D1179="","",IF(OR($AN1179=TRUE(),$AN1179="TRUE"),0,1))</f>
        <v/>
      </c>
      <c r="AS1179">
        <f>IF($AP1179=1,IFERROR(IF(VALUE($D1179)&lt;100000000,VALUE($D1179),1000000000),IFERROR(IF(VALUE(MID($D1179,2,20))&lt;100000000,VALUE(MID($D1179,2,20)),1000000000),1000000000))+ROW()/100000,"")</f>
        <v/>
      </c>
    </row>
    <row r="1180">
      <c r="A1180">
        <f>IF($D1180="","",IFERROR(IF(INDEX('Per Invoice'!$A$2:$A$501,MATCH($D1180,'Per Invoice'!$B$2:$B$501,0))=0,"",INDEX('Per Invoice'!$A$2:$A$501,MATCH($D1180,'Per Invoice'!$B$2:$B$501,0))),""))</f>
        <v/>
      </c>
      <c r="M1180" s="7" t="n"/>
      <c r="O1180" s="7" t="n"/>
      <c r="W1180" s="7">
        <f>IF($D1180="","",V1180*AM1180/100)</f>
        <v/>
      </c>
      <c r="X1180" s="14" t="n"/>
      <c r="Z1180" s="14" t="n"/>
      <c r="AB1180" s="14" t="n"/>
      <c r="AH1180" s="7" t="n"/>
      <c r="AJ1180" s="7">
        <f>IF($D1180="","",AO1180*AM1180)</f>
        <v/>
      </c>
      <c r="AK1180" s="7">
        <f>IF($D1180="","",AM1180-AJ1180)</f>
        <v/>
      </c>
      <c r="AL1180" s="7">
        <f>IF($D1180="","",AK1180-W1180)</f>
        <v/>
      </c>
      <c r="AM1180" s="7" t="n"/>
      <c r="AO1180">
        <f>IF($D1180="","",IF($AR1180=1,Settings!$C$6,Settings!$C$7)*1)</f>
        <v/>
      </c>
      <c r="AP1180">
        <f>IF($D1180="","",IF(COUNTIF($D$2:$D1180,$D1180)=1,1,0))</f>
        <v/>
      </c>
      <c r="AQ1180">
        <f>IF($AP1180=1,SUMPRODUCT(--($AS$2:$AS$1501&lt;$AS1180))+1,"")</f>
        <v/>
      </c>
      <c r="AR1180">
        <f>IF($D1180="","",IF(OR($AN1180=TRUE(),$AN1180="TRUE"),0,1))</f>
        <v/>
      </c>
      <c r="AS1180">
        <f>IF($AP1180=1,IFERROR(IF(VALUE($D1180)&lt;100000000,VALUE($D1180),1000000000),IFERROR(IF(VALUE(MID($D1180,2,20))&lt;100000000,VALUE(MID($D1180,2,20)),1000000000),1000000000))+ROW()/100000,"")</f>
        <v/>
      </c>
    </row>
    <row r="1181">
      <c r="A1181">
        <f>IF($D1181="","",IFERROR(IF(INDEX('Per Invoice'!$A$2:$A$501,MATCH($D1181,'Per Invoice'!$B$2:$B$501,0))=0,"",INDEX('Per Invoice'!$A$2:$A$501,MATCH($D1181,'Per Invoice'!$B$2:$B$501,0))),""))</f>
        <v/>
      </c>
      <c r="M1181" s="7" t="n"/>
      <c r="O1181" s="7" t="n"/>
      <c r="W1181" s="7">
        <f>IF($D1181="","",V1181*AM1181/100)</f>
        <v/>
      </c>
      <c r="X1181" s="14" t="n"/>
      <c r="Z1181" s="14" t="n"/>
      <c r="AB1181" s="14" t="n"/>
      <c r="AH1181" s="7" t="n"/>
      <c r="AJ1181" s="7">
        <f>IF($D1181="","",AO1181*AM1181)</f>
        <v/>
      </c>
      <c r="AK1181" s="7">
        <f>IF($D1181="","",AM1181-AJ1181)</f>
        <v/>
      </c>
      <c r="AL1181" s="7">
        <f>IF($D1181="","",AK1181-W1181)</f>
        <v/>
      </c>
      <c r="AM1181" s="7" t="n"/>
      <c r="AO1181">
        <f>IF($D1181="","",IF($AR1181=1,Settings!$C$6,Settings!$C$7)*1)</f>
        <v/>
      </c>
      <c r="AP1181">
        <f>IF($D1181="","",IF(COUNTIF($D$2:$D1181,$D1181)=1,1,0))</f>
        <v/>
      </c>
      <c r="AQ1181">
        <f>IF($AP1181=1,SUMPRODUCT(--($AS$2:$AS$1501&lt;$AS1181))+1,"")</f>
        <v/>
      </c>
      <c r="AR1181">
        <f>IF($D1181="","",IF(OR($AN1181=TRUE(),$AN1181="TRUE"),0,1))</f>
        <v/>
      </c>
      <c r="AS1181">
        <f>IF($AP1181=1,IFERROR(IF(VALUE($D1181)&lt;100000000,VALUE($D1181),1000000000),IFERROR(IF(VALUE(MID($D1181,2,20))&lt;100000000,VALUE(MID($D1181,2,20)),1000000000),1000000000))+ROW()/100000,"")</f>
        <v/>
      </c>
    </row>
    <row r="1182">
      <c r="A1182">
        <f>IF($D1182="","",IFERROR(IF(INDEX('Per Invoice'!$A$2:$A$501,MATCH($D1182,'Per Invoice'!$B$2:$B$501,0))=0,"",INDEX('Per Invoice'!$A$2:$A$501,MATCH($D1182,'Per Invoice'!$B$2:$B$501,0))),""))</f>
        <v/>
      </c>
      <c r="M1182" s="7" t="n"/>
      <c r="O1182" s="7" t="n"/>
      <c r="W1182" s="7">
        <f>IF($D1182="","",V1182*AM1182/100)</f>
        <v/>
      </c>
      <c r="X1182" s="14" t="n"/>
      <c r="Z1182" s="14" t="n"/>
      <c r="AB1182" s="14" t="n"/>
      <c r="AH1182" s="7" t="n"/>
      <c r="AJ1182" s="7">
        <f>IF($D1182="","",AO1182*AM1182)</f>
        <v/>
      </c>
      <c r="AK1182" s="7">
        <f>IF($D1182="","",AM1182-AJ1182)</f>
        <v/>
      </c>
      <c r="AL1182" s="7">
        <f>IF($D1182="","",AK1182-W1182)</f>
        <v/>
      </c>
      <c r="AM1182" s="7" t="n"/>
      <c r="AO1182">
        <f>IF($D1182="","",IF($AR1182=1,Settings!$C$6,Settings!$C$7)*1)</f>
        <v/>
      </c>
      <c r="AP1182">
        <f>IF($D1182="","",IF(COUNTIF($D$2:$D1182,$D1182)=1,1,0))</f>
        <v/>
      </c>
      <c r="AQ1182">
        <f>IF($AP1182=1,SUMPRODUCT(--($AS$2:$AS$1501&lt;$AS1182))+1,"")</f>
        <v/>
      </c>
      <c r="AR1182">
        <f>IF($D1182="","",IF(OR($AN1182=TRUE(),$AN1182="TRUE"),0,1))</f>
        <v/>
      </c>
      <c r="AS1182">
        <f>IF($AP1182=1,IFERROR(IF(VALUE($D1182)&lt;100000000,VALUE($D1182),1000000000),IFERROR(IF(VALUE(MID($D1182,2,20))&lt;100000000,VALUE(MID($D1182,2,20)),1000000000),1000000000))+ROW()/100000,"")</f>
        <v/>
      </c>
    </row>
    <row r="1183">
      <c r="A1183">
        <f>IF($D1183="","",IFERROR(IF(INDEX('Per Invoice'!$A$2:$A$501,MATCH($D1183,'Per Invoice'!$B$2:$B$501,0))=0,"",INDEX('Per Invoice'!$A$2:$A$501,MATCH($D1183,'Per Invoice'!$B$2:$B$501,0))),""))</f>
        <v/>
      </c>
      <c r="M1183" s="7" t="n"/>
      <c r="O1183" s="7" t="n"/>
      <c r="W1183" s="7">
        <f>IF($D1183="","",V1183*AM1183/100)</f>
        <v/>
      </c>
      <c r="X1183" s="14" t="n"/>
      <c r="Z1183" s="14" t="n"/>
      <c r="AB1183" s="14" t="n"/>
      <c r="AH1183" s="7" t="n"/>
      <c r="AJ1183" s="7">
        <f>IF($D1183="","",AO1183*AM1183)</f>
        <v/>
      </c>
      <c r="AK1183" s="7">
        <f>IF($D1183="","",AM1183-AJ1183)</f>
        <v/>
      </c>
      <c r="AL1183" s="7">
        <f>IF($D1183="","",AK1183-W1183)</f>
        <v/>
      </c>
      <c r="AM1183" s="7" t="n"/>
      <c r="AO1183">
        <f>IF($D1183="","",IF($AR1183=1,Settings!$C$6,Settings!$C$7)*1)</f>
        <v/>
      </c>
      <c r="AP1183">
        <f>IF($D1183="","",IF(COUNTIF($D$2:$D1183,$D1183)=1,1,0))</f>
        <v/>
      </c>
      <c r="AQ1183">
        <f>IF($AP1183=1,SUMPRODUCT(--($AS$2:$AS$1501&lt;$AS1183))+1,"")</f>
        <v/>
      </c>
      <c r="AR1183">
        <f>IF($D1183="","",IF(OR($AN1183=TRUE(),$AN1183="TRUE"),0,1))</f>
        <v/>
      </c>
      <c r="AS1183">
        <f>IF($AP1183=1,IFERROR(IF(VALUE($D1183)&lt;100000000,VALUE($D1183),1000000000),IFERROR(IF(VALUE(MID($D1183,2,20))&lt;100000000,VALUE(MID($D1183,2,20)),1000000000),1000000000))+ROW()/100000,"")</f>
        <v/>
      </c>
    </row>
    <row r="1184">
      <c r="A1184">
        <f>IF($D1184="","",IFERROR(IF(INDEX('Per Invoice'!$A$2:$A$501,MATCH($D1184,'Per Invoice'!$B$2:$B$501,0))=0,"",INDEX('Per Invoice'!$A$2:$A$501,MATCH($D1184,'Per Invoice'!$B$2:$B$501,0))),""))</f>
        <v/>
      </c>
      <c r="M1184" s="7" t="n"/>
      <c r="O1184" s="7" t="n"/>
      <c r="W1184" s="7">
        <f>IF($D1184="","",V1184*AM1184/100)</f>
        <v/>
      </c>
      <c r="X1184" s="14" t="n"/>
      <c r="Z1184" s="14" t="n"/>
      <c r="AB1184" s="14" t="n"/>
      <c r="AH1184" s="7" t="n"/>
      <c r="AJ1184" s="7">
        <f>IF($D1184="","",AO1184*AM1184)</f>
        <v/>
      </c>
      <c r="AK1184" s="7">
        <f>IF($D1184="","",AM1184-AJ1184)</f>
        <v/>
      </c>
      <c r="AL1184" s="7">
        <f>IF($D1184="","",AK1184-W1184)</f>
        <v/>
      </c>
      <c r="AM1184" s="7" t="n"/>
      <c r="AO1184">
        <f>IF($D1184="","",IF($AR1184=1,Settings!$C$6,Settings!$C$7)*1)</f>
        <v/>
      </c>
      <c r="AP1184">
        <f>IF($D1184="","",IF(COUNTIF($D$2:$D1184,$D1184)=1,1,0))</f>
        <v/>
      </c>
      <c r="AQ1184">
        <f>IF($AP1184=1,SUMPRODUCT(--($AS$2:$AS$1501&lt;$AS1184))+1,"")</f>
        <v/>
      </c>
      <c r="AR1184">
        <f>IF($D1184="","",IF(OR($AN1184=TRUE(),$AN1184="TRUE"),0,1))</f>
        <v/>
      </c>
      <c r="AS1184">
        <f>IF($AP1184=1,IFERROR(IF(VALUE($D1184)&lt;100000000,VALUE($D1184),1000000000),IFERROR(IF(VALUE(MID($D1184,2,20))&lt;100000000,VALUE(MID($D1184,2,20)),1000000000),1000000000))+ROW()/100000,"")</f>
        <v/>
      </c>
    </row>
    <row r="1185">
      <c r="A1185">
        <f>IF($D1185="","",IFERROR(IF(INDEX('Per Invoice'!$A$2:$A$501,MATCH($D1185,'Per Invoice'!$B$2:$B$501,0))=0,"",INDEX('Per Invoice'!$A$2:$A$501,MATCH($D1185,'Per Invoice'!$B$2:$B$501,0))),""))</f>
        <v/>
      </c>
      <c r="M1185" s="7" t="n"/>
      <c r="O1185" s="7" t="n"/>
      <c r="W1185" s="7">
        <f>IF($D1185="","",V1185*AM1185/100)</f>
        <v/>
      </c>
      <c r="X1185" s="14" t="n"/>
      <c r="Z1185" s="14" t="n"/>
      <c r="AB1185" s="14" t="n"/>
      <c r="AH1185" s="7" t="n"/>
      <c r="AJ1185" s="7">
        <f>IF($D1185="","",AO1185*AM1185)</f>
        <v/>
      </c>
      <c r="AK1185" s="7">
        <f>IF($D1185="","",AM1185-AJ1185)</f>
        <v/>
      </c>
      <c r="AL1185" s="7">
        <f>IF($D1185="","",AK1185-W1185)</f>
        <v/>
      </c>
      <c r="AM1185" s="7" t="n"/>
      <c r="AO1185">
        <f>IF($D1185="","",IF($AR1185=1,Settings!$C$6,Settings!$C$7)*1)</f>
        <v/>
      </c>
      <c r="AP1185">
        <f>IF($D1185="","",IF(COUNTIF($D$2:$D1185,$D1185)=1,1,0))</f>
        <v/>
      </c>
      <c r="AQ1185">
        <f>IF($AP1185=1,SUMPRODUCT(--($AS$2:$AS$1501&lt;$AS1185))+1,"")</f>
        <v/>
      </c>
      <c r="AR1185">
        <f>IF($D1185="","",IF(OR($AN1185=TRUE(),$AN1185="TRUE"),0,1))</f>
        <v/>
      </c>
      <c r="AS1185">
        <f>IF($AP1185=1,IFERROR(IF(VALUE($D1185)&lt;100000000,VALUE($D1185),1000000000),IFERROR(IF(VALUE(MID($D1185,2,20))&lt;100000000,VALUE(MID($D1185,2,20)),1000000000),1000000000))+ROW()/100000,"")</f>
        <v/>
      </c>
    </row>
    <row r="1186">
      <c r="A1186">
        <f>IF($D1186="","",IFERROR(IF(INDEX('Per Invoice'!$A$2:$A$501,MATCH($D1186,'Per Invoice'!$B$2:$B$501,0))=0,"",INDEX('Per Invoice'!$A$2:$A$501,MATCH($D1186,'Per Invoice'!$B$2:$B$501,0))),""))</f>
        <v/>
      </c>
      <c r="M1186" s="7" t="n"/>
      <c r="O1186" s="7" t="n"/>
      <c r="W1186" s="7">
        <f>IF($D1186="","",V1186*AM1186/100)</f>
        <v/>
      </c>
      <c r="X1186" s="14" t="n"/>
      <c r="Z1186" s="14" t="n"/>
      <c r="AB1186" s="14" t="n"/>
      <c r="AH1186" s="7" t="n"/>
      <c r="AJ1186" s="7">
        <f>IF($D1186="","",AO1186*AM1186)</f>
        <v/>
      </c>
      <c r="AK1186" s="7">
        <f>IF($D1186="","",AM1186-AJ1186)</f>
        <v/>
      </c>
      <c r="AL1186" s="7">
        <f>IF($D1186="","",AK1186-W1186)</f>
        <v/>
      </c>
      <c r="AM1186" s="7" t="n"/>
      <c r="AO1186">
        <f>IF($D1186="","",IF($AR1186=1,Settings!$C$6,Settings!$C$7)*1)</f>
        <v/>
      </c>
      <c r="AP1186">
        <f>IF($D1186="","",IF(COUNTIF($D$2:$D1186,$D1186)=1,1,0))</f>
        <v/>
      </c>
      <c r="AQ1186">
        <f>IF($AP1186=1,SUMPRODUCT(--($AS$2:$AS$1501&lt;$AS1186))+1,"")</f>
        <v/>
      </c>
      <c r="AR1186">
        <f>IF($D1186="","",IF(OR($AN1186=TRUE(),$AN1186="TRUE"),0,1))</f>
        <v/>
      </c>
      <c r="AS1186">
        <f>IF($AP1186=1,IFERROR(IF(VALUE($D1186)&lt;100000000,VALUE($D1186),1000000000),IFERROR(IF(VALUE(MID($D1186,2,20))&lt;100000000,VALUE(MID($D1186,2,20)),1000000000),1000000000))+ROW()/100000,"")</f>
        <v/>
      </c>
    </row>
    <row r="1187">
      <c r="A1187">
        <f>IF($D1187="","",IFERROR(IF(INDEX('Per Invoice'!$A$2:$A$501,MATCH($D1187,'Per Invoice'!$B$2:$B$501,0))=0,"",INDEX('Per Invoice'!$A$2:$A$501,MATCH($D1187,'Per Invoice'!$B$2:$B$501,0))),""))</f>
        <v/>
      </c>
      <c r="M1187" s="7" t="n"/>
      <c r="O1187" s="7" t="n"/>
      <c r="W1187" s="7">
        <f>IF($D1187="","",V1187*AM1187/100)</f>
        <v/>
      </c>
      <c r="X1187" s="14" t="n"/>
      <c r="Z1187" s="14" t="n"/>
      <c r="AB1187" s="14" t="n"/>
      <c r="AH1187" s="7" t="n"/>
      <c r="AJ1187" s="7">
        <f>IF($D1187="","",AO1187*AM1187)</f>
        <v/>
      </c>
      <c r="AK1187" s="7">
        <f>IF($D1187="","",AM1187-AJ1187)</f>
        <v/>
      </c>
      <c r="AL1187" s="7">
        <f>IF($D1187="","",AK1187-W1187)</f>
        <v/>
      </c>
      <c r="AM1187" s="7" t="n"/>
      <c r="AO1187">
        <f>IF($D1187="","",IF($AR1187=1,Settings!$C$6,Settings!$C$7)*1)</f>
        <v/>
      </c>
      <c r="AP1187">
        <f>IF($D1187="","",IF(COUNTIF($D$2:$D1187,$D1187)=1,1,0))</f>
        <v/>
      </c>
      <c r="AQ1187">
        <f>IF($AP1187=1,SUMPRODUCT(--($AS$2:$AS$1501&lt;$AS1187))+1,"")</f>
        <v/>
      </c>
      <c r="AR1187">
        <f>IF($D1187="","",IF(OR($AN1187=TRUE(),$AN1187="TRUE"),0,1))</f>
        <v/>
      </c>
      <c r="AS1187">
        <f>IF($AP1187=1,IFERROR(IF(VALUE($D1187)&lt;100000000,VALUE($D1187),1000000000),IFERROR(IF(VALUE(MID($D1187,2,20))&lt;100000000,VALUE(MID($D1187,2,20)),1000000000),1000000000))+ROW()/100000,"")</f>
        <v/>
      </c>
    </row>
    <row r="1188">
      <c r="A1188">
        <f>IF($D1188="","",IFERROR(IF(INDEX('Per Invoice'!$A$2:$A$501,MATCH($D1188,'Per Invoice'!$B$2:$B$501,0))=0,"",INDEX('Per Invoice'!$A$2:$A$501,MATCH($D1188,'Per Invoice'!$B$2:$B$501,0))),""))</f>
        <v/>
      </c>
      <c r="M1188" s="7" t="n"/>
      <c r="O1188" s="7" t="n"/>
      <c r="W1188" s="7">
        <f>IF($D1188="","",V1188*AM1188/100)</f>
        <v/>
      </c>
      <c r="X1188" s="14" t="n"/>
      <c r="Z1188" s="14" t="n"/>
      <c r="AB1188" s="14" t="n"/>
      <c r="AH1188" s="7" t="n"/>
      <c r="AJ1188" s="7">
        <f>IF($D1188="","",AO1188*AM1188)</f>
        <v/>
      </c>
      <c r="AK1188" s="7">
        <f>IF($D1188="","",AM1188-AJ1188)</f>
        <v/>
      </c>
      <c r="AL1188" s="7">
        <f>IF($D1188="","",AK1188-W1188)</f>
        <v/>
      </c>
      <c r="AM1188" s="7" t="n"/>
      <c r="AO1188">
        <f>IF($D1188="","",IF($AR1188=1,Settings!$C$6,Settings!$C$7)*1)</f>
        <v/>
      </c>
      <c r="AP1188">
        <f>IF($D1188="","",IF(COUNTIF($D$2:$D1188,$D1188)=1,1,0))</f>
        <v/>
      </c>
      <c r="AQ1188">
        <f>IF($AP1188=1,SUMPRODUCT(--($AS$2:$AS$1501&lt;$AS1188))+1,"")</f>
        <v/>
      </c>
      <c r="AR1188">
        <f>IF($D1188="","",IF(OR($AN1188=TRUE(),$AN1188="TRUE"),0,1))</f>
        <v/>
      </c>
      <c r="AS1188">
        <f>IF($AP1188=1,IFERROR(IF(VALUE($D1188)&lt;100000000,VALUE($D1188),1000000000),IFERROR(IF(VALUE(MID($D1188,2,20))&lt;100000000,VALUE(MID($D1188,2,20)),1000000000),1000000000))+ROW()/100000,"")</f>
        <v/>
      </c>
    </row>
    <row r="1189">
      <c r="A1189">
        <f>IF($D1189="","",IFERROR(IF(INDEX('Per Invoice'!$A$2:$A$501,MATCH($D1189,'Per Invoice'!$B$2:$B$501,0))=0,"",INDEX('Per Invoice'!$A$2:$A$501,MATCH($D1189,'Per Invoice'!$B$2:$B$501,0))),""))</f>
        <v/>
      </c>
      <c r="M1189" s="7" t="n"/>
      <c r="O1189" s="7" t="n"/>
      <c r="W1189" s="7">
        <f>IF($D1189="","",V1189*AM1189/100)</f>
        <v/>
      </c>
      <c r="X1189" s="14" t="n"/>
      <c r="Z1189" s="14" t="n"/>
      <c r="AB1189" s="14" t="n"/>
      <c r="AH1189" s="7" t="n"/>
      <c r="AJ1189" s="7">
        <f>IF($D1189="","",AO1189*AM1189)</f>
        <v/>
      </c>
      <c r="AK1189" s="7">
        <f>IF($D1189="","",AM1189-AJ1189)</f>
        <v/>
      </c>
      <c r="AL1189" s="7">
        <f>IF($D1189="","",AK1189-W1189)</f>
        <v/>
      </c>
      <c r="AM1189" s="7" t="n"/>
      <c r="AO1189">
        <f>IF($D1189="","",IF($AR1189=1,Settings!$C$6,Settings!$C$7)*1)</f>
        <v/>
      </c>
      <c r="AP1189">
        <f>IF($D1189="","",IF(COUNTIF($D$2:$D1189,$D1189)=1,1,0))</f>
        <v/>
      </c>
      <c r="AQ1189">
        <f>IF($AP1189=1,SUMPRODUCT(--($AS$2:$AS$1501&lt;$AS1189))+1,"")</f>
        <v/>
      </c>
      <c r="AR1189">
        <f>IF($D1189="","",IF(OR($AN1189=TRUE(),$AN1189="TRUE"),0,1))</f>
        <v/>
      </c>
      <c r="AS1189">
        <f>IF($AP1189=1,IFERROR(IF(VALUE($D1189)&lt;100000000,VALUE($D1189),1000000000),IFERROR(IF(VALUE(MID($D1189,2,20))&lt;100000000,VALUE(MID($D1189,2,20)),1000000000),1000000000))+ROW()/100000,"")</f>
        <v/>
      </c>
    </row>
    <row r="1190">
      <c r="A1190">
        <f>IF($D1190="","",IFERROR(IF(INDEX('Per Invoice'!$A$2:$A$501,MATCH($D1190,'Per Invoice'!$B$2:$B$501,0))=0,"",INDEX('Per Invoice'!$A$2:$A$501,MATCH($D1190,'Per Invoice'!$B$2:$B$501,0))),""))</f>
        <v/>
      </c>
      <c r="M1190" s="7" t="n"/>
      <c r="O1190" s="7" t="n"/>
      <c r="W1190" s="7">
        <f>IF($D1190="","",V1190*AM1190/100)</f>
        <v/>
      </c>
      <c r="X1190" s="14" t="n"/>
      <c r="Z1190" s="14" t="n"/>
      <c r="AB1190" s="14" t="n"/>
      <c r="AH1190" s="7" t="n"/>
      <c r="AJ1190" s="7">
        <f>IF($D1190="","",AO1190*AM1190)</f>
        <v/>
      </c>
      <c r="AK1190" s="7">
        <f>IF($D1190="","",AM1190-AJ1190)</f>
        <v/>
      </c>
      <c r="AL1190" s="7">
        <f>IF($D1190="","",AK1190-W1190)</f>
        <v/>
      </c>
      <c r="AM1190" s="7" t="n"/>
      <c r="AO1190">
        <f>IF($D1190="","",IF($AR1190=1,Settings!$C$6,Settings!$C$7)*1)</f>
        <v/>
      </c>
      <c r="AP1190">
        <f>IF($D1190="","",IF(COUNTIF($D$2:$D1190,$D1190)=1,1,0))</f>
        <v/>
      </c>
      <c r="AQ1190">
        <f>IF($AP1190=1,SUMPRODUCT(--($AS$2:$AS$1501&lt;$AS1190))+1,"")</f>
        <v/>
      </c>
      <c r="AR1190">
        <f>IF($D1190="","",IF(OR($AN1190=TRUE(),$AN1190="TRUE"),0,1))</f>
        <v/>
      </c>
      <c r="AS1190">
        <f>IF($AP1190=1,IFERROR(IF(VALUE($D1190)&lt;100000000,VALUE($D1190),1000000000),IFERROR(IF(VALUE(MID($D1190,2,20))&lt;100000000,VALUE(MID($D1190,2,20)),1000000000),1000000000))+ROW()/100000,"")</f>
        <v/>
      </c>
    </row>
    <row r="1191">
      <c r="A1191">
        <f>IF($D1191="","",IFERROR(IF(INDEX('Per Invoice'!$A$2:$A$501,MATCH($D1191,'Per Invoice'!$B$2:$B$501,0))=0,"",INDEX('Per Invoice'!$A$2:$A$501,MATCH($D1191,'Per Invoice'!$B$2:$B$501,0))),""))</f>
        <v/>
      </c>
      <c r="M1191" s="7" t="n"/>
      <c r="O1191" s="7" t="n"/>
      <c r="W1191" s="7">
        <f>IF($D1191="","",V1191*AM1191/100)</f>
        <v/>
      </c>
      <c r="X1191" s="14" t="n"/>
      <c r="Z1191" s="14" t="n"/>
      <c r="AB1191" s="14" t="n"/>
      <c r="AH1191" s="7" t="n"/>
      <c r="AJ1191" s="7">
        <f>IF($D1191="","",AO1191*AM1191)</f>
        <v/>
      </c>
      <c r="AK1191" s="7">
        <f>IF($D1191="","",AM1191-AJ1191)</f>
        <v/>
      </c>
      <c r="AL1191" s="7">
        <f>IF($D1191="","",AK1191-W1191)</f>
        <v/>
      </c>
      <c r="AM1191" s="7" t="n"/>
      <c r="AO1191">
        <f>IF($D1191="","",IF($AR1191=1,Settings!$C$6,Settings!$C$7)*1)</f>
        <v/>
      </c>
      <c r="AP1191">
        <f>IF($D1191="","",IF(COUNTIF($D$2:$D1191,$D1191)=1,1,0))</f>
        <v/>
      </c>
      <c r="AQ1191">
        <f>IF($AP1191=1,SUMPRODUCT(--($AS$2:$AS$1501&lt;$AS1191))+1,"")</f>
        <v/>
      </c>
      <c r="AR1191">
        <f>IF($D1191="","",IF(OR($AN1191=TRUE(),$AN1191="TRUE"),0,1))</f>
        <v/>
      </c>
      <c r="AS1191">
        <f>IF($AP1191=1,IFERROR(IF(VALUE($D1191)&lt;100000000,VALUE($D1191),1000000000),IFERROR(IF(VALUE(MID($D1191,2,20))&lt;100000000,VALUE(MID($D1191,2,20)),1000000000),1000000000))+ROW()/100000,"")</f>
        <v/>
      </c>
    </row>
    <row r="1192">
      <c r="A1192">
        <f>IF($D1192="","",IFERROR(IF(INDEX('Per Invoice'!$A$2:$A$501,MATCH($D1192,'Per Invoice'!$B$2:$B$501,0))=0,"",INDEX('Per Invoice'!$A$2:$A$501,MATCH($D1192,'Per Invoice'!$B$2:$B$501,0))),""))</f>
        <v/>
      </c>
      <c r="M1192" s="7" t="n"/>
      <c r="O1192" s="7" t="n"/>
      <c r="W1192" s="7">
        <f>IF($D1192="","",V1192*AM1192/100)</f>
        <v/>
      </c>
      <c r="X1192" s="14" t="n"/>
      <c r="Z1192" s="14" t="n"/>
      <c r="AB1192" s="14" t="n"/>
      <c r="AH1192" s="7" t="n"/>
      <c r="AJ1192" s="7">
        <f>IF($D1192="","",AO1192*AM1192)</f>
        <v/>
      </c>
      <c r="AK1192" s="7">
        <f>IF($D1192="","",AM1192-AJ1192)</f>
        <v/>
      </c>
      <c r="AL1192" s="7">
        <f>IF($D1192="","",AK1192-W1192)</f>
        <v/>
      </c>
      <c r="AM1192" s="7" t="n"/>
      <c r="AO1192">
        <f>IF($D1192="","",IF($AR1192=1,Settings!$C$6,Settings!$C$7)*1)</f>
        <v/>
      </c>
      <c r="AP1192">
        <f>IF($D1192="","",IF(COUNTIF($D$2:$D1192,$D1192)=1,1,0))</f>
        <v/>
      </c>
      <c r="AQ1192">
        <f>IF($AP1192=1,SUMPRODUCT(--($AS$2:$AS$1501&lt;$AS1192))+1,"")</f>
        <v/>
      </c>
      <c r="AR1192">
        <f>IF($D1192="","",IF(OR($AN1192=TRUE(),$AN1192="TRUE"),0,1))</f>
        <v/>
      </c>
      <c r="AS1192">
        <f>IF($AP1192=1,IFERROR(IF(VALUE($D1192)&lt;100000000,VALUE($D1192),1000000000),IFERROR(IF(VALUE(MID($D1192,2,20))&lt;100000000,VALUE(MID($D1192,2,20)),1000000000),1000000000))+ROW()/100000,"")</f>
        <v/>
      </c>
    </row>
    <row r="1193">
      <c r="A1193">
        <f>IF($D1193="","",IFERROR(IF(INDEX('Per Invoice'!$A$2:$A$501,MATCH($D1193,'Per Invoice'!$B$2:$B$501,0))=0,"",INDEX('Per Invoice'!$A$2:$A$501,MATCH($D1193,'Per Invoice'!$B$2:$B$501,0))),""))</f>
        <v/>
      </c>
      <c r="M1193" s="7" t="n"/>
      <c r="O1193" s="7" t="n"/>
      <c r="W1193" s="7">
        <f>IF($D1193="","",V1193*AM1193/100)</f>
        <v/>
      </c>
      <c r="X1193" s="14" t="n"/>
      <c r="Z1193" s="14" t="n"/>
      <c r="AB1193" s="14" t="n"/>
      <c r="AH1193" s="7" t="n"/>
      <c r="AJ1193" s="7">
        <f>IF($D1193="","",AO1193*AM1193)</f>
        <v/>
      </c>
      <c r="AK1193" s="7">
        <f>IF($D1193="","",AM1193-AJ1193)</f>
        <v/>
      </c>
      <c r="AL1193" s="7">
        <f>IF($D1193="","",AK1193-W1193)</f>
        <v/>
      </c>
      <c r="AM1193" s="7" t="n"/>
      <c r="AO1193">
        <f>IF($D1193="","",IF($AR1193=1,Settings!$C$6,Settings!$C$7)*1)</f>
        <v/>
      </c>
      <c r="AP1193">
        <f>IF($D1193="","",IF(COUNTIF($D$2:$D1193,$D1193)=1,1,0))</f>
        <v/>
      </c>
      <c r="AQ1193">
        <f>IF($AP1193=1,SUMPRODUCT(--($AS$2:$AS$1501&lt;$AS1193))+1,"")</f>
        <v/>
      </c>
      <c r="AR1193">
        <f>IF($D1193="","",IF(OR($AN1193=TRUE(),$AN1193="TRUE"),0,1))</f>
        <v/>
      </c>
      <c r="AS1193">
        <f>IF($AP1193=1,IFERROR(IF(VALUE($D1193)&lt;100000000,VALUE($D1193),1000000000),IFERROR(IF(VALUE(MID($D1193,2,20))&lt;100000000,VALUE(MID($D1193,2,20)),1000000000),1000000000))+ROW()/100000,"")</f>
        <v/>
      </c>
    </row>
    <row r="1194">
      <c r="A1194">
        <f>IF($D1194="","",IFERROR(IF(INDEX('Per Invoice'!$A$2:$A$501,MATCH($D1194,'Per Invoice'!$B$2:$B$501,0))=0,"",INDEX('Per Invoice'!$A$2:$A$501,MATCH($D1194,'Per Invoice'!$B$2:$B$501,0))),""))</f>
        <v/>
      </c>
      <c r="M1194" s="7" t="n"/>
      <c r="O1194" s="7" t="n"/>
      <c r="W1194" s="7">
        <f>IF($D1194="","",V1194*AM1194/100)</f>
        <v/>
      </c>
      <c r="X1194" s="14" t="n"/>
      <c r="Z1194" s="14" t="n"/>
      <c r="AB1194" s="14" t="n"/>
      <c r="AH1194" s="7" t="n"/>
      <c r="AJ1194" s="7">
        <f>IF($D1194="","",AO1194*AM1194)</f>
        <v/>
      </c>
      <c r="AK1194" s="7">
        <f>IF($D1194="","",AM1194-AJ1194)</f>
        <v/>
      </c>
      <c r="AL1194" s="7">
        <f>IF($D1194="","",AK1194-W1194)</f>
        <v/>
      </c>
      <c r="AM1194" s="7" t="n"/>
      <c r="AO1194">
        <f>IF($D1194="","",IF($AR1194=1,Settings!$C$6,Settings!$C$7)*1)</f>
        <v/>
      </c>
      <c r="AP1194">
        <f>IF($D1194="","",IF(COUNTIF($D$2:$D1194,$D1194)=1,1,0))</f>
        <v/>
      </c>
      <c r="AQ1194">
        <f>IF($AP1194=1,SUMPRODUCT(--($AS$2:$AS$1501&lt;$AS1194))+1,"")</f>
        <v/>
      </c>
      <c r="AR1194">
        <f>IF($D1194="","",IF(OR($AN1194=TRUE(),$AN1194="TRUE"),0,1))</f>
        <v/>
      </c>
      <c r="AS1194">
        <f>IF($AP1194=1,IFERROR(IF(VALUE($D1194)&lt;100000000,VALUE($D1194),1000000000),IFERROR(IF(VALUE(MID($D1194,2,20))&lt;100000000,VALUE(MID($D1194,2,20)),1000000000),1000000000))+ROW()/100000,"")</f>
        <v/>
      </c>
    </row>
    <row r="1195">
      <c r="A1195">
        <f>IF($D1195="","",IFERROR(IF(INDEX('Per Invoice'!$A$2:$A$501,MATCH($D1195,'Per Invoice'!$B$2:$B$501,0))=0,"",INDEX('Per Invoice'!$A$2:$A$501,MATCH($D1195,'Per Invoice'!$B$2:$B$501,0))),""))</f>
        <v/>
      </c>
      <c r="M1195" s="7" t="n"/>
      <c r="O1195" s="7" t="n"/>
      <c r="W1195" s="7">
        <f>IF($D1195="","",V1195*AM1195/100)</f>
        <v/>
      </c>
      <c r="X1195" s="14" t="n"/>
      <c r="Z1195" s="14" t="n"/>
      <c r="AB1195" s="14" t="n"/>
      <c r="AH1195" s="7" t="n"/>
      <c r="AJ1195" s="7">
        <f>IF($D1195="","",AO1195*AM1195)</f>
        <v/>
      </c>
      <c r="AK1195" s="7">
        <f>IF($D1195="","",AM1195-AJ1195)</f>
        <v/>
      </c>
      <c r="AL1195" s="7">
        <f>IF($D1195="","",AK1195-W1195)</f>
        <v/>
      </c>
      <c r="AM1195" s="7" t="n"/>
      <c r="AO1195">
        <f>IF($D1195="","",IF($AR1195=1,Settings!$C$6,Settings!$C$7)*1)</f>
        <v/>
      </c>
      <c r="AP1195">
        <f>IF($D1195="","",IF(COUNTIF($D$2:$D1195,$D1195)=1,1,0))</f>
        <v/>
      </c>
      <c r="AQ1195">
        <f>IF($AP1195=1,SUMPRODUCT(--($AS$2:$AS$1501&lt;$AS1195))+1,"")</f>
        <v/>
      </c>
      <c r="AR1195">
        <f>IF($D1195="","",IF(OR($AN1195=TRUE(),$AN1195="TRUE"),0,1))</f>
        <v/>
      </c>
      <c r="AS1195">
        <f>IF($AP1195=1,IFERROR(IF(VALUE($D1195)&lt;100000000,VALUE($D1195),1000000000),IFERROR(IF(VALUE(MID($D1195,2,20))&lt;100000000,VALUE(MID($D1195,2,20)),1000000000),1000000000))+ROW()/100000,"")</f>
        <v/>
      </c>
    </row>
    <row r="1196">
      <c r="A1196">
        <f>IF($D1196="","",IFERROR(IF(INDEX('Per Invoice'!$A$2:$A$501,MATCH($D1196,'Per Invoice'!$B$2:$B$501,0))=0,"",INDEX('Per Invoice'!$A$2:$A$501,MATCH($D1196,'Per Invoice'!$B$2:$B$501,0))),""))</f>
        <v/>
      </c>
      <c r="M1196" s="7" t="n"/>
      <c r="O1196" s="7" t="n"/>
      <c r="W1196" s="7">
        <f>IF($D1196="","",V1196*AM1196/100)</f>
        <v/>
      </c>
      <c r="X1196" s="14" t="n"/>
      <c r="Z1196" s="14" t="n"/>
      <c r="AB1196" s="14" t="n"/>
      <c r="AH1196" s="7" t="n"/>
      <c r="AJ1196" s="7">
        <f>IF($D1196="","",AO1196*AM1196)</f>
        <v/>
      </c>
      <c r="AK1196" s="7">
        <f>IF($D1196="","",AM1196-AJ1196)</f>
        <v/>
      </c>
      <c r="AL1196" s="7">
        <f>IF($D1196="","",AK1196-W1196)</f>
        <v/>
      </c>
      <c r="AM1196" s="7" t="n"/>
      <c r="AO1196">
        <f>IF($D1196="","",IF($AR1196=1,Settings!$C$6,Settings!$C$7)*1)</f>
        <v/>
      </c>
      <c r="AP1196">
        <f>IF($D1196="","",IF(COUNTIF($D$2:$D1196,$D1196)=1,1,0))</f>
        <v/>
      </c>
      <c r="AQ1196">
        <f>IF($AP1196=1,SUMPRODUCT(--($AS$2:$AS$1501&lt;$AS1196))+1,"")</f>
        <v/>
      </c>
      <c r="AR1196">
        <f>IF($D1196="","",IF(OR($AN1196=TRUE(),$AN1196="TRUE"),0,1))</f>
        <v/>
      </c>
      <c r="AS1196">
        <f>IF($AP1196=1,IFERROR(IF(VALUE($D1196)&lt;100000000,VALUE($D1196),1000000000),IFERROR(IF(VALUE(MID($D1196,2,20))&lt;100000000,VALUE(MID($D1196,2,20)),1000000000),1000000000))+ROW()/100000,"")</f>
        <v/>
      </c>
    </row>
    <row r="1197">
      <c r="A1197">
        <f>IF($D1197="","",IFERROR(IF(INDEX('Per Invoice'!$A$2:$A$501,MATCH($D1197,'Per Invoice'!$B$2:$B$501,0))=0,"",INDEX('Per Invoice'!$A$2:$A$501,MATCH($D1197,'Per Invoice'!$B$2:$B$501,0))),""))</f>
        <v/>
      </c>
      <c r="M1197" s="7" t="n"/>
      <c r="O1197" s="7" t="n"/>
      <c r="W1197" s="7">
        <f>IF($D1197="","",V1197*AM1197/100)</f>
        <v/>
      </c>
      <c r="X1197" s="14" t="n"/>
      <c r="Z1197" s="14" t="n"/>
      <c r="AB1197" s="14" t="n"/>
      <c r="AH1197" s="7" t="n"/>
      <c r="AJ1197" s="7">
        <f>IF($D1197="","",AO1197*AM1197)</f>
        <v/>
      </c>
      <c r="AK1197" s="7">
        <f>IF($D1197="","",AM1197-AJ1197)</f>
        <v/>
      </c>
      <c r="AL1197" s="7">
        <f>IF($D1197="","",AK1197-W1197)</f>
        <v/>
      </c>
      <c r="AM1197" s="7" t="n"/>
      <c r="AO1197">
        <f>IF($D1197="","",IF($AR1197=1,Settings!$C$6,Settings!$C$7)*1)</f>
        <v/>
      </c>
      <c r="AP1197">
        <f>IF($D1197="","",IF(COUNTIF($D$2:$D1197,$D1197)=1,1,0))</f>
        <v/>
      </c>
      <c r="AQ1197">
        <f>IF($AP1197=1,SUMPRODUCT(--($AS$2:$AS$1501&lt;$AS1197))+1,"")</f>
        <v/>
      </c>
      <c r="AR1197">
        <f>IF($D1197="","",IF(OR($AN1197=TRUE(),$AN1197="TRUE"),0,1))</f>
        <v/>
      </c>
      <c r="AS1197">
        <f>IF($AP1197=1,IFERROR(IF(VALUE($D1197)&lt;100000000,VALUE($D1197),1000000000),IFERROR(IF(VALUE(MID($D1197,2,20))&lt;100000000,VALUE(MID($D1197,2,20)),1000000000),1000000000))+ROW()/100000,"")</f>
        <v/>
      </c>
    </row>
    <row r="1198">
      <c r="A1198">
        <f>IF($D1198="","",IFERROR(IF(INDEX('Per Invoice'!$A$2:$A$501,MATCH($D1198,'Per Invoice'!$B$2:$B$501,0))=0,"",INDEX('Per Invoice'!$A$2:$A$501,MATCH($D1198,'Per Invoice'!$B$2:$B$501,0))),""))</f>
        <v/>
      </c>
      <c r="M1198" s="7" t="n"/>
      <c r="O1198" s="7" t="n"/>
      <c r="W1198" s="7">
        <f>IF($D1198="","",V1198*AM1198/100)</f>
        <v/>
      </c>
      <c r="X1198" s="14" t="n"/>
      <c r="Z1198" s="14" t="n"/>
      <c r="AB1198" s="14" t="n"/>
      <c r="AH1198" s="7" t="n"/>
      <c r="AJ1198" s="7">
        <f>IF($D1198="","",AO1198*AM1198)</f>
        <v/>
      </c>
      <c r="AK1198" s="7">
        <f>IF($D1198="","",AM1198-AJ1198)</f>
        <v/>
      </c>
      <c r="AL1198" s="7">
        <f>IF($D1198="","",AK1198-W1198)</f>
        <v/>
      </c>
      <c r="AM1198" s="7" t="n"/>
      <c r="AO1198">
        <f>IF($D1198="","",IF($AR1198=1,Settings!$C$6,Settings!$C$7)*1)</f>
        <v/>
      </c>
      <c r="AP1198">
        <f>IF($D1198="","",IF(COUNTIF($D$2:$D1198,$D1198)=1,1,0))</f>
        <v/>
      </c>
      <c r="AQ1198">
        <f>IF($AP1198=1,SUMPRODUCT(--($AS$2:$AS$1501&lt;$AS1198))+1,"")</f>
        <v/>
      </c>
      <c r="AR1198">
        <f>IF($D1198="","",IF(OR($AN1198=TRUE(),$AN1198="TRUE"),0,1))</f>
        <v/>
      </c>
      <c r="AS1198">
        <f>IF($AP1198=1,IFERROR(IF(VALUE($D1198)&lt;100000000,VALUE($D1198),1000000000),IFERROR(IF(VALUE(MID($D1198,2,20))&lt;100000000,VALUE(MID($D1198,2,20)),1000000000),1000000000))+ROW()/100000,"")</f>
        <v/>
      </c>
    </row>
    <row r="1199">
      <c r="A1199">
        <f>IF($D1199="","",IFERROR(IF(INDEX('Per Invoice'!$A$2:$A$501,MATCH($D1199,'Per Invoice'!$B$2:$B$501,0))=0,"",INDEX('Per Invoice'!$A$2:$A$501,MATCH($D1199,'Per Invoice'!$B$2:$B$501,0))),""))</f>
        <v/>
      </c>
      <c r="M1199" s="7" t="n"/>
      <c r="O1199" s="7" t="n"/>
      <c r="W1199" s="7">
        <f>IF($D1199="","",V1199*AM1199/100)</f>
        <v/>
      </c>
      <c r="X1199" s="14" t="n"/>
      <c r="Z1199" s="14" t="n"/>
      <c r="AB1199" s="14" t="n"/>
      <c r="AH1199" s="7" t="n"/>
      <c r="AJ1199" s="7">
        <f>IF($D1199="","",AO1199*AM1199)</f>
        <v/>
      </c>
      <c r="AK1199" s="7">
        <f>IF($D1199="","",AM1199-AJ1199)</f>
        <v/>
      </c>
      <c r="AL1199" s="7">
        <f>IF($D1199="","",AK1199-W1199)</f>
        <v/>
      </c>
      <c r="AM1199" s="7" t="n"/>
      <c r="AO1199">
        <f>IF($D1199="","",IF($AR1199=1,Settings!$C$6,Settings!$C$7)*1)</f>
        <v/>
      </c>
      <c r="AP1199">
        <f>IF($D1199="","",IF(COUNTIF($D$2:$D1199,$D1199)=1,1,0))</f>
        <v/>
      </c>
      <c r="AQ1199">
        <f>IF($AP1199=1,SUMPRODUCT(--($AS$2:$AS$1501&lt;$AS1199))+1,"")</f>
        <v/>
      </c>
      <c r="AR1199">
        <f>IF($D1199="","",IF(OR($AN1199=TRUE(),$AN1199="TRUE"),0,1))</f>
        <v/>
      </c>
      <c r="AS1199">
        <f>IF($AP1199=1,IFERROR(IF(VALUE($D1199)&lt;100000000,VALUE($D1199),1000000000),IFERROR(IF(VALUE(MID($D1199,2,20))&lt;100000000,VALUE(MID($D1199,2,20)),1000000000),1000000000))+ROW()/100000,"")</f>
        <v/>
      </c>
    </row>
    <row r="1200">
      <c r="A1200">
        <f>IF($D1200="","",IFERROR(IF(INDEX('Per Invoice'!$A$2:$A$501,MATCH($D1200,'Per Invoice'!$B$2:$B$501,0))=0,"",INDEX('Per Invoice'!$A$2:$A$501,MATCH($D1200,'Per Invoice'!$B$2:$B$501,0))),""))</f>
        <v/>
      </c>
      <c r="M1200" s="7" t="n"/>
      <c r="O1200" s="7" t="n"/>
      <c r="W1200" s="7">
        <f>IF($D1200="","",V1200*AM1200/100)</f>
        <v/>
      </c>
      <c r="X1200" s="14" t="n"/>
      <c r="Z1200" s="14" t="n"/>
      <c r="AB1200" s="14" t="n"/>
      <c r="AH1200" s="7" t="n"/>
      <c r="AJ1200" s="7">
        <f>IF($D1200="","",AO1200*AM1200)</f>
        <v/>
      </c>
      <c r="AK1200" s="7">
        <f>IF($D1200="","",AM1200-AJ1200)</f>
        <v/>
      </c>
      <c r="AL1200" s="7">
        <f>IF($D1200="","",AK1200-W1200)</f>
        <v/>
      </c>
      <c r="AM1200" s="7" t="n"/>
      <c r="AO1200">
        <f>IF($D1200="","",IF($AR1200=1,Settings!$C$6,Settings!$C$7)*1)</f>
        <v/>
      </c>
      <c r="AP1200">
        <f>IF($D1200="","",IF(COUNTIF($D$2:$D1200,$D1200)=1,1,0))</f>
        <v/>
      </c>
      <c r="AQ1200">
        <f>IF($AP1200=1,SUMPRODUCT(--($AS$2:$AS$1501&lt;$AS1200))+1,"")</f>
        <v/>
      </c>
      <c r="AR1200">
        <f>IF($D1200="","",IF(OR($AN1200=TRUE(),$AN1200="TRUE"),0,1))</f>
        <v/>
      </c>
      <c r="AS1200">
        <f>IF($AP1200=1,IFERROR(IF(VALUE($D1200)&lt;100000000,VALUE($D1200),1000000000),IFERROR(IF(VALUE(MID($D1200,2,20))&lt;100000000,VALUE(MID($D1200,2,20)),1000000000),1000000000))+ROW()/100000,"")</f>
        <v/>
      </c>
    </row>
    <row r="1201">
      <c r="A1201">
        <f>IF($D1201="","",IFERROR(IF(INDEX('Per Invoice'!$A$2:$A$501,MATCH($D1201,'Per Invoice'!$B$2:$B$501,0))=0,"",INDEX('Per Invoice'!$A$2:$A$501,MATCH($D1201,'Per Invoice'!$B$2:$B$501,0))),""))</f>
        <v/>
      </c>
      <c r="M1201" s="7" t="n"/>
      <c r="O1201" s="7" t="n"/>
      <c r="W1201" s="7">
        <f>IF($D1201="","",V1201*AM1201/100)</f>
        <v/>
      </c>
      <c r="X1201" s="14" t="n"/>
      <c r="Z1201" s="14" t="n"/>
      <c r="AB1201" s="14" t="n"/>
      <c r="AH1201" s="7" t="n"/>
      <c r="AJ1201" s="7">
        <f>IF($D1201="","",AO1201*AM1201)</f>
        <v/>
      </c>
      <c r="AK1201" s="7">
        <f>IF($D1201="","",AM1201-AJ1201)</f>
        <v/>
      </c>
      <c r="AL1201" s="7">
        <f>IF($D1201="","",AK1201-W1201)</f>
        <v/>
      </c>
      <c r="AM1201" s="7" t="n"/>
      <c r="AO1201">
        <f>IF($D1201="","",IF($AR1201=1,Settings!$C$6,Settings!$C$7)*1)</f>
        <v/>
      </c>
      <c r="AP1201">
        <f>IF($D1201="","",IF(COUNTIF($D$2:$D1201,$D1201)=1,1,0))</f>
        <v/>
      </c>
      <c r="AQ1201">
        <f>IF($AP1201=1,SUMPRODUCT(--($AS$2:$AS$1501&lt;$AS1201))+1,"")</f>
        <v/>
      </c>
      <c r="AR1201">
        <f>IF($D1201="","",IF(OR($AN1201=TRUE(),$AN1201="TRUE"),0,1))</f>
        <v/>
      </c>
      <c r="AS1201">
        <f>IF($AP1201=1,IFERROR(IF(VALUE($D1201)&lt;100000000,VALUE($D1201),1000000000),IFERROR(IF(VALUE(MID($D1201,2,20))&lt;100000000,VALUE(MID($D1201,2,20)),1000000000),1000000000))+ROW()/100000,"")</f>
        <v/>
      </c>
    </row>
    <row r="1202">
      <c r="A1202">
        <f>IF($D1202="","",IFERROR(IF(INDEX('Per Invoice'!$A$2:$A$501,MATCH($D1202,'Per Invoice'!$B$2:$B$501,0))=0,"",INDEX('Per Invoice'!$A$2:$A$501,MATCH($D1202,'Per Invoice'!$B$2:$B$501,0))),""))</f>
        <v/>
      </c>
      <c r="M1202" s="7" t="n"/>
      <c r="O1202" s="7" t="n"/>
      <c r="W1202" s="7">
        <f>IF($D1202="","",V1202*AM1202/100)</f>
        <v/>
      </c>
      <c r="X1202" s="14" t="n"/>
      <c r="Z1202" s="14" t="n"/>
      <c r="AB1202" s="14" t="n"/>
      <c r="AH1202" s="7" t="n"/>
      <c r="AJ1202" s="7">
        <f>IF($D1202="","",AO1202*AM1202)</f>
        <v/>
      </c>
      <c r="AK1202" s="7">
        <f>IF($D1202="","",AM1202-AJ1202)</f>
        <v/>
      </c>
      <c r="AL1202" s="7">
        <f>IF($D1202="","",AK1202-W1202)</f>
        <v/>
      </c>
      <c r="AM1202" s="7" t="n"/>
      <c r="AO1202">
        <f>IF($D1202="","",IF($AR1202=1,Settings!$C$6,Settings!$C$7)*1)</f>
        <v/>
      </c>
      <c r="AP1202">
        <f>IF($D1202="","",IF(COUNTIF($D$2:$D1202,$D1202)=1,1,0))</f>
        <v/>
      </c>
      <c r="AQ1202">
        <f>IF($AP1202=1,SUMPRODUCT(--($AS$2:$AS$1501&lt;$AS1202))+1,"")</f>
        <v/>
      </c>
      <c r="AR1202">
        <f>IF($D1202="","",IF(OR($AN1202=TRUE(),$AN1202="TRUE"),0,1))</f>
        <v/>
      </c>
      <c r="AS1202">
        <f>IF($AP1202=1,IFERROR(IF(VALUE($D1202)&lt;100000000,VALUE($D1202),1000000000),IFERROR(IF(VALUE(MID($D1202,2,20))&lt;100000000,VALUE(MID($D1202,2,20)),1000000000),1000000000))+ROW()/100000,"")</f>
        <v/>
      </c>
    </row>
    <row r="1203">
      <c r="A1203">
        <f>IF($D1203="","",IFERROR(IF(INDEX('Per Invoice'!$A$2:$A$501,MATCH($D1203,'Per Invoice'!$B$2:$B$501,0))=0,"",INDEX('Per Invoice'!$A$2:$A$501,MATCH($D1203,'Per Invoice'!$B$2:$B$501,0))),""))</f>
        <v/>
      </c>
      <c r="M1203" s="7" t="n"/>
      <c r="O1203" s="7" t="n"/>
      <c r="W1203" s="7">
        <f>IF($D1203="","",V1203*AM1203/100)</f>
        <v/>
      </c>
      <c r="X1203" s="14" t="n"/>
      <c r="Z1203" s="14" t="n"/>
      <c r="AB1203" s="14" t="n"/>
      <c r="AH1203" s="7" t="n"/>
      <c r="AJ1203" s="7">
        <f>IF($D1203="","",AO1203*AM1203)</f>
        <v/>
      </c>
      <c r="AK1203" s="7">
        <f>IF($D1203="","",AM1203-AJ1203)</f>
        <v/>
      </c>
      <c r="AL1203" s="7">
        <f>IF($D1203="","",AK1203-W1203)</f>
        <v/>
      </c>
      <c r="AM1203" s="7" t="n"/>
      <c r="AO1203">
        <f>IF($D1203="","",IF($AR1203=1,Settings!$C$6,Settings!$C$7)*1)</f>
        <v/>
      </c>
      <c r="AP1203">
        <f>IF($D1203="","",IF(COUNTIF($D$2:$D1203,$D1203)=1,1,0))</f>
        <v/>
      </c>
      <c r="AQ1203">
        <f>IF($AP1203=1,SUMPRODUCT(--($AS$2:$AS$1501&lt;$AS1203))+1,"")</f>
        <v/>
      </c>
      <c r="AR1203">
        <f>IF($D1203="","",IF(OR($AN1203=TRUE(),$AN1203="TRUE"),0,1))</f>
        <v/>
      </c>
      <c r="AS1203">
        <f>IF($AP1203=1,IFERROR(IF(VALUE($D1203)&lt;100000000,VALUE($D1203),1000000000),IFERROR(IF(VALUE(MID($D1203,2,20))&lt;100000000,VALUE(MID($D1203,2,20)),1000000000),1000000000))+ROW()/100000,"")</f>
        <v/>
      </c>
    </row>
    <row r="1204">
      <c r="A1204">
        <f>IF($D1204="","",IFERROR(IF(INDEX('Per Invoice'!$A$2:$A$501,MATCH($D1204,'Per Invoice'!$B$2:$B$501,0))=0,"",INDEX('Per Invoice'!$A$2:$A$501,MATCH($D1204,'Per Invoice'!$B$2:$B$501,0))),""))</f>
        <v/>
      </c>
      <c r="M1204" s="7" t="n"/>
      <c r="O1204" s="7" t="n"/>
      <c r="W1204" s="7">
        <f>IF($D1204="","",V1204*AM1204/100)</f>
        <v/>
      </c>
      <c r="X1204" s="14" t="n"/>
      <c r="Z1204" s="14" t="n"/>
      <c r="AB1204" s="14" t="n"/>
      <c r="AH1204" s="7" t="n"/>
      <c r="AJ1204" s="7">
        <f>IF($D1204="","",AO1204*AM1204)</f>
        <v/>
      </c>
      <c r="AK1204" s="7">
        <f>IF($D1204="","",AM1204-AJ1204)</f>
        <v/>
      </c>
      <c r="AL1204" s="7">
        <f>IF($D1204="","",AK1204-W1204)</f>
        <v/>
      </c>
      <c r="AM1204" s="7" t="n"/>
      <c r="AO1204">
        <f>IF($D1204="","",IF($AR1204=1,Settings!$C$6,Settings!$C$7)*1)</f>
        <v/>
      </c>
      <c r="AP1204">
        <f>IF($D1204="","",IF(COUNTIF($D$2:$D1204,$D1204)=1,1,0))</f>
        <v/>
      </c>
      <c r="AQ1204">
        <f>IF($AP1204=1,SUMPRODUCT(--($AS$2:$AS$1501&lt;$AS1204))+1,"")</f>
        <v/>
      </c>
      <c r="AR1204">
        <f>IF($D1204="","",IF(OR($AN1204=TRUE(),$AN1204="TRUE"),0,1))</f>
        <v/>
      </c>
      <c r="AS1204">
        <f>IF($AP1204=1,IFERROR(IF(VALUE($D1204)&lt;100000000,VALUE($D1204),1000000000),IFERROR(IF(VALUE(MID($D1204,2,20))&lt;100000000,VALUE(MID($D1204,2,20)),1000000000),1000000000))+ROW()/100000,"")</f>
        <v/>
      </c>
    </row>
    <row r="1205">
      <c r="A1205">
        <f>IF($D1205="","",IFERROR(IF(INDEX('Per Invoice'!$A$2:$A$501,MATCH($D1205,'Per Invoice'!$B$2:$B$501,0))=0,"",INDEX('Per Invoice'!$A$2:$A$501,MATCH($D1205,'Per Invoice'!$B$2:$B$501,0))),""))</f>
        <v/>
      </c>
      <c r="M1205" s="7" t="n"/>
      <c r="O1205" s="7" t="n"/>
      <c r="W1205" s="7">
        <f>IF($D1205="","",V1205*AM1205/100)</f>
        <v/>
      </c>
      <c r="X1205" s="14" t="n"/>
      <c r="Z1205" s="14" t="n"/>
      <c r="AB1205" s="14" t="n"/>
      <c r="AH1205" s="7" t="n"/>
      <c r="AJ1205" s="7">
        <f>IF($D1205="","",AO1205*AM1205)</f>
        <v/>
      </c>
      <c r="AK1205" s="7">
        <f>IF($D1205="","",AM1205-AJ1205)</f>
        <v/>
      </c>
      <c r="AL1205" s="7">
        <f>IF($D1205="","",AK1205-W1205)</f>
        <v/>
      </c>
      <c r="AM1205" s="7" t="n"/>
      <c r="AO1205">
        <f>IF($D1205="","",IF($AR1205=1,Settings!$C$6,Settings!$C$7)*1)</f>
        <v/>
      </c>
      <c r="AP1205">
        <f>IF($D1205="","",IF(COUNTIF($D$2:$D1205,$D1205)=1,1,0))</f>
        <v/>
      </c>
      <c r="AQ1205">
        <f>IF($AP1205=1,SUMPRODUCT(--($AS$2:$AS$1501&lt;$AS1205))+1,"")</f>
        <v/>
      </c>
      <c r="AR1205">
        <f>IF($D1205="","",IF(OR($AN1205=TRUE(),$AN1205="TRUE"),0,1))</f>
        <v/>
      </c>
      <c r="AS1205">
        <f>IF($AP1205=1,IFERROR(IF(VALUE($D1205)&lt;100000000,VALUE($D1205),1000000000),IFERROR(IF(VALUE(MID($D1205,2,20))&lt;100000000,VALUE(MID($D1205,2,20)),1000000000),1000000000))+ROW()/100000,"")</f>
        <v/>
      </c>
    </row>
    <row r="1206">
      <c r="A1206">
        <f>IF($D1206="","",IFERROR(IF(INDEX('Per Invoice'!$A$2:$A$501,MATCH($D1206,'Per Invoice'!$B$2:$B$501,0))=0,"",INDEX('Per Invoice'!$A$2:$A$501,MATCH($D1206,'Per Invoice'!$B$2:$B$501,0))),""))</f>
        <v/>
      </c>
      <c r="M1206" s="7" t="n"/>
      <c r="O1206" s="7" t="n"/>
      <c r="W1206" s="7">
        <f>IF($D1206="","",V1206*AM1206/100)</f>
        <v/>
      </c>
      <c r="X1206" s="14" t="n"/>
      <c r="Z1206" s="14" t="n"/>
      <c r="AB1206" s="14" t="n"/>
      <c r="AH1206" s="7" t="n"/>
      <c r="AJ1206" s="7">
        <f>IF($D1206="","",AO1206*AM1206)</f>
        <v/>
      </c>
      <c r="AK1206" s="7">
        <f>IF($D1206="","",AM1206-AJ1206)</f>
        <v/>
      </c>
      <c r="AL1206" s="7">
        <f>IF($D1206="","",AK1206-W1206)</f>
        <v/>
      </c>
      <c r="AM1206" s="7" t="n"/>
      <c r="AO1206">
        <f>IF($D1206="","",IF($AR1206=1,Settings!$C$6,Settings!$C$7)*1)</f>
        <v/>
      </c>
      <c r="AP1206">
        <f>IF($D1206="","",IF(COUNTIF($D$2:$D1206,$D1206)=1,1,0))</f>
        <v/>
      </c>
      <c r="AQ1206">
        <f>IF($AP1206=1,SUMPRODUCT(--($AS$2:$AS$1501&lt;$AS1206))+1,"")</f>
        <v/>
      </c>
      <c r="AR1206">
        <f>IF($D1206="","",IF(OR($AN1206=TRUE(),$AN1206="TRUE"),0,1))</f>
        <v/>
      </c>
      <c r="AS1206">
        <f>IF($AP1206=1,IFERROR(IF(VALUE($D1206)&lt;100000000,VALUE($D1206),1000000000),IFERROR(IF(VALUE(MID($D1206,2,20))&lt;100000000,VALUE(MID($D1206,2,20)),1000000000),1000000000))+ROW()/100000,"")</f>
        <v/>
      </c>
    </row>
    <row r="1207">
      <c r="A1207">
        <f>IF($D1207="","",IFERROR(IF(INDEX('Per Invoice'!$A$2:$A$501,MATCH($D1207,'Per Invoice'!$B$2:$B$501,0))=0,"",INDEX('Per Invoice'!$A$2:$A$501,MATCH($D1207,'Per Invoice'!$B$2:$B$501,0))),""))</f>
        <v/>
      </c>
      <c r="M1207" s="7" t="n"/>
      <c r="O1207" s="7" t="n"/>
      <c r="W1207" s="7">
        <f>IF($D1207="","",V1207*AM1207/100)</f>
        <v/>
      </c>
      <c r="X1207" s="14" t="n"/>
      <c r="Z1207" s="14" t="n"/>
      <c r="AB1207" s="14" t="n"/>
      <c r="AH1207" s="7" t="n"/>
      <c r="AJ1207" s="7">
        <f>IF($D1207="","",AO1207*AM1207)</f>
        <v/>
      </c>
      <c r="AK1207" s="7">
        <f>IF($D1207="","",AM1207-AJ1207)</f>
        <v/>
      </c>
      <c r="AL1207" s="7">
        <f>IF($D1207="","",AK1207-W1207)</f>
        <v/>
      </c>
      <c r="AM1207" s="7" t="n"/>
      <c r="AO1207">
        <f>IF($D1207="","",IF($AR1207=1,Settings!$C$6,Settings!$C$7)*1)</f>
        <v/>
      </c>
      <c r="AP1207">
        <f>IF($D1207="","",IF(COUNTIF($D$2:$D1207,$D1207)=1,1,0))</f>
        <v/>
      </c>
      <c r="AQ1207">
        <f>IF($AP1207=1,SUMPRODUCT(--($AS$2:$AS$1501&lt;$AS1207))+1,"")</f>
        <v/>
      </c>
      <c r="AR1207">
        <f>IF($D1207="","",IF(OR($AN1207=TRUE(),$AN1207="TRUE"),0,1))</f>
        <v/>
      </c>
      <c r="AS1207">
        <f>IF($AP1207=1,IFERROR(IF(VALUE($D1207)&lt;100000000,VALUE($D1207),1000000000),IFERROR(IF(VALUE(MID($D1207,2,20))&lt;100000000,VALUE(MID($D1207,2,20)),1000000000),1000000000))+ROW()/100000,"")</f>
        <v/>
      </c>
    </row>
    <row r="1208">
      <c r="A1208">
        <f>IF($D1208="","",IFERROR(IF(INDEX('Per Invoice'!$A$2:$A$501,MATCH($D1208,'Per Invoice'!$B$2:$B$501,0))=0,"",INDEX('Per Invoice'!$A$2:$A$501,MATCH($D1208,'Per Invoice'!$B$2:$B$501,0))),""))</f>
        <v/>
      </c>
      <c r="M1208" s="7" t="n"/>
      <c r="O1208" s="7" t="n"/>
      <c r="W1208" s="7">
        <f>IF($D1208="","",V1208*AM1208/100)</f>
        <v/>
      </c>
      <c r="X1208" s="14" t="n"/>
      <c r="Z1208" s="14" t="n"/>
      <c r="AB1208" s="14" t="n"/>
      <c r="AH1208" s="7" t="n"/>
      <c r="AJ1208" s="7">
        <f>IF($D1208="","",AO1208*AM1208)</f>
        <v/>
      </c>
      <c r="AK1208" s="7">
        <f>IF($D1208="","",AM1208-AJ1208)</f>
        <v/>
      </c>
      <c r="AL1208" s="7">
        <f>IF($D1208="","",AK1208-W1208)</f>
        <v/>
      </c>
      <c r="AM1208" s="7" t="n"/>
      <c r="AO1208">
        <f>IF($D1208="","",IF($AR1208=1,Settings!$C$6,Settings!$C$7)*1)</f>
        <v/>
      </c>
      <c r="AP1208">
        <f>IF($D1208="","",IF(COUNTIF($D$2:$D1208,$D1208)=1,1,0))</f>
        <v/>
      </c>
      <c r="AQ1208">
        <f>IF($AP1208=1,SUMPRODUCT(--($AS$2:$AS$1501&lt;$AS1208))+1,"")</f>
        <v/>
      </c>
      <c r="AR1208">
        <f>IF($D1208="","",IF(OR($AN1208=TRUE(),$AN1208="TRUE"),0,1))</f>
        <v/>
      </c>
      <c r="AS1208">
        <f>IF($AP1208=1,IFERROR(IF(VALUE($D1208)&lt;100000000,VALUE($D1208),1000000000),IFERROR(IF(VALUE(MID($D1208,2,20))&lt;100000000,VALUE(MID($D1208,2,20)),1000000000),1000000000))+ROW()/100000,"")</f>
        <v/>
      </c>
    </row>
    <row r="1209">
      <c r="A1209">
        <f>IF($D1209="","",IFERROR(IF(INDEX('Per Invoice'!$A$2:$A$501,MATCH($D1209,'Per Invoice'!$B$2:$B$501,0))=0,"",INDEX('Per Invoice'!$A$2:$A$501,MATCH($D1209,'Per Invoice'!$B$2:$B$501,0))),""))</f>
        <v/>
      </c>
      <c r="M1209" s="7" t="n"/>
      <c r="O1209" s="7" t="n"/>
      <c r="W1209" s="7">
        <f>IF($D1209="","",V1209*AM1209/100)</f>
        <v/>
      </c>
      <c r="X1209" s="14" t="n"/>
      <c r="Z1209" s="14" t="n"/>
      <c r="AB1209" s="14" t="n"/>
      <c r="AH1209" s="7" t="n"/>
      <c r="AJ1209" s="7">
        <f>IF($D1209="","",AO1209*AM1209)</f>
        <v/>
      </c>
      <c r="AK1209" s="7">
        <f>IF($D1209="","",AM1209-AJ1209)</f>
        <v/>
      </c>
      <c r="AL1209" s="7">
        <f>IF($D1209="","",AK1209-W1209)</f>
        <v/>
      </c>
      <c r="AM1209" s="7" t="n"/>
      <c r="AO1209">
        <f>IF($D1209="","",IF($AR1209=1,Settings!$C$6,Settings!$C$7)*1)</f>
        <v/>
      </c>
      <c r="AP1209">
        <f>IF($D1209="","",IF(COUNTIF($D$2:$D1209,$D1209)=1,1,0))</f>
        <v/>
      </c>
      <c r="AQ1209">
        <f>IF($AP1209=1,SUMPRODUCT(--($AS$2:$AS$1501&lt;$AS1209))+1,"")</f>
        <v/>
      </c>
      <c r="AR1209">
        <f>IF($D1209="","",IF(OR($AN1209=TRUE(),$AN1209="TRUE"),0,1))</f>
        <v/>
      </c>
      <c r="AS1209">
        <f>IF($AP1209=1,IFERROR(IF(VALUE($D1209)&lt;100000000,VALUE($D1209),1000000000),IFERROR(IF(VALUE(MID($D1209,2,20))&lt;100000000,VALUE(MID($D1209,2,20)),1000000000),1000000000))+ROW()/100000,"")</f>
        <v/>
      </c>
    </row>
    <row r="1210">
      <c r="A1210">
        <f>IF($D1210="","",IFERROR(IF(INDEX('Per Invoice'!$A$2:$A$501,MATCH($D1210,'Per Invoice'!$B$2:$B$501,0))=0,"",INDEX('Per Invoice'!$A$2:$A$501,MATCH($D1210,'Per Invoice'!$B$2:$B$501,0))),""))</f>
        <v/>
      </c>
      <c r="M1210" s="7" t="n"/>
      <c r="O1210" s="7" t="n"/>
      <c r="W1210" s="7">
        <f>IF($D1210="","",V1210*AM1210/100)</f>
        <v/>
      </c>
      <c r="X1210" s="14" t="n"/>
      <c r="Z1210" s="14" t="n"/>
      <c r="AB1210" s="14" t="n"/>
      <c r="AH1210" s="7" t="n"/>
      <c r="AJ1210" s="7">
        <f>IF($D1210="","",AO1210*AM1210)</f>
        <v/>
      </c>
      <c r="AK1210" s="7">
        <f>IF($D1210="","",AM1210-AJ1210)</f>
        <v/>
      </c>
      <c r="AL1210" s="7">
        <f>IF($D1210="","",AK1210-W1210)</f>
        <v/>
      </c>
      <c r="AM1210" s="7" t="n"/>
      <c r="AO1210">
        <f>IF($D1210="","",IF($AR1210=1,Settings!$C$6,Settings!$C$7)*1)</f>
        <v/>
      </c>
      <c r="AP1210">
        <f>IF($D1210="","",IF(COUNTIF($D$2:$D1210,$D1210)=1,1,0))</f>
        <v/>
      </c>
      <c r="AQ1210">
        <f>IF($AP1210=1,SUMPRODUCT(--($AS$2:$AS$1501&lt;$AS1210))+1,"")</f>
        <v/>
      </c>
      <c r="AR1210">
        <f>IF($D1210="","",IF(OR($AN1210=TRUE(),$AN1210="TRUE"),0,1))</f>
        <v/>
      </c>
      <c r="AS1210">
        <f>IF($AP1210=1,IFERROR(IF(VALUE($D1210)&lt;100000000,VALUE($D1210),1000000000),IFERROR(IF(VALUE(MID($D1210,2,20))&lt;100000000,VALUE(MID($D1210,2,20)),1000000000),1000000000))+ROW()/100000,"")</f>
        <v/>
      </c>
    </row>
    <row r="1211">
      <c r="A1211">
        <f>IF($D1211="","",IFERROR(IF(INDEX('Per Invoice'!$A$2:$A$501,MATCH($D1211,'Per Invoice'!$B$2:$B$501,0))=0,"",INDEX('Per Invoice'!$A$2:$A$501,MATCH($D1211,'Per Invoice'!$B$2:$B$501,0))),""))</f>
        <v/>
      </c>
      <c r="M1211" s="7" t="n"/>
      <c r="O1211" s="7" t="n"/>
      <c r="W1211" s="7">
        <f>IF($D1211="","",V1211*AM1211/100)</f>
        <v/>
      </c>
      <c r="X1211" s="14" t="n"/>
      <c r="Z1211" s="14" t="n"/>
      <c r="AB1211" s="14" t="n"/>
      <c r="AH1211" s="7" t="n"/>
      <c r="AJ1211" s="7">
        <f>IF($D1211="","",AO1211*AM1211)</f>
        <v/>
      </c>
      <c r="AK1211" s="7">
        <f>IF($D1211="","",AM1211-AJ1211)</f>
        <v/>
      </c>
      <c r="AL1211" s="7">
        <f>IF($D1211="","",AK1211-W1211)</f>
        <v/>
      </c>
      <c r="AM1211" s="7" t="n"/>
      <c r="AO1211">
        <f>IF($D1211="","",IF($AR1211=1,Settings!$C$6,Settings!$C$7)*1)</f>
        <v/>
      </c>
      <c r="AP1211">
        <f>IF($D1211="","",IF(COUNTIF($D$2:$D1211,$D1211)=1,1,0))</f>
        <v/>
      </c>
      <c r="AQ1211">
        <f>IF($AP1211=1,SUMPRODUCT(--($AS$2:$AS$1501&lt;$AS1211))+1,"")</f>
        <v/>
      </c>
      <c r="AR1211">
        <f>IF($D1211="","",IF(OR($AN1211=TRUE(),$AN1211="TRUE"),0,1))</f>
        <v/>
      </c>
      <c r="AS1211">
        <f>IF($AP1211=1,IFERROR(IF(VALUE($D1211)&lt;100000000,VALUE($D1211),1000000000),IFERROR(IF(VALUE(MID($D1211,2,20))&lt;100000000,VALUE(MID($D1211,2,20)),1000000000),1000000000))+ROW()/100000,"")</f>
        <v/>
      </c>
    </row>
    <row r="1212">
      <c r="A1212">
        <f>IF($D1212="","",IFERROR(IF(INDEX('Per Invoice'!$A$2:$A$501,MATCH($D1212,'Per Invoice'!$B$2:$B$501,0))=0,"",INDEX('Per Invoice'!$A$2:$A$501,MATCH($D1212,'Per Invoice'!$B$2:$B$501,0))),""))</f>
        <v/>
      </c>
      <c r="M1212" s="7" t="n"/>
      <c r="O1212" s="7" t="n"/>
      <c r="W1212" s="7">
        <f>IF($D1212="","",V1212*AM1212/100)</f>
        <v/>
      </c>
      <c r="X1212" s="14" t="n"/>
      <c r="Z1212" s="14" t="n"/>
      <c r="AB1212" s="14" t="n"/>
      <c r="AH1212" s="7" t="n"/>
      <c r="AJ1212" s="7">
        <f>IF($D1212="","",AO1212*AM1212)</f>
        <v/>
      </c>
      <c r="AK1212" s="7">
        <f>IF($D1212="","",AM1212-AJ1212)</f>
        <v/>
      </c>
      <c r="AL1212" s="7">
        <f>IF($D1212="","",AK1212-W1212)</f>
        <v/>
      </c>
      <c r="AM1212" s="7" t="n"/>
      <c r="AO1212">
        <f>IF($D1212="","",IF($AR1212=1,Settings!$C$6,Settings!$C$7)*1)</f>
        <v/>
      </c>
      <c r="AP1212">
        <f>IF($D1212="","",IF(COUNTIF($D$2:$D1212,$D1212)=1,1,0))</f>
        <v/>
      </c>
      <c r="AQ1212">
        <f>IF($AP1212=1,SUMPRODUCT(--($AS$2:$AS$1501&lt;$AS1212))+1,"")</f>
        <v/>
      </c>
      <c r="AR1212">
        <f>IF($D1212="","",IF(OR($AN1212=TRUE(),$AN1212="TRUE"),0,1))</f>
        <v/>
      </c>
      <c r="AS1212">
        <f>IF($AP1212=1,IFERROR(IF(VALUE($D1212)&lt;100000000,VALUE($D1212),1000000000),IFERROR(IF(VALUE(MID($D1212,2,20))&lt;100000000,VALUE(MID($D1212,2,20)),1000000000),1000000000))+ROW()/100000,"")</f>
        <v/>
      </c>
    </row>
    <row r="1213">
      <c r="A1213">
        <f>IF($D1213="","",IFERROR(IF(INDEX('Per Invoice'!$A$2:$A$501,MATCH($D1213,'Per Invoice'!$B$2:$B$501,0))=0,"",INDEX('Per Invoice'!$A$2:$A$501,MATCH($D1213,'Per Invoice'!$B$2:$B$501,0))),""))</f>
        <v/>
      </c>
      <c r="M1213" s="7" t="n"/>
      <c r="O1213" s="7" t="n"/>
      <c r="W1213" s="7">
        <f>IF($D1213="","",V1213*AM1213/100)</f>
        <v/>
      </c>
      <c r="X1213" s="14" t="n"/>
      <c r="Z1213" s="14" t="n"/>
      <c r="AB1213" s="14" t="n"/>
      <c r="AH1213" s="7" t="n"/>
      <c r="AJ1213" s="7">
        <f>IF($D1213="","",AO1213*AM1213)</f>
        <v/>
      </c>
      <c r="AK1213" s="7">
        <f>IF($D1213="","",AM1213-AJ1213)</f>
        <v/>
      </c>
      <c r="AL1213" s="7">
        <f>IF($D1213="","",AK1213-W1213)</f>
        <v/>
      </c>
      <c r="AM1213" s="7" t="n"/>
      <c r="AO1213">
        <f>IF($D1213="","",IF($AR1213=1,Settings!$C$6,Settings!$C$7)*1)</f>
        <v/>
      </c>
      <c r="AP1213">
        <f>IF($D1213="","",IF(COUNTIF($D$2:$D1213,$D1213)=1,1,0))</f>
        <v/>
      </c>
      <c r="AQ1213">
        <f>IF($AP1213=1,SUMPRODUCT(--($AS$2:$AS$1501&lt;$AS1213))+1,"")</f>
        <v/>
      </c>
      <c r="AR1213">
        <f>IF($D1213="","",IF(OR($AN1213=TRUE(),$AN1213="TRUE"),0,1))</f>
        <v/>
      </c>
      <c r="AS1213">
        <f>IF($AP1213=1,IFERROR(IF(VALUE($D1213)&lt;100000000,VALUE($D1213),1000000000),IFERROR(IF(VALUE(MID($D1213,2,20))&lt;100000000,VALUE(MID($D1213,2,20)),1000000000),1000000000))+ROW()/100000,"")</f>
        <v/>
      </c>
    </row>
    <row r="1214">
      <c r="A1214">
        <f>IF($D1214="","",IFERROR(IF(INDEX('Per Invoice'!$A$2:$A$501,MATCH($D1214,'Per Invoice'!$B$2:$B$501,0))=0,"",INDEX('Per Invoice'!$A$2:$A$501,MATCH($D1214,'Per Invoice'!$B$2:$B$501,0))),""))</f>
        <v/>
      </c>
      <c r="M1214" s="7" t="n"/>
      <c r="O1214" s="7" t="n"/>
      <c r="W1214" s="7">
        <f>IF($D1214="","",V1214*AM1214/100)</f>
        <v/>
      </c>
      <c r="X1214" s="14" t="n"/>
      <c r="Z1214" s="14" t="n"/>
      <c r="AB1214" s="14" t="n"/>
      <c r="AH1214" s="7" t="n"/>
      <c r="AJ1214" s="7">
        <f>IF($D1214="","",AO1214*AM1214)</f>
        <v/>
      </c>
      <c r="AK1214" s="7">
        <f>IF($D1214="","",AM1214-AJ1214)</f>
        <v/>
      </c>
      <c r="AL1214" s="7">
        <f>IF($D1214="","",AK1214-W1214)</f>
        <v/>
      </c>
      <c r="AM1214" s="7" t="n"/>
      <c r="AO1214">
        <f>IF($D1214="","",IF($AR1214=1,Settings!$C$6,Settings!$C$7)*1)</f>
        <v/>
      </c>
      <c r="AP1214">
        <f>IF($D1214="","",IF(COUNTIF($D$2:$D1214,$D1214)=1,1,0))</f>
        <v/>
      </c>
      <c r="AQ1214">
        <f>IF($AP1214=1,SUMPRODUCT(--($AS$2:$AS$1501&lt;$AS1214))+1,"")</f>
        <v/>
      </c>
      <c r="AR1214">
        <f>IF($D1214="","",IF(OR($AN1214=TRUE(),$AN1214="TRUE"),0,1))</f>
        <v/>
      </c>
      <c r="AS1214">
        <f>IF($AP1214=1,IFERROR(IF(VALUE($D1214)&lt;100000000,VALUE($D1214),1000000000),IFERROR(IF(VALUE(MID($D1214,2,20))&lt;100000000,VALUE(MID($D1214,2,20)),1000000000),1000000000))+ROW()/100000,"")</f>
        <v/>
      </c>
    </row>
    <row r="1215">
      <c r="A1215">
        <f>IF($D1215="","",IFERROR(IF(INDEX('Per Invoice'!$A$2:$A$501,MATCH($D1215,'Per Invoice'!$B$2:$B$501,0))=0,"",INDEX('Per Invoice'!$A$2:$A$501,MATCH($D1215,'Per Invoice'!$B$2:$B$501,0))),""))</f>
        <v/>
      </c>
      <c r="M1215" s="7" t="n"/>
      <c r="O1215" s="7" t="n"/>
      <c r="W1215" s="7">
        <f>IF($D1215="","",V1215*AM1215/100)</f>
        <v/>
      </c>
      <c r="X1215" s="14" t="n"/>
      <c r="Z1215" s="14" t="n"/>
      <c r="AB1215" s="14" t="n"/>
      <c r="AH1215" s="7" t="n"/>
      <c r="AJ1215" s="7">
        <f>IF($D1215="","",AO1215*AM1215)</f>
        <v/>
      </c>
      <c r="AK1215" s="7">
        <f>IF($D1215="","",AM1215-AJ1215)</f>
        <v/>
      </c>
      <c r="AL1215" s="7">
        <f>IF($D1215="","",AK1215-W1215)</f>
        <v/>
      </c>
      <c r="AM1215" s="7" t="n"/>
      <c r="AO1215">
        <f>IF($D1215="","",IF($AR1215=1,Settings!$C$6,Settings!$C$7)*1)</f>
        <v/>
      </c>
      <c r="AP1215">
        <f>IF($D1215="","",IF(COUNTIF($D$2:$D1215,$D1215)=1,1,0))</f>
        <v/>
      </c>
      <c r="AQ1215">
        <f>IF($AP1215=1,SUMPRODUCT(--($AS$2:$AS$1501&lt;$AS1215))+1,"")</f>
        <v/>
      </c>
      <c r="AR1215">
        <f>IF($D1215="","",IF(OR($AN1215=TRUE(),$AN1215="TRUE"),0,1))</f>
        <v/>
      </c>
      <c r="AS1215">
        <f>IF($AP1215=1,IFERROR(IF(VALUE($D1215)&lt;100000000,VALUE($D1215),1000000000),IFERROR(IF(VALUE(MID($D1215,2,20))&lt;100000000,VALUE(MID($D1215,2,20)),1000000000),1000000000))+ROW()/100000,"")</f>
        <v/>
      </c>
    </row>
    <row r="1216">
      <c r="A1216">
        <f>IF($D1216="","",IFERROR(IF(INDEX('Per Invoice'!$A$2:$A$501,MATCH($D1216,'Per Invoice'!$B$2:$B$501,0))=0,"",INDEX('Per Invoice'!$A$2:$A$501,MATCH($D1216,'Per Invoice'!$B$2:$B$501,0))),""))</f>
        <v/>
      </c>
      <c r="M1216" s="7" t="n"/>
      <c r="O1216" s="7" t="n"/>
      <c r="W1216" s="7">
        <f>IF($D1216="","",V1216*AM1216/100)</f>
        <v/>
      </c>
      <c r="X1216" s="14" t="n"/>
      <c r="Z1216" s="14" t="n"/>
      <c r="AB1216" s="14" t="n"/>
      <c r="AH1216" s="7" t="n"/>
      <c r="AJ1216" s="7">
        <f>IF($D1216="","",AO1216*AM1216)</f>
        <v/>
      </c>
      <c r="AK1216" s="7">
        <f>IF($D1216="","",AM1216-AJ1216)</f>
        <v/>
      </c>
      <c r="AL1216" s="7">
        <f>IF($D1216="","",AK1216-W1216)</f>
        <v/>
      </c>
      <c r="AM1216" s="7" t="n"/>
      <c r="AO1216">
        <f>IF($D1216="","",IF($AR1216=1,Settings!$C$6,Settings!$C$7)*1)</f>
        <v/>
      </c>
      <c r="AP1216">
        <f>IF($D1216="","",IF(COUNTIF($D$2:$D1216,$D1216)=1,1,0))</f>
        <v/>
      </c>
      <c r="AQ1216">
        <f>IF($AP1216=1,SUMPRODUCT(--($AS$2:$AS$1501&lt;$AS1216))+1,"")</f>
        <v/>
      </c>
      <c r="AR1216">
        <f>IF($D1216="","",IF(OR($AN1216=TRUE(),$AN1216="TRUE"),0,1))</f>
        <v/>
      </c>
      <c r="AS1216">
        <f>IF($AP1216=1,IFERROR(IF(VALUE($D1216)&lt;100000000,VALUE($D1216),1000000000),IFERROR(IF(VALUE(MID($D1216,2,20))&lt;100000000,VALUE(MID($D1216,2,20)),1000000000),1000000000))+ROW()/100000,"")</f>
        <v/>
      </c>
    </row>
    <row r="1217">
      <c r="A1217">
        <f>IF($D1217="","",IFERROR(IF(INDEX('Per Invoice'!$A$2:$A$501,MATCH($D1217,'Per Invoice'!$B$2:$B$501,0))=0,"",INDEX('Per Invoice'!$A$2:$A$501,MATCH($D1217,'Per Invoice'!$B$2:$B$501,0))),""))</f>
        <v/>
      </c>
      <c r="M1217" s="7" t="n"/>
      <c r="O1217" s="7" t="n"/>
      <c r="W1217" s="7">
        <f>IF($D1217="","",V1217*AM1217/100)</f>
        <v/>
      </c>
      <c r="X1217" s="14" t="n"/>
      <c r="Z1217" s="14" t="n"/>
      <c r="AB1217" s="14" t="n"/>
      <c r="AH1217" s="7" t="n"/>
      <c r="AJ1217" s="7">
        <f>IF($D1217="","",AO1217*AM1217)</f>
        <v/>
      </c>
      <c r="AK1217" s="7">
        <f>IF($D1217="","",AM1217-AJ1217)</f>
        <v/>
      </c>
      <c r="AL1217" s="7">
        <f>IF($D1217="","",AK1217-W1217)</f>
        <v/>
      </c>
      <c r="AM1217" s="7" t="n"/>
      <c r="AO1217">
        <f>IF($D1217="","",IF($AR1217=1,Settings!$C$6,Settings!$C$7)*1)</f>
        <v/>
      </c>
      <c r="AP1217">
        <f>IF($D1217="","",IF(COUNTIF($D$2:$D1217,$D1217)=1,1,0))</f>
        <v/>
      </c>
      <c r="AQ1217">
        <f>IF($AP1217=1,SUMPRODUCT(--($AS$2:$AS$1501&lt;$AS1217))+1,"")</f>
        <v/>
      </c>
      <c r="AR1217">
        <f>IF($D1217="","",IF(OR($AN1217=TRUE(),$AN1217="TRUE"),0,1))</f>
        <v/>
      </c>
      <c r="AS1217">
        <f>IF($AP1217=1,IFERROR(IF(VALUE($D1217)&lt;100000000,VALUE($D1217),1000000000),IFERROR(IF(VALUE(MID($D1217,2,20))&lt;100000000,VALUE(MID($D1217,2,20)),1000000000),1000000000))+ROW()/100000,"")</f>
        <v/>
      </c>
    </row>
    <row r="1218">
      <c r="A1218">
        <f>IF($D1218="","",IFERROR(IF(INDEX('Per Invoice'!$A$2:$A$501,MATCH($D1218,'Per Invoice'!$B$2:$B$501,0))=0,"",INDEX('Per Invoice'!$A$2:$A$501,MATCH($D1218,'Per Invoice'!$B$2:$B$501,0))),""))</f>
        <v/>
      </c>
      <c r="M1218" s="7" t="n"/>
      <c r="O1218" s="7" t="n"/>
      <c r="W1218" s="7">
        <f>IF($D1218="","",V1218*AM1218/100)</f>
        <v/>
      </c>
      <c r="X1218" s="14" t="n"/>
      <c r="Z1218" s="14" t="n"/>
      <c r="AB1218" s="14" t="n"/>
      <c r="AH1218" s="7" t="n"/>
      <c r="AJ1218" s="7">
        <f>IF($D1218="","",AO1218*AM1218)</f>
        <v/>
      </c>
      <c r="AK1218" s="7">
        <f>IF($D1218="","",AM1218-AJ1218)</f>
        <v/>
      </c>
      <c r="AL1218" s="7">
        <f>IF($D1218="","",AK1218-W1218)</f>
        <v/>
      </c>
      <c r="AM1218" s="7" t="n"/>
      <c r="AO1218">
        <f>IF($D1218="","",IF($AR1218=1,Settings!$C$6,Settings!$C$7)*1)</f>
        <v/>
      </c>
      <c r="AP1218">
        <f>IF($D1218="","",IF(COUNTIF($D$2:$D1218,$D1218)=1,1,0))</f>
        <v/>
      </c>
      <c r="AQ1218">
        <f>IF($AP1218=1,SUMPRODUCT(--($AS$2:$AS$1501&lt;$AS1218))+1,"")</f>
        <v/>
      </c>
      <c r="AR1218">
        <f>IF($D1218="","",IF(OR($AN1218=TRUE(),$AN1218="TRUE"),0,1))</f>
        <v/>
      </c>
      <c r="AS1218">
        <f>IF($AP1218=1,IFERROR(IF(VALUE($D1218)&lt;100000000,VALUE($D1218),1000000000),IFERROR(IF(VALUE(MID($D1218,2,20))&lt;100000000,VALUE(MID($D1218,2,20)),1000000000),1000000000))+ROW()/100000,"")</f>
        <v/>
      </c>
    </row>
    <row r="1219">
      <c r="A1219">
        <f>IF($D1219="","",IFERROR(IF(INDEX('Per Invoice'!$A$2:$A$501,MATCH($D1219,'Per Invoice'!$B$2:$B$501,0))=0,"",INDEX('Per Invoice'!$A$2:$A$501,MATCH($D1219,'Per Invoice'!$B$2:$B$501,0))),""))</f>
        <v/>
      </c>
      <c r="M1219" s="7" t="n"/>
      <c r="O1219" s="7" t="n"/>
      <c r="W1219" s="7">
        <f>IF($D1219="","",V1219*AM1219/100)</f>
        <v/>
      </c>
      <c r="X1219" s="14" t="n"/>
      <c r="Z1219" s="14" t="n"/>
      <c r="AB1219" s="14" t="n"/>
      <c r="AH1219" s="7" t="n"/>
      <c r="AJ1219" s="7">
        <f>IF($D1219="","",AO1219*AM1219)</f>
        <v/>
      </c>
      <c r="AK1219" s="7">
        <f>IF($D1219="","",AM1219-AJ1219)</f>
        <v/>
      </c>
      <c r="AL1219" s="7">
        <f>IF($D1219="","",AK1219-W1219)</f>
        <v/>
      </c>
      <c r="AM1219" s="7" t="n"/>
      <c r="AO1219">
        <f>IF($D1219="","",IF($AR1219=1,Settings!$C$6,Settings!$C$7)*1)</f>
        <v/>
      </c>
      <c r="AP1219">
        <f>IF($D1219="","",IF(COUNTIF($D$2:$D1219,$D1219)=1,1,0))</f>
        <v/>
      </c>
      <c r="AQ1219">
        <f>IF($AP1219=1,SUMPRODUCT(--($AS$2:$AS$1501&lt;$AS1219))+1,"")</f>
        <v/>
      </c>
      <c r="AR1219">
        <f>IF($D1219="","",IF(OR($AN1219=TRUE(),$AN1219="TRUE"),0,1))</f>
        <v/>
      </c>
      <c r="AS1219">
        <f>IF($AP1219=1,IFERROR(IF(VALUE($D1219)&lt;100000000,VALUE($D1219),1000000000),IFERROR(IF(VALUE(MID($D1219,2,20))&lt;100000000,VALUE(MID($D1219,2,20)),1000000000),1000000000))+ROW()/100000,"")</f>
        <v/>
      </c>
    </row>
    <row r="1220">
      <c r="A1220">
        <f>IF($D1220="","",IFERROR(IF(INDEX('Per Invoice'!$A$2:$A$501,MATCH($D1220,'Per Invoice'!$B$2:$B$501,0))=0,"",INDEX('Per Invoice'!$A$2:$A$501,MATCH($D1220,'Per Invoice'!$B$2:$B$501,0))),""))</f>
        <v/>
      </c>
      <c r="M1220" s="7" t="n"/>
      <c r="O1220" s="7" t="n"/>
      <c r="W1220" s="7">
        <f>IF($D1220="","",V1220*AM1220/100)</f>
        <v/>
      </c>
      <c r="X1220" s="14" t="n"/>
      <c r="Z1220" s="14" t="n"/>
      <c r="AB1220" s="14" t="n"/>
      <c r="AH1220" s="7" t="n"/>
      <c r="AJ1220" s="7">
        <f>IF($D1220="","",AO1220*AM1220)</f>
        <v/>
      </c>
      <c r="AK1220" s="7">
        <f>IF($D1220="","",AM1220-AJ1220)</f>
        <v/>
      </c>
      <c r="AL1220" s="7">
        <f>IF($D1220="","",AK1220-W1220)</f>
        <v/>
      </c>
      <c r="AM1220" s="7" t="n"/>
      <c r="AO1220">
        <f>IF($D1220="","",IF($AR1220=1,Settings!$C$6,Settings!$C$7)*1)</f>
        <v/>
      </c>
      <c r="AP1220">
        <f>IF($D1220="","",IF(COUNTIF($D$2:$D1220,$D1220)=1,1,0))</f>
        <v/>
      </c>
      <c r="AQ1220">
        <f>IF($AP1220=1,SUMPRODUCT(--($AS$2:$AS$1501&lt;$AS1220))+1,"")</f>
        <v/>
      </c>
      <c r="AR1220">
        <f>IF($D1220="","",IF(OR($AN1220=TRUE(),$AN1220="TRUE"),0,1))</f>
        <v/>
      </c>
      <c r="AS1220">
        <f>IF($AP1220=1,IFERROR(IF(VALUE($D1220)&lt;100000000,VALUE($D1220),1000000000),IFERROR(IF(VALUE(MID($D1220,2,20))&lt;100000000,VALUE(MID($D1220,2,20)),1000000000),1000000000))+ROW()/100000,"")</f>
        <v/>
      </c>
    </row>
    <row r="1221">
      <c r="A1221">
        <f>IF($D1221="","",IFERROR(IF(INDEX('Per Invoice'!$A$2:$A$501,MATCH($D1221,'Per Invoice'!$B$2:$B$501,0))=0,"",INDEX('Per Invoice'!$A$2:$A$501,MATCH($D1221,'Per Invoice'!$B$2:$B$501,0))),""))</f>
        <v/>
      </c>
      <c r="M1221" s="7" t="n"/>
      <c r="O1221" s="7" t="n"/>
      <c r="W1221" s="7">
        <f>IF($D1221="","",V1221*AM1221/100)</f>
        <v/>
      </c>
      <c r="X1221" s="14" t="n"/>
      <c r="Z1221" s="14" t="n"/>
      <c r="AB1221" s="14" t="n"/>
      <c r="AH1221" s="7" t="n"/>
      <c r="AJ1221" s="7">
        <f>IF($D1221="","",AO1221*AM1221)</f>
        <v/>
      </c>
      <c r="AK1221" s="7">
        <f>IF($D1221="","",AM1221-AJ1221)</f>
        <v/>
      </c>
      <c r="AL1221" s="7">
        <f>IF($D1221="","",AK1221-W1221)</f>
        <v/>
      </c>
      <c r="AM1221" s="7" t="n"/>
      <c r="AO1221">
        <f>IF($D1221="","",IF($AR1221=1,Settings!$C$6,Settings!$C$7)*1)</f>
        <v/>
      </c>
      <c r="AP1221">
        <f>IF($D1221="","",IF(COUNTIF($D$2:$D1221,$D1221)=1,1,0))</f>
        <v/>
      </c>
      <c r="AQ1221">
        <f>IF($AP1221=1,SUMPRODUCT(--($AS$2:$AS$1501&lt;$AS1221))+1,"")</f>
        <v/>
      </c>
      <c r="AR1221">
        <f>IF($D1221="","",IF(OR($AN1221=TRUE(),$AN1221="TRUE"),0,1))</f>
        <v/>
      </c>
      <c r="AS1221">
        <f>IF($AP1221=1,IFERROR(IF(VALUE($D1221)&lt;100000000,VALUE($D1221),1000000000),IFERROR(IF(VALUE(MID($D1221,2,20))&lt;100000000,VALUE(MID($D1221,2,20)),1000000000),1000000000))+ROW()/100000,"")</f>
        <v/>
      </c>
    </row>
    <row r="1222">
      <c r="A1222">
        <f>IF($D1222="","",IFERROR(IF(INDEX('Per Invoice'!$A$2:$A$501,MATCH($D1222,'Per Invoice'!$B$2:$B$501,0))=0,"",INDEX('Per Invoice'!$A$2:$A$501,MATCH($D1222,'Per Invoice'!$B$2:$B$501,0))),""))</f>
        <v/>
      </c>
      <c r="M1222" s="7" t="n"/>
      <c r="O1222" s="7" t="n"/>
      <c r="W1222" s="7">
        <f>IF($D1222="","",V1222*AM1222/100)</f>
        <v/>
      </c>
      <c r="X1222" s="14" t="n"/>
      <c r="Z1222" s="14" t="n"/>
      <c r="AB1222" s="14" t="n"/>
      <c r="AH1222" s="7" t="n"/>
      <c r="AJ1222" s="7">
        <f>IF($D1222="","",AO1222*AM1222)</f>
        <v/>
      </c>
      <c r="AK1222" s="7">
        <f>IF($D1222="","",AM1222-AJ1222)</f>
        <v/>
      </c>
      <c r="AL1222" s="7">
        <f>IF($D1222="","",AK1222-W1222)</f>
        <v/>
      </c>
      <c r="AM1222" s="7" t="n"/>
      <c r="AO1222">
        <f>IF($D1222="","",IF($AR1222=1,Settings!$C$6,Settings!$C$7)*1)</f>
        <v/>
      </c>
      <c r="AP1222">
        <f>IF($D1222="","",IF(COUNTIF($D$2:$D1222,$D1222)=1,1,0))</f>
        <v/>
      </c>
      <c r="AQ1222">
        <f>IF($AP1222=1,SUMPRODUCT(--($AS$2:$AS$1501&lt;$AS1222))+1,"")</f>
        <v/>
      </c>
      <c r="AR1222">
        <f>IF($D1222="","",IF(OR($AN1222=TRUE(),$AN1222="TRUE"),0,1))</f>
        <v/>
      </c>
      <c r="AS1222">
        <f>IF($AP1222=1,IFERROR(IF(VALUE($D1222)&lt;100000000,VALUE($D1222),1000000000),IFERROR(IF(VALUE(MID($D1222,2,20))&lt;100000000,VALUE(MID($D1222,2,20)),1000000000),1000000000))+ROW()/100000,"")</f>
        <v/>
      </c>
    </row>
    <row r="1223">
      <c r="A1223">
        <f>IF($D1223="","",IFERROR(IF(INDEX('Per Invoice'!$A$2:$A$501,MATCH($D1223,'Per Invoice'!$B$2:$B$501,0))=0,"",INDEX('Per Invoice'!$A$2:$A$501,MATCH($D1223,'Per Invoice'!$B$2:$B$501,0))),""))</f>
        <v/>
      </c>
      <c r="M1223" s="7" t="n"/>
      <c r="O1223" s="7" t="n"/>
      <c r="W1223" s="7">
        <f>IF($D1223="","",V1223*AM1223/100)</f>
        <v/>
      </c>
      <c r="X1223" s="14" t="n"/>
      <c r="Z1223" s="14" t="n"/>
      <c r="AB1223" s="14" t="n"/>
      <c r="AH1223" s="7" t="n"/>
      <c r="AJ1223" s="7">
        <f>IF($D1223="","",AO1223*AM1223)</f>
        <v/>
      </c>
      <c r="AK1223" s="7">
        <f>IF($D1223="","",AM1223-AJ1223)</f>
        <v/>
      </c>
      <c r="AL1223" s="7">
        <f>IF($D1223="","",AK1223-W1223)</f>
        <v/>
      </c>
      <c r="AM1223" s="7" t="n"/>
      <c r="AO1223">
        <f>IF($D1223="","",IF($AR1223=1,Settings!$C$6,Settings!$C$7)*1)</f>
        <v/>
      </c>
      <c r="AP1223">
        <f>IF($D1223="","",IF(COUNTIF($D$2:$D1223,$D1223)=1,1,0))</f>
        <v/>
      </c>
      <c r="AQ1223">
        <f>IF($AP1223=1,SUMPRODUCT(--($AS$2:$AS$1501&lt;$AS1223))+1,"")</f>
        <v/>
      </c>
      <c r="AR1223">
        <f>IF($D1223="","",IF(OR($AN1223=TRUE(),$AN1223="TRUE"),0,1))</f>
        <v/>
      </c>
      <c r="AS1223">
        <f>IF($AP1223=1,IFERROR(IF(VALUE($D1223)&lt;100000000,VALUE($D1223),1000000000),IFERROR(IF(VALUE(MID($D1223,2,20))&lt;100000000,VALUE(MID($D1223,2,20)),1000000000),1000000000))+ROW()/100000,"")</f>
        <v/>
      </c>
    </row>
    <row r="1224">
      <c r="A1224">
        <f>IF($D1224="","",IFERROR(IF(INDEX('Per Invoice'!$A$2:$A$501,MATCH($D1224,'Per Invoice'!$B$2:$B$501,0))=0,"",INDEX('Per Invoice'!$A$2:$A$501,MATCH($D1224,'Per Invoice'!$B$2:$B$501,0))),""))</f>
        <v/>
      </c>
      <c r="M1224" s="7" t="n"/>
      <c r="O1224" s="7" t="n"/>
      <c r="W1224" s="7">
        <f>IF($D1224="","",V1224*AM1224/100)</f>
        <v/>
      </c>
      <c r="X1224" s="14" t="n"/>
      <c r="Z1224" s="14" t="n"/>
      <c r="AB1224" s="14" t="n"/>
      <c r="AH1224" s="7" t="n"/>
      <c r="AJ1224" s="7">
        <f>IF($D1224="","",AO1224*AM1224)</f>
        <v/>
      </c>
      <c r="AK1224" s="7">
        <f>IF($D1224="","",AM1224-AJ1224)</f>
        <v/>
      </c>
      <c r="AL1224" s="7">
        <f>IF($D1224="","",AK1224-W1224)</f>
        <v/>
      </c>
      <c r="AM1224" s="7" t="n"/>
      <c r="AO1224">
        <f>IF($D1224="","",IF($AR1224=1,Settings!$C$6,Settings!$C$7)*1)</f>
        <v/>
      </c>
      <c r="AP1224">
        <f>IF($D1224="","",IF(COUNTIF($D$2:$D1224,$D1224)=1,1,0))</f>
        <v/>
      </c>
      <c r="AQ1224">
        <f>IF($AP1224=1,SUMPRODUCT(--($AS$2:$AS$1501&lt;$AS1224))+1,"")</f>
        <v/>
      </c>
      <c r="AR1224">
        <f>IF($D1224="","",IF(OR($AN1224=TRUE(),$AN1224="TRUE"),0,1))</f>
        <v/>
      </c>
      <c r="AS1224">
        <f>IF($AP1224=1,IFERROR(IF(VALUE($D1224)&lt;100000000,VALUE($D1224),1000000000),IFERROR(IF(VALUE(MID($D1224,2,20))&lt;100000000,VALUE(MID($D1224,2,20)),1000000000),1000000000))+ROW()/100000,"")</f>
        <v/>
      </c>
    </row>
    <row r="1225">
      <c r="A1225">
        <f>IF($D1225="","",IFERROR(IF(INDEX('Per Invoice'!$A$2:$A$501,MATCH($D1225,'Per Invoice'!$B$2:$B$501,0))=0,"",INDEX('Per Invoice'!$A$2:$A$501,MATCH($D1225,'Per Invoice'!$B$2:$B$501,0))),""))</f>
        <v/>
      </c>
      <c r="M1225" s="7" t="n"/>
      <c r="O1225" s="7" t="n"/>
      <c r="W1225" s="7">
        <f>IF($D1225="","",V1225*AM1225/100)</f>
        <v/>
      </c>
      <c r="X1225" s="14" t="n"/>
      <c r="Z1225" s="14" t="n"/>
      <c r="AB1225" s="14" t="n"/>
      <c r="AH1225" s="7" t="n"/>
      <c r="AJ1225" s="7">
        <f>IF($D1225="","",AO1225*AM1225)</f>
        <v/>
      </c>
      <c r="AK1225" s="7">
        <f>IF($D1225="","",AM1225-AJ1225)</f>
        <v/>
      </c>
      <c r="AL1225" s="7">
        <f>IF($D1225="","",AK1225-W1225)</f>
        <v/>
      </c>
      <c r="AM1225" s="7" t="n"/>
      <c r="AO1225">
        <f>IF($D1225="","",IF($AR1225=1,Settings!$C$6,Settings!$C$7)*1)</f>
        <v/>
      </c>
      <c r="AP1225">
        <f>IF($D1225="","",IF(COUNTIF($D$2:$D1225,$D1225)=1,1,0))</f>
        <v/>
      </c>
      <c r="AQ1225">
        <f>IF($AP1225=1,SUMPRODUCT(--($AS$2:$AS$1501&lt;$AS1225))+1,"")</f>
        <v/>
      </c>
      <c r="AR1225">
        <f>IF($D1225="","",IF(OR($AN1225=TRUE(),$AN1225="TRUE"),0,1))</f>
        <v/>
      </c>
      <c r="AS1225">
        <f>IF($AP1225=1,IFERROR(IF(VALUE($D1225)&lt;100000000,VALUE($D1225),1000000000),IFERROR(IF(VALUE(MID($D1225,2,20))&lt;100000000,VALUE(MID($D1225,2,20)),1000000000),1000000000))+ROW()/100000,"")</f>
        <v/>
      </c>
    </row>
    <row r="1226">
      <c r="A1226">
        <f>IF($D1226="","",IFERROR(IF(INDEX('Per Invoice'!$A$2:$A$501,MATCH($D1226,'Per Invoice'!$B$2:$B$501,0))=0,"",INDEX('Per Invoice'!$A$2:$A$501,MATCH($D1226,'Per Invoice'!$B$2:$B$501,0))),""))</f>
        <v/>
      </c>
      <c r="M1226" s="7" t="n"/>
      <c r="O1226" s="7" t="n"/>
      <c r="W1226" s="7">
        <f>IF($D1226="","",V1226*AM1226/100)</f>
        <v/>
      </c>
      <c r="X1226" s="14" t="n"/>
      <c r="Z1226" s="14" t="n"/>
      <c r="AB1226" s="14" t="n"/>
      <c r="AH1226" s="7" t="n"/>
      <c r="AJ1226" s="7">
        <f>IF($D1226="","",AO1226*AM1226)</f>
        <v/>
      </c>
      <c r="AK1226" s="7">
        <f>IF($D1226="","",AM1226-AJ1226)</f>
        <v/>
      </c>
      <c r="AL1226" s="7">
        <f>IF($D1226="","",AK1226-W1226)</f>
        <v/>
      </c>
      <c r="AM1226" s="7" t="n"/>
      <c r="AO1226">
        <f>IF($D1226="","",IF($AR1226=1,Settings!$C$6,Settings!$C$7)*1)</f>
        <v/>
      </c>
      <c r="AP1226">
        <f>IF($D1226="","",IF(COUNTIF($D$2:$D1226,$D1226)=1,1,0))</f>
        <v/>
      </c>
      <c r="AQ1226">
        <f>IF($AP1226=1,SUMPRODUCT(--($AS$2:$AS$1501&lt;$AS1226))+1,"")</f>
        <v/>
      </c>
      <c r="AR1226">
        <f>IF($D1226="","",IF(OR($AN1226=TRUE(),$AN1226="TRUE"),0,1))</f>
        <v/>
      </c>
      <c r="AS1226">
        <f>IF($AP1226=1,IFERROR(IF(VALUE($D1226)&lt;100000000,VALUE($D1226),1000000000),IFERROR(IF(VALUE(MID($D1226,2,20))&lt;100000000,VALUE(MID($D1226,2,20)),1000000000),1000000000))+ROW()/100000,"")</f>
        <v/>
      </c>
    </row>
    <row r="1227">
      <c r="A1227">
        <f>IF($D1227="","",IFERROR(IF(INDEX('Per Invoice'!$A$2:$A$501,MATCH($D1227,'Per Invoice'!$B$2:$B$501,0))=0,"",INDEX('Per Invoice'!$A$2:$A$501,MATCH($D1227,'Per Invoice'!$B$2:$B$501,0))),""))</f>
        <v/>
      </c>
      <c r="M1227" s="7" t="n"/>
      <c r="O1227" s="7" t="n"/>
      <c r="W1227" s="7">
        <f>IF($D1227="","",V1227*AM1227/100)</f>
        <v/>
      </c>
      <c r="X1227" s="14" t="n"/>
      <c r="Z1227" s="14" t="n"/>
      <c r="AB1227" s="14" t="n"/>
      <c r="AH1227" s="7" t="n"/>
      <c r="AJ1227" s="7">
        <f>IF($D1227="","",AO1227*AM1227)</f>
        <v/>
      </c>
      <c r="AK1227" s="7">
        <f>IF($D1227="","",AM1227-AJ1227)</f>
        <v/>
      </c>
      <c r="AL1227" s="7">
        <f>IF($D1227="","",AK1227-W1227)</f>
        <v/>
      </c>
      <c r="AM1227" s="7" t="n"/>
      <c r="AO1227">
        <f>IF($D1227="","",IF($AR1227=1,Settings!$C$6,Settings!$C$7)*1)</f>
        <v/>
      </c>
      <c r="AP1227">
        <f>IF($D1227="","",IF(COUNTIF($D$2:$D1227,$D1227)=1,1,0))</f>
        <v/>
      </c>
      <c r="AQ1227">
        <f>IF($AP1227=1,SUMPRODUCT(--($AS$2:$AS$1501&lt;$AS1227))+1,"")</f>
        <v/>
      </c>
      <c r="AR1227">
        <f>IF($D1227="","",IF(OR($AN1227=TRUE(),$AN1227="TRUE"),0,1))</f>
        <v/>
      </c>
      <c r="AS1227">
        <f>IF($AP1227=1,IFERROR(IF(VALUE($D1227)&lt;100000000,VALUE($D1227),1000000000),IFERROR(IF(VALUE(MID($D1227,2,20))&lt;100000000,VALUE(MID($D1227,2,20)),1000000000),1000000000))+ROW()/100000,"")</f>
        <v/>
      </c>
    </row>
    <row r="1228">
      <c r="A1228">
        <f>IF($D1228="","",IFERROR(IF(INDEX('Per Invoice'!$A$2:$A$501,MATCH($D1228,'Per Invoice'!$B$2:$B$501,0))=0,"",INDEX('Per Invoice'!$A$2:$A$501,MATCH($D1228,'Per Invoice'!$B$2:$B$501,0))),""))</f>
        <v/>
      </c>
      <c r="M1228" s="7" t="n"/>
      <c r="O1228" s="7" t="n"/>
      <c r="W1228" s="7">
        <f>IF($D1228="","",V1228*AM1228/100)</f>
        <v/>
      </c>
      <c r="X1228" s="14" t="n"/>
      <c r="Z1228" s="14" t="n"/>
      <c r="AB1228" s="14" t="n"/>
      <c r="AH1228" s="7" t="n"/>
      <c r="AJ1228" s="7">
        <f>IF($D1228="","",AO1228*AM1228)</f>
        <v/>
      </c>
      <c r="AK1228" s="7">
        <f>IF($D1228="","",AM1228-AJ1228)</f>
        <v/>
      </c>
      <c r="AL1228" s="7">
        <f>IF($D1228="","",AK1228-W1228)</f>
        <v/>
      </c>
      <c r="AM1228" s="7" t="n"/>
      <c r="AO1228">
        <f>IF($D1228="","",IF($AR1228=1,Settings!$C$6,Settings!$C$7)*1)</f>
        <v/>
      </c>
      <c r="AP1228">
        <f>IF($D1228="","",IF(COUNTIF($D$2:$D1228,$D1228)=1,1,0))</f>
        <v/>
      </c>
      <c r="AQ1228">
        <f>IF($AP1228=1,SUMPRODUCT(--($AS$2:$AS$1501&lt;$AS1228))+1,"")</f>
        <v/>
      </c>
      <c r="AR1228">
        <f>IF($D1228="","",IF(OR($AN1228=TRUE(),$AN1228="TRUE"),0,1))</f>
        <v/>
      </c>
      <c r="AS1228">
        <f>IF($AP1228=1,IFERROR(IF(VALUE($D1228)&lt;100000000,VALUE($D1228),1000000000),IFERROR(IF(VALUE(MID($D1228,2,20))&lt;100000000,VALUE(MID($D1228,2,20)),1000000000),1000000000))+ROW()/100000,"")</f>
        <v/>
      </c>
    </row>
    <row r="1229">
      <c r="A1229">
        <f>IF($D1229="","",IFERROR(IF(INDEX('Per Invoice'!$A$2:$A$501,MATCH($D1229,'Per Invoice'!$B$2:$B$501,0))=0,"",INDEX('Per Invoice'!$A$2:$A$501,MATCH($D1229,'Per Invoice'!$B$2:$B$501,0))),""))</f>
        <v/>
      </c>
      <c r="M1229" s="7" t="n"/>
      <c r="O1229" s="7" t="n"/>
      <c r="W1229" s="7">
        <f>IF($D1229="","",V1229*AM1229/100)</f>
        <v/>
      </c>
      <c r="X1229" s="14" t="n"/>
      <c r="Z1229" s="14" t="n"/>
      <c r="AB1229" s="14" t="n"/>
      <c r="AH1229" s="7" t="n"/>
      <c r="AJ1229" s="7">
        <f>IF($D1229="","",AO1229*AM1229)</f>
        <v/>
      </c>
      <c r="AK1229" s="7">
        <f>IF($D1229="","",AM1229-AJ1229)</f>
        <v/>
      </c>
      <c r="AL1229" s="7">
        <f>IF($D1229="","",AK1229-W1229)</f>
        <v/>
      </c>
      <c r="AM1229" s="7" t="n"/>
      <c r="AO1229">
        <f>IF($D1229="","",IF($AR1229=1,Settings!$C$6,Settings!$C$7)*1)</f>
        <v/>
      </c>
      <c r="AP1229">
        <f>IF($D1229="","",IF(COUNTIF($D$2:$D1229,$D1229)=1,1,0))</f>
        <v/>
      </c>
      <c r="AQ1229">
        <f>IF($AP1229=1,SUMPRODUCT(--($AS$2:$AS$1501&lt;$AS1229))+1,"")</f>
        <v/>
      </c>
      <c r="AR1229">
        <f>IF($D1229="","",IF(OR($AN1229=TRUE(),$AN1229="TRUE"),0,1))</f>
        <v/>
      </c>
      <c r="AS1229">
        <f>IF($AP1229=1,IFERROR(IF(VALUE($D1229)&lt;100000000,VALUE($D1229),1000000000),IFERROR(IF(VALUE(MID($D1229,2,20))&lt;100000000,VALUE(MID($D1229,2,20)),1000000000),1000000000))+ROW()/100000,"")</f>
        <v/>
      </c>
    </row>
    <row r="1230">
      <c r="A1230">
        <f>IF($D1230="","",IFERROR(IF(INDEX('Per Invoice'!$A$2:$A$501,MATCH($D1230,'Per Invoice'!$B$2:$B$501,0))=0,"",INDEX('Per Invoice'!$A$2:$A$501,MATCH($D1230,'Per Invoice'!$B$2:$B$501,0))),""))</f>
        <v/>
      </c>
      <c r="M1230" s="7" t="n"/>
      <c r="O1230" s="7" t="n"/>
      <c r="W1230" s="7">
        <f>IF($D1230="","",V1230*AM1230/100)</f>
        <v/>
      </c>
      <c r="X1230" s="14" t="n"/>
      <c r="Z1230" s="14" t="n"/>
      <c r="AB1230" s="14" t="n"/>
      <c r="AH1230" s="7" t="n"/>
      <c r="AJ1230" s="7">
        <f>IF($D1230="","",AO1230*AM1230)</f>
        <v/>
      </c>
      <c r="AK1230" s="7">
        <f>IF($D1230="","",AM1230-AJ1230)</f>
        <v/>
      </c>
      <c r="AL1230" s="7">
        <f>IF($D1230="","",AK1230-W1230)</f>
        <v/>
      </c>
      <c r="AM1230" s="7" t="n"/>
      <c r="AO1230">
        <f>IF($D1230="","",IF($AR1230=1,Settings!$C$6,Settings!$C$7)*1)</f>
        <v/>
      </c>
      <c r="AP1230">
        <f>IF($D1230="","",IF(COUNTIF($D$2:$D1230,$D1230)=1,1,0))</f>
        <v/>
      </c>
      <c r="AQ1230">
        <f>IF($AP1230=1,SUMPRODUCT(--($AS$2:$AS$1501&lt;$AS1230))+1,"")</f>
        <v/>
      </c>
      <c r="AR1230">
        <f>IF($D1230="","",IF(OR($AN1230=TRUE(),$AN1230="TRUE"),0,1))</f>
        <v/>
      </c>
      <c r="AS1230">
        <f>IF($AP1230=1,IFERROR(IF(VALUE($D1230)&lt;100000000,VALUE($D1230),1000000000),IFERROR(IF(VALUE(MID($D1230,2,20))&lt;100000000,VALUE(MID($D1230,2,20)),1000000000),1000000000))+ROW()/100000,"")</f>
        <v/>
      </c>
    </row>
    <row r="1231">
      <c r="A1231">
        <f>IF($D1231="","",IFERROR(IF(INDEX('Per Invoice'!$A$2:$A$501,MATCH($D1231,'Per Invoice'!$B$2:$B$501,0))=0,"",INDEX('Per Invoice'!$A$2:$A$501,MATCH($D1231,'Per Invoice'!$B$2:$B$501,0))),""))</f>
        <v/>
      </c>
      <c r="M1231" s="7" t="n"/>
      <c r="O1231" s="7" t="n"/>
      <c r="W1231" s="7">
        <f>IF($D1231="","",V1231*AM1231/100)</f>
        <v/>
      </c>
      <c r="X1231" s="14" t="n"/>
      <c r="Z1231" s="14" t="n"/>
      <c r="AB1231" s="14" t="n"/>
      <c r="AH1231" s="7" t="n"/>
      <c r="AJ1231" s="7">
        <f>IF($D1231="","",AO1231*AM1231)</f>
        <v/>
      </c>
      <c r="AK1231" s="7">
        <f>IF($D1231="","",AM1231-AJ1231)</f>
        <v/>
      </c>
      <c r="AL1231" s="7">
        <f>IF($D1231="","",AK1231-W1231)</f>
        <v/>
      </c>
      <c r="AM1231" s="7" t="n"/>
      <c r="AO1231">
        <f>IF($D1231="","",IF($AR1231=1,Settings!$C$6,Settings!$C$7)*1)</f>
        <v/>
      </c>
      <c r="AP1231">
        <f>IF($D1231="","",IF(COUNTIF($D$2:$D1231,$D1231)=1,1,0))</f>
        <v/>
      </c>
      <c r="AQ1231">
        <f>IF($AP1231=1,SUMPRODUCT(--($AS$2:$AS$1501&lt;$AS1231))+1,"")</f>
        <v/>
      </c>
      <c r="AR1231">
        <f>IF($D1231="","",IF(OR($AN1231=TRUE(),$AN1231="TRUE"),0,1))</f>
        <v/>
      </c>
      <c r="AS1231">
        <f>IF($AP1231=1,IFERROR(IF(VALUE($D1231)&lt;100000000,VALUE($D1231),1000000000),IFERROR(IF(VALUE(MID($D1231,2,20))&lt;100000000,VALUE(MID($D1231,2,20)),1000000000),1000000000))+ROW()/100000,"")</f>
        <v/>
      </c>
    </row>
    <row r="1232">
      <c r="A1232">
        <f>IF($D1232="","",IFERROR(IF(INDEX('Per Invoice'!$A$2:$A$501,MATCH($D1232,'Per Invoice'!$B$2:$B$501,0))=0,"",INDEX('Per Invoice'!$A$2:$A$501,MATCH($D1232,'Per Invoice'!$B$2:$B$501,0))),""))</f>
        <v/>
      </c>
      <c r="M1232" s="7" t="n"/>
      <c r="O1232" s="7" t="n"/>
      <c r="W1232" s="7">
        <f>IF($D1232="","",V1232*AM1232/100)</f>
        <v/>
      </c>
      <c r="X1232" s="14" t="n"/>
      <c r="Z1232" s="14" t="n"/>
      <c r="AB1232" s="14" t="n"/>
      <c r="AH1232" s="7" t="n"/>
      <c r="AJ1232" s="7">
        <f>IF($D1232="","",AO1232*AM1232)</f>
        <v/>
      </c>
      <c r="AK1232" s="7">
        <f>IF($D1232="","",AM1232-AJ1232)</f>
        <v/>
      </c>
      <c r="AL1232" s="7">
        <f>IF($D1232="","",AK1232-W1232)</f>
        <v/>
      </c>
      <c r="AM1232" s="7" t="n"/>
      <c r="AO1232">
        <f>IF($D1232="","",IF($AR1232=1,Settings!$C$6,Settings!$C$7)*1)</f>
        <v/>
      </c>
      <c r="AP1232">
        <f>IF($D1232="","",IF(COUNTIF($D$2:$D1232,$D1232)=1,1,0))</f>
        <v/>
      </c>
      <c r="AQ1232">
        <f>IF($AP1232=1,SUMPRODUCT(--($AS$2:$AS$1501&lt;$AS1232))+1,"")</f>
        <v/>
      </c>
      <c r="AR1232">
        <f>IF($D1232="","",IF(OR($AN1232=TRUE(),$AN1232="TRUE"),0,1))</f>
        <v/>
      </c>
      <c r="AS1232">
        <f>IF($AP1232=1,IFERROR(IF(VALUE($D1232)&lt;100000000,VALUE($D1232),1000000000),IFERROR(IF(VALUE(MID($D1232,2,20))&lt;100000000,VALUE(MID($D1232,2,20)),1000000000),1000000000))+ROW()/100000,"")</f>
        <v/>
      </c>
    </row>
    <row r="1233">
      <c r="A1233">
        <f>IF($D1233="","",IFERROR(IF(INDEX('Per Invoice'!$A$2:$A$501,MATCH($D1233,'Per Invoice'!$B$2:$B$501,0))=0,"",INDEX('Per Invoice'!$A$2:$A$501,MATCH($D1233,'Per Invoice'!$B$2:$B$501,0))),""))</f>
        <v/>
      </c>
      <c r="M1233" s="7" t="n"/>
      <c r="O1233" s="7" t="n"/>
      <c r="W1233" s="7">
        <f>IF($D1233="","",V1233*AM1233/100)</f>
        <v/>
      </c>
      <c r="X1233" s="14" t="n"/>
      <c r="Z1233" s="14" t="n"/>
      <c r="AB1233" s="14" t="n"/>
      <c r="AH1233" s="7" t="n"/>
      <c r="AJ1233" s="7">
        <f>IF($D1233="","",AO1233*AM1233)</f>
        <v/>
      </c>
      <c r="AK1233" s="7">
        <f>IF($D1233="","",AM1233-AJ1233)</f>
        <v/>
      </c>
      <c r="AL1233" s="7">
        <f>IF($D1233="","",AK1233-W1233)</f>
        <v/>
      </c>
      <c r="AM1233" s="7" t="n"/>
      <c r="AO1233">
        <f>IF($D1233="","",IF($AR1233=1,Settings!$C$6,Settings!$C$7)*1)</f>
        <v/>
      </c>
      <c r="AP1233">
        <f>IF($D1233="","",IF(COUNTIF($D$2:$D1233,$D1233)=1,1,0))</f>
        <v/>
      </c>
      <c r="AQ1233">
        <f>IF($AP1233=1,SUMPRODUCT(--($AS$2:$AS$1501&lt;$AS1233))+1,"")</f>
        <v/>
      </c>
      <c r="AR1233">
        <f>IF($D1233="","",IF(OR($AN1233=TRUE(),$AN1233="TRUE"),0,1))</f>
        <v/>
      </c>
      <c r="AS1233">
        <f>IF($AP1233=1,IFERROR(IF(VALUE($D1233)&lt;100000000,VALUE($D1233),1000000000),IFERROR(IF(VALUE(MID($D1233,2,20))&lt;100000000,VALUE(MID($D1233,2,20)),1000000000),1000000000))+ROW()/100000,"")</f>
        <v/>
      </c>
    </row>
    <row r="1234">
      <c r="A1234">
        <f>IF($D1234="","",IFERROR(IF(INDEX('Per Invoice'!$A$2:$A$501,MATCH($D1234,'Per Invoice'!$B$2:$B$501,0))=0,"",INDEX('Per Invoice'!$A$2:$A$501,MATCH($D1234,'Per Invoice'!$B$2:$B$501,0))),""))</f>
        <v/>
      </c>
      <c r="M1234" s="7" t="n"/>
      <c r="O1234" s="7" t="n"/>
      <c r="W1234" s="7">
        <f>IF($D1234="","",V1234*AM1234/100)</f>
        <v/>
      </c>
      <c r="X1234" s="14" t="n"/>
      <c r="Z1234" s="14" t="n"/>
      <c r="AB1234" s="14" t="n"/>
      <c r="AH1234" s="7" t="n"/>
      <c r="AJ1234" s="7">
        <f>IF($D1234="","",AO1234*AM1234)</f>
        <v/>
      </c>
      <c r="AK1234" s="7">
        <f>IF($D1234="","",AM1234-AJ1234)</f>
        <v/>
      </c>
      <c r="AL1234" s="7">
        <f>IF($D1234="","",AK1234-W1234)</f>
        <v/>
      </c>
      <c r="AM1234" s="7" t="n"/>
      <c r="AO1234">
        <f>IF($D1234="","",IF($AR1234=1,Settings!$C$6,Settings!$C$7)*1)</f>
        <v/>
      </c>
      <c r="AP1234">
        <f>IF($D1234="","",IF(COUNTIF($D$2:$D1234,$D1234)=1,1,0))</f>
        <v/>
      </c>
      <c r="AQ1234">
        <f>IF($AP1234=1,SUMPRODUCT(--($AS$2:$AS$1501&lt;$AS1234))+1,"")</f>
        <v/>
      </c>
      <c r="AR1234">
        <f>IF($D1234="","",IF(OR($AN1234=TRUE(),$AN1234="TRUE"),0,1))</f>
        <v/>
      </c>
      <c r="AS1234">
        <f>IF($AP1234=1,IFERROR(IF(VALUE($D1234)&lt;100000000,VALUE($D1234),1000000000),IFERROR(IF(VALUE(MID($D1234,2,20))&lt;100000000,VALUE(MID($D1234,2,20)),1000000000),1000000000))+ROW()/100000,"")</f>
        <v/>
      </c>
    </row>
    <row r="1235">
      <c r="A1235">
        <f>IF($D1235="","",IFERROR(IF(INDEX('Per Invoice'!$A$2:$A$501,MATCH($D1235,'Per Invoice'!$B$2:$B$501,0))=0,"",INDEX('Per Invoice'!$A$2:$A$501,MATCH($D1235,'Per Invoice'!$B$2:$B$501,0))),""))</f>
        <v/>
      </c>
      <c r="M1235" s="7" t="n"/>
      <c r="O1235" s="7" t="n"/>
      <c r="W1235" s="7">
        <f>IF($D1235="","",V1235*AM1235/100)</f>
        <v/>
      </c>
      <c r="X1235" s="14" t="n"/>
      <c r="Z1235" s="14" t="n"/>
      <c r="AB1235" s="14" t="n"/>
      <c r="AH1235" s="7" t="n"/>
      <c r="AJ1235" s="7">
        <f>IF($D1235="","",AO1235*AM1235)</f>
        <v/>
      </c>
      <c r="AK1235" s="7">
        <f>IF($D1235="","",AM1235-AJ1235)</f>
        <v/>
      </c>
      <c r="AL1235" s="7">
        <f>IF($D1235="","",AK1235-W1235)</f>
        <v/>
      </c>
      <c r="AM1235" s="7" t="n"/>
      <c r="AO1235">
        <f>IF($D1235="","",IF($AR1235=1,Settings!$C$6,Settings!$C$7)*1)</f>
        <v/>
      </c>
      <c r="AP1235">
        <f>IF($D1235="","",IF(COUNTIF($D$2:$D1235,$D1235)=1,1,0))</f>
        <v/>
      </c>
      <c r="AQ1235">
        <f>IF($AP1235=1,SUMPRODUCT(--($AS$2:$AS$1501&lt;$AS1235))+1,"")</f>
        <v/>
      </c>
      <c r="AR1235">
        <f>IF($D1235="","",IF(OR($AN1235=TRUE(),$AN1235="TRUE"),0,1))</f>
        <v/>
      </c>
      <c r="AS1235">
        <f>IF($AP1235=1,IFERROR(IF(VALUE($D1235)&lt;100000000,VALUE($D1235),1000000000),IFERROR(IF(VALUE(MID($D1235,2,20))&lt;100000000,VALUE(MID($D1235,2,20)),1000000000),1000000000))+ROW()/100000,"")</f>
        <v/>
      </c>
    </row>
    <row r="1236">
      <c r="A1236">
        <f>IF($D1236="","",IFERROR(IF(INDEX('Per Invoice'!$A$2:$A$501,MATCH($D1236,'Per Invoice'!$B$2:$B$501,0))=0,"",INDEX('Per Invoice'!$A$2:$A$501,MATCH($D1236,'Per Invoice'!$B$2:$B$501,0))),""))</f>
        <v/>
      </c>
      <c r="M1236" s="7" t="n"/>
      <c r="O1236" s="7" t="n"/>
      <c r="W1236" s="7">
        <f>IF($D1236="","",V1236*AM1236/100)</f>
        <v/>
      </c>
      <c r="X1236" s="14" t="n"/>
      <c r="Z1236" s="14" t="n"/>
      <c r="AB1236" s="14" t="n"/>
      <c r="AH1236" s="7" t="n"/>
      <c r="AJ1236" s="7">
        <f>IF($D1236="","",AO1236*AM1236)</f>
        <v/>
      </c>
      <c r="AK1236" s="7">
        <f>IF($D1236="","",AM1236-AJ1236)</f>
        <v/>
      </c>
      <c r="AL1236" s="7">
        <f>IF($D1236="","",AK1236-W1236)</f>
        <v/>
      </c>
      <c r="AM1236" s="7" t="n"/>
      <c r="AO1236">
        <f>IF($D1236="","",IF($AR1236=1,Settings!$C$6,Settings!$C$7)*1)</f>
        <v/>
      </c>
      <c r="AP1236">
        <f>IF($D1236="","",IF(COUNTIF($D$2:$D1236,$D1236)=1,1,0))</f>
        <v/>
      </c>
      <c r="AQ1236">
        <f>IF($AP1236=1,SUMPRODUCT(--($AS$2:$AS$1501&lt;$AS1236))+1,"")</f>
        <v/>
      </c>
      <c r="AR1236">
        <f>IF($D1236="","",IF(OR($AN1236=TRUE(),$AN1236="TRUE"),0,1))</f>
        <v/>
      </c>
      <c r="AS1236">
        <f>IF($AP1236=1,IFERROR(IF(VALUE($D1236)&lt;100000000,VALUE($D1236),1000000000),IFERROR(IF(VALUE(MID($D1236,2,20))&lt;100000000,VALUE(MID($D1236,2,20)),1000000000),1000000000))+ROW()/100000,"")</f>
        <v/>
      </c>
    </row>
    <row r="1237">
      <c r="A1237">
        <f>IF($D1237="","",IFERROR(IF(INDEX('Per Invoice'!$A$2:$A$501,MATCH($D1237,'Per Invoice'!$B$2:$B$501,0))=0,"",INDEX('Per Invoice'!$A$2:$A$501,MATCH($D1237,'Per Invoice'!$B$2:$B$501,0))),""))</f>
        <v/>
      </c>
      <c r="M1237" s="7" t="n"/>
      <c r="O1237" s="7" t="n"/>
      <c r="W1237" s="7">
        <f>IF($D1237="","",V1237*AM1237/100)</f>
        <v/>
      </c>
      <c r="X1237" s="14" t="n"/>
      <c r="Z1237" s="14" t="n"/>
      <c r="AB1237" s="14" t="n"/>
      <c r="AH1237" s="7" t="n"/>
      <c r="AJ1237" s="7">
        <f>IF($D1237="","",AO1237*AM1237)</f>
        <v/>
      </c>
      <c r="AK1237" s="7">
        <f>IF($D1237="","",AM1237-AJ1237)</f>
        <v/>
      </c>
      <c r="AL1237" s="7">
        <f>IF($D1237="","",AK1237-W1237)</f>
        <v/>
      </c>
      <c r="AM1237" s="7" t="n"/>
      <c r="AO1237">
        <f>IF($D1237="","",IF($AR1237=1,Settings!$C$6,Settings!$C$7)*1)</f>
        <v/>
      </c>
      <c r="AP1237">
        <f>IF($D1237="","",IF(COUNTIF($D$2:$D1237,$D1237)=1,1,0))</f>
        <v/>
      </c>
      <c r="AQ1237">
        <f>IF($AP1237=1,SUMPRODUCT(--($AS$2:$AS$1501&lt;$AS1237))+1,"")</f>
        <v/>
      </c>
      <c r="AR1237">
        <f>IF($D1237="","",IF(OR($AN1237=TRUE(),$AN1237="TRUE"),0,1))</f>
        <v/>
      </c>
      <c r="AS1237">
        <f>IF($AP1237=1,IFERROR(IF(VALUE($D1237)&lt;100000000,VALUE($D1237),1000000000),IFERROR(IF(VALUE(MID($D1237,2,20))&lt;100000000,VALUE(MID($D1237,2,20)),1000000000),1000000000))+ROW()/100000,"")</f>
        <v/>
      </c>
    </row>
    <row r="1238">
      <c r="A1238">
        <f>IF($D1238="","",IFERROR(IF(INDEX('Per Invoice'!$A$2:$A$501,MATCH($D1238,'Per Invoice'!$B$2:$B$501,0))=0,"",INDEX('Per Invoice'!$A$2:$A$501,MATCH($D1238,'Per Invoice'!$B$2:$B$501,0))),""))</f>
        <v/>
      </c>
      <c r="M1238" s="7" t="n"/>
      <c r="O1238" s="7" t="n"/>
      <c r="W1238" s="7">
        <f>IF($D1238="","",V1238*AM1238/100)</f>
        <v/>
      </c>
      <c r="X1238" s="14" t="n"/>
      <c r="Z1238" s="14" t="n"/>
      <c r="AB1238" s="14" t="n"/>
      <c r="AH1238" s="7" t="n"/>
      <c r="AJ1238" s="7">
        <f>IF($D1238="","",AO1238*AM1238)</f>
        <v/>
      </c>
      <c r="AK1238" s="7">
        <f>IF($D1238="","",AM1238-AJ1238)</f>
        <v/>
      </c>
      <c r="AL1238" s="7">
        <f>IF($D1238="","",AK1238-W1238)</f>
        <v/>
      </c>
      <c r="AM1238" s="7" t="n"/>
      <c r="AO1238">
        <f>IF($D1238="","",IF($AR1238=1,Settings!$C$6,Settings!$C$7)*1)</f>
        <v/>
      </c>
      <c r="AP1238">
        <f>IF($D1238="","",IF(COUNTIF($D$2:$D1238,$D1238)=1,1,0))</f>
        <v/>
      </c>
      <c r="AQ1238">
        <f>IF($AP1238=1,SUMPRODUCT(--($AS$2:$AS$1501&lt;$AS1238))+1,"")</f>
        <v/>
      </c>
      <c r="AR1238">
        <f>IF($D1238="","",IF(OR($AN1238=TRUE(),$AN1238="TRUE"),0,1))</f>
        <v/>
      </c>
      <c r="AS1238">
        <f>IF($AP1238=1,IFERROR(IF(VALUE($D1238)&lt;100000000,VALUE($D1238),1000000000),IFERROR(IF(VALUE(MID($D1238,2,20))&lt;100000000,VALUE(MID($D1238,2,20)),1000000000),1000000000))+ROW()/100000,"")</f>
        <v/>
      </c>
    </row>
    <row r="1239">
      <c r="A1239">
        <f>IF($D1239="","",IFERROR(IF(INDEX('Per Invoice'!$A$2:$A$501,MATCH($D1239,'Per Invoice'!$B$2:$B$501,0))=0,"",INDEX('Per Invoice'!$A$2:$A$501,MATCH($D1239,'Per Invoice'!$B$2:$B$501,0))),""))</f>
        <v/>
      </c>
      <c r="M1239" s="7" t="n"/>
      <c r="O1239" s="7" t="n"/>
      <c r="W1239" s="7">
        <f>IF($D1239="","",V1239*AM1239/100)</f>
        <v/>
      </c>
      <c r="X1239" s="14" t="n"/>
      <c r="Z1239" s="14" t="n"/>
      <c r="AB1239" s="14" t="n"/>
      <c r="AH1239" s="7" t="n"/>
      <c r="AJ1239" s="7">
        <f>IF($D1239="","",AO1239*AM1239)</f>
        <v/>
      </c>
      <c r="AK1239" s="7">
        <f>IF($D1239="","",AM1239-AJ1239)</f>
        <v/>
      </c>
      <c r="AL1239" s="7">
        <f>IF($D1239="","",AK1239-W1239)</f>
        <v/>
      </c>
      <c r="AM1239" s="7" t="n"/>
      <c r="AO1239">
        <f>IF($D1239="","",IF($AR1239=1,Settings!$C$6,Settings!$C$7)*1)</f>
        <v/>
      </c>
      <c r="AP1239">
        <f>IF($D1239="","",IF(COUNTIF($D$2:$D1239,$D1239)=1,1,0))</f>
        <v/>
      </c>
      <c r="AQ1239">
        <f>IF($AP1239=1,SUMPRODUCT(--($AS$2:$AS$1501&lt;$AS1239))+1,"")</f>
        <v/>
      </c>
      <c r="AR1239">
        <f>IF($D1239="","",IF(OR($AN1239=TRUE(),$AN1239="TRUE"),0,1))</f>
        <v/>
      </c>
      <c r="AS1239">
        <f>IF($AP1239=1,IFERROR(IF(VALUE($D1239)&lt;100000000,VALUE($D1239),1000000000),IFERROR(IF(VALUE(MID($D1239,2,20))&lt;100000000,VALUE(MID($D1239,2,20)),1000000000),1000000000))+ROW()/100000,"")</f>
        <v/>
      </c>
    </row>
    <row r="1240">
      <c r="A1240">
        <f>IF($D1240="","",IFERROR(IF(INDEX('Per Invoice'!$A$2:$A$501,MATCH($D1240,'Per Invoice'!$B$2:$B$501,0))=0,"",INDEX('Per Invoice'!$A$2:$A$501,MATCH($D1240,'Per Invoice'!$B$2:$B$501,0))),""))</f>
        <v/>
      </c>
      <c r="M1240" s="7" t="n"/>
      <c r="O1240" s="7" t="n"/>
      <c r="W1240" s="7">
        <f>IF($D1240="","",V1240*AM1240/100)</f>
        <v/>
      </c>
      <c r="X1240" s="14" t="n"/>
      <c r="Z1240" s="14" t="n"/>
      <c r="AB1240" s="14" t="n"/>
      <c r="AH1240" s="7" t="n"/>
      <c r="AJ1240" s="7">
        <f>IF($D1240="","",AO1240*AM1240)</f>
        <v/>
      </c>
      <c r="AK1240" s="7">
        <f>IF($D1240="","",AM1240-AJ1240)</f>
        <v/>
      </c>
      <c r="AL1240" s="7">
        <f>IF($D1240="","",AK1240-W1240)</f>
        <v/>
      </c>
      <c r="AM1240" s="7" t="n"/>
      <c r="AO1240">
        <f>IF($D1240="","",IF($AR1240=1,Settings!$C$6,Settings!$C$7)*1)</f>
        <v/>
      </c>
      <c r="AP1240">
        <f>IF($D1240="","",IF(COUNTIF($D$2:$D1240,$D1240)=1,1,0))</f>
        <v/>
      </c>
      <c r="AQ1240">
        <f>IF($AP1240=1,SUMPRODUCT(--($AS$2:$AS$1501&lt;$AS1240))+1,"")</f>
        <v/>
      </c>
      <c r="AR1240">
        <f>IF($D1240="","",IF(OR($AN1240=TRUE(),$AN1240="TRUE"),0,1))</f>
        <v/>
      </c>
      <c r="AS1240">
        <f>IF($AP1240=1,IFERROR(IF(VALUE($D1240)&lt;100000000,VALUE($D1240),1000000000),IFERROR(IF(VALUE(MID($D1240,2,20))&lt;100000000,VALUE(MID($D1240,2,20)),1000000000),1000000000))+ROW()/100000,"")</f>
        <v/>
      </c>
    </row>
    <row r="1241">
      <c r="A1241">
        <f>IF($D1241="","",IFERROR(IF(INDEX('Per Invoice'!$A$2:$A$501,MATCH($D1241,'Per Invoice'!$B$2:$B$501,0))=0,"",INDEX('Per Invoice'!$A$2:$A$501,MATCH($D1241,'Per Invoice'!$B$2:$B$501,0))),""))</f>
        <v/>
      </c>
      <c r="M1241" s="7" t="n"/>
      <c r="O1241" s="7" t="n"/>
      <c r="W1241" s="7">
        <f>IF($D1241="","",V1241*AM1241/100)</f>
        <v/>
      </c>
      <c r="X1241" s="14" t="n"/>
      <c r="Z1241" s="14" t="n"/>
      <c r="AB1241" s="14" t="n"/>
      <c r="AH1241" s="7" t="n"/>
      <c r="AJ1241" s="7">
        <f>IF($D1241="","",AO1241*AM1241)</f>
        <v/>
      </c>
      <c r="AK1241" s="7">
        <f>IF($D1241="","",AM1241-AJ1241)</f>
        <v/>
      </c>
      <c r="AL1241" s="7">
        <f>IF($D1241="","",AK1241-W1241)</f>
        <v/>
      </c>
      <c r="AM1241" s="7" t="n"/>
      <c r="AO1241">
        <f>IF($D1241="","",IF($AR1241=1,Settings!$C$6,Settings!$C$7)*1)</f>
        <v/>
      </c>
      <c r="AP1241">
        <f>IF($D1241="","",IF(COUNTIF($D$2:$D1241,$D1241)=1,1,0))</f>
        <v/>
      </c>
      <c r="AQ1241">
        <f>IF($AP1241=1,SUMPRODUCT(--($AS$2:$AS$1501&lt;$AS1241))+1,"")</f>
        <v/>
      </c>
      <c r="AR1241">
        <f>IF($D1241="","",IF(OR($AN1241=TRUE(),$AN1241="TRUE"),0,1))</f>
        <v/>
      </c>
      <c r="AS1241">
        <f>IF($AP1241=1,IFERROR(IF(VALUE($D1241)&lt;100000000,VALUE($D1241),1000000000),IFERROR(IF(VALUE(MID($D1241,2,20))&lt;100000000,VALUE(MID($D1241,2,20)),1000000000),1000000000))+ROW()/100000,"")</f>
        <v/>
      </c>
    </row>
    <row r="1242">
      <c r="A1242">
        <f>IF($D1242="","",IFERROR(IF(INDEX('Per Invoice'!$A$2:$A$501,MATCH($D1242,'Per Invoice'!$B$2:$B$501,0))=0,"",INDEX('Per Invoice'!$A$2:$A$501,MATCH($D1242,'Per Invoice'!$B$2:$B$501,0))),""))</f>
        <v/>
      </c>
      <c r="M1242" s="7" t="n"/>
      <c r="O1242" s="7" t="n"/>
      <c r="W1242" s="7">
        <f>IF($D1242="","",V1242*AM1242/100)</f>
        <v/>
      </c>
      <c r="X1242" s="14" t="n"/>
      <c r="Z1242" s="14" t="n"/>
      <c r="AB1242" s="14" t="n"/>
      <c r="AH1242" s="7" t="n"/>
      <c r="AJ1242" s="7">
        <f>IF($D1242="","",AO1242*AM1242)</f>
        <v/>
      </c>
      <c r="AK1242" s="7">
        <f>IF($D1242="","",AM1242-AJ1242)</f>
        <v/>
      </c>
      <c r="AL1242" s="7">
        <f>IF($D1242="","",AK1242-W1242)</f>
        <v/>
      </c>
      <c r="AM1242" s="7" t="n"/>
      <c r="AO1242">
        <f>IF($D1242="","",IF($AR1242=1,Settings!$C$6,Settings!$C$7)*1)</f>
        <v/>
      </c>
      <c r="AP1242">
        <f>IF($D1242="","",IF(COUNTIF($D$2:$D1242,$D1242)=1,1,0))</f>
        <v/>
      </c>
      <c r="AQ1242">
        <f>IF($AP1242=1,SUMPRODUCT(--($AS$2:$AS$1501&lt;$AS1242))+1,"")</f>
        <v/>
      </c>
      <c r="AR1242">
        <f>IF($D1242="","",IF(OR($AN1242=TRUE(),$AN1242="TRUE"),0,1))</f>
        <v/>
      </c>
      <c r="AS1242">
        <f>IF($AP1242=1,IFERROR(IF(VALUE($D1242)&lt;100000000,VALUE($D1242),1000000000),IFERROR(IF(VALUE(MID($D1242,2,20))&lt;100000000,VALUE(MID($D1242,2,20)),1000000000),1000000000))+ROW()/100000,"")</f>
        <v/>
      </c>
    </row>
    <row r="1243">
      <c r="A1243">
        <f>IF($D1243="","",IFERROR(IF(INDEX('Per Invoice'!$A$2:$A$501,MATCH($D1243,'Per Invoice'!$B$2:$B$501,0))=0,"",INDEX('Per Invoice'!$A$2:$A$501,MATCH($D1243,'Per Invoice'!$B$2:$B$501,0))),""))</f>
        <v/>
      </c>
      <c r="M1243" s="7" t="n"/>
      <c r="O1243" s="7" t="n"/>
      <c r="W1243" s="7">
        <f>IF($D1243="","",V1243*AM1243/100)</f>
        <v/>
      </c>
      <c r="X1243" s="14" t="n"/>
      <c r="Z1243" s="14" t="n"/>
      <c r="AB1243" s="14" t="n"/>
      <c r="AH1243" s="7" t="n"/>
      <c r="AJ1243" s="7">
        <f>IF($D1243="","",AO1243*AM1243)</f>
        <v/>
      </c>
      <c r="AK1243" s="7">
        <f>IF($D1243="","",AM1243-AJ1243)</f>
        <v/>
      </c>
      <c r="AL1243" s="7">
        <f>IF($D1243="","",AK1243-W1243)</f>
        <v/>
      </c>
      <c r="AM1243" s="7" t="n"/>
      <c r="AO1243">
        <f>IF($D1243="","",IF($AR1243=1,Settings!$C$6,Settings!$C$7)*1)</f>
        <v/>
      </c>
      <c r="AP1243">
        <f>IF($D1243="","",IF(COUNTIF($D$2:$D1243,$D1243)=1,1,0))</f>
        <v/>
      </c>
      <c r="AQ1243">
        <f>IF($AP1243=1,SUMPRODUCT(--($AS$2:$AS$1501&lt;$AS1243))+1,"")</f>
        <v/>
      </c>
      <c r="AR1243">
        <f>IF($D1243="","",IF(OR($AN1243=TRUE(),$AN1243="TRUE"),0,1))</f>
        <v/>
      </c>
      <c r="AS1243">
        <f>IF($AP1243=1,IFERROR(IF(VALUE($D1243)&lt;100000000,VALUE($D1243),1000000000),IFERROR(IF(VALUE(MID($D1243,2,20))&lt;100000000,VALUE(MID($D1243,2,20)),1000000000),1000000000))+ROW()/100000,"")</f>
        <v/>
      </c>
    </row>
    <row r="1244">
      <c r="A1244">
        <f>IF($D1244="","",IFERROR(IF(INDEX('Per Invoice'!$A$2:$A$501,MATCH($D1244,'Per Invoice'!$B$2:$B$501,0))=0,"",INDEX('Per Invoice'!$A$2:$A$501,MATCH($D1244,'Per Invoice'!$B$2:$B$501,0))),""))</f>
        <v/>
      </c>
      <c r="M1244" s="7" t="n"/>
      <c r="O1244" s="7" t="n"/>
      <c r="W1244" s="7">
        <f>IF($D1244="","",V1244*AM1244/100)</f>
        <v/>
      </c>
      <c r="X1244" s="14" t="n"/>
      <c r="Z1244" s="14" t="n"/>
      <c r="AB1244" s="14" t="n"/>
      <c r="AH1244" s="7" t="n"/>
      <c r="AJ1244" s="7">
        <f>IF($D1244="","",AO1244*AM1244)</f>
        <v/>
      </c>
      <c r="AK1244" s="7">
        <f>IF($D1244="","",AM1244-AJ1244)</f>
        <v/>
      </c>
      <c r="AL1244" s="7">
        <f>IF($D1244="","",AK1244-W1244)</f>
        <v/>
      </c>
      <c r="AM1244" s="7" t="n"/>
      <c r="AO1244">
        <f>IF($D1244="","",IF($AR1244=1,Settings!$C$6,Settings!$C$7)*1)</f>
        <v/>
      </c>
      <c r="AP1244">
        <f>IF($D1244="","",IF(COUNTIF($D$2:$D1244,$D1244)=1,1,0))</f>
        <v/>
      </c>
      <c r="AQ1244">
        <f>IF($AP1244=1,SUMPRODUCT(--($AS$2:$AS$1501&lt;$AS1244))+1,"")</f>
        <v/>
      </c>
      <c r="AR1244">
        <f>IF($D1244="","",IF(OR($AN1244=TRUE(),$AN1244="TRUE"),0,1))</f>
        <v/>
      </c>
      <c r="AS1244">
        <f>IF($AP1244=1,IFERROR(IF(VALUE($D1244)&lt;100000000,VALUE($D1244),1000000000),IFERROR(IF(VALUE(MID($D1244,2,20))&lt;100000000,VALUE(MID($D1244,2,20)),1000000000),1000000000))+ROW()/100000,"")</f>
        <v/>
      </c>
    </row>
    <row r="1245">
      <c r="A1245">
        <f>IF($D1245="","",IFERROR(IF(INDEX('Per Invoice'!$A$2:$A$501,MATCH($D1245,'Per Invoice'!$B$2:$B$501,0))=0,"",INDEX('Per Invoice'!$A$2:$A$501,MATCH($D1245,'Per Invoice'!$B$2:$B$501,0))),""))</f>
        <v/>
      </c>
      <c r="M1245" s="7" t="n"/>
      <c r="O1245" s="7" t="n"/>
      <c r="W1245" s="7">
        <f>IF($D1245="","",V1245*AM1245/100)</f>
        <v/>
      </c>
      <c r="X1245" s="14" t="n"/>
      <c r="Z1245" s="14" t="n"/>
      <c r="AB1245" s="14" t="n"/>
      <c r="AH1245" s="7" t="n"/>
      <c r="AJ1245" s="7">
        <f>IF($D1245="","",AO1245*AM1245)</f>
        <v/>
      </c>
      <c r="AK1245" s="7">
        <f>IF($D1245="","",AM1245-AJ1245)</f>
        <v/>
      </c>
      <c r="AL1245" s="7">
        <f>IF($D1245="","",AK1245-W1245)</f>
        <v/>
      </c>
      <c r="AM1245" s="7" t="n"/>
      <c r="AO1245">
        <f>IF($D1245="","",IF($AR1245=1,Settings!$C$6,Settings!$C$7)*1)</f>
        <v/>
      </c>
      <c r="AP1245">
        <f>IF($D1245="","",IF(COUNTIF($D$2:$D1245,$D1245)=1,1,0))</f>
        <v/>
      </c>
      <c r="AQ1245">
        <f>IF($AP1245=1,SUMPRODUCT(--($AS$2:$AS$1501&lt;$AS1245))+1,"")</f>
        <v/>
      </c>
      <c r="AR1245">
        <f>IF($D1245="","",IF(OR($AN1245=TRUE(),$AN1245="TRUE"),0,1))</f>
        <v/>
      </c>
      <c r="AS1245">
        <f>IF($AP1245=1,IFERROR(IF(VALUE($D1245)&lt;100000000,VALUE($D1245),1000000000),IFERROR(IF(VALUE(MID($D1245,2,20))&lt;100000000,VALUE(MID($D1245,2,20)),1000000000),1000000000))+ROW()/100000,"")</f>
        <v/>
      </c>
    </row>
    <row r="1246">
      <c r="A1246">
        <f>IF($D1246="","",IFERROR(IF(INDEX('Per Invoice'!$A$2:$A$501,MATCH($D1246,'Per Invoice'!$B$2:$B$501,0))=0,"",INDEX('Per Invoice'!$A$2:$A$501,MATCH($D1246,'Per Invoice'!$B$2:$B$501,0))),""))</f>
        <v/>
      </c>
      <c r="M1246" s="7" t="n"/>
      <c r="O1246" s="7" t="n"/>
      <c r="W1246" s="7">
        <f>IF($D1246="","",V1246*AM1246/100)</f>
        <v/>
      </c>
      <c r="X1246" s="14" t="n"/>
      <c r="Z1246" s="14" t="n"/>
      <c r="AB1246" s="14" t="n"/>
      <c r="AH1246" s="7" t="n"/>
      <c r="AJ1246" s="7">
        <f>IF($D1246="","",AO1246*AM1246)</f>
        <v/>
      </c>
      <c r="AK1246" s="7">
        <f>IF($D1246="","",AM1246-AJ1246)</f>
        <v/>
      </c>
      <c r="AL1246" s="7">
        <f>IF($D1246="","",AK1246-W1246)</f>
        <v/>
      </c>
      <c r="AM1246" s="7" t="n"/>
      <c r="AO1246">
        <f>IF($D1246="","",IF($AR1246=1,Settings!$C$6,Settings!$C$7)*1)</f>
        <v/>
      </c>
      <c r="AP1246">
        <f>IF($D1246="","",IF(COUNTIF($D$2:$D1246,$D1246)=1,1,0))</f>
        <v/>
      </c>
      <c r="AQ1246">
        <f>IF($AP1246=1,SUMPRODUCT(--($AS$2:$AS$1501&lt;$AS1246))+1,"")</f>
        <v/>
      </c>
      <c r="AR1246">
        <f>IF($D1246="","",IF(OR($AN1246=TRUE(),$AN1246="TRUE"),0,1))</f>
        <v/>
      </c>
      <c r="AS1246">
        <f>IF($AP1246=1,IFERROR(IF(VALUE($D1246)&lt;100000000,VALUE($D1246),1000000000),IFERROR(IF(VALUE(MID($D1246,2,20))&lt;100000000,VALUE(MID($D1246,2,20)),1000000000),1000000000))+ROW()/100000,"")</f>
        <v/>
      </c>
    </row>
    <row r="1247">
      <c r="A1247">
        <f>IF($D1247="","",IFERROR(IF(INDEX('Per Invoice'!$A$2:$A$501,MATCH($D1247,'Per Invoice'!$B$2:$B$501,0))=0,"",INDEX('Per Invoice'!$A$2:$A$501,MATCH($D1247,'Per Invoice'!$B$2:$B$501,0))),""))</f>
        <v/>
      </c>
      <c r="M1247" s="7" t="n"/>
      <c r="O1247" s="7" t="n"/>
      <c r="W1247" s="7">
        <f>IF($D1247="","",V1247*AM1247/100)</f>
        <v/>
      </c>
      <c r="X1247" s="14" t="n"/>
      <c r="Z1247" s="14" t="n"/>
      <c r="AB1247" s="14" t="n"/>
      <c r="AH1247" s="7" t="n"/>
      <c r="AJ1247" s="7">
        <f>IF($D1247="","",AO1247*AM1247)</f>
        <v/>
      </c>
      <c r="AK1247" s="7">
        <f>IF($D1247="","",AM1247-AJ1247)</f>
        <v/>
      </c>
      <c r="AL1247" s="7">
        <f>IF($D1247="","",AK1247-W1247)</f>
        <v/>
      </c>
      <c r="AM1247" s="7" t="n"/>
      <c r="AO1247">
        <f>IF($D1247="","",IF($AR1247=1,Settings!$C$6,Settings!$C$7)*1)</f>
        <v/>
      </c>
      <c r="AP1247">
        <f>IF($D1247="","",IF(COUNTIF($D$2:$D1247,$D1247)=1,1,0))</f>
        <v/>
      </c>
      <c r="AQ1247">
        <f>IF($AP1247=1,SUMPRODUCT(--($AS$2:$AS$1501&lt;$AS1247))+1,"")</f>
        <v/>
      </c>
      <c r="AR1247">
        <f>IF($D1247="","",IF(OR($AN1247=TRUE(),$AN1247="TRUE"),0,1))</f>
        <v/>
      </c>
      <c r="AS1247">
        <f>IF($AP1247=1,IFERROR(IF(VALUE($D1247)&lt;100000000,VALUE($D1247),1000000000),IFERROR(IF(VALUE(MID($D1247,2,20))&lt;100000000,VALUE(MID($D1247,2,20)),1000000000),1000000000))+ROW()/100000,"")</f>
        <v/>
      </c>
    </row>
    <row r="1248">
      <c r="A1248">
        <f>IF($D1248="","",IFERROR(IF(INDEX('Per Invoice'!$A$2:$A$501,MATCH($D1248,'Per Invoice'!$B$2:$B$501,0))=0,"",INDEX('Per Invoice'!$A$2:$A$501,MATCH($D1248,'Per Invoice'!$B$2:$B$501,0))),""))</f>
        <v/>
      </c>
      <c r="M1248" s="7" t="n"/>
      <c r="O1248" s="7" t="n"/>
      <c r="W1248" s="7">
        <f>IF($D1248="","",V1248*AM1248/100)</f>
        <v/>
      </c>
      <c r="X1248" s="14" t="n"/>
      <c r="Z1248" s="14" t="n"/>
      <c r="AB1248" s="14" t="n"/>
      <c r="AH1248" s="7" t="n"/>
      <c r="AJ1248" s="7">
        <f>IF($D1248="","",AO1248*AM1248)</f>
        <v/>
      </c>
      <c r="AK1248" s="7">
        <f>IF($D1248="","",AM1248-AJ1248)</f>
        <v/>
      </c>
      <c r="AL1248" s="7">
        <f>IF($D1248="","",AK1248-W1248)</f>
        <v/>
      </c>
      <c r="AM1248" s="7" t="n"/>
      <c r="AO1248">
        <f>IF($D1248="","",IF($AR1248=1,Settings!$C$6,Settings!$C$7)*1)</f>
        <v/>
      </c>
      <c r="AP1248">
        <f>IF($D1248="","",IF(COUNTIF($D$2:$D1248,$D1248)=1,1,0))</f>
        <v/>
      </c>
      <c r="AQ1248">
        <f>IF($AP1248=1,SUMPRODUCT(--($AS$2:$AS$1501&lt;$AS1248))+1,"")</f>
        <v/>
      </c>
      <c r="AR1248">
        <f>IF($D1248="","",IF(OR($AN1248=TRUE(),$AN1248="TRUE"),0,1))</f>
        <v/>
      </c>
      <c r="AS1248">
        <f>IF($AP1248=1,IFERROR(IF(VALUE($D1248)&lt;100000000,VALUE($D1248),1000000000),IFERROR(IF(VALUE(MID($D1248,2,20))&lt;100000000,VALUE(MID($D1248,2,20)),1000000000),1000000000))+ROW()/100000,"")</f>
        <v/>
      </c>
    </row>
    <row r="1249">
      <c r="A1249">
        <f>IF($D1249="","",IFERROR(IF(INDEX('Per Invoice'!$A$2:$A$501,MATCH($D1249,'Per Invoice'!$B$2:$B$501,0))=0,"",INDEX('Per Invoice'!$A$2:$A$501,MATCH($D1249,'Per Invoice'!$B$2:$B$501,0))),""))</f>
        <v/>
      </c>
      <c r="M1249" s="7" t="n"/>
      <c r="O1249" s="7" t="n"/>
      <c r="W1249" s="7">
        <f>IF($D1249="","",V1249*AM1249/100)</f>
        <v/>
      </c>
      <c r="X1249" s="14" t="n"/>
      <c r="Z1249" s="14" t="n"/>
      <c r="AB1249" s="14" t="n"/>
      <c r="AH1249" s="7" t="n"/>
      <c r="AJ1249" s="7">
        <f>IF($D1249="","",AO1249*AM1249)</f>
        <v/>
      </c>
      <c r="AK1249" s="7">
        <f>IF($D1249="","",AM1249-AJ1249)</f>
        <v/>
      </c>
      <c r="AL1249" s="7">
        <f>IF($D1249="","",AK1249-W1249)</f>
        <v/>
      </c>
      <c r="AM1249" s="7" t="n"/>
      <c r="AO1249">
        <f>IF($D1249="","",IF($AR1249=1,Settings!$C$6,Settings!$C$7)*1)</f>
        <v/>
      </c>
      <c r="AP1249">
        <f>IF($D1249="","",IF(COUNTIF($D$2:$D1249,$D1249)=1,1,0))</f>
        <v/>
      </c>
      <c r="AQ1249">
        <f>IF($AP1249=1,SUMPRODUCT(--($AS$2:$AS$1501&lt;$AS1249))+1,"")</f>
        <v/>
      </c>
      <c r="AR1249">
        <f>IF($D1249="","",IF(OR($AN1249=TRUE(),$AN1249="TRUE"),0,1))</f>
        <v/>
      </c>
      <c r="AS1249">
        <f>IF($AP1249=1,IFERROR(IF(VALUE($D1249)&lt;100000000,VALUE($D1249),1000000000),IFERROR(IF(VALUE(MID($D1249,2,20))&lt;100000000,VALUE(MID($D1249,2,20)),1000000000),1000000000))+ROW()/100000,"")</f>
        <v/>
      </c>
    </row>
    <row r="1250">
      <c r="A1250">
        <f>IF($D1250="","",IFERROR(IF(INDEX('Per Invoice'!$A$2:$A$501,MATCH($D1250,'Per Invoice'!$B$2:$B$501,0))=0,"",INDEX('Per Invoice'!$A$2:$A$501,MATCH($D1250,'Per Invoice'!$B$2:$B$501,0))),""))</f>
        <v/>
      </c>
      <c r="M1250" s="7" t="n"/>
      <c r="O1250" s="7" t="n"/>
      <c r="W1250" s="7">
        <f>IF($D1250="","",V1250*AM1250/100)</f>
        <v/>
      </c>
      <c r="X1250" s="14" t="n"/>
      <c r="Z1250" s="14" t="n"/>
      <c r="AB1250" s="14" t="n"/>
      <c r="AH1250" s="7" t="n"/>
      <c r="AJ1250" s="7">
        <f>IF($D1250="","",AO1250*AM1250)</f>
        <v/>
      </c>
      <c r="AK1250" s="7">
        <f>IF($D1250="","",AM1250-AJ1250)</f>
        <v/>
      </c>
      <c r="AL1250" s="7">
        <f>IF($D1250="","",AK1250-W1250)</f>
        <v/>
      </c>
      <c r="AM1250" s="7" t="n"/>
      <c r="AO1250">
        <f>IF($D1250="","",IF($AR1250=1,Settings!$C$6,Settings!$C$7)*1)</f>
        <v/>
      </c>
      <c r="AP1250">
        <f>IF($D1250="","",IF(COUNTIF($D$2:$D1250,$D1250)=1,1,0))</f>
        <v/>
      </c>
      <c r="AQ1250">
        <f>IF($AP1250=1,SUMPRODUCT(--($AS$2:$AS$1501&lt;$AS1250))+1,"")</f>
        <v/>
      </c>
      <c r="AR1250">
        <f>IF($D1250="","",IF(OR($AN1250=TRUE(),$AN1250="TRUE"),0,1))</f>
        <v/>
      </c>
      <c r="AS1250">
        <f>IF($AP1250=1,IFERROR(IF(VALUE($D1250)&lt;100000000,VALUE($D1250),1000000000),IFERROR(IF(VALUE(MID($D1250,2,20))&lt;100000000,VALUE(MID($D1250,2,20)),1000000000),1000000000))+ROW()/100000,"")</f>
        <v/>
      </c>
    </row>
    <row r="1251">
      <c r="A1251">
        <f>IF($D1251="","",IFERROR(IF(INDEX('Per Invoice'!$A$2:$A$501,MATCH($D1251,'Per Invoice'!$B$2:$B$501,0))=0,"",INDEX('Per Invoice'!$A$2:$A$501,MATCH($D1251,'Per Invoice'!$B$2:$B$501,0))),""))</f>
        <v/>
      </c>
      <c r="M1251" s="7" t="n"/>
      <c r="O1251" s="7" t="n"/>
      <c r="W1251" s="7">
        <f>IF($D1251="","",V1251*AM1251/100)</f>
        <v/>
      </c>
      <c r="X1251" s="14" t="n"/>
      <c r="Z1251" s="14" t="n"/>
      <c r="AB1251" s="14" t="n"/>
      <c r="AH1251" s="7" t="n"/>
      <c r="AJ1251" s="7">
        <f>IF($D1251="","",AO1251*AM1251)</f>
        <v/>
      </c>
      <c r="AK1251" s="7">
        <f>IF($D1251="","",AM1251-AJ1251)</f>
        <v/>
      </c>
      <c r="AL1251" s="7">
        <f>IF($D1251="","",AK1251-W1251)</f>
        <v/>
      </c>
      <c r="AM1251" s="7" t="n"/>
      <c r="AO1251">
        <f>IF($D1251="","",IF($AR1251=1,Settings!$C$6,Settings!$C$7)*1)</f>
        <v/>
      </c>
      <c r="AP1251">
        <f>IF($D1251="","",IF(COUNTIF($D$2:$D1251,$D1251)=1,1,0))</f>
        <v/>
      </c>
      <c r="AQ1251">
        <f>IF($AP1251=1,SUMPRODUCT(--($AS$2:$AS$1501&lt;$AS1251))+1,"")</f>
        <v/>
      </c>
      <c r="AR1251">
        <f>IF($D1251="","",IF(OR($AN1251=TRUE(),$AN1251="TRUE"),0,1))</f>
        <v/>
      </c>
      <c r="AS1251">
        <f>IF($AP1251=1,IFERROR(IF(VALUE($D1251)&lt;100000000,VALUE($D1251),1000000000),IFERROR(IF(VALUE(MID($D1251,2,20))&lt;100000000,VALUE(MID($D1251,2,20)),1000000000),1000000000))+ROW()/100000,"")</f>
        <v/>
      </c>
    </row>
    <row r="1252">
      <c r="A1252">
        <f>IF($D1252="","",IFERROR(IF(INDEX('Per Invoice'!$A$2:$A$501,MATCH($D1252,'Per Invoice'!$B$2:$B$501,0))=0,"",INDEX('Per Invoice'!$A$2:$A$501,MATCH($D1252,'Per Invoice'!$B$2:$B$501,0))),""))</f>
        <v/>
      </c>
      <c r="M1252" s="7" t="n"/>
      <c r="O1252" s="7" t="n"/>
      <c r="W1252" s="7">
        <f>IF($D1252="","",V1252*AM1252/100)</f>
        <v/>
      </c>
      <c r="X1252" s="14" t="n"/>
      <c r="Z1252" s="14" t="n"/>
      <c r="AB1252" s="14" t="n"/>
      <c r="AH1252" s="7" t="n"/>
      <c r="AJ1252" s="7">
        <f>IF($D1252="","",AO1252*AM1252)</f>
        <v/>
      </c>
      <c r="AK1252" s="7">
        <f>IF($D1252="","",AM1252-AJ1252)</f>
        <v/>
      </c>
      <c r="AL1252" s="7">
        <f>IF($D1252="","",AK1252-W1252)</f>
        <v/>
      </c>
      <c r="AM1252" s="7" t="n"/>
      <c r="AO1252">
        <f>IF($D1252="","",IF($AR1252=1,Settings!$C$6,Settings!$C$7)*1)</f>
        <v/>
      </c>
      <c r="AP1252">
        <f>IF($D1252="","",IF(COUNTIF($D$2:$D1252,$D1252)=1,1,0))</f>
        <v/>
      </c>
      <c r="AQ1252">
        <f>IF($AP1252=1,SUMPRODUCT(--($AS$2:$AS$1501&lt;$AS1252))+1,"")</f>
        <v/>
      </c>
      <c r="AR1252">
        <f>IF($D1252="","",IF(OR($AN1252=TRUE(),$AN1252="TRUE"),0,1))</f>
        <v/>
      </c>
      <c r="AS1252">
        <f>IF($AP1252=1,IFERROR(IF(VALUE($D1252)&lt;100000000,VALUE($D1252),1000000000),IFERROR(IF(VALUE(MID($D1252,2,20))&lt;100000000,VALUE(MID($D1252,2,20)),1000000000),1000000000))+ROW()/100000,"")</f>
        <v/>
      </c>
    </row>
    <row r="1253">
      <c r="A1253">
        <f>IF($D1253="","",IFERROR(IF(INDEX('Per Invoice'!$A$2:$A$501,MATCH($D1253,'Per Invoice'!$B$2:$B$501,0))=0,"",INDEX('Per Invoice'!$A$2:$A$501,MATCH($D1253,'Per Invoice'!$B$2:$B$501,0))),""))</f>
        <v/>
      </c>
      <c r="M1253" s="7" t="n"/>
      <c r="O1253" s="7" t="n"/>
      <c r="W1253" s="7">
        <f>IF($D1253="","",V1253*AM1253/100)</f>
        <v/>
      </c>
      <c r="X1253" s="14" t="n"/>
      <c r="Z1253" s="14" t="n"/>
      <c r="AB1253" s="14" t="n"/>
      <c r="AH1253" s="7" t="n"/>
      <c r="AJ1253" s="7">
        <f>IF($D1253="","",AO1253*AM1253)</f>
        <v/>
      </c>
      <c r="AK1253" s="7">
        <f>IF($D1253="","",AM1253-AJ1253)</f>
        <v/>
      </c>
      <c r="AL1253" s="7">
        <f>IF($D1253="","",AK1253-W1253)</f>
        <v/>
      </c>
      <c r="AM1253" s="7" t="n"/>
      <c r="AO1253">
        <f>IF($D1253="","",IF($AR1253=1,Settings!$C$6,Settings!$C$7)*1)</f>
        <v/>
      </c>
      <c r="AP1253">
        <f>IF($D1253="","",IF(COUNTIF($D$2:$D1253,$D1253)=1,1,0))</f>
        <v/>
      </c>
      <c r="AQ1253">
        <f>IF($AP1253=1,SUMPRODUCT(--($AS$2:$AS$1501&lt;$AS1253))+1,"")</f>
        <v/>
      </c>
      <c r="AR1253">
        <f>IF($D1253="","",IF(OR($AN1253=TRUE(),$AN1253="TRUE"),0,1))</f>
        <v/>
      </c>
      <c r="AS1253">
        <f>IF($AP1253=1,IFERROR(IF(VALUE($D1253)&lt;100000000,VALUE($D1253),1000000000),IFERROR(IF(VALUE(MID($D1253,2,20))&lt;100000000,VALUE(MID($D1253,2,20)),1000000000),1000000000))+ROW()/100000,"")</f>
        <v/>
      </c>
    </row>
    <row r="1254">
      <c r="A1254">
        <f>IF($D1254="","",IFERROR(IF(INDEX('Per Invoice'!$A$2:$A$501,MATCH($D1254,'Per Invoice'!$B$2:$B$501,0))=0,"",INDEX('Per Invoice'!$A$2:$A$501,MATCH($D1254,'Per Invoice'!$B$2:$B$501,0))),""))</f>
        <v/>
      </c>
      <c r="M1254" s="7" t="n"/>
      <c r="O1254" s="7" t="n"/>
      <c r="W1254" s="7">
        <f>IF($D1254="","",V1254*AM1254/100)</f>
        <v/>
      </c>
      <c r="X1254" s="14" t="n"/>
      <c r="Z1254" s="14" t="n"/>
      <c r="AB1254" s="14" t="n"/>
      <c r="AH1254" s="7" t="n"/>
      <c r="AJ1254" s="7">
        <f>IF($D1254="","",AO1254*AM1254)</f>
        <v/>
      </c>
      <c r="AK1254" s="7">
        <f>IF($D1254="","",AM1254-AJ1254)</f>
        <v/>
      </c>
      <c r="AL1254" s="7">
        <f>IF($D1254="","",AK1254-W1254)</f>
        <v/>
      </c>
      <c r="AM1254" s="7" t="n"/>
      <c r="AO1254">
        <f>IF($D1254="","",IF($AR1254=1,Settings!$C$6,Settings!$C$7)*1)</f>
        <v/>
      </c>
      <c r="AP1254">
        <f>IF($D1254="","",IF(COUNTIF($D$2:$D1254,$D1254)=1,1,0))</f>
        <v/>
      </c>
      <c r="AQ1254">
        <f>IF($AP1254=1,SUMPRODUCT(--($AS$2:$AS$1501&lt;$AS1254))+1,"")</f>
        <v/>
      </c>
      <c r="AR1254">
        <f>IF($D1254="","",IF(OR($AN1254=TRUE(),$AN1254="TRUE"),0,1))</f>
        <v/>
      </c>
      <c r="AS1254">
        <f>IF($AP1254=1,IFERROR(IF(VALUE($D1254)&lt;100000000,VALUE($D1254),1000000000),IFERROR(IF(VALUE(MID($D1254,2,20))&lt;100000000,VALUE(MID($D1254,2,20)),1000000000),1000000000))+ROW()/100000,"")</f>
        <v/>
      </c>
    </row>
    <row r="1255">
      <c r="A1255">
        <f>IF($D1255="","",IFERROR(IF(INDEX('Per Invoice'!$A$2:$A$501,MATCH($D1255,'Per Invoice'!$B$2:$B$501,0))=0,"",INDEX('Per Invoice'!$A$2:$A$501,MATCH($D1255,'Per Invoice'!$B$2:$B$501,0))),""))</f>
        <v/>
      </c>
      <c r="M1255" s="7" t="n"/>
      <c r="O1255" s="7" t="n"/>
      <c r="W1255" s="7">
        <f>IF($D1255="","",V1255*AM1255/100)</f>
        <v/>
      </c>
      <c r="X1255" s="14" t="n"/>
      <c r="Z1255" s="14" t="n"/>
      <c r="AB1255" s="14" t="n"/>
      <c r="AH1255" s="7" t="n"/>
      <c r="AJ1255" s="7">
        <f>IF($D1255="","",AO1255*AM1255)</f>
        <v/>
      </c>
      <c r="AK1255" s="7">
        <f>IF($D1255="","",AM1255-AJ1255)</f>
        <v/>
      </c>
      <c r="AL1255" s="7">
        <f>IF($D1255="","",AK1255-W1255)</f>
        <v/>
      </c>
      <c r="AM1255" s="7" t="n"/>
      <c r="AO1255">
        <f>IF($D1255="","",IF($AR1255=1,Settings!$C$6,Settings!$C$7)*1)</f>
        <v/>
      </c>
      <c r="AP1255">
        <f>IF($D1255="","",IF(COUNTIF($D$2:$D1255,$D1255)=1,1,0))</f>
        <v/>
      </c>
      <c r="AQ1255">
        <f>IF($AP1255=1,SUMPRODUCT(--($AS$2:$AS$1501&lt;$AS1255))+1,"")</f>
        <v/>
      </c>
      <c r="AR1255">
        <f>IF($D1255="","",IF(OR($AN1255=TRUE(),$AN1255="TRUE"),0,1))</f>
        <v/>
      </c>
      <c r="AS1255">
        <f>IF($AP1255=1,IFERROR(IF(VALUE($D1255)&lt;100000000,VALUE($D1255),1000000000),IFERROR(IF(VALUE(MID($D1255,2,20))&lt;100000000,VALUE(MID($D1255,2,20)),1000000000),1000000000))+ROW()/100000,"")</f>
        <v/>
      </c>
    </row>
    <row r="1256">
      <c r="A1256">
        <f>IF($D1256="","",IFERROR(IF(INDEX('Per Invoice'!$A$2:$A$501,MATCH($D1256,'Per Invoice'!$B$2:$B$501,0))=0,"",INDEX('Per Invoice'!$A$2:$A$501,MATCH($D1256,'Per Invoice'!$B$2:$B$501,0))),""))</f>
        <v/>
      </c>
      <c r="M1256" s="7" t="n"/>
      <c r="O1256" s="7" t="n"/>
      <c r="W1256" s="7">
        <f>IF($D1256="","",V1256*AM1256/100)</f>
        <v/>
      </c>
      <c r="X1256" s="14" t="n"/>
      <c r="Z1256" s="14" t="n"/>
      <c r="AB1256" s="14" t="n"/>
      <c r="AH1256" s="7" t="n"/>
      <c r="AJ1256" s="7">
        <f>IF($D1256="","",AO1256*AM1256)</f>
        <v/>
      </c>
      <c r="AK1256" s="7">
        <f>IF($D1256="","",AM1256-AJ1256)</f>
        <v/>
      </c>
      <c r="AL1256" s="7">
        <f>IF($D1256="","",AK1256-W1256)</f>
        <v/>
      </c>
      <c r="AM1256" s="7" t="n"/>
      <c r="AO1256">
        <f>IF($D1256="","",IF($AR1256=1,Settings!$C$6,Settings!$C$7)*1)</f>
        <v/>
      </c>
      <c r="AP1256">
        <f>IF($D1256="","",IF(COUNTIF($D$2:$D1256,$D1256)=1,1,0))</f>
        <v/>
      </c>
      <c r="AQ1256">
        <f>IF($AP1256=1,SUMPRODUCT(--($AS$2:$AS$1501&lt;$AS1256))+1,"")</f>
        <v/>
      </c>
      <c r="AR1256">
        <f>IF($D1256="","",IF(OR($AN1256=TRUE(),$AN1256="TRUE"),0,1))</f>
        <v/>
      </c>
      <c r="AS1256">
        <f>IF($AP1256=1,IFERROR(IF(VALUE($D1256)&lt;100000000,VALUE($D1256),1000000000),IFERROR(IF(VALUE(MID($D1256,2,20))&lt;100000000,VALUE(MID($D1256,2,20)),1000000000),1000000000))+ROW()/100000,"")</f>
        <v/>
      </c>
    </row>
    <row r="1257">
      <c r="A1257">
        <f>IF($D1257="","",IFERROR(IF(INDEX('Per Invoice'!$A$2:$A$501,MATCH($D1257,'Per Invoice'!$B$2:$B$501,0))=0,"",INDEX('Per Invoice'!$A$2:$A$501,MATCH($D1257,'Per Invoice'!$B$2:$B$501,0))),""))</f>
        <v/>
      </c>
      <c r="M1257" s="7" t="n"/>
      <c r="O1257" s="7" t="n"/>
      <c r="W1257" s="7">
        <f>IF($D1257="","",V1257*AM1257/100)</f>
        <v/>
      </c>
      <c r="X1257" s="14" t="n"/>
      <c r="Z1257" s="14" t="n"/>
      <c r="AB1257" s="14" t="n"/>
      <c r="AH1257" s="7" t="n"/>
      <c r="AJ1257" s="7">
        <f>IF($D1257="","",AO1257*AM1257)</f>
        <v/>
      </c>
      <c r="AK1257" s="7">
        <f>IF($D1257="","",AM1257-AJ1257)</f>
        <v/>
      </c>
      <c r="AL1257" s="7">
        <f>IF($D1257="","",AK1257-W1257)</f>
        <v/>
      </c>
      <c r="AM1257" s="7" t="n"/>
      <c r="AO1257">
        <f>IF($D1257="","",IF($AR1257=1,Settings!$C$6,Settings!$C$7)*1)</f>
        <v/>
      </c>
      <c r="AP1257">
        <f>IF($D1257="","",IF(COUNTIF($D$2:$D1257,$D1257)=1,1,0))</f>
        <v/>
      </c>
      <c r="AQ1257">
        <f>IF($AP1257=1,SUMPRODUCT(--($AS$2:$AS$1501&lt;$AS1257))+1,"")</f>
        <v/>
      </c>
      <c r="AR1257">
        <f>IF($D1257="","",IF(OR($AN1257=TRUE(),$AN1257="TRUE"),0,1))</f>
        <v/>
      </c>
      <c r="AS1257">
        <f>IF($AP1257=1,IFERROR(IF(VALUE($D1257)&lt;100000000,VALUE($D1257),1000000000),IFERROR(IF(VALUE(MID($D1257,2,20))&lt;100000000,VALUE(MID($D1257,2,20)),1000000000),1000000000))+ROW()/100000,"")</f>
        <v/>
      </c>
    </row>
    <row r="1258">
      <c r="A1258">
        <f>IF($D1258="","",IFERROR(IF(INDEX('Per Invoice'!$A$2:$A$501,MATCH($D1258,'Per Invoice'!$B$2:$B$501,0))=0,"",INDEX('Per Invoice'!$A$2:$A$501,MATCH($D1258,'Per Invoice'!$B$2:$B$501,0))),""))</f>
        <v/>
      </c>
      <c r="M1258" s="7" t="n"/>
      <c r="O1258" s="7" t="n"/>
      <c r="W1258" s="7">
        <f>IF($D1258="","",V1258*AM1258/100)</f>
        <v/>
      </c>
      <c r="X1258" s="14" t="n"/>
      <c r="Z1258" s="14" t="n"/>
      <c r="AB1258" s="14" t="n"/>
      <c r="AH1258" s="7" t="n"/>
      <c r="AJ1258" s="7">
        <f>IF($D1258="","",AO1258*AM1258)</f>
        <v/>
      </c>
      <c r="AK1258" s="7">
        <f>IF($D1258="","",AM1258-AJ1258)</f>
        <v/>
      </c>
      <c r="AL1258" s="7">
        <f>IF($D1258="","",AK1258-W1258)</f>
        <v/>
      </c>
      <c r="AM1258" s="7" t="n"/>
      <c r="AO1258">
        <f>IF($D1258="","",IF($AR1258=1,Settings!$C$6,Settings!$C$7)*1)</f>
        <v/>
      </c>
      <c r="AP1258">
        <f>IF($D1258="","",IF(COUNTIF($D$2:$D1258,$D1258)=1,1,0))</f>
        <v/>
      </c>
      <c r="AQ1258">
        <f>IF($AP1258=1,SUMPRODUCT(--($AS$2:$AS$1501&lt;$AS1258))+1,"")</f>
        <v/>
      </c>
      <c r="AR1258">
        <f>IF($D1258="","",IF(OR($AN1258=TRUE(),$AN1258="TRUE"),0,1))</f>
        <v/>
      </c>
      <c r="AS1258">
        <f>IF($AP1258=1,IFERROR(IF(VALUE($D1258)&lt;100000000,VALUE($D1258),1000000000),IFERROR(IF(VALUE(MID($D1258,2,20))&lt;100000000,VALUE(MID($D1258,2,20)),1000000000),1000000000))+ROW()/100000,"")</f>
        <v/>
      </c>
    </row>
    <row r="1259">
      <c r="A1259">
        <f>IF($D1259="","",IFERROR(IF(INDEX('Per Invoice'!$A$2:$A$501,MATCH($D1259,'Per Invoice'!$B$2:$B$501,0))=0,"",INDEX('Per Invoice'!$A$2:$A$501,MATCH($D1259,'Per Invoice'!$B$2:$B$501,0))),""))</f>
        <v/>
      </c>
      <c r="M1259" s="7" t="n"/>
      <c r="O1259" s="7" t="n"/>
      <c r="W1259" s="7">
        <f>IF($D1259="","",V1259*AM1259/100)</f>
        <v/>
      </c>
      <c r="X1259" s="14" t="n"/>
      <c r="Z1259" s="14" t="n"/>
      <c r="AB1259" s="14" t="n"/>
      <c r="AH1259" s="7" t="n"/>
      <c r="AJ1259" s="7">
        <f>IF($D1259="","",AO1259*AM1259)</f>
        <v/>
      </c>
      <c r="AK1259" s="7">
        <f>IF($D1259="","",AM1259-AJ1259)</f>
        <v/>
      </c>
      <c r="AL1259" s="7">
        <f>IF($D1259="","",AK1259-W1259)</f>
        <v/>
      </c>
      <c r="AM1259" s="7" t="n"/>
      <c r="AO1259">
        <f>IF($D1259="","",IF($AR1259=1,Settings!$C$6,Settings!$C$7)*1)</f>
        <v/>
      </c>
      <c r="AP1259">
        <f>IF($D1259="","",IF(COUNTIF($D$2:$D1259,$D1259)=1,1,0))</f>
        <v/>
      </c>
      <c r="AQ1259">
        <f>IF($AP1259=1,SUMPRODUCT(--($AS$2:$AS$1501&lt;$AS1259))+1,"")</f>
        <v/>
      </c>
      <c r="AR1259">
        <f>IF($D1259="","",IF(OR($AN1259=TRUE(),$AN1259="TRUE"),0,1))</f>
        <v/>
      </c>
      <c r="AS1259">
        <f>IF($AP1259=1,IFERROR(IF(VALUE($D1259)&lt;100000000,VALUE($D1259),1000000000),IFERROR(IF(VALUE(MID($D1259,2,20))&lt;100000000,VALUE(MID($D1259,2,20)),1000000000),1000000000))+ROW()/100000,"")</f>
        <v/>
      </c>
    </row>
    <row r="1260">
      <c r="A1260">
        <f>IF($D1260="","",IFERROR(IF(INDEX('Per Invoice'!$A$2:$A$501,MATCH($D1260,'Per Invoice'!$B$2:$B$501,0))=0,"",INDEX('Per Invoice'!$A$2:$A$501,MATCH($D1260,'Per Invoice'!$B$2:$B$501,0))),""))</f>
        <v/>
      </c>
      <c r="M1260" s="7" t="n"/>
      <c r="O1260" s="7" t="n"/>
      <c r="W1260" s="7">
        <f>IF($D1260="","",V1260*AM1260/100)</f>
        <v/>
      </c>
      <c r="X1260" s="14" t="n"/>
      <c r="Z1260" s="14" t="n"/>
      <c r="AB1260" s="14" t="n"/>
      <c r="AH1260" s="7" t="n"/>
      <c r="AJ1260" s="7">
        <f>IF($D1260="","",AO1260*AM1260)</f>
        <v/>
      </c>
      <c r="AK1260" s="7">
        <f>IF($D1260="","",AM1260-AJ1260)</f>
        <v/>
      </c>
      <c r="AL1260" s="7">
        <f>IF($D1260="","",AK1260-W1260)</f>
        <v/>
      </c>
      <c r="AM1260" s="7" t="n"/>
      <c r="AO1260">
        <f>IF($D1260="","",IF($AR1260=1,Settings!$C$6,Settings!$C$7)*1)</f>
        <v/>
      </c>
      <c r="AP1260">
        <f>IF($D1260="","",IF(COUNTIF($D$2:$D1260,$D1260)=1,1,0))</f>
        <v/>
      </c>
      <c r="AQ1260">
        <f>IF($AP1260=1,SUMPRODUCT(--($AS$2:$AS$1501&lt;$AS1260))+1,"")</f>
        <v/>
      </c>
      <c r="AR1260">
        <f>IF($D1260="","",IF(OR($AN1260=TRUE(),$AN1260="TRUE"),0,1))</f>
        <v/>
      </c>
      <c r="AS1260">
        <f>IF($AP1260=1,IFERROR(IF(VALUE($D1260)&lt;100000000,VALUE($D1260),1000000000),IFERROR(IF(VALUE(MID($D1260,2,20))&lt;100000000,VALUE(MID($D1260,2,20)),1000000000),1000000000))+ROW()/100000,"")</f>
        <v/>
      </c>
    </row>
    <row r="1261">
      <c r="A1261">
        <f>IF($D1261="","",IFERROR(IF(INDEX('Per Invoice'!$A$2:$A$501,MATCH($D1261,'Per Invoice'!$B$2:$B$501,0))=0,"",INDEX('Per Invoice'!$A$2:$A$501,MATCH($D1261,'Per Invoice'!$B$2:$B$501,0))),""))</f>
        <v/>
      </c>
      <c r="M1261" s="7" t="n"/>
      <c r="O1261" s="7" t="n"/>
      <c r="W1261" s="7">
        <f>IF($D1261="","",V1261*AM1261/100)</f>
        <v/>
      </c>
      <c r="X1261" s="14" t="n"/>
      <c r="Z1261" s="14" t="n"/>
      <c r="AB1261" s="14" t="n"/>
      <c r="AH1261" s="7" t="n"/>
      <c r="AJ1261" s="7">
        <f>IF($D1261="","",AO1261*AM1261)</f>
        <v/>
      </c>
      <c r="AK1261" s="7">
        <f>IF($D1261="","",AM1261-AJ1261)</f>
        <v/>
      </c>
      <c r="AL1261" s="7">
        <f>IF($D1261="","",AK1261-W1261)</f>
        <v/>
      </c>
      <c r="AM1261" s="7" t="n"/>
      <c r="AO1261">
        <f>IF($D1261="","",IF($AR1261=1,Settings!$C$6,Settings!$C$7)*1)</f>
        <v/>
      </c>
      <c r="AP1261">
        <f>IF($D1261="","",IF(COUNTIF($D$2:$D1261,$D1261)=1,1,0))</f>
        <v/>
      </c>
      <c r="AQ1261">
        <f>IF($AP1261=1,SUMPRODUCT(--($AS$2:$AS$1501&lt;$AS1261))+1,"")</f>
        <v/>
      </c>
      <c r="AR1261">
        <f>IF($D1261="","",IF(OR($AN1261=TRUE(),$AN1261="TRUE"),0,1))</f>
        <v/>
      </c>
      <c r="AS1261">
        <f>IF($AP1261=1,IFERROR(IF(VALUE($D1261)&lt;100000000,VALUE($D1261),1000000000),IFERROR(IF(VALUE(MID($D1261,2,20))&lt;100000000,VALUE(MID($D1261,2,20)),1000000000),1000000000))+ROW()/100000,"")</f>
        <v/>
      </c>
    </row>
    <row r="1262">
      <c r="A1262">
        <f>IF($D1262="","",IFERROR(IF(INDEX('Per Invoice'!$A$2:$A$501,MATCH($D1262,'Per Invoice'!$B$2:$B$501,0))=0,"",INDEX('Per Invoice'!$A$2:$A$501,MATCH($D1262,'Per Invoice'!$B$2:$B$501,0))),""))</f>
        <v/>
      </c>
      <c r="M1262" s="7" t="n"/>
      <c r="O1262" s="7" t="n"/>
      <c r="W1262" s="7">
        <f>IF($D1262="","",V1262*AM1262/100)</f>
        <v/>
      </c>
      <c r="X1262" s="14" t="n"/>
      <c r="Z1262" s="14" t="n"/>
      <c r="AB1262" s="14" t="n"/>
      <c r="AH1262" s="7" t="n"/>
      <c r="AJ1262" s="7">
        <f>IF($D1262="","",AO1262*AM1262)</f>
        <v/>
      </c>
      <c r="AK1262" s="7">
        <f>IF($D1262="","",AM1262-AJ1262)</f>
        <v/>
      </c>
      <c r="AL1262" s="7">
        <f>IF($D1262="","",AK1262-W1262)</f>
        <v/>
      </c>
      <c r="AM1262" s="7" t="n"/>
      <c r="AO1262">
        <f>IF($D1262="","",IF($AR1262=1,Settings!$C$6,Settings!$C$7)*1)</f>
        <v/>
      </c>
      <c r="AP1262">
        <f>IF($D1262="","",IF(COUNTIF($D$2:$D1262,$D1262)=1,1,0))</f>
        <v/>
      </c>
      <c r="AQ1262">
        <f>IF($AP1262=1,SUMPRODUCT(--($AS$2:$AS$1501&lt;$AS1262))+1,"")</f>
        <v/>
      </c>
      <c r="AR1262">
        <f>IF($D1262="","",IF(OR($AN1262=TRUE(),$AN1262="TRUE"),0,1))</f>
        <v/>
      </c>
      <c r="AS1262">
        <f>IF($AP1262=1,IFERROR(IF(VALUE($D1262)&lt;100000000,VALUE($D1262),1000000000),IFERROR(IF(VALUE(MID($D1262,2,20))&lt;100000000,VALUE(MID($D1262,2,20)),1000000000),1000000000))+ROW()/100000,"")</f>
        <v/>
      </c>
    </row>
    <row r="1263">
      <c r="A1263">
        <f>IF($D1263="","",IFERROR(IF(INDEX('Per Invoice'!$A$2:$A$501,MATCH($D1263,'Per Invoice'!$B$2:$B$501,0))=0,"",INDEX('Per Invoice'!$A$2:$A$501,MATCH($D1263,'Per Invoice'!$B$2:$B$501,0))),""))</f>
        <v/>
      </c>
      <c r="M1263" s="7" t="n"/>
      <c r="O1263" s="7" t="n"/>
      <c r="W1263" s="7">
        <f>IF($D1263="","",V1263*AM1263/100)</f>
        <v/>
      </c>
      <c r="X1263" s="14" t="n"/>
      <c r="Z1263" s="14" t="n"/>
      <c r="AB1263" s="14" t="n"/>
      <c r="AH1263" s="7" t="n"/>
      <c r="AJ1263" s="7">
        <f>IF($D1263="","",AO1263*AM1263)</f>
        <v/>
      </c>
      <c r="AK1263" s="7">
        <f>IF($D1263="","",AM1263-AJ1263)</f>
        <v/>
      </c>
      <c r="AL1263" s="7">
        <f>IF($D1263="","",AK1263-W1263)</f>
        <v/>
      </c>
      <c r="AM1263" s="7" t="n"/>
      <c r="AO1263">
        <f>IF($D1263="","",IF($AR1263=1,Settings!$C$6,Settings!$C$7)*1)</f>
        <v/>
      </c>
      <c r="AP1263">
        <f>IF($D1263="","",IF(COUNTIF($D$2:$D1263,$D1263)=1,1,0))</f>
        <v/>
      </c>
      <c r="AQ1263">
        <f>IF($AP1263=1,SUMPRODUCT(--($AS$2:$AS$1501&lt;$AS1263))+1,"")</f>
        <v/>
      </c>
      <c r="AR1263">
        <f>IF($D1263="","",IF(OR($AN1263=TRUE(),$AN1263="TRUE"),0,1))</f>
        <v/>
      </c>
      <c r="AS1263">
        <f>IF($AP1263=1,IFERROR(IF(VALUE($D1263)&lt;100000000,VALUE($D1263),1000000000),IFERROR(IF(VALUE(MID($D1263,2,20))&lt;100000000,VALUE(MID($D1263,2,20)),1000000000),1000000000))+ROW()/100000,"")</f>
        <v/>
      </c>
    </row>
    <row r="1264">
      <c r="A1264">
        <f>IF($D1264="","",IFERROR(IF(INDEX('Per Invoice'!$A$2:$A$501,MATCH($D1264,'Per Invoice'!$B$2:$B$501,0))=0,"",INDEX('Per Invoice'!$A$2:$A$501,MATCH($D1264,'Per Invoice'!$B$2:$B$501,0))),""))</f>
        <v/>
      </c>
      <c r="M1264" s="7" t="n"/>
      <c r="O1264" s="7" t="n"/>
      <c r="W1264" s="7">
        <f>IF($D1264="","",V1264*AM1264/100)</f>
        <v/>
      </c>
      <c r="X1264" s="14" t="n"/>
      <c r="Z1264" s="14" t="n"/>
      <c r="AB1264" s="14" t="n"/>
      <c r="AH1264" s="7" t="n"/>
      <c r="AJ1264" s="7">
        <f>IF($D1264="","",AO1264*AM1264)</f>
        <v/>
      </c>
      <c r="AK1264" s="7">
        <f>IF($D1264="","",AM1264-AJ1264)</f>
        <v/>
      </c>
      <c r="AL1264" s="7">
        <f>IF($D1264="","",AK1264-W1264)</f>
        <v/>
      </c>
      <c r="AM1264" s="7" t="n"/>
      <c r="AO1264">
        <f>IF($D1264="","",IF($AR1264=1,Settings!$C$6,Settings!$C$7)*1)</f>
        <v/>
      </c>
      <c r="AP1264">
        <f>IF($D1264="","",IF(COUNTIF($D$2:$D1264,$D1264)=1,1,0))</f>
        <v/>
      </c>
      <c r="AQ1264">
        <f>IF($AP1264=1,SUMPRODUCT(--($AS$2:$AS$1501&lt;$AS1264))+1,"")</f>
        <v/>
      </c>
      <c r="AR1264">
        <f>IF($D1264="","",IF(OR($AN1264=TRUE(),$AN1264="TRUE"),0,1))</f>
        <v/>
      </c>
      <c r="AS1264">
        <f>IF($AP1264=1,IFERROR(IF(VALUE($D1264)&lt;100000000,VALUE($D1264),1000000000),IFERROR(IF(VALUE(MID($D1264,2,20))&lt;100000000,VALUE(MID($D1264,2,20)),1000000000),1000000000))+ROW()/100000,"")</f>
        <v/>
      </c>
    </row>
    <row r="1265">
      <c r="A1265">
        <f>IF($D1265="","",IFERROR(IF(INDEX('Per Invoice'!$A$2:$A$501,MATCH($D1265,'Per Invoice'!$B$2:$B$501,0))=0,"",INDEX('Per Invoice'!$A$2:$A$501,MATCH($D1265,'Per Invoice'!$B$2:$B$501,0))),""))</f>
        <v/>
      </c>
      <c r="M1265" s="7" t="n"/>
      <c r="O1265" s="7" t="n"/>
      <c r="W1265" s="7">
        <f>IF($D1265="","",V1265*AM1265/100)</f>
        <v/>
      </c>
      <c r="X1265" s="14" t="n"/>
      <c r="Z1265" s="14" t="n"/>
      <c r="AB1265" s="14" t="n"/>
      <c r="AH1265" s="7" t="n"/>
      <c r="AJ1265" s="7">
        <f>IF($D1265="","",AO1265*AM1265)</f>
        <v/>
      </c>
      <c r="AK1265" s="7">
        <f>IF($D1265="","",AM1265-AJ1265)</f>
        <v/>
      </c>
      <c r="AL1265" s="7">
        <f>IF($D1265="","",AK1265-W1265)</f>
        <v/>
      </c>
      <c r="AM1265" s="7" t="n"/>
      <c r="AO1265">
        <f>IF($D1265="","",IF($AR1265=1,Settings!$C$6,Settings!$C$7)*1)</f>
        <v/>
      </c>
      <c r="AP1265">
        <f>IF($D1265="","",IF(COUNTIF($D$2:$D1265,$D1265)=1,1,0))</f>
        <v/>
      </c>
      <c r="AQ1265">
        <f>IF($AP1265=1,SUMPRODUCT(--($AS$2:$AS$1501&lt;$AS1265))+1,"")</f>
        <v/>
      </c>
      <c r="AR1265">
        <f>IF($D1265="","",IF(OR($AN1265=TRUE(),$AN1265="TRUE"),0,1))</f>
        <v/>
      </c>
      <c r="AS1265">
        <f>IF($AP1265=1,IFERROR(IF(VALUE($D1265)&lt;100000000,VALUE($D1265),1000000000),IFERROR(IF(VALUE(MID($D1265,2,20))&lt;100000000,VALUE(MID($D1265,2,20)),1000000000),1000000000))+ROW()/100000,"")</f>
        <v/>
      </c>
    </row>
    <row r="1266">
      <c r="A1266">
        <f>IF($D1266="","",IFERROR(IF(INDEX('Per Invoice'!$A$2:$A$501,MATCH($D1266,'Per Invoice'!$B$2:$B$501,0))=0,"",INDEX('Per Invoice'!$A$2:$A$501,MATCH($D1266,'Per Invoice'!$B$2:$B$501,0))),""))</f>
        <v/>
      </c>
      <c r="M1266" s="7" t="n"/>
      <c r="O1266" s="7" t="n"/>
      <c r="W1266" s="7">
        <f>IF($D1266="","",V1266*AM1266/100)</f>
        <v/>
      </c>
      <c r="X1266" s="14" t="n"/>
      <c r="Z1266" s="14" t="n"/>
      <c r="AB1266" s="14" t="n"/>
      <c r="AH1266" s="7" t="n"/>
      <c r="AJ1266" s="7">
        <f>IF($D1266="","",AO1266*AM1266)</f>
        <v/>
      </c>
      <c r="AK1266" s="7">
        <f>IF($D1266="","",AM1266-AJ1266)</f>
        <v/>
      </c>
      <c r="AL1266" s="7">
        <f>IF($D1266="","",AK1266-W1266)</f>
        <v/>
      </c>
      <c r="AM1266" s="7" t="n"/>
      <c r="AO1266">
        <f>IF($D1266="","",IF($AR1266=1,Settings!$C$6,Settings!$C$7)*1)</f>
        <v/>
      </c>
      <c r="AP1266">
        <f>IF($D1266="","",IF(COUNTIF($D$2:$D1266,$D1266)=1,1,0))</f>
        <v/>
      </c>
      <c r="AQ1266">
        <f>IF($AP1266=1,SUMPRODUCT(--($AS$2:$AS$1501&lt;$AS1266))+1,"")</f>
        <v/>
      </c>
      <c r="AR1266">
        <f>IF($D1266="","",IF(OR($AN1266=TRUE(),$AN1266="TRUE"),0,1))</f>
        <v/>
      </c>
      <c r="AS1266">
        <f>IF($AP1266=1,IFERROR(IF(VALUE($D1266)&lt;100000000,VALUE($D1266),1000000000),IFERROR(IF(VALUE(MID($D1266,2,20))&lt;100000000,VALUE(MID($D1266,2,20)),1000000000),1000000000))+ROW()/100000,"")</f>
        <v/>
      </c>
    </row>
    <row r="1267">
      <c r="A1267">
        <f>IF($D1267="","",IFERROR(IF(INDEX('Per Invoice'!$A$2:$A$501,MATCH($D1267,'Per Invoice'!$B$2:$B$501,0))=0,"",INDEX('Per Invoice'!$A$2:$A$501,MATCH($D1267,'Per Invoice'!$B$2:$B$501,0))),""))</f>
        <v/>
      </c>
      <c r="M1267" s="7" t="n"/>
      <c r="O1267" s="7" t="n"/>
      <c r="W1267" s="7">
        <f>IF($D1267="","",V1267*AM1267/100)</f>
        <v/>
      </c>
      <c r="X1267" s="14" t="n"/>
      <c r="Z1267" s="14" t="n"/>
      <c r="AB1267" s="14" t="n"/>
      <c r="AH1267" s="7" t="n"/>
      <c r="AJ1267" s="7">
        <f>IF($D1267="","",AO1267*AM1267)</f>
        <v/>
      </c>
      <c r="AK1267" s="7">
        <f>IF($D1267="","",AM1267-AJ1267)</f>
        <v/>
      </c>
      <c r="AL1267" s="7">
        <f>IF($D1267="","",AK1267-W1267)</f>
        <v/>
      </c>
      <c r="AM1267" s="7" t="n"/>
      <c r="AO1267">
        <f>IF($D1267="","",IF($AR1267=1,Settings!$C$6,Settings!$C$7)*1)</f>
        <v/>
      </c>
      <c r="AP1267">
        <f>IF($D1267="","",IF(COUNTIF($D$2:$D1267,$D1267)=1,1,0))</f>
        <v/>
      </c>
      <c r="AQ1267">
        <f>IF($AP1267=1,SUMPRODUCT(--($AS$2:$AS$1501&lt;$AS1267))+1,"")</f>
        <v/>
      </c>
      <c r="AR1267">
        <f>IF($D1267="","",IF(OR($AN1267=TRUE(),$AN1267="TRUE"),0,1))</f>
        <v/>
      </c>
      <c r="AS1267">
        <f>IF($AP1267=1,IFERROR(IF(VALUE($D1267)&lt;100000000,VALUE($D1267),1000000000),IFERROR(IF(VALUE(MID($D1267,2,20))&lt;100000000,VALUE(MID($D1267,2,20)),1000000000),1000000000))+ROW()/100000,"")</f>
        <v/>
      </c>
    </row>
    <row r="1268">
      <c r="A1268">
        <f>IF($D1268="","",IFERROR(IF(INDEX('Per Invoice'!$A$2:$A$501,MATCH($D1268,'Per Invoice'!$B$2:$B$501,0))=0,"",INDEX('Per Invoice'!$A$2:$A$501,MATCH($D1268,'Per Invoice'!$B$2:$B$501,0))),""))</f>
        <v/>
      </c>
      <c r="M1268" s="7" t="n"/>
      <c r="O1268" s="7" t="n"/>
      <c r="W1268" s="7">
        <f>IF($D1268="","",V1268*AM1268/100)</f>
        <v/>
      </c>
      <c r="X1268" s="14" t="n"/>
      <c r="Z1268" s="14" t="n"/>
      <c r="AB1268" s="14" t="n"/>
      <c r="AH1268" s="7" t="n"/>
      <c r="AJ1268" s="7">
        <f>IF($D1268="","",AO1268*AM1268)</f>
        <v/>
      </c>
      <c r="AK1268" s="7">
        <f>IF($D1268="","",AM1268-AJ1268)</f>
        <v/>
      </c>
      <c r="AL1268" s="7">
        <f>IF($D1268="","",AK1268-W1268)</f>
        <v/>
      </c>
      <c r="AM1268" s="7" t="n"/>
      <c r="AO1268">
        <f>IF($D1268="","",IF($AR1268=1,Settings!$C$6,Settings!$C$7)*1)</f>
        <v/>
      </c>
      <c r="AP1268">
        <f>IF($D1268="","",IF(COUNTIF($D$2:$D1268,$D1268)=1,1,0))</f>
        <v/>
      </c>
      <c r="AQ1268">
        <f>IF($AP1268=1,SUMPRODUCT(--($AS$2:$AS$1501&lt;$AS1268))+1,"")</f>
        <v/>
      </c>
      <c r="AR1268">
        <f>IF($D1268="","",IF(OR($AN1268=TRUE(),$AN1268="TRUE"),0,1))</f>
        <v/>
      </c>
      <c r="AS1268">
        <f>IF($AP1268=1,IFERROR(IF(VALUE($D1268)&lt;100000000,VALUE($D1268),1000000000),IFERROR(IF(VALUE(MID($D1268,2,20))&lt;100000000,VALUE(MID($D1268,2,20)),1000000000),1000000000))+ROW()/100000,"")</f>
        <v/>
      </c>
    </row>
    <row r="1269">
      <c r="A1269">
        <f>IF($D1269="","",IFERROR(IF(INDEX('Per Invoice'!$A$2:$A$501,MATCH($D1269,'Per Invoice'!$B$2:$B$501,0))=0,"",INDEX('Per Invoice'!$A$2:$A$501,MATCH($D1269,'Per Invoice'!$B$2:$B$501,0))),""))</f>
        <v/>
      </c>
      <c r="M1269" s="7" t="n"/>
      <c r="O1269" s="7" t="n"/>
      <c r="W1269" s="7">
        <f>IF($D1269="","",V1269*AM1269/100)</f>
        <v/>
      </c>
      <c r="X1269" s="14" t="n"/>
      <c r="Z1269" s="14" t="n"/>
      <c r="AB1269" s="14" t="n"/>
      <c r="AH1269" s="7" t="n"/>
      <c r="AJ1269" s="7">
        <f>IF($D1269="","",AO1269*AM1269)</f>
        <v/>
      </c>
      <c r="AK1269" s="7">
        <f>IF($D1269="","",AM1269-AJ1269)</f>
        <v/>
      </c>
      <c r="AL1269" s="7">
        <f>IF($D1269="","",AK1269-W1269)</f>
        <v/>
      </c>
      <c r="AM1269" s="7" t="n"/>
      <c r="AO1269">
        <f>IF($D1269="","",IF($AR1269=1,Settings!$C$6,Settings!$C$7)*1)</f>
        <v/>
      </c>
      <c r="AP1269">
        <f>IF($D1269="","",IF(COUNTIF($D$2:$D1269,$D1269)=1,1,0))</f>
        <v/>
      </c>
      <c r="AQ1269">
        <f>IF($AP1269=1,SUMPRODUCT(--($AS$2:$AS$1501&lt;$AS1269))+1,"")</f>
        <v/>
      </c>
      <c r="AR1269">
        <f>IF($D1269="","",IF(OR($AN1269=TRUE(),$AN1269="TRUE"),0,1))</f>
        <v/>
      </c>
      <c r="AS1269">
        <f>IF($AP1269=1,IFERROR(IF(VALUE($D1269)&lt;100000000,VALUE($D1269),1000000000),IFERROR(IF(VALUE(MID($D1269,2,20))&lt;100000000,VALUE(MID($D1269,2,20)),1000000000),1000000000))+ROW()/100000,"")</f>
        <v/>
      </c>
    </row>
    <row r="1270">
      <c r="A1270">
        <f>IF($D1270="","",IFERROR(IF(INDEX('Per Invoice'!$A$2:$A$501,MATCH($D1270,'Per Invoice'!$B$2:$B$501,0))=0,"",INDEX('Per Invoice'!$A$2:$A$501,MATCH($D1270,'Per Invoice'!$B$2:$B$501,0))),""))</f>
        <v/>
      </c>
      <c r="M1270" s="7" t="n"/>
      <c r="O1270" s="7" t="n"/>
      <c r="W1270" s="7">
        <f>IF($D1270="","",V1270*AM1270/100)</f>
        <v/>
      </c>
      <c r="X1270" s="14" t="n"/>
      <c r="Z1270" s="14" t="n"/>
      <c r="AB1270" s="14" t="n"/>
      <c r="AH1270" s="7" t="n"/>
      <c r="AJ1270" s="7">
        <f>IF($D1270="","",AO1270*AM1270)</f>
        <v/>
      </c>
      <c r="AK1270" s="7">
        <f>IF($D1270="","",AM1270-AJ1270)</f>
        <v/>
      </c>
      <c r="AL1270" s="7">
        <f>IF($D1270="","",AK1270-W1270)</f>
        <v/>
      </c>
      <c r="AM1270" s="7" t="n"/>
      <c r="AO1270">
        <f>IF($D1270="","",IF($AR1270=1,Settings!$C$6,Settings!$C$7)*1)</f>
        <v/>
      </c>
      <c r="AP1270">
        <f>IF($D1270="","",IF(COUNTIF($D$2:$D1270,$D1270)=1,1,0))</f>
        <v/>
      </c>
      <c r="AQ1270">
        <f>IF($AP1270=1,SUMPRODUCT(--($AS$2:$AS$1501&lt;$AS1270))+1,"")</f>
        <v/>
      </c>
      <c r="AR1270">
        <f>IF($D1270="","",IF(OR($AN1270=TRUE(),$AN1270="TRUE"),0,1))</f>
        <v/>
      </c>
      <c r="AS1270">
        <f>IF($AP1270=1,IFERROR(IF(VALUE($D1270)&lt;100000000,VALUE($D1270),1000000000),IFERROR(IF(VALUE(MID($D1270,2,20))&lt;100000000,VALUE(MID($D1270,2,20)),1000000000),1000000000))+ROW()/100000,"")</f>
        <v/>
      </c>
    </row>
    <row r="1271">
      <c r="A1271">
        <f>IF($D1271="","",IFERROR(IF(INDEX('Per Invoice'!$A$2:$A$501,MATCH($D1271,'Per Invoice'!$B$2:$B$501,0))=0,"",INDEX('Per Invoice'!$A$2:$A$501,MATCH($D1271,'Per Invoice'!$B$2:$B$501,0))),""))</f>
        <v/>
      </c>
      <c r="M1271" s="7" t="n"/>
      <c r="O1271" s="7" t="n"/>
      <c r="W1271" s="7">
        <f>IF($D1271="","",V1271*AM1271/100)</f>
        <v/>
      </c>
      <c r="X1271" s="14" t="n"/>
      <c r="Z1271" s="14" t="n"/>
      <c r="AB1271" s="14" t="n"/>
      <c r="AH1271" s="7" t="n"/>
      <c r="AJ1271" s="7">
        <f>IF($D1271="","",AO1271*AM1271)</f>
        <v/>
      </c>
      <c r="AK1271" s="7">
        <f>IF($D1271="","",AM1271-AJ1271)</f>
        <v/>
      </c>
      <c r="AL1271" s="7">
        <f>IF($D1271="","",AK1271-W1271)</f>
        <v/>
      </c>
      <c r="AM1271" s="7" t="n"/>
      <c r="AO1271">
        <f>IF($D1271="","",IF($AR1271=1,Settings!$C$6,Settings!$C$7)*1)</f>
        <v/>
      </c>
      <c r="AP1271">
        <f>IF($D1271="","",IF(COUNTIF($D$2:$D1271,$D1271)=1,1,0))</f>
        <v/>
      </c>
      <c r="AQ1271">
        <f>IF($AP1271=1,SUMPRODUCT(--($AS$2:$AS$1501&lt;$AS1271))+1,"")</f>
        <v/>
      </c>
      <c r="AR1271">
        <f>IF($D1271="","",IF(OR($AN1271=TRUE(),$AN1271="TRUE"),0,1))</f>
        <v/>
      </c>
      <c r="AS1271">
        <f>IF($AP1271=1,IFERROR(IF(VALUE($D1271)&lt;100000000,VALUE($D1271),1000000000),IFERROR(IF(VALUE(MID($D1271,2,20))&lt;100000000,VALUE(MID($D1271,2,20)),1000000000),1000000000))+ROW()/100000,"")</f>
        <v/>
      </c>
    </row>
    <row r="1272">
      <c r="A1272">
        <f>IF($D1272="","",IFERROR(IF(INDEX('Per Invoice'!$A$2:$A$501,MATCH($D1272,'Per Invoice'!$B$2:$B$501,0))=0,"",INDEX('Per Invoice'!$A$2:$A$501,MATCH($D1272,'Per Invoice'!$B$2:$B$501,0))),""))</f>
        <v/>
      </c>
      <c r="M1272" s="7" t="n"/>
      <c r="O1272" s="7" t="n"/>
      <c r="W1272" s="7">
        <f>IF($D1272="","",V1272*AM1272/100)</f>
        <v/>
      </c>
      <c r="X1272" s="14" t="n"/>
      <c r="Z1272" s="14" t="n"/>
      <c r="AB1272" s="14" t="n"/>
      <c r="AH1272" s="7" t="n"/>
      <c r="AJ1272" s="7">
        <f>IF($D1272="","",AO1272*AM1272)</f>
        <v/>
      </c>
      <c r="AK1272" s="7">
        <f>IF($D1272="","",AM1272-AJ1272)</f>
        <v/>
      </c>
      <c r="AL1272" s="7">
        <f>IF($D1272="","",AK1272-W1272)</f>
        <v/>
      </c>
      <c r="AM1272" s="7" t="n"/>
      <c r="AO1272">
        <f>IF($D1272="","",IF($AR1272=1,Settings!$C$6,Settings!$C$7)*1)</f>
        <v/>
      </c>
      <c r="AP1272">
        <f>IF($D1272="","",IF(COUNTIF($D$2:$D1272,$D1272)=1,1,0))</f>
        <v/>
      </c>
      <c r="AQ1272">
        <f>IF($AP1272=1,SUMPRODUCT(--($AS$2:$AS$1501&lt;$AS1272))+1,"")</f>
        <v/>
      </c>
      <c r="AR1272">
        <f>IF($D1272="","",IF(OR($AN1272=TRUE(),$AN1272="TRUE"),0,1))</f>
        <v/>
      </c>
      <c r="AS1272">
        <f>IF($AP1272=1,IFERROR(IF(VALUE($D1272)&lt;100000000,VALUE($D1272),1000000000),IFERROR(IF(VALUE(MID($D1272,2,20))&lt;100000000,VALUE(MID($D1272,2,20)),1000000000),1000000000))+ROW()/100000,"")</f>
        <v/>
      </c>
    </row>
    <row r="1273">
      <c r="A1273">
        <f>IF($D1273="","",IFERROR(IF(INDEX('Per Invoice'!$A$2:$A$501,MATCH($D1273,'Per Invoice'!$B$2:$B$501,0))=0,"",INDEX('Per Invoice'!$A$2:$A$501,MATCH($D1273,'Per Invoice'!$B$2:$B$501,0))),""))</f>
        <v/>
      </c>
      <c r="M1273" s="7" t="n"/>
      <c r="O1273" s="7" t="n"/>
      <c r="W1273" s="7">
        <f>IF($D1273="","",V1273*AM1273/100)</f>
        <v/>
      </c>
      <c r="X1273" s="14" t="n"/>
      <c r="Z1273" s="14" t="n"/>
      <c r="AB1273" s="14" t="n"/>
      <c r="AH1273" s="7" t="n"/>
      <c r="AJ1273" s="7">
        <f>IF($D1273="","",AO1273*AM1273)</f>
        <v/>
      </c>
      <c r="AK1273" s="7">
        <f>IF($D1273="","",AM1273-AJ1273)</f>
        <v/>
      </c>
      <c r="AL1273" s="7">
        <f>IF($D1273="","",AK1273-W1273)</f>
        <v/>
      </c>
      <c r="AM1273" s="7" t="n"/>
      <c r="AO1273">
        <f>IF($D1273="","",IF($AR1273=1,Settings!$C$6,Settings!$C$7)*1)</f>
        <v/>
      </c>
      <c r="AP1273">
        <f>IF($D1273="","",IF(COUNTIF($D$2:$D1273,$D1273)=1,1,0))</f>
        <v/>
      </c>
      <c r="AQ1273">
        <f>IF($AP1273=1,SUMPRODUCT(--($AS$2:$AS$1501&lt;$AS1273))+1,"")</f>
        <v/>
      </c>
      <c r="AR1273">
        <f>IF($D1273="","",IF(OR($AN1273=TRUE(),$AN1273="TRUE"),0,1))</f>
        <v/>
      </c>
      <c r="AS1273">
        <f>IF($AP1273=1,IFERROR(IF(VALUE($D1273)&lt;100000000,VALUE($D1273),1000000000),IFERROR(IF(VALUE(MID($D1273,2,20))&lt;100000000,VALUE(MID($D1273,2,20)),1000000000),1000000000))+ROW()/100000,"")</f>
        <v/>
      </c>
    </row>
    <row r="1274">
      <c r="A1274">
        <f>IF($D1274="","",IFERROR(IF(INDEX('Per Invoice'!$A$2:$A$501,MATCH($D1274,'Per Invoice'!$B$2:$B$501,0))=0,"",INDEX('Per Invoice'!$A$2:$A$501,MATCH($D1274,'Per Invoice'!$B$2:$B$501,0))),""))</f>
        <v/>
      </c>
      <c r="M1274" s="7" t="n"/>
      <c r="O1274" s="7" t="n"/>
      <c r="W1274" s="7">
        <f>IF($D1274="","",V1274*AM1274/100)</f>
        <v/>
      </c>
      <c r="X1274" s="14" t="n"/>
      <c r="Z1274" s="14" t="n"/>
      <c r="AB1274" s="14" t="n"/>
      <c r="AH1274" s="7" t="n"/>
      <c r="AJ1274" s="7">
        <f>IF($D1274="","",AO1274*AM1274)</f>
        <v/>
      </c>
      <c r="AK1274" s="7">
        <f>IF($D1274="","",AM1274-AJ1274)</f>
        <v/>
      </c>
      <c r="AL1274" s="7">
        <f>IF($D1274="","",AK1274-W1274)</f>
        <v/>
      </c>
      <c r="AM1274" s="7" t="n"/>
      <c r="AO1274">
        <f>IF($D1274="","",IF($AR1274=1,Settings!$C$6,Settings!$C$7)*1)</f>
        <v/>
      </c>
      <c r="AP1274">
        <f>IF($D1274="","",IF(COUNTIF($D$2:$D1274,$D1274)=1,1,0))</f>
        <v/>
      </c>
      <c r="AQ1274">
        <f>IF($AP1274=1,SUMPRODUCT(--($AS$2:$AS$1501&lt;$AS1274))+1,"")</f>
        <v/>
      </c>
      <c r="AR1274">
        <f>IF($D1274="","",IF(OR($AN1274=TRUE(),$AN1274="TRUE"),0,1))</f>
        <v/>
      </c>
      <c r="AS1274">
        <f>IF($AP1274=1,IFERROR(IF(VALUE($D1274)&lt;100000000,VALUE($D1274),1000000000),IFERROR(IF(VALUE(MID($D1274,2,20))&lt;100000000,VALUE(MID($D1274,2,20)),1000000000),1000000000))+ROW()/100000,"")</f>
        <v/>
      </c>
    </row>
    <row r="1275">
      <c r="A1275">
        <f>IF($D1275="","",IFERROR(IF(INDEX('Per Invoice'!$A$2:$A$501,MATCH($D1275,'Per Invoice'!$B$2:$B$501,0))=0,"",INDEX('Per Invoice'!$A$2:$A$501,MATCH($D1275,'Per Invoice'!$B$2:$B$501,0))),""))</f>
        <v/>
      </c>
      <c r="M1275" s="7" t="n"/>
      <c r="O1275" s="7" t="n"/>
      <c r="W1275" s="7">
        <f>IF($D1275="","",V1275*AM1275/100)</f>
        <v/>
      </c>
      <c r="X1275" s="14" t="n"/>
      <c r="Z1275" s="14" t="n"/>
      <c r="AB1275" s="14" t="n"/>
      <c r="AH1275" s="7" t="n"/>
      <c r="AJ1275" s="7">
        <f>IF($D1275="","",AO1275*AM1275)</f>
        <v/>
      </c>
      <c r="AK1275" s="7">
        <f>IF($D1275="","",AM1275-AJ1275)</f>
        <v/>
      </c>
      <c r="AL1275" s="7">
        <f>IF($D1275="","",AK1275-W1275)</f>
        <v/>
      </c>
      <c r="AM1275" s="7" t="n"/>
      <c r="AO1275">
        <f>IF($D1275="","",IF($AR1275=1,Settings!$C$6,Settings!$C$7)*1)</f>
        <v/>
      </c>
      <c r="AP1275">
        <f>IF($D1275="","",IF(COUNTIF($D$2:$D1275,$D1275)=1,1,0))</f>
        <v/>
      </c>
      <c r="AQ1275">
        <f>IF($AP1275=1,SUMPRODUCT(--($AS$2:$AS$1501&lt;$AS1275))+1,"")</f>
        <v/>
      </c>
      <c r="AR1275">
        <f>IF($D1275="","",IF(OR($AN1275=TRUE(),$AN1275="TRUE"),0,1))</f>
        <v/>
      </c>
      <c r="AS1275">
        <f>IF($AP1275=1,IFERROR(IF(VALUE($D1275)&lt;100000000,VALUE($D1275),1000000000),IFERROR(IF(VALUE(MID($D1275,2,20))&lt;100000000,VALUE(MID($D1275,2,20)),1000000000),1000000000))+ROW()/100000,"")</f>
        <v/>
      </c>
    </row>
    <row r="1276">
      <c r="A1276">
        <f>IF($D1276="","",IFERROR(IF(INDEX('Per Invoice'!$A$2:$A$501,MATCH($D1276,'Per Invoice'!$B$2:$B$501,0))=0,"",INDEX('Per Invoice'!$A$2:$A$501,MATCH($D1276,'Per Invoice'!$B$2:$B$501,0))),""))</f>
        <v/>
      </c>
      <c r="M1276" s="7" t="n"/>
      <c r="O1276" s="7" t="n"/>
      <c r="W1276" s="7">
        <f>IF($D1276="","",V1276*AM1276/100)</f>
        <v/>
      </c>
      <c r="X1276" s="14" t="n"/>
      <c r="Z1276" s="14" t="n"/>
      <c r="AB1276" s="14" t="n"/>
      <c r="AH1276" s="7" t="n"/>
      <c r="AJ1276" s="7">
        <f>IF($D1276="","",AO1276*AM1276)</f>
        <v/>
      </c>
      <c r="AK1276" s="7">
        <f>IF($D1276="","",AM1276-AJ1276)</f>
        <v/>
      </c>
      <c r="AL1276" s="7">
        <f>IF($D1276="","",AK1276-W1276)</f>
        <v/>
      </c>
      <c r="AM1276" s="7" t="n"/>
      <c r="AO1276">
        <f>IF($D1276="","",IF($AR1276=1,Settings!$C$6,Settings!$C$7)*1)</f>
        <v/>
      </c>
      <c r="AP1276">
        <f>IF($D1276="","",IF(COUNTIF($D$2:$D1276,$D1276)=1,1,0))</f>
        <v/>
      </c>
      <c r="AQ1276">
        <f>IF($AP1276=1,SUMPRODUCT(--($AS$2:$AS$1501&lt;$AS1276))+1,"")</f>
        <v/>
      </c>
      <c r="AR1276">
        <f>IF($D1276="","",IF(OR($AN1276=TRUE(),$AN1276="TRUE"),0,1))</f>
        <v/>
      </c>
      <c r="AS1276">
        <f>IF($AP1276=1,IFERROR(IF(VALUE($D1276)&lt;100000000,VALUE($D1276),1000000000),IFERROR(IF(VALUE(MID($D1276,2,20))&lt;100000000,VALUE(MID($D1276,2,20)),1000000000),1000000000))+ROW()/100000,"")</f>
        <v/>
      </c>
    </row>
    <row r="1277">
      <c r="A1277">
        <f>IF($D1277="","",IFERROR(IF(INDEX('Per Invoice'!$A$2:$A$501,MATCH($D1277,'Per Invoice'!$B$2:$B$501,0))=0,"",INDEX('Per Invoice'!$A$2:$A$501,MATCH($D1277,'Per Invoice'!$B$2:$B$501,0))),""))</f>
        <v/>
      </c>
      <c r="M1277" s="7" t="n"/>
      <c r="O1277" s="7" t="n"/>
      <c r="W1277" s="7">
        <f>IF($D1277="","",V1277*AM1277/100)</f>
        <v/>
      </c>
      <c r="X1277" s="14" t="n"/>
      <c r="Z1277" s="14" t="n"/>
      <c r="AB1277" s="14" t="n"/>
      <c r="AH1277" s="7" t="n"/>
      <c r="AJ1277" s="7">
        <f>IF($D1277="","",AO1277*AM1277)</f>
        <v/>
      </c>
      <c r="AK1277" s="7">
        <f>IF($D1277="","",AM1277-AJ1277)</f>
        <v/>
      </c>
      <c r="AL1277" s="7">
        <f>IF($D1277="","",AK1277-W1277)</f>
        <v/>
      </c>
      <c r="AM1277" s="7" t="n"/>
      <c r="AO1277">
        <f>IF($D1277="","",IF($AR1277=1,Settings!$C$6,Settings!$C$7)*1)</f>
        <v/>
      </c>
      <c r="AP1277">
        <f>IF($D1277="","",IF(COUNTIF($D$2:$D1277,$D1277)=1,1,0))</f>
        <v/>
      </c>
      <c r="AQ1277">
        <f>IF($AP1277=1,SUMPRODUCT(--($AS$2:$AS$1501&lt;$AS1277))+1,"")</f>
        <v/>
      </c>
      <c r="AR1277">
        <f>IF($D1277="","",IF(OR($AN1277=TRUE(),$AN1277="TRUE"),0,1))</f>
        <v/>
      </c>
      <c r="AS1277">
        <f>IF($AP1277=1,IFERROR(IF(VALUE($D1277)&lt;100000000,VALUE($D1277),1000000000),IFERROR(IF(VALUE(MID($D1277,2,20))&lt;100000000,VALUE(MID($D1277,2,20)),1000000000),1000000000))+ROW()/100000,"")</f>
        <v/>
      </c>
    </row>
    <row r="1278">
      <c r="A1278">
        <f>IF($D1278="","",IFERROR(IF(INDEX('Per Invoice'!$A$2:$A$501,MATCH($D1278,'Per Invoice'!$B$2:$B$501,0))=0,"",INDEX('Per Invoice'!$A$2:$A$501,MATCH($D1278,'Per Invoice'!$B$2:$B$501,0))),""))</f>
        <v/>
      </c>
      <c r="M1278" s="7" t="n"/>
      <c r="O1278" s="7" t="n"/>
      <c r="W1278" s="7">
        <f>IF($D1278="","",V1278*AM1278/100)</f>
        <v/>
      </c>
      <c r="X1278" s="14" t="n"/>
      <c r="Z1278" s="14" t="n"/>
      <c r="AB1278" s="14" t="n"/>
      <c r="AH1278" s="7" t="n"/>
      <c r="AJ1278" s="7">
        <f>IF($D1278="","",AO1278*AM1278)</f>
        <v/>
      </c>
      <c r="AK1278" s="7">
        <f>IF($D1278="","",AM1278-AJ1278)</f>
        <v/>
      </c>
      <c r="AL1278" s="7">
        <f>IF($D1278="","",AK1278-W1278)</f>
        <v/>
      </c>
      <c r="AM1278" s="7" t="n"/>
      <c r="AO1278">
        <f>IF($D1278="","",IF($AR1278=1,Settings!$C$6,Settings!$C$7)*1)</f>
        <v/>
      </c>
      <c r="AP1278">
        <f>IF($D1278="","",IF(COUNTIF($D$2:$D1278,$D1278)=1,1,0))</f>
        <v/>
      </c>
      <c r="AQ1278">
        <f>IF($AP1278=1,SUMPRODUCT(--($AS$2:$AS$1501&lt;$AS1278))+1,"")</f>
        <v/>
      </c>
      <c r="AR1278">
        <f>IF($D1278="","",IF(OR($AN1278=TRUE(),$AN1278="TRUE"),0,1))</f>
        <v/>
      </c>
      <c r="AS1278">
        <f>IF($AP1278=1,IFERROR(IF(VALUE($D1278)&lt;100000000,VALUE($D1278),1000000000),IFERROR(IF(VALUE(MID($D1278,2,20))&lt;100000000,VALUE(MID($D1278,2,20)),1000000000),1000000000))+ROW()/100000,"")</f>
        <v/>
      </c>
    </row>
    <row r="1279">
      <c r="A1279">
        <f>IF($D1279="","",IFERROR(IF(INDEX('Per Invoice'!$A$2:$A$501,MATCH($D1279,'Per Invoice'!$B$2:$B$501,0))=0,"",INDEX('Per Invoice'!$A$2:$A$501,MATCH($D1279,'Per Invoice'!$B$2:$B$501,0))),""))</f>
        <v/>
      </c>
      <c r="M1279" s="7" t="n"/>
      <c r="O1279" s="7" t="n"/>
      <c r="W1279" s="7">
        <f>IF($D1279="","",V1279*AM1279/100)</f>
        <v/>
      </c>
      <c r="X1279" s="14" t="n"/>
      <c r="Z1279" s="14" t="n"/>
      <c r="AB1279" s="14" t="n"/>
      <c r="AH1279" s="7" t="n"/>
      <c r="AJ1279" s="7">
        <f>IF($D1279="","",AO1279*AM1279)</f>
        <v/>
      </c>
      <c r="AK1279" s="7">
        <f>IF($D1279="","",AM1279-AJ1279)</f>
        <v/>
      </c>
      <c r="AL1279" s="7">
        <f>IF($D1279="","",AK1279-W1279)</f>
        <v/>
      </c>
      <c r="AM1279" s="7" t="n"/>
      <c r="AO1279">
        <f>IF($D1279="","",IF($AR1279=1,Settings!$C$6,Settings!$C$7)*1)</f>
        <v/>
      </c>
      <c r="AP1279">
        <f>IF($D1279="","",IF(COUNTIF($D$2:$D1279,$D1279)=1,1,0))</f>
        <v/>
      </c>
      <c r="AQ1279">
        <f>IF($AP1279=1,SUMPRODUCT(--($AS$2:$AS$1501&lt;$AS1279))+1,"")</f>
        <v/>
      </c>
      <c r="AR1279">
        <f>IF($D1279="","",IF(OR($AN1279=TRUE(),$AN1279="TRUE"),0,1))</f>
        <v/>
      </c>
      <c r="AS1279">
        <f>IF($AP1279=1,IFERROR(IF(VALUE($D1279)&lt;100000000,VALUE($D1279),1000000000),IFERROR(IF(VALUE(MID($D1279,2,20))&lt;100000000,VALUE(MID($D1279,2,20)),1000000000),1000000000))+ROW()/100000,"")</f>
        <v/>
      </c>
    </row>
    <row r="1280">
      <c r="A1280">
        <f>IF($D1280="","",IFERROR(IF(INDEX('Per Invoice'!$A$2:$A$501,MATCH($D1280,'Per Invoice'!$B$2:$B$501,0))=0,"",INDEX('Per Invoice'!$A$2:$A$501,MATCH($D1280,'Per Invoice'!$B$2:$B$501,0))),""))</f>
        <v/>
      </c>
      <c r="M1280" s="7" t="n"/>
      <c r="O1280" s="7" t="n"/>
      <c r="W1280" s="7">
        <f>IF($D1280="","",V1280*AM1280/100)</f>
        <v/>
      </c>
      <c r="X1280" s="14" t="n"/>
      <c r="Z1280" s="14" t="n"/>
      <c r="AB1280" s="14" t="n"/>
      <c r="AH1280" s="7" t="n"/>
      <c r="AJ1280" s="7">
        <f>IF($D1280="","",AO1280*AM1280)</f>
        <v/>
      </c>
      <c r="AK1280" s="7">
        <f>IF($D1280="","",AM1280-AJ1280)</f>
        <v/>
      </c>
      <c r="AL1280" s="7">
        <f>IF($D1280="","",AK1280-W1280)</f>
        <v/>
      </c>
      <c r="AM1280" s="7" t="n"/>
      <c r="AO1280">
        <f>IF($D1280="","",IF($AR1280=1,Settings!$C$6,Settings!$C$7)*1)</f>
        <v/>
      </c>
      <c r="AP1280">
        <f>IF($D1280="","",IF(COUNTIF($D$2:$D1280,$D1280)=1,1,0))</f>
        <v/>
      </c>
      <c r="AQ1280">
        <f>IF($AP1280=1,SUMPRODUCT(--($AS$2:$AS$1501&lt;$AS1280))+1,"")</f>
        <v/>
      </c>
      <c r="AR1280">
        <f>IF($D1280="","",IF(OR($AN1280=TRUE(),$AN1280="TRUE"),0,1))</f>
        <v/>
      </c>
      <c r="AS1280">
        <f>IF($AP1280=1,IFERROR(IF(VALUE($D1280)&lt;100000000,VALUE($D1280),1000000000),IFERROR(IF(VALUE(MID($D1280,2,20))&lt;100000000,VALUE(MID($D1280,2,20)),1000000000),1000000000))+ROW()/100000,"")</f>
        <v/>
      </c>
    </row>
    <row r="1281">
      <c r="A1281">
        <f>IF($D1281="","",IFERROR(IF(INDEX('Per Invoice'!$A$2:$A$501,MATCH($D1281,'Per Invoice'!$B$2:$B$501,0))=0,"",INDEX('Per Invoice'!$A$2:$A$501,MATCH($D1281,'Per Invoice'!$B$2:$B$501,0))),""))</f>
        <v/>
      </c>
      <c r="M1281" s="7" t="n"/>
      <c r="O1281" s="7" t="n"/>
      <c r="W1281" s="7">
        <f>IF($D1281="","",V1281*AM1281/100)</f>
        <v/>
      </c>
      <c r="X1281" s="14" t="n"/>
      <c r="Z1281" s="14" t="n"/>
      <c r="AB1281" s="14" t="n"/>
      <c r="AH1281" s="7" t="n"/>
      <c r="AJ1281" s="7">
        <f>IF($D1281="","",AO1281*AM1281)</f>
        <v/>
      </c>
      <c r="AK1281" s="7">
        <f>IF($D1281="","",AM1281-AJ1281)</f>
        <v/>
      </c>
      <c r="AL1281" s="7">
        <f>IF($D1281="","",AK1281-W1281)</f>
        <v/>
      </c>
      <c r="AM1281" s="7" t="n"/>
      <c r="AO1281">
        <f>IF($D1281="","",IF($AR1281=1,Settings!$C$6,Settings!$C$7)*1)</f>
        <v/>
      </c>
      <c r="AP1281">
        <f>IF($D1281="","",IF(COUNTIF($D$2:$D1281,$D1281)=1,1,0))</f>
        <v/>
      </c>
      <c r="AQ1281">
        <f>IF($AP1281=1,SUMPRODUCT(--($AS$2:$AS$1501&lt;$AS1281))+1,"")</f>
        <v/>
      </c>
      <c r="AR1281">
        <f>IF($D1281="","",IF(OR($AN1281=TRUE(),$AN1281="TRUE"),0,1))</f>
        <v/>
      </c>
      <c r="AS1281">
        <f>IF($AP1281=1,IFERROR(IF(VALUE($D1281)&lt;100000000,VALUE($D1281),1000000000),IFERROR(IF(VALUE(MID($D1281,2,20))&lt;100000000,VALUE(MID($D1281,2,20)),1000000000),1000000000))+ROW()/100000,"")</f>
        <v/>
      </c>
    </row>
    <row r="1282">
      <c r="A1282">
        <f>IF($D1282="","",IFERROR(IF(INDEX('Per Invoice'!$A$2:$A$501,MATCH($D1282,'Per Invoice'!$B$2:$B$501,0))=0,"",INDEX('Per Invoice'!$A$2:$A$501,MATCH($D1282,'Per Invoice'!$B$2:$B$501,0))),""))</f>
        <v/>
      </c>
      <c r="M1282" s="7" t="n"/>
      <c r="O1282" s="7" t="n"/>
      <c r="W1282" s="7">
        <f>IF($D1282="","",V1282*AM1282/100)</f>
        <v/>
      </c>
      <c r="X1282" s="14" t="n"/>
      <c r="Z1282" s="14" t="n"/>
      <c r="AB1282" s="14" t="n"/>
      <c r="AH1282" s="7" t="n"/>
      <c r="AJ1282" s="7">
        <f>IF($D1282="","",AO1282*AM1282)</f>
        <v/>
      </c>
      <c r="AK1282" s="7">
        <f>IF($D1282="","",AM1282-AJ1282)</f>
        <v/>
      </c>
      <c r="AL1282" s="7">
        <f>IF($D1282="","",AK1282-W1282)</f>
        <v/>
      </c>
      <c r="AM1282" s="7" t="n"/>
      <c r="AO1282">
        <f>IF($D1282="","",IF($AR1282=1,Settings!$C$6,Settings!$C$7)*1)</f>
        <v/>
      </c>
      <c r="AP1282">
        <f>IF($D1282="","",IF(COUNTIF($D$2:$D1282,$D1282)=1,1,0))</f>
        <v/>
      </c>
      <c r="AQ1282">
        <f>IF($AP1282=1,SUMPRODUCT(--($AS$2:$AS$1501&lt;$AS1282))+1,"")</f>
        <v/>
      </c>
      <c r="AR1282">
        <f>IF($D1282="","",IF(OR($AN1282=TRUE(),$AN1282="TRUE"),0,1))</f>
        <v/>
      </c>
      <c r="AS1282">
        <f>IF($AP1282=1,IFERROR(IF(VALUE($D1282)&lt;100000000,VALUE($D1282),1000000000),IFERROR(IF(VALUE(MID($D1282,2,20))&lt;100000000,VALUE(MID($D1282,2,20)),1000000000),1000000000))+ROW()/100000,"")</f>
        <v/>
      </c>
    </row>
    <row r="1283">
      <c r="A1283">
        <f>IF($D1283="","",IFERROR(IF(INDEX('Per Invoice'!$A$2:$A$501,MATCH($D1283,'Per Invoice'!$B$2:$B$501,0))=0,"",INDEX('Per Invoice'!$A$2:$A$501,MATCH($D1283,'Per Invoice'!$B$2:$B$501,0))),""))</f>
        <v/>
      </c>
      <c r="M1283" s="7" t="n"/>
      <c r="O1283" s="7" t="n"/>
      <c r="W1283" s="7">
        <f>IF($D1283="","",V1283*AM1283/100)</f>
        <v/>
      </c>
      <c r="X1283" s="14" t="n"/>
      <c r="Z1283" s="14" t="n"/>
      <c r="AB1283" s="14" t="n"/>
      <c r="AH1283" s="7" t="n"/>
      <c r="AJ1283" s="7">
        <f>IF($D1283="","",AO1283*AM1283)</f>
        <v/>
      </c>
      <c r="AK1283" s="7">
        <f>IF($D1283="","",AM1283-AJ1283)</f>
        <v/>
      </c>
      <c r="AL1283" s="7">
        <f>IF($D1283="","",AK1283-W1283)</f>
        <v/>
      </c>
      <c r="AM1283" s="7" t="n"/>
      <c r="AO1283">
        <f>IF($D1283="","",IF($AR1283=1,Settings!$C$6,Settings!$C$7)*1)</f>
        <v/>
      </c>
      <c r="AP1283">
        <f>IF($D1283="","",IF(COUNTIF($D$2:$D1283,$D1283)=1,1,0))</f>
        <v/>
      </c>
      <c r="AQ1283">
        <f>IF($AP1283=1,SUMPRODUCT(--($AS$2:$AS$1501&lt;$AS1283))+1,"")</f>
        <v/>
      </c>
      <c r="AR1283">
        <f>IF($D1283="","",IF(OR($AN1283=TRUE(),$AN1283="TRUE"),0,1))</f>
        <v/>
      </c>
      <c r="AS1283">
        <f>IF($AP1283=1,IFERROR(IF(VALUE($D1283)&lt;100000000,VALUE($D1283),1000000000),IFERROR(IF(VALUE(MID($D1283,2,20))&lt;100000000,VALUE(MID($D1283,2,20)),1000000000),1000000000))+ROW()/100000,"")</f>
        <v/>
      </c>
    </row>
    <row r="1284">
      <c r="A1284">
        <f>IF($D1284="","",IFERROR(IF(INDEX('Per Invoice'!$A$2:$A$501,MATCH($D1284,'Per Invoice'!$B$2:$B$501,0))=0,"",INDEX('Per Invoice'!$A$2:$A$501,MATCH($D1284,'Per Invoice'!$B$2:$B$501,0))),""))</f>
        <v/>
      </c>
      <c r="M1284" s="7" t="n"/>
      <c r="O1284" s="7" t="n"/>
      <c r="W1284" s="7">
        <f>IF($D1284="","",V1284*AM1284/100)</f>
        <v/>
      </c>
      <c r="X1284" s="14" t="n"/>
      <c r="Z1284" s="14" t="n"/>
      <c r="AB1284" s="14" t="n"/>
      <c r="AH1284" s="7" t="n"/>
      <c r="AJ1284" s="7">
        <f>IF($D1284="","",AO1284*AM1284)</f>
        <v/>
      </c>
      <c r="AK1284" s="7">
        <f>IF($D1284="","",AM1284-AJ1284)</f>
        <v/>
      </c>
      <c r="AL1284" s="7">
        <f>IF($D1284="","",AK1284-W1284)</f>
        <v/>
      </c>
      <c r="AM1284" s="7" t="n"/>
      <c r="AO1284">
        <f>IF($D1284="","",IF($AR1284=1,Settings!$C$6,Settings!$C$7)*1)</f>
        <v/>
      </c>
      <c r="AP1284">
        <f>IF($D1284="","",IF(COUNTIF($D$2:$D1284,$D1284)=1,1,0))</f>
        <v/>
      </c>
      <c r="AQ1284">
        <f>IF($AP1284=1,SUMPRODUCT(--($AS$2:$AS$1501&lt;$AS1284))+1,"")</f>
        <v/>
      </c>
      <c r="AR1284">
        <f>IF($D1284="","",IF(OR($AN1284=TRUE(),$AN1284="TRUE"),0,1))</f>
        <v/>
      </c>
      <c r="AS1284">
        <f>IF($AP1284=1,IFERROR(IF(VALUE($D1284)&lt;100000000,VALUE($D1284),1000000000),IFERROR(IF(VALUE(MID($D1284,2,20))&lt;100000000,VALUE(MID($D1284,2,20)),1000000000),1000000000))+ROW()/100000,"")</f>
        <v/>
      </c>
    </row>
    <row r="1285">
      <c r="A1285">
        <f>IF($D1285="","",IFERROR(IF(INDEX('Per Invoice'!$A$2:$A$501,MATCH($D1285,'Per Invoice'!$B$2:$B$501,0))=0,"",INDEX('Per Invoice'!$A$2:$A$501,MATCH($D1285,'Per Invoice'!$B$2:$B$501,0))),""))</f>
        <v/>
      </c>
      <c r="M1285" s="7" t="n"/>
      <c r="O1285" s="7" t="n"/>
      <c r="W1285" s="7">
        <f>IF($D1285="","",V1285*AM1285/100)</f>
        <v/>
      </c>
      <c r="X1285" s="14" t="n"/>
      <c r="Z1285" s="14" t="n"/>
      <c r="AB1285" s="14" t="n"/>
      <c r="AH1285" s="7" t="n"/>
      <c r="AJ1285" s="7">
        <f>IF($D1285="","",AO1285*AM1285)</f>
        <v/>
      </c>
      <c r="AK1285" s="7">
        <f>IF($D1285="","",AM1285-AJ1285)</f>
        <v/>
      </c>
      <c r="AL1285" s="7">
        <f>IF($D1285="","",AK1285-W1285)</f>
        <v/>
      </c>
      <c r="AM1285" s="7" t="n"/>
      <c r="AO1285">
        <f>IF($D1285="","",IF($AR1285=1,Settings!$C$6,Settings!$C$7)*1)</f>
        <v/>
      </c>
      <c r="AP1285">
        <f>IF($D1285="","",IF(COUNTIF($D$2:$D1285,$D1285)=1,1,0))</f>
        <v/>
      </c>
      <c r="AQ1285">
        <f>IF($AP1285=1,SUMPRODUCT(--($AS$2:$AS$1501&lt;$AS1285))+1,"")</f>
        <v/>
      </c>
      <c r="AR1285">
        <f>IF($D1285="","",IF(OR($AN1285=TRUE(),$AN1285="TRUE"),0,1))</f>
        <v/>
      </c>
      <c r="AS1285">
        <f>IF($AP1285=1,IFERROR(IF(VALUE($D1285)&lt;100000000,VALUE($D1285),1000000000),IFERROR(IF(VALUE(MID($D1285,2,20))&lt;100000000,VALUE(MID($D1285,2,20)),1000000000),1000000000))+ROW()/100000,"")</f>
        <v/>
      </c>
    </row>
    <row r="1286">
      <c r="A1286">
        <f>IF($D1286="","",IFERROR(IF(INDEX('Per Invoice'!$A$2:$A$501,MATCH($D1286,'Per Invoice'!$B$2:$B$501,0))=0,"",INDEX('Per Invoice'!$A$2:$A$501,MATCH($D1286,'Per Invoice'!$B$2:$B$501,0))),""))</f>
        <v/>
      </c>
      <c r="M1286" s="7" t="n"/>
      <c r="O1286" s="7" t="n"/>
      <c r="W1286" s="7">
        <f>IF($D1286="","",V1286*AM1286/100)</f>
        <v/>
      </c>
      <c r="X1286" s="14" t="n"/>
      <c r="Z1286" s="14" t="n"/>
      <c r="AB1286" s="14" t="n"/>
      <c r="AH1286" s="7" t="n"/>
      <c r="AJ1286" s="7">
        <f>IF($D1286="","",AO1286*AM1286)</f>
        <v/>
      </c>
      <c r="AK1286" s="7">
        <f>IF($D1286="","",AM1286-AJ1286)</f>
        <v/>
      </c>
      <c r="AL1286" s="7">
        <f>IF($D1286="","",AK1286-W1286)</f>
        <v/>
      </c>
      <c r="AM1286" s="7" t="n"/>
      <c r="AO1286">
        <f>IF($D1286="","",IF($AR1286=1,Settings!$C$6,Settings!$C$7)*1)</f>
        <v/>
      </c>
      <c r="AP1286">
        <f>IF($D1286="","",IF(COUNTIF($D$2:$D1286,$D1286)=1,1,0))</f>
        <v/>
      </c>
      <c r="AQ1286">
        <f>IF($AP1286=1,SUMPRODUCT(--($AS$2:$AS$1501&lt;$AS1286))+1,"")</f>
        <v/>
      </c>
      <c r="AR1286">
        <f>IF($D1286="","",IF(OR($AN1286=TRUE(),$AN1286="TRUE"),0,1))</f>
        <v/>
      </c>
      <c r="AS1286">
        <f>IF($AP1286=1,IFERROR(IF(VALUE($D1286)&lt;100000000,VALUE($D1286),1000000000),IFERROR(IF(VALUE(MID($D1286,2,20))&lt;100000000,VALUE(MID($D1286,2,20)),1000000000),1000000000))+ROW()/100000,"")</f>
        <v/>
      </c>
    </row>
    <row r="1287">
      <c r="A1287">
        <f>IF($D1287="","",IFERROR(IF(INDEX('Per Invoice'!$A$2:$A$501,MATCH($D1287,'Per Invoice'!$B$2:$B$501,0))=0,"",INDEX('Per Invoice'!$A$2:$A$501,MATCH($D1287,'Per Invoice'!$B$2:$B$501,0))),""))</f>
        <v/>
      </c>
      <c r="M1287" s="7" t="n"/>
      <c r="O1287" s="7" t="n"/>
      <c r="W1287" s="7">
        <f>IF($D1287="","",V1287*AM1287/100)</f>
        <v/>
      </c>
      <c r="X1287" s="14" t="n"/>
      <c r="Z1287" s="14" t="n"/>
      <c r="AB1287" s="14" t="n"/>
      <c r="AH1287" s="7" t="n"/>
      <c r="AJ1287" s="7">
        <f>IF($D1287="","",AO1287*AM1287)</f>
        <v/>
      </c>
      <c r="AK1287" s="7">
        <f>IF($D1287="","",AM1287-AJ1287)</f>
        <v/>
      </c>
      <c r="AL1287" s="7">
        <f>IF($D1287="","",AK1287-W1287)</f>
        <v/>
      </c>
      <c r="AM1287" s="7" t="n"/>
      <c r="AO1287">
        <f>IF($D1287="","",IF($AR1287=1,Settings!$C$6,Settings!$C$7)*1)</f>
        <v/>
      </c>
      <c r="AP1287">
        <f>IF($D1287="","",IF(COUNTIF($D$2:$D1287,$D1287)=1,1,0))</f>
        <v/>
      </c>
      <c r="AQ1287">
        <f>IF($AP1287=1,SUMPRODUCT(--($AS$2:$AS$1501&lt;$AS1287))+1,"")</f>
        <v/>
      </c>
      <c r="AR1287">
        <f>IF($D1287="","",IF(OR($AN1287=TRUE(),$AN1287="TRUE"),0,1))</f>
        <v/>
      </c>
      <c r="AS1287">
        <f>IF($AP1287=1,IFERROR(IF(VALUE($D1287)&lt;100000000,VALUE($D1287),1000000000),IFERROR(IF(VALUE(MID($D1287,2,20))&lt;100000000,VALUE(MID($D1287,2,20)),1000000000),1000000000))+ROW()/100000,"")</f>
        <v/>
      </c>
    </row>
    <row r="1288">
      <c r="A1288">
        <f>IF($D1288="","",IFERROR(IF(INDEX('Per Invoice'!$A$2:$A$501,MATCH($D1288,'Per Invoice'!$B$2:$B$501,0))=0,"",INDEX('Per Invoice'!$A$2:$A$501,MATCH($D1288,'Per Invoice'!$B$2:$B$501,0))),""))</f>
        <v/>
      </c>
      <c r="M1288" s="7" t="n"/>
      <c r="O1288" s="7" t="n"/>
      <c r="W1288" s="7">
        <f>IF($D1288="","",V1288*AM1288/100)</f>
        <v/>
      </c>
      <c r="X1288" s="14" t="n"/>
      <c r="Z1288" s="14" t="n"/>
      <c r="AB1288" s="14" t="n"/>
      <c r="AH1288" s="7" t="n"/>
      <c r="AJ1288" s="7">
        <f>IF($D1288="","",AO1288*AM1288)</f>
        <v/>
      </c>
      <c r="AK1288" s="7">
        <f>IF($D1288="","",AM1288-AJ1288)</f>
        <v/>
      </c>
      <c r="AL1288" s="7">
        <f>IF($D1288="","",AK1288-W1288)</f>
        <v/>
      </c>
      <c r="AM1288" s="7" t="n"/>
      <c r="AO1288">
        <f>IF($D1288="","",IF($AR1288=1,Settings!$C$6,Settings!$C$7)*1)</f>
        <v/>
      </c>
      <c r="AP1288">
        <f>IF($D1288="","",IF(COUNTIF($D$2:$D1288,$D1288)=1,1,0))</f>
        <v/>
      </c>
      <c r="AQ1288">
        <f>IF($AP1288=1,SUMPRODUCT(--($AS$2:$AS$1501&lt;$AS1288))+1,"")</f>
        <v/>
      </c>
      <c r="AR1288">
        <f>IF($D1288="","",IF(OR($AN1288=TRUE(),$AN1288="TRUE"),0,1))</f>
        <v/>
      </c>
      <c r="AS1288">
        <f>IF($AP1288=1,IFERROR(IF(VALUE($D1288)&lt;100000000,VALUE($D1288),1000000000),IFERROR(IF(VALUE(MID($D1288,2,20))&lt;100000000,VALUE(MID($D1288,2,20)),1000000000),1000000000))+ROW()/100000,"")</f>
        <v/>
      </c>
    </row>
    <row r="1289">
      <c r="A1289">
        <f>IF($D1289="","",IFERROR(IF(INDEX('Per Invoice'!$A$2:$A$501,MATCH($D1289,'Per Invoice'!$B$2:$B$501,0))=0,"",INDEX('Per Invoice'!$A$2:$A$501,MATCH($D1289,'Per Invoice'!$B$2:$B$501,0))),""))</f>
        <v/>
      </c>
      <c r="M1289" s="7" t="n"/>
      <c r="O1289" s="7" t="n"/>
      <c r="W1289" s="7">
        <f>IF($D1289="","",V1289*AM1289/100)</f>
        <v/>
      </c>
      <c r="X1289" s="14" t="n"/>
      <c r="Z1289" s="14" t="n"/>
      <c r="AB1289" s="14" t="n"/>
      <c r="AH1289" s="7" t="n"/>
      <c r="AJ1289" s="7">
        <f>IF($D1289="","",AO1289*AM1289)</f>
        <v/>
      </c>
      <c r="AK1289" s="7">
        <f>IF($D1289="","",AM1289-AJ1289)</f>
        <v/>
      </c>
      <c r="AL1289" s="7">
        <f>IF($D1289="","",AK1289-W1289)</f>
        <v/>
      </c>
      <c r="AM1289" s="7" t="n"/>
      <c r="AO1289">
        <f>IF($D1289="","",IF($AR1289=1,Settings!$C$6,Settings!$C$7)*1)</f>
        <v/>
      </c>
      <c r="AP1289">
        <f>IF($D1289="","",IF(COUNTIF($D$2:$D1289,$D1289)=1,1,0))</f>
        <v/>
      </c>
      <c r="AQ1289">
        <f>IF($AP1289=1,SUMPRODUCT(--($AS$2:$AS$1501&lt;$AS1289))+1,"")</f>
        <v/>
      </c>
      <c r="AR1289">
        <f>IF($D1289="","",IF(OR($AN1289=TRUE(),$AN1289="TRUE"),0,1))</f>
        <v/>
      </c>
      <c r="AS1289">
        <f>IF($AP1289=1,IFERROR(IF(VALUE($D1289)&lt;100000000,VALUE($D1289),1000000000),IFERROR(IF(VALUE(MID($D1289,2,20))&lt;100000000,VALUE(MID($D1289,2,20)),1000000000),1000000000))+ROW()/100000,"")</f>
        <v/>
      </c>
    </row>
    <row r="1290">
      <c r="A1290">
        <f>IF($D1290="","",IFERROR(IF(INDEX('Per Invoice'!$A$2:$A$501,MATCH($D1290,'Per Invoice'!$B$2:$B$501,0))=0,"",INDEX('Per Invoice'!$A$2:$A$501,MATCH($D1290,'Per Invoice'!$B$2:$B$501,0))),""))</f>
        <v/>
      </c>
      <c r="M1290" s="7" t="n"/>
      <c r="O1290" s="7" t="n"/>
      <c r="W1290" s="7">
        <f>IF($D1290="","",V1290*AM1290/100)</f>
        <v/>
      </c>
      <c r="X1290" s="14" t="n"/>
      <c r="Z1290" s="14" t="n"/>
      <c r="AB1290" s="14" t="n"/>
      <c r="AH1290" s="7" t="n"/>
      <c r="AJ1290" s="7">
        <f>IF($D1290="","",AO1290*AM1290)</f>
        <v/>
      </c>
      <c r="AK1290" s="7">
        <f>IF($D1290="","",AM1290-AJ1290)</f>
        <v/>
      </c>
      <c r="AL1290" s="7">
        <f>IF($D1290="","",AK1290-W1290)</f>
        <v/>
      </c>
      <c r="AM1290" s="7" t="n"/>
      <c r="AO1290">
        <f>IF($D1290="","",IF($AR1290=1,Settings!$C$6,Settings!$C$7)*1)</f>
        <v/>
      </c>
      <c r="AP1290">
        <f>IF($D1290="","",IF(COUNTIF($D$2:$D1290,$D1290)=1,1,0))</f>
        <v/>
      </c>
      <c r="AQ1290">
        <f>IF($AP1290=1,SUMPRODUCT(--($AS$2:$AS$1501&lt;$AS1290))+1,"")</f>
        <v/>
      </c>
      <c r="AR1290">
        <f>IF($D1290="","",IF(OR($AN1290=TRUE(),$AN1290="TRUE"),0,1))</f>
        <v/>
      </c>
      <c r="AS1290">
        <f>IF($AP1290=1,IFERROR(IF(VALUE($D1290)&lt;100000000,VALUE($D1290),1000000000),IFERROR(IF(VALUE(MID($D1290,2,20))&lt;100000000,VALUE(MID($D1290,2,20)),1000000000),1000000000))+ROW()/100000,"")</f>
        <v/>
      </c>
    </row>
    <row r="1291">
      <c r="A1291">
        <f>IF($D1291="","",IFERROR(IF(INDEX('Per Invoice'!$A$2:$A$501,MATCH($D1291,'Per Invoice'!$B$2:$B$501,0))=0,"",INDEX('Per Invoice'!$A$2:$A$501,MATCH($D1291,'Per Invoice'!$B$2:$B$501,0))),""))</f>
        <v/>
      </c>
      <c r="M1291" s="7" t="n"/>
      <c r="O1291" s="7" t="n"/>
      <c r="W1291" s="7">
        <f>IF($D1291="","",V1291*AM1291/100)</f>
        <v/>
      </c>
      <c r="X1291" s="14" t="n"/>
      <c r="Z1291" s="14" t="n"/>
      <c r="AB1291" s="14" t="n"/>
      <c r="AH1291" s="7" t="n"/>
      <c r="AJ1291" s="7">
        <f>IF($D1291="","",AO1291*AM1291)</f>
        <v/>
      </c>
      <c r="AK1291" s="7">
        <f>IF($D1291="","",AM1291-AJ1291)</f>
        <v/>
      </c>
      <c r="AL1291" s="7">
        <f>IF($D1291="","",AK1291-W1291)</f>
        <v/>
      </c>
      <c r="AM1291" s="7" t="n"/>
      <c r="AO1291">
        <f>IF($D1291="","",IF($AR1291=1,Settings!$C$6,Settings!$C$7)*1)</f>
        <v/>
      </c>
      <c r="AP1291">
        <f>IF($D1291="","",IF(COUNTIF($D$2:$D1291,$D1291)=1,1,0))</f>
        <v/>
      </c>
      <c r="AQ1291">
        <f>IF($AP1291=1,SUMPRODUCT(--($AS$2:$AS$1501&lt;$AS1291))+1,"")</f>
        <v/>
      </c>
      <c r="AR1291">
        <f>IF($D1291="","",IF(OR($AN1291=TRUE(),$AN1291="TRUE"),0,1))</f>
        <v/>
      </c>
      <c r="AS1291">
        <f>IF($AP1291=1,IFERROR(IF(VALUE($D1291)&lt;100000000,VALUE($D1291),1000000000),IFERROR(IF(VALUE(MID($D1291,2,20))&lt;100000000,VALUE(MID($D1291,2,20)),1000000000),1000000000))+ROW()/100000,"")</f>
        <v/>
      </c>
    </row>
    <row r="1292">
      <c r="A1292">
        <f>IF($D1292="","",IFERROR(IF(INDEX('Per Invoice'!$A$2:$A$501,MATCH($D1292,'Per Invoice'!$B$2:$B$501,0))=0,"",INDEX('Per Invoice'!$A$2:$A$501,MATCH($D1292,'Per Invoice'!$B$2:$B$501,0))),""))</f>
        <v/>
      </c>
      <c r="M1292" s="7" t="n"/>
      <c r="O1292" s="7" t="n"/>
      <c r="W1292" s="7">
        <f>IF($D1292="","",V1292*AM1292/100)</f>
        <v/>
      </c>
      <c r="X1292" s="14" t="n"/>
      <c r="Z1292" s="14" t="n"/>
      <c r="AB1292" s="14" t="n"/>
      <c r="AH1292" s="7" t="n"/>
      <c r="AJ1292" s="7">
        <f>IF($D1292="","",AO1292*AM1292)</f>
        <v/>
      </c>
      <c r="AK1292" s="7">
        <f>IF($D1292="","",AM1292-AJ1292)</f>
        <v/>
      </c>
      <c r="AL1292" s="7">
        <f>IF($D1292="","",AK1292-W1292)</f>
        <v/>
      </c>
      <c r="AM1292" s="7" t="n"/>
      <c r="AO1292">
        <f>IF($D1292="","",IF($AR1292=1,Settings!$C$6,Settings!$C$7)*1)</f>
        <v/>
      </c>
      <c r="AP1292">
        <f>IF($D1292="","",IF(COUNTIF($D$2:$D1292,$D1292)=1,1,0))</f>
        <v/>
      </c>
      <c r="AQ1292">
        <f>IF($AP1292=1,SUMPRODUCT(--($AS$2:$AS$1501&lt;$AS1292))+1,"")</f>
        <v/>
      </c>
      <c r="AR1292">
        <f>IF($D1292="","",IF(OR($AN1292=TRUE(),$AN1292="TRUE"),0,1))</f>
        <v/>
      </c>
      <c r="AS1292">
        <f>IF($AP1292=1,IFERROR(IF(VALUE($D1292)&lt;100000000,VALUE($D1292),1000000000),IFERROR(IF(VALUE(MID($D1292,2,20))&lt;100000000,VALUE(MID($D1292,2,20)),1000000000),1000000000))+ROW()/100000,"")</f>
        <v/>
      </c>
    </row>
    <row r="1293">
      <c r="A1293">
        <f>IF($D1293="","",IFERROR(IF(INDEX('Per Invoice'!$A$2:$A$501,MATCH($D1293,'Per Invoice'!$B$2:$B$501,0))=0,"",INDEX('Per Invoice'!$A$2:$A$501,MATCH($D1293,'Per Invoice'!$B$2:$B$501,0))),""))</f>
        <v/>
      </c>
      <c r="M1293" s="7" t="n"/>
      <c r="O1293" s="7" t="n"/>
      <c r="W1293" s="7">
        <f>IF($D1293="","",V1293*AM1293/100)</f>
        <v/>
      </c>
      <c r="X1293" s="14" t="n"/>
      <c r="Z1293" s="14" t="n"/>
      <c r="AB1293" s="14" t="n"/>
      <c r="AH1293" s="7" t="n"/>
      <c r="AJ1293" s="7">
        <f>IF($D1293="","",AO1293*AM1293)</f>
        <v/>
      </c>
      <c r="AK1293" s="7">
        <f>IF($D1293="","",AM1293-AJ1293)</f>
        <v/>
      </c>
      <c r="AL1293" s="7">
        <f>IF($D1293="","",AK1293-W1293)</f>
        <v/>
      </c>
      <c r="AM1293" s="7" t="n"/>
      <c r="AO1293">
        <f>IF($D1293="","",IF($AR1293=1,Settings!$C$6,Settings!$C$7)*1)</f>
        <v/>
      </c>
      <c r="AP1293">
        <f>IF($D1293="","",IF(COUNTIF($D$2:$D1293,$D1293)=1,1,0))</f>
        <v/>
      </c>
      <c r="AQ1293">
        <f>IF($AP1293=1,SUMPRODUCT(--($AS$2:$AS$1501&lt;$AS1293))+1,"")</f>
        <v/>
      </c>
      <c r="AR1293">
        <f>IF($D1293="","",IF(OR($AN1293=TRUE(),$AN1293="TRUE"),0,1))</f>
        <v/>
      </c>
      <c r="AS1293">
        <f>IF($AP1293=1,IFERROR(IF(VALUE($D1293)&lt;100000000,VALUE($D1293),1000000000),IFERROR(IF(VALUE(MID($D1293,2,20))&lt;100000000,VALUE(MID($D1293,2,20)),1000000000),1000000000))+ROW()/100000,"")</f>
        <v/>
      </c>
    </row>
    <row r="1294">
      <c r="A1294">
        <f>IF($D1294="","",IFERROR(IF(INDEX('Per Invoice'!$A$2:$A$501,MATCH($D1294,'Per Invoice'!$B$2:$B$501,0))=0,"",INDEX('Per Invoice'!$A$2:$A$501,MATCH($D1294,'Per Invoice'!$B$2:$B$501,0))),""))</f>
        <v/>
      </c>
      <c r="M1294" s="7" t="n"/>
      <c r="O1294" s="7" t="n"/>
      <c r="W1294" s="7">
        <f>IF($D1294="","",V1294*AM1294/100)</f>
        <v/>
      </c>
      <c r="X1294" s="14" t="n"/>
      <c r="Z1294" s="14" t="n"/>
      <c r="AB1294" s="14" t="n"/>
      <c r="AH1294" s="7" t="n"/>
      <c r="AJ1294" s="7">
        <f>IF($D1294="","",AO1294*AM1294)</f>
        <v/>
      </c>
      <c r="AK1294" s="7">
        <f>IF($D1294="","",AM1294-AJ1294)</f>
        <v/>
      </c>
      <c r="AL1294" s="7">
        <f>IF($D1294="","",AK1294-W1294)</f>
        <v/>
      </c>
      <c r="AM1294" s="7" t="n"/>
      <c r="AO1294">
        <f>IF($D1294="","",IF($AR1294=1,Settings!$C$6,Settings!$C$7)*1)</f>
        <v/>
      </c>
      <c r="AP1294">
        <f>IF($D1294="","",IF(COUNTIF($D$2:$D1294,$D1294)=1,1,0))</f>
        <v/>
      </c>
      <c r="AQ1294">
        <f>IF($AP1294=1,SUMPRODUCT(--($AS$2:$AS$1501&lt;$AS1294))+1,"")</f>
        <v/>
      </c>
      <c r="AR1294">
        <f>IF($D1294="","",IF(OR($AN1294=TRUE(),$AN1294="TRUE"),0,1))</f>
        <v/>
      </c>
      <c r="AS1294">
        <f>IF($AP1294=1,IFERROR(IF(VALUE($D1294)&lt;100000000,VALUE($D1294),1000000000),IFERROR(IF(VALUE(MID($D1294,2,20))&lt;100000000,VALUE(MID($D1294,2,20)),1000000000),1000000000))+ROW()/100000,"")</f>
        <v/>
      </c>
    </row>
    <row r="1295">
      <c r="A1295">
        <f>IF($D1295="","",IFERROR(IF(INDEX('Per Invoice'!$A$2:$A$501,MATCH($D1295,'Per Invoice'!$B$2:$B$501,0))=0,"",INDEX('Per Invoice'!$A$2:$A$501,MATCH($D1295,'Per Invoice'!$B$2:$B$501,0))),""))</f>
        <v/>
      </c>
      <c r="M1295" s="7" t="n"/>
      <c r="O1295" s="7" t="n"/>
      <c r="W1295" s="7">
        <f>IF($D1295="","",V1295*AM1295/100)</f>
        <v/>
      </c>
      <c r="X1295" s="14" t="n"/>
      <c r="Z1295" s="14" t="n"/>
      <c r="AB1295" s="14" t="n"/>
      <c r="AH1295" s="7" t="n"/>
      <c r="AJ1295" s="7">
        <f>IF($D1295="","",AO1295*AM1295)</f>
        <v/>
      </c>
      <c r="AK1295" s="7">
        <f>IF($D1295="","",AM1295-AJ1295)</f>
        <v/>
      </c>
      <c r="AL1295" s="7">
        <f>IF($D1295="","",AK1295-W1295)</f>
        <v/>
      </c>
      <c r="AM1295" s="7" t="n"/>
      <c r="AO1295">
        <f>IF($D1295="","",IF($AR1295=1,Settings!$C$6,Settings!$C$7)*1)</f>
        <v/>
      </c>
      <c r="AP1295">
        <f>IF($D1295="","",IF(COUNTIF($D$2:$D1295,$D1295)=1,1,0))</f>
        <v/>
      </c>
      <c r="AQ1295">
        <f>IF($AP1295=1,SUMPRODUCT(--($AS$2:$AS$1501&lt;$AS1295))+1,"")</f>
        <v/>
      </c>
      <c r="AR1295">
        <f>IF($D1295="","",IF(OR($AN1295=TRUE(),$AN1295="TRUE"),0,1))</f>
        <v/>
      </c>
      <c r="AS1295">
        <f>IF($AP1295=1,IFERROR(IF(VALUE($D1295)&lt;100000000,VALUE($D1295),1000000000),IFERROR(IF(VALUE(MID($D1295,2,20))&lt;100000000,VALUE(MID($D1295,2,20)),1000000000),1000000000))+ROW()/100000,"")</f>
        <v/>
      </c>
    </row>
    <row r="1296">
      <c r="A1296">
        <f>IF($D1296="","",IFERROR(IF(INDEX('Per Invoice'!$A$2:$A$501,MATCH($D1296,'Per Invoice'!$B$2:$B$501,0))=0,"",INDEX('Per Invoice'!$A$2:$A$501,MATCH($D1296,'Per Invoice'!$B$2:$B$501,0))),""))</f>
        <v/>
      </c>
      <c r="M1296" s="7" t="n"/>
      <c r="O1296" s="7" t="n"/>
      <c r="W1296" s="7">
        <f>IF($D1296="","",V1296*AM1296/100)</f>
        <v/>
      </c>
      <c r="X1296" s="14" t="n"/>
      <c r="Z1296" s="14" t="n"/>
      <c r="AB1296" s="14" t="n"/>
      <c r="AH1296" s="7" t="n"/>
      <c r="AJ1296" s="7">
        <f>IF($D1296="","",AO1296*AM1296)</f>
        <v/>
      </c>
      <c r="AK1296" s="7">
        <f>IF($D1296="","",AM1296-AJ1296)</f>
        <v/>
      </c>
      <c r="AL1296" s="7">
        <f>IF($D1296="","",AK1296-W1296)</f>
        <v/>
      </c>
      <c r="AM1296" s="7" t="n"/>
      <c r="AO1296">
        <f>IF($D1296="","",IF($AR1296=1,Settings!$C$6,Settings!$C$7)*1)</f>
        <v/>
      </c>
      <c r="AP1296">
        <f>IF($D1296="","",IF(COUNTIF($D$2:$D1296,$D1296)=1,1,0))</f>
        <v/>
      </c>
      <c r="AQ1296">
        <f>IF($AP1296=1,SUMPRODUCT(--($AS$2:$AS$1501&lt;$AS1296))+1,"")</f>
        <v/>
      </c>
      <c r="AR1296">
        <f>IF($D1296="","",IF(OR($AN1296=TRUE(),$AN1296="TRUE"),0,1))</f>
        <v/>
      </c>
      <c r="AS1296">
        <f>IF($AP1296=1,IFERROR(IF(VALUE($D1296)&lt;100000000,VALUE($D1296),1000000000),IFERROR(IF(VALUE(MID($D1296,2,20))&lt;100000000,VALUE(MID($D1296,2,20)),1000000000),1000000000))+ROW()/100000,"")</f>
        <v/>
      </c>
    </row>
    <row r="1297">
      <c r="A1297">
        <f>IF($D1297="","",IFERROR(IF(INDEX('Per Invoice'!$A$2:$A$501,MATCH($D1297,'Per Invoice'!$B$2:$B$501,0))=0,"",INDEX('Per Invoice'!$A$2:$A$501,MATCH($D1297,'Per Invoice'!$B$2:$B$501,0))),""))</f>
        <v/>
      </c>
      <c r="M1297" s="7" t="n"/>
      <c r="O1297" s="7" t="n"/>
      <c r="W1297" s="7">
        <f>IF($D1297="","",V1297*AM1297/100)</f>
        <v/>
      </c>
      <c r="X1297" s="14" t="n"/>
      <c r="Z1297" s="14" t="n"/>
      <c r="AB1297" s="14" t="n"/>
      <c r="AH1297" s="7" t="n"/>
      <c r="AJ1297" s="7">
        <f>IF($D1297="","",AO1297*AM1297)</f>
        <v/>
      </c>
      <c r="AK1297" s="7">
        <f>IF($D1297="","",AM1297-AJ1297)</f>
        <v/>
      </c>
      <c r="AL1297" s="7">
        <f>IF($D1297="","",AK1297-W1297)</f>
        <v/>
      </c>
      <c r="AM1297" s="7" t="n"/>
      <c r="AO1297">
        <f>IF($D1297="","",IF($AR1297=1,Settings!$C$6,Settings!$C$7)*1)</f>
        <v/>
      </c>
      <c r="AP1297">
        <f>IF($D1297="","",IF(COUNTIF($D$2:$D1297,$D1297)=1,1,0))</f>
        <v/>
      </c>
      <c r="AQ1297">
        <f>IF($AP1297=1,SUMPRODUCT(--($AS$2:$AS$1501&lt;$AS1297))+1,"")</f>
        <v/>
      </c>
      <c r="AR1297">
        <f>IF($D1297="","",IF(OR($AN1297=TRUE(),$AN1297="TRUE"),0,1))</f>
        <v/>
      </c>
      <c r="AS1297">
        <f>IF($AP1297=1,IFERROR(IF(VALUE($D1297)&lt;100000000,VALUE($D1297),1000000000),IFERROR(IF(VALUE(MID($D1297,2,20))&lt;100000000,VALUE(MID($D1297,2,20)),1000000000),1000000000))+ROW()/100000,"")</f>
        <v/>
      </c>
    </row>
    <row r="1298">
      <c r="A1298">
        <f>IF($D1298="","",IFERROR(IF(INDEX('Per Invoice'!$A$2:$A$501,MATCH($D1298,'Per Invoice'!$B$2:$B$501,0))=0,"",INDEX('Per Invoice'!$A$2:$A$501,MATCH($D1298,'Per Invoice'!$B$2:$B$501,0))),""))</f>
        <v/>
      </c>
      <c r="M1298" s="7" t="n"/>
      <c r="O1298" s="7" t="n"/>
      <c r="W1298" s="7">
        <f>IF($D1298="","",V1298*AM1298/100)</f>
        <v/>
      </c>
      <c r="X1298" s="14" t="n"/>
      <c r="Z1298" s="14" t="n"/>
      <c r="AB1298" s="14" t="n"/>
      <c r="AH1298" s="7" t="n"/>
      <c r="AJ1298" s="7">
        <f>IF($D1298="","",AO1298*AM1298)</f>
        <v/>
      </c>
      <c r="AK1298" s="7">
        <f>IF($D1298="","",AM1298-AJ1298)</f>
        <v/>
      </c>
      <c r="AL1298" s="7">
        <f>IF($D1298="","",AK1298-W1298)</f>
        <v/>
      </c>
      <c r="AM1298" s="7" t="n"/>
      <c r="AO1298">
        <f>IF($D1298="","",IF($AR1298=1,Settings!$C$6,Settings!$C$7)*1)</f>
        <v/>
      </c>
      <c r="AP1298">
        <f>IF($D1298="","",IF(COUNTIF($D$2:$D1298,$D1298)=1,1,0))</f>
        <v/>
      </c>
      <c r="AQ1298">
        <f>IF($AP1298=1,SUMPRODUCT(--($AS$2:$AS$1501&lt;$AS1298))+1,"")</f>
        <v/>
      </c>
      <c r="AR1298">
        <f>IF($D1298="","",IF(OR($AN1298=TRUE(),$AN1298="TRUE"),0,1))</f>
        <v/>
      </c>
      <c r="AS1298">
        <f>IF($AP1298=1,IFERROR(IF(VALUE($D1298)&lt;100000000,VALUE($D1298),1000000000),IFERROR(IF(VALUE(MID($D1298,2,20))&lt;100000000,VALUE(MID($D1298,2,20)),1000000000),1000000000))+ROW()/100000,"")</f>
        <v/>
      </c>
    </row>
    <row r="1299">
      <c r="A1299">
        <f>IF($D1299="","",IFERROR(IF(INDEX('Per Invoice'!$A$2:$A$501,MATCH($D1299,'Per Invoice'!$B$2:$B$501,0))=0,"",INDEX('Per Invoice'!$A$2:$A$501,MATCH($D1299,'Per Invoice'!$B$2:$B$501,0))),""))</f>
        <v/>
      </c>
      <c r="M1299" s="7" t="n"/>
      <c r="O1299" s="7" t="n"/>
      <c r="W1299" s="7">
        <f>IF($D1299="","",V1299*AM1299/100)</f>
        <v/>
      </c>
      <c r="X1299" s="14" t="n"/>
      <c r="Z1299" s="14" t="n"/>
      <c r="AB1299" s="14" t="n"/>
      <c r="AH1299" s="7" t="n"/>
      <c r="AJ1299" s="7">
        <f>IF($D1299="","",AO1299*AM1299)</f>
        <v/>
      </c>
      <c r="AK1299" s="7">
        <f>IF($D1299="","",AM1299-AJ1299)</f>
        <v/>
      </c>
      <c r="AL1299" s="7">
        <f>IF($D1299="","",AK1299-W1299)</f>
        <v/>
      </c>
      <c r="AM1299" s="7" t="n"/>
      <c r="AO1299">
        <f>IF($D1299="","",IF($AR1299=1,Settings!$C$6,Settings!$C$7)*1)</f>
        <v/>
      </c>
      <c r="AP1299">
        <f>IF($D1299="","",IF(COUNTIF($D$2:$D1299,$D1299)=1,1,0))</f>
        <v/>
      </c>
      <c r="AQ1299">
        <f>IF($AP1299=1,SUMPRODUCT(--($AS$2:$AS$1501&lt;$AS1299))+1,"")</f>
        <v/>
      </c>
      <c r="AR1299">
        <f>IF($D1299="","",IF(OR($AN1299=TRUE(),$AN1299="TRUE"),0,1))</f>
        <v/>
      </c>
      <c r="AS1299">
        <f>IF($AP1299=1,IFERROR(IF(VALUE($D1299)&lt;100000000,VALUE($D1299),1000000000),IFERROR(IF(VALUE(MID($D1299,2,20))&lt;100000000,VALUE(MID($D1299,2,20)),1000000000),1000000000))+ROW()/100000,"")</f>
        <v/>
      </c>
    </row>
    <row r="1300">
      <c r="A1300">
        <f>IF($D1300="","",IFERROR(IF(INDEX('Per Invoice'!$A$2:$A$501,MATCH($D1300,'Per Invoice'!$B$2:$B$501,0))=0,"",INDEX('Per Invoice'!$A$2:$A$501,MATCH($D1300,'Per Invoice'!$B$2:$B$501,0))),""))</f>
        <v/>
      </c>
      <c r="M1300" s="7" t="n"/>
      <c r="O1300" s="7" t="n"/>
      <c r="W1300" s="7">
        <f>IF($D1300="","",V1300*AM1300/100)</f>
        <v/>
      </c>
      <c r="X1300" s="14" t="n"/>
      <c r="Z1300" s="14" t="n"/>
      <c r="AB1300" s="14" t="n"/>
      <c r="AH1300" s="7" t="n"/>
      <c r="AJ1300" s="7">
        <f>IF($D1300="","",AO1300*AM1300)</f>
        <v/>
      </c>
      <c r="AK1300" s="7">
        <f>IF($D1300="","",AM1300-AJ1300)</f>
        <v/>
      </c>
      <c r="AL1300" s="7">
        <f>IF($D1300="","",AK1300-W1300)</f>
        <v/>
      </c>
      <c r="AM1300" s="7" t="n"/>
      <c r="AO1300">
        <f>IF($D1300="","",IF($AR1300=1,Settings!$C$6,Settings!$C$7)*1)</f>
        <v/>
      </c>
      <c r="AP1300">
        <f>IF($D1300="","",IF(COUNTIF($D$2:$D1300,$D1300)=1,1,0))</f>
        <v/>
      </c>
      <c r="AQ1300">
        <f>IF($AP1300=1,SUMPRODUCT(--($AS$2:$AS$1501&lt;$AS1300))+1,"")</f>
        <v/>
      </c>
      <c r="AR1300">
        <f>IF($D1300="","",IF(OR($AN1300=TRUE(),$AN1300="TRUE"),0,1))</f>
        <v/>
      </c>
      <c r="AS1300">
        <f>IF($AP1300=1,IFERROR(IF(VALUE($D1300)&lt;100000000,VALUE($D1300),1000000000),IFERROR(IF(VALUE(MID($D1300,2,20))&lt;100000000,VALUE(MID($D1300,2,20)),1000000000),1000000000))+ROW()/100000,"")</f>
        <v/>
      </c>
    </row>
    <row r="1301">
      <c r="A1301">
        <f>IF($D1301="","",IFERROR(IF(INDEX('Per Invoice'!$A$2:$A$501,MATCH($D1301,'Per Invoice'!$B$2:$B$501,0))=0,"",INDEX('Per Invoice'!$A$2:$A$501,MATCH($D1301,'Per Invoice'!$B$2:$B$501,0))),""))</f>
        <v/>
      </c>
      <c r="M1301" s="7" t="n"/>
      <c r="O1301" s="7" t="n"/>
      <c r="W1301" s="7">
        <f>IF($D1301="","",V1301*AM1301/100)</f>
        <v/>
      </c>
      <c r="X1301" s="14" t="n"/>
      <c r="Z1301" s="14" t="n"/>
      <c r="AB1301" s="14" t="n"/>
      <c r="AH1301" s="7" t="n"/>
      <c r="AJ1301" s="7">
        <f>IF($D1301="","",AO1301*AM1301)</f>
        <v/>
      </c>
      <c r="AK1301" s="7">
        <f>IF($D1301="","",AM1301-AJ1301)</f>
        <v/>
      </c>
      <c r="AL1301" s="7">
        <f>IF($D1301="","",AK1301-W1301)</f>
        <v/>
      </c>
      <c r="AM1301" s="7" t="n"/>
      <c r="AO1301">
        <f>IF($D1301="","",IF($AR1301=1,Settings!$C$6,Settings!$C$7)*1)</f>
        <v/>
      </c>
      <c r="AP1301">
        <f>IF($D1301="","",IF(COUNTIF($D$2:$D1301,$D1301)=1,1,0))</f>
        <v/>
      </c>
      <c r="AQ1301">
        <f>IF($AP1301=1,SUMPRODUCT(--($AS$2:$AS$1501&lt;$AS1301))+1,"")</f>
        <v/>
      </c>
      <c r="AR1301">
        <f>IF($D1301="","",IF(OR($AN1301=TRUE(),$AN1301="TRUE"),0,1))</f>
        <v/>
      </c>
      <c r="AS1301">
        <f>IF($AP1301=1,IFERROR(IF(VALUE($D1301)&lt;100000000,VALUE($D1301),1000000000),IFERROR(IF(VALUE(MID($D1301,2,20))&lt;100000000,VALUE(MID($D1301,2,20)),1000000000),1000000000))+ROW()/100000,"")</f>
        <v/>
      </c>
    </row>
    <row r="1302">
      <c r="A1302">
        <f>IF($D1302="","",IFERROR(IF(INDEX('Per Invoice'!$A$2:$A$501,MATCH($D1302,'Per Invoice'!$B$2:$B$501,0))=0,"",INDEX('Per Invoice'!$A$2:$A$501,MATCH($D1302,'Per Invoice'!$B$2:$B$501,0))),""))</f>
        <v/>
      </c>
      <c r="M1302" s="7" t="n"/>
      <c r="O1302" s="7" t="n"/>
      <c r="W1302" s="7">
        <f>IF($D1302="","",V1302*AM1302/100)</f>
        <v/>
      </c>
      <c r="X1302" s="14" t="n"/>
      <c r="Z1302" s="14" t="n"/>
      <c r="AB1302" s="14" t="n"/>
      <c r="AH1302" s="7" t="n"/>
      <c r="AJ1302" s="7">
        <f>IF($D1302="","",AO1302*AM1302)</f>
        <v/>
      </c>
      <c r="AK1302" s="7">
        <f>IF($D1302="","",AM1302-AJ1302)</f>
        <v/>
      </c>
      <c r="AL1302" s="7">
        <f>IF($D1302="","",AK1302-W1302)</f>
        <v/>
      </c>
      <c r="AM1302" s="7" t="n"/>
      <c r="AO1302">
        <f>IF($D1302="","",IF($AR1302=1,Settings!$C$6,Settings!$C$7)*1)</f>
        <v/>
      </c>
      <c r="AP1302">
        <f>IF($D1302="","",IF(COUNTIF($D$2:$D1302,$D1302)=1,1,0))</f>
        <v/>
      </c>
      <c r="AQ1302">
        <f>IF($AP1302=1,SUMPRODUCT(--($AS$2:$AS$1501&lt;$AS1302))+1,"")</f>
        <v/>
      </c>
      <c r="AR1302">
        <f>IF($D1302="","",IF(OR($AN1302=TRUE(),$AN1302="TRUE"),0,1))</f>
        <v/>
      </c>
      <c r="AS1302">
        <f>IF($AP1302=1,IFERROR(IF(VALUE($D1302)&lt;100000000,VALUE($D1302),1000000000),IFERROR(IF(VALUE(MID($D1302,2,20))&lt;100000000,VALUE(MID($D1302,2,20)),1000000000),1000000000))+ROW()/100000,"")</f>
        <v/>
      </c>
    </row>
    <row r="1303">
      <c r="A1303">
        <f>IF($D1303="","",IFERROR(IF(INDEX('Per Invoice'!$A$2:$A$501,MATCH($D1303,'Per Invoice'!$B$2:$B$501,0))=0,"",INDEX('Per Invoice'!$A$2:$A$501,MATCH($D1303,'Per Invoice'!$B$2:$B$501,0))),""))</f>
        <v/>
      </c>
      <c r="M1303" s="7" t="n"/>
      <c r="O1303" s="7" t="n"/>
      <c r="W1303" s="7">
        <f>IF($D1303="","",V1303*AM1303/100)</f>
        <v/>
      </c>
      <c r="X1303" s="14" t="n"/>
      <c r="Z1303" s="14" t="n"/>
      <c r="AB1303" s="14" t="n"/>
      <c r="AH1303" s="7" t="n"/>
      <c r="AJ1303" s="7">
        <f>IF($D1303="","",AO1303*AM1303)</f>
        <v/>
      </c>
      <c r="AK1303" s="7">
        <f>IF($D1303="","",AM1303-AJ1303)</f>
        <v/>
      </c>
      <c r="AL1303" s="7">
        <f>IF($D1303="","",AK1303-W1303)</f>
        <v/>
      </c>
      <c r="AM1303" s="7" t="n"/>
      <c r="AO1303">
        <f>IF($D1303="","",IF($AR1303=1,Settings!$C$6,Settings!$C$7)*1)</f>
        <v/>
      </c>
      <c r="AP1303">
        <f>IF($D1303="","",IF(COUNTIF($D$2:$D1303,$D1303)=1,1,0))</f>
        <v/>
      </c>
      <c r="AQ1303">
        <f>IF($AP1303=1,SUMPRODUCT(--($AS$2:$AS$1501&lt;$AS1303))+1,"")</f>
        <v/>
      </c>
      <c r="AR1303">
        <f>IF($D1303="","",IF(OR($AN1303=TRUE(),$AN1303="TRUE"),0,1))</f>
        <v/>
      </c>
      <c r="AS1303">
        <f>IF($AP1303=1,IFERROR(IF(VALUE($D1303)&lt;100000000,VALUE($D1303),1000000000),IFERROR(IF(VALUE(MID($D1303,2,20))&lt;100000000,VALUE(MID($D1303,2,20)),1000000000),1000000000))+ROW()/100000,"")</f>
        <v/>
      </c>
    </row>
    <row r="1304">
      <c r="A1304">
        <f>IF($D1304="","",IFERROR(IF(INDEX('Per Invoice'!$A$2:$A$501,MATCH($D1304,'Per Invoice'!$B$2:$B$501,0))=0,"",INDEX('Per Invoice'!$A$2:$A$501,MATCH($D1304,'Per Invoice'!$B$2:$B$501,0))),""))</f>
        <v/>
      </c>
      <c r="M1304" s="7" t="n"/>
      <c r="O1304" s="7" t="n"/>
      <c r="W1304" s="7">
        <f>IF($D1304="","",V1304*AM1304/100)</f>
        <v/>
      </c>
      <c r="X1304" s="14" t="n"/>
      <c r="Z1304" s="14" t="n"/>
      <c r="AB1304" s="14" t="n"/>
      <c r="AH1304" s="7" t="n"/>
      <c r="AJ1304" s="7">
        <f>IF($D1304="","",AO1304*AM1304)</f>
        <v/>
      </c>
      <c r="AK1304" s="7">
        <f>IF($D1304="","",AM1304-AJ1304)</f>
        <v/>
      </c>
      <c r="AL1304" s="7">
        <f>IF($D1304="","",AK1304-W1304)</f>
        <v/>
      </c>
      <c r="AM1304" s="7" t="n"/>
      <c r="AO1304">
        <f>IF($D1304="","",IF($AR1304=1,Settings!$C$6,Settings!$C$7)*1)</f>
        <v/>
      </c>
      <c r="AP1304">
        <f>IF($D1304="","",IF(COUNTIF($D$2:$D1304,$D1304)=1,1,0))</f>
        <v/>
      </c>
      <c r="AQ1304">
        <f>IF($AP1304=1,SUMPRODUCT(--($AS$2:$AS$1501&lt;$AS1304))+1,"")</f>
        <v/>
      </c>
      <c r="AR1304">
        <f>IF($D1304="","",IF(OR($AN1304=TRUE(),$AN1304="TRUE"),0,1))</f>
        <v/>
      </c>
      <c r="AS1304">
        <f>IF($AP1304=1,IFERROR(IF(VALUE($D1304)&lt;100000000,VALUE($D1304),1000000000),IFERROR(IF(VALUE(MID($D1304,2,20))&lt;100000000,VALUE(MID($D1304,2,20)),1000000000),1000000000))+ROW()/100000,"")</f>
        <v/>
      </c>
    </row>
    <row r="1305">
      <c r="A1305">
        <f>IF($D1305="","",IFERROR(IF(INDEX('Per Invoice'!$A$2:$A$501,MATCH($D1305,'Per Invoice'!$B$2:$B$501,0))=0,"",INDEX('Per Invoice'!$A$2:$A$501,MATCH($D1305,'Per Invoice'!$B$2:$B$501,0))),""))</f>
        <v/>
      </c>
      <c r="M1305" s="7" t="n"/>
      <c r="O1305" s="7" t="n"/>
      <c r="W1305" s="7">
        <f>IF($D1305="","",V1305*AM1305/100)</f>
        <v/>
      </c>
      <c r="X1305" s="14" t="n"/>
      <c r="Z1305" s="14" t="n"/>
      <c r="AB1305" s="14" t="n"/>
      <c r="AH1305" s="7" t="n"/>
      <c r="AJ1305" s="7">
        <f>IF($D1305="","",AO1305*AM1305)</f>
        <v/>
      </c>
      <c r="AK1305" s="7">
        <f>IF($D1305="","",AM1305-AJ1305)</f>
        <v/>
      </c>
      <c r="AL1305" s="7">
        <f>IF($D1305="","",AK1305-W1305)</f>
        <v/>
      </c>
      <c r="AM1305" s="7" t="n"/>
      <c r="AO1305">
        <f>IF($D1305="","",IF($AR1305=1,Settings!$C$6,Settings!$C$7)*1)</f>
        <v/>
      </c>
      <c r="AP1305">
        <f>IF($D1305="","",IF(COUNTIF($D$2:$D1305,$D1305)=1,1,0))</f>
        <v/>
      </c>
      <c r="AQ1305">
        <f>IF($AP1305=1,SUMPRODUCT(--($AS$2:$AS$1501&lt;$AS1305))+1,"")</f>
        <v/>
      </c>
      <c r="AR1305">
        <f>IF($D1305="","",IF(OR($AN1305=TRUE(),$AN1305="TRUE"),0,1))</f>
        <v/>
      </c>
      <c r="AS1305">
        <f>IF($AP1305=1,IFERROR(IF(VALUE($D1305)&lt;100000000,VALUE($D1305),1000000000),IFERROR(IF(VALUE(MID($D1305,2,20))&lt;100000000,VALUE(MID($D1305,2,20)),1000000000),1000000000))+ROW()/100000,"")</f>
        <v/>
      </c>
    </row>
    <row r="1306">
      <c r="A1306">
        <f>IF($D1306="","",IFERROR(IF(INDEX('Per Invoice'!$A$2:$A$501,MATCH($D1306,'Per Invoice'!$B$2:$B$501,0))=0,"",INDEX('Per Invoice'!$A$2:$A$501,MATCH($D1306,'Per Invoice'!$B$2:$B$501,0))),""))</f>
        <v/>
      </c>
      <c r="M1306" s="7" t="n"/>
      <c r="O1306" s="7" t="n"/>
      <c r="W1306" s="7">
        <f>IF($D1306="","",V1306*AM1306/100)</f>
        <v/>
      </c>
      <c r="X1306" s="14" t="n"/>
      <c r="Z1306" s="14" t="n"/>
      <c r="AB1306" s="14" t="n"/>
      <c r="AH1306" s="7" t="n"/>
      <c r="AJ1306" s="7">
        <f>IF($D1306="","",AO1306*AM1306)</f>
        <v/>
      </c>
      <c r="AK1306" s="7">
        <f>IF($D1306="","",AM1306-AJ1306)</f>
        <v/>
      </c>
      <c r="AL1306" s="7">
        <f>IF($D1306="","",AK1306-W1306)</f>
        <v/>
      </c>
      <c r="AM1306" s="7" t="n"/>
      <c r="AO1306">
        <f>IF($D1306="","",IF($AR1306=1,Settings!$C$6,Settings!$C$7)*1)</f>
        <v/>
      </c>
      <c r="AP1306">
        <f>IF($D1306="","",IF(COUNTIF($D$2:$D1306,$D1306)=1,1,0))</f>
        <v/>
      </c>
      <c r="AQ1306">
        <f>IF($AP1306=1,SUMPRODUCT(--($AS$2:$AS$1501&lt;$AS1306))+1,"")</f>
        <v/>
      </c>
      <c r="AR1306">
        <f>IF($D1306="","",IF(OR($AN1306=TRUE(),$AN1306="TRUE"),0,1))</f>
        <v/>
      </c>
      <c r="AS1306">
        <f>IF($AP1306=1,IFERROR(IF(VALUE($D1306)&lt;100000000,VALUE($D1306),1000000000),IFERROR(IF(VALUE(MID($D1306,2,20))&lt;100000000,VALUE(MID($D1306,2,20)),1000000000),1000000000))+ROW()/100000,"")</f>
        <v/>
      </c>
    </row>
    <row r="1307">
      <c r="A1307">
        <f>IF($D1307="","",IFERROR(IF(INDEX('Per Invoice'!$A$2:$A$501,MATCH($D1307,'Per Invoice'!$B$2:$B$501,0))=0,"",INDEX('Per Invoice'!$A$2:$A$501,MATCH($D1307,'Per Invoice'!$B$2:$B$501,0))),""))</f>
        <v/>
      </c>
      <c r="M1307" s="7" t="n"/>
      <c r="O1307" s="7" t="n"/>
      <c r="W1307" s="7">
        <f>IF($D1307="","",V1307*AM1307/100)</f>
        <v/>
      </c>
      <c r="X1307" s="14" t="n"/>
      <c r="Z1307" s="14" t="n"/>
      <c r="AB1307" s="14" t="n"/>
      <c r="AH1307" s="7" t="n"/>
      <c r="AJ1307" s="7">
        <f>IF($D1307="","",AO1307*AM1307)</f>
        <v/>
      </c>
      <c r="AK1307" s="7">
        <f>IF($D1307="","",AM1307-AJ1307)</f>
        <v/>
      </c>
      <c r="AL1307" s="7">
        <f>IF($D1307="","",AK1307-W1307)</f>
        <v/>
      </c>
      <c r="AM1307" s="7" t="n"/>
      <c r="AO1307">
        <f>IF($D1307="","",IF($AR1307=1,Settings!$C$6,Settings!$C$7)*1)</f>
        <v/>
      </c>
      <c r="AP1307">
        <f>IF($D1307="","",IF(COUNTIF($D$2:$D1307,$D1307)=1,1,0))</f>
        <v/>
      </c>
      <c r="AQ1307">
        <f>IF($AP1307=1,SUMPRODUCT(--($AS$2:$AS$1501&lt;$AS1307))+1,"")</f>
        <v/>
      </c>
      <c r="AR1307">
        <f>IF($D1307="","",IF(OR($AN1307=TRUE(),$AN1307="TRUE"),0,1))</f>
        <v/>
      </c>
      <c r="AS1307">
        <f>IF($AP1307=1,IFERROR(IF(VALUE($D1307)&lt;100000000,VALUE($D1307),1000000000),IFERROR(IF(VALUE(MID($D1307,2,20))&lt;100000000,VALUE(MID($D1307,2,20)),1000000000),1000000000))+ROW()/100000,"")</f>
        <v/>
      </c>
    </row>
    <row r="1308">
      <c r="A1308">
        <f>IF($D1308="","",IFERROR(IF(INDEX('Per Invoice'!$A$2:$A$501,MATCH($D1308,'Per Invoice'!$B$2:$B$501,0))=0,"",INDEX('Per Invoice'!$A$2:$A$501,MATCH($D1308,'Per Invoice'!$B$2:$B$501,0))),""))</f>
        <v/>
      </c>
      <c r="M1308" s="7" t="n"/>
      <c r="O1308" s="7" t="n"/>
      <c r="W1308" s="7">
        <f>IF($D1308="","",V1308*AM1308/100)</f>
        <v/>
      </c>
      <c r="X1308" s="14" t="n"/>
      <c r="Z1308" s="14" t="n"/>
      <c r="AB1308" s="14" t="n"/>
      <c r="AH1308" s="7" t="n"/>
      <c r="AJ1308" s="7">
        <f>IF($D1308="","",AO1308*AM1308)</f>
        <v/>
      </c>
      <c r="AK1308" s="7">
        <f>IF($D1308="","",AM1308-AJ1308)</f>
        <v/>
      </c>
      <c r="AL1308" s="7">
        <f>IF($D1308="","",AK1308-W1308)</f>
        <v/>
      </c>
      <c r="AM1308" s="7" t="n"/>
      <c r="AO1308">
        <f>IF($D1308="","",IF($AR1308=1,Settings!$C$6,Settings!$C$7)*1)</f>
        <v/>
      </c>
      <c r="AP1308">
        <f>IF($D1308="","",IF(COUNTIF($D$2:$D1308,$D1308)=1,1,0))</f>
        <v/>
      </c>
      <c r="AQ1308">
        <f>IF($AP1308=1,SUMPRODUCT(--($AS$2:$AS$1501&lt;$AS1308))+1,"")</f>
        <v/>
      </c>
      <c r="AR1308">
        <f>IF($D1308="","",IF(OR($AN1308=TRUE(),$AN1308="TRUE"),0,1))</f>
        <v/>
      </c>
      <c r="AS1308">
        <f>IF($AP1308=1,IFERROR(IF(VALUE($D1308)&lt;100000000,VALUE($D1308),1000000000),IFERROR(IF(VALUE(MID($D1308,2,20))&lt;100000000,VALUE(MID($D1308,2,20)),1000000000),1000000000))+ROW()/100000,"")</f>
        <v/>
      </c>
    </row>
    <row r="1309">
      <c r="A1309">
        <f>IF($D1309="","",IFERROR(IF(INDEX('Per Invoice'!$A$2:$A$501,MATCH($D1309,'Per Invoice'!$B$2:$B$501,0))=0,"",INDEX('Per Invoice'!$A$2:$A$501,MATCH($D1309,'Per Invoice'!$B$2:$B$501,0))),""))</f>
        <v/>
      </c>
      <c r="M1309" s="7" t="n"/>
      <c r="O1309" s="7" t="n"/>
      <c r="W1309" s="7">
        <f>IF($D1309="","",V1309*AM1309/100)</f>
        <v/>
      </c>
      <c r="X1309" s="14" t="n"/>
      <c r="Z1309" s="14" t="n"/>
      <c r="AB1309" s="14" t="n"/>
      <c r="AH1309" s="7" t="n"/>
      <c r="AJ1309" s="7">
        <f>IF($D1309="","",AO1309*AM1309)</f>
        <v/>
      </c>
      <c r="AK1309" s="7">
        <f>IF($D1309="","",AM1309-AJ1309)</f>
        <v/>
      </c>
      <c r="AL1309" s="7">
        <f>IF($D1309="","",AK1309-W1309)</f>
        <v/>
      </c>
      <c r="AM1309" s="7" t="n"/>
      <c r="AO1309">
        <f>IF($D1309="","",IF($AR1309=1,Settings!$C$6,Settings!$C$7)*1)</f>
        <v/>
      </c>
      <c r="AP1309">
        <f>IF($D1309="","",IF(COUNTIF($D$2:$D1309,$D1309)=1,1,0))</f>
        <v/>
      </c>
      <c r="AQ1309">
        <f>IF($AP1309=1,SUMPRODUCT(--($AS$2:$AS$1501&lt;$AS1309))+1,"")</f>
        <v/>
      </c>
      <c r="AR1309">
        <f>IF($D1309="","",IF(OR($AN1309=TRUE(),$AN1309="TRUE"),0,1))</f>
        <v/>
      </c>
      <c r="AS1309">
        <f>IF($AP1309=1,IFERROR(IF(VALUE($D1309)&lt;100000000,VALUE($D1309),1000000000),IFERROR(IF(VALUE(MID($D1309,2,20))&lt;100000000,VALUE(MID($D1309,2,20)),1000000000),1000000000))+ROW()/100000,"")</f>
        <v/>
      </c>
    </row>
    <row r="1310">
      <c r="A1310">
        <f>IF($D1310="","",IFERROR(IF(INDEX('Per Invoice'!$A$2:$A$501,MATCH($D1310,'Per Invoice'!$B$2:$B$501,0))=0,"",INDEX('Per Invoice'!$A$2:$A$501,MATCH($D1310,'Per Invoice'!$B$2:$B$501,0))),""))</f>
        <v/>
      </c>
      <c r="M1310" s="7" t="n"/>
      <c r="O1310" s="7" t="n"/>
      <c r="W1310" s="7">
        <f>IF($D1310="","",V1310*AM1310/100)</f>
        <v/>
      </c>
      <c r="X1310" s="14" t="n"/>
      <c r="Z1310" s="14" t="n"/>
      <c r="AB1310" s="14" t="n"/>
      <c r="AH1310" s="7" t="n"/>
      <c r="AJ1310" s="7">
        <f>IF($D1310="","",AO1310*AM1310)</f>
        <v/>
      </c>
      <c r="AK1310" s="7">
        <f>IF($D1310="","",AM1310-AJ1310)</f>
        <v/>
      </c>
      <c r="AL1310" s="7">
        <f>IF($D1310="","",AK1310-W1310)</f>
        <v/>
      </c>
      <c r="AM1310" s="7" t="n"/>
      <c r="AO1310">
        <f>IF($D1310="","",IF($AR1310=1,Settings!$C$6,Settings!$C$7)*1)</f>
        <v/>
      </c>
      <c r="AP1310">
        <f>IF($D1310="","",IF(COUNTIF($D$2:$D1310,$D1310)=1,1,0))</f>
        <v/>
      </c>
      <c r="AQ1310">
        <f>IF($AP1310=1,SUMPRODUCT(--($AS$2:$AS$1501&lt;$AS1310))+1,"")</f>
        <v/>
      </c>
      <c r="AR1310">
        <f>IF($D1310="","",IF(OR($AN1310=TRUE(),$AN1310="TRUE"),0,1))</f>
        <v/>
      </c>
      <c r="AS1310">
        <f>IF($AP1310=1,IFERROR(IF(VALUE($D1310)&lt;100000000,VALUE($D1310),1000000000),IFERROR(IF(VALUE(MID($D1310,2,20))&lt;100000000,VALUE(MID($D1310,2,20)),1000000000),1000000000))+ROW()/100000,"")</f>
        <v/>
      </c>
    </row>
    <row r="1311">
      <c r="A1311">
        <f>IF($D1311="","",IFERROR(IF(INDEX('Per Invoice'!$A$2:$A$501,MATCH($D1311,'Per Invoice'!$B$2:$B$501,0))=0,"",INDEX('Per Invoice'!$A$2:$A$501,MATCH($D1311,'Per Invoice'!$B$2:$B$501,0))),""))</f>
        <v/>
      </c>
      <c r="M1311" s="7" t="n"/>
      <c r="O1311" s="7" t="n"/>
      <c r="W1311" s="7">
        <f>IF($D1311="","",V1311*AM1311/100)</f>
        <v/>
      </c>
      <c r="X1311" s="14" t="n"/>
      <c r="Z1311" s="14" t="n"/>
      <c r="AB1311" s="14" t="n"/>
      <c r="AH1311" s="7" t="n"/>
      <c r="AJ1311" s="7">
        <f>IF($D1311="","",AO1311*AM1311)</f>
        <v/>
      </c>
      <c r="AK1311" s="7">
        <f>IF($D1311="","",AM1311-AJ1311)</f>
        <v/>
      </c>
      <c r="AL1311" s="7">
        <f>IF($D1311="","",AK1311-W1311)</f>
        <v/>
      </c>
      <c r="AM1311" s="7" t="n"/>
      <c r="AO1311">
        <f>IF($D1311="","",IF($AR1311=1,Settings!$C$6,Settings!$C$7)*1)</f>
        <v/>
      </c>
      <c r="AP1311">
        <f>IF($D1311="","",IF(COUNTIF($D$2:$D1311,$D1311)=1,1,0))</f>
        <v/>
      </c>
      <c r="AQ1311">
        <f>IF($AP1311=1,SUMPRODUCT(--($AS$2:$AS$1501&lt;$AS1311))+1,"")</f>
        <v/>
      </c>
      <c r="AR1311">
        <f>IF($D1311="","",IF(OR($AN1311=TRUE(),$AN1311="TRUE"),0,1))</f>
        <v/>
      </c>
      <c r="AS1311">
        <f>IF($AP1311=1,IFERROR(IF(VALUE($D1311)&lt;100000000,VALUE($D1311),1000000000),IFERROR(IF(VALUE(MID($D1311,2,20))&lt;100000000,VALUE(MID($D1311,2,20)),1000000000),1000000000))+ROW()/100000,"")</f>
        <v/>
      </c>
    </row>
    <row r="1312">
      <c r="A1312">
        <f>IF($D1312="","",IFERROR(IF(INDEX('Per Invoice'!$A$2:$A$501,MATCH($D1312,'Per Invoice'!$B$2:$B$501,0))=0,"",INDEX('Per Invoice'!$A$2:$A$501,MATCH($D1312,'Per Invoice'!$B$2:$B$501,0))),""))</f>
        <v/>
      </c>
      <c r="M1312" s="7" t="n"/>
      <c r="O1312" s="7" t="n"/>
      <c r="W1312" s="7">
        <f>IF($D1312="","",V1312*AM1312/100)</f>
        <v/>
      </c>
      <c r="X1312" s="14" t="n"/>
      <c r="Z1312" s="14" t="n"/>
      <c r="AB1312" s="14" t="n"/>
      <c r="AH1312" s="7" t="n"/>
      <c r="AJ1312" s="7">
        <f>IF($D1312="","",AO1312*AM1312)</f>
        <v/>
      </c>
      <c r="AK1312" s="7">
        <f>IF($D1312="","",AM1312-AJ1312)</f>
        <v/>
      </c>
      <c r="AL1312" s="7">
        <f>IF($D1312="","",AK1312-W1312)</f>
        <v/>
      </c>
      <c r="AM1312" s="7" t="n"/>
      <c r="AO1312">
        <f>IF($D1312="","",IF($AR1312=1,Settings!$C$6,Settings!$C$7)*1)</f>
        <v/>
      </c>
      <c r="AP1312">
        <f>IF($D1312="","",IF(COUNTIF($D$2:$D1312,$D1312)=1,1,0))</f>
        <v/>
      </c>
      <c r="AQ1312">
        <f>IF($AP1312=1,SUMPRODUCT(--($AS$2:$AS$1501&lt;$AS1312))+1,"")</f>
        <v/>
      </c>
      <c r="AR1312">
        <f>IF($D1312="","",IF(OR($AN1312=TRUE(),$AN1312="TRUE"),0,1))</f>
        <v/>
      </c>
      <c r="AS1312">
        <f>IF($AP1312=1,IFERROR(IF(VALUE($D1312)&lt;100000000,VALUE($D1312),1000000000),IFERROR(IF(VALUE(MID($D1312,2,20))&lt;100000000,VALUE(MID($D1312,2,20)),1000000000),1000000000))+ROW()/100000,"")</f>
        <v/>
      </c>
    </row>
    <row r="1313">
      <c r="A1313">
        <f>IF($D1313="","",IFERROR(IF(INDEX('Per Invoice'!$A$2:$A$501,MATCH($D1313,'Per Invoice'!$B$2:$B$501,0))=0,"",INDEX('Per Invoice'!$A$2:$A$501,MATCH($D1313,'Per Invoice'!$B$2:$B$501,0))),""))</f>
        <v/>
      </c>
      <c r="M1313" s="7" t="n"/>
      <c r="O1313" s="7" t="n"/>
      <c r="W1313" s="7">
        <f>IF($D1313="","",V1313*AM1313/100)</f>
        <v/>
      </c>
      <c r="X1313" s="14" t="n"/>
      <c r="Z1313" s="14" t="n"/>
      <c r="AB1313" s="14" t="n"/>
      <c r="AH1313" s="7" t="n"/>
      <c r="AJ1313" s="7">
        <f>IF($D1313="","",AO1313*AM1313)</f>
        <v/>
      </c>
      <c r="AK1313" s="7">
        <f>IF($D1313="","",AM1313-AJ1313)</f>
        <v/>
      </c>
      <c r="AL1313" s="7">
        <f>IF($D1313="","",AK1313-W1313)</f>
        <v/>
      </c>
      <c r="AM1313" s="7" t="n"/>
      <c r="AO1313">
        <f>IF($D1313="","",IF($AR1313=1,Settings!$C$6,Settings!$C$7)*1)</f>
        <v/>
      </c>
      <c r="AP1313">
        <f>IF($D1313="","",IF(COUNTIF($D$2:$D1313,$D1313)=1,1,0))</f>
        <v/>
      </c>
      <c r="AQ1313">
        <f>IF($AP1313=1,SUMPRODUCT(--($AS$2:$AS$1501&lt;$AS1313))+1,"")</f>
        <v/>
      </c>
      <c r="AR1313">
        <f>IF($D1313="","",IF(OR($AN1313=TRUE(),$AN1313="TRUE"),0,1))</f>
        <v/>
      </c>
      <c r="AS1313">
        <f>IF($AP1313=1,IFERROR(IF(VALUE($D1313)&lt;100000000,VALUE($D1313),1000000000),IFERROR(IF(VALUE(MID($D1313,2,20))&lt;100000000,VALUE(MID($D1313,2,20)),1000000000),1000000000))+ROW()/100000,"")</f>
        <v/>
      </c>
    </row>
    <row r="1314">
      <c r="A1314">
        <f>IF($D1314="","",IFERROR(IF(INDEX('Per Invoice'!$A$2:$A$501,MATCH($D1314,'Per Invoice'!$B$2:$B$501,0))=0,"",INDEX('Per Invoice'!$A$2:$A$501,MATCH($D1314,'Per Invoice'!$B$2:$B$501,0))),""))</f>
        <v/>
      </c>
      <c r="M1314" s="7" t="n"/>
      <c r="O1314" s="7" t="n"/>
      <c r="W1314" s="7">
        <f>IF($D1314="","",V1314*AM1314/100)</f>
        <v/>
      </c>
      <c r="X1314" s="14" t="n"/>
      <c r="Z1314" s="14" t="n"/>
      <c r="AB1314" s="14" t="n"/>
      <c r="AH1314" s="7" t="n"/>
      <c r="AJ1314" s="7">
        <f>IF($D1314="","",AO1314*AM1314)</f>
        <v/>
      </c>
      <c r="AK1314" s="7">
        <f>IF($D1314="","",AM1314-AJ1314)</f>
        <v/>
      </c>
      <c r="AL1314" s="7">
        <f>IF($D1314="","",AK1314-W1314)</f>
        <v/>
      </c>
      <c r="AM1314" s="7" t="n"/>
      <c r="AO1314">
        <f>IF($D1314="","",IF($AR1314=1,Settings!$C$6,Settings!$C$7)*1)</f>
        <v/>
      </c>
      <c r="AP1314">
        <f>IF($D1314="","",IF(COUNTIF($D$2:$D1314,$D1314)=1,1,0))</f>
        <v/>
      </c>
      <c r="AQ1314">
        <f>IF($AP1314=1,SUMPRODUCT(--($AS$2:$AS$1501&lt;$AS1314))+1,"")</f>
        <v/>
      </c>
      <c r="AR1314">
        <f>IF($D1314="","",IF(OR($AN1314=TRUE(),$AN1314="TRUE"),0,1))</f>
        <v/>
      </c>
      <c r="AS1314">
        <f>IF($AP1314=1,IFERROR(IF(VALUE($D1314)&lt;100000000,VALUE($D1314),1000000000),IFERROR(IF(VALUE(MID($D1314,2,20))&lt;100000000,VALUE(MID($D1314,2,20)),1000000000),1000000000))+ROW()/100000,"")</f>
        <v/>
      </c>
    </row>
    <row r="1315">
      <c r="A1315">
        <f>IF($D1315="","",IFERROR(IF(INDEX('Per Invoice'!$A$2:$A$501,MATCH($D1315,'Per Invoice'!$B$2:$B$501,0))=0,"",INDEX('Per Invoice'!$A$2:$A$501,MATCH($D1315,'Per Invoice'!$B$2:$B$501,0))),""))</f>
        <v/>
      </c>
      <c r="M1315" s="7" t="n"/>
      <c r="O1315" s="7" t="n"/>
      <c r="W1315" s="7">
        <f>IF($D1315="","",V1315*AM1315/100)</f>
        <v/>
      </c>
      <c r="X1315" s="14" t="n"/>
      <c r="Z1315" s="14" t="n"/>
      <c r="AB1315" s="14" t="n"/>
      <c r="AH1315" s="7" t="n"/>
      <c r="AJ1315" s="7">
        <f>IF($D1315="","",AO1315*AM1315)</f>
        <v/>
      </c>
      <c r="AK1315" s="7">
        <f>IF($D1315="","",AM1315-AJ1315)</f>
        <v/>
      </c>
      <c r="AL1315" s="7">
        <f>IF($D1315="","",AK1315-W1315)</f>
        <v/>
      </c>
      <c r="AM1315" s="7" t="n"/>
      <c r="AO1315">
        <f>IF($D1315="","",IF($AR1315=1,Settings!$C$6,Settings!$C$7)*1)</f>
        <v/>
      </c>
      <c r="AP1315">
        <f>IF($D1315="","",IF(COUNTIF($D$2:$D1315,$D1315)=1,1,0))</f>
        <v/>
      </c>
      <c r="AQ1315">
        <f>IF($AP1315=1,SUMPRODUCT(--($AS$2:$AS$1501&lt;$AS1315))+1,"")</f>
        <v/>
      </c>
      <c r="AR1315">
        <f>IF($D1315="","",IF(OR($AN1315=TRUE(),$AN1315="TRUE"),0,1))</f>
        <v/>
      </c>
      <c r="AS1315">
        <f>IF($AP1315=1,IFERROR(IF(VALUE($D1315)&lt;100000000,VALUE($D1315),1000000000),IFERROR(IF(VALUE(MID($D1315,2,20))&lt;100000000,VALUE(MID($D1315,2,20)),1000000000),1000000000))+ROW()/100000,"")</f>
        <v/>
      </c>
    </row>
    <row r="1316">
      <c r="A1316">
        <f>IF($D1316="","",IFERROR(IF(INDEX('Per Invoice'!$A$2:$A$501,MATCH($D1316,'Per Invoice'!$B$2:$B$501,0))=0,"",INDEX('Per Invoice'!$A$2:$A$501,MATCH($D1316,'Per Invoice'!$B$2:$B$501,0))),""))</f>
        <v/>
      </c>
      <c r="M1316" s="7" t="n"/>
      <c r="O1316" s="7" t="n"/>
      <c r="W1316" s="7">
        <f>IF($D1316="","",V1316*AM1316/100)</f>
        <v/>
      </c>
      <c r="X1316" s="14" t="n"/>
      <c r="Z1316" s="14" t="n"/>
      <c r="AB1316" s="14" t="n"/>
      <c r="AH1316" s="7" t="n"/>
      <c r="AJ1316" s="7">
        <f>IF($D1316="","",AO1316*AM1316)</f>
        <v/>
      </c>
      <c r="AK1316" s="7">
        <f>IF($D1316="","",AM1316-AJ1316)</f>
        <v/>
      </c>
      <c r="AL1316" s="7">
        <f>IF($D1316="","",AK1316-W1316)</f>
        <v/>
      </c>
      <c r="AM1316" s="7" t="n"/>
      <c r="AO1316">
        <f>IF($D1316="","",IF($AR1316=1,Settings!$C$6,Settings!$C$7)*1)</f>
        <v/>
      </c>
      <c r="AP1316">
        <f>IF($D1316="","",IF(COUNTIF($D$2:$D1316,$D1316)=1,1,0))</f>
        <v/>
      </c>
      <c r="AQ1316">
        <f>IF($AP1316=1,SUMPRODUCT(--($AS$2:$AS$1501&lt;$AS1316))+1,"")</f>
        <v/>
      </c>
      <c r="AR1316">
        <f>IF($D1316="","",IF(OR($AN1316=TRUE(),$AN1316="TRUE"),0,1))</f>
        <v/>
      </c>
      <c r="AS1316">
        <f>IF($AP1316=1,IFERROR(IF(VALUE($D1316)&lt;100000000,VALUE($D1316),1000000000),IFERROR(IF(VALUE(MID($D1316,2,20))&lt;100000000,VALUE(MID($D1316,2,20)),1000000000),1000000000))+ROW()/100000,"")</f>
        <v/>
      </c>
    </row>
    <row r="1317">
      <c r="A1317">
        <f>IF($D1317="","",IFERROR(IF(INDEX('Per Invoice'!$A$2:$A$501,MATCH($D1317,'Per Invoice'!$B$2:$B$501,0))=0,"",INDEX('Per Invoice'!$A$2:$A$501,MATCH($D1317,'Per Invoice'!$B$2:$B$501,0))),""))</f>
        <v/>
      </c>
      <c r="M1317" s="7" t="n"/>
      <c r="O1317" s="7" t="n"/>
      <c r="W1317" s="7">
        <f>IF($D1317="","",V1317*AM1317/100)</f>
        <v/>
      </c>
      <c r="X1317" s="14" t="n"/>
      <c r="Z1317" s="14" t="n"/>
      <c r="AB1317" s="14" t="n"/>
      <c r="AH1317" s="7" t="n"/>
      <c r="AJ1317" s="7">
        <f>IF($D1317="","",AO1317*AM1317)</f>
        <v/>
      </c>
      <c r="AK1317" s="7">
        <f>IF($D1317="","",AM1317-AJ1317)</f>
        <v/>
      </c>
      <c r="AL1317" s="7">
        <f>IF($D1317="","",AK1317-W1317)</f>
        <v/>
      </c>
      <c r="AM1317" s="7" t="n"/>
      <c r="AO1317">
        <f>IF($D1317="","",IF($AR1317=1,Settings!$C$6,Settings!$C$7)*1)</f>
        <v/>
      </c>
      <c r="AP1317">
        <f>IF($D1317="","",IF(COUNTIF($D$2:$D1317,$D1317)=1,1,0))</f>
        <v/>
      </c>
      <c r="AQ1317">
        <f>IF($AP1317=1,SUMPRODUCT(--($AS$2:$AS$1501&lt;$AS1317))+1,"")</f>
        <v/>
      </c>
      <c r="AR1317">
        <f>IF($D1317="","",IF(OR($AN1317=TRUE(),$AN1317="TRUE"),0,1))</f>
        <v/>
      </c>
      <c r="AS1317">
        <f>IF($AP1317=1,IFERROR(IF(VALUE($D1317)&lt;100000000,VALUE($D1317),1000000000),IFERROR(IF(VALUE(MID($D1317,2,20))&lt;100000000,VALUE(MID($D1317,2,20)),1000000000),1000000000))+ROW()/100000,"")</f>
        <v/>
      </c>
    </row>
    <row r="1318">
      <c r="A1318">
        <f>IF($D1318="","",IFERROR(IF(INDEX('Per Invoice'!$A$2:$A$501,MATCH($D1318,'Per Invoice'!$B$2:$B$501,0))=0,"",INDEX('Per Invoice'!$A$2:$A$501,MATCH($D1318,'Per Invoice'!$B$2:$B$501,0))),""))</f>
        <v/>
      </c>
      <c r="M1318" s="7" t="n"/>
      <c r="O1318" s="7" t="n"/>
      <c r="W1318" s="7">
        <f>IF($D1318="","",V1318*AM1318/100)</f>
        <v/>
      </c>
      <c r="X1318" s="14" t="n"/>
      <c r="Z1318" s="14" t="n"/>
      <c r="AB1318" s="14" t="n"/>
      <c r="AH1318" s="7" t="n"/>
      <c r="AJ1318" s="7">
        <f>IF($D1318="","",AO1318*AM1318)</f>
        <v/>
      </c>
      <c r="AK1318" s="7">
        <f>IF($D1318="","",AM1318-AJ1318)</f>
        <v/>
      </c>
      <c r="AL1318" s="7">
        <f>IF($D1318="","",AK1318-W1318)</f>
        <v/>
      </c>
      <c r="AM1318" s="7" t="n"/>
      <c r="AO1318">
        <f>IF($D1318="","",IF($AR1318=1,Settings!$C$6,Settings!$C$7)*1)</f>
        <v/>
      </c>
      <c r="AP1318">
        <f>IF($D1318="","",IF(COUNTIF($D$2:$D1318,$D1318)=1,1,0))</f>
        <v/>
      </c>
      <c r="AQ1318">
        <f>IF($AP1318=1,SUMPRODUCT(--($AS$2:$AS$1501&lt;$AS1318))+1,"")</f>
        <v/>
      </c>
      <c r="AR1318">
        <f>IF($D1318="","",IF(OR($AN1318=TRUE(),$AN1318="TRUE"),0,1))</f>
        <v/>
      </c>
      <c r="AS1318">
        <f>IF($AP1318=1,IFERROR(IF(VALUE($D1318)&lt;100000000,VALUE($D1318),1000000000),IFERROR(IF(VALUE(MID($D1318,2,20))&lt;100000000,VALUE(MID($D1318,2,20)),1000000000),1000000000))+ROW()/100000,"")</f>
        <v/>
      </c>
    </row>
    <row r="1319">
      <c r="A1319">
        <f>IF($D1319="","",IFERROR(IF(INDEX('Per Invoice'!$A$2:$A$501,MATCH($D1319,'Per Invoice'!$B$2:$B$501,0))=0,"",INDEX('Per Invoice'!$A$2:$A$501,MATCH($D1319,'Per Invoice'!$B$2:$B$501,0))),""))</f>
        <v/>
      </c>
      <c r="M1319" s="7" t="n"/>
      <c r="O1319" s="7" t="n"/>
      <c r="W1319" s="7">
        <f>IF($D1319="","",V1319*AM1319/100)</f>
        <v/>
      </c>
      <c r="X1319" s="14" t="n"/>
      <c r="Z1319" s="14" t="n"/>
      <c r="AB1319" s="14" t="n"/>
      <c r="AH1319" s="7" t="n"/>
      <c r="AJ1319" s="7">
        <f>IF($D1319="","",AO1319*AM1319)</f>
        <v/>
      </c>
      <c r="AK1319" s="7">
        <f>IF($D1319="","",AM1319-AJ1319)</f>
        <v/>
      </c>
      <c r="AL1319" s="7">
        <f>IF($D1319="","",AK1319-W1319)</f>
        <v/>
      </c>
      <c r="AM1319" s="7" t="n"/>
      <c r="AO1319">
        <f>IF($D1319="","",IF($AR1319=1,Settings!$C$6,Settings!$C$7)*1)</f>
        <v/>
      </c>
      <c r="AP1319">
        <f>IF($D1319="","",IF(COUNTIF($D$2:$D1319,$D1319)=1,1,0))</f>
        <v/>
      </c>
      <c r="AQ1319">
        <f>IF($AP1319=1,SUMPRODUCT(--($AS$2:$AS$1501&lt;$AS1319))+1,"")</f>
        <v/>
      </c>
      <c r="AR1319">
        <f>IF($D1319="","",IF(OR($AN1319=TRUE(),$AN1319="TRUE"),0,1))</f>
        <v/>
      </c>
      <c r="AS1319">
        <f>IF($AP1319=1,IFERROR(IF(VALUE($D1319)&lt;100000000,VALUE($D1319),1000000000),IFERROR(IF(VALUE(MID($D1319,2,20))&lt;100000000,VALUE(MID($D1319,2,20)),1000000000),1000000000))+ROW()/100000,"")</f>
        <v/>
      </c>
    </row>
    <row r="1320">
      <c r="A1320">
        <f>IF($D1320="","",IFERROR(IF(INDEX('Per Invoice'!$A$2:$A$501,MATCH($D1320,'Per Invoice'!$B$2:$B$501,0))=0,"",INDEX('Per Invoice'!$A$2:$A$501,MATCH($D1320,'Per Invoice'!$B$2:$B$501,0))),""))</f>
        <v/>
      </c>
      <c r="M1320" s="7" t="n"/>
      <c r="O1320" s="7" t="n"/>
      <c r="W1320" s="7">
        <f>IF($D1320="","",V1320*AM1320/100)</f>
        <v/>
      </c>
      <c r="X1320" s="14" t="n"/>
      <c r="Z1320" s="14" t="n"/>
      <c r="AB1320" s="14" t="n"/>
      <c r="AH1320" s="7" t="n"/>
      <c r="AJ1320" s="7">
        <f>IF($D1320="","",AO1320*AM1320)</f>
        <v/>
      </c>
      <c r="AK1320" s="7">
        <f>IF($D1320="","",AM1320-AJ1320)</f>
        <v/>
      </c>
      <c r="AL1320" s="7">
        <f>IF($D1320="","",AK1320-W1320)</f>
        <v/>
      </c>
      <c r="AM1320" s="7" t="n"/>
      <c r="AO1320">
        <f>IF($D1320="","",IF($AR1320=1,Settings!$C$6,Settings!$C$7)*1)</f>
        <v/>
      </c>
      <c r="AP1320">
        <f>IF($D1320="","",IF(COUNTIF($D$2:$D1320,$D1320)=1,1,0))</f>
        <v/>
      </c>
      <c r="AQ1320">
        <f>IF($AP1320=1,SUMPRODUCT(--($AS$2:$AS$1501&lt;$AS1320))+1,"")</f>
        <v/>
      </c>
      <c r="AR1320">
        <f>IF($D1320="","",IF(OR($AN1320=TRUE(),$AN1320="TRUE"),0,1))</f>
        <v/>
      </c>
      <c r="AS1320">
        <f>IF($AP1320=1,IFERROR(IF(VALUE($D1320)&lt;100000000,VALUE($D1320),1000000000),IFERROR(IF(VALUE(MID($D1320,2,20))&lt;100000000,VALUE(MID($D1320,2,20)),1000000000),1000000000))+ROW()/100000,"")</f>
        <v/>
      </c>
    </row>
    <row r="1321">
      <c r="A1321">
        <f>IF($D1321="","",IFERROR(IF(INDEX('Per Invoice'!$A$2:$A$501,MATCH($D1321,'Per Invoice'!$B$2:$B$501,0))=0,"",INDEX('Per Invoice'!$A$2:$A$501,MATCH($D1321,'Per Invoice'!$B$2:$B$501,0))),""))</f>
        <v/>
      </c>
      <c r="M1321" s="7" t="n"/>
      <c r="O1321" s="7" t="n"/>
      <c r="W1321" s="7">
        <f>IF($D1321="","",V1321*AM1321/100)</f>
        <v/>
      </c>
      <c r="X1321" s="14" t="n"/>
      <c r="Z1321" s="14" t="n"/>
      <c r="AB1321" s="14" t="n"/>
      <c r="AH1321" s="7" t="n"/>
      <c r="AJ1321" s="7">
        <f>IF($D1321="","",AO1321*AM1321)</f>
        <v/>
      </c>
      <c r="AK1321" s="7">
        <f>IF($D1321="","",AM1321-AJ1321)</f>
        <v/>
      </c>
      <c r="AL1321" s="7">
        <f>IF($D1321="","",AK1321-W1321)</f>
        <v/>
      </c>
      <c r="AM1321" s="7" t="n"/>
      <c r="AO1321">
        <f>IF($D1321="","",IF($AR1321=1,Settings!$C$6,Settings!$C$7)*1)</f>
        <v/>
      </c>
      <c r="AP1321">
        <f>IF($D1321="","",IF(COUNTIF($D$2:$D1321,$D1321)=1,1,0))</f>
        <v/>
      </c>
      <c r="AQ1321">
        <f>IF($AP1321=1,SUMPRODUCT(--($AS$2:$AS$1501&lt;$AS1321))+1,"")</f>
        <v/>
      </c>
      <c r="AR1321">
        <f>IF($D1321="","",IF(OR($AN1321=TRUE(),$AN1321="TRUE"),0,1))</f>
        <v/>
      </c>
      <c r="AS1321">
        <f>IF($AP1321=1,IFERROR(IF(VALUE($D1321)&lt;100000000,VALUE($D1321),1000000000),IFERROR(IF(VALUE(MID($D1321,2,20))&lt;100000000,VALUE(MID($D1321,2,20)),1000000000),1000000000))+ROW()/100000,"")</f>
        <v/>
      </c>
    </row>
    <row r="1322">
      <c r="A1322">
        <f>IF($D1322="","",IFERROR(IF(INDEX('Per Invoice'!$A$2:$A$501,MATCH($D1322,'Per Invoice'!$B$2:$B$501,0))=0,"",INDEX('Per Invoice'!$A$2:$A$501,MATCH($D1322,'Per Invoice'!$B$2:$B$501,0))),""))</f>
        <v/>
      </c>
      <c r="M1322" s="7" t="n"/>
      <c r="O1322" s="7" t="n"/>
      <c r="W1322" s="7">
        <f>IF($D1322="","",V1322*AM1322/100)</f>
        <v/>
      </c>
      <c r="X1322" s="14" t="n"/>
      <c r="Z1322" s="14" t="n"/>
      <c r="AB1322" s="14" t="n"/>
      <c r="AH1322" s="7" t="n"/>
      <c r="AJ1322" s="7">
        <f>IF($D1322="","",AO1322*AM1322)</f>
        <v/>
      </c>
      <c r="AK1322" s="7">
        <f>IF($D1322="","",AM1322-AJ1322)</f>
        <v/>
      </c>
      <c r="AL1322" s="7">
        <f>IF($D1322="","",AK1322-W1322)</f>
        <v/>
      </c>
      <c r="AM1322" s="7" t="n"/>
      <c r="AO1322">
        <f>IF($D1322="","",IF($AR1322=1,Settings!$C$6,Settings!$C$7)*1)</f>
        <v/>
      </c>
      <c r="AP1322">
        <f>IF($D1322="","",IF(COUNTIF($D$2:$D1322,$D1322)=1,1,0))</f>
        <v/>
      </c>
      <c r="AQ1322">
        <f>IF($AP1322=1,SUMPRODUCT(--($AS$2:$AS$1501&lt;$AS1322))+1,"")</f>
        <v/>
      </c>
      <c r="AR1322">
        <f>IF($D1322="","",IF(OR($AN1322=TRUE(),$AN1322="TRUE"),0,1))</f>
        <v/>
      </c>
      <c r="AS1322">
        <f>IF($AP1322=1,IFERROR(IF(VALUE($D1322)&lt;100000000,VALUE($D1322),1000000000),IFERROR(IF(VALUE(MID($D1322,2,20))&lt;100000000,VALUE(MID($D1322,2,20)),1000000000),1000000000))+ROW()/100000,"")</f>
        <v/>
      </c>
    </row>
    <row r="1323">
      <c r="A1323">
        <f>IF($D1323="","",IFERROR(IF(INDEX('Per Invoice'!$A$2:$A$501,MATCH($D1323,'Per Invoice'!$B$2:$B$501,0))=0,"",INDEX('Per Invoice'!$A$2:$A$501,MATCH($D1323,'Per Invoice'!$B$2:$B$501,0))),""))</f>
        <v/>
      </c>
      <c r="M1323" s="7" t="n"/>
      <c r="O1323" s="7" t="n"/>
      <c r="W1323" s="7">
        <f>IF($D1323="","",V1323*AM1323/100)</f>
        <v/>
      </c>
      <c r="X1323" s="14" t="n"/>
      <c r="Z1323" s="14" t="n"/>
      <c r="AB1323" s="14" t="n"/>
      <c r="AH1323" s="7" t="n"/>
      <c r="AJ1323" s="7">
        <f>IF($D1323="","",AO1323*AM1323)</f>
        <v/>
      </c>
      <c r="AK1323" s="7">
        <f>IF($D1323="","",AM1323-AJ1323)</f>
        <v/>
      </c>
      <c r="AL1323" s="7">
        <f>IF($D1323="","",AK1323-W1323)</f>
        <v/>
      </c>
      <c r="AM1323" s="7" t="n"/>
      <c r="AO1323">
        <f>IF($D1323="","",IF($AR1323=1,Settings!$C$6,Settings!$C$7)*1)</f>
        <v/>
      </c>
      <c r="AP1323">
        <f>IF($D1323="","",IF(COUNTIF($D$2:$D1323,$D1323)=1,1,0))</f>
        <v/>
      </c>
      <c r="AQ1323">
        <f>IF($AP1323=1,SUMPRODUCT(--($AS$2:$AS$1501&lt;$AS1323))+1,"")</f>
        <v/>
      </c>
      <c r="AR1323">
        <f>IF($D1323="","",IF(OR($AN1323=TRUE(),$AN1323="TRUE"),0,1))</f>
        <v/>
      </c>
      <c r="AS1323">
        <f>IF($AP1323=1,IFERROR(IF(VALUE($D1323)&lt;100000000,VALUE($D1323),1000000000),IFERROR(IF(VALUE(MID($D1323,2,20))&lt;100000000,VALUE(MID($D1323,2,20)),1000000000),1000000000))+ROW()/100000,"")</f>
        <v/>
      </c>
    </row>
    <row r="1324">
      <c r="A1324">
        <f>IF($D1324="","",IFERROR(IF(INDEX('Per Invoice'!$A$2:$A$501,MATCH($D1324,'Per Invoice'!$B$2:$B$501,0))=0,"",INDEX('Per Invoice'!$A$2:$A$501,MATCH($D1324,'Per Invoice'!$B$2:$B$501,0))),""))</f>
        <v/>
      </c>
      <c r="M1324" s="7" t="n"/>
      <c r="O1324" s="7" t="n"/>
      <c r="W1324" s="7">
        <f>IF($D1324="","",V1324*AM1324/100)</f>
        <v/>
      </c>
      <c r="X1324" s="14" t="n"/>
      <c r="Z1324" s="14" t="n"/>
      <c r="AB1324" s="14" t="n"/>
      <c r="AH1324" s="7" t="n"/>
      <c r="AJ1324" s="7">
        <f>IF($D1324="","",AO1324*AM1324)</f>
        <v/>
      </c>
      <c r="AK1324" s="7">
        <f>IF($D1324="","",AM1324-AJ1324)</f>
        <v/>
      </c>
      <c r="AL1324" s="7">
        <f>IF($D1324="","",AK1324-W1324)</f>
        <v/>
      </c>
      <c r="AM1324" s="7" t="n"/>
      <c r="AO1324">
        <f>IF($D1324="","",IF($AR1324=1,Settings!$C$6,Settings!$C$7)*1)</f>
        <v/>
      </c>
      <c r="AP1324">
        <f>IF($D1324="","",IF(COUNTIF($D$2:$D1324,$D1324)=1,1,0))</f>
        <v/>
      </c>
      <c r="AQ1324">
        <f>IF($AP1324=1,SUMPRODUCT(--($AS$2:$AS$1501&lt;$AS1324))+1,"")</f>
        <v/>
      </c>
      <c r="AR1324">
        <f>IF($D1324="","",IF(OR($AN1324=TRUE(),$AN1324="TRUE"),0,1))</f>
        <v/>
      </c>
      <c r="AS1324">
        <f>IF($AP1324=1,IFERROR(IF(VALUE($D1324)&lt;100000000,VALUE($D1324),1000000000),IFERROR(IF(VALUE(MID($D1324,2,20))&lt;100000000,VALUE(MID($D1324,2,20)),1000000000),1000000000))+ROW()/100000,"")</f>
        <v/>
      </c>
    </row>
    <row r="1325">
      <c r="A1325">
        <f>IF($D1325="","",IFERROR(IF(INDEX('Per Invoice'!$A$2:$A$501,MATCH($D1325,'Per Invoice'!$B$2:$B$501,0))=0,"",INDEX('Per Invoice'!$A$2:$A$501,MATCH($D1325,'Per Invoice'!$B$2:$B$501,0))),""))</f>
        <v/>
      </c>
      <c r="M1325" s="7" t="n"/>
      <c r="O1325" s="7" t="n"/>
      <c r="W1325" s="7">
        <f>IF($D1325="","",V1325*AM1325/100)</f>
        <v/>
      </c>
      <c r="X1325" s="14" t="n"/>
      <c r="Z1325" s="14" t="n"/>
      <c r="AB1325" s="14" t="n"/>
      <c r="AH1325" s="7" t="n"/>
      <c r="AJ1325" s="7">
        <f>IF($D1325="","",AO1325*AM1325)</f>
        <v/>
      </c>
      <c r="AK1325" s="7">
        <f>IF($D1325="","",AM1325-AJ1325)</f>
        <v/>
      </c>
      <c r="AL1325" s="7">
        <f>IF($D1325="","",AK1325-W1325)</f>
        <v/>
      </c>
      <c r="AM1325" s="7" t="n"/>
      <c r="AO1325">
        <f>IF($D1325="","",IF($AR1325=1,Settings!$C$6,Settings!$C$7)*1)</f>
        <v/>
      </c>
      <c r="AP1325">
        <f>IF($D1325="","",IF(COUNTIF($D$2:$D1325,$D1325)=1,1,0))</f>
        <v/>
      </c>
      <c r="AQ1325">
        <f>IF($AP1325=1,SUMPRODUCT(--($AS$2:$AS$1501&lt;$AS1325))+1,"")</f>
        <v/>
      </c>
      <c r="AR1325">
        <f>IF($D1325="","",IF(OR($AN1325=TRUE(),$AN1325="TRUE"),0,1))</f>
        <v/>
      </c>
      <c r="AS1325">
        <f>IF($AP1325=1,IFERROR(IF(VALUE($D1325)&lt;100000000,VALUE($D1325),1000000000),IFERROR(IF(VALUE(MID($D1325,2,20))&lt;100000000,VALUE(MID($D1325,2,20)),1000000000),1000000000))+ROW()/100000,"")</f>
        <v/>
      </c>
    </row>
    <row r="1326">
      <c r="A1326">
        <f>IF($D1326="","",IFERROR(IF(INDEX('Per Invoice'!$A$2:$A$501,MATCH($D1326,'Per Invoice'!$B$2:$B$501,0))=0,"",INDEX('Per Invoice'!$A$2:$A$501,MATCH($D1326,'Per Invoice'!$B$2:$B$501,0))),""))</f>
        <v/>
      </c>
      <c r="M1326" s="7" t="n"/>
      <c r="O1326" s="7" t="n"/>
      <c r="W1326" s="7">
        <f>IF($D1326="","",V1326*AM1326/100)</f>
        <v/>
      </c>
      <c r="X1326" s="14" t="n"/>
      <c r="Z1326" s="14" t="n"/>
      <c r="AB1326" s="14" t="n"/>
      <c r="AH1326" s="7" t="n"/>
      <c r="AJ1326" s="7">
        <f>IF($D1326="","",AO1326*AM1326)</f>
        <v/>
      </c>
      <c r="AK1326" s="7">
        <f>IF($D1326="","",AM1326-AJ1326)</f>
        <v/>
      </c>
      <c r="AL1326" s="7">
        <f>IF($D1326="","",AK1326-W1326)</f>
        <v/>
      </c>
      <c r="AM1326" s="7" t="n"/>
      <c r="AO1326">
        <f>IF($D1326="","",IF($AR1326=1,Settings!$C$6,Settings!$C$7)*1)</f>
        <v/>
      </c>
      <c r="AP1326">
        <f>IF($D1326="","",IF(COUNTIF($D$2:$D1326,$D1326)=1,1,0))</f>
        <v/>
      </c>
      <c r="AQ1326">
        <f>IF($AP1326=1,SUMPRODUCT(--($AS$2:$AS$1501&lt;$AS1326))+1,"")</f>
        <v/>
      </c>
      <c r="AR1326">
        <f>IF($D1326="","",IF(OR($AN1326=TRUE(),$AN1326="TRUE"),0,1))</f>
        <v/>
      </c>
      <c r="AS1326">
        <f>IF($AP1326=1,IFERROR(IF(VALUE($D1326)&lt;100000000,VALUE($D1326),1000000000),IFERROR(IF(VALUE(MID($D1326,2,20))&lt;100000000,VALUE(MID($D1326,2,20)),1000000000),1000000000))+ROW()/100000,"")</f>
        <v/>
      </c>
    </row>
    <row r="1327">
      <c r="A1327">
        <f>IF($D1327="","",IFERROR(IF(INDEX('Per Invoice'!$A$2:$A$501,MATCH($D1327,'Per Invoice'!$B$2:$B$501,0))=0,"",INDEX('Per Invoice'!$A$2:$A$501,MATCH($D1327,'Per Invoice'!$B$2:$B$501,0))),""))</f>
        <v/>
      </c>
      <c r="M1327" s="7" t="n"/>
      <c r="O1327" s="7" t="n"/>
      <c r="W1327" s="7">
        <f>IF($D1327="","",V1327*AM1327/100)</f>
        <v/>
      </c>
      <c r="X1327" s="14" t="n"/>
      <c r="Z1327" s="14" t="n"/>
      <c r="AB1327" s="14" t="n"/>
      <c r="AH1327" s="7" t="n"/>
      <c r="AJ1327" s="7">
        <f>IF($D1327="","",AO1327*AM1327)</f>
        <v/>
      </c>
      <c r="AK1327" s="7">
        <f>IF($D1327="","",AM1327-AJ1327)</f>
        <v/>
      </c>
      <c r="AL1327" s="7">
        <f>IF($D1327="","",AK1327-W1327)</f>
        <v/>
      </c>
      <c r="AM1327" s="7" t="n"/>
      <c r="AO1327">
        <f>IF($D1327="","",IF($AR1327=1,Settings!$C$6,Settings!$C$7)*1)</f>
        <v/>
      </c>
      <c r="AP1327">
        <f>IF($D1327="","",IF(COUNTIF($D$2:$D1327,$D1327)=1,1,0))</f>
        <v/>
      </c>
      <c r="AQ1327">
        <f>IF($AP1327=1,SUMPRODUCT(--($AS$2:$AS$1501&lt;$AS1327))+1,"")</f>
        <v/>
      </c>
      <c r="AR1327">
        <f>IF($D1327="","",IF(OR($AN1327=TRUE(),$AN1327="TRUE"),0,1))</f>
        <v/>
      </c>
      <c r="AS1327">
        <f>IF($AP1327=1,IFERROR(IF(VALUE($D1327)&lt;100000000,VALUE($D1327),1000000000),IFERROR(IF(VALUE(MID($D1327,2,20))&lt;100000000,VALUE(MID($D1327,2,20)),1000000000),1000000000))+ROW()/100000,"")</f>
        <v/>
      </c>
    </row>
    <row r="1328">
      <c r="A1328">
        <f>IF($D1328="","",IFERROR(IF(INDEX('Per Invoice'!$A$2:$A$501,MATCH($D1328,'Per Invoice'!$B$2:$B$501,0))=0,"",INDEX('Per Invoice'!$A$2:$A$501,MATCH($D1328,'Per Invoice'!$B$2:$B$501,0))),""))</f>
        <v/>
      </c>
      <c r="M1328" s="7" t="n"/>
      <c r="O1328" s="7" t="n"/>
      <c r="W1328" s="7">
        <f>IF($D1328="","",V1328*AM1328/100)</f>
        <v/>
      </c>
      <c r="X1328" s="14" t="n"/>
      <c r="Z1328" s="14" t="n"/>
      <c r="AB1328" s="14" t="n"/>
      <c r="AH1328" s="7" t="n"/>
      <c r="AJ1328" s="7">
        <f>IF($D1328="","",AO1328*AM1328)</f>
        <v/>
      </c>
      <c r="AK1328" s="7">
        <f>IF($D1328="","",AM1328-AJ1328)</f>
        <v/>
      </c>
      <c r="AL1328" s="7">
        <f>IF($D1328="","",AK1328-W1328)</f>
        <v/>
      </c>
      <c r="AM1328" s="7" t="n"/>
      <c r="AO1328">
        <f>IF($D1328="","",IF($AR1328=1,Settings!$C$6,Settings!$C$7)*1)</f>
        <v/>
      </c>
      <c r="AP1328">
        <f>IF($D1328="","",IF(COUNTIF($D$2:$D1328,$D1328)=1,1,0))</f>
        <v/>
      </c>
      <c r="AQ1328">
        <f>IF($AP1328=1,SUMPRODUCT(--($AS$2:$AS$1501&lt;$AS1328))+1,"")</f>
        <v/>
      </c>
      <c r="AR1328">
        <f>IF($D1328="","",IF(OR($AN1328=TRUE(),$AN1328="TRUE"),0,1))</f>
        <v/>
      </c>
      <c r="AS1328">
        <f>IF($AP1328=1,IFERROR(IF(VALUE($D1328)&lt;100000000,VALUE($D1328),1000000000),IFERROR(IF(VALUE(MID($D1328,2,20))&lt;100000000,VALUE(MID($D1328,2,20)),1000000000),1000000000))+ROW()/100000,"")</f>
        <v/>
      </c>
    </row>
    <row r="1329">
      <c r="A1329">
        <f>IF($D1329="","",IFERROR(IF(INDEX('Per Invoice'!$A$2:$A$501,MATCH($D1329,'Per Invoice'!$B$2:$B$501,0))=0,"",INDEX('Per Invoice'!$A$2:$A$501,MATCH($D1329,'Per Invoice'!$B$2:$B$501,0))),""))</f>
        <v/>
      </c>
      <c r="M1329" s="7" t="n"/>
      <c r="O1329" s="7" t="n"/>
      <c r="W1329" s="7">
        <f>IF($D1329="","",V1329*AM1329/100)</f>
        <v/>
      </c>
      <c r="X1329" s="14" t="n"/>
      <c r="Z1329" s="14" t="n"/>
      <c r="AB1329" s="14" t="n"/>
      <c r="AH1329" s="7" t="n"/>
      <c r="AJ1329" s="7">
        <f>IF($D1329="","",AO1329*AM1329)</f>
        <v/>
      </c>
      <c r="AK1329" s="7">
        <f>IF($D1329="","",AM1329-AJ1329)</f>
        <v/>
      </c>
      <c r="AL1329" s="7">
        <f>IF($D1329="","",AK1329-W1329)</f>
        <v/>
      </c>
      <c r="AM1329" s="7" t="n"/>
      <c r="AO1329">
        <f>IF($D1329="","",IF($AR1329=1,Settings!$C$6,Settings!$C$7)*1)</f>
        <v/>
      </c>
      <c r="AP1329">
        <f>IF($D1329="","",IF(COUNTIF($D$2:$D1329,$D1329)=1,1,0))</f>
        <v/>
      </c>
      <c r="AQ1329">
        <f>IF($AP1329=1,SUMPRODUCT(--($AS$2:$AS$1501&lt;$AS1329))+1,"")</f>
        <v/>
      </c>
      <c r="AR1329">
        <f>IF($D1329="","",IF(OR($AN1329=TRUE(),$AN1329="TRUE"),0,1))</f>
        <v/>
      </c>
      <c r="AS1329">
        <f>IF($AP1329=1,IFERROR(IF(VALUE($D1329)&lt;100000000,VALUE($D1329),1000000000),IFERROR(IF(VALUE(MID($D1329,2,20))&lt;100000000,VALUE(MID($D1329,2,20)),1000000000),1000000000))+ROW()/100000,"")</f>
        <v/>
      </c>
    </row>
    <row r="1330">
      <c r="A1330">
        <f>IF($D1330="","",IFERROR(IF(INDEX('Per Invoice'!$A$2:$A$501,MATCH($D1330,'Per Invoice'!$B$2:$B$501,0))=0,"",INDEX('Per Invoice'!$A$2:$A$501,MATCH($D1330,'Per Invoice'!$B$2:$B$501,0))),""))</f>
        <v/>
      </c>
      <c r="M1330" s="7" t="n"/>
      <c r="O1330" s="7" t="n"/>
      <c r="W1330" s="7">
        <f>IF($D1330="","",V1330*AM1330/100)</f>
        <v/>
      </c>
      <c r="X1330" s="14" t="n"/>
      <c r="Z1330" s="14" t="n"/>
      <c r="AB1330" s="14" t="n"/>
      <c r="AH1330" s="7" t="n"/>
      <c r="AJ1330" s="7">
        <f>IF($D1330="","",AO1330*AM1330)</f>
        <v/>
      </c>
      <c r="AK1330" s="7">
        <f>IF($D1330="","",AM1330-AJ1330)</f>
        <v/>
      </c>
      <c r="AL1330" s="7">
        <f>IF($D1330="","",AK1330-W1330)</f>
        <v/>
      </c>
      <c r="AM1330" s="7" t="n"/>
      <c r="AO1330">
        <f>IF($D1330="","",IF($AR1330=1,Settings!$C$6,Settings!$C$7)*1)</f>
        <v/>
      </c>
      <c r="AP1330">
        <f>IF($D1330="","",IF(COUNTIF($D$2:$D1330,$D1330)=1,1,0))</f>
        <v/>
      </c>
      <c r="AQ1330">
        <f>IF($AP1330=1,SUMPRODUCT(--($AS$2:$AS$1501&lt;$AS1330))+1,"")</f>
        <v/>
      </c>
      <c r="AR1330">
        <f>IF($D1330="","",IF(OR($AN1330=TRUE(),$AN1330="TRUE"),0,1))</f>
        <v/>
      </c>
      <c r="AS1330">
        <f>IF($AP1330=1,IFERROR(IF(VALUE($D1330)&lt;100000000,VALUE($D1330),1000000000),IFERROR(IF(VALUE(MID($D1330,2,20))&lt;100000000,VALUE(MID($D1330,2,20)),1000000000),1000000000))+ROW()/100000,"")</f>
        <v/>
      </c>
    </row>
    <row r="1331">
      <c r="A1331">
        <f>IF($D1331="","",IFERROR(IF(INDEX('Per Invoice'!$A$2:$A$501,MATCH($D1331,'Per Invoice'!$B$2:$B$501,0))=0,"",INDEX('Per Invoice'!$A$2:$A$501,MATCH($D1331,'Per Invoice'!$B$2:$B$501,0))),""))</f>
        <v/>
      </c>
      <c r="M1331" s="7" t="n"/>
      <c r="O1331" s="7" t="n"/>
      <c r="W1331" s="7">
        <f>IF($D1331="","",V1331*AM1331/100)</f>
        <v/>
      </c>
      <c r="X1331" s="14" t="n"/>
      <c r="Z1331" s="14" t="n"/>
      <c r="AB1331" s="14" t="n"/>
      <c r="AH1331" s="7" t="n"/>
      <c r="AJ1331" s="7">
        <f>IF($D1331="","",AO1331*AM1331)</f>
        <v/>
      </c>
      <c r="AK1331" s="7">
        <f>IF($D1331="","",AM1331-AJ1331)</f>
        <v/>
      </c>
      <c r="AL1331" s="7">
        <f>IF($D1331="","",AK1331-W1331)</f>
        <v/>
      </c>
      <c r="AM1331" s="7" t="n"/>
      <c r="AO1331">
        <f>IF($D1331="","",IF($AR1331=1,Settings!$C$6,Settings!$C$7)*1)</f>
        <v/>
      </c>
      <c r="AP1331">
        <f>IF($D1331="","",IF(COUNTIF($D$2:$D1331,$D1331)=1,1,0))</f>
        <v/>
      </c>
      <c r="AQ1331">
        <f>IF($AP1331=1,SUMPRODUCT(--($AS$2:$AS$1501&lt;$AS1331))+1,"")</f>
        <v/>
      </c>
      <c r="AR1331">
        <f>IF($D1331="","",IF(OR($AN1331=TRUE(),$AN1331="TRUE"),0,1))</f>
        <v/>
      </c>
      <c r="AS1331">
        <f>IF($AP1331=1,IFERROR(IF(VALUE($D1331)&lt;100000000,VALUE($D1331),1000000000),IFERROR(IF(VALUE(MID($D1331,2,20))&lt;100000000,VALUE(MID($D1331,2,20)),1000000000),1000000000))+ROW()/100000,"")</f>
        <v/>
      </c>
    </row>
    <row r="1332">
      <c r="A1332">
        <f>IF($D1332="","",IFERROR(IF(INDEX('Per Invoice'!$A$2:$A$501,MATCH($D1332,'Per Invoice'!$B$2:$B$501,0))=0,"",INDEX('Per Invoice'!$A$2:$A$501,MATCH($D1332,'Per Invoice'!$B$2:$B$501,0))),""))</f>
        <v/>
      </c>
      <c r="M1332" s="7" t="n"/>
      <c r="O1332" s="7" t="n"/>
      <c r="W1332" s="7">
        <f>IF($D1332="","",V1332*AM1332/100)</f>
        <v/>
      </c>
      <c r="X1332" s="14" t="n"/>
      <c r="Z1332" s="14" t="n"/>
      <c r="AB1332" s="14" t="n"/>
      <c r="AH1332" s="7" t="n"/>
      <c r="AJ1332" s="7">
        <f>IF($D1332="","",AO1332*AM1332)</f>
        <v/>
      </c>
      <c r="AK1332" s="7">
        <f>IF($D1332="","",AM1332-AJ1332)</f>
        <v/>
      </c>
      <c r="AL1332" s="7">
        <f>IF($D1332="","",AK1332-W1332)</f>
        <v/>
      </c>
      <c r="AM1332" s="7" t="n"/>
      <c r="AO1332">
        <f>IF($D1332="","",IF($AR1332=1,Settings!$C$6,Settings!$C$7)*1)</f>
        <v/>
      </c>
      <c r="AP1332">
        <f>IF($D1332="","",IF(COUNTIF($D$2:$D1332,$D1332)=1,1,0))</f>
        <v/>
      </c>
      <c r="AQ1332">
        <f>IF($AP1332=1,SUMPRODUCT(--($AS$2:$AS$1501&lt;$AS1332))+1,"")</f>
        <v/>
      </c>
      <c r="AR1332">
        <f>IF($D1332="","",IF(OR($AN1332=TRUE(),$AN1332="TRUE"),0,1))</f>
        <v/>
      </c>
      <c r="AS1332">
        <f>IF($AP1332=1,IFERROR(IF(VALUE($D1332)&lt;100000000,VALUE($D1332),1000000000),IFERROR(IF(VALUE(MID($D1332,2,20))&lt;100000000,VALUE(MID($D1332,2,20)),1000000000),1000000000))+ROW()/100000,"")</f>
        <v/>
      </c>
    </row>
    <row r="1333">
      <c r="A1333">
        <f>IF($D1333="","",IFERROR(IF(INDEX('Per Invoice'!$A$2:$A$501,MATCH($D1333,'Per Invoice'!$B$2:$B$501,0))=0,"",INDEX('Per Invoice'!$A$2:$A$501,MATCH($D1333,'Per Invoice'!$B$2:$B$501,0))),""))</f>
        <v/>
      </c>
      <c r="M1333" s="7" t="n"/>
      <c r="O1333" s="7" t="n"/>
      <c r="W1333" s="7">
        <f>IF($D1333="","",V1333*AM1333/100)</f>
        <v/>
      </c>
      <c r="X1333" s="14" t="n"/>
      <c r="Z1333" s="14" t="n"/>
      <c r="AB1333" s="14" t="n"/>
      <c r="AH1333" s="7" t="n"/>
      <c r="AJ1333" s="7">
        <f>IF($D1333="","",AO1333*AM1333)</f>
        <v/>
      </c>
      <c r="AK1333" s="7">
        <f>IF($D1333="","",AM1333-AJ1333)</f>
        <v/>
      </c>
      <c r="AL1333" s="7">
        <f>IF($D1333="","",AK1333-W1333)</f>
        <v/>
      </c>
      <c r="AM1333" s="7" t="n"/>
      <c r="AO1333">
        <f>IF($D1333="","",IF($AR1333=1,Settings!$C$6,Settings!$C$7)*1)</f>
        <v/>
      </c>
      <c r="AP1333">
        <f>IF($D1333="","",IF(COUNTIF($D$2:$D1333,$D1333)=1,1,0))</f>
        <v/>
      </c>
      <c r="AQ1333">
        <f>IF($AP1333=1,SUMPRODUCT(--($AS$2:$AS$1501&lt;$AS1333))+1,"")</f>
        <v/>
      </c>
      <c r="AR1333">
        <f>IF($D1333="","",IF(OR($AN1333=TRUE(),$AN1333="TRUE"),0,1))</f>
        <v/>
      </c>
      <c r="AS1333">
        <f>IF($AP1333=1,IFERROR(IF(VALUE($D1333)&lt;100000000,VALUE($D1333),1000000000),IFERROR(IF(VALUE(MID($D1333,2,20))&lt;100000000,VALUE(MID($D1333,2,20)),1000000000),1000000000))+ROW()/100000,"")</f>
        <v/>
      </c>
    </row>
    <row r="1334">
      <c r="A1334">
        <f>IF($D1334="","",IFERROR(IF(INDEX('Per Invoice'!$A$2:$A$501,MATCH($D1334,'Per Invoice'!$B$2:$B$501,0))=0,"",INDEX('Per Invoice'!$A$2:$A$501,MATCH($D1334,'Per Invoice'!$B$2:$B$501,0))),""))</f>
        <v/>
      </c>
      <c r="M1334" s="7" t="n"/>
      <c r="O1334" s="7" t="n"/>
      <c r="W1334" s="7">
        <f>IF($D1334="","",V1334*AM1334/100)</f>
        <v/>
      </c>
      <c r="X1334" s="14" t="n"/>
      <c r="Z1334" s="14" t="n"/>
      <c r="AB1334" s="14" t="n"/>
      <c r="AH1334" s="7" t="n"/>
      <c r="AJ1334" s="7">
        <f>IF($D1334="","",AO1334*AM1334)</f>
        <v/>
      </c>
      <c r="AK1334" s="7">
        <f>IF($D1334="","",AM1334-AJ1334)</f>
        <v/>
      </c>
      <c r="AL1334" s="7">
        <f>IF($D1334="","",AK1334-W1334)</f>
        <v/>
      </c>
      <c r="AM1334" s="7" t="n"/>
      <c r="AO1334">
        <f>IF($D1334="","",IF($AR1334=1,Settings!$C$6,Settings!$C$7)*1)</f>
        <v/>
      </c>
      <c r="AP1334">
        <f>IF($D1334="","",IF(COUNTIF($D$2:$D1334,$D1334)=1,1,0))</f>
        <v/>
      </c>
      <c r="AQ1334">
        <f>IF($AP1334=1,SUMPRODUCT(--($AS$2:$AS$1501&lt;$AS1334))+1,"")</f>
        <v/>
      </c>
      <c r="AR1334">
        <f>IF($D1334="","",IF(OR($AN1334=TRUE(),$AN1334="TRUE"),0,1))</f>
        <v/>
      </c>
      <c r="AS1334">
        <f>IF($AP1334=1,IFERROR(IF(VALUE($D1334)&lt;100000000,VALUE($D1334),1000000000),IFERROR(IF(VALUE(MID($D1334,2,20))&lt;100000000,VALUE(MID($D1334,2,20)),1000000000),1000000000))+ROW()/100000,"")</f>
        <v/>
      </c>
    </row>
    <row r="1335">
      <c r="A1335">
        <f>IF($D1335="","",IFERROR(IF(INDEX('Per Invoice'!$A$2:$A$501,MATCH($D1335,'Per Invoice'!$B$2:$B$501,0))=0,"",INDEX('Per Invoice'!$A$2:$A$501,MATCH($D1335,'Per Invoice'!$B$2:$B$501,0))),""))</f>
        <v/>
      </c>
      <c r="M1335" s="7" t="n"/>
      <c r="O1335" s="7" t="n"/>
      <c r="W1335" s="7">
        <f>IF($D1335="","",V1335*AM1335/100)</f>
        <v/>
      </c>
      <c r="X1335" s="14" t="n"/>
      <c r="Z1335" s="14" t="n"/>
      <c r="AB1335" s="14" t="n"/>
      <c r="AH1335" s="7" t="n"/>
      <c r="AJ1335" s="7">
        <f>IF($D1335="","",AO1335*AM1335)</f>
        <v/>
      </c>
      <c r="AK1335" s="7">
        <f>IF($D1335="","",AM1335-AJ1335)</f>
        <v/>
      </c>
      <c r="AL1335" s="7">
        <f>IF($D1335="","",AK1335-W1335)</f>
        <v/>
      </c>
      <c r="AM1335" s="7" t="n"/>
      <c r="AO1335">
        <f>IF($D1335="","",IF($AR1335=1,Settings!$C$6,Settings!$C$7)*1)</f>
        <v/>
      </c>
      <c r="AP1335">
        <f>IF($D1335="","",IF(COUNTIF($D$2:$D1335,$D1335)=1,1,0))</f>
        <v/>
      </c>
      <c r="AQ1335">
        <f>IF($AP1335=1,SUMPRODUCT(--($AS$2:$AS$1501&lt;$AS1335))+1,"")</f>
        <v/>
      </c>
      <c r="AR1335">
        <f>IF($D1335="","",IF(OR($AN1335=TRUE(),$AN1335="TRUE"),0,1))</f>
        <v/>
      </c>
      <c r="AS1335">
        <f>IF($AP1335=1,IFERROR(IF(VALUE($D1335)&lt;100000000,VALUE($D1335),1000000000),IFERROR(IF(VALUE(MID($D1335,2,20))&lt;100000000,VALUE(MID($D1335,2,20)),1000000000),1000000000))+ROW()/100000,"")</f>
        <v/>
      </c>
    </row>
    <row r="1336">
      <c r="A1336">
        <f>IF($D1336="","",IFERROR(IF(INDEX('Per Invoice'!$A$2:$A$501,MATCH($D1336,'Per Invoice'!$B$2:$B$501,0))=0,"",INDEX('Per Invoice'!$A$2:$A$501,MATCH($D1336,'Per Invoice'!$B$2:$B$501,0))),""))</f>
        <v/>
      </c>
      <c r="M1336" s="7" t="n"/>
      <c r="O1336" s="7" t="n"/>
      <c r="W1336" s="7">
        <f>IF($D1336="","",V1336*AM1336/100)</f>
        <v/>
      </c>
      <c r="X1336" s="14" t="n"/>
      <c r="Z1336" s="14" t="n"/>
      <c r="AB1336" s="14" t="n"/>
      <c r="AH1336" s="7" t="n"/>
      <c r="AJ1336" s="7">
        <f>IF($D1336="","",AO1336*AM1336)</f>
        <v/>
      </c>
      <c r="AK1336" s="7">
        <f>IF($D1336="","",AM1336-AJ1336)</f>
        <v/>
      </c>
      <c r="AL1336" s="7">
        <f>IF($D1336="","",AK1336-W1336)</f>
        <v/>
      </c>
      <c r="AM1336" s="7" t="n"/>
      <c r="AO1336">
        <f>IF($D1336="","",IF($AR1336=1,Settings!$C$6,Settings!$C$7)*1)</f>
        <v/>
      </c>
      <c r="AP1336">
        <f>IF($D1336="","",IF(COUNTIF($D$2:$D1336,$D1336)=1,1,0))</f>
        <v/>
      </c>
      <c r="AQ1336">
        <f>IF($AP1336=1,SUMPRODUCT(--($AS$2:$AS$1501&lt;$AS1336))+1,"")</f>
        <v/>
      </c>
      <c r="AR1336">
        <f>IF($D1336="","",IF(OR($AN1336=TRUE(),$AN1336="TRUE"),0,1))</f>
        <v/>
      </c>
      <c r="AS1336">
        <f>IF($AP1336=1,IFERROR(IF(VALUE($D1336)&lt;100000000,VALUE($D1336),1000000000),IFERROR(IF(VALUE(MID($D1336,2,20))&lt;100000000,VALUE(MID($D1336,2,20)),1000000000),1000000000))+ROW()/100000,"")</f>
        <v/>
      </c>
    </row>
    <row r="1337">
      <c r="A1337">
        <f>IF($D1337="","",IFERROR(IF(INDEX('Per Invoice'!$A$2:$A$501,MATCH($D1337,'Per Invoice'!$B$2:$B$501,0))=0,"",INDEX('Per Invoice'!$A$2:$A$501,MATCH($D1337,'Per Invoice'!$B$2:$B$501,0))),""))</f>
        <v/>
      </c>
      <c r="M1337" s="7" t="n"/>
      <c r="O1337" s="7" t="n"/>
      <c r="W1337" s="7">
        <f>IF($D1337="","",V1337*AM1337/100)</f>
        <v/>
      </c>
      <c r="X1337" s="14" t="n"/>
      <c r="Z1337" s="14" t="n"/>
      <c r="AB1337" s="14" t="n"/>
      <c r="AH1337" s="7" t="n"/>
      <c r="AJ1337" s="7">
        <f>IF($D1337="","",AO1337*AM1337)</f>
        <v/>
      </c>
      <c r="AK1337" s="7">
        <f>IF($D1337="","",AM1337-AJ1337)</f>
        <v/>
      </c>
      <c r="AL1337" s="7">
        <f>IF($D1337="","",AK1337-W1337)</f>
        <v/>
      </c>
      <c r="AM1337" s="7" t="n"/>
      <c r="AO1337">
        <f>IF($D1337="","",IF($AR1337=1,Settings!$C$6,Settings!$C$7)*1)</f>
        <v/>
      </c>
      <c r="AP1337">
        <f>IF($D1337="","",IF(COUNTIF($D$2:$D1337,$D1337)=1,1,0))</f>
        <v/>
      </c>
      <c r="AQ1337">
        <f>IF($AP1337=1,SUMPRODUCT(--($AS$2:$AS$1501&lt;$AS1337))+1,"")</f>
        <v/>
      </c>
      <c r="AR1337">
        <f>IF($D1337="","",IF(OR($AN1337=TRUE(),$AN1337="TRUE"),0,1))</f>
        <v/>
      </c>
      <c r="AS1337">
        <f>IF($AP1337=1,IFERROR(IF(VALUE($D1337)&lt;100000000,VALUE($D1337),1000000000),IFERROR(IF(VALUE(MID($D1337,2,20))&lt;100000000,VALUE(MID($D1337,2,20)),1000000000),1000000000))+ROW()/100000,"")</f>
        <v/>
      </c>
    </row>
    <row r="1338">
      <c r="A1338">
        <f>IF($D1338="","",IFERROR(IF(INDEX('Per Invoice'!$A$2:$A$501,MATCH($D1338,'Per Invoice'!$B$2:$B$501,0))=0,"",INDEX('Per Invoice'!$A$2:$A$501,MATCH($D1338,'Per Invoice'!$B$2:$B$501,0))),""))</f>
        <v/>
      </c>
      <c r="M1338" s="7" t="n"/>
      <c r="O1338" s="7" t="n"/>
      <c r="W1338" s="7">
        <f>IF($D1338="","",V1338*AM1338/100)</f>
        <v/>
      </c>
      <c r="X1338" s="14" t="n"/>
      <c r="Z1338" s="14" t="n"/>
      <c r="AB1338" s="14" t="n"/>
      <c r="AH1338" s="7" t="n"/>
      <c r="AJ1338" s="7">
        <f>IF($D1338="","",AO1338*AM1338)</f>
        <v/>
      </c>
      <c r="AK1338" s="7">
        <f>IF($D1338="","",AM1338-AJ1338)</f>
        <v/>
      </c>
      <c r="AL1338" s="7">
        <f>IF($D1338="","",AK1338-W1338)</f>
        <v/>
      </c>
      <c r="AM1338" s="7" t="n"/>
      <c r="AO1338">
        <f>IF($D1338="","",IF($AR1338=1,Settings!$C$6,Settings!$C$7)*1)</f>
        <v/>
      </c>
      <c r="AP1338">
        <f>IF($D1338="","",IF(COUNTIF($D$2:$D1338,$D1338)=1,1,0))</f>
        <v/>
      </c>
      <c r="AQ1338">
        <f>IF($AP1338=1,SUMPRODUCT(--($AS$2:$AS$1501&lt;$AS1338))+1,"")</f>
        <v/>
      </c>
      <c r="AR1338">
        <f>IF($D1338="","",IF(OR($AN1338=TRUE(),$AN1338="TRUE"),0,1))</f>
        <v/>
      </c>
      <c r="AS1338">
        <f>IF($AP1338=1,IFERROR(IF(VALUE($D1338)&lt;100000000,VALUE($D1338),1000000000),IFERROR(IF(VALUE(MID($D1338,2,20))&lt;100000000,VALUE(MID($D1338,2,20)),1000000000),1000000000))+ROW()/100000,"")</f>
        <v/>
      </c>
    </row>
    <row r="1339">
      <c r="A1339">
        <f>IF($D1339="","",IFERROR(IF(INDEX('Per Invoice'!$A$2:$A$501,MATCH($D1339,'Per Invoice'!$B$2:$B$501,0))=0,"",INDEX('Per Invoice'!$A$2:$A$501,MATCH($D1339,'Per Invoice'!$B$2:$B$501,0))),""))</f>
        <v/>
      </c>
      <c r="M1339" s="7" t="n"/>
      <c r="O1339" s="7" t="n"/>
      <c r="W1339" s="7">
        <f>IF($D1339="","",V1339*AM1339/100)</f>
        <v/>
      </c>
      <c r="X1339" s="14" t="n"/>
      <c r="Z1339" s="14" t="n"/>
      <c r="AB1339" s="14" t="n"/>
      <c r="AH1339" s="7" t="n"/>
      <c r="AJ1339" s="7">
        <f>IF($D1339="","",AO1339*AM1339)</f>
        <v/>
      </c>
      <c r="AK1339" s="7">
        <f>IF($D1339="","",AM1339-AJ1339)</f>
        <v/>
      </c>
      <c r="AL1339" s="7">
        <f>IF($D1339="","",AK1339-W1339)</f>
        <v/>
      </c>
      <c r="AM1339" s="7" t="n"/>
      <c r="AO1339">
        <f>IF($D1339="","",IF($AR1339=1,Settings!$C$6,Settings!$C$7)*1)</f>
        <v/>
      </c>
      <c r="AP1339">
        <f>IF($D1339="","",IF(COUNTIF($D$2:$D1339,$D1339)=1,1,0))</f>
        <v/>
      </c>
      <c r="AQ1339">
        <f>IF($AP1339=1,SUMPRODUCT(--($AS$2:$AS$1501&lt;$AS1339))+1,"")</f>
        <v/>
      </c>
      <c r="AR1339">
        <f>IF($D1339="","",IF(OR($AN1339=TRUE(),$AN1339="TRUE"),0,1))</f>
        <v/>
      </c>
      <c r="AS1339">
        <f>IF($AP1339=1,IFERROR(IF(VALUE($D1339)&lt;100000000,VALUE($D1339),1000000000),IFERROR(IF(VALUE(MID($D1339,2,20))&lt;100000000,VALUE(MID($D1339,2,20)),1000000000),1000000000))+ROW()/100000,"")</f>
        <v/>
      </c>
    </row>
    <row r="1340">
      <c r="A1340">
        <f>IF($D1340="","",IFERROR(IF(INDEX('Per Invoice'!$A$2:$A$501,MATCH($D1340,'Per Invoice'!$B$2:$B$501,0))=0,"",INDEX('Per Invoice'!$A$2:$A$501,MATCH($D1340,'Per Invoice'!$B$2:$B$501,0))),""))</f>
        <v/>
      </c>
      <c r="M1340" s="7" t="n"/>
      <c r="O1340" s="7" t="n"/>
      <c r="W1340" s="7">
        <f>IF($D1340="","",V1340*AM1340/100)</f>
        <v/>
      </c>
      <c r="X1340" s="14" t="n"/>
      <c r="Z1340" s="14" t="n"/>
      <c r="AB1340" s="14" t="n"/>
      <c r="AH1340" s="7" t="n"/>
      <c r="AJ1340" s="7">
        <f>IF($D1340="","",AO1340*AM1340)</f>
        <v/>
      </c>
      <c r="AK1340" s="7">
        <f>IF($D1340="","",AM1340-AJ1340)</f>
        <v/>
      </c>
      <c r="AL1340" s="7">
        <f>IF($D1340="","",AK1340-W1340)</f>
        <v/>
      </c>
      <c r="AM1340" s="7" t="n"/>
      <c r="AO1340">
        <f>IF($D1340="","",IF($AR1340=1,Settings!$C$6,Settings!$C$7)*1)</f>
        <v/>
      </c>
      <c r="AP1340">
        <f>IF($D1340="","",IF(COUNTIF($D$2:$D1340,$D1340)=1,1,0))</f>
        <v/>
      </c>
      <c r="AQ1340">
        <f>IF($AP1340=1,SUMPRODUCT(--($AS$2:$AS$1501&lt;$AS1340))+1,"")</f>
        <v/>
      </c>
      <c r="AR1340">
        <f>IF($D1340="","",IF(OR($AN1340=TRUE(),$AN1340="TRUE"),0,1))</f>
        <v/>
      </c>
      <c r="AS1340">
        <f>IF($AP1340=1,IFERROR(IF(VALUE($D1340)&lt;100000000,VALUE($D1340),1000000000),IFERROR(IF(VALUE(MID($D1340,2,20))&lt;100000000,VALUE(MID($D1340,2,20)),1000000000),1000000000))+ROW()/100000,"")</f>
        <v/>
      </c>
    </row>
    <row r="1341">
      <c r="A1341">
        <f>IF($D1341="","",IFERROR(IF(INDEX('Per Invoice'!$A$2:$A$501,MATCH($D1341,'Per Invoice'!$B$2:$B$501,0))=0,"",INDEX('Per Invoice'!$A$2:$A$501,MATCH($D1341,'Per Invoice'!$B$2:$B$501,0))),""))</f>
        <v/>
      </c>
      <c r="M1341" s="7" t="n"/>
      <c r="O1341" s="7" t="n"/>
      <c r="W1341" s="7">
        <f>IF($D1341="","",V1341*AM1341/100)</f>
        <v/>
      </c>
      <c r="X1341" s="14" t="n"/>
      <c r="Z1341" s="14" t="n"/>
      <c r="AB1341" s="14" t="n"/>
      <c r="AH1341" s="7" t="n"/>
      <c r="AJ1341" s="7">
        <f>IF($D1341="","",AO1341*AM1341)</f>
        <v/>
      </c>
      <c r="AK1341" s="7">
        <f>IF($D1341="","",AM1341-AJ1341)</f>
        <v/>
      </c>
      <c r="AL1341" s="7">
        <f>IF($D1341="","",AK1341-W1341)</f>
        <v/>
      </c>
      <c r="AM1341" s="7" t="n"/>
      <c r="AO1341">
        <f>IF($D1341="","",IF($AR1341=1,Settings!$C$6,Settings!$C$7)*1)</f>
        <v/>
      </c>
      <c r="AP1341">
        <f>IF($D1341="","",IF(COUNTIF($D$2:$D1341,$D1341)=1,1,0))</f>
        <v/>
      </c>
      <c r="AQ1341">
        <f>IF($AP1341=1,SUMPRODUCT(--($AS$2:$AS$1501&lt;$AS1341))+1,"")</f>
        <v/>
      </c>
      <c r="AR1341">
        <f>IF($D1341="","",IF(OR($AN1341=TRUE(),$AN1341="TRUE"),0,1))</f>
        <v/>
      </c>
      <c r="AS1341">
        <f>IF($AP1341=1,IFERROR(IF(VALUE($D1341)&lt;100000000,VALUE($D1341),1000000000),IFERROR(IF(VALUE(MID($D1341,2,20))&lt;100000000,VALUE(MID($D1341,2,20)),1000000000),1000000000))+ROW()/100000,"")</f>
        <v/>
      </c>
    </row>
    <row r="1342">
      <c r="A1342">
        <f>IF($D1342="","",IFERROR(IF(INDEX('Per Invoice'!$A$2:$A$501,MATCH($D1342,'Per Invoice'!$B$2:$B$501,0))=0,"",INDEX('Per Invoice'!$A$2:$A$501,MATCH($D1342,'Per Invoice'!$B$2:$B$501,0))),""))</f>
        <v/>
      </c>
      <c r="M1342" s="7" t="n"/>
      <c r="O1342" s="7" t="n"/>
      <c r="W1342" s="7">
        <f>IF($D1342="","",V1342*AM1342/100)</f>
        <v/>
      </c>
      <c r="X1342" s="14" t="n"/>
      <c r="Z1342" s="14" t="n"/>
      <c r="AB1342" s="14" t="n"/>
      <c r="AH1342" s="7" t="n"/>
      <c r="AJ1342" s="7">
        <f>IF($D1342="","",AO1342*AM1342)</f>
        <v/>
      </c>
      <c r="AK1342" s="7">
        <f>IF($D1342="","",AM1342-AJ1342)</f>
        <v/>
      </c>
      <c r="AL1342" s="7">
        <f>IF($D1342="","",AK1342-W1342)</f>
        <v/>
      </c>
      <c r="AM1342" s="7" t="n"/>
      <c r="AO1342">
        <f>IF($D1342="","",IF($AR1342=1,Settings!$C$6,Settings!$C$7)*1)</f>
        <v/>
      </c>
      <c r="AP1342">
        <f>IF($D1342="","",IF(COUNTIF($D$2:$D1342,$D1342)=1,1,0))</f>
        <v/>
      </c>
      <c r="AQ1342">
        <f>IF($AP1342=1,SUMPRODUCT(--($AS$2:$AS$1501&lt;$AS1342))+1,"")</f>
        <v/>
      </c>
      <c r="AR1342">
        <f>IF($D1342="","",IF(OR($AN1342=TRUE(),$AN1342="TRUE"),0,1))</f>
        <v/>
      </c>
      <c r="AS1342">
        <f>IF($AP1342=1,IFERROR(IF(VALUE($D1342)&lt;100000000,VALUE($D1342),1000000000),IFERROR(IF(VALUE(MID($D1342,2,20))&lt;100000000,VALUE(MID($D1342,2,20)),1000000000),1000000000))+ROW()/100000,"")</f>
        <v/>
      </c>
    </row>
    <row r="1343">
      <c r="A1343">
        <f>IF($D1343="","",IFERROR(IF(INDEX('Per Invoice'!$A$2:$A$501,MATCH($D1343,'Per Invoice'!$B$2:$B$501,0))=0,"",INDEX('Per Invoice'!$A$2:$A$501,MATCH($D1343,'Per Invoice'!$B$2:$B$501,0))),""))</f>
        <v/>
      </c>
      <c r="M1343" s="7" t="n"/>
      <c r="O1343" s="7" t="n"/>
      <c r="W1343" s="7">
        <f>IF($D1343="","",V1343*AM1343/100)</f>
        <v/>
      </c>
      <c r="X1343" s="14" t="n"/>
      <c r="Z1343" s="14" t="n"/>
      <c r="AB1343" s="14" t="n"/>
      <c r="AH1343" s="7" t="n"/>
      <c r="AJ1343" s="7">
        <f>IF($D1343="","",AO1343*AM1343)</f>
        <v/>
      </c>
      <c r="AK1343" s="7">
        <f>IF($D1343="","",AM1343-AJ1343)</f>
        <v/>
      </c>
      <c r="AL1343" s="7">
        <f>IF($D1343="","",AK1343-W1343)</f>
        <v/>
      </c>
      <c r="AM1343" s="7" t="n"/>
      <c r="AO1343">
        <f>IF($D1343="","",IF($AR1343=1,Settings!$C$6,Settings!$C$7)*1)</f>
        <v/>
      </c>
      <c r="AP1343">
        <f>IF($D1343="","",IF(COUNTIF($D$2:$D1343,$D1343)=1,1,0))</f>
        <v/>
      </c>
      <c r="AQ1343">
        <f>IF($AP1343=1,SUMPRODUCT(--($AS$2:$AS$1501&lt;$AS1343))+1,"")</f>
        <v/>
      </c>
      <c r="AR1343">
        <f>IF($D1343="","",IF(OR($AN1343=TRUE(),$AN1343="TRUE"),0,1))</f>
        <v/>
      </c>
      <c r="AS1343">
        <f>IF($AP1343=1,IFERROR(IF(VALUE($D1343)&lt;100000000,VALUE($D1343),1000000000),IFERROR(IF(VALUE(MID($D1343,2,20))&lt;100000000,VALUE(MID($D1343,2,20)),1000000000),1000000000))+ROW()/100000,"")</f>
        <v/>
      </c>
    </row>
    <row r="1344">
      <c r="A1344">
        <f>IF($D1344="","",IFERROR(IF(INDEX('Per Invoice'!$A$2:$A$501,MATCH($D1344,'Per Invoice'!$B$2:$B$501,0))=0,"",INDEX('Per Invoice'!$A$2:$A$501,MATCH($D1344,'Per Invoice'!$B$2:$B$501,0))),""))</f>
        <v/>
      </c>
      <c r="M1344" s="7" t="n"/>
      <c r="O1344" s="7" t="n"/>
      <c r="W1344" s="7">
        <f>IF($D1344="","",V1344*AM1344/100)</f>
        <v/>
      </c>
      <c r="X1344" s="14" t="n"/>
      <c r="Z1344" s="14" t="n"/>
      <c r="AB1344" s="14" t="n"/>
      <c r="AH1344" s="7" t="n"/>
      <c r="AJ1344" s="7">
        <f>IF($D1344="","",AO1344*AM1344)</f>
        <v/>
      </c>
      <c r="AK1344" s="7">
        <f>IF($D1344="","",AM1344-AJ1344)</f>
        <v/>
      </c>
      <c r="AL1344" s="7">
        <f>IF($D1344="","",AK1344-W1344)</f>
        <v/>
      </c>
      <c r="AM1344" s="7" t="n"/>
      <c r="AO1344">
        <f>IF($D1344="","",IF($AR1344=1,Settings!$C$6,Settings!$C$7)*1)</f>
        <v/>
      </c>
      <c r="AP1344">
        <f>IF($D1344="","",IF(COUNTIF($D$2:$D1344,$D1344)=1,1,0))</f>
        <v/>
      </c>
      <c r="AQ1344">
        <f>IF($AP1344=1,SUMPRODUCT(--($AS$2:$AS$1501&lt;$AS1344))+1,"")</f>
        <v/>
      </c>
      <c r="AR1344">
        <f>IF($D1344="","",IF(OR($AN1344=TRUE(),$AN1344="TRUE"),0,1))</f>
        <v/>
      </c>
      <c r="AS1344">
        <f>IF($AP1344=1,IFERROR(IF(VALUE($D1344)&lt;100000000,VALUE($D1344),1000000000),IFERROR(IF(VALUE(MID($D1344,2,20))&lt;100000000,VALUE(MID($D1344,2,20)),1000000000),1000000000))+ROW()/100000,"")</f>
        <v/>
      </c>
    </row>
    <row r="1345">
      <c r="A1345">
        <f>IF($D1345="","",IFERROR(IF(INDEX('Per Invoice'!$A$2:$A$501,MATCH($D1345,'Per Invoice'!$B$2:$B$501,0))=0,"",INDEX('Per Invoice'!$A$2:$A$501,MATCH($D1345,'Per Invoice'!$B$2:$B$501,0))),""))</f>
        <v/>
      </c>
      <c r="M1345" s="7" t="n"/>
      <c r="O1345" s="7" t="n"/>
      <c r="W1345" s="7">
        <f>IF($D1345="","",V1345*AM1345/100)</f>
        <v/>
      </c>
      <c r="X1345" s="14" t="n"/>
      <c r="Z1345" s="14" t="n"/>
      <c r="AB1345" s="14" t="n"/>
      <c r="AH1345" s="7" t="n"/>
      <c r="AJ1345" s="7">
        <f>IF($D1345="","",AO1345*AM1345)</f>
        <v/>
      </c>
      <c r="AK1345" s="7">
        <f>IF($D1345="","",AM1345-AJ1345)</f>
        <v/>
      </c>
      <c r="AL1345" s="7">
        <f>IF($D1345="","",AK1345-W1345)</f>
        <v/>
      </c>
      <c r="AM1345" s="7" t="n"/>
      <c r="AO1345">
        <f>IF($D1345="","",IF($AR1345=1,Settings!$C$6,Settings!$C$7)*1)</f>
        <v/>
      </c>
      <c r="AP1345">
        <f>IF($D1345="","",IF(COUNTIF($D$2:$D1345,$D1345)=1,1,0))</f>
        <v/>
      </c>
      <c r="AQ1345">
        <f>IF($AP1345=1,SUMPRODUCT(--($AS$2:$AS$1501&lt;$AS1345))+1,"")</f>
        <v/>
      </c>
      <c r="AR1345">
        <f>IF($D1345="","",IF(OR($AN1345=TRUE(),$AN1345="TRUE"),0,1))</f>
        <v/>
      </c>
      <c r="AS1345">
        <f>IF($AP1345=1,IFERROR(IF(VALUE($D1345)&lt;100000000,VALUE($D1345),1000000000),IFERROR(IF(VALUE(MID($D1345,2,20))&lt;100000000,VALUE(MID($D1345,2,20)),1000000000),1000000000))+ROW()/100000,"")</f>
        <v/>
      </c>
    </row>
    <row r="1346">
      <c r="A1346">
        <f>IF($D1346="","",IFERROR(IF(INDEX('Per Invoice'!$A$2:$A$501,MATCH($D1346,'Per Invoice'!$B$2:$B$501,0))=0,"",INDEX('Per Invoice'!$A$2:$A$501,MATCH($D1346,'Per Invoice'!$B$2:$B$501,0))),""))</f>
        <v/>
      </c>
      <c r="M1346" s="7" t="n"/>
      <c r="O1346" s="7" t="n"/>
      <c r="W1346" s="7">
        <f>IF($D1346="","",V1346*AM1346/100)</f>
        <v/>
      </c>
      <c r="X1346" s="14" t="n"/>
      <c r="Z1346" s="14" t="n"/>
      <c r="AB1346" s="14" t="n"/>
      <c r="AH1346" s="7" t="n"/>
      <c r="AJ1346" s="7">
        <f>IF($D1346="","",AO1346*AM1346)</f>
        <v/>
      </c>
      <c r="AK1346" s="7">
        <f>IF($D1346="","",AM1346-AJ1346)</f>
        <v/>
      </c>
      <c r="AL1346" s="7">
        <f>IF($D1346="","",AK1346-W1346)</f>
        <v/>
      </c>
      <c r="AM1346" s="7" t="n"/>
      <c r="AO1346">
        <f>IF($D1346="","",IF($AR1346=1,Settings!$C$6,Settings!$C$7)*1)</f>
        <v/>
      </c>
      <c r="AP1346">
        <f>IF($D1346="","",IF(COUNTIF($D$2:$D1346,$D1346)=1,1,0))</f>
        <v/>
      </c>
      <c r="AQ1346">
        <f>IF($AP1346=1,SUMPRODUCT(--($AS$2:$AS$1501&lt;$AS1346))+1,"")</f>
        <v/>
      </c>
      <c r="AR1346">
        <f>IF($D1346="","",IF(OR($AN1346=TRUE(),$AN1346="TRUE"),0,1))</f>
        <v/>
      </c>
      <c r="AS1346">
        <f>IF($AP1346=1,IFERROR(IF(VALUE($D1346)&lt;100000000,VALUE($D1346),1000000000),IFERROR(IF(VALUE(MID($D1346,2,20))&lt;100000000,VALUE(MID($D1346,2,20)),1000000000),1000000000))+ROW()/100000,"")</f>
        <v/>
      </c>
    </row>
    <row r="1347">
      <c r="A1347">
        <f>IF($D1347="","",IFERROR(IF(INDEX('Per Invoice'!$A$2:$A$501,MATCH($D1347,'Per Invoice'!$B$2:$B$501,0))=0,"",INDEX('Per Invoice'!$A$2:$A$501,MATCH($D1347,'Per Invoice'!$B$2:$B$501,0))),""))</f>
        <v/>
      </c>
      <c r="M1347" s="7" t="n"/>
      <c r="O1347" s="7" t="n"/>
      <c r="W1347" s="7">
        <f>IF($D1347="","",V1347*AM1347/100)</f>
        <v/>
      </c>
      <c r="X1347" s="14" t="n"/>
      <c r="Z1347" s="14" t="n"/>
      <c r="AB1347" s="14" t="n"/>
      <c r="AH1347" s="7" t="n"/>
      <c r="AJ1347" s="7">
        <f>IF($D1347="","",AO1347*AM1347)</f>
        <v/>
      </c>
      <c r="AK1347" s="7">
        <f>IF($D1347="","",AM1347-AJ1347)</f>
        <v/>
      </c>
      <c r="AL1347" s="7">
        <f>IF($D1347="","",AK1347-W1347)</f>
        <v/>
      </c>
      <c r="AM1347" s="7" t="n"/>
      <c r="AO1347">
        <f>IF($D1347="","",IF($AR1347=1,Settings!$C$6,Settings!$C$7)*1)</f>
        <v/>
      </c>
      <c r="AP1347">
        <f>IF($D1347="","",IF(COUNTIF($D$2:$D1347,$D1347)=1,1,0))</f>
        <v/>
      </c>
      <c r="AQ1347">
        <f>IF($AP1347=1,SUMPRODUCT(--($AS$2:$AS$1501&lt;$AS1347))+1,"")</f>
        <v/>
      </c>
      <c r="AR1347">
        <f>IF($D1347="","",IF(OR($AN1347=TRUE(),$AN1347="TRUE"),0,1))</f>
        <v/>
      </c>
      <c r="AS1347">
        <f>IF($AP1347=1,IFERROR(IF(VALUE($D1347)&lt;100000000,VALUE($D1347),1000000000),IFERROR(IF(VALUE(MID($D1347,2,20))&lt;100000000,VALUE(MID($D1347,2,20)),1000000000),1000000000))+ROW()/100000,"")</f>
        <v/>
      </c>
    </row>
    <row r="1348">
      <c r="A1348">
        <f>IF($D1348="","",IFERROR(IF(INDEX('Per Invoice'!$A$2:$A$501,MATCH($D1348,'Per Invoice'!$B$2:$B$501,0))=0,"",INDEX('Per Invoice'!$A$2:$A$501,MATCH($D1348,'Per Invoice'!$B$2:$B$501,0))),""))</f>
        <v/>
      </c>
      <c r="M1348" s="7" t="n"/>
      <c r="O1348" s="7" t="n"/>
      <c r="W1348" s="7">
        <f>IF($D1348="","",V1348*AM1348/100)</f>
        <v/>
      </c>
      <c r="X1348" s="14" t="n"/>
      <c r="Z1348" s="14" t="n"/>
      <c r="AB1348" s="14" t="n"/>
      <c r="AH1348" s="7" t="n"/>
      <c r="AJ1348" s="7">
        <f>IF($D1348="","",AO1348*AM1348)</f>
        <v/>
      </c>
      <c r="AK1348" s="7">
        <f>IF($D1348="","",AM1348-AJ1348)</f>
        <v/>
      </c>
      <c r="AL1348" s="7">
        <f>IF($D1348="","",AK1348-W1348)</f>
        <v/>
      </c>
      <c r="AM1348" s="7" t="n"/>
      <c r="AO1348">
        <f>IF($D1348="","",IF($AR1348=1,Settings!$C$6,Settings!$C$7)*1)</f>
        <v/>
      </c>
      <c r="AP1348">
        <f>IF($D1348="","",IF(COUNTIF($D$2:$D1348,$D1348)=1,1,0))</f>
        <v/>
      </c>
      <c r="AQ1348">
        <f>IF($AP1348=1,SUMPRODUCT(--($AS$2:$AS$1501&lt;$AS1348))+1,"")</f>
        <v/>
      </c>
      <c r="AR1348">
        <f>IF($D1348="","",IF(OR($AN1348=TRUE(),$AN1348="TRUE"),0,1))</f>
        <v/>
      </c>
      <c r="AS1348">
        <f>IF($AP1348=1,IFERROR(IF(VALUE($D1348)&lt;100000000,VALUE($D1348),1000000000),IFERROR(IF(VALUE(MID($D1348,2,20))&lt;100000000,VALUE(MID($D1348,2,20)),1000000000),1000000000))+ROW()/100000,"")</f>
        <v/>
      </c>
    </row>
    <row r="1349">
      <c r="A1349">
        <f>IF($D1349="","",IFERROR(IF(INDEX('Per Invoice'!$A$2:$A$501,MATCH($D1349,'Per Invoice'!$B$2:$B$501,0))=0,"",INDEX('Per Invoice'!$A$2:$A$501,MATCH($D1349,'Per Invoice'!$B$2:$B$501,0))),""))</f>
        <v/>
      </c>
      <c r="M1349" s="7" t="n"/>
      <c r="O1349" s="7" t="n"/>
      <c r="W1349" s="7">
        <f>IF($D1349="","",V1349*AM1349/100)</f>
        <v/>
      </c>
      <c r="X1349" s="14" t="n"/>
      <c r="Z1349" s="14" t="n"/>
      <c r="AB1349" s="14" t="n"/>
      <c r="AH1349" s="7" t="n"/>
      <c r="AJ1349" s="7">
        <f>IF($D1349="","",AO1349*AM1349)</f>
        <v/>
      </c>
      <c r="AK1349" s="7">
        <f>IF($D1349="","",AM1349-AJ1349)</f>
        <v/>
      </c>
      <c r="AL1349" s="7">
        <f>IF($D1349="","",AK1349-W1349)</f>
        <v/>
      </c>
      <c r="AM1349" s="7" t="n"/>
      <c r="AO1349">
        <f>IF($D1349="","",IF($AR1349=1,Settings!$C$6,Settings!$C$7)*1)</f>
        <v/>
      </c>
      <c r="AP1349">
        <f>IF($D1349="","",IF(COUNTIF($D$2:$D1349,$D1349)=1,1,0))</f>
        <v/>
      </c>
      <c r="AQ1349">
        <f>IF($AP1349=1,SUMPRODUCT(--($AS$2:$AS$1501&lt;$AS1349))+1,"")</f>
        <v/>
      </c>
      <c r="AR1349">
        <f>IF($D1349="","",IF(OR($AN1349=TRUE(),$AN1349="TRUE"),0,1))</f>
        <v/>
      </c>
      <c r="AS1349">
        <f>IF($AP1349=1,IFERROR(IF(VALUE($D1349)&lt;100000000,VALUE($D1349),1000000000),IFERROR(IF(VALUE(MID($D1349,2,20))&lt;100000000,VALUE(MID($D1349,2,20)),1000000000),1000000000))+ROW()/100000,"")</f>
        <v/>
      </c>
    </row>
    <row r="1350">
      <c r="A1350">
        <f>IF($D1350="","",IFERROR(IF(INDEX('Per Invoice'!$A$2:$A$501,MATCH($D1350,'Per Invoice'!$B$2:$B$501,0))=0,"",INDEX('Per Invoice'!$A$2:$A$501,MATCH($D1350,'Per Invoice'!$B$2:$B$501,0))),""))</f>
        <v/>
      </c>
      <c r="M1350" s="7" t="n"/>
      <c r="O1350" s="7" t="n"/>
      <c r="W1350" s="7">
        <f>IF($D1350="","",V1350*AM1350/100)</f>
        <v/>
      </c>
      <c r="X1350" s="14" t="n"/>
      <c r="Z1350" s="14" t="n"/>
      <c r="AB1350" s="14" t="n"/>
      <c r="AH1350" s="7" t="n"/>
      <c r="AJ1350" s="7">
        <f>IF($D1350="","",AO1350*AM1350)</f>
        <v/>
      </c>
      <c r="AK1350" s="7">
        <f>IF($D1350="","",AM1350-AJ1350)</f>
        <v/>
      </c>
      <c r="AL1350" s="7">
        <f>IF($D1350="","",AK1350-W1350)</f>
        <v/>
      </c>
      <c r="AM1350" s="7" t="n"/>
      <c r="AO1350">
        <f>IF($D1350="","",IF($AR1350=1,Settings!$C$6,Settings!$C$7)*1)</f>
        <v/>
      </c>
      <c r="AP1350">
        <f>IF($D1350="","",IF(COUNTIF($D$2:$D1350,$D1350)=1,1,0))</f>
        <v/>
      </c>
      <c r="AQ1350">
        <f>IF($AP1350=1,SUMPRODUCT(--($AS$2:$AS$1501&lt;$AS1350))+1,"")</f>
        <v/>
      </c>
      <c r="AR1350">
        <f>IF($D1350="","",IF(OR($AN1350=TRUE(),$AN1350="TRUE"),0,1))</f>
        <v/>
      </c>
      <c r="AS1350">
        <f>IF($AP1350=1,IFERROR(IF(VALUE($D1350)&lt;100000000,VALUE($D1350),1000000000),IFERROR(IF(VALUE(MID($D1350,2,20))&lt;100000000,VALUE(MID($D1350,2,20)),1000000000),1000000000))+ROW()/100000,"")</f>
        <v/>
      </c>
    </row>
    <row r="1351">
      <c r="A1351">
        <f>IF($D1351="","",IFERROR(IF(INDEX('Per Invoice'!$A$2:$A$501,MATCH($D1351,'Per Invoice'!$B$2:$B$501,0))=0,"",INDEX('Per Invoice'!$A$2:$A$501,MATCH($D1351,'Per Invoice'!$B$2:$B$501,0))),""))</f>
        <v/>
      </c>
      <c r="M1351" s="7" t="n"/>
      <c r="O1351" s="7" t="n"/>
      <c r="W1351" s="7">
        <f>IF($D1351="","",V1351*AM1351/100)</f>
        <v/>
      </c>
      <c r="X1351" s="14" t="n"/>
      <c r="Z1351" s="14" t="n"/>
      <c r="AB1351" s="14" t="n"/>
      <c r="AH1351" s="7" t="n"/>
      <c r="AJ1351" s="7">
        <f>IF($D1351="","",AO1351*AM1351)</f>
        <v/>
      </c>
      <c r="AK1351" s="7">
        <f>IF($D1351="","",AM1351-AJ1351)</f>
        <v/>
      </c>
      <c r="AL1351" s="7">
        <f>IF($D1351="","",AK1351-W1351)</f>
        <v/>
      </c>
      <c r="AM1351" s="7" t="n"/>
      <c r="AO1351">
        <f>IF($D1351="","",IF($AR1351=1,Settings!$C$6,Settings!$C$7)*1)</f>
        <v/>
      </c>
      <c r="AP1351">
        <f>IF($D1351="","",IF(COUNTIF($D$2:$D1351,$D1351)=1,1,0))</f>
        <v/>
      </c>
      <c r="AQ1351">
        <f>IF($AP1351=1,SUMPRODUCT(--($AS$2:$AS$1501&lt;$AS1351))+1,"")</f>
        <v/>
      </c>
      <c r="AR1351">
        <f>IF($D1351="","",IF(OR($AN1351=TRUE(),$AN1351="TRUE"),0,1))</f>
        <v/>
      </c>
      <c r="AS1351">
        <f>IF($AP1351=1,IFERROR(IF(VALUE($D1351)&lt;100000000,VALUE($D1351),1000000000),IFERROR(IF(VALUE(MID($D1351,2,20))&lt;100000000,VALUE(MID($D1351,2,20)),1000000000),1000000000))+ROW()/100000,"")</f>
        <v/>
      </c>
    </row>
    <row r="1352">
      <c r="A1352">
        <f>IF($D1352="","",IFERROR(IF(INDEX('Per Invoice'!$A$2:$A$501,MATCH($D1352,'Per Invoice'!$B$2:$B$501,0))=0,"",INDEX('Per Invoice'!$A$2:$A$501,MATCH($D1352,'Per Invoice'!$B$2:$B$501,0))),""))</f>
        <v/>
      </c>
      <c r="M1352" s="7" t="n"/>
      <c r="O1352" s="7" t="n"/>
      <c r="W1352" s="7">
        <f>IF($D1352="","",V1352*AM1352/100)</f>
        <v/>
      </c>
      <c r="X1352" s="14" t="n"/>
      <c r="Z1352" s="14" t="n"/>
      <c r="AB1352" s="14" t="n"/>
      <c r="AH1352" s="7" t="n"/>
      <c r="AJ1352" s="7">
        <f>IF($D1352="","",AO1352*AM1352)</f>
        <v/>
      </c>
      <c r="AK1352" s="7">
        <f>IF($D1352="","",AM1352-AJ1352)</f>
        <v/>
      </c>
      <c r="AL1352" s="7">
        <f>IF($D1352="","",AK1352-W1352)</f>
        <v/>
      </c>
      <c r="AM1352" s="7" t="n"/>
      <c r="AO1352">
        <f>IF($D1352="","",IF($AR1352=1,Settings!$C$6,Settings!$C$7)*1)</f>
        <v/>
      </c>
      <c r="AP1352">
        <f>IF($D1352="","",IF(COUNTIF($D$2:$D1352,$D1352)=1,1,0))</f>
        <v/>
      </c>
      <c r="AQ1352">
        <f>IF($AP1352=1,SUMPRODUCT(--($AS$2:$AS$1501&lt;$AS1352))+1,"")</f>
        <v/>
      </c>
      <c r="AR1352">
        <f>IF($D1352="","",IF(OR($AN1352=TRUE(),$AN1352="TRUE"),0,1))</f>
        <v/>
      </c>
      <c r="AS1352">
        <f>IF($AP1352=1,IFERROR(IF(VALUE($D1352)&lt;100000000,VALUE($D1352),1000000000),IFERROR(IF(VALUE(MID($D1352,2,20))&lt;100000000,VALUE(MID($D1352,2,20)),1000000000),1000000000))+ROW()/100000,"")</f>
        <v/>
      </c>
    </row>
    <row r="1353">
      <c r="A1353">
        <f>IF($D1353="","",IFERROR(IF(INDEX('Per Invoice'!$A$2:$A$501,MATCH($D1353,'Per Invoice'!$B$2:$B$501,0))=0,"",INDEX('Per Invoice'!$A$2:$A$501,MATCH($D1353,'Per Invoice'!$B$2:$B$501,0))),""))</f>
        <v/>
      </c>
      <c r="M1353" s="7" t="n"/>
      <c r="O1353" s="7" t="n"/>
      <c r="W1353" s="7">
        <f>IF($D1353="","",V1353*AM1353/100)</f>
        <v/>
      </c>
      <c r="X1353" s="14" t="n"/>
      <c r="Z1353" s="14" t="n"/>
      <c r="AB1353" s="14" t="n"/>
      <c r="AH1353" s="7" t="n"/>
      <c r="AJ1353" s="7">
        <f>IF($D1353="","",AO1353*AM1353)</f>
        <v/>
      </c>
      <c r="AK1353" s="7">
        <f>IF($D1353="","",AM1353-AJ1353)</f>
        <v/>
      </c>
      <c r="AL1353" s="7">
        <f>IF($D1353="","",AK1353-W1353)</f>
        <v/>
      </c>
      <c r="AM1353" s="7" t="n"/>
      <c r="AO1353">
        <f>IF($D1353="","",IF($AR1353=1,Settings!$C$6,Settings!$C$7)*1)</f>
        <v/>
      </c>
      <c r="AP1353">
        <f>IF($D1353="","",IF(COUNTIF($D$2:$D1353,$D1353)=1,1,0))</f>
        <v/>
      </c>
      <c r="AQ1353">
        <f>IF($AP1353=1,SUMPRODUCT(--($AS$2:$AS$1501&lt;$AS1353))+1,"")</f>
        <v/>
      </c>
      <c r="AR1353">
        <f>IF($D1353="","",IF(OR($AN1353=TRUE(),$AN1353="TRUE"),0,1))</f>
        <v/>
      </c>
      <c r="AS1353">
        <f>IF($AP1353=1,IFERROR(IF(VALUE($D1353)&lt;100000000,VALUE($D1353),1000000000),IFERROR(IF(VALUE(MID($D1353,2,20))&lt;100000000,VALUE(MID($D1353,2,20)),1000000000),1000000000))+ROW()/100000,"")</f>
        <v/>
      </c>
    </row>
    <row r="1354">
      <c r="A1354">
        <f>IF($D1354="","",IFERROR(IF(INDEX('Per Invoice'!$A$2:$A$501,MATCH($D1354,'Per Invoice'!$B$2:$B$501,0))=0,"",INDEX('Per Invoice'!$A$2:$A$501,MATCH($D1354,'Per Invoice'!$B$2:$B$501,0))),""))</f>
        <v/>
      </c>
      <c r="M1354" s="7" t="n"/>
      <c r="O1354" s="7" t="n"/>
      <c r="W1354" s="7">
        <f>IF($D1354="","",V1354*AM1354/100)</f>
        <v/>
      </c>
      <c r="X1354" s="14" t="n"/>
      <c r="Z1354" s="14" t="n"/>
      <c r="AB1354" s="14" t="n"/>
      <c r="AH1354" s="7" t="n"/>
      <c r="AJ1354" s="7">
        <f>IF($D1354="","",AO1354*AM1354)</f>
        <v/>
      </c>
      <c r="AK1354" s="7">
        <f>IF($D1354="","",AM1354-AJ1354)</f>
        <v/>
      </c>
      <c r="AL1354" s="7">
        <f>IF($D1354="","",AK1354-W1354)</f>
        <v/>
      </c>
      <c r="AM1354" s="7" t="n"/>
      <c r="AO1354">
        <f>IF($D1354="","",IF($AR1354=1,Settings!$C$6,Settings!$C$7)*1)</f>
        <v/>
      </c>
      <c r="AP1354">
        <f>IF($D1354="","",IF(COUNTIF($D$2:$D1354,$D1354)=1,1,0))</f>
        <v/>
      </c>
      <c r="AQ1354">
        <f>IF($AP1354=1,SUMPRODUCT(--($AS$2:$AS$1501&lt;$AS1354))+1,"")</f>
        <v/>
      </c>
      <c r="AR1354">
        <f>IF($D1354="","",IF(OR($AN1354=TRUE(),$AN1354="TRUE"),0,1))</f>
        <v/>
      </c>
      <c r="AS1354">
        <f>IF($AP1354=1,IFERROR(IF(VALUE($D1354)&lt;100000000,VALUE($D1354),1000000000),IFERROR(IF(VALUE(MID($D1354,2,20))&lt;100000000,VALUE(MID($D1354,2,20)),1000000000),1000000000))+ROW()/100000,"")</f>
        <v/>
      </c>
    </row>
    <row r="1355">
      <c r="A1355">
        <f>IF($D1355="","",IFERROR(IF(INDEX('Per Invoice'!$A$2:$A$501,MATCH($D1355,'Per Invoice'!$B$2:$B$501,0))=0,"",INDEX('Per Invoice'!$A$2:$A$501,MATCH($D1355,'Per Invoice'!$B$2:$B$501,0))),""))</f>
        <v/>
      </c>
      <c r="M1355" s="7" t="n"/>
      <c r="O1355" s="7" t="n"/>
      <c r="W1355" s="7">
        <f>IF($D1355="","",V1355*AM1355/100)</f>
        <v/>
      </c>
      <c r="X1355" s="14" t="n"/>
      <c r="Z1355" s="14" t="n"/>
      <c r="AB1355" s="14" t="n"/>
      <c r="AH1355" s="7" t="n"/>
      <c r="AJ1355" s="7">
        <f>IF($D1355="","",AO1355*AM1355)</f>
        <v/>
      </c>
      <c r="AK1355" s="7">
        <f>IF($D1355="","",AM1355-AJ1355)</f>
        <v/>
      </c>
      <c r="AL1355" s="7">
        <f>IF($D1355="","",AK1355-W1355)</f>
        <v/>
      </c>
      <c r="AM1355" s="7" t="n"/>
      <c r="AO1355">
        <f>IF($D1355="","",IF($AR1355=1,Settings!$C$6,Settings!$C$7)*1)</f>
        <v/>
      </c>
      <c r="AP1355">
        <f>IF($D1355="","",IF(COUNTIF($D$2:$D1355,$D1355)=1,1,0))</f>
        <v/>
      </c>
      <c r="AQ1355">
        <f>IF($AP1355=1,SUMPRODUCT(--($AS$2:$AS$1501&lt;$AS1355))+1,"")</f>
        <v/>
      </c>
      <c r="AR1355">
        <f>IF($D1355="","",IF(OR($AN1355=TRUE(),$AN1355="TRUE"),0,1))</f>
        <v/>
      </c>
      <c r="AS1355">
        <f>IF($AP1355=1,IFERROR(IF(VALUE($D1355)&lt;100000000,VALUE($D1355),1000000000),IFERROR(IF(VALUE(MID($D1355,2,20))&lt;100000000,VALUE(MID($D1355,2,20)),1000000000),1000000000))+ROW()/100000,"")</f>
        <v/>
      </c>
    </row>
    <row r="1356">
      <c r="A1356">
        <f>IF($D1356="","",IFERROR(IF(INDEX('Per Invoice'!$A$2:$A$501,MATCH($D1356,'Per Invoice'!$B$2:$B$501,0))=0,"",INDEX('Per Invoice'!$A$2:$A$501,MATCH($D1356,'Per Invoice'!$B$2:$B$501,0))),""))</f>
        <v/>
      </c>
      <c r="M1356" s="7" t="n"/>
      <c r="O1356" s="7" t="n"/>
      <c r="W1356" s="7">
        <f>IF($D1356="","",V1356*AM1356/100)</f>
        <v/>
      </c>
      <c r="X1356" s="14" t="n"/>
      <c r="Z1356" s="14" t="n"/>
      <c r="AB1356" s="14" t="n"/>
      <c r="AH1356" s="7" t="n"/>
      <c r="AJ1356" s="7">
        <f>IF($D1356="","",AO1356*AM1356)</f>
        <v/>
      </c>
      <c r="AK1356" s="7">
        <f>IF($D1356="","",AM1356-AJ1356)</f>
        <v/>
      </c>
      <c r="AL1356" s="7">
        <f>IF($D1356="","",AK1356-W1356)</f>
        <v/>
      </c>
      <c r="AM1356" s="7" t="n"/>
      <c r="AO1356">
        <f>IF($D1356="","",IF($AR1356=1,Settings!$C$6,Settings!$C$7)*1)</f>
        <v/>
      </c>
      <c r="AP1356">
        <f>IF($D1356="","",IF(COUNTIF($D$2:$D1356,$D1356)=1,1,0))</f>
        <v/>
      </c>
      <c r="AQ1356">
        <f>IF($AP1356=1,SUMPRODUCT(--($AS$2:$AS$1501&lt;$AS1356))+1,"")</f>
        <v/>
      </c>
      <c r="AR1356">
        <f>IF($D1356="","",IF(OR($AN1356=TRUE(),$AN1356="TRUE"),0,1))</f>
        <v/>
      </c>
      <c r="AS1356">
        <f>IF($AP1356=1,IFERROR(IF(VALUE($D1356)&lt;100000000,VALUE($D1356),1000000000),IFERROR(IF(VALUE(MID($D1356,2,20))&lt;100000000,VALUE(MID($D1356,2,20)),1000000000),1000000000))+ROW()/100000,"")</f>
        <v/>
      </c>
    </row>
    <row r="1357">
      <c r="A1357">
        <f>IF($D1357="","",IFERROR(IF(INDEX('Per Invoice'!$A$2:$A$501,MATCH($D1357,'Per Invoice'!$B$2:$B$501,0))=0,"",INDEX('Per Invoice'!$A$2:$A$501,MATCH($D1357,'Per Invoice'!$B$2:$B$501,0))),""))</f>
        <v/>
      </c>
      <c r="M1357" s="7" t="n"/>
      <c r="O1357" s="7" t="n"/>
      <c r="W1357" s="7">
        <f>IF($D1357="","",V1357*AM1357/100)</f>
        <v/>
      </c>
      <c r="X1357" s="14" t="n"/>
      <c r="Z1357" s="14" t="n"/>
      <c r="AB1357" s="14" t="n"/>
      <c r="AH1357" s="7" t="n"/>
      <c r="AJ1357" s="7">
        <f>IF($D1357="","",AO1357*AM1357)</f>
        <v/>
      </c>
      <c r="AK1357" s="7">
        <f>IF($D1357="","",AM1357-AJ1357)</f>
        <v/>
      </c>
      <c r="AL1357" s="7">
        <f>IF($D1357="","",AK1357-W1357)</f>
        <v/>
      </c>
      <c r="AM1357" s="7" t="n"/>
      <c r="AO1357">
        <f>IF($D1357="","",IF($AR1357=1,Settings!$C$6,Settings!$C$7)*1)</f>
        <v/>
      </c>
      <c r="AP1357">
        <f>IF($D1357="","",IF(COUNTIF($D$2:$D1357,$D1357)=1,1,0))</f>
        <v/>
      </c>
      <c r="AQ1357">
        <f>IF($AP1357=1,SUMPRODUCT(--($AS$2:$AS$1501&lt;$AS1357))+1,"")</f>
        <v/>
      </c>
      <c r="AR1357">
        <f>IF($D1357="","",IF(OR($AN1357=TRUE(),$AN1357="TRUE"),0,1))</f>
        <v/>
      </c>
      <c r="AS1357">
        <f>IF($AP1357=1,IFERROR(IF(VALUE($D1357)&lt;100000000,VALUE($D1357),1000000000),IFERROR(IF(VALUE(MID($D1357,2,20))&lt;100000000,VALUE(MID($D1357,2,20)),1000000000),1000000000))+ROW()/100000,"")</f>
        <v/>
      </c>
    </row>
    <row r="1358">
      <c r="A1358">
        <f>IF($D1358="","",IFERROR(IF(INDEX('Per Invoice'!$A$2:$A$501,MATCH($D1358,'Per Invoice'!$B$2:$B$501,0))=0,"",INDEX('Per Invoice'!$A$2:$A$501,MATCH($D1358,'Per Invoice'!$B$2:$B$501,0))),""))</f>
        <v/>
      </c>
      <c r="M1358" s="7" t="n"/>
      <c r="O1358" s="7" t="n"/>
      <c r="W1358" s="7">
        <f>IF($D1358="","",V1358*AM1358/100)</f>
        <v/>
      </c>
      <c r="X1358" s="14" t="n"/>
      <c r="Z1358" s="14" t="n"/>
      <c r="AB1358" s="14" t="n"/>
      <c r="AH1358" s="7" t="n"/>
      <c r="AJ1358" s="7">
        <f>IF($D1358="","",AO1358*AM1358)</f>
        <v/>
      </c>
      <c r="AK1358" s="7">
        <f>IF($D1358="","",AM1358-AJ1358)</f>
        <v/>
      </c>
      <c r="AL1358" s="7">
        <f>IF($D1358="","",AK1358-W1358)</f>
        <v/>
      </c>
      <c r="AM1358" s="7" t="n"/>
      <c r="AO1358">
        <f>IF($D1358="","",IF($AR1358=1,Settings!$C$6,Settings!$C$7)*1)</f>
        <v/>
      </c>
      <c r="AP1358">
        <f>IF($D1358="","",IF(COUNTIF($D$2:$D1358,$D1358)=1,1,0))</f>
        <v/>
      </c>
      <c r="AQ1358">
        <f>IF($AP1358=1,SUMPRODUCT(--($AS$2:$AS$1501&lt;$AS1358))+1,"")</f>
        <v/>
      </c>
      <c r="AR1358">
        <f>IF($D1358="","",IF(OR($AN1358=TRUE(),$AN1358="TRUE"),0,1))</f>
        <v/>
      </c>
      <c r="AS1358">
        <f>IF($AP1358=1,IFERROR(IF(VALUE($D1358)&lt;100000000,VALUE($D1358),1000000000),IFERROR(IF(VALUE(MID($D1358,2,20))&lt;100000000,VALUE(MID($D1358,2,20)),1000000000),1000000000))+ROW()/100000,"")</f>
        <v/>
      </c>
    </row>
    <row r="1359">
      <c r="A1359">
        <f>IF($D1359="","",IFERROR(IF(INDEX('Per Invoice'!$A$2:$A$501,MATCH($D1359,'Per Invoice'!$B$2:$B$501,0))=0,"",INDEX('Per Invoice'!$A$2:$A$501,MATCH($D1359,'Per Invoice'!$B$2:$B$501,0))),""))</f>
        <v/>
      </c>
      <c r="M1359" s="7" t="n"/>
      <c r="O1359" s="7" t="n"/>
      <c r="W1359" s="7">
        <f>IF($D1359="","",V1359*AM1359/100)</f>
        <v/>
      </c>
      <c r="X1359" s="14" t="n"/>
      <c r="Z1359" s="14" t="n"/>
      <c r="AB1359" s="14" t="n"/>
      <c r="AH1359" s="7" t="n"/>
      <c r="AJ1359" s="7">
        <f>IF($D1359="","",AO1359*AM1359)</f>
        <v/>
      </c>
      <c r="AK1359" s="7">
        <f>IF($D1359="","",AM1359-AJ1359)</f>
        <v/>
      </c>
      <c r="AL1359" s="7">
        <f>IF($D1359="","",AK1359-W1359)</f>
        <v/>
      </c>
      <c r="AM1359" s="7" t="n"/>
      <c r="AO1359">
        <f>IF($D1359="","",IF($AR1359=1,Settings!$C$6,Settings!$C$7)*1)</f>
        <v/>
      </c>
      <c r="AP1359">
        <f>IF($D1359="","",IF(COUNTIF($D$2:$D1359,$D1359)=1,1,0))</f>
        <v/>
      </c>
      <c r="AQ1359">
        <f>IF($AP1359=1,SUMPRODUCT(--($AS$2:$AS$1501&lt;$AS1359))+1,"")</f>
        <v/>
      </c>
      <c r="AR1359">
        <f>IF($D1359="","",IF(OR($AN1359=TRUE(),$AN1359="TRUE"),0,1))</f>
        <v/>
      </c>
      <c r="AS1359">
        <f>IF($AP1359=1,IFERROR(IF(VALUE($D1359)&lt;100000000,VALUE($D1359),1000000000),IFERROR(IF(VALUE(MID($D1359,2,20))&lt;100000000,VALUE(MID($D1359,2,20)),1000000000),1000000000))+ROW()/100000,"")</f>
        <v/>
      </c>
    </row>
    <row r="1360">
      <c r="A1360">
        <f>IF($D1360="","",IFERROR(IF(INDEX('Per Invoice'!$A$2:$A$501,MATCH($D1360,'Per Invoice'!$B$2:$B$501,0))=0,"",INDEX('Per Invoice'!$A$2:$A$501,MATCH($D1360,'Per Invoice'!$B$2:$B$501,0))),""))</f>
        <v/>
      </c>
      <c r="M1360" s="7" t="n"/>
      <c r="O1360" s="7" t="n"/>
      <c r="W1360" s="7">
        <f>IF($D1360="","",V1360*AM1360/100)</f>
        <v/>
      </c>
      <c r="X1360" s="14" t="n"/>
      <c r="Z1360" s="14" t="n"/>
      <c r="AB1360" s="14" t="n"/>
      <c r="AH1360" s="7" t="n"/>
      <c r="AJ1360" s="7">
        <f>IF($D1360="","",AO1360*AM1360)</f>
        <v/>
      </c>
      <c r="AK1360" s="7">
        <f>IF($D1360="","",AM1360-AJ1360)</f>
        <v/>
      </c>
      <c r="AL1360" s="7">
        <f>IF($D1360="","",AK1360-W1360)</f>
        <v/>
      </c>
      <c r="AM1360" s="7" t="n"/>
      <c r="AO1360">
        <f>IF($D1360="","",IF($AR1360=1,Settings!$C$6,Settings!$C$7)*1)</f>
        <v/>
      </c>
      <c r="AP1360">
        <f>IF($D1360="","",IF(COUNTIF($D$2:$D1360,$D1360)=1,1,0))</f>
        <v/>
      </c>
      <c r="AQ1360">
        <f>IF($AP1360=1,SUMPRODUCT(--($AS$2:$AS$1501&lt;$AS1360))+1,"")</f>
        <v/>
      </c>
      <c r="AR1360">
        <f>IF($D1360="","",IF(OR($AN1360=TRUE(),$AN1360="TRUE"),0,1))</f>
        <v/>
      </c>
      <c r="AS1360">
        <f>IF($AP1360=1,IFERROR(IF(VALUE($D1360)&lt;100000000,VALUE($D1360),1000000000),IFERROR(IF(VALUE(MID($D1360,2,20))&lt;100000000,VALUE(MID($D1360,2,20)),1000000000),1000000000))+ROW()/100000,"")</f>
        <v/>
      </c>
    </row>
    <row r="1361">
      <c r="A1361">
        <f>IF($D1361="","",IFERROR(IF(INDEX('Per Invoice'!$A$2:$A$501,MATCH($D1361,'Per Invoice'!$B$2:$B$501,0))=0,"",INDEX('Per Invoice'!$A$2:$A$501,MATCH($D1361,'Per Invoice'!$B$2:$B$501,0))),""))</f>
        <v/>
      </c>
      <c r="M1361" s="7" t="n"/>
      <c r="O1361" s="7" t="n"/>
      <c r="W1361" s="7">
        <f>IF($D1361="","",V1361*AM1361/100)</f>
        <v/>
      </c>
      <c r="X1361" s="14" t="n"/>
      <c r="Z1361" s="14" t="n"/>
      <c r="AB1361" s="14" t="n"/>
      <c r="AH1361" s="7" t="n"/>
      <c r="AJ1361" s="7">
        <f>IF($D1361="","",AO1361*AM1361)</f>
        <v/>
      </c>
      <c r="AK1361" s="7">
        <f>IF($D1361="","",AM1361-AJ1361)</f>
        <v/>
      </c>
      <c r="AL1361" s="7">
        <f>IF($D1361="","",AK1361-W1361)</f>
        <v/>
      </c>
      <c r="AM1361" s="7" t="n"/>
      <c r="AO1361">
        <f>IF($D1361="","",IF($AR1361=1,Settings!$C$6,Settings!$C$7)*1)</f>
        <v/>
      </c>
      <c r="AP1361">
        <f>IF($D1361="","",IF(COUNTIF($D$2:$D1361,$D1361)=1,1,0))</f>
        <v/>
      </c>
      <c r="AQ1361">
        <f>IF($AP1361=1,SUMPRODUCT(--($AS$2:$AS$1501&lt;$AS1361))+1,"")</f>
        <v/>
      </c>
      <c r="AR1361">
        <f>IF($D1361="","",IF(OR($AN1361=TRUE(),$AN1361="TRUE"),0,1))</f>
        <v/>
      </c>
      <c r="AS1361">
        <f>IF($AP1361=1,IFERROR(IF(VALUE($D1361)&lt;100000000,VALUE($D1361),1000000000),IFERROR(IF(VALUE(MID($D1361,2,20))&lt;100000000,VALUE(MID($D1361,2,20)),1000000000),1000000000))+ROW()/100000,"")</f>
        <v/>
      </c>
    </row>
    <row r="1362">
      <c r="A1362">
        <f>IF($D1362="","",IFERROR(IF(INDEX('Per Invoice'!$A$2:$A$501,MATCH($D1362,'Per Invoice'!$B$2:$B$501,0))=0,"",INDEX('Per Invoice'!$A$2:$A$501,MATCH($D1362,'Per Invoice'!$B$2:$B$501,0))),""))</f>
        <v/>
      </c>
      <c r="M1362" s="7" t="n"/>
      <c r="O1362" s="7" t="n"/>
      <c r="W1362" s="7">
        <f>IF($D1362="","",V1362*AM1362/100)</f>
        <v/>
      </c>
      <c r="X1362" s="14" t="n"/>
      <c r="Z1362" s="14" t="n"/>
      <c r="AB1362" s="14" t="n"/>
      <c r="AH1362" s="7" t="n"/>
      <c r="AJ1362" s="7">
        <f>IF($D1362="","",AO1362*AM1362)</f>
        <v/>
      </c>
      <c r="AK1362" s="7">
        <f>IF($D1362="","",AM1362-AJ1362)</f>
        <v/>
      </c>
      <c r="AL1362" s="7">
        <f>IF($D1362="","",AK1362-W1362)</f>
        <v/>
      </c>
      <c r="AM1362" s="7" t="n"/>
      <c r="AO1362">
        <f>IF($D1362="","",IF($AR1362=1,Settings!$C$6,Settings!$C$7)*1)</f>
        <v/>
      </c>
      <c r="AP1362">
        <f>IF($D1362="","",IF(COUNTIF($D$2:$D1362,$D1362)=1,1,0))</f>
        <v/>
      </c>
      <c r="AQ1362">
        <f>IF($AP1362=1,SUMPRODUCT(--($AS$2:$AS$1501&lt;$AS1362))+1,"")</f>
        <v/>
      </c>
      <c r="AR1362">
        <f>IF($D1362="","",IF(OR($AN1362=TRUE(),$AN1362="TRUE"),0,1))</f>
        <v/>
      </c>
      <c r="AS1362">
        <f>IF($AP1362=1,IFERROR(IF(VALUE($D1362)&lt;100000000,VALUE($D1362),1000000000),IFERROR(IF(VALUE(MID($D1362,2,20))&lt;100000000,VALUE(MID($D1362,2,20)),1000000000),1000000000))+ROW()/100000,"")</f>
        <v/>
      </c>
    </row>
    <row r="1363">
      <c r="A1363">
        <f>IF($D1363="","",IFERROR(IF(INDEX('Per Invoice'!$A$2:$A$501,MATCH($D1363,'Per Invoice'!$B$2:$B$501,0))=0,"",INDEX('Per Invoice'!$A$2:$A$501,MATCH($D1363,'Per Invoice'!$B$2:$B$501,0))),""))</f>
        <v/>
      </c>
      <c r="M1363" s="7" t="n"/>
      <c r="O1363" s="7" t="n"/>
      <c r="W1363" s="7">
        <f>IF($D1363="","",V1363*AM1363/100)</f>
        <v/>
      </c>
      <c r="X1363" s="14" t="n"/>
      <c r="Z1363" s="14" t="n"/>
      <c r="AB1363" s="14" t="n"/>
      <c r="AH1363" s="7" t="n"/>
      <c r="AJ1363" s="7">
        <f>IF($D1363="","",AO1363*AM1363)</f>
        <v/>
      </c>
      <c r="AK1363" s="7">
        <f>IF($D1363="","",AM1363-AJ1363)</f>
        <v/>
      </c>
      <c r="AL1363" s="7">
        <f>IF($D1363="","",AK1363-W1363)</f>
        <v/>
      </c>
      <c r="AM1363" s="7" t="n"/>
      <c r="AO1363">
        <f>IF($D1363="","",IF($AR1363=1,Settings!$C$6,Settings!$C$7)*1)</f>
        <v/>
      </c>
      <c r="AP1363">
        <f>IF($D1363="","",IF(COUNTIF($D$2:$D1363,$D1363)=1,1,0))</f>
        <v/>
      </c>
      <c r="AQ1363">
        <f>IF($AP1363=1,SUMPRODUCT(--($AS$2:$AS$1501&lt;$AS1363))+1,"")</f>
        <v/>
      </c>
      <c r="AR1363">
        <f>IF($D1363="","",IF(OR($AN1363=TRUE(),$AN1363="TRUE"),0,1))</f>
        <v/>
      </c>
      <c r="AS1363">
        <f>IF($AP1363=1,IFERROR(IF(VALUE($D1363)&lt;100000000,VALUE($D1363),1000000000),IFERROR(IF(VALUE(MID($D1363,2,20))&lt;100000000,VALUE(MID($D1363,2,20)),1000000000),1000000000))+ROW()/100000,"")</f>
        <v/>
      </c>
    </row>
    <row r="1364">
      <c r="A1364">
        <f>IF($D1364="","",IFERROR(IF(INDEX('Per Invoice'!$A$2:$A$501,MATCH($D1364,'Per Invoice'!$B$2:$B$501,0))=0,"",INDEX('Per Invoice'!$A$2:$A$501,MATCH($D1364,'Per Invoice'!$B$2:$B$501,0))),""))</f>
        <v/>
      </c>
      <c r="M1364" s="7" t="n"/>
      <c r="O1364" s="7" t="n"/>
      <c r="W1364" s="7">
        <f>IF($D1364="","",V1364*AM1364/100)</f>
        <v/>
      </c>
      <c r="X1364" s="14" t="n"/>
      <c r="Z1364" s="14" t="n"/>
      <c r="AB1364" s="14" t="n"/>
      <c r="AH1364" s="7" t="n"/>
      <c r="AJ1364" s="7">
        <f>IF($D1364="","",AO1364*AM1364)</f>
        <v/>
      </c>
      <c r="AK1364" s="7">
        <f>IF($D1364="","",AM1364-AJ1364)</f>
        <v/>
      </c>
      <c r="AL1364" s="7">
        <f>IF($D1364="","",AK1364-W1364)</f>
        <v/>
      </c>
      <c r="AM1364" s="7" t="n"/>
      <c r="AO1364">
        <f>IF($D1364="","",IF($AR1364=1,Settings!$C$6,Settings!$C$7)*1)</f>
        <v/>
      </c>
      <c r="AP1364">
        <f>IF($D1364="","",IF(COUNTIF($D$2:$D1364,$D1364)=1,1,0))</f>
        <v/>
      </c>
      <c r="AQ1364">
        <f>IF($AP1364=1,SUMPRODUCT(--($AS$2:$AS$1501&lt;$AS1364))+1,"")</f>
        <v/>
      </c>
      <c r="AR1364">
        <f>IF($D1364="","",IF(OR($AN1364=TRUE(),$AN1364="TRUE"),0,1))</f>
        <v/>
      </c>
      <c r="AS1364">
        <f>IF($AP1364=1,IFERROR(IF(VALUE($D1364)&lt;100000000,VALUE($D1364),1000000000),IFERROR(IF(VALUE(MID($D1364,2,20))&lt;100000000,VALUE(MID($D1364,2,20)),1000000000),1000000000))+ROW()/100000,"")</f>
        <v/>
      </c>
    </row>
    <row r="1365">
      <c r="A1365">
        <f>IF($D1365="","",IFERROR(IF(INDEX('Per Invoice'!$A$2:$A$501,MATCH($D1365,'Per Invoice'!$B$2:$B$501,0))=0,"",INDEX('Per Invoice'!$A$2:$A$501,MATCH($D1365,'Per Invoice'!$B$2:$B$501,0))),""))</f>
        <v/>
      </c>
      <c r="M1365" s="7" t="n"/>
      <c r="O1365" s="7" t="n"/>
      <c r="W1365" s="7">
        <f>IF($D1365="","",V1365*AM1365/100)</f>
        <v/>
      </c>
      <c r="X1365" s="14" t="n"/>
      <c r="Z1365" s="14" t="n"/>
      <c r="AB1365" s="14" t="n"/>
      <c r="AH1365" s="7" t="n"/>
      <c r="AJ1365" s="7">
        <f>IF($D1365="","",AO1365*AM1365)</f>
        <v/>
      </c>
      <c r="AK1365" s="7">
        <f>IF($D1365="","",AM1365-AJ1365)</f>
        <v/>
      </c>
      <c r="AL1365" s="7">
        <f>IF($D1365="","",AK1365-W1365)</f>
        <v/>
      </c>
      <c r="AM1365" s="7" t="n"/>
      <c r="AO1365">
        <f>IF($D1365="","",IF($AR1365=1,Settings!$C$6,Settings!$C$7)*1)</f>
        <v/>
      </c>
      <c r="AP1365">
        <f>IF($D1365="","",IF(COUNTIF($D$2:$D1365,$D1365)=1,1,0))</f>
        <v/>
      </c>
      <c r="AQ1365">
        <f>IF($AP1365=1,SUMPRODUCT(--($AS$2:$AS$1501&lt;$AS1365))+1,"")</f>
        <v/>
      </c>
      <c r="AR1365">
        <f>IF($D1365="","",IF(OR($AN1365=TRUE(),$AN1365="TRUE"),0,1))</f>
        <v/>
      </c>
      <c r="AS1365">
        <f>IF($AP1365=1,IFERROR(IF(VALUE($D1365)&lt;100000000,VALUE($D1365),1000000000),IFERROR(IF(VALUE(MID($D1365,2,20))&lt;100000000,VALUE(MID($D1365,2,20)),1000000000),1000000000))+ROW()/100000,"")</f>
        <v/>
      </c>
    </row>
    <row r="1366">
      <c r="A1366">
        <f>IF($D1366="","",IFERROR(IF(INDEX('Per Invoice'!$A$2:$A$501,MATCH($D1366,'Per Invoice'!$B$2:$B$501,0))=0,"",INDEX('Per Invoice'!$A$2:$A$501,MATCH($D1366,'Per Invoice'!$B$2:$B$501,0))),""))</f>
        <v/>
      </c>
      <c r="M1366" s="7" t="n"/>
      <c r="O1366" s="7" t="n"/>
      <c r="W1366" s="7">
        <f>IF($D1366="","",V1366*AM1366/100)</f>
        <v/>
      </c>
      <c r="X1366" s="14" t="n"/>
      <c r="Z1366" s="14" t="n"/>
      <c r="AB1366" s="14" t="n"/>
      <c r="AH1366" s="7" t="n"/>
      <c r="AJ1366" s="7">
        <f>IF($D1366="","",AO1366*AM1366)</f>
        <v/>
      </c>
      <c r="AK1366" s="7">
        <f>IF($D1366="","",AM1366-AJ1366)</f>
        <v/>
      </c>
      <c r="AL1366" s="7">
        <f>IF($D1366="","",AK1366-W1366)</f>
        <v/>
      </c>
      <c r="AM1366" s="7" t="n"/>
      <c r="AO1366">
        <f>IF($D1366="","",IF($AR1366=1,Settings!$C$6,Settings!$C$7)*1)</f>
        <v/>
      </c>
      <c r="AP1366">
        <f>IF($D1366="","",IF(COUNTIF($D$2:$D1366,$D1366)=1,1,0))</f>
        <v/>
      </c>
      <c r="AQ1366">
        <f>IF($AP1366=1,SUMPRODUCT(--($AS$2:$AS$1501&lt;$AS1366))+1,"")</f>
        <v/>
      </c>
      <c r="AR1366">
        <f>IF($D1366="","",IF(OR($AN1366=TRUE(),$AN1366="TRUE"),0,1))</f>
        <v/>
      </c>
      <c r="AS1366">
        <f>IF($AP1366=1,IFERROR(IF(VALUE($D1366)&lt;100000000,VALUE($D1366),1000000000),IFERROR(IF(VALUE(MID($D1366,2,20))&lt;100000000,VALUE(MID($D1366,2,20)),1000000000),1000000000))+ROW()/100000,"")</f>
        <v/>
      </c>
    </row>
    <row r="1367">
      <c r="A1367">
        <f>IF($D1367="","",IFERROR(IF(INDEX('Per Invoice'!$A$2:$A$501,MATCH($D1367,'Per Invoice'!$B$2:$B$501,0))=0,"",INDEX('Per Invoice'!$A$2:$A$501,MATCH($D1367,'Per Invoice'!$B$2:$B$501,0))),""))</f>
        <v/>
      </c>
      <c r="M1367" s="7" t="n"/>
      <c r="O1367" s="7" t="n"/>
      <c r="W1367" s="7">
        <f>IF($D1367="","",V1367*AM1367/100)</f>
        <v/>
      </c>
      <c r="X1367" s="14" t="n"/>
      <c r="Z1367" s="14" t="n"/>
      <c r="AB1367" s="14" t="n"/>
      <c r="AH1367" s="7" t="n"/>
      <c r="AJ1367" s="7">
        <f>IF($D1367="","",AO1367*AM1367)</f>
        <v/>
      </c>
      <c r="AK1367" s="7">
        <f>IF($D1367="","",AM1367-AJ1367)</f>
        <v/>
      </c>
      <c r="AL1367" s="7">
        <f>IF($D1367="","",AK1367-W1367)</f>
        <v/>
      </c>
      <c r="AM1367" s="7" t="n"/>
      <c r="AO1367">
        <f>IF($D1367="","",IF($AR1367=1,Settings!$C$6,Settings!$C$7)*1)</f>
        <v/>
      </c>
      <c r="AP1367">
        <f>IF($D1367="","",IF(COUNTIF($D$2:$D1367,$D1367)=1,1,0))</f>
        <v/>
      </c>
      <c r="AQ1367">
        <f>IF($AP1367=1,SUMPRODUCT(--($AS$2:$AS$1501&lt;$AS1367))+1,"")</f>
        <v/>
      </c>
      <c r="AR1367">
        <f>IF($D1367="","",IF(OR($AN1367=TRUE(),$AN1367="TRUE"),0,1))</f>
        <v/>
      </c>
      <c r="AS1367">
        <f>IF($AP1367=1,IFERROR(IF(VALUE($D1367)&lt;100000000,VALUE($D1367),1000000000),IFERROR(IF(VALUE(MID($D1367,2,20))&lt;100000000,VALUE(MID($D1367,2,20)),1000000000),1000000000))+ROW()/100000,"")</f>
        <v/>
      </c>
    </row>
    <row r="1368">
      <c r="A1368">
        <f>IF($D1368="","",IFERROR(IF(INDEX('Per Invoice'!$A$2:$A$501,MATCH($D1368,'Per Invoice'!$B$2:$B$501,0))=0,"",INDEX('Per Invoice'!$A$2:$A$501,MATCH($D1368,'Per Invoice'!$B$2:$B$501,0))),""))</f>
        <v/>
      </c>
      <c r="M1368" s="7" t="n"/>
      <c r="O1368" s="7" t="n"/>
      <c r="W1368" s="7">
        <f>IF($D1368="","",V1368*AM1368/100)</f>
        <v/>
      </c>
      <c r="X1368" s="14" t="n"/>
      <c r="Z1368" s="14" t="n"/>
      <c r="AB1368" s="14" t="n"/>
      <c r="AH1368" s="7" t="n"/>
      <c r="AJ1368" s="7">
        <f>IF($D1368="","",AO1368*AM1368)</f>
        <v/>
      </c>
      <c r="AK1368" s="7">
        <f>IF($D1368="","",AM1368-AJ1368)</f>
        <v/>
      </c>
      <c r="AL1368" s="7">
        <f>IF($D1368="","",AK1368-W1368)</f>
        <v/>
      </c>
      <c r="AM1368" s="7" t="n"/>
      <c r="AO1368">
        <f>IF($D1368="","",IF($AR1368=1,Settings!$C$6,Settings!$C$7)*1)</f>
        <v/>
      </c>
      <c r="AP1368">
        <f>IF($D1368="","",IF(COUNTIF($D$2:$D1368,$D1368)=1,1,0))</f>
        <v/>
      </c>
      <c r="AQ1368">
        <f>IF($AP1368=1,SUMPRODUCT(--($AS$2:$AS$1501&lt;$AS1368))+1,"")</f>
        <v/>
      </c>
      <c r="AR1368">
        <f>IF($D1368="","",IF(OR($AN1368=TRUE(),$AN1368="TRUE"),0,1))</f>
        <v/>
      </c>
      <c r="AS1368">
        <f>IF($AP1368=1,IFERROR(IF(VALUE($D1368)&lt;100000000,VALUE($D1368),1000000000),IFERROR(IF(VALUE(MID($D1368,2,20))&lt;100000000,VALUE(MID($D1368,2,20)),1000000000),1000000000))+ROW()/100000,"")</f>
        <v/>
      </c>
    </row>
    <row r="1369">
      <c r="A1369">
        <f>IF($D1369="","",IFERROR(IF(INDEX('Per Invoice'!$A$2:$A$501,MATCH($D1369,'Per Invoice'!$B$2:$B$501,0))=0,"",INDEX('Per Invoice'!$A$2:$A$501,MATCH($D1369,'Per Invoice'!$B$2:$B$501,0))),""))</f>
        <v/>
      </c>
      <c r="M1369" s="7" t="n"/>
      <c r="O1369" s="7" t="n"/>
      <c r="W1369" s="7">
        <f>IF($D1369="","",V1369*AM1369/100)</f>
        <v/>
      </c>
      <c r="X1369" s="14" t="n"/>
      <c r="Z1369" s="14" t="n"/>
      <c r="AB1369" s="14" t="n"/>
      <c r="AH1369" s="7" t="n"/>
      <c r="AJ1369" s="7">
        <f>IF($D1369="","",AO1369*AM1369)</f>
        <v/>
      </c>
      <c r="AK1369" s="7">
        <f>IF($D1369="","",AM1369-AJ1369)</f>
        <v/>
      </c>
      <c r="AL1369" s="7">
        <f>IF($D1369="","",AK1369-W1369)</f>
        <v/>
      </c>
      <c r="AM1369" s="7" t="n"/>
      <c r="AO1369">
        <f>IF($D1369="","",IF($AR1369=1,Settings!$C$6,Settings!$C$7)*1)</f>
        <v/>
      </c>
      <c r="AP1369">
        <f>IF($D1369="","",IF(COUNTIF($D$2:$D1369,$D1369)=1,1,0))</f>
        <v/>
      </c>
      <c r="AQ1369">
        <f>IF($AP1369=1,SUMPRODUCT(--($AS$2:$AS$1501&lt;$AS1369))+1,"")</f>
        <v/>
      </c>
      <c r="AR1369">
        <f>IF($D1369="","",IF(OR($AN1369=TRUE(),$AN1369="TRUE"),0,1))</f>
        <v/>
      </c>
      <c r="AS1369">
        <f>IF($AP1369=1,IFERROR(IF(VALUE($D1369)&lt;100000000,VALUE($D1369),1000000000),IFERROR(IF(VALUE(MID($D1369,2,20))&lt;100000000,VALUE(MID($D1369,2,20)),1000000000),1000000000))+ROW()/100000,"")</f>
        <v/>
      </c>
    </row>
    <row r="1370">
      <c r="A1370">
        <f>IF($D1370="","",IFERROR(IF(INDEX('Per Invoice'!$A$2:$A$501,MATCH($D1370,'Per Invoice'!$B$2:$B$501,0))=0,"",INDEX('Per Invoice'!$A$2:$A$501,MATCH($D1370,'Per Invoice'!$B$2:$B$501,0))),""))</f>
        <v/>
      </c>
      <c r="M1370" s="7" t="n"/>
      <c r="O1370" s="7" t="n"/>
      <c r="W1370" s="7">
        <f>IF($D1370="","",V1370*AM1370/100)</f>
        <v/>
      </c>
      <c r="X1370" s="14" t="n"/>
      <c r="Z1370" s="14" t="n"/>
      <c r="AB1370" s="14" t="n"/>
      <c r="AH1370" s="7" t="n"/>
      <c r="AJ1370" s="7">
        <f>IF($D1370="","",AO1370*AM1370)</f>
        <v/>
      </c>
      <c r="AK1370" s="7">
        <f>IF($D1370="","",AM1370-AJ1370)</f>
        <v/>
      </c>
      <c r="AL1370" s="7">
        <f>IF($D1370="","",AK1370-W1370)</f>
        <v/>
      </c>
      <c r="AM1370" s="7" t="n"/>
      <c r="AO1370">
        <f>IF($D1370="","",IF($AR1370=1,Settings!$C$6,Settings!$C$7)*1)</f>
        <v/>
      </c>
      <c r="AP1370">
        <f>IF($D1370="","",IF(COUNTIF($D$2:$D1370,$D1370)=1,1,0))</f>
        <v/>
      </c>
      <c r="AQ1370">
        <f>IF($AP1370=1,SUMPRODUCT(--($AS$2:$AS$1501&lt;$AS1370))+1,"")</f>
        <v/>
      </c>
      <c r="AR1370">
        <f>IF($D1370="","",IF(OR($AN1370=TRUE(),$AN1370="TRUE"),0,1))</f>
        <v/>
      </c>
      <c r="AS1370">
        <f>IF($AP1370=1,IFERROR(IF(VALUE($D1370)&lt;100000000,VALUE($D1370),1000000000),IFERROR(IF(VALUE(MID($D1370,2,20))&lt;100000000,VALUE(MID($D1370,2,20)),1000000000),1000000000))+ROW()/100000,"")</f>
        <v/>
      </c>
    </row>
    <row r="1371">
      <c r="A1371">
        <f>IF($D1371="","",IFERROR(IF(INDEX('Per Invoice'!$A$2:$A$501,MATCH($D1371,'Per Invoice'!$B$2:$B$501,0))=0,"",INDEX('Per Invoice'!$A$2:$A$501,MATCH($D1371,'Per Invoice'!$B$2:$B$501,0))),""))</f>
        <v/>
      </c>
      <c r="M1371" s="7" t="n"/>
      <c r="O1371" s="7" t="n"/>
      <c r="W1371" s="7">
        <f>IF($D1371="","",V1371*AM1371/100)</f>
        <v/>
      </c>
      <c r="X1371" s="14" t="n"/>
      <c r="Z1371" s="14" t="n"/>
      <c r="AB1371" s="14" t="n"/>
      <c r="AH1371" s="7" t="n"/>
      <c r="AJ1371" s="7">
        <f>IF($D1371="","",AO1371*AM1371)</f>
        <v/>
      </c>
      <c r="AK1371" s="7">
        <f>IF($D1371="","",AM1371-AJ1371)</f>
        <v/>
      </c>
      <c r="AL1371" s="7">
        <f>IF($D1371="","",AK1371-W1371)</f>
        <v/>
      </c>
      <c r="AM1371" s="7" t="n"/>
      <c r="AO1371">
        <f>IF($D1371="","",IF($AR1371=1,Settings!$C$6,Settings!$C$7)*1)</f>
        <v/>
      </c>
      <c r="AP1371">
        <f>IF($D1371="","",IF(COUNTIF($D$2:$D1371,$D1371)=1,1,0))</f>
        <v/>
      </c>
      <c r="AQ1371">
        <f>IF($AP1371=1,SUMPRODUCT(--($AS$2:$AS$1501&lt;$AS1371))+1,"")</f>
        <v/>
      </c>
      <c r="AR1371">
        <f>IF($D1371="","",IF(OR($AN1371=TRUE(),$AN1371="TRUE"),0,1))</f>
        <v/>
      </c>
      <c r="AS1371">
        <f>IF($AP1371=1,IFERROR(IF(VALUE($D1371)&lt;100000000,VALUE($D1371),1000000000),IFERROR(IF(VALUE(MID($D1371,2,20))&lt;100000000,VALUE(MID($D1371,2,20)),1000000000),1000000000))+ROW()/100000,"")</f>
        <v/>
      </c>
    </row>
    <row r="1372">
      <c r="A1372">
        <f>IF($D1372="","",IFERROR(IF(INDEX('Per Invoice'!$A$2:$A$501,MATCH($D1372,'Per Invoice'!$B$2:$B$501,0))=0,"",INDEX('Per Invoice'!$A$2:$A$501,MATCH($D1372,'Per Invoice'!$B$2:$B$501,0))),""))</f>
        <v/>
      </c>
      <c r="M1372" s="7" t="n"/>
      <c r="O1372" s="7" t="n"/>
      <c r="W1372" s="7">
        <f>IF($D1372="","",V1372*AM1372/100)</f>
        <v/>
      </c>
      <c r="X1372" s="14" t="n"/>
      <c r="Z1372" s="14" t="n"/>
      <c r="AB1372" s="14" t="n"/>
      <c r="AH1372" s="7" t="n"/>
      <c r="AJ1372" s="7">
        <f>IF($D1372="","",AO1372*AM1372)</f>
        <v/>
      </c>
      <c r="AK1372" s="7">
        <f>IF($D1372="","",AM1372-AJ1372)</f>
        <v/>
      </c>
      <c r="AL1372" s="7">
        <f>IF($D1372="","",AK1372-W1372)</f>
        <v/>
      </c>
      <c r="AM1372" s="7" t="n"/>
      <c r="AO1372">
        <f>IF($D1372="","",IF($AR1372=1,Settings!$C$6,Settings!$C$7)*1)</f>
        <v/>
      </c>
      <c r="AP1372">
        <f>IF($D1372="","",IF(COUNTIF($D$2:$D1372,$D1372)=1,1,0))</f>
        <v/>
      </c>
      <c r="AQ1372">
        <f>IF($AP1372=1,SUMPRODUCT(--($AS$2:$AS$1501&lt;$AS1372))+1,"")</f>
        <v/>
      </c>
      <c r="AR1372">
        <f>IF($D1372="","",IF(OR($AN1372=TRUE(),$AN1372="TRUE"),0,1))</f>
        <v/>
      </c>
      <c r="AS1372">
        <f>IF($AP1372=1,IFERROR(IF(VALUE($D1372)&lt;100000000,VALUE($D1372),1000000000),IFERROR(IF(VALUE(MID($D1372,2,20))&lt;100000000,VALUE(MID($D1372,2,20)),1000000000),1000000000))+ROW()/100000,"")</f>
        <v/>
      </c>
    </row>
    <row r="1373">
      <c r="A1373">
        <f>IF($D1373="","",IFERROR(IF(INDEX('Per Invoice'!$A$2:$A$501,MATCH($D1373,'Per Invoice'!$B$2:$B$501,0))=0,"",INDEX('Per Invoice'!$A$2:$A$501,MATCH($D1373,'Per Invoice'!$B$2:$B$501,0))),""))</f>
        <v/>
      </c>
      <c r="M1373" s="7" t="n"/>
      <c r="O1373" s="7" t="n"/>
      <c r="W1373" s="7">
        <f>IF($D1373="","",V1373*AM1373/100)</f>
        <v/>
      </c>
      <c r="X1373" s="14" t="n"/>
      <c r="Z1373" s="14" t="n"/>
      <c r="AB1373" s="14" t="n"/>
      <c r="AH1373" s="7" t="n"/>
      <c r="AJ1373" s="7">
        <f>IF($D1373="","",AO1373*AM1373)</f>
        <v/>
      </c>
      <c r="AK1373" s="7">
        <f>IF($D1373="","",AM1373-AJ1373)</f>
        <v/>
      </c>
      <c r="AL1373" s="7">
        <f>IF($D1373="","",AK1373-W1373)</f>
        <v/>
      </c>
      <c r="AM1373" s="7" t="n"/>
      <c r="AO1373">
        <f>IF($D1373="","",IF($AR1373=1,Settings!$C$6,Settings!$C$7)*1)</f>
        <v/>
      </c>
      <c r="AP1373">
        <f>IF($D1373="","",IF(COUNTIF($D$2:$D1373,$D1373)=1,1,0))</f>
        <v/>
      </c>
      <c r="AQ1373">
        <f>IF($AP1373=1,SUMPRODUCT(--($AS$2:$AS$1501&lt;$AS1373))+1,"")</f>
        <v/>
      </c>
      <c r="AR1373">
        <f>IF($D1373="","",IF(OR($AN1373=TRUE(),$AN1373="TRUE"),0,1))</f>
        <v/>
      </c>
      <c r="AS1373">
        <f>IF($AP1373=1,IFERROR(IF(VALUE($D1373)&lt;100000000,VALUE($D1373),1000000000),IFERROR(IF(VALUE(MID($D1373,2,20))&lt;100000000,VALUE(MID($D1373,2,20)),1000000000),1000000000))+ROW()/100000,"")</f>
        <v/>
      </c>
    </row>
    <row r="1374">
      <c r="A1374">
        <f>IF($D1374="","",IFERROR(IF(INDEX('Per Invoice'!$A$2:$A$501,MATCH($D1374,'Per Invoice'!$B$2:$B$501,0))=0,"",INDEX('Per Invoice'!$A$2:$A$501,MATCH($D1374,'Per Invoice'!$B$2:$B$501,0))),""))</f>
        <v/>
      </c>
      <c r="M1374" s="7" t="n"/>
      <c r="O1374" s="7" t="n"/>
      <c r="W1374" s="7">
        <f>IF($D1374="","",V1374*AM1374/100)</f>
        <v/>
      </c>
      <c r="X1374" s="14" t="n"/>
      <c r="Z1374" s="14" t="n"/>
      <c r="AB1374" s="14" t="n"/>
      <c r="AH1374" s="7" t="n"/>
      <c r="AJ1374" s="7">
        <f>IF($D1374="","",AO1374*AM1374)</f>
        <v/>
      </c>
      <c r="AK1374" s="7">
        <f>IF($D1374="","",AM1374-AJ1374)</f>
        <v/>
      </c>
      <c r="AL1374" s="7">
        <f>IF($D1374="","",AK1374-W1374)</f>
        <v/>
      </c>
      <c r="AM1374" s="7" t="n"/>
      <c r="AO1374">
        <f>IF($D1374="","",IF($AR1374=1,Settings!$C$6,Settings!$C$7)*1)</f>
        <v/>
      </c>
      <c r="AP1374">
        <f>IF($D1374="","",IF(COUNTIF($D$2:$D1374,$D1374)=1,1,0))</f>
        <v/>
      </c>
      <c r="AQ1374">
        <f>IF($AP1374=1,SUMPRODUCT(--($AS$2:$AS$1501&lt;$AS1374))+1,"")</f>
        <v/>
      </c>
      <c r="AR1374">
        <f>IF($D1374="","",IF(OR($AN1374=TRUE(),$AN1374="TRUE"),0,1))</f>
        <v/>
      </c>
      <c r="AS1374">
        <f>IF($AP1374=1,IFERROR(IF(VALUE($D1374)&lt;100000000,VALUE($D1374),1000000000),IFERROR(IF(VALUE(MID($D1374,2,20))&lt;100000000,VALUE(MID($D1374,2,20)),1000000000),1000000000))+ROW()/100000,"")</f>
        <v/>
      </c>
    </row>
    <row r="1375">
      <c r="A1375">
        <f>IF($D1375="","",IFERROR(IF(INDEX('Per Invoice'!$A$2:$A$501,MATCH($D1375,'Per Invoice'!$B$2:$B$501,0))=0,"",INDEX('Per Invoice'!$A$2:$A$501,MATCH($D1375,'Per Invoice'!$B$2:$B$501,0))),""))</f>
        <v/>
      </c>
      <c r="M1375" s="7" t="n"/>
      <c r="O1375" s="7" t="n"/>
      <c r="W1375" s="7">
        <f>IF($D1375="","",V1375*AM1375/100)</f>
        <v/>
      </c>
      <c r="X1375" s="14" t="n"/>
      <c r="Z1375" s="14" t="n"/>
      <c r="AB1375" s="14" t="n"/>
      <c r="AH1375" s="7" t="n"/>
      <c r="AJ1375" s="7">
        <f>IF($D1375="","",AO1375*AM1375)</f>
        <v/>
      </c>
      <c r="AK1375" s="7">
        <f>IF($D1375="","",AM1375-AJ1375)</f>
        <v/>
      </c>
      <c r="AL1375" s="7">
        <f>IF($D1375="","",AK1375-W1375)</f>
        <v/>
      </c>
      <c r="AM1375" s="7" t="n"/>
      <c r="AO1375">
        <f>IF($D1375="","",IF($AR1375=1,Settings!$C$6,Settings!$C$7)*1)</f>
        <v/>
      </c>
      <c r="AP1375">
        <f>IF($D1375="","",IF(COUNTIF($D$2:$D1375,$D1375)=1,1,0))</f>
        <v/>
      </c>
      <c r="AQ1375">
        <f>IF($AP1375=1,SUMPRODUCT(--($AS$2:$AS$1501&lt;$AS1375))+1,"")</f>
        <v/>
      </c>
      <c r="AR1375">
        <f>IF($D1375="","",IF(OR($AN1375=TRUE(),$AN1375="TRUE"),0,1))</f>
        <v/>
      </c>
      <c r="AS1375">
        <f>IF($AP1375=1,IFERROR(IF(VALUE($D1375)&lt;100000000,VALUE($D1375),1000000000),IFERROR(IF(VALUE(MID($D1375,2,20))&lt;100000000,VALUE(MID($D1375,2,20)),1000000000),1000000000))+ROW()/100000,"")</f>
        <v/>
      </c>
    </row>
    <row r="1376">
      <c r="A1376">
        <f>IF($D1376="","",IFERROR(IF(INDEX('Per Invoice'!$A$2:$A$501,MATCH($D1376,'Per Invoice'!$B$2:$B$501,0))=0,"",INDEX('Per Invoice'!$A$2:$A$501,MATCH($D1376,'Per Invoice'!$B$2:$B$501,0))),""))</f>
        <v/>
      </c>
      <c r="M1376" s="7" t="n"/>
      <c r="O1376" s="7" t="n"/>
      <c r="W1376" s="7">
        <f>IF($D1376="","",V1376*AM1376/100)</f>
        <v/>
      </c>
      <c r="X1376" s="14" t="n"/>
      <c r="Z1376" s="14" t="n"/>
      <c r="AB1376" s="14" t="n"/>
      <c r="AH1376" s="7" t="n"/>
      <c r="AJ1376" s="7">
        <f>IF($D1376="","",AO1376*AM1376)</f>
        <v/>
      </c>
      <c r="AK1376" s="7">
        <f>IF($D1376="","",AM1376-AJ1376)</f>
        <v/>
      </c>
      <c r="AL1376" s="7">
        <f>IF($D1376="","",AK1376-W1376)</f>
        <v/>
      </c>
      <c r="AM1376" s="7" t="n"/>
      <c r="AO1376">
        <f>IF($D1376="","",IF($AR1376=1,Settings!$C$6,Settings!$C$7)*1)</f>
        <v/>
      </c>
      <c r="AP1376">
        <f>IF($D1376="","",IF(COUNTIF($D$2:$D1376,$D1376)=1,1,0))</f>
        <v/>
      </c>
      <c r="AQ1376">
        <f>IF($AP1376=1,SUMPRODUCT(--($AS$2:$AS$1501&lt;$AS1376))+1,"")</f>
        <v/>
      </c>
      <c r="AR1376">
        <f>IF($D1376="","",IF(OR($AN1376=TRUE(),$AN1376="TRUE"),0,1))</f>
        <v/>
      </c>
      <c r="AS1376">
        <f>IF($AP1376=1,IFERROR(IF(VALUE($D1376)&lt;100000000,VALUE($D1376),1000000000),IFERROR(IF(VALUE(MID($D1376,2,20))&lt;100000000,VALUE(MID($D1376,2,20)),1000000000),1000000000))+ROW()/100000,"")</f>
        <v/>
      </c>
    </row>
    <row r="1377">
      <c r="A1377">
        <f>IF($D1377="","",IFERROR(IF(INDEX('Per Invoice'!$A$2:$A$501,MATCH($D1377,'Per Invoice'!$B$2:$B$501,0))=0,"",INDEX('Per Invoice'!$A$2:$A$501,MATCH($D1377,'Per Invoice'!$B$2:$B$501,0))),""))</f>
        <v/>
      </c>
      <c r="M1377" s="7" t="n"/>
      <c r="O1377" s="7" t="n"/>
      <c r="W1377" s="7">
        <f>IF($D1377="","",V1377*AM1377/100)</f>
        <v/>
      </c>
      <c r="X1377" s="14" t="n"/>
      <c r="Z1377" s="14" t="n"/>
      <c r="AB1377" s="14" t="n"/>
      <c r="AH1377" s="7" t="n"/>
      <c r="AJ1377" s="7">
        <f>IF($D1377="","",AO1377*AM1377)</f>
        <v/>
      </c>
      <c r="AK1377" s="7">
        <f>IF($D1377="","",AM1377-AJ1377)</f>
        <v/>
      </c>
      <c r="AL1377" s="7">
        <f>IF($D1377="","",AK1377-W1377)</f>
        <v/>
      </c>
      <c r="AM1377" s="7" t="n"/>
      <c r="AO1377">
        <f>IF($D1377="","",IF($AR1377=1,Settings!$C$6,Settings!$C$7)*1)</f>
        <v/>
      </c>
      <c r="AP1377">
        <f>IF($D1377="","",IF(COUNTIF($D$2:$D1377,$D1377)=1,1,0))</f>
        <v/>
      </c>
      <c r="AQ1377">
        <f>IF($AP1377=1,SUMPRODUCT(--($AS$2:$AS$1501&lt;$AS1377))+1,"")</f>
        <v/>
      </c>
      <c r="AR1377">
        <f>IF($D1377="","",IF(OR($AN1377=TRUE(),$AN1377="TRUE"),0,1))</f>
        <v/>
      </c>
      <c r="AS1377">
        <f>IF($AP1377=1,IFERROR(IF(VALUE($D1377)&lt;100000000,VALUE($D1377),1000000000),IFERROR(IF(VALUE(MID($D1377,2,20))&lt;100000000,VALUE(MID($D1377,2,20)),1000000000),1000000000))+ROW()/100000,"")</f>
        <v/>
      </c>
    </row>
    <row r="1378">
      <c r="A1378">
        <f>IF($D1378="","",IFERROR(IF(INDEX('Per Invoice'!$A$2:$A$501,MATCH($D1378,'Per Invoice'!$B$2:$B$501,0))=0,"",INDEX('Per Invoice'!$A$2:$A$501,MATCH($D1378,'Per Invoice'!$B$2:$B$501,0))),""))</f>
        <v/>
      </c>
      <c r="M1378" s="7" t="n"/>
      <c r="O1378" s="7" t="n"/>
      <c r="W1378" s="7">
        <f>IF($D1378="","",V1378*AM1378/100)</f>
        <v/>
      </c>
      <c r="X1378" s="14" t="n"/>
      <c r="Z1378" s="14" t="n"/>
      <c r="AB1378" s="14" t="n"/>
      <c r="AH1378" s="7" t="n"/>
      <c r="AJ1378" s="7">
        <f>IF($D1378="","",AO1378*AM1378)</f>
        <v/>
      </c>
      <c r="AK1378" s="7">
        <f>IF($D1378="","",AM1378-AJ1378)</f>
        <v/>
      </c>
      <c r="AL1378" s="7">
        <f>IF($D1378="","",AK1378-W1378)</f>
        <v/>
      </c>
      <c r="AM1378" s="7" t="n"/>
      <c r="AO1378">
        <f>IF($D1378="","",IF($AR1378=1,Settings!$C$6,Settings!$C$7)*1)</f>
        <v/>
      </c>
      <c r="AP1378">
        <f>IF($D1378="","",IF(COUNTIF($D$2:$D1378,$D1378)=1,1,0))</f>
        <v/>
      </c>
      <c r="AQ1378">
        <f>IF($AP1378=1,SUMPRODUCT(--($AS$2:$AS$1501&lt;$AS1378))+1,"")</f>
        <v/>
      </c>
      <c r="AR1378">
        <f>IF($D1378="","",IF(OR($AN1378=TRUE(),$AN1378="TRUE"),0,1))</f>
        <v/>
      </c>
      <c r="AS1378">
        <f>IF($AP1378=1,IFERROR(IF(VALUE($D1378)&lt;100000000,VALUE($D1378),1000000000),IFERROR(IF(VALUE(MID($D1378,2,20))&lt;100000000,VALUE(MID($D1378,2,20)),1000000000),1000000000))+ROW()/100000,"")</f>
        <v/>
      </c>
    </row>
    <row r="1379">
      <c r="A1379">
        <f>IF($D1379="","",IFERROR(IF(INDEX('Per Invoice'!$A$2:$A$501,MATCH($D1379,'Per Invoice'!$B$2:$B$501,0))=0,"",INDEX('Per Invoice'!$A$2:$A$501,MATCH($D1379,'Per Invoice'!$B$2:$B$501,0))),""))</f>
        <v/>
      </c>
      <c r="M1379" s="7" t="n"/>
      <c r="O1379" s="7" t="n"/>
      <c r="W1379" s="7">
        <f>IF($D1379="","",V1379*AM1379/100)</f>
        <v/>
      </c>
      <c r="X1379" s="14" t="n"/>
      <c r="Z1379" s="14" t="n"/>
      <c r="AB1379" s="14" t="n"/>
      <c r="AH1379" s="7" t="n"/>
      <c r="AJ1379" s="7">
        <f>IF($D1379="","",AO1379*AM1379)</f>
        <v/>
      </c>
      <c r="AK1379" s="7">
        <f>IF($D1379="","",AM1379-AJ1379)</f>
        <v/>
      </c>
      <c r="AL1379" s="7">
        <f>IF($D1379="","",AK1379-W1379)</f>
        <v/>
      </c>
      <c r="AM1379" s="7" t="n"/>
      <c r="AO1379">
        <f>IF($D1379="","",IF($AR1379=1,Settings!$C$6,Settings!$C$7)*1)</f>
        <v/>
      </c>
      <c r="AP1379">
        <f>IF($D1379="","",IF(COUNTIF($D$2:$D1379,$D1379)=1,1,0))</f>
        <v/>
      </c>
      <c r="AQ1379">
        <f>IF($AP1379=1,SUMPRODUCT(--($AS$2:$AS$1501&lt;$AS1379))+1,"")</f>
        <v/>
      </c>
      <c r="AR1379">
        <f>IF($D1379="","",IF(OR($AN1379=TRUE(),$AN1379="TRUE"),0,1))</f>
        <v/>
      </c>
      <c r="AS1379">
        <f>IF($AP1379=1,IFERROR(IF(VALUE($D1379)&lt;100000000,VALUE($D1379),1000000000),IFERROR(IF(VALUE(MID($D1379,2,20))&lt;100000000,VALUE(MID($D1379,2,20)),1000000000),1000000000))+ROW()/100000,"")</f>
        <v/>
      </c>
    </row>
    <row r="1380">
      <c r="A1380">
        <f>IF($D1380="","",IFERROR(IF(INDEX('Per Invoice'!$A$2:$A$501,MATCH($D1380,'Per Invoice'!$B$2:$B$501,0))=0,"",INDEX('Per Invoice'!$A$2:$A$501,MATCH($D1380,'Per Invoice'!$B$2:$B$501,0))),""))</f>
        <v/>
      </c>
      <c r="M1380" s="7" t="n"/>
      <c r="O1380" s="7" t="n"/>
      <c r="W1380" s="7">
        <f>IF($D1380="","",V1380*AM1380/100)</f>
        <v/>
      </c>
      <c r="X1380" s="14" t="n"/>
      <c r="Z1380" s="14" t="n"/>
      <c r="AB1380" s="14" t="n"/>
      <c r="AH1380" s="7" t="n"/>
      <c r="AJ1380" s="7">
        <f>IF($D1380="","",AO1380*AM1380)</f>
        <v/>
      </c>
      <c r="AK1380" s="7">
        <f>IF($D1380="","",AM1380-AJ1380)</f>
        <v/>
      </c>
      <c r="AL1380" s="7">
        <f>IF($D1380="","",AK1380-W1380)</f>
        <v/>
      </c>
      <c r="AM1380" s="7" t="n"/>
      <c r="AO1380">
        <f>IF($D1380="","",IF($AR1380=1,Settings!$C$6,Settings!$C$7)*1)</f>
        <v/>
      </c>
      <c r="AP1380">
        <f>IF($D1380="","",IF(COUNTIF($D$2:$D1380,$D1380)=1,1,0))</f>
        <v/>
      </c>
      <c r="AQ1380">
        <f>IF($AP1380=1,SUMPRODUCT(--($AS$2:$AS$1501&lt;$AS1380))+1,"")</f>
        <v/>
      </c>
      <c r="AR1380">
        <f>IF($D1380="","",IF(OR($AN1380=TRUE(),$AN1380="TRUE"),0,1))</f>
        <v/>
      </c>
      <c r="AS1380">
        <f>IF($AP1380=1,IFERROR(IF(VALUE($D1380)&lt;100000000,VALUE($D1380),1000000000),IFERROR(IF(VALUE(MID($D1380,2,20))&lt;100000000,VALUE(MID($D1380,2,20)),1000000000),1000000000))+ROW()/100000,"")</f>
        <v/>
      </c>
    </row>
    <row r="1381">
      <c r="A1381">
        <f>IF($D1381="","",IFERROR(IF(INDEX('Per Invoice'!$A$2:$A$501,MATCH($D1381,'Per Invoice'!$B$2:$B$501,0))=0,"",INDEX('Per Invoice'!$A$2:$A$501,MATCH($D1381,'Per Invoice'!$B$2:$B$501,0))),""))</f>
        <v/>
      </c>
      <c r="M1381" s="7" t="n"/>
      <c r="O1381" s="7" t="n"/>
      <c r="W1381" s="7">
        <f>IF($D1381="","",V1381*AM1381/100)</f>
        <v/>
      </c>
      <c r="X1381" s="14" t="n"/>
      <c r="Z1381" s="14" t="n"/>
      <c r="AB1381" s="14" t="n"/>
      <c r="AH1381" s="7" t="n"/>
      <c r="AJ1381" s="7">
        <f>IF($D1381="","",AO1381*AM1381)</f>
        <v/>
      </c>
      <c r="AK1381" s="7">
        <f>IF($D1381="","",AM1381-AJ1381)</f>
        <v/>
      </c>
      <c r="AL1381" s="7">
        <f>IF($D1381="","",AK1381-W1381)</f>
        <v/>
      </c>
      <c r="AM1381" s="7" t="n"/>
      <c r="AO1381">
        <f>IF($D1381="","",IF($AR1381=1,Settings!$C$6,Settings!$C$7)*1)</f>
        <v/>
      </c>
      <c r="AP1381">
        <f>IF($D1381="","",IF(COUNTIF($D$2:$D1381,$D1381)=1,1,0))</f>
        <v/>
      </c>
      <c r="AQ1381">
        <f>IF($AP1381=1,SUMPRODUCT(--($AS$2:$AS$1501&lt;$AS1381))+1,"")</f>
        <v/>
      </c>
      <c r="AR1381">
        <f>IF($D1381="","",IF(OR($AN1381=TRUE(),$AN1381="TRUE"),0,1))</f>
        <v/>
      </c>
      <c r="AS1381">
        <f>IF($AP1381=1,IFERROR(IF(VALUE($D1381)&lt;100000000,VALUE($D1381),1000000000),IFERROR(IF(VALUE(MID($D1381,2,20))&lt;100000000,VALUE(MID($D1381,2,20)),1000000000),1000000000))+ROW()/100000,"")</f>
        <v/>
      </c>
    </row>
    <row r="1382">
      <c r="A1382">
        <f>IF($D1382="","",IFERROR(IF(INDEX('Per Invoice'!$A$2:$A$501,MATCH($D1382,'Per Invoice'!$B$2:$B$501,0))=0,"",INDEX('Per Invoice'!$A$2:$A$501,MATCH($D1382,'Per Invoice'!$B$2:$B$501,0))),""))</f>
        <v/>
      </c>
      <c r="M1382" s="7" t="n"/>
      <c r="O1382" s="7" t="n"/>
      <c r="W1382" s="7">
        <f>IF($D1382="","",V1382*AM1382/100)</f>
        <v/>
      </c>
      <c r="X1382" s="14" t="n"/>
      <c r="Z1382" s="14" t="n"/>
      <c r="AB1382" s="14" t="n"/>
      <c r="AH1382" s="7" t="n"/>
      <c r="AJ1382" s="7">
        <f>IF($D1382="","",AO1382*AM1382)</f>
        <v/>
      </c>
      <c r="AK1382" s="7">
        <f>IF($D1382="","",AM1382-AJ1382)</f>
        <v/>
      </c>
      <c r="AL1382" s="7">
        <f>IF($D1382="","",AK1382-W1382)</f>
        <v/>
      </c>
      <c r="AM1382" s="7" t="n"/>
      <c r="AO1382">
        <f>IF($D1382="","",IF($AR1382=1,Settings!$C$6,Settings!$C$7)*1)</f>
        <v/>
      </c>
      <c r="AP1382">
        <f>IF($D1382="","",IF(COUNTIF($D$2:$D1382,$D1382)=1,1,0))</f>
        <v/>
      </c>
      <c r="AQ1382">
        <f>IF($AP1382=1,SUMPRODUCT(--($AS$2:$AS$1501&lt;$AS1382))+1,"")</f>
        <v/>
      </c>
      <c r="AR1382">
        <f>IF($D1382="","",IF(OR($AN1382=TRUE(),$AN1382="TRUE"),0,1))</f>
        <v/>
      </c>
      <c r="AS1382">
        <f>IF($AP1382=1,IFERROR(IF(VALUE($D1382)&lt;100000000,VALUE($D1382),1000000000),IFERROR(IF(VALUE(MID($D1382,2,20))&lt;100000000,VALUE(MID($D1382,2,20)),1000000000),1000000000))+ROW()/100000,"")</f>
        <v/>
      </c>
    </row>
    <row r="1383">
      <c r="A1383">
        <f>IF($D1383="","",IFERROR(IF(INDEX('Per Invoice'!$A$2:$A$501,MATCH($D1383,'Per Invoice'!$B$2:$B$501,0))=0,"",INDEX('Per Invoice'!$A$2:$A$501,MATCH($D1383,'Per Invoice'!$B$2:$B$501,0))),""))</f>
        <v/>
      </c>
      <c r="M1383" s="7" t="n"/>
      <c r="O1383" s="7" t="n"/>
      <c r="W1383" s="7">
        <f>IF($D1383="","",V1383*AM1383/100)</f>
        <v/>
      </c>
      <c r="X1383" s="14" t="n"/>
      <c r="Z1383" s="14" t="n"/>
      <c r="AB1383" s="14" t="n"/>
      <c r="AH1383" s="7" t="n"/>
      <c r="AJ1383" s="7">
        <f>IF($D1383="","",AO1383*AM1383)</f>
        <v/>
      </c>
      <c r="AK1383" s="7">
        <f>IF($D1383="","",AM1383-AJ1383)</f>
        <v/>
      </c>
      <c r="AL1383" s="7">
        <f>IF($D1383="","",AK1383-W1383)</f>
        <v/>
      </c>
      <c r="AM1383" s="7" t="n"/>
      <c r="AO1383">
        <f>IF($D1383="","",IF($AR1383=1,Settings!$C$6,Settings!$C$7)*1)</f>
        <v/>
      </c>
      <c r="AP1383">
        <f>IF($D1383="","",IF(COUNTIF($D$2:$D1383,$D1383)=1,1,0))</f>
        <v/>
      </c>
      <c r="AQ1383">
        <f>IF($AP1383=1,SUMPRODUCT(--($AS$2:$AS$1501&lt;$AS1383))+1,"")</f>
        <v/>
      </c>
      <c r="AR1383">
        <f>IF($D1383="","",IF(OR($AN1383=TRUE(),$AN1383="TRUE"),0,1))</f>
        <v/>
      </c>
      <c r="AS1383">
        <f>IF($AP1383=1,IFERROR(IF(VALUE($D1383)&lt;100000000,VALUE($D1383),1000000000),IFERROR(IF(VALUE(MID($D1383,2,20))&lt;100000000,VALUE(MID($D1383,2,20)),1000000000),1000000000))+ROW()/100000,"")</f>
        <v/>
      </c>
    </row>
    <row r="1384">
      <c r="A1384">
        <f>IF($D1384="","",IFERROR(IF(INDEX('Per Invoice'!$A$2:$A$501,MATCH($D1384,'Per Invoice'!$B$2:$B$501,0))=0,"",INDEX('Per Invoice'!$A$2:$A$501,MATCH($D1384,'Per Invoice'!$B$2:$B$501,0))),""))</f>
        <v/>
      </c>
      <c r="M1384" s="7" t="n"/>
      <c r="O1384" s="7" t="n"/>
      <c r="W1384" s="7">
        <f>IF($D1384="","",V1384*AM1384/100)</f>
        <v/>
      </c>
      <c r="X1384" s="14" t="n"/>
      <c r="Z1384" s="14" t="n"/>
      <c r="AB1384" s="14" t="n"/>
      <c r="AH1384" s="7" t="n"/>
      <c r="AJ1384" s="7">
        <f>IF($D1384="","",AO1384*AM1384)</f>
        <v/>
      </c>
      <c r="AK1384" s="7">
        <f>IF($D1384="","",AM1384-AJ1384)</f>
        <v/>
      </c>
      <c r="AL1384" s="7">
        <f>IF($D1384="","",AK1384-W1384)</f>
        <v/>
      </c>
      <c r="AM1384" s="7" t="n"/>
      <c r="AO1384">
        <f>IF($D1384="","",IF($AR1384=1,Settings!$C$6,Settings!$C$7)*1)</f>
        <v/>
      </c>
      <c r="AP1384">
        <f>IF($D1384="","",IF(COUNTIF($D$2:$D1384,$D1384)=1,1,0))</f>
        <v/>
      </c>
      <c r="AQ1384">
        <f>IF($AP1384=1,SUMPRODUCT(--($AS$2:$AS$1501&lt;$AS1384))+1,"")</f>
        <v/>
      </c>
      <c r="AR1384">
        <f>IF($D1384="","",IF(OR($AN1384=TRUE(),$AN1384="TRUE"),0,1))</f>
        <v/>
      </c>
      <c r="AS1384">
        <f>IF($AP1384=1,IFERROR(IF(VALUE($D1384)&lt;100000000,VALUE($D1384),1000000000),IFERROR(IF(VALUE(MID($D1384,2,20))&lt;100000000,VALUE(MID($D1384,2,20)),1000000000),1000000000))+ROW()/100000,"")</f>
        <v/>
      </c>
    </row>
    <row r="1385">
      <c r="A1385">
        <f>IF($D1385="","",IFERROR(IF(INDEX('Per Invoice'!$A$2:$A$501,MATCH($D1385,'Per Invoice'!$B$2:$B$501,0))=0,"",INDEX('Per Invoice'!$A$2:$A$501,MATCH($D1385,'Per Invoice'!$B$2:$B$501,0))),""))</f>
        <v/>
      </c>
      <c r="M1385" s="7" t="n"/>
      <c r="O1385" s="7" t="n"/>
      <c r="W1385" s="7">
        <f>IF($D1385="","",V1385*AM1385/100)</f>
        <v/>
      </c>
      <c r="X1385" s="14" t="n"/>
      <c r="Z1385" s="14" t="n"/>
      <c r="AB1385" s="14" t="n"/>
      <c r="AH1385" s="7" t="n"/>
      <c r="AJ1385" s="7">
        <f>IF($D1385="","",AO1385*AM1385)</f>
        <v/>
      </c>
      <c r="AK1385" s="7">
        <f>IF($D1385="","",AM1385-AJ1385)</f>
        <v/>
      </c>
      <c r="AL1385" s="7">
        <f>IF($D1385="","",AK1385-W1385)</f>
        <v/>
      </c>
      <c r="AM1385" s="7" t="n"/>
      <c r="AO1385">
        <f>IF($D1385="","",IF($AR1385=1,Settings!$C$6,Settings!$C$7)*1)</f>
        <v/>
      </c>
      <c r="AP1385">
        <f>IF($D1385="","",IF(COUNTIF($D$2:$D1385,$D1385)=1,1,0))</f>
        <v/>
      </c>
      <c r="AQ1385">
        <f>IF($AP1385=1,SUMPRODUCT(--($AS$2:$AS$1501&lt;$AS1385))+1,"")</f>
        <v/>
      </c>
      <c r="AR1385">
        <f>IF($D1385="","",IF(OR($AN1385=TRUE(),$AN1385="TRUE"),0,1))</f>
        <v/>
      </c>
      <c r="AS1385">
        <f>IF($AP1385=1,IFERROR(IF(VALUE($D1385)&lt;100000000,VALUE($D1385),1000000000),IFERROR(IF(VALUE(MID($D1385,2,20))&lt;100000000,VALUE(MID($D1385,2,20)),1000000000),1000000000))+ROW()/100000,"")</f>
        <v/>
      </c>
    </row>
    <row r="1386">
      <c r="A1386">
        <f>IF($D1386="","",IFERROR(IF(INDEX('Per Invoice'!$A$2:$A$501,MATCH($D1386,'Per Invoice'!$B$2:$B$501,0))=0,"",INDEX('Per Invoice'!$A$2:$A$501,MATCH($D1386,'Per Invoice'!$B$2:$B$501,0))),""))</f>
        <v/>
      </c>
      <c r="M1386" s="7" t="n"/>
      <c r="O1386" s="7" t="n"/>
      <c r="W1386" s="7">
        <f>IF($D1386="","",V1386*AM1386/100)</f>
        <v/>
      </c>
      <c r="X1386" s="14" t="n"/>
      <c r="Z1386" s="14" t="n"/>
      <c r="AB1386" s="14" t="n"/>
      <c r="AH1386" s="7" t="n"/>
      <c r="AJ1386" s="7">
        <f>IF($D1386="","",AO1386*AM1386)</f>
        <v/>
      </c>
      <c r="AK1386" s="7">
        <f>IF($D1386="","",AM1386-AJ1386)</f>
        <v/>
      </c>
      <c r="AL1386" s="7">
        <f>IF($D1386="","",AK1386-W1386)</f>
        <v/>
      </c>
      <c r="AM1386" s="7" t="n"/>
      <c r="AO1386">
        <f>IF($D1386="","",IF($AR1386=1,Settings!$C$6,Settings!$C$7)*1)</f>
        <v/>
      </c>
      <c r="AP1386">
        <f>IF($D1386="","",IF(COUNTIF($D$2:$D1386,$D1386)=1,1,0))</f>
        <v/>
      </c>
      <c r="AQ1386">
        <f>IF($AP1386=1,SUMPRODUCT(--($AS$2:$AS$1501&lt;$AS1386))+1,"")</f>
        <v/>
      </c>
      <c r="AR1386">
        <f>IF($D1386="","",IF(OR($AN1386=TRUE(),$AN1386="TRUE"),0,1))</f>
        <v/>
      </c>
      <c r="AS1386">
        <f>IF($AP1386=1,IFERROR(IF(VALUE($D1386)&lt;100000000,VALUE($D1386),1000000000),IFERROR(IF(VALUE(MID($D1386,2,20))&lt;100000000,VALUE(MID($D1386,2,20)),1000000000),1000000000))+ROW()/100000,"")</f>
        <v/>
      </c>
    </row>
    <row r="1387">
      <c r="A1387">
        <f>IF($D1387="","",IFERROR(IF(INDEX('Per Invoice'!$A$2:$A$501,MATCH($D1387,'Per Invoice'!$B$2:$B$501,0))=0,"",INDEX('Per Invoice'!$A$2:$A$501,MATCH($D1387,'Per Invoice'!$B$2:$B$501,0))),""))</f>
        <v/>
      </c>
      <c r="M1387" s="7" t="n"/>
      <c r="O1387" s="7" t="n"/>
      <c r="W1387" s="7">
        <f>IF($D1387="","",V1387*AM1387/100)</f>
        <v/>
      </c>
      <c r="X1387" s="14" t="n"/>
      <c r="Z1387" s="14" t="n"/>
      <c r="AB1387" s="14" t="n"/>
      <c r="AH1387" s="7" t="n"/>
      <c r="AJ1387" s="7">
        <f>IF($D1387="","",AO1387*AM1387)</f>
        <v/>
      </c>
      <c r="AK1387" s="7">
        <f>IF($D1387="","",AM1387-AJ1387)</f>
        <v/>
      </c>
      <c r="AL1387" s="7">
        <f>IF($D1387="","",AK1387-W1387)</f>
        <v/>
      </c>
      <c r="AM1387" s="7" t="n"/>
      <c r="AO1387">
        <f>IF($D1387="","",IF($AR1387=1,Settings!$C$6,Settings!$C$7)*1)</f>
        <v/>
      </c>
      <c r="AP1387">
        <f>IF($D1387="","",IF(COUNTIF($D$2:$D1387,$D1387)=1,1,0))</f>
        <v/>
      </c>
      <c r="AQ1387">
        <f>IF($AP1387=1,SUMPRODUCT(--($AS$2:$AS$1501&lt;$AS1387))+1,"")</f>
        <v/>
      </c>
      <c r="AR1387">
        <f>IF($D1387="","",IF(OR($AN1387=TRUE(),$AN1387="TRUE"),0,1))</f>
        <v/>
      </c>
      <c r="AS1387">
        <f>IF($AP1387=1,IFERROR(IF(VALUE($D1387)&lt;100000000,VALUE($D1387),1000000000),IFERROR(IF(VALUE(MID($D1387,2,20))&lt;100000000,VALUE(MID($D1387,2,20)),1000000000),1000000000))+ROW()/100000,"")</f>
        <v/>
      </c>
    </row>
    <row r="1388">
      <c r="A1388">
        <f>IF($D1388="","",IFERROR(IF(INDEX('Per Invoice'!$A$2:$A$501,MATCH($D1388,'Per Invoice'!$B$2:$B$501,0))=0,"",INDEX('Per Invoice'!$A$2:$A$501,MATCH($D1388,'Per Invoice'!$B$2:$B$501,0))),""))</f>
        <v/>
      </c>
      <c r="M1388" s="7" t="n"/>
      <c r="O1388" s="7" t="n"/>
      <c r="W1388" s="7">
        <f>IF($D1388="","",V1388*AM1388/100)</f>
        <v/>
      </c>
      <c r="X1388" s="14" t="n"/>
      <c r="Z1388" s="14" t="n"/>
      <c r="AB1388" s="14" t="n"/>
      <c r="AH1388" s="7" t="n"/>
      <c r="AJ1388" s="7">
        <f>IF($D1388="","",AO1388*AM1388)</f>
        <v/>
      </c>
      <c r="AK1388" s="7">
        <f>IF($D1388="","",AM1388-AJ1388)</f>
        <v/>
      </c>
      <c r="AL1388" s="7">
        <f>IF($D1388="","",AK1388-W1388)</f>
        <v/>
      </c>
      <c r="AM1388" s="7" t="n"/>
      <c r="AO1388">
        <f>IF($D1388="","",IF($AR1388=1,Settings!$C$6,Settings!$C$7)*1)</f>
        <v/>
      </c>
      <c r="AP1388">
        <f>IF($D1388="","",IF(COUNTIF($D$2:$D1388,$D1388)=1,1,0))</f>
        <v/>
      </c>
      <c r="AQ1388">
        <f>IF($AP1388=1,SUMPRODUCT(--($AS$2:$AS$1501&lt;$AS1388))+1,"")</f>
        <v/>
      </c>
      <c r="AR1388">
        <f>IF($D1388="","",IF(OR($AN1388=TRUE(),$AN1388="TRUE"),0,1))</f>
        <v/>
      </c>
      <c r="AS1388">
        <f>IF($AP1388=1,IFERROR(IF(VALUE($D1388)&lt;100000000,VALUE($D1388),1000000000),IFERROR(IF(VALUE(MID($D1388,2,20))&lt;100000000,VALUE(MID($D1388,2,20)),1000000000),1000000000))+ROW()/100000,"")</f>
        <v/>
      </c>
    </row>
    <row r="1389">
      <c r="A1389">
        <f>IF($D1389="","",IFERROR(IF(INDEX('Per Invoice'!$A$2:$A$501,MATCH($D1389,'Per Invoice'!$B$2:$B$501,0))=0,"",INDEX('Per Invoice'!$A$2:$A$501,MATCH($D1389,'Per Invoice'!$B$2:$B$501,0))),""))</f>
        <v/>
      </c>
      <c r="M1389" s="7" t="n"/>
      <c r="O1389" s="7" t="n"/>
      <c r="W1389" s="7">
        <f>IF($D1389="","",V1389*AM1389/100)</f>
        <v/>
      </c>
      <c r="X1389" s="14" t="n"/>
      <c r="Z1389" s="14" t="n"/>
      <c r="AB1389" s="14" t="n"/>
      <c r="AH1389" s="7" t="n"/>
      <c r="AJ1389" s="7">
        <f>IF($D1389="","",AO1389*AM1389)</f>
        <v/>
      </c>
      <c r="AK1389" s="7">
        <f>IF($D1389="","",AM1389-AJ1389)</f>
        <v/>
      </c>
      <c r="AL1389" s="7">
        <f>IF($D1389="","",AK1389-W1389)</f>
        <v/>
      </c>
      <c r="AM1389" s="7" t="n"/>
      <c r="AO1389">
        <f>IF($D1389="","",IF($AR1389=1,Settings!$C$6,Settings!$C$7)*1)</f>
        <v/>
      </c>
      <c r="AP1389">
        <f>IF($D1389="","",IF(COUNTIF($D$2:$D1389,$D1389)=1,1,0))</f>
        <v/>
      </c>
      <c r="AQ1389">
        <f>IF($AP1389=1,SUMPRODUCT(--($AS$2:$AS$1501&lt;$AS1389))+1,"")</f>
        <v/>
      </c>
      <c r="AR1389">
        <f>IF($D1389="","",IF(OR($AN1389=TRUE(),$AN1389="TRUE"),0,1))</f>
        <v/>
      </c>
      <c r="AS1389">
        <f>IF($AP1389=1,IFERROR(IF(VALUE($D1389)&lt;100000000,VALUE($D1389),1000000000),IFERROR(IF(VALUE(MID($D1389,2,20))&lt;100000000,VALUE(MID($D1389,2,20)),1000000000),1000000000))+ROW()/100000,"")</f>
        <v/>
      </c>
    </row>
    <row r="1390">
      <c r="A1390">
        <f>IF($D1390="","",IFERROR(IF(INDEX('Per Invoice'!$A$2:$A$501,MATCH($D1390,'Per Invoice'!$B$2:$B$501,0))=0,"",INDEX('Per Invoice'!$A$2:$A$501,MATCH($D1390,'Per Invoice'!$B$2:$B$501,0))),""))</f>
        <v/>
      </c>
      <c r="M1390" s="7" t="n"/>
      <c r="O1390" s="7" t="n"/>
      <c r="W1390" s="7">
        <f>IF($D1390="","",V1390*AM1390/100)</f>
        <v/>
      </c>
      <c r="X1390" s="14" t="n"/>
      <c r="Z1390" s="14" t="n"/>
      <c r="AB1390" s="14" t="n"/>
      <c r="AH1390" s="7" t="n"/>
      <c r="AJ1390" s="7">
        <f>IF($D1390="","",AO1390*AM1390)</f>
        <v/>
      </c>
      <c r="AK1390" s="7">
        <f>IF($D1390="","",AM1390-AJ1390)</f>
        <v/>
      </c>
      <c r="AL1390" s="7">
        <f>IF($D1390="","",AK1390-W1390)</f>
        <v/>
      </c>
      <c r="AM1390" s="7" t="n"/>
      <c r="AO1390">
        <f>IF($D1390="","",IF($AR1390=1,Settings!$C$6,Settings!$C$7)*1)</f>
        <v/>
      </c>
      <c r="AP1390">
        <f>IF($D1390="","",IF(COUNTIF($D$2:$D1390,$D1390)=1,1,0))</f>
        <v/>
      </c>
      <c r="AQ1390">
        <f>IF($AP1390=1,SUMPRODUCT(--($AS$2:$AS$1501&lt;$AS1390))+1,"")</f>
        <v/>
      </c>
      <c r="AR1390">
        <f>IF($D1390="","",IF(OR($AN1390=TRUE(),$AN1390="TRUE"),0,1))</f>
        <v/>
      </c>
      <c r="AS1390">
        <f>IF($AP1390=1,IFERROR(IF(VALUE($D1390)&lt;100000000,VALUE($D1390),1000000000),IFERROR(IF(VALUE(MID($D1390,2,20))&lt;100000000,VALUE(MID($D1390,2,20)),1000000000),1000000000))+ROW()/100000,"")</f>
        <v/>
      </c>
    </row>
    <row r="1391">
      <c r="A1391">
        <f>IF($D1391="","",IFERROR(IF(INDEX('Per Invoice'!$A$2:$A$501,MATCH($D1391,'Per Invoice'!$B$2:$B$501,0))=0,"",INDEX('Per Invoice'!$A$2:$A$501,MATCH($D1391,'Per Invoice'!$B$2:$B$501,0))),""))</f>
        <v/>
      </c>
      <c r="M1391" s="7" t="n"/>
      <c r="O1391" s="7" t="n"/>
      <c r="W1391" s="7">
        <f>IF($D1391="","",V1391*AM1391/100)</f>
        <v/>
      </c>
      <c r="X1391" s="14" t="n"/>
      <c r="Z1391" s="14" t="n"/>
      <c r="AB1391" s="14" t="n"/>
      <c r="AH1391" s="7" t="n"/>
      <c r="AJ1391" s="7">
        <f>IF($D1391="","",AO1391*AM1391)</f>
        <v/>
      </c>
      <c r="AK1391" s="7">
        <f>IF($D1391="","",AM1391-AJ1391)</f>
        <v/>
      </c>
      <c r="AL1391" s="7">
        <f>IF($D1391="","",AK1391-W1391)</f>
        <v/>
      </c>
      <c r="AM1391" s="7" t="n"/>
      <c r="AO1391">
        <f>IF($D1391="","",IF($AR1391=1,Settings!$C$6,Settings!$C$7)*1)</f>
        <v/>
      </c>
      <c r="AP1391">
        <f>IF($D1391="","",IF(COUNTIF($D$2:$D1391,$D1391)=1,1,0))</f>
        <v/>
      </c>
      <c r="AQ1391">
        <f>IF($AP1391=1,SUMPRODUCT(--($AS$2:$AS$1501&lt;$AS1391))+1,"")</f>
        <v/>
      </c>
      <c r="AR1391">
        <f>IF($D1391="","",IF(OR($AN1391=TRUE(),$AN1391="TRUE"),0,1))</f>
        <v/>
      </c>
      <c r="AS1391">
        <f>IF($AP1391=1,IFERROR(IF(VALUE($D1391)&lt;100000000,VALUE($D1391),1000000000),IFERROR(IF(VALUE(MID($D1391,2,20))&lt;100000000,VALUE(MID($D1391,2,20)),1000000000),1000000000))+ROW()/100000,"")</f>
        <v/>
      </c>
    </row>
    <row r="1392">
      <c r="A1392">
        <f>IF($D1392="","",IFERROR(IF(INDEX('Per Invoice'!$A$2:$A$501,MATCH($D1392,'Per Invoice'!$B$2:$B$501,0))=0,"",INDEX('Per Invoice'!$A$2:$A$501,MATCH($D1392,'Per Invoice'!$B$2:$B$501,0))),""))</f>
        <v/>
      </c>
      <c r="M1392" s="7" t="n"/>
      <c r="O1392" s="7" t="n"/>
      <c r="W1392" s="7">
        <f>IF($D1392="","",V1392*AM1392/100)</f>
        <v/>
      </c>
      <c r="X1392" s="14" t="n"/>
      <c r="Z1392" s="14" t="n"/>
      <c r="AB1392" s="14" t="n"/>
      <c r="AH1392" s="7" t="n"/>
      <c r="AJ1392" s="7">
        <f>IF($D1392="","",AO1392*AM1392)</f>
        <v/>
      </c>
      <c r="AK1392" s="7">
        <f>IF($D1392="","",AM1392-AJ1392)</f>
        <v/>
      </c>
      <c r="AL1392" s="7">
        <f>IF($D1392="","",AK1392-W1392)</f>
        <v/>
      </c>
      <c r="AM1392" s="7" t="n"/>
      <c r="AO1392">
        <f>IF($D1392="","",IF($AR1392=1,Settings!$C$6,Settings!$C$7)*1)</f>
        <v/>
      </c>
      <c r="AP1392">
        <f>IF($D1392="","",IF(COUNTIF($D$2:$D1392,$D1392)=1,1,0))</f>
        <v/>
      </c>
      <c r="AQ1392">
        <f>IF($AP1392=1,SUMPRODUCT(--($AS$2:$AS$1501&lt;$AS1392))+1,"")</f>
        <v/>
      </c>
      <c r="AR1392">
        <f>IF($D1392="","",IF(OR($AN1392=TRUE(),$AN1392="TRUE"),0,1))</f>
        <v/>
      </c>
      <c r="AS1392">
        <f>IF($AP1392=1,IFERROR(IF(VALUE($D1392)&lt;100000000,VALUE($D1392),1000000000),IFERROR(IF(VALUE(MID($D1392,2,20))&lt;100000000,VALUE(MID($D1392,2,20)),1000000000),1000000000))+ROW()/100000,"")</f>
        <v/>
      </c>
    </row>
    <row r="1393">
      <c r="A1393">
        <f>IF($D1393="","",IFERROR(IF(INDEX('Per Invoice'!$A$2:$A$501,MATCH($D1393,'Per Invoice'!$B$2:$B$501,0))=0,"",INDEX('Per Invoice'!$A$2:$A$501,MATCH($D1393,'Per Invoice'!$B$2:$B$501,0))),""))</f>
        <v/>
      </c>
      <c r="M1393" s="7" t="n"/>
      <c r="O1393" s="7" t="n"/>
      <c r="W1393" s="7">
        <f>IF($D1393="","",V1393*AM1393/100)</f>
        <v/>
      </c>
      <c r="X1393" s="14" t="n"/>
      <c r="Z1393" s="14" t="n"/>
      <c r="AB1393" s="14" t="n"/>
      <c r="AH1393" s="7" t="n"/>
      <c r="AJ1393" s="7">
        <f>IF($D1393="","",AO1393*AM1393)</f>
        <v/>
      </c>
      <c r="AK1393" s="7">
        <f>IF($D1393="","",AM1393-AJ1393)</f>
        <v/>
      </c>
      <c r="AL1393" s="7">
        <f>IF($D1393="","",AK1393-W1393)</f>
        <v/>
      </c>
      <c r="AM1393" s="7" t="n"/>
      <c r="AO1393">
        <f>IF($D1393="","",IF($AR1393=1,Settings!$C$6,Settings!$C$7)*1)</f>
        <v/>
      </c>
      <c r="AP1393">
        <f>IF($D1393="","",IF(COUNTIF($D$2:$D1393,$D1393)=1,1,0))</f>
        <v/>
      </c>
      <c r="AQ1393">
        <f>IF($AP1393=1,SUMPRODUCT(--($AS$2:$AS$1501&lt;$AS1393))+1,"")</f>
        <v/>
      </c>
      <c r="AR1393">
        <f>IF($D1393="","",IF(OR($AN1393=TRUE(),$AN1393="TRUE"),0,1))</f>
        <v/>
      </c>
      <c r="AS1393">
        <f>IF($AP1393=1,IFERROR(IF(VALUE($D1393)&lt;100000000,VALUE($D1393),1000000000),IFERROR(IF(VALUE(MID($D1393,2,20))&lt;100000000,VALUE(MID($D1393,2,20)),1000000000),1000000000))+ROW()/100000,"")</f>
        <v/>
      </c>
    </row>
    <row r="1394">
      <c r="A1394">
        <f>IF($D1394="","",IFERROR(IF(INDEX('Per Invoice'!$A$2:$A$501,MATCH($D1394,'Per Invoice'!$B$2:$B$501,0))=0,"",INDEX('Per Invoice'!$A$2:$A$501,MATCH($D1394,'Per Invoice'!$B$2:$B$501,0))),""))</f>
        <v/>
      </c>
      <c r="M1394" s="7" t="n"/>
      <c r="O1394" s="7" t="n"/>
      <c r="W1394" s="7">
        <f>IF($D1394="","",V1394*AM1394/100)</f>
        <v/>
      </c>
      <c r="X1394" s="14" t="n"/>
      <c r="Z1394" s="14" t="n"/>
      <c r="AB1394" s="14" t="n"/>
      <c r="AH1394" s="7" t="n"/>
      <c r="AJ1394" s="7">
        <f>IF($D1394="","",AO1394*AM1394)</f>
        <v/>
      </c>
      <c r="AK1394" s="7">
        <f>IF($D1394="","",AM1394-AJ1394)</f>
        <v/>
      </c>
      <c r="AL1394" s="7">
        <f>IF($D1394="","",AK1394-W1394)</f>
        <v/>
      </c>
      <c r="AM1394" s="7" t="n"/>
      <c r="AO1394">
        <f>IF($D1394="","",IF($AR1394=1,Settings!$C$6,Settings!$C$7)*1)</f>
        <v/>
      </c>
      <c r="AP1394">
        <f>IF($D1394="","",IF(COUNTIF($D$2:$D1394,$D1394)=1,1,0))</f>
        <v/>
      </c>
      <c r="AQ1394">
        <f>IF($AP1394=1,SUMPRODUCT(--($AS$2:$AS$1501&lt;$AS1394))+1,"")</f>
        <v/>
      </c>
      <c r="AR1394">
        <f>IF($D1394="","",IF(OR($AN1394=TRUE(),$AN1394="TRUE"),0,1))</f>
        <v/>
      </c>
      <c r="AS1394">
        <f>IF($AP1394=1,IFERROR(IF(VALUE($D1394)&lt;100000000,VALUE($D1394),1000000000),IFERROR(IF(VALUE(MID($D1394,2,20))&lt;100000000,VALUE(MID($D1394,2,20)),1000000000),1000000000))+ROW()/100000,"")</f>
        <v/>
      </c>
    </row>
    <row r="1395">
      <c r="A1395">
        <f>IF($D1395="","",IFERROR(IF(INDEX('Per Invoice'!$A$2:$A$501,MATCH($D1395,'Per Invoice'!$B$2:$B$501,0))=0,"",INDEX('Per Invoice'!$A$2:$A$501,MATCH($D1395,'Per Invoice'!$B$2:$B$501,0))),""))</f>
        <v/>
      </c>
      <c r="M1395" s="7" t="n"/>
      <c r="O1395" s="7" t="n"/>
      <c r="W1395" s="7">
        <f>IF($D1395="","",V1395*AM1395/100)</f>
        <v/>
      </c>
      <c r="X1395" s="14" t="n"/>
      <c r="Z1395" s="14" t="n"/>
      <c r="AB1395" s="14" t="n"/>
      <c r="AH1395" s="7" t="n"/>
      <c r="AJ1395" s="7">
        <f>IF($D1395="","",AO1395*AM1395)</f>
        <v/>
      </c>
      <c r="AK1395" s="7">
        <f>IF($D1395="","",AM1395-AJ1395)</f>
        <v/>
      </c>
      <c r="AL1395" s="7">
        <f>IF($D1395="","",AK1395-W1395)</f>
        <v/>
      </c>
      <c r="AM1395" s="7" t="n"/>
      <c r="AO1395">
        <f>IF($D1395="","",IF($AR1395=1,Settings!$C$6,Settings!$C$7)*1)</f>
        <v/>
      </c>
      <c r="AP1395">
        <f>IF($D1395="","",IF(COUNTIF($D$2:$D1395,$D1395)=1,1,0))</f>
        <v/>
      </c>
      <c r="AQ1395">
        <f>IF($AP1395=1,SUMPRODUCT(--($AS$2:$AS$1501&lt;$AS1395))+1,"")</f>
        <v/>
      </c>
      <c r="AR1395">
        <f>IF($D1395="","",IF(OR($AN1395=TRUE(),$AN1395="TRUE"),0,1))</f>
        <v/>
      </c>
      <c r="AS1395">
        <f>IF($AP1395=1,IFERROR(IF(VALUE($D1395)&lt;100000000,VALUE($D1395),1000000000),IFERROR(IF(VALUE(MID($D1395,2,20))&lt;100000000,VALUE(MID($D1395,2,20)),1000000000),1000000000))+ROW()/100000,"")</f>
        <v/>
      </c>
    </row>
    <row r="1396">
      <c r="A1396">
        <f>IF($D1396="","",IFERROR(IF(INDEX('Per Invoice'!$A$2:$A$501,MATCH($D1396,'Per Invoice'!$B$2:$B$501,0))=0,"",INDEX('Per Invoice'!$A$2:$A$501,MATCH($D1396,'Per Invoice'!$B$2:$B$501,0))),""))</f>
        <v/>
      </c>
      <c r="M1396" s="7" t="n"/>
      <c r="O1396" s="7" t="n"/>
      <c r="W1396" s="7">
        <f>IF($D1396="","",V1396*AM1396/100)</f>
        <v/>
      </c>
      <c r="X1396" s="14" t="n"/>
      <c r="Z1396" s="14" t="n"/>
      <c r="AB1396" s="14" t="n"/>
      <c r="AH1396" s="7" t="n"/>
      <c r="AJ1396" s="7">
        <f>IF($D1396="","",AO1396*AM1396)</f>
        <v/>
      </c>
      <c r="AK1396" s="7">
        <f>IF($D1396="","",AM1396-AJ1396)</f>
        <v/>
      </c>
      <c r="AL1396" s="7">
        <f>IF($D1396="","",AK1396-W1396)</f>
        <v/>
      </c>
      <c r="AM1396" s="7" t="n"/>
      <c r="AO1396">
        <f>IF($D1396="","",IF($AR1396=1,Settings!$C$6,Settings!$C$7)*1)</f>
        <v/>
      </c>
      <c r="AP1396">
        <f>IF($D1396="","",IF(COUNTIF($D$2:$D1396,$D1396)=1,1,0))</f>
        <v/>
      </c>
      <c r="AQ1396">
        <f>IF($AP1396=1,SUMPRODUCT(--($AS$2:$AS$1501&lt;$AS1396))+1,"")</f>
        <v/>
      </c>
      <c r="AR1396">
        <f>IF($D1396="","",IF(OR($AN1396=TRUE(),$AN1396="TRUE"),0,1))</f>
        <v/>
      </c>
      <c r="AS1396">
        <f>IF($AP1396=1,IFERROR(IF(VALUE($D1396)&lt;100000000,VALUE($D1396),1000000000),IFERROR(IF(VALUE(MID($D1396,2,20))&lt;100000000,VALUE(MID($D1396,2,20)),1000000000),1000000000))+ROW()/100000,"")</f>
        <v/>
      </c>
    </row>
    <row r="1397">
      <c r="A1397">
        <f>IF($D1397="","",IFERROR(IF(INDEX('Per Invoice'!$A$2:$A$501,MATCH($D1397,'Per Invoice'!$B$2:$B$501,0))=0,"",INDEX('Per Invoice'!$A$2:$A$501,MATCH($D1397,'Per Invoice'!$B$2:$B$501,0))),""))</f>
        <v/>
      </c>
      <c r="M1397" s="7" t="n"/>
      <c r="O1397" s="7" t="n"/>
      <c r="W1397" s="7">
        <f>IF($D1397="","",V1397*AM1397/100)</f>
        <v/>
      </c>
      <c r="X1397" s="14" t="n"/>
      <c r="Z1397" s="14" t="n"/>
      <c r="AB1397" s="14" t="n"/>
      <c r="AH1397" s="7" t="n"/>
      <c r="AJ1397" s="7">
        <f>IF($D1397="","",AO1397*AM1397)</f>
        <v/>
      </c>
      <c r="AK1397" s="7">
        <f>IF($D1397="","",AM1397-AJ1397)</f>
        <v/>
      </c>
      <c r="AL1397" s="7">
        <f>IF($D1397="","",AK1397-W1397)</f>
        <v/>
      </c>
      <c r="AM1397" s="7" t="n"/>
      <c r="AO1397">
        <f>IF($D1397="","",IF($AR1397=1,Settings!$C$6,Settings!$C$7)*1)</f>
        <v/>
      </c>
      <c r="AP1397">
        <f>IF($D1397="","",IF(COUNTIF($D$2:$D1397,$D1397)=1,1,0))</f>
        <v/>
      </c>
      <c r="AQ1397">
        <f>IF($AP1397=1,SUMPRODUCT(--($AS$2:$AS$1501&lt;$AS1397))+1,"")</f>
        <v/>
      </c>
      <c r="AR1397">
        <f>IF($D1397="","",IF(OR($AN1397=TRUE(),$AN1397="TRUE"),0,1))</f>
        <v/>
      </c>
      <c r="AS1397">
        <f>IF($AP1397=1,IFERROR(IF(VALUE($D1397)&lt;100000000,VALUE($D1397),1000000000),IFERROR(IF(VALUE(MID($D1397,2,20))&lt;100000000,VALUE(MID($D1397,2,20)),1000000000),1000000000))+ROW()/100000,"")</f>
        <v/>
      </c>
    </row>
    <row r="1398">
      <c r="A1398">
        <f>IF($D1398="","",IFERROR(IF(INDEX('Per Invoice'!$A$2:$A$501,MATCH($D1398,'Per Invoice'!$B$2:$B$501,0))=0,"",INDEX('Per Invoice'!$A$2:$A$501,MATCH($D1398,'Per Invoice'!$B$2:$B$501,0))),""))</f>
        <v/>
      </c>
      <c r="M1398" s="7" t="n"/>
      <c r="O1398" s="7" t="n"/>
      <c r="W1398" s="7">
        <f>IF($D1398="","",V1398*AM1398/100)</f>
        <v/>
      </c>
      <c r="X1398" s="14" t="n"/>
      <c r="Z1398" s="14" t="n"/>
      <c r="AB1398" s="14" t="n"/>
      <c r="AH1398" s="7" t="n"/>
      <c r="AJ1398" s="7">
        <f>IF($D1398="","",AO1398*AM1398)</f>
        <v/>
      </c>
      <c r="AK1398" s="7">
        <f>IF($D1398="","",AM1398-AJ1398)</f>
        <v/>
      </c>
      <c r="AL1398" s="7">
        <f>IF($D1398="","",AK1398-W1398)</f>
        <v/>
      </c>
      <c r="AM1398" s="7" t="n"/>
      <c r="AO1398">
        <f>IF($D1398="","",IF($AR1398=1,Settings!$C$6,Settings!$C$7)*1)</f>
        <v/>
      </c>
      <c r="AP1398">
        <f>IF($D1398="","",IF(COUNTIF($D$2:$D1398,$D1398)=1,1,0))</f>
        <v/>
      </c>
      <c r="AQ1398">
        <f>IF($AP1398=1,SUMPRODUCT(--($AS$2:$AS$1501&lt;$AS1398))+1,"")</f>
        <v/>
      </c>
      <c r="AR1398">
        <f>IF($D1398="","",IF(OR($AN1398=TRUE(),$AN1398="TRUE"),0,1))</f>
        <v/>
      </c>
      <c r="AS1398">
        <f>IF($AP1398=1,IFERROR(IF(VALUE($D1398)&lt;100000000,VALUE($D1398),1000000000),IFERROR(IF(VALUE(MID($D1398,2,20))&lt;100000000,VALUE(MID($D1398,2,20)),1000000000),1000000000))+ROW()/100000,"")</f>
        <v/>
      </c>
    </row>
    <row r="1399">
      <c r="A1399">
        <f>IF($D1399="","",IFERROR(IF(INDEX('Per Invoice'!$A$2:$A$501,MATCH($D1399,'Per Invoice'!$B$2:$B$501,0))=0,"",INDEX('Per Invoice'!$A$2:$A$501,MATCH($D1399,'Per Invoice'!$B$2:$B$501,0))),""))</f>
        <v/>
      </c>
      <c r="M1399" s="7" t="n"/>
      <c r="O1399" s="7" t="n"/>
      <c r="W1399" s="7">
        <f>IF($D1399="","",V1399*AM1399/100)</f>
        <v/>
      </c>
      <c r="X1399" s="14" t="n"/>
      <c r="Z1399" s="14" t="n"/>
      <c r="AB1399" s="14" t="n"/>
      <c r="AH1399" s="7" t="n"/>
      <c r="AJ1399" s="7">
        <f>IF($D1399="","",AO1399*AM1399)</f>
        <v/>
      </c>
      <c r="AK1399" s="7">
        <f>IF($D1399="","",AM1399-AJ1399)</f>
        <v/>
      </c>
      <c r="AL1399" s="7">
        <f>IF($D1399="","",AK1399-W1399)</f>
        <v/>
      </c>
      <c r="AM1399" s="7" t="n"/>
      <c r="AO1399">
        <f>IF($D1399="","",IF($AR1399=1,Settings!$C$6,Settings!$C$7)*1)</f>
        <v/>
      </c>
      <c r="AP1399">
        <f>IF($D1399="","",IF(COUNTIF($D$2:$D1399,$D1399)=1,1,0))</f>
        <v/>
      </c>
      <c r="AQ1399">
        <f>IF($AP1399=1,SUMPRODUCT(--($AS$2:$AS$1501&lt;$AS1399))+1,"")</f>
        <v/>
      </c>
      <c r="AR1399">
        <f>IF($D1399="","",IF(OR($AN1399=TRUE(),$AN1399="TRUE"),0,1))</f>
        <v/>
      </c>
      <c r="AS1399">
        <f>IF($AP1399=1,IFERROR(IF(VALUE($D1399)&lt;100000000,VALUE($D1399),1000000000),IFERROR(IF(VALUE(MID($D1399,2,20))&lt;100000000,VALUE(MID($D1399,2,20)),1000000000),1000000000))+ROW()/100000,"")</f>
        <v/>
      </c>
    </row>
    <row r="1400">
      <c r="A1400">
        <f>IF($D1400="","",IFERROR(IF(INDEX('Per Invoice'!$A$2:$A$501,MATCH($D1400,'Per Invoice'!$B$2:$B$501,0))=0,"",INDEX('Per Invoice'!$A$2:$A$501,MATCH($D1400,'Per Invoice'!$B$2:$B$501,0))),""))</f>
        <v/>
      </c>
      <c r="M1400" s="7" t="n"/>
      <c r="O1400" s="7" t="n"/>
      <c r="W1400" s="7">
        <f>IF($D1400="","",V1400*AM1400/100)</f>
        <v/>
      </c>
      <c r="X1400" s="14" t="n"/>
      <c r="Z1400" s="14" t="n"/>
      <c r="AB1400" s="14" t="n"/>
      <c r="AH1400" s="7" t="n"/>
      <c r="AJ1400" s="7">
        <f>IF($D1400="","",AO1400*AM1400)</f>
        <v/>
      </c>
      <c r="AK1400" s="7">
        <f>IF($D1400="","",AM1400-AJ1400)</f>
        <v/>
      </c>
      <c r="AL1400" s="7">
        <f>IF($D1400="","",AK1400-W1400)</f>
        <v/>
      </c>
      <c r="AM1400" s="7" t="n"/>
      <c r="AO1400">
        <f>IF($D1400="","",IF($AR1400=1,Settings!$C$6,Settings!$C$7)*1)</f>
        <v/>
      </c>
      <c r="AP1400">
        <f>IF($D1400="","",IF(COUNTIF($D$2:$D1400,$D1400)=1,1,0))</f>
        <v/>
      </c>
      <c r="AQ1400">
        <f>IF($AP1400=1,SUMPRODUCT(--($AS$2:$AS$1501&lt;$AS1400))+1,"")</f>
        <v/>
      </c>
      <c r="AR1400">
        <f>IF($D1400="","",IF(OR($AN1400=TRUE(),$AN1400="TRUE"),0,1))</f>
        <v/>
      </c>
      <c r="AS1400">
        <f>IF($AP1400=1,IFERROR(IF(VALUE($D1400)&lt;100000000,VALUE($D1400),1000000000),IFERROR(IF(VALUE(MID($D1400,2,20))&lt;100000000,VALUE(MID($D1400,2,20)),1000000000),1000000000))+ROW()/100000,"")</f>
        <v/>
      </c>
    </row>
    <row r="1401">
      <c r="A1401">
        <f>IF($D1401="","",IFERROR(IF(INDEX('Per Invoice'!$A$2:$A$501,MATCH($D1401,'Per Invoice'!$B$2:$B$501,0))=0,"",INDEX('Per Invoice'!$A$2:$A$501,MATCH($D1401,'Per Invoice'!$B$2:$B$501,0))),""))</f>
        <v/>
      </c>
      <c r="M1401" s="7" t="n"/>
      <c r="O1401" s="7" t="n"/>
      <c r="W1401" s="7">
        <f>IF($D1401="","",V1401*AM1401/100)</f>
        <v/>
      </c>
      <c r="X1401" s="14" t="n"/>
      <c r="Z1401" s="14" t="n"/>
      <c r="AB1401" s="14" t="n"/>
      <c r="AH1401" s="7" t="n"/>
      <c r="AJ1401" s="7">
        <f>IF($D1401="","",AO1401*AM1401)</f>
        <v/>
      </c>
      <c r="AK1401" s="7">
        <f>IF($D1401="","",AM1401-AJ1401)</f>
        <v/>
      </c>
      <c r="AL1401" s="7">
        <f>IF($D1401="","",AK1401-W1401)</f>
        <v/>
      </c>
      <c r="AM1401" s="7" t="n"/>
      <c r="AO1401">
        <f>IF($D1401="","",IF($AR1401=1,Settings!$C$6,Settings!$C$7)*1)</f>
        <v/>
      </c>
      <c r="AP1401">
        <f>IF($D1401="","",IF(COUNTIF($D$2:$D1401,$D1401)=1,1,0))</f>
        <v/>
      </c>
      <c r="AQ1401">
        <f>IF($AP1401=1,SUMPRODUCT(--($AS$2:$AS$1501&lt;$AS1401))+1,"")</f>
        <v/>
      </c>
      <c r="AR1401">
        <f>IF($D1401="","",IF(OR($AN1401=TRUE(),$AN1401="TRUE"),0,1))</f>
        <v/>
      </c>
      <c r="AS1401">
        <f>IF($AP1401=1,IFERROR(IF(VALUE($D1401)&lt;100000000,VALUE($D1401),1000000000),IFERROR(IF(VALUE(MID($D1401,2,20))&lt;100000000,VALUE(MID($D1401,2,20)),1000000000),1000000000))+ROW()/100000,"")</f>
        <v/>
      </c>
    </row>
    <row r="1402">
      <c r="A1402">
        <f>IF($D1402="","",IFERROR(IF(INDEX('Per Invoice'!$A$2:$A$501,MATCH($D1402,'Per Invoice'!$B$2:$B$501,0))=0,"",INDEX('Per Invoice'!$A$2:$A$501,MATCH($D1402,'Per Invoice'!$B$2:$B$501,0))),""))</f>
        <v/>
      </c>
      <c r="M1402" s="7" t="n"/>
      <c r="O1402" s="7" t="n"/>
      <c r="W1402" s="7">
        <f>IF($D1402="","",V1402*AM1402/100)</f>
        <v/>
      </c>
      <c r="X1402" s="14" t="n"/>
      <c r="Z1402" s="14" t="n"/>
      <c r="AB1402" s="14" t="n"/>
      <c r="AH1402" s="7" t="n"/>
      <c r="AJ1402" s="7">
        <f>IF($D1402="","",AO1402*AM1402)</f>
        <v/>
      </c>
      <c r="AK1402" s="7">
        <f>IF($D1402="","",AM1402-AJ1402)</f>
        <v/>
      </c>
      <c r="AL1402" s="7">
        <f>IF($D1402="","",AK1402-W1402)</f>
        <v/>
      </c>
      <c r="AM1402" s="7" t="n"/>
      <c r="AO1402">
        <f>IF($D1402="","",IF($AR1402=1,Settings!$C$6,Settings!$C$7)*1)</f>
        <v/>
      </c>
      <c r="AP1402">
        <f>IF($D1402="","",IF(COUNTIF($D$2:$D1402,$D1402)=1,1,0))</f>
        <v/>
      </c>
      <c r="AQ1402">
        <f>IF($AP1402=1,SUMPRODUCT(--($AS$2:$AS$1501&lt;$AS1402))+1,"")</f>
        <v/>
      </c>
      <c r="AR1402">
        <f>IF($D1402="","",IF(OR($AN1402=TRUE(),$AN1402="TRUE"),0,1))</f>
        <v/>
      </c>
      <c r="AS1402">
        <f>IF($AP1402=1,IFERROR(IF(VALUE($D1402)&lt;100000000,VALUE($D1402),1000000000),IFERROR(IF(VALUE(MID($D1402,2,20))&lt;100000000,VALUE(MID($D1402,2,20)),1000000000),1000000000))+ROW()/100000,"")</f>
        <v/>
      </c>
    </row>
    <row r="1403">
      <c r="A1403">
        <f>IF($D1403="","",IFERROR(IF(INDEX('Per Invoice'!$A$2:$A$501,MATCH($D1403,'Per Invoice'!$B$2:$B$501,0))=0,"",INDEX('Per Invoice'!$A$2:$A$501,MATCH($D1403,'Per Invoice'!$B$2:$B$501,0))),""))</f>
        <v/>
      </c>
      <c r="M1403" s="7" t="n"/>
      <c r="O1403" s="7" t="n"/>
      <c r="W1403" s="7">
        <f>IF($D1403="","",V1403*AM1403/100)</f>
        <v/>
      </c>
      <c r="X1403" s="14" t="n"/>
      <c r="Z1403" s="14" t="n"/>
      <c r="AB1403" s="14" t="n"/>
      <c r="AH1403" s="7" t="n"/>
      <c r="AJ1403" s="7">
        <f>IF($D1403="","",AO1403*AM1403)</f>
        <v/>
      </c>
      <c r="AK1403" s="7">
        <f>IF($D1403="","",AM1403-AJ1403)</f>
        <v/>
      </c>
      <c r="AL1403" s="7">
        <f>IF($D1403="","",AK1403-W1403)</f>
        <v/>
      </c>
      <c r="AM1403" s="7" t="n"/>
      <c r="AO1403">
        <f>IF($D1403="","",IF($AR1403=1,Settings!$C$6,Settings!$C$7)*1)</f>
        <v/>
      </c>
      <c r="AP1403">
        <f>IF($D1403="","",IF(COUNTIF($D$2:$D1403,$D1403)=1,1,0))</f>
        <v/>
      </c>
      <c r="AQ1403">
        <f>IF($AP1403=1,SUMPRODUCT(--($AS$2:$AS$1501&lt;$AS1403))+1,"")</f>
        <v/>
      </c>
      <c r="AR1403">
        <f>IF($D1403="","",IF(OR($AN1403=TRUE(),$AN1403="TRUE"),0,1))</f>
        <v/>
      </c>
      <c r="AS1403">
        <f>IF($AP1403=1,IFERROR(IF(VALUE($D1403)&lt;100000000,VALUE($D1403),1000000000),IFERROR(IF(VALUE(MID($D1403,2,20))&lt;100000000,VALUE(MID($D1403,2,20)),1000000000),1000000000))+ROW()/100000,"")</f>
        <v/>
      </c>
    </row>
    <row r="1404">
      <c r="A1404">
        <f>IF($D1404="","",IFERROR(IF(INDEX('Per Invoice'!$A$2:$A$501,MATCH($D1404,'Per Invoice'!$B$2:$B$501,0))=0,"",INDEX('Per Invoice'!$A$2:$A$501,MATCH($D1404,'Per Invoice'!$B$2:$B$501,0))),""))</f>
        <v/>
      </c>
      <c r="M1404" s="7" t="n"/>
      <c r="O1404" s="7" t="n"/>
      <c r="W1404" s="7">
        <f>IF($D1404="","",V1404*AM1404/100)</f>
        <v/>
      </c>
      <c r="X1404" s="14" t="n"/>
      <c r="Z1404" s="14" t="n"/>
      <c r="AB1404" s="14" t="n"/>
      <c r="AH1404" s="7" t="n"/>
      <c r="AJ1404" s="7">
        <f>IF($D1404="","",AO1404*AM1404)</f>
        <v/>
      </c>
      <c r="AK1404" s="7">
        <f>IF($D1404="","",AM1404-AJ1404)</f>
        <v/>
      </c>
      <c r="AL1404" s="7">
        <f>IF($D1404="","",AK1404-W1404)</f>
        <v/>
      </c>
      <c r="AM1404" s="7" t="n"/>
      <c r="AO1404">
        <f>IF($D1404="","",IF($AR1404=1,Settings!$C$6,Settings!$C$7)*1)</f>
        <v/>
      </c>
      <c r="AP1404">
        <f>IF($D1404="","",IF(COUNTIF($D$2:$D1404,$D1404)=1,1,0))</f>
        <v/>
      </c>
      <c r="AQ1404">
        <f>IF($AP1404=1,SUMPRODUCT(--($AS$2:$AS$1501&lt;$AS1404))+1,"")</f>
        <v/>
      </c>
      <c r="AR1404">
        <f>IF($D1404="","",IF(OR($AN1404=TRUE(),$AN1404="TRUE"),0,1))</f>
        <v/>
      </c>
      <c r="AS1404">
        <f>IF($AP1404=1,IFERROR(IF(VALUE($D1404)&lt;100000000,VALUE($D1404),1000000000),IFERROR(IF(VALUE(MID($D1404,2,20))&lt;100000000,VALUE(MID($D1404,2,20)),1000000000),1000000000))+ROW()/100000,"")</f>
        <v/>
      </c>
    </row>
    <row r="1405">
      <c r="A1405">
        <f>IF($D1405="","",IFERROR(IF(INDEX('Per Invoice'!$A$2:$A$501,MATCH($D1405,'Per Invoice'!$B$2:$B$501,0))=0,"",INDEX('Per Invoice'!$A$2:$A$501,MATCH($D1405,'Per Invoice'!$B$2:$B$501,0))),""))</f>
        <v/>
      </c>
      <c r="M1405" s="7" t="n"/>
      <c r="O1405" s="7" t="n"/>
      <c r="W1405" s="7">
        <f>IF($D1405="","",V1405*AM1405/100)</f>
        <v/>
      </c>
      <c r="X1405" s="14" t="n"/>
      <c r="Z1405" s="14" t="n"/>
      <c r="AB1405" s="14" t="n"/>
      <c r="AH1405" s="7" t="n"/>
      <c r="AJ1405" s="7">
        <f>IF($D1405="","",AO1405*AM1405)</f>
        <v/>
      </c>
      <c r="AK1405" s="7">
        <f>IF($D1405="","",AM1405-AJ1405)</f>
        <v/>
      </c>
      <c r="AL1405" s="7">
        <f>IF($D1405="","",AK1405-W1405)</f>
        <v/>
      </c>
      <c r="AM1405" s="7" t="n"/>
      <c r="AO1405">
        <f>IF($D1405="","",IF($AR1405=1,Settings!$C$6,Settings!$C$7)*1)</f>
        <v/>
      </c>
      <c r="AP1405">
        <f>IF($D1405="","",IF(COUNTIF($D$2:$D1405,$D1405)=1,1,0))</f>
        <v/>
      </c>
      <c r="AQ1405">
        <f>IF($AP1405=1,SUMPRODUCT(--($AS$2:$AS$1501&lt;$AS1405))+1,"")</f>
        <v/>
      </c>
      <c r="AR1405">
        <f>IF($D1405="","",IF(OR($AN1405=TRUE(),$AN1405="TRUE"),0,1))</f>
        <v/>
      </c>
      <c r="AS1405">
        <f>IF($AP1405=1,IFERROR(IF(VALUE($D1405)&lt;100000000,VALUE($D1405),1000000000),IFERROR(IF(VALUE(MID($D1405,2,20))&lt;100000000,VALUE(MID($D1405,2,20)),1000000000),1000000000))+ROW()/100000,"")</f>
        <v/>
      </c>
    </row>
    <row r="1406">
      <c r="A1406">
        <f>IF($D1406="","",IFERROR(IF(INDEX('Per Invoice'!$A$2:$A$501,MATCH($D1406,'Per Invoice'!$B$2:$B$501,0))=0,"",INDEX('Per Invoice'!$A$2:$A$501,MATCH($D1406,'Per Invoice'!$B$2:$B$501,0))),""))</f>
        <v/>
      </c>
      <c r="M1406" s="7" t="n"/>
      <c r="O1406" s="7" t="n"/>
      <c r="W1406" s="7">
        <f>IF($D1406="","",V1406*AM1406/100)</f>
        <v/>
      </c>
      <c r="X1406" s="14" t="n"/>
      <c r="Z1406" s="14" t="n"/>
      <c r="AB1406" s="14" t="n"/>
      <c r="AH1406" s="7" t="n"/>
      <c r="AJ1406" s="7">
        <f>IF($D1406="","",AO1406*AM1406)</f>
        <v/>
      </c>
      <c r="AK1406" s="7">
        <f>IF($D1406="","",AM1406-AJ1406)</f>
        <v/>
      </c>
      <c r="AL1406" s="7">
        <f>IF($D1406="","",AK1406-W1406)</f>
        <v/>
      </c>
      <c r="AM1406" s="7" t="n"/>
      <c r="AO1406">
        <f>IF($D1406="","",IF($AR1406=1,Settings!$C$6,Settings!$C$7)*1)</f>
        <v/>
      </c>
      <c r="AP1406">
        <f>IF($D1406="","",IF(COUNTIF($D$2:$D1406,$D1406)=1,1,0))</f>
        <v/>
      </c>
      <c r="AQ1406">
        <f>IF($AP1406=1,SUMPRODUCT(--($AS$2:$AS$1501&lt;$AS1406))+1,"")</f>
        <v/>
      </c>
      <c r="AR1406">
        <f>IF($D1406="","",IF(OR($AN1406=TRUE(),$AN1406="TRUE"),0,1))</f>
        <v/>
      </c>
      <c r="AS1406">
        <f>IF($AP1406=1,IFERROR(IF(VALUE($D1406)&lt;100000000,VALUE($D1406),1000000000),IFERROR(IF(VALUE(MID($D1406,2,20))&lt;100000000,VALUE(MID($D1406,2,20)),1000000000),1000000000))+ROW()/100000,"")</f>
        <v/>
      </c>
    </row>
    <row r="1407">
      <c r="A1407">
        <f>IF($D1407="","",IFERROR(IF(INDEX('Per Invoice'!$A$2:$A$501,MATCH($D1407,'Per Invoice'!$B$2:$B$501,0))=0,"",INDEX('Per Invoice'!$A$2:$A$501,MATCH($D1407,'Per Invoice'!$B$2:$B$501,0))),""))</f>
        <v/>
      </c>
      <c r="M1407" s="7" t="n"/>
      <c r="O1407" s="7" t="n"/>
      <c r="W1407" s="7">
        <f>IF($D1407="","",V1407*AM1407/100)</f>
        <v/>
      </c>
      <c r="X1407" s="14" t="n"/>
      <c r="Z1407" s="14" t="n"/>
      <c r="AB1407" s="14" t="n"/>
      <c r="AH1407" s="7" t="n"/>
      <c r="AJ1407" s="7">
        <f>IF($D1407="","",AO1407*AM1407)</f>
        <v/>
      </c>
      <c r="AK1407" s="7">
        <f>IF($D1407="","",AM1407-AJ1407)</f>
        <v/>
      </c>
      <c r="AL1407" s="7">
        <f>IF($D1407="","",AK1407-W1407)</f>
        <v/>
      </c>
      <c r="AM1407" s="7" t="n"/>
      <c r="AO1407">
        <f>IF($D1407="","",IF($AR1407=1,Settings!$C$6,Settings!$C$7)*1)</f>
        <v/>
      </c>
      <c r="AP1407">
        <f>IF($D1407="","",IF(COUNTIF($D$2:$D1407,$D1407)=1,1,0))</f>
        <v/>
      </c>
      <c r="AQ1407">
        <f>IF($AP1407=1,SUMPRODUCT(--($AS$2:$AS$1501&lt;$AS1407))+1,"")</f>
        <v/>
      </c>
      <c r="AR1407">
        <f>IF($D1407="","",IF(OR($AN1407=TRUE(),$AN1407="TRUE"),0,1))</f>
        <v/>
      </c>
      <c r="AS1407">
        <f>IF($AP1407=1,IFERROR(IF(VALUE($D1407)&lt;100000000,VALUE($D1407),1000000000),IFERROR(IF(VALUE(MID($D1407,2,20))&lt;100000000,VALUE(MID($D1407,2,20)),1000000000),1000000000))+ROW()/100000,"")</f>
        <v/>
      </c>
    </row>
    <row r="1408">
      <c r="A1408">
        <f>IF($D1408="","",IFERROR(IF(INDEX('Per Invoice'!$A$2:$A$501,MATCH($D1408,'Per Invoice'!$B$2:$B$501,0))=0,"",INDEX('Per Invoice'!$A$2:$A$501,MATCH($D1408,'Per Invoice'!$B$2:$B$501,0))),""))</f>
        <v/>
      </c>
      <c r="M1408" s="7" t="n"/>
      <c r="O1408" s="7" t="n"/>
      <c r="W1408" s="7">
        <f>IF($D1408="","",V1408*AM1408/100)</f>
        <v/>
      </c>
      <c r="X1408" s="14" t="n"/>
      <c r="Z1408" s="14" t="n"/>
      <c r="AB1408" s="14" t="n"/>
      <c r="AH1408" s="7" t="n"/>
      <c r="AJ1408" s="7">
        <f>IF($D1408="","",AO1408*AM1408)</f>
        <v/>
      </c>
      <c r="AK1408" s="7">
        <f>IF($D1408="","",AM1408-AJ1408)</f>
        <v/>
      </c>
      <c r="AL1408" s="7">
        <f>IF($D1408="","",AK1408-W1408)</f>
        <v/>
      </c>
      <c r="AM1408" s="7" t="n"/>
      <c r="AO1408">
        <f>IF($D1408="","",IF($AR1408=1,Settings!$C$6,Settings!$C$7)*1)</f>
        <v/>
      </c>
      <c r="AP1408">
        <f>IF($D1408="","",IF(COUNTIF($D$2:$D1408,$D1408)=1,1,0))</f>
        <v/>
      </c>
      <c r="AQ1408">
        <f>IF($AP1408=1,SUMPRODUCT(--($AS$2:$AS$1501&lt;$AS1408))+1,"")</f>
        <v/>
      </c>
      <c r="AR1408">
        <f>IF($D1408="","",IF(OR($AN1408=TRUE(),$AN1408="TRUE"),0,1))</f>
        <v/>
      </c>
      <c r="AS1408">
        <f>IF($AP1408=1,IFERROR(IF(VALUE($D1408)&lt;100000000,VALUE($D1408),1000000000),IFERROR(IF(VALUE(MID($D1408,2,20))&lt;100000000,VALUE(MID($D1408,2,20)),1000000000),1000000000))+ROW()/100000,"")</f>
        <v/>
      </c>
    </row>
    <row r="1409">
      <c r="A1409">
        <f>IF($D1409="","",IFERROR(IF(INDEX('Per Invoice'!$A$2:$A$501,MATCH($D1409,'Per Invoice'!$B$2:$B$501,0))=0,"",INDEX('Per Invoice'!$A$2:$A$501,MATCH($D1409,'Per Invoice'!$B$2:$B$501,0))),""))</f>
        <v/>
      </c>
      <c r="M1409" s="7" t="n"/>
      <c r="O1409" s="7" t="n"/>
      <c r="W1409" s="7">
        <f>IF($D1409="","",V1409*AM1409/100)</f>
        <v/>
      </c>
      <c r="X1409" s="14" t="n"/>
      <c r="Z1409" s="14" t="n"/>
      <c r="AB1409" s="14" t="n"/>
      <c r="AH1409" s="7" t="n"/>
      <c r="AJ1409" s="7">
        <f>IF($D1409="","",AO1409*AM1409)</f>
        <v/>
      </c>
      <c r="AK1409" s="7">
        <f>IF($D1409="","",AM1409-AJ1409)</f>
        <v/>
      </c>
      <c r="AL1409" s="7">
        <f>IF($D1409="","",AK1409-W1409)</f>
        <v/>
      </c>
      <c r="AM1409" s="7" t="n"/>
      <c r="AO1409">
        <f>IF($D1409="","",IF($AR1409=1,Settings!$C$6,Settings!$C$7)*1)</f>
        <v/>
      </c>
      <c r="AP1409">
        <f>IF($D1409="","",IF(COUNTIF($D$2:$D1409,$D1409)=1,1,0))</f>
        <v/>
      </c>
      <c r="AQ1409">
        <f>IF($AP1409=1,SUMPRODUCT(--($AS$2:$AS$1501&lt;$AS1409))+1,"")</f>
        <v/>
      </c>
      <c r="AR1409">
        <f>IF($D1409="","",IF(OR($AN1409=TRUE(),$AN1409="TRUE"),0,1))</f>
        <v/>
      </c>
      <c r="AS1409">
        <f>IF($AP1409=1,IFERROR(IF(VALUE($D1409)&lt;100000000,VALUE($D1409),1000000000),IFERROR(IF(VALUE(MID($D1409,2,20))&lt;100000000,VALUE(MID($D1409,2,20)),1000000000),1000000000))+ROW()/100000,"")</f>
        <v/>
      </c>
    </row>
    <row r="1410">
      <c r="A1410">
        <f>IF($D1410="","",IFERROR(IF(INDEX('Per Invoice'!$A$2:$A$501,MATCH($D1410,'Per Invoice'!$B$2:$B$501,0))=0,"",INDEX('Per Invoice'!$A$2:$A$501,MATCH($D1410,'Per Invoice'!$B$2:$B$501,0))),""))</f>
        <v/>
      </c>
      <c r="M1410" s="7" t="n"/>
      <c r="O1410" s="7" t="n"/>
      <c r="W1410" s="7">
        <f>IF($D1410="","",V1410*AM1410/100)</f>
        <v/>
      </c>
      <c r="X1410" s="14" t="n"/>
      <c r="Z1410" s="14" t="n"/>
      <c r="AB1410" s="14" t="n"/>
      <c r="AH1410" s="7" t="n"/>
      <c r="AJ1410" s="7">
        <f>IF($D1410="","",AO1410*AM1410)</f>
        <v/>
      </c>
      <c r="AK1410" s="7">
        <f>IF($D1410="","",AM1410-AJ1410)</f>
        <v/>
      </c>
      <c r="AL1410" s="7">
        <f>IF($D1410="","",AK1410-W1410)</f>
        <v/>
      </c>
      <c r="AM1410" s="7" t="n"/>
      <c r="AO1410">
        <f>IF($D1410="","",IF($AR1410=1,Settings!$C$6,Settings!$C$7)*1)</f>
        <v/>
      </c>
      <c r="AP1410">
        <f>IF($D1410="","",IF(COUNTIF($D$2:$D1410,$D1410)=1,1,0))</f>
        <v/>
      </c>
      <c r="AQ1410">
        <f>IF($AP1410=1,SUMPRODUCT(--($AS$2:$AS$1501&lt;$AS1410))+1,"")</f>
        <v/>
      </c>
      <c r="AR1410">
        <f>IF($D1410="","",IF(OR($AN1410=TRUE(),$AN1410="TRUE"),0,1))</f>
        <v/>
      </c>
      <c r="AS1410">
        <f>IF($AP1410=1,IFERROR(IF(VALUE($D1410)&lt;100000000,VALUE($D1410),1000000000),IFERROR(IF(VALUE(MID($D1410,2,20))&lt;100000000,VALUE(MID($D1410,2,20)),1000000000),1000000000))+ROW()/100000,"")</f>
        <v/>
      </c>
    </row>
    <row r="1411">
      <c r="A1411">
        <f>IF($D1411="","",IFERROR(IF(INDEX('Per Invoice'!$A$2:$A$501,MATCH($D1411,'Per Invoice'!$B$2:$B$501,0))=0,"",INDEX('Per Invoice'!$A$2:$A$501,MATCH($D1411,'Per Invoice'!$B$2:$B$501,0))),""))</f>
        <v/>
      </c>
      <c r="M1411" s="7" t="n"/>
      <c r="O1411" s="7" t="n"/>
      <c r="W1411" s="7">
        <f>IF($D1411="","",V1411*AM1411/100)</f>
        <v/>
      </c>
      <c r="X1411" s="14" t="n"/>
      <c r="Z1411" s="14" t="n"/>
      <c r="AB1411" s="14" t="n"/>
      <c r="AH1411" s="7" t="n"/>
      <c r="AJ1411" s="7">
        <f>IF($D1411="","",AO1411*AM1411)</f>
        <v/>
      </c>
      <c r="AK1411" s="7">
        <f>IF($D1411="","",AM1411-AJ1411)</f>
        <v/>
      </c>
      <c r="AL1411" s="7">
        <f>IF($D1411="","",AK1411-W1411)</f>
        <v/>
      </c>
      <c r="AM1411" s="7" t="n"/>
      <c r="AO1411">
        <f>IF($D1411="","",IF($AR1411=1,Settings!$C$6,Settings!$C$7)*1)</f>
        <v/>
      </c>
      <c r="AP1411">
        <f>IF($D1411="","",IF(COUNTIF($D$2:$D1411,$D1411)=1,1,0))</f>
        <v/>
      </c>
      <c r="AQ1411">
        <f>IF($AP1411=1,SUMPRODUCT(--($AS$2:$AS$1501&lt;$AS1411))+1,"")</f>
        <v/>
      </c>
      <c r="AR1411">
        <f>IF($D1411="","",IF(OR($AN1411=TRUE(),$AN1411="TRUE"),0,1))</f>
        <v/>
      </c>
      <c r="AS1411">
        <f>IF($AP1411=1,IFERROR(IF(VALUE($D1411)&lt;100000000,VALUE($D1411),1000000000),IFERROR(IF(VALUE(MID($D1411,2,20))&lt;100000000,VALUE(MID($D1411,2,20)),1000000000),1000000000))+ROW()/100000,"")</f>
        <v/>
      </c>
    </row>
    <row r="1412">
      <c r="A1412">
        <f>IF($D1412="","",IFERROR(IF(INDEX('Per Invoice'!$A$2:$A$501,MATCH($D1412,'Per Invoice'!$B$2:$B$501,0))=0,"",INDEX('Per Invoice'!$A$2:$A$501,MATCH($D1412,'Per Invoice'!$B$2:$B$501,0))),""))</f>
        <v/>
      </c>
      <c r="M1412" s="7" t="n"/>
      <c r="O1412" s="7" t="n"/>
      <c r="W1412" s="7">
        <f>IF($D1412="","",V1412*AM1412/100)</f>
        <v/>
      </c>
      <c r="X1412" s="14" t="n"/>
      <c r="Z1412" s="14" t="n"/>
      <c r="AB1412" s="14" t="n"/>
      <c r="AH1412" s="7" t="n"/>
      <c r="AJ1412" s="7">
        <f>IF($D1412="","",AO1412*AM1412)</f>
        <v/>
      </c>
      <c r="AK1412" s="7">
        <f>IF($D1412="","",AM1412-AJ1412)</f>
        <v/>
      </c>
      <c r="AL1412" s="7">
        <f>IF($D1412="","",AK1412-W1412)</f>
        <v/>
      </c>
      <c r="AM1412" s="7" t="n"/>
      <c r="AO1412">
        <f>IF($D1412="","",IF($AR1412=1,Settings!$C$6,Settings!$C$7)*1)</f>
        <v/>
      </c>
      <c r="AP1412">
        <f>IF($D1412="","",IF(COUNTIF($D$2:$D1412,$D1412)=1,1,0))</f>
        <v/>
      </c>
      <c r="AQ1412">
        <f>IF($AP1412=1,SUMPRODUCT(--($AS$2:$AS$1501&lt;$AS1412))+1,"")</f>
        <v/>
      </c>
      <c r="AR1412">
        <f>IF($D1412="","",IF(OR($AN1412=TRUE(),$AN1412="TRUE"),0,1))</f>
        <v/>
      </c>
      <c r="AS1412">
        <f>IF($AP1412=1,IFERROR(IF(VALUE($D1412)&lt;100000000,VALUE($D1412),1000000000),IFERROR(IF(VALUE(MID($D1412,2,20))&lt;100000000,VALUE(MID($D1412,2,20)),1000000000),1000000000))+ROW()/100000,"")</f>
        <v/>
      </c>
    </row>
    <row r="1413">
      <c r="A1413">
        <f>IF($D1413="","",IFERROR(IF(INDEX('Per Invoice'!$A$2:$A$501,MATCH($D1413,'Per Invoice'!$B$2:$B$501,0))=0,"",INDEX('Per Invoice'!$A$2:$A$501,MATCH($D1413,'Per Invoice'!$B$2:$B$501,0))),""))</f>
        <v/>
      </c>
      <c r="M1413" s="7" t="n"/>
      <c r="O1413" s="7" t="n"/>
      <c r="W1413" s="7">
        <f>IF($D1413="","",V1413*AM1413/100)</f>
        <v/>
      </c>
      <c r="X1413" s="14" t="n"/>
      <c r="Z1413" s="14" t="n"/>
      <c r="AB1413" s="14" t="n"/>
      <c r="AH1413" s="7" t="n"/>
      <c r="AJ1413" s="7">
        <f>IF($D1413="","",AO1413*AM1413)</f>
        <v/>
      </c>
      <c r="AK1413" s="7">
        <f>IF($D1413="","",AM1413-AJ1413)</f>
        <v/>
      </c>
      <c r="AL1413" s="7">
        <f>IF($D1413="","",AK1413-W1413)</f>
        <v/>
      </c>
      <c r="AM1413" s="7" t="n"/>
      <c r="AO1413">
        <f>IF($D1413="","",IF($AR1413=1,Settings!$C$6,Settings!$C$7)*1)</f>
        <v/>
      </c>
      <c r="AP1413">
        <f>IF($D1413="","",IF(COUNTIF($D$2:$D1413,$D1413)=1,1,0))</f>
        <v/>
      </c>
      <c r="AQ1413">
        <f>IF($AP1413=1,SUMPRODUCT(--($AS$2:$AS$1501&lt;$AS1413))+1,"")</f>
        <v/>
      </c>
      <c r="AR1413">
        <f>IF($D1413="","",IF(OR($AN1413=TRUE(),$AN1413="TRUE"),0,1))</f>
        <v/>
      </c>
      <c r="AS1413">
        <f>IF($AP1413=1,IFERROR(IF(VALUE($D1413)&lt;100000000,VALUE($D1413),1000000000),IFERROR(IF(VALUE(MID($D1413,2,20))&lt;100000000,VALUE(MID($D1413,2,20)),1000000000),1000000000))+ROW()/100000,"")</f>
        <v/>
      </c>
    </row>
    <row r="1414">
      <c r="A1414">
        <f>IF($D1414="","",IFERROR(IF(INDEX('Per Invoice'!$A$2:$A$501,MATCH($D1414,'Per Invoice'!$B$2:$B$501,0))=0,"",INDEX('Per Invoice'!$A$2:$A$501,MATCH($D1414,'Per Invoice'!$B$2:$B$501,0))),""))</f>
        <v/>
      </c>
      <c r="M1414" s="7" t="n"/>
      <c r="O1414" s="7" t="n"/>
      <c r="W1414" s="7">
        <f>IF($D1414="","",V1414*AM1414/100)</f>
        <v/>
      </c>
      <c r="X1414" s="14" t="n"/>
      <c r="Z1414" s="14" t="n"/>
      <c r="AB1414" s="14" t="n"/>
      <c r="AH1414" s="7" t="n"/>
      <c r="AJ1414" s="7">
        <f>IF($D1414="","",AO1414*AM1414)</f>
        <v/>
      </c>
      <c r="AK1414" s="7">
        <f>IF($D1414="","",AM1414-AJ1414)</f>
        <v/>
      </c>
      <c r="AL1414" s="7">
        <f>IF($D1414="","",AK1414-W1414)</f>
        <v/>
      </c>
      <c r="AM1414" s="7" t="n"/>
      <c r="AO1414">
        <f>IF($D1414="","",IF($AR1414=1,Settings!$C$6,Settings!$C$7)*1)</f>
        <v/>
      </c>
      <c r="AP1414">
        <f>IF($D1414="","",IF(COUNTIF($D$2:$D1414,$D1414)=1,1,0))</f>
        <v/>
      </c>
      <c r="AQ1414">
        <f>IF($AP1414=1,SUMPRODUCT(--($AS$2:$AS$1501&lt;$AS1414))+1,"")</f>
        <v/>
      </c>
      <c r="AR1414">
        <f>IF($D1414="","",IF(OR($AN1414=TRUE(),$AN1414="TRUE"),0,1))</f>
        <v/>
      </c>
      <c r="AS1414">
        <f>IF($AP1414=1,IFERROR(IF(VALUE($D1414)&lt;100000000,VALUE($D1414),1000000000),IFERROR(IF(VALUE(MID($D1414,2,20))&lt;100000000,VALUE(MID($D1414,2,20)),1000000000),1000000000))+ROW()/100000,"")</f>
        <v/>
      </c>
    </row>
    <row r="1415">
      <c r="A1415">
        <f>IF($D1415="","",IFERROR(IF(INDEX('Per Invoice'!$A$2:$A$501,MATCH($D1415,'Per Invoice'!$B$2:$B$501,0))=0,"",INDEX('Per Invoice'!$A$2:$A$501,MATCH($D1415,'Per Invoice'!$B$2:$B$501,0))),""))</f>
        <v/>
      </c>
      <c r="M1415" s="7" t="n"/>
      <c r="O1415" s="7" t="n"/>
      <c r="W1415" s="7">
        <f>IF($D1415="","",V1415*AM1415/100)</f>
        <v/>
      </c>
      <c r="X1415" s="14" t="n"/>
      <c r="Z1415" s="14" t="n"/>
      <c r="AB1415" s="14" t="n"/>
      <c r="AH1415" s="7" t="n"/>
      <c r="AJ1415" s="7">
        <f>IF($D1415="","",AO1415*AM1415)</f>
        <v/>
      </c>
      <c r="AK1415" s="7">
        <f>IF($D1415="","",AM1415-AJ1415)</f>
        <v/>
      </c>
      <c r="AL1415" s="7">
        <f>IF($D1415="","",AK1415-W1415)</f>
        <v/>
      </c>
      <c r="AM1415" s="7" t="n"/>
      <c r="AO1415">
        <f>IF($D1415="","",IF($AR1415=1,Settings!$C$6,Settings!$C$7)*1)</f>
        <v/>
      </c>
      <c r="AP1415">
        <f>IF($D1415="","",IF(COUNTIF($D$2:$D1415,$D1415)=1,1,0))</f>
        <v/>
      </c>
      <c r="AQ1415">
        <f>IF($AP1415=1,SUMPRODUCT(--($AS$2:$AS$1501&lt;$AS1415))+1,"")</f>
        <v/>
      </c>
      <c r="AR1415">
        <f>IF($D1415="","",IF(OR($AN1415=TRUE(),$AN1415="TRUE"),0,1))</f>
        <v/>
      </c>
      <c r="AS1415">
        <f>IF($AP1415=1,IFERROR(IF(VALUE($D1415)&lt;100000000,VALUE($D1415),1000000000),IFERROR(IF(VALUE(MID($D1415,2,20))&lt;100000000,VALUE(MID($D1415,2,20)),1000000000),1000000000))+ROW()/100000,"")</f>
        <v/>
      </c>
    </row>
    <row r="1416">
      <c r="A1416">
        <f>IF($D1416="","",IFERROR(IF(INDEX('Per Invoice'!$A$2:$A$501,MATCH($D1416,'Per Invoice'!$B$2:$B$501,0))=0,"",INDEX('Per Invoice'!$A$2:$A$501,MATCH($D1416,'Per Invoice'!$B$2:$B$501,0))),""))</f>
        <v/>
      </c>
      <c r="M1416" s="7" t="n"/>
      <c r="O1416" s="7" t="n"/>
      <c r="W1416" s="7">
        <f>IF($D1416="","",V1416*AM1416/100)</f>
        <v/>
      </c>
      <c r="X1416" s="14" t="n"/>
      <c r="Z1416" s="14" t="n"/>
      <c r="AB1416" s="14" t="n"/>
      <c r="AH1416" s="7" t="n"/>
      <c r="AJ1416" s="7">
        <f>IF($D1416="","",AO1416*AM1416)</f>
        <v/>
      </c>
      <c r="AK1416" s="7">
        <f>IF($D1416="","",AM1416-AJ1416)</f>
        <v/>
      </c>
      <c r="AL1416" s="7">
        <f>IF($D1416="","",AK1416-W1416)</f>
        <v/>
      </c>
      <c r="AM1416" s="7" t="n"/>
      <c r="AO1416">
        <f>IF($D1416="","",IF($AR1416=1,Settings!$C$6,Settings!$C$7)*1)</f>
        <v/>
      </c>
      <c r="AP1416">
        <f>IF($D1416="","",IF(COUNTIF($D$2:$D1416,$D1416)=1,1,0))</f>
        <v/>
      </c>
      <c r="AQ1416">
        <f>IF($AP1416=1,SUMPRODUCT(--($AS$2:$AS$1501&lt;$AS1416))+1,"")</f>
        <v/>
      </c>
      <c r="AR1416">
        <f>IF($D1416="","",IF(OR($AN1416=TRUE(),$AN1416="TRUE"),0,1))</f>
        <v/>
      </c>
      <c r="AS1416">
        <f>IF($AP1416=1,IFERROR(IF(VALUE($D1416)&lt;100000000,VALUE($D1416),1000000000),IFERROR(IF(VALUE(MID($D1416,2,20))&lt;100000000,VALUE(MID($D1416,2,20)),1000000000),1000000000))+ROW()/100000,"")</f>
        <v/>
      </c>
    </row>
    <row r="1417">
      <c r="A1417">
        <f>IF($D1417="","",IFERROR(IF(INDEX('Per Invoice'!$A$2:$A$501,MATCH($D1417,'Per Invoice'!$B$2:$B$501,0))=0,"",INDEX('Per Invoice'!$A$2:$A$501,MATCH($D1417,'Per Invoice'!$B$2:$B$501,0))),""))</f>
        <v/>
      </c>
      <c r="M1417" s="7" t="n"/>
      <c r="O1417" s="7" t="n"/>
      <c r="W1417" s="7">
        <f>IF($D1417="","",V1417*AM1417/100)</f>
        <v/>
      </c>
      <c r="X1417" s="14" t="n"/>
      <c r="Z1417" s="14" t="n"/>
      <c r="AB1417" s="14" t="n"/>
      <c r="AH1417" s="7" t="n"/>
      <c r="AJ1417" s="7">
        <f>IF($D1417="","",AO1417*AM1417)</f>
        <v/>
      </c>
      <c r="AK1417" s="7">
        <f>IF($D1417="","",AM1417-AJ1417)</f>
        <v/>
      </c>
      <c r="AL1417" s="7">
        <f>IF($D1417="","",AK1417-W1417)</f>
        <v/>
      </c>
      <c r="AM1417" s="7" t="n"/>
      <c r="AO1417">
        <f>IF($D1417="","",IF($AR1417=1,Settings!$C$6,Settings!$C$7)*1)</f>
        <v/>
      </c>
      <c r="AP1417">
        <f>IF($D1417="","",IF(COUNTIF($D$2:$D1417,$D1417)=1,1,0))</f>
        <v/>
      </c>
      <c r="AQ1417">
        <f>IF($AP1417=1,SUMPRODUCT(--($AS$2:$AS$1501&lt;$AS1417))+1,"")</f>
        <v/>
      </c>
      <c r="AR1417">
        <f>IF($D1417="","",IF(OR($AN1417=TRUE(),$AN1417="TRUE"),0,1))</f>
        <v/>
      </c>
      <c r="AS1417">
        <f>IF($AP1417=1,IFERROR(IF(VALUE($D1417)&lt;100000000,VALUE($D1417),1000000000),IFERROR(IF(VALUE(MID($D1417,2,20))&lt;100000000,VALUE(MID($D1417,2,20)),1000000000),1000000000))+ROW()/100000,"")</f>
        <v/>
      </c>
    </row>
    <row r="1418">
      <c r="A1418">
        <f>IF($D1418="","",IFERROR(IF(INDEX('Per Invoice'!$A$2:$A$501,MATCH($D1418,'Per Invoice'!$B$2:$B$501,0))=0,"",INDEX('Per Invoice'!$A$2:$A$501,MATCH($D1418,'Per Invoice'!$B$2:$B$501,0))),""))</f>
        <v/>
      </c>
      <c r="M1418" s="7" t="n"/>
      <c r="O1418" s="7" t="n"/>
      <c r="W1418" s="7">
        <f>IF($D1418="","",V1418*AM1418/100)</f>
        <v/>
      </c>
      <c r="X1418" s="14" t="n"/>
      <c r="Z1418" s="14" t="n"/>
      <c r="AB1418" s="14" t="n"/>
      <c r="AH1418" s="7" t="n"/>
      <c r="AJ1418" s="7">
        <f>IF($D1418="","",AO1418*AM1418)</f>
        <v/>
      </c>
      <c r="AK1418" s="7">
        <f>IF($D1418="","",AM1418-AJ1418)</f>
        <v/>
      </c>
      <c r="AL1418" s="7">
        <f>IF($D1418="","",AK1418-W1418)</f>
        <v/>
      </c>
      <c r="AM1418" s="7" t="n"/>
      <c r="AO1418">
        <f>IF($D1418="","",IF($AR1418=1,Settings!$C$6,Settings!$C$7)*1)</f>
        <v/>
      </c>
      <c r="AP1418">
        <f>IF($D1418="","",IF(COUNTIF($D$2:$D1418,$D1418)=1,1,0))</f>
        <v/>
      </c>
      <c r="AQ1418">
        <f>IF($AP1418=1,SUMPRODUCT(--($AS$2:$AS$1501&lt;$AS1418))+1,"")</f>
        <v/>
      </c>
      <c r="AR1418">
        <f>IF($D1418="","",IF(OR($AN1418=TRUE(),$AN1418="TRUE"),0,1))</f>
        <v/>
      </c>
      <c r="AS1418">
        <f>IF($AP1418=1,IFERROR(IF(VALUE($D1418)&lt;100000000,VALUE($D1418),1000000000),IFERROR(IF(VALUE(MID($D1418,2,20))&lt;100000000,VALUE(MID($D1418,2,20)),1000000000),1000000000))+ROW()/100000,"")</f>
        <v/>
      </c>
    </row>
    <row r="1419">
      <c r="A1419">
        <f>IF($D1419="","",IFERROR(IF(INDEX('Per Invoice'!$A$2:$A$501,MATCH($D1419,'Per Invoice'!$B$2:$B$501,0))=0,"",INDEX('Per Invoice'!$A$2:$A$501,MATCH($D1419,'Per Invoice'!$B$2:$B$501,0))),""))</f>
        <v/>
      </c>
      <c r="M1419" s="7" t="n"/>
      <c r="O1419" s="7" t="n"/>
      <c r="W1419" s="7">
        <f>IF($D1419="","",V1419*AM1419/100)</f>
        <v/>
      </c>
      <c r="X1419" s="14" t="n"/>
      <c r="Z1419" s="14" t="n"/>
      <c r="AB1419" s="14" t="n"/>
      <c r="AH1419" s="7" t="n"/>
      <c r="AJ1419" s="7">
        <f>IF($D1419="","",AO1419*AM1419)</f>
        <v/>
      </c>
      <c r="AK1419" s="7">
        <f>IF($D1419="","",AM1419-AJ1419)</f>
        <v/>
      </c>
      <c r="AL1419" s="7">
        <f>IF($D1419="","",AK1419-W1419)</f>
        <v/>
      </c>
      <c r="AM1419" s="7" t="n"/>
      <c r="AO1419">
        <f>IF($D1419="","",IF($AR1419=1,Settings!$C$6,Settings!$C$7)*1)</f>
        <v/>
      </c>
      <c r="AP1419">
        <f>IF($D1419="","",IF(COUNTIF($D$2:$D1419,$D1419)=1,1,0))</f>
        <v/>
      </c>
      <c r="AQ1419">
        <f>IF($AP1419=1,SUMPRODUCT(--($AS$2:$AS$1501&lt;$AS1419))+1,"")</f>
        <v/>
      </c>
      <c r="AR1419">
        <f>IF($D1419="","",IF(OR($AN1419=TRUE(),$AN1419="TRUE"),0,1))</f>
        <v/>
      </c>
      <c r="AS1419">
        <f>IF($AP1419=1,IFERROR(IF(VALUE($D1419)&lt;100000000,VALUE($D1419),1000000000),IFERROR(IF(VALUE(MID($D1419,2,20))&lt;100000000,VALUE(MID($D1419,2,20)),1000000000),1000000000))+ROW()/100000,"")</f>
        <v/>
      </c>
    </row>
    <row r="1420">
      <c r="A1420">
        <f>IF($D1420="","",IFERROR(IF(INDEX('Per Invoice'!$A$2:$A$501,MATCH($D1420,'Per Invoice'!$B$2:$B$501,0))=0,"",INDEX('Per Invoice'!$A$2:$A$501,MATCH($D1420,'Per Invoice'!$B$2:$B$501,0))),""))</f>
        <v/>
      </c>
      <c r="M1420" s="7" t="n"/>
      <c r="O1420" s="7" t="n"/>
      <c r="W1420" s="7">
        <f>IF($D1420="","",V1420*AM1420/100)</f>
        <v/>
      </c>
      <c r="X1420" s="14" t="n"/>
      <c r="Z1420" s="14" t="n"/>
      <c r="AB1420" s="14" t="n"/>
      <c r="AH1420" s="7" t="n"/>
      <c r="AJ1420" s="7">
        <f>IF($D1420="","",AO1420*AM1420)</f>
        <v/>
      </c>
      <c r="AK1420" s="7">
        <f>IF($D1420="","",AM1420-AJ1420)</f>
        <v/>
      </c>
      <c r="AL1420" s="7">
        <f>IF($D1420="","",AK1420-W1420)</f>
        <v/>
      </c>
      <c r="AM1420" s="7" t="n"/>
      <c r="AO1420">
        <f>IF($D1420="","",IF($AR1420=1,Settings!$C$6,Settings!$C$7)*1)</f>
        <v/>
      </c>
      <c r="AP1420">
        <f>IF($D1420="","",IF(COUNTIF($D$2:$D1420,$D1420)=1,1,0))</f>
        <v/>
      </c>
      <c r="AQ1420">
        <f>IF($AP1420=1,SUMPRODUCT(--($AS$2:$AS$1501&lt;$AS1420))+1,"")</f>
        <v/>
      </c>
      <c r="AR1420">
        <f>IF($D1420="","",IF(OR($AN1420=TRUE(),$AN1420="TRUE"),0,1))</f>
        <v/>
      </c>
      <c r="AS1420">
        <f>IF($AP1420=1,IFERROR(IF(VALUE($D1420)&lt;100000000,VALUE($D1420),1000000000),IFERROR(IF(VALUE(MID($D1420,2,20))&lt;100000000,VALUE(MID($D1420,2,20)),1000000000),1000000000))+ROW()/100000,"")</f>
        <v/>
      </c>
    </row>
    <row r="1421">
      <c r="A1421">
        <f>IF($D1421="","",IFERROR(IF(INDEX('Per Invoice'!$A$2:$A$501,MATCH($D1421,'Per Invoice'!$B$2:$B$501,0))=0,"",INDEX('Per Invoice'!$A$2:$A$501,MATCH($D1421,'Per Invoice'!$B$2:$B$501,0))),""))</f>
        <v/>
      </c>
      <c r="M1421" s="7" t="n"/>
      <c r="O1421" s="7" t="n"/>
      <c r="W1421" s="7">
        <f>IF($D1421="","",V1421*AM1421/100)</f>
        <v/>
      </c>
      <c r="X1421" s="14" t="n"/>
      <c r="Z1421" s="14" t="n"/>
      <c r="AB1421" s="14" t="n"/>
      <c r="AH1421" s="7" t="n"/>
      <c r="AJ1421" s="7">
        <f>IF($D1421="","",AO1421*AM1421)</f>
        <v/>
      </c>
      <c r="AK1421" s="7">
        <f>IF($D1421="","",AM1421-AJ1421)</f>
        <v/>
      </c>
      <c r="AL1421" s="7">
        <f>IF($D1421="","",AK1421-W1421)</f>
        <v/>
      </c>
      <c r="AM1421" s="7" t="n"/>
      <c r="AO1421">
        <f>IF($D1421="","",IF($AR1421=1,Settings!$C$6,Settings!$C$7)*1)</f>
        <v/>
      </c>
      <c r="AP1421">
        <f>IF($D1421="","",IF(COUNTIF($D$2:$D1421,$D1421)=1,1,0))</f>
        <v/>
      </c>
      <c r="AQ1421">
        <f>IF($AP1421=1,SUMPRODUCT(--($AS$2:$AS$1501&lt;$AS1421))+1,"")</f>
        <v/>
      </c>
      <c r="AR1421">
        <f>IF($D1421="","",IF(OR($AN1421=TRUE(),$AN1421="TRUE"),0,1))</f>
        <v/>
      </c>
      <c r="AS1421">
        <f>IF($AP1421=1,IFERROR(IF(VALUE($D1421)&lt;100000000,VALUE($D1421),1000000000),IFERROR(IF(VALUE(MID($D1421,2,20))&lt;100000000,VALUE(MID($D1421,2,20)),1000000000),1000000000))+ROW()/100000,"")</f>
        <v/>
      </c>
    </row>
    <row r="1422">
      <c r="A1422">
        <f>IF($D1422="","",IFERROR(IF(INDEX('Per Invoice'!$A$2:$A$501,MATCH($D1422,'Per Invoice'!$B$2:$B$501,0))=0,"",INDEX('Per Invoice'!$A$2:$A$501,MATCH($D1422,'Per Invoice'!$B$2:$B$501,0))),""))</f>
        <v/>
      </c>
      <c r="M1422" s="7" t="n"/>
      <c r="O1422" s="7" t="n"/>
      <c r="W1422" s="7">
        <f>IF($D1422="","",V1422*AM1422/100)</f>
        <v/>
      </c>
      <c r="X1422" s="14" t="n"/>
      <c r="Z1422" s="14" t="n"/>
      <c r="AB1422" s="14" t="n"/>
      <c r="AH1422" s="7" t="n"/>
      <c r="AJ1422" s="7">
        <f>IF($D1422="","",AO1422*AM1422)</f>
        <v/>
      </c>
      <c r="AK1422" s="7">
        <f>IF($D1422="","",AM1422-AJ1422)</f>
        <v/>
      </c>
      <c r="AL1422" s="7">
        <f>IF($D1422="","",AK1422-W1422)</f>
        <v/>
      </c>
      <c r="AM1422" s="7" t="n"/>
      <c r="AO1422">
        <f>IF($D1422="","",IF($AR1422=1,Settings!$C$6,Settings!$C$7)*1)</f>
        <v/>
      </c>
      <c r="AP1422">
        <f>IF($D1422="","",IF(COUNTIF($D$2:$D1422,$D1422)=1,1,0))</f>
        <v/>
      </c>
      <c r="AQ1422">
        <f>IF($AP1422=1,SUMPRODUCT(--($AS$2:$AS$1501&lt;$AS1422))+1,"")</f>
        <v/>
      </c>
      <c r="AR1422">
        <f>IF($D1422="","",IF(OR($AN1422=TRUE(),$AN1422="TRUE"),0,1))</f>
        <v/>
      </c>
      <c r="AS1422">
        <f>IF($AP1422=1,IFERROR(IF(VALUE($D1422)&lt;100000000,VALUE($D1422),1000000000),IFERROR(IF(VALUE(MID($D1422,2,20))&lt;100000000,VALUE(MID($D1422,2,20)),1000000000),1000000000))+ROW()/100000,"")</f>
        <v/>
      </c>
    </row>
    <row r="1423">
      <c r="A1423">
        <f>IF($D1423="","",IFERROR(IF(INDEX('Per Invoice'!$A$2:$A$501,MATCH($D1423,'Per Invoice'!$B$2:$B$501,0))=0,"",INDEX('Per Invoice'!$A$2:$A$501,MATCH($D1423,'Per Invoice'!$B$2:$B$501,0))),""))</f>
        <v/>
      </c>
      <c r="M1423" s="7" t="n"/>
      <c r="O1423" s="7" t="n"/>
      <c r="W1423" s="7">
        <f>IF($D1423="","",V1423*AM1423/100)</f>
        <v/>
      </c>
      <c r="X1423" s="14" t="n"/>
      <c r="Z1423" s="14" t="n"/>
      <c r="AB1423" s="14" t="n"/>
      <c r="AH1423" s="7" t="n"/>
      <c r="AJ1423" s="7">
        <f>IF($D1423="","",AO1423*AM1423)</f>
        <v/>
      </c>
      <c r="AK1423" s="7">
        <f>IF($D1423="","",AM1423-AJ1423)</f>
        <v/>
      </c>
      <c r="AL1423" s="7">
        <f>IF($D1423="","",AK1423-W1423)</f>
        <v/>
      </c>
      <c r="AM1423" s="7" t="n"/>
      <c r="AO1423">
        <f>IF($D1423="","",IF($AR1423=1,Settings!$C$6,Settings!$C$7)*1)</f>
        <v/>
      </c>
      <c r="AP1423">
        <f>IF($D1423="","",IF(COUNTIF($D$2:$D1423,$D1423)=1,1,0))</f>
        <v/>
      </c>
      <c r="AQ1423">
        <f>IF($AP1423=1,SUMPRODUCT(--($AS$2:$AS$1501&lt;$AS1423))+1,"")</f>
        <v/>
      </c>
      <c r="AR1423">
        <f>IF($D1423="","",IF(OR($AN1423=TRUE(),$AN1423="TRUE"),0,1))</f>
        <v/>
      </c>
      <c r="AS1423">
        <f>IF($AP1423=1,IFERROR(IF(VALUE($D1423)&lt;100000000,VALUE($D1423),1000000000),IFERROR(IF(VALUE(MID($D1423,2,20))&lt;100000000,VALUE(MID($D1423,2,20)),1000000000),1000000000))+ROW()/100000,"")</f>
        <v/>
      </c>
    </row>
    <row r="1424">
      <c r="A1424">
        <f>IF($D1424="","",IFERROR(IF(INDEX('Per Invoice'!$A$2:$A$501,MATCH($D1424,'Per Invoice'!$B$2:$B$501,0))=0,"",INDEX('Per Invoice'!$A$2:$A$501,MATCH($D1424,'Per Invoice'!$B$2:$B$501,0))),""))</f>
        <v/>
      </c>
      <c r="M1424" s="7" t="n"/>
      <c r="O1424" s="7" t="n"/>
      <c r="W1424" s="7">
        <f>IF($D1424="","",V1424*AM1424/100)</f>
        <v/>
      </c>
      <c r="X1424" s="14" t="n"/>
      <c r="Z1424" s="14" t="n"/>
      <c r="AB1424" s="14" t="n"/>
      <c r="AH1424" s="7" t="n"/>
      <c r="AJ1424" s="7">
        <f>IF($D1424="","",AO1424*AM1424)</f>
        <v/>
      </c>
      <c r="AK1424" s="7">
        <f>IF($D1424="","",AM1424-AJ1424)</f>
        <v/>
      </c>
      <c r="AL1424" s="7">
        <f>IF($D1424="","",AK1424-W1424)</f>
        <v/>
      </c>
      <c r="AM1424" s="7" t="n"/>
      <c r="AO1424">
        <f>IF($D1424="","",IF($AR1424=1,Settings!$C$6,Settings!$C$7)*1)</f>
        <v/>
      </c>
      <c r="AP1424">
        <f>IF($D1424="","",IF(COUNTIF($D$2:$D1424,$D1424)=1,1,0))</f>
        <v/>
      </c>
      <c r="AQ1424">
        <f>IF($AP1424=1,SUMPRODUCT(--($AS$2:$AS$1501&lt;$AS1424))+1,"")</f>
        <v/>
      </c>
      <c r="AR1424">
        <f>IF($D1424="","",IF(OR($AN1424=TRUE(),$AN1424="TRUE"),0,1))</f>
        <v/>
      </c>
      <c r="AS1424">
        <f>IF($AP1424=1,IFERROR(IF(VALUE($D1424)&lt;100000000,VALUE($D1424),1000000000),IFERROR(IF(VALUE(MID($D1424,2,20))&lt;100000000,VALUE(MID($D1424,2,20)),1000000000),1000000000))+ROW()/100000,"")</f>
        <v/>
      </c>
    </row>
    <row r="1425">
      <c r="A1425">
        <f>IF($D1425="","",IFERROR(IF(INDEX('Per Invoice'!$A$2:$A$501,MATCH($D1425,'Per Invoice'!$B$2:$B$501,0))=0,"",INDEX('Per Invoice'!$A$2:$A$501,MATCH($D1425,'Per Invoice'!$B$2:$B$501,0))),""))</f>
        <v/>
      </c>
      <c r="M1425" s="7" t="n"/>
      <c r="O1425" s="7" t="n"/>
      <c r="W1425" s="7">
        <f>IF($D1425="","",V1425*AM1425/100)</f>
        <v/>
      </c>
      <c r="X1425" s="14" t="n"/>
      <c r="Z1425" s="14" t="n"/>
      <c r="AB1425" s="14" t="n"/>
      <c r="AH1425" s="7" t="n"/>
      <c r="AJ1425" s="7">
        <f>IF($D1425="","",AO1425*AM1425)</f>
        <v/>
      </c>
      <c r="AK1425" s="7">
        <f>IF($D1425="","",AM1425-AJ1425)</f>
        <v/>
      </c>
      <c r="AL1425" s="7">
        <f>IF($D1425="","",AK1425-W1425)</f>
        <v/>
      </c>
      <c r="AM1425" s="7" t="n"/>
      <c r="AO1425">
        <f>IF($D1425="","",IF($AR1425=1,Settings!$C$6,Settings!$C$7)*1)</f>
        <v/>
      </c>
      <c r="AP1425">
        <f>IF($D1425="","",IF(COUNTIF($D$2:$D1425,$D1425)=1,1,0))</f>
        <v/>
      </c>
      <c r="AQ1425">
        <f>IF($AP1425=1,SUMPRODUCT(--($AS$2:$AS$1501&lt;$AS1425))+1,"")</f>
        <v/>
      </c>
      <c r="AR1425">
        <f>IF($D1425="","",IF(OR($AN1425=TRUE(),$AN1425="TRUE"),0,1))</f>
        <v/>
      </c>
      <c r="AS1425">
        <f>IF($AP1425=1,IFERROR(IF(VALUE($D1425)&lt;100000000,VALUE($D1425),1000000000),IFERROR(IF(VALUE(MID($D1425,2,20))&lt;100000000,VALUE(MID($D1425,2,20)),1000000000),1000000000))+ROW()/100000,"")</f>
        <v/>
      </c>
    </row>
    <row r="1426">
      <c r="A1426">
        <f>IF($D1426="","",IFERROR(IF(INDEX('Per Invoice'!$A$2:$A$501,MATCH($D1426,'Per Invoice'!$B$2:$B$501,0))=0,"",INDEX('Per Invoice'!$A$2:$A$501,MATCH($D1426,'Per Invoice'!$B$2:$B$501,0))),""))</f>
        <v/>
      </c>
      <c r="M1426" s="7" t="n"/>
      <c r="O1426" s="7" t="n"/>
      <c r="W1426" s="7">
        <f>IF($D1426="","",V1426*AM1426/100)</f>
        <v/>
      </c>
      <c r="X1426" s="14" t="n"/>
      <c r="Z1426" s="14" t="n"/>
      <c r="AB1426" s="14" t="n"/>
      <c r="AH1426" s="7" t="n"/>
      <c r="AJ1426" s="7">
        <f>IF($D1426="","",AO1426*AM1426)</f>
        <v/>
      </c>
      <c r="AK1426" s="7">
        <f>IF($D1426="","",AM1426-AJ1426)</f>
        <v/>
      </c>
      <c r="AL1426" s="7">
        <f>IF($D1426="","",AK1426-W1426)</f>
        <v/>
      </c>
      <c r="AM1426" s="7" t="n"/>
      <c r="AO1426">
        <f>IF($D1426="","",IF($AR1426=1,Settings!$C$6,Settings!$C$7)*1)</f>
        <v/>
      </c>
      <c r="AP1426">
        <f>IF($D1426="","",IF(COUNTIF($D$2:$D1426,$D1426)=1,1,0))</f>
        <v/>
      </c>
      <c r="AQ1426">
        <f>IF($AP1426=1,SUMPRODUCT(--($AS$2:$AS$1501&lt;$AS1426))+1,"")</f>
        <v/>
      </c>
      <c r="AR1426">
        <f>IF($D1426="","",IF(OR($AN1426=TRUE(),$AN1426="TRUE"),0,1))</f>
        <v/>
      </c>
      <c r="AS1426">
        <f>IF($AP1426=1,IFERROR(IF(VALUE($D1426)&lt;100000000,VALUE($D1426),1000000000),IFERROR(IF(VALUE(MID($D1426,2,20))&lt;100000000,VALUE(MID($D1426,2,20)),1000000000),1000000000))+ROW()/100000,"")</f>
        <v/>
      </c>
    </row>
    <row r="1427">
      <c r="A1427">
        <f>IF($D1427="","",IFERROR(IF(INDEX('Per Invoice'!$A$2:$A$501,MATCH($D1427,'Per Invoice'!$B$2:$B$501,0))=0,"",INDEX('Per Invoice'!$A$2:$A$501,MATCH($D1427,'Per Invoice'!$B$2:$B$501,0))),""))</f>
        <v/>
      </c>
      <c r="M1427" s="7" t="n"/>
      <c r="O1427" s="7" t="n"/>
      <c r="W1427" s="7">
        <f>IF($D1427="","",V1427*AM1427/100)</f>
        <v/>
      </c>
      <c r="X1427" s="14" t="n"/>
      <c r="Z1427" s="14" t="n"/>
      <c r="AB1427" s="14" t="n"/>
      <c r="AH1427" s="7" t="n"/>
      <c r="AJ1427" s="7">
        <f>IF($D1427="","",AO1427*AM1427)</f>
        <v/>
      </c>
      <c r="AK1427" s="7">
        <f>IF($D1427="","",AM1427-AJ1427)</f>
        <v/>
      </c>
      <c r="AL1427" s="7">
        <f>IF($D1427="","",AK1427-W1427)</f>
        <v/>
      </c>
      <c r="AM1427" s="7" t="n"/>
      <c r="AO1427">
        <f>IF($D1427="","",IF($AR1427=1,Settings!$C$6,Settings!$C$7)*1)</f>
        <v/>
      </c>
      <c r="AP1427">
        <f>IF($D1427="","",IF(COUNTIF($D$2:$D1427,$D1427)=1,1,0))</f>
        <v/>
      </c>
      <c r="AQ1427">
        <f>IF($AP1427=1,SUMPRODUCT(--($AS$2:$AS$1501&lt;$AS1427))+1,"")</f>
        <v/>
      </c>
      <c r="AR1427">
        <f>IF($D1427="","",IF(OR($AN1427=TRUE(),$AN1427="TRUE"),0,1))</f>
        <v/>
      </c>
      <c r="AS1427">
        <f>IF($AP1427=1,IFERROR(IF(VALUE($D1427)&lt;100000000,VALUE($D1427),1000000000),IFERROR(IF(VALUE(MID($D1427,2,20))&lt;100000000,VALUE(MID($D1427,2,20)),1000000000),1000000000))+ROW()/100000,"")</f>
        <v/>
      </c>
    </row>
    <row r="1428">
      <c r="A1428">
        <f>IF($D1428="","",IFERROR(IF(INDEX('Per Invoice'!$A$2:$A$501,MATCH($D1428,'Per Invoice'!$B$2:$B$501,0))=0,"",INDEX('Per Invoice'!$A$2:$A$501,MATCH($D1428,'Per Invoice'!$B$2:$B$501,0))),""))</f>
        <v/>
      </c>
      <c r="M1428" s="7" t="n"/>
      <c r="O1428" s="7" t="n"/>
      <c r="W1428" s="7">
        <f>IF($D1428="","",V1428*AM1428/100)</f>
        <v/>
      </c>
      <c r="X1428" s="14" t="n"/>
      <c r="Z1428" s="14" t="n"/>
      <c r="AB1428" s="14" t="n"/>
      <c r="AH1428" s="7" t="n"/>
      <c r="AJ1428" s="7">
        <f>IF($D1428="","",AO1428*AM1428)</f>
        <v/>
      </c>
      <c r="AK1428" s="7">
        <f>IF($D1428="","",AM1428-AJ1428)</f>
        <v/>
      </c>
      <c r="AL1428" s="7">
        <f>IF($D1428="","",AK1428-W1428)</f>
        <v/>
      </c>
      <c r="AM1428" s="7" t="n"/>
      <c r="AO1428">
        <f>IF($D1428="","",IF($AR1428=1,Settings!$C$6,Settings!$C$7)*1)</f>
        <v/>
      </c>
      <c r="AP1428">
        <f>IF($D1428="","",IF(COUNTIF($D$2:$D1428,$D1428)=1,1,0))</f>
        <v/>
      </c>
      <c r="AQ1428">
        <f>IF($AP1428=1,SUMPRODUCT(--($AS$2:$AS$1501&lt;$AS1428))+1,"")</f>
        <v/>
      </c>
      <c r="AR1428">
        <f>IF($D1428="","",IF(OR($AN1428=TRUE(),$AN1428="TRUE"),0,1))</f>
        <v/>
      </c>
      <c r="AS1428">
        <f>IF($AP1428=1,IFERROR(IF(VALUE($D1428)&lt;100000000,VALUE($D1428),1000000000),IFERROR(IF(VALUE(MID($D1428,2,20))&lt;100000000,VALUE(MID($D1428,2,20)),1000000000),1000000000))+ROW()/100000,"")</f>
        <v/>
      </c>
    </row>
    <row r="1429">
      <c r="A1429">
        <f>IF($D1429="","",IFERROR(IF(INDEX('Per Invoice'!$A$2:$A$501,MATCH($D1429,'Per Invoice'!$B$2:$B$501,0))=0,"",INDEX('Per Invoice'!$A$2:$A$501,MATCH($D1429,'Per Invoice'!$B$2:$B$501,0))),""))</f>
        <v/>
      </c>
      <c r="M1429" s="7" t="n"/>
      <c r="O1429" s="7" t="n"/>
      <c r="W1429" s="7">
        <f>IF($D1429="","",V1429*AM1429/100)</f>
        <v/>
      </c>
      <c r="X1429" s="14" t="n"/>
      <c r="Z1429" s="14" t="n"/>
      <c r="AB1429" s="14" t="n"/>
      <c r="AH1429" s="7" t="n"/>
      <c r="AJ1429" s="7">
        <f>IF($D1429="","",AO1429*AM1429)</f>
        <v/>
      </c>
      <c r="AK1429" s="7">
        <f>IF($D1429="","",AM1429-AJ1429)</f>
        <v/>
      </c>
      <c r="AL1429" s="7">
        <f>IF($D1429="","",AK1429-W1429)</f>
        <v/>
      </c>
      <c r="AM1429" s="7" t="n"/>
      <c r="AO1429">
        <f>IF($D1429="","",IF($AR1429=1,Settings!$C$6,Settings!$C$7)*1)</f>
        <v/>
      </c>
      <c r="AP1429">
        <f>IF($D1429="","",IF(COUNTIF($D$2:$D1429,$D1429)=1,1,0))</f>
        <v/>
      </c>
      <c r="AQ1429">
        <f>IF($AP1429=1,SUMPRODUCT(--($AS$2:$AS$1501&lt;$AS1429))+1,"")</f>
        <v/>
      </c>
      <c r="AR1429">
        <f>IF($D1429="","",IF(OR($AN1429=TRUE(),$AN1429="TRUE"),0,1))</f>
        <v/>
      </c>
      <c r="AS1429">
        <f>IF($AP1429=1,IFERROR(IF(VALUE($D1429)&lt;100000000,VALUE($D1429),1000000000),IFERROR(IF(VALUE(MID($D1429,2,20))&lt;100000000,VALUE(MID($D1429,2,20)),1000000000),1000000000))+ROW()/100000,"")</f>
        <v/>
      </c>
    </row>
    <row r="1430">
      <c r="A1430">
        <f>IF($D1430="","",IFERROR(IF(INDEX('Per Invoice'!$A$2:$A$501,MATCH($D1430,'Per Invoice'!$B$2:$B$501,0))=0,"",INDEX('Per Invoice'!$A$2:$A$501,MATCH($D1430,'Per Invoice'!$B$2:$B$501,0))),""))</f>
        <v/>
      </c>
      <c r="M1430" s="7" t="n"/>
      <c r="O1430" s="7" t="n"/>
      <c r="W1430" s="7">
        <f>IF($D1430="","",V1430*AM1430/100)</f>
        <v/>
      </c>
      <c r="X1430" s="14" t="n"/>
      <c r="Z1430" s="14" t="n"/>
      <c r="AB1430" s="14" t="n"/>
      <c r="AH1430" s="7" t="n"/>
      <c r="AJ1430" s="7">
        <f>IF($D1430="","",AO1430*AM1430)</f>
        <v/>
      </c>
      <c r="AK1430" s="7">
        <f>IF($D1430="","",AM1430-AJ1430)</f>
        <v/>
      </c>
      <c r="AL1430" s="7">
        <f>IF($D1430="","",AK1430-W1430)</f>
        <v/>
      </c>
      <c r="AM1430" s="7" t="n"/>
      <c r="AO1430">
        <f>IF($D1430="","",IF($AR1430=1,Settings!$C$6,Settings!$C$7)*1)</f>
        <v/>
      </c>
      <c r="AP1430">
        <f>IF($D1430="","",IF(COUNTIF($D$2:$D1430,$D1430)=1,1,0))</f>
        <v/>
      </c>
      <c r="AQ1430">
        <f>IF($AP1430=1,SUMPRODUCT(--($AS$2:$AS$1501&lt;$AS1430))+1,"")</f>
        <v/>
      </c>
      <c r="AR1430">
        <f>IF($D1430="","",IF(OR($AN1430=TRUE(),$AN1430="TRUE"),0,1))</f>
        <v/>
      </c>
      <c r="AS1430">
        <f>IF($AP1430=1,IFERROR(IF(VALUE($D1430)&lt;100000000,VALUE($D1430),1000000000),IFERROR(IF(VALUE(MID($D1430,2,20))&lt;100000000,VALUE(MID($D1430,2,20)),1000000000),1000000000))+ROW()/100000,"")</f>
        <v/>
      </c>
    </row>
    <row r="1431">
      <c r="A1431">
        <f>IF($D1431="","",IFERROR(IF(INDEX('Per Invoice'!$A$2:$A$501,MATCH($D1431,'Per Invoice'!$B$2:$B$501,0))=0,"",INDEX('Per Invoice'!$A$2:$A$501,MATCH($D1431,'Per Invoice'!$B$2:$B$501,0))),""))</f>
        <v/>
      </c>
      <c r="M1431" s="7" t="n"/>
      <c r="O1431" s="7" t="n"/>
      <c r="W1431" s="7">
        <f>IF($D1431="","",V1431*AM1431/100)</f>
        <v/>
      </c>
      <c r="X1431" s="14" t="n"/>
      <c r="Z1431" s="14" t="n"/>
      <c r="AB1431" s="14" t="n"/>
      <c r="AH1431" s="7" t="n"/>
      <c r="AJ1431" s="7">
        <f>IF($D1431="","",AO1431*AM1431)</f>
        <v/>
      </c>
      <c r="AK1431" s="7">
        <f>IF($D1431="","",AM1431-AJ1431)</f>
        <v/>
      </c>
      <c r="AL1431" s="7">
        <f>IF($D1431="","",AK1431-W1431)</f>
        <v/>
      </c>
      <c r="AM1431" s="7" t="n"/>
      <c r="AO1431">
        <f>IF($D1431="","",IF($AR1431=1,Settings!$C$6,Settings!$C$7)*1)</f>
        <v/>
      </c>
      <c r="AP1431">
        <f>IF($D1431="","",IF(COUNTIF($D$2:$D1431,$D1431)=1,1,0))</f>
        <v/>
      </c>
      <c r="AQ1431">
        <f>IF($AP1431=1,SUMPRODUCT(--($AS$2:$AS$1501&lt;$AS1431))+1,"")</f>
        <v/>
      </c>
      <c r="AR1431">
        <f>IF($D1431="","",IF(OR($AN1431=TRUE(),$AN1431="TRUE"),0,1))</f>
        <v/>
      </c>
      <c r="AS1431">
        <f>IF($AP1431=1,IFERROR(IF(VALUE($D1431)&lt;100000000,VALUE($D1431),1000000000),IFERROR(IF(VALUE(MID($D1431,2,20))&lt;100000000,VALUE(MID($D1431,2,20)),1000000000),1000000000))+ROW()/100000,"")</f>
        <v/>
      </c>
    </row>
    <row r="1432">
      <c r="A1432">
        <f>IF($D1432="","",IFERROR(IF(INDEX('Per Invoice'!$A$2:$A$501,MATCH($D1432,'Per Invoice'!$B$2:$B$501,0))=0,"",INDEX('Per Invoice'!$A$2:$A$501,MATCH($D1432,'Per Invoice'!$B$2:$B$501,0))),""))</f>
        <v/>
      </c>
      <c r="M1432" s="7" t="n"/>
      <c r="O1432" s="7" t="n"/>
      <c r="W1432" s="7">
        <f>IF($D1432="","",V1432*AM1432/100)</f>
        <v/>
      </c>
      <c r="X1432" s="14" t="n"/>
      <c r="Z1432" s="14" t="n"/>
      <c r="AB1432" s="14" t="n"/>
      <c r="AH1432" s="7" t="n"/>
      <c r="AJ1432" s="7">
        <f>IF($D1432="","",AO1432*AM1432)</f>
        <v/>
      </c>
      <c r="AK1432" s="7">
        <f>IF($D1432="","",AM1432-AJ1432)</f>
        <v/>
      </c>
      <c r="AL1432" s="7">
        <f>IF($D1432="","",AK1432-W1432)</f>
        <v/>
      </c>
      <c r="AM1432" s="7" t="n"/>
      <c r="AO1432">
        <f>IF($D1432="","",IF($AR1432=1,Settings!$C$6,Settings!$C$7)*1)</f>
        <v/>
      </c>
      <c r="AP1432">
        <f>IF($D1432="","",IF(COUNTIF($D$2:$D1432,$D1432)=1,1,0))</f>
        <v/>
      </c>
      <c r="AQ1432">
        <f>IF($AP1432=1,SUMPRODUCT(--($AS$2:$AS$1501&lt;$AS1432))+1,"")</f>
        <v/>
      </c>
      <c r="AR1432">
        <f>IF($D1432="","",IF(OR($AN1432=TRUE(),$AN1432="TRUE"),0,1))</f>
        <v/>
      </c>
      <c r="AS1432">
        <f>IF($AP1432=1,IFERROR(IF(VALUE($D1432)&lt;100000000,VALUE($D1432),1000000000),IFERROR(IF(VALUE(MID($D1432,2,20))&lt;100000000,VALUE(MID($D1432,2,20)),1000000000),1000000000))+ROW()/100000,"")</f>
        <v/>
      </c>
    </row>
    <row r="1433">
      <c r="A1433">
        <f>IF($D1433="","",IFERROR(IF(INDEX('Per Invoice'!$A$2:$A$501,MATCH($D1433,'Per Invoice'!$B$2:$B$501,0))=0,"",INDEX('Per Invoice'!$A$2:$A$501,MATCH($D1433,'Per Invoice'!$B$2:$B$501,0))),""))</f>
        <v/>
      </c>
      <c r="M1433" s="7" t="n"/>
      <c r="O1433" s="7" t="n"/>
      <c r="W1433" s="7">
        <f>IF($D1433="","",V1433*AM1433/100)</f>
        <v/>
      </c>
      <c r="X1433" s="14" t="n"/>
      <c r="Z1433" s="14" t="n"/>
      <c r="AB1433" s="14" t="n"/>
      <c r="AH1433" s="7" t="n"/>
      <c r="AJ1433" s="7">
        <f>IF($D1433="","",AO1433*AM1433)</f>
        <v/>
      </c>
      <c r="AK1433" s="7">
        <f>IF($D1433="","",AM1433-AJ1433)</f>
        <v/>
      </c>
      <c r="AL1433" s="7">
        <f>IF($D1433="","",AK1433-W1433)</f>
        <v/>
      </c>
      <c r="AM1433" s="7" t="n"/>
      <c r="AO1433">
        <f>IF($D1433="","",IF($AR1433=1,Settings!$C$6,Settings!$C$7)*1)</f>
        <v/>
      </c>
      <c r="AP1433">
        <f>IF($D1433="","",IF(COUNTIF($D$2:$D1433,$D1433)=1,1,0))</f>
        <v/>
      </c>
      <c r="AQ1433">
        <f>IF($AP1433=1,SUMPRODUCT(--($AS$2:$AS$1501&lt;$AS1433))+1,"")</f>
        <v/>
      </c>
      <c r="AR1433">
        <f>IF($D1433="","",IF(OR($AN1433=TRUE(),$AN1433="TRUE"),0,1))</f>
        <v/>
      </c>
      <c r="AS1433">
        <f>IF($AP1433=1,IFERROR(IF(VALUE($D1433)&lt;100000000,VALUE($D1433),1000000000),IFERROR(IF(VALUE(MID($D1433,2,20))&lt;100000000,VALUE(MID($D1433,2,20)),1000000000),1000000000))+ROW()/100000,"")</f>
        <v/>
      </c>
    </row>
    <row r="1434">
      <c r="A1434">
        <f>IF($D1434="","",IFERROR(IF(INDEX('Per Invoice'!$A$2:$A$501,MATCH($D1434,'Per Invoice'!$B$2:$B$501,0))=0,"",INDEX('Per Invoice'!$A$2:$A$501,MATCH($D1434,'Per Invoice'!$B$2:$B$501,0))),""))</f>
        <v/>
      </c>
      <c r="M1434" s="7" t="n"/>
      <c r="O1434" s="7" t="n"/>
      <c r="W1434" s="7">
        <f>IF($D1434="","",V1434*AM1434/100)</f>
        <v/>
      </c>
      <c r="X1434" s="14" t="n"/>
      <c r="Z1434" s="14" t="n"/>
      <c r="AB1434" s="14" t="n"/>
      <c r="AH1434" s="7" t="n"/>
      <c r="AJ1434" s="7">
        <f>IF($D1434="","",AO1434*AM1434)</f>
        <v/>
      </c>
      <c r="AK1434" s="7">
        <f>IF($D1434="","",AM1434-AJ1434)</f>
        <v/>
      </c>
      <c r="AL1434" s="7">
        <f>IF($D1434="","",AK1434-W1434)</f>
        <v/>
      </c>
      <c r="AM1434" s="7" t="n"/>
      <c r="AO1434">
        <f>IF($D1434="","",IF($AR1434=1,Settings!$C$6,Settings!$C$7)*1)</f>
        <v/>
      </c>
      <c r="AP1434">
        <f>IF($D1434="","",IF(COUNTIF($D$2:$D1434,$D1434)=1,1,0))</f>
        <v/>
      </c>
      <c r="AQ1434">
        <f>IF($AP1434=1,SUMPRODUCT(--($AS$2:$AS$1501&lt;$AS1434))+1,"")</f>
        <v/>
      </c>
      <c r="AR1434">
        <f>IF($D1434="","",IF(OR($AN1434=TRUE(),$AN1434="TRUE"),0,1))</f>
        <v/>
      </c>
      <c r="AS1434">
        <f>IF($AP1434=1,IFERROR(IF(VALUE($D1434)&lt;100000000,VALUE($D1434),1000000000),IFERROR(IF(VALUE(MID($D1434,2,20))&lt;100000000,VALUE(MID($D1434,2,20)),1000000000),1000000000))+ROW()/100000,"")</f>
        <v/>
      </c>
    </row>
    <row r="1435">
      <c r="A1435">
        <f>IF($D1435="","",IFERROR(IF(INDEX('Per Invoice'!$A$2:$A$501,MATCH($D1435,'Per Invoice'!$B$2:$B$501,0))=0,"",INDEX('Per Invoice'!$A$2:$A$501,MATCH($D1435,'Per Invoice'!$B$2:$B$501,0))),""))</f>
        <v/>
      </c>
      <c r="M1435" s="7" t="n"/>
      <c r="O1435" s="7" t="n"/>
      <c r="W1435" s="7">
        <f>IF($D1435="","",V1435*AM1435/100)</f>
        <v/>
      </c>
      <c r="X1435" s="14" t="n"/>
      <c r="Z1435" s="14" t="n"/>
      <c r="AB1435" s="14" t="n"/>
      <c r="AH1435" s="7" t="n"/>
      <c r="AJ1435" s="7">
        <f>IF($D1435="","",AO1435*AM1435)</f>
        <v/>
      </c>
      <c r="AK1435" s="7">
        <f>IF($D1435="","",AM1435-AJ1435)</f>
        <v/>
      </c>
      <c r="AL1435" s="7">
        <f>IF($D1435="","",AK1435-W1435)</f>
        <v/>
      </c>
      <c r="AM1435" s="7" t="n"/>
      <c r="AO1435">
        <f>IF($D1435="","",IF($AR1435=1,Settings!$C$6,Settings!$C$7)*1)</f>
        <v/>
      </c>
      <c r="AP1435">
        <f>IF($D1435="","",IF(COUNTIF($D$2:$D1435,$D1435)=1,1,0))</f>
        <v/>
      </c>
      <c r="AQ1435">
        <f>IF($AP1435=1,SUMPRODUCT(--($AS$2:$AS$1501&lt;$AS1435))+1,"")</f>
        <v/>
      </c>
      <c r="AR1435">
        <f>IF($D1435="","",IF(OR($AN1435=TRUE(),$AN1435="TRUE"),0,1))</f>
        <v/>
      </c>
      <c r="AS1435">
        <f>IF($AP1435=1,IFERROR(IF(VALUE($D1435)&lt;100000000,VALUE($D1435),1000000000),IFERROR(IF(VALUE(MID($D1435,2,20))&lt;100000000,VALUE(MID($D1435,2,20)),1000000000),1000000000))+ROW()/100000,"")</f>
        <v/>
      </c>
    </row>
    <row r="1436">
      <c r="A1436">
        <f>IF($D1436="","",IFERROR(IF(INDEX('Per Invoice'!$A$2:$A$501,MATCH($D1436,'Per Invoice'!$B$2:$B$501,0))=0,"",INDEX('Per Invoice'!$A$2:$A$501,MATCH($D1436,'Per Invoice'!$B$2:$B$501,0))),""))</f>
        <v/>
      </c>
      <c r="M1436" s="7" t="n"/>
      <c r="O1436" s="7" t="n"/>
      <c r="W1436" s="7">
        <f>IF($D1436="","",V1436*AM1436/100)</f>
        <v/>
      </c>
      <c r="X1436" s="14" t="n"/>
      <c r="Z1436" s="14" t="n"/>
      <c r="AB1436" s="14" t="n"/>
      <c r="AH1436" s="7" t="n"/>
      <c r="AJ1436" s="7">
        <f>IF($D1436="","",AO1436*AM1436)</f>
        <v/>
      </c>
      <c r="AK1436" s="7">
        <f>IF($D1436="","",AM1436-AJ1436)</f>
        <v/>
      </c>
      <c r="AL1436" s="7">
        <f>IF($D1436="","",AK1436-W1436)</f>
        <v/>
      </c>
      <c r="AM1436" s="7" t="n"/>
      <c r="AO1436">
        <f>IF($D1436="","",IF($AR1436=1,Settings!$C$6,Settings!$C$7)*1)</f>
        <v/>
      </c>
      <c r="AP1436">
        <f>IF($D1436="","",IF(COUNTIF($D$2:$D1436,$D1436)=1,1,0))</f>
        <v/>
      </c>
      <c r="AQ1436">
        <f>IF($AP1436=1,SUMPRODUCT(--($AS$2:$AS$1501&lt;$AS1436))+1,"")</f>
        <v/>
      </c>
      <c r="AR1436">
        <f>IF($D1436="","",IF(OR($AN1436=TRUE(),$AN1436="TRUE"),0,1))</f>
        <v/>
      </c>
      <c r="AS1436">
        <f>IF($AP1436=1,IFERROR(IF(VALUE($D1436)&lt;100000000,VALUE($D1436),1000000000),IFERROR(IF(VALUE(MID($D1436,2,20))&lt;100000000,VALUE(MID($D1436,2,20)),1000000000),1000000000))+ROW()/100000,"")</f>
        <v/>
      </c>
    </row>
    <row r="1437">
      <c r="A1437">
        <f>IF($D1437="","",IFERROR(IF(INDEX('Per Invoice'!$A$2:$A$501,MATCH($D1437,'Per Invoice'!$B$2:$B$501,0))=0,"",INDEX('Per Invoice'!$A$2:$A$501,MATCH($D1437,'Per Invoice'!$B$2:$B$501,0))),""))</f>
        <v/>
      </c>
      <c r="M1437" s="7" t="n"/>
      <c r="O1437" s="7" t="n"/>
      <c r="W1437" s="7">
        <f>IF($D1437="","",V1437*AM1437/100)</f>
        <v/>
      </c>
      <c r="X1437" s="14" t="n"/>
      <c r="Z1437" s="14" t="n"/>
      <c r="AB1437" s="14" t="n"/>
      <c r="AH1437" s="7" t="n"/>
      <c r="AJ1437" s="7">
        <f>IF($D1437="","",AO1437*AM1437)</f>
        <v/>
      </c>
      <c r="AK1437" s="7">
        <f>IF($D1437="","",AM1437-AJ1437)</f>
        <v/>
      </c>
      <c r="AL1437" s="7">
        <f>IF($D1437="","",AK1437-W1437)</f>
        <v/>
      </c>
      <c r="AM1437" s="7" t="n"/>
      <c r="AO1437">
        <f>IF($D1437="","",IF($AR1437=1,Settings!$C$6,Settings!$C$7)*1)</f>
        <v/>
      </c>
      <c r="AP1437">
        <f>IF($D1437="","",IF(COUNTIF($D$2:$D1437,$D1437)=1,1,0))</f>
        <v/>
      </c>
      <c r="AQ1437">
        <f>IF($AP1437=1,SUMPRODUCT(--($AS$2:$AS$1501&lt;$AS1437))+1,"")</f>
        <v/>
      </c>
      <c r="AR1437">
        <f>IF($D1437="","",IF(OR($AN1437=TRUE(),$AN1437="TRUE"),0,1))</f>
        <v/>
      </c>
      <c r="AS1437">
        <f>IF($AP1437=1,IFERROR(IF(VALUE($D1437)&lt;100000000,VALUE($D1437),1000000000),IFERROR(IF(VALUE(MID($D1437,2,20))&lt;100000000,VALUE(MID($D1437,2,20)),1000000000),1000000000))+ROW()/100000,"")</f>
        <v/>
      </c>
    </row>
    <row r="1438">
      <c r="A1438">
        <f>IF($D1438="","",IFERROR(IF(INDEX('Per Invoice'!$A$2:$A$501,MATCH($D1438,'Per Invoice'!$B$2:$B$501,0))=0,"",INDEX('Per Invoice'!$A$2:$A$501,MATCH($D1438,'Per Invoice'!$B$2:$B$501,0))),""))</f>
        <v/>
      </c>
      <c r="M1438" s="7" t="n"/>
      <c r="O1438" s="7" t="n"/>
      <c r="W1438" s="7">
        <f>IF($D1438="","",V1438*AM1438/100)</f>
        <v/>
      </c>
      <c r="X1438" s="14" t="n"/>
      <c r="Z1438" s="14" t="n"/>
      <c r="AB1438" s="14" t="n"/>
      <c r="AH1438" s="7" t="n"/>
      <c r="AJ1438" s="7">
        <f>IF($D1438="","",AO1438*AM1438)</f>
        <v/>
      </c>
      <c r="AK1438" s="7">
        <f>IF($D1438="","",AM1438-AJ1438)</f>
        <v/>
      </c>
      <c r="AL1438" s="7">
        <f>IF($D1438="","",AK1438-W1438)</f>
        <v/>
      </c>
      <c r="AM1438" s="7" t="n"/>
      <c r="AO1438">
        <f>IF($D1438="","",IF($AR1438=1,Settings!$C$6,Settings!$C$7)*1)</f>
        <v/>
      </c>
      <c r="AP1438">
        <f>IF($D1438="","",IF(COUNTIF($D$2:$D1438,$D1438)=1,1,0))</f>
        <v/>
      </c>
      <c r="AQ1438">
        <f>IF($AP1438=1,SUMPRODUCT(--($AS$2:$AS$1501&lt;$AS1438))+1,"")</f>
        <v/>
      </c>
      <c r="AR1438">
        <f>IF($D1438="","",IF(OR($AN1438=TRUE(),$AN1438="TRUE"),0,1))</f>
        <v/>
      </c>
      <c r="AS1438">
        <f>IF($AP1438=1,IFERROR(IF(VALUE($D1438)&lt;100000000,VALUE($D1438),1000000000),IFERROR(IF(VALUE(MID($D1438,2,20))&lt;100000000,VALUE(MID($D1438,2,20)),1000000000),1000000000))+ROW()/100000,"")</f>
        <v/>
      </c>
    </row>
    <row r="1439">
      <c r="A1439">
        <f>IF($D1439="","",IFERROR(IF(INDEX('Per Invoice'!$A$2:$A$501,MATCH($D1439,'Per Invoice'!$B$2:$B$501,0))=0,"",INDEX('Per Invoice'!$A$2:$A$501,MATCH($D1439,'Per Invoice'!$B$2:$B$501,0))),""))</f>
        <v/>
      </c>
      <c r="M1439" s="7" t="n"/>
      <c r="O1439" s="7" t="n"/>
      <c r="W1439" s="7">
        <f>IF($D1439="","",V1439*AM1439/100)</f>
        <v/>
      </c>
      <c r="X1439" s="14" t="n"/>
      <c r="Z1439" s="14" t="n"/>
      <c r="AB1439" s="14" t="n"/>
      <c r="AH1439" s="7" t="n"/>
      <c r="AJ1439" s="7">
        <f>IF($D1439="","",AO1439*AM1439)</f>
        <v/>
      </c>
      <c r="AK1439" s="7">
        <f>IF($D1439="","",AM1439-AJ1439)</f>
        <v/>
      </c>
      <c r="AL1439" s="7">
        <f>IF($D1439="","",AK1439-W1439)</f>
        <v/>
      </c>
      <c r="AM1439" s="7" t="n"/>
      <c r="AO1439">
        <f>IF($D1439="","",IF($AR1439=1,Settings!$C$6,Settings!$C$7)*1)</f>
        <v/>
      </c>
      <c r="AP1439">
        <f>IF($D1439="","",IF(COUNTIF($D$2:$D1439,$D1439)=1,1,0))</f>
        <v/>
      </c>
      <c r="AQ1439">
        <f>IF($AP1439=1,SUMPRODUCT(--($AS$2:$AS$1501&lt;$AS1439))+1,"")</f>
        <v/>
      </c>
      <c r="AR1439">
        <f>IF($D1439="","",IF(OR($AN1439=TRUE(),$AN1439="TRUE"),0,1))</f>
        <v/>
      </c>
      <c r="AS1439">
        <f>IF($AP1439=1,IFERROR(IF(VALUE($D1439)&lt;100000000,VALUE($D1439),1000000000),IFERROR(IF(VALUE(MID($D1439,2,20))&lt;100000000,VALUE(MID($D1439,2,20)),1000000000),1000000000))+ROW()/100000,"")</f>
        <v/>
      </c>
    </row>
    <row r="1440">
      <c r="A1440">
        <f>IF($D1440="","",IFERROR(IF(INDEX('Per Invoice'!$A$2:$A$501,MATCH($D1440,'Per Invoice'!$B$2:$B$501,0))=0,"",INDEX('Per Invoice'!$A$2:$A$501,MATCH($D1440,'Per Invoice'!$B$2:$B$501,0))),""))</f>
        <v/>
      </c>
      <c r="M1440" s="7" t="n"/>
      <c r="O1440" s="7" t="n"/>
      <c r="W1440" s="7">
        <f>IF($D1440="","",V1440*AM1440/100)</f>
        <v/>
      </c>
      <c r="X1440" s="14" t="n"/>
      <c r="Z1440" s="14" t="n"/>
      <c r="AB1440" s="14" t="n"/>
      <c r="AH1440" s="7" t="n"/>
      <c r="AJ1440" s="7">
        <f>IF($D1440="","",AO1440*AM1440)</f>
        <v/>
      </c>
      <c r="AK1440" s="7">
        <f>IF($D1440="","",AM1440-AJ1440)</f>
        <v/>
      </c>
      <c r="AL1440" s="7">
        <f>IF($D1440="","",AK1440-W1440)</f>
        <v/>
      </c>
      <c r="AM1440" s="7" t="n"/>
      <c r="AO1440">
        <f>IF($D1440="","",IF($AR1440=1,Settings!$C$6,Settings!$C$7)*1)</f>
        <v/>
      </c>
      <c r="AP1440">
        <f>IF($D1440="","",IF(COUNTIF($D$2:$D1440,$D1440)=1,1,0))</f>
        <v/>
      </c>
      <c r="AQ1440">
        <f>IF($AP1440=1,SUMPRODUCT(--($AS$2:$AS$1501&lt;$AS1440))+1,"")</f>
        <v/>
      </c>
      <c r="AR1440">
        <f>IF($D1440="","",IF(OR($AN1440=TRUE(),$AN1440="TRUE"),0,1))</f>
        <v/>
      </c>
      <c r="AS1440">
        <f>IF($AP1440=1,IFERROR(IF(VALUE($D1440)&lt;100000000,VALUE($D1440),1000000000),IFERROR(IF(VALUE(MID($D1440,2,20))&lt;100000000,VALUE(MID($D1440,2,20)),1000000000),1000000000))+ROW()/100000,"")</f>
        <v/>
      </c>
    </row>
    <row r="1441">
      <c r="A1441">
        <f>IF($D1441="","",IFERROR(IF(INDEX('Per Invoice'!$A$2:$A$501,MATCH($D1441,'Per Invoice'!$B$2:$B$501,0))=0,"",INDEX('Per Invoice'!$A$2:$A$501,MATCH($D1441,'Per Invoice'!$B$2:$B$501,0))),""))</f>
        <v/>
      </c>
      <c r="M1441" s="7" t="n"/>
      <c r="O1441" s="7" t="n"/>
      <c r="W1441" s="7">
        <f>IF($D1441="","",V1441*AM1441/100)</f>
        <v/>
      </c>
      <c r="X1441" s="14" t="n"/>
      <c r="Z1441" s="14" t="n"/>
      <c r="AB1441" s="14" t="n"/>
      <c r="AH1441" s="7" t="n"/>
      <c r="AJ1441" s="7">
        <f>IF($D1441="","",AO1441*AM1441)</f>
        <v/>
      </c>
      <c r="AK1441" s="7">
        <f>IF($D1441="","",AM1441-AJ1441)</f>
        <v/>
      </c>
      <c r="AL1441" s="7">
        <f>IF($D1441="","",AK1441-W1441)</f>
        <v/>
      </c>
      <c r="AM1441" s="7" t="n"/>
      <c r="AO1441">
        <f>IF($D1441="","",IF($AR1441=1,Settings!$C$6,Settings!$C$7)*1)</f>
        <v/>
      </c>
      <c r="AP1441">
        <f>IF($D1441="","",IF(COUNTIF($D$2:$D1441,$D1441)=1,1,0))</f>
        <v/>
      </c>
      <c r="AQ1441">
        <f>IF($AP1441=1,SUMPRODUCT(--($AS$2:$AS$1501&lt;$AS1441))+1,"")</f>
        <v/>
      </c>
      <c r="AR1441">
        <f>IF($D1441="","",IF(OR($AN1441=TRUE(),$AN1441="TRUE"),0,1))</f>
        <v/>
      </c>
      <c r="AS1441">
        <f>IF($AP1441=1,IFERROR(IF(VALUE($D1441)&lt;100000000,VALUE($D1441),1000000000),IFERROR(IF(VALUE(MID($D1441,2,20))&lt;100000000,VALUE(MID($D1441,2,20)),1000000000),1000000000))+ROW()/100000,"")</f>
        <v/>
      </c>
    </row>
    <row r="1442">
      <c r="A1442">
        <f>IF($D1442="","",IFERROR(IF(INDEX('Per Invoice'!$A$2:$A$501,MATCH($D1442,'Per Invoice'!$B$2:$B$501,0))=0,"",INDEX('Per Invoice'!$A$2:$A$501,MATCH($D1442,'Per Invoice'!$B$2:$B$501,0))),""))</f>
        <v/>
      </c>
      <c r="M1442" s="7" t="n"/>
      <c r="O1442" s="7" t="n"/>
      <c r="W1442" s="7">
        <f>IF($D1442="","",V1442*AM1442/100)</f>
        <v/>
      </c>
      <c r="X1442" s="14" t="n"/>
      <c r="Z1442" s="14" t="n"/>
      <c r="AB1442" s="14" t="n"/>
      <c r="AH1442" s="7" t="n"/>
      <c r="AJ1442" s="7">
        <f>IF($D1442="","",AO1442*AM1442)</f>
        <v/>
      </c>
      <c r="AK1442" s="7">
        <f>IF($D1442="","",AM1442-AJ1442)</f>
        <v/>
      </c>
      <c r="AL1442" s="7">
        <f>IF($D1442="","",AK1442-W1442)</f>
        <v/>
      </c>
      <c r="AM1442" s="7" t="n"/>
      <c r="AO1442">
        <f>IF($D1442="","",IF($AR1442=1,Settings!$C$6,Settings!$C$7)*1)</f>
        <v/>
      </c>
      <c r="AP1442">
        <f>IF($D1442="","",IF(COUNTIF($D$2:$D1442,$D1442)=1,1,0))</f>
        <v/>
      </c>
      <c r="AQ1442">
        <f>IF($AP1442=1,SUMPRODUCT(--($AS$2:$AS$1501&lt;$AS1442))+1,"")</f>
        <v/>
      </c>
      <c r="AR1442">
        <f>IF($D1442="","",IF(OR($AN1442=TRUE(),$AN1442="TRUE"),0,1))</f>
        <v/>
      </c>
      <c r="AS1442">
        <f>IF($AP1442=1,IFERROR(IF(VALUE($D1442)&lt;100000000,VALUE($D1442),1000000000),IFERROR(IF(VALUE(MID($D1442,2,20))&lt;100000000,VALUE(MID($D1442,2,20)),1000000000),1000000000))+ROW()/100000,"")</f>
        <v/>
      </c>
    </row>
    <row r="1443">
      <c r="A1443">
        <f>IF($D1443="","",IFERROR(IF(INDEX('Per Invoice'!$A$2:$A$501,MATCH($D1443,'Per Invoice'!$B$2:$B$501,0))=0,"",INDEX('Per Invoice'!$A$2:$A$501,MATCH($D1443,'Per Invoice'!$B$2:$B$501,0))),""))</f>
        <v/>
      </c>
      <c r="M1443" s="7" t="n"/>
      <c r="O1443" s="7" t="n"/>
      <c r="W1443" s="7">
        <f>IF($D1443="","",V1443*AM1443/100)</f>
        <v/>
      </c>
      <c r="X1443" s="14" t="n"/>
      <c r="Z1443" s="14" t="n"/>
      <c r="AB1443" s="14" t="n"/>
      <c r="AH1443" s="7" t="n"/>
      <c r="AJ1443" s="7">
        <f>IF($D1443="","",AO1443*AM1443)</f>
        <v/>
      </c>
      <c r="AK1443" s="7">
        <f>IF($D1443="","",AM1443-AJ1443)</f>
        <v/>
      </c>
      <c r="AL1443" s="7">
        <f>IF($D1443="","",AK1443-W1443)</f>
        <v/>
      </c>
      <c r="AM1443" s="7" t="n"/>
      <c r="AO1443">
        <f>IF($D1443="","",IF($AR1443=1,Settings!$C$6,Settings!$C$7)*1)</f>
        <v/>
      </c>
      <c r="AP1443">
        <f>IF($D1443="","",IF(COUNTIF($D$2:$D1443,$D1443)=1,1,0))</f>
        <v/>
      </c>
      <c r="AQ1443">
        <f>IF($AP1443=1,SUMPRODUCT(--($AS$2:$AS$1501&lt;$AS1443))+1,"")</f>
        <v/>
      </c>
      <c r="AR1443">
        <f>IF($D1443="","",IF(OR($AN1443=TRUE(),$AN1443="TRUE"),0,1))</f>
        <v/>
      </c>
      <c r="AS1443">
        <f>IF($AP1443=1,IFERROR(IF(VALUE($D1443)&lt;100000000,VALUE($D1443),1000000000),IFERROR(IF(VALUE(MID($D1443,2,20))&lt;100000000,VALUE(MID($D1443,2,20)),1000000000),1000000000))+ROW()/100000,"")</f>
        <v/>
      </c>
    </row>
    <row r="1444">
      <c r="A1444">
        <f>IF($D1444="","",IFERROR(IF(INDEX('Per Invoice'!$A$2:$A$501,MATCH($D1444,'Per Invoice'!$B$2:$B$501,0))=0,"",INDEX('Per Invoice'!$A$2:$A$501,MATCH($D1444,'Per Invoice'!$B$2:$B$501,0))),""))</f>
        <v/>
      </c>
      <c r="M1444" s="7" t="n"/>
      <c r="O1444" s="7" t="n"/>
      <c r="W1444" s="7">
        <f>IF($D1444="","",V1444*AM1444/100)</f>
        <v/>
      </c>
      <c r="X1444" s="14" t="n"/>
      <c r="Z1444" s="14" t="n"/>
      <c r="AB1444" s="14" t="n"/>
      <c r="AH1444" s="7" t="n"/>
      <c r="AJ1444" s="7">
        <f>IF($D1444="","",AO1444*AM1444)</f>
        <v/>
      </c>
      <c r="AK1444" s="7">
        <f>IF($D1444="","",AM1444-AJ1444)</f>
        <v/>
      </c>
      <c r="AL1444" s="7">
        <f>IF($D1444="","",AK1444-W1444)</f>
        <v/>
      </c>
      <c r="AM1444" s="7" t="n"/>
      <c r="AO1444">
        <f>IF($D1444="","",IF($AR1444=1,Settings!$C$6,Settings!$C$7)*1)</f>
        <v/>
      </c>
      <c r="AP1444">
        <f>IF($D1444="","",IF(COUNTIF($D$2:$D1444,$D1444)=1,1,0))</f>
        <v/>
      </c>
      <c r="AQ1444">
        <f>IF($AP1444=1,SUMPRODUCT(--($AS$2:$AS$1501&lt;$AS1444))+1,"")</f>
        <v/>
      </c>
      <c r="AR1444">
        <f>IF($D1444="","",IF(OR($AN1444=TRUE(),$AN1444="TRUE"),0,1))</f>
        <v/>
      </c>
      <c r="AS1444">
        <f>IF($AP1444=1,IFERROR(IF(VALUE($D1444)&lt;100000000,VALUE($D1444),1000000000),IFERROR(IF(VALUE(MID($D1444,2,20))&lt;100000000,VALUE(MID($D1444,2,20)),1000000000),1000000000))+ROW()/100000,"")</f>
        <v/>
      </c>
    </row>
    <row r="1445">
      <c r="A1445">
        <f>IF($D1445="","",IFERROR(IF(INDEX('Per Invoice'!$A$2:$A$501,MATCH($D1445,'Per Invoice'!$B$2:$B$501,0))=0,"",INDEX('Per Invoice'!$A$2:$A$501,MATCH($D1445,'Per Invoice'!$B$2:$B$501,0))),""))</f>
        <v/>
      </c>
      <c r="M1445" s="7" t="n"/>
      <c r="O1445" s="7" t="n"/>
      <c r="W1445" s="7">
        <f>IF($D1445="","",V1445*AM1445/100)</f>
        <v/>
      </c>
      <c r="X1445" s="14" t="n"/>
      <c r="Z1445" s="14" t="n"/>
      <c r="AB1445" s="14" t="n"/>
      <c r="AH1445" s="7" t="n"/>
      <c r="AJ1445" s="7">
        <f>IF($D1445="","",AO1445*AM1445)</f>
        <v/>
      </c>
      <c r="AK1445" s="7">
        <f>IF($D1445="","",AM1445-AJ1445)</f>
        <v/>
      </c>
      <c r="AL1445" s="7">
        <f>IF($D1445="","",AK1445-W1445)</f>
        <v/>
      </c>
      <c r="AM1445" s="7" t="n"/>
      <c r="AO1445">
        <f>IF($D1445="","",IF($AR1445=1,Settings!$C$6,Settings!$C$7)*1)</f>
        <v/>
      </c>
      <c r="AP1445">
        <f>IF($D1445="","",IF(COUNTIF($D$2:$D1445,$D1445)=1,1,0))</f>
        <v/>
      </c>
      <c r="AQ1445">
        <f>IF($AP1445=1,SUMPRODUCT(--($AS$2:$AS$1501&lt;$AS1445))+1,"")</f>
        <v/>
      </c>
      <c r="AR1445">
        <f>IF($D1445="","",IF(OR($AN1445=TRUE(),$AN1445="TRUE"),0,1))</f>
        <v/>
      </c>
      <c r="AS1445">
        <f>IF($AP1445=1,IFERROR(IF(VALUE($D1445)&lt;100000000,VALUE($D1445),1000000000),IFERROR(IF(VALUE(MID($D1445,2,20))&lt;100000000,VALUE(MID($D1445,2,20)),1000000000),1000000000))+ROW()/100000,"")</f>
        <v/>
      </c>
    </row>
    <row r="1446">
      <c r="A1446">
        <f>IF($D1446="","",IFERROR(IF(INDEX('Per Invoice'!$A$2:$A$501,MATCH($D1446,'Per Invoice'!$B$2:$B$501,0))=0,"",INDEX('Per Invoice'!$A$2:$A$501,MATCH($D1446,'Per Invoice'!$B$2:$B$501,0))),""))</f>
        <v/>
      </c>
      <c r="M1446" s="7" t="n"/>
      <c r="O1446" s="7" t="n"/>
      <c r="W1446" s="7">
        <f>IF($D1446="","",V1446*AM1446/100)</f>
        <v/>
      </c>
      <c r="X1446" s="14" t="n"/>
      <c r="Z1446" s="14" t="n"/>
      <c r="AB1446" s="14" t="n"/>
      <c r="AH1446" s="7" t="n"/>
      <c r="AJ1446" s="7">
        <f>IF($D1446="","",AO1446*AM1446)</f>
        <v/>
      </c>
      <c r="AK1446" s="7">
        <f>IF($D1446="","",AM1446-AJ1446)</f>
        <v/>
      </c>
      <c r="AL1446" s="7">
        <f>IF($D1446="","",AK1446-W1446)</f>
        <v/>
      </c>
      <c r="AM1446" s="7" t="n"/>
      <c r="AO1446">
        <f>IF($D1446="","",IF($AR1446=1,Settings!$C$6,Settings!$C$7)*1)</f>
        <v/>
      </c>
      <c r="AP1446">
        <f>IF($D1446="","",IF(COUNTIF($D$2:$D1446,$D1446)=1,1,0))</f>
        <v/>
      </c>
      <c r="AQ1446">
        <f>IF($AP1446=1,SUMPRODUCT(--($AS$2:$AS$1501&lt;$AS1446))+1,"")</f>
        <v/>
      </c>
      <c r="AR1446">
        <f>IF($D1446="","",IF(OR($AN1446=TRUE(),$AN1446="TRUE"),0,1))</f>
        <v/>
      </c>
      <c r="AS1446">
        <f>IF($AP1446=1,IFERROR(IF(VALUE($D1446)&lt;100000000,VALUE($D1446),1000000000),IFERROR(IF(VALUE(MID($D1446,2,20))&lt;100000000,VALUE(MID($D1446,2,20)),1000000000),1000000000))+ROW()/100000,"")</f>
        <v/>
      </c>
    </row>
    <row r="1447">
      <c r="A1447">
        <f>IF($D1447="","",IFERROR(IF(INDEX('Per Invoice'!$A$2:$A$501,MATCH($D1447,'Per Invoice'!$B$2:$B$501,0))=0,"",INDEX('Per Invoice'!$A$2:$A$501,MATCH($D1447,'Per Invoice'!$B$2:$B$501,0))),""))</f>
        <v/>
      </c>
      <c r="M1447" s="7" t="n"/>
      <c r="O1447" s="7" t="n"/>
      <c r="W1447" s="7">
        <f>IF($D1447="","",V1447*AM1447/100)</f>
        <v/>
      </c>
      <c r="X1447" s="14" t="n"/>
      <c r="Z1447" s="14" t="n"/>
      <c r="AB1447" s="14" t="n"/>
      <c r="AH1447" s="7" t="n"/>
      <c r="AJ1447" s="7">
        <f>IF($D1447="","",AO1447*AM1447)</f>
        <v/>
      </c>
      <c r="AK1447" s="7">
        <f>IF($D1447="","",AM1447-AJ1447)</f>
        <v/>
      </c>
      <c r="AL1447" s="7">
        <f>IF($D1447="","",AK1447-W1447)</f>
        <v/>
      </c>
      <c r="AM1447" s="7" t="n"/>
      <c r="AO1447">
        <f>IF($D1447="","",IF($AR1447=1,Settings!$C$6,Settings!$C$7)*1)</f>
        <v/>
      </c>
      <c r="AP1447">
        <f>IF($D1447="","",IF(COUNTIF($D$2:$D1447,$D1447)=1,1,0))</f>
        <v/>
      </c>
      <c r="AQ1447">
        <f>IF($AP1447=1,SUMPRODUCT(--($AS$2:$AS$1501&lt;$AS1447))+1,"")</f>
        <v/>
      </c>
      <c r="AR1447">
        <f>IF($D1447="","",IF(OR($AN1447=TRUE(),$AN1447="TRUE"),0,1))</f>
        <v/>
      </c>
      <c r="AS1447">
        <f>IF($AP1447=1,IFERROR(IF(VALUE($D1447)&lt;100000000,VALUE($D1447),1000000000),IFERROR(IF(VALUE(MID($D1447,2,20))&lt;100000000,VALUE(MID($D1447,2,20)),1000000000),1000000000))+ROW()/100000,"")</f>
        <v/>
      </c>
    </row>
    <row r="1448">
      <c r="A1448">
        <f>IF($D1448="","",IFERROR(IF(INDEX('Per Invoice'!$A$2:$A$501,MATCH($D1448,'Per Invoice'!$B$2:$B$501,0))=0,"",INDEX('Per Invoice'!$A$2:$A$501,MATCH($D1448,'Per Invoice'!$B$2:$B$501,0))),""))</f>
        <v/>
      </c>
      <c r="M1448" s="7" t="n"/>
      <c r="O1448" s="7" t="n"/>
      <c r="W1448" s="7">
        <f>IF($D1448="","",V1448*AM1448/100)</f>
        <v/>
      </c>
      <c r="X1448" s="14" t="n"/>
      <c r="Z1448" s="14" t="n"/>
      <c r="AB1448" s="14" t="n"/>
      <c r="AH1448" s="7" t="n"/>
      <c r="AJ1448" s="7">
        <f>IF($D1448="","",AO1448*AM1448)</f>
        <v/>
      </c>
      <c r="AK1448" s="7">
        <f>IF($D1448="","",AM1448-AJ1448)</f>
        <v/>
      </c>
      <c r="AL1448" s="7">
        <f>IF($D1448="","",AK1448-W1448)</f>
        <v/>
      </c>
      <c r="AM1448" s="7" t="n"/>
      <c r="AO1448">
        <f>IF($D1448="","",IF($AR1448=1,Settings!$C$6,Settings!$C$7)*1)</f>
        <v/>
      </c>
      <c r="AP1448">
        <f>IF($D1448="","",IF(COUNTIF($D$2:$D1448,$D1448)=1,1,0))</f>
        <v/>
      </c>
      <c r="AQ1448">
        <f>IF($AP1448=1,SUMPRODUCT(--($AS$2:$AS$1501&lt;$AS1448))+1,"")</f>
        <v/>
      </c>
      <c r="AR1448">
        <f>IF($D1448="","",IF(OR($AN1448=TRUE(),$AN1448="TRUE"),0,1))</f>
        <v/>
      </c>
      <c r="AS1448">
        <f>IF($AP1448=1,IFERROR(IF(VALUE($D1448)&lt;100000000,VALUE($D1448),1000000000),IFERROR(IF(VALUE(MID($D1448,2,20))&lt;100000000,VALUE(MID($D1448,2,20)),1000000000),1000000000))+ROW()/100000,"")</f>
        <v/>
      </c>
    </row>
    <row r="1449">
      <c r="A1449">
        <f>IF($D1449="","",IFERROR(IF(INDEX('Per Invoice'!$A$2:$A$501,MATCH($D1449,'Per Invoice'!$B$2:$B$501,0))=0,"",INDEX('Per Invoice'!$A$2:$A$501,MATCH($D1449,'Per Invoice'!$B$2:$B$501,0))),""))</f>
        <v/>
      </c>
      <c r="M1449" s="7" t="n"/>
      <c r="O1449" s="7" t="n"/>
      <c r="W1449" s="7">
        <f>IF($D1449="","",V1449*AM1449/100)</f>
        <v/>
      </c>
      <c r="X1449" s="14" t="n"/>
      <c r="Z1449" s="14" t="n"/>
      <c r="AB1449" s="14" t="n"/>
      <c r="AH1449" s="7" t="n"/>
      <c r="AJ1449" s="7">
        <f>IF($D1449="","",AO1449*AM1449)</f>
        <v/>
      </c>
      <c r="AK1449" s="7">
        <f>IF($D1449="","",AM1449-AJ1449)</f>
        <v/>
      </c>
      <c r="AL1449" s="7">
        <f>IF($D1449="","",AK1449-W1449)</f>
        <v/>
      </c>
      <c r="AM1449" s="7" t="n"/>
      <c r="AO1449">
        <f>IF($D1449="","",IF($AR1449=1,Settings!$C$6,Settings!$C$7)*1)</f>
        <v/>
      </c>
      <c r="AP1449">
        <f>IF($D1449="","",IF(COUNTIF($D$2:$D1449,$D1449)=1,1,0))</f>
        <v/>
      </c>
      <c r="AQ1449">
        <f>IF($AP1449=1,SUMPRODUCT(--($AS$2:$AS$1501&lt;$AS1449))+1,"")</f>
        <v/>
      </c>
      <c r="AR1449">
        <f>IF($D1449="","",IF(OR($AN1449=TRUE(),$AN1449="TRUE"),0,1))</f>
        <v/>
      </c>
      <c r="AS1449">
        <f>IF($AP1449=1,IFERROR(IF(VALUE($D1449)&lt;100000000,VALUE($D1449),1000000000),IFERROR(IF(VALUE(MID($D1449,2,20))&lt;100000000,VALUE(MID($D1449,2,20)),1000000000),1000000000))+ROW()/100000,"")</f>
        <v/>
      </c>
    </row>
    <row r="1450">
      <c r="A1450">
        <f>IF($D1450="","",IFERROR(IF(INDEX('Per Invoice'!$A$2:$A$501,MATCH($D1450,'Per Invoice'!$B$2:$B$501,0))=0,"",INDEX('Per Invoice'!$A$2:$A$501,MATCH($D1450,'Per Invoice'!$B$2:$B$501,0))),""))</f>
        <v/>
      </c>
      <c r="M1450" s="7" t="n"/>
      <c r="O1450" s="7" t="n"/>
      <c r="W1450" s="7">
        <f>IF($D1450="","",V1450*AM1450/100)</f>
        <v/>
      </c>
      <c r="X1450" s="14" t="n"/>
      <c r="Z1450" s="14" t="n"/>
      <c r="AB1450" s="14" t="n"/>
      <c r="AH1450" s="7" t="n"/>
      <c r="AJ1450" s="7">
        <f>IF($D1450="","",AO1450*AM1450)</f>
        <v/>
      </c>
      <c r="AK1450" s="7">
        <f>IF($D1450="","",AM1450-AJ1450)</f>
        <v/>
      </c>
      <c r="AL1450" s="7">
        <f>IF($D1450="","",AK1450-W1450)</f>
        <v/>
      </c>
      <c r="AM1450" s="7" t="n"/>
      <c r="AO1450">
        <f>IF($D1450="","",IF($AR1450=1,Settings!$C$6,Settings!$C$7)*1)</f>
        <v/>
      </c>
      <c r="AP1450">
        <f>IF($D1450="","",IF(COUNTIF($D$2:$D1450,$D1450)=1,1,0))</f>
        <v/>
      </c>
      <c r="AQ1450">
        <f>IF($AP1450=1,SUMPRODUCT(--($AS$2:$AS$1501&lt;$AS1450))+1,"")</f>
        <v/>
      </c>
      <c r="AR1450">
        <f>IF($D1450="","",IF(OR($AN1450=TRUE(),$AN1450="TRUE"),0,1))</f>
        <v/>
      </c>
      <c r="AS1450">
        <f>IF($AP1450=1,IFERROR(IF(VALUE($D1450)&lt;100000000,VALUE($D1450),1000000000),IFERROR(IF(VALUE(MID($D1450,2,20))&lt;100000000,VALUE(MID($D1450,2,20)),1000000000),1000000000))+ROW()/100000,"")</f>
        <v/>
      </c>
    </row>
    <row r="1451">
      <c r="A1451">
        <f>IF($D1451="","",IFERROR(IF(INDEX('Per Invoice'!$A$2:$A$501,MATCH($D1451,'Per Invoice'!$B$2:$B$501,0))=0,"",INDEX('Per Invoice'!$A$2:$A$501,MATCH($D1451,'Per Invoice'!$B$2:$B$501,0))),""))</f>
        <v/>
      </c>
      <c r="M1451" s="7" t="n"/>
      <c r="O1451" s="7" t="n"/>
      <c r="W1451" s="7">
        <f>IF($D1451="","",V1451*AM1451/100)</f>
        <v/>
      </c>
      <c r="X1451" s="14" t="n"/>
      <c r="Z1451" s="14" t="n"/>
      <c r="AB1451" s="14" t="n"/>
      <c r="AH1451" s="7" t="n"/>
      <c r="AJ1451" s="7">
        <f>IF($D1451="","",AO1451*AM1451)</f>
        <v/>
      </c>
      <c r="AK1451" s="7">
        <f>IF($D1451="","",AM1451-AJ1451)</f>
        <v/>
      </c>
      <c r="AL1451" s="7">
        <f>IF($D1451="","",AK1451-W1451)</f>
        <v/>
      </c>
      <c r="AM1451" s="7" t="n"/>
      <c r="AO1451">
        <f>IF($D1451="","",IF($AR1451=1,Settings!$C$6,Settings!$C$7)*1)</f>
        <v/>
      </c>
      <c r="AP1451">
        <f>IF($D1451="","",IF(COUNTIF($D$2:$D1451,$D1451)=1,1,0))</f>
        <v/>
      </c>
      <c r="AQ1451">
        <f>IF($AP1451=1,SUMPRODUCT(--($AS$2:$AS$1501&lt;$AS1451))+1,"")</f>
        <v/>
      </c>
      <c r="AR1451">
        <f>IF($D1451="","",IF(OR($AN1451=TRUE(),$AN1451="TRUE"),0,1))</f>
        <v/>
      </c>
      <c r="AS1451">
        <f>IF($AP1451=1,IFERROR(IF(VALUE($D1451)&lt;100000000,VALUE($D1451),1000000000),IFERROR(IF(VALUE(MID($D1451,2,20))&lt;100000000,VALUE(MID($D1451,2,20)),1000000000),1000000000))+ROW()/100000,"")</f>
        <v/>
      </c>
    </row>
    <row r="1452">
      <c r="A1452">
        <f>IF($D1452="","",IFERROR(IF(INDEX('Per Invoice'!$A$2:$A$501,MATCH($D1452,'Per Invoice'!$B$2:$B$501,0))=0,"",INDEX('Per Invoice'!$A$2:$A$501,MATCH($D1452,'Per Invoice'!$B$2:$B$501,0))),""))</f>
        <v/>
      </c>
      <c r="M1452" s="7" t="n"/>
      <c r="O1452" s="7" t="n"/>
      <c r="W1452" s="7">
        <f>IF($D1452="","",V1452*AM1452/100)</f>
        <v/>
      </c>
      <c r="X1452" s="14" t="n"/>
      <c r="Z1452" s="14" t="n"/>
      <c r="AB1452" s="14" t="n"/>
      <c r="AH1452" s="7" t="n"/>
      <c r="AJ1452" s="7">
        <f>IF($D1452="","",AO1452*AM1452)</f>
        <v/>
      </c>
      <c r="AK1452" s="7">
        <f>IF($D1452="","",AM1452-AJ1452)</f>
        <v/>
      </c>
      <c r="AL1452" s="7">
        <f>IF($D1452="","",AK1452-W1452)</f>
        <v/>
      </c>
      <c r="AM1452" s="7" t="n"/>
      <c r="AO1452">
        <f>IF($D1452="","",IF($AR1452=1,Settings!$C$6,Settings!$C$7)*1)</f>
        <v/>
      </c>
      <c r="AP1452">
        <f>IF($D1452="","",IF(COUNTIF($D$2:$D1452,$D1452)=1,1,0))</f>
        <v/>
      </c>
      <c r="AQ1452">
        <f>IF($AP1452=1,SUMPRODUCT(--($AS$2:$AS$1501&lt;$AS1452))+1,"")</f>
        <v/>
      </c>
      <c r="AR1452">
        <f>IF($D1452="","",IF(OR($AN1452=TRUE(),$AN1452="TRUE"),0,1))</f>
        <v/>
      </c>
      <c r="AS1452">
        <f>IF($AP1452=1,IFERROR(IF(VALUE($D1452)&lt;100000000,VALUE($D1452),1000000000),IFERROR(IF(VALUE(MID($D1452,2,20))&lt;100000000,VALUE(MID($D1452,2,20)),1000000000),1000000000))+ROW()/100000,"")</f>
        <v/>
      </c>
    </row>
    <row r="1453">
      <c r="A1453">
        <f>IF($D1453="","",IFERROR(IF(INDEX('Per Invoice'!$A$2:$A$501,MATCH($D1453,'Per Invoice'!$B$2:$B$501,0))=0,"",INDEX('Per Invoice'!$A$2:$A$501,MATCH($D1453,'Per Invoice'!$B$2:$B$501,0))),""))</f>
        <v/>
      </c>
      <c r="M1453" s="7" t="n"/>
      <c r="O1453" s="7" t="n"/>
      <c r="W1453" s="7">
        <f>IF($D1453="","",V1453*AM1453/100)</f>
        <v/>
      </c>
      <c r="X1453" s="14" t="n"/>
      <c r="Z1453" s="14" t="n"/>
      <c r="AB1453" s="14" t="n"/>
      <c r="AH1453" s="7" t="n"/>
      <c r="AJ1453" s="7">
        <f>IF($D1453="","",AO1453*AM1453)</f>
        <v/>
      </c>
      <c r="AK1453" s="7">
        <f>IF($D1453="","",AM1453-AJ1453)</f>
        <v/>
      </c>
      <c r="AL1453" s="7">
        <f>IF($D1453="","",AK1453-W1453)</f>
        <v/>
      </c>
      <c r="AM1453" s="7" t="n"/>
      <c r="AO1453">
        <f>IF($D1453="","",IF($AR1453=1,Settings!$C$6,Settings!$C$7)*1)</f>
        <v/>
      </c>
      <c r="AP1453">
        <f>IF($D1453="","",IF(COUNTIF($D$2:$D1453,$D1453)=1,1,0))</f>
        <v/>
      </c>
      <c r="AQ1453">
        <f>IF($AP1453=1,SUMPRODUCT(--($AS$2:$AS$1501&lt;$AS1453))+1,"")</f>
        <v/>
      </c>
      <c r="AR1453">
        <f>IF($D1453="","",IF(OR($AN1453=TRUE(),$AN1453="TRUE"),0,1))</f>
        <v/>
      </c>
      <c r="AS1453">
        <f>IF($AP1453=1,IFERROR(IF(VALUE($D1453)&lt;100000000,VALUE($D1453),1000000000),IFERROR(IF(VALUE(MID($D1453,2,20))&lt;100000000,VALUE(MID($D1453,2,20)),1000000000),1000000000))+ROW()/100000,"")</f>
        <v/>
      </c>
    </row>
    <row r="1454">
      <c r="A1454">
        <f>IF($D1454="","",IFERROR(IF(INDEX('Per Invoice'!$A$2:$A$501,MATCH($D1454,'Per Invoice'!$B$2:$B$501,0))=0,"",INDEX('Per Invoice'!$A$2:$A$501,MATCH($D1454,'Per Invoice'!$B$2:$B$501,0))),""))</f>
        <v/>
      </c>
      <c r="M1454" s="7" t="n"/>
      <c r="O1454" s="7" t="n"/>
      <c r="W1454" s="7">
        <f>IF($D1454="","",V1454*AM1454/100)</f>
        <v/>
      </c>
      <c r="X1454" s="14" t="n"/>
      <c r="Z1454" s="14" t="n"/>
      <c r="AB1454" s="14" t="n"/>
      <c r="AH1454" s="7" t="n"/>
      <c r="AJ1454" s="7">
        <f>IF($D1454="","",AO1454*AM1454)</f>
        <v/>
      </c>
      <c r="AK1454" s="7">
        <f>IF($D1454="","",AM1454-AJ1454)</f>
        <v/>
      </c>
      <c r="AL1454" s="7">
        <f>IF($D1454="","",AK1454-W1454)</f>
        <v/>
      </c>
      <c r="AM1454" s="7" t="n"/>
      <c r="AO1454">
        <f>IF($D1454="","",IF($AR1454=1,Settings!$C$6,Settings!$C$7)*1)</f>
        <v/>
      </c>
      <c r="AP1454">
        <f>IF($D1454="","",IF(COUNTIF($D$2:$D1454,$D1454)=1,1,0))</f>
        <v/>
      </c>
      <c r="AQ1454">
        <f>IF($AP1454=1,SUMPRODUCT(--($AS$2:$AS$1501&lt;$AS1454))+1,"")</f>
        <v/>
      </c>
      <c r="AR1454">
        <f>IF($D1454="","",IF(OR($AN1454=TRUE(),$AN1454="TRUE"),0,1))</f>
        <v/>
      </c>
      <c r="AS1454">
        <f>IF($AP1454=1,IFERROR(IF(VALUE($D1454)&lt;100000000,VALUE($D1454),1000000000),IFERROR(IF(VALUE(MID($D1454,2,20))&lt;100000000,VALUE(MID($D1454,2,20)),1000000000),1000000000))+ROW()/100000,"")</f>
        <v/>
      </c>
    </row>
    <row r="1455">
      <c r="A1455">
        <f>IF($D1455="","",IFERROR(IF(INDEX('Per Invoice'!$A$2:$A$501,MATCH($D1455,'Per Invoice'!$B$2:$B$501,0))=0,"",INDEX('Per Invoice'!$A$2:$A$501,MATCH($D1455,'Per Invoice'!$B$2:$B$501,0))),""))</f>
        <v/>
      </c>
      <c r="M1455" s="7" t="n"/>
      <c r="O1455" s="7" t="n"/>
      <c r="W1455" s="7">
        <f>IF($D1455="","",V1455*AM1455/100)</f>
        <v/>
      </c>
      <c r="X1455" s="14" t="n"/>
      <c r="Z1455" s="14" t="n"/>
      <c r="AB1455" s="14" t="n"/>
      <c r="AH1455" s="7" t="n"/>
      <c r="AJ1455" s="7">
        <f>IF($D1455="","",AO1455*AM1455)</f>
        <v/>
      </c>
      <c r="AK1455" s="7">
        <f>IF($D1455="","",AM1455-AJ1455)</f>
        <v/>
      </c>
      <c r="AL1455" s="7">
        <f>IF($D1455="","",AK1455-W1455)</f>
        <v/>
      </c>
      <c r="AM1455" s="7" t="n"/>
      <c r="AO1455">
        <f>IF($D1455="","",IF($AR1455=1,Settings!$C$6,Settings!$C$7)*1)</f>
        <v/>
      </c>
      <c r="AP1455">
        <f>IF($D1455="","",IF(COUNTIF($D$2:$D1455,$D1455)=1,1,0))</f>
        <v/>
      </c>
      <c r="AQ1455">
        <f>IF($AP1455=1,SUMPRODUCT(--($AS$2:$AS$1501&lt;$AS1455))+1,"")</f>
        <v/>
      </c>
      <c r="AR1455">
        <f>IF($D1455="","",IF(OR($AN1455=TRUE(),$AN1455="TRUE"),0,1))</f>
        <v/>
      </c>
      <c r="AS1455">
        <f>IF($AP1455=1,IFERROR(IF(VALUE($D1455)&lt;100000000,VALUE($D1455),1000000000),IFERROR(IF(VALUE(MID($D1455,2,20))&lt;100000000,VALUE(MID($D1455,2,20)),1000000000),1000000000))+ROW()/100000,"")</f>
        <v/>
      </c>
    </row>
    <row r="1456">
      <c r="A1456">
        <f>IF($D1456="","",IFERROR(IF(INDEX('Per Invoice'!$A$2:$A$501,MATCH($D1456,'Per Invoice'!$B$2:$B$501,0))=0,"",INDEX('Per Invoice'!$A$2:$A$501,MATCH($D1456,'Per Invoice'!$B$2:$B$501,0))),""))</f>
        <v/>
      </c>
      <c r="M1456" s="7" t="n"/>
      <c r="O1456" s="7" t="n"/>
      <c r="W1456" s="7">
        <f>IF($D1456="","",V1456*AM1456/100)</f>
        <v/>
      </c>
      <c r="X1456" s="14" t="n"/>
      <c r="Z1456" s="14" t="n"/>
      <c r="AB1456" s="14" t="n"/>
      <c r="AH1456" s="7" t="n"/>
      <c r="AJ1456" s="7">
        <f>IF($D1456="","",AO1456*AM1456)</f>
        <v/>
      </c>
      <c r="AK1456" s="7">
        <f>IF($D1456="","",AM1456-AJ1456)</f>
        <v/>
      </c>
      <c r="AL1456" s="7">
        <f>IF($D1456="","",AK1456-W1456)</f>
        <v/>
      </c>
      <c r="AM1456" s="7" t="n"/>
      <c r="AO1456">
        <f>IF($D1456="","",IF($AR1456=1,Settings!$C$6,Settings!$C$7)*1)</f>
        <v/>
      </c>
      <c r="AP1456">
        <f>IF($D1456="","",IF(COUNTIF($D$2:$D1456,$D1456)=1,1,0))</f>
        <v/>
      </c>
      <c r="AQ1456">
        <f>IF($AP1456=1,SUMPRODUCT(--($AS$2:$AS$1501&lt;$AS1456))+1,"")</f>
        <v/>
      </c>
      <c r="AR1456">
        <f>IF($D1456="","",IF(OR($AN1456=TRUE(),$AN1456="TRUE"),0,1))</f>
        <v/>
      </c>
      <c r="AS1456">
        <f>IF($AP1456=1,IFERROR(IF(VALUE($D1456)&lt;100000000,VALUE($D1456),1000000000),IFERROR(IF(VALUE(MID($D1456,2,20))&lt;100000000,VALUE(MID($D1456,2,20)),1000000000),1000000000))+ROW()/100000,"")</f>
        <v/>
      </c>
    </row>
    <row r="1457">
      <c r="A1457">
        <f>IF($D1457="","",IFERROR(IF(INDEX('Per Invoice'!$A$2:$A$501,MATCH($D1457,'Per Invoice'!$B$2:$B$501,0))=0,"",INDEX('Per Invoice'!$A$2:$A$501,MATCH($D1457,'Per Invoice'!$B$2:$B$501,0))),""))</f>
        <v/>
      </c>
      <c r="M1457" s="7" t="n"/>
      <c r="O1457" s="7" t="n"/>
      <c r="W1457" s="7">
        <f>IF($D1457="","",V1457*AM1457/100)</f>
        <v/>
      </c>
      <c r="X1457" s="14" t="n"/>
      <c r="Z1457" s="14" t="n"/>
      <c r="AB1457" s="14" t="n"/>
      <c r="AH1457" s="7" t="n"/>
      <c r="AJ1457" s="7">
        <f>IF($D1457="","",AO1457*AM1457)</f>
        <v/>
      </c>
      <c r="AK1457" s="7">
        <f>IF($D1457="","",AM1457-AJ1457)</f>
        <v/>
      </c>
      <c r="AL1457" s="7">
        <f>IF($D1457="","",AK1457-W1457)</f>
        <v/>
      </c>
      <c r="AM1457" s="7" t="n"/>
      <c r="AO1457">
        <f>IF($D1457="","",IF($AR1457=1,Settings!$C$6,Settings!$C$7)*1)</f>
        <v/>
      </c>
      <c r="AP1457">
        <f>IF($D1457="","",IF(COUNTIF($D$2:$D1457,$D1457)=1,1,0))</f>
        <v/>
      </c>
      <c r="AQ1457">
        <f>IF($AP1457=1,SUMPRODUCT(--($AS$2:$AS$1501&lt;$AS1457))+1,"")</f>
        <v/>
      </c>
      <c r="AR1457">
        <f>IF($D1457="","",IF(OR($AN1457=TRUE(),$AN1457="TRUE"),0,1))</f>
        <v/>
      </c>
      <c r="AS1457">
        <f>IF($AP1457=1,IFERROR(IF(VALUE($D1457)&lt;100000000,VALUE($D1457),1000000000),IFERROR(IF(VALUE(MID($D1457,2,20))&lt;100000000,VALUE(MID($D1457,2,20)),1000000000),1000000000))+ROW()/100000,"")</f>
        <v/>
      </c>
    </row>
    <row r="1458">
      <c r="A1458">
        <f>IF($D1458="","",IFERROR(IF(INDEX('Per Invoice'!$A$2:$A$501,MATCH($D1458,'Per Invoice'!$B$2:$B$501,0))=0,"",INDEX('Per Invoice'!$A$2:$A$501,MATCH($D1458,'Per Invoice'!$B$2:$B$501,0))),""))</f>
        <v/>
      </c>
      <c r="M1458" s="7" t="n"/>
      <c r="O1458" s="7" t="n"/>
      <c r="W1458" s="7">
        <f>IF($D1458="","",V1458*AM1458/100)</f>
        <v/>
      </c>
      <c r="X1458" s="14" t="n"/>
      <c r="Z1458" s="14" t="n"/>
      <c r="AB1458" s="14" t="n"/>
      <c r="AH1458" s="7" t="n"/>
      <c r="AJ1458" s="7">
        <f>IF($D1458="","",AO1458*AM1458)</f>
        <v/>
      </c>
      <c r="AK1458" s="7">
        <f>IF($D1458="","",AM1458-AJ1458)</f>
        <v/>
      </c>
      <c r="AL1458" s="7">
        <f>IF($D1458="","",AK1458-W1458)</f>
        <v/>
      </c>
      <c r="AM1458" s="7" t="n"/>
      <c r="AO1458">
        <f>IF($D1458="","",IF($AR1458=1,Settings!$C$6,Settings!$C$7)*1)</f>
        <v/>
      </c>
      <c r="AP1458">
        <f>IF($D1458="","",IF(COUNTIF($D$2:$D1458,$D1458)=1,1,0))</f>
        <v/>
      </c>
      <c r="AQ1458">
        <f>IF($AP1458=1,SUMPRODUCT(--($AS$2:$AS$1501&lt;$AS1458))+1,"")</f>
        <v/>
      </c>
      <c r="AR1458">
        <f>IF($D1458="","",IF(OR($AN1458=TRUE(),$AN1458="TRUE"),0,1))</f>
        <v/>
      </c>
      <c r="AS1458">
        <f>IF($AP1458=1,IFERROR(IF(VALUE($D1458)&lt;100000000,VALUE($D1458),1000000000),IFERROR(IF(VALUE(MID($D1458,2,20))&lt;100000000,VALUE(MID($D1458,2,20)),1000000000),1000000000))+ROW()/100000,"")</f>
        <v/>
      </c>
    </row>
    <row r="1459">
      <c r="A1459">
        <f>IF($D1459="","",IFERROR(IF(INDEX('Per Invoice'!$A$2:$A$501,MATCH($D1459,'Per Invoice'!$B$2:$B$501,0))=0,"",INDEX('Per Invoice'!$A$2:$A$501,MATCH($D1459,'Per Invoice'!$B$2:$B$501,0))),""))</f>
        <v/>
      </c>
      <c r="M1459" s="7" t="n"/>
      <c r="O1459" s="7" t="n"/>
      <c r="W1459" s="7">
        <f>IF($D1459="","",V1459*AM1459/100)</f>
        <v/>
      </c>
      <c r="X1459" s="14" t="n"/>
      <c r="Z1459" s="14" t="n"/>
      <c r="AB1459" s="14" t="n"/>
      <c r="AH1459" s="7" t="n"/>
      <c r="AJ1459" s="7">
        <f>IF($D1459="","",AO1459*AM1459)</f>
        <v/>
      </c>
      <c r="AK1459" s="7">
        <f>IF($D1459="","",AM1459-AJ1459)</f>
        <v/>
      </c>
      <c r="AL1459" s="7">
        <f>IF($D1459="","",AK1459-W1459)</f>
        <v/>
      </c>
      <c r="AM1459" s="7" t="n"/>
      <c r="AO1459">
        <f>IF($D1459="","",IF($AR1459=1,Settings!$C$6,Settings!$C$7)*1)</f>
        <v/>
      </c>
      <c r="AP1459">
        <f>IF($D1459="","",IF(COUNTIF($D$2:$D1459,$D1459)=1,1,0))</f>
        <v/>
      </c>
      <c r="AQ1459">
        <f>IF($AP1459=1,SUMPRODUCT(--($AS$2:$AS$1501&lt;$AS1459))+1,"")</f>
        <v/>
      </c>
      <c r="AR1459">
        <f>IF($D1459="","",IF(OR($AN1459=TRUE(),$AN1459="TRUE"),0,1))</f>
        <v/>
      </c>
      <c r="AS1459">
        <f>IF($AP1459=1,IFERROR(IF(VALUE($D1459)&lt;100000000,VALUE($D1459),1000000000),IFERROR(IF(VALUE(MID($D1459,2,20))&lt;100000000,VALUE(MID($D1459,2,20)),1000000000),1000000000))+ROW()/100000,"")</f>
        <v/>
      </c>
    </row>
    <row r="1460">
      <c r="A1460">
        <f>IF($D1460="","",IFERROR(IF(INDEX('Per Invoice'!$A$2:$A$501,MATCH($D1460,'Per Invoice'!$B$2:$B$501,0))=0,"",INDEX('Per Invoice'!$A$2:$A$501,MATCH($D1460,'Per Invoice'!$B$2:$B$501,0))),""))</f>
        <v/>
      </c>
      <c r="M1460" s="7" t="n"/>
      <c r="O1460" s="7" t="n"/>
      <c r="W1460" s="7">
        <f>IF($D1460="","",V1460*AM1460/100)</f>
        <v/>
      </c>
      <c r="X1460" s="14" t="n"/>
      <c r="Z1460" s="14" t="n"/>
      <c r="AB1460" s="14" t="n"/>
      <c r="AH1460" s="7" t="n"/>
      <c r="AJ1460" s="7">
        <f>IF($D1460="","",AO1460*AM1460)</f>
        <v/>
      </c>
      <c r="AK1460" s="7">
        <f>IF($D1460="","",AM1460-AJ1460)</f>
        <v/>
      </c>
      <c r="AL1460" s="7">
        <f>IF($D1460="","",AK1460-W1460)</f>
        <v/>
      </c>
      <c r="AM1460" s="7" t="n"/>
      <c r="AO1460">
        <f>IF($D1460="","",IF($AR1460=1,Settings!$C$6,Settings!$C$7)*1)</f>
        <v/>
      </c>
      <c r="AP1460">
        <f>IF($D1460="","",IF(COUNTIF($D$2:$D1460,$D1460)=1,1,0))</f>
        <v/>
      </c>
      <c r="AQ1460">
        <f>IF($AP1460=1,SUMPRODUCT(--($AS$2:$AS$1501&lt;$AS1460))+1,"")</f>
        <v/>
      </c>
      <c r="AR1460">
        <f>IF($D1460="","",IF(OR($AN1460=TRUE(),$AN1460="TRUE"),0,1))</f>
        <v/>
      </c>
      <c r="AS1460">
        <f>IF($AP1460=1,IFERROR(IF(VALUE($D1460)&lt;100000000,VALUE($D1460),1000000000),IFERROR(IF(VALUE(MID($D1460,2,20))&lt;100000000,VALUE(MID($D1460,2,20)),1000000000),1000000000))+ROW()/100000,"")</f>
        <v/>
      </c>
    </row>
    <row r="1461">
      <c r="A1461">
        <f>IF($D1461="","",IFERROR(IF(INDEX('Per Invoice'!$A$2:$A$501,MATCH($D1461,'Per Invoice'!$B$2:$B$501,0))=0,"",INDEX('Per Invoice'!$A$2:$A$501,MATCH($D1461,'Per Invoice'!$B$2:$B$501,0))),""))</f>
        <v/>
      </c>
      <c r="M1461" s="7" t="n"/>
      <c r="O1461" s="7" t="n"/>
      <c r="W1461" s="7">
        <f>IF($D1461="","",V1461*AM1461/100)</f>
        <v/>
      </c>
      <c r="X1461" s="14" t="n"/>
      <c r="Z1461" s="14" t="n"/>
      <c r="AB1461" s="14" t="n"/>
      <c r="AH1461" s="7" t="n"/>
      <c r="AJ1461" s="7">
        <f>IF($D1461="","",AO1461*AM1461)</f>
        <v/>
      </c>
      <c r="AK1461" s="7">
        <f>IF($D1461="","",AM1461-AJ1461)</f>
        <v/>
      </c>
      <c r="AL1461" s="7">
        <f>IF($D1461="","",AK1461-W1461)</f>
        <v/>
      </c>
      <c r="AM1461" s="7" t="n"/>
      <c r="AO1461">
        <f>IF($D1461="","",IF($AR1461=1,Settings!$C$6,Settings!$C$7)*1)</f>
        <v/>
      </c>
      <c r="AP1461">
        <f>IF($D1461="","",IF(COUNTIF($D$2:$D1461,$D1461)=1,1,0))</f>
        <v/>
      </c>
      <c r="AQ1461">
        <f>IF($AP1461=1,SUMPRODUCT(--($AS$2:$AS$1501&lt;$AS1461))+1,"")</f>
        <v/>
      </c>
      <c r="AR1461">
        <f>IF($D1461="","",IF(OR($AN1461=TRUE(),$AN1461="TRUE"),0,1))</f>
        <v/>
      </c>
      <c r="AS1461">
        <f>IF($AP1461=1,IFERROR(IF(VALUE($D1461)&lt;100000000,VALUE($D1461),1000000000),IFERROR(IF(VALUE(MID($D1461,2,20))&lt;100000000,VALUE(MID($D1461,2,20)),1000000000),1000000000))+ROW()/100000,"")</f>
        <v/>
      </c>
    </row>
    <row r="1462">
      <c r="A1462">
        <f>IF($D1462="","",IFERROR(IF(INDEX('Per Invoice'!$A$2:$A$501,MATCH($D1462,'Per Invoice'!$B$2:$B$501,0))=0,"",INDEX('Per Invoice'!$A$2:$A$501,MATCH($D1462,'Per Invoice'!$B$2:$B$501,0))),""))</f>
        <v/>
      </c>
      <c r="M1462" s="7" t="n"/>
      <c r="O1462" s="7" t="n"/>
      <c r="W1462" s="7">
        <f>IF($D1462="","",V1462*AM1462/100)</f>
        <v/>
      </c>
      <c r="X1462" s="14" t="n"/>
      <c r="Z1462" s="14" t="n"/>
      <c r="AB1462" s="14" t="n"/>
      <c r="AH1462" s="7" t="n"/>
      <c r="AJ1462" s="7">
        <f>IF($D1462="","",AO1462*AM1462)</f>
        <v/>
      </c>
      <c r="AK1462" s="7">
        <f>IF($D1462="","",AM1462-AJ1462)</f>
        <v/>
      </c>
      <c r="AL1462" s="7">
        <f>IF($D1462="","",AK1462-W1462)</f>
        <v/>
      </c>
      <c r="AM1462" s="7" t="n"/>
      <c r="AO1462">
        <f>IF($D1462="","",IF($AR1462=1,Settings!$C$6,Settings!$C$7)*1)</f>
        <v/>
      </c>
      <c r="AP1462">
        <f>IF($D1462="","",IF(COUNTIF($D$2:$D1462,$D1462)=1,1,0))</f>
        <v/>
      </c>
      <c r="AQ1462">
        <f>IF($AP1462=1,SUMPRODUCT(--($AS$2:$AS$1501&lt;$AS1462))+1,"")</f>
        <v/>
      </c>
      <c r="AR1462">
        <f>IF($D1462="","",IF(OR($AN1462=TRUE(),$AN1462="TRUE"),0,1))</f>
        <v/>
      </c>
      <c r="AS1462">
        <f>IF($AP1462=1,IFERROR(IF(VALUE($D1462)&lt;100000000,VALUE($D1462),1000000000),IFERROR(IF(VALUE(MID($D1462,2,20))&lt;100000000,VALUE(MID($D1462,2,20)),1000000000),1000000000))+ROW()/100000,"")</f>
        <v/>
      </c>
    </row>
    <row r="1463">
      <c r="A1463">
        <f>IF($D1463="","",IFERROR(IF(INDEX('Per Invoice'!$A$2:$A$501,MATCH($D1463,'Per Invoice'!$B$2:$B$501,0))=0,"",INDEX('Per Invoice'!$A$2:$A$501,MATCH($D1463,'Per Invoice'!$B$2:$B$501,0))),""))</f>
        <v/>
      </c>
      <c r="M1463" s="7" t="n"/>
      <c r="O1463" s="7" t="n"/>
      <c r="W1463" s="7">
        <f>IF($D1463="","",V1463*AM1463/100)</f>
        <v/>
      </c>
      <c r="X1463" s="14" t="n"/>
      <c r="Z1463" s="14" t="n"/>
      <c r="AB1463" s="14" t="n"/>
      <c r="AH1463" s="7" t="n"/>
      <c r="AJ1463" s="7">
        <f>IF($D1463="","",AO1463*AM1463)</f>
        <v/>
      </c>
      <c r="AK1463" s="7">
        <f>IF($D1463="","",AM1463-AJ1463)</f>
        <v/>
      </c>
      <c r="AL1463" s="7">
        <f>IF($D1463="","",AK1463-W1463)</f>
        <v/>
      </c>
      <c r="AM1463" s="7" t="n"/>
      <c r="AO1463">
        <f>IF($D1463="","",IF($AR1463=1,Settings!$C$6,Settings!$C$7)*1)</f>
        <v/>
      </c>
      <c r="AP1463">
        <f>IF($D1463="","",IF(COUNTIF($D$2:$D1463,$D1463)=1,1,0))</f>
        <v/>
      </c>
      <c r="AQ1463">
        <f>IF($AP1463=1,SUMPRODUCT(--($AS$2:$AS$1501&lt;$AS1463))+1,"")</f>
        <v/>
      </c>
      <c r="AR1463">
        <f>IF($D1463="","",IF(OR($AN1463=TRUE(),$AN1463="TRUE"),0,1))</f>
        <v/>
      </c>
      <c r="AS1463">
        <f>IF($AP1463=1,IFERROR(IF(VALUE($D1463)&lt;100000000,VALUE($D1463),1000000000),IFERROR(IF(VALUE(MID($D1463,2,20))&lt;100000000,VALUE(MID($D1463,2,20)),1000000000),1000000000))+ROW()/100000,"")</f>
        <v/>
      </c>
    </row>
    <row r="1464">
      <c r="A1464">
        <f>IF($D1464="","",IFERROR(IF(INDEX('Per Invoice'!$A$2:$A$501,MATCH($D1464,'Per Invoice'!$B$2:$B$501,0))=0,"",INDEX('Per Invoice'!$A$2:$A$501,MATCH($D1464,'Per Invoice'!$B$2:$B$501,0))),""))</f>
        <v/>
      </c>
      <c r="M1464" s="7" t="n"/>
      <c r="O1464" s="7" t="n"/>
      <c r="W1464" s="7">
        <f>IF($D1464="","",V1464*AM1464/100)</f>
        <v/>
      </c>
      <c r="X1464" s="14" t="n"/>
      <c r="Z1464" s="14" t="n"/>
      <c r="AB1464" s="14" t="n"/>
      <c r="AH1464" s="7" t="n"/>
      <c r="AJ1464" s="7">
        <f>IF($D1464="","",AO1464*AM1464)</f>
        <v/>
      </c>
      <c r="AK1464" s="7">
        <f>IF($D1464="","",AM1464-AJ1464)</f>
        <v/>
      </c>
      <c r="AL1464" s="7">
        <f>IF($D1464="","",AK1464-W1464)</f>
        <v/>
      </c>
      <c r="AM1464" s="7" t="n"/>
      <c r="AO1464">
        <f>IF($D1464="","",IF($AR1464=1,Settings!$C$6,Settings!$C$7)*1)</f>
        <v/>
      </c>
      <c r="AP1464">
        <f>IF($D1464="","",IF(COUNTIF($D$2:$D1464,$D1464)=1,1,0))</f>
        <v/>
      </c>
      <c r="AQ1464">
        <f>IF($AP1464=1,SUMPRODUCT(--($AS$2:$AS$1501&lt;$AS1464))+1,"")</f>
        <v/>
      </c>
      <c r="AR1464">
        <f>IF($D1464="","",IF(OR($AN1464=TRUE(),$AN1464="TRUE"),0,1))</f>
        <v/>
      </c>
      <c r="AS1464">
        <f>IF($AP1464=1,IFERROR(IF(VALUE($D1464)&lt;100000000,VALUE($D1464),1000000000),IFERROR(IF(VALUE(MID($D1464,2,20))&lt;100000000,VALUE(MID($D1464,2,20)),1000000000),1000000000))+ROW()/100000,"")</f>
        <v/>
      </c>
    </row>
    <row r="1465">
      <c r="A1465">
        <f>IF($D1465="","",IFERROR(IF(INDEX('Per Invoice'!$A$2:$A$501,MATCH($D1465,'Per Invoice'!$B$2:$B$501,0))=0,"",INDEX('Per Invoice'!$A$2:$A$501,MATCH($D1465,'Per Invoice'!$B$2:$B$501,0))),""))</f>
        <v/>
      </c>
      <c r="M1465" s="7" t="n"/>
      <c r="O1465" s="7" t="n"/>
      <c r="W1465" s="7">
        <f>IF($D1465="","",V1465*AM1465/100)</f>
        <v/>
      </c>
      <c r="X1465" s="14" t="n"/>
      <c r="Z1465" s="14" t="n"/>
      <c r="AB1465" s="14" t="n"/>
      <c r="AH1465" s="7" t="n"/>
      <c r="AJ1465" s="7">
        <f>IF($D1465="","",AO1465*AM1465)</f>
        <v/>
      </c>
      <c r="AK1465" s="7">
        <f>IF($D1465="","",AM1465-AJ1465)</f>
        <v/>
      </c>
      <c r="AL1465" s="7">
        <f>IF($D1465="","",AK1465-W1465)</f>
        <v/>
      </c>
      <c r="AM1465" s="7" t="n"/>
      <c r="AO1465">
        <f>IF($D1465="","",IF($AR1465=1,Settings!$C$6,Settings!$C$7)*1)</f>
        <v/>
      </c>
      <c r="AP1465">
        <f>IF($D1465="","",IF(COUNTIF($D$2:$D1465,$D1465)=1,1,0))</f>
        <v/>
      </c>
      <c r="AQ1465">
        <f>IF($AP1465=1,SUMPRODUCT(--($AS$2:$AS$1501&lt;$AS1465))+1,"")</f>
        <v/>
      </c>
      <c r="AR1465">
        <f>IF($D1465="","",IF(OR($AN1465=TRUE(),$AN1465="TRUE"),0,1))</f>
        <v/>
      </c>
      <c r="AS1465">
        <f>IF($AP1465=1,IFERROR(IF(VALUE($D1465)&lt;100000000,VALUE($D1465),1000000000),IFERROR(IF(VALUE(MID($D1465,2,20))&lt;100000000,VALUE(MID($D1465,2,20)),1000000000),1000000000))+ROW()/100000,"")</f>
        <v/>
      </c>
    </row>
    <row r="1466">
      <c r="A1466">
        <f>IF($D1466="","",IFERROR(IF(INDEX('Per Invoice'!$A$2:$A$501,MATCH($D1466,'Per Invoice'!$B$2:$B$501,0))=0,"",INDEX('Per Invoice'!$A$2:$A$501,MATCH($D1466,'Per Invoice'!$B$2:$B$501,0))),""))</f>
        <v/>
      </c>
      <c r="M1466" s="7" t="n"/>
      <c r="O1466" s="7" t="n"/>
      <c r="W1466" s="7">
        <f>IF($D1466="","",V1466*AM1466/100)</f>
        <v/>
      </c>
      <c r="X1466" s="14" t="n"/>
      <c r="Z1466" s="14" t="n"/>
      <c r="AB1466" s="14" t="n"/>
      <c r="AH1466" s="7" t="n"/>
      <c r="AJ1466" s="7">
        <f>IF($D1466="","",AO1466*AM1466)</f>
        <v/>
      </c>
      <c r="AK1466" s="7">
        <f>IF($D1466="","",AM1466-AJ1466)</f>
        <v/>
      </c>
      <c r="AL1466" s="7">
        <f>IF($D1466="","",AK1466-W1466)</f>
        <v/>
      </c>
      <c r="AM1466" s="7" t="n"/>
      <c r="AO1466">
        <f>IF($D1466="","",IF($AR1466=1,Settings!$C$6,Settings!$C$7)*1)</f>
        <v/>
      </c>
      <c r="AP1466">
        <f>IF($D1466="","",IF(COUNTIF($D$2:$D1466,$D1466)=1,1,0))</f>
        <v/>
      </c>
      <c r="AQ1466">
        <f>IF($AP1466=1,SUMPRODUCT(--($AS$2:$AS$1501&lt;$AS1466))+1,"")</f>
        <v/>
      </c>
      <c r="AR1466">
        <f>IF($D1466="","",IF(OR($AN1466=TRUE(),$AN1466="TRUE"),0,1))</f>
        <v/>
      </c>
      <c r="AS1466">
        <f>IF($AP1466=1,IFERROR(IF(VALUE($D1466)&lt;100000000,VALUE($D1466),1000000000),IFERROR(IF(VALUE(MID($D1466,2,20))&lt;100000000,VALUE(MID($D1466,2,20)),1000000000),1000000000))+ROW()/100000,"")</f>
        <v/>
      </c>
    </row>
    <row r="1467">
      <c r="A1467">
        <f>IF($D1467="","",IFERROR(IF(INDEX('Per Invoice'!$A$2:$A$501,MATCH($D1467,'Per Invoice'!$B$2:$B$501,0))=0,"",INDEX('Per Invoice'!$A$2:$A$501,MATCH($D1467,'Per Invoice'!$B$2:$B$501,0))),""))</f>
        <v/>
      </c>
      <c r="M1467" s="7" t="n"/>
      <c r="O1467" s="7" t="n"/>
      <c r="W1467" s="7">
        <f>IF($D1467="","",V1467*AM1467/100)</f>
        <v/>
      </c>
      <c r="X1467" s="14" t="n"/>
      <c r="Z1467" s="14" t="n"/>
      <c r="AB1467" s="14" t="n"/>
      <c r="AH1467" s="7" t="n"/>
      <c r="AJ1467" s="7">
        <f>IF($D1467="","",AO1467*AM1467)</f>
        <v/>
      </c>
      <c r="AK1467" s="7">
        <f>IF($D1467="","",AM1467-AJ1467)</f>
        <v/>
      </c>
      <c r="AL1467" s="7">
        <f>IF($D1467="","",AK1467-W1467)</f>
        <v/>
      </c>
      <c r="AM1467" s="7" t="n"/>
      <c r="AO1467">
        <f>IF($D1467="","",IF($AR1467=1,Settings!$C$6,Settings!$C$7)*1)</f>
        <v/>
      </c>
      <c r="AP1467">
        <f>IF($D1467="","",IF(COUNTIF($D$2:$D1467,$D1467)=1,1,0))</f>
        <v/>
      </c>
      <c r="AQ1467">
        <f>IF($AP1467=1,SUMPRODUCT(--($AS$2:$AS$1501&lt;$AS1467))+1,"")</f>
        <v/>
      </c>
      <c r="AR1467">
        <f>IF($D1467="","",IF(OR($AN1467=TRUE(),$AN1467="TRUE"),0,1))</f>
        <v/>
      </c>
      <c r="AS1467">
        <f>IF($AP1467=1,IFERROR(IF(VALUE($D1467)&lt;100000000,VALUE($D1467),1000000000),IFERROR(IF(VALUE(MID($D1467,2,20))&lt;100000000,VALUE(MID($D1467,2,20)),1000000000),1000000000))+ROW()/100000,"")</f>
        <v/>
      </c>
    </row>
    <row r="1468">
      <c r="A1468">
        <f>IF($D1468="","",IFERROR(IF(INDEX('Per Invoice'!$A$2:$A$501,MATCH($D1468,'Per Invoice'!$B$2:$B$501,0))=0,"",INDEX('Per Invoice'!$A$2:$A$501,MATCH($D1468,'Per Invoice'!$B$2:$B$501,0))),""))</f>
        <v/>
      </c>
      <c r="M1468" s="7" t="n"/>
      <c r="O1468" s="7" t="n"/>
      <c r="W1468" s="7">
        <f>IF($D1468="","",V1468*AM1468/100)</f>
        <v/>
      </c>
      <c r="X1468" s="14" t="n"/>
      <c r="Z1468" s="14" t="n"/>
      <c r="AB1468" s="14" t="n"/>
      <c r="AH1468" s="7" t="n"/>
      <c r="AJ1468" s="7">
        <f>IF($D1468="","",AO1468*AM1468)</f>
        <v/>
      </c>
      <c r="AK1468" s="7">
        <f>IF($D1468="","",AM1468-AJ1468)</f>
        <v/>
      </c>
      <c r="AL1468" s="7">
        <f>IF($D1468="","",AK1468-W1468)</f>
        <v/>
      </c>
      <c r="AM1468" s="7" t="n"/>
      <c r="AO1468">
        <f>IF($D1468="","",IF($AR1468=1,Settings!$C$6,Settings!$C$7)*1)</f>
        <v/>
      </c>
      <c r="AP1468">
        <f>IF($D1468="","",IF(COUNTIF($D$2:$D1468,$D1468)=1,1,0))</f>
        <v/>
      </c>
      <c r="AQ1468">
        <f>IF($AP1468=1,SUMPRODUCT(--($AS$2:$AS$1501&lt;$AS1468))+1,"")</f>
        <v/>
      </c>
      <c r="AR1468">
        <f>IF($D1468="","",IF(OR($AN1468=TRUE(),$AN1468="TRUE"),0,1))</f>
        <v/>
      </c>
      <c r="AS1468">
        <f>IF($AP1468=1,IFERROR(IF(VALUE($D1468)&lt;100000000,VALUE($D1468),1000000000),IFERROR(IF(VALUE(MID($D1468,2,20))&lt;100000000,VALUE(MID($D1468,2,20)),1000000000),1000000000))+ROW()/100000,"")</f>
        <v/>
      </c>
    </row>
    <row r="1469">
      <c r="A1469">
        <f>IF($D1469="","",IFERROR(IF(INDEX('Per Invoice'!$A$2:$A$501,MATCH($D1469,'Per Invoice'!$B$2:$B$501,0))=0,"",INDEX('Per Invoice'!$A$2:$A$501,MATCH($D1469,'Per Invoice'!$B$2:$B$501,0))),""))</f>
        <v/>
      </c>
      <c r="M1469" s="7" t="n"/>
      <c r="O1469" s="7" t="n"/>
      <c r="W1469" s="7">
        <f>IF($D1469="","",V1469*AM1469/100)</f>
        <v/>
      </c>
      <c r="X1469" s="14" t="n"/>
      <c r="Z1469" s="14" t="n"/>
      <c r="AB1469" s="14" t="n"/>
      <c r="AH1469" s="7" t="n"/>
      <c r="AJ1469" s="7">
        <f>IF($D1469="","",AO1469*AM1469)</f>
        <v/>
      </c>
      <c r="AK1469" s="7">
        <f>IF($D1469="","",AM1469-AJ1469)</f>
        <v/>
      </c>
      <c r="AL1469" s="7">
        <f>IF($D1469="","",AK1469-W1469)</f>
        <v/>
      </c>
      <c r="AM1469" s="7" t="n"/>
      <c r="AO1469">
        <f>IF($D1469="","",IF($AR1469=1,Settings!$C$6,Settings!$C$7)*1)</f>
        <v/>
      </c>
      <c r="AP1469">
        <f>IF($D1469="","",IF(COUNTIF($D$2:$D1469,$D1469)=1,1,0))</f>
        <v/>
      </c>
      <c r="AQ1469">
        <f>IF($AP1469=1,SUMPRODUCT(--($AS$2:$AS$1501&lt;$AS1469))+1,"")</f>
        <v/>
      </c>
      <c r="AR1469">
        <f>IF($D1469="","",IF(OR($AN1469=TRUE(),$AN1469="TRUE"),0,1))</f>
        <v/>
      </c>
      <c r="AS1469">
        <f>IF($AP1469=1,IFERROR(IF(VALUE($D1469)&lt;100000000,VALUE($D1469),1000000000),IFERROR(IF(VALUE(MID($D1469,2,20))&lt;100000000,VALUE(MID($D1469,2,20)),1000000000),1000000000))+ROW()/100000,"")</f>
        <v/>
      </c>
    </row>
    <row r="1470">
      <c r="A1470">
        <f>IF($D1470="","",IFERROR(IF(INDEX('Per Invoice'!$A$2:$A$501,MATCH($D1470,'Per Invoice'!$B$2:$B$501,0))=0,"",INDEX('Per Invoice'!$A$2:$A$501,MATCH($D1470,'Per Invoice'!$B$2:$B$501,0))),""))</f>
        <v/>
      </c>
      <c r="M1470" s="7" t="n"/>
      <c r="O1470" s="7" t="n"/>
      <c r="W1470" s="7">
        <f>IF($D1470="","",V1470*AM1470/100)</f>
        <v/>
      </c>
      <c r="X1470" s="14" t="n"/>
      <c r="Z1470" s="14" t="n"/>
      <c r="AB1470" s="14" t="n"/>
      <c r="AH1470" s="7" t="n"/>
      <c r="AJ1470" s="7">
        <f>IF($D1470="","",AO1470*AM1470)</f>
        <v/>
      </c>
      <c r="AK1470" s="7">
        <f>IF($D1470="","",AM1470-AJ1470)</f>
        <v/>
      </c>
      <c r="AL1470" s="7">
        <f>IF($D1470="","",AK1470-W1470)</f>
        <v/>
      </c>
      <c r="AM1470" s="7" t="n"/>
      <c r="AO1470">
        <f>IF($D1470="","",IF($AR1470=1,Settings!$C$6,Settings!$C$7)*1)</f>
        <v/>
      </c>
      <c r="AP1470">
        <f>IF($D1470="","",IF(COUNTIF($D$2:$D1470,$D1470)=1,1,0))</f>
        <v/>
      </c>
      <c r="AQ1470">
        <f>IF($AP1470=1,SUMPRODUCT(--($AS$2:$AS$1501&lt;$AS1470))+1,"")</f>
        <v/>
      </c>
      <c r="AR1470">
        <f>IF($D1470="","",IF(OR($AN1470=TRUE(),$AN1470="TRUE"),0,1))</f>
        <v/>
      </c>
      <c r="AS1470">
        <f>IF($AP1470=1,IFERROR(IF(VALUE($D1470)&lt;100000000,VALUE($D1470),1000000000),IFERROR(IF(VALUE(MID($D1470,2,20))&lt;100000000,VALUE(MID($D1470,2,20)),1000000000),1000000000))+ROW()/100000,"")</f>
        <v/>
      </c>
    </row>
    <row r="1471">
      <c r="A1471">
        <f>IF($D1471="","",IFERROR(IF(INDEX('Per Invoice'!$A$2:$A$501,MATCH($D1471,'Per Invoice'!$B$2:$B$501,0))=0,"",INDEX('Per Invoice'!$A$2:$A$501,MATCH($D1471,'Per Invoice'!$B$2:$B$501,0))),""))</f>
        <v/>
      </c>
      <c r="M1471" s="7" t="n"/>
      <c r="O1471" s="7" t="n"/>
      <c r="W1471" s="7">
        <f>IF($D1471="","",V1471*AM1471/100)</f>
        <v/>
      </c>
      <c r="X1471" s="14" t="n"/>
      <c r="Z1471" s="14" t="n"/>
      <c r="AB1471" s="14" t="n"/>
      <c r="AH1471" s="7" t="n"/>
      <c r="AJ1471" s="7">
        <f>IF($D1471="","",AO1471*AM1471)</f>
        <v/>
      </c>
      <c r="AK1471" s="7">
        <f>IF($D1471="","",AM1471-AJ1471)</f>
        <v/>
      </c>
      <c r="AL1471" s="7">
        <f>IF($D1471="","",AK1471-W1471)</f>
        <v/>
      </c>
      <c r="AM1471" s="7" t="n"/>
      <c r="AO1471">
        <f>IF($D1471="","",IF($AR1471=1,Settings!$C$6,Settings!$C$7)*1)</f>
        <v/>
      </c>
      <c r="AP1471">
        <f>IF($D1471="","",IF(COUNTIF($D$2:$D1471,$D1471)=1,1,0))</f>
        <v/>
      </c>
      <c r="AQ1471">
        <f>IF($AP1471=1,SUMPRODUCT(--($AS$2:$AS$1501&lt;$AS1471))+1,"")</f>
        <v/>
      </c>
      <c r="AR1471">
        <f>IF($D1471="","",IF(OR($AN1471=TRUE(),$AN1471="TRUE"),0,1))</f>
        <v/>
      </c>
      <c r="AS1471">
        <f>IF($AP1471=1,IFERROR(IF(VALUE($D1471)&lt;100000000,VALUE($D1471),1000000000),IFERROR(IF(VALUE(MID($D1471,2,20))&lt;100000000,VALUE(MID($D1471,2,20)),1000000000),1000000000))+ROW()/100000,"")</f>
        <v/>
      </c>
    </row>
    <row r="1472">
      <c r="A1472">
        <f>IF($D1472="","",IFERROR(IF(INDEX('Per Invoice'!$A$2:$A$501,MATCH($D1472,'Per Invoice'!$B$2:$B$501,0))=0,"",INDEX('Per Invoice'!$A$2:$A$501,MATCH($D1472,'Per Invoice'!$B$2:$B$501,0))),""))</f>
        <v/>
      </c>
      <c r="M1472" s="7" t="n"/>
      <c r="O1472" s="7" t="n"/>
      <c r="W1472" s="7">
        <f>IF($D1472="","",V1472*AM1472/100)</f>
        <v/>
      </c>
      <c r="X1472" s="14" t="n"/>
      <c r="Z1472" s="14" t="n"/>
      <c r="AB1472" s="14" t="n"/>
      <c r="AH1472" s="7" t="n"/>
      <c r="AJ1472" s="7">
        <f>IF($D1472="","",AO1472*AM1472)</f>
        <v/>
      </c>
      <c r="AK1472" s="7">
        <f>IF($D1472="","",AM1472-AJ1472)</f>
        <v/>
      </c>
      <c r="AL1472" s="7">
        <f>IF($D1472="","",AK1472-W1472)</f>
        <v/>
      </c>
      <c r="AM1472" s="7" t="n"/>
      <c r="AO1472">
        <f>IF($D1472="","",IF($AR1472=1,Settings!$C$6,Settings!$C$7)*1)</f>
        <v/>
      </c>
      <c r="AP1472">
        <f>IF($D1472="","",IF(COUNTIF($D$2:$D1472,$D1472)=1,1,0))</f>
        <v/>
      </c>
      <c r="AQ1472">
        <f>IF($AP1472=1,SUMPRODUCT(--($AS$2:$AS$1501&lt;$AS1472))+1,"")</f>
        <v/>
      </c>
      <c r="AR1472">
        <f>IF($D1472="","",IF(OR($AN1472=TRUE(),$AN1472="TRUE"),0,1))</f>
        <v/>
      </c>
      <c r="AS1472">
        <f>IF($AP1472=1,IFERROR(IF(VALUE($D1472)&lt;100000000,VALUE($D1472),1000000000),IFERROR(IF(VALUE(MID($D1472,2,20))&lt;100000000,VALUE(MID($D1472,2,20)),1000000000),1000000000))+ROW()/100000,"")</f>
        <v/>
      </c>
    </row>
    <row r="1473">
      <c r="A1473">
        <f>IF($D1473="","",IFERROR(IF(INDEX('Per Invoice'!$A$2:$A$501,MATCH($D1473,'Per Invoice'!$B$2:$B$501,0))=0,"",INDEX('Per Invoice'!$A$2:$A$501,MATCH($D1473,'Per Invoice'!$B$2:$B$501,0))),""))</f>
        <v/>
      </c>
      <c r="M1473" s="7" t="n"/>
      <c r="O1473" s="7" t="n"/>
      <c r="W1473" s="7">
        <f>IF($D1473="","",V1473*AM1473/100)</f>
        <v/>
      </c>
      <c r="X1473" s="14" t="n"/>
      <c r="Z1473" s="14" t="n"/>
      <c r="AB1473" s="14" t="n"/>
      <c r="AH1473" s="7" t="n"/>
      <c r="AJ1473" s="7">
        <f>IF($D1473="","",AO1473*AM1473)</f>
        <v/>
      </c>
      <c r="AK1473" s="7">
        <f>IF($D1473="","",AM1473-AJ1473)</f>
        <v/>
      </c>
      <c r="AL1473" s="7">
        <f>IF($D1473="","",AK1473-W1473)</f>
        <v/>
      </c>
      <c r="AM1473" s="7" t="n"/>
      <c r="AO1473">
        <f>IF($D1473="","",IF($AR1473=1,Settings!$C$6,Settings!$C$7)*1)</f>
        <v/>
      </c>
      <c r="AP1473">
        <f>IF($D1473="","",IF(COUNTIF($D$2:$D1473,$D1473)=1,1,0))</f>
        <v/>
      </c>
      <c r="AQ1473">
        <f>IF($AP1473=1,SUMPRODUCT(--($AS$2:$AS$1501&lt;$AS1473))+1,"")</f>
        <v/>
      </c>
      <c r="AR1473">
        <f>IF($D1473="","",IF(OR($AN1473=TRUE(),$AN1473="TRUE"),0,1))</f>
        <v/>
      </c>
      <c r="AS1473">
        <f>IF($AP1473=1,IFERROR(IF(VALUE($D1473)&lt;100000000,VALUE($D1473),1000000000),IFERROR(IF(VALUE(MID($D1473,2,20))&lt;100000000,VALUE(MID($D1473,2,20)),1000000000),1000000000))+ROW()/100000,"")</f>
        <v/>
      </c>
    </row>
    <row r="1474">
      <c r="A1474">
        <f>IF($D1474="","",IFERROR(IF(INDEX('Per Invoice'!$A$2:$A$501,MATCH($D1474,'Per Invoice'!$B$2:$B$501,0))=0,"",INDEX('Per Invoice'!$A$2:$A$501,MATCH($D1474,'Per Invoice'!$B$2:$B$501,0))),""))</f>
        <v/>
      </c>
      <c r="M1474" s="7" t="n"/>
      <c r="O1474" s="7" t="n"/>
      <c r="W1474" s="7">
        <f>IF($D1474="","",V1474*AM1474/100)</f>
        <v/>
      </c>
      <c r="X1474" s="14" t="n"/>
      <c r="Z1474" s="14" t="n"/>
      <c r="AB1474" s="14" t="n"/>
      <c r="AH1474" s="7" t="n"/>
      <c r="AJ1474" s="7">
        <f>IF($D1474="","",AO1474*AM1474)</f>
        <v/>
      </c>
      <c r="AK1474" s="7">
        <f>IF($D1474="","",AM1474-AJ1474)</f>
        <v/>
      </c>
      <c r="AL1474" s="7">
        <f>IF($D1474="","",AK1474-W1474)</f>
        <v/>
      </c>
      <c r="AM1474" s="7" t="n"/>
      <c r="AO1474">
        <f>IF($D1474="","",IF($AR1474=1,Settings!$C$6,Settings!$C$7)*1)</f>
        <v/>
      </c>
      <c r="AP1474">
        <f>IF($D1474="","",IF(COUNTIF($D$2:$D1474,$D1474)=1,1,0))</f>
        <v/>
      </c>
      <c r="AQ1474">
        <f>IF($AP1474=1,SUMPRODUCT(--($AS$2:$AS$1501&lt;$AS1474))+1,"")</f>
        <v/>
      </c>
      <c r="AR1474">
        <f>IF($D1474="","",IF(OR($AN1474=TRUE(),$AN1474="TRUE"),0,1))</f>
        <v/>
      </c>
      <c r="AS1474">
        <f>IF($AP1474=1,IFERROR(IF(VALUE($D1474)&lt;100000000,VALUE($D1474),1000000000),IFERROR(IF(VALUE(MID($D1474,2,20))&lt;100000000,VALUE(MID($D1474,2,20)),1000000000),1000000000))+ROW()/100000,"")</f>
        <v/>
      </c>
    </row>
    <row r="1475">
      <c r="A1475">
        <f>IF($D1475="","",IFERROR(IF(INDEX('Per Invoice'!$A$2:$A$501,MATCH($D1475,'Per Invoice'!$B$2:$B$501,0))=0,"",INDEX('Per Invoice'!$A$2:$A$501,MATCH($D1475,'Per Invoice'!$B$2:$B$501,0))),""))</f>
        <v/>
      </c>
      <c r="M1475" s="7" t="n"/>
      <c r="O1475" s="7" t="n"/>
      <c r="W1475" s="7">
        <f>IF($D1475="","",V1475*AM1475/100)</f>
        <v/>
      </c>
      <c r="X1475" s="14" t="n"/>
      <c r="Z1475" s="14" t="n"/>
      <c r="AB1475" s="14" t="n"/>
      <c r="AH1475" s="7" t="n"/>
      <c r="AJ1475" s="7">
        <f>IF($D1475="","",AO1475*AM1475)</f>
        <v/>
      </c>
      <c r="AK1475" s="7">
        <f>IF($D1475="","",AM1475-AJ1475)</f>
        <v/>
      </c>
      <c r="AL1475" s="7">
        <f>IF($D1475="","",AK1475-W1475)</f>
        <v/>
      </c>
      <c r="AM1475" s="7" t="n"/>
      <c r="AO1475">
        <f>IF($D1475="","",IF($AR1475=1,Settings!$C$6,Settings!$C$7)*1)</f>
        <v/>
      </c>
      <c r="AP1475">
        <f>IF($D1475="","",IF(COUNTIF($D$2:$D1475,$D1475)=1,1,0))</f>
        <v/>
      </c>
      <c r="AQ1475">
        <f>IF($AP1475=1,SUMPRODUCT(--($AS$2:$AS$1501&lt;$AS1475))+1,"")</f>
        <v/>
      </c>
      <c r="AR1475">
        <f>IF($D1475="","",IF(OR($AN1475=TRUE(),$AN1475="TRUE"),0,1))</f>
        <v/>
      </c>
      <c r="AS1475">
        <f>IF($AP1475=1,IFERROR(IF(VALUE($D1475)&lt;100000000,VALUE($D1475),1000000000),IFERROR(IF(VALUE(MID($D1475,2,20))&lt;100000000,VALUE(MID($D1475,2,20)),1000000000),1000000000))+ROW()/100000,"")</f>
        <v/>
      </c>
    </row>
    <row r="1476">
      <c r="A1476">
        <f>IF($D1476="","",IFERROR(IF(INDEX('Per Invoice'!$A$2:$A$501,MATCH($D1476,'Per Invoice'!$B$2:$B$501,0))=0,"",INDEX('Per Invoice'!$A$2:$A$501,MATCH($D1476,'Per Invoice'!$B$2:$B$501,0))),""))</f>
        <v/>
      </c>
      <c r="M1476" s="7" t="n"/>
      <c r="O1476" s="7" t="n"/>
      <c r="W1476" s="7">
        <f>IF($D1476="","",V1476*AM1476/100)</f>
        <v/>
      </c>
      <c r="X1476" s="14" t="n"/>
      <c r="Z1476" s="14" t="n"/>
      <c r="AB1476" s="14" t="n"/>
      <c r="AH1476" s="7" t="n"/>
      <c r="AJ1476" s="7">
        <f>IF($D1476="","",AO1476*AM1476)</f>
        <v/>
      </c>
      <c r="AK1476" s="7">
        <f>IF($D1476="","",AM1476-AJ1476)</f>
        <v/>
      </c>
      <c r="AL1476" s="7">
        <f>IF($D1476="","",AK1476-W1476)</f>
        <v/>
      </c>
      <c r="AM1476" s="7" t="n"/>
      <c r="AO1476">
        <f>IF($D1476="","",IF($AR1476=1,Settings!$C$6,Settings!$C$7)*1)</f>
        <v/>
      </c>
      <c r="AP1476">
        <f>IF($D1476="","",IF(COUNTIF($D$2:$D1476,$D1476)=1,1,0))</f>
        <v/>
      </c>
      <c r="AQ1476">
        <f>IF($AP1476=1,SUMPRODUCT(--($AS$2:$AS$1501&lt;$AS1476))+1,"")</f>
        <v/>
      </c>
      <c r="AR1476">
        <f>IF($D1476="","",IF(OR($AN1476=TRUE(),$AN1476="TRUE"),0,1))</f>
        <v/>
      </c>
      <c r="AS1476">
        <f>IF($AP1476=1,IFERROR(IF(VALUE($D1476)&lt;100000000,VALUE($D1476),1000000000),IFERROR(IF(VALUE(MID($D1476,2,20))&lt;100000000,VALUE(MID($D1476,2,20)),1000000000),1000000000))+ROW()/100000,"")</f>
        <v/>
      </c>
    </row>
    <row r="1477">
      <c r="A1477">
        <f>IF($D1477="","",IFERROR(IF(INDEX('Per Invoice'!$A$2:$A$501,MATCH($D1477,'Per Invoice'!$B$2:$B$501,0))=0,"",INDEX('Per Invoice'!$A$2:$A$501,MATCH($D1477,'Per Invoice'!$B$2:$B$501,0))),""))</f>
        <v/>
      </c>
      <c r="M1477" s="7" t="n"/>
      <c r="O1477" s="7" t="n"/>
      <c r="W1477" s="7">
        <f>IF($D1477="","",V1477*AM1477/100)</f>
        <v/>
      </c>
      <c r="X1477" s="14" t="n"/>
      <c r="Z1477" s="14" t="n"/>
      <c r="AB1477" s="14" t="n"/>
      <c r="AH1477" s="7" t="n"/>
      <c r="AJ1477" s="7">
        <f>IF($D1477="","",AO1477*AM1477)</f>
        <v/>
      </c>
      <c r="AK1477" s="7">
        <f>IF($D1477="","",AM1477-AJ1477)</f>
        <v/>
      </c>
      <c r="AL1477" s="7">
        <f>IF($D1477="","",AK1477-W1477)</f>
        <v/>
      </c>
      <c r="AM1477" s="7" t="n"/>
      <c r="AO1477">
        <f>IF($D1477="","",IF($AR1477=1,Settings!$C$6,Settings!$C$7)*1)</f>
        <v/>
      </c>
      <c r="AP1477">
        <f>IF($D1477="","",IF(COUNTIF($D$2:$D1477,$D1477)=1,1,0))</f>
        <v/>
      </c>
      <c r="AQ1477">
        <f>IF($AP1477=1,SUMPRODUCT(--($AS$2:$AS$1501&lt;$AS1477))+1,"")</f>
        <v/>
      </c>
      <c r="AR1477">
        <f>IF($D1477="","",IF(OR($AN1477=TRUE(),$AN1477="TRUE"),0,1))</f>
        <v/>
      </c>
      <c r="AS1477">
        <f>IF($AP1477=1,IFERROR(IF(VALUE($D1477)&lt;100000000,VALUE($D1477),1000000000),IFERROR(IF(VALUE(MID($D1477,2,20))&lt;100000000,VALUE(MID($D1477,2,20)),1000000000),1000000000))+ROW()/100000,"")</f>
        <v/>
      </c>
    </row>
    <row r="1478">
      <c r="A1478">
        <f>IF($D1478="","",IFERROR(IF(INDEX('Per Invoice'!$A$2:$A$501,MATCH($D1478,'Per Invoice'!$B$2:$B$501,0))=0,"",INDEX('Per Invoice'!$A$2:$A$501,MATCH($D1478,'Per Invoice'!$B$2:$B$501,0))),""))</f>
        <v/>
      </c>
      <c r="M1478" s="7" t="n"/>
      <c r="O1478" s="7" t="n"/>
      <c r="W1478" s="7">
        <f>IF($D1478="","",V1478*AM1478/100)</f>
        <v/>
      </c>
      <c r="X1478" s="14" t="n"/>
      <c r="Z1478" s="14" t="n"/>
      <c r="AB1478" s="14" t="n"/>
      <c r="AH1478" s="7" t="n"/>
      <c r="AJ1478" s="7">
        <f>IF($D1478="","",AO1478*AM1478)</f>
        <v/>
      </c>
      <c r="AK1478" s="7">
        <f>IF($D1478="","",AM1478-AJ1478)</f>
        <v/>
      </c>
      <c r="AL1478" s="7">
        <f>IF($D1478="","",AK1478-W1478)</f>
        <v/>
      </c>
      <c r="AM1478" s="7" t="n"/>
      <c r="AO1478">
        <f>IF($D1478="","",IF($AR1478=1,Settings!$C$6,Settings!$C$7)*1)</f>
        <v/>
      </c>
      <c r="AP1478">
        <f>IF($D1478="","",IF(COUNTIF($D$2:$D1478,$D1478)=1,1,0))</f>
        <v/>
      </c>
      <c r="AQ1478">
        <f>IF($AP1478=1,SUMPRODUCT(--($AS$2:$AS$1501&lt;$AS1478))+1,"")</f>
        <v/>
      </c>
      <c r="AR1478">
        <f>IF($D1478="","",IF(OR($AN1478=TRUE(),$AN1478="TRUE"),0,1))</f>
        <v/>
      </c>
      <c r="AS1478">
        <f>IF($AP1478=1,IFERROR(IF(VALUE($D1478)&lt;100000000,VALUE($D1478),1000000000),IFERROR(IF(VALUE(MID($D1478,2,20))&lt;100000000,VALUE(MID($D1478,2,20)),1000000000),1000000000))+ROW()/100000,"")</f>
        <v/>
      </c>
    </row>
    <row r="1479">
      <c r="A1479">
        <f>IF($D1479="","",IFERROR(IF(INDEX('Per Invoice'!$A$2:$A$501,MATCH($D1479,'Per Invoice'!$B$2:$B$501,0))=0,"",INDEX('Per Invoice'!$A$2:$A$501,MATCH($D1479,'Per Invoice'!$B$2:$B$501,0))),""))</f>
        <v/>
      </c>
      <c r="M1479" s="7" t="n"/>
      <c r="O1479" s="7" t="n"/>
      <c r="W1479" s="7">
        <f>IF($D1479="","",V1479*AM1479/100)</f>
        <v/>
      </c>
      <c r="X1479" s="14" t="n"/>
      <c r="Z1479" s="14" t="n"/>
      <c r="AB1479" s="14" t="n"/>
      <c r="AH1479" s="7" t="n"/>
      <c r="AJ1479" s="7">
        <f>IF($D1479="","",AO1479*AM1479)</f>
        <v/>
      </c>
      <c r="AK1479" s="7">
        <f>IF($D1479="","",AM1479-AJ1479)</f>
        <v/>
      </c>
      <c r="AL1479" s="7">
        <f>IF($D1479="","",AK1479-W1479)</f>
        <v/>
      </c>
      <c r="AM1479" s="7" t="n"/>
      <c r="AO1479">
        <f>IF($D1479="","",IF($AR1479=1,Settings!$C$6,Settings!$C$7)*1)</f>
        <v/>
      </c>
      <c r="AP1479">
        <f>IF($D1479="","",IF(COUNTIF($D$2:$D1479,$D1479)=1,1,0))</f>
        <v/>
      </c>
      <c r="AQ1479">
        <f>IF($AP1479=1,SUMPRODUCT(--($AS$2:$AS$1501&lt;$AS1479))+1,"")</f>
        <v/>
      </c>
      <c r="AR1479">
        <f>IF($D1479="","",IF(OR($AN1479=TRUE(),$AN1479="TRUE"),0,1))</f>
        <v/>
      </c>
      <c r="AS1479">
        <f>IF($AP1479=1,IFERROR(IF(VALUE($D1479)&lt;100000000,VALUE($D1479),1000000000),IFERROR(IF(VALUE(MID($D1479,2,20))&lt;100000000,VALUE(MID($D1479,2,20)),1000000000),1000000000))+ROW()/100000,"")</f>
        <v/>
      </c>
    </row>
    <row r="1480">
      <c r="A1480">
        <f>IF($D1480="","",IFERROR(IF(INDEX('Per Invoice'!$A$2:$A$501,MATCH($D1480,'Per Invoice'!$B$2:$B$501,0))=0,"",INDEX('Per Invoice'!$A$2:$A$501,MATCH($D1480,'Per Invoice'!$B$2:$B$501,0))),""))</f>
        <v/>
      </c>
      <c r="M1480" s="7" t="n"/>
      <c r="O1480" s="7" t="n"/>
      <c r="W1480" s="7">
        <f>IF($D1480="","",V1480*AM1480/100)</f>
        <v/>
      </c>
      <c r="X1480" s="14" t="n"/>
      <c r="Z1480" s="14" t="n"/>
      <c r="AB1480" s="14" t="n"/>
      <c r="AH1480" s="7" t="n"/>
      <c r="AJ1480" s="7">
        <f>IF($D1480="","",AO1480*AM1480)</f>
        <v/>
      </c>
      <c r="AK1480" s="7">
        <f>IF($D1480="","",AM1480-AJ1480)</f>
        <v/>
      </c>
      <c r="AL1480" s="7">
        <f>IF($D1480="","",AK1480-W1480)</f>
        <v/>
      </c>
      <c r="AM1480" s="7" t="n"/>
      <c r="AO1480">
        <f>IF($D1480="","",IF($AR1480=1,Settings!$C$6,Settings!$C$7)*1)</f>
        <v/>
      </c>
      <c r="AP1480">
        <f>IF($D1480="","",IF(COUNTIF($D$2:$D1480,$D1480)=1,1,0))</f>
        <v/>
      </c>
      <c r="AQ1480">
        <f>IF($AP1480=1,SUMPRODUCT(--($AS$2:$AS$1501&lt;$AS1480))+1,"")</f>
        <v/>
      </c>
      <c r="AR1480">
        <f>IF($D1480="","",IF(OR($AN1480=TRUE(),$AN1480="TRUE"),0,1))</f>
        <v/>
      </c>
      <c r="AS1480">
        <f>IF($AP1480=1,IFERROR(IF(VALUE($D1480)&lt;100000000,VALUE($D1480),1000000000),IFERROR(IF(VALUE(MID($D1480,2,20))&lt;100000000,VALUE(MID($D1480,2,20)),1000000000),1000000000))+ROW()/100000,"")</f>
        <v/>
      </c>
    </row>
    <row r="1481">
      <c r="A1481">
        <f>IF($D1481="","",IFERROR(IF(INDEX('Per Invoice'!$A$2:$A$501,MATCH($D1481,'Per Invoice'!$B$2:$B$501,0))=0,"",INDEX('Per Invoice'!$A$2:$A$501,MATCH($D1481,'Per Invoice'!$B$2:$B$501,0))),""))</f>
        <v/>
      </c>
      <c r="M1481" s="7" t="n"/>
      <c r="O1481" s="7" t="n"/>
      <c r="W1481" s="7">
        <f>IF($D1481="","",V1481*AM1481/100)</f>
        <v/>
      </c>
      <c r="X1481" s="14" t="n"/>
      <c r="Z1481" s="14" t="n"/>
      <c r="AB1481" s="14" t="n"/>
      <c r="AH1481" s="7" t="n"/>
      <c r="AJ1481" s="7">
        <f>IF($D1481="","",AO1481*AM1481)</f>
        <v/>
      </c>
      <c r="AK1481" s="7">
        <f>IF($D1481="","",AM1481-AJ1481)</f>
        <v/>
      </c>
      <c r="AL1481" s="7">
        <f>IF($D1481="","",AK1481-W1481)</f>
        <v/>
      </c>
      <c r="AM1481" s="7" t="n"/>
      <c r="AO1481">
        <f>IF($D1481="","",IF($AR1481=1,Settings!$C$6,Settings!$C$7)*1)</f>
        <v/>
      </c>
      <c r="AP1481">
        <f>IF($D1481="","",IF(COUNTIF($D$2:$D1481,$D1481)=1,1,0))</f>
        <v/>
      </c>
      <c r="AQ1481">
        <f>IF($AP1481=1,SUMPRODUCT(--($AS$2:$AS$1501&lt;$AS1481))+1,"")</f>
        <v/>
      </c>
      <c r="AR1481">
        <f>IF($D1481="","",IF(OR($AN1481=TRUE(),$AN1481="TRUE"),0,1))</f>
        <v/>
      </c>
      <c r="AS1481">
        <f>IF($AP1481=1,IFERROR(IF(VALUE($D1481)&lt;100000000,VALUE($D1481),1000000000),IFERROR(IF(VALUE(MID($D1481,2,20))&lt;100000000,VALUE(MID($D1481,2,20)),1000000000),1000000000))+ROW()/100000,"")</f>
        <v/>
      </c>
    </row>
    <row r="1482">
      <c r="A1482">
        <f>IF($D1482="","",IFERROR(IF(INDEX('Per Invoice'!$A$2:$A$501,MATCH($D1482,'Per Invoice'!$B$2:$B$501,0))=0,"",INDEX('Per Invoice'!$A$2:$A$501,MATCH($D1482,'Per Invoice'!$B$2:$B$501,0))),""))</f>
        <v/>
      </c>
      <c r="M1482" s="7" t="n"/>
      <c r="O1482" s="7" t="n"/>
      <c r="W1482" s="7">
        <f>IF($D1482="","",V1482*AM1482/100)</f>
        <v/>
      </c>
      <c r="X1482" s="14" t="n"/>
      <c r="Z1482" s="14" t="n"/>
      <c r="AB1482" s="14" t="n"/>
      <c r="AH1482" s="7" t="n"/>
      <c r="AJ1482" s="7">
        <f>IF($D1482="","",AO1482*AM1482)</f>
        <v/>
      </c>
      <c r="AK1482" s="7">
        <f>IF($D1482="","",AM1482-AJ1482)</f>
        <v/>
      </c>
      <c r="AL1482" s="7">
        <f>IF($D1482="","",AK1482-W1482)</f>
        <v/>
      </c>
      <c r="AM1482" s="7" t="n"/>
      <c r="AO1482">
        <f>IF($D1482="","",IF($AR1482=1,Settings!$C$6,Settings!$C$7)*1)</f>
        <v/>
      </c>
      <c r="AP1482">
        <f>IF($D1482="","",IF(COUNTIF($D$2:$D1482,$D1482)=1,1,0))</f>
        <v/>
      </c>
      <c r="AQ1482">
        <f>IF($AP1482=1,SUMPRODUCT(--($AS$2:$AS$1501&lt;$AS1482))+1,"")</f>
        <v/>
      </c>
      <c r="AR1482">
        <f>IF($D1482="","",IF(OR($AN1482=TRUE(),$AN1482="TRUE"),0,1))</f>
        <v/>
      </c>
      <c r="AS1482">
        <f>IF($AP1482=1,IFERROR(IF(VALUE($D1482)&lt;100000000,VALUE($D1482),1000000000),IFERROR(IF(VALUE(MID($D1482,2,20))&lt;100000000,VALUE(MID($D1482,2,20)),1000000000),1000000000))+ROW()/100000,"")</f>
        <v/>
      </c>
    </row>
    <row r="1483">
      <c r="A1483">
        <f>IF($D1483="","",IFERROR(IF(INDEX('Per Invoice'!$A$2:$A$501,MATCH($D1483,'Per Invoice'!$B$2:$B$501,0))=0,"",INDEX('Per Invoice'!$A$2:$A$501,MATCH($D1483,'Per Invoice'!$B$2:$B$501,0))),""))</f>
        <v/>
      </c>
      <c r="M1483" s="7" t="n"/>
      <c r="O1483" s="7" t="n"/>
      <c r="W1483" s="7">
        <f>IF($D1483="","",V1483*AM1483/100)</f>
        <v/>
      </c>
      <c r="X1483" s="14" t="n"/>
      <c r="Z1483" s="14" t="n"/>
      <c r="AB1483" s="14" t="n"/>
      <c r="AH1483" s="7" t="n"/>
      <c r="AJ1483" s="7">
        <f>IF($D1483="","",AO1483*AM1483)</f>
        <v/>
      </c>
      <c r="AK1483" s="7">
        <f>IF($D1483="","",AM1483-AJ1483)</f>
        <v/>
      </c>
      <c r="AL1483" s="7">
        <f>IF($D1483="","",AK1483-W1483)</f>
        <v/>
      </c>
      <c r="AM1483" s="7" t="n"/>
      <c r="AO1483">
        <f>IF($D1483="","",IF($AR1483=1,Settings!$C$6,Settings!$C$7)*1)</f>
        <v/>
      </c>
      <c r="AP1483">
        <f>IF($D1483="","",IF(COUNTIF($D$2:$D1483,$D1483)=1,1,0))</f>
        <v/>
      </c>
      <c r="AQ1483">
        <f>IF($AP1483=1,SUMPRODUCT(--($AS$2:$AS$1501&lt;$AS1483))+1,"")</f>
        <v/>
      </c>
      <c r="AR1483">
        <f>IF($D1483="","",IF(OR($AN1483=TRUE(),$AN1483="TRUE"),0,1))</f>
        <v/>
      </c>
      <c r="AS1483">
        <f>IF($AP1483=1,IFERROR(IF(VALUE($D1483)&lt;100000000,VALUE($D1483),1000000000),IFERROR(IF(VALUE(MID($D1483,2,20))&lt;100000000,VALUE(MID($D1483,2,20)),1000000000),1000000000))+ROW()/100000,"")</f>
        <v/>
      </c>
    </row>
    <row r="1484">
      <c r="A1484">
        <f>IF($D1484="","",IFERROR(IF(INDEX('Per Invoice'!$A$2:$A$501,MATCH($D1484,'Per Invoice'!$B$2:$B$501,0))=0,"",INDEX('Per Invoice'!$A$2:$A$501,MATCH($D1484,'Per Invoice'!$B$2:$B$501,0))),""))</f>
        <v/>
      </c>
      <c r="M1484" s="7" t="n"/>
      <c r="O1484" s="7" t="n"/>
      <c r="W1484" s="7">
        <f>IF($D1484="","",V1484*AM1484/100)</f>
        <v/>
      </c>
      <c r="X1484" s="14" t="n"/>
      <c r="Z1484" s="14" t="n"/>
      <c r="AB1484" s="14" t="n"/>
      <c r="AH1484" s="7" t="n"/>
      <c r="AJ1484" s="7">
        <f>IF($D1484="","",AO1484*AM1484)</f>
        <v/>
      </c>
      <c r="AK1484" s="7">
        <f>IF($D1484="","",AM1484-AJ1484)</f>
        <v/>
      </c>
      <c r="AL1484" s="7">
        <f>IF($D1484="","",AK1484-W1484)</f>
        <v/>
      </c>
      <c r="AM1484" s="7" t="n"/>
      <c r="AO1484">
        <f>IF($D1484="","",IF($AR1484=1,Settings!$C$6,Settings!$C$7)*1)</f>
        <v/>
      </c>
      <c r="AP1484">
        <f>IF($D1484="","",IF(COUNTIF($D$2:$D1484,$D1484)=1,1,0))</f>
        <v/>
      </c>
      <c r="AQ1484">
        <f>IF($AP1484=1,SUMPRODUCT(--($AS$2:$AS$1501&lt;$AS1484))+1,"")</f>
        <v/>
      </c>
      <c r="AR1484">
        <f>IF($D1484="","",IF(OR($AN1484=TRUE(),$AN1484="TRUE"),0,1))</f>
        <v/>
      </c>
      <c r="AS1484">
        <f>IF($AP1484=1,IFERROR(IF(VALUE($D1484)&lt;100000000,VALUE($D1484),1000000000),IFERROR(IF(VALUE(MID($D1484,2,20))&lt;100000000,VALUE(MID($D1484,2,20)),1000000000),1000000000))+ROW()/100000,"")</f>
        <v/>
      </c>
    </row>
    <row r="1485">
      <c r="A1485">
        <f>IF($D1485="","",IFERROR(IF(INDEX('Per Invoice'!$A$2:$A$501,MATCH($D1485,'Per Invoice'!$B$2:$B$501,0))=0,"",INDEX('Per Invoice'!$A$2:$A$501,MATCH($D1485,'Per Invoice'!$B$2:$B$501,0))),""))</f>
        <v/>
      </c>
      <c r="M1485" s="7" t="n"/>
      <c r="O1485" s="7" t="n"/>
      <c r="W1485" s="7">
        <f>IF($D1485="","",V1485*AM1485/100)</f>
        <v/>
      </c>
      <c r="X1485" s="14" t="n"/>
      <c r="Z1485" s="14" t="n"/>
      <c r="AB1485" s="14" t="n"/>
      <c r="AH1485" s="7" t="n"/>
      <c r="AJ1485" s="7">
        <f>IF($D1485="","",AO1485*AM1485)</f>
        <v/>
      </c>
      <c r="AK1485" s="7">
        <f>IF($D1485="","",AM1485-AJ1485)</f>
        <v/>
      </c>
      <c r="AL1485" s="7">
        <f>IF($D1485="","",AK1485-W1485)</f>
        <v/>
      </c>
      <c r="AM1485" s="7" t="n"/>
      <c r="AO1485">
        <f>IF($D1485="","",IF($AR1485=1,Settings!$C$6,Settings!$C$7)*1)</f>
        <v/>
      </c>
      <c r="AP1485">
        <f>IF($D1485="","",IF(COUNTIF($D$2:$D1485,$D1485)=1,1,0))</f>
        <v/>
      </c>
      <c r="AQ1485">
        <f>IF($AP1485=1,SUMPRODUCT(--($AS$2:$AS$1501&lt;$AS1485))+1,"")</f>
        <v/>
      </c>
      <c r="AR1485">
        <f>IF($D1485="","",IF(OR($AN1485=TRUE(),$AN1485="TRUE"),0,1))</f>
        <v/>
      </c>
      <c r="AS1485">
        <f>IF($AP1485=1,IFERROR(IF(VALUE($D1485)&lt;100000000,VALUE($D1485),1000000000),IFERROR(IF(VALUE(MID($D1485,2,20))&lt;100000000,VALUE(MID($D1485,2,20)),1000000000),1000000000))+ROW()/100000,"")</f>
        <v/>
      </c>
    </row>
    <row r="1486">
      <c r="A1486">
        <f>IF($D1486="","",IFERROR(IF(INDEX('Per Invoice'!$A$2:$A$501,MATCH($D1486,'Per Invoice'!$B$2:$B$501,0))=0,"",INDEX('Per Invoice'!$A$2:$A$501,MATCH($D1486,'Per Invoice'!$B$2:$B$501,0))),""))</f>
        <v/>
      </c>
      <c r="M1486" s="7" t="n"/>
      <c r="O1486" s="7" t="n"/>
      <c r="W1486" s="7">
        <f>IF($D1486="","",V1486*AM1486/100)</f>
        <v/>
      </c>
      <c r="X1486" s="14" t="n"/>
      <c r="Z1486" s="14" t="n"/>
      <c r="AB1486" s="14" t="n"/>
      <c r="AH1486" s="7" t="n"/>
      <c r="AJ1486" s="7">
        <f>IF($D1486="","",AO1486*AM1486)</f>
        <v/>
      </c>
      <c r="AK1486" s="7">
        <f>IF($D1486="","",AM1486-AJ1486)</f>
        <v/>
      </c>
      <c r="AL1486" s="7">
        <f>IF($D1486="","",AK1486-W1486)</f>
        <v/>
      </c>
      <c r="AM1486" s="7" t="n"/>
      <c r="AO1486">
        <f>IF($D1486="","",IF($AR1486=1,Settings!$C$6,Settings!$C$7)*1)</f>
        <v/>
      </c>
      <c r="AP1486">
        <f>IF($D1486="","",IF(COUNTIF($D$2:$D1486,$D1486)=1,1,0))</f>
        <v/>
      </c>
      <c r="AQ1486">
        <f>IF($AP1486=1,SUMPRODUCT(--($AS$2:$AS$1501&lt;$AS1486))+1,"")</f>
        <v/>
      </c>
      <c r="AR1486">
        <f>IF($D1486="","",IF(OR($AN1486=TRUE(),$AN1486="TRUE"),0,1))</f>
        <v/>
      </c>
      <c r="AS1486">
        <f>IF($AP1486=1,IFERROR(IF(VALUE($D1486)&lt;100000000,VALUE($D1486),1000000000),IFERROR(IF(VALUE(MID($D1486,2,20))&lt;100000000,VALUE(MID($D1486,2,20)),1000000000),1000000000))+ROW()/100000,"")</f>
        <v/>
      </c>
    </row>
    <row r="1487">
      <c r="A1487">
        <f>IF($D1487="","",IFERROR(IF(INDEX('Per Invoice'!$A$2:$A$501,MATCH($D1487,'Per Invoice'!$B$2:$B$501,0))=0,"",INDEX('Per Invoice'!$A$2:$A$501,MATCH($D1487,'Per Invoice'!$B$2:$B$501,0))),""))</f>
        <v/>
      </c>
      <c r="M1487" s="7" t="n"/>
      <c r="O1487" s="7" t="n"/>
      <c r="W1487" s="7">
        <f>IF($D1487="","",V1487*AM1487/100)</f>
        <v/>
      </c>
      <c r="X1487" s="14" t="n"/>
      <c r="Z1487" s="14" t="n"/>
      <c r="AB1487" s="14" t="n"/>
      <c r="AH1487" s="7" t="n"/>
      <c r="AJ1487" s="7">
        <f>IF($D1487="","",AO1487*AM1487)</f>
        <v/>
      </c>
      <c r="AK1487" s="7">
        <f>IF($D1487="","",AM1487-AJ1487)</f>
        <v/>
      </c>
      <c r="AL1487" s="7">
        <f>IF($D1487="","",AK1487-W1487)</f>
        <v/>
      </c>
      <c r="AM1487" s="7" t="n"/>
      <c r="AO1487">
        <f>IF($D1487="","",IF($AR1487=1,Settings!$C$6,Settings!$C$7)*1)</f>
        <v/>
      </c>
      <c r="AP1487">
        <f>IF($D1487="","",IF(COUNTIF($D$2:$D1487,$D1487)=1,1,0))</f>
        <v/>
      </c>
      <c r="AQ1487">
        <f>IF($AP1487=1,SUMPRODUCT(--($AS$2:$AS$1501&lt;$AS1487))+1,"")</f>
        <v/>
      </c>
      <c r="AR1487">
        <f>IF($D1487="","",IF(OR($AN1487=TRUE(),$AN1487="TRUE"),0,1))</f>
        <v/>
      </c>
      <c r="AS1487">
        <f>IF($AP1487=1,IFERROR(IF(VALUE($D1487)&lt;100000000,VALUE($D1487),1000000000),IFERROR(IF(VALUE(MID($D1487,2,20))&lt;100000000,VALUE(MID($D1487,2,20)),1000000000),1000000000))+ROW()/100000,"")</f>
        <v/>
      </c>
    </row>
    <row r="1488">
      <c r="A1488">
        <f>IF($D1488="","",IFERROR(IF(INDEX('Per Invoice'!$A$2:$A$501,MATCH($D1488,'Per Invoice'!$B$2:$B$501,0))=0,"",INDEX('Per Invoice'!$A$2:$A$501,MATCH($D1488,'Per Invoice'!$B$2:$B$501,0))),""))</f>
        <v/>
      </c>
      <c r="M1488" s="7" t="n"/>
      <c r="O1488" s="7" t="n"/>
      <c r="W1488" s="7">
        <f>IF($D1488="","",V1488*AM1488/100)</f>
        <v/>
      </c>
      <c r="X1488" s="14" t="n"/>
      <c r="Z1488" s="14" t="n"/>
      <c r="AB1488" s="14" t="n"/>
      <c r="AH1488" s="7" t="n"/>
      <c r="AJ1488" s="7">
        <f>IF($D1488="","",AO1488*AM1488)</f>
        <v/>
      </c>
      <c r="AK1488" s="7">
        <f>IF($D1488="","",AM1488-AJ1488)</f>
        <v/>
      </c>
      <c r="AL1488" s="7">
        <f>IF($D1488="","",AK1488-W1488)</f>
        <v/>
      </c>
      <c r="AM1488" s="7" t="n"/>
      <c r="AO1488">
        <f>IF($D1488="","",IF($AR1488=1,Settings!$C$6,Settings!$C$7)*1)</f>
        <v/>
      </c>
      <c r="AP1488">
        <f>IF($D1488="","",IF(COUNTIF($D$2:$D1488,$D1488)=1,1,0))</f>
        <v/>
      </c>
      <c r="AQ1488">
        <f>IF($AP1488=1,SUMPRODUCT(--($AS$2:$AS$1501&lt;$AS1488))+1,"")</f>
        <v/>
      </c>
      <c r="AR1488">
        <f>IF($D1488="","",IF(OR($AN1488=TRUE(),$AN1488="TRUE"),0,1))</f>
        <v/>
      </c>
      <c r="AS1488">
        <f>IF($AP1488=1,IFERROR(IF(VALUE($D1488)&lt;100000000,VALUE($D1488),1000000000),IFERROR(IF(VALUE(MID($D1488,2,20))&lt;100000000,VALUE(MID($D1488,2,20)),1000000000),1000000000))+ROW()/100000,"")</f>
        <v/>
      </c>
    </row>
    <row r="1489">
      <c r="A1489">
        <f>IF($D1489="","",IFERROR(IF(INDEX('Per Invoice'!$A$2:$A$501,MATCH($D1489,'Per Invoice'!$B$2:$B$501,0))=0,"",INDEX('Per Invoice'!$A$2:$A$501,MATCH($D1489,'Per Invoice'!$B$2:$B$501,0))),""))</f>
        <v/>
      </c>
      <c r="M1489" s="7" t="n"/>
      <c r="O1489" s="7" t="n"/>
      <c r="W1489" s="7">
        <f>IF($D1489="","",V1489*AM1489/100)</f>
        <v/>
      </c>
      <c r="X1489" s="14" t="n"/>
      <c r="Z1489" s="14" t="n"/>
      <c r="AB1489" s="14" t="n"/>
      <c r="AH1489" s="7" t="n"/>
      <c r="AJ1489" s="7">
        <f>IF($D1489="","",AO1489*AM1489)</f>
        <v/>
      </c>
      <c r="AK1489" s="7">
        <f>IF($D1489="","",AM1489-AJ1489)</f>
        <v/>
      </c>
      <c r="AL1489" s="7">
        <f>IF($D1489="","",AK1489-W1489)</f>
        <v/>
      </c>
      <c r="AM1489" s="7" t="n"/>
      <c r="AO1489">
        <f>IF($D1489="","",IF($AR1489=1,Settings!$C$6,Settings!$C$7)*1)</f>
        <v/>
      </c>
      <c r="AP1489">
        <f>IF($D1489="","",IF(COUNTIF($D$2:$D1489,$D1489)=1,1,0))</f>
        <v/>
      </c>
      <c r="AQ1489">
        <f>IF($AP1489=1,SUMPRODUCT(--($AS$2:$AS$1501&lt;$AS1489))+1,"")</f>
        <v/>
      </c>
      <c r="AR1489">
        <f>IF($D1489="","",IF(OR($AN1489=TRUE(),$AN1489="TRUE"),0,1))</f>
        <v/>
      </c>
      <c r="AS1489">
        <f>IF($AP1489=1,IFERROR(IF(VALUE($D1489)&lt;100000000,VALUE($D1489),1000000000),IFERROR(IF(VALUE(MID($D1489,2,20))&lt;100000000,VALUE(MID($D1489,2,20)),1000000000),1000000000))+ROW()/100000,"")</f>
        <v/>
      </c>
    </row>
    <row r="1490">
      <c r="A1490">
        <f>IF($D1490="","",IFERROR(IF(INDEX('Per Invoice'!$A$2:$A$501,MATCH($D1490,'Per Invoice'!$B$2:$B$501,0))=0,"",INDEX('Per Invoice'!$A$2:$A$501,MATCH($D1490,'Per Invoice'!$B$2:$B$501,0))),""))</f>
        <v/>
      </c>
      <c r="M1490" s="7" t="n"/>
      <c r="O1490" s="7" t="n"/>
      <c r="W1490" s="7">
        <f>IF($D1490="","",V1490*AM1490/100)</f>
        <v/>
      </c>
      <c r="X1490" s="14" t="n"/>
      <c r="Z1490" s="14" t="n"/>
      <c r="AB1490" s="14" t="n"/>
      <c r="AH1490" s="7" t="n"/>
      <c r="AJ1490" s="7">
        <f>IF($D1490="","",AO1490*AM1490)</f>
        <v/>
      </c>
      <c r="AK1490" s="7">
        <f>IF($D1490="","",AM1490-AJ1490)</f>
        <v/>
      </c>
      <c r="AL1490" s="7">
        <f>IF($D1490="","",AK1490-W1490)</f>
        <v/>
      </c>
      <c r="AM1490" s="7" t="n"/>
      <c r="AO1490">
        <f>IF($D1490="","",IF($AR1490=1,Settings!$C$6,Settings!$C$7)*1)</f>
        <v/>
      </c>
      <c r="AP1490">
        <f>IF($D1490="","",IF(COUNTIF($D$2:$D1490,$D1490)=1,1,0))</f>
        <v/>
      </c>
      <c r="AQ1490">
        <f>IF($AP1490=1,SUMPRODUCT(--($AS$2:$AS$1501&lt;$AS1490))+1,"")</f>
        <v/>
      </c>
      <c r="AR1490">
        <f>IF($D1490="","",IF(OR($AN1490=TRUE(),$AN1490="TRUE"),0,1))</f>
        <v/>
      </c>
      <c r="AS1490">
        <f>IF($AP1490=1,IFERROR(IF(VALUE($D1490)&lt;100000000,VALUE($D1490),1000000000),IFERROR(IF(VALUE(MID($D1490,2,20))&lt;100000000,VALUE(MID($D1490,2,20)),1000000000),1000000000))+ROW()/100000,"")</f>
        <v/>
      </c>
    </row>
    <row r="1491">
      <c r="A1491">
        <f>IF($D1491="","",IFERROR(IF(INDEX('Per Invoice'!$A$2:$A$501,MATCH($D1491,'Per Invoice'!$B$2:$B$501,0))=0,"",INDEX('Per Invoice'!$A$2:$A$501,MATCH($D1491,'Per Invoice'!$B$2:$B$501,0))),""))</f>
        <v/>
      </c>
      <c r="M1491" s="7" t="n"/>
      <c r="O1491" s="7" t="n"/>
      <c r="W1491" s="7">
        <f>IF($D1491="","",V1491*AM1491/100)</f>
        <v/>
      </c>
      <c r="X1491" s="14" t="n"/>
      <c r="Z1491" s="14" t="n"/>
      <c r="AB1491" s="14" t="n"/>
      <c r="AH1491" s="7" t="n"/>
      <c r="AJ1491" s="7">
        <f>IF($D1491="","",AO1491*AM1491)</f>
        <v/>
      </c>
      <c r="AK1491" s="7">
        <f>IF($D1491="","",AM1491-AJ1491)</f>
        <v/>
      </c>
      <c r="AL1491" s="7">
        <f>IF($D1491="","",AK1491-W1491)</f>
        <v/>
      </c>
      <c r="AM1491" s="7" t="n"/>
      <c r="AO1491">
        <f>IF($D1491="","",IF($AR1491=1,Settings!$C$6,Settings!$C$7)*1)</f>
        <v/>
      </c>
      <c r="AP1491">
        <f>IF($D1491="","",IF(COUNTIF($D$2:$D1491,$D1491)=1,1,0))</f>
        <v/>
      </c>
      <c r="AQ1491">
        <f>IF($AP1491=1,SUMPRODUCT(--($AS$2:$AS$1501&lt;$AS1491))+1,"")</f>
        <v/>
      </c>
      <c r="AR1491">
        <f>IF($D1491="","",IF(OR($AN1491=TRUE(),$AN1491="TRUE"),0,1))</f>
        <v/>
      </c>
      <c r="AS1491">
        <f>IF($AP1491=1,IFERROR(IF(VALUE($D1491)&lt;100000000,VALUE($D1491),1000000000),IFERROR(IF(VALUE(MID($D1491,2,20))&lt;100000000,VALUE(MID($D1491,2,20)),1000000000),1000000000))+ROW()/100000,"")</f>
        <v/>
      </c>
    </row>
    <row r="1492">
      <c r="A1492">
        <f>IF($D1492="","",IFERROR(IF(INDEX('Per Invoice'!$A$2:$A$501,MATCH($D1492,'Per Invoice'!$B$2:$B$501,0))=0,"",INDEX('Per Invoice'!$A$2:$A$501,MATCH($D1492,'Per Invoice'!$B$2:$B$501,0))),""))</f>
        <v/>
      </c>
      <c r="M1492" s="7" t="n"/>
      <c r="O1492" s="7" t="n"/>
      <c r="W1492" s="7">
        <f>IF($D1492="","",V1492*AM1492/100)</f>
        <v/>
      </c>
      <c r="X1492" s="14" t="n"/>
      <c r="Z1492" s="14" t="n"/>
      <c r="AB1492" s="14" t="n"/>
      <c r="AH1492" s="7" t="n"/>
      <c r="AJ1492" s="7">
        <f>IF($D1492="","",AO1492*AM1492)</f>
        <v/>
      </c>
      <c r="AK1492" s="7">
        <f>IF($D1492="","",AM1492-AJ1492)</f>
        <v/>
      </c>
      <c r="AL1492" s="7">
        <f>IF($D1492="","",AK1492-W1492)</f>
        <v/>
      </c>
      <c r="AM1492" s="7" t="n"/>
      <c r="AO1492">
        <f>IF($D1492="","",IF($AR1492=1,Settings!$C$6,Settings!$C$7)*1)</f>
        <v/>
      </c>
      <c r="AP1492">
        <f>IF($D1492="","",IF(COUNTIF($D$2:$D1492,$D1492)=1,1,0))</f>
        <v/>
      </c>
      <c r="AQ1492">
        <f>IF($AP1492=1,SUMPRODUCT(--($AS$2:$AS$1501&lt;$AS1492))+1,"")</f>
        <v/>
      </c>
      <c r="AR1492">
        <f>IF($D1492="","",IF(OR($AN1492=TRUE(),$AN1492="TRUE"),0,1))</f>
        <v/>
      </c>
      <c r="AS1492">
        <f>IF($AP1492=1,IFERROR(IF(VALUE($D1492)&lt;100000000,VALUE($D1492),1000000000),IFERROR(IF(VALUE(MID($D1492,2,20))&lt;100000000,VALUE(MID($D1492,2,20)),1000000000),1000000000))+ROW()/100000,"")</f>
        <v/>
      </c>
    </row>
    <row r="1493">
      <c r="A1493">
        <f>IF($D1493="","",IFERROR(IF(INDEX('Per Invoice'!$A$2:$A$501,MATCH($D1493,'Per Invoice'!$B$2:$B$501,0))=0,"",INDEX('Per Invoice'!$A$2:$A$501,MATCH($D1493,'Per Invoice'!$B$2:$B$501,0))),""))</f>
        <v/>
      </c>
      <c r="M1493" s="7" t="n"/>
      <c r="O1493" s="7" t="n"/>
      <c r="W1493" s="7">
        <f>IF($D1493="","",V1493*AM1493/100)</f>
        <v/>
      </c>
      <c r="X1493" s="14" t="n"/>
      <c r="Z1493" s="14" t="n"/>
      <c r="AB1493" s="14" t="n"/>
      <c r="AH1493" s="7" t="n"/>
      <c r="AJ1493" s="7">
        <f>IF($D1493="","",AO1493*AM1493)</f>
        <v/>
      </c>
      <c r="AK1493" s="7">
        <f>IF($D1493="","",AM1493-AJ1493)</f>
        <v/>
      </c>
      <c r="AL1493" s="7">
        <f>IF($D1493="","",AK1493-W1493)</f>
        <v/>
      </c>
      <c r="AM1493" s="7" t="n"/>
      <c r="AO1493">
        <f>IF($D1493="","",IF($AR1493=1,Settings!$C$6,Settings!$C$7)*1)</f>
        <v/>
      </c>
      <c r="AP1493">
        <f>IF($D1493="","",IF(COUNTIF($D$2:$D1493,$D1493)=1,1,0))</f>
        <v/>
      </c>
      <c r="AQ1493">
        <f>IF($AP1493=1,SUMPRODUCT(--($AS$2:$AS$1501&lt;$AS1493))+1,"")</f>
        <v/>
      </c>
      <c r="AR1493">
        <f>IF($D1493="","",IF(OR($AN1493=TRUE(),$AN1493="TRUE"),0,1))</f>
        <v/>
      </c>
      <c r="AS1493">
        <f>IF($AP1493=1,IFERROR(IF(VALUE($D1493)&lt;100000000,VALUE($D1493),1000000000),IFERROR(IF(VALUE(MID($D1493,2,20))&lt;100000000,VALUE(MID($D1493,2,20)),1000000000),1000000000))+ROW()/100000,"")</f>
        <v/>
      </c>
    </row>
    <row r="1494">
      <c r="A1494">
        <f>IF($D1494="","",IFERROR(IF(INDEX('Per Invoice'!$A$2:$A$501,MATCH($D1494,'Per Invoice'!$B$2:$B$501,0))=0,"",INDEX('Per Invoice'!$A$2:$A$501,MATCH($D1494,'Per Invoice'!$B$2:$B$501,0))),""))</f>
        <v/>
      </c>
      <c r="M1494" s="7" t="n"/>
      <c r="O1494" s="7" t="n"/>
      <c r="W1494" s="7">
        <f>IF($D1494="","",V1494*AM1494/100)</f>
        <v/>
      </c>
      <c r="X1494" s="14" t="n"/>
      <c r="Z1494" s="14" t="n"/>
      <c r="AB1494" s="14" t="n"/>
      <c r="AH1494" s="7" t="n"/>
      <c r="AJ1494" s="7">
        <f>IF($D1494="","",AO1494*AM1494)</f>
        <v/>
      </c>
      <c r="AK1494" s="7">
        <f>IF($D1494="","",AM1494-AJ1494)</f>
        <v/>
      </c>
      <c r="AL1494" s="7">
        <f>IF($D1494="","",AK1494-W1494)</f>
        <v/>
      </c>
      <c r="AM1494" s="7" t="n"/>
      <c r="AO1494">
        <f>IF($D1494="","",IF($AR1494=1,Settings!$C$6,Settings!$C$7)*1)</f>
        <v/>
      </c>
      <c r="AP1494">
        <f>IF($D1494="","",IF(COUNTIF($D$2:$D1494,$D1494)=1,1,0))</f>
        <v/>
      </c>
      <c r="AQ1494">
        <f>IF($AP1494=1,SUMPRODUCT(--($AS$2:$AS$1501&lt;$AS1494))+1,"")</f>
        <v/>
      </c>
      <c r="AR1494">
        <f>IF($D1494="","",IF(OR($AN1494=TRUE(),$AN1494="TRUE"),0,1))</f>
        <v/>
      </c>
      <c r="AS1494">
        <f>IF($AP1494=1,IFERROR(IF(VALUE($D1494)&lt;100000000,VALUE($D1494),1000000000),IFERROR(IF(VALUE(MID($D1494,2,20))&lt;100000000,VALUE(MID($D1494,2,20)),1000000000),1000000000))+ROW()/100000,"")</f>
        <v/>
      </c>
    </row>
    <row r="1495">
      <c r="A1495">
        <f>IF($D1495="","",IFERROR(IF(INDEX('Per Invoice'!$A$2:$A$501,MATCH($D1495,'Per Invoice'!$B$2:$B$501,0))=0,"",INDEX('Per Invoice'!$A$2:$A$501,MATCH($D1495,'Per Invoice'!$B$2:$B$501,0))),""))</f>
        <v/>
      </c>
      <c r="M1495" s="7" t="n"/>
      <c r="O1495" s="7" t="n"/>
      <c r="W1495" s="7">
        <f>IF($D1495="","",V1495*AM1495/100)</f>
        <v/>
      </c>
      <c r="X1495" s="14" t="n"/>
      <c r="Z1495" s="14" t="n"/>
      <c r="AB1495" s="14" t="n"/>
      <c r="AH1495" s="7" t="n"/>
      <c r="AJ1495" s="7">
        <f>IF($D1495="","",AO1495*AM1495)</f>
        <v/>
      </c>
      <c r="AK1495" s="7">
        <f>IF($D1495="","",AM1495-AJ1495)</f>
        <v/>
      </c>
      <c r="AL1495" s="7">
        <f>IF($D1495="","",AK1495-W1495)</f>
        <v/>
      </c>
      <c r="AM1495" s="7" t="n"/>
      <c r="AO1495">
        <f>IF($D1495="","",IF($AR1495=1,Settings!$C$6,Settings!$C$7)*1)</f>
        <v/>
      </c>
      <c r="AP1495">
        <f>IF($D1495="","",IF(COUNTIF($D$2:$D1495,$D1495)=1,1,0))</f>
        <v/>
      </c>
      <c r="AQ1495">
        <f>IF($AP1495=1,SUMPRODUCT(--($AS$2:$AS$1501&lt;$AS1495))+1,"")</f>
        <v/>
      </c>
      <c r="AR1495">
        <f>IF($D1495="","",IF(OR($AN1495=TRUE(),$AN1495="TRUE"),0,1))</f>
        <v/>
      </c>
      <c r="AS1495">
        <f>IF($AP1495=1,IFERROR(IF(VALUE($D1495)&lt;100000000,VALUE($D1495),1000000000),IFERROR(IF(VALUE(MID($D1495,2,20))&lt;100000000,VALUE(MID($D1495,2,20)),1000000000),1000000000))+ROW()/100000,"")</f>
        <v/>
      </c>
    </row>
    <row r="1496">
      <c r="A1496">
        <f>IF($D1496="","",IFERROR(IF(INDEX('Per Invoice'!$A$2:$A$501,MATCH($D1496,'Per Invoice'!$B$2:$B$501,0))=0,"",INDEX('Per Invoice'!$A$2:$A$501,MATCH($D1496,'Per Invoice'!$B$2:$B$501,0))),""))</f>
        <v/>
      </c>
      <c r="M1496" s="7" t="n"/>
      <c r="O1496" s="7" t="n"/>
      <c r="W1496" s="7">
        <f>IF($D1496="","",V1496*AM1496/100)</f>
        <v/>
      </c>
      <c r="X1496" s="14" t="n"/>
      <c r="Z1496" s="14" t="n"/>
      <c r="AB1496" s="14" t="n"/>
      <c r="AH1496" s="7" t="n"/>
      <c r="AJ1496" s="7">
        <f>IF($D1496="","",AO1496*AM1496)</f>
        <v/>
      </c>
      <c r="AK1496" s="7">
        <f>IF($D1496="","",AM1496-AJ1496)</f>
        <v/>
      </c>
      <c r="AL1496" s="7">
        <f>IF($D1496="","",AK1496-W1496)</f>
        <v/>
      </c>
      <c r="AM1496" s="7" t="n"/>
      <c r="AO1496">
        <f>IF($D1496="","",IF($AR1496=1,Settings!$C$6,Settings!$C$7)*1)</f>
        <v/>
      </c>
      <c r="AP1496">
        <f>IF($D1496="","",IF(COUNTIF($D$2:$D1496,$D1496)=1,1,0))</f>
        <v/>
      </c>
      <c r="AQ1496">
        <f>IF($AP1496=1,SUMPRODUCT(--($AS$2:$AS$1501&lt;$AS1496))+1,"")</f>
        <v/>
      </c>
      <c r="AR1496">
        <f>IF($D1496="","",IF(OR($AN1496=TRUE(),$AN1496="TRUE"),0,1))</f>
        <v/>
      </c>
      <c r="AS1496">
        <f>IF($AP1496=1,IFERROR(IF(VALUE($D1496)&lt;100000000,VALUE($D1496),1000000000),IFERROR(IF(VALUE(MID($D1496,2,20))&lt;100000000,VALUE(MID($D1496,2,20)),1000000000),1000000000))+ROW()/100000,"")</f>
        <v/>
      </c>
    </row>
    <row r="1497">
      <c r="A1497">
        <f>IF($D1497="","",IFERROR(IF(INDEX('Per Invoice'!$A$2:$A$501,MATCH($D1497,'Per Invoice'!$B$2:$B$501,0))=0,"",INDEX('Per Invoice'!$A$2:$A$501,MATCH($D1497,'Per Invoice'!$B$2:$B$501,0))),""))</f>
        <v/>
      </c>
      <c r="M1497" s="7" t="n"/>
      <c r="O1497" s="7" t="n"/>
      <c r="W1497" s="7">
        <f>IF($D1497="","",V1497*AM1497/100)</f>
        <v/>
      </c>
      <c r="X1497" s="14" t="n"/>
      <c r="Z1497" s="14" t="n"/>
      <c r="AB1497" s="14" t="n"/>
      <c r="AH1497" s="7" t="n"/>
      <c r="AJ1497" s="7">
        <f>IF($D1497="","",AO1497*AM1497)</f>
        <v/>
      </c>
      <c r="AK1497" s="7">
        <f>IF($D1497="","",AM1497-AJ1497)</f>
        <v/>
      </c>
      <c r="AL1497" s="7">
        <f>IF($D1497="","",AK1497-W1497)</f>
        <v/>
      </c>
      <c r="AM1497" s="7" t="n"/>
      <c r="AO1497">
        <f>IF($D1497="","",IF($AR1497=1,Settings!$C$6,Settings!$C$7)*1)</f>
        <v/>
      </c>
      <c r="AP1497">
        <f>IF($D1497="","",IF(COUNTIF($D$2:$D1497,$D1497)=1,1,0))</f>
        <v/>
      </c>
      <c r="AQ1497">
        <f>IF($AP1497=1,SUMPRODUCT(--($AS$2:$AS$1501&lt;$AS1497))+1,"")</f>
        <v/>
      </c>
      <c r="AR1497">
        <f>IF($D1497="","",IF(OR($AN1497=TRUE(),$AN1497="TRUE"),0,1))</f>
        <v/>
      </c>
      <c r="AS1497">
        <f>IF($AP1497=1,IFERROR(IF(VALUE($D1497)&lt;100000000,VALUE($D1497),1000000000),IFERROR(IF(VALUE(MID($D1497,2,20))&lt;100000000,VALUE(MID($D1497,2,20)),1000000000),1000000000))+ROW()/100000,"")</f>
        <v/>
      </c>
    </row>
    <row r="1498">
      <c r="A1498">
        <f>IF($D1498="","",IFERROR(IF(INDEX('Per Invoice'!$A$2:$A$501,MATCH($D1498,'Per Invoice'!$B$2:$B$501,0))=0,"",INDEX('Per Invoice'!$A$2:$A$501,MATCH($D1498,'Per Invoice'!$B$2:$B$501,0))),""))</f>
        <v/>
      </c>
      <c r="M1498" s="7" t="n"/>
      <c r="O1498" s="7" t="n"/>
      <c r="W1498" s="7">
        <f>IF($D1498="","",V1498*AM1498/100)</f>
        <v/>
      </c>
      <c r="X1498" s="14" t="n"/>
      <c r="Z1498" s="14" t="n"/>
      <c r="AB1498" s="14" t="n"/>
      <c r="AH1498" s="7" t="n"/>
      <c r="AJ1498" s="7">
        <f>IF($D1498="","",AO1498*AM1498)</f>
        <v/>
      </c>
      <c r="AK1498" s="7">
        <f>IF($D1498="","",AM1498-AJ1498)</f>
        <v/>
      </c>
      <c r="AL1498" s="7">
        <f>IF($D1498="","",AK1498-W1498)</f>
        <v/>
      </c>
      <c r="AM1498" s="7" t="n"/>
      <c r="AO1498">
        <f>IF($D1498="","",IF($AR1498=1,Settings!$C$6,Settings!$C$7)*1)</f>
        <v/>
      </c>
      <c r="AP1498">
        <f>IF($D1498="","",IF(COUNTIF($D$2:$D1498,$D1498)=1,1,0))</f>
        <v/>
      </c>
      <c r="AQ1498">
        <f>IF($AP1498=1,SUMPRODUCT(--($AS$2:$AS$1501&lt;$AS1498))+1,"")</f>
        <v/>
      </c>
      <c r="AR1498">
        <f>IF($D1498="","",IF(OR($AN1498=TRUE(),$AN1498="TRUE"),0,1))</f>
        <v/>
      </c>
      <c r="AS1498">
        <f>IF($AP1498=1,IFERROR(IF(VALUE($D1498)&lt;100000000,VALUE($D1498),1000000000),IFERROR(IF(VALUE(MID($D1498,2,20))&lt;100000000,VALUE(MID($D1498,2,20)),1000000000),1000000000))+ROW()/100000,"")</f>
        <v/>
      </c>
    </row>
    <row r="1499">
      <c r="A1499">
        <f>IF($D1499="","",IFERROR(IF(INDEX('Per Invoice'!$A$2:$A$501,MATCH($D1499,'Per Invoice'!$B$2:$B$501,0))=0,"",INDEX('Per Invoice'!$A$2:$A$501,MATCH($D1499,'Per Invoice'!$B$2:$B$501,0))),""))</f>
        <v/>
      </c>
      <c r="M1499" s="7" t="n"/>
      <c r="O1499" s="7" t="n"/>
      <c r="W1499" s="7">
        <f>IF($D1499="","",V1499*AM1499/100)</f>
        <v/>
      </c>
      <c r="X1499" s="14" t="n"/>
      <c r="Z1499" s="14" t="n"/>
      <c r="AB1499" s="14" t="n"/>
      <c r="AH1499" s="7" t="n"/>
      <c r="AJ1499" s="7">
        <f>IF($D1499="","",AO1499*AM1499)</f>
        <v/>
      </c>
      <c r="AK1499" s="7">
        <f>IF($D1499="","",AM1499-AJ1499)</f>
        <v/>
      </c>
      <c r="AL1499" s="7">
        <f>IF($D1499="","",AK1499-W1499)</f>
        <v/>
      </c>
      <c r="AM1499" s="7" t="n"/>
      <c r="AO1499">
        <f>IF($D1499="","",IF($AR1499=1,Settings!$C$6,Settings!$C$7)*1)</f>
        <v/>
      </c>
      <c r="AP1499">
        <f>IF($D1499="","",IF(COUNTIF($D$2:$D1499,$D1499)=1,1,0))</f>
        <v/>
      </c>
      <c r="AQ1499">
        <f>IF($AP1499=1,SUMPRODUCT(--($AS$2:$AS$1501&lt;$AS1499))+1,"")</f>
        <v/>
      </c>
      <c r="AR1499">
        <f>IF($D1499="","",IF(OR($AN1499=TRUE(),$AN1499="TRUE"),0,1))</f>
        <v/>
      </c>
      <c r="AS1499">
        <f>IF($AP1499=1,IFERROR(IF(VALUE($D1499)&lt;100000000,VALUE($D1499),1000000000),IFERROR(IF(VALUE(MID($D1499,2,20))&lt;100000000,VALUE(MID($D1499,2,20)),1000000000),1000000000))+ROW()/100000,"")</f>
        <v/>
      </c>
    </row>
    <row r="1500">
      <c r="A1500">
        <f>IF($D1500="","",IFERROR(IF(INDEX('Per Invoice'!$A$2:$A$501,MATCH($D1500,'Per Invoice'!$B$2:$B$501,0))=0,"",INDEX('Per Invoice'!$A$2:$A$501,MATCH($D1500,'Per Invoice'!$B$2:$B$501,0))),""))</f>
        <v/>
      </c>
      <c r="M1500" s="7" t="n"/>
      <c r="O1500" s="7" t="n"/>
      <c r="W1500" s="7">
        <f>IF($D1500="","",V1500*AM1500/100)</f>
        <v/>
      </c>
      <c r="X1500" s="14" t="n"/>
      <c r="Z1500" s="14" t="n"/>
      <c r="AB1500" s="14" t="n"/>
      <c r="AH1500" s="7" t="n"/>
      <c r="AJ1500" s="7">
        <f>IF($D1500="","",AO1500*AM1500)</f>
        <v/>
      </c>
      <c r="AK1500" s="7">
        <f>IF($D1500="","",AM1500-AJ1500)</f>
        <v/>
      </c>
      <c r="AL1500" s="7">
        <f>IF($D1500="","",AK1500-W1500)</f>
        <v/>
      </c>
      <c r="AM1500" s="7" t="n"/>
      <c r="AO1500">
        <f>IF($D1500="","",IF($AR1500=1,Settings!$C$6,Settings!$C$7)*1)</f>
        <v/>
      </c>
      <c r="AP1500">
        <f>IF($D1500="","",IF(COUNTIF($D$2:$D1500,$D1500)=1,1,0))</f>
        <v/>
      </c>
      <c r="AQ1500">
        <f>IF($AP1500=1,SUMPRODUCT(--($AS$2:$AS$1501&lt;$AS1500))+1,"")</f>
        <v/>
      </c>
      <c r="AR1500">
        <f>IF($D1500="","",IF(OR($AN1500=TRUE(),$AN1500="TRUE"),0,1))</f>
        <v/>
      </c>
      <c r="AS1500">
        <f>IF($AP1500=1,IFERROR(IF(VALUE($D1500)&lt;100000000,VALUE($D1500),1000000000),IFERROR(IF(VALUE(MID($D1500,2,20))&lt;100000000,VALUE(MID($D1500,2,20)),1000000000),1000000000))+ROW()/100000,"")</f>
        <v/>
      </c>
    </row>
    <row r="1501">
      <c r="A1501">
        <f>IF($D1501="","",IFERROR(IF(INDEX('Per Invoice'!$A$2:$A$501,MATCH($D1501,'Per Invoice'!$B$2:$B$501,0))=0,"",INDEX('Per Invoice'!$A$2:$A$501,MATCH($D1501,'Per Invoice'!$B$2:$B$501,0))),""))</f>
        <v/>
      </c>
      <c r="M1501" s="7" t="n"/>
      <c r="O1501" s="7" t="n"/>
      <c r="W1501" s="7">
        <f>IF($D1501="","",V1501*AM1501/100)</f>
        <v/>
      </c>
      <c r="X1501" s="14" t="n"/>
      <c r="Z1501" s="14" t="n"/>
      <c r="AB1501" s="14" t="n"/>
      <c r="AH1501" s="7" t="n"/>
      <c r="AJ1501" s="7">
        <f>IF($D1501="","",AO1501*AM1501)</f>
        <v/>
      </c>
      <c r="AK1501" s="7">
        <f>IF($D1501="","",AM1501-AJ1501)</f>
        <v/>
      </c>
      <c r="AL1501" s="7">
        <f>IF($D1501="","",AK1501-W1501)</f>
        <v/>
      </c>
      <c r="AM1501" s="7" t="n"/>
      <c r="AO1501">
        <f>IF($D1501="","",IF($AR1501=1,Settings!$C$6,Settings!$C$7)*1)</f>
        <v/>
      </c>
      <c r="AP1501">
        <f>IF($D1501="","",IF(COUNTIF($D$2:$D1501,$D1501)=1,1,0))</f>
        <v/>
      </c>
      <c r="AQ1501">
        <f>IF($AP1501=1,SUMPRODUCT(--($AS$2:$AS$1501&lt;$AS1501))+1,"")</f>
        <v/>
      </c>
      <c r="AR1501">
        <f>IF($D1501="","",IF(OR($AN1501=TRUE(),$AN1501="TRUE"),0,1))</f>
        <v/>
      </c>
      <c r="AS1501">
        <f>IF($AP1501=1,IFERROR(IF(VALUE($D1501)&lt;100000000,VALUE($D1501),1000000000),IFERROR(IF(VALUE(MID($D1501,2,20))&lt;100000000,VALUE(MID($D1501,2,20)),1000000000),1000000000))+ROW()/100000,"")</f>
        <v/>
      </c>
    </row>
  </sheetData>
  <autoFilter ref="A1:AS15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20" customWidth="1" min="26" max="26"/>
  </cols>
  <sheetData>
    <row r="1" ht="32" customHeight="1">
      <c r="A1" s="12" t="inlineStr">
        <is>
          <t>Invoice</t>
        </is>
      </c>
      <c r="B1" s="10" t="inlineStr">
        <is>
          <t>Order Number</t>
        </is>
      </c>
      <c r="C1" s="10" t="inlineStr">
        <is>
          <t>ERX ID</t>
        </is>
      </c>
      <c r="D1" s="12" t="inlineStr">
        <is>
          <t>Payer</t>
        </is>
      </c>
      <c r="E1" s="10" t="inlineStr">
        <is>
          <t>Approval Reference</t>
        </is>
      </c>
      <c r="F1" s="10" t="inlineStr">
        <is>
          <t>Branch</t>
        </is>
      </c>
      <c r="G1" s="10" t="inlineStr">
        <is>
          <t>Order Status</t>
        </is>
      </c>
      <c r="H1" s="10" t="inlineStr">
        <is>
          <t>Order Type</t>
        </is>
      </c>
      <c r="I1" s="10" t="inlineStr">
        <is>
          <t>Payer</t>
        </is>
      </c>
      <c r="J1" s="10" t="inlineStr">
        <is>
          <t>Card Number</t>
        </is>
      </c>
      <c r="K1" s="10" t="inlineStr">
        <is>
          <t>Co Payment (%)</t>
        </is>
      </c>
      <c r="L1" s="10" t="inlineStr">
        <is>
          <t>Co val</t>
        </is>
      </c>
      <c r="M1" s="10" t="inlineStr">
        <is>
          <t>Creation Date</t>
        </is>
      </c>
      <c r="N1" s="10" t="inlineStr">
        <is>
          <t>Card Holder Name</t>
        </is>
      </c>
      <c r="O1" s="10" t="inlineStr">
        <is>
          <t>IMP %</t>
        </is>
      </c>
      <c r="P1" s="10" t="inlineStr">
        <is>
          <t>IMP</t>
        </is>
      </c>
      <c r="Q1" s="10" t="inlineStr">
        <is>
          <t>IMP VAL</t>
        </is>
      </c>
      <c r="R1" s="10" t="inlineStr">
        <is>
          <t>LOC %</t>
        </is>
      </c>
      <c r="S1" s="10" t="inlineStr">
        <is>
          <t>LOC</t>
        </is>
      </c>
      <c r="T1" s="10" t="inlineStr">
        <is>
          <t>LOC VAL</t>
        </is>
      </c>
      <c r="U1" s="10" t="inlineStr">
        <is>
          <t>TOTAL VAL</t>
        </is>
      </c>
      <c r="V1" s="10" t="inlineStr">
        <is>
          <t>SUBTOTAL</t>
        </is>
      </c>
      <c r="W1" s="10" t="inlineStr">
        <is>
          <t>Grand Total</t>
        </is>
      </c>
      <c r="X1" s="10" t="inlineStr">
        <is>
          <t>NET</t>
        </is>
      </c>
      <c r="Y1" s="13" t="inlineStr">
        <is>
          <t>Src Row (helper)</t>
        </is>
      </c>
      <c r="Z1" s="13" t="inlineStr">
        <is>
          <t>Payer Key (helper)</t>
        </is>
      </c>
    </row>
    <row r="2">
      <c r="A2" s="15" t="n"/>
      <c r="B2">
        <f>IF($Y2="","",INDEX('Per Line'!$D$2:$D$1501,$Y2)&amp;"")</f>
        <v/>
      </c>
      <c r="C2">
        <f>IF($Y2="","",INDEX('Per Line'!$B$2:$B$1501,$Y2)&amp;"")</f>
        <v/>
      </c>
      <c r="D2" s="15" t="n"/>
      <c r="E2">
        <f>IF($Y2="","",INDEX('Per Line'!$G$2:$G$1501,$Y2)&amp;"")</f>
        <v/>
      </c>
      <c r="F2">
        <f>IF($Y2="","",INDEX('Per Line'!$K$2:$K$1501,$Y2)&amp;"")</f>
        <v/>
      </c>
      <c r="G2">
        <f>IF($Y2="","",INDEX('Per Line'!$L$2:$L$1501,$Y2)&amp;"")</f>
        <v/>
      </c>
      <c r="H2">
        <f>IF($Y2="","",INDEX('Per Line'!$P$2:$P$1501,$Y2)&amp;"")</f>
        <v/>
      </c>
      <c r="I2">
        <f>IF($Y2="","",INDEX('Per Line'!$R$2:$R$1501,$Y2)&amp;"")</f>
        <v/>
      </c>
      <c r="J2">
        <f>IF($Y2="","",INDEX('Per Line'!$U$2:$U$1501,$Y2)&amp;"")</f>
        <v/>
      </c>
      <c r="K2">
        <f>IF($Y2="","",INDEX('Per Line'!$V$2:$V$1501,$Y2))</f>
        <v/>
      </c>
      <c r="L2" s="7">
        <f>IF($Y2="","",K2*W2/100)</f>
        <v/>
      </c>
      <c r="M2" s="14">
        <f>IF($Y2="","",INDEX('Per Line'!$X$2:$X$1501,$Y2))</f>
        <v/>
      </c>
      <c r="N2">
        <f>IF($Y2="","",INDEX('Per Line'!$S$2:$S$1501,$Y2)&amp;"")</f>
        <v/>
      </c>
      <c r="O2">
        <f>IF($Y2="","",Settings!$C$7)</f>
        <v/>
      </c>
      <c r="P2" s="7">
        <f>IF($Y2="","",SUMIFS('Per Line'!$AM$2:$AM$1501,'Per Line'!$D$2:$D$1501,$B2,'Per Line'!$AR$2:$AR$1501,0))</f>
        <v/>
      </c>
      <c r="Q2" s="7">
        <f>IF($Y2="","",P2*O2)</f>
        <v/>
      </c>
      <c r="R2">
        <f>IF($Y2="","",Settings!$C$6)</f>
        <v/>
      </c>
      <c r="S2" s="7">
        <f>IF($Y2="","",SUMIFS('Per Line'!$AM$2:$AM$1501,'Per Line'!$D$2:$D$1501,$B2,'Per Line'!$AR$2:$AR$1501,1))</f>
        <v/>
      </c>
      <c r="T2" s="7">
        <f>IF($Y2="","",S2*R2)</f>
        <v/>
      </c>
      <c r="U2" s="7">
        <f>IF($Y2="","",T2+Q2)</f>
        <v/>
      </c>
      <c r="V2" s="7">
        <f>IF($Y2="","",W2-U2)</f>
        <v/>
      </c>
      <c r="W2" s="7">
        <f>IF($Y2="","",P2+S2)</f>
        <v/>
      </c>
      <c r="X2" s="7">
        <f>IF($Y2="","",W2-U2-L2)</f>
        <v/>
      </c>
      <c r="Y2" s="16">
        <f>IF(ROWS($Y$2:$Y2)&lt;=MAX('Per Line'!$AQ$2:$AQ$1501),MATCH(ROWS($Y$2:$Y2),'Per Line'!$AQ$2:$AQ$1501,0),"")</f>
        <v/>
      </c>
      <c r="Z2">
        <f>IF($Y2="","",D2&amp;"|"&amp;COUNTIF($D$2:$D2,D2))</f>
        <v/>
      </c>
    </row>
    <row r="3">
      <c r="A3" s="15" t="n"/>
      <c r="B3">
        <f>IF($Y3="","",INDEX('Per Line'!$D$2:$D$1501,$Y3)&amp;"")</f>
        <v/>
      </c>
      <c r="C3">
        <f>IF($Y3="","",INDEX('Per Line'!$B$2:$B$1501,$Y3)&amp;"")</f>
        <v/>
      </c>
      <c r="D3" s="15" t="n"/>
      <c r="E3">
        <f>IF($Y3="","",INDEX('Per Line'!$G$2:$G$1501,$Y3)&amp;"")</f>
        <v/>
      </c>
      <c r="F3">
        <f>IF($Y3="","",INDEX('Per Line'!$K$2:$K$1501,$Y3)&amp;"")</f>
        <v/>
      </c>
      <c r="G3">
        <f>IF($Y3="","",INDEX('Per Line'!$L$2:$L$1501,$Y3)&amp;"")</f>
        <v/>
      </c>
      <c r="H3">
        <f>IF($Y3="","",INDEX('Per Line'!$P$2:$P$1501,$Y3)&amp;"")</f>
        <v/>
      </c>
      <c r="I3">
        <f>IF($Y3="","",INDEX('Per Line'!$R$2:$R$1501,$Y3)&amp;"")</f>
        <v/>
      </c>
      <c r="J3">
        <f>IF($Y3="","",INDEX('Per Line'!$U$2:$U$1501,$Y3)&amp;"")</f>
        <v/>
      </c>
      <c r="K3">
        <f>IF($Y3="","",INDEX('Per Line'!$V$2:$V$1501,$Y3))</f>
        <v/>
      </c>
      <c r="L3" s="7">
        <f>IF($Y3="","",K3*W3/100)</f>
        <v/>
      </c>
      <c r="M3" s="14">
        <f>IF($Y3="","",INDEX('Per Line'!$X$2:$X$1501,$Y3))</f>
        <v/>
      </c>
      <c r="N3">
        <f>IF($Y3="","",INDEX('Per Line'!$S$2:$S$1501,$Y3)&amp;"")</f>
        <v/>
      </c>
      <c r="O3">
        <f>IF($Y3="","",Settings!$C$7)</f>
        <v/>
      </c>
      <c r="P3" s="7">
        <f>IF($Y3="","",SUMIFS('Per Line'!$AM$2:$AM$1501,'Per Line'!$D$2:$D$1501,$B3,'Per Line'!$AR$2:$AR$1501,0))</f>
        <v/>
      </c>
      <c r="Q3" s="7">
        <f>IF($Y3="","",P3*O3)</f>
        <v/>
      </c>
      <c r="R3">
        <f>IF($Y3="","",Settings!$C$6)</f>
        <v/>
      </c>
      <c r="S3" s="7">
        <f>IF($Y3="","",SUMIFS('Per Line'!$AM$2:$AM$1501,'Per Line'!$D$2:$D$1501,$B3,'Per Line'!$AR$2:$AR$1501,1))</f>
        <v/>
      </c>
      <c r="T3" s="7">
        <f>IF($Y3="","",S3*R3)</f>
        <v/>
      </c>
      <c r="U3" s="7">
        <f>IF($Y3="","",T3+Q3)</f>
        <v/>
      </c>
      <c r="V3" s="7">
        <f>IF($Y3="","",W3-U3)</f>
        <v/>
      </c>
      <c r="W3" s="7">
        <f>IF($Y3="","",P3+S3)</f>
        <v/>
      </c>
      <c r="X3" s="7">
        <f>IF($Y3="","",W3-U3-L3)</f>
        <v/>
      </c>
      <c r="Y3" s="16">
        <f>IF(ROWS($Y$2:$Y3)&lt;=MAX('Per Line'!$AQ$2:$AQ$1501),MATCH(ROWS($Y$2:$Y3),'Per Line'!$AQ$2:$AQ$1501,0),"")</f>
        <v/>
      </c>
      <c r="Z3">
        <f>IF($Y3="","",D3&amp;"|"&amp;COUNTIF($D$2:$D3,D3))</f>
        <v/>
      </c>
    </row>
    <row r="4">
      <c r="A4" s="15" t="n"/>
      <c r="B4">
        <f>IF($Y4="","",INDEX('Per Line'!$D$2:$D$1501,$Y4)&amp;"")</f>
        <v/>
      </c>
      <c r="C4">
        <f>IF($Y4="","",INDEX('Per Line'!$B$2:$B$1501,$Y4)&amp;"")</f>
        <v/>
      </c>
      <c r="D4" s="15" t="n"/>
      <c r="E4">
        <f>IF($Y4="","",INDEX('Per Line'!$G$2:$G$1501,$Y4)&amp;"")</f>
        <v/>
      </c>
      <c r="F4">
        <f>IF($Y4="","",INDEX('Per Line'!$K$2:$K$1501,$Y4)&amp;"")</f>
        <v/>
      </c>
      <c r="G4">
        <f>IF($Y4="","",INDEX('Per Line'!$L$2:$L$1501,$Y4)&amp;"")</f>
        <v/>
      </c>
      <c r="H4">
        <f>IF($Y4="","",INDEX('Per Line'!$P$2:$P$1501,$Y4)&amp;"")</f>
        <v/>
      </c>
      <c r="I4">
        <f>IF($Y4="","",INDEX('Per Line'!$R$2:$R$1501,$Y4)&amp;"")</f>
        <v/>
      </c>
      <c r="J4">
        <f>IF($Y4="","",INDEX('Per Line'!$U$2:$U$1501,$Y4)&amp;"")</f>
        <v/>
      </c>
      <c r="K4">
        <f>IF($Y4="","",INDEX('Per Line'!$V$2:$V$1501,$Y4))</f>
        <v/>
      </c>
      <c r="L4" s="7">
        <f>IF($Y4="","",K4*W4/100)</f>
        <v/>
      </c>
      <c r="M4" s="14">
        <f>IF($Y4="","",INDEX('Per Line'!$X$2:$X$1501,$Y4))</f>
        <v/>
      </c>
      <c r="N4">
        <f>IF($Y4="","",INDEX('Per Line'!$S$2:$S$1501,$Y4)&amp;"")</f>
        <v/>
      </c>
      <c r="O4">
        <f>IF($Y4="","",Settings!$C$7)</f>
        <v/>
      </c>
      <c r="P4" s="7">
        <f>IF($Y4="","",SUMIFS('Per Line'!$AM$2:$AM$1501,'Per Line'!$D$2:$D$1501,$B4,'Per Line'!$AR$2:$AR$1501,0))</f>
        <v/>
      </c>
      <c r="Q4" s="7">
        <f>IF($Y4="","",P4*O4)</f>
        <v/>
      </c>
      <c r="R4">
        <f>IF($Y4="","",Settings!$C$6)</f>
        <v/>
      </c>
      <c r="S4" s="7">
        <f>IF($Y4="","",SUMIFS('Per Line'!$AM$2:$AM$1501,'Per Line'!$D$2:$D$1501,$B4,'Per Line'!$AR$2:$AR$1501,1))</f>
        <v/>
      </c>
      <c r="T4" s="7">
        <f>IF($Y4="","",S4*R4)</f>
        <v/>
      </c>
      <c r="U4" s="7">
        <f>IF($Y4="","",T4+Q4)</f>
        <v/>
      </c>
      <c r="V4" s="7">
        <f>IF($Y4="","",W4-U4)</f>
        <v/>
      </c>
      <c r="W4" s="7">
        <f>IF($Y4="","",P4+S4)</f>
        <v/>
      </c>
      <c r="X4" s="7">
        <f>IF($Y4="","",W4-U4-L4)</f>
        <v/>
      </c>
      <c r="Y4" s="16">
        <f>IF(ROWS($Y$2:$Y4)&lt;=MAX('Per Line'!$AQ$2:$AQ$1501),MATCH(ROWS($Y$2:$Y4),'Per Line'!$AQ$2:$AQ$1501,0),"")</f>
        <v/>
      </c>
      <c r="Z4">
        <f>IF($Y4="","",D4&amp;"|"&amp;COUNTIF($D$2:$D4,D4))</f>
        <v/>
      </c>
    </row>
    <row r="5">
      <c r="A5" s="15" t="n"/>
      <c r="B5">
        <f>IF($Y5="","",INDEX('Per Line'!$D$2:$D$1501,$Y5)&amp;"")</f>
        <v/>
      </c>
      <c r="C5">
        <f>IF($Y5="","",INDEX('Per Line'!$B$2:$B$1501,$Y5)&amp;"")</f>
        <v/>
      </c>
      <c r="D5" s="15" t="n"/>
      <c r="E5">
        <f>IF($Y5="","",INDEX('Per Line'!$G$2:$G$1501,$Y5)&amp;"")</f>
        <v/>
      </c>
      <c r="F5">
        <f>IF($Y5="","",INDEX('Per Line'!$K$2:$K$1501,$Y5)&amp;"")</f>
        <v/>
      </c>
      <c r="G5">
        <f>IF($Y5="","",INDEX('Per Line'!$L$2:$L$1501,$Y5)&amp;"")</f>
        <v/>
      </c>
      <c r="H5">
        <f>IF($Y5="","",INDEX('Per Line'!$P$2:$P$1501,$Y5)&amp;"")</f>
        <v/>
      </c>
      <c r="I5">
        <f>IF($Y5="","",INDEX('Per Line'!$R$2:$R$1501,$Y5)&amp;"")</f>
        <v/>
      </c>
      <c r="J5">
        <f>IF($Y5="","",INDEX('Per Line'!$U$2:$U$1501,$Y5)&amp;"")</f>
        <v/>
      </c>
      <c r="K5">
        <f>IF($Y5="","",INDEX('Per Line'!$V$2:$V$1501,$Y5))</f>
        <v/>
      </c>
      <c r="L5" s="7">
        <f>IF($Y5="","",K5*W5/100)</f>
        <v/>
      </c>
      <c r="M5" s="14">
        <f>IF($Y5="","",INDEX('Per Line'!$X$2:$X$1501,$Y5))</f>
        <v/>
      </c>
      <c r="N5">
        <f>IF($Y5="","",INDEX('Per Line'!$S$2:$S$1501,$Y5)&amp;"")</f>
        <v/>
      </c>
      <c r="O5">
        <f>IF($Y5="","",Settings!$C$7)</f>
        <v/>
      </c>
      <c r="P5" s="7">
        <f>IF($Y5="","",SUMIFS('Per Line'!$AM$2:$AM$1501,'Per Line'!$D$2:$D$1501,$B5,'Per Line'!$AR$2:$AR$1501,0))</f>
        <v/>
      </c>
      <c r="Q5" s="7">
        <f>IF($Y5="","",P5*O5)</f>
        <v/>
      </c>
      <c r="R5">
        <f>IF($Y5="","",Settings!$C$6)</f>
        <v/>
      </c>
      <c r="S5" s="7">
        <f>IF($Y5="","",SUMIFS('Per Line'!$AM$2:$AM$1501,'Per Line'!$D$2:$D$1501,$B5,'Per Line'!$AR$2:$AR$1501,1))</f>
        <v/>
      </c>
      <c r="T5" s="7">
        <f>IF($Y5="","",S5*R5)</f>
        <v/>
      </c>
      <c r="U5" s="7">
        <f>IF($Y5="","",T5+Q5)</f>
        <v/>
      </c>
      <c r="V5" s="7">
        <f>IF($Y5="","",W5-U5)</f>
        <v/>
      </c>
      <c r="W5" s="7">
        <f>IF($Y5="","",P5+S5)</f>
        <v/>
      </c>
      <c r="X5" s="7">
        <f>IF($Y5="","",W5-U5-L5)</f>
        <v/>
      </c>
      <c r="Y5" s="16">
        <f>IF(ROWS($Y$2:$Y5)&lt;=MAX('Per Line'!$AQ$2:$AQ$1501),MATCH(ROWS($Y$2:$Y5),'Per Line'!$AQ$2:$AQ$1501,0),"")</f>
        <v/>
      </c>
      <c r="Z5">
        <f>IF($Y5="","",D5&amp;"|"&amp;COUNTIF($D$2:$D5,D5))</f>
        <v/>
      </c>
    </row>
    <row r="6">
      <c r="A6" s="15" t="n"/>
      <c r="B6">
        <f>IF($Y6="","",INDEX('Per Line'!$D$2:$D$1501,$Y6)&amp;"")</f>
        <v/>
      </c>
      <c r="C6">
        <f>IF($Y6="","",INDEX('Per Line'!$B$2:$B$1501,$Y6)&amp;"")</f>
        <v/>
      </c>
      <c r="D6" s="15" t="n"/>
      <c r="E6">
        <f>IF($Y6="","",INDEX('Per Line'!$G$2:$G$1501,$Y6)&amp;"")</f>
        <v/>
      </c>
      <c r="F6">
        <f>IF($Y6="","",INDEX('Per Line'!$K$2:$K$1501,$Y6)&amp;"")</f>
        <v/>
      </c>
      <c r="G6">
        <f>IF($Y6="","",INDEX('Per Line'!$L$2:$L$1501,$Y6)&amp;"")</f>
        <v/>
      </c>
      <c r="H6">
        <f>IF($Y6="","",INDEX('Per Line'!$P$2:$P$1501,$Y6)&amp;"")</f>
        <v/>
      </c>
      <c r="I6">
        <f>IF($Y6="","",INDEX('Per Line'!$R$2:$R$1501,$Y6)&amp;"")</f>
        <v/>
      </c>
      <c r="J6">
        <f>IF($Y6="","",INDEX('Per Line'!$U$2:$U$1501,$Y6)&amp;"")</f>
        <v/>
      </c>
      <c r="K6">
        <f>IF($Y6="","",INDEX('Per Line'!$V$2:$V$1501,$Y6))</f>
        <v/>
      </c>
      <c r="L6" s="7">
        <f>IF($Y6="","",K6*W6/100)</f>
        <v/>
      </c>
      <c r="M6" s="14">
        <f>IF($Y6="","",INDEX('Per Line'!$X$2:$X$1501,$Y6))</f>
        <v/>
      </c>
      <c r="N6">
        <f>IF($Y6="","",INDEX('Per Line'!$S$2:$S$1501,$Y6)&amp;"")</f>
        <v/>
      </c>
      <c r="O6">
        <f>IF($Y6="","",Settings!$C$7)</f>
        <v/>
      </c>
      <c r="P6" s="7">
        <f>IF($Y6="","",SUMIFS('Per Line'!$AM$2:$AM$1501,'Per Line'!$D$2:$D$1501,$B6,'Per Line'!$AR$2:$AR$1501,0))</f>
        <v/>
      </c>
      <c r="Q6" s="7">
        <f>IF($Y6="","",P6*O6)</f>
        <v/>
      </c>
      <c r="R6">
        <f>IF($Y6="","",Settings!$C$6)</f>
        <v/>
      </c>
      <c r="S6" s="7">
        <f>IF($Y6="","",SUMIFS('Per Line'!$AM$2:$AM$1501,'Per Line'!$D$2:$D$1501,$B6,'Per Line'!$AR$2:$AR$1501,1))</f>
        <v/>
      </c>
      <c r="T6" s="7">
        <f>IF($Y6="","",S6*R6)</f>
        <v/>
      </c>
      <c r="U6" s="7">
        <f>IF($Y6="","",T6+Q6)</f>
        <v/>
      </c>
      <c r="V6" s="7">
        <f>IF($Y6="","",W6-U6)</f>
        <v/>
      </c>
      <c r="W6" s="7">
        <f>IF($Y6="","",P6+S6)</f>
        <v/>
      </c>
      <c r="X6" s="7">
        <f>IF($Y6="","",W6-U6-L6)</f>
        <v/>
      </c>
      <c r="Y6" s="16">
        <f>IF(ROWS($Y$2:$Y6)&lt;=MAX('Per Line'!$AQ$2:$AQ$1501),MATCH(ROWS($Y$2:$Y6),'Per Line'!$AQ$2:$AQ$1501,0),"")</f>
        <v/>
      </c>
      <c r="Z6">
        <f>IF($Y6="","",D6&amp;"|"&amp;COUNTIF($D$2:$D6,D6))</f>
        <v/>
      </c>
    </row>
    <row r="7">
      <c r="A7" s="15" t="n"/>
      <c r="B7">
        <f>IF($Y7="","",INDEX('Per Line'!$D$2:$D$1501,$Y7)&amp;"")</f>
        <v/>
      </c>
      <c r="C7">
        <f>IF($Y7="","",INDEX('Per Line'!$B$2:$B$1501,$Y7)&amp;"")</f>
        <v/>
      </c>
      <c r="D7" s="15" t="n"/>
      <c r="E7">
        <f>IF($Y7="","",INDEX('Per Line'!$G$2:$G$1501,$Y7)&amp;"")</f>
        <v/>
      </c>
      <c r="F7">
        <f>IF($Y7="","",INDEX('Per Line'!$K$2:$K$1501,$Y7)&amp;"")</f>
        <v/>
      </c>
      <c r="G7">
        <f>IF($Y7="","",INDEX('Per Line'!$L$2:$L$1501,$Y7)&amp;"")</f>
        <v/>
      </c>
      <c r="H7">
        <f>IF($Y7="","",INDEX('Per Line'!$P$2:$P$1501,$Y7)&amp;"")</f>
        <v/>
      </c>
      <c r="I7">
        <f>IF($Y7="","",INDEX('Per Line'!$R$2:$R$1501,$Y7)&amp;"")</f>
        <v/>
      </c>
      <c r="J7">
        <f>IF($Y7="","",INDEX('Per Line'!$U$2:$U$1501,$Y7)&amp;"")</f>
        <v/>
      </c>
      <c r="K7">
        <f>IF($Y7="","",INDEX('Per Line'!$V$2:$V$1501,$Y7))</f>
        <v/>
      </c>
      <c r="L7" s="7">
        <f>IF($Y7="","",K7*W7/100)</f>
        <v/>
      </c>
      <c r="M7" s="14">
        <f>IF($Y7="","",INDEX('Per Line'!$X$2:$X$1501,$Y7))</f>
        <v/>
      </c>
      <c r="N7">
        <f>IF($Y7="","",INDEX('Per Line'!$S$2:$S$1501,$Y7)&amp;"")</f>
        <v/>
      </c>
      <c r="O7">
        <f>IF($Y7="","",Settings!$C$7)</f>
        <v/>
      </c>
      <c r="P7" s="7">
        <f>IF($Y7="","",SUMIFS('Per Line'!$AM$2:$AM$1501,'Per Line'!$D$2:$D$1501,$B7,'Per Line'!$AR$2:$AR$1501,0))</f>
        <v/>
      </c>
      <c r="Q7" s="7">
        <f>IF($Y7="","",P7*O7)</f>
        <v/>
      </c>
      <c r="R7">
        <f>IF($Y7="","",Settings!$C$6)</f>
        <v/>
      </c>
      <c r="S7" s="7">
        <f>IF($Y7="","",SUMIFS('Per Line'!$AM$2:$AM$1501,'Per Line'!$D$2:$D$1501,$B7,'Per Line'!$AR$2:$AR$1501,1))</f>
        <v/>
      </c>
      <c r="T7" s="7">
        <f>IF($Y7="","",S7*R7)</f>
        <v/>
      </c>
      <c r="U7" s="7">
        <f>IF($Y7="","",T7+Q7)</f>
        <v/>
      </c>
      <c r="V7" s="7">
        <f>IF($Y7="","",W7-U7)</f>
        <v/>
      </c>
      <c r="W7" s="7">
        <f>IF($Y7="","",P7+S7)</f>
        <v/>
      </c>
      <c r="X7" s="7">
        <f>IF($Y7="","",W7-U7-L7)</f>
        <v/>
      </c>
      <c r="Y7" s="16">
        <f>IF(ROWS($Y$2:$Y7)&lt;=MAX('Per Line'!$AQ$2:$AQ$1501),MATCH(ROWS($Y$2:$Y7),'Per Line'!$AQ$2:$AQ$1501,0),"")</f>
        <v/>
      </c>
      <c r="Z7">
        <f>IF($Y7="","",D7&amp;"|"&amp;COUNTIF($D$2:$D7,D7))</f>
        <v/>
      </c>
    </row>
    <row r="8">
      <c r="A8" s="15" t="n"/>
      <c r="B8">
        <f>IF($Y8="","",INDEX('Per Line'!$D$2:$D$1501,$Y8)&amp;"")</f>
        <v/>
      </c>
      <c r="C8">
        <f>IF($Y8="","",INDEX('Per Line'!$B$2:$B$1501,$Y8)&amp;"")</f>
        <v/>
      </c>
      <c r="D8" s="15" t="n"/>
      <c r="E8">
        <f>IF($Y8="","",INDEX('Per Line'!$G$2:$G$1501,$Y8)&amp;"")</f>
        <v/>
      </c>
      <c r="F8">
        <f>IF($Y8="","",INDEX('Per Line'!$K$2:$K$1501,$Y8)&amp;"")</f>
        <v/>
      </c>
      <c r="G8">
        <f>IF($Y8="","",INDEX('Per Line'!$L$2:$L$1501,$Y8)&amp;"")</f>
        <v/>
      </c>
      <c r="H8">
        <f>IF($Y8="","",INDEX('Per Line'!$P$2:$P$1501,$Y8)&amp;"")</f>
        <v/>
      </c>
      <c r="I8">
        <f>IF($Y8="","",INDEX('Per Line'!$R$2:$R$1501,$Y8)&amp;"")</f>
        <v/>
      </c>
      <c r="J8">
        <f>IF($Y8="","",INDEX('Per Line'!$U$2:$U$1501,$Y8)&amp;"")</f>
        <v/>
      </c>
      <c r="K8">
        <f>IF($Y8="","",INDEX('Per Line'!$V$2:$V$1501,$Y8))</f>
        <v/>
      </c>
      <c r="L8" s="7">
        <f>IF($Y8="","",K8*W8/100)</f>
        <v/>
      </c>
      <c r="M8" s="14">
        <f>IF($Y8="","",INDEX('Per Line'!$X$2:$X$1501,$Y8))</f>
        <v/>
      </c>
      <c r="N8">
        <f>IF($Y8="","",INDEX('Per Line'!$S$2:$S$1501,$Y8)&amp;"")</f>
        <v/>
      </c>
      <c r="O8">
        <f>IF($Y8="","",Settings!$C$7)</f>
        <v/>
      </c>
      <c r="P8" s="7">
        <f>IF($Y8="","",SUMIFS('Per Line'!$AM$2:$AM$1501,'Per Line'!$D$2:$D$1501,$B8,'Per Line'!$AR$2:$AR$1501,0))</f>
        <v/>
      </c>
      <c r="Q8" s="7">
        <f>IF($Y8="","",P8*O8)</f>
        <v/>
      </c>
      <c r="R8">
        <f>IF($Y8="","",Settings!$C$6)</f>
        <v/>
      </c>
      <c r="S8" s="7">
        <f>IF($Y8="","",SUMIFS('Per Line'!$AM$2:$AM$1501,'Per Line'!$D$2:$D$1501,$B8,'Per Line'!$AR$2:$AR$1501,1))</f>
        <v/>
      </c>
      <c r="T8" s="7">
        <f>IF($Y8="","",S8*R8)</f>
        <v/>
      </c>
      <c r="U8" s="7">
        <f>IF($Y8="","",T8+Q8)</f>
        <v/>
      </c>
      <c r="V8" s="7">
        <f>IF($Y8="","",W8-U8)</f>
        <v/>
      </c>
      <c r="W8" s="7">
        <f>IF($Y8="","",P8+S8)</f>
        <v/>
      </c>
      <c r="X8" s="7">
        <f>IF($Y8="","",W8-U8-L8)</f>
        <v/>
      </c>
      <c r="Y8" s="16">
        <f>IF(ROWS($Y$2:$Y8)&lt;=MAX('Per Line'!$AQ$2:$AQ$1501),MATCH(ROWS($Y$2:$Y8),'Per Line'!$AQ$2:$AQ$1501,0),"")</f>
        <v/>
      </c>
      <c r="Z8">
        <f>IF($Y8="","",D8&amp;"|"&amp;COUNTIF($D$2:$D8,D8))</f>
        <v/>
      </c>
    </row>
    <row r="9">
      <c r="A9" s="15" t="n"/>
      <c r="B9">
        <f>IF($Y9="","",INDEX('Per Line'!$D$2:$D$1501,$Y9)&amp;"")</f>
        <v/>
      </c>
      <c r="C9">
        <f>IF($Y9="","",INDEX('Per Line'!$B$2:$B$1501,$Y9)&amp;"")</f>
        <v/>
      </c>
      <c r="D9" s="15" t="n"/>
      <c r="E9">
        <f>IF($Y9="","",INDEX('Per Line'!$G$2:$G$1501,$Y9)&amp;"")</f>
        <v/>
      </c>
      <c r="F9">
        <f>IF($Y9="","",INDEX('Per Line'!$K$2:$K$1501,$Y9)&amp;"")</f>
        <v/>
      </c>
      <c r="G9">
        <f>IF($Y9="","",INDEX('Per Line'!$L$2:$L$1501,$Y9)&amp;"")</f>
        <v/>
      </c>
      <c r="H9">
        <f>IF($Y9="","",INDEX('Per Line'!$P$2:$P$1501,$Y9)&amp;"")</f>
        <v/>
      </c>
      <c r="I9">
        <f>IF($Y9="","",INDEX('Per Line'!$R$2:$R$1501,$Y9)&amp;"")</f>
        <v/>
      </c>
      <c r="J9">
        <f>IF($Y9="","",INDEX('Per Line'!$U$2:$U$1501,$Y9)&amp;"")</f>
        <v/>
      </c>
      <c r="K9">
        <f>IF($Y9="","",INDEX('Per Line'!$V$2:$V$1501,$Y9))</f>
        <v/>
      </c>
      <c r="L9" s="7">
        <f>IF($Y9="","",K9*W9/100)</f>
        <v/>
      </c>
      <c r="M9" s="14">
        <f>IF($Y9="","",INDEX('Per Line'!$X$2:$X$1501,$Y9))</f>
        <v/>
      </c>
      <c r="N9">
        <f>IF($Y9="","",INDEX('Per Line'!$S$2:$S$1501,$Y9)&amp;"")</f>
        <v/>
      </c>
      <c r="O9">
        <f>IF($Y9="","",Settings!$C$7)</f>
        <v/>
      </c>
      <c r="P9" s="7">
        <f>IF($Y9="","",SUMIFS('Per Line'!$AM$2:$AM$1501,'Per Line'!$D$2:$D$1501,$B9,'Per Line'!$AR$2:$AR$1501,0))</f>
        <v/>
      </c>
      <c r="Q9" s="7">
        <f>IF($Y9="","",P9*O9)</f>
        <v/>
      </c>
      <c r="R9">
        <f>IF($Y9="","",Settings!$C$6)</f>
        <v/>
      </c>
      <c r="S9" s="7">
        <f>IF($Y9="","",SUMIFS('Per Line'!$AM$2:$AM$1501,'Per Line'!$D$2:$D$1501,$B9,'Per Line'!$AR$2:$AR$1501,1))</f>
        <v/>
      </c>
      <c r="T9" s="7">
        <f>IF($Y9="","",S9*R9)</f>
        <v/>
      </c>
      <c r="U9" s="7">
        <f>IF($Y9="","",T9+Q9)</f>
        <v/>
      </c>
      <c r="V9" s="7">
        <f>IF($Y9="","",W9-U9)</f>
        <v/>
      </c>
      <c r="W9" s="7">
        <f>IF($Y9="","",P9+S9)</f>
        <v/>
      </c>
      <c r="X9" s="7">
        <f>IF($Y9="","",W9-U9-L9)</f>
        <v/>
      </c>
      <c r="Y9" s="16">
        <f>IF(ROWS($Y$2:$Y9)&lt;=MAX('Per Line'!$AQ$2:$AQ$1501),MATCH(ROWS($Y$2:$Y9),'Per Line'!$AQ$2:$AQ$1501,0),"")</f>
        <v/>
      </c>
      <c r="Z9">
        <f>IF($Y9="","",D9&amp;"|"&amp;COUNTIF($D$2:$D9,D9))</f>
        <v/>
      </c>
    </row>
    <row r="10">
      <c r="A10" s="15" t="n"/>
      <c r="B10">
        <f>IF($Y10="","",INDEX('Per Line'!$D$2:$D$1501,$Y10)&amp;"")</f>
        <v/>
      </c>
      <c r="C10">
        <f>IF($Y10="","",INDEX('Per Line'!$B$2:$B$1501,$Y10)&amp;"")</f>
        <v/>
      </c>
      <c r="D10" s="15" t="n"/>
      <c r="E10">
        <f>IF($Y10="","",INDEX('Per Line'!$G$2:$G$1501,$Y10)&amp;"")</f>
        <v/>
      </c>
      <c r="F10">
        <f>IF($Y10="","",INDEX('Per Line'!$K$2:$K$1501,$Y10)&amp;"")</f>
        <v/>
      </c>
      <c r="G10">
        <f>IF($Y10="","",INDEX('Per Line'!$L$2:$L$1501,$Y10)&amp;"")</f>
        <v/>
      </c>
      <c r="H10">
        <f>IF($Y10="","",INDEX('Per Line'!$P$2:$P$1501,$Y10)&amp;"")</f>
        <v/>
      </c>
      <c r="I10">
        <f>IF($Y10="","",INDEX('Per Line'!$R$2:$R$1501,$Y10)&amp;"")</f>
        <v/>
      </c>
      <c r="J10">
        <f>IF($Y10="","",INDEX('Per Line'!$U$2:$U$1501,$Y10)&amp;"")</f>
        <v/>
      </c>
      <c r="K10">
        <f>IF($Y10="","",INDEX('Per Line'!$V$2:$V$1501,$Y10))</f>
        <v/>
      </c>
      <c r="L10" s="7">
        <f>IF($Y10="","",K10*W10/100)</f>
        <v/>
      </c>
      <c r="M10" s="14">
        <f>IF($Y10="","",INDEX('Per Line'!$X$2:$X$1501,$Y10))</f>
        <v/>
      </c>
      <c r="N10">
        <f>IF($Y10="","",INDEX('Per Line'!$S$2:$S$1501,$Y10)&amp;"")</f>
        <v/>
      </c>
      <c r="O10">
        <f>IF($Y10="","",Settings!$C$7)</f>
        <v/>
      </c>
      <c r="P10" s="7">
        <f>IF($Y10="","",SUMIFS('Per Line'!$AM$2:$AM$1501,'Per Line'!$D$2:$D$1501,$B10,'Per Line'!$AR$2:$AR$1501,0))</f>
        <v/>
      </c>
      <c r="Q10" s="7">
        <f>IF($Y10="","",P10*O10)</f>
        <v/>
      </c>
      <c r="R10">
        <f>IF($Y10="","",Settings!$C$6)</f>
        <v/>
      </c>
      <c r="S10" s="7">
        <f>IF($Y10="","",SUMIFS('Per Line'!$AM$2:$AM$1501,'Per Line'!$D$2:$D$1501,$B10,'Per Line'!$AR$2:$AR$1501,1))</f>
        <v/>
      </c>
      <c r="T10" s="7">
        <f>IF($Y10="","",S10*R10)</f>
        <v/>
      </c>
      <c r="U10" s="7">
        <f>IF($Y10="","",T10+Q10)</f>
        <v/>
      </c>
      <c r="V10" s="7">
        <f>IF($Y10="","",W10-U10)</f>
        <v/>
      </c>
      <c r="W10" s="7">
        <f>IF($Y10="","",P10+S10)</f>
        <v/>
      </c>
      <c r="X10" s="7">
        <f>IF($Y10="","",W10-U10-L10)</f>
        <v/>
      </c>
      <c r="Y10" s="16">
        <f>IF(ROWS($Y$2:$Y10)&lt;=MAX('Per Line'!$AQ$2:$AQ$1501),MATCH(ROWS($Y$2:$Y10),'Per Line'!$AQ$2:$AQ$1501,0),"")</f>
        <v/>
      </c>
      <c r="Z10">
        <f>IF($Y10="","",D10&amp;"|"&amp;COUNTIF($D$2:$D10,D10))</f>
        <v/>
      </c>
    </row>
    <row r="11">
      <c r="A11" s="15" t="n"/>
      <c r="B11">
        <f>IF($Y11="","",INDEX('Per Line'!$D$2:$D$1501,$Y11)&amp;"")</f>
        <v/>
      </c>
      <c r="C11">
        <f>IF($Y11="","",INDEX('Per Line'!$B$2:$B$1501,$Y11)&amp;"")</f>
        <v/>
      </c>
      <c r="D11" s="15" t="n"/>
      <c r="E11">
        <f>IF($Y11="","",INDEX('Per Line'!$G$2:$G$1501,$Y11)&amp;"")</f>
        <v/>
      </c>
      <c r="F11">
        <f>IF($Y11="","",INDEX('Per Line'!$K$2:$K$1501,$Y11)&amp;"")</f>
        <v/>
      </c>
      <c r="G11">
        <f>IF($Y11="","",INDEX('Per Line'!$L$2:$L$1501,$Y11)&amp;"")</f>
        <v/>
      </c>
      <c r="H11">
        <f>IF($Y11="","",INDEX('Per Line'!$P$2:$P$1501,$Y11)&amp;"")</f>
        <v/>
      </c>
      <c r="I11">
        <f>IF($Y11="","",INDEX('Per Line'!$R$2:$R$1501,$Y11)&amp;"")</f>
        <v/>
      </c>
      <c r="J11">
        <f>IF($Y11="","",INDEX('Per Line'!$U$2:$U$1501,$Y11)&amp;"")</f>
        <v/>
      </c>
      <c r="K11">
        <f>IF($Y11="","",INDEX('Per Line'!$V$2:$V$1501,$Y11))</f>
        <v/>
      </c>
      <c r="L11" s="7">
        <f>IF($Y11="","",K11*W11/100)</f>
        <v/>
      </c>
      <c r="M11" s="14">
        <f>IF($Y11="","",INDEX('Per Line'!$X$2:$X$1501,$Y11))</f>
        <v/>
      </c>
      <c r="N11">
        <f>IF($Y11="","",INDEX('Per Line'!$S$2:$S$1501,$Y11)&amp;"")</f>
        <v/>
      </c>
      <c r="O11">
        <f>IF($Y11="","",Settings!$C$7)</f>
        <v/>
      </c>
      <c r="P11" s="7">
        <f>IF($Y11="","",SUMIFS('Per Line'!$AM$2:$AM$1501,'Per Line'!$D$2:$D$1501,$B11,'Per Line'!$AR$2:$AR$1501,0))</f>
        <v/>
      </c>
      <c r="Q11" s="7">
        <f>IF($Y11="","",P11*O11)</f>
        <v/>
      </c>
      <c r="R11">
        <f>IF($Y11="","",Settings!$C$6)</f>
        <v/>
      </c>
      <c r="S11" s="7">
        <f>IF($Y11="","",SUMIFS('Per Line'!$AM$2:$AM$1501,'Per Line'!$D$2:$D$1501,$B11,'Per Line'!$AR$2:$AR$1501,1))</f>
        <v/>
      </c>
      <c r="T11" s="7">
        <f>IF($Y11="","",S11*R11)</f>
        <v/>
      </c>
      <c r="U11" s="7">
        <f>IF($Y11="","",T11+Q11)</f>
        <v/>
      </c>
      <c r="V11" s="7">
        <f>IF($Y11="","",W11-U11)</f>
        <v/>
      </c>
      <c r="W11" s="7">
        <f>IF($Y11="","",P11+S11)</f>
        <v/>
      </c>
      <c r="X11" s="7">
        <f>IF($Y11="","",W11-U11-L11)</f>
        <v/>
      </c>
      <c r="Y11" s="16">
        <f>IF(ROWS($Y$2:$Y11)&lt;=MAX('Per Line'!$AQ$2:$AQ$1501),MATCH(ROWS($Y$2:$Y11),'Per Line'!$AQ$2:$AQ$1501,0),"")</f>
        <v/>
      </c>
      <c r="Z11">
        <f>IF($Y11="","",D11&amp;"|"&amp;COUNTIF($D$2:$D11,D11))</f>
        <v/>
      </c>
    </row>
    <row r="12">
      <c r="A12" s="15" t="n"/>
      <c r="B12">
        <f>IF($Y12="","",INDEX('Per Line'!$D$2:$D$1501,$Y12)&amp;"")</f>
        <v/>
      </c>
      <c r="C12">
        <f>IF($Y12="","",INDEX('Per Line'!$B$2:$B$1501,$Y12)&amp;"")</f>
        <v/>
      </c>
      <c r="D12" s="15" t="n"/>
      <c r="E12">
        <f>IF($Y12="","",INDEX('Per Line'!$G$2:$G$1501,$Y12)&amp;"")</f>
        <v/>
      </c>
      <c r="F12">
        <f>IF($Y12="","",INDEX('Per Line'!$K$2:$K$1501,$Y12)&amp;"")</f>
        <v/>
      </c>
      <c r="G12">
        <f>IF($Y12="","",INDEX('Per Line'!$L$2:$L$1501,$Y12)&amp;"")</f>
        <v/>
      </c>
      <c r="H12">
        <f>IF($Y12="","",INDEX('Per Line'!$P$2:$P$1501,$Y12)&amp;"")</f>
        <v/>
      </c>
      <c r="I12">
        <f>IF($Y12="","",INDEX('Per Line'!$R$2:$R$1501,$Y12)&amp;"")</f>
        <v/>
      </c>
      <c r="J12">
        <f>IF($Y12="","",INDEX('Per Line'!$U$2:$U$1501,$Y12)&amp;"")</f>
        <v/>
      </c>
      <c r="K12">
        <f>IF($Y12="","",INDEX('Per Line'!$V$2:$V$1501,$Y12))</f>
        <v/>
      </c>
      <c r="L12" s="7">
        <f>IF($Y12="","",K12*W12/100)</f>
        <v/>
      </c>
      <c r="M12" s="14">
        <f>IF($Y12="","",INDEX('Per Line'!$X$2:$X$1501,$Y12))</f>
        <v/>
      </c>
      <c r="N12">
        <f>IF($Y12="","",INDEX('Per Line'!$S$2:$S$1501,$Y12)&amp;"")</f>
        <v/>
      </c>
      <c r="O12">
        <f>IF($Y12="","",Settings!$C$7)</f>
        <v/>
      </c>
      <c r="P12" s="7">
        <f>IF($Y12="","",SUMIFS('Per Line'!$AM$2:$AM$1501,'Per Line'!$D$2:$D$1501,$B12,'Per Line'!$AR$2:$AR$1501,0))</f>
        <v/>
      </c>
      <c r="Q12" s="7">
        <f>IF($Y12="","",P12*O12)</f>
        <v/>
      </c>
      <c r="R12">
        <f>IF($Y12="","",Settings!$C$6)</f>
        <v/>
      </c>
      <c r="S12" s="7">
        <f>IF($Y12="","",SUMIFS('Per Line'!$AM$2:$AM$1501,'Per Line'!$D$2:$D$1501,$B12,'Per Line'!$AR$2:$AR$1501,1))</f>
        <v/>
      </c>
      <c r="T12" s="7">
        <f>IF($Y12="","",S12*R12)</f>
        <v/>
      </c>
      <c r="U12" s="7">
        <f>IF($Y12="","",T12+Q12)</f>
        <v/>
      </c>
      <c r="V12" s="7">
        <f>IF($Y12="","",W12-U12)</f>
        <v/>
      </c>
      <c r="W12" s="7">
        <f>IF($Y12="","",P12+S12)</f>
        <v/>
      </c>
      <c r="X12" s="7">
        <f>IF($Y12="","",W12-U12-L12)</f>
        <v/>
      </c>
      <c r="Y12" s="16">
        <f>IF(ROWS($Y$2:$Y12)&lt;=MAX('Per Line'!$AQ$2:$AQ$1501),MATCH(ROWS($Y$2:$Y12),'Per Line'!$AQ$2:$AQ$1501,0),"")</f>
        <v/>
      </c>
      <c r="Z12">
        <f>IF($Y12="","",D12&amp;"|"&amp;COUNTIF($D$2:$D12,D12))</f>
        <v/>
      </c>
    </row>
    <row r="13">
      <c r="A13" s="15" t="n"/>
      <c r="B13">
        <f>IF($Y13="","",INDEX('Per Line'!$D$2:$D$1501,$Y13)&amp;"")</f>
        <v/>
      </c>
      <c r="C13">
        <f>IF($Y13="","",INDEX('Per Line'!$B$2:$B$1501,$Y13)&amp;"")</f>
        <v/>
      </c>
      <c r="D13" s="15" t="n"/>
      <c r="E13">
        <f>IF($Y13="","",INDEX('Per Line'!$G$2:$G$1501,$Y13)&amp;"")</f>
        <v/>
      </c>
      <c r="F13">
        <f>IF($Y13="","",INDEX('Per Line'!$K$2:$K$1501,$Y13)&amp;"")</f>
        <v/>
      </c>
      <c r="G13">
        <f>IF($Y13="","",INDEX('Per Line'!$L$2:$L$1501,$Y13)&amp;"")</f>
        <v/>
      </c>
      <c r="H13">
        <f>IF($Y13="","",INDEX('Per Line'!$P$2:$P$1501,$Y13)&amp;"")</f>
        <v/>
      </c>
      <c r="I13">
        <f>IF($Y13="","",INDEX('Per Line'!$R$2:$R$1501,$Y13)&amp;"")</f>
        <v/>
      </c>
      <c r="J13">
        <f>IF($Y13="","",INDEX('Per Line'!$U$2:$U$1501,$Y13)&amp;"")</f>
        <v/>
      </c>
      <c r="K13">
        <f>IF($Y13="","",INDEX('Per Line'!$V$2:$V$1501,$Y13))</f>
        <v/>
      </c>
      <c r="L13" s="7">
        <f>IF($Y13="","",K13*W13/100)</f>
        <v/>
      </c>
      <c r="M13" s="14">
        <f>IF($Y13="","",INDEX('Per Line'!$X$2:$X$1501,$Y13))</f>
        <v/>
      </c>
      <c r="N13">
        <f>IF($Y13="","",INDEX('Per Line'!$S$2:$S$1501,$Y13)&amp;"")</f>
        <v/>
      </c>
      <c r="O13">
        <f>IF($Y13="","",Settings!$C$7)</f>
        <v/>
      </c>
      <c r="P13" s="7">
        <f>IF($Y13="","",SUMIFS('Per Line'!$AM$2:$AM$1501,'Per Line'!$D$2:$D$1501,$B13,'Per Line'!$AR$2:$AR$1501,0))</f>
        <v/>
      </c>
      <c r="Q13" s="7">
        <f>IF($Y13="","",P13*O13)</f>
        <v/>
      </c>
      <c r="R13">
        <f>IF($Y13="","",Settings!$C$6)</f>
        <v/>
      </c>
      <c r="S13" s="7">
        <f>IF($Y13="","",SUMIFS('Per Line'!$AM$2:$AM$1501,'Per Line'!$D$2:$D$1501,$B13,'Per Line'!$AR$2:$AR$1501,1))</f>
        <v/>
      </c>
      <c r="T13" s="7">
        <f>IF($Y13="","",S13*R13)</f>
        <v/>
      </c>
      <c r="U13" s="7">
        <f>IF($Y13="","",T13+Q13)</f>
        <v/>
      </c>
      <c r="V13" s="7">
        <f>IF($Y13="","",W13-U13)</f>
        <v/>
      </c>
      <c r="W13" s="7">
        <f>IF($Y13="","",P13+S13)</f>
        <v/>
      </c>
      <c r="X13" s="7">
        <f>IF($Y13="","",W13-U13-L13)</f>
        <v/>
      </c>
      <c r="Y13" s="16">
        <f>IF(ROWS($Y$2:$Y13)&lt;=MAX('Per Line'!$AQ$2:$AQ$1501),MATCH(ROWS($Y$2:$Y13),'Per Line'!$AQ$2:$AQ$1501,0),"")</f>
        <v/>
      </c>
      <c r="Z13">
        <f>IF($Y13="","",D13&amp;"|"&amp;COUNTIF($D$2:$D13,D13))</f>
        <v/>
      </c>
    </row>
    <row r="14">
      <c r="A14" s="15" t="n"/>
      <c r="B14">
        <f>IF($Y14="","",INDEX('Per Line'!$D$2:$D$1501,$Y14)&amp;"")</f>
        <v/>
      </c>
      <c r="C14">
        <f>IF($Y14="","",INDEX('Per Line'!$B$2:$B$1501,$Y14)&amp;"")</f>
        <v/>
      </c>
      <c r="D14" s="15" t="n"/>
      <c r="E14">
        <f>IF($Y14="","",INDEX('Per Line'!$G$2:$G$1501,$Y14)&amp;"")</f>
        <v/>
      </c>
      <c r="F14">
        <f>IF($Y14="","",INDEX('Per Line'!$K$2:$K$1501,$Y14)&amp;"")</f>
        <v/>
      </c>
      <c r="G14">
        <f>IF($Y14="","",INDEX('Per Line'!$L$2:$L$1501,$Y14)&amp;"")</f>
        <v/>
      </c>
      <c r="H14">
        <f>IF($Y14="","",INDEX('Per Line'!$P$2:$P$1501,$Y14)&amp;"")</f>
        <v/>
      </c>
      <c r="I14">
        <f>IF($Y14="","",INDEX('Per Line'!$R$2:$R$1501,$Y14)&amp;"")</f>
        <v/>
      </c>
      <c r="J14">
        <f>IF($Y14="","",INDEX('Per Line'!$U$2:$U$1501,$Y14)&amp;"")</f>
        <v/>
      </c>
      <c r="K14">
        <f>IF($Y14="","",INDEX('Per Line'!$V$2:$V$1501,$Y14))</f>
        <v/>
      </c>
      <c r="L14" s="7">
        <f>IF($Y14="","",K14*W14/100)</f>
        <v/>
      </c>
      <c r="M14" s="14">
        <f>IF($Y14="","",INDEX('Per Line'!$X$2:$X$1501,$Y14))</f>
        <v/>
      </c>
      <c r="N14">
        <f>IF($Y14="","",INDEX('Per Line'!$S$2:$S$1501,$Y14)&amp;"")</f>
        <v/>
      </c>
      <c r="O14">
        <f>IF($Y14="","",Settings!$C$7)</f>
        <v/>
      </c>
      <c r="P14" s="7">
        <f>IF($Y14="","",SUMIFS('Per Line'!$AM$2:$AM$1501,'Per Line'!$D$2:$D$1501,$B14,'Per Line'!$AR$2:$AR$1501,0))</f>
        <v/>
      </c>
      <c r="Q14" s="7">
        <f>IF($Y14="","",P14*O14)</f>
        <v/>
      </c>
      <c r="R14">
        <f>IF($Y14="","",Settings!$C$6)</f>
        <v/>
      </c>
      <c r="S14" s="7">
        <f>IF($Y14="","",SUMIFS('Per Line'!$AM$2:$AM$1501,'Per Line'!$D$2:$D$1501,$B14,'Per Line'!$AR$2:$AR$1501,1))</f>
        <v/>
      </c>
      <c r="T14" s="7">
        <f>IF($Y14="","",S14*R14)</f>
        <v/>
      </c>
      <c r="U14" s="7">
        <f>IF($Y14="","",T14+Q14)</f>
        <v/>
      </c>
      <c r="V14" s="7">
        <f>IF($Y14="","",W14-U14)</f>
        <v/>
      </c>
      <c r="W14" s="7">
        <f>IF($Y14="","",P14+S14)</f>
        <v/>
      </c>
      <c r="X14" s="7">
        <f>IF($Y14="","",W14-U14-L14)</f>
        <v/>
      </c>
      <c r="Y14" s="16">
        <f>IF(ROWS($Y$2:$Y14)&lt;=MAX('Per Line'!$AQ$2:$AQ$1501),MATCH(ROWS($Y$2:$Y14),'Per Line'!$AQ$2:$AQ$1501,0),"")</f>
        <v/>
      </c>
      <c r="Z14">
        <f>IF($Y14="","",D14&amp;"|"&amp;COUNTIF($D$2:$D14,D14))</f>
        <v/>
      </c>
    </row>
    <row r="15">
      <c r="A15" s="15" t="n"/>
      <c r="B15">
        <f>IF($Y15="","",INDEX('Per Line'!$D$2:$D$1501,$Y15)&amp;"")</f>
        <v/>
      </c>
      <c r="C15">
        <f>IF($Y15="","",INDEX('Per Line'!$B$2:$B$1501,$Y15)&amp;"")</f>
        <v/>
      </c>
      <c r="D15" s="15" t="n"/>
      <c r="E15">
        <f>IF($Y15="","",INDEX('Per Line'!$G$2:$G$1501,$Y15)&amp;"")</f>
        <v/>
      </c>
      <c r="F15">
        <f>IF($Y15="","",INDEX('Per Line'!$K$2:$K$1501,$Y15)&amp;"")</f>
        <v/>
      </c>
      <c r="G15">
        <f>IF($Y15="","",INDEX('Per Line'!$L$2:$L$1501,$Y15)&amp;"")</f>
        <v/>
      </c>
      <c r="H15">
        <f>IF($Y15="","",INDEX('Per Line'!$P$2:$P$1501,$Y15)&amp;"")</f>
        <v/>
      </c>
      <c r="I15">
        <f>IF($Y15="","",INDEX('Per Line'!$R$2:$R$1501,$Y15)&amp;"")</f>
        <v/>
      </c>
      <c r="J15">
        <f>IF($Y15="","",INDEX('Per Line'!$U$2:$U$1501,$Y15)&amp;"")</f>
        <v/>
      </c>
      <c r="K15">
        <f>IF($Y15="","",INDEX('Per Line'!$V$2:$V$1501,$Y15))</f>
        <v/>
      </c>
      <c r="L15" s="7">
        <f>IF($Y15="","",K15*W15/100)</f>
        <v/>
      </c>
      <c r="M15" s="14">
        <f>IF($Y15="","",INDEX('Per Line'!$X$2:$X$1501,$Y15))</f>
        <v/>
      </c>
      <c r="N15">
        <f>IF($Y15="","",INDEX('Per Line'!$S$2:$S$1501,$Y15)&amp;"")</f>
        <v/>
      </c>
      <c r="O15">
        <f>IF($Y15="","",Settings!$C$7)</f>
        <v/>
      </c>
      <c r="P15" s="7">
        <f>IF($Y15="","",SUMIFS('Per Line'!$AM$2:$AM$1501,'Per Line'!$D$2:$D$1501,$B15,'Per Line'!$AR$2:$AR$1501,0))</f>
        <v/>
      </c>
      <c r="Q15" s="7">
        <f>IF($Y15="","",P15*O15)</f>
        <v/>
      </c>
      <c r="R15">
        <f>IF($Y15="","",Settings!$C$6)</f>
        <v/>
      </c>
      <c r="S15" s="7">
        <f>IF($Y15="","",SUMIFS('Per Line'!$AM$2:$AM$1501,'Per Line'!$D$2:$D$1501,$B15,'Per Line'!$AR$2:$AR$1501,1))</f>
        <v/>
      </c>
      <c r="T15" s="7">
        <f>IF($Y15="","",S15*R15)</f>
        <v/>
      </c>
      <c r="U15" s="7">
        <f>IF($Y15="","",T15+Q15)</f>
        <v/>
      </c>
      <c r="V15" s="7">
        <f>IF($Y15="","",W15-U15)</f>
        <v/>
      </c>
      <c r="W15" s="7">
        <f>IF($Y15="","",P15+S15)</f>
        <v/>
      </c>
      <c r="X15" s="7">
        <f>IF($Y15="","",W15-U15-L15)</f>
        <v/>
      </c>
      <c r="Y15" s="16">
        <f>IF(ROWS($Y$2:$Y15)&lt;=MAX('Per Line'!$AQ$2:$AQ$1501),MATCH(ROWS($Y$2:$Y15),'Per Line'!$AQ$2:$AQ$1501,0),"")</f>
        <v/>
      </c>
      <c r="Z15">
        <f>IF($Y15="","",D15&amp;"|"&amp;COUNTIF($D$2:$D15,D15))</f>
        <v/>
      </c>
    </row>
    <row r="16">
      <c r="A16" s="15" t="n"/>
      <c r="B16">
        <f>IF($Y16="","",INDEX('Per Line'!$D$2:$D$1501,$Y16)&amp;"")</f>
        <v/>
      </c>
      <c r="C16">
        <f>IF($Y16="","",INDEX('Per Line'!$B$2:$B$1501,$Y16)&amp;"")</f>
        <v/>
      </c>
      <c r="D16" s="15" t="n"/>
      <c r="E16">
        <f>IF($Y16="","",INDEX('Per Line'!$G$2:$G$1501,$Y16)&amp;"")</f>
        <v/>
      </c>
      <c r="F16">
        <f>IF($Y16="","",INDEX('Per Line'!$K$2:$K$1501,$Y16)&amp;"")</f>
        <v/>
      </c>
      <c r="G16">
        <f>IF($Y16="","",INDEX('Per Line'!$L$2:$L$1501,$Y16)&amp;"")</f>
        <v/>
      </c>
      <c r="H16">
        <f>IF($Y16="","",INDEX('Per Line'!$P$2:$P$1501,$Y16)&amp;"")</f>
        <v/>
      </c>
      <c r="I16">
        <f>IF($Y16="","",INDEX('Per Line'!$R$2:$R$1501,$Y16)&amp;"")</f>
        <v/>
      </c>
      <c r="J16">
        <f>IF($Y16="","",INDEX('Per Line'!$U$2:$U$1501,$Y16)&amp;"")</f>
        <v/>
      </c>
      <c r="K16">
        <f>IF($Y16="","",INDEX('Per Line'!$V$2:$V$1501,$Y16))</f>
        <v/>
      </c>
      <c r="L16" s="7">
        <f>IF($Y16="","",K16*W16/100)</f>
        <v/>
      </c>
      <c r="M16" s="14">
        <f>IF($Y16="","",INDEX('Per Line'!$X$2:$X$1501,$Y16))</f>
        <v/>
      </c>
      <c r="N16">
        <f>IF($Y16="","",INDEX('Per Line'!$S$2:$S$1501,$Y16)&amp;"")</f>
        <v/>
      </c>
      <c r="O16">
        <f>IF($Y16="","",Settings!$C$7)</f>
        <v/>
      </c>
      <c r="P16" s="7">
        <f>IF($Y16="","",SUMIFS('Per Line'!$AM$2:$AM$1501,'Per Line'!$D$2:$D$1501,$B16,'Per Line'!$AR$2:$AR$1501,0))</f>
        <v/>
      </c>
      <c r="Q16" s="7">
        <f>IF($Y16="","",P16*O16)</f>
        <v/>
      </c>
      <c r="R16">
        <f>IF($Y16="","",Settings!$C$6)</f>
        <v/>
      </c>
      <c r="S16" s="7">
        <f>IF($Y16="","",SUMIFS('Per Line'!$AM$2:$AM$1501,'Per Line'!$D$2:$D$1501,$B16,'Per Line'!$AR$2:$AR$1501,1))</f>
        <v/>
      </c>
      <c r="T16" s="7">
        <f>IF($Y16="","",S16*R16)</f>
        <v/>
      </c>
      <c r="U16" s="7">
        <f>IF($Y16="","",T16+Q16)</f>
        <v/>
      </c>
      <c r="V16" s="7">
        <f>IF($Y16="","",W16-U16)</f>
        <v/>
      </c>
      <c r="W16" s="7">
        <f>IF($Y16="","",P16+S16)</f>
        <v/>
      </c>
      <c r="X16" s="7">
        <f>IF($Y16="","",W16-U16-L16)</f>
        <v/>
      </c>
      <c r="Y16" s="16">
        <f>IF(ROWS($Y$2:$Y16)&lt;=MAX('Per Line'!$AQ$2:$AQ$1501),MATCH(ROWS($Y$2:$Y16),'Per Line'!$AQ$2:$AQ$1501,0),"")</f>
        <v/>
      </c>
      <c r="Z16">
        <f>IF($Y16="","",D16&amp;"|"&amp;COUNTIF($D$2:$D16,D16))</f>
        <v/>
      </c>
    </row>
    <row r="17">
      <c r="A17" s="15" t="n"/>
      <c r="B17">
        <f>IF($Y17="","",INDEX('Per Line'!$D$2:$D$1501,$Y17)&amp;"")</f>
        <v/>
      </c>
      <c r="C17">
        <f>IF($Y17="","",INDEX('Per Line'!$B$2:$B$1501,$Y17)&amp;"")</f>
        <v/>
      </c>
      <c r="D17" s="15" t="n"/>
      <c r="E17">
        <f>IF($Y17="","",INDEX('Per Line'!$G$2:$G$1501,$Y17)&amp;"")</f>
        <v/>
      </c>
      <c r="F17">
        <f>IF($Y17="","",INDEX('Per Line'!$K$2:$K$1501,$Y17)&amp;"")</f>
        <v/>
      </c>
      <c r="G17">
        <f>IF($Y17="","",INDEX('Per Line'!$L$2:$L$1501,$Y17)&amp;"")</f>
        <v/>
      </c>
      <c r="H17">
        <f>IF($Y17="","",INDEX('Per Line'!$P$2:$P$1501,$Y17)&amp;"")</f>
        <v/>
      </c>
      <c r="I17">
        <f>IF($Y17="","",INDEX('Per Line'!$R$2:$R$1501,$Y17)&amp;"")</f>
        <v/>
      </c>
      <c r="J17">
        <f>IF($Y17="","",INDEX('Per Line'!$U$2:$U$1501,$Y17)&amp;"")</f>
        <v/>
      </c>
      <c r="K17">
        <f>IF($Y17="","",INDEX('Per Line'!$V$2:$V$1501,$Y17))</f>
        <v/>
      </c>
      <c r="L17" s="7">
        <f>IF($Y17="","",K17*W17/100)</f>
        <v/>
      </c>
      <c r="M17" s="14">
        <f>IF($Y17="","",INDEX('Per Line'!$X$2:$X$1501,$Y17))</f>
        <v/>
      </c>
      <c r="N17">
        <f>IF($Y17="","",INDEX('Per Line'!$S$2:$S$1501,$Y17)&amp;"")</f>
        <v/>
      </c>
      <c r="O17">
        <f>IF($Y17="","",Settings!$C$7)</f>
        <v/>
      </c>
      <c r="P17" s="7">
        <f>IF($Y17="","",SUMIFS('Per Line'!$AM$2:$AM$1501,'Per Line'!$D$2:$D$1501,$B17,'Per Line'!$AR$2:$AR$1501,0))</f>
        <v/>
      </c>
      <c r="Q17" s="7">
        <f>IF($Y17="","",P17*O17)</f>
        <v/>
      </c>
      <c r="R17">
        <f>IF($Y17="","",Settings!$C$6)</f>
        <v/>
      </c>
      <c r="S17" s="7">
        <f>IF($Y17="","",SUMIFS('Per Line'!$AM$2:$AM$1501,'Per Line'!$D$2:$D$1501,$B17,'Per Line'!$AR$2:$AR$1501,1))</f>
        <v/>
      </c>
      <c r="T17" s="7">
        <f>IF($Y17="","",S17*R17)</f>
        <v/>
      </c>
      <c r="U17" s="7">
        <f>IF($Y17="","",T17+Q17)</f>
        <v/>
      </c>
      <c r="V17" s="7">
        <f>IF($Y17="","",W17-U17)</f>
        <v/>
      </c>
      <c r="W17" s="7">
        <f>IF($Y17="","",P17+S17)</f>
        <v/>
      </c>
      <c r="X17" s="7">
        <f>IF($Y17="","",W17-U17-L17)</f>
        <v/>
      </c>
      <c r="Y17" s="16">
        <f>IF(ROWS($Y$2:$Y17)&lt;=MAX('Per Line'!$AQ$2:$AQ$1501),MATCH(ROWS($Y$2:$Y17),'Per Line'!$AQ$2:$AQ$1501,0),"")</f>
        <v/>
      </c>
      <c r="Z17">
        <f>IF($Y17="","",D17&amp;"|"&amp;COUNTIF($D$2:$D17,D17))</f>
        <v/>
      </c>
    </row>
    <row r="18">
      <c r="A18" s="15" t="n"/>
      <c r="B18">
        <f>IF($Y18="","",INDEX('Per Line'!$D$2:$D$1501,$Y18)&amp;"")</f>
        <v/>
      </c>
      <c r="C18">
        <f>IF($Y18="","",INDEX('Per Line'!$B$2:$B$1501,$Y18)&amp;"")</f>
        <v/>
      </c>
      <c r="D18" s="15" t="n"/>
      <c r="E18">
        <f>IF($Y18="","",INDEX('Per Line'!$G$2:$G$1501,$Y18)&amp;"")</f>
        <v/>
      </c>
      <c r="F18">
        <f>IF($Y18="","",INDEX('Per Line'!$K$2:$K$1501,$Y18)&amp;"")</f>
        <v/>
      </c>
      <c r="G18">
        <f>IF($Y18="","",INDEX('Per Line'!$L$2:$L$1501,$Y18)&amp;"")</f>
        <v/>
      </c>
      <c r="H18">
        <f>IF($Y18="","",INDEX('Per Line'!$P$2:$P$1501,$Y18)&amp;"")</f>
        <v/>
      </c>
      <c r="I18">
        <f>IF($Y18="","",INDEX('Per Line'!$R$2:$R$1501,$Y18)&amp;"")</f>
        <v/>
      </c>
      <c r="J18">
        <f>IF($Y18="","",INDEX('Per Line'!$U$2:$U$1501,$Y18)&amp;"")</f>
        <v/>
      </c>
      <c r="K18">
        <f>IF($Y18="","",INDEX('Per Line'!$V$2:$V$1501,$Y18))</f>
        <v/>
      </c>
      <c r="L18" s="7">
        <f>IF($Y18="","",K18*W18/100)</f>
        <v/>
      </c>
      <c r="M18" s="14">
        <f>IF($Y18="","",INDEX('Per Line'!$X$2:$X$1501,$Y18))</f>
        <v/>
      </c>
      <c r="N18">
        <f>IF($Y18="","",INDEX('Per Line'!$S$2:$S$1501,$Y18)&amp;"")</f>
        <v/>
      </c>
      <c r="O18">
        <f>IF($Y18="","",Settings!$C$7)</f>
        <v/>
      </c>
      <c r="P18" s="7">
        <f>IF($Y18="","",SUMIFS('Per Line'!$AM$2:$AM$1501,'Per Line'!$D$2:$D$1501,$B18,'Per Line'!$AR$2:$AR$1501,0))</f>
        <v/>
      </c>
      <c r="Q18" s="7">
        <f>IF($Y18="","",P18*O18)</f>
        <v/>
      </c>
      <c r="R18">
        <f>IF($Y18="","",Settings!$C$6)</f>
        <v/>
      </c>
      <c r="S18" s="7">
        <f>IF($Y18="","",SUMIFS('Per Line'!$AM$2:$AM$1501,'Per Line'!$D$2:$D$1501,$B18,'Per Line'!$AR$2:$AR$1501,1))</f>
        <v/>
      </c>
      <c r="T18" s="7">
        <f>IF($Y18="","",S18*R18)</f>
        <v/>
      </c>
      <c r="U18" s="7">
        <f>IF($Y18="","",T18+Q18)</f>
        <v/>
      </c>
      <c r="V18" s="7">
        <f>IF($Y18="","",W18-U18)</f>
        <v/>
      </c>
      <c r="W18" s="7">
        <f>IF($Y18="","",P18+S18)</f>
        <v/>
      </c>
      <c r="X18" s="7">
        <f>IF($Y18="","",W18-U18-L18)</f>
        <v/>
      </c>
      <c r="Y18" s="16">
        <f>IF(ROWS($Y$2:$Y18)&lt;=MAX('Per Line'!$AQ$2:$AQ$1501),MATCH(ROWS($Y$2:$Y18),'Per Line'!$AQ$2:$AQ$1501,0),"")</f>
        <v/>
      </c>
      <c r="Z18">
        <f>IF($Y18="","",D18&amp;"|"&amp;COUNTIF($D$2:$D18,D18))</f>
        <v/>
      </c>
    </row>
    <row r="19">
      <c r="A19" s="15" t="n"/>
      <c r="B19">
        <f>IF($Y19="","",INDEX('Per Line'!$D$2:$D$1501,$Y19)&amp;"")</f>
        <v/>
      </c>
      <c r="C19">
        <f>IF($Y19="","",INDEX('Per Line'!$B$2:$B$1501,$Y19)&amp;"")</f>
        <v/>
      </c>
      <c r="D19" s="15" t="n"/>
      <c r="E19">
        <f>IF($Y19="","",INDEX('Per Line'!$G$2:$G$1501,$Y19)&amp;"")</f>
        <v/>
      </c>
      <c r="F19">
        <f>IF($Y19="","",INDEX('Per Line'!$K$2:$K$1501,$Y19)&amp;"")</f>
        <v/>
      </c>
      <c r="G19">
        <f>IF($Y19="","",INDEX('Per Line'!$L$2:$L$1501,$Y19)&amp;"")</f>
        <v/>
      </c>
      <c r="H19">
        <f>IF($Y19="","",INDEX('Per Line'!$P$2:$P$1501,$Y19)&amp;"")</f>
        <v/>
      </c>
      <c r="I19">
        <f>IF($Y19="","",INDEX('Per Line'!$R$2:$R$1501,$Y19)&amp;"")</f>
        <v/>
      </c>
      <c r="J19">
        <f>IF($Y19="","",INDEX('Per Line'!$U$2:$U$1501,$Y19)&amp;"")</f>
        <v/>
      </c>
      <c r="K19">
        <f>IF($Y19="","",INDEX('Per Line'!$V$2:$V$1501,$Y19))</f>
        <v/>
      </c>
      <c r="L19" s="7">
        <f>IF($Y19="","",K19*W19/100)</f>
        <v/>
      </c>
      <c r="M19" s="14">
        <f>IF($Y19="","",INDEX('Per Line'!$X$2:$X$1501,$Y19))</f>
        <v/>
      </c>
      <c r="N19">
        <f>IF($Y19="","",INDEX('Per Line'!$S$2:$S$1501,$Y19)&amp;"")</f>
        <v/>
      </c>
      <c r="O19">
        <f>IF($Y19="","",Settings!$C$7)</f>
        <v/>
      </c>
      <c r="P19" s="7">
        <f>IF($Y19="","",SUMIFS('Per Line'!$AM$2:$AM$1501,'Per Line'!$D$2:$D$1501,$B19,'Per Line'!$AR$2:$AR$1501,0))</f>
        <v/>
      </c>
      <c r="Q19" s="7">
        <f>IF($Y19="","",P19*O19)</f>
        <v/>
      </c>
      <c r="R19">
        <f>IF($Y19="","",Settings!$C$6)</f>
        <v/>
      </c>
      <c r="S19" s="7">
        <f>IF($Y19="","",SUMIFS('Per Line'!$AM$2:$AM$1501,'Per Line'!$D$2:$D$1501,$B19,'Per Line'!$AR$2:$AR$1501,1))</f>
        <v/>
      </c>
      <c r="T19" s="7">
        <f>IF($Y19="","",S19*R19)</f>
        <v/>
      </c>
      <c r="U19" s="7">
        <f>IF($Y19="","",T19+Q19)</f>
        <v/>
      </c>
      <c r="V19" s="7">
        <f>IF($Y19="","",W19-U19)</f>
        <v/>
      </c>
      <c r="W19" s="7">
        <f>IF($Y19="","",P19+S19)</f>
        <v/>
      </c>
      <c r="X19" s="7">
        <f>IF($Y19="","",W19-U19-L19)</f>
        <v/>
      </c>
      <c r="Y19" s="16">
        <f>IF(ROWS($Y$2:$Y19)&lt;=MAX('Per Line'!$AQ$2:$AQ$1501),MATCH(ROWS($Y$2:$Y19),'Per Line'!$AQ$2:$AQ$1501,0),"")</f>
        <v/>
      </c>
      <c r="Z19">
        <f>IF($Y19="","",D19&amp;"|"&amp;COUNTIF($D$2:$D19,D19))</f>
        <v/>
      </c>
    </row>
    <row r="20">
      <c r="A20" s="15" t="n"/>
      <c r="B20">
        <f>IF($Y20="","",INDEX('Per Line'!$D$2:$D$1501,$Y20)&amp;"")</f>
        <v/>
      </c>
      <c r="C20">
        <f>IF($Y20="","",INDEX('Per Line'!$B$2:$B$1501,$Y20)&amp;"")</f>
        <v/>
      </c>
      <c r="D20" s="15" t="n"/>
      <c r="E20">
        <f>IF($Y20="","",INDEX('Per Line'!$G$2:$G$1501,$Y20)&amp;"")</f>
        <v/>
      </c>
      <c r="F20">
        <f>IF($Y20="","",INDEX('Per Line'!$K$2:$K$1501,$Y20)&amp;"")</f>
        <v/>
      </c>
      <c r="G20">
        <f>IF($Y20="","",INDEX('Per Line'!$L$2:$L$1501,$Y20)&amp;"")</f>
        <v/>
      </c>
      <c r="H20">
        <f>IF($Y20="","",INDEX('Per Line'!$P$2:$P$1501,$Y20)&amp;"")</f>
        <v/>
      </c>
      <c r="I20">
        <f>IF($Y20="","",INDEX('Per Line'!$R$2:$R$1501,$Y20)&amp;"")</f>
        <v/>
      </c>
      <c r="J20">
        <f>IF($Y20="","",INDEX('Per Line'!$U$2:$U$1501,$Y20)&amp;"")</f>
        <v/>
      </c>
      <c r="K20">
        <f>IF($Y20="","",INDEX('Per Line'!$V$2:$V$1501,$Y20))</f>
        <v/>
      </c>
      <c r="L20" s="7">
        <f>IF($Y20="","",K20*W20/100)</f>
        <v/>
      </c>
      <c r="M20" s="14">
        <f>IF($Y20="","",INDEX('Per Line'!$X$2:$X$1501,$Y20))</f>
        <v/>
      </c>
      <c r="N20">
        <f>IF($Y20="","",INDEX('Per Line'!$S$2:$S$1501,$Y20)&amp;"")</f>
        <v/>
      </c>
      <c r="O20">
        <f>IF($Y20="","",Settings!$C$7)</f>
        <v/>
      </c>
      <c r="P20" s="7">
        <f>IF($Y20="","",SUMIFS('Per Line'!$AM$2:$AM$1501,'Per Line'!$D$2:$D$1501,$B20,'Per Line'!$AR$2:$AR$1501,0))</f>
        <v/>
      </c>
      <c r="Q20" s="7">
        <f>IF($Y20="","",P20*O20)</f>
        <v/>
      </c>
      <c r="R20">
        <f>IF($Y20="","",Settings!$C$6)</f>
        <v/>
      </c>
      <c r="S20" s="7">
        <f>IF($Y20="","",SUMIFS('Per Line'!$AM$2:$AM$1501,'Per Line'!$D$2:$D$1501,$B20,'Per Line'!$AR$2:$AR$1501,1))</f>
        <v/>
      </c>
      <c r="T20" s="7">
        <f>IF($Y20="","",S20*R20)</f>
        <v/>
      </c>
      <c r="U20" s="7">
        <f>IF($Y20="","",T20+Q20)</f>
        <v/>
      </c>
      <c r="V20" s="7">
        <f>IF($Y20="","",W20-U20)</f>
        <v/>
      </c>
      <c r="W20" s="7">
        <f>IF($Y20="","",P20+S20)</f>
        <v/>
      </c>
      <c r="X20" s="7">
        <f>IF($Y20="","",W20-U20-L20)</f>
        <v/>
      </c>
      <c r="Y20" s="16">
        <f>IF(ROWS($Y$2:$Y20)&lt;=MAX('Per Line'!$AQ$2:$AQ$1501),MATCH(ROWS($Y$2:$Y20),'Per Line'!$AQ$2:$AQ$1501,0),"")</f>
        <v/>
      </c>
      <c r="Z20">
        <f>IF($Y20="","",D20&amp;"|"&amp;COUNTIF($D$2:$D20,D20))</f>
        <v/>
      </c>
    </row>
    <row r="21">
      <c r="A21" s="15" t="n"/>
      <c r="B21">
        <f>IF($Y21="","",INDEX('Per Line'!$D$2:$D$1501,$Y21)&amp;"")</f>
        <v/>
      </c>
      <c r="C21">
        <f>IF($Y21="","",INDEX('Per Line'!$B$2:$B$1501,$Y21)&amp;"")</f>
        <v/>
      </c>
      <c r="D21" s="15" t="n"/>
      <c r="E21">
        <f>IF($Y21="","",INDEX('Per Line'!$G$2:$G$1501,$Y21)&amp;"")</f>
        <v/>
      </c>
      <c r="F21">
        <f>IF($Y21="","",INDEX('Per Line'!$K$2:$K$1501,$Y21)&amp;"")</f>
        <v/>
      </c>
      <c r="G21">
        <f>IF($Y21="","",INDEX('Per Line'!$L$2:$L$1501,$Y21)&amp;"")</f>
        <v/>
      </c>
      <c r="H21">
        <f>IF($Y21="","",INDEX('Per Line'!$P$2:$P$1501,$Y21)&amp;"")</f>
        <v/>
      </c>
      <c r="I21">
        <f>IF($Y21="","",INDEX('Per Line'!$R$2:$R$1501,$Y21)&amp;"")</f>
        <v/>
      </c>
      <c r="J21">
        <f>IF($Y21="","",INDEX('Per Line'!$U$2:$U$1501,$Y21)&amp;"")</f>
        <v/>
      </c>
      <c r="K21">
        <f>IF($Y21="","",INDEX('Per Line'!$V$2:$V$1501,$Y21))</f>
        <v/>
      </c>
      <c r="L21" s="7">
        <f>IF($Y21="","",K21*W21/100)</f>
        <v/>
      </c>
      <c r="M21" s="14">
        <f>IF($Y21="","",INDEX('Per Line'!$X$2:$X$1501,$Y21))</f>
        <v/>
      </c>
      <c r="N21">
        <f>IF($Y21="","",INDEX('Per Line'!$S$2:$S$1501,$Y21)&amp;"")</f>
        <v/>
      </c>
      <c r="O21">
        <f>IF($Y21="","",Settings!$C$7)</f>
        <v/>
      </c>
      <c r="P21" s="7">
        <f>IF($Y21="","",SUMIFS('Per Line'!$AM$2:$AM$1501,'Per Line'!$D$2:$D$1501,$B21,'Per Line'!$AR$2:$AR$1501,0))</f>
        <v/>
      </c>
      <c r="Q21" s="7">
        <f>IF($Y21="","",P21*O21)</f>
        <v/>
      </c>
      <c r="R21">
        <f>IF($Y21="","",Settings!$C$6)</f>
        <v/>
      </c>
      <c r="S21" s="7">
        <f>IF($Y21="","",SUMIFS('Per Line'!$AM$2:$AM$1501,'Per Line'!$D$2:$D$1501,$B21,'Per Line'!$AR$2:$AR$1501,1))</f>
        <v/>
      </c>
      <c r="T21" s="7">
        <f>IF($Y21="","",S21*R21)</f>
        <v/>
      </c>
      <c r="U21" s="7">
        <f>IF($Y21="","",T21+Q21)</f>
        <v/>
      </c>
      <c r="V21" s="7">
        <f>IF($Y21="","",W21-U21)</f>
        <v/>
      </c>
      <c r="W21" s="7">
        <f>IF($Y21="","",P21+S21)</f>
        <v/>
      </c>
      <c r="X21" s="7">
        <f>IF($Y21="","",W21-U21-L21)</f>
        <v/>
      </c>
      <c r="Y21" s="16">
        <f>IF(ROWS($Y$2:$Y21)&lt;=MAX('Per Line'!$AQ$2:$AQ$1501),MATCH(ROWS($Y$2:$Y21),'Per Line'!$AQ$2:$AQ$1501,0),"")</f>
        <v/>
      </c>
      <c r="Z21">
        <f>IF($Y21="","",D21&amp;"|"&amp;COUNTIF($D$2:$D21,D21))</f>
        <v/>
      </c>
    </row>
    <row r="22">
      <c r="A22" s="15" t="n"/>
      <c r="B22">
        <f>IF($Y22="","",INDEX('Per Line'!$D$2:$D$1501,$Y22)&amp;"")</f>
        <v/>
      </c>
      <c r="C22">
        <f>IF($Y22="","",INDEX('Per Line'!$B$2:$B$1501,$Y22)&amp;"")</f>
        <v/>
      </c>
      <c r="D22" s="15" t="n"/>
      <c r="E22">
        <f>IF($Y22="","",INDEX('Per Line'!$G$2:$G$1501,$Y22)&amp;"")</f>
        <v/>
      </c>
      <c r="F22">
        <f>IF($Y22="","",INDEX('Per Line'!$K$2:$K$1501,$Y22)&amp;"")</f>
        <v/>
      </c>
      <c r="G22">
        <f>IF($Y22="","",INDEX('Per Line'!$L$2:$L$1501,$Y22)&amp;"")</f>
        <v/>
      </c>
      <c r="H22">
        <f>IF($Y22="","",INDEX('Per Line'!$P$2:$P$1501,$Y22)&amp;"")</f>
        <v/>
      </c>
      <c r="I22">
        <f>IF($Y22="","",INDEX('Per Line'!$R$2:$R$1501,$Y22)&amp;"")</f>
        <v/>
      </c>
      <c r="J22">
        <f>IF($Y22="","",INDEX('Per Line'!$U$2:$U$1501,$Y22)&amp;"")</f>
        <v/>
      </c>
      <c r="K22">
        <f>IF($Y22="","",INDEX('Per Line'!$V$2:$V$1501,$Y22))</f>
        <v/>
      </c>
      <c r="L22" s="7">
        <f>IF($Y22="","",K22*W22/100)</f>
        <v/>
      </c>
      <c r="M22" s="14">
        <f>IF($Y22="","",INDEX('Per Line'!$X$2:$X$1501,$Y22))</f>
        <v/>
      </c>
      <c r="N22">
        <f>IF($Y22="","",INDEX('Per Line'!$S$2:$S$1501,$Y22)&amp;"")</f>
        <v/>
      </c>
      <c r="O22">
        <f>IF($Y22="","",Settings!$C$7)</f>
        <v/>
      </c>
      <c r="P22" s="7">
        <f>IF($Y22="","",SUMIFS('Per Line'!$AM$2:$AM$1501,'Per Line'!$D$2:$D$1501,$B22,'Per Line'!$AR$2:$AR$1501,0))</f>
        <v/>
      </c>
      <c r="Q22" s="7">
        <f>IF($Y22="","",P22*O22)</f>
        <v/>
      </c>
      <c r="R22">
        <f>IF($Y22="","",Settings!$C$6)</f>
        <v/>
      </c>
      <c r="S22" s="7">
        <f>IF($Y22="","",SUMIFS('Per Line'!$AM$2:$AM$1501,'Per Line'!$D$2:$D$1501,$B22,'Per Line'!$AR$2:$AR$1501,1))</f>
        <v/>
      </c>
      <c r="T22" s="7">
        <f>IF($Y22="","",S22*R22)</f>
        <v/>
      </c>
      <c r="U22" s="7">
        <f>IF($Y22="","",T22+Q22)</f>
        <v/>
      </c>
      <c r="V22" s="7">
        <f>IF($Y22="","",W22-U22)</f>
        <v/>
      </c>
      <c r="W22" s="7">
        <f>IF($Y22="","",P22+S22)</f>
        <v/>
      </c>
      <c r="X22" s="7">
        <f>IF($Y22="","",W22-U22-L22)</f>
        <v/>
      </c>
      <c r="Y22" s="16">
        <f>IF(ROWS($Y$2:$Y22)&lt;=MAX('Per Line'!$AQ$2:$AQ$1501),MATCH(ROWS($Y$2:$Y22),'Per Line'!$AQ$2:$AQ$1501,0),"")</f>
        <v/>
      </c>
      <c r="Z22">
        <f>IF($Y22="","",D22&amp;"|"&amp;COUNTIF($D$2:$D22,D22))</f>
        <v/>
      </c>
    </row>
    <row r="23">
      <c r="A23" s="15" t="n"/>
      <c r="B23">
        <f>IF($Y23="","",INDEX('Per Line'!$D$2:$D$1501,$Y23)&amp;"")</f>
        <v/>
      </c>
      <c r="C23">
        <f>IF($Y23="","",INDEX('Per Line'!$B$2:$B$1501,$Y23)&amp;"")</f>
        <v/>
      </c>
      <c r="D23" s="15" t="n"/>
      <c r="E23">
        <f>IF($Y23="","",INDEX('Per Line'!$G$2:$G$1501,$Y23)&amp;"")</f>
        <v/>
      </c>
      <c r="F23">
        <f>IF($Y23="","",INDEX('Per Line'!$K$2:$K$1501,$Y23)&amp;"")</f>
        <v/>
      </c>
      <c r="G23">
        <f>IF($Y23="","",INDEX('Per Line'!$L$2:$L$1501,$Y23)&amp;"")</f>
        <v/>
      </c>
      <c r="H23">
        <f>IF($Y23="","",INDEX('Per Line'!$P$2:$P$1501,$Y23)&amp;"")</f>
        <v/>
      </c>
      <c r="I23">
        <f>IF($Y23="","",INDEX('Per Line'!$R$2:$R$1501,$Y23)&amp;"")</f>
        <v/>
      </c>
      <c r="J23">
        <f>IF($Y23="","",INDEX('Per Line'!$U$2:$U$1501,$Y23)&amp;"")</f>
        <v/>
      </c>
      <c r="K23">
        <f>IF($Y23="","",INDEX('Per Line'!$V$2:$V$1501,$Y23))</f>
        <v/>
      </c>
      <c r="L23" s="7">
        <f>IF($Y23="","",K23*W23/100)</f>
        <v/>
      </c>
      <c r="M23" s="14">
        <f>IF($Y23="","",INDEX('Per Line'!$X$2:$X$1501,$Y23))</f>
        <v/>
      </c>
      <c r="N23">
        <f>IF($Y23="","",INDEX('Per Line'!$S$2:$S$1501,$Y23)&amp;"")</f>
        <v/>
      </c>
      <c r="O23">
        <f>IF($Y23="","",Settings!$C$7)</f>
        <v/>
      </c>
      <c r="P23" s="7">
        <f>IF($Y23="","",SUMIFS('Per Line'!$AM$2:$AM$1501,'Per Line'!$D$2:$D$1501,$B23,'Per Line'!$AR$2:$AR$1501,0))</f>
        <v/>
      </c>
      <c r="Q23" s="7">
        <f>IF($Y23="","",P23*O23)</f>
        <v/>
      </c>
      <c r="R23">
        <f>IF($Y23="","",Settings!$C$6)</f>
        <v/>
      </c>
      <c r="S23" s="7">
        <f>IF($Y23="","",SUMIFS('Per Line'!$AM$2:$AM$1501,'Per Line'!$D$2:$D$1501,$B23,'Per Line'!$AR$2:$AR$1501,1))</f>
        <v/>
      </c>
      <c r="T23" s="7">
        <f>IF($Y23="","",S23*R23)</f>
        <v/>
      </c>
      <c r="U23" s="7">
        <f>IF($Y23="","",T23+Q23)</f>
        <v/>
      </c>
      <c r="V23" s="7">
        <f>IF($Y23="","",W23-U23)</f>
        <v/>
      </c>
      <c r="W23" s="7">
        <f>IF($Y23="","",P23+S23)</f>
        <v/>
      </c>
      <c r="X23" s="7">
        <f>IF($Y23="","",W23-U23-L23)</f>
        <v/>
      </c>
      <c r="Y23" s="16">
        <f>IF(ROWS($Y$2:$Y23)&lt;=MAX('Per Line'!$AQ$2:$AQ$1501),MATCH(ROWS($Y$2:$Y23),'Per Line'!$AQ$2:$AQ$1501,0),"")</f>
        <v/>
      </c>
      <c r="Z23">
        <f>IF($Y23="","",D23&amp;"|"&amp;COUNTIF($D$2:$D23,D23))</f>
        <v/>
      </c>
    </row>
    <row r="24">
      <c r="A24" s="15" t="n"/>
      <c r="B24">
        <f>IF($Y24="","",INDEX('Per Line'!$D$2:$D$1501,$Y24)&amp;"")</f>
        <v/>
      </c>
      <c r="C24">
        <f>IF($Y24="","",INDEX('Per Line'!$B$2:$B$1501,$Y24)&amp;"")</f>
        <v/>
      </c>
      <c r="D24" s="15" t="n"/>
      <c r="E24">
        <f>IF($Y24="","",INDEX('Per Line'!$G$2:$G$1501,$Y24)&amp;"")</f>
        <v/>
      </c>
      <c r="F24">
        <f>IF($Y24="","",INDEX('Per Line'!$K$2:$K$1501,$Y24)&amp;"")</f>
        <v/>
      </c>
      <c r="G24">
        <f>IF($Y24="","",INDEX('Per Line'!$L$2:$L$1501,$Y24)&amp;"")</f>
        <v/>
      </c>
      <c r="H24">
        <f>IF($Y24="","",INDEX('Per Line'!$P$2:$P$1501,$Y24)&amp;"")</f>
        <v/>
      </c>
      <c r="I24">
        <f>IF($Y24="","",INDEX('Per Line'!$R$2:$R$1501,$Y24)&amp;"")</f>
        <v/>
      </c>
      <c r="J24">
        <f>IF($Y24="","",INDEX('Per Line'!$U$2:$U$1501,$Y24)&amp;"")</f>
        <v/>
      </c>
      <c r="K24">
        <f>IF($Y24="","",INDEX('Per Line'!$V$2:$V$1501,$Y24))</f>
        <v/>
      </c>
      <c r="L24" s="7">
        <f>IF($Y24="","",K24*W24/100)</f>
        <v/>
      </c>
      <c r="M24" s="14">
        <f>IF($Y24="","",INDEX('Per Line'!$X$2:$X$1501,$Y24))</f>
        <v/>
      </c>
      <c r="N24">
        <f>IF($Y24="","",INDEX('Per Line'!$S$2:$S$1501,$Y24)&amp;"")</f>
        <v/>
      </c>
      <c r="O24">
        <f>IF($Y24="","",Settings!$C$7)</f>
        <v/>
      </c>
      <c r="P24" s="7">
        <f>IF($Y24="","",SUMIFS('Per Line'!$AM$2:$AM$1501,'Per Line'!$D$2:$D$1501,$B24,'Per Line'!$AR$2:$AR$1501,0))</f>
        <v/>
      </c>
      <c r="Q24" s="7">
        <f>IF($Y24="","",P24*O24)</f>
        <v/>
      </c>
      <c r="R24">
        <f>IF($Y24="","",Settings!$C$6)</f>
        <v/>
      </c>
      <c r="S24" s="7">
        <f>IF($Y24="","",SUMIFS('Per Line'!$AM$2:$AM$1501,'Per Line'!$D$2:$D$1501,$B24,'Per Line'!$AR$2:$AR$1501,1))</f>
        <v/>
      </c>
      <c r="T24" s="7">
        <f>IF($Y24="","",S24*R24)</f>
        <v/>
      </c>
      <c r="U24" s="7">
        <f>IF($Y24="","",T24+Q24)</f>
        <v/>
      </c>
      <c r="V24" s="7">
        <f>IF($Y24="","",W24-U24)</f>
        <v/>
      </c>
      <c r="W24" s="7">
        <f>IF($Y24="","",P24+S24)</f>
        <v/>
      </c>
      <c r="X24" s="7">
        <f>IF($Y24="","",W24-U24-L24)</f>
        <v/>
      </c>
      <c r="Y24" s="16">
        <f>IF(ROWS($Y$2:$Y24)&lt;=MAX('Per Line'!$AQ$2:$AQ$1501),MATCH(ROWS($Y$2:$Y24),'Per Line'!$AQ$2:$AQ$1501,0),"")</f>
        <v/>
      </c>
      <c r="Z24">
        <f>IF($Y24="","",D24&amp;"|"&amp;COUNTIF($D$2:$D24,D24))</f>
        <v/>
      </c>
    </row>
    <row r="25">
      <c r="A25" s="15" t="n"/>
      <c r="B25">
        <f>IF($Y25="","",INDEX('Per Line'!$D$2:$D$1501,$Y25)&amp;"")</f>
        <v/>
      </c>
      <c r="C25">
        <f>IF($Y25="","",INDEX('Per Line'!$B$2:$B$1501,$Y25)&amp;"")</f>
        <v/>
      </c>
      <c r="D25" s="15" t="n"/>
      <c r="E25">
        <f>IF($Y25="","",INDEX('Per Line'!$G$2:$G$1501,$Y25)&amp;"")</f>
        <v/>
      </c>
      <c r="F25">
        <f>IF($Y25="","",INDEX('Per Line'!$K$2:$K$1501,$Y25)&amp;"")</f>
        <v/>
      </c>
      <c r="G25">
        <f>IF($Y25="","",INDEX('Per Line'!$L$2:$L$1501,$Y25)&amp;"")</f>
        <v/>
      </c>
      <c r="H25">
        <f>IF($Y25="","",INDEX('Per Line'!$P$2:$P$1501,$Y25)&amp;"")</f>
        <v/>
      </c>
      <c r="I25">
        <f>IF($Y25="","",INDEX('Per Line'!$R$2:$R$1501,$Y25)&amp;"")</f>
        <v/>
      </c>
      <c r="J25">
        <f>IF($Y25="","",INDEX('Per Line'!$U$2:$U$1501,$Y25)&amp;"")</f>
        <v/>
      </c>
      <c r="K25">
        <f>IF($Y25="","",INDEX('Per Line'!$V$2:$V$1501,$Y25))</f>
        <v/>
      </c>
      <c r="L25" s="7">
        <f>IF($Y25="","",K25*W25/100)</f>
        <v/>
      </c>
      <c r="M25" s="14">
        <f>IF($Y25="","",INDEX('Per Line'!$X$2:$X$1501,$Y25))</f>
        <v/>
      </c>
      <c r="N25">
        <f>IF($Y25="","",INDEX('Per Line'!$S$2:$S$1501,$Y25)&amp;"")</f>
        <v/>
      </c>
      <c r="O25">
        <f>IF($Y25="","",Settings!$C$7)</f>
        <v/>
      </c>
      <c r="P25" s="7">
        <f>IF($Y25="","",SUMIFS('Per Line'!$AM$2:$AM$1501,'Per Line'!$D$2:$D$1501,$B25,'Per Line'!$AR$2:$AR$1501,0))</f>
        <v/>
      </c>
      <c r="Q25" s="7">
        <f>IF($Y25="","",P25*O25)</f>
        <v/>
      </c>
      <c r="R25">
        <f>IF($Y25="","",Settings!$C$6)</f>
        <v/>
      </c>
      <c r="S25" s="7">
        <f>IF($Y25="","",SUMIFS('Per Line'!$AM$2:$AM$1501,'Per Line'!$D$2:$D$1501,$B25,'Per Line'!$AR$2:$AR$1501,1))</f>
        <v/>
      </c>
      <c r="T25" s="7">
        <f>IF($Y25="","",S25*R25)</f>
        <v/>
      </c>
      <c r="U25" s="7">
        <f>IF($Y25="","",T25+Q25)</f>
        <v/>
      </c>
      <c r="V25" s="7">
        <f>IF($Y25="","",W25-U25)</f>
        <v/>
      </c>
      <c r="W25" s="7">
        <f>IF($Y25="","",P25+S25)</f>
        <v/>
      </c>
      <c r="X25" s="7">
        <f>IF($Y25="","",W25-U25-L25)</f>
        <v/>
      </c>
      <c r="Y25" s="16">
        <f>IF(ROWS($Y$2:$Y25)&lt;=MAX('Per Line'!$AQ$2:$AQ$1501),MATCH(ROWS($Y$2:$Y25),'Per Line'!$AQ$2:$AQ$1501,0),"")</f>
        <v/>
      </c>
      <c r="Z25">
        <f>IF($Y25="","",D25&amp;"|"&amp;COUNTIF($D$2:$D25,D25))</f>
        <v/>
      </c>
    </row>
    <row r="26">
      <c r="A26" s="15" t="n"/>
      <c r="B26">
        <f>IF($Y26="","",INDEX('Per Line'!$D$2:$D$1501,$Y26)&amp;"")</f>
        <v/>
      </c>
      <c r="C26">
        <f>IF($Y26="","",INDEX('Per Line'!$B$2:$B$1501,$Y26)&amp;"")</f>
        <v/>
      </c>
      <c r="D26" s="15" t="n"/>
      <c r="E26">
        <f>IF($Y26="","",INDEX('Per Line'!$G$2:$G$1501,$Y26)&amp;"")</f>
        <v/>
      </c>
      <c r="F26">
        <f>IF($Y26="","",INDEX('Per Line'!$K$2:$K$1501,$Y26)&amp;"")</f>
        <v/>
      </c>
      <c r="G26">
        <f>IF($Y26="","",INDEX('Per Line'!$L$2:$L$1501,$Y26)&amp;"")</f>
        <v/>
      </c>
      <c r="H26">
        <f>IF($Y26="","",INDEX('Per Line'!$P$2:$P$1501,$Y26)&amp;"")</f>
        <v/>
      </c>
      <c r="I26">
        <f>IF($Y26="","",INDEX('Per Line'!$R$2:$R$1501,$Y26)&amp;"")</f>
        <v/>
      </c>
      <c r="J26">
        <f>IF($Y26="","",INDEX('Per Line'!$U$2:$U$1501,$Y26)&amp;"")</f>
        <v/>
      </c>
      <c r="K26">
        <f>IF($Y26="","",INDEX('Per Line'!$V$2:$V$1501,$Y26))</f>
        <v/>
      </c>
      <c r="L26" s="7">
        <f>IF($Y26="","",K26*W26/100)</f>
        <v/>
      </c>
      <c r="M26" s="14">
        <f>IF($Y26="","",INDEX('Per Line'!$X$2:$X$1501,$Y26))</f>
        <v/>
      </c>
      <c r="N26">
        <f>IF($Y26="","",INDEX('Per Line'!$S$2:$S$1501,$Y26)&amp;"")</f>
        <v/>
      </c>
      <c r="O26">
        <f>IF($Y26="","",Settings!$C$7)</f>
        <v/>
      </c>
      <c r="P26" s="7">
        <f>IF($Y26="","",SUMIFS('Per Line'!$AM$2:$AM$1501,'Per Line'!$D$2:$D$1501,$B26,'Per Line'!$AR$2:$AR$1501,0))</f>
        <v/>
      </c>
      <c r="Q26" s="7">
        <f>IF($Y26="","",P26*O26)</f>
        <v/>
      </c>
      <c r="R26">
        <f>IF($Y26="","",Settings!$C$6)</f>
        <v/>
      </c>
      <c r="S26" s="7">
        <f>IF($Y26="","",SUMIFS('Per Line'!$AM$2:$AM$1501,'Per Line'!$D$2:$D$1501,$B26,'Per Line'!$AR$2:$AR$1501,1))</f>
        <v/>
      </c>
      <c r="T26" s="7">
        <f>IF($Y26="","",S26*R26)</f>
        <v/>
      </c>
      <c r="U26" s="7">
        <f>IF($Y26="","",T26+Q26)</f>
        <v/>
      </c>
      <c r="V26" s="7">
        <f>IF($Y26="","",W26-U26)</f>
        <v/>
      </c>
      <c r="W26" s="7">
        <f>IF($Y26="","",P26+S26)</f>
        <v/>
      </c>
      <c r="X26" s="7">
        <f>IF($Y26="","",W26-U26-L26)</f>
        <v/>
      </c>
      <c r="Y26" s="16">
        <f>IF(ROWS($Y$2:$Y26)&lt;=MAX('Per Line'!$AQ$2:$AQ$1501),MATCH(ROWS($Y$2:$Y26),'Per Line'!$AQ$2:$AQ$1501,0),"")</f>
        <v/>
      </c>
      <c r="Z26">
        <f>IF($Y26="","",D26&amp;"|"&amp;COUNTIF($D$2:$D26,D26))</f>
        <v/>
      </c>
    </row>
    <row r="27">
      <c r="A27" s="15" t="n"/>
      <c r="B27">
        <f>IF($Y27="","",INDEX('Per Line'!$D$2:$D$1501,$Y27)&amp;"")</f>
        <v/>
      </c>
      <c r="C27">
        <f>IF($Y27="","",INDEX('Per Line'!$B$2:$B$1501,$Y27)&amp;"")</f>
        <v/>
      </c>
      <c r="D27" s="15" t="n"/>
      <c r="E27">
        <f>IF($Y27="","",INDEX('Per Line'!$G$2:$G$1501,$Y27)&amp;"")</f>
        <v/>
      </c>
      <c r="F27">
        <f>IF($Y27="","",INDEX('Per Line'!$K$2:$K$1501,$Y27)&amp;"")</f>
        <v/>
      </c>
      <c r="G27">
        <f>IF($Y27="","",INDEX('Per Line'!$L$2:$L$1501,$Y27)&amp;"")</f>
        <v/>
      </c>
      <c r="H27">
        <f>IF($Y27="","",INDEX('Per Line'!$P$2:$P$1501,$Y27)&amp;"")</f>
        <v/>
      </c>
      <c r="I27">
        <f>IF($Y27="","",INDEX('Per Line'!$R$2:$R$1501,$Y27)&amp;"")</f>
        <v/>
      </c>
      <c r="J27">
        <f>IF($Y27="","",INDEX('Per Line'!$U$2:$U$1501,$Y27)&amp;"")</f>
        <v/>
      </c>
      <c r="K27">
        <f>IF($Y27="","",INDEX('Per Line'!$V$2:$V$1501,$Y27))</f>
        <v/>
      </c>
      <c r="L27" s="7">
        <f>IF($Y27="","",K27*W27/100)</f>
        <v/>
      </c>
      <c r="M27" s="14">
        <f>IF($Y27="","",INDEX('Per Line'!$X$2:$X$1501,$Y27))</f>
        <v/>
      </c>
      <c r="N27">
        <f>IF($Y27="","",INDEX('Per Line'!$S$2:$S$1501,$Y27)&amp;"")</f>
        <v/>
      </c>
      <c r="O27">
        <f>IF($Y27="","",Settings!$C$7)</f>
        <v/>
      </c>
      <c r="P27" s="7">
        <f>IF($Y27="","",SUMIFS('Per Line'!$AM$2:$AM$1501,'Per Line'!$D$2:$D$1501,$B27,'Per Line'!$AR$2:$AR$1501,0))</f>
        <v/>
      </c>
      <c r="Q27" s="7">
        <f>IF($Y27="","",P27*O27)</f>
        <v/>
      </c>
      <c r="R27">
        <f>IF($Y27="","",Settings!$C$6)</f>
        <v/>
      </c>
      <c r="S27" s="7">
        <f>IF($Y27="","",SUMIFS('Per Line'!$AM$2:$AM$1501,'Per Line'!$D$2:$D$1501,$B27,'Per Line'!$AR$2:$AR$1501,1))</f>
        <v/>
      </c>
      <c r="T27" s="7">
        <f>IF($Y27="","",S27*R27)</f>
        <v/>
      </c>
      <c r="U27" s="7">
        <f>IF($Y27="","",T27+Q27)</f>
        <v/>
      </c>
      <c r="V27" s="7">
        <f>IF($Y27="","",W27-U27)</f>
        <v/>
      </c>
      <c r="W27" s="7">
        <f>IF($Y27="","",P27+S27)</f>
        <v/>
      </c>
      <c r="X27" s="7">
        <f>IF($Y27="","",W27-U27-L27)</f>
        <v/>
      </c>
      <c r="Y27" s="16">
        <f>IF(ROWS($Y$2:$Y27)&lt;=MAX('Per Line'!$AQ$2:$AQ$1501),MATCH(ROWS($Y$2:$Y27),'Per Line'!$AQ$2:$AQ$1501,0),"")</f>
        <v/>
      </c>
      <c r="Z27">
        <f>IF($Y27="","",D27&amp;"|"&amp;COUNTIF($D$2:$D27,D27))</f>
        <v/>
      </c>
    </row>
    <row r="28">
      <c r="A28" s="15" t="n"/>
      <c r="B28">
        <f>IF($Y28="","",INDEX('Per Line'!$D$2:$D$1501,$Y28)&amp;"")</f>
        <v/>
      </c>
      <c r="C28">
        <f>IF($Y28="","",INDEX('Per Line'!$B$2:$B$1501,$Y28)&amp;"")</f>
        <v/>
      </c>
      <c r="D28" s="15" t="n"/>
      <c r="E28">
        <f>IF($Y28="","",INDEX('Per Line'!$G$2:$G$1501,$Y28)&amp;"")</f>
        <v/>
      </c>
      <c r="F28">
        <f>IF($Y28="","",INDEX('Per Line'!$K$2:$K$1501,$Y28)&amp;"")</f>
        <v/>
      </c>
      <c r="G28">
        <f>IF($Y28="","",INDEX('Per Line'!$L$2:$L$1501,$Y28)&amp;"")</f>
        <v/>
      </c>
      <c r="H28">
        <f>IF($Y28="","",INDEX('Per Line'!$P$2:$P$1501,$Y28)&amp;"")</f>
        <v/>
      </c>
      <c r="I28">
        <f>IF($Y28="","",INDEX('Per Line'!$R$2:$R$1501,$Y28)&amp;"")</f>
        <v/>
      </c>
      <c r="J28">
        <f>IF($Y28="","",INDEX('Per Line'!$U$2:$U$1501,$Y28)&amp;"")</f>
        <v/>
      </c>
      <c r="K28">
        <f>IF($Y28="","",INDEX('Per Line'!$V$2:$V$1501,$Y28))</f>
        <v/>
      </c>
      <c r="L28" s="7">
        <f>IF($Y28="","",K28*W28/100)</f>
        <v/>
      </c>
      <c r="M28" s="14">
        <f>IF($Y28="","",INDEX('Per Line'!$X$2:$X$1501,$Y28))</f>
        <v/>
      </c>
      <c r="N28">
        <f>IF($Y28="","",INDEX('Per Line'!$S$2:$S$1501,$Y28)&amp;"")</f>
        <v/>
      </c>
      <c r="O28">
        <f>IF($Y28="","",Settings!$C$7)</f>
        <v/>
      </c>
      <c r="P28" s="7">
        <f>IF($Y28="","",SUMIFS('Per Line'!$AM$2:$AM$1501,'Per Line'!$D$2:$D$1501,$B28,'Per Line'!$AR$2:$AR$1501,0))</f>
        <v/>
      </c>
      <c r="Q28" s="7">
        <f>IF($Y28="","",P28*O28)</f>
        <v/>
      </c>
      <c r="R28">
        <f>IF($Y28="","",Settings!$C$6)</f>
        <v/>
      </c>
      <c r="S28" s="7">
        <f>IF($Y28="","",SUMIFS('Per Line'!$AM$2:$AM$1501,'Per Line'!$D$2:$D$1501,$B28,'Per Line'!$AR$2:$AR$1501,1))</f>
        <v/>
      </c>
      <c r="T28" s="7">
        <f>IF($Y28="","",S28*R28)</f>
        <v/>
      </c>
      <c r="U28" s="7">
        <f>IF($Y28="","",T28+Q28)</f>
        <v/>
      </c>
      <c r="V28" s="7">
        <f>IF($Y28="","",W28-U28)</f>
        <v/>
      </c>
      <c r="W28" s="7">
        <f>IF($Y28="","",P28+S28)</f>
        <v/>
      </c>
      <c r="X28" s="7">
        <f>IF($Y28="","",W28-U28-L28)</f>
        <v/>
      </c>
      <c r="Y28" s="16">
        <f>IF(ROWS($Y$2:$Y28)&lt;=MAX('Per Line'!$AQ$2:$AQ$1501),MATCH(ROWS($Y$2:$Y28),'Per Line'!$AQ$2:$AQ$1501,0),"")</f>
        <v/>
      </c>
      <c r="Z28">
        <f>IF($Y28="","",D28&amp;"|"&amp;COUNTIF($D$2:$D28,D28))</f>
        <v/>
      </c>
    </row>
    <row r="29">
      <c r="A29" s="15" t="n"/>
      <c r="B29">
        <f>IF($Y29="","",INDEX('Per Line'!$D$2:$D$1501,$Y29)&amp;"")</f>
        <v/>
      </c>
      <c r="C29">
        <f>IF($Y29="","",INDEX('Per Line'!$B$2:$B$1501,$Y29)&amp;"")</f>
        <v/>
      </c>
      <c r="D29" s="15" t="n"/>
      <c r="E29">
        <f>IF($Y29="","",INDEX('Per Line'!$G$2:$G$1501,$Y29)&amp;"")</f>
        <v/>
      </c>
      <c r="F29">
        <f>IF($Y29="","",INDEX('Per Line'!$K$2:$K$1501,$Y29)&amp;"")</f>
        <v/>
      </c>
      <c r="G29">
        <f>IF($Y29="","",INDEX('Per Line'!$L$2:$L$1501,$Y29)&amp;"")</f>
        <v/>
      </c>
      <c r="H29">
        <f>IF($Y29="","",INDEX('Per Line'!$P$2:$P$1501,$Y29)&amp;"")</f>
        <v/>
      </c>
      <c r="I29">
        <f>IF($Y29="","",INDEX('Per Line'!$R$2:$R$1501,$Y29)&amp;"")</f>
        <v/>
      </c>
      <c r="J29">
        <f>IF($Y29="","",INDEX('Per Line'!$U$2:$U$1501,$Y29)&amp;"")</f>
        <v/>
      </c>
      <c r="K29">
        <f>IF($Y29="","",INDEX('Per Line'!$V$2:$V$1501,$Y29))</f>
        <v/>
      </c>
      <c r="L29" s="7">
        <f>IF($Y29="","",K29*W29/100)</f>
        <v/>
      </c>
      <c r="M29" s="14">
        <f>IF($Y29="","",INDEX('Per Line'!$X$2:$X$1501,$Y29))</f>
        <v/>
      </c>
      <c r="N29">
        <f>IF($Y29="","",INDEX('Per Line'!$S$2:$S$1501,$Y29)&amp;"")</f>
        <v/>
      </c>
      <c r="O29">
        <f>IF($Y29="","",Settings!$C$7)</f>
        <v/>
      </c>
      <c r="P29" s="7">
        <f>IF($Y29="","",SUMIFS('Per Line'!$AM$2:$AM$1501,'Per Line'!$D$2:$D$1501,$B29,'Per Line'!$AR$2:$AR$1501,0))</f>
        <v/>
      </c>
      <c r="Q29" s="7">
        <f>IF($Y29="","",P29*O29)</f>
        <v/>
      </c>
      <c r="R29">
        <f>IF($Y29="","",Settings!$C$6)</f>
        <v/>
      </c>
      <c r="S29" s="7">
        <f>IF($Y29="","",SUMIFS('Per Line'!$AM$2:$AM$1501,'Per Line'!$D$2:$D$1501,$B29,'Per Line'!$AR$2:$AR$1501,1))</f>
        <v/>
      </c>
      <c r="T29" s="7">
        <f>IF($Y29="","",S29*R29)</f>
        <v/>
      </c>
      <c r="U29" s="7">
        <f>IF($Y29="","",T29+Q29)</f>
        <v/>
      </c>
      <c r="V29" s="7">
        <f>IF($Y29="","",W29-U29)</f>
        <v/>
      </c>
      <c r="W29" s="7">
        <f>IF($Y29="","",P29+S29)</f>
        <v/>
      </c>
      <c r="X29" s="7">
        <f>IF($Y29="","",W29-U29-L29)</f>
        <v/>
      </c>
      <c r="Y29" s="16">
        <f>IF(ROWS($Y$2:$Y29)&lt;=MAX('Per Line'!$AQ$2:$AQ$1501),MATCH(ROWS($Y$2:$Y29),'Per Line'!$AQ$2:$AQ$1501,0),"")</f>
        <v/>
      </c>
      <c r="Z29">
        <f>IF($Y29="","",D29&amp;"|"&amp;COUNTIF($D$2:$D29,D29))</f>
        <v/>
      </c>
    </row>
    <row r="30">
      <c r="A30" s="15" t="n"/>
      <c r="B30">
        <f>IF($Y30="","",INDEX('Per Line'!$D$2:$D$1501,$Y30)&amp;"")</f>
        <v/>
      </c>
      <c r="C30">
        <f>IF($Y30="","",INDEX('Per Line'!$B$2:$B$1501,$Y30)&amp;"")</f>
        <v/>
      </c>
      <c r="D30" s="15" t="n"/>
      <c r="E30">
        <f>IF($Y30="","",INDEX('Per Line'!$G$2:$G$1501,$Y30)&amp;"")</f>
        <v/>
      </c>
      <c r="F30">
        <f>IF($Y30="","",INDEX('Per Line'!$K$2:$K$1501,$Y30)&amp;"")</f>
        <v/>
      </c>
      <c r="G30">
        <f>IF($Y30="","",INDEX('Per Line'!$L$2:$L$1501,$Y30)&amp;"")</f>
        <v/>
      </c>
      <c r="H30">
        <f>IF($Y30="","",INDEX('Per Line'!$P$2:$P$1501,$Y30)&amp;"")</f>
        <v/>
      </c>
      <c r="I30">
        <f>IF($Y30="","",INDEX('Per Line'!$R$2:$R$1501,$Y30)&amp;"")</f>
        <v/>
      </c>
      <c r="J30">
        <f>IF($Y30="","",INDEX('Per Line'!$U$2:$U$1501,$Y30)&amp;"")</f>
        <v/>
      </c>
      <c r="K30">
        <f>IF($Y30="","",INDEX('Per Line'!$V$2:$V$1501,$Y30))</f>
        <v/>
      </c>
      <c r="L30" s="7">
        <f>IF($Y30="","",K30*W30/100)</f>
        <v/>
      </c>
      <c r="M30" s="14">
        <f>IF($Y30="","",INDEX('Per Line'!$X$2:$X$1501,$Y30))</f>
        <v/>
      </c>
      <c r="N30">
        <f>IF($Y30="","",INDEX('Per Line'!$S$2:$S$1501,$Y30)&amp;"")</f>
        <v/>
      </c>
      <c r="O30">
        <f>IF($Y30="","",Settings!$C$7)</f>
        <v/>
      </c>
      <c r="P30" s="7">
        <f>IF($Y30="","",SUMIFS('Per Line'!$AM$2:$AM$1501,'Per Line'!$D$2:$D$1501,$B30,'Per Line'!$AR$2:$AR$1501,0))</f>
        <v/>
      </c>
      <c r="Q30" s="7">
        <f>IF($Y30="","",P30*O30)</f>
        <v/>
      </c>
      <c r="R30">
        <f>IF($Y30="","",Settings!$C$6)</f>
        <v/>
      </c>
      <c r="S30" s="7">
        <f>IF($Y30="","",SUMIFS('Per Line'!$AM$2:$AM$1501,'Per Line'!$D$2:$D$1501,$B30,'Per Line'!$AR$2:$AR$1501,1))</f>
        <v/>
      </c>
      <c r="T30" s="7">
        <f>IF($Y30="","",S30*R30)</f>
        <v/>
      </c>
      <c r="U30" s="7">
        <f>IF($Y30="","",T30+Q30)</f>
        <v/>
      </c>
      <c r="V30" s="7">
        <f>IF($Y30="","",W30-U30)</f>
        <v/>
      </c>
      <c r="W30" s="7">
        <f>IF($Y30="","",P30+S30)</f>
        <v/>
      </c>
      <c r="X30" s="7">
        <f>IF($Y30="","",W30-U30-L30)</f>
        <v/>
      </c>
      <c r="Y30" s="16">
        <f>IF(ROWS($Y$2:$Y30)&lt;=MAX('Per Line'!$AQ$2:$AQ$1501),MATCH(ROWS($Y$2:$Y30),'Per Line'!$AQ$2:$AQ$1501,0),"")</f>
        <v/>
      </c>
      <c r="Z30">
        <f>IF($Y30="","",D30&amp;"|"&amp;COUNTIF($D$2:$D30,D30))</f>
        <v/>
      </c>
    </row>
    <row r="31">
      <c r="A31" s="15" t="n"/>
      <c r="B31">
        <f>IF($Y31="","",INDEX('Per Line'!$D$2:$D$1501,$Y31)&amp;"")</f>
        <v/>
      </c>
      <c r="C31">
        <f>IF($Y31="","",INDEX('Per Line'!$B$2:$B$1501,$Y31)&amp;"")</f>
        <v/>
      </c>
      <c r="D31" s="15" t="n"/>
      <c r="E31">
        <f>IF($Y31="","",INDEX('Per Line'!$G$2:$G$1501,$Y31)&amp;"")</f>
        <v/>
      </c>
      <c r="F31">
        <f>IF($Y31="","",INDEX('Per Line'!$K$2:$K$1501,$Y31)&amp;"")</f>
        <v/>
      </c>
      <c r="G31">
        <f>IF($Y31="","",INDEX('Per Line'!$L$2:$L$1501,$Y31)&amp;"")</f>
        <v/>
      </c>
      <c r="H31">
        <f>IF($Y31="","",INDEX('Per Line'!$P$2:$P$1501,$Y31)&amp;"")</f>
        <v/>
      </c>
      <c r="I31">
        <f>IF($Y31="","",INDEX('Per Line'!$R$2:$R$1501,$Y31)&amp;"")</f>
        <v/>
      </c>
      <c r="J31">
        <f>IF($Y31="","",INDEX('Per Line'!$U$2:$U$1501,$Y31)&amp;"")</f>
        <v/>
      </c>
      <c r="K31">
        <f>IF($Y31="","",INDEX('Per Line'!$V$2:$V$1501,$Y31))</f>
        <v/>
      </c>
      <c r="L31" s="7">
        <f>IF($Y31="","",K31*W31/100)</f>
        <v/>
      </c>
      <c r="M31" s="14">
        <f>IF($Y31="","",INDEX('Per Line'!$X$2:$X$1501,$Y31))</f>
        <v/>
      </c>
      <c r="N31">
        <f>IF($Y31="","",INDEX('Per Line'!$S$2:$S$1501,$Y31)&amp;"")</f>
        <v/>
      </c>
      <c r="O31">
        <f>IF($Y31="","",Settings!$C$7)</f>
        <v/>
      </c>
      <c r="P31" s="7">
        <f>IF($Y31="","",SUMIFS('Per Line'!$AM$2:$AM$1501,'Per Line'!$D$2:$D$1501,$B31,'Per Line'!$AR$2:$AR$1501,0))</f>
        <v/>
      </c>
      <c r="Q31" s="7">
        <f>IF($Y31="","",P31*O31)</f>
        <v/>
      </c>
      <c r="R31">
        <f>IF($Y31="","",Settings!$C$6)</f>
        <v/>
      </c>
      <c r="S31" s="7">
        <f>IF($Y31="","",SUMIFS('Per Line'!$AM$2:$AM$1501,'Per Line'!$D$2:$D$1501,$B31,'Per Line'!$AR$2:$AR$1501,1))</f>
        <v/>
      </c>
      <c r="T31" s="7">
        <f>IF($Y31="","",S31*R31)</f>
        <v/>
      </c>
      <c r="U31" s="7">
        <f>IF($Y31="","",T31+Q31)</f>
        <v/>
      </c>
      <c r="V31" s="7">
        <f>IF($Y31="","",W31-U31)</f>
        <v/>
      </c>
      <c r="W31" s="7">
        <f>IF($Y31="","",P31+S31)</f>
        <v/>
      </c>
      <c r="X31" s="7">
        <f>IF($Y31="","",W31-U31-L31)</f>
        <v/>
      </c>
      <c r="Y31" s="16">
        <f>IF(ROWS($Y$2:$Y31)&lt;=MAX('Per Line'!$AQ$2:$AQ$1501),MATCH(ROWS($Y$2:$Y31),'Per Line'!$AQ$2:$AQ$1501,0),"")</f>
        <v/>
      </c>
      <c r="Z31">
        <f>IF($Y31="","",D31&amp;"|"&amp;COUNTIF($D$2:$D31,D31))</f>
        <v/>
      </c>
    </row>
    <row r="32">
      <c r="A32" s="15" t="n"/>
      <c r="B32">
        <f>IF($Y32="","",INDEX('Per Line'!$D$2:$D$1501,$Y32)&amp;"")</f>
        <v/>
      </c>
      <c r="C32">
        <f>IF($Y32="","",INDEX('Per Line'!$B$2:$B$1501,$Y32)&amp;"")</f>
        <v/>
      </c>
      <c r="D32" s="15" t="n"/>
      <c r="E32">
        <f>IF($Y32="","",INDEX('Per Line'!$G$2:$G$1501,$Y32)&amp;"")</f>
        <v/>
      </c>
      <c r="F32">
        <f>IF($Y32="","",INDEX('Per Line'!$K$2:$K$1501,$Y32)&amp;"")</f>
        <v/>
      </c>
      <c r="G32">
        <f>IF($Y32="","",INDEX('Per Line'!$L$2:$L$1501,$Y32)&amp;"")</f>
        <v/>
      </c>
      <c r="H32">
        <f>IF($Y32="","",INDEX('Per Line'!$P$2:$P$1501,$Y32)&amp;"")</f>
        <v/>
      </c>
      <c r="I32">
        <f>IF($Y32="","",INDEX('Per Line'!$R$2:$R$1501,$Y32)&amp;"")</f>
        <v/>
      </c>
      <c r="J32">
        <f>IF($Y32="","",INDEX('Per Line'!$U$2:$U$1501,$Y32)&amp;"")</f>
        <v/>
      </c>
      <c r="K32">
        <f>IF($Y32="","",INDEX('Per Line'!$V$2:$V$1501,$Y32))</f>
        <v/>
      </c>
      <c r="L32" s="7">
        <f>IF($Y32="","",K32*W32/100)</f>
        <v/>
      </c>
      <c r="M32" s="14">
        <f>IF($Y32="","",INDEX('Per Line'!$X$2:$X$1501,$Y32))</f>
        <v/>
      </c>
      <c r="N32">
        <f>IF($Y32="","",INDEX('Per Line'!$S$2:$S$1501,$Y32)&amp;"")</f>
        <v/>
      </c>
      <c r="O32">
        <f>IF($Y32="","",Settings!$C$7)</f>
        <v/>
      </c>
      <c r="P32" s="7">
        <f>IF($Y32="","",SUMIFS('Per Line'!$AM$2:$AM$1501,'Per Line'!$D$2:$D$1501,$B32,'Per Line'!$AR$2:$AR$1501,0))</f>
        <v/>
      </c>
      <c r="Q32" s="7">
        <f>IF($Y32="","",P32*O32)</f>
        <v/>
      </c>
      <c r="R32">
        <f>IF($Y32="","",Settings!$C$6)</f>
        <v/>
      </c>
      <c r="S32" s="7">
        <f>IF($Y32="","",SUMIFS('Per Line'!$AM$2:$AM$1501,'Per Line'!$D$2:$D$1501,$B32,'Per Line'!$AR$2:$AR$1501,1))</f>
        <v/>
      </c>
      <c r="T32" s="7">
        <f>IF($Y32="","",S32*R32)</f>
        <v/>
      </c>
      <c r="U32" s="7">
        <f>IF($Y32="","",T32+Q32)</f>
        <v/>
      </c>
      <c r="V32" s="7">
        <f>IF($Y32="","",W32-U32)</f>
        <v/>
      </c>
      <c r="W32" s="7">
        <f>IF($Y32="","",P32+S32)</f>
        <v/>
      </c>
      <c r="X32" s="7">
        <f>IF($Y32="","",W32-U32-L32)</f>
        <v/>
      </c>
      <c r="Y32" s="16">
        <f>IF(ROWS($Y$2:$Y32)&lt;=MAX('Per Line'!$AQ$2:$AQ$1501),MATCH(ROWS($Y$2:$Y32),'Per Line'!$AQ$2:$AQ$1501,0),"")</f>
        <v/>
      </c>
      <c r="Z32">
        <f>IF($Y32="","",D32&amp;"|"&amp;COUNTIF($D$2:$D32,D32))</f>
        <v/>
      </c>
    </row>
    <row r="33">
      <c r="A33" s="15" t="n"/>
      <c r="B33">
        <f>IF($Y33="","",INDEX('Per Line'!$D$2:$D$1501,$Y33)&amp;"")</f>
        <v/>
      </c>
      <c r="C33">
        <f>IF($Y33="","",INDEX('Per Line'!$B$2:$B$1501,$Y33)&amp;"")</f>
        <v/>
      </c>
      <c r="D33" s="15" t="n"/>
      <c r="E33">
        <f>IF($Y33="","",INDEX('Per Line'!$G$2:$G$1501,$Y33)&amp;"")</f>
        <v/>
      </c>
      <c r="F33">
        <f>IF($Y33="","",INDEX('Per Line'!$K$2:$K$1501,$Y33)&amp;"")</f>
        <v/>
      </c>
      <c r="G33">
        <f>IF($Y33="","",INDEX('Per Line'!$L$2:$L$1501,$Y33)&amp;"")</f>
        <v/>
      </c>
      <c r="H33">
        <f>IF($Y33="","",INDEX('Per Line'!$P$2:$P$1501,$Y33)&amp;"")</f>
        <v/>
      </c>
      <c r="I33">
        <f>IF($Y33="","",INDEX('Per Line'!$R$2:$R$1501,$Y33)&amp;"")</f>
        <v/>
      </c>
      <c r="J33">
        <f>IF($Y33="","",INDEX('Per Line'!$U$2:$U$1501,$Y33)&amp;"")</f>
        <v/>
      </c>
      <c r="K33">
        <f>IF($Y33="","",INDEX('Per Line'!$V$2:$V$1501,$Y33))</f>
        <v/>
      </c>
      <c r="L33" s="7">
        <f>IF($Y33="","",K33*W33/100)</f>
        <v/>
      </c>
      <c r="M33" s="14">
        <f>IF($Y33="","",INDEX('Per Line'!$X$2:$X$1501,$Y33))</f>
        <v/>
      </c>
      <c r="N33">
        <f>IF($Y33="","",INDEX('Per Line'!$S$2:$S$1501,$Y33)&amp;"")</f>
        <v/>
      </c>
      <c r="O33">
        <f>IF($Y33="","",Settings!$C$7)</f>
        <v/>
      </c>
      <c r="P33" s="7">
        <f>IF($Y33="","",SUMIFS('Per Line'!$AM$2:$AM$1501,'Per Line'!$D$2:$D$1501,$B33,'Per Line'!$AR$2:$AR$1501,0))</f>
        <v/>
      </c>
      <c r="Q33" s="7">
        <f>IF($Y33="","",P33*O33)</f>
        <v/>
      </c>
      <c r="R33">
        <f>IF($Y33="","",Settings!$C$6)</f>
        <v/>
      </c>
      <c r="S33" s="7">
        <f>IF($Y33="","",SUMIFS('Per Line'!$AM$2:$AM$1501,'Per Line'!$D$2:$D$1501,$B33,'Per Line'!$AR$2:$AR$1501,1))</f>
        <v/>
      </c>
      <c r="T33" s="7">
        <f>IF($Y33="","",S33*R33)</f>
        <v/>
      </c>
      <c r="U33" s="7">
        <f>IF($Y33="","",T33+Q33)</f>
        <v/>
      </c>
      <c r="V33" s="7">
        <f>IF($Y33="","",W33-U33)</f>
        <v/>
      </c>
      <c r="W33" s="7">
        <f>IF($Y33="","",P33+S33)</f>
        <v/>
      </c>
      <c r="X33" s="7">
        <f>IF($Y33="","",W33-U33-L33)</f>
        <v/>
      </c>
      <c r="Y33" s="16">
        <f>IF(ROWS($Y$2:$Y33)&lt;=MAX('Per Line'!$AQ$2:$AQ$1501),MATCH(ROWS($Y$2:$Y33),'Per Line'!$AQ$2:$AQ$1501,0),"")</f>
        <v/>
      </c>
      <c r="Z33">
        <f>IF($Y33="","",D33&amp;"|"&amp;COUNTIF($D$2:$D33,D33))</f>
        <v/>
      </c>
    </row>
    <row r="34">
      <c r="A34" s="15" t="n"/>
      <c r="B34">
        <f>IF($Y34="","",INDEX('Per Line'!$D$2:$D$1501,$Y34)&amp;"")</f>
        <v/>
      </c>
      <c r="C34">
        <f>IF($Y34="","",INDEX('Per Line'!$B$2:$B$1501,$Y34)&amp;"")</f>
        <v/>
      </c>
      <c r="D34" s="15" t="n"/>
      <c r="E34">
        <f>IF($Y34="","",INDEX('Per Line'!$G$2:$G$1501,$Y34)&amp;"")</f>
        <v/>
      </c>
      <c r="F34">
        <f>IF($Y34="","",INDEX('Per Line'!$K$2:$K$1501,$Y34)&amp;"")</f>
        <v/>
      </c>
      <c r="G34">
        <f>IF($Y34="","",INDEX('Per Line'!$L$2:$L$1501,$Y34)&amp;"")</f>
        <v/>
      </c>
      <c r="H34">
        <f>IF($Y34="","",INDEX('Per Line'!$P$2:$P$1501,$Y34)&amp;"")</f>
        <v/>
      </c>
      <c r="I34">
        <f>IF($Y34="","",INDEX('Per Line'!$R$2:$R$1501,$Y34)&amp;"")</f>
        <v/>
      </c>
      <c r="J34">
        <f>IF($Y34="","",INDEX('Per Line'!$U$2:$U$1501,$Y34)&amp;"")</f>
        <v/>
      </c>
      <c r="K34">
        <f>IF($Y34="","",INDEX('Per Line'!$V$2:$V$1501,$Y34))</f>
        <v/>
      </c>
      <c r="L34" s="7">
        <f>IF($Y34="","",K34*W34/100)</f>
        <v/>
      </c>
      <c r="M34" s="14">
        <f>IF($Y34="","",INDEX('Per Line'!$X$2:$X$1501,$Y34))</f>
        <v/>
      </c>
      <c r="N34">
        <f>IF($Y34="","",INDEX('Per Line'!$S$2:$S$1501,$Y34)&amp;"")</f>
        <v/>
      </c>
      <c r="O34">
        <f>IF($Y34="","",Settings!$C$7)</f>
        <v/>
      </c>
      <c r="P34" s="7">
        <f>IF($Y34="","",SUMIFS('Per Line'!$AM$2:$AM$1501,'Per Line'!$D$2:$D$1501,$B34,'Per Line'!$AR$2:$AR$1501,0))</f>
        <v/>
      </c>
      <c r="Q34" s="7">
        <f>IF($Y34="","",P34*O34)</f>
        <v/>
      </c>
      <c r="R34">
        <f>IF($Y34="","",Settings!$C$6)</f>
        <v/>
      </c>
      <c r="S34" s="7">
        <f>IF($Y34="","",SUMIFS('Per Line'!$AM$2:$AM$1501,'Per Line'!$D$2:$D$1501,$B34,'Per Line'!$AR$2:$AR$1501,1))</f>
        <v/>
      </c>
      <c r="T34" s="7">
        <f>IF($Y34="","",S34*R34)</f>
        <v/>
      </c>
      <c r="U34" s="7">
        <f>IF($Y34="","",T34+Q34)</f>
        <v/>
      </c>
      <c r="V34" s="7">
        <f>IF($Y34="","",W34-U34)</f>
        <v/>
      </c>
      <c r="W34" s="7">
        <f>IF($Y34="","",P34+S34)</f>
        <v/>
      </c>
      <c r="X34" s="7">
        <f>IF($Y34="","",W34-U34-L34)</f>
        <v/>
      </c>
      <c r="Y34" s="16">
        <f>IF(ROWS($Y$2:$Y34)&lt;=MAX('Per Line'!$AQ$2:$AQ$1501),MATCH(ROWS($Y$2:$Y34),'Per Line'!$AQ$2:$AQ$1501,0),"")</f>
        <v/>
      </c>
      <c r="Z34">
        <f>IF($Y34="","",D34&amp;"|"&amp;COUNTIF($D$2:$D34,D34))</f>
        <v/>
      </c>
    </row>
    <row r="35">
      <c r="A35" s="15" t="n"/>
      <c r="B35">
        <f>IF($Y35="","",INDEX('Per Line'!$D$2:$D$1501,$Y35)&amp;"")</f>
        <v/>
      </c>
      <c r="C35">
        <f>IF($Y35="","",INDEX('Per Line'!$B$2:$B$1501,$Y35)&amp;"")</f>
        <v/>
      </c>
      <c r="D35" s="15" t="n"/>
      <c r="E35">
        <f>IF($Y35="","",INDEX('Per Line'!$G$2:$G$1501,$Y35)&amp;"")</f>
        <v/>
      </c>
      <c r="F35">
        <f>IF($Y35="","",INDEX('Per Line'!$K$2:$K$1501,$Y35)&amp;"")</f>
        <v/>
      </c>
      <c r="G35">
        <f>IF($Y35="","",INDEX('Per Line'!$L$2:$L$1501,$Y35)&amp;"")</f>
        <v/>
      </c>
      <c r="H35">
        <f>IF($Y35="","",INDEX('Per Line'!$P$2:$P$1501,$Y35)&amp;"")</f>
        <v/>
      </c>
      <c r="I35">
        <f>IF($Y35="","",INDEX('Per Line'!$R$2:$R$1501,$Y35)&amp;"")</f>
        <v/>
      </c>
      <c r="J35">
        <f>IF($Y35="","",INDEX('Per Line'!$U$2:$U$1501,$Y35)&amp;"")</f>
        <v/>
      </c>
      <c r="K35">
        <f>IF($Y35="","",INDEX('Per Line'!$V$2:$V$1501,$Y35))</f>
        <v/>
      </c>
      <c r="L35" s="7">
        <f>IF($Y35="","",K35*W35/100)</f>
        <v/>
      </c>
      <c r="M35" s="14">
        <f>IF($Y35="","",INDEX('Per Line'!$X$2:$X$1501,$Y35))</f>
        <v/>
      </c>
      <c r="N35">
        <f>IF($Y35="","",INDEX('Per Line'!$S$2:$S$1501,$Y35)&amp;"")</f>
        <v/>
      </c>
      <c r="O35">
        <f>IF($Y35="","",Settings!$C$7)</f>
        <v/>
      </c>
      <c r="P35" s="7">
        <f>IF($Y35="","",SUMIFS('Per Line'!$AM$2:$AM$1501,'Per Line'!$D$2:$D$1501,$B35,'Per Line'!$AR$2:$AR$1501,0))</f>
        <v/>
      </c>
      <c r="Q35" s="7">
        <f>IF($Y35="","",P35*O35)</f>
        <v/>
      </c>
      <c r="R35">
        <f>IF($Y35="","",Settings!$C$6)</f>
        <v/>
      </c>
      <c r="S35" s="7">
        <f>IF($Y35="","",SUMIFS('Per Line'!$AM$2:$AM$1501,'Per Line'!$D$2:$D$1501,$B35,'Per Line'!$AR$2:$AR$1501,1))</f>
        <v/>
      </c>
      <c r="T35" s="7">
        <f>IF($Y35="","",S35*R35)</f>
        <v/>
      </c>
      <c r="U35" s="7">
        <f>IF($Y35="","",T35+Q35)</f>
        <v/>
      </c>
      <c r="V35" s="7">
        <f>IF($Y35="","",W35-U35)</f>
        <v/>
      </c>
      <c r="W35" s="7">
        <f>IF($Y35="","",P35+S35)</f>
        <v/>
      </c>
      <c r="X35" s="7">
        <f>IF($Y35="","",W35-U35-L35)</f>
        <v/>
      </c>
      <c r="Y35" s="16">
        <f>IF(ROWS($Y$2:$Y35)&lt;=MAX('Per Line'!$AQ$2:$AQ$1501),MATCH(ROWS($Y$2:$Y35),'Per Line'!$AQ$2:$AQ$1501,0),"")</f>
        <v/>
      </c>
      <c r="Z35">
        <f>IF($Y35="","",D35&amp;"|"&amp;COUNTIF($D$2:$D35,D35))</f>
        <v/>
      </c>
    </row>
    <row r="36">
      <c r="A36" s="15" t="n"/>
      <c r="B36">
        <f>IF($Y36="","",INDEX('Per Line'!$D$2:$D$1501,$Y36)&amp;"")</f>
        <v/>
      </c>
      <c r="C36">
        <f>IF($Y36="","",INDEX('Per Line'!$B$2:$B$1501,$Y36)&amp;"")</f>
        <v/>
      </c>
      <c r="D36" s="15" t="n"/>
      <c r="E36">
        <f>IF($Y36="","",INDEX('Per Line'!$G$2:$G$1501,$Y36)&amp;"")</f>
        <v/>
      </c>
      <c r="F36">
        <f>IF($Y36="","",INDEX('Per Line'!$K$2:$K$1501,$Y36)&amp;"")</f>
        <v/>
      </c>
      <c r="G36">
        <f>IF($Y36="","",INDEX('Per Line'!$L$2:$L$1501,$Y36)&amp;"")</f>
        <v/>
      </c>
      <c r="H36">
        <f>IF($Y36="","",INDEX('Per Line'!$P$2:$P$1501,$Y36)&amp;"")</f>
        <v/>
      </c>
      <c r="I36">
        <f>IF($Y36="","",INDEX('Per Line'!$R$2:$R$1501,$Y36)&amp;"")</f>
        <v/>
      </c>
      <c r="J36">
        <f>IF($Y36="","",INDEX('Per Line'!$U$2:$U$1501,$Y36)&amp;"")</f>
        <v/>
      </c>
      <c r="K36">
        <f>IF($Y36="","",INDEX('Per Line'!$V$2:$V$1501,$Y36))</f>
        <v/>
      </c>
      <c r="L36" s="7">
        <f>IF($Y36="","",K36*W36/100)</f>
        <v/>
      </c>
      <c r="M36" s="14">
        <f>IF($Y36="","",INDEX('Per Line'!$X$2:$X$1501,$Y36))</f>
        <v/>
      </c>
      <c r="N36">
        <f>IF($Y36="","",INDEX('Per Line'!$S$2:$S$1501,$Y36)&amp;"")</f>
        <v/>
      </c>
      <c r="O36">
        <f>IF($Y36="","",Settings!$C$7)</f>
        <v/>
      </c>
      <c r="P36" s="7">
        <f>IF($Y36="","",SUMIFS('Per Line'!$AM$2:$AM$1501,'Per Line'!$D$2:$D$1501,$B36,'Per Line'!$AR$2:$AR$1501,0))</f>
        <v/>
      </c>
      <c r="Q36" s="7">
        <f>IF($Y36="","",P36*O36)</f>
        <v/>
      </c>
      <c r="R36">
        <f>IF($Y36="","",Settings!$C$6)</f>
        <v/>
      </c>
      <c r="S36" s="7">
        <f>IF($Y36="","",SUMIFS('Per Line'!$AM$2:$AM$1501,'Per Line'!$D$2:$D$1501,$B36,'Per Line'!$AR$2:$AR$1501,1))</f>
        <v/>
      </c>
      <c r="T36" s="7">
        <f>IF($Y36="","",S36*R36)</f>
        <v/>
      </c>
      <c r="U36" s="7">
        <f>IF($Y36="","",T36+Q36)</f>
        <v/>
      </c>
      <c r="V36" s="7">
        <f>IF($Y36="","",W36-U36)</f>
        <v/>
      </c>
      <c r="W36" s="7">
        <f>IF($Y36="","",P36+S36)</f>
        <v/>
      </c>
      <c r="X36" s="7">
        <f>IF($Y36="","",W36-U36-L36)</f>
        <v/>
      </c>
      <c r="Y36" s="16">
        <f>IF(ROWS($Y$2:$Y36)&lt;=MAX('Per Line'!$AQ$2:$AQ$1501),MATCH(ROWS($Y$2:$Y36),'Per Line'!$AQ$2:$AQ$1501,0),"")</f>
        <v/>
      </c>
      <c r="Z36">
        <f>IF($Y36="","",D36&amp;"|"&amp;COUNTIF($D$2:$D36,D36))</f>
        <v/>
      </c>
    </row>
    <row r="37">
      <c r="A37" s="15" t="n"/>
      <c r="B37">
        <f>IF($Y37="","",INDEX('Per Line'!$D$2:$D$1501,$Y37)&amp;"")</f>
        <v/>
      </c>
      <c r="C37">
        <f>IF($Y37="","",INDEX('Per Line'!$B$2:$B$1501,$Y37)&amp;"")</f>
        <v/>
      </c>
      <c r="D37" s="15" t="n"/>
      <c r="E37">
        <f>IF($Y37="","",INDEX('Per Line'!$G$2:$G$1501,$Y37)&amp;"")</f>
        <v/>
      </c>
      <c r="F37">
        <f>IF($Y37="","",INDEX('Per Line'!$K$2:$K$1501,$Y37)&amp;"")</f>
        <v/>
      </c>
      <c r="G37">
        <f>IF($Y37="","",INDEX('Per Line'!$L$2:$L$1501,$Y37)&amp;"")</f>
        <v/>
      </c>
      <c r="H37">
        <f>IF($Y37="","",INDEX('Per Line'!$P$2:$P$1501,$Y37)&amp;"")</f>
        <v/>
      </c>
      <c r="I37">
        <f>IF($Y37="","",INDEX('Per Line'!$R$2:$R$1501,$Y37)&amp;"")</f>
        <v/>
      </c>
      <c r="J37">
        <f>IF($Y37="","",INDEX('Per Line'!$U$2:$U$1501,$Y37)&amp;"")</f>
        <v/>
      </c>
      <c r="K37">
        <f>IF($Y37="","",INDEX('Per Line'!$V$2:$V$1501,$Y37))</f>
        <v/>
      </c>
      <c r="L37" s="7">
        <f>IF($Y37="","",K37*W37/100)</f>
        <v/>
      </c>
      <c r="M37" s="14">
        <f>IF($Y37="","",INDEX('Per Line'!$X$2:$X$1501,$Y37))</f>
        <v/>
      </c>
      <c r="N37">
        <f>IF($Y37="","",INDEX('Per Line'!$S$2:$S$1501,$Y37)&amp;"")</f>
        <v/>
      </c>
      <c r="O37">
        <f>IF($Y37="","",Settings!$C$7)</f>
        <v/>
      </c>
      <c r="P37" s="7">
        <f>IF($Y37="","",SUMIFS('Per Line'!$AM$2:$AM$1501,'Per Line'!$D$2:$D$1501,$B37,'Per Line'!$AR$2:$AR$1501,0))</f>
        <v/>
      </c>
      <c r="Q37" s="7">
        <f>IF($Y37="","",P37*O37)</f>
        <v/>
      </c>
      <c r="R37">
        <f>IF($Y37="","",Settings!$C$6)</f>
        <v/>
      </c>
      <c r="S37" s="7">
        <f>IF($Y37="","",SUMIFS('Per Line'!$AM$2:$AM$1501,'Per Line'!$D$2:$D$1501,$B37,'Per Line'!$AR$2:$AR$1501,1))</f>
        <v/>
      </c>
      <c r="T37" s="7">
        <f>IF($Y37="","",S37*R37)</f>
        <v/>
      </c>
      <c r="U37" s="7">
        <f>IF($Y37="","",T37+Q37)</f>
        <v/>
      </c>
      <c r="V37" s="7">
        <f>IF($Y37="","",W37-U37)</f>
        <v/>
      </c>
      <c r="W37" s="7">
        <f>IF($Y37="","",P37+S37)</f>
        <v/>
      </c>
      <c r="X37" s="7">
        <f>IF($Y37="","",W37-U37-L37)</f>
        <v/>
      </c>
      <c r="Y37" s="16">
        <f>IF(ROWS($Y$2:$Y37)&lt;=MAX('Per Line'!$AQ$2:$AQ$1501),MATCH(ROWS($Y$2:$Y37),'Per Line'!$AQ$2:$AQ$1501,0),"")</f>
        <v/>
      </c>
      <c r="Z37">
        <f>IF($Y37="","",D37&amp;"|"&amp;COUNTIF($D$2:$D37,D37))</f>
        <v/>
      </c>
    </row>
    <row r="38">
      <c r="A38" s="15" t="n"/>
      <c r="B38">
        <f>IF($Y38="","",INDEX('Per Line'!$D$2:$D$1501,$Y38)&amp;"")</f>
        <v/>
      </c>
      <c r="C38">
        <f>IF($Y38="","",INDEX('Per Line'!$B$2:$B$1501,$Y38)&amp;"")</f>
        <v/>
      </c>
      <c r="D38" s="15" t="n"/>
      <c r="E38">
        <f>IF($Y38="","",INDEX('Per Line'!$G$2:$G$1501,$Y38)&amp;"")</f>
        <v/>
      </c>
      <c r="F38">
        <f>IF($Y38="","",INDEX('Per Line'!$K$2:$K$1501,$Y38)&amp;"")</f>
        <v/>
      </c>
      <c r="G38">
        <f>IF($Y38="","",INDEX('Per Line'!$L$2:$L$1501,$Y38)&amp;"")</f>
        <v/>
      </c>
      <c r="H38">
        <f>IF($Y38="","",INDEX('Per Line'!$P$2:$P$1501,$Y38)&amp;"")</f>
        <v/>
      </c>
      <c r="I38">
        <f>IF($Y38="","",INDEX('Per Line'!$R$2:$R$1501,$Y38)&amp;"")</f>
        <v/>
      </c>
      <c r="J38">
        <f>IF($Y38="","",INDEX('Per Line'!$U$2:$U$1501,$Y38)&amp;"")</f>
        <v/>
      </c>
      <c r="K38">
        <f>IF($Y38="","",INDEX('Per Line'!$V$2:$V$1501,$Y38))</f>
        <v/>
      </c>
      <c r="L38" s="7">
        <f>IF($Y38="","",K38*W38/100)</f>
        <v/>
      </c>
      <c r="M38" s="14">
        <f>IF($Y38="","",INDEX('Per Line'!$X$2:$X$1501,$Y38))</f>
        <v/>
      </c>
      <c r="N38">
        <f>IF($Y38="","",INDEX('Per Line'!$S$2:$S$1501,$Y38)&amp;"")</f>
        <v/>
      </c>
      <c r="O38">
        <f>IF($Y38="","",Settings!$C$7)</f>
        <v/>
      </c>
      <c r="P38" s="7">
        <f>IF($Y38="","",SUMIFS('Per Line'!$AM$2:$AM$1501,'Per Line'!$D$2:$D$1501,$B38,'Per Line'!$AR$2:$AR$1501,0))</f>
        <v/>
      </c>
      <c r="Q38" s="7">
        <f>IF($Y38="","",P38*O38)</f>
        <v/>
      </c>
      <c r="R38">
        <f>IF($Y38="","",Settings!$C$6)</f>
        <v/>
      </c>
      <c r="S38" s="7">
        <f>IF($Y38="","",SUMIFS('Per Line'!$AM$2:$AM$1501,'Per Line'!$D$2:$D$1501,$B38,'Per Line'!$AR$2:$AR$1501,1))</f>
        <v/>
      </c>
      <c r="T38" s="7">
        <f>IF($Y38="","",S38*R38)</f>
        <v/>
      </c>
      <c r="U38" s="7">
        <f>IF($Y38="","",T38+Q38)</f>
        <v/>
      </c>
      <c r="V38" s="7">
        <f>IF($Y38="","",W38-U38)</f>
        <v/>
      </c>
      <c r="W38" s="7">
        <f>IF($Y38="","",P38+S38)</f>
        <v/>
      </c>
      <c r="X38" s="7">
        <f>IF($Y38="","",W38-U38-L38)</f>
        <v/>
      </c>
      <c r="Y38" s="16">
        <f>IF(ROWS($Y$2:$Y38)&lt;=MAX('Per Line'!$AQ$2:$AQ$1501),MATCH(ROWS($Y$2:$Y38),'Per Line'!$AQ$2:$AQ$1501,0),"")</f>
        <v/>
      </c>
      <c r="Z38">
        <f>IF($Y38="","",D38&amp;"|"&amp;COUNTIF($D$2:$D38,D38))</f>
        <v/>
      </c>
    </row>
    <row r="39">
      <c r="A39" s="15" t="n"/>
      <c r="B39">
        <f>IF($Y39="","",INDEX('Per Line'!$D$2:$D$1501,$Y39)&amp;"")</f>
        <v/>
      </c>
      <c r="C39">
        <f>IF($Y39="","",INDEX('Per Line'!$B$2:$B$1501,$Y39)&amp;"")</f>
        <v/>
      </c>
      <c r="D39" s="15" t="n"/>
      <c r="E39">
        <f>IF($Y39="","",INDEX('Per Line'!$G$2:$G$1501,$Y39)&amp;"")</f>
        <v/>
      </c>
      <c r="F39">
        <f>IF($Y39="","",INDEX('Per Line'!$K$2:$K$1501,$Y39)&amp;"")</f>
        <v/>
      </c>
      <c r="G39">
        <f>IF($Y39="","",INDEX('Per Line'!$L$2:$L$1501,$Y39)&amp;"")</f>
        <v/>
      </c>
      <c r="H39">
        <f>IF($Y39="","",INDEX('Per Line'!$P$2:$P$1501,$Y39)&amp;"")</f>
        <v/>
      </c>
      <c r="I39">
        <f>IF($Y39="","",INDEX('Per Line'!$R$2:$R$1501,$Y39)&amp;"")</f>
        <v/>
      </c>
      <c r="J39">
        <f>IF($Y39="","",INDEX('Per Line'!$U$2:$U$1501,$Y39)&amp;"")</f>
        <v/>
      </c>
      <c r="K39">
        <f>IF($Y39="","",INDEX('Per Line'!$V$2:$V$1501,$Y39))</f>
        <v/>
      </c>
      <c r="L39" s="7">
        <f>IF($Y39="","",K39*W39/100)</f>
        <v/>
      </c>
      <c r="M39" s="14">
        <f>IF($Y39="","",INDEX('Per Line'!$X$2:$X$1501,$Y39))</f>
        <v/>
      </c>
      <c r="N39">
        <f>IF($Y39="","",INDEX('Per Line'!$S$2:$S$1501,$Y39)&amp;"")</f>
        <v/>
      </c>
      <c r="O39">
        <f>IF($Y39="","",Settings!$C$7)</f>
        <v/>
      </c>
      <c r="P39" s="7">
        <f>IF($Y39="","",SUMIFS('Per Line'!$AM$2:$AM$1501,'Per Line'!$D$2:$D$1501,$B39,'Per Line'!$AR$2:$AR$1501,0))</f>
        <v/>
      </c>
      <c r="Q39" s="7">
        <f>IF($Y39="","",P39*O39)</f>
        <v/>
      </c>
      <c r="R39">
        <f>IF($Y39="","",Settings!$C$6)</f>
        <v/>
      </c>
      <c r="S39" s="7">
        <f>IF($Y39="","",SUMIFS('Per Line'!$AM$2:$AM$1501,'Per Line'!$D$2:$D$1501,$B39,'Per Line'!$AR$2:$AR$1501,1))</f>
        <v/>
      </c>
      <c r="T39" s="7">
        <f>IF($Y39="","",S39*R39)</f>
        <v/>
      </c>
      <c r="U39" s="7">
        <f>IF($Y39="","",T39+Q39)</f>
        <v/>
      </c>
      <c r="V39" s="7">
        <f>IF($Y39="","",W39-U39)</f>
        <v/>
      </c>
      <c r="W39" s="7">
        <f>IF($Y39="","",P39+S39)</f>
        <v/>
      </c>
      <c r="X39" s="7">
        <f>IF($Y39="","",W39-U39-L39)</f>
        <v/>
      </c>
      <c r="Y39" s="16">
        <f>IF(ROWS($Y$2:$Y39)&lt;=MAX('Per Line'!$AQ$2:$AQ$1501),MATCH(ROWS($Y$2:$Y39),'Per Line'!$AQ$2:$AQ$1501,0),"")</f>
        <v/>
      </c>
      <c r="Z39">
        <f>IF($Y39="","",D39&amp;"|"&amp;COUNTIF($D$2:$D39,D39))</f>
        <v/>
      </c>
    </row>
    <row r="40">
      <c r="A40" s="15" t="n"/>
      <c r="B40">
        <f>IF($Y40="","",INDEX('Per Line'!$D$2:$D$1501,$Y40)&amp;"")</f>
        <v/>
      </c>
      <c r="C40">
        <f>IF($Y40="","",INDEX('Per Line'!$B$2:$B$1501,$Y40)&amp;"")</f>
        <v/>
      </c>
      <c r="D40" s="15" t="n"/>
      <c r="E40">
        <f>IF($Y40="","",INDEX('Per Line'!$G$2:$G$1501,$Y40)&amp;"")</f>
        <v/>
      </c>
      <c r="F40">
        <f>IF($Y40="","",INDEX('Per Line'!$K$2:$K$1501,$Y40)&amp;"")</f>
        <v/>
      </c>
      <c r="G40">
        <f>IF($Y40="","",INDEX('Per Line'!$L$2:$L$1501,$Y40)&amp;"")</f>
        <v/>
      </c>
      <c r="H40">
        <f>IF($Y40="","",INDEX('Per Line'!$P$2:$P$1501,$Y40)&amp;"")</f>
        <v/>
      </c>
      <c r="I40">
        <f>IF($Y40="","",INDEX('Per Line'!$R$2:$R$1501,$Y40)&amp;"")</f>
        <v/>
      </c>
      <c r="J40">
        <f>IF($Y40="","",INDEX('Per Line'!$U$2:$U$1501,$Y40)&amp;"")</f>
        <v/>
      </c>
      <c r="K40">
        <f>IF($Y40="","",INDEX('Per Line'!$V$2:$V$1501,$Y40))</f>
        <v/>
      </c>
      <c r="L40" s="7">
        <f>IF($Y40="","",K40*W40/100)</f>
        <v/>
      </c>
      <c r="M40" s="14">
        <f>IF($Y40="","",INDEX('Per Line'!$X$2:$X$1501,$Y40))</f>
        <v/>
      </c>
      <c r="N40">
        <f>IF($Y40="","",INDEX('Per Line'!$S$2:$S$1501,$Y40)&amp;"")</f>
        <v/>
      </c>
      <c r="O40">
        <f>IF($Y40="","",Settings!$C$7)</f>
        <v/>
      </c>
      <c r="P40" s="7">
        <f>IF($Y40="","",SUMIFS('Per Line'!$AM$2:$AM$1501,'Per Line'!$D$2:$D$1501,$B40,'Per Line'!$AR$2:$AR$1501,0))</f>
        <v/>
      </c>
      <c r="Q40" s="7">
        <f>IF($Y40="","",P40*O40)</f>
        <v/>
      </c>
      <c r="R40">
        <f>IF($Y40="","",Settings!$C$6)</f>
        <v/>
      </c>
      <c r="S40" s="7">
        <f>IF($Y40="","",SUMIFS('Per Line'!$AM$2:$AM$1501,'Per Line'!$D$2:$D$1501,$B40,'Per Line'!$AR$2:$AR$1501,1))</f>
        <v/>
      </c>
      <c r="T40" s="7">
        <f>IF($Y40="","",S40*R40)</f>
        <v/>
      </c>
      <c r="U40" s="7">
        <f>IF($Y40="","",T40+Q40)</f>
        <v/>
      </c>
      <c r="V40" s="7">
        <f>IF($Y40="","",W40-U40)</f>
        <v/>
      </c>
      <c r="W40" s="7">
        <f>IF($Y40="","",P40+S40)</f>
        <v/>
      </c>
      <c r="X40" s="7">
        <f>IF($Y40="","",W40-U40-L40)</f>
        <v/>
      </c>
      <c r="Y40" s="16">
        <f>IF(ROWS($Y$2:$Y40)&lt;=MAX('Per Line'!$AQ$2:$AQ$1501),MATCH(ROWS($Y$2:$Y40),'Per Line'!$AQ$2:$AQ$1501,0),"")</f>
        <v/>
      </c>
      <c r="Z40">
        <f>IF($Y40="","",D40&amp;"|"&amp;COUNTIF($D$2:$D40,D40))</f>
        <v/>
      </c>
    </row>
    <row r="41">
      <c r="A41" s="15" t="n"/>
      <c r="B41">
        <f>IF($Y41="","",INDEX('Per Line'!$D$2:$D$1501,$Y41)&amp;"")</f>
        <v/>
      </c>
      <c r="C41">
        <f>IF($Y41="","",INDEX('Per Line'!$B$2:$B$1501,$Y41)&amp;"")</f>
        <v/>
      </c>
      <c r="D41" s="15" t="n"/>
      <c r="E41">
        <f>IF($Y41="","",INDEX('Per Line'!$G$2:$G$1501,$Y41)&amp;"")</f>
        <v/>
      </c>
      <c r="F41">
        <f>IF($Y41="","",INDEX('Per Line'!$K$2:$K$1501,$Y41)&amp;"")</f>
        <v/>
      </c>
      <c r="G41">
        <f>IF($Y41="","",INDEX('Per Line'!$L$2:$L$1501,$Y41)&amp;"")</f>
        <v/>
      </c>
      <c r="H41">
        <f>IF($Y41="","",INDEX('Per Line'!$P$2:$P$1501,$Y41)&amp;"")</f>
        <v/>
      </c>
      <c r="I41">
        <f>IF($Y41="","",INDEX('Per Line'!$R$2:$R$1501,$Y41)&amp;"")</f>
        <v/>
      </c>
      <c r="J41">
        <f>IF($Y41="","",INDEX('Per Line'!$U$2:$U$1501,$Y41)&amp;"")</f>
        <v/>
      </c>
      <c r="K41">
        <f>IF($Y41="","",INDEX('Per Line'!$V$2:$V$1501,$Y41))</f>
        <v/>
      </c>
      <c r="L41" s="7">
        <f>IF($Y41="","",K41*W41/100)</f>
        <v/>
      </c>
      <c r="M41" s="14">
        <f>IF($Y41="","",INDEX('Per Line'!$X$2:$X$1501,$Y41))</f>
        <v/>
      </c>
      <c r="N41">
        <f>IF($Y41="","",INDEX('Per Line'!$S$2:$S$1501,$Y41)&amp;"")</f>
        <v/>
      </c>
      <c r="O41">
        <f>IF($Y41="","",Settings!$C$7)</f>
        <v/>
      </c>
      <c r="P41" s="7">
        <f>IF($Y41="","",SUMIFS('Per Line'!$AM$2:$AM$1501,'Per Line'!$D$2:$D$1501,$B41,'Per Line'!$AR$2:$AR$1501,0))</f>
        <v/>
      </c>
      <c r="Q41" s="7">
        <f>IF($Y41="","",P41*O41)</f>
        <v/>
      </c>
      <c r="R41">
        <f>IF($Y41="","",Settings!$C$6)</f>
        <v/>
      </c>
      <c r="S41" s="7">
        <f>IF($Y41="","",SUMIFS('Per Line'!$AM$2:$AM$1501,'Per Line'!$D$2:$D$1501,$B41,'Per Line'!$AR$2:$AR$1501,1))</f>
        <v/>
      </c>
      <c r="T41" s="7">
        <f>IF($Y41="","",S41*R41)</f>
        <v/>
      </c>
      <c r="U41" s="7">
        <f>IF($Y41="","",T41+Q41)</f>
        <v/>
      </c>
      <c r="V41" s="7">
        <f>IF($Y41="","",W41-U41)</f>
        <v/>
      </c>
      <c r="W41" s="7">
        <f>IF($Y41="","",P41+S41)</f>
        <v/>
      </c>
      <c r="X41" s="7">
        <f>IF($Y41="","",W41-U41-L41)</f>
        <v/>
      </c>
      <c r="Y41" s="16">
        <f>IF(ROWS($Y$2:$Y41)&lt;=MAX('Per Line'!$AQ$2:$AQ$1501),MATCH(ROWS($Y$2:$Y41),'Per Line'!$AQ$2:$AQ$1501,0),"")</f>
        <v/>
      </c>
      <c r="Z41">
        <f>IF($Y41="","",D41&amp;"|"&amp;COUNTIF($D$2:$D41,D41))</f>
        <v/>
      </c>
    </row>
    <row r="42">
      <c r="A42" s="15" t="n"/>
      <c r="B42">
        <f>IF($Y42="","",INDEX('Per Line'!$D$2:$D$1501,$Y42)&amp;"")</f>
        <v/>
      </c>
      <c r="C42">
        <f>IF($Y42="","",INDEX('Per Line'!$B$2:$B$1501,$Y42)&amp;"")</f>
        <v/>
      </c>
      <c r="D42" s="15" t="n"/>
      <c r="E42">
        <f>IF($Y42="","",INDEX('Per Line'!$G$2:$G$1501,$Y42)&amp;"")</f>
        <v/>
      </c>
      <c r="F42">
        <f>IF($Y42="","",INDEX('Per Line'!$K$2:$K$1501,$Y42)&amp;"")</f>
        <v/>
      </c>
      <c r="G42">
        <f>IF($Y42="","",INDEX('Per Line'!$L$2:$L$1501,$Y42)&amp;"")</f>
        <v/>
      </c>
      <c r="H42">
        <f>IF($Y42="","",INDEX('Per Line'!$P$2:$P$1501,$Y42)&amp;"")</f>
        <v/>
      </c>
      <c r="I42">
        <f>IF($Y42="","",INDEX('Per Line'!$R$2:$R$1501,$Y42)&amp;"")</f>
        <v/>
      </c>
      <c r="J42">
        <f>IF($Y42="","",INDEX('Per Line'!$U$2:$U$1501,$Y42)&amp;"")</f>
        <v/>
      </c>
      <c r="K42">
        <f>IF($Y42="","",INDEX('Per Line'!$V$2:$V$1501,$Y42))</f>
        <v/>
      </c>
      <c r="L42" s="7">
        <f>IF($Y42="","",K42*W42/100)</f>
        <v/>
      </c>
      <c r="M42" s="14">
        <f>IF($Y42="","",INDEX('Per Line'!$X$2:$X$1501,$Y42))</f>
        <v/>
      </c>
      <c r="N42">
        <f>IF($Y42="","",INDEX('Per Line'!$S$2:$S$1501,$Y42)&amp;"")</f>
        <v/>
      </c>
      <c r="O42">
        <f>IF($Y42="","",Settings!$C$7)</f>
        <v/>
      </c>
      <c r="P42" s="7">
        <f>IF($Y42="","",SUMIFS('Per Line'!$AM$2:$AM$1501,'Per Line'!$D$2:$D$1501,$B42,'Per Line'!$AR$2:$AR$1501,0))</f>
        <v/>
      </c>
      <c r="Q42" s="7">
        <f>IF($Y42="","",P42*O42)</f>
        <v/>
      </c>
      <c r="R42">
        <f>IF($Y42="","",Settings!$C$6)</f>
        <v/>
      </c>
      <c r="S42" s="7">
        <f>IF($Y42="","",SUMIFS('Per Line'!$AM$2:$AM$1501,'Per Line'!$D$2:$D$1501,$B42,'Per Line'!$AR$2:$AR$1501,1))</f>
        <v/>
      </c>
      <c r="T42" s="7">
        <f>IF($Y42="","",S42*R42)</f>
        <v/>
      </c>
      <c r="U42" s="7">
        <f>IF($Y42="","",T42+Q42)</f>
        <v/>
      </c>
      <c r="V42" s="7">
        <f>IF($Y42="","",W42-U42)</f>
        <v/>
      </c>
      <c r="W42" s="7">
        <f>IF($Y42="","",P42+S42)</f>
        <v/>
      </c>
      <c r="X42" s="7">
        <f>IF($Y42="","",W42-U42-L42)</f>
        <v/>
      </c>
      <c r="Y42" s="16">
        <f>IF(ROWS($Y$2:$Y42)&lt;=MAX('Per Line'!$AQ$2:$AQ$1501),MATCH(ROWS($Y$2:$Y42),'Per Line'!$AQ$2:$AQ$1501,0),"")</f>
        <v/>
      </c>
      <c r="Z42">
        <f>IF($Y42="","",D42&amp;"|"&amp;COUNTIF($D$2:$D42,D42))</f>
        <v/>
      </c>
    </row>
    <row r="43">
      <c r="A43" s="15" t="n"/>
      <c r="B43">
        <f>IF($Y43="","",INDEX('Per Line'!$D$2:$D$1501,$Y43)&amp;"")</f>
        <v/>
      </c>
      <c r="C43">
        <f>IF($Y43="","",INDEX('Per Line'!$B$2:$B$1501,$Y43)&amp;"")</f>
        <v/>
      </c>
      <c r="D43" s="15" t="n"/>
      <c r="E43">
        <f>IF($Y43="","",INDEX('Per Line'!$G$2:$G$1501,$Y43)&amp;"")</f>
        <v/>
      </c>
      <c r="F43">
        <f>IF($Y43="","",INDEX('Per Line'!$K$2:$K$1501,$Y43)&amp;"")</f>
        <v/>
      </c>
      <c r="G43">
        <f>IF($Y43="","",INDEX('Per Line'!$L$2:$L$1501,$Y43)&amp;"")</f>
        <v/>
      </c>
      <c r="H43">
        <f>IF($Y43="","",INDEX('Per Line'!$P$2:$P$1501,$Y43)&amp;"")</f>
        <v/>
      </c>
      <c r="I43">
        <f>IF($Y43="","",INDEX('Per Line'!$R$2:$R$1501,$Y43)&amp;"")</f>
        <v/>
      </c>
      <c r="J43">
        <f>IF($Y43="","",INDEX('Per Line'!$U$2:$U$1501,$Y43)&amp;"")</f>
        <v/>
      </c>
      <c r="K43">
        <f>IF($Y43="","",INDEX('Per Line'!$V$2:$V$1501,$Y43))</f>
        <v/>
      </c>
      <c r="L43" s="7">
        <f>IF($Y43="","",K43*W43/100)</f>
        <v/>
      </c>
      <c r="M43" s="14">
        <f>IF($Y43="","",INDEX('Per Line'!$X$2:$X$1501,$Y43))</f>
        <v/>
      </c>
      <c r="N43">
        <f>IF($Y43="","",INDEX('Per Line'!$S$2:$S$1501,$Y43)&amp;"")</f>
        <v/>
      </c>
      <c r="O43">
        <f>IF($Y43="","",Settings!$C$7)</f>
        <v/>
      </c>
      <c r="P43" s="7">
        <f>IF($Y43="","",SUMIFS('Per Line'!$AM$2:$AM$1501,'Per Line'!$D$2:$D$1501,$B43,'Per Line'!$AR$2:$AR$1501,0))</f>
        <v/>
      </c>
      <c r="Q43" s="7">
        <f>IF($Y43="","",P43*O43)</f>
        <v/>
      </c>
      <c r="R43">
        <f>IF($Y43="","",Settings!$C$6)</f>
        <v/>
      </c>
      <c r="S43" s="7">
        <f>IF($Y43="","",SUMIFS('Per Line'!$AM$2:$AM$1501,'Per Line'!$D$2:$D$1501,$B43,'Per Line'!$AR$2:$AR$1501,1))</f>
        <v/>
      </c>
      <c r="T43" s="7">
        <f>IF($Y43="","",S43*R43)</f>
        <v/>
      </c>
      <c r="U43" s="7">
        <f>IF($Y43="","",T43+Q43)</f>
        <v/>
      </c>
      <c r="V43" s="7">
        <f>IF($Y43="","",W43-U43)</f>
        <v/>
      </c>
      <c r="W43" s="7">
        <f>IF($Y43="","",P43+S43)</f>
        <v/>
      </c>
      <c r="X43" s="7">
        <f>IF($Y43="","",W43-U43-L43)</f>
        <v/>
      </c>
      <c r="Y43" s="16">
        <f>IF(ROWS($Y$2:$Y43)&lt;=MAX('Per Line'!$AQ$2:$AQ$1501),MATCH(ROWS($Y$2:$Y43),'Per Line'!$AQ$2:$AQ$1501,0),"")</f>
        <v/>
      </c>
      <c r="Z43">
        <f>IF($Y43="","",D43&amp;"|"&amp;COUNTIF($D$2:$D43,D43))</f>
        <v/>
      </c>
    </row>
    <row r="44">
      <c r="A44" s="15" t="n"/>
      <c r="B44">
        <f>IF($Y44="","",INDEX('Per Line'!$D$2:$D$1501,$Y44)&amp;"")</f>
        <v/>
      </c>
      <c r="C44">
        <f>IF($Y44="","",INDEX('Per Line'!$B$2:$B$1501,$Y44)&amp;"")</f>
        <v/>
      </c>
      <c r="D44" s="15" t="n"/>
      <c r="E44">
        <f>IF($Y44="","",INDEX('Per Line'!$G$2:$G$1501,$Y44)&amp;"")</f>
        <v/>
      </c>
      <c r="F44">
        <f>IF($Y44="","",INDEX('Per Line'!$K$2:$K$1501,$Y44)&amp;"")</f>
        <v/>
      </c>
      <c r="G44">
        <f>IF($Y44="","",INDEX('Per Line'!$L$2:$L$1501,$Y44)&amp;"")</f>
        <v/>
      </c>
      <c r="H44">
        <f>IF($Y44="","",INDEX('Per Line'!$P$2:$P$1501,$Y44)&amp;"")</f>
        <v/>
      </c>
      <c r="I44">
        <f>IF($Y44="","",INDEX('Per Line'!$R$2:$R$1501,$Y44)&amp;"")</f>
        <v/>
      </c>
      <c r="J44">
        <f>IF($Y44="","",INDEX('Per Line'!$U$2:$U$1501,$Y44)&amp;"")</f>
        <v/>
      </c>
      <c r="K44">
        <f>IF($Y44="","",INDEX('Per Line'!$V$2:$V$1501,$Y44))</f>
        <v/>
      </c>
      <c r="L44" s="7">
        <f>IF($Y44="","",K44*W44/100)</f>
        <v/>
      </c>
      <c r="M44" s="14">
        <f>IF($Y44="","",INDEX('Per Line'!$X$2:$X$1501,$Y44))</f>
        <v/>
      </c>
      <c r="N44">
        <f>IF($Y44="","",INDEX('Per Line'!$S$2:$S$1501,$Y44)&amp;"")</f>
        <v/>
      </c>
      <c r="O44">
        <f>IF($Y44="","",Settings!$C$7)</f>
        <v/>
      </c>
      <c r="P44" s="7">
        <f>IF($Y44="","",SUMIFS('Per Line'!$AM$2:$AM$1501,'Per Line'!$D$2:$D$1501,$B44,'Per Line'!$AR$2:$AR$1501,0))</f>
        <v/>
      </c>
      <c r="Q44" s="7">
        <f>IF($Y44="","",P44*O44)</f>
        <v/>
      </c>
      <c r="R44">
        <f>IF($Y44="","",Settings!$C$6)</f>
        <v/>
      </c>
      <c r="S44" s="7">
        <f>IF($Y44="","",SUMIFS('Per Line'!$AM$2:$AM$1501,'Per Line'!$D$2:$D$1501,$B44,'Per Line'!$AR$2:$AR$1501,1))</f>
        <v/>
      </c>
      <c r="T44" s="7">
        <f>IF($Y44="","",S44*R44)</f>
        <v/>
      </c>
      <c r="U44" s="7">
        <f>IF($Y44="","",T44+Q44)</f>
        <v/>
      </c>
      <c r="V44" s="7">
        <f>IF($Y44="","",W44-U44)</f>
        <v/>
      </c>
      <c r="W44" s="7">
        <f>IF($Y44="","",P44+S44)</f>
        <v/>
      </c>
      <c r="X44" s="7">
        <f>IF($Y44="","",W44-U44-L44)</f>
        <v/>
      </c>
      <c r="Y44" s="16">
        <f>IF(ROWS($Y$2:$Y44)&lt;=MAX('Per Line'!$AQ$2:$AQ$1501),MATCH(ROWS($Y$2:$Y44),'Per Line'!$AQ$2:$AQ$1501,0),"")</f>
        <v/>
      </c>
      <c r="Z44">
        <f>IF($Y44="","",D44&amp;"|"&amp;COUNTIF($D$2:$D44,D44))</f>
        <v/>
      </c>
    </row>
    <row r="45">
      <c r="A45" s="15" t="n"/>
      <c r="B45">
        <f>IF($Y45="","",INDEX('Per Line'!$D$2:$D$1501,$Y45)&amp;"")</f>
        <v/>
      </c>
      <c r="C45">
        <f>IF($Y45="","",INDEX('Per Line'!$B$2:$B$1501,$Y45)&amp;"")</f>
        <v/>
      </c>
      <c r="D45" s="15" t="n"/>
      <c r="E45">
        <f>IF($Y45="","",INDEX('Per Line'!$G$2:$G$1501,$Y45)&amp;"")</f>
        <v/>
      </c>
      <c r="F45">
        <f>IF($Y45="","",INDEX('Per Line'!$K$2:$K$1501,$Y45)&amp;"")</f>
        <v/>
      </c>
      <c r="G45">
        <f>IF($Y45="","",INDEX('Per Line'!$L$2:$L$1501,$Y45)&amp;"")</f>
        <v/>
      </c>
      <c r="H45">
        <f>IF($Y45="","",INDEX('Per Line'!$P$2:$P$1501,$Y45)&amp;"")</f>
        <v/>
      </c>
      <c r="I45">
        <f>IF($Y45="","",INDEX('Per Line'!$R$2:$R$1501,$Y45)&amp;"")</f>
        <v/>
      </c>
      <c r="J45">
        <f>IF($Y45="","",INDEX('Per Line'!$U$2:$U$1501,$Y45)&amp;"")</f>
        <v/>
      </c>
      <c r="K45">
        <f>IF($Y45="","",INDEX('Per Line'!$V$2:$V$1501,$Y45))</f>
        <v/>
      </c>
      <c r="L45" s="7">
        <f>IF($Y45="","",K45*W45/100)</f>
        <v/>
      </c>
      <c r="M45" s="14">
        <f>IF($Y45="","",INDEX('Per Line'!$X$2:$X$1501,$Y45))</f>
        <v/>
      </c>
      <c r="N45">
        <f>IF($Y45="","",INDEX('Per Line'!$S$2:$S$1501,$Y45)&amp;"")</f>
        <v/>
      </c>
      <c r="O45">
        <f>IF($Y45="","",Settings!$C$7)</f>
        <v/>
      </c>
      <c r="P45" s="7">
        <f>IF($Y45="","",SUMIFS('Per Line'!$AM$2:$AM$1501,'Per Line'!$D$2:$D$1501,$B45,'Per Line'!$AR$2:$AR$1501,0))</f>
        <v/>
      </c>
      <c r="Q45" s="7">
        <f>IF($Y45="","",P45*O45)</f>
        <v/>
      </c>
      <c r="R45">
        <f>IF($Y45="","",Settings!$C$6)</f>
        <v/>
      </c>
      <c r="S45" s="7">
        <f>IF($Y45="","",SUMIFS('Per Line'!$AM$2:$AM$1501,'Per Line'!$D$2:$D$1501,$B45,'Per Line'!$AR$2:$AR$1501,1))</f>
        <v/>
      </c>
      <c r="T45" s="7">
        <f>IF($Y45="","",S45*R45)</f>
        <v/>
      </c>
      <c r="U45" s="7">
        <f>IF($Y45="","",T45+Q45)</f>
        <v/>
      </c>
      <c r="V45" s="7">
        <f>IF($Y45="","",W45-U45)</f>
        <v/>
      </c>
      <c r="W45" s="7">
        <f>IF($Y45="","",P45+S45)</f>
        <v/>
      </c>
      <c r="X45" s="7">
        <f>IF($Y45="","",W45-U45-L45)</f>
        <v/>
      </c>
      <c r="Y45" s="16">
        <f>IF(ROWS($Y$2:$Y45)&lt;=MAX('Per Line'!$AQ$2:$AQ$1501),MATCH(ROWS($Y$2:$Y45),'Per Line'!$AQ$2:$AQ$1501,0),"")</f>
        <v/>
      </c>
      <c r="Z45">
        <f>IF($Y45="","",D45&amp;"|"&amp;COUNTIF($D$2:$D45,D45))</f>
        <v/>
      </c>
    </row>
    <row r="46">
      <c r="A46" s="15" t="n"/>
      <c r="B46">
        <f>IF($Y46="","",INDEX('Per Line'!$D$2:$D$1501,$Y46)&amp;"")</f>
        <v/>
      </c>
      <c r="C46">
        <f>IF($Y46="","",INDEX('Per Line'!$B$2:$B$1501,$Y46)&amp;"")</f>
        <v/>
      </c>
      <c r="D46" s="15" t="n"/>
      <c r="E46">
        <f>IF($Y46="","",INDEX('Per Line'!$G$2:$G$1501,$Y46)&amp;"")</f>
        <v/>
      </c>
      <c r="F46">
        <f>IF($Y46="","",INDEX('Per Line'!$K$2:$K$1501,$Y46)&amp;"")</f>
        <v/>
      </c>
      <c r="G46">
        <f>IF($Y46="","",INDEX('Per Line'!$L$2:$L$1501,$Y46)&amp;"")</f>
        <v/>
      </c>
      <c r="H46">
        <f>IF($Y46="","",INDEX('Per Line'!$P$2:$P$1501,$Y46)&amp;"")</f>
        <v/>
      </c>
      <c r="I46">
        <f>IF($Y46="","",INDEX('Per Line'!$R$2:$R$1501,$Y46)&amp;"")</f>
        <v/>
      </c>
      <c r="J46">
        <f>IF($Y46="","",INDEX('Per Line'!$U$2:$U$1501,$Y46)&amp;"")</f>
        <v/>
      </c>
      <c r="K46">
        <f>IF($Y46="","",INDEX('Per Line'!$V$2:$V$1501,$Y46))</f>
        <v/>
      </c>
      <c r="L46" s="7">
        <f>IF($Y46="","",K46*W46/100)</f>
        <v/>
      </c>
      <c r="M46" s="14">
        <f>IF($Y46="","",INDEX('Per Line'!$X$2:$X$1501,$Y46))</f>
        <v/>
      </c>
      <c r="N46">
        <f>IF($Y46="","",INDEX('Per Line'!$S$2:$S$1501,$Y46)&amp;"")</f>
        <v/>
      </c>
      <c r="O46">
        <f>IF($Y46="","",Settings!$C$7)</f>
        <v/>
      </c>
      <c r="P46" s="7">
        <f>IF($Y46="","",SUMIFS('Per Line'!$AM$2:$AM$1501,'Per Line'!$D$2:$D$1501,$B46,'Per Line'!$AR$2:$AR$1501,0))</f>
        <v/>
      </c>
      <c r="Q46" s="7">
        <f>IF($Y46="","",P46*O46)</f>
        <v/>
      </c>
      <c r="R46">
        <f>IF($Y46="","",Settings!$C$6)</f>
        <v/>
      </c>
      <c r="S46" s="7">
        <f>IF($Y46="","",SUMIFS('Per Line'!$AM$2:$AM$1501,'Per Line'!$D$2:$D$1501,$B46,'Per Line'!$AR$2:$AR$1501,1))</f>
        <v/>
      </c>
      <c r="T46" s="7">
        <f>IF($Y46="","",S46*R46)</f>
        <v/>
      </c>
      <c r="U46" s="7">
        <f>IF($Y46="","",T46+Q46)</f>
        <v/>
      </c>
      <c r="V46" s="7">
        <f>IF($Y46="","",W46-U46)</f>
        <v/>
      </c>
      <c r="W46" s="7">
        <f>IF($Y46="","",P46+S46)</f>
        <v/>
      </c>
      <c r="X46" s="7">
        <f>IF($Y46="","",W46-U46-L46)</f>
        <v/>
      </c>
      <c r="Y46" s="16">
        <f>IF(ROWS($Y$2:$Y46)&lt;=MAX('Per Line'!$AQ$2:$AQ$1501),MATCH(ROWS($Y$2:$Y46),'Per Line'!$AQ$2:$AQ$1501,0),"")</f>
        <v/>
      </c>
      <c r="Z46">
        <f>IF($Y46="","",D46&amp;"|"&amp;COUNTIF($D$2:$D46,D46))</f>
        <v/>
      </c>
    </row>
    <row r="47">
      <c r="A47" s="15" t="n"/>
      <c r="B47">
        <f>IF($Y47="","",INDEX('Per Line'!$D$2:$D$1501,$Y47)&amp;"")</f>
        <v/>
      </c>
      <c r="C47">
        <f>IF($Y47="","",INDEX('Per Line'!$B$2:$B$1501,$Y47)&amp;"")</f>
        <v/>
      </c>
      <c r="D47" s="15" t="n"/>
      <c r="E47">
        <f>IF($Y47="","",INDEX('Per Line'!$G$2:$G$1501,$Y47)&amp;"")</f>
        <v/>
      </c>
      <c r="F47">
        <f>IF($Y47="","",INDEX('Per Line'!$K$2:$K$1501,$Y47)&amp;"")</f>
        <v/>
      </c>
      <c r="G47">
        <f>IF($Y47="","",INDEX('Per Line'!$L$2:$L$1501,$Y47)&amp;"")</f>
        <v/>
      </c>
      <c r="H47">
        <f>IF($Y47="","",INDEX('Per Line'!$P$2:$P$1501,$Y47)&amp;"")</f>
        <v/>
      </c>
      <c r="I47">
        <f>IF($Y47="","",INDEX('Per Line'!$R$2:$R$1501,$Y47)&amp;"")</f>
        <v/>
      </c>
      <c r="J47">
        <f>IF($Y47="","",INDEX('Per Line'!$U$2:$U$1501,$Y47)&amp;"")</f>
        <v/>
      </c>
      <c r="K47">
        <f>IF($Y47="","",INDEX('Per Line'!$V$2:$V$1501,$Y47))</f>
        <v/>
      </c>
      <c r="L47" s="7">
        <f>IF($Y47="","",K47*W47/100)</f>
        <v/>
      </c>
      <c r="M47" s="14">
        <f>IF($Y47="","",INDEX('Per Line'!$X$2:$X$1501,$Y47))</f>
        <v/>
      </c>
      <c r="N47">
        <f>IF($Y47="","",INDEX('Per Line'!$S$2:$S$1501,$Y47)&amp;"")</f>
        <v/>
      </c>
      <c r="O47">
        <f>IF($Y47="","",Settings!$C$7)</f>
        <v/>
      </c>
      <c r="P47" s="7">
        <f>IF($Y47="","",SUMIFS('Per Line'!$AM$2:$AM$1501,'Per Line'!$D$2:$D$1501,$B47,'Per Line'!$AR$2:$AR$1501,0))</f>
        <v/>
      </c>
      <c r="Q47" s="7">
        <f>IF($Y47="","",P47*O47)</f>
        <v/>
      </c>
      <c r="R47">
        <f>IF($Y47="","",Settings!$C$6)</f>
        <v/>
      </c>
      <c r="S47" s="7">
        <f>IF($Y47="","",SUMIFS('Per Line'!$AM$2:$AM$1501,'Per Line'!$D$2:$D$1501,$B47,'Per Line'!$AR$2:$AR$1501,1))</f>
        <v/>
      </c>
      <c r="T47" s="7">
        <f>IF($Y47="","",S47*R47)</f>
        <v/>
      </c>
      <c r="U47" s="7">
        <f>IF($Y47="","",T47+Q47)</f>
        <v/>
      </c>
      <c r="V47" s="7">
        <f>IF($Y47="","",W47-U47)</f>
        <v/>
      </c>
      <c r="W47" s="7">
        <f>IF($Y47="","",P47+S47)</f>
        <v/>
      </c>
      <c r="X47" s="7">
        <f>IF($Y47="","",W47-U47-L47)</f>
        <v/>
      </c>
      <c r="Y47" s="16">
        <f>IF(ROWS($Y$2:$Y47)&lt;=MAX('Per Line'!$AQ$2:$AQ$1501),MATCH(ROWS($Y$2:$Y47),'Per Line'!$AQ$2:$AQ$1501,0),"")</f>
        <v/>
      </c>
      <c r="Z47">
        <f>IF($Y47="","",D47&amp;"|"&amp;COUNTIF($D$2:$D47,D47))</f>
        <v/>
      </c>
    </row>
    <row r="48">
      <c r="A48" s="15" t="n"/>
      <c r="B48">
        <f>IF($Y48="","",INDEX('Per Line'!$D$2:$D$1501,$Y48)&amp;"")</f>
        <v/>
      </c>
      <c r="C48">
        <f>IF($Y48="","",INDEX('Per Line'!$B$2:$B$1501,$Y48)&amp;"")</f>
        <v/>
      </c>
      <c r="D48" s="15" t="n"/>
      <c r="E48">
        <f>IF($Y48="","",INDEX('Per Line'!$G$2:$G$1501,$Y48)&amp;"")</f>
        <v/>
      </c>
      <c r="F48">
        <f>IF($Y48="","",INDEX('Per Line'!$K$2:$K$1501,$Y48)&amp;"")</f>
        <v/>
      </c>
      <c r="G48">
        <f>IF($Y48="","",INDEX('Per Line'!$L$2:$L$1501,$Y48)&amp;"")</f>
        <v/>
      </c>
      <c r="H48">
        <f>IF($Y48="","",INDEX('Per Line'!$P$2:$P$1501,$Y48)&amp;"")</f>
        <v/>
      </c>
      <c r="I48">
        <f>IF($Y48="","",INDEX('Per Line'!$R$2:$R$1501,$Y48)&amp;"")</f>
        <v/>
      </c>
      <c r="J48">
        <f>IF($Y48="","",INDEX('Per Line'!$U$2:$U$1501,$Y48)&amp;"")</f>
        <v/>
      </c>
      <c r="K48">
        <f>IF($Y48="","",INDEX('Per Line'!$V$2:$V$1501,$Y48))</f>
        <v/>
      </c>
      <c r="L48" s="7">
        <f>IF($Y48="","",K48*W48/100)</f>
        <v/>
      </c>
      <c r="M48" s="14">
        <f>IF($Y48="","",INDEX('Per Line'!$X$2:$X$1501,$Y48))</f>
        <v/>
      </c>
      <c r="N48">
        <f>IF($Y48="","",INDEX('Per Line'!$S$2:$S$1501,$Y48)&amp;"")</f>
        <v/>
      </c>
      <c r="O48">
        <f>IF($Y48="","",Settings!$C$7)</f>
        <v/>
      </c>
      <c r="P48" s="7">
        <f>IF($Y48="","",SUMIFS('Per Line'!$AM$2:$AM$1501,'Per Line'!$D$2:$D$1501,$B48,'Per Line'!$AR$2:$AR$1501,0))</f>
        <v/>
      </c>
      <c r="Q48" s="7">
        <f>IF($Y48="","",P48*O48)</f>
        <v/>
      </c>
      <c r="R48">
        <f>IF($Y48="","",Settings!$C$6)</f>
        <v/>
      </c>
      <c r="S48" s="7">
        <f>IF($Y48="","",SUMIFS('Per Line'!$AM$2:$AM$1501,'Per Line'!$D$2:$D$1501,$B48,'Per Line'!$AR$2:$AR$1501,1))</f>
        <v/>
      </c>
      <c r="T48" s="7">
        <f>IF($Y48="","",S48*R48)</f>
        <v/>
      </c>
      <c r="U48" s="7">
        <f>IF($Y48="","",T48+Q48)</f>
        <v/>
      </c>
      <c r="V48" s="7">
        <f>IF($Y48="","",W48-U48)</f>
        <v/>
      </c>
      <c r="W48" s="7">
        <f>IF($Y48="","",P48+S48)</f>
        <v/>
      </c>
      <c r="X48" s="7">
        <f>IF($Y48="","",W48-U48-L48)</f>
        <v/>
      </c>
      <c r="Y48" s="16">
        <f>IF(ROWS($Y$2:$Y48)&lt;=MAX('Per Line'!$AQ$2:$AQ$1501),MATCH(ROWS($Y$2:$Y48),'Per Line'!$AQ$2:$AQ$1501,0),"")</f>
        <v/>
      </c>
      <c r="Z48">
        <f>IF($Y48="","",D48&amp;"|"&amp;COUNTIF($D$2:$D48,D48))</f>
        <v/>
      </c>
    </row>
    <row r="49">
      <c r="A49" s="15" t="n"/>
      <c r="B49">
        <f>IF($Y49="","",INDEX('Per Line'!$D$2:$D$1501,$Y49)&amp;"")</f>
        <v/>
      </c>
      <c r="C49">
        <f>IF($Y49="","",INDEX('Per Line'!$B$2:$B$1501,$Y49)&amp;"")</f>
        <v/>
      </c>
      <c r="D49" s="15" t="n"/>
      <c r="E49">
        <f>IF($Y49="","",INDEX('Per Line'!$G$2:$G$1501,$Y49)&amp;"")</f>
        <v/>
      </c>
      <c r="F49">
        <f>IF($Y49="","",INDEX('Per Line'!$K$2:$K$1501,$Y49)&amp;"")</f>
        <v/>
      </c>
      <c r="G49">
        <f>IF($Y49="","",INDEX('Per Line'!$L$2:$L$1501,$Y49)&amp;"")</f>
        <v/>
      </c>
      <c r="H49">
        <f>IF($Y49="","",INDEX('Per Line'!$P$2:$P$1501,$Y49)&amp;"")</f>
        <v/>
      </c>
      <c r="I49">
        <f>IF($Y49="","",INDEX('Per Line'!$R$2:$R$1501,$Y49)&amp;"")</f>
        <v/>
      </c>
      <c r="J49">
        <f>IF($Y49="","",INDEX('Per Line'!$U$2:$U$1501,$Y49)&amp;"")</f>
        <v/>
      </c>
      <c r="K49">
        <f>IF($Y49="","",INDEX('Per Line'!$V$2:$V$1501,$Y49))</f>
        <v/>
      </c>
      <c r="L49" s="7">
        <f>IF($Y49="","",K49*W49/100)</f>
        <v/>
      </c>
      <c r="M49" s="14">
        <f>IF($Y49="","",INDEX('Per Line'!$X$2:$X$1501,$Y49))</f>
        <v/>
      </c>
      <c r="N49">
        <f>IF($Y49="","",INDEX('Per Line'!$S$2:$S$1501,$Y49)&amp;"")</f>
        <v/>
      </c>
      <c r="O49">
        <f>IF($Y49="","",Settings!$C$7)</f>
        <v/>
      </c>
      <c r="P49" s="7">
        <f>IF($Y49="","",SUMIFS('Per Line'!$AM$2:$AM$1501,'Per Line'!$D$2:$D$1501,$B49,'Per Line'!$AR$2:$AR$1501,0))</f>
        <v/>
      </c>
      <c r="Q49" s="7">
        <f>IF($Y49="","",P49*O49)</f>
        <v/>
      </c>
      <c r="R49">
        <f>IF($Y49="","",Settings!$C$6)</f>
        <v/>
      </c>
      <c r="S49" s="7">
        <f>IF($Y49="","",SUMIFS('Per Line'!$AM$2:$AM$1501,'Per Line'!$D$2:$D$1501,$B49,'Per Line'!$AR$2:$AR$1501,1))</f>
        <v/>
      </c>
      <c r="T49" s="7">
        <f>IF($Y49="","",S49*R49)</f>
        <v/>
      </c>
      <c r="U49" s="7">
        <f>IF($Y49="","",T49+Q49)</f>
        <v/>
      </c>
      <c r="V49" s="7">
        <f>IF($Y49="","",W49-U49)</f>
        <v/>
      </c>
      <c r="W49" s="7">
        <f>IF($Y49="","",P49+S49)</f>
        <v/>
      </c>
      <c r="X49" s="7">
        <f>IF($Y49="","",W49-U49-L49)</f>
        <v/>
      </c>
      <c r="Y49" s="16">
        <f>IF(ROWS($Y$2:$Y49)&lt;=MAX('Per Line'!$AQ$2:$AQ$1501),MATCH(ROWS($Y$2:$Y49),'Per Line'!$AQ$2:$AQ$1501,0),"")</f>
        <v/>
      </c>
      <c r="Z49">
        <f>IF($Y49="","",D49&amp;"|"&amp;COUNTIF($D$2:$D49,D49))</f>
        <v/>
      </c>
    </row>
    <row r="50">
      <c r="A50" s="15" t="n"/>
      <c r="B50">
        <f>IF($Y50="","",INDEX('Per Line'!$D$2:$D$1501,$Y50)&amp;"")</f>
        <v/>
      </c>
      <c r="C50">
        <f>IF($Y50="","",INDEX('Per Line'!$B$2:$B$1501,$Y50)&amp;"")</f>
        <v/>
      </c>
      <c r="D50" s="15" t="n"/>
      <c r="E50">
        <f>IF($Y50="","",INDEX('Per Line'!$G$2:$G$1501,$Y50)&amp;"")</f>
        <v/>
      </c>
      <c r="F50">
        <f>IF($Y50="","",INDEX('Per Line'!$K$2:$K$1501,$Y50)&amp;"")</f>
        <v/>
      </c>
      <c r="G50">
        <f>IF($Y50="","",INDEX('Per Line'!$L$2:$L$1501,$Y50)&amp;"")</f>
        <v/>
      </c>
      <c r="H50">
        <f>IF($Y50="","",INDEX('Per Line'!$P$2:$P$1501,$Y50)&amp;"")</f>
        <v/>
      </c>
      <c r="I50">
        <f>IF($Y50="","",INDEX('Per Line'!$R$2:$R$1501,$Y50)&amp;"")</f>
        <v/>
      </c>
      <c r="J50">
        <f>IF($Y50="","",INDEX('Per Line'!$U$2:$U$1501,$Y50)&amp;"")</f>
        <v/>
      </c>
      <c r="K50">
        <f>IF($Y50="","",INDEX('Per Line'!$V$2:$V$1501,$Y50))</f>
        <v/>
      </c>
      <c r="L50" s="7">
        <f>IF($Y50="","",K50*W50/100)</f>
        <v/>
      </c>
      <c r="M50" s="14">
        <f>IF($Y50="","",INDEX('Per Line'!$X$2:$X$1501,$Y50))</f>
        <v/>
      </c>
      <c r="N50">
        <f>IF($Y50="","",INDEX('Per Line'!$S$2:$S$1501,$Y50)&amp;"")</f>
        <v/>
      </c>
      <c r="O50">
        <f>IF($Y50="","",Settings!$C$7)</f>
        <v/>
      </c>
      <c r="P50" s="7">
        <f>IF($Y50="","",SUMIFS('Per Line'!$AM$2:$AM$1501,'Per Line'!$D$2:$D$1501,$B50,'Per Line'!$AR$2:$AR$1501,0))</f>
        <v/>
      </c>
      <c r="Q50" s="7">
        <f>IF($Y50="","",P50*O50)</f>
        <v/>
      </c>
      <c r="R50">
        <f>IF($Y50="","",Settings!$C$6)</f>
        <v/>
      </c>
      <c r="S50" s="7">
        <f>IF($Y50="","",SUMIFS('Per Line'!$AM$2:$AM$1501,'Per Line'!$D$2:$D$1501,$B50,'Per Line'!$AR$2:$AR$1501,1))</f>
        <v/>
      </c>
      <c r="T50" s="7">
        <f>IF($Y50="","",S50*R50)</f>
        <v/>
      </c>
      <c r="U50" s="7">
        <f>IF($Y50="","",T50+Q50)</f>
        <v/>
      </c>
      <c r="V50" s="7">
        <f>IF($Y50="","",W50-U50)</f>
        <v/>
      </c>
      <c r="W50" s="7">
        <f>IF($Y50="","",P50+S50)</f>
        <v/>
      </c>
      <c r="X50" s="7">
        <f>IF($Y50="","",W50-U50-L50)</f>
        <v/>
      </c>
      <c r="Y50" s="16">
        <f>IF(ROWS($Y$2:$Y50)&lt;=MAX('Per Line'!$AQ$2:$AQ$1501),MATCH(ROWS($Y$2:$Y50),'Per Line'!$AQ$2:$AQ$1501,0),"")</f>
        <v/>
      </c>
      <c r="Z50">
        <f>IF($Y50="","",D50&amp;"|"&amp;COUNTIF($D$2:$D50,D50))</f>
        <v/>
      </c>
    </row>
    <row r="51">
      <c r="A51" s="15" t="n"/>
      <c r="B51">
        <f>IF($Y51="","",INDEX('Per Line'!$D$2:$D$1501,$Y51)&amp;"")</f>
        <v/>
      </c>
      <c r="C51">
        <f>IF($Y51="","",INDEX('Per Line'!$B$2:$B$1501,$Y51)&amp;"")</f>
        <v/>
      </c>
      <c r="D51" s="15" t="n"/>
      <c r="E51">
        <f>IF($Y51="","",INDEX('Per Line'!$G$2:$G$1501,$Y51)&amp;"")</f>
        <v/>
      </c>
      <c r="F51">
        <f>IF($Y51="","",INDEX('Per Line'!$K$2:$K$1501,$Y51)&amp;"")</f>
        <v/>
      </c>
      <c r="G51">
        <f>IF($Y51="","",INDEX('Per Line'!$L$2:$L$1501,$Y51)&amp;"")</f>
        <v/>
      </c>
      <c r="H51">
        <f>IF($Y51="","",INDEX('Per Line'!$P$2:$P$1501,$Y51)&amp;"")</f>
        <v/>
      </c>
      <c r="I51">
        <f>IF($Y51="","",INDEX('Per Line'!$R$2:$R$1501,$Y51)&amp;"")</f>
        <v/>
      </c>
      <c r="J51">
        <f>IF($Y51="","",INDEX('Per Line'!$U$2:$U$1501,$Y51)&amp;"")</f>
        <v/>
      </c>
      <c r="K51">
        <f>IF($Y51="","",INDEX('Per Line'!$V$2:$V$1501,$Y51))</f>
        <v/>
      </c>
      <c r="L51" s="7">
        <f>IF($Y51="","",K51*W51/100)</f>
        <v/>
      </c>
      <c r="M51" s="14">
        <f>IF($Y51="","",INDEX('Per Line'!$X$2:$X$1501,$Y51))</f>
        <v/>
      </c>
      <c r="N51">
        <f>IF($Y51="","",INDEX('Per Line'!$S$2:$S$1501,$Y51)&amp;"")</f>
        <v/>
      </c>
      <c r="O51">
        <f>IF($Y51="","",Settings!$C$7)</f>
        <v/>
      </c>
      <c r="P51" s="7">
        <f>IF($Y51="","",SUMIFS('Per Line'!$AM$2:$AM$1501,'Per Line'!$D$2:$D$1501,$B51,'Per Line'!$AR$2:$AR$1501,0))</f>
        <v/>
      </c>
      <c r="Q51" s="7">
        <f>IF($Y51="","",P51*O51)</f>
        <v/>
      </c>
      <c r="R51">
        <f>IF($Y51="","",Settings!$C$6)</f>
        <v/>
      </c>
      <c r="S51" s="7">
        <f>IF($Y51="","",SUMIFS('Per Line'!$AM$2:$AM$1501,'Per Line'!$D$2:$D$1501,$B51,'Per Line'!$AR$2:$AR$1501,1))</f>
        <v/>
      </c>
      <c r="T51" s="7">
        <f>IF($Y51="","",S51*R51)</f>
        <v/>
      </c>
      <c r="U51" s="7">
        <f>IF($Y51="","",T51+Q51)</f>
        <v/>
      </c>
      <c r="V51" s="7">
        <f>IF($Y51="","",W51-U51)</f>
        <v/>
      </c>
      <c r="W51" s="7">
        <f>IF($Y51="","",P51+S51)</f>
        <v/>
      </c>
      <c r="X51" s="7">
        <f>IF($Y51="","",W51-U51-L51)</f>
        <v/>
      </c>
      <c r="Y51" s="16">
        <f>IF(ROWS($Y$2:$Y51)&lt;=MAX('Per Line'!$AQ$2:$AQ$1501),MATCH(ROWS($Y$2:$Y51),'Per Line'!$AQ$2:$AQ$1501,0),"")</f>
        <v/>
      </c>
      <c r="Z51">
        <f>IF($Y51="","",D51&amp;"|"&amp;COUNTIF($D$2:$D51,D51))</f>
        <v/>
      </c>
    </row>
    <row r="52">
      <c r="A52" s="15" t="n"/>
      <c r="B52">
        <f>IF($Y52="","",INDEX('Per Line'!$D$2:$D$1501,$Y52)&amp;"")</f>
        <v/>
      </c>
      <c r="C52">
        <f>IF($Y52="","",INDEX('Per Line'!$B$2:$B$1501,$Y52)&amp;"")</f>
        <v/>
      </c>
      <c r="D52" s="15" t="n"/>
      <c r="E52">
        <f>IF($Y52="","",INDEX('Per Line'!$G$2:$G$1501,$Y52)&amp;"")</f>
        <v/>
      </c>
      <c r="F52">
        <f>IF($Y52="","",INDEX('Per Line'!$K$2:$K$1501,$Y52)&amp;"")</f>
        <v/>
      </c>
      <c r="G52">
        <f>IF($Y52="","",INDEX('Per Line'!$L$2:$L$1501,$Y52)&amp;"")</f>
        <v/>
      </c>
      <c r="H52">
        <f>IF($Y52="","",INDEX('Per Line'!$P$2:$P$1501,$Y52)&amp;"")</f>
        <v/>
      </c>
      <c r="I52">
        <f>IF($Y52="","",INDEX('Per Line'!$R$2:$R$1501,$Y52)&amp;"")</f>
        <v/>
      </c>
      <c r="J52">
        <f>IF($Y52="","",INDEX('Per Line'!$U$2:$U$1501,$Y52)&amp;"")</f>
        <v/>
      </c>
      <c r="K52">
        <f>IF($Y52="","",INDEX('Per Line'!$V$2:$V$1501,$Y52))</f>
        <v/>
      </c>
      <c r="L52" s="7">
        <f>IF($Y52="","",K52*W52/100)</f>
        <v/>
      </c>
      <c r="M52" s="14">
        <f>IF($Y52="","",INDEX('Per Line'!$X$2:$X$1501,$Y52))</f>
        <v/>
      </c>
      <c r="N52">
        <f>IF($Y52="","",INDEX('Per Line'!$S$2:$S$1501,$Y52)&amp;"")</f>
        <v/>
      </c>
      <c r="O52">
        <f>IF($Y52="","",Settings!$C$7)</f>
        <v/>
      </c>
      <c r="P52" s="7">
        <f>IF($Y52="","",SUMIFS('Per Line'!$AM$2:$AM$1501,'Per Line'!$D$2:$D$1501,$B52,'Per Line'!$AR$2:$AR$1501,0))</f>
        <v/>
      </c>
      <c r="Q52" s="7">
        <f>IF($Y52="","",P52*O52)</f>
        <v/>
      </c>
      <c r="R52">
        <f>IF($Y52="","",Settings!$C$6)</f>
        <v/>
      </c>
      <c r="S52" s="7">
        <f>IF($Y52="","",SUMIFS('Per Line'!$AM$2:$AM$1501,'Per Line'!$D$2:$D$1501,$B52,'Per Line'!$AR$2:$AR$1501,1))</f>
        <v/>
      </c>
      <c r="T52" s="7">
        <f>IF($Y52="","",S52*R52)</f>
        <v/>
      </c>
      <c r="U52" s="7">
        <f>IF($Y52="","",T52+Q52)</f>
        <v/>
      </c>
      <c r="V52" s="7">
        <f>IF($Y52="","",W52-U52)</f>
        <v/>
      </c>
      <c r="W52" s="7">
        <f>IF($Y52="","",P52+S52)</f>
        <v/>
      </c>
      <c r="X52" s="7">
        <f>IF($Y52="","",W52-U52-L52)</f>
        <v/>
      </c>
      <c r="Y52" s="16">
        <f>IF(ROWS($Y$2:$Y52)&lt;=MAX('Per Line'!$AQ$2:$AQ$1501),MATCH(ROWS($Y$2:$Y52),'Per Line'!$AQ$2:$AQ$1501,0),"")</f>
        <v/>
      </c>
      <c r="Z52">
        <f>IF($Y52="","",D52&amp;"|"&amp;COUNTIF($D$2:$D52,D52))</f>
        <v/>
      </c>
    </row>
    <row r="53">
      <c r="A53" s="15" t="n"/>
      <c r="B53">
        <f>IF($Y53="","",INDEX('Per Line'!$D$2:$D$1501,$Y53)&amp;"")</f>
        <v/>
      </c>
      <c r="C53">
        <f>IF($Y53="","",INDEX('Per Line'!$B$2:$B$1501,$Y53)&amp;"")</f>
        <v/>
      </c>
      <c r="D53" s="15" t="n"/>
      <c r="E53">
        <f>IF($Y53="","",INDEX('Per Line'!$G$2:$G$1501,$Y53)&amp;"")</f>
        <v/>
      </c>
      <c r="F53">
        <f>IF($Y53="","",INDEX('Per Line'!$K$2:$K$1501,$Y53)&amp;"")</f>
        <v/>
      </c>
      <c r="G53">
        <f>IF($Y53="","",INDEX('Per Line'!$L$2:$L$1501,$Y53)&amp;"")</f>
        <v/>
      </c>
      <c r="H53">
        <f>IF($Y53="","",INDEX('Per Line'!$P$2:$P$1501,$Y53)&amp;"")</f>
        <v/>
      </c>
      <c r="I53">
        <f>IF($Y53="","",INDEX('Per Line'!$R$2:$R$1501,$Y53)&amp;"")</f>
        <v/>
      </c>
      <c r="J53">
        <f>IF($Y53="","",INDEX('Per Line'!$U$2:$U$1501,$Y53)&amp;"")</f>
        <v/>
      </c>
      <c r="K53">
        <f>IF($Y53="","",INDEX('Per Line'!$V$2:$V$1501,$Y53))</f>
        <v/>
      </c>
      <c r="L53" s="7">
        <f>IF($Y53="","",K53*W53/100)</f>
        <v/>
      </c>
      <c r="M53" s="14">
        <f>IF($Y53="","",INDEX('Per Line'!$X$2:$X$1501,$Y53))</f>
        <v/>
      </c>
      <c r="N53">
        <f>IF($Y53="","",INDEX('Per Line'!$S$2:$S$1501,$Y53)&amp;"")</f>
        <v/>
      </c>
      <c r="O53">
        <f>IF($Y53="","",Settings!$C$7)</f>
        <v/>
      </c>
      <c r="P53" s="7">
        <f>IF($Y53="","",SUMIFS('Per Line'!$AM$2:$AM$1501,'Per Line'!$D$2:$D$1501,$B53,'Per Line'!$AR$2:$AR$1501,0))</f>
        <v/>
      </c>
      <c r="Q53" s="7">
        <f>IF($Y53="","",P53*O53)</f>
        <v/>
      </c>
      <c r="R53">
        <f>IF($Y53="","",Settings!$C$6)</f>
        <v/>
      </c>
      <c r="S53" s="7">
        <f>IF($Y53="","",SUMIFS('Per Line'!$AM$2:$AM$1501,'Per Line'!$D$2:$D$1501,$B53,'Per Line'!$AR$2:$AR$1501,1))</f>
        <v/>
      </c>
      <c r="T53" s="7">
        <f>IF($Y53="","",S53*R53)</f>
        <v/>
      </c>
      <c r="U53" s="7">
        <f>IF($Y53="","",T53+Q53)</f>
        <v/>
      </c>
      <c r="V53" s="7">
        <f>IF($Y53="","",W53-U53)</f>
        <v/>
      </c>
      <c r="W53" s="7">
        <f>IF($Y53="","",P53+S53)</f>
        <v/>
      </c>
      <c r="X53" s="7">
        <f>IF($Y53="","",W53-U53-L53)</f>
        <v/>
      </c>
      <c r="Y53" s="16">
        <f>IF(ROWS($Y$2:$Y53)&lt;=MAX('Per Line'!$AQ$2:$AQ$1501),MATCH(ROWS($Y$2:$Y53),'Per Line'!$AQ$2:$AQ$1501,0),"")</f>
        <v/>
      </c>
      <c r="Z53">
        <f>IF($Y53="","",D53&amp;"|"&amp;COUNTIF($D$2:$D53,D53))</f>
        <v/>
      </c>
    </row>
    <row r="54">
      <c r="A54" s="15" t="n"/>
      <c r="B54">
        <f>IF($Y54="","",INDEX('Per Line'!$D$2:$D$1501,$Y54)&amp;"")</f>
        <v/>
      </c>
      <c r="C54">
        <f>IF($Y54="","",INDEX('Per Line'!$B$2:$B$1501,$Y54)&amp;"")</f>
        <v/>
      </c>
      <c r="D54" s="15" t="n"/>
      <c r="E54">
        <f>IF($Y54="","",INDEX('Per Line'!$G$2:$G$1501,$Y54)&amp;"")</f>
        <v/>
      </c>
      <c r="F54">
        <f>IF($Y54="","",INDEX('Per Line'!$K$2:$K$1501,$Y54)&amp;"")</f>
        <v/>
      </c>
      <c r="G54">
        <f>IF($Y54="","",INDEX('Per Line'!$L$2:$L$1501,$Y54)&amp;"")</f>
        <v/>
      </c>
      <c r="H54">
        <f>IF($Y54="","",INDEX('Per Line'!$P$2:$P$1501,$Y54)&amp;"")</f>
        <v/>
      </c>
      <c r="I54">
        <f>IF($Y54="","",INDEX('Per Line'!$R$2:$R$1501,$Y54)&amp;"")</f>
        <v/>
      </c>
      <c r="J54">
        <f>IF($Y54="","",INDEX('Per Line'!$U$2:$U$1501,$Y54)&amp;"")</f>
        <v/>
      </c>
      <c r="K54">
        <f>IF($Y54="","",INDEX('Per Line'!$V$2:$V$1501,$Y54))</f>
        <v/>
      </c>
      <c r="L54" s="7">
        <f>IF($Y54="","",K54*W54/100)</f>
        <v/>
      </c>
      <c r="M54" s="14">
        <f>IF($Y54="","",INDEX('Per Line'!$X$2:$X$1501,$Y54))</f>
        <v/>
      </c>
      <c r="N54">
        <f>IF($Y54="","",INDEX('Per Line'!$S$2:$S$1501,$Y54)&amp;"")</f>
        <v/>
      </c>
      <c r="O54">
        <f>IF($Y54="","",Settings!$C$7)</f>
        <v/>
      </c>
      <c r="P54" s="7">
        <f>IF($Y54="","",SUMIFS('Per Line'!$AM$2:$AM$1501,'Per Line'!$D$2:$D$1501,$B54,'Per Line'!$AR$2:$AR$1501,0))</f>
        <v/>
      </c>
      <c r="Q54" s="7">
        <f>IF($Y54="","",P54*O54)</f>
        <v/>
      </c>
      <c r="R54">
        <f>IF($Y54="","",Settings!$C$6)</f>
        <v/>
      </c>
      <c r="S54" s="7">
        <f>IF($Y54="","",SUMIFS('Per Line'!$AM$2:$AM$1501,'Per Line'!$D$2:$D$1501,$B54,'Per Line'!$AR$2:$AR$1501,1))</f>
        <v/>
      </c>
      <c r="T54" s="7">
        <f>IF($Y54="","",S54*R54)</f>
        <v/>
      </c>
      <c r="U54" s="7">
        <f>IF($Y54="","",T54+Q54)</f>
        <v/>
      </c>
      <c r="V54" s="7">
        <f>IF($Y54="","",W54-U54)</f>
        <v/>
      </c>
      <c r="W54" s="7">
        <f>IF($Y54="","",P54+S54)</f>
        <v/>
      </c>
      <c r="X54" s="7">
        <f>IF($Y54="","",W54-U54-L54)</f>
        <v/>
      </c>
      <c r="Y54" s="16">
        <f>IF(ROWS($Y$2:$Y54)&lt;=MAX('Per Line'!$AQ$2:$AQ$1501),MATCH(ROWS($Y$2:$Y54),'Per Line'!$AQ$2:$AQ$1501,0),"")</f>
        <v/>
      </c>
      <c r="Z54">
        <f>IF($Y54="","",D54&amp;"|"&amp;COUNTIF($D$2:$D54,D54))</f>
        <v/>
      </c>
    </row>
    <row r="55">
      <c r="A55" s="15" t="n"/>
      <c r="B55">
        <f>IF($Y55="","",INDEX('Per Line'!$D$2:$D$1501,$Y55)&amp;"")</f>
        <v/>
      </c>
      <c r="C55">
        <f>IF($Y55="","",INDEX('Per Line'!$B$2:$B$1501,$Y55)&amp;"")</f>
        <v/>
      </c>
      <c r="D55" s="15" t="n"/>
      <c r="E55">
        <f>IF($Y55="","",INDEX('Per Line'!$G$2:$G$1501,$Y55)&amp;"")</f>
        <v/>
      </c>
      <c r="F55">
        <f>IF($Y55="","",INDEX('Per Line'!$K$2:$K$1501,$Y55)&amp;"")</f>
        <v/>
      </c>
      <c r="G55">
        <f>IF($Y55="","",INDEX('Per Line'!$L$2:$L$1501,$Y55)&amp;"")</f>
        <v/>
      </c>
      <c r="H55">
        <f>IF($Y55="","",INDEX('Per Line'!$P$2:$P$1501,$Y55)&amp;"")</f>
        <v/>
      </c>
      <c r="I55">
        <f>IF($Y55="","",INDEX('Per Line'!$R$2:$R$1501,$Y55)&amp;"")</f>
        <v/>
      </c>
      <c r="J55">
        <f>IF($Y55="","",INDEX('Per Line'!$U$2:$U$1501,$Y55)&amp;"")</f>
        <v/>
      </c>
      <c r="K55">
        <f>IF($Y55="","",INDEX('Per Line'!$V$2:$V$1501,$Y55))</f>
        <v/>
      </c>
      <c r="L55" s="7">
        <f>IF($Y55="","",K55*W55/100)</f>
        <v/>
      </c>
      <c r="M55" s="14">
        <f>IF($Y55="","",INDEX('Per Line'!$X$2:$X$1501,$Y55))</f>
        <v/>
      </c>
      <c r="N55">
        <f>IF($Y55="","",INDEX('Per Line'!$S$2:$S$1501,$Y55)&amp;"")</f>
        <v/>
      </c>
      <c r="O55">
        <f>IF($Y55="","",Settings!$C$7)</f>
        <v/>
      </c>
      <c r="P55" s="7">
        <f>IF($Y55="","",SUMIFS('Per Line'!$AM$2:$AM$1501,'Per Line'!$D$2:$D$1501,$B55,'Per Line'!$AR$2:$AR$1501,0))</f>
        <v/>
      </c>
      <c r="Q55" s="7">
        <f>IF($Y55="","",P55*O55)</f>
        <v/>
      </c>
      <c r="R55">
        <f>IF($Y55="","",Settings!$C$6)</f>
        <v/>
      </c>
      <c r="S55" s="7">
        <f>IF($Y55="","",SUMIFS('Per Line'!$AM$2:$AM$1501,'Per Line'!$D$2:$D$1501,$B55,'Per Line'!$AR$2:$AR$1501,1))</f>
        <v/>
      </c>
      <c r="T55" s="7">
        <f>IF($Y55="","",S55*R55)</f>
        <v/>
      </c>
      <c r="U55" s="7">
        <f>IF($Y55="","",T55+Q55)</f>
        <v/>
      </c>
      <c r="V55" s="7">
        <f>IF($Y55="","",W55-U55)</f>
        <v/>
      </c>
      <c r="W55" s="7">
        <f>IF($Y55="","",P55+S55)</f>
        <v/>
      </c>
      <c r="X55" s="7">
        <f>IF($Y55="","",W55-U55-L55)</f>
        <v/>
      </c>
      <c r="Y55" s="16">
        <f>IF(ROWS($Y$2:$Y55)&lt;=MAX('Per Line'!$AQ$2:$AQ$1501),MATCH(ROWS($Y$2:$Y55),'Per Line'!$AQ$2:$AQ$1501,0),"")</f>
        <v/>
      </c>
      <c r="Z55">
        <f>IF($Y55="","",D55&amp;"|"&amp;COUNTIF($D$2:$D55,D55))</f>
        <v/>
      </c>
    </row>
    <row r="56">
      <c r="A56" s="15" t="n"/>
      <c r="B56">
        <f>IF($Y56="","",INDEX('Per Line'!$D$2:$D$1501,$Y56)&amp;"")</f>
        <v/>
      </c>
      <c r="C56">
        <f>IF($Y56="","",INDEX('Per Line'!$B$2:$B$1501,$Y56)&amp;"")</f>
        <v/>
      </c>
      <c r="D56" s="15" t="n"/>
      <c r="E56">
        <f>IF($Y56="","",INDEX('Per Line'!$G$2:$G$1501,$Y56)&amp;"")</f>
        <v/>
      </c>
      <c r="F56">
        <f>IF($Y56="","",INDEX('Per Line'!$K$2:$K$1501,$Y56)&amp;"")</f>
        <v/>
      </c>
      <c r="G56">
        <f>IF($Y56="","",INDEX('Per Line'!$L$2:$L$1501,$Y56)&amp;"")</f>
        <v/>
      </c>
      <c r="H56">
        <f>IF($Y56="","",INDEX('Per Line'!$P$2:$P$1501,$Y56)&amp;"")</f>
        <v/>
      </c>
      <c r="I56">
        <f>IF($Y56="","",INDEX('Per Line'!$R$2:$R$1501,$Y56)&amp;"")</f>
        <v/>
      </c>
      <c r="J56">
        <f>IF($Y56="","",INDEX('Per Line'!$U$2:$U$1501,$Y56)&amp;"")</f>
        <v/>
      </c>
      <c r="K56">
        <f>IF($Y56="","",INDEX('Per Line'!$V$2:$V$1501,$Y56))</f>
        <v/>
      </c>
      <c r="L56" s="7">
        <f>IF($Y56="","",K56*W56/100)</f>
        <v/>
      </c>
      <c r="M56" s="14">
        <f>IF($Y56="","",INDEX('Per Line'!$X$2:$X$1501,$Y56))</f>
        <v/>
      </c>
      <c r="N56">
        <f>IF($Y56="","",INDEX('Per Line'!$S$2:$S$1501,$Y56)&amp;"")</f>
        <v/>
      </c>
      <c r="O56">
        <f>IF($Y56="","",Settings!$C$7)</f>
        <v/>
      </c>
      <c r="P56" s="7">
        <f>IF($Y56="","",SUMIFS('Per Line'!$AM$2:$AM$1501,'Per Line'!$D$2:$D$1501,$B56,'Per Line'!$AR$2:$AR$1501,0))</f>
        <v/>
      </c>
      <c r="Q56" s="7">
        <f>IF($Y56="","",P56*O56)</f>
        <v/>
      </c>
      <c r="R56">
        <f>IF($Y56="","",Settings!$C$6)</f>
        <v/>
      </c>
      <c r="S56" s="7">
        <f>IF($Y56="","",SUMIFS('Per Line'!$AM$2:$AM$1501,'Per Line'!$D$2:$D$1501,$B56,'Per Line'!$AR$2:$AR$1501,1))</f>
        <v/>
      </c>
      <c r="T56" s="7">
        <f>IF($Y56="","",S56*R56)</f>
        <v/>
      </c>
      <c r="U56" s="7">
        <f>IF($Y56="","",T56+Q56)</f>
        <v/>
      </c>
      <c r="V56" s="7">
        <f>IF($Y56="","",W56-U56)</f>
        <v/>
      </c>
      <c r="W56" s="7">
        <f>IF($Y56="","",P56+S56)</f>
        <v/>
      </c>
      <c r="X56" s="7">
        <f>IF($Y56="","",W56-U56-L56)</f>
        <v/>
      </c>
      <c r="Y56" s="16">
        <f>IF(ROWS($Y$2:$Y56)&lt;=MAX('Per Line'!$AQ$2:$AQ$1501),MATCH(ROWS($Y$2:$Y56),'Per Line'!$AQ$2:$AQ$1501,0),"")</f>
        <v/>
      </c>
      <c r="Z56">
        <f>IF($Y56="","",D56&amp;"|"&amp;COUNTIF($D$2:$D56,D56))</f>
        <v/>
      </c>
    </row>
    <row r="57">
      <c r="A57" s="15" t="n"/>
      <c r="B57">
        <f>IF($Y57="","",INDEX('Per Line'!$D$2:$D$1501,$Y57)&amp;"")</f>
        <v/>
      </c>
      <c r="C57">
        <f>IF($Y57="","",INDEX('Per Line'!$B$2:$B$1501,$Y57)&amp;"")</f>
        <v/>
      </c>
      <c r="D57" s="15" t="n"/>
      <c r="E57">
        <f>IF($Y57="","",INDEX('Per Line'!$G$2:$G$1501,$Y57)&amp;"")</f>
        <v/>
      </c>
      <c r="F57">
        <f>IF($Y57="","",INDEX('Per Line'!$K$2:$K$1501,$Y57)&amp;"")</f>
        <v/>
      </c>
      <c r="G57">
        <f>IF($Y57="","",INDEX('Per Line'!$L$2:$L$1501,$Y57)&amp;"")</f>
        <v/>
      </c>
      <c r="H57">
        <f>IF($Y57="","",INDEX('Per Line'!$P$2:$P$1501,$Y57)&amp;"")</f>
        <v/>
      </c>
      <c r="I57">
        <f>IF($Y57="","",INDEX('Per Line'!$R$2:$R$1501,$Y57)&amp;"")</f>
        <v/>
      </c>
      <c r="J57">
        <f>IF($Y57="","",INDEX('Per Line'!$U$2:$U$1501,$Y57)&amp;"")</f>
        <v/>
      </c>
      <c r="K57">
        <f>IF($Y57="","",INDEX('Per Line'!$V$2:$V$1501,$Y57))</f>
        <v/>
      </c>
      <c r="L57" s="7">
        <f>IF($Y57="","",K57*W57/100)</f>
        <v/>
      </c>
      <c r="M57" s="14">
        <f>IF($Y57="","",INDEX('Per Line'!$X$2:$X$1501,$Y57))</f>
        <v/>
      </c>
      <c r="N57">
        <f>IF($Y57="","",INDEX('Per Line'!$S$2:$S$1501,$Y57)&amp;"")</f>
        <v/>
      </c>
      <c r="O57">
        <f>IF($Y57="","",Settings!$C$7)</f>
        <v/>
      </c>
      <c r="P57" s="7">
        <f>IF($Y57="","",SUMIFS('Per Line'!$AM$2:$AM$1501,'Per Line'!$D$2:$D$1501,$B57,'Per Line'!$AR$2:$AR$1501,0))</f>
        <v/>
      </c>
      <c r="Q57" s="7">
        <f>IF($Y57="","",P57*O57)</f>
        <v/>
      </c>
      <c r="R57">
        <f>IF($Y57="","",Settings!$C$6)</f>
        <v/>
      </c>
      <c r="S57" s="7">
        <f>IF($Y57="","",SUMIFS('Per Line'!$AM$2:$AM$1501,'Per Line'!$D$2:$D$1501,$B57,'Per Line'!$AR$2:$AR$1501,1))</f>
        <v/>
      </c>
      <c r="T57" s="7">
        <f>IF($Y57="","",S57*R57)</f>
        <v/>
      </c>
      <c r="U57" s="7">
        <f>IF($Y57="","",T57+Q57)</f>
        <v/>
      </c>
      <c r="V57" s="7">
        <f>IF($Y57="","",W57-U57)</f>
        <v/>
      </c>
      <c r="W57" s="7">
        <f>IF($Y57="","",P57+S57)</f>
        <v/>
      </c>
      <c r="X57" s="7">
        <f>IF($Y57="","",W57-U57-L57)</f>
        <v/>
      </c>
      <c r="Y57" s="16">
        <f>IF(ROWS($Y$2:$Y57)&lt;=MAX('Per Line'!$AQ$2:$AQ$1501),MATCH(ROWS($Y$2:$Y57),'Per Line'!$AQ$2:$AQ$1501,0),"")</f>
        <v/>
      </c>
      <c r="Z57">
        <f>IF($Y57="","",D57&amp;"|"&amp;COUNTIF($D$2:$D57,D57))</f>
        <v/>
      </c>
    </row>
    <row r="58">
      <c r="A58" s="15" t="n"/>
      <c r="B58">
        <f>IF($Y58="","",INDEX('Per Line'!$D$2:$D$1501,$Y58)&amp;"")</f>
        <v/>
      </c>
      <c r="C58">
        <f>IF($Y58="","",INDEX('Per Line'!$B$2:$B$1501,$Y58)&amp;"")</f>
        <v/>
      </c>
      <c r="D58" s="15" t="n"/>
      <c r="E58">
        <f>IF($Y58="","",INDEX('Per Line'!$G$2:$G$1501,$Y58)&amp;"")</f>
        <v/>
      </c>
      <c r="F58">
        <f>IF($Y58="","",INDEX('Per Line'!$K$2:$K$1501,$Y58)&amp;"")</f>
        <v/>
      </c>
      <c r="G58">
        <f>IF($Y58="","",INDEX('Per Line'!$L$2:$L$1501,$Y58)&amp;"")</f>
        <v/>
      </c>
      <c r="H58">
        <f>IF($Y58="","",INDEX('Per Line'!$P$2:$P$1501,$Y58)&amp;"")</f>
        <v/>
      </c>
      <c r="I58">
        <f>IF($Y58="","",INDEX('Per Line'!$R$2:$R$1501,$Y58)&amp;"")</f>
        <v/>
      </c>
      <c r="J58">
        <f>IF($Y58="","",INDEX('Per Line'!$U$2:$U$1501,$Y58)&amp;"")</f>
        <v/>
      </c>
      <c r="K58">
        <f>IF($Y58="","",INDEX('Per Line'!$V$2:$V$1501,$Y58))</f>
        <v/>
      </c>
      <c r="L58" s="7">
        <f>IF($Y58="","",K58*W58/100)</f>
        <v/>
      </c>
      <c r="M58" s="14">
        <f>IF($Y58="","",INDEX('Per Line'!$X$2:$X$1501,$Y58))</f>
        <v/>
      </c>
      <c r="N58">
        <f>IF($Y58="","",INDEX('Per Line'!$S$2:$S$1501,$Y58)&amp;"")</f>
        <v/>
      </c>
      <c r="O58">
        <f>IF($Y58="","",Settings!$C$7)</f>
        <v/>
      </c>
      <c r="P58" s="7">
        <f>IF($Y58="","",SUMIFS('Per Line'!$AM$2:$AM$1501,'Per Line'!$D$2:$D$1501,$B58,'Per Line'!$AR$2:$AR$1501,0))</f>
        <v/>
      </c>
      <c r="Q58" s="7">
        <f>IF($Y58="","",P58*O58)</f>
        <v/>
      </c>
      <c r="R58">
        <f>IF($Y58="","",Settings!$C$6)</f>
        <v/>
      </c>
      <c r="S58" s="7">
        <f>IF($Y58="","",SUMIFS('Per Line'!$AM$2:$AM$1501,'Per Line'!$D$2:$D$1501,$B58,'Per Line'!$AR$2:$AR$1501,1))</f>
        <v/>
      </c>
      <c r="T58" s="7">
        <f>IF($Y58="","",S58*R58)</f>
        <v/>
      </c>
      <c r="U58" s="7">
        <f>IF($Y58="","",T58+Q58)</f>
        <v/>
      </c>
      <c r="V58" s="7">
        <f>IF($Y58="","",W58-U58)</f>
        <v/>
      </c>
      <c r="W58" s="7">
        <f>IF($Y58="","",P58+S58)</f>
        <v/>
      </c>
      <c r="X58" s="7">
        <f>IF($Y58="","",W58-U58-L58)</f>
        <v/>
      </c>
      <c r="Y58" s="16">
        <f>IF(ROWS($Y$2:$Y58)&lt;=MAX('Per Line'!$AQ$2:$AQ$1501),MATCH(ROWS($Y$2:$Y58),'Per Line'!$AQ$2:$AQ$1501,0),"")</f>
        <v/>
      </c>
      <c r="Z58">
        <f>IF($Y58="","",D58&amp;"|"&amp;COUNTIF($D$2:$D58,D58))</f>
        <v/>
      </c>
    </row>
    <row r="59">
      <c r="A59" s="15" t="n"/>
      <c r="B59">
        <f>IF($Y59="","",INDEX('Per Line'!$D$2:$D$1501,$Y59)&amp;"")</f>
        <v/>
      </c>
      <c r="C59">
        <f>IF($Y59="","",INDEX('Per Line'!$B$2:$B$1501,$Y59)&amp;"")</f>
        <v/>
      </c>
      <c r="D59" s="15" t="n"/>
      <c r="E59">
        <f>IF($Y59="","",INDEX('Per Line'!$G$2:$G$1501,$Y59)&amp;"")</f>
        <v/>
      </c>
      <c r="F59">
        <f>IF($Y59="","",INDEX('Per Line'!$K$2:$K$1501,$Y59)&amp;"")</f>
        <v/>
      </c>
      <c r="G59">
        <f>IF($Y59="","",INDEX('Per Line'!$L$2:$L$1501,$Y59)&amp;"")</f>
        <v/>
      </c>
      <c r="H59">
        <f>IF($Y59="","",INDEX('Per Line'!$P$2:$P$1501,$Y59)&amp;"")</f>
        <v/>
      </c>
      <c r="I59">
        <f>IF($Y59="","",INDEX('Per Line'!$R$2:$R$1501,$Y59)&amp;"")</f>
        <v/>
      </c>
      <c r="J59">
        <f>IF($Y59="","",INDEX('Per Line'!$U$2:$U$1501,$Y59)&amp;"")</f>
        <v/>
      </c>
      <c r="K59">
        <f>IF($Y59="","",INDEX('Per Line'!$V$2:$V$1501,$Y59))</f>
        <v/>
      </c>
      <c r="L59" s="7">
        <f>IF($Y59="","",K59*W59/100)</f>
        <v/>
      </c>
      <c r="M59" s="14">
        <f>IF($Y59="","",INDEX('Per Line'!$X$2:$X$1501,$Y59))</f>
        <v/>
      </c>
      <c r="N59">
        <f>IF($Y59="","",INDEX('Per Line'!$S$2:$S$1501,$Y59)&amp;"")</f>
        <v/>
      </c>
      <c r="O59">
        <f>IF($Y59="","",Settings!$C$7)</f>
        <v/>
      </c>
      <c r="P59" s="7">
        <f>IF($Y59="","",SUMIFS('Per Line'!$AM$2:$AM$1501,'Per Line'!$D$2:$D$1501,$B59,'Per Line'!$AR$2:$AR$1501,0))</f>
        <v/>
      </c>
      <c r="Q59" s="7">
        <f>IF($Y59="","",P59*O59)</f>
        <v/>
      </c>
      <c r="R59">
        <f>IF($Y59="","",Settings!$C$6)</f>
        <v/>
      </c>
      <c r="S59" s="7">
        <f>IF($Y59="","",SUMIFS('Per Line'!$AM$2:$AM$1501,'Per Line'!$D$2:$D$1501,$B59,'Per Line'!$AR$2:$AR$1501,1))</f>
        <v/>
      </c>
      <c r="T59" s="7">
        <f>IF($Y59="","",S59*R59)</f>
        <v/>
      </c>
      <c r="U59" s="7">
        <f>IF($Y59="","",T59+Q59)</f>
        <v/>
      </c>
      <c r="V59" s="7">
        <f>IF($Y59="","",W59-U59)</f>
        <v/>
      </c>
      <c r="W59" s="7">
        <f>IF($Y59="","",P59+S59)</f>
        <v/>
      </c>
      <c r="X59" s="7">
        <f>IF($Y59="","",W59-U59-L59)</f>
        <v/>
      </c>
      <c r="Y59" s="16">
        <f>IF(ROWS($Y$2:$Y59)&lt;=MAX('Per Line'!$AQ$2:$AQ$1501),MATCH(ROWS($Y$2:$Y59),'Per Line'!$AQ$2:$AQ$1501,0),"")</f>
        <v/>
      </c>
      <c r="Z59">
        <f>IF($Y59="","",D59&amp;"|"&amp;COUNTIF($D$2:$D59,D59))</f>
        <v/>
      </c>
    </row>
    <row r="60">
      <c r="A60" s="15" t="n"/>
      <c r="B60">
        <f>IF($Y60="","",INDEX('Per Line'!$D$2:$D$1501,$Y60)&amp;"")</f>
        <v/>
      </c>
      <c r="C60">
        <f>IF($Y60="","",INDEX('Per Line'!$B$2:$B$1501,$Y60)&amp;"")</f>
        <v/>
      </c>
      <c r="D60" s="15" t="n"/>
      <c r="E60">
        <f>IF($Y60="","",INDEX('Per Line'!$G$2:$G$1501,$Y60)&amp;"")</f>
        <v/>
      </c>
      <c r="F60">
        <f>IF($Y60="","",INDEX('Per Line'!$K$2:$K$1501,$Y60)&amp;"")</f>
        <v/>
      </c>
      <c r="G60">
        <f>IF($Y60="","",INDEX('Per Line'!$L$2:$L$1501,$Y60)&amp;"")</f>
        <v/>
      </c>
      <c r="H60">
        <f>IF($Y60="","",INDEX('Per Line'!$P$2:$P$1501,$Y60)&amp;"")</f>
        <v/>
      </c>
      <c r="I60">
        <f>IF($Y60="","",INDEX('Per Line'!$R$2:$R$1501,$Y60)&amp;"")</f>
        <v/>
      </c>
      <c r="J60">
        <f>IF($Y60="","",INDEX('Per Line'!$U$2:$U$1501,$Y60)&amp;"")</f>
        <v/>
      </c>
      <c r="K60">
        <f>IF($Y60="","",INDEX('Per Line'!$V$2:$V$1501,$Y60))</f>
        <v/>
      </c>
      <c r="L60" s="7">
        <f>IF($Y60="","",K60*W60/100)</f>
        <v/>
      </c>
      <c r="M60" s="14">
        <f>IF($Y60="","",INDEX('Per Line'!$X$2:$X$1501,$Y60))</f>
        <v/>
      </c>
      <c r="N60">
        <f>IF($Y60="","",INDEX('Per Line'!$S$2:$S$1501,$Y60)&amp;"")</f>
        <v/>
      </c>
      <c r="O60">
        <f>IF($Y60="","",Settings!$C$7)</f>
        <v/>
      </c>
      <c r="P60" s="7">
        <f>IF($Y60="","",SUMIFS('Per Line'!$AM$2:$AM$1501,'Per Line'!$D$2:$D$1501,$B60,'Per Line'!$AR$2:$AR$1501,0))</f>
        <v/>
      </c>
      <c r="Q60" s="7">
        <f>IF($Y60="","",P60*O60)</f>
        <v/>
      </c>
      <c r="R60">
        <f>IF($Y60="","",Settings!$C$6)</f>
        <v/>
      </c>
      <c r="S60" s="7">
        <f>IF($Y60="","",SUMIFS('Per Line'!$AM$2:$AM$1501,'Per Line'!$D$2:$D$1501,$B60,'Per Line'!$AR$2:$AR$1501,1))</f>
        <v/>
      </c>
      <c r="T60" s="7">
        <f>IF($Y60="","",S60*R60)</f>
        <v/>
      </c>
      <c r="U60" s="7">
        <f>IF($Y60="","",T60+Q60)</f>
        <v/>
      </c>
      <c r="V60" s="7">
        <f>IF($Y60="","",W60-U60)</f>
        <v/>
      </c>
      <c r="W60" s="7">
        <f>IF($Y60="","",P60+S60)</f>
        <v/>
      </c>
      <c r="X60" s="7">
        <f>IF($Y60="","",W60-U60-L60)</f>
        <v/>
      </c>
      <c r="Y60" s="16">
        <f>IF(ROWS($Y$2:$Y60)&lt;=MAX('Per Line'!$AQ$2:$AQ$1501),MATCH(ROWS($Y$2:$Y60),'Per Line'!$AQ$2:$AQ$1501,0),"")</f>
        <v/>
      </c>
      <c r="Z60">
        <f>IF($Y60="","",D60&amp;"|"&amp;COUNTIF($D$2:$D60,D60))</f>
        <v/>
      </c>
    </row>
    <row r="61">
      <c r="A61" s="15" t="n"/>
      <c r="B61">
        <f>IF($Y61="","",INDEX('Per Line'!$D$2:$D$1501,$Y61)&amp;"")</f>
        <v/>
      </c>
      <c r="C61">
        <f>IF($Y61="","",INDEX('Per Line'!$B$2:$B$1501,$Y61)&amp;"")</f>
        <v/>
      </c>
      <c r="D61" s="15" t="n"/>
      <c r="E61">
        <f>IF($Y61="","",INDEX('Per Line'!$G$2:$G$1501,$Y61)&amp;"")</f>
        <v/>
      </c>
      <c r="F61">
        <f>IF($Y61="","",INDEX('Per Line'!$K$2:$K$1501,$Y61)&amp;"")</f>
        <v/>
      </c>
      <c r="G61">
        <f>IF($Y61="","",INDEX('Per Line'!$L$2:$L$1501,$Y61)&amp;"")</f>
        <v/>
      </c>
      <c r="H61">
        <f>IF($Y61="","",INDEX('Per Line'!$P$2:$P$1501,$Y61)&amp;"")</f>
        <v/>
      </c>
      <c r="I61">
        <f>IF($Y61="","",INDEX('Per Line'!$R$2:$R$1501,$Y61)&amp;"")</f>
        <v/>
      </c>
      <c r="J61">
        <f>IF($Y61="","",INDEX('Per Line'!$U$2:$U$1501,$Y61)&amp;"")</f>
        <v/>
      </c>
      <c r="K61">
        <f>IF($Y61="","",INDEX('Per Line'!$V$2:$V$1501,$Y61))</f>
        <v/>
      </c>
      <c r="L61" s="7">
        <f>IF($Y61="","",K61*W61/100)</f>
        <v/>
      </c>
      <c r="M61" s="14">
        <f>IF($Y61="","",INDEX('Per Line'!$X$2:$X$1501,$Y61))</f>
        <v/>
      </c>
      <c r="N61">
        <f>IF($Y61="","",INDEX('Per Line'!$S$2:$S$1501,$Y61)&amp;"")</f>
        <v/>
      </c>
      <c r="O61">
        <f>IF($Y61="","",Settings!$C$7)</f>
        <v/>
      </c>
      <c r="P61" s="7">
        <f>IF($Y61="","",SUMIFS('Per Line'!$AM$2:$AM$1501,'Per Line'!$D$2:$D$1501,$B61,'Per Line'!$AR$2:$AR$1501,0))</f>
        <v/>
      </c>
      <c r="Q61" s="7">
        <f>IF($Y61="","",P61*O61)</f>
        <v/>
      </c>
      <c r="R61">
        <f>IF($Y61="","",Settings!$C$6)</f>
        <v/>
      </c>
      <c r="S61" s="7">
        <f>IF($Y61="","",SUMIFS('Per Line'!$AM$2:$AM$1501,'Per Line'!$D$2:$D$1501,$B61,'Per Line'!$AR$2:$AR$1501,1))</f>
        <v/>
      </c>
      <c r="T61" s="7">
        <f>IF($Y61="","",S61*R61)</f>
        <v/>
      </c>
      <c r="U61" s="7">
        <f>IF($Y61="","",T61+Q61)</f>
        <v/>
      </c>
      <c r="V61" s="7">
        <f>IF($Y61="","",W61-U61)</f>
        <v/>
      </c>
      <c r="W61" s="7">
        <f>IF($Y61="","",P61+S61)</f>
        <v/>
      </c>
      <c r="X61" s="7">
        <f>IF($Y61="","",W61-U61-L61)</f>
        <v/>
      </c>
      <c r="Y61" s="16">
        <f>IF(ROWS($Y$2:$Y61)&lt;=MAX('Per Line'!$AQ$2:$AQ$1501),MATCH(ROWS($Y$2:$Y61),'Per Line'!$AQ$2:$AQ$1501,0),"")</f>
        <v/>
      </c>
      <c r="Z61">
        <f>IF($Y61="","",D61&amp;"|"&amp;COUNTIF($D$2:$D61,D61))</f>
        <v/>
      </c>
    </row>
    <row r="62">
      <c r="A62" s="15" t="n"/>
      <c r="B62">
        <f>IF($Y62="","",INDEX('Per Line'!$D$2:$D$1501,$Y62)&amp;"")</f>
        <v/>
      </c>
      <c r="C62">
        <f>IF($Y62="","",INDEX('Per Line'!$B$2:$B$1501,$Y62)&amp;"")</f>
        <v/>
      </c>
      <c r="D62" s="15" t="n"/>
      <c r="E62">
        <f>IF($Y62="","",INDEX('Per Line'!$G$2:$G$1501,$Y62)&amp;"")</f>
        <v/>
      </c>
      <c r="F62">
        <f>IF($Y62="","",INDEX('Per Line'!$K$2:$K$1501,$Y62)&amp;"")</f>
        <v/>
      </c>
      <c r="G62">
        <f>IF($Y62="","",INDEX('Per Line'!$L$2:$L$1501,$Y62)&amp;"")</f>
        <v/>
      </c>
      <c r="H62">
        <f>IF($Y62="","",INDEX('Per Line'!$P$2:$P$1501,$Y62)&amp;"")</f>
        <v/>
      </c>
      <c r="I62">
        <f>IF($Y62="","",INDEX('Per Line'!$R$2:$R$1501,$Y62)&amp;"")</f>
        <v/>
      </c>
      <c r="J62">
        <f>IF($Y62="","",INDEX('Per Line'!$U$2:$U$1501,$Y62)&amp;"")</f>
        <v/>
      </c>
      <c r="K62">
        <f>IF($Y62="","",INDEX('Per Line'!$V$2:$V$1501,$Y62))</f>
        <v/>
      </c>
      <c r="L62" s="7">
        <f>IF($Y62="","",K62*W62/100)</f>
        <v/>
      </c>
      <c r="M62" s="14">
        <f>IF($Y62="","",INDEX('Per Line'!$X$2:$X$1501,$Y62))</f>
        <v/>
      </c>
      <c r="N62">
        <f>IF($Y62="","",INDEX('Per Line'!$S$2:$S$1501,$Y62)&amp;"")</f>
        <v/>
      </c>
      <c r="O62">
        <f>IF($Y62="","",Settings!$C$7)</f>
        <v/>
      </c>
      <c r="P62" s="7">
        <f>IF($Y62="","",SUMIFS('Per Line'!$AM$2:$AM$1501,'Per Line'!$D$2:$D$1501,$B62,'Per Line'!$AR$2:$AR$1501,0))</f>
        <v/>
      </c>
      <c r="Q62" s="7">
        <f>IF($Y62="","",P62*O62)</f>
        <v/>
      </c>
      <c r="R62">
        <f>IF($Y62="","",Settings!$C$6)</f>
        <v/>
      </c>
      <c r="S62" s="7">
        <f>IF($Y62="","",SUMIFS('Per Line'!$AM$2:$AM$1501,'Per Line'!$D$2:$D$1501,$B62,'Per Line'!$AR$2:$AR$1501,1))</f>
        <v/>
      </c>
      <c r="T62" s="7">
        <f>IF($Y62="","",S62*R62)</f>
        <v/>
      </c>
      <c r="U62" s="7">
        <f>IF($Y62="","",T62+Q62)</f>
        <v/>
      </c>
      <c r="V62" s="7">
        <f>IF($Y62="","",W62-U62)</f>
        <v/>
      </c>
      <c r="W62" s="7">
        <f>IF($Y62="","",P62+S62)</f>
        <v/>
      </c>
      <c r="X62" s="7">
        <f>IF($Y62="","",W62-U62-L62)</f>
        <v/>
      </c>
      <c r="Y62" s="16">
        <f>IF(ROWS($Y$2:$Y62)&lt;=MAX('Per Line'!$AQ$2:$AQ$1501),MATCH(ROWS($Y$2:$Y62),'Per Line'!$AQ$2:$AQ$1501,0),"")</f>
        <v/>
      </c>
      <c r="Z62">
        <f>IF($Y62="","",D62&amp;"|"&amp;COUNTIF($D$2:$D62,D62))</f>
        <v/>
      </c>
    </row>
    <row r="63">
      <c r="A63" s="15" t="n"/>
      <c r="B63">
        <f>IF($Y63="","",INDEX('Per Line'!$D$2:$D$1501,$Y63)&amp;"")</f>
        <v/>
      </c>
      <c r="C63">
        <f>IF($Y63="","",INDEX('Per Line'!$B$2:$B$1501,$Y63)&amp;"")</f>
        <v/>
      </c>
      <c r="D63" s="15" t="n"/>
      <c r="E63">
        <f>IF($Y63="","",INDEX('Per Line'!$G$2:$G$1501,$Y63)&amp;"")</f>
        <v/>
      </c>
      <c r="F63">
        <f>IF($Y63="","",INDEX('Per Line'!$K$2:$K$1501,$Y63)&amp;"")</f>
        <v/>
      </c>
      <c r="G63">
        <f>IF($Y63="","",INDEX('Per Line'!$L$2:$L$1501,$Y63)&amp;"")</f>
        <v/>
      </c>
      <c r="H63">
        <f>IF($Y63="","",INDEX('Per Line'!$P$2:$P$1501,$Y63)&amp;"")</f>
        <v/>
      </c>
      <c r="I63">
        <f>IF($Y63="","",INDEX('Per Line'!$R$2:$R$1501,$Y63)&amp;"")</f>
        <v/>
      </c>
      <c r="J63">
        <f>IF($Y63="","",INDEX('Per Line'!$U$2:$U$1501,$Y63)&amp;"")</f>
        <v/>
      </c>
      <c r="K63">
        <f>IF($Y63="","",INDEX('Per Line'!$V$2:$V$1501,$Y63))</f>
        <v/>
      </c>
      <c r="L63" s="7">
        <f>IF($Y63="","",K63*W63/100)</f>
        <v/>
      </c>
      <c r="M63" s="14">
        <f>IF($Y63="","",INDEX('Per Line'!$X$2:$X$1501,$Y63))</f>
        <v/>
      </c>
      <c r="N63">
        <f>IF($Y63="","",INDEX('Per Line'!$S$2:$S$1501,$Y63)&amp;"")</f>
        <v/>
      </c>
      <c r="O63">
        <f>IF($Y63="","",Settings!$C$7)</f>
        <v/>
      </c>
      <c r="P63" s="7">
        <f>IF($Y63="","",SUMIFS('Per Line'!$AM$2:$AM$1501,'Per Line'!$D$2:$D$1501,$B63,'Per Line'!$AR$2:$AR$1501,0))</f>
        <v/>
      </c>
      <c r="Q63" s="7">
        <f>IF($Y63="","",P63*O63)</f>
        <v/>
      </c>
      <c r="R63">
        <f>IF($Y63="","",Settings!$C$6)</f>
        <v/>
      </c>
      <c r="S63" s="7">
        <f>IF($Y63="","",SUMIFS('Per Line'!$AM$2:$AM$1501,'Per Line'!$D$2:$D$1501,$B63,'Per Line'!$AR$2:$AR$1501,1))</f>
        <v/>
      </c>
      <c r="T63" s="7">
        <f>IF($Y63="","",S63*R63)</f>
        <v/>
      </c>
      <c r="U63" s="7">
        <f>IF($Y63="","",T63+Q63)</f>
        <v/>
      </c>
      <c r="V63" s="7">
        <f>IF($Y63="","",W63-U63)</f>
        <v/>
      </c>
      <c r="W63" s="7">
        <f>IF($Y63="","",P63+S63)</f>
        <v/>
      </c>
      <c r="X63" s="7">
        <f>IF($Y63="","",W63-U63-L63)</f>
        <v/>
      </c>
      <c r="Y63" s="16">
        <f>IF(ROWS($Y$2:$Y63)&lt;=MAX('Per Line'!$AQ$2:$AQ$1501),MATCH(ROWS($Y$2:$Y63),'Per Line'!$AQ$2:$AQ$1501,0),"")</f>
        <v/>
      </c>
      <c r="Z63">
        <f>IF($Y63="","",D63&amp;"|"&amp;COUNTIF($D$2:$D63,D63))</f>
        <v/>
      </c>
    </row>
    <row r="64">
      <c r="A64" s="15" t="n"/>
      <c r="B64">
        <f>IF($Y64="","",INDEX('Per Line'!$D$2:$D$1501,$Y64)&amp;"")</f>
        <v/>
      </c>
      <c r="C64">
        <f>IF($Y64="","",INDEX('Per Line'!$B$2:$B$1501,$Y64)&amp;"")</f>
        <v/>
      </c>
      <c r="D64" s="15" t="n"/>
      <c r="E64">
        <f>IF($Y64="","",INDEX('Per Line'!$G$2:$G$1501,$Y64)&amp;"")</f>
        <v/>
      </c>
      <c r="F64">
        <f>IF($Y64="","",INDEX('Per Line'!$K$2:$K$1501,$Y64)&amp;"")</f>
        <v/>
      </c>
      <c r="G64">
        <f>IF($Y64="","",INDEX('Per Line'!$L$2:$L$1501,$Y64)&amp;"")</f>
        <v/>
      </c>
      <c r="H64">
        <f>IF($Y64="","",INDEX('Per Line'!$P$2:$P$1501,$Y64)&amp;"")</f>
        <v/>
      </c>
      <c r="I64">
        <f>IF($Y64="","",INDEX('Per Line'!$R$2:$R$1501,$Y64)&amp;"")</f>
        <v/>
      </c>
      <c r="J64">
        <f>IF($Y64="","",INDEX('Per Line'!$U$2:$U$1501,$Y64)&amp;"")</f>
        <v/>
      </c>
      <c r="K64">
        <f>IF($Y64="","",INDEX('Per Line'!$V$2:$V$1501,$Y64))</f>
        <v/>
      </c>
      <c r="L64" s="7">
        <f>IF($Y64="","",K64*W64/100)</f>
        <v/>
      </c>
      <c r="M64" s="14">
        <f>IF($Y64="","",INDEX('Per Line'!$X$2:$X$1501,$Y64))</f>
        <v/>
      </c>
      <c r="N64">
        <f>IF($Y64="","",INDEX('Per Line'!$S$2:$S$1501,$Y64)&amp;"")</f>
        <v/>
      </c>
      <c r="O64">
        <f>IF($Y64="","",Settings!$C$7)</f>
        <v/>
      </c>
      <c r="P64" s="7">
        <f>IF($Y64="","",SUMIFS('Per Line'!$AM$2:$AM$1501,'Per Line'!$D$2:$D$1501,$B64,'Per Line'!$AR$2:$AR$1501,0))</f>
        <v/>
      </c>
      <c r="Q64" s="7">
        <f>IF($Y64="","",P64*O64)</f>
        <v/>
      </c>
      <c r="R64">
        <f>IF($Y64="","",Settings!$C$6)</f>
        <v/>
      </c>
      <c r="S64" s="7">
        <f>IF($Y64="","",SUMIFS('Per Line'!$AM$2:$AM$1501,'Per Line'!$D$2:$D$1501,$B64,'Per Line'!$AR$2:$AR$1501,1))</f>
        <v/>
      </c>
      <c r="T64" s="7">
        <f>IF($Y64="","",S64*R64)</f>
        <v/>
      </c>
      <c r="U64" s="7">
        <f>IF($Y64="","",T64+Q64)</f>
        <v/>
      </c>
      <c r="V64" s="7">
        <f>IF($Y64="","",W64-U64)</f>
        <v/>
      </c>
      <c r="W64" s="7">
        <f>IF($Y64="","",P64+S64)</f>
        <v/>
      </c>
      <c r="X64" s="7">
        <f>IF($Y64="","",W64-U64-L64)</f>
        <v/>
      </c>
      <c r="Y64" s="16">
        <f>IF(ROWS($Y$2:$Y64)&lt;=MAX('Per Line'!$AQ$2:$AQ$1501),MATCH(ROWS($Y$2:$Y64),'Per Line'!$AQ$2:$AQ$1501,0),"")</f>
        <v/>
      </c>
      <c r="Z64">
        <f>IF($Y64="","",D64&amp;"|"&amp;COUNTIF($D$2:$D64,D64))</f>
        <v/>
      </c>
    </row>
    <row r="65">
      <c r="A65" s="15" t="n"/>
      <c r="B65">
        <f>IF($Y65="","",INDEX('Per Line'!$D$2:$D$1501,$Y65)&amp;"")</f>
        <v/>
      </c>
      <c r="C65">
        <f>IF($Y65="","",INDEX('Per Line'!$B$2:$B$1501,$Y65)&amp;"")</f>
        <v/>
      </c>
      <c r="D65" s="15" t="n"/>
      <c r="E65">
        <f>IF($Y65="","",INDEX('Per Line'!$G$2:$G$1501,$Y65)&amp;"")</f>
        <v/>
      </c>
      <c r="F65">
        <f>IF($Y65="","",INDEX('Per Line'!$K$2:$K$1501,$Y65)&amp;"")</f>
        <v/>
      </c>
      <c r="G65">
        <f>IF($Y65="","",INDEX('Per Line'!$L$2:$L$1501,$Y65)&amp;"")</f>
        <v/>
      </c>
      <c r="H65">
        <f>IF($Y65="","",INDEX('Per Line'!$P$2:$P$1501,$Y65)&amp;"")</f>
        <v/>
      </c>
      <c r="I65">
        <f>IF($Y65="","",INDEX('Per Line'!$R$2:$R$1501,$Y65)&amp;"")</f>
        <v/>
      </c>
      <c r="J65">
        <f>IF($Y65="","",INDEX('Per Line'!$U$2:$U$1501,$Y65)&amp;"")</f>
        <v/>
      </c>
      <c r="K65">
        <f>IF($Y65="","",INDEX('Per Line'!$V$2:$V$1501,$Y65))</f>
        <v/>
      </c>
      <c r="L65" s="7">
        <f>IF($Y65="","",K65*W65/100)</f>
        <v/>
      </c>
      <c r="M65" s="14">
        <f>IF($Y65="","",INDEX('Per Line'!$X$2:$X$1501,$Y65))</f>
        <v/>
      </c>
      <c r="N65">
        <f>IF($Y65="","",INDEX('Per Line'!$S$2:$S$1501,$Y65)&amp;"")</f>
        <v/>
      </c>
      <c r="O65">
        <f>IF($Y65="","",Settings!$C$7)</f>
        <v/>
      </c>
      <c r="P65" s="7">
        <f>IF($Y65="","",SUMIFS('Per Line'!$AM$2:$AM$1501,'Per Line'!$D$2:$D$1501,$B65,'Per Line'!$AR$2:$AR$1501,0))</f>
        <v/>
      </c>
      <c r="Q65" s="7">
        <f>IF($Y65="","",P65*O65)</f>
        <v/>
      </c>
      <c r="R65">
        <f>IF($Y65="","",Settings!$C$6)</f>
        <v/>
      </c>
      <c r="S65" s="7">
        <f>IF($Y65="","",SUMIFS('Per Line'!$AM$2:$AM$1501,'Per Line'!$D$2:$D$1501,$B65,'Per Line'!$AR$2:$AR$1501,1))</f>
        <v/>
      </c>
      <c r="T65" s="7">
        <f>IF($Y65="","",S65*R65)</f>
        <v/>
      </c>
      <c r="U65" s="7">
        <f>IF($Y65="","",T65+Q65)</f>
        <v/>
      </c>
      <c r="V65" s="7">
        <f>IF($Y65="","",W65-U65)</f>
        <v/>
      </c>
      <c r="W65" s="7">
        <f>IF($Y65="","",P65+S65)</f>
        <v/>
      </c>
      <c r="X65" s="7">
        <f>IF($Y65="","",W65-U65-L65)</f>
        <v/>
      </c>
      <c r="Y65" s="16">
        <f>IF(ROWS($Y$2:$Y65)&lt;=MAX('Per Line'!$AQ$2:$AQ$1501),MATCH(ROWS($Y$2:$Y65),'Per Line'!$AQ$2:$AQ$1501,0),"")</f>
        <v/>
      </c>
      <c r="Z65">
        <f>IF($Y65="","",D65&amp;"|"&amp;COUNTIF($D$2:$D65,D65))</f>
        <v/>
      </c>
    </row>
    <row r="66">
      <c r="A66" s="15" t="n"/>
      <c r="B66">
        <f>IF($Y66="","",INDEX('Per Line'!$D$2:$D$1501,$Y66)&amp;"")</f>
        <v/>
      </c>
      <c r="C66">
        <f>IF($Y66="","",INDEX('Per Line'!$B$2:$B$1501,$Y66)&amp;"")</f>
        <v/>
      </c>
      <c r="D66" s="15" t="n"/>
      <c r="E66">
        <f>IF($Y66="","",INDEX('Per Line'!$G$2:$G$1501,$Y66)&amp;"")</f>
        <v/>
      </c>
      <c r="F66">
        <f>IF($Y66="","",INDEX('Per Line'!$K$2:$K$1501,$Y66)&amp;"")</f>
        <v/>
      </c>
      <c r="G66">
        <f>IF($Y66="","",INDEX('Per Line'!$L$2:$L$1501,$Y66)&amp;"")</f>
        <v/>
      </c>
      <c r="H66">
        <f>IF($Y66="","",INDEX('Per Line'!$P$2:$P$1501,$Y66)&amp;"")</f>
        <v/>
      </c>
      <c r="I66">
        <f>IF($Y66="","",INDEX('Per Line'!$R$2:$R$1501,$Y66)&amp;"")</f>
        <v/>
      </c>
      <c r="J66">
        <f>IF($Y66="","",INDEX('Per Line'!$U$2:$U$1501,$Y66)&amp;"")</f>
        <v/>
      </c>
      <c r="K66">
        <f>IF($Y66="","",INDEX('Per Line'!$V$2:$V$1501,$Y66))</f>
        <v/>
      </c>
      <c r="L66" s="7">
        <f>IF($Y66="","",K66*W66/100)</f>
        <v/>
      </c>
      <c r="M66" s="14">
        <f>IF($Y66="","",INDEX('Per Line'!$X$2:$X$1501,$Y66))</f>
        <v/>
      </c>
      <c r="N66">
        <f>IF($Y66="","",INDEX('Per Line'!$S$2:$S$1501,$Y66)&amp;"")</f>
        <v/>
      </c>
      <c r="O66">
        <f>IF($Y66="","",Settings!$C$7)</f>
        <v/>
      </c>
      <c r="P66" s="7">
        <f>IF($Y66="","",SUMIFS('Per Line'!$AM$2:$AM$1501,'Per Line'!$D$2:$D$1501,$B66,'Per Line'!$AR$2:$AR$1501,0))</f>
        <v/>
      </c>
      <c r="Q66" s="7">
        <f>IF($Y66="","",P66*O66)</f>
        <v/>
      </c>
      <c r="R66">
        <f>IF($Y66="","",Settings!$C$6)</f>
        <v/>
      </c>
      <c r="S66" s="7">
        <f>IF($Y66="","",SUMIFS('Per Line'!$AM$2:$AM$1501,'Per Line'!$D$2:$D$1501,$B66,'Per Line'!$AR$2:$AR$1501,1))</f>
        <v/>
      </c>
      <c r="T66" s="7">
        <f>IF($Y66="","",S66*R66)</f>
        <v/>
      </c>
      <c r="U66" s="7">
        <f>IF($Y66="","",T66+Q66)</f>
        <v/>
      </c>
      <c r="V66" s="7">
        <f>IF($Y66="","",W66-U66)</f>
        <v/>
      </c>
      <c r="W66" s="7">
        <f>IF($Y66="","",P66+S66)</f>
        <v/>
      </c>
      <c r="X66" s="7">
        <f>IF($Y66="","",W66-U66-L66)</f>
        <v/>
      </c>
      <c r="Y66" s="16">
        <f>IF(ROWS($Y$2:$Y66)&lt;=MAX('Per Line'!$AQ$2:$AQ$1501),MATCH(ROWS($Y$2:$Y66),'Per Line'!$AQ$2:$AQ$1501,0),"")</f>
        <v/>
      </c>
      <c r="Z66">
        <f>IF($Y66="","",D66&amp;"|"&amp;COUNTIF($D$2:$D66,D66))</f>
        <v/>
      </c>
    </row>
    <row r="67">
      <c r="A67" s="15" t="n"/>
      <c r="B67">
        <f>IF($Y67="","",INDEX('Per Line'!$D$2:$D$1501,$Y67)&amp;"")</f>
        <v/>
      </c>
      <c r="C67">
        <f>IF($Y67="","",INDEX('Per Line'!$B$2:$B$1501,$Y67)&amp;"")</f>
        <v/>
      </c>
      <c r="D67" s="15" t="n"/>
      <c r="E67">
        <f>IF($Y67="","",INDEX('Per Line'!$G$2:$G$1501,$Y67)&amp;"")</f>
        <v/>
      </c>
      <c r="F67">
        <f>IF($Y67="","",INDEX('Per Line'!$K$2:$K$1501,$Y67)&amp;"")</f>
        <v/>
      </c>
      <c r="G67">
        <f>IF($Y67="","",INDEX('Per Line'!$L$2:$L$1501,$Y67)&amp;"")</f>
        <v/>
      </c>
      <c r="H67">
        <f>IF($Y67="","",INDEX('Per Line'!$P$2:$P$1501,$Y67)&amp;"")</f>
        <v/>
      </c>
      <c r="I67">
        <f>IF($Y67="","",INDEX('Per Line'!$R$2:$R$1501,$Y67)&amp;"")</f>
        <v/>
      </c>
      <c r="J67">
        <f>IF($Y67="","",INDEX('Per Line'!$U$2:$U$1501,$Y67)&amp;"")</f>
        <v/>
      </c>
      <c r="K67">
        <f>IF($Y67="","",INDEX('Per Line'!$V$2:$V$1501,$Y67))</f>
        <v/>
      </c>
      <c r="L67" s="7">
        <f>IF($Y67="","",K67*W67/100)</f>
        <v/>
      </c>
      <c r="M67" s="14">
        <f>IF($Y67="","",INDEX('Per Line'!$X$2:$X$1501,$Y67))</f>
        <v/>
      </c>
      <c r="N67">
        <f>IF($Y67="","",INDEX('Per Line'!$S$2:$S$1501,$Y67)&amp;"")</f>
        <v/>
      </c>
      <c r="O67">
        <f>IF($Y67="","",Settings!$C$7)</f>
        <v/>
      </c>
      <c r="P67" s="7">
        <f>IF($Y67="","",SUMIFS('Per Line'!$AM$2:$AM$1501,'Per Line'!$D$2:$D$1501,$B67,'Per Line'!$AR$2:$AR$1501,0))</f>
        <v/>
      </c>
      <c r="Q67" s="7">
        <f>IF($Y67="","",P67*O67)</f>
        <v/>
      </c>
      <c r="R67">
        <f>IF($Y67="","",Settings!$C$6)</f>
        <v/>
      </c>
      <c r="S67" s="7">
        <f>IF($Y67="","",SUMIFS('Per Line'!$AM$2:$AM$1501,'Per Line'!$D$2:$D$1501,$B67,'Per Line'!$AR$2:$AR$1501,1))</f>
        <v/>
      </c>
      <c r="T67" s="7">
        <f>IF($Y67="","",S67*R67)</f>
        <v/>
      </c>
      <c r="U67" s="7">
        <f>IF($Y67="","",T67+Q67)</f>
        <v/>
      </c>
      <c r="V67" s="7">
        <f>IF($Y67="","",W67-U67)</f>
        <v/>
      </c>
      <c r="W67" s="7">
        <f>IF($Y67="","",P67+S67)</f>
        <v/>
      </c>
      <c r="X67" s="7">
        <f>IF($Y67="","",W67-U67-L67)</f>
        <v/>
      </c>
      <c r="Y67" s="16">
        <f>IF(ROWS($Y$2:$Y67)&lt;=MAX('Per Line'!$AQ$2:$AQ$1501),MATCH(ROWS($Y$2:$Y67),'Per Line'!$AQ$2:$AQ$1501,0),"")</f>
        <v/>
      </c>
      <c r="Z67">
        <f>IF($Y67="","",D67&amp;"|"&amp;COUNTIF($D$2:$D67,D67))</f>
        <v/>
      </c>
    </row>
    <row r="68">
      <c r="A68" s="15" t="n"/>
      <c r="B68">
        <f>IF($Y68="","",INDEX('Per Line'!$D$2:$D$1501,$Y68)&amp;"")</f>
        <v/>
      </c>
      <c r="C68">
        <f>IF($Y68="","",INDEX('Per Line'!$B$2:$B$1501,$Y68)&amp;"")</f>
        <v/>
      </c>
      <c r="D68" s="15" t="n"/>
      <c r="E68">
        <f>IF($Y68="","",INDEX('Per Line'!$G$2:$G$1501,$Y68)&amp;"")</f>
        <v/>
      </c>
      <c r="F68">
        <f>IF($Y68="","",INDEX('Per Line'!$K$2:$K$1501,$Y68)&amp;"")</f>
        <v/>
      </c>
      <c r="G68">
        <f>IF($Y68="","",INDEX('Per Line'!$L$2:$L$1501,$Y68)&amp;"")</f>
        <v/>
      </c>
      <c r="H68">
        <f>IF($Y68="","",INDEX('Per Line'!$P$2:$P$1501,$Y68)&amp;"")</f>
        <v/>
      </c>
      <c r="I68">
        <f>IF($Y68="","",INDEX('Per Line'!$R$2:$R$1501,$Y68)&amp;"")</f>
        <v/>
      </c>
      <c r="J68">
        <f>IF($Y68="","",INDEX('Per Line'!$U$2:$U$1501,$Y68)&amp;"")</f>
        <v/>
      </c>
      <c r="K68">
        <f>IF($Y68="","",INDEX('Per Line'!$V$2:$V$1501,$Y68))</f>
        <v/>
      </c>
      <c r="L68" s="7">
        <f>IF($Y68="","",K68*W68/100)</f>
        <v/>
      </c>
      <c r="M68" s="14">
        <f>IF($Y68="","",INDEX('Per Line'!$X$2:$X$1501,$Y68))</f>
        <v/>
      </c>
      <c r="N68">
        <f>IF($Y68="","",INDEX('Per Line'!$S$2:$S$1501,$Y68)&amp;"")</f>
        <v/>
      </c>
      <c r="O68">
        <f>IF($Y68="","",Settings!$C$7)</f>
        <v/>
      </c>
      <c r="P68" s="7">
        <f>IF($Y68="","",SUMIFS('Per Line'!$AM$2:$AM$1501,'Per Line'!$D$2:$D$1501,$B68,'Per Line'!$AR$2:$AR$1501,0))</f>
        <v/>
      </c>
      <c r="Q68" s="7">
        <f>IF($Y68="","",P68*O68)</f>
        <v/>
      </c>
      <c r="R68">
        <f>IF($Y68="","",Settings!$C$6)</f>
        <v/>
      </c>
      <c r="S68" s="7">
        <f>IF($Y68="","",SUMIFS('Per Line'!$AM$2:$AM$1501,'Per Line'!$D$2:$D$1501,$B68,'Per Line'!$AR$2:$AR$1501,1))</f>
        <v/>
      </c>
      <c r="T68" s="7">
        <f>IF($Y68="","",S68*R68)</f>
        <v/>
      </c>
      <c r="U68" s="7">
        <f>IF($Y68="","",T68+Q68)</f>
        <v/>
      </c>
      <c r="V68" s="7">
        <f>IF($Y68="","",W68-U68)</f>
        <v/>
      </c>
      <c r="W68" s="7">
        <f>IF($Y68="","",P68+S68)</f>
        <v/>
      </c>
      <c r="X68" s="7">
        <f>IF($Y68="","",W68-U68-L68)</f>
        <v/>
      </c>
      <c r="Y68" s="16">
        <f>IF(ROWS($Y$2:$Y68)&lt;=MAX('Per Line'!$AQ$2:$AQ$1501),MATCH(ROWS($Y$2:$Y68),'Per Line'!$AQ$2:$AQ$1501,0),"")</f>
        <v/>
      </c>
      <c r="Z68">
        <f>IF($Y68="","",D68&amp;"|"&amp;COUNTIF($D$2:$D68,D68))</f>
        <v/>
      </c>
    </row>
    <row r="69">
      <c r="A69" s="15" t="n"/>
      <c r="B69">
        <f>IF($Y69="","",INDEX('Per Line'!$D$2:$D$1501,$Y69)&amp;"")</f>
        <v/>
      </c>
      <c r="C69">
        <f>IF($Y69="","",INDEX('Per Line'!$B$2:$B$1501,$Y69)&amp;"")</f>
        <v/>
      </c>
      <c r="D69" s="15" t="n"/>
      <c r="E69">
        <f>IF($Y69="","",INDEX('Per Line'!$G$2:$G$1501,$Y69)&amp;"")</f>
        <v/>
      </c>
      <c r="F69">
        <f>IF($Y69="","",INDEX('Per Line'!$K$2:$K$1501,$Y69)&amp;"")</f>
        <v/>
      </c>
      <c r="G69">
        <f>IF($Y69="","",INDEX('Per Line'!$L$2:$L$1501,$Y69)&amp;"")</f>
        <v/>
      </c>
      <c r="H69">
        <f>IF($Y69="","",INDEX('Per Line'!$P$2:$P$1501,$Y69)&amp;"")</f>
        <v/>
      </c>
      <c r="I69">
        <f>IF($Y69="","",INDEX('Per Line'!$R$2:$R$1501,$Y69)&amp;"")</f>
        <v/>
      </c>
      <c r="J69">
        <f>IF($Y69="","",INDEX('Per Line'!$U$2:$U$1501,$Y69)&amp;"")</f>
        <v/>
      </c>
      <c r="K69">
        <f>IF($Y69="","",INDEX('Per Line'!$V$2:$V$1501,$Y69))</f>
        <v/>
      </c>
      <c r="L69" s="7">
        <f>IF($Y69="","",K69*W69/100)</f>
        <v/>
      </c>
      <c r="M69" s="14">
        <f>IF($Y69="","",INDEX('Per Line'!$X$2:$X$1501,$Y69))</f>
        <v/>
      </c>
      <c r="N69">
        <f>IF($Y69="","",INDEX('Per Line'!$S$2:$S$1501,$Y69)&amp;"")</f>
        <v/>
      </c>
      <c r="O69">
        <f>IF($Y69="","",Settings!$C$7)</f>
        <v/>
      </c>
      <c r="P69" s="7">
        <f>IF($Y69="","",SUMIFS('Per Line'!$AM$2:$AM$1501,'Per Line'!$D$2:$D$1501,$B69,'Per Line'!$AR$2:$AR$1501,0))</f>
        <v/>
      </c>
      <c r="Q69" s="7">
        <f>IF($Y69="","",P69*O69)</f>
        <v/>
      </c>
      <c r="R69">
        <f>IF($Y69="","",Settings!$C$6)</f>
        <v/>
      </c>
      <c r="S69" s="7">
        <f>IF($Y69="","",SUMIFS('Per Line'!$AM$2:$AM$1501,'Per Line'!$D$2:$D$1501,$B69,'Per Line'!$AR$2:$AR$1501,1))</f>
        <v/>
      </c>
      <c r="T69" s="7">
        <f>IF($Y69="","",S69*R69)</f>
        <v/>
      </c>
      <c r="U69" s="7">
        <f>IF($Y69="","",T69+Q69)</f>
        <v/>
      </c>
      <c r="V69" s="7">
        <f>IF($Y69="","",W69-U69)</f>
        <v/>
      </c>
      <c r="W69" s="7">
        <f>IF($Y69="","",P69+S69)</f>
        <v/>
      </c>
      <c r="X69" s="7">
        <f>IF($Y69="","",W69-U69-L69)</f>
        <v/>
      </c>
      <c r="Y69" s="16">
        <f>IF(ROWS($Y$2:$Y69)&lt;=MAX('Per Line'!$AQ$2:$AQ$1501),MATCH(ROWS($Y$2:$Y69),'Per Line'!$AQ$2:$AQ$1501,0),"")</f>
        <v/>
      </c>
      <c r="Z69">
        <f>IF($Y69="","",D69&amp;"|"&amp;COUNTIF($D$2:$D69,D69))</f>
        <v/>
      </c>
    </row>
    <row r="70">
      <c r="A70" s="15" t="n"/>
      <c r="B70">
        <f>IF($Y70="","",INDEX('Per Line'!$D$2:$D$1501,$Y70)&amp;"")</f>
        <v/>
      </c>
      <c r="C70">
        <f>IF($Y70="","",INDEX('Per Line'!$B$2:$B$1501,$Y70)&amp;"")</f>
        <v/>
      </c>
      <c r="D70" s="15" t="n"/>
      <c r="E70">
        <f>IF($Y70="","",INDEX('Per Line'!$G$2:$G$1501,$Y70)&amp;"")</f>
        <v/>
      </c>
      <c r="F70">
        <f>IF($Y70="","",INDEX('Per Line'!$K$2:$K$1501,$Y70)&amp;"")</f>
        <v/>
      </c>
      <c r="G70">
        <f>IF($Y70="","",INDEX('Per Line'!$L$2:$L$1501,$Y70)&amp;"")</f>
        <v/>
      </c>
      <c r="H70">
        <f>IF($Y70="","",INDEX('Per Line'!$P$2:$P$1501,$Y70)&amp;"")</f>
        <v/>
      </c>
      <c r="I70">
        <f>IF($Y70="","",INDEX('Per Line'!$R$2:$R$1501,$Y70)&amp;"")</f>
        <v/>
      </c>
      <c r="J70">
        <f>IF($Y70="","",INDEX('Per Line'!$U$2:$U$1501,$Y70)&amp;"")</f>
        <v/>
      </c>
      <c r="K70">
        <f>IF($Y70="","",INDEX('Per Line'!$V$2:$V$1501,$Y70))</f>
        <v/>
      </c>
      <c r="L70" s="7">
        <f>IF($Y70="","",K70*W70/100)</f>
        <v/>
      </c>
      <c r="M70" s="14">
        <f>IF($Y70="","",INDEX('Per Line'!$X$2:$X$1501,$Y70))</f>
        <v/>
      </c>
      <c r="N70">
        <f>IF($Y70="","",INDEX('Per Line'!$S$2:$S$1501,$Y70)&amp;"")</f>
        <v/>
      </c>
      <c r="O70">
        <f>IF($Y70="","",Settings!$C$7)</f>
        <v/>
      </c>
      <c r="P70" s="7">
        <f>IF($Y70="","",SUMIFS('Per Line'!$AM$2:$AM$1501,'Per Line'!$D$2:$D$1501,$B70,'Per Line'!$AR$2:$AR$1501,0))</f>
        <v/>
      </c>
      <c r="Q70" s="7">
        <f>IF($Y70="","",P70*O70)</f>
        <v/>
      </c>
      <c r="R70">
        <f>IF($Y70="","",Settings!$C$6)</f>
        <v/>
      </c>
      <c r="S70" s="7">
        <f>IF($Y70="","",SUMIFS('Per Line'!$AM$2:$AM$1501,'Per Line'!$D$2:$D$1501,$B70,'Per Line'!$AR$2:$AR$1501,1))</f>
        <v/>
      </c>
      <c r="T70" s="7">
        <f>IF($Y70="","",S70*R70)</f>
        <v/>
      </c>
      <c r="U70" s="7">
        <f>IF($Y70="","",T70+Q70)</f>
        <v/>
      </c>
      <c r="V70" s="7">
        <f>IF($Y70="","",W70-U70)</f>
        <v/>
      </c>
      <c r="W70" s="7">
        <f>IF($Y70="","",P70+S70)</f>
        <v/>
      </c>
      <c r="X70" s="7">
        <f>IF($Y70="","",W70-U70-L70)</f>
        <v/>
      </c>
      <c r="Y70" s="16">
        <f>IF(ROWS($Y$2:$Y70)&lt;=MAX('Per Line'!$AQ$2:$AQ$1501),MATCH(ROWS($Y$2:$Y70),'Per Line'!$AQ$2:$AQ$1501,0),"")</f>
        <v/>
      </c>
      <c r="Z70">
        <f>IF($Y70="","",D70&amp;"|"&amp;COUNTIF($D$2:$D70,D70))</f>
        <v/>
      </c>
    </row>
    <row r="71">
      <c r="A71" s="15" t="n"/>
      <c r="B71">
        <f>IF($Y71="","",INDEX('Per Line'!$D$2:$D$1501,$Y71)&amp;"")</f>
        <v/>
      </c>
      <c r="C71">
        <f>IF($Y71="","",INDEX('Per Line'!$B$2:$B$1501,$Y71)&amp;"")</f>
        <v/>
      </c>
      <c r="D71" s="15" t="n"/>
      <c r="E71">
        <f>IF($Y71="","",INDEX('Per Line'!$G$2:$G$1501,$Y71)&amp;"")</f>
        <v/>
      </c>
      <c r="F71">
        <f>IF($Y71="","",INDEX('Per Line'!$K$2:$K$1501,$Y71)&amp;"")</f>
        <v/>
      </c>
      <c r="G71">
        <f>IF($Y71="","",INDEX('Per Line'!$L$2:$L$1501,$Y71)&amp;"")</f>
        <v/>
      </c>
      <c r="H71">
        <f>IF($Y71="","",INDEX('Per Line'!$P$2:$P$1501,$Y71)&amp;"")</f>
        <v/>
      </c>
      <c r="I71">
        <f>IF($Y71="","",INDEX('Per Line'!$R$2:$R$1501,$Y71)&amp;"")</f>
        <v/>
      </c>
      <c r="J71">
        <f>IF($Y71="","",INDEX('Per Line'!$U$2:$U$1501,$Y71)&amp;"")</f>
        <v/>
      </c>
      <c r="K71">
        <f>IF($Y71="","",INDEX('Per Line'!$V$2:$V$1501,$Y71))</f>
        <v/>
      </c>
      <c r="L71" s="7">
        <f>IF($Y71="","",K71*W71/100)</f>
        <v/>
      </c>
      <c r="M71" s="14">
        <f>IF($Y71="","",INDEX('Per Line'!$X$2:$X$1501,$Y71))</f>
        <v/>
      </c>
      <c r="N71">
        <f>IF($Y71="","",INDEX('Per Line'!$S$2:$S$1501,$Y71)&amp;"")</f>
        <v/>
      </c>
      <c r="O71">
        <f>IF($Y71="","",Settings!$C$7)</f>
        <v/>
      </c>
      <c r="P71" s="7">
        <f>IF($Y71="","",SUMIFS('Per Line'!$AM$2:$AM$1501,'Per Line'!$D$2:$D$1501,$B71,'Per Line'!$AR$2:$AR$1501,0))</f>
        <v/>
      </c>
      <c r="Q71" s="7">
        <f>IF($Y71="","",P71*O71)</f>
        <v/>
      </c>
      <c r="R71">
        <f>IF($Y71="","",Settings!$C$6)</f>
        <v/>
      </c>
      <c r="S71" s="7">
        <f>IF($Y71="","",SUMIFS('Per Line'!$AM$2:$AM$1501,'Per Line'!$D$2:$D$1501,$B71,'Per Line'!$AR$2:$AR$1501,1))</f>
        <v/>
      </c>
      <c r="T71" s="7">
        <f>IF($Y71="","",S71*R71)</f>
        <v/>
      </c>
      <c r="U71" s="7">
        <f>IF($Y71="","",T71+Q71)</f>
        <v/>
      </c>
      <c r="V71" s="7">
        <f>IF($Y71="","",W71-U71)</f>
        <v/>
      </c>
      <c r="W71" s="7">
        <f>IF($Y71="","",P71+S71)</f>
        <v/>
      </c>
      <c r="X71" s="7">
        <f>IF($Y71="","",W71-U71-L71)</f>
        <v/>
      </c>
      <c r="Y71" s="16">
        <f>IF(ROWS($Y$2:$Y71)&lt;=MAX('Per Line'!$AQ$2:$AQ$1501),MATCH(ROWS($Y$2:$Y71),'Per Line'!$AQ$2:$AQ$1501,0),"")</f>
        <v/>
      </c>
      <c r="Z71">
        <f>IF($Y71="","",D71&amp;"|"&amp;COUNTIF($D$2:$D71,D71))</f>
        <v/>
      </c>
    </row>
    <row r="72">
      <c r="A72" s="15" t="n"/>
      <c r="B72">
        <f>IF($Y72="","",INDEX('Per Line'!$D$2:$D$1501,$Y72)&amp;"")</f>
        <v/>
      </c>
      <c r="C72">
        <f>IF($Y72="","",INDEX('Per Line'!$B$2:$B$1501,$Y72)&amp;"")</f>
        <v/>
      </c>
      <c r="D72" s="15" t="n"/>
      <c r="E72">
        <f>IF($Y72="","",INDEX('Per Line'!$G$2:$G$1501,$Y72)&amp;"")</f>
        <v/>
      </c>
      <c r="F72">
        <f>IF($Y72="","",INDEX('Per Line'!$K$2:$K$1501,$Y72)&amp;"")</f>
        <v/>
      </c>
      <c r="G72">
        <f>IF($Y72="","",INDEX('Per Line'!$L$2:$L$1501,$Y72)&amp;"")</f>
        <v/>
      </c>
      <c r="H72">
        <f>IF($Y72="","",INDEX('Per Line'!$P$2:$P$1501,$Y72)&amp;"")</f>
        <v/>
      </c>
      <c r="I72">
        <f>IF($Y72="","",INDEX('Per Line'!$R$2:$R$1501,$Y72)&amp;"")</f>
        <v/>
      </c>
      <c r="J72">
        <f>IF($Y72="","",INDEX('Per Line'!$U$2:$U$1501,$Y72)&amp;"")</f>
        <v/>
      </c>
      <c r="K72">
        <f>IF($Y72="","",INDEX('Per Line'!$V$2:$V$1501,$Y72))</f>
        <v/>
      </c>
      <c r="L72" s="7">
        <f>IF($Y72="","",K72*W72/100)</f>
        <v/>
      </c>
      <c r="M72" s="14">
        <f>IF($Y72="","",INDEX('Per Line'!$X$2:$X$1501,$Y72))</f>
        <v/>
      </c>
      <c r="N72">
        <f>IF($Y72="","",INDEX('Per Line'!$S$2:$S$1501,$Y72)&amp;"")</f>
        <v/>
      </c>
      <c r="O72">
        <f>IF($Y72="","",Settings!$C$7)</f>
        <v/>
      </c>
      <c r="P72" s="7">
        <f>IF($Y72="","",SUMIFS('Per Line'!$AM$2:$AM$1501,'Per Line'!$D$2:$D$1501,$B72,'Per Line'!$AR$2:$AR$1501,0))</f>
        <v/>
      </c>
      <c r="Q72" s="7">
        <f>IF($Y72="","",P72*O72)</f>
        <v/>
      </c>
      <c r="R72">
        <f>IF($Y72="","",Settings!$C$6)</f>
        <v/>
      </c>
      <c r="S72" s="7">
        <f>IF($Y72="","",SUMIFS('Per Line'!$AM$2:$AM$1501,'Per Line'!$D$2:$D$1501,$B72,'Per Line'!$AR$2:$AR$1501,1))</f>
        <v/>
      </c>
      <c r="T72" s="7">
        <f>IF($Y72="","",S72*R72)</f>
        <v/>
      </c>
      <c r="U72" s="7">
        <f>IF($Y72="","",T72+Q72)</f>
        <v/>
      </c>
      <c r="V72" s="7">
        <f>IF($Y72="","",W72-U72)</f>
        <v/>
      </c>
      <c r="W72" s="7">
        <f>IF($Y72="","",P72+S72)</f>
        <v/>
      </c>
      <c r="X72" s="7">
        <f>IF($Y72="","",W72-U72-L72)</f>
        <v/>
      </c>
      <c r="Y72" s="16">
        <f>IF(ROWS($Y$2:$Y72)&lt;=MAX('Per Line'!$AQ$2:$AQ$1501),MATCH(ROWS($Y$2:$Y72),'Per Line'!$AQ$2:$AQ$1501,0),"")</f>
        <v/>
      </c>
      <c r="Z72">
        <f>IF($Y72="","",D72&amp;"|"&amp;COUNTIF($D$2:$D72,D72))</f>
        <v/>
      </c>
    </row>
    <row r="73">
      <c r="A73" s="15" t="n"/>
      <c r="B73">
        <f>IF($Y73="","",INDEX('Per Line'!$D$2:$D$1501,$Y73)&amp;"")</f>
        <v/>
      </c>
      <c r="C73">
        <f>IF($Y73="","",INDEX('Per Line'!$B$2:$B$1501,$Y73)&amp;"")</f>
        <v/>
      </c>
      <c r="D73" s="15" t="n"/>
      <c r="E73">
        <f>IF($Y73="","",INDEX('Per Line'!$G$2:$G$1501,$Y73)&amp;"")</f>
        <v/>
      </c>
      <c r="F73">
        <f>IF($Y73="","",INDEX('Per Line'!$K$2:$K$1501,$Y73)&amp;"")</f>
        <v/>
      </c>
      <c r="G73">
        <f>IF($Y73="","",INDEX('Per Line'!$L$2:$L$1501,$Y73)&amp;"")</f>
        <v/>
      </c>
      <c r="H73">
        <f>IF($Y73="","",INDEX('Per Line'!$P$2:$P$1501,$Y73)&amp;"")</f>
        <v/>
      </c>
      <c r="I73">
        <f>IF($Y73="","",INDEX('Per Line'!$R$2:$R$1501,$Y73)&amp;"")</f>
        <v/>
      </c>
      <c r="J73">
        <f>IF($Y73="","",INDEX('Per Line'!$U$2:$U$1501,$Y73)&amp;"")</f>
        <v/>
      </c>
      <c r="K73">
        <f>IF($Y73="","",INDEX('Per Line'!$V$2:$V$1501,$Y73))</f>
        <v/>
      </c>
      <c r="L73" s="7">
        <f>IF($Y73="","",K73*W73/100)</f>
        <v/>
      </c>
      <c r="M73" s="14">
        <f>IF($Y73="","",INDEX('Per Line'!$X$2:$X$1501,$Y73))</f>
        <v/>
      </c>
      <c r="N73">
        <f>IF($Y73="","",INDEX('Per Line'!$S$2:$S$1501,$Y73)&amp;"")</f>
        <v/>
      </c>
      <c r="O73">
        <f>IF($Y73="","",Settings!$C$7)</f>
        <v/>
      </c>
      <c r="P73" s="7">
        <f>IF($Y73="","",SUMIFS('Per Line'!$AM$2:$AM$1501,'Per Line'!$D$2:$D$1501,$B73,'Per Line'!$AR$2:$AR$1501,0))</f>
        <v/>
      </c>
      <c r="Q73" s="7">
        <f>IF($Y73="","",P73*O73)</f>
        <v/>
      </c>
      <c r="R73">
        <f>IF($Y73="","",Settings!$C$6)</f>
        <v/>
      </c>
      <c r="S73" s="7">
        <f>IF($Y73="","",SUMIFS('Per Line'!$AM$2:$AM$1501,'Per Line'!$D$2:$D$1501,$B73,'Per Line'!$AR$2:$AR$1501,1))</f>
        <v/>
      </c>
      <c r="T73" s="7">
        <f>IF($Y73="","",S73*R73)</f>
        <v/>
      </c>
      <c r="U73" s="7">
        <f>IF($Y73="","",T73+Q73)</f>
        <v/>
      </c>
      <c r="V73" s="7">
        <f>IF($Y73="","",W73-U73)</f>
        <v/>
      </c>
      <c r="W73" s="7">
        <f>IF($Y73="","",P73+S73)</f>
        <v/>
      </c>
      <c r="X73" s="7">
        <f>IF($Y73="","",W73-U73-L73)</f>
        <v/>
      </c>
      <c r="Y73" s="16">
        <f>IF(ROWS($Y$2:$Y73)&lt;=MAX('Per Line'!$AQ$2:$AQ$1501),MATCH(ROWS($Y$2:$Y73),'Per Line'!$AQ$2:$AQ$1501,0),"")</f>
        <v/>
      </c>
      <c r="Z73">
        <f>IF($Y73="","",D73&amp;"|"&amp;COUNTIF($D$2:$D73,D73))</f>
        <v/>
      </c>
    </row>
    <row r="74">
      <c r="A74" s="15" t="n"/>
      <c r="B74">
        <f>IF($Y74="","",INDEX('Per Line'!$D$2:$D$1501,$Y74)&amp;"")</f>
        <v/>
      </c>
      <c r="C74">
        <f>IF($Y74="","",INDEX('Per Line'!$B$2:$B$1501,$Y74)&amp;"")</f>
        <v/>
      </c>
      <c r="D74" s="15" t="n"/>
      <c r="E74">
        <f>IF($Y74="","",INDEX('Per Line'!$G$2:$G$1501,$Y74)&amp;"")</f>
        <v/>
      </c>
      <c r="F74">
        <f>IF($Y74="","",INDEX('Per Line'!$K$2:$K$1501,$Y74)&amp;"")</f>
        <v/>
      </c>
      <c r="G74">
        <f>IF($Y74="","",INDEX('Per Line'!$L$2:$L$1501,$Y74)&amp;"")</f>
        <v/>
      </c>
      <c r="H74">
        <f>IF($Y74="","",INDEX('Per Line'!$P$2:$P$1501,$Y74)&amp;"")</f>
        <v/>
      </c>
      <c r="I74">
        <f>IF($Y74="","",INDEX('Per Line'!$R$2:$R$1501,$Y74)&amp;"")</f>
        <v/>
      </c>
      <c r="J74">
        <f>IF($Y74="","",INDEX('Per Line'!$U$2:$U$1501,$Y74)&amp;"")</f>
        <v/>
      </c>
      <c r="K74">
        <f>IF($Y74="","",INDEX('Per Line'!$V$2:$V$1501,$Y74))</f>
        <v/>
      </c>
      <c r="L74" s="7">
        <f>IF($Y74="","",K74*W74/100)</f>
        <v/>
      </c>
      <c r="M74" s="14">
        <f>IF($Y74="","",INDEX('Per Line'!$X$2:$X$1501,$Y74))</f>
        <v/>
      </c>
      <c r="N74">
        <f>IF($Y74="","",INDEX('Per Line'!$S$2:$S$1501,$Y74)&amp;"")</f>
        <v/>
      </c>
      <c r="O74">
        <f>IF($Y74="","",Settings!$C$7)</f>
        <v/>
      </c>
      <c r="P74" s="7">
        <f>IF($Y74="","",SUMIFS('Per Line'!$AM$2:$AM$1501,'Per Line'!$D$2:$D$1501,$B74,'Per Line'!$AR$2:$AR$1501,0))</f>
        <v/>
      </c>
      <c r="Q74" s="7">
        <f>IF($Y74="","",P74*O74)</f>
        <v/>
      </c>
      <c r="R74">
        <f>IF($Y74="","",Settings!$C$6)</f>
        <v/>
      </c>
      <c r="S74" s="7">
        <f>IF($Y74="","",SUMIFS('Per Line'!$AM$2:$AM$1501,'Per Line'!$D$2:$D$1501,$B74,'Per Line'!$AR$2:$AR$1501,1))</f>
        <v/>
      </c>
      <c r="T74" s="7">
        <f>IF($Y74="","",S74*R74)</f>
        <v/>
      </c>
      <c r="U74" s="7">
        <f>IF($Y74="","",T74+Q74)</f>
        <v/>
      </c>
      <c r="V74" s="7">
        <f>IF($Y74="","",W74-U74)</f>
        <v/>
      </c>
      <c r="W74" s="7">
        <f>IF($Y74="","",P74+S74)</f>
        <v/>
      </c>
      <c r="X74" s="7">
        <f>IF($Y74="","",W74-U74-L74)</f>
        <v/>
      </c>
      <c r="Y74" s="16">
        <f>IF(ROWS($Y$2:$Y74)&lt;=MAX('Per Line'!$AQ$2:$AQ$1501),MATCH(ROWS($Y$2:$Y74),'Per Line'!$AQ$2:$AQ$1501,0),"")</f>
        <v/>
      </c>
      <c r="Z74">
        <f>IF($Y74="","",D74&amp;"|"&amp;COUNTIF($D$2:$D74,D74))</f>
        <v/>
      </c>
    </row>
    <row r="75">
      <c r="A75" s="15" t="n"/>
      <c r="B75">
        <f>IF($Y75="","",INDEX('Per Line'!$D$2:$D$1501,$Y75)&amp;"")</f>
        <v/>
      </c>
      <c r="C75">
        <f>IF($Y75="","",INDEX('Per Line'!$B$2:$B$1501,$Y75)&amp;"")</f>
        <v/>
      </c>
      <c r="D75" s="15" t="n"/>
      <c r="E75">
        <f>IF($Y75="","",INDEX('Per Line'!$G$2:$G$1501,$Y75)&amp;"")</f>
        <v/>
      </c>
      <c r="F75">
        <f>IF($Y75="","",INDEX('Per Line'!$K$2:$K$1501,$Y75)&amp;"")</f>
        <v/>
      </c>
      <c r="G75">
        <f>IF($Y75="","",INDEX('Per Line'!$L$2:$L$1501,$Y75)&amp;"")</f>
        <v/>
      </c>
      <c r="H75">
        <f>IF($Y75="","",INDEX('Per Line'!$P$2:$P$1501,$Y75)&amp;"")</f>
        <v/>
      </c>
      <c r="I75">
        <f>IF($Y75="","",INDEX('Per Line'!$R$2:$R$1501,$Y75)&amp;"")</f>
        <v/>
      </c>
      <c r="J75">
        <f>IF($Y75="","",INDEX('Per Line'!$U$2:$U$1501,$Y75)&amp;"")</f>
        <v/>
      </c>
      <c r="K75">
        <f>IF($Y75="","",INDEX('Per Line'!$V$2:$V$1501,$Y75))</f>
        <v/>
      </c>
      <c r="L75" s="7">
        <f>IF($Y75="","",K75*W75/100)</f>
        <v/>
      </c>
      <c r="M75" s="14">
        <f>IF($Y75="","",INDEX('Per Line'!$X$2:$X$1501,$Y75))</f>
        <v/>
      </c>
      <c r="N75">
        <f>IF($Y75="","",INDEX('Per Line'!$S$2:$S$1501,$Y75)&amp;"")</f>
        <v/>
      </c>
      <c r="O75">
        <f>IF($Y75="","",Settings!$C$7)</f>
        <v/>
      </c>
      <c r="P75" s="7">
        <f>IF($Y75="","",SUMIFS('Per Line'!$AM$2:$AM$1501,'Per Line'!$D$2:$D$1501,$B75,'Per Line'!$AR$2:$AR$1501,0))</f>
        <v/>
      </c>
      <c r="Q75" s="7">
        <f>IF($Y75="","",P75*O75)</f>
        <v/>
      </c>
      <c r="R75">
        <f>IF($Y75="","",Settings!$C$6)</f>
        <v/>
      </c>
      <c r="S75" s="7">
        <f>IF($Y75="","",SUMIFS('Per Line'!$AM$2:$AM$1501,'Per Line'!$D$2:$D$1501,$B75,'Per Line'!$AR$2:$AR$1501,1))</f>
        <v/>
      </c>
      <c r="T75" s="7">
        <f>IF($Y75="","",S75*R75)</f>
        <v/>
      </c>
      <c r="U75" s="7">
        <f>IF($Y75="","",T75+Q75)</f>
        <v/>
      </c>
      <c r="V75" s="7">
        <f>IF($Y75="","",W75-U75)</f>
        <v/>
      </c>
      <c r="W75" s="7">
        <f>IF($Y75="","",P75+S75)</f>
        <v/>
      </c>
      <c r="X75" s="7">
        <f>IF($Y75="","",W75-U75-L75)</f>
        <v/>
      </c>
      <c r="Y75" s="16">
        <f>IF(ROWS($Y$2:$Y75)&lt;=MAX('Per Line'!$AQ$2:$AQ$1501),MATCH(ROWS($Y$2:$Y75),'Per Line'!$AQ$2:$AQ$1501,0),"")</f>
        <v/>
      </c>
      <c r="Z75">
        <f>IF($Y75="","",D75&amp;"|"&amp;COUNTIF($D$2:$D75,D75))</f>
        <v/>
      </c>
    </row>
    <row r="76">
      <c r="A76" s="15" t="n"/>
      <c r="B76">
        <f>IF($Y76="","",INDEX('Per Line'!$D$2:$D$1501,$Y76)&amp;"")</f>
        <v/>
      </c>
      <c r="C76">
        <f>IF($Y76="","",INDEX('Per Line'!$B$2:$B$1501,$Y76)&amp;"")</f>
        <v/>
      </c>
      <c r="D76" s="15" t="n"/>
      <c r="E76">
        <f>IF($Y76="","",INDEX('Per Line'!$G$2:$G$1501,$Y76)&amp;"")</f>
        <v/>
      </c>
      <c r="F76">
        <f>IF($Y76="","",INDEX('Per Line'!$K$2:$K$1501,$Y76)&amp;"")</f>
        <v/>
      </c>
      <c r="G76">
        <f>IF($Y76="","",INDEX('Per Line'!$L$2:$L$1501,$Y76)&amp;"")</f>
        <v/>
      </c>
      <c r="H76">
        <f>IF($Y76="","",INDEX('Per Line'!$P$2:$P$1501,$Y76)&amp;"")</f>
        <v/>
      </c>
      <c r="I76">
        <f>IF($Y76="","",INDEX('Per Line'!$R$2:$R$1501,$Y76)&amp;"")</f>
        <v/>
      </c>
      <c r="J76">
        <f>IF($Y76="","",INDEX('Per Line'!$U$2:$U$1501,$Y76)&amp;"")</f>
        <v/>
      </c>
      <c r="K76">
        <f>IF($Y76="","",INDEX('Per Line'!$V$2:$V$1501,$Y76))</f>
        <v/>
      </c>
      <c r="L76" s="7">
        <f>IF($Y76="","",K76*W76/100)</f>
        <v/>
      </c>
      <c r="M76" s="14">
        <f>IF($Y76="","",INDEX('Per Line'!$X$2:$X$1501,$Y76))</f>
        <v/>
      </c>
      <c r="N76">
        <f>IF($Y76="","",INDEX('Per Line'!$S$2:$S$1501,$Y76)&amp;"")</f>
        <v/>
      </c>
      <c r="O76">
        <f>IF($Y76="","",Settings!$C$7)</f>
        <v/>
      </c>
      <c r="P76" s="7">
        <f>IF($Y76="","",SUMIFS('Per Line'!$AM$2:$AM$1501,'Per Line'!$D$2:$D$1501,$B76,'Per Line'!$AR$2:$AR$1501,0))</f>
        <v/>
      </c>
      <c r="Q76" s="7">
        <f>IF($Y76="","",P76*O76)</f>
        <v/>
      </c>
      <c r="R76">
        <f>IF($Y76="","",Settings!$C$6)</f>
        <v/>
      </c>
      <c r="S76" s="7">
        <f>IF($Y76="","",SUMIFS('Per Line'!$AM$2:$AM$1501,'Per Line'!$D$2:$D$1501,$B76,'Per Line'!$AR$2:$AR$1501,1))</f>
        <v/>
      </c>
      <c r="T76" s="7">
        <f>IF($Y76="","",S76*R76)</f>
        <v/>
      </c>
      <c r="U76" s="7">
        <f>IF($Y76="","",T76+Q76)</f>
        <v/>
      </c>
      <c r="V76" s="7">
        <f>IF($Y76="","",W76-U76)</f>
        <v/>
      </c>
      <c r="W76" s="7">
        <f>IF($Y76="","",P76+S76)</f>
        <v/>
      </c>
      <c r="X76" s="7">
        <f>IF($Y76="","",W76-U76-L76)</f>
        <v/>
      </c>
      <c r="Y76" s="16">
        <f>IF(ROWS($Y$2:$Y76)&lt;=MAX('Per Line'!$AQ$2:$AQ$1501),MATCH(ROWS($Y$2:$Y76),'Per Line'!$AQ$2:$AQ$1501,0),"")</f>
        <v/>
      </c>
      <c r="Z76">
        <f>IF($Y76="","",D76&amp;"|"&amp;COUNTIF($D$2:$D76,D76))</f>
        <v/>
      </c>
    </row>
    <row r="77">
      <c r="A77" s="15" t="n"/>
      <c r="B77">
        <f>IF($Y77="","",INDEX('Per Line'!$D$2:$D$1501,$Y77)&amp;"")</f>
        <v/>
      </c>
      <c r="C77">
        <f>IF($Y77="","",INDEX('Per Line'!$B$2:$B$1501,$Y77)&amp;"")</f>
        <v/>
      </c>
      <c r="D77" s="15" t="n"/>
      <c r="E77">
        <f>IF($Y77="","",INDEX('Per Line'!$G$2:$G$1501,$Y77)&amp;"")</f>
        <v/>
      </c>
      <c r="F77">
        <f>IF($Y77="","",INDEX('Per Line'!$K$2:$K$1501,$Y77)&amp;"")</f>
        <v/>
      </c>
      <c r="G77">
        <f>IF($Y77="","",INDEX('Per Line'!$L$2:$L$1501,$Y77)&amp;"")</f>
        <v/>
      </c>
      <c r="H77">
        <f>IF($Y77="","",INDEX('Per Line'!$P$2:$P$1501,$Y77)&amp;"")</f>
        <v/>
      </c>
      <c r="I77">
        <f>IF($Y77="","",INDEX('Per Line'!$R$2:$R$1501,$Y77)&amp;"")</f>
        <v/>
      </c>
      <c r="J77">
        <f>IF($Y77="","",INDEX('Per Line'!$U$2:$U$1501,$Y77)&amp;"")</f>
        <v/>
      </c>
      <c r="K77">
        <f>IF($Y77="","",INDEX('Per Line'!$V$2:$V$1501,$Y77))</f>
        <v/>
      </c>
      <c r="L77" s="7">
        <f>IF($Y77="","",K77*W77/100)</f>
        <v/>
      </c>
      <c r="M77" s="14">
        <f>IF($Y77="","",INDEX('Per Line'!$X$2:$X$1501,$Y77))</f>
        <v/>
      </c>
      <c r="N77">
        <f>IF($Y77="","",INDEX('Per Line'!$S$2:$S$1501,$Y77)&amp;"")</f>
        <v/>
      </c>
      <c r="O77">
        <f>IF($Y77="","",Settings!$C$7)</f>
        <v/>
      </c>
      <c r="P77" s="7">
        <f>IF($Y77="","",SUMIFS('Per Line'!$AM$2:$AM$1501,'Per Line'!$D$2:$D$1501,$B77,'Per Line'!$AR$2:$AR$1501,0))</f>
        <v/>
      </c>
      <c r="Q77" s="7">
        <f>IF($Y77="","",P77*O77)</f>
        <v/>
      </c>
      <c r="R77">
        <f>IF($Y77="","",Settings!$C$6)</f>
        <v/>
      </c>
      <c r="S77" s="7">
        <f>IF($Y77="","",SUMIFS('Per Line'!$AM$2:$AM$1501,'Per Line'!$D$2:$D$1501,$B77,'Per Line'!$AR$2:$AR$1501,1))</f>
        <v/>
      </c>
      <c r="T77" s="7">
        <f>IF($Y77="","",S77*R77)</f>
        <v/>
      </c>
      <c r="U77" s="7">
        <f>IF($Y77="","",T77+Q77)</f>
        <v/>
      </c>
      <c r="V77" s="7">
        <f>IF($Y77="","",W77-U77)</f>
        <v/>
      </c>
      <c r="W77" s="7">
        <f>IF($Y77="","",P77+S77)</f>
        <v/>
      </c>
      <c r="X77" s="7">
        <f>IF($Y77="","",W77-U77-L77)</f>
        <v/>
      </c>
      <c r="Y77" s="16">
        <f>IF(ROWS($Y$2:$Y77)&lt;=MAX('Per Line'!$AQ$2:$AQ$1501),MATCH(ROWS($Y$2:$Y77),'Per Line'!$AQ$2:$AQ$1501,0),"")</f>
        <v/>
      </c>
      <c r="Z77">
        <f>IF($Y77="","",D77&amp;"|"&amp;COUNTIF($D$2:$D77,D77))</f>
        <v/>
      </c>
    </row>
    <row r="78">
      <c r="A78" s="15" t="n"/>
      <c r="B78">
        <f>IF($Y78="","",INDEX('Per Line'!$D$2:$D$1501,$Y78)&amp;"")</f>
        <v/>
      </c>
      <c r="C78">
        <f>IF($Y78="","",INDEX('Per Line'!$B$2:$B$1501,$Y78)&amp;"")</f>
        <v/>
      </c>
      <c r="D78" s="15" t="n"/>
      <c r="E78">
        <f>IF($Y78="","",INDEX('Per Line'!$G$2:$G$1501,$Y78)&amp;"")</f>
        <v/>
      </c>
      <c r="F78">
        <f>IF($Y78="","",INDEX('Per Line'!$K$2:$K$1501,$Y78)&amp;"")</f>
        <v/>
      </c>
      <c r="G78">
        <f>IF($Y78="","",INDEX('Per Line'!$L$2:$L$1501,$Y78)&amp;"")</f>
        <v/>
      </c>
      <c r="H78">
        <f>IF($Y78="","",INDEX('Per Line'!$P$2:$P$1501,$Y78)&amp;"")</f>
        <v/>
      </c>
      <c r="I78">
        <f>IF($Y78="","",INDEX('Per Line'!$R$2:$R$1501,$Y78)&amp;"")</f>
        <v/>
      </c>
      <c r="J78">
        <f>IF($Y78="","",INDEX('Per Line'!$U$2:$U$1501,$Y78)&amp;"")</f>
        <v/>
      </c>
      <c r="K78">
        <f>IF($Y78="","",INDEX('Per Line'!$V$2:$V$1501,$Y78))</f>
        <v/>
      </c>
      <c r="L78" s="7">
        <f>IF($Y78="","",K78*W78/100)</f>
        <v/>
      </c>
      <c r="M78" s="14">
        <f>IF($Y78="","",INDEX('Per Line'!$X$2:$X$1501,$Y78))</f>
        <v/>
      </c>
      <c r="N78">
        <f>IF($Y78="","",INDEX('Per Line'!$S$2:$S$1501,$Y78)&amp;"")</f>
        <v/>
      </c>
      <c r="O78">
        <f>IF($Y78="","",Settings!$C$7)</f>
        <v/>
      </c>
      <c r="P78" s="7">
        <f>IF($Y78="","",SUMIFS('Per Line'!$AM$2:$AM$1501,'Per Line'!$D$2:$D$1501,$B78,'Per Line'!$AR$2:$AR$1501,0))</f>
        <v/>
      </c>
      <c r="Q78" s="7">
        <f>IF($Y78="","",P78*O78)</f>
        <v/>
      </c>
      <c r="R78">
        <f>IF($Y78="","",Settings!$C$6)</f>
        <v/>
      </c>
      <c r="S78" s="7">
        <f>IF($Y78="","",SUMIFS('Per Line'!$AM$2:$AM$1501,'Per Line'!$D$2:$D$1501,$B78,'Per Line'!$AR$2:$AR$1501,1))</f>
        <v/>
      </c>
      <c r="T78" s="7">
        <f>IF($Y78="","",S78*R78)</f>
        <v/>
      </c>
      <c r="U78" s="7">
        <f>IF($Y78="","",T78+Q78)</f>
        <v/>
      </c>
      <c r="V78" s="7">
        <f>IF($Y78="","",W78-U78)</f>
        <v/>
      </c>
      <c r="W78" s="7">
        <f>IF($Y78="","",P78+S78)</f>
        <v/>
      </c>
      <c r="X78" s="7">
        <f>IF($Y78="","",W78-U78-L78)</f>
        <v/>
      </c>
      <c r="Y78" s="16">
        <f>IF(ROWS($Y$2:$Y78)&lt;=MAX('Per Line'!$AQ$2:$AQ$1501),MATCH(ROWS($Y$2:$Y78),'Per Line'!$AQ$2:$AQ$1501,0),"")</f>
        <v/>
      </c>
      <c r="Z78">
        <f>IF($Y78="","",D78&amp;"|"&amp;COUNTIF($D$2:$D78,D78))</f>
        <v/>
      </c>
    </row>
    <row r="79">
      <c r="A79" s="15" t="n"/>
      <c r="B79">
        <f>IF($Y79="","",INDEX('Per Line'!$D$2:$D$1501,$Y79)&amp;"")</f>
        <v/>
      </c>
      <c r="C79">
        <f>IF($Y79="","",INDEX('Per Line'!$B$2:$B$1501,$Y79)&amp;"")</f>
        <v/>
      </c>
      <c r="D79" s="15" t="n"/>
      <c r="E79">
        <f>IF($Y79="","",INDEX('Per Line'!$G$2:$G$1501,$Y79)&amp;"")</f>
        <v/>
      </c>
      <c r="F79">
        <f>IF($Y79="","",INDEX('Per Line'!$K$2:$K$1501,$Y79)&amp;"")</f>
        <v/>
      </c>
      <c r="G79">
        <f>IF($Y79="","",INDEX('Per Line'!$L$2:$L$1501,$Y79)&amp;"")</f>
        <v/>
      </c>
      <c r="H79">
        <f>IF($Y79="","",INDEX('Per Line'!$P$2:$P$1501,$Y79)&amp;"")</f>
        <v/>
      </c>
      <c r="I79">
        <f>IF($Y79="","",INDEX('Per Line'!$R$2:$R$1501,$Y79)&amp;"")</f>
        <v/>
      </c>
      <c r="J79">
        <f>IF($Y79="","",INDEX('Per Line'!$U$2:$U$1501,$Y79)&amp;"")</f>
        <v/>
      </c>
      <c r="K79">
        <f>IF($Y79="","",INDEX('Per Line'!$V$2:$V$1501,$Y79))</f>
        <v/>
      </c>
      <c r="L79" s="7">
        <f>IF($Y79="","",K79*W79/100)</f>
        <v/>
      </c>
      <c r="M79" s="14">
        <f>IF($Y79="","",INDEX('Per Line'!$X$2:$X$1501,$Y79))</f>
        <v/>
      </c>
      <c r="N79">
        <f>IF($Y79="","",INDEX('Per Line'!$S$2:$S$1501,$Y79)&amp;"")</f>
        <v/>
      </c>
      <c r="O79">
        <f>IF($Y79="","",Settings!$C$7)</f>
        <v/>
      </c>
      <c r="P79" s="7">
        <f>IF($Y79="","",SUMIFS('Per Line'!$AM$2:$AM$1501,'Per Line'!$D$2:$D$1501,$B79,'Per Line'!$AR$2:$AR$1501,0))</f>
        <v/>
      </c>
      <c r="Q79" s="7">
        <f>IF($Y79="","",P79*O79)</f>
        <v/>
      </c>
      <c r="R79">
        <f>IF($Y79="","",Settings!$C$6)</f>
        <v/>
      </c>
      <c r="S79" s="7">
        <f>IF($Y79="","",SUMIFS('Per Line'!$AM$2:$AM$1501,'Per Line'!$D$2:$D$1501,$B79,'Per Line'!$AR$2:$AR$1501,1))</f>
        <v/>
      </c>
      <c r="T79" s="7">
        <f>IF($Y79="","",S79*R79)</f>
        <v/>
      </c>
      <c r="U79" s="7">
        <f>IF($Y79="","",T79+Q79)</f>
        <v/>
      </c>
      <c r="V79" s="7">
        <f>IF($Y79="","",W79-U79)</f>
        <v/>
      </c>
      <c r="W79" s="7">
        <f>IF($Y79="","",P79+S79)</f>
        <v/>
      </c>
      <c r="X79" s="7">
        <f>IF($Y79="","",W79-U79-L79)</f>
        <v/>
      </c>
      <c r="Y79" s="16">
        <f>IF(ROWS($Y$2:$Y79)&lt;=MAX('Per Line'!$AQ$2:$AQ$1501),MATCH(ROWS($Y$2:$Y79),'Per Line'!$AQ$2:$AQ$1501,0),"")</f>
        <v/>
      </c>
      <c r="Z79">
        <f>IF($Y79="","",D79&amp;"|"&amp;COUNTIF($D$2:$D79,D79))</f>
        <v/>
      </c>
    </row>
    <row r="80">
      <c r="A80" s="15" t="n"/>
      <c r="B80">
        <f>IF($Y80="","",INDEX('Per Line'!$D$2:$D$1501,$Y80)&amp;"")</f>
        <v/>
      </c>
      <c r="C80">
        <f>IF($Y80="","",INDEX('Per Line'!$B$2:$B$1501,$Y80)&amp;"")</f>
        <v/>
      </c>
      <c r="D80" s="15" t="n"/>
      <c r="E80">
        <f>IF($Y80="","",INDEX('Per Line'!$G$2:$G$1501,$Y80)&amp;"")</f>
        <v/>
      </c>
      <c r="F80">
        <f>IF($Y80="","",INDEX('Per Line'!$K$2:$K$1501,$Y80)&amp;"")</f>
        <v/>
      </c>
      <c r="G80">
        <f>IF($Y80="","",INDEX('Per Line'!$L$2:$L$1501,$Y80)&amp;"")</f>
        <v/>
      </c>
      <c r="H80">
        <f>IF($Y80="","",INDEX('Per Line'!$P$2:$P$1501,$Y80)&amp;"")</f>
        <v/>
      </c>
      <c r="I80">
        <f>IF($Y80="","",INDEX('Per Line'!$R$2:$R$1501,$Y80)&amp;"")</f>
        <v/>
      </c>
      <c r="J80">
        <f>IF($Y80="","",INDEX('Per Line'!$U$2:$U$1501,$Y80)&amp;"")</f>
        <v/>
      </c>
      <c r="K80">
        <f>IF($Y80="","",INDEX('Per Line'!$V$2:$V$1501,$Y80))</f>
        <v/>
      </c>
      <c r="L80" s="7">
        <f>IF($Y80="","",K80*W80/100)</f>
        <v/>
      </c>
      <c r="M80" s="14">
        <f>IF($Y80="","",INDEX('Per Line'!$X$2:$X$1501,$Y80))</f>
        <v/>
      </c>
      <c r="N80">
        <f>IF($Y80="","",INDEX('Per Line'!$S$2:$S$1501,$Y80)&amp;"")</f>
        <v/>
      </c>
      <c r="O80">
        <f>IF($Y80="","",Settings!$C$7)</f>
        <v/>
      </c>
      <c r="P80" s="7">
        <f>IF($Y80="","",SUMIFS('Per Line'!$AM$2:$AM$1501,'Per Line'!$D$2:$D$1501,$B80,'Per Line'!$AR$2:$AR$1501,0))</f>
        <v/>
      </c>
      <c r="Q80" s="7">
        <f>IF($Y80="","",P80*O80)</f>
        <v/>
      </c>
      <c r="R80">
        <f>IF($Y80="","",Settings!$C$6)</f>
        <v/>
      </c>
      <c r="S80" s="7">
        <f>IF($Y80="","",SUMIFS('Per Line'!$AM$2:$AM$1501,'Per Line'!$D$2:$D$1501,$B80,'Per Line'!$AR$2:$AR$1501,1))</f>
        <v/>
      </c>
      <c r="T80" s="7">
        <f>IF($Y80="","",S80*R80)</f>
        <v/>
      </c>
      <c r="U80" s="7">
        <f>IF($Y80="","",T80+Q80)</f>
        <v/>
      </c>
      <c r="V80" s="7">
        <f>IF($Y80="","",W80-U80)</f>
        <v/>
      </c>
      <c r="W80" s="7">
        <f>IF($Y80="","",P80+S80)</f>
        <v/>
      </c>
      <c r="X80" s="7">
        <f>IF($Y80="","",W80-U80-L80)</f>
        <v/>
      </c>
      <c r="Y80" s="16">
        <f>IF(ROWS($Y$2:$Y80)&lt;=MAX('Per Line'!$AQ$2:$AQ$1501),MATCH(ROWS($Y$2:$Y80),'Per Line'!$AQ$2:$AQ$1501,0),"")</f>
        <v/>
      </c>
      <c r="Z80">
        <f>IF($Y80="","",D80&amp;"|"&amp;COUNTIF($D$2:$D80,D80))</f>
        <v/>
      </c>
    </row>
    <row r="81">
      <c r="A81" s="15" t="n"/>
      <c r="B81">
        <f>IF($Y81="","",INDEX('Per Line'!$D$2:$D$1501,$Y81)&amp;"")</f>
        <v/>
      </c>
      <c r="C81">
        <f>IF($Y81="","",INDEX('Per Line'!$B$2:$B$1501,$Y81)&amp;"")</f>
        <v/>
      </c>
      <c r="D81" s="15" t="n"/>
      <c r="E81">
        <f>IF($Y81="","",INDEX('Per Line'!$G$2:$G$1501,$Y81)&amp;"")</f>
        <v/>
      </c>
      <c r="F81">
        <f>IF($Y81="","",INDEX('Per Line'!$K$2:$K$1501,$Y81)&amp;"")</f>
        <v/>
      </c>
      <c r="G81">
        <f>IF($Y81="","",INDEX('Per Line'!$L$2:$L$1501,$Y81)&amp;"")</f>
        <v/>
      </c>
      <c r="H81">
        <f>IF($Y81="","",INDEX('Per Line'!$P$2:$P$1501,$Y81)&amp;"")</f>
        <v/>
      </c>
      <c r="I81">
        <f>IF($Y81="","",INDEX('Per Line'!$R$2:$R$1501,$Y81)&amp;"")</f>
        <v/>
      </c>
      <c r="J81">
        <f>IF($Y81="","",INDEX('Per Line'!$U$2:$U$1501,$Y81)&amp;"")</f>
        <v/>
      </c>
      <c r="K81">
        <f>IF($Y81="","",INDEX('Per Line'!$V$2:$V$1501,$Y81))</f>
        <v/>
      </c>
      <c r="L81" s="7">
        <f>IF($Y81="","",K81*W81/100)</f>
        <v/>
      </c>
      <c r="M81" s="14">
        <f>IF($Y81="","",INDEX('Per Line'!$X$2:$X$1501,$Y81))</f>
        <v/>
      </c>
      <c r="N81">
        <f>IF($Y81="","",INDEX('Per Line'!$S$2:$S$1501,$Y81)&amp;"")</f>
        <v/>
      </c>
      <c r="O81">
        <f>IF($Y81="","",Settings!$C$7)</f>
        <v/>
      </c>
      <c r="P81" s="7">
        <f>IF($Y81="","",SUMIFS('Per Line'!$AM$2:$AM$1501,'Per Line'!$D$2:$D$1501,$B81,'Per Line'!$AR$2:$AR$1501,0))</f>
        <v/>
      </c>
      <c r="Q81" s="7">
        <f>IF($Y81="","",P81*O81)</f>
        <v/>
      </c>
      <c r="R81">
        <f>IF($Y81="","",Settings!$C$6)</f>
        <v/>
      </c>
      <c r="S81" s="7">
        <f>IF($Y81="","",SUMIFS('Per Line'!$AM$2:$AM$1501,'Per Line'!$D$2:$D$1501,$B81,'Per Line'!$AR$2:$AR$1501,1))</f>
        <v/>
      </c>
      <c r="T81" s="7">
        <f>IF($Y81="","",S81*R81)</f>
        <v/>
      </c>
      <c r="U81" s="7">
        <f>IF($Y81="","",T81+Q81)</f>
        <v/>
      </c>
      <c r="V81" s="7">
        <f>IF($Y81="","",W81-U81)</f>
        <v/>
      </c>
      <c r="W81" s="7">
        <f>IF($Y81="","",P81+S81)</f>
        <v/>
      </c>
      <c r="X81" s="7">
        <f>IF($Y81="","",W81-U81-L81)</f>
        <v/>
      </c>
      <c r="Y81" s="16">
        <f>IF(ROWS($Y$2:$Y81)&lt;=MAX('Per Line'!$AQ$2:$AQ$1501),MATCH(ROWS($Y$2:$Y81),'Per Line'!$AQ$2:$AQ$1501,0),"")</f>
        <v/>
      </c>
      <c r="Z81">
        <f>IF($Y81="","",D81&amp;"|"&amp;COUNTIF($D$2:$D81,D81))</f>
        <v/>
      </c>
    </row>
    <row r="82">
      <c r="A82" s="15" t="n"/>
      <c r="B82">
        <f>IF($Y82="","",INDEX('Per Line'!$D$2:$D$1501,$Y82)&amp;"")</f>
        <v/>
      </c>
      <c r="C82">
        <f>IF($Y82="","",INDEX('Per Line'!$B$2:$B$1501,$Y82)&amp;"")</f>
        <v/>
      </c>
      <c r="D82" s="15" t="n"/>
      <c r="E82">
        <f>IF($Y82="","",INDEX('Per Line'!$G$2:$G$1501,$Y82)&amp;"")</f>
        <v/>
      </c>
      <c r="F82">
        <f>IF($Y82="","",INDEX('Per Line'!$K$2:$K$1501,$Y82)&amp;"")</f>
        <v/>
      </c>
      <c r="G82">
        <f>IF($Y82="","",INDEX('Per Line'!$L$2:$L$1501,$Y82)&amp;"")</f>
        <v/>
      </c>
      <c r="H82">
        <f>IF($Y82="","",INDEX('Per Line'!$P$2:$P$1501,$Y82)&amp;"")</f>
        <v/>
      </c>
      <c r="I82">
        <f>IF($Y82="","",INDEX('Per Line'!$R$2:$R$1501,$Y82)&amp;"")</f>
        <v/>
      </c>
      <c r="J82">
        <f>IF($Y82="","",INDEX('Per Line'!$U$2:$U$1501,$Y82)&amp;"")</f>
        <v/>
      </c>
      <c r="K82">
        <f>IF($Y82="","",INDEX('Per Line'!$V$2:$V$1501,$Y82))</f>
        <v/>
      </c>
      <c r="L82" s="7">
        <f>IF($Y82="","",K82*W82/100)</f>
        <v/>
      </c>
      <c r="M82" s="14">
        <f>IF($Y82="","",INDEX('Per Line'!$X$2:$X$1501,$Y82))</f>
        <v/>
      </c>
      <c r="N82">
        <f>IF($Y82="","",INDEX('Per Line'!$S$2:$S$1501,$Y82)&amp;"")</f>
        <v/>
      </c>
      <c r="O82">
        <f>IF($Y82="","",Settings!$C$7)</f>
        <v/>
      </c>
      <c r="P82" s="7">
        <f>IF($Y82="","",SUMIFS('Per Line'!$AM$2:$AM$1501,'Per Line'!$D$2:$D$1501,$B82,'Per Line'!$AR$2:$AR$1501,0))</f>
        <v/>
      </c>
      <c r="Q82" s="7">
        <f>IF($Y82="","",P82*O82)</f>
        <v/>
      </c>
      <c r="R82">
        <f>IF($Y82="","",Settings!$C$6)</f>
        <v/>
      </c>
      <c r="S82" s="7">
        <f>IF($Y82="","",SUMIFS('Per Line'!$AM$2:$AM$1501,'Per Line'!$D$2:$D$1501,$B82,'Per Line'!$AR$2:$AR$1501,1))</f>
        <v/>
      </c>
      <c r="T82" s="7">
        <f>IF($Y82="","",S82*R82)</f>
        <v/>
      </c>
      <c r="U82" s="7">
        <f>IF($Y82="","",T82+Q82)</f>
        <v/>
      </c>
      <c r="V82" s="7">
        <f>IF($Y82="","",W82-U82)</f>
        <v/>
      </c>
      <c r="W82" s="7">
        <f>IF($Y82="","",P82+S82)</f>
        <v/>
      </c>
      <c r="X82" s="7">
        <f>IF($Y82="","",W82-U82-L82)</f>
        <v/>
      </c>
      <c r="Y82" s="16">
        <f>IF(ROWS($Y$2:$Y82)&lt;=MAX('Per Line'!$AQ$2:$AQ$1501),MATCH(ROWS($Y$2:$Y82),'Per Line'!$AQ$2:$AQ$1501,0),"")</f>
        <v/>
      </c>
      <c r="Z82">
        <f>IF($Y82="","",D82&amp;"|"&amp;COUNTIF($D$2:$D82,D82))</f>
        <v/>
      </c>
    </row>
    <row r="83">
      <c r="A83" s="15" t="n"/>
      <c r="B83">
        <f>IF($Y83="","",INDEX('Per Line'!$D$2:$D$1501,$Y83)&amp;"")</f>
        <v/>
      </c>
      <c r="C83">
        <f>IF($Y83="","",INDEX('Per Line'!$B$2:$B$1501,$Y83)&amp;"")</f>
        <v/>
      </c>
      <c r="D83" s="15" t="n"/>
      <c r="E83">
        <f>IF($Y83="","",INDEX('Per Line'!$G$2:$G$1501,$Y83)&amp;"")</f>
        <v/>
      </c>
      <c r="F83">
        <f>IF($Y83="","",INDEX('Per Line'!$K$2:$K$1501,$Y83)&amp;"")</f>
        <v/>
      </c>
      <c r="G83">
        <f>IF($Y83="","",INDEX('Per Line'!$L$2:$L$1501,$Y83)&amp;"")</f>
        <v/>
      </c>
      <c r="H83">
        <f>IF($Y83="","",INDEX('Per Line'!$P$2:$P$1501,$Y83)&amp;"")</f>
        <v/>
      </c>
      <c r="I83">
        <f>IF($Y83="","",INDEX('Per Line'!$R$2:$R$1501,$Y83)&amp;"")</f>
        <v/>
      </c>
      <c r="J83">
        <f>IF($Y83="","",INDEX('Per Line'!$U$2:$U$1501,$Y83)&amp;"")</f>
        <v/>
      </c>
      <c r="K83">
        <f>IF($Y83="","",INDEX('Per Line'!$V$2:$V$1501,$Y83))</f>
        <v/>
      </c>
      <c r="L83" s="7">
        <f>IF($Y83="","",K83*W83/100)</f>
        <v/>
      </c>
      <c r="M83" s="14">
        <f>IF($Y83="","",INDEX('Per Line'!$X$2:$X$1501,$Y83))</f>
        <v/>
      </c>
      <c r="N83">
        <f>IF($Y83="","",INDEX('Per Line'!$S$2:$S$1501,$Y83)&amp;"")</f>
        <v/>
      </c>
      <c r="O83">
        <f>IF($Y83="","",Settings!$C$7)</f>
        <v/>
      </c>
      <c r="P83" s="7">
        <f>IF($Y83="","",SUMIFS('Per Line'!$AM$2:$AM$1501,'Per Line'!$D$2:$D$1501,$B83,'Per Line'!$AR$2:$AR$1501,0))</f>
        <v/>
      </c>
      <c r="Q83" s="7">
        <f>IF($Y83="","",P83*O83)</f>
        <v/>
      </c>
      <c r="R83">
        <f>IF($Y83="","",Settings!$C$6)</f>
        <v/>
      </c>
      <c r="S83" s="7">
        <f>IF($Y83="","",SUMIFS('Per Line'!$AM$2:$AM$1501,'Per Line'!$D$2:$D$1501,$B83,'Per Line'!$AR$2:$AR$1501,1))</f>
        <v/>
      </c>
      <c r="T83" s="7">
        <f>IF($Y83="","",S83*R83)</f>
        <v/>
      </c>
      <c r="U83" s="7">
        <f>IF($Y83="","",T83+Q83)</f>
        <v/>
      </c>
      <c r="V83" s="7">
        <f>IF($Y83="","",W83-U83)</f>
        <v/>
      </c>
      <c r="W83" s="7">
        <f>IF($Y83="","",P83+S83)</f>
        <v/>
      </c>
      <c r="X83" s="7">
        <f>IF($Y83="","",W83-U83-L83)</f>
        <v/>
      </c>
      <c r="Y83" s="16">
        <f>IF(ROWS($Y$2:$Y83)&lt;=MAX('Per Line'!$AQ$2:$AQ$1501),MATCH(ROWS($Y$2:$Y83),'Per Line'!$AQ$2:$AQ$1501,0),"")</f>
        <v/>
      </c>
      <c r="Z83">
        <f>IF($Y83="","",D83&amp;"|"&amp;COUNTIF($D$2:$D83,D83))</f>
        <v/>
      </c>
    </row>
    <row r="84">
      <c r="A84" s="15" t="n"/>
      <c r="B84">
        <f>IF($Y84="","",INDEX('Per Line'!$D$2:$D$1501,$Y84)&amp;"")</f>
        <v/>
      </c>
      <c r="C84">
        <f>IF($Y84="","",INDEX('Per Line'!$B$2:$B$1501,$Y84)&amp;"")</f>
        <v/>
      </c>
      <c r="D84" s="15" t="n"/>
      <c r="E84">
        <f>IF($Y84="","",INDEX('Per Line'!$G$2:$G$1501,$Y84)&amp;"")</f>
        <v/>
      </c>
      <c r="F84">
        <f>IF($Y84="","",INDEX('Per Line'!$K$2:$K$1501,$Y84)&amp;"")</f>
        <v/>
      </c>
      <c r="G84">
        <f>IF($Y84="","",INDEX('Per Line'!$L$2:$L$1501,$Y84)&amp;"")</f>
        <v/>
      </c>
      <c r="H84">
        <f>IF($Y84="","",INDEX('Per Line'!$P$2:$P$1501,$Y84)&amp;"")</f>
        <v/>
      </c>
      <c r="I84">
        <f>IF($Y84="","",INDEX('Per Line'!$R$2:$R$1501,$Y84)&amp;"")</f>
        <v/>
      </c>
      <c r="J84">
        <f>IF($Y84="","",INDEX('Per Line'!$U$2:$U$1501,$Y84)&amp;"")</f>
        <v/>
      </c>
      <c r="K84">
        <f>IF($Y84="","",INDEX('Per Line'!$V$2:$V$1501,$Y84))</f>
        <v/>
      </c>
      <c r="L84" s="7">
        <f>IF($Y84="","",K84*W84/100)</f>
        <v/>
      </c>
      <c r="M84" s="14">
        <f>IF($Y84="","",INDEX('Per Line'!$X$2:$X$1501,$Y84))</f>
        <v/>
      </c>
      <c r="N84">
        <f>IF($Y84="","",INDEX('Per Line'!$S$2:$S$1501,$Y84)&amp;"")</f>
        <v/>
      </c>
      <c r="O84">
        <f>IF($Y84="","",Settings!$C$7)</f>
        <v/>
      </c>
      <c r="P84" s="7">
        <f>IF($Y84="","",SUMIFS('Per Line'!$AM$2:$AM$1501,'Per Line'!$D$2:$D$1501,$B84,'Per Line'!$AR$2:$AR$1501,0))</f>
        <v/>
      </c>
      <c r="Q84" s="7">
        <f>IF($Y84="","",P84*O84)</f>
        <v/>
      </c>
      <c r="R84">
        <f>IF($Y84="","",Settings!$C$6)</f>
        <v/>
      </c>
      <c r="S84" s="7">
        <f>IF($Y84="","",SUMIFS('Per Line'!$AM$2:$AM$1501,'Per Line'!$D$2:$D$1501,$B84,'Per Line'!$AR$2:$AR$1501,1))</f>
        <v/>
      </c>
      <c r="T84" s="7">
        <f>IF($Y84="","",S84*R84)</f>
        <v/>
      </c>
      <c r="U84" s="7">
        <f>IF($Y84="","",T84+Q84)</f>
        <v/>
      </c>
      <c r="V84" s="7">
        <f>IF($Y84="","",W84-U84)</f>
        <v/>
      </c>
      <c r="W84" s="7">
        <f>IF($Y84="","",P84+S84)</f>
        <v/>
      </c>
      <c r="X84" s="7">
        <f>IF($Y84="","",W84-U84-L84)</f>
        <v/>
      </c>
      <c r="Y84" s="16">
        <f>IF(ROWS($Y$2:$Y84)&lt;=MAX('Per Line'!$AQ$2:$AQ$1501),MATCH(ROWS($Y$2:$Y84),'Per Line'!$AQ$2:$AQ$1501,0),"")</f>
        <v/>
      </c>
      <c r="Z84">
        <f>IF($Y84="","",D84&amp;"|"&amp;COUNTIF($D$2:$D84,D84))</f>
        <v/>
      </c>
    </row>
    <row r="85">
      <c r="A85" s="15" t="n"/>
      <c r="B85">
        <f>IF($Y85="","",INDEX('Per Line'!$D$2:$D$1501,$Y85)&amp;"")</f>
        <v/>
      </c>
      <c r="C85">
        <f>IF($Y85="","",INDEX('Per Line'!$B$2:$B$1501,$Y85)&amp;"")</f>
        <v/>
      </c>
      <c r="D85" s="15" t="n"/>
      <c r="E85">
        <f>IF($Y85="","",INDEX('Per Line'!$G$2:$G$1501,$Y85)&amp;"")</f>
        <v/>
      </c>
      <c r="F85">
        <f>IF($Y85="","",INDEX('Per Line'!$K$2:$K$1501,$Y85)&amp;"")</f>
        <v/>
      </c>
      <c r="G85">
        <f>IF($Y85="","",INDEX('Per Line'!$L$2:$L$1501,$Y85)&amp;"")</f>
        <v/>
      </c>
      <c r="H85">
        <f>IF($Y85="","",INDEX('Per Line'!$P$2:$P$1501,$Y85)&amp;"")</f>
        <v/>
      </c>
      <c r="I85">
        <f>IF($Y85="","",INDEX('Per Line'!$R$2:$R$1501,$Y85)&amp;"")</f>
        <v/>
      </c>
      <c r="J85">
        <f>IF($Y85="","",INDEX('Per Line'!$U$2:$U$1501,$Y85)&amp;"")</f>
        <v/>
      </c>
      <c r="K85">
        <f>IF($Y85="","",INDEX('Per Line'!$V$2:$V$1501,$Y85))</f>
        <v/>
      </c>
      <c r="L85" s="7">
        <f>IF($Y85="","",K85*W85/100)</f>
        <v/>
      </c>
      <c r="M85" s="14">
        <f>IF($Y85="","",INDEX('Per Line'!$X$2:$X$1501,$Y85))</f>
        <v/>
      </c>
      <c r="N85">
        <f>IF($Y85="","",INDEX('Per Line'!$S$2:$S$1501,$Y85)&amp;"")</f>
        <v/>
      </c>
      <c r="O85">
        <f>IF($Y85="","",Settings!$C$7)</f>
        <v/>
      </c>
      <c r="P85" s="7">
        <f>IF($Y85="","",SUMIFS('Per Line'!$AM$2:$AM$1501,'Per Line'!$D$2:$D$1501,$B85,'Per Line'!$AR$2:$AR$1501,0))</f>
        <v/>
      </c>
      <c r="Q85" s="7">
        <f>IF($Y85="","",P85*O85)</f>
        <v/>
      </c>
      <c r="R85">
        <f>IF($Y85="","",Settings!$C$6)</f>
        <v/>
      </c>
      <c r="S85" s="7">
        <f>IF($Y85="","",SUMIFS('Per Line'!$AM$2:$AM$1501,'Per Line'!$D$2:$D$1501,$B85,'Per Line'!$AR$2:$AR$1501,1))</f>
        <v/>
      </c>
      <c r="T85" s="7">
        <f>IF($Y85="","",S85*R85)</f>
        <v/>
      </c>
      <c r="U85" s="7">
        <f>IF($Y85="","",T85+Q85)</f>
        <v/>
      </c>
      <c r="V85" s="7">
        <f>IF($Y85="","",W85-U85)</f>
        <v/>
      </c>
      <c r="W85" s="7">
        <f>IF($Y85="","",P85+S85)</f>
        <v/>
      </c>
      <c r="X85" s="7">
        <f>IF($Y85="","",W85-U85-L85)</f>
        <v/>
      </c>
      <c r="Y85" s="16">
        <f>IF(ROWS($Y$2:$Y85)&lt;=MAX('Per Line'!$AQ$2:$AQ$1501),MATCH(ROWS($Y$2:$Y85),'Per Line'!$AQ$2:$AQ$1501,0),"")</f>
        <v/>
      </c>
      <c r="Z85">
        <f>IF($Y85="","",D85&amp;"|"&amp;COUNTIF($D$2:$D85,D85))</f>
        <v/>
      </c>
    </row>
    <row r="86">
      <c r="A86" s="15" t="n"/>
      <c r="B86">
        <f>IF($Y86="","",INDEX('Per Line'!$D$2:$D$1501,$Y86)&amp;"")</f>
        <v/>
      </c>
      <c r="C86">
        <f>IF($Y86="","",INDEX('Per Line'!$B$2:$B$1501,$Y86)&amp;"")</f>
        <v/>
      </c>
      <c r="D86" s="15" t="n"/>
      <c r="E86">
        <f>IF($Y86="","",INDEX('Per Line'!$G$2:$G$1501,$Y86)&amp;"")</f>
        <v/>
      </c>
      <c r="F86">
        <f>IF($Y86="","",INDEX('Per Line'!$K$2:$K$1501,$Y86)&amp;"")</f>
        <v/>
      </c>
      <c r="G86">
        <f>IF($Y86="","",INDEX('Per Line'!$L$2:$L$1501,$Y86)&amp;"")</f>
        <v/>
      </c>
      <c r="H86">
        <f>IF($Y86="","",INDEX('Per Line'!$P$2:$P$1501,$Y86)&amp;"")</f>
        <v/>
      </c>
      <c r="I86">
        <f>IF($Y86="","",INDEX('Per Line'!$R$2:$R$1501,$Y86)&amp;"")</f>
        <v/>
      </c>
      <c r="J86">
        <f>IF($Y86="","",INDEX('Per Line'!$U$2:$U$1501,$Y86)&amp;"")</f>
        <v/>
      </c>
      <c r="K86">
        <f>IF($Y86="","",INDEX('Per Line'!$V$2:$V$1501,$Y86))</f>
        <v/>
      </c>
      <c r="L86" s="7">
        <f>IF($Y86="","",K86*W86/100)</f>
        <v/>
      </c>
      <c r="M86" s="14">
        <f>IF($Y86="","",INDEX('Per Line'!$X$2:$X$1501,$Y86))</f>
        <v/>
      </c>
      <c r="N86">
        <f>IF($Y86="","",INDEX('Per Line'!$S$2:$S$1501,$Y86)&amp;"")</f>
        <v/>
      </c>
      <c r="O86">
        <f>IF($Y86="","",Settings!$C$7)</f>
        <v/>
      </c>
      <c r="P86" s="7">
        <f>IF($Y86="","",SUMIFS('Per Line'!$AM$2:$AM$1501,'Per Line'!$D$2:$D$1501,$B86,'Per Line'!$AR$2:$AR$1501,0))</f>
        <v/>
      </c>
      <c r="Q86" s="7">
        <f>IF($Y86="","",P86*O86)</f>
        <v/>
      </c>
      <c r="R86">
        <f>IF($Y86="","",Settings!$C$6)</f>
        <v/>
      </c>
      <c r="S86" s="7">
        <f>IF($Y86="","",SUMIFS('Per Line'!$AM$2:$AM$1501,'Per Line'!$D$2:$D$1501,$B86,'Per Line'!$AR$2:$AR$1501,1))</f>
        <v/>
      </c>
      <c r="T86" s="7">
        <f>IF($Y86="","",S86*R86)</f>
        <v/>
      </c>
      <c r="U86" s="7">
        <f>IF($Y86="","",T86+Q86)</f>
        <v/>
      </c>
      <c r="V86" s="7">
        <f>IF($Y86="","",W86-U86)</f>
        <v/>
      </c>
      <c r="W86" s="7">
        <f>IF($Y86="","",P86+S86)</f>
        <v/>
      </c>
      <c r="X86" s="7">
        <f>IF($Y86="","",W86-U86-L86)</f>
        <v/>
      </c>
      <c r="Y86" s="16">
        <f>IF(ROWS($Y$2:$Y86)&lt;=MAX('Per Line'!$AQ$2:$AQ$1501),MATCH(ROWS($Y$2:$Y86),'Per Line'!$AQ$2:$AQ$1501,0),"")</f>
        <v/>
      </c>
      <c r="Z86">
        <f>IF($Y86="","",D86&amp;"|"&amp;COUNTIF($D$2:$D86,D86))</f>
        <v/>
      </c>
    </row>
    <row r="87">
      <c r="A87" s="15" t="n"/>
      <c r="B87">
        <f>IF($Y87="","",INDEX('Per Line'!$D$2:$D$1501,$Y87)&amp;"")</f>
        <v/>
      </c>
      <c r="C87">
        <f>IF($Y87="","",INDEX('Per Line'!$B$2:$B$1501,$Y87)&amp;"")</f>
        <v/>
      </c>
      <c r="D87" s="15" t="n"/>
      <c r="E87">
        <f>IF($Y87="","",INDEX('Per Line'!$G$2:$G$1501,$Y87)&amp;"")</f>
        <v/>
      </c>
      <c r="F87">
        <f>IF($Y87="","",INDEX('Per Line'!$K$2:$K$1501,$Y87)&amp;"")</f>
        <v/>
      </c>
      <c r="G87">
        <f>IF($Y87="","",INDEX('Per Line'!$L$2:$L$1501,$Y87)&amp;"")</f>
        <v/>
      </c>
      <c r="H87">
        <f>IF($Y87="","",INDEX('Per Line'!$P$2:$P$1501,$Y87)&amp;"")</f>
        <v/>
      </c>
      <c r="I87">
        <f>IF($Y87="","",INDEX('Per Line'!$R$2:$R$1501,$Y87)&amp;"")</f>
        <v/>
      </c>
      <c r="J87">
        <f>IF($Y87="","",INDEX('Per Line'!$U$2:$U$1501,$Y87)&amp;"")</f>
        <v/>
      </c>
      <c r="K87">
        <f>IF($Y87="","",INDEX('Per Line'!$V$2:$V$1501,$Y87))</f>
        <v/>
      </c>
      <c r="L87" s="7">
        <f>IF($Y87="","",K87*W87/100)</f>
        <v/>
      </c>
      <c r="M87" s="14">
        <f>IF($Y87="","",INDEX('Per Line'!$X$2:$X$1501,$Y87))</f>
        <v/>
      </c>
      <c r="N87">
        <f>IF($Y87="","",INDEX('Per Line'!$S$2:$S$1501,$Y87)&amp;"")</f>
        <v/>
      </c>
      <c r="O87">
        <f>IF($Y87="","",Settings!$C$7)</f>
        <v/>
      </c>
      <c r="P87" s="7">
        <f>IF($Y87="","",SUMIFS('Per Line'!$AM$2:$AM$1501,'Per Line'!$D$2:$D$1501,$B87,'Per Line'!$AR$2:$AR$1501,0))</f>
        <v/>
      </c>
      <c r="Q87" s="7">
        <f>IF($Y87="","",P87*O87)</f>
        <v/>
      </c>
      <c r="R87">
        <f>IF($Y87="","",Settings!$C$6)</f>
        <v/>
      </c>
      <c r="S87" s="7">
        <f>IF($Y87="","",SUMIFS('Per Line'!$AM$2:$AM$1501,'Per Line'!$D$2:$D$1501,$B87,'Per Line'!$AR$2:$AR$1501,1))</f>
        <v/>
      </c>
      <c r="T87" s="7">
        <f>IF($Y87="","",S87*R87)</f>
        <v/>
      </c>
      <c r="U87" s="7">
        <f>IF($Y87="","",T87+Q87)</f>
        <v/>
      </c>
      <c r="V87" s="7">
        <f>IF($Y87="","",W87-U87)</f>
        <v/>
      </c>
      <c r="W87" s="7">
        <f>IF($Y87="","",P87+S87)</f>
        <v/>
      </c>
      <c r="X87" s="7">
        <f>IF($Y87="","",W87-U87-L87)</f>
        <v/>
      </c>
      <c r="Y87" s="16">
        <f>IF(ROWS($Y$2:$Y87)&lt;=MAX('Per Line'!$AQ$2:$AQ$1501),MATCH(ROWS($Y$2:$Y87),'Per Line'!$AQ$2:$AQ$1501,0),"")</f>
        <v/>
      </c>
      <c r="Z87">
        <f>IF($Y87="","",D87&amp;"|"&amp;COUNTIF($D$2:$D87,D87))</f>
        <v/>
      </c>
    </row>
    <row r="88">
      <c r="A88" s="15" t="n"/>
      <c r="B88">
        <f>IF($Y88="","",INDEX('Per Line'!$D$2:$D$1501,$Y88)&amp;"")</f>
        <v/>
      </c>
      <c r="C88">
        <f>IF($Y88="","",INDEX('Per Line'!$B$2:$B$1501,$Y88)&amp;"")</f>
        <v/>
      </c>
      <c r="D88" s="15" t="n"/>
      <c r="E88">
        <f>IF($Y88="","",INDEX('Per Line'!$G$2:$G$1501,$Y88)&amp;"")</f>
        <v/>
      </c>
      <c r="F88">
        <f>IF($Y88="","",INDEX('Per Line'!$K$2:$K$1501,$Y88)&amp;"")</f>
        <v/>
      </c>
      <c r="G88">
        <f>IF($Y88="","",INDEX('Per Line'!$L$2:$L$1501,$Y88)&amp;"")</f>
        <v/>
      </c>
      <c r="H88">
        <f>IF($Y88="","",INDEX('Per Line'!$P$2:$P$1501,$Y88)&amp;"")</f>
        <v/>
      </c>
      <c r="I88">
        <f>IF($Y88="","",INDEX('Per Line'!$R$2:$R$1501,$Y88)&amp;"")</f>
        <v/>
      </c>
      <c r="J88">
        <f>IF($Y88="","",INDEX('Per Line'!$U$2:$U$1501,$Y88)&amp;"")</f>
        <v/>
      </c>
      <c r="K88">
        <f>IF($Y88="","",INDEX('Per Line'!$V$2:$V$1501,$Y88))</f>
        <v/>
      </c>
      <c r="L88" s="7">
        <f>IF($Y88="","",K88*W88/100)</f>
        <v/>
      </c>
      <c r="M88" s="14">
        <f>IF($Y88="","",INDEX('Per Line'!$X$2:$X$1501,$Y88))</f>
        <v/>
      </c>
      <c r="N88">
        <f>IF($Y88="","",INDEX('Per Line'!$S$2:$S$1501,$Y88)&amp;"")</f>
        <v/>
      </c>
      <c r="O88">
        <f>IF($Y88="","",Settings!$C$7)</f>
        <v/>
      </c>
      <c r="P88" s="7">
        <f>IF($Y88="","",SUMIFS('Per Line'!$AM$2:$AM$1501,'Per Line'!$D$2:$D$1501,$B88,'Per Line'!$AR$2:$AR$1501,0))</f>
        <v/>
      </c>
      <c r="Q88" s="7">
        <f>IF($Y88="","",P88*O88)</f>
        <v/>
      </c>
      <c r="R88">
        <f>IF($Y88="","",Settings!$C$6)</f>
        <v/>
      </c>
      <c r="S88" s="7">
        <f>IF($Y88="","",SUMIFS('Per Line'!$AM$2:$AM$1501,'Per Line'!$D$2:$D$1501,$B88,'Per Line'!$AR$2:$AR$1501,1))</f>
        <v/>
      </c>
      <c r="T88" s="7">
        <f>IF($Y88="","",S88*R88)</f>
        <v/>
      </c>
      <c r="U88" s="7">
        <f>IF($Y88="","",T88+Q88)</f>
        <v/>
      </c>
      <c r="V88" s="7">
        <f>IF($Y88="","",W88-U88)</f>
        <v/>
      </c>
      <c r="W88" s="7">
        <f>IF($Y88="","",P88+S88)</f>
        <v/>
      </c>
      <c r="X88" s="7">
        <f>IF($Y88="","",W88-U88-L88)</f>
        <v/>
      </c>
      <c r="Y88" s="16">
        <f>IF(ROWS($Y$2:$Y88)&lt;=MAX('Per Line'!$AQ$2:$AQ$1501),MATCH(ROWS($Y$2:$Y88),'Per Line'!$AQ$2:$AQ$1501,0),"")</f>
        <v/>
      </c>
      <c r="Z88">
        <f>IF($Y88="","",D88&amp;"|"&amp;COUNTIF($D$2:$D88,D88))</f>
        <v/>
      </c>
    </row>
    <row r="89">
      <c r="A89" s="15" t="n"/>
      <c r="B89">
        <f>IF($Y89="","",INDEX('Per Line'!$D$2:$D$1501,$Y89)&amp;"")</f>
        <v/>
      </c>
      <c r="C89">
        <f>IF($Y89="","",INDEX('Per Line'!$B$2:$B$1501,$Y89)&amp;"")</f>
        <v/>
      </c>
      <c r="D89" s="15" t="n"/>
      <c r="E89">
        <f>IF($Y89="","",INDEX('Per Line'!$G$2:$G$1501,$Y89)&amp;"")</f>
        <v/>
      </c>
      <c r="F89">
        <f>IF($Y89="","",INDEX('Per Line'!$K$2:$K$1501,$Y89)&amp;"")</f>
        <v/>
      </c>
      <c r="G89">
        <f>IF($Y89="","",INDEX('Per Line'!$L$2:$L$1501,$Y89)&amp;"")</f>
        <v/>
      </c>
      <c r="H89">
        <f>IF($Y89="","",INDEX('Per Line'!$P$2:$P$1501,$Y89)&amp;"")</f>
        <v/>
      </c>
      <c r="I89">
        <f>IF($Y89="","",INDEX('Per Line'!$R$2:$R$1501,$Y89)&amp;"")</f>
        <v/>
      </c>
      <c r="J89">
        <f>IF($Y89="","",INDEX('Per Line'!$U$2:$U$1501,$Y89)&amp;"")</f>
        <v/>
      </c>
      <c r="K89">
        <f>IF($Y89="","",INDEX('Per Line'!$V$2:$V$1501,$Y89))</f>
        <v/>
      </c>
      <c r="L89" s="7">
        <f>IF($Y89="","",K89*W89/100)</f>
        <v/>
      </c>
      <c r="M89" s="14">
        <f>IF($Y89="","",INDEX('Per Line'!$X$2:$X$1501,$Y89))</f>
        <v/>
      </c>
      <c r="N89">
        <f>IF($Y89="","",INDEX('Per Line'!$S$2:$S$1501,$Y89)&amp;"")</f>
        <v/>
      </c>
      <c r="O89">
        <f>IF($Y89="","",Settings!$C$7)</f>
        <v/>
      </c>
      <c r="P89" s="7">
        <f>IF($Y89="","",SUMIFS('Per Line'!$AM$2:$AM$1501,'Per Line'!$D$2:$D$1501,$B89,'Per Line'!$AR$2:$AR$1501,0))</f>
        <v/>
      </c>
      <c r="Q89" s="7">
        <f>IF($Y89="","",P89*O89)</f>
        <v/>
      </c>
      <c r="R89">
        <f>IF($Y89="","",Settings!$C$6)</f>
        <v/>
      </c>
      <c r="S89" s="7">
        <f>IF($Y89="","",SUMIFS('Per Line'!$AM$2:$AM$1501,'Per Line'!$D$2:$D$1501,$B89,'Per Line'!$AR$2:$AR$1501,1))</f>
        <v/>
      </c>
      <c r="T89" s="7">
        <f>IF($Y89="","",S89*R89)</f>
        <v/>
      </c>
      <c r="U89" s="7">
        <f>IF($Y89="","",T89+Q89)</f>
        <v/>
      </c>
      <c r="V89" s="7">
        <f>IF($Y89="","",W89-U89)</f>
        <v/>
      </c>
      <c r="W89" s="7">
        <f>IF($Y89="","",P89+S89)</f>
        <v/>
      </c>
      <c r="X89" s="7">
        <f>IF($Y89="","",W89-U89-L89)</f>
        <v/>
      </c>
      <c r="Y89" s="16">
        <f>IF(ROWS($Y$2:$Y89)&lt;=MAX('Per Line'!$AQ$2:$AQ$1501),MATCH(ROWS($Y$2:$Y89),'Per Line'!$AQ$2:$AQ$1501,0),"")</f>
        <v/>
      </c>
      <c r="Z89">
        <f>IF($Y89="","",D89&amp;"|"&amp;COUNTIF($D$2:$D89,D89))</f>
        <v/>
      </c>
    </row>
    <row r="90">
      <c r="A90" s="15" t="n"/>
      <c r="B90">
        <f>IF($Y90="","",INDEX('Per Line'!$D$2:$D$1501,$Y90)&amp;"")</f>
        <v/>
      </c>
      <c r="C90">
        <f>IF($Y90="","",INDEX('Per Line'!$B$2:$B$1501,$Y90)&amp;"")</f>
        <v/>
      </c>
      <c r="D90" s="15" t="n"/>
      <c r="E90">
        <f>IF($Y90="","",INDEX('Per Line'!$G$2:$G$1501,$Y90)&amp;"")</f>
        <v/>
      </c>
      <c r="F90">
        <f>IF($Y90="","",INDEX('Per Line'!$K$2:$K$1501,$Y90)&amp;"")</f>
        <v/>
      </c>
      <c r="G90">
        <f>IF($Y90="","",INDEX('Per Line'!$L$2:$L$1501,$Y90)&amp;"")</f>
        <v/>
      </c>
      <c r="H90">
        <f>IF($Y90="","",INDEX('Per Line'!$P$2:$P$1501,$Y90)&amp;"")</f>
        <v/>
      </c>
      <c r="I90">
        <f>IF($Y90="","",INDEX('Per Line'!$R$2:$R$1501,$Y90)&amp;"")</f>
        <v/>
      </c>
      <c r="J90">
        <f>IF($Y90="","",INDEX('Per Line'!$U$2:$U$1501,$Y90)&amp;"")</f>
        <v/>
      </c>
      <c r="K90">
        <f>IF($Y90="","",INDEX('Per Line'!$V$2:$V$1501,$Y90))</f>
        <v/>
      </c>
      <c r="L90" s="7">
        <f>IF($Y90="","",K90*W90/100)</f>
        <v/>
      </c>
      <c r="M90" s="14">
        <f>IF($Y90="","",INDEX('Per Line'!$X$2:$X$1501,$Y90))</f>
        <v/>
      </c>
      <c r="N90">
        <f>IF($Y90="","",INDEX('Per Line'!$S$2:$S$1501,$Y90)&amp;"")</f>
        <v/>
      </c>
      <c r="O90">
        <f>IF($Y90="","",Settings!$C$7)</f>
        <v/>
      </c>
      <c r="P90" s="7">
        <f>IF($Y90="","",SUMIFS('Per Line'!$AM$2:$AM$1501,'Per Line'!$D$2:$D$1501,$B90,'Per Line'!$AR$2:$AR$1501,0))</f>
        <v/>
      </c>
      <c r="Q90" s="7">
        <f>IF($Y90="","",P90*O90)</f>
        <v/>
      </c>
      <c r="R90">
        <f>IF($Y90="","",Settings!$C$6)</f>
        <v/>
      </c>
      <c r="S90" s="7">
        <f>IF($Y90="","",SUMIFS('Per Line'!$AM$2:$AM$1501,'Per Line'!$D$2:$D$1501,$B90,'Per Line'!$AR$2:$AR$1501,1))</f>
        <v/>
      </c>
      <c r="T90" s="7">
        <f>IF($Y90="","",S90*R90)</f>
        <v/>
      </c>
      <c r="U90" s="7">
        <f>IF($Y90="","",T90+Q90)</f>
        <v/>
      </c>
      <c r="V90" s="7">
        <f>IF($Y90="","",W90-U90)</f>
        <v/>
      </c>
      <c r="W90" s="7">
        <f>IF($Y90="","",P90+S90)</f>
        <v/>
      </c>
      <c r="X90" s="7">
        <f>IF($Y90="","",W90-U90-L90)</f>
        <v/>
      </c>
      <c r="Y90" s="16">
        <f>IF(ROWS($Y$2:$Y90)&lt;=MAX('Per Line'!$AQ$2:$AQ$1501),MATCH(ROWS($Y$2:$Y90),'Per Line'!$AQ$2:$AQ$1501,0),"")</f>
        <v/>
      </c>
      <c r="Z90">
        <f>IF($Y90="","",D90&amp;"|"&amp;COUNTIF($D$2:$D90,D90))</f>
        <v/>
      </c>
    </row>
    <row r="91">
      <c r="A91" s="15" t="n"/>
      <c r="B91">
        <f>IF($Y91="","",INDEX('Per Line'!$D$2:$D$1501,$Y91)&amp;"")</f>
        <v/>
      </c>
      <c r="C91">
        <f>IF($Y91="","",INDEX('Per Line'!$B$2:$B$1501,$Y91)&amp;"")</f>
        <v/>
      </c>
      <c r="D91" s="15" t="n"/>
      <c r="E91">
        <f>IF($Y91="","",INDEX('Per Line'!$G$2:$G$1501,$Y91)&amp;"")</f>
        <v/>
      </c>
      <c r="F91">
        <f>IF($Y91="","",INDEX('Per Line'!$K$2:$K$1501,$Y91)&amp;"")</f>
        <v/>
      </c>
      <c r="G91">
        <f>IF($Y91="","",INDEX('Per Line'!$L$2:$L$1501,$Y91)&amp;"")</f>
        <v/>
      </c>
      <c r="H91">
        <f>IF($Y91="","",INDEX('Per Line'!$P$2:$P$1501,$Y91)&amp;"")</f>
        <v/>
      </c>
      <c r="I91">
        <f>IF($Y91="","",INDEX('Per Line'!$R$2:$R$1501,$Y91)&amp;"")</f>
        <v/>
      </c>
      <c r="J91">
        <f>IF($Y91="","",INDEX('Per Line'!$U$2:$U$1501,$Y91)&amp;"")</f>
        <v/>
      </c>
      <c r="K91">
        <f>IF($Y91="","",INDEX('Per Line'!$V$2:$V$1501,$Y91))</f>
        <v/>
      </c>
      <c r="L91" s="7">
        <f>IF($Y91="","",K91*W91/100)</f>
        <v/>
      </c>
      <c r="M91" s="14">
        <f>IF($Y91="","",INDEX('Per Line'!$X$2:$X$1501,$Y91))</f>
        <v/>
      </c>
      <c r="N91">
        <f>IF($Y91="","",INDEX('Per Line'!$S$2:$S$1501,$Y91)&amp;"")</f>
        <v/>
      </c>
      <c r="O91">
        <f>IF($Y91="","",Settings!$C$7)</f>
        <v/>
      </c>
      <c r="P91" s="7">
        <f>IF($Y91="","",SUMIFS('Per Line'!$AM$2:$AM$1501,'Per Line'!$D$2:$D$1501,$B91,'Per Line'!$AR$2:$AR$1501,0))</f>
        <v/>
      </c>
      <c r="Q91" s="7">
        <f>IF($Y91="","",P91*O91)</f>
        <v/>
      </c>
      <c r="R91">
        <f>IF($Y91="","",Settings!$C$6)</f>
        <v/>
      </c>
      <c r="S91" s="7">
        <f>IF($Y91="","",SUMIFS('Per Line'!$AM$2:$AM$1501,'Per Line'!$D$2:$D$1501,$B91,'Per Line'!$AR$2:$AR$1501,1))</f>
        <v/>
      </c>
      <c r="T91" s="7">
        <f>IF($Y91="","",S91*R91)</f>
        <v/>
      </c>
      <c r="U91" s="7">
        <f>IF($Y91="","",T91+Q91)</f>
        <v/>
      </c>
      <c r="V91" s="7">
        <f>IF($Y91="","",W91-U91)</f>
        <v/>
      </c>
      <c r="W91" s="7">
        <f>IF($Y91="","",P91+S91)</f>
        <v/>
      </c>
      <c r="X91" s="7">
        <f>IF($Y91="","",W91-U91-L91)</f>
        <v/>
      </c>
      <c r="Y91" s="16">
        <f>IF(ROWS($Y$2:$Y91)&lt;=MAX('Per Line'!$AQ$2:$AQ$1501),MATCH(ROWS($Y$2:$Y91),'Per Line'!$AQ$2:$AQ$1501,0),"")</f>
        <v/>
      </c>
      <c r="Z91">
        <f>IF($Y91="","",D91&amp;"|"&amp;COUNTIF($D$2:$D91,D91))</f>
        <v/>
      </c>
    </row>
    <row r="92">
      <c r="A92" s="15" t="n"/>
      <c r="B92">
        <f>IF($Y92="","",INDEX('Per Line'!$D$2:$D$1501,$Y92)&amp;"")</f>
        <v/>
      </c>
      <c r="C92">
        <f>IF($Y92="","",INDEX('Per Line'!$B$2:$B$1501,$Y92)&amp;"")</f>
        <v/>
      </c>
      <c r="D92" s="15" t="n"/>
      <c r="E92">
        <f>IF($Y92="","",INDEX('Per Line'!$G$2:$G$1501,$Y92)&amp;"")</f>
        <v/>
      </c>
      <c r="F92">
        <f>IF($Y92="","",INDEX('Per Line'!$K$2:$K$1501,$Y92)&amp;"")</f>
        <v/>
      </c>
      <c r="G92">
        <f>IF($Y92="","",INDEX('Per Line'!$L$2:$L$1501,$Y92)&amp;"")</f>
        <v/>
      </c>
      <c r="H92">
        <f>IF($Y92="","",INDEX('Per Line'!$P$2:$P$1501,$Y92)&amp;"")</f>
        <v/>
      </c>
      <c r="I92">
        <f>IF($Y92="","",INDEX('Per Line'!$R$2:$R$1501,$Y92)&amp;"")</f>
        <v/>
      </c>
      <c r="J92">
        <f>IF($Y92="","",INDEX('Per Line'!$U$2:$U$1501,$Y92)&amp;"")</f>
        <v/>
      </c>
      <c r="K92">
        <f>IF($Y92="","",INDEX('Per Line'!$V$2:$V$1501,$Y92))</f>
        <v/>
      </c>
      <c r="L92" s="7">
        <f>IF($Y92="","",K92*W92/100)</f>
        <v/>
      </c>
      <c r="M92" s="14">
        <f>IF($Y92="","",INDEX('Per Line'!$X$2:$X$1501,$Y92))</f>
        <v/>
      </c>
      <c r="N92">
        <f>IF($Y92="","",INDEX('Per Line'!$S$2:$S$1501,$Y92)&amp;"")</f>
        <v/>
      </c>
      <c r="O92">
        <f>IF($Y92="","",Settings!$C$7)</f>
        <v/>
      </c>
      <c r="P92" s="7">
        <f>IF($Y92="","",SUMIFS('Per Line'!$AM$2:$AM$1501,'Per Line'!$D$2:$D$1501,$B92,'Per Line'!$AR$2:$AR$1501,0))</f>
        <v/>
      </c>
      <c r="Q92" s="7">
        <f>IF($Y92="","",P92*O92)</f>
        <v/>
      </c>
      <c r="R92">
        <f>IF($Y92="","",Settings!$C$6)</f>
        <v/>
      </c>
      <c r="S92" s="7">
        <f>IF($Y92="","",SUMIFS('Per Line'!$AM$2:$AM$1501,'Per Line'!$D$2:$D$1501,$B92,'Per Line'!$AR$2:$AR$1501,1))</f>
        <v/>
      </c>
      <c r="T92" s="7">
        <f>IF($Y92="","",S92*R92)</f>
        <v/>
      </c>
      <c r="U92" s="7">
        <f>IF($Y92="","",T92+Q92)</f>
        <v/>
      </c>
      <c r="V92" s="7">
        <f>IF($Y92="","",W92-U92)</f>
        <v/>
      </c>
      <c r="W92" s="7">
        <f>IF($Y92="","",P92+S92)</f>
        <v/>
      </c>
      <c r="X92" s="7">
        <f>IF($Y92="","",W92-U92-L92)</f>
        <v/>
      </c>
      <c r="Y92" s="16">
        <f>IF(ROWS($Y$2:$Y92)&lt;=MAX('Per Line'!$AQ$2:$AQ$1501),MATCH(ROWS($Y$2:$Y92),'Per Line'!$AQ$2:$AQ$1501,0),"")</f>
        <v/>
      </c>
      <c r="Z92">
        <f>IF($Y92="","",D92&amp;"|"&amp;COUNTIF($D$2:$D92,D92))</f>
        <v/>
      </c>
    </row>
    <row r="93">
      <c r="A93" s="15" t="n"/>
      <c r="B93">
        <f>IF($Y93="","",INDEX('Per Line'!$D$2:$D$1501,$Y93)&amp;"")</f>
        <v/>
      </c>
      <c r="C93">
        <f>IF($Y93="","",INDEX('Per Line'!$B$2:$B$1501,$Y93)&amp;"")</f>
        <v/>
      </c>
      <c r="D93" s="15" t="n"/>
      <c r="E93">
        <f>IF($Y93="","",INDEX('Per Line'!$G$2:$G$1501,$Y93)&amp;"")</f>
        <v/>
      </c>
      <c r="F93">
        <f>IF($Y93="","",INDEX('Per Line'!$K$2:$K$1501,$Y93)&amp;"")</f>
        <v/>
      </c>
      <c r="G93">
        <f>IF($Y93="","",INDEX('Per Line'!$L$2:$L$1501,$Y93)&amp;"")</f>
        <v/>
      </c>
      <c r="H93">
        <f>IF($Y93="","",INDEX('Per Line'!$P$2:$P$1501,$Y93)&amp;"")</f>
        <v/>
      </c>
      <c r="I93">
        <f>IF($Y93="","",INDEX('Per Line'!$R$2:$R$1501,$Y93)&amp;"")</f>
        <v/>
      </c>
      <c r="J93">
        <f>IF($Y93="","",INDEX('Per Line'!$U$2:$U$1501,$Y93)&amp;"")</f>
        <v/>
      </c>
      <c r="K93">
        <f>IF($Y93="","",INDEX('Per Line'!$V$2:$V$1501,$Y93))</f>
        <v/>
      </c>
      <c r="L93" s="7">
        <f>IF($Y93="","",K93*W93/100)</f>
        <v/>
      </c>
      <c r="M93" s="14">
        <f>IF($Y93="","",INDEX('Per Line'!$X$2:$X$1501,$Y93))</f>
        <v/>
      </c>
      <c r="N93">
        <f>IF($Y93="","",INDEX('Per Line'!$S$2:$S$1501,$Y93)&amp;"")</f>
        <v/>
      </c>
      <c r="O93">
        <f>IF($Y93="","",Settings!$C$7)</f>
        <v/>
      </c>
      <c r="P93" s="7">
        <f>IF($Y93="","",SUMIFS('Per Line'!$AM$2:$AM$1501,'Per Line'!$D$2:$D$1501,$B93,'Per Line'!$AR$2:$AR$1501,0))</f>
        <v/>
      </c>
      <c r="Q93" s="7">
        <f>IF($Y93="","",P93*O93)</f>
        <v/>
      </c>
      <c r="R93">
        <f>IF($Y93="","",Settings!$C$6)</f>
        <v/>
      </c>
      <c r="S93" s="7">
        <f>IF($Y93="","",SUMIFS('Per Line'!$AM$2:$AM$1501,'Per Line'!$D$2:$D$1501,$B93,'Per Line'!$AR$2:$AR$1501,1))</f>
        <v/>
      </c>
      <c r="T93" s="7">
        <f>IF($Y93="","",S93*R93)</f>
        <v/>
      </c>
      <c r="U93" s="7">
        <f>IF($Y93="","",T93+Q93)</f>
        <v/>
      </c>
      <c r="V93" s="7">
        <f>IF($Y93="","",W93-U93)</f>
        <v/>
      </c>
      <c r="W93" s="7">
        <f>IF($Y93="","",P93+S93)</f>
        <v/>
      </c>
      <c r="X93" s="7">
        <f>IF($Y93="","",W93-U93-L93)</f>
        <v/>
      </c>
      <c r="Y93" s="16">
        <f>IF(ROWS($Y$2:$Y93)&lt;=MAX('Per Line'!$AQ$2:$AQ$1501),MATCH(ROWS($Y$2:$Y93),'Per Line'!$AQ$2:$AQ$1501,0),"")</f>
        <v/>
      </c>
      <c r="Z93">
        <f>IF($Y93="","",D93&amp;"|"&amp;COUNTIF($D$2:$D93,D93))</f>
        <v/>
      </c>
    </row>
    <row r="94">
      <c r="A94" s="15" t="n"/>
      <c r="B94">
        <f>IF($Y94="","",INDEX('Per Line'!$D$2:$D$1501,$Y94)&amp;"")</f>
        <v/>
      </c>
      <c r="C94">
        <f>IF($Y94="","",INDEX('Per Line'!$B$2:$B$1501,$Y94)&amp;"")</f>
        <v/>
      </c>
      <c r="D94" s="15" t="n"/>
      <c r="E94">
        <f>IF($Y94="","",INDEX('Per Line'!$G$2:$G$1501,$Y94)&amp;"")</f>
        <v/>
      </c>
      <c r="F94">
        <f>IF($Y94="","",INDEX('Per Line'!$K$2:$K$1501,$Y94)&amp;"")</f>
        <v/>
      </c>
      <c r="G94">
        <f>IF($Y94="","",INDEX('Per Line'!$L$2:$L$1501,$Y94)&amp;"")</f>
        <v/>
      </c>
      <c r="H94">
        <f>IF($Y94="","",INDEX('Per Line'!$P$2:$P$1501,$Y94)&amp;"")</f>
        <v/>
      </c>
      <c r="I94">
        <f>IF($Y94="","",INDEX('Per Line'!$R$2:$R$1501,$Y94)&amp;"")</f>
        <v/>
      </c>
      <c r="J94">
        <f>IF($Y94="","",INDEX('Per Line'!$U$2:$U$1501,$Y94)&amp;"")</f>
        <v/>
      </c>
      <c r="K94">
        <f>IF($Y94="","",INDEX('Per Line'!$V$2:$V$1501,$Y94))</f>
        <v/>
      </c>
      <c r="L94" s="7">
        <f>IF($Y94="","",K94*W94/100)</f>
        <v/>
      </c>
      <c r="M94" s="14">
        <f>IF($Y94="","",INDEX('Per Line'!$X$2:$X$1501,$Y94))</f>
        <v/>
      </c>
      <c r="N94">
        <f>IF($Y94="","",INDEX('Per Line'!$S$2:$S$1501,$Y94)&amp;"")</f>
        <v/>
      </c>
      <c r="O94">
        <f>IF($Y94="","",Settings!$C$7)</f>
        <v/>
      </c>
      <c r="P94" s="7">
        <f>IF($Y94="","",SUMIFS('Per Line'!$AM$2:$AM$1501,'Per Line'!$D$2:$D$1501,$B94,'Per Line'!$AR$2:$AR$1501,0))</f>
        <v/>
      </c>
      <c r="Q94" s="7">
        <f>IF($Y94="","",P94*O94)</f>
        <v/>
      </c>
      <c r="R94">
        <f>IF($Y94="","",Settings!$C$6)</f>
        <v/>
      </c>
      <c r="S94" s="7">
        <f>IF($Y94="","",SUMIFS('Per Line'!$AM$2:$AM$1501,'Per Line'!$D$2:$D$1501,$B94,'Per Line'!$AR$2:$AR$1501,1))</f>
        <v/>
      </c>
      <c r="T94" s="7">
        <f>IF($Y94="","",S94*R94)</f>
        <v/>
      </c>
      <c r="U94" s="7">
        <f>IF($Y94="","",T94+Q94)</f>
        <v/>
      </c>
      <c r="V94" s="7">
        <f>IF($Y94="","",W94-U94)</f>
        <v/>
      </c>
      <c r="W94" s="7">
        <f>IF($Y94="","",P94+S94)</f>
        <v/>
      </c>
      <c r="X94" s="7">
        <f>IF($Y94="","",W94-U94-L94)</f>
        <v/>
      </c>
      <c r="Y94" s="16">
        <f>IF(ROWS($Y$2:$Y94)&lt;=MAX('Per Line'!$AQ$2:$AQ$1501),MATCH(ROWS($Y$2:$Y94),'Per Line'!$AQ$2:$AQ$1501,0),"")</f>
        <v/>
      </c>
      <c r="Z94">
        <f>IF($Y94="","",D94&amp;"|"&amp;COUNTIF($D$2:$D94,D94))</f>
        <v/>
      </c>
    </row>
    <row r="95">
      <c r="A95" s="15" t="n"/>
      <c r="B95">
        <f>IF($Y95="","",INDEX('Per Line'!$D$2:$D$1501,$Y95)&amp;"")</f>
        <v/>
      </c>
      <c r="C95">
        <f>IF($Y95="","",INDEX('Per Line'!$B$2:$B$1501,$Y95)&amp;"")</f>
        <v/>
      </c>
      <c r="D95" s="15" t="n"/>
      <c r="E95">
        <f>IF($Y95="","",INDEX('Per Line'!$G$2:$G$1501,$Y95)&amp;"")</f>
        <v/>
      </c>
      <c r="F95">
        <f>IF($Y95="","",INDEX('Per Line'!$K$2:$K$1501,$Y95)&amp;"")</f>
        <v/>
      </c>
      <c r="G95">
        <f>IF($Y95="","",INDEX('Per Line'!$L$2:$L$1501,$Y95)&amp;"")</f>
        <v/>
      </c>
      <c r="H95">
        <f>IF($Y95="","",INDEX('Per Line'!$P$2:$P$1501,$Y95)&amp;"")</f>
        <v/>
      </c>
      <c r="I95">
        <f>IF($Y95="","",INDEX('Per Line'!$R$2:$R$1501,$Y95)&amp;"")</f>
        <v/>
      </c>
      <c r="J95">
        <f>IF($Y95="","",INDEX('Per Line'!$U$2:$U$1501,$Y95)&amp;"")</f>
        <v/>
      </c>
      <c r="K95">
        <f>IF($Y95="","",INDEX('Per Line'!$V$2:$V$1501,$Y95))</f>
        <v/>
      </c>
      <c r="L95" s="7">
        <f>IF($Y95="","",K95*W95/100)</f>
        <v/>
      </c>
      <c r="M95" s="14">
        <f>IF($Y95="","",INDEX('Per Line'!$X$2:$X$1501,$Y95))</f>
        <v/>
      </c>
      <c r="N95">
        <f>IF($Y95="","",INDEX('Per Line'!$S$2:$S$1501,$Y95)&amp;"")</f>
        <v/>
      </c>
      <c r="O95">
        <f>IF($Y95="","",Settings!$C$7)</f>
        <v/>
      </c>
      <c r="P95" s="7">
        <f>IF($Y95="","",SUMIFS('Per Line'!$AM$2:$AM$1501,'Per Line'!$D$2:$D$1501,$B95,'Per Line'!$AR$2:$AR$1501,0))</f>
        <v/>
      </c>
      <c r="Q95" s="7">
        <f>IF($Y95="","",P95*O95)</f>
        <v/>
      </c>
      <c r="R95">
        <f>IF($Y95="","",Settings!$C$6)</f>
        <v/>
      </c>
      <c r="S95" s="7">
        <f>IF($Y95="","",SUMIFS('Per Line'!$AM$2:$AM$1501,'Per Line'!$D$2:$D$1501,$B95,'Per Line'!$AR$2:$AR$1501,1))</f>
        <v/>
      </c>
      <c r="T95" s="7">
        <f>IF($Y95="","",S95*R95)</f>
        <v/>
      </c>
      <c r="U95" s="7">
        <f>IF($Y95="","",T95+Q95)</f>
        <v/>
      </c>
      <c r="V95" s="7">
        <f>IF($Y95="","",W95-U95)</f>
        <v/>
      </c>
      <c r="W95" s="7">
        <f>IF($Y95="","",P95+S95)</f>
        <v/>
      </c>
      <c r="X95" s="7">
        <f>IF($Y95="","",W95-U95-L95)</f>
        <v/>
      </c>
      <c r="Y95" s="16">
        <f>IF(ROWS($Y$2:$Y95)&lt;=MAX('Per Line'!$AQ$2:$AQ$1501),MATCH(ROWS($Y$2:$Y95),'Per Line'!$AQ$2:$AQ$1501,0),"")</f>
        <v/>
      </c>
      <c r="Z95">
        <f>IF($Y95="","",D95&amp;"|"&amp;COUNTIF($D$2:$D95,D95))</f>
        <v/>
      </c>
    </row>
    <row r="96">
      <c r="A96" s="15" t="n"/>
      <c r="B96">
        <f>IF($Y96="","",INDEX('Per Line'!$D$2:$D$1501,$Y96)&amp;"")</f>
        <v/>
      </c>
      <c r="C96">
        <f>IF($Y96="","",INDEX('Per Line'!$B$2:$B$1501,$Y96)&amp;"")</f>
        <v/>
      </c>
      <c r="D96" s="15" t="n"/>
      <c r="E96">
        <f>IF($Y96="","",INDEX('Per Line'!$G$2:$G$1501,$Y96)&amp;"")</f>
        <v/>
      </c>
      <c r="F96">
        <f>IF($Y96="","",INDEX('Per Line'!$K$2:$K$1501,$Y96)&amp;"")</f>
        <v/>
      </c>
      <c r="G96">
        <f>IF($Y96="","",INDEX('Per Line'!$L$2:$L$1501,$Y96)&amp;"")</f>
        <v/>
      </c>
      <c r="H96">
        <f>IF($Y96="","",INDEX('Per Line'!$P$2:$P$1501,$Y96)&amp;"")</f>
        <v/>
      </c>
      <c r="I96">
        <f>IF($Y96="","",INDEX('Per Line'!$R$2:$R$1501,$Y96)&amp;"")</f>
        <v/>
      </c>
      <c r="J96">
        <f>IF($Y96="","",INDEX('Per Line'!$U$2:$U$1501,$Y96)&amp;"")</f>
        <v/>
      </c>
      <c r="K96">
        <f>IF($Y96="","",INDEX('Per Line'!$V$2:$V$1501,$Y96))</f>
        <v/>
      </c>
      <c r="L96" s="7">
        <f>IF($Y96="","",K96*W96/100)</f>
        <v/>
      </c>
      <c r="M96" s="14">
        <f>IF($Y96="","",INDEX('Per Line'!$X$2:$X$1501,$Y96))</f>
        <v/>
      </c>
      <c r="N96">
        <f>IF($Y96="","",INDEX('Per Line'!$S$2:$S$1501,$Y96)&amp;"")</f>
        <v/>
      </c>
      <c r="O96">
        <f>IF($Y96="","",Settings!$C$7)</f>
        <v/>
      </c>
      <c r="P96" s="7">
        <f>IF($Y96="","",SUMIFS('Per Line'!$AM$2:$AM$1501,'Per Line'!$D$2:$D$1501,$B96,'Per Line'!$AR$2:$AR$1501,0))</f>
        <v/>
      </c>
      <c r="Q96" s="7">
        <f>IF($Y96="","",P96*O96)</f>
        <v/>
      </c>
      <c r="R96">
        <f>IF($Y96="","",Settings!$C$6)</f>
        <v/>
      </c>
      <c r="S96" s="7">
        <f>IF($Y96="","",SUMIFS('Per Line'!$AM$2:$AM$1501,'Per Line'!$D$2:$D$1501,$B96,'Per Line'!$AR$2:$AR$1501,1))</f>
        <v/>
      </c>
      <c r="T96" s="7">
        <f>IF($Y96="","",S96*R96)</f>
        <v/>
      </c>
      <c r="U96" s="7">
        <f>IF($Y96="","",T96+Q96)</f>
        <v/>
      </c>
      <c r="V96" s="7">
        <f>IF($Y96="","",W96-U96)</f>
        <v/>
      </c>
      <c r="W96" s="7">
        <f>IF($Y96="","",P96+S96)</f>
        <v/>
      </c>
      <c r="X96" s="7">
        <f>IF($Y96="","",W96-U96-L96)</f>
        <v/>
      </c>
      <c r="Y96" s="16">
        <f>IF(ROWS($Y$2:$Y96)&lt;=MAX('Per Line'!$AQ$2:$AQ$1501),MATCH(ROWS($Y$2:$Y96),'Per Line'!$AQ$2:$AQ$1501,0),"")</f>
        <v/>
      </c>
      <c r="Z96">
        <f>IF($Y96="","",D96&amp;"|"&amp;COUNTIF($D$2:$D96,D96))</f>
        <v/>
      </c>
    </row>
    <row r="97">
      <c r="A97" s="15" t="n"/>
      <c r="B97">
        <f>IF($Y97="","",INDEX('Per Line'!$D$2:$D$1501,$Y97)&amp;"")</f>
        <v/>
      </c>
      <c r="C97">
        <f>IF($Y97="","",INDEX('Per Line'!$B$2:$B$1501,$Y97)&amp;"")</f>
        <v/>
      </c>
      <c r="D97" s="15" t="n"/>
      <c r="E97">
        <f>IF($Y97="","",INDEX('Per Line'!$G$2:$G$1501,$Y97)&amp;"")</f>
        <v/>
      </c>
      <c r="F97">
        <f>IF($Y97="","",INDEX('Per Line'!$K$2:$K$1501,$Y97)&amp;"")</f>
        <v/>
      </c>
      <c r="G97">
        <f>IF($Y97="","",INDEX('Per Line'!$L$2:$L$1501,$Y97)&amp;"")</f>
        <v/>
      </c>
      <c r="H97">
        <f>IF($Y97="","",INDEX('Per Line'!$P$2:$P$1501,$Y97)&amp;"")</f>
        <v/>
      </c>
      <c r="I97">
        <f>IF($Y97="","",INDEX('Per Line'!$R$2:$R$1501,$Y97)&amp;"")</f>
        <v/>
      </c>
      <c r="J97">
        <f>IF($Y97="","",INDEX('Per Line'!$U$2:$U$1501,$Y97)&amp;"")</f>
        <v/>
      </c>
      <c r="K97">
        <f>IF($Y97="","",INDEX('Per Line'!$V$2:$V$1501,$Y97))</f>
        <v/>
      </c>
      <c r="L97" s="7">
        <f>IF($Y97="","",K97*W97/100)</f>
        <v/>
      </c>
      <c r="M97" s="14">
        <f>IF($Y97="","",INDEX('Per Line'!$X$2:$X$1501,$Y97))</f>
        <v/>
      </c>
      <c r="N97">
        <f>IF($Y97="","",INDEX('Per Line'!$S$2:$S$1501,$Y97)&amp;"")</f>
        <v/>
      </c>
      <c r="O97">
        <f>IF($Y97="","",Settings!$C$7)</f>
        <v/>
      </c>
      <c r="P97" s="7">
        <f>IF($Y97="","",SUMIFS('Per Line'!$AM$2:$AM$1501,'Per Line'!$D$2:$D$1501,$B97,'Per Line'!$AR$2:$AR$1501,0))</f>
        <v/>
      </c>
      <c r="Q97" s="7">
        <f>IF($Y97="","",P97*O97)</f>
        <v/>
      </c>
      <c r="R97">
        <f>IF($Y97="","",Settings!$C$6)</f>
        <v/>
      </c>
      <c r="S97" s="7">
        <f>IF($Y97="","",SUMIFS('Per Line'!$AM$2:$AM$1501,'Per Line'!$D$2:$D$1501,$B97,'Per Line'!$AR$2:$AR$1501,1))</f>
        <v/>
      </c>
      <c r="T97" s="7">
        <f>IF($Y97="","",S97*R97)</f>
        <v/>
      </c>
      <c r="U97" s="7">
        <f>IF($Y97="","",T97+Q97)</f>
        <v/>
      </c>
      <c r="V97" s="7">
        <f>IF($Y97="","",W97-U97)</f>
        <v/>
      </c>
      <c r="W97" s="7">
        <f>IF($Y97="","",P97+S97)</f>
        <v/>
      </c>
      <c r="X97" s="7">
        <f>IF($Y97="","",W97-U97-L97)</f>
        <v/>
      </c>
      <c r="Y97" s="16">
        <f>IF(ROWS($Y$2:$Y97)&lt;=MAX('Per Line'!$AQ$2:$AQ$1501),MATCH(ROWS($Y$2:$Y97),'Per Line'!$AQ$2:$AQ$1501,0),"")</f>
        <v/>
      </c>
      <c r="Z97">
        <f>IF($Y97="","",D97&amp;"|"&amp;COUNTIF($D$2:$D97,D97))</f>
        <v/>
      </c>
    </row>
    <row r="98">
      <c r="A98" s="15" t="n"/>
      <c r="B98">
        <f>IF($Y98="","",INDEX('Per Line'!$D$2:$D$1501,$Y98)&amp;"")</f>
        <v/>
      </c>
      <c r="C98">
        <f>IF($Y98="","",INDEX('Per Line'!$B$2:$B$1501,$Y98)&amp;"")</f>
        <v/>
      </c>
      <c r="D98" s="15" t="n"/>
      <c r="E98">
        <f>IF($Y98="","",INDEX('Per Line'!$G$2:$G$1501,$Y98)&amp;"")</f>
        <v/>
      </c>
      <c r="F98">
        <f>IF($Y98="","",INDEX('Per Line'!$K$2:$K$1501,$Y98)&amp;"")</f>
        <v/>
      </c>
      <c r="G98">
        <f>IF($Y98="","",INDEX('Per Line'!$L$2:$L$1501,$Y98)&amp;"")</f>
        <v/>
      </c>
      <c r="H98">
        <f>IF($Y98="","",INDEX('Per Line'!$P$2:$P$1501,$Y98)&amp;"")</f>
        <v/>
      </c>
      <c r="I98">
        <f>IF($Y98="","",INDEX('Per Line'!$R$2:$R$1501,$Y98)&amp;"")</f>
        <v/>
      </c>
      <c r="J98">
        <f>IF($Y98="","",INDEX('Per Line'!$U$2:$U$1501,$Y98)&amp;"")</f>
        <v/>
      </c>
      <c r="K98">
        <f>IF($Y98="","",INDEX('Per Line'!$V$2:$V$1501,$Y98))</f>
        <v/>
      </c>
      <c r="L98" s="7">
        <f>IF($Y98="","",K98*W98/100)</f>
        <v/>
      </c>
      <c r="M98" s="14">
        <f>IF($Y98="","",INDEX('Per Line'!$X$2:$X$1501,$Y98))</f>
        <v/>
      </c>
      <c r="N98">
        <f>IF($Y98="","",INDEX('Per Line'!$S$2:$S$1501,$Y98)&amp;"")</f>
        <v/>
      </c>
      <c r="O98">
        <f>IF($Y98="","",Settings!$C$7)</f>
        <v/>
      </c>
      <c r="P98" s="7">
        <f>IF($Y98="","",SUMIFS('Per Line'!$AM$2:$AM$1501,'Per Line'!$D$2:$D$1501,$B98,'Per Line'!$AR$2:$AR$1501,0))</f>
        <v/>
      </c>
      <c r="Q98" s="7">
        <f>IF($Y98="","",P98*O98)</f>
        <v/>
      </c>
      <c r="R98">
        <f>IF($Y98="","",Settings!$C$6)</f>
        <v/>
      </c>
      <c r="S98" s="7">
        <f>IF($Y98="","",SUMIFS('Per Line'!$AM$2:$AM$1501,'Per Line'!$D$2:$D$1501,$B98,'Per Line'!$AR$2:$AR$1501,1))</f>
        <v/>
      </c>
      <c r="T98" s="7">
        <f>IF($Y98="","",S98*R98)</f>
        <v/>
      </c>
      <c r="U98" s="7">
        <f>IF($Y98="","",T98+Q98)</f>
        <v/>
      </c>
      <c r="V98" s="7">
        <f>IF($Y98="","",W98-U98)</f>
        <v/>
      </c>
      <c r="W98" s="7">
        <f>IF($Y98="","",P98+S98)</f>
        <v/>
      </c>
      <c r="X98" s="7">
        <f>IF($Y98="","",W98-U98-L98)</f>
        <v/>
      </c>
      <c r="Y98" s="16">
        <f>IF(ROWS($Y$2:$Y98)&lt;=MAX('Per Line'!$AQ$2:$AQ$1501),MATCH(ROWS($Y$2:$Y98),'Per Line'!$AQ$2:$AQ$1501,0),"")</f>
        <v/>
      </c>
      <c r="Z98">
        <f>IF($Y98="","",D98&amp;"|"&amp;COUNTIF($D$2:$D98,D98))</f>
        <v/>
      </c>
    </row>
    <row r="99">
      <c r="A99" s="15" t="n"/>
      <c r="B99">
        <f>IF($Y99="","",INDEX('Per Line'!$D$2:$D$1501,$Y99)&amp;"")</f>
        <v/>
      </c>
      <c r="C99">
        <f>IF($Y99="","",INDEX('Per Line'!$B$2:$B$1501,$Y99)&amp;"")</f>
        <v/>
      </c>
      <c r="D99" s="15" t="n"/>
      <c r="E99">
        <f>IF($Y99="","",INDEX('Per Line'!$G$2:$G$1501,$Y99)&amp;"")</f>
        <v/>
      </c>
      <c r="F99">
        <f>IF($Y99="","",INDEX('Per Line'!$K$2:$K$1501,$Y99)&amp;"")</f>
        <v/>
      </c>
      <c r="G99">
        <f>IF($Y99="","",INDEX('Per Line'!$L$2:$L$1501,$Y99)&amp;"")</f>
        <v/>
      </c>
      <c r="H99">
        <f>IF($Y99="","",INDEX('Per Line'!$P$2:$P$1501,$Y99)&amp;"")</f>
        <v/>
      </c>
      <c r="I99">
        <f>IF($Y99="","",INDEX('Per Line'!$R$2:$R$1501,$Y99)&amp;"")</f>
        <v/>
      </c>
      <c r="J99">
        <f>IF($Y99="","",INDEX('Per Line'!$U$2:$U$1501,$Y99)&amp;"")</f>
        <v/>
      </c>
      <c r="K99">
        <f>IF($Y99="","",INDEX('Per Line'!$V$2:$V$1501,$Y99))</f>
        <v/>
      </c>
      <c r="L99" s="7">
        <f>IF($Y99="","",K99*W99/100)</f>
        <v/>
      </c>
      <c r="M99" s="14">
        <f>IF($Y99="","",INDEX('Per Line'!$X$2:$X$1501,$Y99))</f>
        <v/>
      </c>
      <c r="N99">
        <f>IF($Y99="","",INDEX('Per Line'!$S$2:$S$1501,$Y99)&amp;"")</f>
        <v/>
      </c>
      <c r="O99">
        <f>IF($Y99="","",Settings!$C$7)</f>
        <v/>
      </c>
      <c r="P99" s="7">
        <f>IF($Y99="","",SUMIFS('Per Line'!$AM$2:$AM$1501,'Per Line'!$D$2:$D$1501,$B99,'Per Line'!$AR$2:$AR$1501,0))</f>
        <v/>
      </c>
      <c r="Q99" s="7">
        <f>IF($Y99="","",P99*O99)</f>
        <v/>
      </c>
      <c r="R99">
        <f>IF($Y99="","",Settings!$C$6)</f>
        <v/>
      </c>
      <c r="S99" s="7">
        <f>IF($Y99="","",SUMIFS('Per Line'!$AM$2:$AM$1501,'Per Line'!$D$2:$D$1501,$B99,'Per Line'!$AR$2:$AR$1501,1))</f>
        <v/>
      </c>
      <c r="T99" s="7">
        <f>IF($Y99="","",S99*R99)</f>
        <v/>
      </c>
      <c r="U99" s="7">
        <f>IF($Y99="","",T99+Q99)</f>
        <v/>
      </c>
      <c r="V99" s="7">
        <f>IF($Y99="","",W99-U99)</f>
        <v/>
      </c>
      <c r="W99" s="7">
        <f>IF($Y99="","",P99+S99)</f>
        <v/>
      </c>
      <c r="X99" s="7">
        <f>IF($Y99="","",W99-U99-L99)</f>
        <v/>
      </c>
      <c r="Y99" s="16">
        <f>IF(ROWS($Y$2:$Y99)&lt;=MAX('Per Line'!$AQ$2:$AQ$1501),MATCH(ROWS($Y$2:$Y99),'Per Line'!$AQ$2:$AQ$1501,0),"")</f>
        <v/>
      </c>
      <c r="Z99">
        <f>IF($Y99="","",D99&amp;"|"&amp;COUNTIF($D$2:$D99,D99))</f>
        <v/>
      </c>
    </row>
    <row r="100">
      <c r="A100" s="15" t="n"/>
      <c r="B100">
        <f>IF($Y100="","",INDEX('Per Line'!$D$2:$D$1501,$Y100)&amp;"")</f>
        <v/>
      </c>
      <c r="C100">
        <f>IF($Y100="","",INDEX('Per Line'!$B$2:$B$1501,$Y100)&amp;"")</f>
        <v/>
      </c>
      <c r="D100" s="15" t="n"/>
      <c r="E100">
        <f>IF($Y100="","",INDEX('Per Line'!$G$2:$G$1501,$Y100)&amp;"")</f>
        <v/>
      </c>
      <c r="F100">
        <f>IF($Y100="","",INDEX('Per Line'!$K$2:$K$1501,$Y100)&amp;"")</f>
        <v/>
      </c>
      <c r="G100">
        <f>IF($Y100="","",INDEX('Per Line'!$L$2:$L$1501,$Y100)&amp;"")</f>
        <v/>
      </c>
      <c r="H100">
        <f>IF($Y100="","",INDEX('Per Line'!$P$2:$P$1501,$Y100)&amp;"")</f>
        <v/>
      </c>
      <c r="I100">
        <f>IF($Y100="","",INDEX('Per Line'!$R$2:$R$1501,$Y100)&amp;"")</f>
        <v/>
      </c>
      <c r="J100">
        <f>IF($Y100="","",INDEX('Per Line'!$U$2:$U$1501,$Y100)&amp;"")</f>
        <v/>
      </c>
      <c r="K100">
        <f>IF($Y100="","",INDEX('Per Line'!$V$2:$V$1501,$Y100))</f>
        <v/>
      </c>
      <c r="L100" s="7">
        <f>IF($Y100="","",K100*W100/100)</f>
        <v/>
      </c>
      <c r="M100" s="14">
        <f>IF($Y100="","",INDEX('Per Line'!$X$2:$X$1501,$Y100))</f>
        <v/>
      </c>
      <c r="N100">
        <f>IF($Y100="","",INDEX('Per Line'!$S$2:$S$1501,$Y100)&amp;"")</f>
        <v/>
      </c>
      <c r="O100">
        <f>IF($Y100="","",Settings!$C$7)</f>
        <v/>
      </c>
      <c r="P100" s="7">
        <f>IF($Y100="","",SUMIFS('Per Line'!$AM$2:$AM$1501,'Per Line'!$D$2:$D$1501,$B100,'Per Line'!$AR$2:$AR$1501,0))</f>
        <v/>
      </c>
      <c r="Q100" s="7">
        <f>IF($Y100="","",P100*O100)</f>
        <v/>
      </c>
      <c r="R100">
        <f>IF($Y100="","",Settings!$C$6)</f>
        <v/>
      </c>
      <c r="S100" s="7">
        <f>IF($Y100="","",SUMIFS('Per Line'!$AM$2:$AM$1501,'Per Line'!$D$2:$D$1501,$B100,'Per Line'!$AR$2:$AR$1501,1))</f>
        <v/>
      </c>
      <c r="T100" s="7">
        <f>IF($Y100="","",S100*R100)</f>
        <v/>
      </c>
      <c r="U100" s="7">
        <f>IF($Y100="","",T100+Q100)</f>
        <v/>
      </c>
      <c r="V100" s="7">
        <f>IF($Y100="","",W100-U100)</f>
        <v/>
      </c>
      <c r="W100" s="7">
        <f>IF($Y100="","",P100+S100)</f>
        <v/>
      </c>
      <c r="X100" s="7">
        <f>IF($Y100="","",W100-U100-L100)</f>
        <v/>
      </c>
      <c r="Y100" s="16">
        <f>IF(ROWS($Y$2:$Y100)&lt;=MAX('Per Line'!$AQ$2:$AQ$1501),MATCH(ROWS($Y$2:$Y100),'Per Line'!$AQ$2:$AQ$1501,0),"")</f>
        <v/>
      </c>
      <c r="Z100">
        <f>IF($Y100="","",D100&amp;"|"&amp;COUNTIF($D$2:$D100,D100))</f>
        <v/>
      </c>
    </row>
    <row r="101">
      <c r="A101" s="15" t="n"/>
      <c r="B101">
        <f>IF($Y101="","",INDEX('Per Line'!$D$2:$D$1501,$Y101)&amp;"")</f>
        <v/>
      </c>
      <c r="C101">
        <f>IF($Y101="","",INDEX('Per Line'!$B$2:$B$1501,$Y101)&amp;"")</f>
        <v/>
      </c>
      <c r="D101" s="15" t="n"/>
      <c r="E101">
        <f>IF($Y101="","",INDEX('Per Line'!$G$2:$G$1501,$Y101)&amp;"")</f>
        <v/>
      </c>
      <c r="F101">
        <f>IF($Y101="","",INDEX('Per Line'!$K$2:$K$1501,$Y101)&amp;"")</f>
        <v/>
      </c>
      <c r="G101">
        <f>IF($Y101="","",INDEX('Per Line'!$L$2:$L$1501,$Y101)&amp;"")</f>
        <v/>
      </c>
      <c r="H101">
        <f>IF($Y101="","",INDEX('Per Line'!$P$2:$P$1501,$Y101)&amp;"")</f>
        <v/>
      </c>
      <c r="I101">
        <f>IF($Y101="","",INDEX('Per Line'!$R$2:$R$1501,$Y101)&amp;"")</f>
        <v/>
      </c>
      <c r="J101">
        <f>IF($Y101="","",INDEX('Per Line'!$U$2:$U$1501,$Y101)&amp;"")</f>
        <v/>
      </c>
      <c r="K101">
        <f>IF($Y101="","",INDEX('Per Line'!$V$2:$V$1501,$Y101))</f>
        <v/>
      </c>
      <c r="L101" s="7">
        <f>IF($Y101="","",K101*W101/100)</f>
        <v/>
      </c>
      <c r="M101" s="14">
        <f>IF($Y101="","",INDEX('Per Line'!$X$2:$X$1501,$Y101))</f>
        <v/>
      </c>
      <c r="N101">
        <f>IF($Y101="","",INDEX('Per Line'!$S$2:$S$1501,$Y101)&amp;"")</f>
        <v/>
      </c>
      <c r="O101">
        <f>IF($Y101="","",Settings!$C$7)</f>
        <v/>
      </c>
      <c r="P101" s="7">
        <f>IF($Y101="","",SUMIFS('Per Line'!$AM$2:$AM$1501,'Per Line'!$D$2:$D$1501,$B101,'Per Line'!$AR$2:$AR$1501,0))</f>
        <v/>
      </c>
      <c r="Q101" s="7">
        <f>IF($Y101="","",P101*O101)</f>
        <v/>
      </c>
      <c r="R101">
        <f>IF($Y101="","",Settings!$C$6)</f>
        <v/>
      </c>
      <c r="S101" s="7">
        <f>IF($Y101="","",SUMIFS('Per Line'!$AM$2:$AM$1501,'Per Line'!$D$2:$D$1501,$B101,'Per Line'!$AR$2:$AR$1501,1))</f>
        <v/>
      </c>
      <c r="T101" s="7">
        <f>IF($Y101="","",S101*R101)</f>
        <v/>
      </c>
      <c r="U101" s="7">
        <f>IF($Y101="","",T101+Q101)</f>
        <v/>
      </c>
      <c r="V101" s="7">
        <f>IF($Y101="","",W101-U101)</f>
        <v/>
      </c>
      <c r="W101" s="7">
        <f>IF($Y101="","",P101+S101)</f>
        <v/>
      </c>
      <c r="X101" s="7">
        <f>IF($Y101="","",W101-U101-L101)</f>
        <v/>
      </c>
      <c r="Y101" s="16">
        <f>IF(ROWS($Y$2:$Y101)&lt;=MAX('Per Line'!$AQ$2:$AQ$1501),MATCH(ROWS($Y$2:$Y101),'Per Line'!$AQ$2:$AQ$1501,0),"")</f>
        <v/>
      </c>
      <c r="Z101">
        <f>IF($Y101="","",D101&amp;"|"&amp;COUNTIF($D$2:$D101,D101))</f>
        <v/>
      </c>
    </row>
    <row r="102">
      <c r="A102" s="15" t="n"/>
      <c r="B102">
        <f>IF($Y102="","",INDEX('Per Line'!$D$2:$D$1501,$Y102)&amp;"")</f>
        <v/>
      </c>
      <c r="C102">
        <f>IF($Y102="","",INDEX('Per Line'!$B$2:$B$1501,$Y102)&amp;"")</f>
        <v/>
      </c>
      <c r="D102" s="15" t="n"/>
      <c r="E102">
        <f>IF($Y102="","",INDEX('Per Line'!$G$2:$G$1501,$Y102)&amp;"")</f>
        <v/>
      </c>
      <c r="F102">
        <f>IF($Y102="","",INDEX('Per Line'!$K$2:$K$1501,$Y102)&amp;"")</f>
        <v/>
      </c>
      <c r="G102">
        <f>IF($Y102="","",INDEX('Per Line'!$L$2:$L$1501,$Y102)&amp;"")</f>
        <v/>
      </c>
      <c r="H102">
        <f>IF($Y102="","",INDEX('Per Line'!$P$2:$P$1501,$Y102)&amp;"")</f>
        <v/>
      </c>
      <c r="I102">
        <f>IF($Y102="","",INDEX('Per Line'!$R$2:$R$1501,$Y102)&amp;"")</f>
        <v/>
      </c>
      <c r="J102">
        <f>IF($Y102="","",INDEX('Per Line'!$U$2:$U$1501,$Y102)&amp;"")</f>
        <v/>
      </c>
      <c r="K102">
        <f>IF($Y102="","",INDEX('Per Line'!$V$2:$V$1501,$Y102))</f>
        <v/>
      </c>
      <c r="L102" s="7">
        <f>IF($Y102="","",K102*W102/100)</f>
        <v/>
      </c>
      <c r="M102" s="14">
        <f>IF($Y102="","",INDEX('Per Line'!$X$2:$X$1501,$Y102))</f>
        <v/>
      </c>
      <c r="N102">
        <f>IF($Y102="","",INDEX('Per Line'!$S$2:$S$1501,$Y102)&amp;"")</f>
        <v/>
      </c>
      <c r="O102">
        <f>IF($Y102="","",Settings!$C$7)</f>
        <v/>
      </c>
      <c r="P102" s="7">
        <f>IF($Y102="","",SUMIFS('Per Line'!$AM$2:$AM$1501,'Per Line'!$D$2:$D$1501,$B102,'Per Line'!$AR$2:$AR$1501,0))</f>
        <v/>
      </c>
      <c r="Q102" s="7">
        <f>IF($Y102="","",P102*O102)</f>
        <v/>
      </c>
      <c r="R102">
        <f>IF($Y102="","",Settings!$C$6)</f>
        <v/>
      </c>
      <c r="S102" s="7">
        <f>IF($Y102="","",SUMIFS('Per Line'!$AM$2:$AM$1501,'Per Line'!$D$2:$D$1501,$B102,'Per Line'!$AR$2:$AR$1501,1))</f>
        <v/>
      </c>
      <c r="T102" s="7">
        <f>IF($Y102="","",S102*R102)</f>
        <v/>
      </c>
      <c r="U102" s="7">
        <f>IF($Y102="","",T102+Q102)</f>
        <v/>
      </c>
      <c r="V102" s="7">
        <f>IF($Y102="","",W102-U102)</f>
        <v/>
      </c>
      <c r="W102" s="7">
        <f>IF($Y102="","",P102+S102)</f>
        <v/>
      </c>
      <c r="X102" s="7">
        <f>IF($Y102="","",W102-U102-L102)</f>
        <v/>
      </c>
      <c r="Y102" s="16">
        <f>IF(ROWS($Y$2:$Y102)&lt;=MAX('Per Line'!$AQ$2:$AQ$1501),MATCH(ROWS($Y$2:$Y102),'Per Line'!$AQ$2:$AQ$1501,0),"")</f>
        <v/>
      </c>
      <c r="Z102">
        <f>IF($Y102="","",D102&amp;"|"&amp;COUNTIF($D$2:$D102,D102))</f>
        <v/>
      </c>
    </row>
    <row r="103">
      <c r="A103" s="15" t="n"/>
      <c r="B103">
        <f>IF($Y103="","",INDEX('Per Line'!$D$2:$D$1501,$Y103)&amp;"")</f>
        <v/>
      </c>
      <c r="C103">
        <f>IF($Y103="","",INDEX('Per Line'!$B$2:$B$1501,$Y103)&amp;"")</f>
        <v/>
      </c>
      <c r="D103" s="15" t="n"/>
      <c r="E103">
        <f>IF($Y103="","",INDEX('Per Line'!$G$2:$G$1501,$Y103)&amp;"")</f>
        <v/>
      </c>
      <c r="F103">
        <f>IF($Y103="","",INDEX('Per Line'!$K$2:$K$1501,$Y103)&amp;"")</f>
        <v/>
      </c>
      <c r="G103">
        <f>IF($Y103="","",INDEX('Per Line'!$L$2:$L$1501,$Y103)&amp;"")</f>
        <v/>
      </c>
      <c r="H103">
        <f>IF($Y103="","",INDEX('Per Line'!$P$2:$P$1501,$Y103)&amp;"")</f>
        <v/>
      </c>
      <c r="I103">
        <f>IF($Y103="","",INDEX('Per Line'!$R$2:$R$1501,$Y103)&amp;"")</f>
        <v/>
      </c>
      <c r="J103">
        <f>IF($Y103="","",INDEX('Per Line'!$U$2:$U$1501,$Y103)&amp;"")</f>
        <v/>
      </c>
      <c r="K103">
        <f>IF($Y103="","",INDEX('Per Line'!$V$2:$V$1501,$Y103))</f>
        <v/>
      </c>
      <c r="L103" s="7">
        <f>IF($Y103="","",K103*W103/100)</f>
        <v/>
      </c>
      <c r="M103" s="14">
        <f>IF($Y103="","",INDEX('Per Line'!$X$2:$X$1501,$Y103))</f>
        <v/>
      </c>
      <c r="N103">
        <f>IF($Y103="","",INDEX('Per Line'!$S$2:$S$1501,$Y103)&amp;"")</f>
        <v/>
      </c>
      <c r="O103">
        <f>IF($Y103="","",Settings!$C$7)</f>
        <v/>
      </c>
      <c r="P103" s="7">
        <f>IF($Y103="","",SUMIFS('Per Line'!$AM$2:$AM$1501,'Per Line'!$D$2:$D$1501,$B103,'Per Line'!$AR$2:$AR$1501,0))</f>
        <v/>
      </c>
      <c r="Q103" s="7">
        <f>IF($Y103="","",P103*O103)</f>
        <v/>
      </c>
      <c r="R103">
        <f>IF($Y103="","",Settings!$C$6)</f>
        <v/>
      </c>
      <c r="S103" s="7">
        <f>IF($Y103="","",SUMIFS('Per Line'!$AM$2:$AM$1501,'Per Line'!$D$2:$D$1501,$B103,'Per Line'!$AR$2:$AR$1501,1))</f>
        <v/>
      </c>
      <c r="T103" s="7">
        <f>IF($Y103="","",S103*R103)</f>
        <v/>
      </c>
      <c r="U103" s="7">
        <f>IF($Y103="","",T103+Q103)</f>
        <v/>
      </c>
      <c r="V103" s="7">
        <f>IF($Y103="","",W103-U103)</f>
        <v/>
      </c>
      <c r="W103" s="7">
        <f>IF($Y103="","",P103+S103)</f>
        <v/>
      </c>
      <c r="X103" s="7">
        <f>IF($Y103="","",W103-U103-L103)</f>
        <v/>
      </c>
      <c r="Y103" s="16">
        <f>IF(ROWS($Y$2:$Y103)&lt;=MAX('Per Line'!$AQ$2:$AQ$1501),MATCH(ROWS($Y$2:$Y103),'Per Line'!$AQ$2:$AQ$1501,0),"")</f>
        <v/>
      </c>
      <c r="Z103">
        <f>IF($Y103="","",D103&amp;"|"&amp;COUNTIF($D$2:$D103,D103))</f>
        <v/>
      </c>
    </row>
    <row r="104">
      <c r="A104" s="15" t="n"/>
      <c r="B104">
        <f>IF($Y104="","",INDEX('Per Line'!$D$2:$D$1501,$Y104)&amp;"")</f>
        <v/>
      </c>
      <c r="C104">
        <f>IF($Y104="","",INDEX('Per Line'!$B$2:$B$1501,$Y104)&amp;"")</f>
        <v/>
      </c>
      <c r="D104" s="15" t="n"/>
      <c r="E104">
        <f>IF($Y104="","",INDEX('Per Line'!$G$2:$G$1501,$Y104)&amp;"")</f>
        <v/>
      </c>
      <c r="F104">
        <f>IF($Y104="","",INDEX('Per Line'!$K$2:$K$1501,$Y104)&amp;"")</f>
        <v/>
      </c>
      <c r="G104">
        <f>IF($Y104="","",INDEX('Per Line'!$L$2:$L$1501,$Y104)&amp;"")</f>
        <v/>
      </c>
      <c r="H104">
        <f>IF($Y104="","",INDEX('Per Line'!$P$2:$P$1501,$Y104)&amp;"")</f>
        <v/>
      </c>
      <c r="I104">
        <f>IF($Y104="","",INDEX('Per Line'!$R$2:$R$1501,$Y104)&amp;"")</f>
        <v/>
      </c>
      <c r="J104">
        <f>IF($Y104="","",INDEX('Per Line'!$U$2:$U$1501,$Y104)&amp;"")</f>
        <v/>
      </c>
      <c r="K104">
        <f>IF($Y104="","",INDEX('Per Line'!$V$2:$V$1501,$Y104))</f>
        <v/>
      </c>
      <c r="L104" s="7">
        <f>IF($Y104="","",K104*W104/100)</f>
        <v/>
      </c>
      <c r="M104" s="14">
        <f>IF($Y104="","",INDEX('Per Line'!$X$2:$X$1501,$Y104))</f>
        <v/>
      </c>
      <c r="N104">
        <f>IF($Y104="","",INDEX('Per Line'!$S$2:$S$1501,$Y104)&amp;"")</f>
        <v/>
      </c>
      <c r="O104">
        <f>IF($Y104="","",Settings!$C$7)</f>
        <v/>
      </c>
      <c r="P104" s="7">
        <f>IF($Y104="","",SUMIFS('Per Line'!$AM$2:$AM$1501,'Per Line'!$D$2:$D$1501,$B104,'Per Line'!$AR$2:$AR$1501,0))</f>
        <v/>
      </c>
      <c r="Q104" s="7">
        <f>IF($Y104="","",P104*O104)</f>
        <v/>
      </c>
      <c r="R104">
        <f>IF($Y104="","",Settings!$C$6)</f>
        <v/>
      </c>
      <c r="S104" s="7">
        <f>IF($Y104="","",SUMIFS('Per Line'!$AM$2:$AM$1501,'Per Line'!$D$2:$D$1501,$B104,'Per Line'!$AR$2:$AR$1501,1))</f>
        <v/>
      </c>
      <c r="T104" s="7">
        <f>IF($Y104="","",S104*R104)</f>
        <v/>
      </c>
      <c r="U104" s="7">
        <f>IF($Y104="","",T104+Q104)</f>
        <v/>
      </c>
      <c r="V104" s="7">
        <f>IF($Y104="","",W104-U104)</f>
        <v/>
      </c>
      <c r="W104" s="7">
        <f>IF($Y104="","",P104+S104)</f>
        <v/>
      </c>
      <c r="X104" s="7">
        <f>IF($Y104="","",W104-U104-L104)</f>
        <v/>
      </c>
      <c r="Y104" s="16">
        <f>IF(ROWS($Y$2:$Y104)&lt;=MAX('Per Line'!$AQ$2:$AQ$1501),MATCH(ROWS($Y$2:$Y104),'Per Line'!$AQ$2:$AQ$1501,0),"")</f>
        <v/>
      </c>
      <c r="Z104">
        <f>IF($Y104="","",D104&amp;"|"&amp;COUNTIF($D$2:$D104,D104))</f>
        <v/>
      </c>
    </row>
    <row r="105">
      <c r="A105" s="15" t="n"/>
      <c r="B105">
        <f>IF($Y105="","",INDEX('Per Line'!$D$2:$D$1501,$Y105)&amp;"")</f>
        <v/>
      </c>
      <c r="C105">
        <f>IF($Y105="","",INDEX('Per Line'!$B$2:$B$1501,$Y105)&amp;"")</f>
        <v/>
      </c>
      <c r="D105" s="15" t="n"/>
      <c r="E105">
        <f>IF($Y105="","",INDEX('Per Line'!$G$2:$G$1501,$Y105)&amp;"")</f>
        <v/>
      </c>
      <c r="F105">
        <f>IF($Y105="","",INDEX('Per Line'!$K$2:$K$1501,$Y105)&amp;"")</f>
        <v/>
      </c>
      <c r="G105">
        <f>IF($Y105="","",INDEX('Per Line'!$L$2:$L$1501,$Y105)&amp;"")</f>
        <v/>
      </c>
      <c r="H105">
        <f>IF($Y105="","",INDEX('Per Line'!$P$2:$P$1501,$Y105)&amp;"")</f>
        <v/>
      </c>
      <c r="I105">
        <f>IF($Y105="","",INDEX('Per Line'!$R$2:$R$1501,$Y105)&amp;"")</f>
        <v/>
      </c>
      <c r="J105">
        <f>IF($Y105="","",INDEX('Per Line'!$U$2:$U$1501,$Y105)&amp;"")</f>
        <v/>
      </c>
      <c r="K105">
        <f>IF($Y105="","",INDEX('Per Line'!$V$2:$V$1501,$Y105))</f>
        <v/>
      </c>
      <c r="L105" s="7">
        <f>IF($Y105="","",K105*W105/100)</f>
        <v/>
      </c>
      <c r="M105" s="14">
        <f>IF($Y105="","",INDEX('Per Line'!$X$2:$X$1501,$Y105))</f>
        <v/>
      </c>
      <c r="N105">
        <f>IF($Y105="","",INDEX('Per Line'!$S$2:$S$1501,$Y105)&amp;"")</f>
        <v/>
      </c>
      <c r="O105">
        <f>IF($Y105="","",Settings!$C$7)</f>
        <v/>
      </c>
      <c r="P105" s="7">
        <f>IF($Y105="","",SUMIFS('Per Line'!$AM$2:$AM$1501,'Per Line'!$D$2:$D$1501,$B105,'Per Line'!$AR$2:$AR$1501,0))</f>
        <v/>
      </c>
      <c r="Q105" s="7">
        <f>IF($Y105="","",P105*O105)</f>
        <v/>
      </c>
      <c r="R105">
        <f>IF($Y105="","",Settings!$C$6)</f>
        <v/>
      </c>
      <c r="S105" s="7">
        <f>IF($Y105="","",SUMIFS('Per Line'!$AM$2:$AM$1501,'Per Line'!$D$2:$D$1501,$B105,'Per Line'!$AR$2:$AR$1501,1))</f>
        <v/>
      </c>
      <c r="T105" s="7">
        <f>IF($Y105="","",S105*R105)</f>
        <v/>
      </c>
      <c r="U105" s="7">
        <f>IF($Y105="","",T105+Q105)</f>
        <v/>
      </c>
      <c r="V105" s="7">
        <f>IF($Y105="","",W105-U105)</f>
        <v/>
      </c>
      <c r="W105" s="7">
        <f>IF($Y105="","",P105+S105)</f>
        <v/>
      </c>
      <c r="X105" s="7">
        <f>IF($Y105="","",W105-U105-L105)</f>
        <v/>
      </c>
      <c r="Y105" s="16">
        <f>IF(ROWS($Y$2:$Y105)&lt;=MAX('Per Line'!$AQ$2:$AQ$1501),MATCH(ROWS($Y$2:$Y105),'Per Line'!$AQ$2:$AQ$1501,0),"")</f>
        <v/>
      </c>
      <c r="Z105">
        <f>IF($Y105="","",D105&amp;"|"&amp;COUNTIF($D$2:$D105,D105))</f>
        <v/>
      </c>
    </row>
    <row r="106">
      <c r="A106" s="15" t="n"/>
      <c r="B106">
        <f>IF($Y106="","",INDEX('Per Line'!$D$2:$D$1501,$Y106)&amp;"")</f>
        <v/>
      </c>
      <c r="C106">
        <f>IF($Y106="","",INDEX('Per Line'!$B$2:$B$1501,$Y106)&amp;"")</f>
        <v/>
      </c>
      <c r="D106" s="15" t="n"/>
      <c r="E106">
        <f>IF($Y106="","",INDEX('Per Line'!$G$2:$G$1501,$Y106)&amp;"")</f>
        <v/>
      </c>
      <c r="F106">
        <f>IF($Y106="","",INDEX('Per Line'!$K$2:$K$1501,$Y106)&amp;"")</f>
        <v/>
      </c>
      <c r="G106">
        <f>IF($Y106="","",INDEX('Per Line'!$L$2:$L$1501,$Y106)&amp;"")</f>
        <v/>
      </c>
      <c r="H106">
        <f>IF($Y106="","",INDEX('Per Line'!$P$2:$P$1501,$Y106)&amp;"")</f>
        <v/>
      </c>
      <c r="I106">
        <f>IF($Y106="","",INDEX('Per Line'!$R$2:$R$1501,$Y106)&amp;"")</f>
        <v/>
      </c>
      <c r="J106">
        <f>IF($Y106="","",INDEX('Per Line'!$U$2:$U$1501,$Y106)&amp;"")</f>
        <v/>
      </c>
      <c r="K106">
        <f>IF($Y106="","",INDEX('Per Line'!$V$2:$V$1501,$Y106))</f>
        <v/>
      </c>
      <c r="L106" s="7">
        <f>IF($Y106="","",K106*W106/100)</f>
        <v/>
      </c>
      <c r="M106" s="14">
        <f>IF($Y106="","",INDEX('Per Line'!$X$2:$X$1501,$Y106))</f>
        <v/>
      </c>
      <c r="N106">
        <f>IF($Y106="","",INDEX('Per Line'!$S$2:$S$1501,$Y106)&amp;"")</f>
        <v/>
      </c>
      <c r="O106">
        <f>IF($Y106="","",Settings!$C$7)</f>
        <v/>
      </c>
      <c r="P106" s="7">
        <f>IF($Y106="","",SUMIFS('Per Line'!$AM$2:$AM$1501,'Per Line'!$D$2:$D$1501,$B106,'Per Line'!$AR$2:$AR$1501,0))</f>
        <v/>
      </c>
      <c r="Q106" s="7">
        <f>IF($Y106="","",P106*O106)</f>
        <v/>
      </c>
      <c r="R106">
        <f>IF($Y106="","",Settings!$C$6)</f>
        <v/>
      </c>
      <c r="S106" s="7">
        <f>IF($Y106="","",SUMIFS('Per Line'!$AM$2:$AM$1501,'Per Line'!$D$2:$D$1501,$B106,'Per Line'!$AR$2:$AR$1501,1))</f>
        <v/>
      </c>
      <c r="T106" s="7">
        <f>IF($Y106="","",S106*R106)</f>
        <v/>
      </c>
      <c r="U106" s="7">
        <f>IF($Y106="","",T106+Q106)</f>
        <v/>
      </c>
      <c r="V106" s="7">
        <f>IF($Y106="","",W106-U106)</f>
        <v/>
      </c>
      <c r="W106" s="7">
        <f>IF($Y106="","",P106+S106)</f>
        <v/>
      </c>
      <c r="X106" s="7">
        <f>IF($Y106="","",W106-U106-L106)</f>
        <v/>
      </c>
      <c r="Y106" s="16">
        <f>IF(ROWS($Y$2:$Y106)&lt;=MAX('Per Line'!$AQ$2:$AQ$1501),MATCH(ROWS($Y$2:$Y106),'Per Line'!$AQ$2:$AQ$1501,0),"")</f>
        <v/>
      </c>
      <c r="Z106">
        <f>IF($Y106="","",D106&amp;"|"&amp;COUNTIF($D$2:$D106,D106))</f>
        <v/>
      </c>
    </row>
    <row r="107">
      <c r="A107" s="15" t="n"/>
      <c r="B107">
        <f>IF($Y107="","",INDEX('Per Line'!$D$2:$D$1501,$Y107)&amp;"")</f>
        <v/>
      </c>
      <c r="C107">
        <f>IF($Y107="","",INDEX('Per Line'!$B$2:$B$1501,$Y107)&amp;"")</f>
        <v/>
      </c>
      <c r="D107" s="15" t="n"/>
      <c r="E107">
        <f>IF($Y107="","",INDEX('Per Line'!$G$2:$G$1501,$Y107)&amp;"")</f>
        <v/>
      </c>
      <c r="F107">
        <f>IF($Y107="","",INDEX('Per Line'!$K$2:$K$1501,$Y107)&amp;"")</f>
        <v/>
      </c>
      <c r="G107">
        <f>IF($Y107="","",INDEX('Per Line'!$L$2:$L$1501,$Y107)&amp;"")</f>
        <v/>
      </c>
      <c r="H107">
        <f>IF($Y107="","",INDEX('Per Line'!$P$2:$P$1501,$Y107)&amp;"")</f>
        <v/>
      </c>
      <c r="I107">
        <f>IF($Y107="","",INDEX('Per Line'!$R$2:$R$1501,$Y107)&amp;"")</f>
        <v/>
      </c>
      <c r="J107">
        <f>IF($Y107="","",INDEX('Per Line'!$U$2:$U$1501,$Y107)&amp;"")</f>
        <v/>
      </c>
      <c r="K107">
        <f>IF($Y107="","",INDEX('Per Line'!$V$2:$V$1501,$Y107))</f>
        <v/>
      </c>
      <c r="L107" s="7">
        <f>IF($Y107="","",K107*W107/100)</f>
        <v/>
      </c>
      <c r="M107" s="14">
        <f>IF($Y107="","",INDEX('Per Line'!$X$2:$X$1501,$Y107))</f>
        <v/>
      </c>
      <c r="N107">
        <f>IF($Y107="","",INDEX('Per Line'!$S$2:$S$1501,$Y107)&amp;"")</f>
        <v/>
      </c>
      <c r="O107">
        <f>IF($Y107="","",Settings!$C$7)</f>
        <v/>
      </c>
      <c r="P107" s="7">
        <f>IF($Y107="","",SUMIFS('Per Line'!$AM$2:$AM$1501,'Per Line'!$D$2:$D$1501,$B107,'Per Line'!$AR$2:$AR$1501,0))</f>
        <v/>
      </c>
      <c r="Q107" s="7">
        <f>IF($Y107="","",P107*O107)</f>
        <v/>
      </c>
      <c r="R107">
        <f>IF($Y107="","",Settings!$C$6)</f>
        <v/>
      </c>
      <c r="S107" s="7">
        <f>IF($Y107="","",SUMIFS('Per Line'!$AM$2:$AM$1501,'Per Line'!$D$2:$D$1501,$B107,'Per Line'!$AR$2:$AR$1501,1))</f>
        <v/>
      </c>
      <c r="T107" s="7">
        <f>IF($Y107="","",S107*R107)</f>
        <v/>
      </c>
      <c r="U107" s="7">
        <f>IF($Y107="","",T107+Q107)</f>
        <v/>
      </c>
      <c r="V107" s="7">
        <f>IF($Y107="","",W107-U107)</f>
        <v/>
      </c>
      <c r="W107" s="7">
        <f>IF($Y107="","",P107+S107)</f>
        <v/>
      </c>
      <c r="X107" s="7">
        <f>IF($Y107="","",W107-U107-L107)</f>
        <v/>
      </c>
      <c r="Y107" s="16">
        <f>IF(ROWS($Y$2:$Y107)&lt;=MAX('Per Line'!$AQ$2:$AQ$1501),MATCH(ROWS($Y$2:$Y107),'Per Line'!$AQ$2:$AQ$1501,0),"")</f>
        <v/>
      </c>
      <c r="Z107">
        <f>IF($Y107="","",D107&amp;"|"&amp;COUNTIF($D$2:$D107,D107))</f>
        <v/>
      </c>
    </row>
    <row r="108">
      <c r="A108" s="15" t="n"/>
      <c r="B108">
        <f>IF($Y108="","",INDEX('Per Line'!$D$2:$D$1501,$Y108)&amp;"")</f>
        <v/>
      </c>
      <c r="C108">
        <f>IF($Y108="","",INDEX('Per Line'!$B$2:$B$1501,$Y108)&amp;"")</f>
        <v/>
      </c>
      <c r="D108" s="15" t="n"/>
      <c r="E108">
        <f>IF($Y108="","",INDEX('Per Line'!$G$2:$G$1501,$Y108)&amp;"")</f>
        <v/>
      </c>
      <c r="F108">
        <f>IF($Y108="","",INDEX('Per Line'!$K$2:$K$1501,$Y108)&amp;"")</f>
        <v/>
      </c>
      <c r="G108">
        <f>IF($Y108="","",INDEX('Per Line'!$L$2:$L$1501,$Y108)&amp;"")</f>
        <v/>
      </c>
      <c r="H108">
        <f>IF($Y108="","",INDEX('Per Line'!$P$2:$P$1501,$Y108)&amp;"")</f>
        <v/>
      </c>
      <c r="I108">
        <f>IF($Y108="","",INDEX('Per Line'!$R$2:$R$1501,$Y108)&amp;"")</f>
        <v/>
      </c>
      <c r="J108">
        <f>IF($Y108="","",INDEX('Per Line'!$U$2:$U$1501,$Y108)&amp;"")</f>
        <v/>
      </c>
      <c r="K108">
        <f>IF($Y108="","",INDEX('Per Line'!$V$2:$V$1501,$Y108))</f>
        <v/>
      </c>
      <c r="L108" s="7">
        <f>IF($Y108="","",K108*W108/100)</f>
        <v/>
      </c>
      <c r="M108" s="14">
        <f>IF($Y108="","",INDEX('Per Line'!$X$2:$X$1501,$Y108))</f>
        <v/>
      </c>
      <c r="N108">
        <f>IF($Y108="","",INDEX('Per Line'!$S$2:$S$1501,$Y108)&amp;"")</f>
        <v/>
      </c>
      <c r="O108">
        <f>IF($Y108="","",Settings!$C$7)</f>
        <v/>
      </c>
      <c r="P108" s="7">
        <f>IF($Y108="","",SUMIFS('Per Line'!$AM$2:$AM$1501,'Per Line'!$D$2:$D$1501,$B108,'Per Line'!$AR$2:$AR$1501,0))</f>
        <v/>
      </c>
      <c r="Q108" s="7">
        <f>IF($Y108="","",P108*O108)</f>
        <v/>
      </c>
      <c r="R108">
        <f>IF($Y108="","",Settings!$C$6)</f>
        <v/>
      </c>
      <c r="S108" s="7">
        <f>IF($Y108="","",SUMIFS('Per Line'!$AM$2:$AM$1501,'Per Line'!$D$2:$D$1501,$B108,'Per Line'!$AR$2:$AR$1501,1))</f>
        <v/>
      </c>
      <c r="T108" s="7">
        <f>IF($Y108="","",S108*R108)</f>
        <v/>
      </c>
      <c r="U108" s="7">
        <f>IF($Y108="","",T108+Q108)</f>
        <v/>
      </c>
      <c r="V108" s="7">
        <f>IF($Y108="","",W108-U108)</f>
        <v/>
      </c>
      <c r="W108" s="7">
        <f>IF($Y108="","",P108+S108)</f>
        <v/>
      </c>
      <c r="X108" s="7">
        <f>IF($Y108="","",W108-U108-L108)</f>
        <v/>
      </c>
      <c r="Y108" s="16">
        <f>IF(ROWS($Y$2:$Y108)&lt;=MAX('Per Line'!$AQ$2:$AQ$1501),MATCH(ROWS($Y$2:$Y108),'Per Line'!$AQ$2:$AQ$1501,0),"")</f>
        <v/>
      </c>
      <c r="Z108">
        <f>IF($Y108="","",D108&amp;"|"&amp;COUNTIF($D$2:$D108,D108))</f>
        <v/>
      </c>
    </row>
    <row r="109">
      <c r="A109" s="15" t="n"/>
      <c r="B109">
        <f>IF($Y109="","",INDEX('Per Line'!$D$2:$D$1501,$Y109)&amp;"")</f>
        <v/>
      </c>
      <c r="C109">
        <f>IF($Y109="","",INDEX('Per Line'!$B$2:$B$1501,$Y109)&amp;"")</f>
        <v/>
      </c>
      <c r="D109" s="15" t="n"/>
      <c r="E109">
        <f>IF($Y109="","",INDEX('Per Line'!$G$2:$G$1501,$Y109)&amp;"")</f>
        <v/>
      </c>
      <c r="F109">
        <f>IF($Y109="","",INDEX('Per Line'!$K$2:$K$1501,$Y109)&amp;"")</f>
        <v/>
      </c>
      <c r="G109">
        <f>IF($Y109="","",INDEX('Per Line'!$L$2:$L$1501,$Y109)&amp;"")</f>
        <v/>
      </c>
      <c r="H109">
        <f>IF($Y109="","",INDEX('Per Line'!$P$2:$P$1501,$Y109)&amp;"")</f>
        <v/>
      </c>
      <c r="I109">
        <f>IF($Y109="","",INDEX('Per Line'!$R$2:$R$1501,$Y109)&amp;"")</f>
        <v/>
      </c>
      <c r="J109">
        <f>IF($Y109="","",INDEX('Per Line'!$U$2:$U$1501,$Y109)&amp;"")</f>
        <v/>
      </c>
      <c r="K109">
        <f>IF($Y109="","",INDEX('Per Line'!$V$2:$V$1501,$Y109))</f>
        <v/>
      </c>
      <c r="L109" s="7">
        <f>IF($Y109="","",K109*W109/100)</f>
        <v/>
      </c>
      <c r="M109" s="14">
        <f>IF($Y109="","",INDEX('Per Line'!$X$2:$X$1501,$Y109))</f>
        <v/>
      </c>
      <c r="N109">
        <f>IF($Y109="","",INDEX('Per Line'!$S$2:$S$1501,$Y109)&amp;"")</f>
        <v/>
      </c>
      <c r="O109">
        <f>IF($Y109="","",Settings!$C$7)</f>
        <v/>
      </c>
      <c r="P109" s="7">
        <f>IF($Y109="","",SUMIFS('Per Line'!$AM$2:$AM$1501,'Per Line'!$D$2:$D$1501,$B109,'Per Line'!$AR$2:$AR$1501,0))</f>
        <v/>
      </c>
      <c r="Q109" s="7">
        <f>IF($Y109="","",P109*O109)</f>
        <v/>
      </c>
      <c r="R109">
        <f>IF($Y109="","",Settings!$C$6)</f>
        <v/>
      </c>
      <c r="S109" s="7">
        <f>IF($Y109="","",SUMIFS('Per Line'!$AM$2:$AM$1501,'Per Line'!$D$2:$D$1501,$B109,'Per Line'!$AR$2:$AR$1501,1))</f>
        <v/>
      </c>
      <c r="T109" s="7">
        <f>IF($Y109="","",S109*R109)</f>
        <v/>
      </c>
      <c r="U109" s="7">
        <f>IF($Y109="","",T109+Q109)</f>
        <v/>
      </c>
      <c r="V109" s="7">
        <f>IF($Y109="","",W109-U109)</f>
        <v/>
      </c>
      <c r="W109" s="7">
        <f>IF($Y109="","",P109+S109)</f>
        <v/>
      </c>
      <c r="X109" s="7">
        <f>IF($Y109="","",W109-U109-L109)</f>
        <v/>
      </c>
      <c r="Y109" s="16">
        <f>IF(ROWS($Y$2:$Y109)&lt;=MAX('Per Line'!$AQ$2:$AQ$1501),MATCH(ROWS($Y$2:$Y109),'Per Line'!$AQ$2:$AQ$1501,0),"")</f>
        <v/>
      </c>
      <c r="Z109">
        <f>IF($Y109="","",D109&amp;"|"&amp;COUNTIF($D$2:$D109,D109))</f>
        <v/>
      </c>
    </row>
    <row r="110">
      <c r="A110" s="15" t="n"/>
      <c r="B110">
        <f>IF($Y110="","",INDEX('Per Line'!$D$2:$D$1501,$Y110)&amp;"")</f>
        <v/>
      </c>
      <c r="C110">
        <f>IF($Y110="","",INDEX('Per Line'!$B$2:$B$1501,$Y110)&amp;"")</f>
        <v/>
      </c>
      <c r="D110" s="15" t="n"/>
      <c r="E110">
        <f>IF($Y110="","",INDEX('Per Line'!$G$2:$G$1501,$Y110)&amp;"")</f>
        <v/>
      </c>
      <c r="F110">
        <f>IF($Y110="","",INDEX('Per Line'!$K$2:$K$1501,$Y110)&amp;"")</f>
        <v/>
      </c>
      <c r="G110">
        <f>IF($Y110="","",INDEX('Per Line'!$L$2:$L$1501,$Y110)&amp;"")</f>
        <v/>
      </c>
      <c r="H110">
        <f>IF($Y110="","",INDEX('Per Line'!$P$2:$P$1501,$Y110)&amp;"")</f>
        <v/>
      </c>
      <c r="I110">
        <f>IF($Y110="","",INDEX('Per Line'!$R$2:$R$1501,$Y110)&amp;"")</f>
        <v/>
      </c>
      <c r="J110">
        <f>IF($Y110="","",INDEX('Per Line'!$U$2:$U$1501,$Y110)&amp;"")</f>
        <v/>
      </c>
      <c r="K110">
        <f>IF($Y110="","",INDEX('Per Line'!$V$2:$V$1501,$Y110))</f>
        <v/>
      </c>
      <c r="L110" s="7">
        <f>IF($Y110="","",K110*W110/100)</f>
        <v/>
      </c>
      <c r="M110" s="14">
        <f>IF($Y110="","",INDEX('Per Line'!$X$2:$X$1501,$Y110))</f>
        <v/>
      </c>
      <c r="N110">
        <f>IF($Y110="","",INDEX('Per Line'!$S$2:$S$1501,$Y110)&amp;"")</f>
        <v/>
      </c>
      <c r="O110">
        <f>IF($Y110="","",Settings!$C$7)</f>
        <v/>
      </c>
      <c r="P110" s="7">
        <f>IF($Y110="","",SUMIFS('Per Line'!$AM$2:$AM$1501,'Per Line'!$D$2:$D$1501,$B110,'Per Line'!$AR$2:$AR$1501,0))</f>
        <v/>
      </c>
      <c r="Q110" s="7">
        <f>IF($Y110="","",P110*O110)</f>
        <v/>
      </c>
      <c r="R110">
        <f>IF($Y110="","",Settings!$C$6)</f>
        <v/>
      </c>
      <c r="S110" s="7">
        <f>IF($Y110="","",SUMIFS('Per Line'!$AM$2:$AM$1501,'Per Line'!$D$2:$D$1501,$B110,'Per Line'!$AR$2:$AR$1501,1))</f>
        <v/>
      </c>
      <c r="T110" s="7">
        <f>IF($Y110="","",S110*R110)</f>
        <v/>
      </c>
      <c r="U110" s="7">
        <f>IF($Y110="","",T110+Q110)</f>
        <v/>
      </c>
      <c r="V110" s="7">
        <f>IF($Y110="","",W110-U110)</f>
        <v/>
      </c>
      <c r="W110" s="7">
        <f>IF($Y110="","",P110+S110)</f>
        <v/>
      </c>
      <c r="X110" s="7">
        <f>IF($Y110="","",W110-U110-L110)</f>
        <v/>
      </c>
      <c r="Y110" s="16">
        <f>IF(ROWS($Y$2:$Y110)&lt;=MAX('Per Line'!$AQ$2:$AQ$1501),MATCH(ROWS($Y$2:$Y110),'Per Line'!$AQ$2:$AQ$1501,0),"")</f>
        <v/>
      </c>
      <c r="Z110">
        <f>IF($Y110="","",D110&amp;"|"&amp;COUNTIF($D$2:$D110,D110))</f>
        <v/>
      </c>
    </row>
    <row r="111">
      <c r="A111" s="15" t="n"/>
      <c r="B111">
        <f>IF($Y111="","",INDEX('Per Line'!$D$2:$D$1501,$Y111)&amp;"")</f>
        <v/>
      </c>
      <c r="C111">
        <f>IF($Y111="","",INDEX('Per Line'!$B$2:$B$1501,$Y111)&amp;"")</f>
        <v/>
      </c>
      <c r="D111" s="15" t="n"/>
      <c r="E111">
        <f>IF($Y111="","",INDEX('Per Line'!$G$2:$G$1501,$Y111)&amp;"")</f>
        <v/>
      </c>
      <c r="F111">
        <f>IF($Y111="","",INDEX('Per Line'!$K$2:$K$1501,$Y111)&amp;"")</f>
        <v/>
      </c>
      <c r="G111">
        <f>IF($Y111="","",INDEX('Per Line'!$L$2:$L$1501,$Y111)&amp;"")</f>
        <v/>
      </c>
      <c r="H111">
        <f>IF($Y111="","",INDEX('Per Line'!$P$2:$P$1501,$Y111)&amp;"")</f>
        <v/>
      </c>
      <c r="I111">
        <f>IF($Y111="","",INDEX('Per Line'!$R$2:$R$1501,$Y111)&amp;"")</f>
        <v/>
      </c>
      <c r="J111">
        <f>IF($Y111="","",INDEX('Per Line'!$U$2:$U$1501,$Y111)&amp;"")</f>
        <v/>
      </c>
      <c r="K111">
        <f>IF($Y111="","",INDEX('Per Line'!$V$2:$V$1501,$Y111))</f>
        <v/>
      </c>
      <c r="L111" s="7">
        <f>IF($Y111="","",K111*W111/100)</f>
        <v/>
      </c>
      <c r="M111" s="14">
        <f>IF($Y111="","",INDEX('Per Line'!$X$2:$X$1501,$Y111))</f>
        <v/>
      </c>
      <c r="N111">
        <f>IF($Y111="","",INDEX('Per Line'!$S$2:$S$1501,$Y111)&amp;"")</f>
        <v/>
      </c>
      <c r="O111">
        <f>IF($Y111="","",Settings!$C$7)</f>
        <v/>
      </c>
      <c r="P111" s="7">
        <f>IF($Y111="","",SUMIFS('Per Line'!$AM$2:$AM$1501,'Per Line'!$D$2:$D$1501,$B111,'Per Line'!$AR$2:$AR$1501,0))</f>
        <v/>
      </c>
      <c r="Q111" s="7">
        <f>IF($Y111="","",P111*O111)</f>
        <v/>
      </c>
      <c r="R111">
        <f>IF($Y111="","",Settings!$C$6)</f>
        <v/>
      </c>
      <c r="S111" s="7">
        <f>IF($Y111="","",SUMIFS('Per Line'!$AM$2:$AM$1501,'Per Line'!$D$2:$D$1501,$B111,'Per Line'!$AR$2:$AR$1501,1))</f>
        <v/>
      </c>
      <c r="T111" s="7">
        <f>IF($Y111="","",S111*R111)</f>
        <v/>
      </c>
      <c r="U111" s="7">
        <f>IF($Y111="","",T111+Q111)</f>
        <v/>
      </c>
      <c r="V111" s="7">
        <f>IF($Y111="","",W111-U111)</f>
        <v/>
      </c>
      <c r="W111" s="7">
        <f>IF($Y111="","",P111+S111)</f>
        <v/>
      </c>
      <c r="X111" s="7">
        <f>IF($Y111="","",W111-U111-L111)</f>
        <v/>
      </c>
      <c r="Y111" s="16">
        <f>IF(ROWS($Y$2:$Y111)&lt;=MAX('Per Line'!$AQ$2:$AQ$1501),MATCH(ROWS($Y$2:$Y111),'Per Line'!$AQ$2:$AQ$1501,0),"")</f>
        <v/>
      </c>
      <c r="Z111">
        <f>IF($Y111="","",D111&amp;"|"&amp;COUNTIF($D$2:$D111,D111))</f>
        <v/>
      </c>
    </row>
    <row r="112">
      <c r="A112" s="15" t="n"/>
      <c r="B112">
        <f>IF($Y112="","",INDEX('Per Line'!$D$2:$D$1501,$Y112)&amp;"")</f>
        <v/>
      </c>
      <c r="C112">
        <f>IF($Y112="","",INDEX('Per Line'!$B$2:$B$1501,$Y112)&amp;"")</f>
        <v/>
      </c>
      <c r="D112" s="15" t="n"/>
      <c r="E112">
        <f>IF($Y112="","",INDEX('Per Line'!$G$2:$G$1501,$Y112)&amp;"")</f>
        <v/>
      </c>
      <c r="F112">
        <f>IF($Y112="","",INDEX('Per Line'!$K$2:$K$1501,$Y112)&amp;"")</f>
        <v/>
      </c>
      <c r="G112">
        <f>IF($Y112="","",INDEX('Per Line'!$L$2:$L$1501,$Y112)&amp;"")</f>
        <v/>
      </c>
      <c r="H112">
        <f>IF($Y112="","",INDEX('Per Line'!$P$2:$P$1501,$Y112)&amp;"")</f>
        <v/>
      </c>
      <c r="I112">
        <f>IF($Y112="","",INDEX('Per Line'!$R$2:$R$1501,$Y112)&amp;"")</f>
        <v/>
      </c>
      <c r="J112">
        <f>IF($Y112="","",INDEX('Per Line'!$U$2:$U$1501,$Y112)&amp;"")</f>
        <v/>
      </c>
      <c r="K112">
        <f>IF($Y112="","",INDEX('Per Line'!$V$2:$V$1501,$Y112))</f>
        <v/>
      </c>
      <c r="L112" s="7">
        <f>IF($Y112="","",K112*W112/100)</f>
        <v/>
      </c>
      <c r="M112" s="14">
        <f>IF($Y112="","",INDEX('Per Line'!$X$2:$X$1501,$Y112))</f>
        <v/>
      </c>
      <c r="N112">
        <f>IF($Y112="","",INDEX('Per Line'!$S$2:$S$1501,$Y112)&amp;"")</f>
        <v/>
      </c>
      <c r="O112">
        <f>IF($Y112="","",Settings!$C$7)</f>
        <v/>
      </c>
      <c r="P112" s="7">
        <f>IF($Y112="","",SUMIFS('Per Line'!$AM$2:$AM$1501,'Per Line'!$D$2:$D$1501,$B112,'Per Line'!$AR$2:$AR$1501,0))</f>
        <v/>
      </c>
      <c r="Q112" s="7">
        <f>IF($Y112="","",P112*O112)</f>
        <v/>
      </c>
      <c r="R112">
        <f>IF($Y112="","",Settings!$C$6)</f>
        <v/>
      </c>
      <c r="S112" s="7">
        <f>IF($Y112="","",SUMIFS('Per Line'!$AM$2:$AM$1501,'Per Line'!$D$2:$D$1501,$B112,'Per Line'!$AR$2:$AR$1501,1))</f>
        <v/>
      </c>
      <c r="T112" s="7">
        <f>IF($Y112="","",S112*R112)</f>
        <v/>
      </c>
      <c r="U112" s="7">
        <f>IF($Y112="","",T112+Q112)</f>
        <v/>
      </c>
      <c r="V112" s="7">
        <f>IF($Y112="","",W112-U112)</f>
        <v/>
      </c>
      <c r="W112" s="7">
        <f>IF($Y112="","",P112+S112)</f>
        <v/>
      </c>
      <c r="X112" s="7">
        <f>IF($Y112="","",W112-U112-L112)</f>
        <v/>
      </c>
      <c r="Y112" s="16">
        <f>IF(ROWS($Y$2:$Y112)&lt;=MAX('Per Line'!$AQ$2:$AQ$1501),MATCH(ROWS($Y$2:$Y112),'Per Line'!$AQ$2:$AQ$1501,0),"")</f>
        <v/>
      </c>
      <c r="Z112">
        <f>IF($Y112="","",D112&amp;"|"&amp;COUNTIF($D$2:$D112,D112))</f>
        <v/>
      </c>
    </row>
    <row r="113">
      <c r="A113" s="15" t="n"/>
      <c r="B113">
        <f>IF($Y113="","",INDEX('Per Line'!$D$2:$D$1501,$Y113)&amp;"")</f>
        <v/>
      </c>
      <c r="C113">
        <f>IF($Y113="","",INDEX('Per Line'!$B$2:$B$1501,$Y113)&amp;"")</f>
        <v/>
      </c>
      <c r="D113" s="15" t="n"/>
      <c r="E113">
        <f>IF($Y113="","",INDEX('Per Line'!$G$2:$G$1501,$Y113)&amp;"")</f>
        <v/>
      </c>
      <c r="F113">
        <f>IF($Y113="","",INDEX('Per Line'!$K$2:$K$1501,$Y113)&amp;"")</f>
        <v/>
      </c>
      <c r="G113">
        <f>IF($Y113="","",INDEX('Per Line'!$L$2:$L$1501,$Y113)&amp;"")</f>
        <v/>
      </c>
      <c r="H113">
        <f>IF($Y113="","",INDEX('Per Line'!$P$2:$P$1501,$Y113)&amp;"")</f>
        <v/>
      </c>
      <c r="I113">
        <f>IF($Y113="","",INDEX('Per Line'!$R$2:$R$1501,$Y113)&amp;"")</f>
        <v/>
      </c>
      <c r="J113">
        <f>IF($Y113="","",INDEX('Per Line'!$U$2:$U$1501,$Y113)&amp;"")</f>
        <v/>
      </c>
      <c r="K113">
        <f>IF($Y113="","",INDEX('Per Line'!$V$2:$V$1501,$Y113))</f>
        <v/>
      </c>
      <c r="L113" s="7">
        <f>IF($Y113="","",K113*W113/100)</f>
        <v/>
      </c>
      <c r="M113" s="14">
        <f>IF($Y113="","",INDEX('Per Line'!$X$2:$X$1501,$Y113))</f>
        <v/>
      </c>
      <c r="N113">
        <f>IF($Y113="","",INDEX('Per Line'!$S$2:$S$1501,$Y113)&amp;"")</f>
        <v/>
      </c>
      <c r="O113">
        <f>IF($Y113="","",Settings!$C$7)</f>
        <v/>
      </c>
      <c r="P113" s="7">
        <f>IF($Y113="","",SUMIFS('Per Line'!$AM$2:$AM$1501,'Per Line'!$D$2:$D$1501,$B113,'Per Line'!$AR$2:$AR$1501,0))</f>
        <v/>
      </c>
      <c r="Q113" s="7">
        <f>IF($Y113="","",P113*O113)</f>
        <v/>
      </c>
      <c r="R113">
        <f>IF($Y113="","",Settings!$C$6)</f>
        <v/>
      </c>
      <c r="S113" s="7">
        <f>IF($Y113="","",SUMIFS('Per Line'!$AM$2:$AM$1501,'Per Line'!$D$2:$D$1501,$B113,'Per Line'!$AR$2:$AR$1501,1))</f>
        <v/>
      </c>
      <c r="T113" s="7">
        <f>IF($Y113="","",S113*R113)</f>
        <v/>
      </c>
      <c r="U113" s="7">
        <f>IF($Y113="","",T113+Q113)</f>
        <v/>
      </c>
      <c r="V113" s="7">
        <f>IF($Y113="","",W113-U113)</f>
        <v/>
      </c>
      <c r="W113" s="7">
        <f>IF($Y113="","",P113+S113)</f>
        <v/>
      </c>
      <c r="X113" s="7">
        <f>IF($Y113="","",W113-U113-L113)</f>
        <v/>
      </c>
      <c r="Y113" s="16">
        <f>IF(ROWS($Y$2:$Y113)&lt;=MAX('Per Line'!$AQ$2:$AQ$1501),MATCH(ROWS($Y$2:$Y113),'Per Line'!$AQ$2:$AQ$1501,0),"")</f>
        <v/>
      </c>
      <c r="Z113">
        <f>IF($Y113="","",D113&amp;"|"&amp;COUNTIF($D$2:$D113,D113))</f>
        <v/>
      </c>
    </row>
    <row r="114">
      <c r="A114" s="15" t="n"/>
      <c r="B114">
        <f>IF($Y114="","",INDEX('Per Line'!$D$2:$D$1501,$Y114)&amp;"")</f>
        <v/>
      </c>
      <c r="C114">
        <f>IF($Y114="","",INDEX('Per Line'!$B$2:$B$1501,$Y114)&amp;"")</f>
        <v/>
      </c>
      <c r="D114" s="15" t="n"/>
      <c r="E114">
        <f>IF($Y114="","",INDEX('Per Line'!$G$2:$G$1501,$Y114)&amp;"")</f>
        <v/>
      </c>
      <c r="F114">
        <f>IF($Y114="","",INDEX('Per Line'!$K$2:$K$1501,$Y114)&amp;"")</f>
        <v/>
      </c>
      <c r="G114">
        <f>IF($Y114="","",INDEX('Per Line'!$L$2:$L$1501,$Y114)&amp;"")</f>
        <v/>
      </c>
      <c r="H114">
        <f>IF($Y114="","",INDEX('Per Line'!$P$2:$P$1501,$Y114)&amp;"")</f>
        <v/>
      </c>
      <c r="I114">
        <f>IF($Y114="","",INDEX('Per Line'!$R$2:$R$1501,$Y114)&amp;"")</f>
        <v/>
      </c>
      <c r="J114">
        <f>IF($Y114="","",INDEX('Per Line'!$U$2:$U$1501,$Y114)&amp;"")</f>
        <v/>
      </c>
      <c r="K114">
        <f>IF($Y114="","",INDEX('Per Line'!$V$2:$V$1501,$Y114))</f>
        <v/>
      </c>
      <c r="L114" s="7">
        <f>IF($Y114="","",K114*W114/100)</f>
        <v/>
      </c>
      <c r="M114" s="14">
        <f>IF($Y114="","",INDEX('Per Line'!$X$2:$X$1501,$Y114))</f>
        <v/>
      </c>
      <c r="N114">
        <f>IF($Y114="","",INDEX('Per Line'!$S$2:$S$1501,$Y114)&amp;"")</f>
        <v/>
      </c>
      <c r="O114">
        <f>IF($Y114="","",Settings!$C$7)</f>
        <v/>
      </c>
      <c r="P114" s="7">
        <f>IF($Y114="","",SUMIFS('Per Line'!$AM$2:$AM$1501,'Per Line'!$D$2:$D$1501,$B114,'Per Line'!$AR$2:$AR$1501,0))</f>
        <v/>
      </c>
      <c r="Q114" s="7">
        <f>IF($Y114="","",P114*O114)</f>
        <v/>
      </c>
      <c r="R114">
        <f>IF($Y114="","",Settings!$C$6)</f>
        <v/>
      </c>
      <c r="S114" s="7">
        <f>IF($Y114="","",SUMIFS('Per Line'!$AM$2:$AM$1501,'Per Line'!$D$2:$D$1501,$B114,'Per Line'!$AR$2:$AR$1501,1))</f>
        <v/>
      </c>
      <c r="T114" s="7">
        <f>IF($Y114="","",S114*R114)</f>
        <v/>
      </c>
      <c r="U114" s="7">
        <f>IF($Y114="","",T114+Q114)</f>
        <v/>
      </c>
      <c r="V114" s="7">
        <f>IF($Y114="","",W114-U114)</f>
        <v/>
      </c>
      <c r="W114" s="7">
        <f>IF($Y114="","",P114+S114)</f>
        <v/>
      </c>
      <c r="X114" s="7">
        <f>IF($Y114="","",W114-U114-L114)</f>
        <v/>
      </c>
      <c r="Y114" s="16">
        <f>IF(ROWS($Y$2:$Y114)&lt;=MAX('Per Line'!$AQ$2:$AQ$1501),MATCH(ROWS($Y$2:$Y114),'Per Line'!$AQ$2:$AQ$1501,0),"")</f>
        <v/>
      </c>
      <c r="Z114">
        <f>IF($Y114="","",D114&amp;"|"&amp;COUNTIF($D$2:$D114,D114))</f>
        <v/>
      </c>
    </row>
    <row r="115">
      <c r="A115" s="15" t="n"/>
      <c r="B115">
        <f>IF($Y115="","",INDEX('Per Line'!$D$2:$D$1501,$Y115)&amp;"")</f>
        <v/>
      </c>
      <c r="C115">
        <f>IF($Y115="","",INDEX('Per Line'!$B$2:$B$1501,$Y115)&amp;"")</f>
        <v/>
      </c>
      <c r="D115" s="15" t="n"/>
      <c r="E115">
        <f>IF($Y115="","",INDEX('Per Line'!$G$2:$G$1501,$Y115)&amp;"")</f>
        <v/>
      </c>
      <c r="F115">
        <f>IF($Y115="","",INDEX('Per Line'!$K$2:$K$1501,$Y115)&amp;"")</f>
        <v/>
      </c>
      <c r="G115">
        <f>IF($Y115="","",INDEX('Per Line'!$L$2:$L$1501,$Y115)&amp;"")</f>
        <v/>
      </c>
      <c r="H115">
        <f>IF($Y115="","",INDEX('Per Line'!$P$2:$P$1501,$Y115)&amp;"")</f>
        <v/>
      </c>
      <c r="I115">
        <f>IF($Y115="","",INDEX('Per Line'!$R$2:$R$1501,$Y115)&amp;"")</f>
        <v/>
      </c>
      <c r="J115">
        <f>IF($Y115="","",INDEX('Per Line'!$U$2:$U$1501,$Y115)&amp;"")</f>
        <v/>
      </c>
      <c r="K115">
        <f>IF($Y115="","",INDEX('Per Line'!$V$2:$V$1501,$Y115))</f>
        <v/>
      </c>
      <c r="L115" s="7">
        <f>IF($Y115="","",K115*W115/100)</f>
        <v/>
      </c>
      <c r="M115" s="14">
        <f>IF($Y115="","",INDEX('Per Line'!$X$2:$X$1501,$Y115))</f>
        <v/>
      </c>
      <c r="N115">
        <f>IF($Y115="","",INDEX('Per Line'!$S$2:$S$1501,$Y115)&amp;"")</f>
        <v/>
      </c>
      <c r="O115">
        <f>IF($Y115="","",Settings!$C$7)</f>
        <v/>
      </c>
      <c r="P115" s="7">
        <f>IF($Y115="","",SUMIFS('Per Line'!$AM$2:$AM$1501,'Per Line'!$D$2:$D$1501,$B115,'Per Line'!$AR$2:$AR$1501,0))</f>
        <v/>
      </c>
      <c r="Q115" s="7">
        <f>IF($Y115="","",P115*O115)</f>
        <v/>
      </c>
      <c r="R115">
        <f>IF($Y115="","",Settings!$C$6)</f>
        <v/>
      </c>
      <c r="S115" s="7">
        <f>IF($Y115="","",SUMIFS('Per Line'!$AM$2:$AM$1501,'Per Line'!$D$2:$D$1501,$B115,'Per Line'!$AR$2:$AR$1501,1))</f>
        <v/>
      </c>
      <c r="T115" s="7">
        <f>IF($Y115="","",S115*R115)</f>
        <v/>
      </c>
      <c r="U115" s="7">
        <f>IF($Y115="","",T115+Q115)</f>
        <v/>
      </c>
      <c r="V115" s="7">
        <f>IF($Y115="","",W115-U115)</f>
        <v/>
      </c>
      <c r="W115" s="7">
        <f>IF($Y115="","",P115+S115)</f>
        <v/>
      </c>
      <c r="X115" s="7">
        <f>IF($Y115="","",W115-U115-L115)</f>
        <v/>
      </c>
      <c r="Y115" s="16">
        <f>IF(ROWS($Y$2:$Y115)&lt;=MAX('Per Line'!$AQ$2:$AQ$1501),MATCH(ROWS($Y$2:$Y115),'Per Line'!$AQ$2:$AQ$1501,0),"")</f>
        <v/>
      </c>
      <c r="Z115">
        <f>IF($Y115="","",D115&amp;"|"&amp;COUNTIF($D$2:$D115,D115))</f>
        <v/>
      </c>
    </row>
    <row r="116">
      <c r="A116" s="15" t="n"/>
      <c r="B116">
        <f>IF($Y116="","",INDEX('Per Line'!$D$2:$D$1501,$Y116)&amp;"")</f>
        <v/>
      </c>
      <c r="C116">
        <f>IF($Y116="","",INDEX('Per Line'!$B$2:$B$1501,$Y116)&amp;"")</f>
        <v/>
      </c>
      <c r="D116" s="15" t="n"/>
      <c r="E116">
        <f>IF($Y116="","",INDEX('Per Line'!$G$2:$G$1501,$Y116)&amp;"")</f>
        <v/>
      </c>
      <c r="F116">
        <f>IF($Y116="","",INDEX('Per Line'!$K$2:$K$1501,$Y116)&amp;"")</f>
        <v/>
      </c>
      <c r="G116">
        <f>IF($Y116="","",INDEX('Per Line'!$L$2:$L$1501,$Y116)&amp;"")</f>
        <v/>
      </c>
      <c r="H116">
        <f>IF($Y116="","",INDEX('Per Line'!$P$2:$P$1501,$Y116)&amp;"")</f>
        <v/>
      </c>
      <c r="I116">
        <f>IF($Y116="","",INDEX('Per Line'!$R$2:$R$1501,$Y116)&amp;"")</f>
        <v/>
      </c>
      <c r="J116">
        <f>IF($Y116="","",INDEX('Per Line'!$U$2:$U$1501,$Y116)&amp;"")</f>
        <v/>
      </c>
      <c r="K116">
        <f>IF($Y116="","",INDEX('Per Line'!$V$2:$V$1501,$Y116))</f>
        <v/>
      </c>
      <c r="L116" s="7">
        <f>IF($Y116="","",K116*W116/100)</f>
        <v/>
      </c>
      <c r="M116" s="14">
        <f>IF($Y116="","",INDEX('Per Line'!$X$2:$X$1501,$Y116))</f>
        <v/>
      </c>
      <c r="N116">
        <f>IF($Y116="","",INDEX('Per Line'!$S$2:$S$1501,$Y116)&amp;"")</f>
        <v/>
      </c>
      <c r="O116">
        <f>IF($Y116="","",Settings!$C$7)</f>
        <v/>
      </c>
      <c r="P116" s="7">
        <f>IF($Y116="","",SUMIFS('Per Line'!$AM$2:$AM$1501,'Per Line'!$D$2:$D$1501,$B116,'Per Line'!$AR$2:$AR$1501,0))</f>
        <v/>
      </c>
      <c r="Q116" s="7">
        <f>IF($Y116="","",P116*O116)</f>
        <v/>
      </c>
      <c r="R116">
        <f>IF($Y116="","",Settings!$C$6)</f>
        <v/>
      </c>
      <c r="S116" s="7">
        <f>IF($Y116="","",SUMIFS('Per Line'!$AM$2:$AM$1501,'Per Line'!$D$2:$D$1501,$B116,'Per Line'!$AR$2:$AR$1501,1))</f>
        <v/>
      </c>
      <c r="T116" s="7">
        <f>IF($Y116="","",S116*R116)</f>
        <v/>
      </c>
      <c r="U116" s="7">
        <f>IF($Y116="","",T116+Q116)</f>
        <v/>
      </c>
      <c r="V116" s="7">
        <f>IF($Y116="","",W116-U116)</f>
        <v/>
      </c>
      <c r="W116" s="7">
        <f>IF($Y116="","",P116+S116)</f>
        <v/>
      </c>
      <c r="X116" s="7">
        <f>IF($Y116="","",W116-U116-L116)</f>
        <v/>
      </c>
      <c r="Y116" s="16">
        <f>IF(ROWS($Y$2:$Y116)&lt;=MAX('Per Line'!$AQ$2:$AQ$1501),MATCH(ROWS($Y$2:$Y116),'Per Line'!$AQ$2:$AQ$1501,0),"")</f>
        <v/>
      </c>
      <c r="Z116">
        <f>IF($Y116="","",D116&amp;"|"&amp;COUNTIF($D$2:$D116,D116))</f>
        <v/>
      </c>
    </row>
    <row r="117">
      <c r="A117" s="15" t="n"/>
      <c r="B117">
        <f>IF($Y117="","",INDEX('Per Line'!$D$2:$D$1501,$Y117)&amp;"")</f>
        <v/>
      </c>
      <c r="C117">
        <f>IF($Y117="","",INDEX('Per Line'!$B$2:$B$1501,$Y117)&amp;"")</f>
        <v/>
      </c>
      <c r="D117" s="15" t="n"/>
      <c r="E117">
        <f>IF($Y117="","",INDEX('Per Line'!$G$2:$G$1501,$Y117)&amp;"")</f>
        <v/>
      </c>
      <c r="F117">
        <f>IF($Y117="","",INDEX('Per Line'!$K$2:$K$1501,$Y117)&amp;"")</f>
        <v/>
      </c>
      <c r="G117">
        <f>IF($Y117="","",INDEX('Per Line'!$L$2:$L$1501,$Y117)&amp;"")</f>
        <v/>
      </c>
      <c r="H117">
        <f>IF($Y117="","",INDEX('Per Line'!$P$2:$P$1501,$Y117)&amp;"")</f>
        <v/>
      </c>
      <c r="I117">
        <f>IF($Y117="","",INDEX('Per Line'!$R$2:$R$1501,$Y117)&amp;"")</f>
        <v/>
      </c>
      <c r="J117">
        <f>IF($Y117="","",INDEX('Per Line'!$U$2:$U$1501,$Y117)&amp;"")</f>
        <v/>
      </c>
      <c r="K117">
        <f>IF($Y117="","",INDEX('Per Line'!$V$2:$V$1501,$Y117))</f>
        <v/>
      </c>
      <c r="L117" s="7">
        <f>IF($Y117="","",K117*W117/100)</f>
        <v/>
      </c>
      <c r="M117" s="14">
        <f>IF($Y117="","",INDEX('Per Line'!$X$2:$X$1501,$Y117))</f>
        <v/>
      </c>
      <c r="N117">
        <f>IF($Y117="","",INDEX('Per Line'!$S$2:$S$1501,$Y117)&amp;"")</f>
        <v/>
      </c>
      <c r="O117">
        <f>IF($Y117="","",Settings!$C$7)</f>
        <v/>
      </c>
      <c r="P117" s="7">
        <f>IF($Y117="","",SUMIFS('Per Line'!$AM$2:$AM$1501,'Per Line'!$D$2:$D$1501,$B117,'Per Line'!$AR$2:$AR$1501,0))</f>
        <v/>
      </c>
      <c r="Q117" s="7">
        <f>IF($Y117="","",P117*O117)</f>
        <v/>
      </c>
      <c r="R117">
        <f>IF($Y117="","",Settings!$C$6)</f>
        <v/>
      </c>
      <c r="S117" s="7">
        <f>IF($Y117="","",SUMIFS('Per Line'!$AM$2:$AM$1501,'Per Line'!$D$2:$D$1501,$B117,'Per Line'!$AR$2:$AR$1501,1))</f>
        <v/>
      </c>
      <c r="T117" s="7">
        <f>IF($Y117="","",S117*R117)</f>
        <v/>
      </c>
      <c r="U117" s="7">
        <f>IF($Y117="","",T117+Q117)</f>
        <v/>
      </c>
      <c r="V117" s="7">
        <f>IF($Y117="","",W117-U117)</f>
        <v/>
      </c>
      <c r="W117" s="7">
        <f>IF($Y117="","",P117+S117)</f>
        <v/>
      </c>
      <c r="X117" s="7">
        <f>IF($Y117="","",W117-U117-L117)</f>
        <v/>
      </c>
      <c r="Y117" s="16">
        <f>IF(ROWS($Y$2:$Y117)&lt;=MAX('Per Line'!$AQ$2:$AQ$1501),MATCH(ROWS($Y$2:$Y117),'Per Line'!$AQ$2:$AQ$1501,0),"")</f>
        <v/>
      </c>
      <c r="Z117">
        <f>IF($Y117="","",D117&amp;"|"&amp;COUNTIF($D$2:$D117,D117))</f>
        <v/>
      </c>
    </row>
    <row r="118">
      <c r="A118" s="15" t="n"/>
      <c r="B118">
        <f>IF($Y118="","",INDEX('Per Line'!$D$2:$D$1501,$Y118)&amp;"")</f>
        <v/>
      </c>
      <c r="C118">
        <f>IF($Y118="","",INDEX('Per Line'!$B$2:$B$1501,$Y118)&amp;"")</f>
        <v/>
      </c>
      <c r="D118" s="15" t="n"/>
      <c r="E118">
        <f>IF($Y118="","",INDEX('Per Line'!$G$2:$G$1501,$Y118)&amp;"")</f>
        <v/>
      </c>
      <c r="F118">
        <f>IF($Y118="","",INDEX('Per Line'!$K$2:$K$1501,$Y118)&amp;"")</f>
        <v/>
      </c>
      <c r="G118">
        <f>IF($Y118="","",INDEX('Per Line'!$L$2:$L$1501,$Y118)&amp;"")</f>
        <v/>
      </c>
      <c r="H118">
        <f>IF($Y118="","",INDEX('Per Line'!$P$2:$P$1501,$Y118)&amp;"")</f>
        <v/>
      </c>
      <c r="I118">
        <f>IF($Y118="","",INDEX('Per Line'!$R$2:$R$1501,$Y118)&amp;"")</f>
        <v/>
      </c>
      <c r="J118">
        <f>IF($Y118="","",INDEX('Per Line'!$U$2:$U$1501,$Y118)&amp;"")</f>
        <v/>
      </c>
      <c r="K118">
        <f>IF($Y118="","",INDEX('Per Line'!$V$2:$V$1501,$Y118))</f>
        <v/>
      </c>
      <c r="L118" s="7">
        <f>IF($Y118="","",K118*W118/100)</f>
        <v/>
      </c>
      <c r="M118" s="14">
        <f>IF($Y118="","",INDEX('Per Line'!$X$2:$X$1501,$Y118))</f>
        <v/>
      </c>
      <c r="N118">
        <f>IF($Y118="","",INDEX('Per Line'!$S$2:$S$1501,$Y118)&amp;"")</f>
        <v/>
      </c>
      <c r="O118">
        <f>IF($Y118="","",Settings!$C$7)</f>
        <v/>
      </c>
      <c r="P118" s="7">
        <f>IF($Y118="","",SUMIFS('Per Line'!$AM$2:$AM$1501,'Per Line'!$D$2:$D$1501,$B118,'Per Line'!$AR$2:$AR$1501,0))</f>
        <v/>
      </c>
      <c r="Q118" s="7">
        <f>IF($Y118="","",P118*O118)</f>
        <v/>
      </c>
      <c r="R118">
        <f>IF($Y118="","",Settings!$C$6)</f>
        <v/>
      </c>
      <c r="S118" s="7">
        <f>IF($Y118="","",SUMIFS('Per Line'!$AM$2:$AM$1501,'Per Line'!$D$2:$D$1501,$B118,'Per Line'!$AR$2:$AR$1501,1))</f>
        <v/>
      </c>
      <c r="T118" s="7">
        <f>IF($Y118="","",S118*R118)</f>
        <v/>
      </c>
      <c r="U118" s="7">
        <f>IF($Y118="","",T118+Q118)</f>
        <v/>
      </c>
      <c r="V118" s="7">
        <f>IF($Y118="","",W118-U118)</f>
        <v/>
      </c>
      <c r="W118" s="7">
        <f>IF($Y118="","",P118+S118)</f>
        <v/>
      </c>
      <c r="X118" s="7">
        <f>IF($Y118="","",W118-U118-L118)</f>
        <v/>
      </c>
      <c r="Y118" s="16">
        <f>IF(ROWS($Y$2:$Y118)&lt;=MAX('Per Line'!$AQ$2:$AQ$1501),MATCH(ROWS($Y$2:$Y118),'Per Line'!$AQ$2:$AQ$1501,0),"")</f>
        <v/>
      </c>
      <c r="Z118">
        <f>IF($Y118="","",D118&amp;"|"&amp;COUNTIF($D$2:$D118,D118))</f>
        <v/>
      </c>
    </row>
    <row r="119">
      <c r="A119" s="15" t="n"/>
      <c r="B119">
        <f>IF($Y119="","",INDEX('Per Line'!$D$2:$D$1501,$Y119)&amp;"")</f>
        <v/>
      </c>
      <c r="C119">
        <f>IF($Y119="","",INDEX('Per Line'!$B$2:$B$1501,$Y119)&amp;"")</f>
        <v/>
      </c>
      <c r="D119" s="15" t="n"/>
      <c r="E119">
        <f>IF($Y119="","",INDEX('Per Line'!$G$2:$G$1501,$Y119)&amp;"")</f>
        <v/>
      </c>
      <c r="F119">
        <f>IF($Y119="","",INDEX('Per Line'!$K$2:$K$1501,$Y119)&amp;"")</f>
        <v/>
      </c>
      <c r="G119">
        <f>IF($Y119="","",INDEX('Per Line'!$L$2:$L$1501,$Y119)&amp;"")</f>
        <v/>
      </c>
      <c r="H119">
        <f>IF($Y119="","",INDEX('Per Line'!$P$2:$P$1501,$Y119)&amp;"")</f>
        <v/>
      </c>
      <c r="I119">
        <f>IF($Y119="","",INDEX('Per Line'!$R$2:$R$1501,$Y119)&amp;"")</f>
        <v/>
      </c>
      <c r="J119">
        <f>IF($Y119="","",INDEX('Per Line'!$U$2:$U$1501,$Y119)&amp;"")</f>
        <v/>
      </c>
      <c r="K119">
        <f>IF($Y119="","",INDEX('Per Line'!$V$2:$V$1501,$Y119))</f>
        <v/>
      </c>
      <c r="L119" s="7">
        <f>IF($Y119="","",K119*W119/100)</f>
        <v/>
      </c>
      <c r="M119" s="14">
        <f>IF($Y119="","",INDEX('Per Line'!$X$2:$X$1501,$Y119))</f>
        <v/>
      </c>
      <c r="N119">
        <f>IF($Y119="","",INDEX('Per Line'!$S$2:$S$1501,$Y119)&amp;"")</f>
        <v/>
      </c>
      <c r="O119">
        <f>IF($Y119="","",Settings!$C$7)</f>
        <v/>
      </c>
      <c r="P119" s="7">
        <f>IF($Y119="","",SUMIFS('Per Line'!$AM$2:$AM$1501,'Per Line'!$D$2:$D$1501,$B119,'Per Line'!$AR$2:$AR$1501,0))</f>
        <v/>
      </c>
      <c r="Q119" s="7">
        <f>IF($Y119="","",P119*O119)</f>
        <v/>
      </c>
      <c r="R119">
        <f>IF($Y119="","",Settings!$C$6)</f>
        <v/>
      </c>
      <c r="S119" s="7">
        <f>IF($Y119="","",SUMIFS('Per Line'!$AM$2:$AM$1501,'Per Line'!$D$2:$D$1501,$B119,'Per Line'!$AR$2:$AR$1501,1))</f>
        <v/>
      </c>
      <c r="T119" s="7">
        <f>IF($Y119="","",S119*R119)</f>
        <v/>
      </c>
      <c r="U119" s="7">
        <f>IF($Y119="","",T119+Q119)</f>
        <v/>
      </c>
      <c r="V119" s="7">
        <f>IF($Y119="","",W119-U119)</f>
        <v/>
      </c>
      <c r="W119" s="7">
        <f>IF($Y119="","",P119+S119)</f>
        <v/>
      </c>
      <c r="X119" s="7">
        <f>IF($Y119="","",W119-U119-L119)</f>
        <v/>
      </c>
      <c r="Y119" s="16">
        <f>IF(ROWS($Y$2:$Y119)&lt;=MAX('Per Line'!$AQ$2:$AQ$1501),MATCH(ROWS($Y$2:$Y119),'Per Line'!$AQ$2:$AQ$1501,0),"")</f>
        <v/>
      </c>
      <c r="Z119">
        <f>IF($Y119="","",D119&amp;"|"&amp;COUNTIF($D$2:$D119,D119))</f>
        <v/>
      </c>
    </row>
    <row r="120">
      <c r="A120" s="15" t="n"/>
      <c r="B120">
        <f>IF($Y120="","",INDEX('Per Line'!$D$2:$D$1501,$Y120)&amp;"")</f>
        <v/>
      </c>
      <c r="C120">
        <f>IF($Y120="","",INDEX('Per Line'!$B$2:$B$1501,$Y120)&amp;"")</f>
        <v/>
      </c>
      <c r="D120" s="15" t="n"/>
      <c r="E120">
        <f>IF($Y120="","",INDEX('Per Line'!$G$2:$G$1501,$Y120)&amp;"")</f>
        <v/>
      </c>
      <c r="F120">
        <f>IF($Y120="","",INDEX('Per Line'!$K$2:$K$1501,$Y120)&amp;"")</f>
        <v/>
      </c>
      <c r="G120">
        <f>IF($Y120="","",INDEX('Per Line'!$L$2:$L$1501,$Y120)&amp;"")</f>
        <v/>
      </c>
      <c r="H120">
        <f>IF($Y120="","",INDEX('Per Line'!$P$2:$P$1501,$Y120)&amp;"")</f>
        <v/>
      </c>
      <c r="I120">
        <f>IF($Y120="","",INDEX('Per Line'!$R$2:$R$1501,$Y120)&amp;"")</f>
        <v/>
      </c>
      <c r="J120">
        <f>IF($Y120="","",INDEX('Per Line'!$U$2:$U$1501,$Y120)&amp;"")</f>
        <v/>
      </c>
      <c r="K120">
        <f>IF($Y120="","",INDEX('Per Line'!$V$2:$V$1501,$Y120))</f>
        <v/>
      </c>
      <c r="L120" s="7">
        <f>IF($Y120="","",K120*W120/100)</f>
        <v/>
      </c>
      <c r="M120" s="14">
        <f>IF($Y120="","",INDEX('Per Line'!$X$2:$X$1501,$Y120))</f>
        <v/>
      </c>
      <c r="N120">
        <f>IF($Y120="","",INDEX('Per Line'!$S$2:$S$1501,$Y120)&amp;"")</f>
        <v/>
      </c>
      <c r="O120">
        <f>IF($Y120="","",Settings!$C$7)</f>
        <v/>
      </c>
      <c r="P120" s="7">
        <f>IF($Y120="","",SUMIFS('Per Line'!$AM$2:$AM$1501,'Per Line'!$D$2:$D$1501,$B120,'Per Line'!$AR$2:$AR$1501,0))</f>
        <v/>
      </c>
      <c r="Q120" s="7">
        <f>IF($Y120="","",P120*O120)</f>
        <v/>
      </c>
      <c r="R120">
        <f>IF($Y120="","",Settings!$C$6)</f>
        <v/>
      </c>
      <c r="S120" s="7">
        <f>IF($Y120="","",SUMIFS('Per Line'!$AM$2:$AM$1501,'Per Line'!$D$2:$D$1501,$B120,'Per Line'!$AR$2:$AR$1501,1))</f>
        <v/>
      </c>
      <c r="T120" s="7">
        <f>IF($Y120="","",S120*R120)</f>
        <v/>
      </c>
      <c r="U120" s="7">
        <f>IF($Y120="","",T120+Q120)</f>
        <v/>
      </c>
      <c r="V120" s="7">
        <f>IF($Y120="","",W120-U120)</f>
        <v/>
      </c>
      <c r="W120" s="7">
        <f>IF($Y120="","",P120+S120)</f>
        <v/>
      </c>
      <c r="X120" s="7">
        <f>IF($Y120="","",W120-U120-L120)</f>
        <v/>
      </c>
      <c r="Y120" s="16">
        <f>IF(ROWS($Y$2:$Y120)&lt;=MAX('Per Line'!$AQ$2:$AQ$1501),MATCH(ROWS($Y$2:$Y120),'Per Line'!$AQ$2:$AQ$1501,0),"")</f>
        <v/>
      </c>
      <c r="Z120">
        <f>IF($Y120="","",D120&amp;"|"&amp;COUNTIF($D$2:$D120,D120))</f>
        <v/>
      </c>
    </row>
    <row r="121">
      <c r="A121" s="15" t="n"/>
      <c r="B121">
        <f>IF($Y121="","",INDEX('Per Line'!$D$2:$D$1501,$Y121)&amp;"")</f>
        <v/>
      </c>
      <c r="C121">
        <f>IF($Y121="","",INDEX('Per Line'!$B$2:$B$1501,$Y121)&amp;"")</f>
        <v/>
      </c>
      <c r="D121" s="15" t="n"/>
      <c r="E121">
        <f>IF($Y121="","",INDEX('Per Line'!$G$2:$G$1501,$Y121)&amp;"")</f>
        <v/>
      </c>
      <c r="F121">
        <f>IF($Y121="","",INDEX('Per Line'!$K$2:$K$1501,$Y121)&amp;"")</f>
        <v/>
      </c>
      <c r="G121">
        <f>IF($Y121="","",INDEX('Per Line'!$L$2:$L$1501,$Y121)&amp;"")</f>
        <v/>
      </c>
      <c r="H121">
        <f>IF($Y121="","",INDEX('Per Line'!$P$2:$P$1501,$Y121)&amp;"")</f>
        <v/>
      </c>
      <c r="I121">
        <f>IF($Y121="","",INDEX('Per Line'!$R$2:$R$1501,$Y121)&amp;"")</f>
        <v/>
      </c>
      <c r="J121">
        <f>IF($Y121="","",INDEX('Per Line'!$U$2:$U$1501,$Y121)&amp;"")</f>
        <v/>
      </c>
      <c r="K121">
        <f>IF($Y121="","",INDEX('Per Line'!$V$2:$V$1501,$Y121))</f>
        <v/>
      </c>
      <c r="L121" s="7">
        <f>IF($Y121="","",K121*W121/100)</f>
        <v/>
      </c>
      <c r="M121" s="14">
        <f>IF($Y121="","",INDEX('Per Line'!$X$2:$X$1501,$Y121))</f>
        <v/>
      </c>
      <c r="N121">
        <f>IF($Y121="","",INDEX('Per Line'!$S$2:$S$1501,$Y121)&amp;"")</f>
        <v/>
      </c>
      <c r="O121">
        <f>IF($Y121="","",Settings!$C$7)</f>
        <v/>
      </c>
      <c r="P121" s="7">
        <f>IF($Y121="","",SUMIFS('Per Line'!$AM$2:$AM$1501,'Per Line'!$D$2:$D$1501,$B121,'Per Line'!$AR$2:$AR$1501,0))</f>
        <v/>
      </c>
      <c r="Q121" s="7">
        <f>IF($Y121="","",P121*O121)</f>
        <v/>
      </c>
      <c r="R121">
        <f>IF($Y121="","",Settings!$C$6)</f>
        <v/>
      </c>
      <c r="S121" s="7">
        <f>IF($Y121="","",SUMIFS('Per Line'!$AM$2:$AM$1501,'Per Line'!$D$2:$D$1501,$B121,'Per Line'!$AR$2:$AR$1501,1))</f>
        <v/>
      </c>
      <c r="T121" s="7">
        <f>IF($Y121="","",S121*R121)</f>
        <v/>
      </c>
      <c r="U121" s="7">
        <f>IF($Y121="","",T121+Q121)</f>
        <v/>
      </c>
      <c r="V121" s="7">
        <f>IF($Y121="","",W121-U121)</f>
        <v/>
      </c>
      <c r="W121" s="7">
        <f>IF($Y121="","",P121+S121)</f>
        <v/>
      </c>
      <c r="X121" s="7">
        <f>IF($Y121="","",W121-U121-L121)</f>
        <v/>
      </c>
      <c r="Y121" s="16">
        <f>IF(ROWS($Y$2:$Y121)&lt;=MAX('Per Line'!$AQ$2:$AQ$1501),MATCH(ROWS($Y$2:$Y121),'Per Line'!$AQ$2:$AQ$1501,0),"")</f>
        <v/>
      </c>
      <c r="Z121">
        <f>IF($Y121="","",D121&amp;"|"&amp;COUNTIF($D$2:$D121,D121))</f>
        <v/>
      </c>
    </row>
    <row r="122">
      <c r="A122" s="15" t="n"/>
      <c r="B122">
        <f>IF($Y122="","",INDEX('Per Line'!$D$2:$D$1501,$Y122)&amp;"")</f>
        <v/>
      </c>
      <c r="C122">
        <f>IF($Y122="","",INDEX('Per Line'!$B$2:$B$1501,$Y122)&amp;"")</f>
        <v/>
      </c>
      <c r="D122" s="15" t="n"/>
      <c r="E122">
        <f>IF($Y122="","",INDEX('Per Line'!$G$2:$G$1501,$Y122)&amp;"")</f>
        <v/>
      </c>
      <c r="F122">
        <f>IF($Y122="","",INDEX('Per Line'!$K$2:$K$1501,$Y122)&amp;"")</f>
        <v/>
      </c>
      <c r="G122">
        <f>IF($Y122="","",INDEX('Per Line'!$L$2:$L$1501,$Y122)&amp;"")</f>
        <v/>
      </c>
      <c r="H122">
        <f>IF($Y122="","",INDEX('Per Line'!$P$2:$P$1501,$Y122)&amp;"")</f>
        <v/>
      </c>
      <c r="I122">
        <f>IF($Y122="","",INDEX('Per Line'!$R$2:$R$1501,$Y122)&amp;"")</f>
        <v/>
      </c>
      <c r="J122">
        <f>IF($Y122="","",INDEX('Per Line'!$U$2:$U$1501,$Y122)&amp;"")</f>
        <v/>
      </c>
      <c r="K122">
        <f>IF($Y122="","",INDEX('Per Line'!$V$2:$V$1501,$Y122))</f>
        <v/>
      </c>
      <c r="L122" s="7">
        <f>IF($Y122="","",K122*W122/100)</f>
        <v/>
      </c>
      <c r="M122" s="14">
        <f>IF($Y122="","",INDEX('Per Line'!$X$2:$X$1501,$Y122))</f>
        <v/>
      </c>
      <c r="N122">
        <f>IF($Y122="","",INDEX('Per Line'!$S$2:$S$1501,$Y122)&amp;"")</f>
        <v/>
      </c>
      <c r="O122">
        <f>IF($Y122="","",Settings!$C$7)</f>
        <v/>
      </c>
      <c r="P122" s="7">
        <f>IF($Y122="","",SUMIFS('Per Line'!$AM$2:$AM$1501,'Per Line'!$D$2:$D$1501,$B122,'Per Line'!$AR$2:$AR$1501,0))</f>
        <v/>
      </c>
      <c r="Q122" s="7">
        <f>IF($Y122="","",P122*O122)</f>
        <v/>
      </c>
      <c r="R122">
        <f>IF($Y122="","",Settings!$C$6)</f>
        <v/>
      </c>
      <c r="S122" s="7">
        <f>IF($Y122="","",SUMIFS('Per Line'!$AM$2:$AM$1501,'Per Line'!$D$2:$D$1501,$B122,'Per Line'!$AR$2:$AR$1501,1))</f>
        <v/>
      </c>
      <c r="T122" s="7">
        <f>IF($Y122="","",S122*R122)</f>
        <v/>
      </c>
      <c r="U122" s="7">
        <f>IF($Y122="","",T122+Q122)</f>
        <v/>
      </c>
      <c r="V122" s="7">
        <f>IF($Y122="","",W122-U122)</f>
        <v/>
      </c>
      <c r="W122" s="7">
        <f>IF($Y122="","",P122+S122)</f>
        <v/>
      </c>
      <c r="X122" s="7">
        <f>IF($Y122="","",W122-U122-L122)</f>
        <v/>
      </c>
      <c r="Y122" s="16">
        <f>IF(ROWS($Y$2:$Y122)&lt;=MAX('Per Line'!$AQ$2:$AQ$1501),MATCH(ROWS($Y$2:$Y122),'Per Line'!$AQ$2:$AQ$1501,0),"")</f>
        <v/>
      </c>
      <c r="Z122">
        <f>IF($Y122="","",D122&amp;"|"&amp;COUNTIF($D$2:$D122,D122))</f>
        <v/>
      </c>
    </row>
    <row r="123">
      <c r="A123" s="15" t="n"/>
      <c r="B123">
        <f>IF($Y123="","",INDEX('Per Line'!$D$2:$D$1501,$Y123)&amp;"")</f>
        <v/>
      </c>
      <c r="C123">
        <f>IF($Y123="","",INDEX('Per Line'!$B$2:$B$1501,$Y123)&amp;"")</f>
        <v/>
      </c>
      <c r="D123" s="15" t="n"/>
      <c r="E123">
        <f>IF($Y123="","",INDEX('Per Line'!$G$2:$G$1501,$Y123)&amp;"")</f>
        <v/>
      </c>
      <c r="F123">
        <f>IF($Y123="","",INDEX('Per Line'!$K$2:$K$1501,$Y123)&amp;"")</f>
        <v/>
      </c>
      <c r="G123">
        <f>IF($Y123="","",INDEX('Per Line'!$L$2:$L$1501,$Y123)&amp;"")</f>
        <v/>
      </c>
      <c r="H123">
        <f>IF($Y123="","",INDEX('Per Line'!$P$2:$P$1501,$Y123)&amp;"")</f>
        <v/>
      </c>
      <c r="I123">
        <f>IF($Y123="","",INDEX('Per Line'!$R$2:$R$1501,$Y123)&amp;"")</f>
        <v/>
      </c>
      <c r="J123">
        <f>IF($Y123="","",INDEX('Per Line'!$U$2:$U$1501,$Y123)&amp;"")</f>
        <v/>
      </c>
      <c r="K123">
        <f>IF($Y123="","",INDEX('Per Line'!$V$2:$V$1501,$Y123))</f>
        <v/>
      </c>
      <c r="L123" s="7">
        <f>IF($Y123="","",K123*W123/100)</f>
        <v/>
      </c>
      <c r="M123" s="14">
        <f>IF($Y123="","",INDEX('Per Line'!$X$2:$X$1501,$Y123))</f>
        <v/>
      </c>
      <c r="N123">
        <f>IF($Y123="","",INDEX('Per Line'!$S$2:$S$1501,$Y123)&amp;"")</f>
        <v/>
      </c>
      <c r="O123">
        <f>IF($Y123="","",Settings!$C$7)</f>
        <v/>
      </c>
      <c r="P123" s="7">
        <f>IF($Y123="","",SUMIFS('Per Line'!$AM$2:$AM$1501,'Per Line'!$D$2:$D$1501,$B123,'Per Line'!$AR$2:$AR$1501,0))</f>
        <v/>
      </c>
      <c r="Q123" s="7">
        <f>IF($Y123="","",P123*O123)</f>
        <v/>
      </c>
      <c r="R123">
        <f>IF($Y123="","",Settings!$C$6)</f>
        <v/>
      </c>
      <c r="S123" s="7">
        <f>IF($Y123="","",SUMIFS('Per Line'!$AM$2:$AM$1501,'Per Line'!$D$2:$D$1501,$B123,'Per Line'!$AR$2:$AR$1501,1))</f>
        <v/>
      </c>
      <c r="T123" s="7">
        <f>IF($Y123="","",S123*R123)</f>
        <v/>
      </c>
      <c r="U123" s="7">
        <f>IF($Y123="","",T123+Q123)</f>
        <v/>
      </c>
      <c r="V123" s="7">
        <f>IF($Y123="","",W123-U123)</f>
        <v/>
      </c>
      <c r="W123" s="7">
        <f>IF($Y123="","",P123+S123)</f>
        <v/>
      </c>
      <c r="X123" s="7">
        <f>IF($Y123="","",W123-U123-L123)</f>
        <v/>
      </c>
      <c r="Y123" s="16">
        <f>IF(ROWS($Y$2:$Y123)&lt;=MAX('Per Line'!$AQ$2:$AQ$1501),MATCH(ROWS($Y$2:$Y123),'Per Line'!$AQ$2:$AQ$1501,0),"")</f>
        <v/>
      </c>
      <c r="Z123">
        <f>IF($Y123="","",D123&amp;"|"&amp;COUNTIF($D$2:$D123,D123))</f>
        <v/>
      </c>
    </row>
    <row r="124">
      <c r="A124" s="15" t="n"/>
      <c r="B124">
        <f>IF($Y124="","",INDEX('Per Line'!$D$2:$D$1501,$Y124)&amp;"")</f>
        <v/>
      </c>
      <c r="C124">
        <f>IF($Y124="","",INDEX('Per Line'!$B$2:$B$1501,$Y124)&amp;"")</f>
        <v/>
      </c>
      <c r="D124" s="15" t="n"/>
      <c r="E124">
        <f>IF($Y124="","",INDEX('Per Line'!$G$2:$G$1501,$Y124)&amp;"")</f>
        <v/>
      </c>
      <c r="F124">
        <f>IF($Y124="","",INDEX('Per Line'!$K$2:$K$1501,$Y124)&amp;"")</f>
        <v/>
      </c>
      <c r="G124">
        <f>IF($Y124="","",INDEX('Per Line'!$L$2:$L$1501,$Y124)&amp;"")</f>
        <v/>
      </c>
      <c r="H124">
        <f>IF($Y124="","",INDEX('Per Line'!$P$2:$P$1501,$Y124)&amp;"")</f>
        <v/>
      </c>
      <c r="I124">
        <f>IF($Y124="","",INDEX('Per Line'!$R$2:$R$1501,$Y124)&amp;"")</f>
        <v/>
      </c>
      <c r="J124">
        <f>IF($Y124="","",INDEX('Per Line'!$U$2:$U$1501,$Y124)&amp;"")</f>
        <v/>
      </c>
      <c r="K124">
        <f>IF($Y124="","",INDEX('Per Line'!$V$2:$V$1501,$Y124))</f>
        <v/>
      </c>
      <c r="L124" s="7">
        <f>IF($Y124="","",K124*W124/100)</f>
        <v/>
      </c>
      <c r="M124" s="14">
        <f>IF($Y124="","",INDEX('Per Line'!$X$2:$X$1501,$Y124))</f>
        <v/>
      </c>
      <c r="N124">
        <f>IF($Y124="","",INDEX('Per Line'!$S$2:$S$1501,$Y124)&amp;"")</f>
        <v/>
      </c>
      <c r="O124">
        <f>IF($Y124="","",Settings!$C$7)</f>
        <v/>
      </c>
      <c r="P124" s="7">
        <f>IF($Y124="","",SUMIFS('Per Line'!$AM$2:$AM$1501,'Per Line'!$D$2:$D$1501,$B124,'Per Line'!$AR$2:$AR$1501,0))</f>
        <v/>
      </c>
      <c r="Q124" s="7">
        <f>IF($Y124="","",P124*O124)</f>
        <v/>
      </c>
      <c r="R124">
        <f>IF($Y124="","",Settings!$C$6)</f>
        <v/>
      </c>
      <c r="S124" s="7">
        <f>IF($Y124="","",SUMIFS('Per Line'!$AM$2:$AM$1501,'Per Line'!$D$2:$D$1501,$B124,'Per Line'!$AR$2:$AR$1501,1))</f>
        <v/>
      </c>
      <c r="T124" s="7">
        <f>IF($Y124="","",S124*R124)</f>
        <v/>
      </c>
      <c r="U124" s="7">
        <f>IF($Y124="","",T124+Q124)</f>
        <v/>
      </c>
      <c r="V124" s="7">
        <f>IF($Y124="","",W124-U124)</f>
        <v/>
      </c>
      <c r="W124" s="7">
        <f>IF($Y124="","",P124+S124)</f>
        <v/>
      </c>
      <c r="X124" s="7">
        <f>IF($Y124="","",W124-U124-L124)</f>
        <v/>
      </c>
      <c r="Y124" s="16">
        <f>IF(ROWS($Y$2:$Y124)&lt;=MAX('Per Line'!$AQ$2:$AQ$1501),MATCH(ROWS($Y$2:$Y124),'Per Line'!$AQ$2:$AQ$1501,0),"")</f>
        <v/>
      </c>
      <c r="Z124">
        <f>IF($Y124="","",D124&amp;"|"&amp;COUNTIF($D$2:$D124,D124))</f>
        <v/>
      </c>
    </row>
    <row r="125">
      <c r="A125" s="15" t="n"/>
      <c r="B125">
        <f>IF($Y125="","",INDEX('Per Line'!$D$2:$D$1501,$Y125)&amp;"")</f>
        <v/>
      </c>
      <c r="C125">
        <f>IF($Y125="","",INDEX('Per Line'!$B$2:$B$1501,$Y125)&amp;"")</f>
        <v/>
      </c>
      <c r="D125" s="15" t="n"/>
      <c r="E125">
        <f>IF($Y125="","",INDEX('Per Line'!$G$2:$G$1501,$Y125)&amp;"")</f>
        <v/>
      </c>
      <c r="F125">
        <f>IF($Y125="","",INDEX('Per Line'!$K$2:$K$1501,$Y125)&amp;"")</f>
        <v/>
      </c>
      <c r="G125">
        <f>IF($Y125="","",INDEX('Per Line'!$L$2:$L$1501,$Y125)&amp;"")</f>
        <v/>
      </c>
      <c r="H125">
        <f>IF($Y125="","",INDEX('Per Line'!$P$2:$P$1501,$Y125)&amp;"")</f>
        <v/>
      </c>
      <c r="I125">
        <f>IF($Y125="","",INDEX('Per Line'!$R$2:$R$1501,$Y125)&amp;"")</f>
        <v/>
      </c>
      <c r="J125">
        <f>IF($Y125="","",INDEX('Per Line'!$U$2:$U$1501,$Y125)&amp;"")</f>
        <v/>
      </c>
      <c r="K125">
        <f>IF($Y125="","",INDEX('Per Line'!$V$2:$V$1501,$Y125))</f>
        <v/>
      </c>
      <c r="L125" s="7">
        <f>IF($Y125="","",K125*W125/100)</f>
        <v/>
      </c>
      <c r="M125" s="14">
        <f>IF($Y125="","",INDEX('Per Line'!$X$2:$X$1501,$Y125))</f>
        <v/>
      </c>
      <c r="N125">
        <f>IF($Y125="","",INDEX('Per Line'!$S$2:$S$1501,$Y125)&amp;"")</f>
        <v/>
      </c>
      <c r="O125">
        <f>IF($Y125="","",Settings!$C$7)</f>
        <v/>
      </c>
      <c r="P125" s="7">
        <f>IF($Y125="","",SUMIFS('Per Line'!$AM$2:$AM$1501,'Per Line'!$D$2:$D$1501,$B125,'Per Line'!$AR$2:$AR$1501,0))</f>
        <v/>
      </c>
      <c r="Q125" s="7">
        <f>IF($Y125="","",P125*O125)</f>
        <v/>
      </c>
      <c r="R125">
        <f>IF($Y125="","",Settings!$C$6)</f>
        <v/>
      </c>
      <c r="S125" s="7">
        <f>IF($Y125="","",SUMIFS('Per Line'!$AM$2:$AM$1501,'Per Line'!$D$2:$D$1501,$B125,'Per Line'!$AR$2:$AR$1501,1))</f>
        <v/>
      </c>
      <c r="T125" s="7">
        <f>IF($Y125="","",S125*R125)</f>
        <v/>
      </c>
      <c r="U125" s="7">
        <f>IF($Y125="","",T125+Q125)</f>
        <v/>
      </c>
      <c r="V125" s="7">
        <f>IF($Y125="","",W125-U125)</f>
        <v/>
      </c>
      <c r="W125" s="7">
        <f>IF($Y125="","",P125+S125)</f>
        <v/>
      </c>
      <c r="X125" s="7">
        <f>IF($Y125="","",W125-U125-L125)</f>
        <v/>
      </c>
      <c r="Y125" s="16">
        <f>IF(ROWS($Y$2:$Y125)&lt;=MAX('Per Line'!$AQ$2:$AQ$1501),MATCH(ROWS($Y$2:$Y125),'Per Line'!$AQ$2:$AQ$1501,0),"")</f>
        <v/>
      </c>
      <c r="Z125">
        <f>IF($Y125="","",D125&amp;"|"&amp;COUNTIF($D$2:$D125,D125))</f>
        <v/>
      </c>
    </row>
    <row r="126">
      <c r="A126" s="15" t="n"/>
      <c r="B126">
        <f>IF($Y126="","",INDEX('Per Line'!$D$2:$D$1501,$Y126)&amp;"")</f>
        <v/>
      </c>
      <c r="C126">
        <f>IF($Y126="","",INDEX('Per Line'!$B$2:$B$1501,$Y126)&amp;"")</f>
        <v/>
      </c>
      <c r="D126" s="15" t="n"/>
      <c r="E126">
        <f>IF($Y126="","",INDEX('Per Line'!$G$2:$G$1501,$Y126)&amp;"")</f>
        <v/>
      </c>
      <c r="F126">
        <f>IF($Y126="","",INDEX('Per Line'!$K$2:$K$1501,$Y126)&amp;"")</f>
        <v/>
      </c>
      <c r="G126">
        <f>IF($Y126="","",INDEX('Per Line'!$L$2:$L$1501,$Y126)&amp;"")</f>
        <v/>
      </c>
      <c r="H126">
        <f>IF($Y126="","",INDEX('Per Line'!$P$2:$P$1501,$Y126)&amp;"")</f>
        <v/>
      </c>
      <c r="I126">
        <f>IF($Y126="","",INDEX('Per Line'!$R$2:$R$1501,$Y126)&amp;"")</f>
        <v/>
      </c>
      <c r="J126">
        <f>IF($Y126="","",INDEX('Per Line'!$U$2:$U$1501,$Y126)&amp;"")</f>
        <v/>
      </c>
      <c r="K126">
        <f>IF($Y126="","",INDEX('Per Line'!$V$2:$V$1501,$Y126))</f>
        <v/>
      </c>
      <c r="L126" s="7">
        <f>IF($Y126="","",K126*W126/100)</f>
        <v/>
      </c>
      <c r="M126" s="14">
        <f>IF($Y126="","",INDEX('Per Line'!$X$2:$X$1501,$Y126))</f>
        <v/>
      </c>
      <c r="N126">
        <f>IF($Y126="","",INDEX('Per Line'!$S$2:$S$1501,$Y126)&amp;"")</f>
        <v/>
      </c>
      <c r="O126">
        <f>IF($Y126="","",Settings!$C$7)</f>
        <v/>
      </c>
      <c r="P126" s="7">
        <f>IF($Y126="","",SUMIFS('Per Line'!$AM$2:$AM$1501,'Per Line'!$D$2:$D$1501,$B126,'Per Line'!$AR$2:$AR$1501,0))</f>
        <v/>
      </c>
      <c r="Q126" s="7">
        <f>IF($Y126="","",P126*O126)</f>
        <v/>
      </c>
      <c r="R126">
        <f>IF($Y126="","",Settings!$C$6)</f>
        <v/>
      </c>
      <c r="S126" s="7">
        <f>IF($Y126="","",SUMIFS('Per Line'!$AM$2:$AM$1501,'Per Line'!$D$2:$D$1501,$B126,'Per Line'!$AR$2:$AR$1501,1))</f>
        <v/>
      </c>
      <c r="T126" s="7">
        <f>IF($Y126="","",S126*R126)</f>
        <v/>
      </c>
      <c r="U126" s="7">
        <f>IF($Y126="","",T126+Q126)</f>
        <v/>
      </c>
      <c r="V126" s="7">
        <f>IF($Y126="","",W126-U126)</f>
        <v/>
      </c>
      <c r="W126" s="7">
        <f>IF($Y126="","",P126+S126)</f>
        <v/>
      </c>
      <c r="X126" s="7">
        <f>IF($Y126="","",W126-U126-L126)</f>
        <v/>
      </c>
      <c r="Y126" s="16">
        <f>IF(ROWS($Y$2:$Y126)&lt;=MAX('Per Line'!$AQ$2:$AQ$1501),MATCH(ROWS($Y$2:$Y126),'Per Line'!$AQ$2:$AQ$1501,0),"")</f>
        <v/>
      </c>
      <c r="Z126">
        <f>IF($Y126="","",D126&amp;"|"&amp;COUNTIF($D$2:$D126,D126))</f>
        <v/>
      </c>
    </row>
    <row r="127">
      <c r="A127" s="15" t="n"/>
      <c r="B127">
        <f>IF($Y127="","",INDEX('Per Line'!$D$2:$D$1501,$Y127)&amp;"")</f>
        <v/>
      </c>
      <c r="C127">
        <f>IF($Y127="","",INDEX('Per Line'!$B$2:$B$1501,$Y127)&amp;"")</f>
        <v/>
      </c>
      <c r="D127" s="15" t="n"/>
      <c r="E127">
        <f>IF($Y127="","",INDEX('Per Line'!$G$2:$G$1501,$Y127)&amp;"")</f>
        <v/>
      </c>
      <c r="F127">
        <f>IF($Y127="","",INDEX('Per Line'!$K$2:$K$1501,$Y127)&amp;"")</f>
        <v/>
      </c>
      <c r="G127">
        <f>IF($Y127="","",INDEX('Per Line'!$L$2:$L$1501,$Y127)&amp;"")</f>
        <v/>
      </c>
      <c r="H127">
        <f>IF($Y127="","",INDEX('Per Line'!$P$2:$P$1501,$Y127)&amp;"")</f>
        <v/>
      </c>
      <c r="I127">
        <f>IF($Y127="","",INDEX('Per Line'!$R$2:$R$1501,$Y127)&amp;"")</f>
        <v/>
      </c>
      <c r="J127">
        <f>IF($Y127="","",INDEX('Per Line'!$U$2:$U$1501,$Y127)&amp;"")</f>
        <v/>
      </c>
      <c r="K127">
        <f>IF($Y127="","",INDEX('Per Line'!$V$2:$V$1501,$Y127))</f>
        <v/>
      </c>
      <c r="L127" s="7">
        <f>IF($Y127="","",K127*W127/100)</f>
        <v/>
      </c>
      <c r="M127" s="14">
        <f>IF($Y127="","",INDEX('Per Line'!$X$2:$X$1501,$Y127))</f>
        <v/>
      </c>
      <c r="N127">
        <f>IF($Y127="","",INDEX('Per Line'!$S$2:$S$1501,$Y127)&amp;"")</f>
        <v/>
      </c>
      <c r="O127">
        <f>IF($Y127="","",Settings!$C$7)</f>
        <v/>
      </c>
      <c r="P127" s="7">
        <f>IF($Y127="","",SUMIFS('Per Line'!$AM$2:$AM$1501,'Per Line'!$D$2:$D$1501,$B127,'Per Line'!$AR$2:$AR$1501,0))</f>
        <v/>
      </c>
      <c r="Q127" s="7">
        <f>IF($Y127="","",P127*O127)</f>
        <v/>
      </c>
      <c r="R127">
        <f>IF($Y127="","",Settings!$C$6)</f>
        <v/>
      </c>
      <c r="S127" s="7">
        <f>IF($Y127="","",SUMIFS('Per Line'!$AM$2:$AM$1501,'Per Line'!$D$2:$D$1501,$B127,'Per Line'!$AR$2:$AR$1501,1))</f>
        <v/>
      </c>
      <c r="T127" s="7">
        <f>IF($Y127="","",S127*R127)</f>
        <v/>
      </c>
      <c r="U127" s="7">
        <f>IF($Y127="","",T127+Q127)</f>
        <v/>
      </c>
      <c r="V127" s="7">
        <f>IF($Y127="","",W127-U127)</f>
        <v/>
      </c>
      <c r="W127" s="7">
        <f>IF($Y127="","",P127+S127)</f>
        <v/>
      </c>
      <c r="X127" s="7">
        <f>IF($Y127="","",W127-U127-L127)</f>
        <v/>
      </c>
      <c r="Y127" s="16">
        <f>IF(ROWS($Y$2:$Y127)&lt;=MAX('Per Line'!$AQ$2:$AQ$1501),MATCH(ROWS($Y$2:$Y127),'Per Line'!$AQ$2:$AQ$1501,0),"")</f>
        <v/>
      </c>
      <c r="Z127">
        <f>IF($Y127="","",D127&amp;"|"&amp;COUNTIF($D$2:$D127,D127))</f>
        <v/>
      </c>
    </row>
    <row r="128">
      <c r="A128" s="15" t="n"/>
      <c r="B128">
        <f>IF($Y128="","",INDEX('Per Line'!$D$2:$D$1501,$Y128)&amp;"")</f>
        <v/>
      </c>
      <c r="C128">
        <f>IF($Y128="","",INDEX('Per Line'!$B$2:$B$1501,$Y128)&amp;"")</f>
        <v/>
      </c>
      <c r="D128" s="15" t="n"/>
      <c r="E128">
        <f>IF($Y128="","",INDEX('Per Line'!$G$2:$G$1501,$Y128)&amp;"")</f>
        <v/>
      </c>
      <c r="F128">
        <f>IF($Y128="","",INDEX('Per Line'!$K$2:$K$1501,$Y128)&amp;"")</f>
        <v/>
      </c>
      <c r="G128">
        <f>IF($Y128="","",INDEX('Per Line'!$L$2:$L$1501,$Y128)&amp;"")</f>
        <v/>
      </c>
      <c r="H128">
        <f>IF($Y128="","",INDEX('Per Line'!$P$2:$P$1501,$Y128)&amp;"")</f>
        <v/>
      </c>
      <c r="I128">
        <f>IF($Y128="","",INDEX('Per Line'!$R$2:$R$1501,$Y128)&amp;"")</f>
        <v/>
      </c>
      <c r="J128">
        <f>IF($Y128="","",INDEX('Per Line'!$U$2:$U$1501,$Y128)&amp;"")</f>
        <v/>
      </c>
      <c r="K128">
        <f>IF($Y128="","",INDEX('Per Line'!$V$2:$V$1501,$Y128))</f>
        <v/>
      </c>
      <c r="L128" s="7">
        <f>IF($Y128="","",K128*W128/100)</f>
        <v/>
      </c>
      <c r="M128" s="14">
        <f>IF($Y128="","",INDEX('Per Line'!$X$2:$X$1501,$Y128))</f>
        <v/>
      </c>
      <c r="N128">
        <f>IF($Y128="","",INDEX('Per Line'!$S$2:$S$1501,$Y128)&amp;"")</f>
        <v/>
      </c>
      <c r="O128">
        <f>IF($Y128="","",Settings!$C$7)</f>
        <v/>
      </c>
      <c r="P128" s="7">
        <f>IF($Y128="","",SUMIFS('Per Line'!$AM$2:$AM$1501,'Per Line'!$D$2:$D$1501,$B128,'Per Line'!$AR$2:$AR$1501,0))</f>
        <v/>
      </c>
      <c r="Q128" s="7">
        <f>IF($Y128="","",P128*O128)</f>
        <v/>
      </c>
      <c r="R128">
        <f>IF($Y128="","",Settings!$C$6)</f>
        <v/>
      </c>
      <c r="S128" s="7">
        <f>IF($Y128="","",SUMIFS('Per Line'!$AM$2:$AM$1501,'Per Line'!$D$2:$D$1501,$B128,'Per Line'!$AR$2:$AR$1501,1))</f>
        <v/>
      </c>
      <c r="T128" s="7">
        <f>IF($Y128="","",S128*R128)</f>
        <v/>
      </c>
      <c r="U128" s="7">
        <f>IF($Y128="","",T128+Q128)</f>
        <v/>
      </c>
      <c r="V128" s="7">
        <f>IF($Y128="","",W128-U128)</f>
        <v/>
      </c>
      <c r="W128" s="7">
        <f>IF($Y128="","",P128+S128)</f>
        <v/>
      </c>
      <c r="X128" s="7">
        <f>IF($Y128="","",W128-U128-L128)</f>
        <v/>
      </c>
      <c r="Y128" s="16">
        <f>IF(ROWS($Y$2:$Y128)&lt;=MAX('Per Line'!$AQ$2:$AQ$1501),MATCH(ROWS($Y$2:$Y128),'Per Line'!$AQ$2:$AQ$1501,0),"")</f>
        <v/>
      </c>
      <c r="Z128">
        <f>IF($Y128="","",D128&amp;"|"&amp;COUNTIF($D$2:$D128,D128))</f>
        <v/>
      </c>
    </row>
    <row r="129">
      <c r="A129" s="15" t="n"/>
      <c r="B129">
        <f>IF($Y129="","",INDEX('Per Line'!$D$2:$D$1501,$Y129)&amp;"")</f>
        <v/>
      </c>
      <c r="C129">
        <f>IF($Y129="","",INDEX('Per Line'!$B$2:$B$1501,$Y129)&amp;"")</f>
        <v/>
      </c>
      <c r="D129" s="15" t="n"/>
      <c r="E129">
        <f>IF($Y129="","",INDEX('Per Line'!$G$2:$G$1501,$Y129)&amp;"")</f>
        <v/>
      </c>
      <c r="F129">
        <f>IF($Y129="","",INDEX('Per Line'!$K$2:$K$1501,$Y129)&amp;"")</f>
        <v/>
      </c>
      <c r="G129">
        <f>IF($Y129="","",INDEX('Per Line'!$L$2:$L$1501,$Y129)&amp;"")</f>
        <v/>
      </c>
      <c r="H129">
        <f>IF($Y129="","",INDEX('Per Line'!$P$2:$P$1501,$Y129)&amp;"")</f>
        <v/>
      </c>
      <c r="I129">
        <f>IF($Y129="","",INDEX('Per Line'!$R$2:$R$1501,$Y129)&amp;"")</f>
        <v/>
      </c>
      <c r="J129">
        <f>IF($Y129="","",INDEX('Per Line'!$U$2:$U$1501,$Y129)&amp;"")</f>
        <v/>
      </c>
      <c r="K129">
        <f>IF($Y129="","",INDEX('Per Line'!$V$2:$V$1501,$Y129))</f>
        <v/>
      </c>
      <c r="L129" s="7">
        <f>IF($Y129="","",K129*W129/100)</f>
        <v/>
      </c>
      <c r="M129" s="14">
        <f>IF($Y129="","",INDEX('Per Line'!$X$2:$X$1501,$Y129))</f>
        <v/>
      </c>
      <c r="N129">
        <f>IF($Y129="","",INDEX('Per Line'!$S$2:$S$1501,$Y129)&amp;"")</f>
        <v/>
      </c>
      <c r="O129">
        <f>IF($Y129="","",Settings!$C$7)</f>
        <v/>
      </c>
      <c r="P129" s="7">
        <f>IF($Y129="","",SUMIFS('Per Line'!$AM$2:$AM$1501,'Per Line'!$D$2:$D$1501,$B129,'Per Line'!$AR$2:$AR$1501,0))</f>
        <v/>
      </c>
      <c r="Q129" s="7">
        <f>IF($Y129="","",P129*O129)</f>
        <v/>
      </c>
      <c r="R129">
        <f>IF($Y129="","",Settings!$C$6)</f>
        <v/>
      </c>
      <c r="S129" s="7">
        <f>IF($Y129="","",SUMIFS('Per Line'!$AM$2:$AM$1501,'Per Line'!$D$2:$D$1501,$B129,'Per Line'!$AR$2:$AR$1501,1))</f>
        <v/>
      </c>
      <c r="T129" s="7">
        <f>IF($Y129="","",S129*R129)</f>
        <v/>
      </c>
      <c r="U129" s="7">
        <f>IF($Y129="","",T129+Q129)</f>
        <v/>
      </c>
      <c r="V129" s="7">
        <f>IF($Y129="","",W129-U129)</f>
        <v/>
      </c>
      <c r="W129" s="7">
        <f>IF($Y129="","",P129+S129)</f>
        <v/>
      </c>
      <c r="X129" s="7">
        <f>IF($Y129="","",W129-U129-L129)</f>
        <v/>
      </c>
      <c r="Y129" s="16">
        <f>IF(ROWS($Y$2:$Y129)&lt;=MAX('Per Line'!$AQ$2:$AQ$1501),MATCH(ROWS($Y$2:$Y129),'Per Line'!$AQ$2:$AQ$1501,0),"")</f>
        <v/>
      </c>
      <c r="Z129">
        <f>IF($Y129="","",D129&amp;"|"&amp;COUNTIF($D$2:$D129,D129))</f>
        <v/>
      </c>
    </row>
    <row r="130">
      <c r="A130" s="15" t="n"/>
      <c r="B130">
        <f>IF($Y130="","",INDEX('Per Line'!$D$2:$D$1501,$Y130)&amp;"")</f>
        <v/>
      </c>
      <c r="C130">
        <f>IF($Y130="","",INDEX('Per Line'!$B$2:$B$1501,$Y130)&amp;"")</f>
        <v/>
      </c>
      <c r="D130" s="15" t="n"/>
      <c r="E130">
        <f>IF($Y130="","",INDEX('Per Line'!$G$2:$G$1501,$Y130)&amp;"")</f>
        <v/>
      </c>
      <c r="F130">
        <f>IF($Y130="","",INDEX('Per Line'!$K$2:$K$1501,$Y130)&amp;"")</f>
        <v/>
      </c>
      <c r="G130">
        <f>IF($Y130="","",INDEX('Per Line'!$L$2:$L$1501,$Y130)&amp;"")</f>
        <v/>
      </c>
      <c r="H130">
        <f>IF($Y130="","",INDEX('Per Line'!$P$2:$P$1501,$Y130)&amp;"")</f>
        <v/>
      </c>
      <c r="I130">
        <f>IF($Y130="","",INDEX('Per Line'!$R$2:$R$1501,$Y130)&amp;"")</f>
        <v/>
      </c>
      <c r="J130">
        <f>IF($Y130="","",INDEX('Per Line'!$U$2:$U$1501,$Y130)&amp;"")</f>
        <v/>
      </c>
      <c r="K130">
        <f>IF($Y130="","",INDEX('Per Line'!$V$2:$V$1501,$Y130))</f>
        <v/>
      </c>
      <c r="L130" s="7">
        <f>IF($Y130="","",K130*W130/100)</f>
        <v/>
      </c>
      <c r="M130" s="14">
        <f>IF($Y130="","",INDEX('Per Line'!$X$2:$X$1501,$Y130))</f>
        <v/>
      </c>
      <c r="N130">
        <f>IF($Y130="","",INDEX('Per Line'!$S$2:$S$1501,$Y130)&amp;"")</f>
        <v/>
      </c>
      <c r="O130">
        <f>IF($Y130="","",Settings!$C$7)</f>
        <v/>
      </c>
      <c r="P130" s="7">
        <f>IF($Y130="","",SUMIFS('Per Line'!$AM$2:$AM$1501,'Per Line'!$D$2:$D$1501,$B130,'Per Line'!$AR$2:$AR$1501,0))</f>
        <v/>
      </c>
      <c r="Q130" s="7">
        <f>IF($Y130="","",P130*O130)</f>
        <v/>
      </c>
      <c r="R130">
        <f>IF($Y130="","",Settings!$C$6)</f>
        <v/>
      </c>
      <c r="S130" s="7">
        <f>IF($Y130="","",SUMIFS('Per Line'!$AM$2:$AM$1501,'Per Line'!$D$2:$D$1501,$B130,'Per Line'!$AR$2:$AR$1501,1))</f>
        <v/>
      </c>
      <c r="T130" s="7">
        <f>IF($Y130="","",S130*R130)</f>
        <v/>
      </c>
      <c r="U130" s="7">
        <f>IF($Y130="","",T130+Q130)</f>
        <v/>
      </c>
      <c r="V130" s="7">
        <f>IF($Y130="","",W130-U130)</f>
        <v/>
      </c>
      <c r="W130" s="7">
        <f>IF($Y130="","",P130+S130)</f>
        <v/>
      </c>
      <c r="X130" s="7">
        <f>IF($Y130="","",W130-U130-L130)</f>
        <v/>
      </c>
      <c r="Y130" s="16">
        <f>IF(ROWS($Y$2:$Y130)&lt;=MAX('Per Line'!$AQ$2:$AQ$1501),MATCH(ROWS($Y$2:$Y130),'Per Line'!$AQ$2:$AQ$1501,0),"")</f>
        <v/>
      </c>
      <c r="Z130">
        <f>IF($Y130="","",D130&amp;"|"&amp;COUNTIF($D$2:$D130,D130))</f>
        <v/>
      </c>
    </row>
    <row r="131">
      <c r="A131" s="15" t="n"/>
      <c r="B131">
        <f>IF($Y131="","",INDEX('Per Line'!$D$2:$D$1501,$Y131)&amp;"")</f>
        <v/>
      </c>
      <c r="C131">
        <f>IF($Y131="","",INDEX('Per Line'!$B$2:$B$1501,$Y131)&amp;"")</f>
        <v/>
      </c>
      <c r="D131" s="15" t="n"/>
      <c r="E131">
        <f>IF($Y131="","",INDEX('Per Line'!$G$2:$G$1501,$Y131)&amp;"")</f>
        <v/>
      </c>
      <c r="F131">
        <f>IF($Y131="","",INDEX('Per Line'!$K$2:$K$1501,$Y131)&amp;"")</f>
        <v/>
      </c>
      <c r="G131">
        <f>IF($Y131="","",INDEX('Per Line'!$L$2:$L$1501,$Y131)&amp;"")</f>
        <v/>
      </c>
      <c r="H131">
        <f>IF($Y131="","",INDEX('Per Line'!$P$2:$P$1501,$Y131)&amp;"")</f>
        <v/>
      </c>
      <c r="I131">
        <f>IF($Y131="","",INDEX('Per Line'!$R$2:$R$1501,$Y131)&amp;"")</f>
        <v/>
      </c>
      <c r="J131">
        <f>IF($Y131="","",INDEX('Per Line'!$U$2:$U$1501,$Y131)&amp;"")</f>
        <v/>
      </c>
      <c r="K131">
        <f>IF($Y131="","",INDEX('Per Line'!$V$2:$V$1501,$Y131))</f>
        <v/>
      </c>
      <c r="L131" s="7">
        <f>IF($Y131="","",K131*W131/100)</f>
        <v/>
      </c>
      <c r="M131" s="14">
        <f>IF($Y131="","",INDEX('Per Line'!$X$2:$X$1501,$Y131))</f>
        <v/>
      </c>
      <c r="N131">
        <f>IF($Y131="","",INDEX('Per Line'!$S$2:$S$1501,$Y131)&amp;"")</f>
        <v/>
      </c>
      <c r="O131">
        <f>IF($Y131="","",Settings!$C$7)</f>
        <v/>
      </c>
      <c r="P131" s="7">
        <f>IF($Y131="","",SUMIFS('Per Line'!$AM$2:$AM$1501,'Per Line'!$D$2:$D$1501,$B131,'Per Line'!$AR$2:$AR$1501,0))</f>
        <v/>
      </c>
      <c r="Q131" s="7">
        <f>IF($Y131="","",P131*O131)</f>
        <v/>
      </c>
      <c r="R131">
        <f>IF($Y131="","",Settings!$C$6)</f>
        <v/>
      </c>
      <c r="S131" s="7">
        <f>IF($Y131="","",SUMIFS('Per Line'!$AM$2:$AM$1501,'Per Line'!$D$2:$D$1501,$B131,'Per Line'!$AR$2:$AR$1501,1))</f>
        <v/>
      </c>
      <c r="T131" s="7">
        <f>IF($Y131="","",S131*R131)</f>
        <v/>
      </c>
      <c r="U131" s="7">
        <f>IF($Y131="","",T131+Q131)</f>
        <v/>
      </c>
      <c r="V131" s="7">
        <f>IF($Y131="","",W131-U131)</f>
        <v/>
      </c>
      <c r="W131" s="7">
        <f>IF($Y131="","",P131+S131)</f>
        <v/>
      </c>
      <c r="X131" s="7">
        <f>IF($Y131="","",W131-U131-L131)</f>
        <v/>
      </c>
      <c r="Y131" s="16">
        <f>IF(ROWS($Y$2:$Y131)&lt;=MAX('Per Line'!$AQ$2:$AQ$1501),MATCH(ROWS($Y$2:$Y131),'Per Line'!$AQ$2:$AQ$1501,0),"")</f>
        <v/>
      </c>
      <c r="Z131">
        <f>IF($Y131="","",D131&amp;"|"&amp;COUNTIF($D$2:$D131,D131))</f>
        <v/>
      </c>
    </row>
    <row r="132">
      <c r="A132" s="15" t="n"/>
      <c r="B132">
        <f>IF($Y132="","",INDEX('Per Line'!$D$2:$D$1501,$Y132)&amp;"")</f>
        <v/>
      </c>
      <c r="C132">
        <f>IF($Y132="","",INDEX('Per Line'!$B$2:$B$1501,$Y132)&amp;"")</f>
        <v/>
      </c>
      <c r="D132" s="15" t="n"/>
      <c r="E132">
        <f>IF($Y132="","",INDEX('Per Line'!$G$2:$G$1501,$Y132)&amp;"")</f>
        <v/>
      </c>
      <c r="F132">
        <f>IF($Y132="","",INDEX('Per Line'!$K$2:$K$1501,$Y132)&amp;"")</f>
        <v/>
      </c>
      <c r="G132">
        <f>IF($Y132="","",INDEX('Per Line'!$L$2:$L$1501,$Y132)&amp;"")</f>
        <v/>
      </c>
      <c r="H132">
        <f>IF($Y132="","",INDEX('Per Line'!$P$2:$P$1501,$Y132)&amp;"")</f>
        <v/>
      </c>
      <c r="I132">
        <f>IF($Y132="","",INDEX('Per Line'!$R$2:$R$1501,$Y132)&amp;"")</f>
        <v/>
      </c>
      <c r="J132">
        <f>IF($Y132="","",INDEX('Per Line'!$U$2:$U$1501,$Y132)&amp;"")</f>
        <v/>
      </c>
      <c r="K132">
        <f>IF($Y132="","",INDEX('Per Line'!$V$2:$V$1501,$Y132))</f>
        <v/>
      </c>
      <c r="L132" s="7">
        <f>IF($Y132="","",K132*W132/100)</f>
        <v/>
      </c>
      <c r="M132" s="14">
        <f>IF($Y132="","",INDEX('Per Line'!$X$2:$X$1501,$Y132))</f>
        <v/>
      </c>
      <c r="N132">
        <f>IF($Y132="","",INDEX('Per Line'!$S$2:$S$1501,$Y132)&amp;"")</f>
        <v/>
      </c>
      <c r="O132">
        <f>IF($Y132="","",Settings!$C$7)</f>
        <v/>
      </c>
      <c r="P132" s="7">
        <f>IF($Y132="","",SUMIFS('Per Line'!$AM$2:$AM$1501,'Per Line'!$D$2:$D$1501,$B132,'Per Line'!$AR$2:$AR$1501,0))</f>
        <v/>
      </c>
      <c r="Q132" s="7">
        <f>IF($Y132="","",P132*O132)</f>
        <v/>
      </c>
      <c r="R132">
        <f>IF($Y132="","",Settings!$C$6)</f>
        <v/>
      </c>
      <c r="S132" s="7">
        <f>IF($Y132="","",SUMIFS('Per Line'!$AM$2:$AM$1501,'Per Line'!$D$2:$D$1501,$B132,'Per Line'!$AR$2:$AR$1501,1))</f>
        <v/>
      </c>
      <c r="T132" s="7">
        <f>IF($Y132="","",S132*R132)</f>
        <v/>
      </c>
      <c r="U132" s="7">
        <f>IF($Y132="","",T132+Q132)</f>
        <v/>
      </c>
      <c r="V132" s="7">
        <f>IF($Y132="","",W132-U132)</f>
        <v/>
      </c>
      <c r="W132" s="7">
        <f>IF($Y132="","",P132+S132)</f>
        <v/>
      </c>
      <c r="X132" s="7">
        <f>IF($Y132="","",W132-U132-L132)</f>
        <v/>
      </c>
      <c r="Y132" s="16">
        <f>IF(ROWS($Y$2:$Y132)&lt;=MAX('Per Line'!$AQ$2:$AQ$1501),MATCH(ROWS($Y$2:$Y132),'Per Line'!$AQ$2:$AQ$1501,0),"")</f>
        <v/>
      </c>
      <c r="Z132">
        <f>IF($Y132="","",D132&amp;"|"&amp;COUNTIF($D$2:$D132,D132))</f>
        <v/>
      </c>
    </row>
    <row r="133">
      <c r="A133" s="15" t="n"/>
      <c r="B133">
        <f>IF($Y133="","",INDEX('Per Line'!$D$2:$D$1501,$Y133)&amp;"")</f>
        <v/>
      </c>
      <c r="C133">
        <f>IF($Y133="","",INDEX('Per Line'!$B$2:$B$1501,$Y133)&amp;"")</f>
        <v/>
      </c>
      <c r="D133" s="15" t="n"/>
      <c r="E133">
        <f>IF($Y133="","",INDEX('Per Line'!$G$2:$G$1501,$Y133)&amp;"")</f>
        <v/>
      </c>
      <c r="F133">
        <f>IF($Y133="","",INDEX('Per Line'!$K$2:$K$1501,$Y133)&amp;"")</f>
        <v/>
      </c>
      <c r="G133">
        <f>IF($Y133="","",INDEX('Per Line'!$L$2:$L$1501,$Y133)&amp;"")</f>
        <v/>
      </c>
      <c r="H133">
        <f>IF($Y133="","",INDEX('Per Line'!$P$2:$P$1501,$Y133)&amp;"")</f>
        <v/>
      </c>
      <c r="I133">
        <f>IF($Y133="","",INDEX('Per Line'!$R$2:$R$1501,$Y133)&amp;"")</f>
        <v/>
      </c>
      <c r="J133">
        <f>IF($Y133="","",INDEX('Per Line'!$U$2:$U$1501,$Y133)&amp;"")</f>
        <v/>
      </c>
      <c r="K133">
        <f>IF($Y133="","",INDEX('Per Line'!$V$2:$V$1501,$Y133))</f>
        <v/>
      </c>
      <c r="L133" s="7">
        <f>IF($Y133="","",K133*W133/100)</f>
        <v/>
      </c>
      <c r="M133" s="14">
        <f>IF($Y133="","",INDEX('Per Line'!$X$2:$X$1501,$Y133))</f>
        <v/>
      </c>
      <c r="N133">
        <f>IF($Y133="","",INDEX('Per Line'!$S$2:$S$1501,$Y133)&amp;"")</f>
        <v/>
      </c>
      <c r="O133">
        <f>IF($Y133="","",Settings!$C$7)</f>
        <v/>
      </c>
      <c r="P133" s="7">
        <f>IF($Y133="","",SUMIFS('Per Line'!$AM$2:$AM$1501,'Per Line'!$D$2:$D$1501,$B133,'Per Line'!$AR$2:$AR$1501,0))</f>
        <v/>
      </c>
      <c r="Q133" s="7">
        <f>IF($Y133="","",P133*O133)</f>
        <v/>
      </c>
      <c r="R133">
        <f>IF($Y133="","",Settings!$C$6)</f>
        <v/>
      </c>
      <c r="S133" s="7">
        <f>IF($Y133="","",SUMIFS('Per Line'!$AM$2:$AM$1501,'Per Line'!$D$2:$D$1501,$B133,'Per Line'!$AR$2:$AR$1501,1))</f>
        <v/>
      </c>
      <c r="T133" s="7">
        <f>IF($Y133="","",S133*R133)</f>
        <v/>
      </c>
      <c r="U133" s="7">
        <f>IF($Y133="","",T133+Q133)</f>
        <v/>
      </c>
      <c r="V133" s="7">
        <f>IF($Y133="","",W133-U133)</f>
        <v/>
      </c>
      <c r="W133" s="7">
        <f>IF($Y133="","",P133+S133)</f>
        <v/>
      </c>
      <c r="X133" s="7">
        <f>IF($Y133="","",W133-U133-L133)</f>
        <v/>
      </c>
      <c r="Y133" s="16">
        <f>IF(ROWS($Y$2:$Y133)&lt;=MAX('Per Line'!$AQ$2:$AQ$1501),MATCH(ROWS($Y$2:$Y133),'Per Line'!$AQ$2:$AQ$1501,0),"")</f>
        <v/>
      </c>
      <c r="Z133">
        <f>IF($Y133="","",D133&amp;"|"&amp;COUNTIF($D$2:$D133,D133))</f>
        <v/>
      </c>
    </row>
    <row r="134">
      <c r="A134" s="15" t="n"/>
      <c r="B134">
        <f>IF($Y134="","",INDEX('Per Line'!$D$2:$D$1501,$Y134)&amp;"")</f>
        <v/>
      </c>
      <c r="C134">
        <f>IF($Y134="","",INDEX('Per Line'!$B$2:$B$1501,$Y134)&amp;"")</f>
        <v/>
      </c>
      <c r="D134" s="15" t="n"/>
      <c r="E134">
        <f>IF($Y134="","",INDEX('Per Line'!$G$2:$G$1501,$Y134)&amp;"")</f>
        <v/>
      </c>
      <c r="F134">
        <f>IF($Y134="","",INDEX('Per Line'!$K$2:$K$1501,$Y134)&amp;"")</f>
        <v/>
      </c>
      <c r="G134">
        <f>IF($Y134="","",INDEX('Per Line'!$L$2:$L$1501,$Y134)&amp;"")</f>
        <v/>
      </c>
      <c r="H134">
        <f>IF($Y134="","",INDEX('Per Line'!$P$2:$P$1501,$Y134)&amp;"")</f>
        <v/>
      </c>
      <c r="I134">
        <f>IF($Y134="","",INDEX('Per Line'!$R$2:$R$1501,$Y134)&amp;"")</f>
        <v/>
      </c>
      <c r="J134">
        <f>IF($Y134="","",INDEX('Per Line'!$U$2:$U$1501,$Y134)&amp;"")</f>
        <v/>
      </c>
      <c r="K134">
        <f>IF($Y134="","",INDEX('Per Line'!$V$2:$V$1501,$Y134))</f>
        <v/>
      </c>
      <c r="L134" s="7">
        <f>IF($Y134="","",K134*W134/100)</f>
        <v/>
      </c>
      <c r="M134" s="14">
        <f>IF($Y134="","",INDEX('Per Line'!$X$2:$X$1501,$Y134))</f>
        <v/>
      </c>
      <c r="N134">
        <f>IF($Y134="","",INDEX('Per Line'!$S$2:$S$1501,$Y134)&amp;"")</f>
        <v/>
      </c>
      <c r="O134">
        <f>IF($Y134="","",Settings!$C$7)</f>
        <v/>
      </c>
      <c r="P134" s="7">
        <f>IF($Y134="","",SUMIFS('Per Line'!$AM$2:$AM$1501,'Per Line'!$D$2:$D$1501,$B134,'Per Line'!$AR$2:$AR$1501,0))</f>
        <v/>
      </c>
      <c r="Q134" s="7">
        <f>IF($Y134="","",P134*O134)</f>
        <v/>
      </c>
      <c r="R134">
        <f>IF($Y134="","",Settings!$C$6)</f>
        <v/>
      </c>
      <c r="S134" s="7">
        <f>IF($Y134="","",SUMIFS('Per Line'!$AM$2:$AM$1501,'Per Line'!$D$2:$D$1501,$B134,'Per Line'!$AR$2:$AR$1501,1))</f>
        <v/>
      </c>
      <c r="T134" s="7">
        <f>IF($Y134="","",S134*R134)</f>
        <v/>
      </c>
      <c r="U134" s="7">
        <f>IF($Y134="","",T134+Q134)</f>
        <v/>
      </c>
      <c r="V134" s="7">
        <f>IF($Y134="","",W134-U134)</f>
        <v/>
      </c>
      <c r="W134" s="7">
        <f>IF($Y134="","",P134+S134)</f>
        <v/>
      </c>
      <c r="X134" s="7">
        <f>IF($Y134="","",W134-U134-L134)</f>
        <v/>
      </c>
      <c r="Y134" s="16">
        <f>IF(ROWS($Y$2:$Y134)&lt;=MAX('Per Line'!$AQ$2:$AQ$1501),MATCH(ROWS($Y$2:$Y134),'Per Line'!$AQ$2:$AQ$1501,0),"")</f>
        <v/>
      </c>
      <c r="Z134">
        <f>IF($Y134="","",D134&amp;"|"&amp;COUNTIF($D$2:$D134,D134))</f>
        <v/>
      </c>
    </row>
    <row r="135">
      <c r="A135" s="15" t="n"/>
      <c r="B135">
        <f>IF($Y135="","",INDEX('Per Line'!$D$2:$D$1501,$Y135)&amp;"")</f>
        <v/>
      </c>
      <c r="C135">
        <f>IF($Y135="","",INDEX('Per Line'!$B$2:$B$1501,$Y135)&amp;"")</f>
        <v/>
      </c>
      <c r="D135" s="15" t="n"/>
      <c r="E135">
        <f>IF($Y135="","",INDEX('Per Line'!$G$2:$G$1501,$Y135)&amp;"")</f>
        <v/>
      </c>
      <c r="F135">
        <f>IF($Y135="","",INDEX('Per Line'!$K$2:$K$1501,$Y135)&amp;"")</f>
        <v/>
      </c>
      <c r="G135">
        <f>IF($Y135="","",INDEX('Per Line'!$L$2:$L$1501,$Y135)&amp;"")</f>
        <v/>
      </c>
      <c r="H135">
        <f>IF($Y135="","",INDEX('Per Line'!$P$2:$P$1501,$Y135)&amp;"")</f>
        <v/>
      </c>
      <c r="I135">
        <f>IF($Y135="","",INDEX('Per Line'!$R$2:$R$1501,$Y135)&amp;"")</f>
        <v/>
      </c>
      <c r="J135">
        <f>IF($Y135="","",INDEX('Per Line'!$U$2:$U$1501,$Y135)&amp;"")</f>
        <v/>
      </c>
      <c r="K135">
        <f>IF($Y135="","",INDEX('Per Line'!$V$2:$V$1501,$Y135))</f>
        <v/>
      </c>
      <c r="L135" s="7">
        <f>IF($Y135="","",K135*W135/100)</f>
        <v/>
      </c>
      <c r="M135" s="14">
        <f>IF($Y135="","",INDEX('Per Line'!$X$2:$X$1501,$Y135))</f>
        <v/>
      </c>
      <c r="N135">
        <f>IF($Y135="","",INDEX('Per Line'!$S$2:$S$1501,$Y135)&amp;"")</f>
        <v/>
      </c>
      <c r="O135">
        <f>IF($Y135="","",Settings!$C$7)</f>
        <v/>
      </c>
      <c r="P135" s="7">
        <f>IF($Y135="","",SUMIFS('Per Line'!$AM$2:$AM$1501,'Per Line'!$D$2:$D$1501,$B135,'Per Line'!$AR$2:$AR$1501,0))</f>
        <v/>
      </c>
      <c r="Q135" s="7">
        <f>IF($Y135="","",P135*O135)</f>
        <v/>
      </c>
      <c r="R135">
        <f>IF($Y135="","",Settings!$C$6)</f>
        <v/>
      </c>
      <c r="S135" s="7">
        <f>IF($Y135="","",SUMIFS('Per Line'!$AM$2:$AM$1501,'Per Line'!$D$2:$D$1501,$B135,'Per Line'!$AR$2:$AR$1501,1))</f>
        <v/>
      </c>
      <c r="T135" s="7">
        <f>IF($Y135="","",S135*R135)</f>
        <v/>
      </c>
      <c r="U135" s="7">
        <f>IF($Y135="","",T135+Q135)</f>
        <v/>
      </c>
      <c r="V135" s="7">
        <f>IF($Y135="","",W135-U135)</f>
        <v/>
      </c>
      <c r="W135" s="7">
        <f>IF($Y135="","",P135+S135)</f>
        <v/>
      </c>
      <c r="X135" s="7">
        <f>IF($Y135="","",W135-U135-L135)</f>
        <v/>
      </c>
      <c r="Y135" s="16">
        <f>IF(ROWS($Y$2:$Y135)&lt;=MAX('Per Line'!$AQ$2:$AQ$1501),MATCH(ROWS($Y$2:$Y135),'Per Line'!$AQ$2:$AQ$1501,0),"")</f>
        <v/>
      </c>
      <c r="Z135">
        <f>IF($Y135="","",D135&amp;"|"&amp;COUNTIF($D$2:$D135,D135))</f>
        <v/>
      </c>
    </row>
    <row r="136">
      <c r="A136" s="15" t="n"/>
      <c r="B136">
        <f>IF($Y136="","",INDEX('Per Line'!$D$2:$D$1501,$Y136)&amp;"")</f>
        <v/>
      </c>
      <c r="C136">
        <f>IF($Y136="","",INDEX('Per Line'!$B$2:$B$1501,$Y136)&amp;"")</f>
        <v/>
      </c>
      <c r="D136" s="15" t="n"/>
      <c r="E136">
        <f>IF($Y136="","",INDEX('Per Line'!$G$2:$G$1501,$Y136)&amp;"")</f>
        <v/>
      </c>
      <c r="F136">
        <f>IF($Y136="","",INDEX('Per Line'!$K$2:$K$1501,$Y136)&amp;"")</f>
        <v/>
      </c>
      <c r="G136">
        <f>IF($Y136="","",INDEX('Per Line'!$L$2:$L$1501,$Y136)&amp;"")</f>
        <v/>
      </c>
      <c r="H136">
        <f>IF($Y136="","",INDEX('Per Line'!$P$2:$P$1501,$Y136)&amp;"")</f>
        <v/>
      </c>
      <c r="I136">
        <f>IF($Y136="","",INDEX('Per Line'!$R$2:$R$1501,$Y136)&amp;"")</f>
        <v/>
      </c>
      <c r="J136">
        <f>IF($Y136="","",INDEX('Per Line'!$U$2:$U$1501,$Y136)&amp;"")</f>
        <v/>
      </c>
      <c r="K136">
        <f>IF($Y136="","",INDEX('Per Line'!$V$2:$V$1501,$Y136))</f>
        <v/>
      </c>
      <c r="L136" s="7">
        <f>IF($Y136="","",K136*W136/100)</f>
        <v/>
      </c>
      <c r="M136" s="14">
        <f>IF($Y136="","",INDEX('Per Line'!$X$2:$X$1501,$Y136))</f>
        <v/>
      </c>
      <c r="N136">
        <f>IF($Y136="","",INDEX('Per Line'!$S$2:$S$1501,$Y136)&amp;"")</f>
        <v/>
      </c>
      <c r="O136">
        <f>IF($Y136="","",Settings!$C$7)</f>
        <v/>
      </c>
      <c r="P136" s="7">
        <f>IF($Y136="","",SUMIFS('Per Line'!$AM$2:$AM$1501,'Per Line'!$D$2:$D$1501,$B136,'Per Line'!$AR$2:$AR$1501,0))</f>
        <v/>
      </c>
      <c r="Q136" s="7">
        <f>IF($Y136="","",P136*O136)</f>
        <v/>
      </c>
      <c r="R136">
        <f>IF($Y136="","",Settings!$C$6)</f>
        <v/>
      </c>
      <c r="S136" s="7">
        <f>IF($Y136="","",SUMIFS('Per Line'!$AM$2:$AM$1501,'Per Line'!$D$2:$D$1501,$B136,'Per Line'!$AR$2:$AR$1501,1))</f>
        <v/>
      </c>
      <c r="T136" s="7">
        <f>IF($Y136="","",S136*R136)</f>
        <v/>
      </c>
      <c r="U136" s="7">
        <f>IF($Y136="","",T136+Q136)</f>
        <v/>
      </c>
      <c r="V136" s="7">
        <f>IF($Y136="","",W136-U136)</f>
        <v/>
      </c>
      <c r="W136" s="7">
        <f>IF($Y136="","",P136+S136)</f>
        <v/>
      </c>
      <c r="X136" s="7">
        <f>IF($Y136="","",W136-U136-L136)</f>
        <v/>
      </c>
      <c r="Y136" s="16">
        <f>IF(ROWS($Y$2:$Y136)&lt;=MAX('Per Line'!$AQ$2:$AQ$1501),MATCH(ROWS($Y$2:$Y136),'Per Line'!$AQ$2:$AQ$1501,0),"")</f>
        <v/>
      </c>
      <c r="Z136">
        <f>IF($Y136="","",D136&amp;"|"&amp;COUNTIF($D$2:$D136,D136))</f>
        <v/>
      </c>
    </row>
    <row r="137">
      <c r="A137" s="15" t="n"/>
      <c r="B137">
        <f>IF($Y137="","",INDEX('Per Line'!$D$2:$D$1501,$Y137)&amp;"")</f>
        <v/>
      </c>
      <c r="C137">
        <f>IF($Y137="","",INDEX('Per Line'!$B$2:$B$1501,$Y137)&amp;"")</f>
        <v/>
      </c>
      <c r="D137" s="15" t="n"/>
      <c r="E137">
        <f>IF($Y137="","",INDEX('Per Line'!$G$2:$G$1501,$Y137)&amp;"")</f>
        <v/>
      </c>
      <c r="F137">
        <f>IF($Y137="","",INDEX('Per Line'!$K$2:$K$1501,$Y137)&amp;"")</f>
        <v/>
      </c>
      <c r="G137">
        <f>IF($Y137="","",INDEX('Per Line'!$L$2:$L$1501,$Y137)&amp;"")</f>
        <v/>
      </c>
      <c r="H137">
        <f>IF($Y137="","",INDEX('Per Line'!$P$2:$P$1501,$Y137)&amp;"")</f>
        <v/>
      </c>
      <c r="I137">
        <f>IF($Y137="","",INDEX('Per Line'!$R$2:$R$1501,$Y137)&amp;"")</f>
        <v/>
      </c>
      <c r="J137">
        <f>IF($Y137="","",INDEX('Per Line'!$U$2:$U$1501,$Y137)&amp;"")</f>
        <v/>
      </c>
      <c r="K137">
        <f>IF($Y137="","",INDEX('Per Line'!$V$2:$V$1501,$Y137))</f>
        <v/>
      </c>
      <c r="L137" s="7">
        <f>IF($Y137="","",K137*W137/100)</f>
        <v/>
      </c>
      <c r="M137" s="14">
        <f>IF($Y137="","",INDEX('Per Line'!$X$2:$X$1501,$Y137))</f>
        <v/>
      </c>
      <c r="N137">
        <f>IF($Y137="","",INDEX('Per Line'!$S$2:$S$1501,$Y137)&amp;"")</f>
        <v/>
      </c>
      <c r="O137">
        <f>IF($Y137="","",Settings!$C$7)</f>
        <v/>
      </c>
      <c r="P137" s="7">
        <f>IF($Y137="","",SUMIFS('Per Line'!$AM$2:$AM$1501,'Per Line'!$D$2:$D$1501,$B137,'Per Line'!$AR$2:$AR$1501,0))</f>
        <v/>
      </c>
      <c r="Q137" s="7">
        <f>IF($Y137="","",P137*O137)</f>
        <v/>
      </c>
      <c r="R137">
        <f>IF($Y137="","",Settings!$C$6)</f>
        <v/>
      </c>
      <c r="S137" s="7">
        <f>IF($Y137="","",SUMIFS('Per Line'!$AM$2:$AM$1501,'Per Line'!$D$2:$D$1501,$B137,'Per Line'!$AR$2:$AR$1501,1))</f>
        <v/>
      </c>
      <c r="T137" s="7">
        <f>IF($Y137="","",S137*R137)</f>
        <v/>
      </c>
      <c r="U137" s="7">
        <f>IF($Y137="","",T137+Q137)</f>
        <v/>
      </c>
      <c r="V137" s="7">
        <f>IF($Y137="","",W137-U137)</f>
        <v/>
      </c>
      <c r="W137" s="7">
        <f>IF($Y137="","",P137+S137)</f>
        <v/>
      </c>
      <c r="X137" s="7">
        <f>IF($Y137="","",W137-U137-L137)</f>
        <v/>
      </c>
      <c r="Y137" s="16">
        <f>IF(ROWS($Y$2:$Y137)&lt;=MAX('Per Line'!$AQ$2:$AQ$1501),MATCH(ROWS($Y$2:$Y137),'Per Line'!$AQ$2:$AQ$1501,0),"")</f>
        <v/>
      </c>
      <c r="Z137">
        <f>IF($Y137="","",D137&amp;"|"&amp;COUNTIF($D$2:$D137,D137))</f>
        <v/>
      </c>
    </row>
    <row r="138">
      <c r="A138" s="15" t="n"/>
      <c r="B138">
        <f>IF($Y138="","",INDEX('Per Line'!$D$2:$D$1501,$Y138)&amp;"")</f>
        <v/>
      </c>
      <c r="C138">
        <f>IF($Y138="","",INDEX('Per Line'!$B$2:$B$1501,$Y138)&amp;"")</f>
        <v/>
      </c>
      <c r="D138" s="15" t="n"/>
      <c r="E138">
        <f>IF($Y138="","",INDEX('Per Line'!$G$2:$G$1501,$Y138)&amp;"")</f>
        <v/>
      </c>
      <c r="F138">
        <f>IF($Y138="","",INDEX('Per Line'!$K$2:$K$1501,$Y138)&amp;"")</f>
        <v/>
      </c>
      <c r="G138">
        <f>IF($Y138="","",INDEX('Per Line'!$L$2:$L$1501,$Y138)&amp;"")</f>
        <v/>
      </c>
      <c r="H138">
        <f>IF($Y138="","",INDEX('Per Line'!$P$2:$P$1501,$Y138)&amp;"")</f>
        <v/>
      </c>
      <c r="I138">
        <f>IF($Y138="","",INDEX('Per Line'!$R$2:$R$1501,$Y138)&amp;"")</f>
        <v/>
      </c>
      <c r="J138">
        <f>IF($Y138="","",INDEX('Per Line'!$U$2:$U$1501,$Y138)&amp;"")</f>
        <v/>
      </c>
      <c r="K138">
        <f>IF($Y138="","",INDEX('Per Line'!$V$2:$V$1501,$Y138))</f>
        <v/>
      </c>
      <c r="L138" s="7">
        <f>IF($Y138="","",K138*W138/100)</f>
        <v/>
      </c>
      <c r="M138" s="14">
        <f>IF($Y138="","",INDEX('Per Line'!$X$2:$X$1501,$Y138))</f>
        <v/>
      </c>
      <c r="N138">
        <f>IF($Y138="","",INDEX('Per Line'!$S$2:$S$1501,$Y138)&amp;"")</f>
        <v/>
      </c>
      <c r="O138">
        <f>IF($Y138="","",Settings!$C$7)</f>
        <v/>
      </c>
      <c r="P138" s="7">
        <f>IF($Y138="","",SUMIFS('Per Line'!$AM$2:$AM$1501,'Per Line'!$D$2:$D$1501,$B138,'Per Line'!$AR$2:$AR$1501,0))</f>
        <v/>
      </c>
      <c r="Q138" s="7">
        <f>IF($Y138="","",P138*O138)</f>
        <v/>
      </c>
      <c r="R138">
        <f>IF($Y138="","",Settings!$C$6)</f>
        <v/>
      </c>
      <c r="S138" s="7">
        <f>IF($Y138="","",SUMIFS('Per Line'!$AM$2:$AM$1501,'Per Line'!$D$2:$D$1501,$B138,'Per Line'!$AR$2:$AR$1501,1))</f>
        <v/>
      </c>
      <c r="T138" s="7">
        <f>IF($Y138="","",S138*R138)</f>
        <v/>
      </c>
      <c r="U138" s="7">
        <f>IF($Y138="","",T138+Q138)</f>
        <v/>
      </c>
      <c r="V138" s="7">
        <f>IF($Y138="","",W138-U138)</f>
        <v/>
      </c>
      <c r="W138" s="7">
        <f>IF($Y138="","",P138+S138)</f>
        <v/>
      </c>
      <c r="X138" s="7">
        <f>IF($Y138="","",W138-U138-L138)</f>
        <v/>
      </c>
      <c r="Y138" s="16">
        <f>IF(ROWS($Y$2:$Y138)&lt;=MAX('Per Line'!$AQ$2:$AQ$1501),MATCH(ROWS($Y$2:$Y138),'Per Line'!$AQ$2:$AQ$1501,0),"")</f>
        <v/>
      </c>
      <c r="Z138">
        <f>IF($Y138="","",D138&amp;"|"&amp;COUNTIF($D$2:$D138,D138))</f>
        <v/>
      </c>
    </row>
    <row r="139">
      <c r="A139" s="15" t="n"/>
      <c r="B139">
        <f>IF($Y139="","",INDEX('Per Line'!$D$2:$D$1501,$Y139)&amp;"")</f>
        <v/>
      </c>
      <c r="C139">
        <f>IF($Y139="","",INDEX('Per Line'!$B$2:$B$1501,$Y139)&amp;"")</f>
        <v/>
      </c>
      <c r="D139" s="15" t="n"/>
      <c r="E139">
        <f>IF($Y139="","",INDEX('Per Line'!$G$2:$G$1501,$Y139)&amp;"")</f>
        <v/>
      </c>
      <c r="F139">
        <f>IF($Y139="","",INDEX('Per Line'!$K$2:$K$1501,$Y139)&amp;"")</f>
        <v/>
      </c>
      <c r="G139">
        <f>IF($Y139="","",INDEX('Per Line'!$L$2:$L$1501,$Y139)&amp;"")</f>
        <v/>
      </c>
      <c r="H139">
        <f>IF($Y139="","",INDEX('Per Line'!$P$2:$P$1501,$Y139)&amp;"")</f>
        <v/>
      </c>
      <c r="I139">
        <f>IF($Y139="","",INDEX('Per Line'!$R$2:$R$1501,$Y139)&amp;"")</f>
        <v/>
      </c>
      <c r="J139">
        <f>IF($Y139="","",INDEX('Per Line'!$U$2:$U$1501,$Y139)&amp;"")</f>
        <v/>
      </c>
      <c r="K139">
        <f>IF($Y139="","",INDEX('Per Line'!$V$2:$V$1501,$Y139))</f>
        <v/>
      </c>
      <c r="L139" s="7">
        <f>IF($Y139="","",K139*W139/100)</f>
        <v/>
      </c>
      <c r="M139" s="14">
        <f>IF($Y139="","",INDEX('Per Line'!$X$2:$X$1501,$Y139))</f>
        <v/>
      </c>
      <c r="N139">
        <f>IF($Y139="","",INDEX('Per Line'!$S$2:$S$1501,$Y139)&amp;"")</f>
        <v/>
      </c>
      <c r="O139">
        <f>IF($Y139="","",Settings!$C$7)</f>
        <v/>
      </c>
      <c r="P139" s="7">
        <f>IF($Y139="","",SUMIFS('Per Line'!$AM$2:$AM$1501,'Per Line'!$D$2:$D$1501,$B139,'Per Line'!$AR$2:$AR$1501,0))</f>
        <v/>
      </c>
      <c r="Q139" s="7">
        <f>IF($Y139="","",P139*O139)</f>
        <v/>
      </c>
      <c r="R139">
        <f>IF($Y139="","",Settings!$C$6)</f>
        <v/>
      </c>
      <c r="S139" s="7">
        <f>IF($Y139="","",SUMIFS('Per Line'!$AM$2:$AM$1501,'Per Line'!$D$2:$D$1501,$B139,'Per Line'!$AR$2:$AR$1501,1))</f>
        <v/>
      </c>
      <c r="T139" s="7">
        <f>IF($Y139="","",S139*R139)</f>
        <v/>
      </c>
      <c r="U139" s="7">
        <f>IF($Y139="","",T139+Q139)</f>
        <v/>
      </c>
      <c r="V139" s="7">
        <f>IF($Y139="","",W139-U139)</f>
        <v/>
      </c>
      <c r="W139" s="7">
        <f>IF($Y139="","",P139+S139)</f>
        <v/>
      </c>
      <c r="X139" s="7">
        <f>IF($Y139="","",W139-U139-L139)</f>
        <v/>
      </c>
      <c r="Y139" s="16">
        <f>IF(ROWS($Y$2:$Y139)&lt;=MAX('Per Line'!$AQ$2:$AQ$1501),MATCH(ROWS($Y$2:$Y139),'Per Line'!$AQ$2:$AQ$1501,0),"")</f>
        <v/>
      </c>
      <c r="Z139">
        <f>IF($Y139="","",D139&amp;"|"&amp;COUNTIF($D$2:$D139,D139))</f>
        <v/>
      </c>
    </row>
    <row r="140">
      <c r="A140" s="15" t="n"/>
      <c r="B140">
        <f>IF($Y140="","",INDEX('Per Line'!$D$2:$D$1501,$Y140)&amp;"")</f>
        <v/>
      </c>
      <c r="C140">
        <f>IF($Y140="","",INDEX('Per Line'!$B$2:$B$1501,$Y140)&amp;"")</f>
        <v/>
      </c>
      <c r="D140" s="15" t="n"/>
      <c r="E140">
        <f>IF($Y140="","",INDEX('Per Line'!$G$2:$G$1501,$Y140)&amp;"")</f>
        <v/>
      </c>
      <c r="F140">
        <f>IF($Y140="","",INDEX('Per Line'!$K$2:$K$1501,$Y140)&amp;"")</f>
        <v/>
      </c>
      <c r="G140">
        <f>IF($Y140="","",INDEX('Per Line'!$L$2:$L$1501,$Y140)&amp;"")</f>
        <v/>
      </c>
      <c r="H140">
        <f>IF($Y140="","",INDEX('Per Line'!$P$2:$P$1501,$Y140)&amp;"")</f>
        <v/>
      </c>
      <c r="I140">
        <f>IF($Y140="","",INDEX('Per Line'!$R$2:$R$1501,$Y140)&amp;"")</f>
        <v/>
      </c>
      <c r="J140">
        <f>IF($Y140="","",INDEX('Per Line'!$U$2:$U$1501,$Y140)&amp;"")</f>
        <v/>
      </c>
      <c r="K140">
        <f>IF($Y140="","",INDEX('Per Line'!$V$2:$V$1501,$Y140))</f>
        <v/>
      </c>
      <c r="L140" s="7">
        <f>IF($Y140="","",K140*W140/100)</f>
        <v/>
      </c>
      <c r="M140" s="14">
        <f>IF($Y140="","",INDEX('Per Line'!$X$2:$X$1501,$Y140))</f>
        <v/>
      </c>
      <c r="N140">
        <f>IF($Y140="","",INDEX('Per Line'!$S$2:$S$1501,$Y140)&amp;"")</f>
        <v/>
      </c>
      <c r="O140">
        <f>IF($Y140="","",Settings!$C$7)</f>
        <v/>
      </c>
      <c r="P140" s="7">
        <f>IF($Y140="","",SUMIFS('Per Line'!$AM$2:$AM$1501,'Per Line'!$D$2:$D$1501,$B140,'Per Line'!$AR$2:$AR$1501,0))</f>
        <v/>
      </c>
      <c r="Q140" s="7">
        <f>IF($Y140="","",P140*O140)</f>
        <v/>
      </c>
      <c r="R140">
        <f>IF($Y140="","",Settings!$C$6)</f>
        <v/>
      </c>
      <c r="S140" s="7">
        <f>IF($Y140="","",SUMIFS('Per Line'!$AM$2:$AM$1501,'Per Line'!$D$2:$D$1501,$B140,'Per Line'!$AR$2:$AR$1501,1))</f>
        <v/>
      </c>
      <c r="T140" s="7">
        <f>IF($Y140="","",S140*R140)</f>
        <v/>
      </c>
      <c r="U140" s="7">
        <f>IF($Y140="","",T140+Q140)</f>
        <v/>
      </c>
      <c r="V140" s="7">
        <f>IF($Y140="","",W140-U140)</f>
        <v/>
      </c>
      <c r="W140" s="7">
        <f>IF($Y140="","",P140+S140)</f>
        <v/>
      </c>
      <c r="X140" s="7">
        <f>IF($Y140="","",W140-U140-L140)</f>
        <v/>
      </c>
      <c r="Y140" s="16">
        <f>IF(ROWS($Y$2:$Y140)&lt;=MAX('Per Line'!$AQ$2:$AQ$1501),MATCH(ROWS($Y$2:$Y140),'Per Line'!$AQ$2:$AQ$1501,0),"")</f>
        <v/>
      </c>
      <c r="Z140">
        <f>IF($Y140="","",D140&amp;"|"&amp;COUNTIF($D$2:$D140,D140))</f>
        <v/>
      </c>
    </row>
    <row r="141">
      <c r="A141" s="15" t="n"/>
      <c r="B141">
        <f>IF($Y141="","",INDEX('Per Line'!$D$2:$D$1501,$Y141)&amp;"")</f>
        <v/>
      </c>
      <c r="C141">
        <f>IF($Y141="","",INDEX('Per Line'!$B$2:$B$1501,$Y141)&amp;"")</f>
        <v/>
      </c>
      <c r="D141" s="15" t="n"/>
      <c r="E141">
        <f>IF($Y141="","",INDEX('Per Line'!$G$2:$G$1501,$Y141)&amp;"")</f>
        <v/>
      </c>
      <c r="F141">
        <f>IF($Y141="","",INDEX('Per Line'!$K$2:$K$1501,$Y141)&amp;"")</f>
        <v/>
      </c>
      <c r="G141">
        <f>IF($Y141="","",INDEX('Per Line'!$L$2:$L$1501,$Y141)&amp;"")</f>
        <v/>
      </c>
      <c r="H141">
        <f>IF($Y141="","",INDEX('Per Line'!$P$2:$P$1501,$Y141)&amp;"")</f>
        <v/>
      </c>
      <c r="I141">
        <f>IF($Y141="","",INDEX('Per Line'!$R$2:$R$1501,$Y141)&amp;"")</f>
        <v/>
      </c>
      <c r="J141">
        <f>IF($Y141="","",INDEX('Per Line'!$U$2:$U$1501,$Y141)&amp;"")</f>
        <v/>
      </c>
      <c r="K141">
        <f>IF($Y141="","",INDEX('Per Line'!$V$2:$V$1501,$Y141))</f>
        <v/>
      </c>
      <c r="L141" s="7">
        <f>IF($Y141="","",K141*W141/100)</f>
        <v/>
      </c>
      <c r="M141" s="14">
        <f>IF($Y141="","",INDEX('Per Line'!$X$2:$X$1501,$Y141))</f>
        <v/>
      </c>
      <c r="N141">
        <f>IF($Y141="","",INDEX('Per Line'!$S$2:$S$1501,$Y141)&amp;"")</f>
        <v/>
      </c>
      <c r="O141">
        <f>IF($Y141="","",Settings!$C$7)</f>
        <v/>
      </c>
      <c r="P141" s="7">
        <f>IF($Y141="","",SUMIFS('Per Line'!$AM$2:$AM$1501,'Per Line'!$D$2:$D$1501,$B141,'Per Line'!$AR$2:$AR$1501,0))</f>
        <v/>
      </c>
      <c r="Q141" s="7">
        <f>IF($Y141="","",P141*O141)</f>
        <v/>
      </c>
      <c r="R141">
        <f>IF($Y141="","",Settings!$C$6)</f>
        <v/>
      </c>
      <c r="S141" s="7">
        <f>IF($Y141="","",SUMIFS('Per Line'!$AM$2:$AM$1501,'Per Line'!$D$2:$D$1501,$B141,'Per Line'!$AR$2:$AR$1501,1))</f>
        <v/>
      </c>
      <c r="T141" s="7">
        <f>IF($Y141="","",S141*R141)</f>
        <v/>
      </c>
      <c r="U141" s="7">
        <f>IF($Y141="","",T141+Q141)</f>
        <v/>
      </c>
      <c r="V141" s="7">
        <f>IF($Y141="","",W141-U141)</f>
        <v/>
      </c>
      <c r="W141" s="7">
        <f>IF($Y141="","",P141+S141)</f>
        <v/>
      </c>
      <c r="X141" s="7">
        <f>IF($Y141="","",W141-U141-L141)</f>
        <v/>
      </c>
      <c r="Y141" s="16">
        <f>IF(ROWS($Y$2:$Y141)&lt;=MAX('Per Line'!$AQ$2:$AQ$1501),MATCH(ROWS($Y$2:$Y141),'Per Line'!$AQ$2:$AQ$1501,0),"")</f>
        <v/>
      </c>
      <c r="Z141">
        <f>IF($Y141="","",D141&amp;"|"&amp;COUNTIF($D$2:$D141,D141))</f>
        <v/>
      </c>
    </row>
    <row r="142">
      <c r="A142" s="15" t="n"/>
      <c r="B142">
        <f>IF($Y142="","",INDEX('Per Line'!$D$2:$D$1501,$Y142)&amp;"")</f>
        <v/>
      </c>
      <c r="C142">
        <f>IF($Y142="","",INDEX('Per Line'!$B$2:$B$1501,$Y142)&amp;"")</f>
        <v/>
      </c>
      <c r="D142" s="15" t="n"/>
      <c r="E142">
        <f>IF($Y142="","",INDEX('Per Line'!$G$2:$G$1501,$Y142)&amp;"")</f>
        <v/>
      </c>
      <c r="F142">
        <f>IF($Y142="","",INDEX('Per Line'!$K$2:$K$1501,$Y142)&amp;"")</f>
        <v/>
      </c>
      <c r="G142">
        <f>IF($Y142="","",INDEX('Per Line'!$L$2:$L$1501,$Y142)&amp;"")</f>
        <v/>
      </c>
      <c r="H142">
        <f>IF($Y142="","",INDEX('Per Line'!$P$2:$P$1501,$Y142)&amp;"")</f>
        <v/>
      </c>
      <c r="I142">
        <f>IF($Y142="","",INDEX('Per Line'!$R$2:$R$1501,$Y142)&amp;"")</f>
        <v/>
      </c>
      <c r="J142">
        <f>IF($Y142="","",INDEX('Per Line'!$U$2:$U$1501,$Y142)&amp;"")</f>
        <v/>
      </c>
      <c r="K142">
        <f>IF($Y142="","",INDEX('Per Line'!$V$2:$V$1501,$Y142))</f>
        <v/>
      </c>
      <c r="L142" s="7">
        <f>IF($Y142="","",K142*W142/100)</f>
        <v/>
      </c>
      <c r="M142" s="14">
        <f>IF($Y142="","",INDEX('Per Line'!$X$2:$X$1501,$Y142))</f>
        <v/>
      </c>
      <c r="N142">
        <f>IF($Y142="","",INDEX('Per Line'!$S$2:$S$1501,$Y142)&amp;"")</f>
        <v/>
      </c>
      <c r="O142">
        <f>IF($Y142="","",Settings!$C$7)</f>
        <v/>
      </c>
      <c r="P142" s="7">
        <f>IF($Y142="","",SUMIFS('Per Line'!$AM$2:$AM$1501,'Per Line'!$D$2:$D$1501,$B142,'Per Line'!$AR$2:$AR$1501,0))</f>
        <v/>
      </c>
      <c r="Q142" s="7">
        <f>IF($Y142="","",P142*O142)</f>
        <v/>
      </c>
      <c r="R142">
        <f>IF($Y142="","",Settings!$C$6)</f>
        <v/>
      </c>
      <c r="S142" s="7">
        <f>IF($Y142="","",SUMIFS('Per Line'!$AM$2:$AM$1501,'Per Line'!$D$2:$D$1501,$B142,'Per Line'!$AR$2:$AR$1501,1))</f>
        <v/>
      </c>
      <c r="T142" s="7">
        <f>IF($Y142="","",S142*R142)</f>
        <v/>
      </c>
      <c r="U142" s="7">
        <f>IF($Y142="","",T142+Q142)</f>
        <v/>
      </c>
      <c r="V142" s="7">
        <f>IF($Y142="","",W142-U142)</f>
        <v/>
      </c>
      <c r="W142" s="7">
        <f>IF($Y142="","",P142+S142)</f>
        <v/>
      </c>
      <c r="X142" s="7">
        <f>IF($Y142="","",W142-U142-L142)</f>
        <v/>
      </c>
      <c r="Y142" s="16">
        <f>IF(ROWS($Y$2:$Y142)&lt;=MAX('Per Line'!$AQ$2:$AQ$1501),MATCH(ROWS($Y$2:$Y142),'Per Line'!$AQ$2:$AQ$1501,0),"")</f>
        <v/>
      </c>
      <c r="Z142">
        <f>IF($Y142="","",D142&amp;"|"&amp;COUNTIF($D$2:$D142,D142))</f>
        <v/>
      </c>
    </row>
    <row r="143">
      <c r="A143" s="15" t="n"/>
      <c r="B143">
        <f>IF($Y143="","",INDEX('Per Line'!$D$2:$D$1501,$Y143)&amp;"")</f>
        <v/>
      </c>
      <c r="C143">
        <f>IF($Y143="","",INDEX('Per Line'!$B$2:$B$1501,$Y143)&amp;"")</f>
        <v/>
      </c>
      <c r="D143" s="15" t="n"/>
      <c r="E143">
        <f>IF($Y143="","",INDEX('Per Line'!$G$2:$G$1501,$Y143)&amp;"")</f>
        <v/>
      </c>
      <c r="F143">
        <f>IF($Y143="","",INDEX('Per Line'!$K$2:$K$1501,$Y143)&amp;"")</f>
        <v/>
      </c>
      <c r="G143">
        <f>IF($Y143="","",INDEX('Per Line'!$L$2:$L$1501,$Y143)&amp;"")</f>
        <v/>
      </c>
      <c r="H143">
        <f>IF($Y143="","",INDEX('Per Line'!$P$2:$P$1501,$Y143)&amp;"")</f>
        <v/>
      </c>
      <c r="I143">
        <f>IF($Y143="","",INDEX('Per Line'!$R$2:$R$1501,$Y143)&amp;"")</f>
        <v/>
      </c>
      <c r="J143">
        <f>IF($Y143="","",INDEX('Per Line'!$U$2:$U$1501,$Y143)&amp;"")</f>
        <v/>
      </c>
      <c r="K143">
        <f>IF($Y143="","",INDEX('Per Line'!$V$2:$V$1501,$Y143))</f>
        <v/>
      </c>
      <c r="L143" s="7">
        <f>IF($Y143="","",K143*W143/100)</f>
        <v/>
      </c>
      <c r="M143" s="14">
        <f>IF($Y143="","",INDEX('Per Line'!$X$2:$X$1501,$Y143))</f>
        <v/>
      </c>
      <c r="N143">
        <f>IF($Y143="","",INDEX('Per Line'!$S$2:$S$1501,$Y143)&amp;"")</f>
        <v/>
      </c>
      <c r="O143">
        <f>IF($Y143="","",Settings!$C$7)</f>
        <v/>
      </c>
      <c r="P143" s="7">
        <f>IF($Y143="","",SUMIFS('Per Line'!$AM$2:$AM$1501,'Per Line'!$D$2:$D$1501,$B143,'Per Line'!$AR$2:$AR$1501,0))</f>
        <v/>
      </c>
      <c r="Q143" s="7">
        <f>IF($Y143="","",P143*O143)</f>
        <v/>
      </c>
      <c r="R143">
        <f>IF($Y143="","",Settings!$C$6)</f>
        <v/>
      </c>
      <c r="S143" s="7">
        <f>IF($Y143="","",SUMIFS('Per Line'!$AM$2:$AM$1501,'Per Line'!$D$2:$D$1501,$B143,'Per Line'!$AR$2:$AR$1501,1))</f>
        <v/>
      </c>
      <c r="T143" s="7">
        <f>IF($Y143="","",S143*R143)</f>
        <v/>
      </c>
      <c r="U143" s="7">
        <f>IF($Y143="","",T143+Q143)</f>
        <v/>
      </c>
      <c r="V143" s="7">
        <f>IF($Y143="","",W143-U143)</f>
        <v/>
      </c>
      <c r="W143" s="7">
        <f>IF($Y143="","",P143+S143)</f>
        <v/>
      </c>
      <c r="X143" s="7">
        <f>IF($Y143="","",W143-U143-L143)</f>
        <v/>
      </c>
      <c r="Y143" s="16">
        <f>IF(ROWS($Y$2:$Y143)&lt;=MAX('Per Line'!$AQ$2:$AQ$1501),MATCH(ROWS($Y$2:$Y143),'Per Line'!$AQ$2:$AQ$1501,0),"")</f>
        <v/>
      </c>
      <c r="Z143">
        <f>IF($Y143="","",D143&amp;"|"&amp;COUNTIF($D$2:$D143,D143))</f>
        <v/>
      </c>
    </row>
    <row r="144">
      <c r="A144" s="15" t="n"/>
      <c r="B144">
        <f>IF($Y144="","",INDEX('Per Line'!$D$2:$D$1501,$Y144)&amp;"")</f>
        <v/>
      </c>
      <c r="C144">
        <f>IF($Y144="","",INDEX('Per Line'!$B$2:$B$1501,$Y144)&amp;"")</f>
        <v/>
      </c>
      <c r="D144" s="15" t="n"/>
      <c r="E144">
        <f>IF($Y144="","",INDEX('Per Line'!$G$2:$G$1501,$Y144)&amp;"")</f>
        <v/>
      </c>
      <c r="F144">
        <f>IF($Y144="","",INDEX('Per Line'!$K$2:$K$1501,$Y144)&amp;"")</f>
        <v/>
      </c>
      <c r="G144">
        <f>IF($Y144="","",INDEX('Per Line'!$L$2:$L$1501,$Y144)&amp;"")</f>
        <v/>
      </c>
      <c r="H144">
        <f>IF($Y144="","",INDEX('Per Line'!$P$2:$P$1501,$Y144)&amp;"")</f>
        <v/>
      </c>
      <c r="I144">
        <f>IF($Y144="","",INDEX('Per Line'!$R$2:$R$1501,$Y144)&amp;"")</f>
        <v/>
      </c>
      <c r="J144">
        <f>IF($Y144="","",INDEX('Per Line'!$U$2:$U$1501,$Y144)&amp;"")</f>
        <v/>
      </c>
      <c r="K144">
        <f>IF($Y144="","",INDEX('Per Line'!$V$2:$V$1501,$Y144))</f>
        <v/>
      </c>
      <c r="L144" s="7">
        <f>IF($Y144="","",K144*W144/100)</f>
        <v/>
      </c>
      <c r="M144" s="14">
        <f>IF($Y144="","",INDEX('Per Line'!$X$2:$X$1501,$Y144))</f>
        <v/>
      </c>
      <c r="N144">
        <f>IF($Y144="","",INDEX('Per Line'!$S$2:$S$1501,$Y144)&amp;"")</f>
        <v/>
      </c>
      <c r="O144">
        <f>IF($Y144="","",Settings!$C$7)</f>
        <v/>
      </c>
      <c r="P144" s="7">
        <f>IF($Y144="","",SUMIFS('Per Line'!$AM$2:$AM$1501,'Per Line'!$D$2:$D$1501,$B144,'Per Line'!$AR$2:$AR$1501,0))</f>
        <v/>
      </c>
      <c r="Q144" s="7">
        <f>IF($Y144="","",P144*O144)</f>
        <v/>
      </c>
      <c r="R144">
        <f>IF($Y144="","",Settings!$C$6)</f>
        <v/>
      </c>
      <c r="S144" s="7">
        <f>IF($Y144="","",SUMIFS('Per Line'!$AM$2:$AM$1501,'Per Line'!$D$2:$D$1501,$B144,'Per Line'!$AR$2:$AR$1501,1))</f>
        <v/>
      </c>
      <c r="T144" s="7">
        <f>IF($Y144="","",S144*R144)</f>
        <v/>
      </c>
      <c r="U144" s="7">
        <f>IF($Y144="","",T144+Q144)</f>
        <v/>
      </c>
      <c r="V144" s="7">
        <f>IF($Y144="","",W144-U144)</f>
        <v/>
      </c>
      <c r="W144" s="7">
        <f>IF($Y144="","",P144+S144)</f>
        <v/>
      </c>
      <c r="X144" s="7">
        <f>IF($Y144="","",W144-U144-L144)</f>
        <v/>
      </c>
      <c r="Y144" s="16">
        <f>IF(ROWS($Y$2:$Y144)&lt;=MAX('Per Line'!$AQ$2:$AQ$1501),MATCH(ROWS($Y$2:$Y144),'Per Line'!$AQ$2:$AQ$1501,0),"")</f>
        <v/>
      </c>
      <c r="Z144">
        <f>IF($Y144="","",D144&amp;"|"&amp;COUNTIF($D$2:$D144,D144))</f>
        <v/>
      </c>
    </row>
    <row r="145">
      <c r="A145" s="15" t="n"/>
      <c r="B145">
        <f>IF($Y145="","",INDEX('Per Line'!$D$2:$D$1501,$Y145)&amp;"")</f>
        <v/>
      </c>
      <c r="C145">
        <f>IF($Y145="","",INDEX('Per Line'!$B$2:$B$1501,$Y145)&amp;"")</f>
        <v/>
      </c>
      <c r="D145" s="15" t="n"/>
      <c r="E145">
        <f>IF($Y145="","",INDEX('Per Line'!$G$2:$G$1501,$Y145)&amp;"")</f>
        <v/>
      </c>
      <c r="F145">
        <f>IF($Y145="","",INDEX('Per Line'!$K$2:$K$1501,$Y145)&amp;"")</f>
        <v/>
      </c>
      <c r="G145">
        <f>IF($Y145="","",INDEX('Per Line'!$L$2:$L$1501,$Y145)&amp;"")</f>
        <v/>
      </c>
      <c r="H145">
        <f>IF($Y145="","",INDEX('Per Line'!$P$2:$P$1501,$Y145)&amp;"")</f>
        <v/>
      </c>
      <c r="I145">
        <f>IF($Y145="","",INDEX('Per Line'!$R$2:$R$1501,$Y145)&amp;"")</f>
        <v/>
      </c>
      <c r="J145">
        <f>IF($Y145="","",INDEX('Per Line'!$U$2:$U$1501,$Y145)&amp;"")</f>
        <v/>
      </c>
      <c r="K145">
        <f>IF($Y145="","",INDEX('Per Line'!$V$2:$V$1501,$Y145))</f>
        <v/>
      </c>
      <c r="L145" s="7">
        <f>IF($Y145="","",K145*W145/100)</f>
        <v/>
      </c>
      <c r="M145" s="14">
        <f>IF($Y145="","",INDEX('Per Line'!$X$2:$X$1501,$Y145))</f>
        <v/>
      </c>
      <c r="N145">
        <f>IF($Y145="","",INDEX('Per Line'!$S$2:$S$1501,$Y145)&amp;"")</f>
        <v/>
      </c>
      <c r="O145">
        <f>IF($Y145="","",Settings!$C$7)</f>
        <v/>
      </c>
      <c r="P145" s="7">
        <f>IF($Y145="","",SUMIFS('Per Line'!$AM$2:$AM$1501,'Per Line'!$D$2:$D$1501,$B145,'Per Line'!$AR$2:$AR$1501,0))</f>
        <v/>
      </c>
      <c r="Q145" s="7">
        <f>IF($Y145="","",P145*O145)</f>
        <v/>
      </c>
      <c r="R145">
        <f>IF($Y145="","",Settings!$C$6)</f>
        <v/>
      </c>
      <c r="S145" s="7">
        <f>IF($Y145="","",SUMIFS('Per Line'!$AM$2:$AM$1501,'Per Line'!$D$2:$D$1501,$B145,'Per Line'!$AR$2:$AR$1501,1))</f>
        <v/>
      </c>
      <c r="T145" s="7">
        <f>IF($Y145="","",S145*R145)</f>
        <v/>
      </c>
      <c r="U145" s="7">
        <f>IF($Y145="","",T145+Q145)</f>
        <v/>
      </c>
      <c r="V145" s="7">
        <f>IF($Y145="","",W145-U145)</f>
        <v/>
      </c>
      <c r="W145" s="7">
        <f>IF($Y145="","",P145+S145)</f>
        <v/>
      </c>
      <c r="X145" s="7">
        <f>IF($Y145="","",W145-U145-L145)</f>
        <v/>
      </c>
      <c r="Y145" s="16">
        <f>IF(ROWS($Y$2:$Y145)&lt;=MAX('Per Line'!$AQ$2:$AQ$1501),MATCH(ROWS($Y$2:$Y145),'Per Line'!$AQ$2:$AQ$1501,0),"")</f>
        <v/>
      </c>
      <c r="Z145">
        <f>IF($Y145="","",D145&amp;"|"&amp;COUNTIF($D$2:$D145,D145))</f>
        <v/>
      </c>
    </row>
    <row r="146">
      <c r="A146" s="15" t="n"/>
      <c r="B146">
        <f>IF($Y146="","",INDEX('Per Line'!$D$2:$D$1501,$Y146)&amp;"")</f>
        <v/>
      </c>
      <c r="C146">
        <f>IF($Y146="","",INDEX('Per Line'!$B$2:$B$1501,$Y146)&amp;"")</f>
        <v/>
      </c>
      <c r="D146" s="15" t="n"/>
      <c r="E146">
        <f>IF($Y146="","",INDEX('Per Line'!$G$2:$G$1501,$Y146)&amp;"")</f>
        <v/>
      </c>
      <c r="F146">
        <f>IF($Y146="","",INDEX('Per Line'!$K$2:$K$1501,$Y146)&amp;"")</f>
        <v/>
      </c>
      <c r="G146">
        <f>IF($Y146="","",INDEX('Per Line'!$L$2:$L$1501,$Y146)&amp;"")</f>
        <v/>
      </c>
      <c r="H146">
        <f>IF($Y146="","",INDEX('Per Line'!$P$2:$P$1501,$Y146)&amp;"")</f>
        <v/>
      </c>
      <c r="I146">
        <f>IF($Y146="","",INDEX('Per Line'!$R$2:$R$1501,$Y146)&amp;"")</f>
        <v/>
      </c>
      <c r="J146">
        <f>IF($Y146="","",INDEX('Per Line'!$U$2:$U$1501,$Y146)&amp;"")</f>
        <v/>
      </c>
      <c r="K146">
        <f>IF($Y146="","",INDEX('Per Line'!$V$2:$V$1501,$Y146))</f>
        <v/>
      </c>
      <c r="L146" s="7">
        <f>IF($Y146="","",K146*W146/100)</f>
        <v/>
      </c>
      <c r="M146" s="14">
        <f>IF($Y146="","",INDEX('Per Line'!$X$2:$X$1501,$Y146))</f>
        <v/>
      </c>
      <c r="N146">
        <f>IF($Y146="","",INDEX('Per Line'!$S$2:$S$1501,$Y146)&amp;"")</f>
        <v/>
      </c>
      <c r="O146">
        <f>IF($Y146="","",Settings!$C$7)</f>
        <v/>
      </c>
      <c r="P146" s="7">
        <f>IF($Y146="","",SUMIFS('Per Line'!$AM$2:$AM$1501,'Per Line'!$D$2:$D$1501,$B146,'Per Line'!$AR$2:$AR$1501,0))</f>
        <v/>
      </c>
      <c r="Q146" s="7">
        <f>IF($Y146="","",P146*O146)</f>
        <v/>
      </c>
      <c r="R146">
        <f>IF($Y146="","",Settings!$C$6)</f>
        <v/>
      </c>
      <c r="S146" s="7">
        <f>IF($Y146="","",SUMIFS('Per Line'!$AM$2:$AM$1501,'Per Line'!$D$2:$D$1501,$B146,'Per Line'!$AR$2:$AR$1501,1))</f>
        <v/>
      </c>
      <c r="T146" s="7">
        <f>IF($Y146="","",S146*R146)</f>
        <v/>
      </c>
      <c r="U146" s="7">
        <f>IF($Y146="","",T146+Q146)</f>
        <v/>
      </c>
      <c r="V146" s="7">
        <f>IF($Y146="","",W146-U146)</f>
        <v/>
      </c>
      <c r="W146" s="7">
        <f>IF($Y146="","",P146+S146)</f>
        <v/>
      </c>
      <c r="X146" s="7">
        <f>IF($Y146="","",W146-U146-L146)</f>
        <v/>
      </c>
      <c r="Y146" s="16">
        <f>IF(ROWS($Y$2:$Y146)&lt;=MAX('Per Line'!$AQ$2:$AQ$1501),MATCH(ROWS($Y$2:$Y146),'Per Line'!$AQ$2:$AQ$1501,0),"")</f>
        <v/>
      </c>
      <c r="Z146">
        <f>IF($Y146="","",D146&amp;"|"&amp;COUNTIF($D$2:$D146,D146))</f>
        <v/>
      </c>
    </row>
    <row r="147">
      <c r="A147" s="15" t="n"/>
      <c r="B147">
        <f>IF($Y147="","",INDEX('Per Line'!$D$2:$D$1501,$Y147)&amp;"")</f>
        <v/>
      </c>
      <c r="C147">
        <f>IF($Y147="","",INDEX('Per Line'!$B$2:$B$1501,$Y147)&amp;"")</f>
        <v/>
      </c>
      <c r="D147" s="15" t="n"/>
      <c r="E147">
        <f>IF($Y147="","",INDEX('Per Line'!$G$2:$G$1501,$Y147)&amp;"")</f>
        <v/>
      </c>
      <c r="F147">
        <f>IF($Y147="","",INDEX('Per Line'!$K$2:$K$1501,$Y147)&amp;"")</f>
        <v/>
      </c>
      <c r="G147">
        <f>IF($Y147="","",INDEX('Per Line'!$L$2:$L$1501,$Y147)&amp;"")</f>
        <v/>
      </c>
      <c r="H147">
        <f>IF($Y147="","",INDEX('Per Line'!$P$2:$P$1501,$Y147)&amp;"")</f>
        <v/>
      </c>
      <c r="I147">
        <f>IF($Y147="","",INDEX('Per Line'!$R$2:$R$1501,$Y147)&amp;"")</f>
        <v/>
      </c>
      <c r="J147">
        <f>IF($Y147="","",INDEX('Per Line'!$U$2:$U$1501,$Y147)&amp;"")</f>
        <v/>
      </c>
      <c r="K147">
        <f>IF($Y147="","",INDEX('Per Line'!$V$2:$V$1501,$Y147))</f>
        <v/>
      </c>
      <c r="L147" s="7">
        <f>IF($Y147="","",K147*W147/100)</f>
        <v/>
      </c>
      <c r="M147" s="14">
        <f>IF($Y147="","",INDEX('Per Line'!$X$2:$X$1501,$Y147))</f>
        <v/>
      </c>
      <c r="N147">
        <f>IF($Y147="","",INDEX('Per Line'!$S$2:$S$1501,$Y147)&amp;"")</f>
        <v/>
      </c>
      <c r="O147">
        <f>IF($Y147="","",Settings!$C$7)</f>
        <v/>
      </c>
      <c r="P147" s="7">
        <f>IF($Y147="","",SUMIFS('Per Line'!$AM$2:$AM$1501,'Per Line'!$D$2:$D$1501,$B147,'Per Line'!$AR$2:$AR$1501,0))</f>
        <v/>
      </c>
      <c r="Q147" s="7">
        <f>IF($Y147="","",P147*O147)</f>
        <v/>
      </c>
      <c r="R147">
        <f>IF($Y147="","",Settings!$C$6)</f>
        <v/>
      </c>
      <c r="S147" s="7">
        <f>IF($Y147="","",SUMIFS('Per Line'!$AM$2:$AM$1501,'Per Line'!$D$2:$D$1501,$B147,'Per Line'!$AR$2:$AR$1501,1))</f>
        <v/>
      </c>
      <c r="T147" s="7">
        <f>IF($Y147="","",S147*R147)</f>
        <v/>
      </c>
      <c r="U147" s="7">
        <f>IF($Y147="","",T147+Q147)</f>
        <v/>
      </c>
      <c r="V147" s="7">
        <f>IF($Y147="","",W147-U147)</f>
        <v/>
      </c>
      <c r="W147" s="7">
        <f>IF($Y147="","",P147+S147)</f>
        <v/>
      </c>
      <c r="X147" s="7">
        <f>IF($Y147="","",W147-U147-L147)</f>
        <v/>
      </c>
      <c r="Y147" s="16">
        <f>IF(ROWS($Y$2:$Y147)&lt;=MAX('Per Line'!$AQ$2:$AQ$1501),MATCH(ROWS($Y$2:$Y147),'Per Line'!$AQ$2:$AQ$1501,0),"")</f>
        <v/>
      </c>
      <c r="Z147">
        <f>IF($Y147="","",D147&amp;"|"&amp;COUNTIF($D$2:$D147,D147))</f>
        <v/>
      </c>
    </row>
    <row r="148">
      <c r="A148" s="15" t="n"/>
      <c r="B148">
        <f>IF($Y148="","",INDEX('Per Line'!$D$2:$D$1501,$Y148)&amp;"")</f>
        <v/>
      </c>
      <c r="C148">
        <f>IF($Y148="","",INDEX('Per Line'!$B$2:$B$1501,$Y148)&amp;"")</f>
        <v/>
      </c>
      <c r="D148" s="15" t="n"/>
      <c r="E148">
        <f>IF($Y148="","",INDEX('Per Line'!$G$2:$G$1501,$Y148)&amp;"")</f>
        <v/>
      </c>
      <c r="F148">
        <f>IF($Y148="","",INDEX('Per Line'!$K$2:$K$1501,$Y148)&amp;"")</f>
        <v/>
      </c>
      <c r="G148">
        <f>IF($Y148="","",INDEX('Per Line'!$L$2:$L$1501,$Y148)&amp;"")</f>
        <v/>
      </c>
      <c r="H148">
        <f>IF($Y148="","",INDEX('Per Line'!$P$2:$P$1501,$Y148)&amp;"")</f>
        <v/>
      </c>
      <c r="I148">
        <f>IF($Y148="","",INDEX('Per Line'!$R$2:$R$1501,$Y148)&amp;"")</f>
        <v/>
      </c>
      <c r="J148">
        <f>IF($Y148="","",INDEX('Per Line'!$U$2:$U$1501,$Y148)&amp;"")</f>
        <v/>
      </c>
      <c r="K148">
        <f>IF($Y148="","",INDEX('Per Line'!$V$2:$V$1501,$Y148))</f>
        <v/>
      </c>
      <c r="L148" s="7">
        <f>IF($Y148="","",K148*W148/100)</f>
        <v/>
      </c>
      <c r="M148" s="14">
        <f>IF($Y148="","",INDEX('Per Line'!$X$2:$X$1501,$Y148))</f>
        <v/>
      </c>
      <c r="N148">
        <f>IF($Y148="","",INDEX('Per Line'!$S$2:$S$1501,$Y148)&amp;"")</f>
        <v/>
      </c>
      <c r="O148">
        <f>IF($Y148="","",Settings!$C$7)</f>
        <v/>
      </c>
      <c r="P148" s="7">
        <f>IF($Y148="","",SUMIFS('Per Line'!$AM$2:$AM$1501,'Per Line'!$D$2:$D$1501,$B148,'Per Line'!$AR$2:$AR$1501,0))</f>
        <v/>
      </c>
      <c r="Q148" s="7">
        <f>IF($Y148="","",P148*O148)</f>
        <v/>
      </c>
      <c r="R148">
        <f>IF($Y148="","",Settings!$C$6)</f>
        <v/>
      </c>
      <c r="S148" s="7">
        <f>IF($Y148="","",SUMIFS('Per Line'!$AM$2:$AM$1501,'Per Line'!$D$2:$D$1501,$B148,'Per Line'!$AR$2:$AR$1501,1))</f>
        <v/>
      </c>
      <c r="T148" s="7">
        <f>IF($Y148="","",S148*R148)</f>
        <v/>
      </c>
      <c r="U148" s="7">
        <f>IF($Y148="","",T148+Q148)</f>
        <v/>
      </c>
      <c r="V148" s="7">
        <f>IF($Y148="","",W148-U148)</f>
        <v/>
      </c>
      <c r="W148" s="7">
        <f>IF($Y148="","",P148+S148)</f>
        <v/>
      </c>
      <c r="X148" s="7">
        <f>IF($Y148="","",W148-U148-L148)</f>
        <v/>
      </c>
      <c r="Y148" s="16">
        <f>IF(ROWS($Y$2:$Y148)&lt;=MAX('Per Line'!$AQ$2:$AQ$1501),MATCH(ROWS($Y$2:$Y148),'Per Line'!$AQ$2:$AQ$1501,0),"")</f>
        <v/>
      </c>
      <c r="Z148">
        <f>IF($Y148="","",D148&amp;"|"&amp;COUNTIF($D$2:$D148,D148))</f>
        <v/>
      </c>
    </row>
    <row r="149">
      <c r="A149" s="15" t="n"/>
      <c r="B149">
        <f>IF($Y149="","",INDEX('Per Line'!$D$2:$D$1501,$Y149)&amp;"")</f>
        <v/>
      </c>
      <c r="C149">
        <f>IF($Y149="","",INDEX('Per Line'!$B$2:$B$1501,$Y149)&amp;"")</f>
        <v/>
      </c>
      <c r="D149" s="15" t="n"/>
      <c r="E149">
        <f>IF($Y149="","",INDEX('Per Line'!$G$2:$G$1501,$Y149)&amp;"")</f>
        <v/>
      </c>
      <c r="F149">
        <f>IF($Y149="","",INDEX('Per Line'!$K$2:$K$1501,$Y149)&amp;"")</f>
        <v/>
      </c>
      <c r="G149">
        <f>IF($Y149="","",INDEX('Per Line'!$L$2:$L$1501,$Y149)&amp;"")</f>
        <v/>
      </c>
      <c r="H149">
        <f>IF($Y149="","",INDEX('Per Line'!$P$2:$P$1501,$Y149)&amp;"")</f>
        <v/>
      </c>
      <c r="I149">
        <f>IF($Y149="","",INDEX('Per Line'!$R$2:$R$1501,$Y149)&amp;"")</f>
        <v/>
      </c>
      <c r="J149">
        <f>IF($Y149="","",INDEX('Per Line'!$U$2:$U$1501,$Y149)&amp;"")</f>
        <v/>
      </c>
      <c r="K149">
        <f>IF($Y149="","",INDEX('Per Line'!$V$2:$V$1501,$Y149))</f>
        <v/>
      </c>
      <c r="L149" s="7">
        <f>IF($Y149="","",K149*W149/100)</f>
        <v/>
      </c>
      <c r="M149" s="14">
        <f>IF($Y149="","",INDEX('Per Line'!$X$2:$X$1501,$Y149))</f>
        <v/>
      </c>
      <c r="N149">
        <f>IF($Y149="","",INDEX('Per Line'!$S$2:$S$1501,$Y149)&amp;"")</f>
        <v/>
      </c>
      <c r="O149">
        <f>IF($Y149="","",Settings!$C$7)</f>
        <v/>
      </c>
      <c r="P149" s="7">
        <f>IF($Y149="","",SUMIFS('Per Line'!$AM$2:$AM$1501,'Per Line'!$D$2:$D$1501,$B149,'Per Line'!$AR$2:$AR$1501,0))</f>
        <v/>
      </c>
      <c r="Q149" s="7">
        <f>IF($Y149="","",P149*O149)</f>
        <v/>
      </c>
      <c r="R149">
        <f>IF($Y149="","",Settings!$C$6)</f>
        <v/>
      </c>
      <c r="S149" s="7">
        <f>IF($Y149="","",SUMIFS('Per Line'!$AM$2:$AM$1501,'Per Line'!$D$2:$D$1501,$B149,'Per Line'!$AR$2:$AR$1501,1))</f>
        <v/>
      </c>
      <c r="T149" s="7">
        <f>IF($Y149="","",S149*R149)</f>
        <v/>
      </c>
      <c r="U149" s="7">
        <f>IF($Y149="","",T149+Q149)</f>
        <v/>
      </c>
      <c r="V149" s="7">
        <f>IF($Y149="","",W149-U149)</f>
        <v/>
      </c>
      <c r="W149" s="7">
        <f>IF($Y149="","",P149+S149)</f>
        <v/>
      </c>
      <c r="X149" s="7">
        <f>IF($Y149="","",W149-U149-L149)</f>
        <v/>
      </c>
      <c r="Y149" s="16">
        <f>IF(ROWS($Y$2:$Y149)&lt;=MAX('Per Line'!$AQ$2:$AQ$1501),MATCH(ROWS($Y$2:$Y149),'Per Line'!$AQ$2:$AQ$1501,0),"")</f>
        <v/>
      </c>
      <c r="Z149">
        <f>IF($Y149="","",D149&amp;"|"&amp;COUNTIF($D$2:$D149,D149))</f>
        <v/>
      </c>
    </row>
    <row r="150">
      <c r="A150" s="15" t="n"/>
      <c r="B150">
        <f>IF($Y150="","",INDEX('Per Line'!$D$2:$D$1501,$Y150)&amp;"")</f>
        <v/>
      </c>
      <c r="C150">
        <f>IF($Y150="","",INDEX('Per Line'!$B$2:$B$1501,$Y150)&amp;"")</f>
        <v/>
      </c>
      <c r="D150" s="15" t="n"/>
      <c r="E150">
        <f>IF($Y150="","",INDEX('Per Line'!$G$2:$G$1501,$Y150)&amp;"")</f>
        <v/>
      </c>
      <c r="F150">
        <f>IF($Y150="","",INDEX('Per Line'!$K$2:$K$1501,$Y150)&amp;"")</f>
        <v/>
      </c>
      <c r="G150">
        <f>IF($Y150="","",INDEX('Per Line'!$L$2:$L$1501,$Y150)&amp;"")</f>
        <v/>
      </c>
      <c r="H150">
        <f>IF($Y150="","",INDEX('Per Line'!$P$2:$P$1501,$Y150)&amp;"")</f>
        <v/>
      </c>
      <c r="I150">
        <f>IF($Y150="","",INDEX('Per Line'!$R$2:$R$1501,$Y150)&amp;"")</f>
        <v/>
      </c>
      <c r="J150">
        <f>IF($Y150="","",INDEX('Per Line'!$U$2:$U$1501,$Y150)&amp;"")</f>
        <v/>
      </c>
      <c r="K150">
        <f>IF($Y150="","",INDEX('Per Line'!$V$2:$V$1501,$Y150))</f>
        <v/>
      </c>
      <c r="L150" s="7">
        <f>IF($Y150="","",K150*W150/100)</f>
        <v/>
      </c>
      <c r="M150" s="14">
        <f>IF($Y150="","",INDEX('Per Line'!$X$2:$X$1501,$Y150))</f>
        <v/>
      </c>
      <c r="N150">
        <f>IF($Y150="","",INDEX('Per Line'!$S$2:$S$1501,$Y150)&amp;"")</f>
        <v/>
      </c>
      <c r="O150">
        <f>IF($Y150="","",Settings!$C$7)</f>
        <v/>
      </c>
      <c r="P150" s="7">
        <f>IF($Y150="","",SUMIFS('Per Line'!$AM$2:$AM$1501,'Per Line'!$D$2:$D$1501,$B150,'Per Line'!$AR$2:$AR$1501,0))</f>
        <v/>
      </c>
      <c r="Q150" s="7">
        <f>IF($Y150="","",P150*O150)</f>
        <v/>
      </c>
      <c r="R150">
        <f>IF($Y150="","",Settings!$C$6)</f>
        <v/>
      </c>
      <c r="S150" s="7">
        <f>IF($Y150="","",SUMIFS('Per Line'!$AM$2:$AM$1501,'Per Line'!$D$2:$D$1501,$B150,'Per Line'!$AR$2:$AR$1501,1))</f>
        <v/>
      </c>
      <c r="T150" s="7">
        <f>IF($Y150="","",S150*R150)</f>
        <v/>
      </c>
      <c r="U150" s="7">
        <f>IF($Y150="","",T150+Q150)</f>
        <v/>
      </c>
      <c r="V150" s="7">
        <f>IF($Y150="","",W150-U150)</f>
        <v/>
      </c>
      <c r="W150" s="7">
        <f>IF($Y150="","",P150+S150)</f>
        <v/>
      </c>
      <c r="X150" s="7">
        <f>IF($Y150="","",W150-U150-L150)</f>
        <v/>
      </c>
      <c r="Y150" s="16">
        <f>IF(ROWS($Y$2:$Y150)&lt;=MAX('Per Line'!$AQ$2:$AQ$1501),MATCH(ROWS($Y$2:$Y150),'Per Line'!$AQ$2:$AQ$1501,0),"")</f>
        <v/>
      </c>
      <c r="Z150">
        <f>IF($Y150="","",D150&amp;"|"&amp;COUNTIF($D$2:$D150,D150))</f>
        <v/>
      </c>
    </row>
    <row r="151">
      <c r="A151" s="15" t="n"/>
      <c r="B151">
        <f>IF($Y151="","",INDEX('Per Line'!$D$2:$D$1501,$Y151)&amp;"")</f>
        <v/>
      </c>
      <c r="C151">
        <f>IF($Y151="","",INDEX('Per Line'!$B$2:$B$1501,$Y151)&amp;"")</f>
        <v/>
      </c>
      <c r="D151" s="15" t="n"/>
      <c r="E151">
        <f>IF($Y151="","",INDEX('Per Line'!$G$2:$G$1501,$Y151)&amp;"")</f>
        <v/>
      </c>
      <c r="F151">
        <f>IF($Y151="","",INDEX('Per Line'!$K$2:$K$1501,$Y151)&amp;"")</f>
        <v/>
      </c>
      <c r="G151">
        <f>IF($Y151="","",INDEX('Per Line'!$L$2:$L$1501,$Y151)&amp;"")</f>
        <v/>
      </c>
      <c r="H151">
        <f>IF($Y151="","",INDEX('Per Line'!$P$2:$P$1501,$Y151)&amp;"")</f>
        <v/>
      </c>
      <c r="I151">
        <f>IF($Y151="","",INDEX('Per Line'!$R$2:$R$1501,$Y151)&amp;"")</f>
        <v/>
      </c>
      <c r="J151">
        <f>IF($Y151="","",INDEX('Per Line'!$U$2:$U$1501,$Y151)&amp;"")</f>
        <v/>
      </c>
      <c r="K151">
        <f>IF($Y151="","",INDEX('Per Line'!$V$2:$V$1501,$Y151))</f>
        <v/>
      </c>
      <c r="L151" s="7">
        <f>IF($Y151="","",K151*W151/100)</f>
        <v/>
      </c>
      <c r="M151" s="14">
        <f>IF($Y151="","",INDEX('Per Line'!$X$2:$X$1501,$Y151))</f>
        <v/>
      </c>
      <c r="N151">
        <f>IF($Y151="","",INDEX('Per Line'!$S$2:$S$1501,$Y151)&amp;"")</f>
        <v/>
      </c>
      <c r="O151">
        <f>IF($Y151="","",Settings!$C$7)</f>
        <v/>
      </c>
      <c r="P151" s="7">
        <f>IF($Y151="","",SUMIFS('Per Line'!$AM$2:$AM$1501,'Per Line'!$D$2:$D$1501,$B151,'Per Line'!$AR$2:$AR$1501,0))</f>
        <v/>
      </c>
      <c r="Q151" s="7">
        <f>IF($Y151="","",P151*O151)</f>
        <v/>
      </c>
      <c r="R151">
        <f>IF($Y151="","",Settings!$C$6)</f>
        <v/>
      </c>
      <c r="S151" s="7">
        <f>IF($Y151="","",SUMIFS('Per Line'!$AM$2:$AM$1501,'Per Line'!$D$2:$D$1501,$B151,'Per Line'!$AR$2:$AR$1501,1))</f>
        <v/>
      </c>
      <c r="T151" s="7">
        <f>IF($Y151="","",S151*R151)</f>
        <v/>
      </c>
      <c r="U151" s="7">
        <f>IF($Y151="","",T151+Q151)</f>
        <v/>
      </c>
      <c r="V151" s="7">
        <f>IF($Y151="","",W151-U151)</f>
        <v/>
      </c>
      <c r="W151" s="7">
        <f>IF($Y151="","",P151+S151)</f>
        <v/>
      </c>
      <c r="X151" s="7">
        <f>IF($Y151="","",W151-U151-L151)</f>
        <v/>
      </c>
      <c r="Y151" s="16">
        <f>IF(ROWS($Y$2:$Y151)&lt;=MAX('Per Line'!$AQ$2:$AQ$1501),MATCH(ROWS($Y$2:$Y151),'Per Line'!$AQ$2:$AQ$1501,0),"")</f>
        <v/>
      </c>
      <c r="Z151">
        <f>IF($Y151="","",D151&amp;"|"&amp;COUNTIF($D$2:$D151,D151))</f>
        <v/>
      </c>
    </row>
    <row r="152">
      <c r="A152" s="15" t="n"/>
      <c r="B152">
        <f>IF($Y152="","",INDEX('Per Line'!$D$2:$D$1501,$Y152)&amp;"")</f>
        <v/>
      </c>
      <c r="C152">
        <f>IF($Y152="","",INDEX('Per Line'!$B$2:$B$1501,$Y152)&amp;"")</f>
        <v/>
      </c>
      <c r="D152" s="15" t="n"/>
      <c r="E152">
        <f>IF($Y152="","",INDEX('Per Line'!$G$2:$G$1501,$Y152)&amp;"")</f>
        <v/>
      </c>
      <c r="F152">
        <f>IF($Y152="","",INDEX('Per Line'!$K$2:$K$1501,$Y152)&amp;"")</f>
        <v/>
      </c>
      <c r="G152">
        <f>IF($Y152="","",INDEX('Per Line'!$L$2:$L$1501,$Y152)&amp;"")</f>
        <v/>
      </c>
      <c r="H152">
        <f>IF($Y152="","",INDEX('Per Line'!$P$2:$P$1501,$Y152)&amp;"")</f>
        <v/>
      </c>
      <c r="I152">
        <f>IF($Y152="","",INDEX('Per Line'!$R$2:$R$1501,$Y152)&amp;"")</f>
        <v/>
      </c>
      <c r="J152">
        <f>IF($Y152="","",INDEX('Per Line'!$U$2:$U$1501,$Y152)&amp;"")</f>
        <v/>
      </c>
      <c r="K152">
        <f>IF($Y152="","",INDEX('Per Line'!$V$2:$V$1501,$Y152))</f>
        <v/>
      </c>
      <c r="L152" s="7">
        <f>IF($Y152="","",K152*W152/100)</f>
        <v/>
      </c>
      <c r="M152" s="14">
        <f>IF($Y152="","",INDEX('Per Line'!$X$2:$X$1501,$Y152))</f>
        <v/>
      </c>
      <c r="N152">
        <f>IF($Y152="","",INDEX('Per Line'!$S$2:$S$1501,$Y152)&amp;"")</f>
        <v/>
      </c>
      <c r="O152">
        <f>IF($Y152="","",Settings!$C$7)</f>
        <v/>
      </c>
      <c r="P152" s="7">
        <f>IF($Y152="","",SUMIFS('Per Line'!$AM$2:$AM$1501,'Per Line'!$D$2:$D$1501,$B152,'Per Line'!$AR$2:$AR$1501,0))</f>
        <v/>
      </c>
      <c r="Q152" s="7">
        <f>IF($Y152="","",P152*O152)</f>
        <v/>
      </c>
      <c r="R152">
        <f>IF($Y152="","",Settings!$C$6)</f>
        <v/>
      </c>
      <c r="S152" s="7">
        <f>IF($Y152="","",SUMIFS('Per Line'!$AM$2:$AM$1501,'Per Line'!$D$2:$D$1501,$B152,'Per Line'!$AR$2:$AR$1501,1))</f>
        <v/>
      </c>
      <c r="T152" s="7">
        <f>IF($Y152="","",S152*R152)</f>
        <v/>
      </c>
      <c r="U152" s="7">
        <f>IF($Y152="","",T152+Q152)</f>
        <v/>
      </c>
      <c r="V152" s="7">
        <f>IF($Y152="","",W152-U152)</f>
        <v/>
      </c>
      <c r="W152" s="7">
        <f>IF($Y152="","",P152+S152)</f>
        <v/>
      </c>
      <c r="X152" s="7">
        <f>IF($Y152="","",W152-U152-L152)</f>
        <v/>
      </c>
      <c r="Y152" s="16">
        <f>IF(ROWS($Y$2:$Y152)&lt;=MAX('Per Line'!$AQ$2:$AQ$1501),MATCH(ROWS($Y$2:$Y152),'Per Line'!$AQ$2:$AQ$1501,0),"")</f>
        <v/>
      </c>
      <c r="Z152">
        <f>IF($Y152="","",D152&amp;"|"&amp;COUNTIF($D$2:$D152,D152))</f>
        <v/>
      </c>
    </row>
    <row r="153">
      <c r="A153" s="15" t="n"/>
      <c r="B153">
        <f>IF($Y153="","",INDEX('Per Line'!$D$2:$D$1501,$Y153)&amp;"")</f>
        <v/>
      </c>
      <c r="C153">
        <f>IF($Y153="","",INDEX('Per Line'!$B$2:$B$1501,$Y153)&amp;"")</f>
        <v/>
      </c>
      <c r="D153" s="15" t="n"/>
      <c r="E153">
        <f>IF($Y153="","",INDEX('Per Line'!$G$2:$G$1501,$Y153)&amp;"")</f>
        <v/>
      </c>
      <c r="F153">
        <f>IF($Y153="","",INDEX('Per Line'!$K$2:$K$1501,$Y153)&amp;"")</f>
        <v/>
      </c>
      <c r="G153">
        <f>IF($Y153="","",INDEX('Per Line'!$L$2:$L$1501,$Y153)&amp;"")</f>
        <v/>
      </c>
      <c r="H153">
        <f>IF($Y153="","",INDEX('Per Line'!$P$2:$P$1501,$Y153)&amp;"")</f>
        <v/>
      </c>
      <c r="I153">
        <f>IF($Y153="","",INDEX('Per Line'!$R$2:$R$1501,$Y153)&amp;"")</f>
        <v/>
      </c>
      <c r="J153">
        <f>IF($Y153="","",INDEX('Per Line'!$U$2:$U$1501,$Y153)&amp;"")</f>
        <v/>
      </c>
      <c r="K153">
        <f>IF($Y153="","",INDEX('Per Line'!$V$2:$V$1501,$Y153))</f>
        <v/>
      </c>
      <c r="L153" s="7">
        <f>IF($Y153="","",K153*W153/100)</f>
        <v/>
      </c>
      <c r="M153" s="14">
        <f>IF($Y153="","",INDEX('Per Line'!$X$2:$X$1501,$Y153))</f>
        <v/>
      </c>
      <c r="N153">
        <f>IF($Y153="","",INDEX('Per Line'!$S$2:$S$1501,$Y153)&amp;"")</f>
        <v/>
      </c>
      <c r="O153">
        <f>IF($Y153="","",Settings!$C$7)</f>
        <v/>
      </c>
      <c r="P153" s="7">
        <f>IF($Y153="","",SUMIFS('Per Line'!$AM$2:$AM$1501,'Per Line'!$D$2:$D$1501,$B153,'Per Line'!$AR$2:$AR$1501,0))</f>
        <v/>
      </c>
      <c r="Q153" s="7">
        <f>IF($Y153="","",P153*O153)</f>
        <v/>
      </c>
      <c r="R153">
        <f>IF($Y153="","",Settings!$C$6)</f>
        <v/>
      </c>
      <c r="S153" s="7">
        <f>IF($Y153="","",SUMIFS('Per Line'!$AM$2:$AM$1501,'Per Line'!$D$2:$D$1501,$B153,'Per Line'!$AR$2:$AR$1501,1))</f>
        <v/>
      </c>
      <c r="T153" s="7">
        <f>IF($Y153="","",S153*R153)</f>
        <v/>
      </c>
      <c r="U153" s="7">
        <f>IF($Y153="","",T153+Q153)</f>
        <v/>
      </c>
      <c r="V153" s="7">
        <f>IF($Y153="","",W153-U153)</f>
        <v/>
      </c>
      <c r="W153" s="7">
        <f>IF($Y153="","",P153+S153)</f>
        <v/>
      </c>
      <c r="X153" s="7">
        <f>IF($Y153="","",W153-U153-L153)</f>
        <v/>
      </c>
      <c r="Y153" s="16">
        <f>IF(ROWS($Y$2:$Y153)&lt;=MAX('Per Line'!$AQ$2:$AQ$1501),MATCH(ROWS($Y$2:$Y153),'Per Line'!$AQ$2:$AQ$1501,0),"")</f>
        <v/>
      </c>
      <c r="Z153">
        <f>IF($Y153="","",D153&amp;"|"&amp;COUNTIF($D$2:$D153,D153))</f>
        <v/>
      </c>
    </row>
    <row r="154">
      <c r="A154" s="15" t="n"/>
      <c r="B154">
        <f>IF($Y154="","",INDEX('Per Line'!$D$2:$D$1501,$Y154)&amp;"")</f>
        <v/>
      </c>
      <c r="C154">
        <f>IF($Y154="","",INDEX('Per Line'!$B$2:$B$1501,$Y154)&amp;"")</f>
        <v/>
      </c>
      <c r="D154" s="15" t="n"/>
      <c r="E154">
        <f>IF($Y154="","",INDEX('Per Line'!$G$2:$G$1501,$Y154)&amp;"")</f>
        <v/>
      </c>
      <c r="F154">
        <f>IF($Y154="","",INDEX('Per Line'!$K$2:$K$1501,$Y154)&amp;"")</f>
        <v/>
      </c>
      <c r="G154">
        <f>IF($Y154="","",INDEX('Per Line'!$L$2:$L$1501,$Y154)&amp;"")</f>
        <v/>
      </c>
      <c r="H154">
        <f>IF($Y154="","",INDEX('Per Line'!$P$2:$P$1501,$Y154)&amp;"")</f>
        <v/>
      </c>
      <c r="I154">
        <f>IF($Y154="","",INDEX('Per Line'!$R$2:$R$1501,$Y154)&amp;"")</f>
        <v/>
      </c>
      <c r="J154">
        <f>IF($Y154="","",INDEX('Per Line'!$U$2:$U$1501,$Y154)&amp;"")</f>
        <v/>
      </c>
      <c r="K154">
        <f>IF($Y154="","",INDEX('Per Line'!$V$2:$V$1501,$Y154))</f>
        <v/>
      </c>
      <c r="L154" s="7">
        <f>IF($Y154="","",K154*W154/100)</f>
        <v/>
      </c>
      <c r="M154" s="14">
        <f>IF($Y154="","",INDEX('Per Line'!$X$2:$X$1501,$Y154))</f>
        <v/>
      </c>
      <c r="N154">
        <f>IF($Y154="","",INDEX('Per Line'!$S$2:$S$1501,$Y154)&amp;"")</f>
        <v/>
      </c>
      <c r="O154">
        <f>IF($Y154="","",Settings!$C$7)</f>
        <v/>
      </c>
      <c r="P154" s="7">
        <f>IF($Y154="","",SUMIFS('Per Line'!$AM$2:$AM$1501,'Per Line'!$D$2:$D$1501,$B154,'Per Line'!$AR$2:$AR$1501,0))</f>
        <v/>
      </c>
      <c r="Q154" s="7">
        <f>IF($Y154="","",P154*O154)</f>
        <v/>
      </c>
      <c r="R154">
        <f>IF($Y154="","",Settings!$C$6)</f>
        <v/>
      </c>
      <c r="S154" s="7">
        <f>IF($Y154="","",SUMIFS('Per Line'!$AM$2:$AM$1501,'Per Line'!$D$2:$D$1501,$B154,'Per Line'!$AR$2:$AR$1501,1))</f>
        <v/>
      </c>
      <c r="T154" s="7">
        <f>IF($Y154="","",S154*R154)</f>
        <v/>
      </c>
      <c r="U154" s="7">
        <f>IF($Y154="","",T154+Q154)</f>
        <v/>
      </c>
      <c r="V154" s="7">
        <f>IF($Y154="","",W154-U154)</f>
        <v/>
      </c>
      <c r="W154" s="7">
        <f>IF($Y154="","",P154+S154)</f>
        <v/>
      </c>
      <c r="X154" s="7">
        <f>IF($Y154="","",W154-U154-L154)</f>
        <v/>
      </c>
      <c r="Y154" s="16">
        <f>IF(ROWS($Y$2:$Y154)&lt;=MAX('Per Line'!$AQ$2:$AQ$1501),MATCH(ROWS($Y$2:$Y154),'Per Line'!$AQ$2:$AQ$1501,0),"")</f>
        <v/>
      </c>
      <c r="Z154">
        <f>IF($Y154="","",D154&amp;"|"&amp;COUNTIF($D$2:$D154,D154))</f>
        <v/>
      </c>
    </row>
    <row r="155">
      <c r="A155" s="15" t="n"/>
      <c r="B155">
        <f>IF($Y155="","",INDEX('Per Line'!$D$2:$D$1501,$Y155)&amp;"")</f>
        <v/>
      </c>
      <c r="C155">
        <f>IF($Y155="","",INDEX('Per Line'!$B$2:$B$1501,$Y155)&amp;"")</f>
        <v/>
      </c>
      <c r="D155" s="15" t="n"/>
      <c r="E155">
        <f>IF($Y155="","",INDEX('Per Line'!$G$2:$G$1501,$Y155)&amp;"")</f>
        <v/>
      </c>
      <c r="F155">
        <f>IF($Y155="","",INDEX('Per Line'!$K$2:$K$1501,$Y155)&amp;"")</f>
        <v/>
      </c>
      <c r="G155">
        <f>IF($Y155="","",INDEX('Per Line'!$L$2:$L$1501,$Y155)&amp;"")</f>
        <v/>
      </c>
      <c r="H155">
        <f>IF($Y155="","",INDEX('Per Line'!$P$2:$P$1501,$Y155)&amp;"")</f>
        <v/>
      </c>
      <c r="I155">
        <f>IF($Y155="","",INDEX('Per Line'!$R$2:$R$1501,$Y155)&amp;"")</f>
        <v/>
      </c>
      <c r="J155">
        <f>IF($Y155="","",INDEX('Per Line'!$U$2:$U$1501,$Y155)&amp;"")</f>
        <v/>
      </c>
      <c r="K155">
        <f>IF($Y155="","",INDEX('Per Line'!$V$2:$V$1501,$Y155))</f>
        <v/>
      </c>
      <c r="L155" s="7">
        <f>IF($Y155="","",K155*W155/100)</f>
        <v/>
      </c>
      <c r="M155" s="14">
        <f>IF($Y155="","",INDEX('Per Line'!$X$2:$X$1501,$Y155))</f>
        <v/>
      </c>
      <c r="N155">
        <f>IF($Y155="","",INDEX('Per Line'!$S$2:$S$1501,$Y155)&amp;"")</f>
        <v/>
      </c>
      <c r="O155">
        <f>IF($Y155="","",Settings!$C$7)</f>
        <v/>
      </c>
      <c r="P155" s="7">
        <f>IF($Y155="","",SUMIFS('Per Line'!$AM$2:$AM$1501,'Per Line'!$D$2:$D$1501,$B155,'Per Line'!$AR$2:$AR$1501,0))</f>
        <v/>
      </c>
      <c r="Q155" s="7">
        <f>IF($Y155="","",P155*O155)</f>
        <v/>
      </c>
      <c r="R155">
        <f>IF($Y155="","",Settings!$C$6)</f>
        <v/>
      </c>
      <c r="S155" s="7">
        <f>IF($Y155="","",SUMIFS('Per Line'!$AM$2:$AM$1501,'Per Line'!$D$2:$D$1501,$B155,'Per Line'!$AR$2:$AR$1501,1))</f>
        <v/>
      </c>
      <c r="T155" s="7">
        <f>IF($Y155="","",S155*R155)</f>
        <v/>
      </c>
      <c r="U155" s="7">
        <f>IF($Y155="","",T155+Q155)</f>
        <v/>
      </c>
      <c r="V155" s="7">
        <f>IF($Y155="","",W155-U155)</f>
        <v/>
      </c>
      <c r="W155" s="7">
        <f>IF($Y155="","",P155+S155)</f>
        <v/>
      </c>
      <c r="X155" s="7">
        <f>IF($Y155="","",W155-U155-L155)</f>
        <v/>
      </c>
      <c r="Y155" s="16">
        <f>IF(ROWS($Y$2:$Y155)&lt;=MAX('Per Line'!$AQ$2:$AQ$1501),MATCH(ROWS($Y$2:$Y155),'Per Line'!$AQ$2:$AQ$1501,0),"")</f>
        <v/>
      </c>
      <c r="Z155">
        <f>IF($Y155="","",D155&amp;"|"&amp;COUNTIF($D$2:$D155,D155))</f>
        <v/>
      </c>
    </row>
    <row r="156">
      <c r="A156" s="15" t="n"/>
      <c r="B156">
        <f>IF($Y156="","",INDEX('Per Line'!$D$2:$D$1501,$Y156)&amp;"")</f>
        <v/>
      </c>
      <c r="C156">
        <f>IF($Y156="","",INDEX('Per Line'!$B$2:$B$1501,$Y156)&amp;"")</f>
        <v/>
      </c>
      <c r="D156" s="15" t="n"/>
      <c r="E156">
        <f>IF($Y156="","",INDEX('Per Line'!$G$2:$G$1501,$Y156)&amp;"")</f>
        <v/>
      </c>
      <c r="F156">
        <f>IF($Y156="","",INDEX('Per Line'!$K$2:$K$1501,$Y156)&amp;"")</f>
        <v/>
      </c>
      <c r="G156">
        <f>IF($Y156="","",INDEX('Per Line'!$L$2:$L$1501,$Y156)&amp;"")</f>
        <v/>
      </c>
      <c r="H156">
        <f>IF($Y156="","",INDEX('Per Line'!$P$2:$P$1501,$Y156)&amp;"")</f>
        <v/>
      </c>
      <c r="I156">
        <f>IF($Y156="","",INDEX('Per Line'!$R$2:$R$1501,$Y156)&amp;"")</f>
        <v/>
      </c>
      <c r="J156">
        <f>IF($Y156="","",INDEX('Per Line'!$U$2:$U$1501,$Y156)&amp;"")</f>
        <v/>
      </c>
      <c r="K156">
        <f>IF($Y156="","",INDEX('Per Line'!$V$2:$V$1501,$Y156))</f>
        <v/>
      </c>
      <c r="L156" s="7">
        <f>IF($Y156="","",K156*W156/100)</f>
        <v/>
      </c>
      <c r="M156" s="14">
        <f>IF($Y156="","",INDEX('Per Line'!$X$2:$X$1501,$Y156))</f>
        <v/>
      </c>
      <c r="N156">
        <f>IF($Y156="","",INDEX('Per Line'!$S$2:$S$1501,$Y156)&amp;"")</f>
        <v/>
      </c>
      <c r="O156">
        <f>IF($Y156="","",Settings!$C$7)</f>
        <v/>
      </c>
      <c r="P156" s="7">
        <f>IF($Y156="","",SUMIFS('Per Line'!$AM$2:$AM$1501,'Per Line'!$D$2:$D$1501,$B156,'Per Line'!$AR$2:$AR$1501,0))</f>
        <v/>
      </c>
      <c r="Q156" s="7">
        <f>IF($Y156="","",P156*O156)</f>
        <v/>
      </c>
      <c r="R156">
        <f>IF($Y156="","",Settings!$C$6)</f>
        <v/>
      </c>
      <c r="S156" s="7">
        <f>IF($Y156="","",SUMIFS('Per Line'!$AM$2:$AM$1501,'Per Line'!$D$2:$D$1501,$B156,'Per Line'!$AR$2:$AR$1501,1))</f>
        <v/>
      </c>
      <c r="T156" s="7">
        <f>IF($Y156="","",S156*R156)</f>
        <v/>
      </c>
      <c r="U156" s="7">
        <f>IF($Y156="","",T156+Q156)</f>
        <v/>
      </c>
      <c r="V156" s="7">
        <f>IF($Y156="","",W156-U156)</f>
        <v/>
      </c>
      <c r="W156" s="7">
        <f>IF($Y156="","",P156+S156)</f>
        <v/>
      </c>
      <c r="X156" s="7">
        <f>IF($Y156="","",W156-U156-L156)</f>
        <v/>
      </c>
      <c r="Y156" s="16">
        <f>IF(ROWS($Y$2:$Y156)&lt;=MAX('Per Line'!$AQ$2:$AQ$1501),MATCH(ROWS($Y$2:$Y156),'Per Line'!$AQ$2:$AQ$1501,0),"")</f>
        <v/>
      </c>
      <c r="Z156">
        <f>IF($Y156="","",D156&amp;"|"&amp;COUNTIF($D$2:$D156,D156))</f>
        <v/>
      </c>
    </row>
    <row r="157">
      <c r="A157" s="15" t="n"/>
      <c r="B157">
        <f>IF($Y157="","",INDEX('Per Line'!$D$2:$D$1501,$Y157)&amp;"")</f>
        <v/>
      </c>
      <c r="C157">
        <f>IF($Y157="","",INDEX('Per Line'!$B$2:$B$1501,$Y157)&amp;"")</f>
        <v/>
      </c>
      <c r="D157" s="15" t="n"/>
      <c r="E157">
        <f>IF($Y157="","",INDEX('Per Line'!$G$2:$G$1501,$Y157)&amp;"")</f>
        <v/>
      </c>
      <c r="F157">
        <f>IF($Y157="","",INDEX('Per Line'!$K$2:$K$1501,$Y157)&amp;"")</f>
        <v/>
      </c>
      <c r="G157">
        <f>IF($Y157="","",INDEX('Per Line'!$L$2:$L$1501,$Y157)&amp;"")</f>
        <v/>
      </c>
      <c r="H157">
        <f>IF($Y157="","",INDEX('Per Line'!$P$2:$P$1501,$Y157)&amp;"")</f>
        <v/>
      </c>
      <c r="I157">
        <f>IF($Y157="","",INDEX('Per Line'!$R$2:$R$1501,$Y157)&amp;"")</f>
        <v/>
      </c>
      <c r="J157">
        <f>IF($Y157="","",INDEX('Per Line'!$U$2:$U$1501,$Y157)&amp;"")</f>
        <v/>
      </c>
      <c r="K157">
        <f>IF($Y157="","",INDEX('Per Line'!$V$2:$V$1501,$Y157))</f>
        <v/>
      </c>
      <c r="L157" s="7">
        <f>IF($Y157="","",K157*W157/100)</f>
        <v/>
      </c>
      <c r="M157" s="14">
        <f>IF($Y157="","",INDEX('Per Line'!$X$2:$X$1501,$Y157))</f>
        <v/>
      </c>
      <c r="N157">
        <f>IF($Y157="","",INDEX('Per Line'!$S$2:$S$1501,$Y157)&amp;"")</f>
        <v/>
      </c>
      <c r="O157">
        <f>IF($Y157="","",Settings!$C$7)</f>
        <v/>
      </c>
      <c r="P157" s="7">
        <f>IF($Y157="","",SUMIFS('Per Line'!$AM$2:$AM$1501,'Per Line'!$D$2:$D$1501,$B157,'Per Line'!$AR$2:$AR$1501,0))</f>
        <v/>
      </c>
      <c r="Q157" s="7">
        <f>IF($Y157="","",P157*O157)</f>
        <v/>
      </c>
      <c r="R157">
        <f>IF($Y157="","",Settings!$C$6)</f>
        <v/>
      </c>
      <c r="S157" s="7">
        <f>IF($Y157="","",SUMIFS('Per Line'!$AM$2:$AM$1501,'Per Line'!$D$2:$D$1501,$B157,'Per Line'!$AR$2:$AR$1501,1))</f>
        <v/>
      </c>
      <c r="T157" s="7">
        <f>IF($Y157="","",S157*R157)</f>
        <v/>
      </c>
      <c r="U157" s="7">
        <f>IF($Y157="","",T157+Q157)</f>
        <v/>
      </c>
      <c r="V157" s="7">
        <f>IF($Y157="","",W157-U157)</f>
        <v/>
      </c>
      <c r="W157" s="7">
        <f>IF($Y157="","",P157+S157)</f>
        <v/>
      </c>
      <c r="X157" s="7">
        <f>IF($Y157="","",W157-U157-L157)</f>
        <v/>
      </c>
      <c r="Y157" s="16">
        <f>IF(ROWS($Y$2:$Y157)&lt;=MAX('Per Line'!$AQ$2:$AQ$1501),MATCH(ROWS($Y$2:$Y157),'Per Line'!$AQ$2:$AQ$1501,0),"")</f>
        <v/>
      </c>
      <c r="Z157">
        <f>IF($Y157="","",D157&amp;"|"&amp;COUNTIF($D$2:$D157,D157))</f>
        <v/>
      </c>
    </row>
    <row r="158">
      <c r="A158" s="15" t="n"/>
      <c r="B158">
        <f>IF($Y158="","",INDEX('Per Line'!$D$2:$D$1501,$Y158)&amp;"")</f>
        <v/>
      </c>
      <c r="C158">
        <f>IF($Y158="","",INDEX('Per Line'!$B$2:$B$1501,$Y158)&amp;"")</f>
        <v/>
      </c>
      <c r="D158" s="15" t="n"/>
      <c r="E158">
        <f>IF($Y158="","",INDEX('Per Line'!$G$2:$G$1501,$Y158)&amp;"")</f>
        <v/>
      </c>
      <c r="F158">
        <f>IF($Y158="","",INDEX('Per Line'!$K$2:$K$1501,$Y158)&amp;"")</f>
        <v/>
      </c>
      <c r="G158">
        <f>IF($Y158="","",INDEX('Per Line'!$L$2:$L$1501,$Y158)&amp;"")</f>
        <v/>
      </c>
      <c r="H158">
        <f>IF($Y158="","",INDEX('Per Line'!$P$2:$P$1501,$Y158)&amp;"")</f>
        <v/>
      </c>
      <c r="I158">
        <f>IF($Y158="","",INDEX('Per Line'!$R$2:$R$1501,$Y158)&amp;"")</f>
        <v/>
      </c>
      <c r="J158">
        <f>IF($Y158="","",INDEX('Per Line'!$U$2:$U$1501,$Y158)&amp;"")</f>
        <v/>
      </c>
      <c r="K158">
        <f>IF($Y158="","",INDEX('Per Line'!$V$2:$V$1501,$Y158))</f>
        <v/>
      </c>
      <c r="L158" s="7">
        <f>IF($Y158="","",K158*W158/100)</f>
        <v/>
      </c>
      <c r="M158" s="14">
        <f>IF($Y158="","",INDEX('Per Line'!$X$2:$X$1501,$Y158))</f>
        <v/>
      </c>
      <c r="N158">
        <f>IF($Y158="","",INDEX('Per Line'!$S$2:$S$1501,$Y158)&amp;"")</f>
        <v/>
      </c>
      <c r="O158">
        <f>IF($Y158="","",Settings!$C$7)</f>
        <v/>
      </c>
      <c r="P158" s="7">
        <f>IF($Y158="","",SUMIFS('Per Line'!$AM$2:$AM$1501,'Per Line'!$D$2:$D$1501,$B158,'Per Line'!$AR$2:$AR$1501,0))</f>
        <v/>
      </c>
      <c r="Q158" s="7">
        <f>IF($Y158="","",P158*O158)</f>
        <v/>
      </c>
      <c r="R158">
        <f>IF($Y158="","",Settings!$C$6)</f>
        <v/>
      </c>
      <c r="S158" s="7">
        <f>IF($Y158="","",SUMIFS('Per Line'!$AM$2:$AM$1501,'Per Line'!$D$2:$D$1501,$B158,'Per Line'!$AR$2:$AR$1501,1))</f>
        <v/>
      </c>
      <c r="T158" s="7">
        <f>IF($Y158="","",S158*R158)</f>
        <v/>
      </c>
      <c r="U158" s="7">
        <f>IF($Y158="","",T158+Q158)</f>
        <v/>
      </c>
      <c r="V158" s="7">
        <f>IF($Y158="","",W158-U158)</f>
        <v/>
      </c>
      <c r="W158" s="7">
        <f>IF($Y158="","",P158+S158)</f>
        <v/>
      </c>
      <c r="X158" s="7">
        <f>IF($Y158="","",W158-U158-L158)</f>
        <v/>
      </c>
      <c r="Y158" s="16">
        <f>IF(ROWS($Y$2:$Y158)&lt;=MAX('Per Line'!$AQ$2:$AQ$1501),MATCH(ROWS($Y$2:$Y158),'Per Line'!$AQ$2:$AQ$1501,0),"")</f>
        <v/>
      </c>
      <c r="Z158">
        <f>IF($Y158="","",D158&amp;"|"&amp;COUNTIF($D$2:$D158,D158))</f>
        <v/>
      </c>
    </row>
    <row r="159">
      <c r="A159" s="15" t="n"/>
      <c r="B159">
        <f>IF($Y159="","",INDEX('Per Line'!$D$2:$D$1501,$Y159)&amp;"")</f>
        <v/>
      </c>
      <c r="C159">
        <f>IF($Y159="","",INDEX('Per Line'!$B$2:$B$1501,$Y159)&amp;"")</f>
        <v/>
      </c>
      <c r="D159" s="15" t="n"/>
      <c r="E159">
        <f>IF($Y159="","",INDEX('Per Line'!$G$2:$G$1501,$Y159)&amp;"")</f>
        <v/>
      </c>
      <c r="F159">
        <f>IF($Y159="","",INDEX('Per Line'!$K$2:$K$1501,$Y159)&amp;"")</f>
        <v/>
      </c>
      <c r="G159">
        <f>IF($Y159="","",INDEX('Per Line'!$L$2:$L$1501,$Y159)&amp;"")</f>
        <v/>
      </c>
      <c r="H159">
        <f>IF($Y159="","",INDEX('Per Line'!$P$2:$P$1501,$Y159)&amp;"")</f>
        <v/>
      </c>
      <c r="I159">
        <f>IF($Y159="","",INDEX('Per Line'!$R$2:$R$1501,$Y159)&amp;"")</f>
        <v/>
      </c>
      <c r="J159">
        <f>IF($Y159="","",INDEX('Per Line'!$U$2:$U$1501,$Y159)&amp;"")</f>
        <v/>
      </c>
      <c r="K159">
        <f>IF($Y159="","",INDEX('Per Line'!$V$2:$V$1501,$Y159))</f>
        <v/>
      </c>
      <c r="L159" s="7">
        <f>IF($Y159="","",K159*W159/100)</f>
        <v/>
      </c>
      <c r="M159" s="14">
        <f>IF($Y159="","",INDEX('Per Line'!$X$2:$X$1501,$Y159))</f>
        <v/>
      </c>
      <c r="N159">
        <f>IF($Y159="","",INDEX('Per Line'!$S$2:$S$1501,$Y159)&amp;"")</f>
        <v/>
      </c>
      <c r="O159">
        <f>IF($Y159="","",Settings!$C$7)</f>
        <v/>
      </c>
      <c r="P159" s="7">
        <f>IF($Y159="","",SUMIFS('Per Line'!$AM$2:$AM$1501,'Per Line'!$D$2:$D$1501,$B159,'Per Line'!$AR$2:$AR$1501,0))</f>
        <v/>
      </c>
      <c r="Q159" s="7">
        <f>IF($Y159="","",P159*O159)</f>
        <v/>
      </c>
      <c r="R159">
        <f>IF($Y159="","",Settings!$C$6)</f>
        <v/>
      </c>
      <c r="S159" s="7">
        <f>IF($Y159="","",SUMIFS('Per Line'!$AM$2:$AM$1501,'Per Line'!$D$2:$D$1501,$B159,'Per Line'!$AR$2:$AR$1501,1))</f>
        <v/>
      </c>
      <c r="T159" s="7">
        <f>IF($Y159="","",S159*R159)</f>
        <v/>
      </c>
      <c r="U159" s="7">
        <f>IF($Y159="","",T159+Q159)</f>
        <v/>
      </c>
      <c r="V159" s="7">
        <f>IF($Y159="","",W159-U159)</f>
        <v/>
      </c>
      <c r="W159" s="7">
        <f>IF($Y159="","",P159+S159)</f>
        <v/>
      </c>
      <c r="X159" s="7">
        <f>IF($Y159="","",W159-U159-L159)</f>
        <v/>
      </c>
      <c r="Y159" s="16">
        <f>IF(ROWS($Y$2:$Y159)&lt;=MAX('Per Line'!$AQ$2:$AQ$1501),MATCH(ROWS($Y$2:$Y159),'Per Line'!$AQ$2:$AQ$1501,0),"")</f>
        <v/>
      </c>
      <c r="Z159">
        <f>IF($Y159="","",D159&amp;"|"&amp;COUNTIF($D$2:$D159,D159))</f>
        <v/>
      </c>
    </row>
    <row r="160">
      <c r="A160" s="15" t="n"/>
      <c r="B160">
        <f>IF($Y160="","",INDEX('Per Line'!$D$2:$D$1501,$Y160)&amp;"")</f>
        <v/>
      </c>
      <c r="C160">
        <f>IF($Y160="","",INDEX('Per Line'!$B$2:$B$1501,$Y160)&amp;"")</f>
        <v/>
      </c>
      <c r="D160" s="15" t="n"/>
      <c r="E160">
        <f>IF($Y160="","",INDEX('Per Line'!$G$2:$G$1501,$Y160)&amp;"")</f>
        <v/>
      </c>
      <c r="F160">
        <f>IF($Y160="","",INDEX('Per Line'!$K$2:$K$1501,$Y160)&amp;"")</f>
        <v/>
      </c>
      <c r="G160">
        <f>IF($Y160="","",INDEX('Per Line'!$L$2:$L$1501,$Y160)&amp;"")</f>
        <v/>
      </c>
      <c r="H160">
        <f>IF($Y160="","",INDEX('Per Line'!$P$2:$P$1501,$Y160)&amp;"")</f>
        <v/>
      </c>
      <c r="I160">
        <f>IF($Y160="","",INDEX('Per Line'!$R$2:$R$1501,$Y160)&amp;"")</f>
        <v/>
      </c>
      <c r="J160">
        <f>IF($Y160="","",INDEX('Per Line'!$U$2:$U$1501,$Y160)&amp;"")</f>
        <v/>
      </c>
      <c r="K160">
        <f>IF($Y160="","",INDEX('Per Line'!$V$2:$V$1501,$Y160))</f>
        <v/>
      </c>
      <c r="L160" s="7">
        <f>IF($Y160="","",K160*W160/100)</f>
        <v/>
      </c>
      <c r="M160" s="14">
        <f>IF($Y160="","",INDEX('Per Line'!$X$2:$X$1501,$Y160))</f>
        <v/>
      </c>
      <c r="N160">
        <f>IF($Y160="","",INDEX('Per Line'!$S$2:$S$1501,$Y160)&amp;"")</f>
        <v/>
      </c>
      <c r="O160">
        <f>IF($Y160="","",Settings!$C$7)</f>
        <v/>
      </c>
      <c r="P160" s="7">
        <f>IF($Y160="","",SUMIFS('Per Line'!$AM$2:$AM$1501,'Per Line'!$D$2:$D$1501,$B160,'Per Line'!$AR$2:$AR$1501,0))</f>
        <v/>
      </c>
      <c r="Q160" s="7">
        <f>IF($Y160="","",P160*O160)</f>
        <v/>
      </c>
      <c r="R160">
        <f>IF($Y160="","",Settings!$C$6)</f>
        <v/>
      </c>
      <c r="S160" s="7">
        <f>IF($Y160="","",SUMIFS('Per Line'!$AM$2:$AM$1501,'Per Line'!$D$2:$D$1501,$B160,'Per Line'!$AR$2:$AR$1501,1))</f>
        <v/>
      </c>
      <c r="T160" s="7">
        <f>IF($Y160="","",S160*R160)</f>
        <v/>
      </c>
      <c r="U160" s="7">
        <f>IF($Y160="","",T160+Q160)</f>
        <v/>
      </c>
      <c r="V160" s="7">
        <f>IF($Y160="","",W160-U160)</f>
        <v/>
      </c>
      <c r="W160" s="7">
        <f>IF($Y160="","",P160+S160)</f>
        <v/>
      </c>
      <c r="X160" s="7">
        <f>IF($Y160="","",W160-U160-L160)</f>
        <v/>
      </c>
      <c r="Y160" s="16">
        <f>IF(ROWS($Y$2:$Y160)&lt;=MAX('Per Line'!$AQ$2:$AQ$1501),MATCH(ROWS($Y$2:$Y160),'Per Line'!$AQ$2:$AQ$1501,0),"")</f>
        <v/>
      </c>
      <c r="Z160">
        <f>IF($Y160="","",D160&amp;"|"&amp;COUNTIF($D$2:$D160,D160))</f>
        <v/>
      </c>
    </row>
    <row r="161">
      <c r="A161" s="15" t="n"/>
      <c r="B161">
        <f>IF($Y161="","",INDEX('Per Line'!$D$2:$D$1501,$Y161)&amp;"")</f>
        <v/>
      </c>
      <c r="C161">
        <f>IF($Y161="","",INDEX('Per Line'!$B$2:$B$1501,$Y161)&amp;"")</f>
        <v/>
      </c>
      <c r="D161" s="15" t="n"/>
      <c r="E161">
        <f>IF($Y161="","",INDEX('Per Line'!$G$2:$G$1501,$Y161)&amp;"")</f>
        <v/>
      </c>
      <c r="F161">
        <f>IF($Y161="","",INDEX('Per Line'!$K$2:$K$1501,$Y161)&amp;"")</f>
        <v/>
      </c>
      <c r="G161">
        <f>IF($Y161="","",INDEX('Per Line'!$L$2:$L$1501,$Y161)&amp;"")</f>
        <v/>
      </c>
      <c r="H161">
        <f>IF($Y161="","",INDEX('Per Line'!$P$2:$P$1501,$Y161)&amp;"")</f>
        <v/>
      </c>
      <c r="I161">
        <f>IF($Y161="","",INDEX('Per Line'!$R$2:$R$1501,$Y161)&amp;"")</f>
        <v/>
      </c>
      <c r="J161">
        <f>IF($Y161="","",INDEX('Per Line'!$U$2:$U$1501,$Y161)&amp;"")</f>
        <v/>
      </c>
      <c r="K161">
        <f>IF($Y161="","",INDEX('Per Line'!$V$2:$V$1501,$Y161))</f>
        <v/>
      </c>
      <c r="L161" s="7">
        <f>IF($Y161="","",K161*W161/100)</f>
        <v/>
      </c>
      <c r="M161" s="14">
        <f>IF($Y161="","",INDEX('Per Line'!$X$2:$X$1501,$Y161))</f>
        <v/>
      </c>
      <c r="N161">
        <f>IF($Y161="","",INDEX('Per Line'!$S$2:$S$1501,$Y161)&amp;"")</f>
        <v/>
      </c>
      <c r="O161">
        <f>IF($Y161="","",Settings!$C$7)</f>
        <v/>
      </c>
      <c r="P161" s="7">
        <f>IF($Y161="","",SUMIFS('Per Line'!$AM$2:$AM$1501,'Per Line'!$D$2:$D$1501,$B161,'Per Line'!$AR$2:$AR$1501,0))</f>
        <v/>
      </c>
      <c r="Q161" s="7">
        <f>IF($Y161="","",P161*O161)</f>
        <v/>
      </c>
      <c r="R161">
        <f>IF($Y161="","",Settings!$C$6)</f>
        <v/>
      </c>
      <c r="S161" s="7">
        <f>IF($Y161="","",SUMIFS('Per Line'!$AM$2:$AM$1501,'Per Line'!$D$2:$D$1501,$B161,'Per Line'!$AR$2:$AR$1501,1))</f>
        <v/>
      </c>
      <c r="T161" s="7">
        <f>IF($Y161="","",S161*R161)</f>
        <v/>
      </c>
      <c r="U161" s="7">
        <f>IF($Y161="","",T161+Q161)</f>
        <v/>
      </c>
      <c r="V161" s="7">
        <f>IF($Y161="","",W161-U161)</f>
        <v/>
      </c>
      <c r="W161" s="7">
        <f>IF($Y161="","",P161+S161)</f>
        <v/>
      </c>
      <c r="X161" s="7">
        <f>IF($Y161="","",W161-U161-L161)</f>
        <v/>
      </c>
      <c r="Y161" s="16">
        <f>IF(ROWS($Y$2:$Y161)&lt;=MAX('Per Line'!$AQ$2:$AQ$1501),MATCH(ROWS($Y$2:$Y161),'Per Line'!$AQ$2:$AQ$1501,0),"")</f>
        <v/>
      </c>
      <c r="Z161">
        <f>IF($Y161="","",D161&amp;"|"&amp;COUNTIF($D$2:$D161,D161))</f>
        <v/>
      </c>
    </row>
    <row r="162">
      <c r="A162" s="15" t="n"/>
      <c r="B162">
        <f>IF($Y162="","",INDEX('Per Line'!$D$2:$D$1501,$Y162)&amp;"")</f>
        <v/>
      </c>
      <c r="C162">
        <f>IF($Y162="","",INDEX('Per Line'!$B$2:$B$1501,$Y162)&amp;"")</f>
        <v/>
      </c>
      <c r="D162" s="15" t="n"/>
      <c r="E162">
        <f>IF($Y162="","",INDEX('Per Line'!$G$2:$G$1501,$Y162)&amp;"")</f>
        <v/>
      </c>
      <c r="F162">
        <f>IF($Y162="","",INDEX('Per Line'!$K$2:$K$1501,$Y162)&amp;"")</f>
        <v/>
      </c>
      <c r="G162">
        <f>IF($Y162="","",INDEX('Per Line'!$L$2:$L$1501,$Y162)&amp;"")</f>
        <v/>
      </c>
      <c r="H162">
        <f>IF($Y162="","",INDEX('Per Line'!$P$2:$P$1501,$Y162)&amp;"")</f>
        <v/>
      </c>
      <c r="I162">
        <f>IF($Y162="","",INDEX('Per Line'!$R$2:$R$1501,$Y162)&amp;"")</f>
        <v/>
      </c>
      <c r="J162">
        <f>IF($Y162="","",INDEX('Per Line'!$U$2:$U$1501,$Y162)&amp;"")</f>
        <v/>
      </c>
      <c r="K162">
        <f>IF($Y162="","",INDEX('Per Line'!$V$2:$V$1501,$Y162))</f>
        <v/>
      </c>
      <c r="L162" s="7">
        <f>IF($Y162="","",K162*W162/100)</f>
        <v/>
      </c>
      <c r="M162" s="14">
        <f>IF($Y162="","",INDEX('Per Line'!$X$2:$X$1501,$Y162))</f>
        <v/>
      </c>
      <c r="N162">
        <f>IF($Y162="","",INDEX('Per Line'!$S$2:$S$1501,$Y162)&amp;"")</f>
        <v/>
      </c>
      <c r="O162">
        <f>IF($Y162="","",Settings!$C$7)</f>
        <v/>
      </c>
      <c r="P162" s="7">
        <f>IF($Y162="","",SUMIFS('Per Line'!$AM$2:$AM$1501,'Per Line'!$D$2:$D$1501,$B162,'Per Line'!$AR$2:$AR$1501,0))</f>
        <v/>
      </c>
      <c r="Q162" s="7">
        <f>IF($Y162="","",P162*O162)</f>
        <v/>
      </c>
      <c r="R162">
        <f>IF($Y162="","",Settings!$C$6)</f>
        <v/>
      </c>
      <c r="S162" s="7">
        <f>IF($Y162="","",SUMIFS('Per Line'!$AM$2:$AM$1501,'Per Line'!$D$2:$D$1501,$B162,'Per Line'!$AR$2:$AR$1501,1))</f>
        <v/>
      </c>
      <c r="T162" s="7">
        <f>IF($Y162="","",S162*R162)</f>
        <v/>
      </c>
      <c r="U162" s="7">
        <f>IF($Y162="","",T162+Q162)</f>
        <v/>
      </c>
      <c r="V162" s="7">
        <f>IF($Y162="","",W162-U162)</f>
        <v/>
      </c>
      <c r="W162" s="7">
        <f>IF($Y162="","",P162+S162)</f>
        <v/>
      </c>
      <c r="X162" s="7">
        <f>IF($Y162="","",W162-U162-L162)</f>
        <v/>
      </c>
      <c r="Y162" s="16">
        <f>IF(ROWS($Y$2:$Y162)&lt;=MAX('Per Line'!$AQ$2:$AQ$1501),MATCH(ROWS($Y$2:$Y162),'Per Line'!$AQ$2:$AQ$1501,0),"")</f>
        <v/>
      </c>
      <c r="Z162">
        <f>IF($Y162="","",D162&amp;"|"&amp;COUNTIF($D$2:$D162,D162))</f>
        <v/>
      </c>
    </row>
    <row r="163">
      <c r="A163" s="15" t="n"/>
      <c r="B163">
        <f>IF($Y163="","",INDEX('Per Line'!$D$2:$D$1501,$Y163)&amp;"")</f>
        <v/>
      </c>
      <c r="C163">
        <f>IF($Y163="","",INDEX('Per Line'!$B$2:$B$1501,$Y163)&amp;"")</f>
        <v/>
      </c>
      <c r="D163" s="15" t="n"/>
      <c r="E163">
        <f>IF($Y163="","",INDEX('Per Line'!$G$2:$G$1501,$Y163)&amp;"")</f>
        <v/>
      </c>
      <c r="F163">
        <f>IF($Y163="","",INDEX('Per Line'!$K$2:$K$1501,$Y163)&amp;"")</f>
        <v/>
      </c>
      <c r="G163">
        <f>IF($Y163="","",INDEX('Per Line'!$L$2:$L$1501,$Y163)&amp;"")</f>
        <v/>
      </c>
      <c r="H163">
        <f>IF($Y163="","",INDEX('Per Line'!$P$2:$P$1501,$Y163)&amp;"")</f>
        <v/>
      </c>
      <c r="I163">
        <f>IF($Y163="","",INDEX('Per Line'!$R$2:$R$1501,$Y163)&amp;"")</f>
        <v/>
      </c>
      <c r="J163">
        <f>IF($Y163="","",INDEX('Per Line'!$U$2:$U$1501,$Y163)&amp;"")</f>
        <v/>
      </c>
      <c r="K163">
        <f>IF($Y163="","",INDEX('Per Line'!$V$2:$V$1501,$Y163))</f>
        <v/>
      </c>
      <c r="L163" s="7">
        <f>IF($Y163="","",K163*W163/100)</f>
        <v/>
      </c>
      <c r="M163" s="14">
        <f>IF($Y163="","",INDEX('Per Line'!$X$2:$X$1501,$Y163))</f>
        <v/>
      </c>
      <c r="N163">
        <f>IF($Y163="","",INDEX('Per Line'!$S$2:$S$1501,$Y163)&amp;"")</f>
        <v/>
      </c>
      <c r="O163">
        <f>IF($Y163="","",Settings!$C$7)</f>
        <v/>
      </c>
      <c r="P163" s="7">
        <f>IF($Y163="","",SUMIFS('Per Line'!$AM$2:$AM$1501,'Per Line'!$D$2:$D$1501,$B163,'Per Line'!$AR$2:$AR$1501,0))</f>
        <v/>
      </c>
      <c r="Q163" s="7">
        <f>IF($Y163="","",P163*O163)</f>
        <v/>
      </c>
      <c r="R163">
        <f>IF($Y163="","",Settings!$C$6)</f>
        <v/>
      </c>
      <c r="S163" s="7">
        <f>IF($Y163="","",SUMIFS('Per Line'!$AM$2:$AM$1501,'Per Line'!$D$2:$D$1501,$B163,'Per Line'!$AR$2:$AR$1501,1))</f>
        <v/>
      </c>
      <c r="T163" s="7">
        <f>IF($Y163="","",S163*R163)</f>
        <v/>
      </c>
      <c r="U163" s="7">
        <f>IF($Y163="","",T163+Q163)</f>
        <v/>
      </c>
      <c r="V163" s="7">
        <f>IF($Y163="","",W163-U163)</f>
        <v/>
      </c>
      <c r="W163" s="7">
        <f>IF($Y163="","",P163+S163)</f>
        <v/>
      </c>
      <c r="X163" s="7">
        <f>IF($Y163="","",W163-U163-L163)</f>
        <v/>
      </c>
      <c r="Y163" s="16">
        <f>IF(ROWS($Y$2:$Y163)&lt;=MAX('Per Line'!$AQ$2:$AQ$1501),MATCH(ROWS($Y$2:$Y163),'Per Line'!$AQ$2:$AQ$1501,0),"")</f>
        <v/>
      </c>
      <c r="Z163">
        <f>IF($Y163="","",D163&amp;"|"&amp;COUNTIF($D$2:$D163,D163))</f>
        <v/>
      </c>
    </row>
    <row r="164">
      <c r="A164" s="15" t="n"/>
      <c r="B164">
        <f>IF($Y164="","",INDEX('Per Line'!$D$2:$D$1501,$Y164)&amp;"")</f>
        <v/>
      </c>
      <c r="C164">
        <f>IF($Y164="","",INDEX('Per Line'!$B$2:$B$1501,$Y164)&amp;"")</f>
        <v/>
      </c>
      <c r="D164" s="15" t="n"/>
      <c r="E164">
        <f>IF($Y164="","",INDEX('Per Line'!$G$2:$G$1501,$Y164)&amp;"")</f>
        <v/>
      </c>
      <c r="F164">
        <f>IF($Y164="","",INDEX('Per Line'!$K$2:$K$1501,$Y164)&amp;"")</f>
        <v/>
      </c>
      <c r="G164">
        <f>IF($Y164="","",INDEX('Per Line'!$L$2:$L$1501,$Y164)&amp;"")</f>
        <v/>
      </c>
      <c r="H164">
        <f>IF($Y164="","",INDEX('Per Line'!$P$2:$P$1501,$Y164)&amp;"")</f>
        <v/>
      </c>
      <c r="I164">
        <f>IF($Y164="","",INDEX('Per Line'!$R$2:$R$1501,$Y164)&amp;"")</f>
        <v/>
      </c>
      <c r="J164">
        <f>IF($Y164="","",INDEX('Per Line'!$U$2:$U$1501,$Y164)&amp;"")</f>
        <v/>
      </c>
      <c r="K164">
        <f>IF($Y164="","",INDEX('Per Line'!$V$2:$V$1501,$Y164))</f>
        <v/>
      </c>
      <c r="L164" s="7">
        <f>IF($Y164="","",K164*W164/100)</f>
        <v/>
      </c>
      <c r="M164" s="14">
        <f>IF($Y164="","",INDEX('Per Line'!$X$2:$X$1501,$Y164))</f>
        <v/>
      </c>
      <c r="N164">
        <f>IF($Y164="","",INDEX('Per Line'!$S$2:$S$1501,$Y164)&amp;"")</f>
        <v/>
      </c>
      <c r="O164">
        <f>IF($Y164="","",Settings!$C$7)</f>
        <v/>
      </c>
      <c r="P164" s="7">
        <f>IF($Y164="","",SUMIFS('Per Line'!$AM$2:$AM$1501,'Per Line'!$D$2:$D$1501,$B164,'Per Line'!$AR$2:$AR$1501,0))</f>
        <v/>
      </c>
      <c r="Q164" s="7">
        <f>IF($Y164="","",P164*O164)</f>
        <v/>
      </c>
      <c r="R164">
        <f>IF($Y164="","",Settings!$C$6)</f>
        <v/>
      </c>
      <c r="S164" s="7">
        <f>IF($Y164="","",SUMIFS('Per Line'!$AM$2:$AM$1501,'Per Line'!$D$2:$D$1501,$B164,'Per Line'!$AR$2:$AR$1501,1))</f>
        <v/>
      </c>
      <c r="T164" s="7">
        <f>IF($Y164="","",S164*R164)</f>
        <v/>
      </c>
      <c r="U164" s="7">
        <f>IF($Y164="","",T164+Q164)</f>
        <v/>
      </c>
      <c r="V164" s="7">
        <f>IF($Y164="","",W164-U164)</f>
        <v/>
      </c>
      <c r="W164" s="7">
        <f>IF($Y164="","",P164+S164)</f>
        <v/>
      </c>
      <c r="X164" s="7">
        <f>IF($Y164="","",W164-U164-L164)</f>
        <v/>
      </c>
      <c r="Y164" s="16">
        <f>IF(ROWS($Y$2:$Y164)&lt;=MAX('Per Line'!$AQ$2:$AQ$1501),MATCH(ROWS($Y$2:$Y164),'Per Line'!$AQ$2:$AQ$1501,0),"")</f>
        <v/>
      </c>
      <c r="Z164">
        <f>IF($Y164="","",D164&amp;"|"&amp;COUNTIF($D$2:$D164,D164))</f>
        <v/>
      </c>
    </row>
    <row r="165">
      <c r="A165" s="15" t="n"/>
      <c r="B165">
        <f>IF($Y165="","",INDEX('Per Line'!$D$2:$D$1501,$Y165)&amp;"")</f>
        <v/>
      </c>
      <c r="C165">
        <f>IF($Y165="","",INDEX('Per Line'!$B$2:$B$1501,$Y165)&amp;"")</f>
        <v/>
      </c>
      <c r="D165" s="15" t="n"/>
      <c r="E165">
        <f>IF($Y165="","",INDEX('Per Line'!$G$2:$G$1501,$Y165)&amp;"")</f>
        <v/>
      </c>
      <c r="F165">
        <f>IF($Y165="","",INDEX('Per Line'!$K$2:$K$1501,$Y165)&amp;"")</f>
        <v/>
      </c>
      <c r="G165">
        <f>IF($Y165="","",INDEX('Per Line'!$L$2:$L$1501,$Y165)&amp;"")</f>
        <v/>
      </c>
      <c r="H165">
        <f>IF($Y165="","",INDEX('Per Line'!$P$2:$P$1501,$Y165)&amp;"")</f>
        <v/>
      </c>
      <c r="I165">
        <f>IF($Y165="","",INDEX('Per Line'!$R$2:$R$1501,$Y165)&amp;"")</f>
        <v/>
      </c>
      <c r="J165">
        <f>IF($Y165="","",INDEX('Per Line'!$U$2:$U$1501,$Y165)&amp;"")</f>
        <v/>
      </c>
      <c r="K165">
        <f>IF($Y165="","",INDEX('Per Line'!$V$2:$V$1501,$Y165))</f>
        <v/>
      </c>
      <c r="L165" s="7">
        <f>IF($Y165="","",K165*W165/100)</f>
        <v/>
      </c>
      <c r="M165" s="14">
        <f>IF($Y165="","",INDEX('Per Line'!$X$2:$X$1501,$Y165))</f>
        <v/>
      </c>
      <c r="N165">
        <f>IF($Y165="","",INDEX('Per Line'!$S$2:$S$1501,$Y165)&amp;"")</f>
        <v/>
      </c>
      <c r="O165">
        <f>IF($Y165="","",Settings!$C$7)</f>
        <v/>
      </c>
      <c r="P165" s="7">
        <f>IF($Y165="","",SUMIFS('Per Line'!$AM$2:$AM$1501,'Per Line'!$D$2:$D$1501,$B165,'Per Line'!$AR$2:$AR$1501,0))</f>
        <v/>
      </c>
      <c r="Q165" s="7">
        <f>IF($Y165="","",P165*O165)</f>
        <v/>
      </c>
      <c r="R165">
        <f>IF($Y165="","",Settings!$C$6)</f>
        <v/>
      </c>
      <c r="S165" s="7">
        <f>IF($Y165="","",SUMIFS('Per Line'!$AM$2:$AM$1501,'Per Line'!$D$2:$D$1501,$B165,'Per Line'!$AR$2:$AR$1501,1))</f>
        <v/>
      </c>
      <c r="T165" s="7">
        <f>IF($Y165="","",S165*R165)</f>
        <v/>
      </c>
      <c r="U165" s="7">
        <f>IF($Y165="","",T165+Q165)</f>
        <v/>
      </c>
      <c r="V165" s="7">
        <f>IF($Y165="","",W165-U165)</f>
        <v/>
      </c>
      <c r="W165" s="7">
        <f>IF($Y165="","",P165+S165)</f>
        <v/>
      </c>
      <c r="X165" s="7">
        <f>IF($Y165="","",W165-U165-L165)</f>
        <v/>
      </c>
      <c r="Y165" s="16">
        <f>IF(ROWS($Y$2:$Y165)&lt;=MAX('Per Line'!$AQ$2:$AQ$1501),MATCH(ROWS($Y$2:$Y165),'Per Line'!$AQ$2:$AQ$1501,0),"")</f>
        <v/>
      </c>
      <c r="Z165">
        <f>IF($Y165="","",D165&amp;"|"&amp;COUNTIF($D$2:$D165,D165))</f>
        <v/>
      </c>
    </row>
    <row r="166">
      <c r="A166" s="15" t="n"/>
      <c r="B166">
        <f>IF($Y166="","",INDEX('Per Line'!$D$2:$D$1501,$Y166)&amp;"")</f>
        <v/>
      </c>
      <c r="C166">
        <f>IF($Y166="","",INDEX('Per Line'!$B$2:$B$1501,$Y166)&amp;"")</f>
        <v/>
      </c>
      <c r="D166" s="15" t="n"/>
      <c r="E166">
        <f>IF($Y166="","",INDEX('Per Line'!$G$2:$G$1501,$Y166)&amp;"")</f>
        <v/>
      </c>
      <c r="F166">
        <f>IF($Y166="","",INDEX('Per Line'!$K$2:$K$1501,$Y166)&amp;"")</f>
        <v/>
      </c>
      <c r="G166">
        <f>IF($Y166="","",INDEX('Per Line'!$L$2:$L$1501,$Y166)&amp;"")</f>
        <v/>
      </c>
      <c r="H166">
        <f>IF($Y166="","",INDEX('Per Line'!$P$2:$P$1501,$Y166)&amp;"")</f>
        <v/>
      </c>
      <c r="I166">
        <f>IF($Y166="","",INDEX('Per Line'!$R$2:$R$1501,$Y166)&amp;"")</f>
        <v/>
      </c>
      <c r="J166">
        <f>IF($Y166="","",INDEX('Per Line'!$U$2:$U$1501,$Y166)&amp;"")</f>
        <v/>
      </c>
      <c r="K166">
        <f>IF($Y166="","",INDEX('Per Line'!$V$2:$V$1501,$Y166))</f>
        <v/>
      </c>
      <c r="L166" s="7">
        <f>IF($Y166="","",K166*W166/100)</f>
        <v/>
      </c>
      <c r="M166" s="14">
        <f>IF($Y166="","",INDEX('Per Line'!$X$2:$X$1501,$Y166))</f>
        <v/>
      </c>
      <c r="N166">
        <f>IF($Y166="","",INDEX('Per Line'!$S$2:$S$1501,$Y166)&amp;"")</f>
        <v/>
      </c>
      <c r="O166">
        <f>IF($Y166="","",Settings!$C$7)</f>
        <v/>
      </c>
      <c r="P166" s="7">
        <f>IF($Y166="","",SUMIFS('Per Line'!$AM$2:$AM$1501,'Per Line'!$D$2:$D$1501,$B166,'Per Line'!$AR$2:$AR$1501,0))</f>
        <v/>
      </c>
      <c r="Q166" s="7">
        <f>IF($Y166="","",P166*O166)</f>
        <v/>
      </c>
      <c r="R166">
        <f>IF($Y166="","",Settings!$C$6)</f>
        <v/>
      </c>
      <c r="S166" s="7">
        <f>IF($Y166="","",SUMIFS('Per Line'!$AM$2:$AM$1501,'Per Line'!$D$2:$D$1501,$B166,'Per Line'!$AR$2:$AR$1501,1))</f>
        <v/>
      </c>
      <c r="T166" s="7">
        <f>IF($Y166="","",S166*R166)</f>
        <v/>
      </c>
      <c r="U166" s="7">
        <f>IF($Y166="","",T166+Q166)</f>
        <v/>
      </c>
      <c r="V166" s="7">
        <f>IF($Y166="","",W166-U166)</f>
        <v/>
      </c>
      <c r="W166" s="7">
        <f>IF($Y166="","",P166+S166)</f>
        <v/>
      </c>
      <c r="X166" s="7">
        <f>IF($Y166="","",W166-U166-L166)</f>
        <v/>
      </c>
      <c r="Y166" s="16">
        <f>IF(ROWS($Y$2:$Y166)&lt;=MAX('Per Line'!$AQ$2:$AQ$1501),MATCH(ROWS($Y$2:$Y166),'Per Line'!$AQ$2:$AQ$1501,0),"")</f>
        <v/>
      </c>
      <c r="Z166">
        <f>IF($Y166="","",D166&amp;"|"&amp;COUNTIF($D$2:$D166,D166))</f>
        <v/>
      </c>
    </row>
    <row r="167">
      <c r="A167" s="15" t="n"/>
      <c r="B167">
        <f>IF($Y167="","",INDEX('Per Line'!$D$2:$D$1501,$Y167)&amp;"")</f>
        <v/>
      </c>
      <c r="C167">
        <f>IF($Y167="","",INDEX('Per Line'!$B$2:$B$1501,$Y167)&amp;"")</f>
        <v/>
      </c>
      <c r="D167" s="15" t="n"/>
      <c r="E167">
        <f>IF($Y167="","",INDEX('Per Line'!$G$2:$G$1501,$Y167)&amp;"")</f>
        <v/>
      </c>
      <c r="F167">
        <f>IF($Y167="","",INDEX('Per Line'!$K$2:$K$1501,$Y167)&amp;"")</f>
        <v/>
      </c>
      <c r="G167">
        <f>IF($Y167="","",INDEX('Per Line'!$L$2:$L$1501,$Y167)&amp;"")</f>
        <v/>
      </c>
      <c r="H167">
        <f>IF($Y167="","",INDEX('Per Line'!$P$2:$P$1501,$Y167)&amp;"")</f>
        <v/>
      </c>
      <c r="I167">
        <f>IF($Y167="","",INDEX('Per Line'!$R$2:$R$1501,$Y167)&amp;"")</f>
        <v/>
      </c>
      <c r="J167">
        <f>IF($Y167="","",INDEX('Per Line'!$U$2:$U$1501,$Y167)&amp;"")</f>
        <v/>
      </c>
      <c r="K167">
        <f>IF($Y167="","",INDEX('Per Line'!$V$2:$V$1501,$Y167))</f>
        <v/>
      </c>
      <c r="L167" s="7">
        <f>IF($Y167="","",K167*W167/100)</f>
        <v/>
      </c>
      <c r="M167" s="14">
        <f>IF($Y167="","",INDEX('Per Line'!$X$2:$X$1501,$Y167))</f>
        <v/>
      </c>
      <c r="N167">
        <f>IF($Y167="","",INDEX('Per Line'!$S$2:$S$1501,$Y167)&amp;"")</f>
        <v/>
      </c>
      <c r="O167">
        <f>IF($Y167="","",Settings!$C$7)</f>
        <v/>
      </c>
      <c r="P167" s="7">
        <f>IF($Y167="","",SUMIFS('Per Line'!$AM$2:$AM$1501,'Per Line'!$D$2:$D$1501,$B167,'Per Line'!$AR$2:$AR$1501,0))</f>
        <v/>
      </c>
      <c r="Q167" s="7">
        <f>IF($Y167="","",P167*O167)</f>
        <v/>
      </c>
      <c r="R167">
        <f>IF($Y167="","",Settings!$C$6)</f>
        <v/>
      </c>
      <c r="S167" s="7">
        <f>IF($Y167="","",SUMIFS('Per Line'!$AM$2:$AM$1501,'Per Line'!$D$2:$D$1501,$B167,'Per Line'!$AR$2:$AR$1501,1))</f>
        <v/>
      </c>
      <c r="T167" s="7">
        <f>IF($Y167="","",S167*R167)</f>
        <v/>
      </c>
      <c r="U167" s="7">
        <f>IF($Y167="","",T167+Q167)</f>
        <v/>
      </c>
      <c r="V167" s="7">
        <f>IF($Y167="","",W167-U167)</f>
        <v/>
      </c>
      <c r="W167" s="7">
        <f>IF($Y167="","",P167+S167)</f>
        <v/>
      </c>
      <c r="X167" s="7">
        <f>IF($Y167="","",W167-U167-L167)</f>
        <v/>
      </c>
      <c r="Y167" s="16">
        <f>IF(ROWS($Y$2:$Y167)&lt;=MAX('Per Line'!$AQ$2:$AQ$1501),MATCH(ROWS($Y$2:$Y167),'Per Line'!$AQ$2:$AQ$1501,0),"")</f>
        <v/>
      </c>
      <c r="Z167">
        <f>IF($Y167="","",D167&amp;"|"&amp;COUNTIF($D$2:$D167,D167))</f>
        <v/>
      </c>
    </row>
    <row r="168">
      <c r="A168" s="15" t="n"/>
      <c r="B168">
        <f>IF($Y168="","",INDEX('Per Line'!$D$2:$D$1501,$Y168)&amp;"")</f>
        <v/>
      </c>
      <c r="C168">
        <f>IF($Y168="","",INDEX('Per Line'!$B$2:$B$1501,$Y168)&amp;"")</f>
        <v/>
      </c>
      <c r="D168" s="15" t="n"/>
      <c r="E168">
        <f>IF($Y168="","",INDEX('Per Line'!$G$2:$G$1501,$Y168)&amp;"")</f>
        <v/>
      </c>
      <c r="F168">
        <f>IF($Y168="","",INDEX('Per Line'!$K$2:$K$1501,$Y168)&amp;"")</f>
        <v/>
      </c>
      <c r="G168">
        <f>IF($Y168="","",INDEX('Per Line'!$L$2:$L$1501,$Y168)&amp;"")</f>
        <v/>
      </c>
      <c r="H168">
        <f>IF($Y168="","",INDEX('Per Line'!$P$2:$P$1501,$Y168)&amp;"")</f>
        <v/>
      </c>
      <c r="I168">
        <f>IF($Y168="","",INDEX('Per Line'!$R$2:$R$1501,$Y168)&amp;"")</f>
        <v/>
      </c>
      <c r="J168">
        <f>IF($Y168="","",INDEX('Per Line'!$U$2:$U$1501,$Y168)&amp;"")</f>
        <v/>
      </c>
      <c r="K168">
        <f>IF($Y168="","",INDEX('Per Line'!$V$2:$V$1501,$Y168))</f>
        <v/>
      </c>
      <c r="L168" s="7">
        <f>IF($Y168="","",K168*W168/100)</f>
        <v/>
      </c>
      <c r="M168" s="14">
        <f>IF($Y168="","",INDEX('Per Line'!$X$2:$X$1501,$Y168))</f>
        <v/>
      </c>
      <c r="N168">
        <f>IF($Y168="","",INDEX('Per Line'!$S$2:$S$1501,$Y168)&amp;"")</f>
        <v/>
      </c>
      <c r="O168">
        <f>IF($Y168="","",Settings!$C$7)</f>
        <v/>
      </c>
      <c r="P168" s="7">
        <f>IF($Y168="","",SUMIFS('Per Line'!$AM$2:$AM$1501,'Per Line'!$D$2:$D$1501,$B168,'Per Line'!$AR$2:$AR$1501,0))</f>
        <v/>
      </c>
      <c r="Q168" s="7">
        <f>IF($Y168="","",P168*O168)</f>
        <v/>
      </c>
      <c r="R168">
        <f>IF($Y168="","",Settings!$C$6)</f>
        <v/>
      </c>
      <c r="S168" s="7">
        <f>IF($Y168="","",SUMIFS('Per Line'!$AM$2:$AM$1501,'Per Line'!$D$2:$D$1501,$B168,'Per Line'!$AR$2:$AR$1501,1))</f>
        <v/>
      </c>
      <c r="T168" s="7">
        <f>IF($Y168="","",S168*R168)</f>
        <v/>
      </c>
      <c r="U168" s="7">
        <f>IF($Y168="","",T168+Q168)</f>
        <v/>
      </c>
      <c r="V168" s="7">
        <f>IF($Y168="","",W168-U168)</f>
        <v/>
      </c>
      <c r="W168" s="7">
        <f>IF($Y168="","",P168+S168)</f>
        <v/>
      </c>
      <c r="X168" s="7">
        <f>IF($Y168="","",W168-U168-L168)</f>
        <v/>
      </c>
      <c r="Y168" s="16">
        <f>IF(ROWS($Y$2:$Y168)&lt;=MAX('Per Line'!$AQ$2:$AQ$1501),MATCH(ROWS($Y$2:$Y168),'Per Line'!$AQ$2:$AQ$1501,0),"")</f>
        <v/>
      </c>
      <c r="Z168">
        <f>IF($Y168="","",D168&amp;"|"&amp;COUNTIF($D$2:$D168,D168))</f>
        <v/>
      </c>
    </row>
    <row r="169">
      <c r="A169" s="15" t="n"/>
      <c r="B169">
        <f>IF($Y169="","",INDEX('Per Line'!$D$2:$D$1501,$Y169)&amp;"")</f>
        <v/>
      </c>
      <c r="C169">
        <f>IF($Y169="","",INDEX('Per Line'!$B$2:$B$1501,$Y169)&amp;"")</f>
        <v/>
      </c>
      <c r="D169" s="15" t="n"/>
      <c r="E169">
        <f>IF($Y169="","",INDEX('Per Line'!$G$2:$G$1501,$Y169)&amp;"")</f>
        <v/>
      </c>
      <c r="F169">
        <f>IF($Y169="","",INDEX('Per Line'!$K$2:$K$1501,$Y169)&amp;"")</f>
        <v/>
      </c>
      <c r="G169">
        <f>IF($Y169="","",INDEX('Per Line'!$L$2:$L$1501,$Y169)&amp;"")</f>
        <v/>
      </c>
      <c r="H169">
        <f>IF($Y169="","",INDEX('Per Line'!$P$2:$P$1501,$Y169)&amp;"")</f>
        <v/>
      </c>
      <c r="I169">
        <f>IF($Y169="","",INDEX('Per Line'!$R$2:$R$1501,$Y169)&amp;"")</f>
        <v/>
      </c>
      <c r="J169">
        <f>IF($Y169="","",INDEX('Per Line'!$U$2:$U$1501,$Y169)&amp;"")</f>
        <v/>
      </c>
      <c r="K169">
        <f>IF($Y169="","",INDEX('Per Line'!$V$2:$V$1501,$Y169))</f>
        <v/>
      </c>
      <c r="L169" s="7">
        <f>IF($Y169="","",K169*W169/100)</f>
        <v/>
      </c>
      <c r="M169" s="14">
        <f>IF($Y169="","",INDEX('Per Line'!$X$2:$X$1501,$Y169))</f>
        <v/>
      </c>
      <c r="N169">
        <f>IF($Y169="","",INDEX('Per Line'!$S$2:$S$1501,$Y169)&amp;"")</f>
        <v/>
      </c>
      <c r="O169">
        <f>IF($Y169="","",Settings!$C$7)</f>
        <v/>
      </c>
      <c r="P169" s="7">
        <f>IF($Y169="","",SUMIFS('Per Line'!$AM$2:$AM$1501,'Per Line'!$D$2:$D$1501,$B169,'Per Line'!$AR$2:$AR$1501,0))</f>
        <v/>
      </c>
      <c r="Q169" s="7">
        <f>IF($Y169="","",P169*O169)</f>
        <v/>
      </c>
      <c r="R169">
        <f>IF($Y169="","",Settings!$C$6)</f>
        <v/>
      </c>
      <c r="S169" s="7">
        <f>IF($Y169="","",SUMIFS('Per Line'!$AM$2:$AM$1501,'Per Line'!$D$2:$D$1501,$B169,'Per Line'!$AR$2:$AR$1501,1))</f>
        <v/>
      </c>
      <c r="T169" s="7">
        <f>IF($Y169="","",S169*R169)</f>
        <v/>
      </c>
      <c r="U169" s="7">
        <f>IF($Y169="","",T169+Q169)</f>
        <v/>
      </c>
      <c r="V169" s="7">
        <f>IF($Y169="","",W169-U169)</f>
        <v/>
      </c>
      <c r="W169" s="7">
        <f>IF($Y169="","",P169+S169)</f>
        <v/>
      </c>
      <c r="X169" s="7">
        <f>IF($Y169="","",W169-U169-L169)</f>
        <v/>
      </c>
      <c r="Y169" s="16">
        <f>IF(ROWS($Y$2:$Y169)&lt;=MAX('Per Line'!$AQ$2:$AQ$1501),MATCH(ROWS($Y$2:$Y169),'Per Line'!$AQ$2:$AQ$1501,0),"")</f>
        <v/>
      </c>
      <c r="Z169">
        <f>IF($Y169="","",D169&amp;"|"&amp;COUNTIF($D$2:$D169,D169))</f>
        <v/>
      </c>
    </row>
    <row r="170">
      <c r="A170" s="15" t="n"/>
      <c r="B170">
        <f>IF($Y170="","",INDEX('Per Line'!$D$2:$D$1501,$Y170)&amp;"")</f>
        <v/>
      </c>
      <c r="C170">
        <f>IF($Y170="","",INDEX('Per Line'!$B$2:$B$1501,$Y170)&amp;"")</f>
        <v/>
      </c>
      <c r="D170" s="15" t="n"/>
      <c r="E170">
        <f>IF($Y170="","",INDEX('Per Line'!$G$2:$G$1501,$Y170)&amp;"")</f>
        <v/>
      </c>
      <c r="F170">
        <f>IF($Y170="","",INDEX('Per Line'!$K$2:$K$1501,$Y170)&amp;"")</f>
        <v/>
      </c>
      <c r="G170">
        <f>IF($Y170="","",INDEX('Per Line'!$L$2:$L$1501,$Y170)&amp;"")</f>
        <v/>
      </c>
      <c r="H170">
        <f>IF($Y170="","",INDEX('Per Line'!$P$2:$P$1501,$Y170)&amp;"")</f>
        <v/>
      </c>
      <c r="I170">
        <f>IF($Y170="","",INDEX('Per Line'!$R$2:$R$1501,$Y170)&amp;"")</f>
        <v/>
      </c>
      <c r="J170">
        <f>IF($Y170="","",INDEX('Per Line'!$U$2:$U$1501,$Y170)&amp;"")</f>
        <v/>
      </c>
      <c r="K170">
        <f>IF($Y170="","",INDEX('Per Line'!$V$2:$V$1501,$Y170))</f>
        <v/>
      </c>
      <c r="L170" s="7">
        <f>IF($Y170="","",K170*W170/100)</f>
        <v/>
      </c>
      <c r="M170" s="14">
        <f>IF($Y170="","",INDEX('Per Line'!$X$2:$X$1501,$Y170))</f>
        <v/>
      </c>
      <c r="N170">
        <f>IF($Y170="","",INDEX('Per Line'!$S$2:$S$1501,$Y170)&amp;"")</f>
        <v/>
      </c>
      <c r="O170">
        <f>IF($Y170="","",Settings!$C$7)</f>
        <v/>
      </c>
      <c r="P170" s="7">
        <f>IF($Y170="","",SUMIFS('Per Line'!$AM$2:$AM$1501,'Per Line'!$D$2:$D$1501,$B170,'Per Line'!$AR$2:$AR$1501,0))</f>
        <v/>
      </c>
      <c r="Q170" s="7">
        <f>IF($Y170="","",P170*O170)</f>
        <v/>
      </c>
      <c r="R170">
        <f>IF($Y170="","",Settings!$C$6)</f>
        <v/>
      </c>
      <c r="S170" s="7">
        <f>IF($Y170="","",SUMIFS('Per Line'!$AM$2:$AM$1501,'Per Line'!$D$2:$D$1501,$B170,'Per Line'!$AR$2:$AR$1501,1))</f>
        <v/>
      </c>
      <c r="T170" s="7">
        <f>IF($Y170="","",S170*R170)</f>
        <v/>
      </c>
      <c r="U170" s="7">
        <f>IF($Y170="","",T170+Q170)</f>
        <v/>
      </c>
      <c r="V170" s="7">
        <f>IF($Y170="","",W170-U170)</f>
        <v/>
      </c>
      <c r="W170" s="7">
        <f>IF($Y170="","",P170+S170)</f>
        <v/>
      </c>
      <c r="X170" s="7">
        <f>IF($Y170="","",W170-U170-L170)</f>
        <v/>
      </c>
      <c r="Y170" s="16">
        <f>IF(ROWS($Y$2:$Y170)&lt;=MAX('Per Line'!$AQ$2:$AQ$1501),MATCH(ROWS($Y$2:$Y170),'Per Line'!$AQ$2:$AQ$1501,0),"")</f>
        <v/>
      </c>
      <c r="Z170">
        <f>IF($Y170="","",D170&amp;"|"&amp;COUNTIF($D$2:$D170,D170))</f>
        <v/>
      </c>
    </row>
    <row r="171">
      <c r="A171" s="15" t="n"/>
      <c r="B171">
        <f>IF($Y171="","",INDEX('Per Line'!$D$2:$D$1501,$Y171)&amp;"")</f>
        <v/>
      </c>
      <c r="C171">
        <f>IF($Y171="","",INDEX('Per Line'!$B$2:$B$1501,$Y171)&amp;"")</f>
        <v/>
      </c>
      <c r="D171" s="15" t="n"/>
      <c r="E171">
        <f>IF($Y171="","",INDEX('Per Line'!$G$2:$G$1501,$Y171)&amp;"")</f>
        <v/>
      </c>
      <c r="F171">
        <f>IF($Y171="","",INDEX('Per Line'!$K$2:$K$1501,$Y171)&amp;"")</f>
        <v/>
      </c>
      <c r="G171">
        <f>IF($Y171="","",INDEX('Per Line'!$L$2:$L$1501,$Y171)&amp;"")</f>
        <v/>
      </c>
      <c r="H171">
        <f>IF($Y171="","",INDEX('Per Line'!$P$2:$P$1501,$Y171)&amp;"")</f>
        <v/>
      </c>
      <c r="I171">
        <f>IF($Y171="","",INDEX('Per Line'!$R$2:$R$1501,$Y171)&amp;"")</f>
        <v/>
      </c>
      <c r="J171">
        <f>IF($Y171="","",INDEX('Per Line'!$U$2:$U$1501,$Y171)&amp;"")</f>
        <v/>
      </c>
      <c r="K171">
        <f>IF($Y171="","",INDEX('Per Line'!$V$2:$V$1501,$Y171))</f>
        <v/>
      </c>
      <c r="L171" s="7">
        <f>IF($Y171="","",K171*W171/100)</f>
        <v/>
      </c>
      <c r="M171" s="14">
        <f>IF($Y171="","",INDEX('Per Line'!$X$2:$X$1501,$Y171))</f>
        <v/>
      </c>
      <c r="N171">
        <f>IF($Y171="","",INDEX('Per Line'!$S$2:$S$1501,$Y171)&amp;"")</f>
        <v/>
      </c>
      <c r="O171">
        <f>IF($Y171="","",Settings!$C$7)</f>
        <v/>
      </c>
      <c r="P171" s="7">
        <f>IF($Y171="","",SUMIFS('Per Line'!$AM$2:$AM$1501,'Per Line'!$D$2:$D$1501,$B171,'Per Line'!$AR$2:$AR$1501,0))</f>
        <v/>
      </c>
      <c r="Q171" s="7">
        <f>IF($Y171="","",P171*O171)</f>
        <v/>
      </c>
      <c r="R171">
        <f>IF($Y171="","",Settings!$C$6)</f>
        <v/>
      </c>
      <c r="S171" s="7">
        <f>IF($Y171="","",SUMIFS('Per Line'!$AM$2:$AM$1501,'Per Line'!$D$2:$D$1501,$B171,'Per Line'!$AR$2:$AR$1501,1))</f>
        <v/>
      </c>
      <c r="T171" s="7">
        <f>IF($Y171="","",S171*R171)</f>
        <v/>
      </c>
      <c r="U171" s="7">
        <f>IF($Y171="","",T171+Q171)</f>
        <v/>
      </c>
      <c r="V171" s="7">
        <f>IF($Y171="","",W171-U171)</f>
        <v/>
      </c>
      <c r="W171" s="7">
        <f>IF($Y171="","",P171+S171)</f>
        <v/>
      </c>
      <c r="X171" s="7">
        <f>IF($Y171="","",W171-U171-L171)</f>
        <v/>
      </c>
      <c r="Y171" s="16">
        <f>IF(ROWS($Y$2:$Y171)&lt;=MAX('Per Line'!$AQ$2:$AQ$1501),MATCH(ROWS($Y$2:$Y171),'Per Line'!$AQ$2:$AQ$1501,0),"")</f>
        <v/>
      </c>
      <c r="Z171">
        <f>IF($Y171="","",D171&amp;"|"&amp;COUNTIF($D$2:$D171,D171))</f>
        <v/>
      </c>
    </row>
    <row r="172">
      <c r="A172" s="15" t="n"/>
      <c r="B172">
        <f>IF($Y172="","",INDEX('Per Line'!$D$2:$D$1501,$Y172)&amp;"")</f>
        <v/>
      </c>
      <c r="C172">
        <f>IF($Y172="","",INDEX('Per Line'!$B$2:$B$1501,$Y172)&amp;"")</f>
        <v/>
      </c>
      <c r="D172" s="15" t="n"/>
      <c r="E172">
        <f>IF($Y172="","",INDEX('Per Line'!$G$2:$G$1501,$Y172)&amp;"")</f>
        <v/>
      </c>
      <c r="F172">
        <f>IF($Y172="","",INDEX('Per Line'!$K$2:$K$1501,$Y172)&amp;"")</f>
        <v/>
      </c>
      <c r="G172">
        <f>IF($Y172="","",INDEX('Per Line'!$L$2:$L$1501,$Y172)&amp;"")</f>
        <v/>
      </c>
      <c r="H172">
        <f>IF($Y172="","",INDEX('Per Line'!$P$2:$P$1501,$Y172)&amp;"")</f>
        <v/>
      </c>
      <c r="I172">
        <f>IF($Y172="","",INDEX('Per Line'!$R$2:$R$1501,$Y172)&amp;"")</f>
        <v/>
      </c>
      <c r="J172">
        <f>IF($Y172="","",INDEX('Per Line'!$U$2:$U$1501,$Y172)&amp;"")</f>
        <v/>
      </c>
      <c r="K172">
        <f>IF($Y172="","",INDEX('Per Line'!$V$2:$V$1501,$Y172))</f>
        <v/>
      </c>
      <c r="L172" s="7">
        <f>IF($Y172="","",K172*W172/100)</f>
        <v/>
      </c>
      <c r="M172" s="14">
        <f>IF($Y172="","",INDEX('Per Line'!$X$2:$X$1501,$Y172))</f>
        <v/>
      </c>
      <c r="N172">
        <f>IF($Y172="","",INDEX('Per Line'!$S$2:$S$1501,$Y172)&amp;"")</f>
        <v/>
      </c>
      <c r="O172">
        <f>IF($Y172="","",Settings!$C$7)</f>
        <v/>
      </c>
      <c r="P172" s="7">
        <f>IF($Y172="","",SUMIFS('Per Line'!$AM$2:$AM$1501,'Per Line'!$D$2:$D$1501,$B172,'Per Line'!$AR$2:$AR$1501,0))</f>
        <v/>
      </c>
      <c r="Q172" s="7">
        <f>IF($Y172="","",P172*O172)</f>
        <v/>
      </c>
      <c r="R172">
        <f>IF($Y172="","",Settings!$C$6)</f>
        <v/>
      </c>
      <c r="S172" s="7">
        <f>IF($Y172="","",SUMIFS('Per Line'!$AM$2:$AM$1501,'Per Line'!$D$2:$D$1501,$B172,'Per Line'!$AR$2:$AR$1501,1))</f>
        <v/>
      </c>
      <c r="T172" s="7">
        <f>IF($Y172="","",S172*R172)</f>
        <v/>
      </c>
      <c r="U172" s="7">
        <f>IF($Y172="","",T172+Q172)</f>
        <v/>
      </c>
      <c r="V172" s="7">
        <f>IF($Y172="","",W172-U172)</f>
        <v/>
      </c>
      <c r="W172" s="7">
        <f>IF($Y172="","",P172+S172)</f>
        <v/>
      </c>
      <c r="X172" s="7">
        <f>IF($Y172="","",W172-U172-L172)</f>
        <v/>
      </c>
      <c r="Y172" s="16">
        <f>IF(ROWS($Y$2:$Y172)&lt;=MAX('Per Line'!$AQ$2:$AQ$1501),MATCH(ROWS($Y$2:$Y172),'Per Line'!$AQ$2:$AQ$1501,0),"")</f>
        <v/>
      </c>
      <c r="Z172">
        <f>IF($Y172="","",D172&amp;"|"&amp;COUNTIF($D$2:$D172,D172))</f>
        <v/>
      </c>
    </row>
    <row r="173">
      <c r="A173" s="15" t="n"/>
      <c r="B173">
        <f>IF($Y173="","",INDEX('Per Line'!$D$2:$D$1501,$Y173)&amp;"")</f>
        <v/>
      </c>
      <c r="C173">
        <f>IF($Y173="","",INDEX('Per Line'!$B$2:$B$1501,$Y173)&amp;"")</f>
        <v/>
      </c>
      <c r="D173" s="15" t="n"/>
      <c r="E173">
        <f>IF($Y173="","",INDEX('Per Line'!$G$2:$G$1501,$Y173)&amp;"")</f>
        <v/>
      </c>
      <c r="F173">
        <f>IF($Y173="","",INDEX('Per Line'!$K$2:$K$1501,$Y173)&amp;"")</f>
        <v/>
      </c>
      <c r="G173">
        <f>IF($Y173="","",INDEX('Per Line'!$L$2:$L$1501,$Y173)&amp;"")</f>
        <v/>
      </c>
      <c r="H173">
        <f>IF($Y173="","",INDEX('Per Line'!$P$2:$P$1501,$Y173)&amp;"")</f>
        <v/>
      </c>
      <c r="I173">
        <f>IF($Y173="","",INDEX('Per Line'!$R$2:$R$1501,$Y173)&amp;"")</f>
        <v/>
      </c>
      <c r="J173">
        <f>IF($Y173="","",INDEX('Per Line'!$U$2:$U$1501,$Y173)&amp;"")</f>
        <v/>
      </c>
      <c r="K173">
        <f>IF($Y173="","",INDEX('Per Line'!$V$2:$V$1501,$Y173))</f>
        <v/>
      </c>
      <c r="L173" s="7">
        <f>IF($Y173="","",K173*W173/100)</f>
        <v/>
      </c>
      <c r="M173" s="14">
        <f>IF($Y173="","",INDEX('Per Line'!$X$2:$X$1501,$Y173))</f>
        <v/>
      </c>
      <c r="N173">
        <f>IF($Y173="","",INDEX('Per Line'!$S$2:$S$1501,$Y173)&amp;"")</f>
        <v/>
      </c>
      <c r="O173">
        <f>IF($Y173="","",Settings!$C$7)</f>
        <v/>
      </c>
      <c r="P173" s="7">
        <f>IF($Y173="","",SUMIFS('Per Line'!$AM$2:$AM$1501,'Per Line'!$D$2:$D$1501,$B173,'Per Line'!$AR$2:$AR$1501,0))</f>
        <v/>
      </c>
      <c r="Q173" s="7">
        <f>IF($Y173="","",P173*O173)</f>
        <v/>
      </c>
      <c r="R173">
        <f>IF($Y173="","",Settings!$C$6)</f>
        <v/>
      </c>
      <c r="S173" s="7">
        <f>IF($Y173="","",SUMIFS('Per Line'!$AM$2:$AM$1501,'Per Line'!$D$2:$D$1501,$B173,'Per Line'!$AR$2:$AR$1501,1))</f>
        <v/>
      </c>
      <c r="T173" s="7">
        <f>IF($Y173="","",S173*R173)</f>
        <v/>
      </c>
      <c r="U173" s="7">
        <f>IF($Y173="","",T173+Q173)</f>
        <v/>
      </c>
      <c r="V173" s="7">
        <f>IF($Y173="","",W173-U173)</f>
        <v/>
      </c>
      <c r="W173" s="7">
        <f>IF($Y173="","",P173+S173)</f>
        <v/>
      </c>
      <c r="X173" s="7">
        <f>IF($Y173="","",W173-U173-L173)</f>
        <v/>
      </c>
      <c r="Y173" s="16">
        <f>IF(ROWS($Y$2:$Y173)&lt;=MAX('Per Line'!$AQ$2:$AQ$1501),MATCH(ROWS($Y$2:$Y173),'Per Line'!$AQ$2:$AQ$1501,0),"")</f>
        <v/>
      </c>
      <c r="Z173">
        <f>IF($Y173="","",D173&amp;"|"&amp;COUNTIF($D$2:$D173,D173))</f>
        <v/>
      </c>
    </row>
    <row r="174">
      <c r="A174" s="15" t="n"/>
      <c r="B174">
        <f>IF($Y174="","",INDEX('Per Line'!$D$2:$D$1501,$Y174)&amp;"")</f>
        <v/>
      </c>
      <c r="C174">
        <f>IF($Y174="","",INDEX('Per Line'!$B$2:$B$1501,$Y174)&amp;"")</f>
        <v/>
      </c>
      <c r="D174" s="15" t="n"/>
      <c r="E174">
        <f>IF($Y174="","",INDEX('Per Line'!$G$2:$G$1501,$Y174)&amp;"")</f>
        <v/>
      </c>
      <c r="F174">
        <f>IF($Y174="","",INDEX('Per Line'!$K$2:$K$1501,$Y174)&amp;"")</f>
        <v/>
      </c>
      <c r="G174">
        <f>IF($Y174="","",INDEX('Per Line'!$L$2:$L$1501,$Y174)&amp;"")</f>
        <v/>
      </c>
      <c r="H174">
        <f>IF($Y174="","",INDEX('Per Line'!$P$2:$P$1501,$Y174)&amp;"")</f>
        <v/>
      </c>
      <c r="I174">
        <f>IF($Y174="","",INDEX('Per Line'!$R$2:$R$1501,$Y174)&amp;"")</f>
        <v/>
      </c>
      <c r="J174">
        <f>IF($Y174="","",INDEX('Per Line'!$U$2:$U$1501,$Y174)&amp;"")</f>
        <v/>
      </c>
      <c r="K174">
        <f>IF($Y174="","",INDEX('Per Line'!$V$2:$V$1501,$Y174))</f>
        <v/>
      </c>
      <c r="L174" s="7">
        <f>IF($Y174="","",K174*W174/100)</f>
        <v/>
      </c>
      <c r="M174" s="14">
        <f>IF($Y174="","",INDEX('Per Line'!$X$2:$X$1501,$Y174))</f>
        <v/>
      </c>
      <c r="N174">
        <f>IF($Y174="","",INDEX('Per Line'!$S$2:$S$1501,$Y174)&amp;"")</f>
        <v/>
      </c>
      <c r="O174">
        <f>IF($Y174="","",Settings!$C$7)</f>
        <v/>
      </c>
      <c r="P174" s="7">
        <f>IF($Y174="","",SUMIFS('Per Line'!$AM$2:$AM$1501,'Per Line'!$D$2:$D$1501,$B174,'Per Line'!$AR$2:$AR$1501,0))</f>
        <v/>
      </c>
      <c r="Q174" s="7">
        <f>IF($Y174="","",P174*O174)</f>
        <v/>
      </c>
      <c r="R174">
        <f>IF($Y174="","",Settings!$C$6)</f>
        <v/>
      </c>
      <c r="S174" s="7">
        <f>IF($Y174="","",SUMIFS('Per Line'!$AM$2:$AM$1501,'Per Line'!$D$2:$D$1501,$B174,'Per Line'!$AR$2:$AR$1501,1))</f>
        <v/>
      </c>
      <c r="T174" s="7">
        <f>IF($Y174="","",S174*R174)</f>
        <v/>
      </c>
      <c r="U174" s="7">
        <f>IF($Y174="","",T174+Q174)</f>
        <v/>
      </c>
      <c r="V174" s="7">
        <f>IF($Y174="","",W174-U174)</f>
        <v/>
      </c>
      <c r="W174" s="7">
        <f>IF($Y174="","",P174+S174)</f>
        <v/>
      </c>
      <c r="X174" s="7">
        <f>IF($Y174="","",W174-U174-L174)</f>
        <v/>
      </c>
      <c r="Y174" s="16">
        <f>IF(ROWS($Y$2:$Y174)&lt;=MAX('Per Line'!$AQ$2:$AQ$1501),MATCH(ROWS($Y$2:$Y174),'Per Line'!$AQ$2:$AQ$1501,0),"")</f>
        <v/>
      </c>
      <c r="Z174">
        <f>IF($Y174="","",D174&amp;"|"&amp;COUNTIF($D$2:$D174,D174))</f>
        <v/>
      </c>
    </row>
    <row r="175">
      <c r="A175" s="15" t="n"/>
      <c r="B175">
        <f>IF($Y175="","",INDEX('Per Line'!$D$2:$D$1501,$Y175)&amp;"")</f>
        <v/>
      </c>
      <c r="C175">
        <f>IF($Y175="","",INDEX('Per Line'!$B$2:$B$1501,$Y175)&amp;"")</f>
        <v/>
      </c>
      <c r="D175" s="15" t="n"/>
      <c r="E175">
        <f>IF($Y175="","",INDEX('Per Line'!$G$2:$G$1501,$Y175)&amp;"")</f>
        <v/>
      </c>
      <c r="F175">
        <f>IF($Y175="","",INDEX('Per Line'!$K$2:$K$1501,$Y175)&amp;"")</f>
        <v/>
      </c>
      <c r="G175">
        <f>IF($Y175="","",INDEX('Per Line'!$L$2:$L$1501,$Y175)&amp;"")</f>
        <v/>
      </c>
      <c r="H175">
        <f>IF($Y175="","",INDEX('Per Line'!$P$2:$P$1501,$Y175)&amp;"")</f>
        <v/>
      </c>
      <c r="I175">
        <f>IF($Y175="","",INDEX('Per Line'!$R$2:$R$1501,$Y175)&amp;"")</f>
        <v/>
      </c>
      <c r="J175">
        <f>IF($Y175="","",INDEX('Per Line'!$U$2:$U$1501,$Y175)&amp;"")</f>
        <v/>
      </c>
      <c r="K175">
        <f>IF($Y175="","",INDEX('Per Line'!$V$2:$V$1501,$Y175))</f>
        <v/>
      </c>
      <c r="L175" s="7">
        <f>IF($Y175="","",K175*W175/100)</f>
        <v/>
      </c>
      <c r="M175" s="14">
        <f>IF($Y175="","",INDEX('Per Line'!$X$2:$X$1501,$Y175))</f>
        <v/>
      </c>
      <c r="N175">
        <f>IF($Y175="","",INDEX('Per Line'!$S$2:$S$1501,$Y175)&amp;"")</f>
        <v/>
      </c>
      <c r="O175">
        <f>IF($Y175="","",Settings!$C$7)</f>
        <v/>
      </c>
      <c r="P175" s="7">
        <f>IF($Y175="","",SUMIFS('Per Line'!$AM$2:$AM$1501,'Per Line'!$D$2:$D$1501,$B175,'Per Line'!$AR$2:$AR$1501,0))</f>
        <v/>
      </c>
      <c r="Q175" s="7">
        <f>IF($Y175="","",P175*O175)</f>
        <v/>
      </c>
      <c r="R175">
        <f>IF($Y175="","",Settings!$C$6)</f>
        <v/>
      </c>
      <c r="S175" s="7">
        <f>IF($Y175="","",SUMIFS('Per Line'!$AM$2:$AM$1501,'Per Line'!$D$2:$D$1501,$B175,'Per Line'!$AR$2:$AR$1501,1))</f>
        <v/>
      </c>
      <c r="T175" s="7">
        <f>IF($Y175="","",S175*R175)</f>
        <v/>
      </c>
      <c r="U175" s="7">
        <f>IF($Y175="","",T175+Q175)</f>
        <v/>
      </c>
      <c r="V175" s="7">
        <f>IF($Y175="","",W175-U175)</f>
        <v/>
      </c>
      <c r="W175" s="7">
        <f>IF($Y175="","",P175+S175)</f>
        <v/>
      </c>
      <c r="X175" s="7">
        <f>IF($Y175="","",W175-U175-L175)</f>
        <v/>
      </c>
      <c r="Y175" s="16">
        <f>IF(ROWS($Y$2:$Y175)&lt;=MAX('Per Line'!$AQ$2:$AQ$1501),MATCH(ROWS($Y$2:$Y175),'Per Line'!$AQ$2:$AQ$1501,0),"")</f>
        <v/>
      </c>
      <c r="Z175">
        <f>IF($Y175="","",D175&amp;"|"&amp;COUNTIF($D$2:$D175,D175))</f>
        <v/>
      </c>
    </row>
    <row r="176">
      <c r="A176" s="15" t="n"/>
      <c r="B176">
        <f>IF($Y176="","",INDEX('Per Line'!$D$2:$D$1501,$Y176)&amp;"")</f>
        <v/>
      </c>
      <c r="C176">
        <f>IF($Y176="","",INDEX('Per Line'!$B$2:$B$1501,$Y176)&amp;"")</f>
        <v/>
      </c>
      <c r="D176" s="15" t="n"/>
      <c r="E176">
        <f>IF($Y176="","",INDEX('Per Line'!$G$2:$G$1501,$Y176)&amp;"")</f>
        <v/>
      </c>
      <c r="F176">
        <f>IF($Y176="","",INDEX('Per Line'!$K$2:$K$1501,$Y176)&amp;"")</f>
        <v/>
      </c>
      <c r="G176">
        <f>IF($Y176="","",INDEX('Per Line'!$L$2:$L$1501,$Y176)&amp;"")</f>
        <v/>
      </c>
      <c r="H176">
        <f>IF($Y176="","",INDEX('Per Line'!$P$2:$P$1501,$Y176)&amp;"")</f>
        <v/>
      </c>
      <c r="I176">
        <f>IF($Y176="","",INDEX('Per Line'!$R$2:$R$1501,$Y176)&amp;"")</f>
        <v/>
      </c>
      <c r="J176">
        <f>IF($Y176="","",INDEX('Per Line'!$U$2:$U$1501,$Y176)&amp;"")</f>
        <v/>
      </c>
      <c r="K176">
        <f>IF($Y176="","",INDEX('Per Line'!$V$2:$V$1501,$Y176))</f>
        <v/>
      </c>
      <c r="L176" s="7">
        <f>IF($Y176="","",K176*W176/100)</f>
        <v/>
      </c>
      <c r="M176" s="14">
        <f>IF($Y176="","",INDEX('Per Line'!$X$2:$X$1501,$Y176))</f>
        <v/>
      </c>
      <c r="N176">
        <f>IF($Y176="","",INDEX('Per Line'!$S$2:$S$1501,$Y176)&amp;"")</f>
        <v/>
      </c>
      <c r="O176">
        <f>IF($Y176="","",Settings!$C$7)</f>
        <v/>
      </c>
      <c r="P176" s="7">
        <f>IF($Y176="","",SUMIFS('Per Line'!$AM$2:$AM$1501,'Per Line'!$D$2:$D$1501,$B176,'Per Line'!$AR$2:$AR$1501,0))</f>
        <v/>
      </c>
      <c r="Q176" s="7">
        <f>IF($Y176="","",P176*O176)</f>
        <v/>
      </c>
      <c r="R176">
        <f>IF($Y176="","",Settings!$C$6)</f>
        <v/>
      </c>
      <c r="S176" s="7">
        <f>IF($Y176="","",SUMIFS('Per Line'!$AM$2:$AM$1501,'Per Line'!$D$2:$D$1501,$B176,'Per Line'!$AR$2:$AR$1501,1))</f>
        <v/>
      </c>
      <c r="T176" s="7">
        <f>IF($Y176="","",S176*R176)</f>
        <v/>
      </c>
      <c r="U176" s="7">
        <f>IF($Y176="","",T176+Q176)</f>
        <v/>
      </c>
      <c r="V176" s="7">
        <f>IF($Y176="","",W176-U176)</f>
        <v/>
      </c>
      <c r="W176" s="7">
        <f>IF($Y176="","",P176+S176)</f>
        <v/>
      </c>
      <c r="X176" s="7">
        <f>IF($Y176="","",W176-U176-L176)</f>
        <v/>
      </c>
      <c r="Y176" s="16">
        <f>IF(ROWS($Y$2:$Y176)&lt;=MAX('Per Line'!$AQ$2:$AQ$1501),MATCH(ROWS($Y$2:$Y176),'Per Line'!$AQ$2:$AQ$1501,0),"")</f>
        <v/>
      </c>
      <c r="Z176">
        <f>IF($Y176="","",D176&amp;"|"&amp;COUNTIF($D$2:$D176,D176))</f>
        <v/>
      </c>
    </row>
    <row r="177">
      <c r="A177" s="15" t="n"/>
      <c r="B177">
        <f>IF($Y177="","",INDEX('Per Line'!$D$2:$D$1501,$Y177)&amp;"")</f>
        <v/>
      </c>
      <c r="C177">
        <f>IF($Y177="","",INDEX('Per Line'!$B$2:$B$1501,$Y177)&amp;"")</f>
        <v/>
      </c>
      <c r="D177" s="15" t="n"/>
      <c r="E177">
        <f>IF($Y177="","",INDEX('Per Line'!$G$2:$G$1501,$Y177)&amp;"")</f>
        <v/>
      </c>
      <c r="F177">
        <f>IF($Y177="","",INDEX('Per Line'!$K$2:$K$1501,$Y177)&amp;"")</f>
        <v/>
      </c>
      <c r="G177">
        <f>IF($Y177="","",INDEX('Per Line'!$L$2:$L$1501,$Y177)&amp;"")</f>
        <v/>
      </c>
      <c r="H177">
        <f>IF($Y177="","",INDEX('Per Line'!$P$2:$P$1501,$Y177)&amp;"")</f>
        <v/>
      </c>
      <c r="I177">
        <f>IF($Y177="","",INDEX('Per Line'!$R$2:$R$1501,$Y177)&amp;"")</f>
        <v/>
      </c>
      <c r="J177">
        <f>IF($Y177="","",INDEX('Per Line'!$U$2:$U$1501,$Y177)&amp;"")</f>
        <v/>
      </c>
      <c r="K177">
        <f>IF($Y177="","",INDEX('Per Line'!$V$2:$V$1501,$Y177))</f>
        <v/>
      </c>
      <c r="L177" s="7">
        <f>IF($Y177="","",K177*W177/100)</f>
        <v/>
      </c>
      <c r="M177" s="14">
        <f>IF($Y177="","",INDEX('Per Line'!$X$2:$X$1501,$Y177))</f>
        <v/>
      </c>
      <c r="N177">
        <f>IF($Y177="","",INDEX('Per Line'!$S$2:$S$1501,$Y177)&amp;"")</f>
        <v/>
      </c>
      <c r="O177">
        <f>IF($Y177="","",Settings!$C$7)</f>
        <v/>
      </c>
      <c r="P177" s="7">
        <f>IF($Y177="","",SUMIFS('Per Line'!$AM$2:$AM$1501,'Per Line'!$D$2:$D$1501,$B177,'Per Line'!$AR$2:$AR$1501,0))</f>
        <v/>
      </c>
      <c r="Q177" s="7">
        <f>IF($Y177="","",P177*O177)</f>
        <v/>
      </c>
      <c r="R177">
        <f>IF($Y177="","",Settings!$C$6)</f>
        <v/>
      </c>
      <c r="S177" s="7">
        <f>IF($Y177="","",SUMIFS('Per Line'!$AM$2:$AM$1501,'Per Line'!$D$2:$D$1501,$B177,'Per Line'!$AR$2:$AR$1501,1))</f>
        <v/>
      </c>
      <c r="T177" s="7">
        <f>IF($Y177="","",S177*R177)</f>
        <v/>
      </c>
      <c r="U177" s="7">
        <f>IF($Y177="","",T177+Q177)</f>
        <v/>
      </c>
      <c r="V177" s="7">
        <f>IF($Y177="","",W177-U177)</f>
        <v/>
      </c>
      <c r="W177" s="7">
        <f>IF($Y177="","",P177+S177)</f>
        <v/>
      </c>
      <c r="X177" s="7">
        <f>IF($Y177="","",W177-U177-L177)</f>
        <v/>
      </c>
      <c r="Y177" s="16">
        <f>IF(ROWS($Y$2:$Y177)&lt;=MAX('Per Line'!$AQ$2:$AQ$1501),MATCH(ROWS($Y$2:$Y177),'Per Line'!$AQ$2:$AQ$1501,0),"")</f>
        <v/>
      </c>
      <c r="Z177">
        <f>IF($Y177="","",D177&amp;"|"&amp;COUNTIF($D$2:$D177,D177))</f>
        <v/>
      </c>
    </row>
    <row r="178">
      <c r="A178" s="15" t="n"/>
      <c r="B178">
        <f>IF($Y178="","",INDEX('Per Line'!$D$2:$D$1501,$Y178)&amp;"")</f>
        <v/>
      </c>
      <c r="C178">
        <f>IF($Y178="","",INDEX('Per Line'!$B$2:$B$1501,$Y178)&amp;"")</f>
        <v/>
      </c>
      <c r="D178" s="15" t="n"/>
      <c r="E178">
        <f>IF($Y178="","",INDEX('Per Line'!$G$2:$G$1501,$Y178)&amp;"")</f>
        <v/>
      </c>
      <c r="F178">
        <f>IF($Y178="","",INDEX('Per Line'!$K$2:$K$1501,$Y178)&amp;"")</f>
        <v/>
      </c>
      <c r="G178">
        <f>IF($Y178="","",INDEX('Per Line'!$L$2:$L$1501,$Y178)&amp;"")</f>
        <v/>
      </c>
      <c r="H178">
        <f>IF($Y178="","",INDEX('Per Line'!$P$2:$P$1501,$Y178)&amp;"")</f>
        <v/>
      </c>
      <c r="I178">
        <f>IF($Y178="","",INDEX('Per Line'!$R$2:$R$1501,$Y178)&amp;"")</f>
        <v/>
      </c>
      <c r="J178">
        <f>IF($Y178="","",INDEX('Per Line'!$U$2:$U$1501,$Y178)&amp;"")</f>
        <v/>
      </c>
      <c r="K178">
        <f>IF($Y178="","",INDEX('Per Line'!$V$2:$V$1501,$Y178))</f>
        <v/>
      </c>
      <c r="L178" s="7">
        <f>IF($Y178="","",K178*W178/100)</f>
        <v/>
      </c>
      <c r="M178" s="14">
        <f>IF($Y178="","",INDEX('Per Line'!$X$2:$X$1501,$Y178))</f>
        <v/>
      </c>
      <c r="N178">
        <f>IF($Y178="","",INDEX('Per Line'!$S$2:$S$1501,$Y178)&amp;"")</f>
        <v/>
      </c>
      <c r="O178">
        <f>IF($Y178="","",Settings!$C$7)</f>
        <v/>
      </c>
      <c r="P178" s="7">
        <f>IF($Y178="","",SUMIFS('Per Line'!$AM$2:$AM$1501,'Per Line'!$D$2:$D$1501,$B178,'Per Line'!$AR$2:$AR$1501,0))</f>
        <v/>
      </c>
      <c r="Q178" s="7">
        <f>IF($Y178="","",P178*O178)</f>
        <v/>
      </c>
      <c r="R178">
        <f>IF($Y178="","",Settings!$C$6)</f>
        <v/>
      </c>
      <c r="S178" s="7">
        <f>IF($Y178="","",SUMIFS('Per Line'!$AM$2:$AM$1501,'Per Line'!$D$2:$D$1501,$B178,'Per Line'!$AR$2:$AR$1501,1))</f>
        <v/>
      </c>
      <c r="T178" s="7">
        <f>IF($Y178="","",S178*R178)</f>
        <v/>
      </c>
      <c r="U178" s="7">
        <f>IF($Y178="","",T178+Q178)</f>
        <v/>
      </c>
      <c r="V178" s="7">
        <f>IF($Y178="","",W178-U178)</f>
        <v/>
      </c>
      <c r="W178" s="7">
        <f>IF($Y178="","",P178+S178)</f>
        <v/>
      </c>
      <c r="X178" s="7">
        <f>IF($Y178="","",W178-U178-L178)</f>
        <v/>
      </c>
      <c r="Y178" s="16">
        <f>IF(ROWS($Y$2:$Y178)&lt;=MAX('Per Line'!$AQ$2:$AQ$1501),MATCH(ROWS($Y$2:$Y178),'Per Line'!$AQ$2:$AQ$1501,0),"")</f>
        <v/>
      </c>
      <c r="Z178">
        <f>IF($Y178="","",D178&amp;"|"&amp;COUNTIF($D$2:$D178,D178))</f>
        <v/>
      </c>
    </row>
    <row r="179">
      <c r="A179" s="15" t="n"/>
      <c r="B179">
        <f>IF($Y179="","",INDEX('Per Line'!$D$2:$D$1501,$Y179)&amp;"")</f>
        <v/>
      </c>
      <c r="C179">
        <f>IF($Y179="","",INDEX('Per Line'!$B$2:$B$1501,$Y179)&amp;"")</f>
        <v/>
      </c>
      <c r="D179" s="15" t="n"/>
      <c r="E179">
        <f>IF($Y179="","",INDEX('Per Line'!$G$2:$G$1501,$Y179)&amp;"")</f>
        <v/>
      </c>
      <c r="F179">
        <f>IF($Y179="","",INDEX('Per Line'!$K$2:$K$1501,$Y179)&amp;"")</f>
        <v/>
      </c>
      <c r="G179">
        <f>IF($Y179="","",INDEX('Per Line'!$L$2:$L$1501,$Y179)&amp;"")</f>
        <v/>
      </c>
      <c r="H179">
        <f>IF($Y179="","",INDEX('Per Line'!$P$2:$P$1501,$Y179)&amp;"")</f>
        <v/>
      </c>
      <c r="I179">
        <f>IF($Y179="","",INDEX('Per Line'!$R$2:$R$1501,$Y179)&amp;"")</f>
        <v/>
      </c>
      <c r="J179">
        <f>IF($Y179="","",INDEX('Per Line'!$U$2:$U$1501,$Y179)&amp;"")</f>
        <v/>
      </c>
      <c r="K179">
        <f>IF($Y179="","",INDEX('Per Line'!$V$2:$V$1501,$Y179))</f>
        <v/>
      </c>
      <c r="L179" s="7">
        <f>IF($Y179="","",K179*W179/100)</f>
        <v/>
      </c>
      <c r="M179" s="14">
        <f>IF($Y179="","",INDEX('Per Line'!$X$2:$X$1501,$Y179))</f>
        <v/>
      </c>
      <c r="N179">
        <f>IF($Y179="","",INDEX('Per Line'!$S$2:$S$1501,$Y179)&amp;"")</f>
        <v/>
      </c>
      <c r="O179">
        <f>IF($Y179="","",Settings!$C$7)</f>
        <v/>
      </c>
      <c r="P179" s="7">
        <f>IF($Y179="","",SUMIFS('Per Line'!$AM$2:$AM$1501,'Per Line'!$D$2:$D$1501,$B179,'Per Line'!$AR$2:$AR$1501,0))</f>
        <v/>
      </c>
      <c r="Q179" s="7">
        <f>IF($Y179="","",P179*O179)</f>
        <v/>
      </c>
      <c r="R179">
        <f>IF($Y179="","",Settings!$C$6)</f>
        <v/>
      </c>
      <c r="S179" s="7">
        <f>IF($Y179="","",SUMIFS('Per Line'!$AM$2:$AM$1501,'Per Line'!$D$2:$D$1501,$B179,'Per Line'!$AR$2:$AR$1501,1))</f>
        <v/>
      </c>
      <c r="T179" s="7">
        <f>IF($Y179="","",S179*R179)</f>
        <v/>
      </c>
      <c r="U179" s="7">
        <f>IF($Y179="","",T179+Q179)</f>
        <v/>
      </c>
      <c r="V179" s="7">
        <f>IF($Y179="","",W179-U179)</f>
        <v/>
      </c>
      <c r="W179" s="7">
        <f>IF($Y179="","",P179+S179)</f>
        <v/>
      </c>
      <c r="X179" s="7">
        <f>IF($Y179="","",W179-U179-L179)</f>
        <v/>
      </c>
      <c r="Y179" s="16">
        <f>IF(ROWS($Y$2:$Y179)&lt;=MAX('Per Line'!$AQ$2:$AQ$1501),MATCH(ROWS($Y$2:$Y179),'Per Line'!$AQ$2:$AQ$1501,0),"")</f>
        <v/>
      </c>
      <c r="Z179">
        <f>IF($Y179="","",D179&amp;"|"&amp;COUNTIF($D$2:$D179,D179))</f>
        <v/>
      </c>
    </row>
    <row r="180">
      <c r="A180" s="15" t="n"/>
      <c r="B180">
        <f>IF($Y180="","",INDEX('Per Line'!$D$2:$D$1501,$Y180)&amp;"")</f>
        <v/>
      </c>
      <c r="C180">
        <f>IF($Y180="","",INDEX('Per Line'!$B$2:$B$1501,$Y180)&amp;"")</f>
        <v/>
      </c>
      <c r="D180" s="15" t="n"/>
      <c r="E180">
        <f>IF($Y180="","",INDEX('Per Line'!$G$2:$G$1501,$Y180)&amp;"")</f>
        <v/>
      </c>
      <c r="F180">
        <f>IF($Y180="","",INDEX('Per Line'!$K$2:$K$1501,$Y180)&amp;"")</f>
        <v/>
      </c>
      <c r="G180">
        <f>IF($Y180="","",INDEX('Per Line'!$L$2:$L$1501,$Y180)&amp;"")</f>
        <v/>
      </c>
      <c r="H180">
        <f>IF($Y180="","",INDEX('Per Line'!$P$2:$P$1501,$Y180)&amp;"")</f>
        <v/>
      </c>
      <c r="I180">
        <f>IF($Y180="","",INDEX('Per Line'!$R$2:$R$1501,$Y180)&amp;"")</f>
        <v/>
      </c>
      <c r="J180">
        <f>IF($Y180="","",INDEX('Per Line'!$U$2:$U$1501,$Y180)&amp;"")</f>
        <v/>
      </c>
      <c r="K180">
        <f>IF($Y180="","",INDEX('Per Line'!$V$2:$V$1501,$Y180))</f>
        <v/>
      </c>
      <c r="L180" s="7">
        <f>IF($Y180="","",K180*W180/100)</f>
        <v/>
      </c>
      <c r="M180" s="14">
        <f>IF($Y180="","",INDEX('Per Line'!$X$2:$X$1501,$Y180))</f>
        <v/>
      </c>
      <c r="N180">
        <f>IF($Y180="","",INDEX('Per Line'!$S$2:$S$1501,$Y180)&amp;"")</f>
        <v/>
      </c>
      <c r="O180">
        <f>IF($Y180="","",Settings!$C$7)</f>
        <v/>
      </c>
      <c r="P180" s="7">
        <f>IF($Y180="","",SUMIFS('Per Line'!$AM$2:$AM$1501,'Per Line'!$D$2:$D$1501,$B180,'Per Line'!$AR$2:$AR$1501,0))</f>
        <v/>
      </c>
      <c r="Q180" s="7">
        <f>IF($Y180="","",P180*O180)</f>
        <v/>
      </c>
      <c r="R180">
        <f>IF($Y180="","",Settings!$C$6)</f>
        <v/>
      </c>
      <c r="S180" s="7">
        <f>IF($Y180="","",SUMIFS('Per Line'!$AM$2:$AM$1501,'Per Line'!$D$2:$D$1501,$B180,'Per Line'!$AR$2:$AR$1501,1))</f>
        <v/>
      </c>
      <c r="T180" s="7">
        <f>IF($Y180="","",S180*R180)</f>
        <v/>
      </c>
      <c r="U180" s="7">
        <f>IF($Y180="","",T180+Q180)</f>
        <v/>
      </c>
      <c r="V180" s="7">
        <f>IF($Y180="","",W180-U180)</f>
        <v/>
      </c>
      <c r="W180" s="7">
        <f>IF($Y180="","",P180+S180)</f>
        <v/>
      </c>
      <c r="X180" s="7">
        <f>IF($Y180="","",W180-U180-L180)</f>
        <v/>
      </c>
      <c r="Y180" s="16">
        <f>IF(ROWS($Y$2:$Y180)&lt;=MAX('Per Line'!$AQ$2:$AQ$1501),MATCH(ROWS($Y$2:$Y180),'Per Line'!$AQ$2:$AQ$1501,0),"")</f>
        <v/>
      </c>
      <c r="Z180">
        <f>IF($Y180="","",D180&amp;"|"&amp;COUNTIF($D$2:$D180,D180))</f>
        <v/>
      </c>
    </row>
    <row r="181">
      <c r="A181" s="15" t="n"/>
      <c r="B181">
        <f>IF($Y181="","",INDEX('Per Line'!$D$2:$D$1501,$Y181)&amp;"")</f>
        <v/>
      </c>
      <c r="C181">
        <f>IF($Y181="","",INDEX('Per Line'!$B$2:$B$1501,$Y181)&amp;"")</f>
        <v/>
      </c>
      <c r="D181" s="15" t="n"/>
      <c r="E181">
        <f>IF($Y181="","",INDEX('Per Line'!$G$2:$G$1501,$Y181)&amp;"")</f>
        <v/>
      </c>
      <c r="F181">
        <f>IF($Y181="","",INDEX('Per Line'!$K$2:$K$1501,$Y181)&amp;"")</f>
        <v/>
      </c>
      <c r="G181">
        <f>IF($Y181="","",INDEX('Per Line'!$L$2:$L$1501,$Y181)&amp;"")</f>
        <v/>
      </c>
      <c r="H181">
        <f>IF($Y181="","",INDEX('Per Line'!$P$2:$P$1501,$Y181)&amp;"")</f>
        <v/>
      </c>
      <c r="I181">
        <f>IF($Y181="","",INDEX('Per Line'!$R$2:$R$1501,$Y181)&amp;"")</f>
        <v/>
      </c>
      <c r="J181">
        <f>IF($Y181="","",INDEX('Per Line'!$U$2:$U$1501,$Y181)&amp;"")</f>
        <v/>
      </c>
      <c r="K181">
        <f>IF($Y181="","",INDEX('Per Line'!$V$2:$V$1501,$Y181))</f>
        <v/>
      </c>
      <c r="L181" s="7">
        <f>IF($Y181="","",K181*W181/100)</f>
        <v/>
      </c>
      <c r="M181" s="14">
        <f>IF($Y181="","",INDEX('Per Line'!$X$2:$X$1501,$Y181))</f>
        <v/>
      </c>
      <c r="N181">
        <f>IF($Y181="","",INDEX('Per Line'!$S$2:$S$1501,$Y181)&amp;"")</f>
        <v/>
      </c>
      <c r="O181">
        <f>IF($Y181="","",Settings!$C$7)</f>
        <v/>
      </c>
      <c r="P181" s="7">
        <f>IF($Y181="","",SUMIFS('Per Line'!$AM$2:$AM$1501,'Per Line'!$D$2:$D$1501,$B181,'Per Line'!$AR$2:$AR$1501,0))</f>
        <v/>
      </c>
      <c r="Q181" s="7">
        <f>IF($Y181="","",P181*O181)</f>
        <v/>
      </c>
      <c r="R181">
        <f>IF($Y181="","",Settings!$C$6)</f>
        <v/>
      </c>
      <c r="S181" s="7">
        <f>IF($Y181="","",SUMIFS('Per Line'!$AM$2:$AM$1501,'Per Line'!$D$2:$D$1501,$B181,'Per Line'!$AR$2:$AR$1501,1))</f>
        <v/>
      </c>
      <c r="T181" s="7">
        <f>IF($Y181="","",S181*R181)</f>
        <v/>
      </c>
      <c r="U181" s="7">
        <f>IF($Y181="","",T181+Q181)</f>
        <v/>
      </c>
      <c r="V181" s="7">
        <f>IF($Y181="","",W181-U181)</f>
        <v/>
      </c>
      <c r="W181" s="7">
        <f>IF($Y181="","",P181+S181)</f>
        <v/>
      </c>
      <c r="X181" s="7">
        <f>IF($Y181="","",W181-U181-L181)</f>
        <v/>
      </c>
      <c r="Y181" s="16">
        <f>IF(ROWS($Y$2:$Y181)&lt;=MAX('Per Line'!$AQ$2:$AQ$1501),MATCH(ROWS($Y$2:$Y181),'Per Line'!$AQ$2:$AQ$1501,0),"")</f>
        <v/>
      </c>
      <c r="Z181">
        <f>IF($Y181="","",D181&amp;"|"&amp;COUNTIF($D$2:$D181,D181))</f>
        <v/>
      </c>
    </row>
    <row r="182">
      <c r="A182" s="15" t="n"/>
      <c r="B182">
        <f>IF($Y182="","",INDEX('Per Line'!$D$2:$D$1501,$Y182)&amp;"")</f>
        <v/>
      </c>
      <c r="C182">
        <f>IF($Y182="","",INDEX('Per Line'!$B$2:$B$1501,$Y182)&amp;"")</f>
        <v/>
      </c>
      <c r="D182" s="15" t="n"/>
      <c r="E182">
        <f>IF($Y182="","",INDEX('Per Line'!$G$2:$G$1501,$Y182)&amp;"")</f>
        <v/>
      </c>
      <c r="F182">
        <f>IF($Y182="","",INDEX('Per Line'!$K$2:$K$1501,$Y182)&amp;"")</f>
        <v/>
      </c>
      <c r="G182">
        <f>IF($Y182="","",INDEX('Per Line'!$L$2:$L$1501,$Y182)&amp;"")</f>
        <v/>
      </c>
      <c r="H182">
        <f>IF($Y182="","",INDEX('Per Line'!$P$2:$P$1501,$Y182)&amp;"")</f>
        <v/>
      </c>
      <c r="I182">
        <f>IF($Y182="","",INDEX('Per Line'!$R$2:$R$1501,$Y182)&amp;"")</f>
        <v/>
      </c>
      <c r="J182">
        <f>IF($Y182="","",INDEX('Per Line'!$U$2:$U$1501,$Y182)&amp;"")</f>
        <v/>
      </c>
      <c r="K182">
        <f>IF($Y182="","",INDEX('Per Line'!$V$2:$V$1501,$Y182))</f>
        <v/>
      </c>
      <c r="L182" s="7">
        <f>IF($Y182="","",K182*W182/100)</f>
        <v/>
      </c>
      <c r="M182" s="14">
        <f>IF($Y182="","",INDEX('Per Line'!$X$2:$X$1501,$Y182))</f>
        <v/>
      </c>
      <c r="N182">
        <f>IF($Y182="","",INDEX('Per Line'!$S$2:$S$1501,$Y182)&amp;"")</f>
        <v/>
      </c>
      <c r="O182">
        <f>IF($Y182="","",Settings!$C$7)</f>
        <v/>
      </c>
      <c r="P182" s="7">
        <f>IF($Y182="","",SUMIFS('Per Line'!$AM$2:$AM$1501,'Per Line'!$D$2:$D$1501,$B182,'Per Line'!$AR$2:$AR$1501,0))</f>
        <v/>
      </c>
      <c r="Q182" s="7">
        <f>IF($Y182="","",P182*O182)</f>
        <v/>
      </c>
      <c r="R182">
        <f>IF($Y182="","",Settings!$C$6)</f>
        <v/>
      </c>
      <c r="S182" s="7">
        <f>IF($Y182="","",SUMIFS('Per Line'!$AM$2:$AM$1501,'Per Line'!$D$2:$D$1501,$B182,'Per Line'!$AR$2:$AR$1501,1))</f>
        <v/>
      </c>
      <c r="T182" s="7">
        <f>IF($Y182="","",S182*R182)</f>
        <v/>
      </c>
      <c r="U182" s="7">
        <f>IF($Y182="","",T182+Q182)</f>
        <v/>
      </c>
      <c r="V182" s="7">
        <f>IF($Y182="","",W182-U182)</f>
        <v/>
      </c>
      <c r="W182" s="7">
        <f>IF($Y182="","",P182+S182)</f>
        <v/>
      </c>
      <c r="X182" s="7">
        <f>IF($Y182="","",W182-U182-L182)</f>
        <v/>
      </c>
      <c r="Y182" s="16">
        <f>IF(ROWS($Y$2:$Y182)&lt;=MAX('Per Line'!$AQ$2:$AQ$1501),MATCH(ROWS($Y$2:$Y182),'Per Line'!$AQ$2:$AQ$1501,0),"")</f>
        <v/>
      </c>
      <c r="Z182">
        <f>IF($Y182="","",D182&amp;"|"&amp;COUNTIF($D$2:$D182,D182))</f>
        <v/>
      </c>
    </row>
    <row r="183">
      <c r="A183" s="15" t="n"/>
      <c r="B183">
        <f>IF($Y183="","",INDEX('Per Line'!$D$2:$D$1501,$Y183)&amp;"")</f>
        <v/>
      </c>
      <c r="C183">
        <f>IF($Y183="","",INDEX('Per Line'!$B$2:$B$1501,$Y183)&amp;"")</f>
        <v/>
      </c>
      <c r="D183" s="15" t="n"/>
      <c r="E183">
        <f>IF($Y183="","",INDEX('Per Line'!$G$2:$G$1501,$Y183)&amp;"")</f>
        <v/>
      </c>
      <c r="F183">
        <f>IF($Y183="","",INDEX('Per Line'!$K$2:$K$1501,$Y183)&amp;"")</f>
        <v/>
      </c>
      <c r="G183">
        <f>IF($Y183="","",INDEX('Per Line'!$L$2:$L$1501,$Y183)&amp;"")</f>
        <v/>
      </c>
      <c r="H183">
        <f>IF($Y183="","",INDEX('Per Line'!$P$2:$P$1501,$Y183)&amp;"")</f>
        <v/>
      </c>
      <c r="I183">
        <f>IF($Y183="","",INDEX('Per Line'!$R$2:$R$1501,$Y183)&amp;"")</f>
        <v/>
      </c>
      <c r="J183">
        <f>IF($Y183="","",INDEX('Per Line'!$U$2:$U$1501,$Y183)&amp;"")</f>
        <v/>
      </c>
      <c r="K183">
        <f>IF($Y183="","",INDEX('Per Line'!$V$2:$V$1501,$Y183))</f>
        <v/>
      </c>
      <c r="L183" s="7">
        <f>IF($Y183="","",K183*W183/100)</f>
        <v/>
      </c>
      <c r="M183" s="14">
        <f>IF($Y183="","",INDEX('Per Line'!$X$2:$X$1501,$Y183))</f>
        <v/>
      </c>
      <c r="N183">
        <f>IF($Y183="","",INDEX('Per Line'!$S$2:$S$1501,$Y183)&amp;"")</f>
        <v/>
      </c>
      <c r="O183">
        <f>IF($Y183="","",Settings!$C$7)</f>
        <v/>
      </c>
      <c r="P183" s="7">
        <f>IF($Y183="","",SUMIFS('Per Line'!$AM$2:$AM$1501,'Per Line'!$D$2:$D$1501,$B183,'Per Line'!$AR$2:$AR$1501,0))</f>
        <v/>
      </c>
      <c r="Q183" s="7">
        <f>IF($Y183="","",P183*O183)</f>
        <v/>
      </c>
      <c r="R183">
        <f>IF($Y183="","",Settings!$C$6)</f>
        <v/>
      </c>
      <c r="S183" s="7">
        <f>IF($Y183="","",SUMIFS('Per Line'!$AM$2:$AM$1501,'Per Line'!$D$2:$D$1501,$B183,'Per Line'!$AR$2:$AR$1501,1))</f>
        <v/>
      </c>
      <c r="T183" s="7">
        <f>IF($Y183="","",S183*R183)</f>
        <v/>
      </c>
      <c r="U183" s="7">
        <f>IF($Y183="","",T183+Q183)</f>
        <v/>
      </c>
      <c r="V183" s="7">
        <f>IF($Y183="","",W183-U183)</f>
        <v/>
      </c>
      <c r="W183" s="7">
        <f>IF($Y183="","",P183+S183)</f>
        <v/>
      </c>
      <c r="X183" s="7">
        <f>IF($Y183="","",W183-U183-L183)</f>
        <v/>
      </c>
      <c r="Y183" s="16">
        <f>IF(ROWS($Y$2:$Y183)&lt;=MAX('Per Line'!$AQ$2:$AQ$1501),MATCH(ROWS($Y$2:$Y183),'Per Line'!$AQ$2:$AQ$1501,0),"")</f>
        <v/>
      </c>
      <c r="Z183">
        <f>IF($Y183="","",D183&amp;"|"&amp;COUNTIF($D$2:$D183,D183))</f>
        <v/>
      </c>
    </row>
    <row r="184">
      <c r="A184" s="15" t="n"/>
      <c r="B184">
        <f>IF($Y184="","",INDEX('Per Line'!$D$2:$D$1501,$Y184)&amp;"")</f>
        <v/>
      </c>
      <c r="C184">
        <f>IF($Y184="","",INDEX('Per Line'!$B$2:$B$1501,$Y184)&amp;"")</f>
        <v/>
      </c>
      <c r="D184" s="15" t="n"/>
      <c r="E184">
        <f>IF($Y184="","",INDEX('Per Line'!$G$2:$G$1501,$Y184)&amp;"")</f>
        <v/>
      </c>
      <c r="F184">
        <f>IF($Y184="","",INDEX('Per Line'!$K$2:$K$1501,$Y184)&amp;"")</f>
        <v/>
      </c>
      <c r="G184">
        <f>IF($Y184="","",INDEX('Per Line'!$L$2:$L$1501,$Y184)&amp;"")</f>
        <v/>
      </c>
      <c r="H184">
        <f>IF($Y184="","",INDEX('Per Line'!$P$2:$P$1501,$Y184)&amp;"")</f>
        <v/>
      </c>
      <c r="I184">
        <f>IF($Y184="","",INDEX('Per Line'!$R$2:$R$1501,$Y184)&amp;"")</f>
        <v/>
      </c>
      <c r="J184">
        <f>IF($Y184="","",INDEX('Per Line'!$U$2:$U$1501,$Y184)&amp;"")</f>
        <v/>
      </c>
      <c r="K184">
        <f>IF($Y184="","",INDEX('Per Line'!$V$2:$V$1501,$Y184))</f>
        <v/>
      </c>
      <c r="L184" s="7">
        <f>IF($Y184="","",K184*W184/100)</f>
        <v/>
      </c>
      <c r="M184" s="14">
        <f>IF($Y184="","",INDEX('Per Line'!$X$2:$X$1501,$Y184))</f>
        <v/>
      </c>
      <c r="N184">
        <f>IF($Y184="","",INDEX('Per Line'!$S$2:$S$1501,$Y184)&amp;"")</f>
        <v/>
      </c>
      <c r="O184">
        <f>IF($Y184="","",Settings!$C$7)</f>
        <v/>
      </c>
      <c r="P184" s="7">
        <f>IF($Y184="","",SUMIFS('Per Line'!$AM$2:$AM$1501,'Per Line'!$D$2:$D$1501,$B184,'Per Line'!$AR$2:$AR$1501,0))</f>
        <v/>
      </c>
      <c r="Q184" s="7">
        <f>IF($Y184="","",P184*O184)</f>
        <v/>
      </c>
      <c r="R184">
        <f>IF($Y184="","",Settings!$C$6)</f>
        <v/>
      </c>
      <c r="S184" s="7">
        <f>IF($Y184="","",SUMIFS('Per Line'!$AM$2:$AM$1501,'Per Line'!$D$2:$D$1501,$B184,'Per Line'!$AR$2:$AR$1501,1))</f>
        <v/>
      </c>
      <c r="T184" s="7">
        <f>IF($Y184="","",S184*R184)</f>
        <v/>
      </c>
      <c r="U184" s="7">
        <f>IF($Y184="","",T184+Q184)</f>
        <v/>
      </c>
      <c r="V184" s="7">
        <f>IF($Y184="","",W184-U184)</f>
        <v/>
      </c>
      <c r="W184" s="7">
        <f>IF($Y184="","",P184+S184)</f>
        <v/>
      </c>
      <c r="X184" s="7">
        <f>IF($Y184="","",W184-U184-L184)</f>
        <v/>
      </c>
      <c r="Y184" s="16">
        <f>IF(ROWS($Y$2:$Y184)&lt;=MAX('Per Line'!$AQ$2:$AQ$1501),MATCH(ROWS($Y$2:$Y184),'Per Line'!$AQ$2:$AQ$1501,0),"")</f>
        <v/>
      </c>
      <c r="Z184">
        <f>IF($Y184="","",D184&amp;"|"&amp;COUNTIF($D$2:$D184,D184))</f>
        <v/>
      </c>
    </row>
    <row r="185">
      <c r="A185" s="15" t="n"/>
      <c r="B185">
        <f>IF($Y185="","",INDEX('Per Line'!$D$2:$D$1501,$Y185)&amp;"")</f>
        <v/>
      </c>
      <c r="C185">
        <f>IF($Y185="","",INDEX('Per Line'!$B$2:$B$1501,$Y185)&amp;"")</f>
        <v/>
      </c>
      <c r="D185" s="15" t="n"/>
      <c r="E185">
        <f>IF($Y185="","",INDEX('Per Line'!$G$2:$G$1501,$Y185)&amp;"")</f>
        <v/>
      </c>
      <c r="F185">
        <f>IF($Y185="","",INDEX('Per Line'!$K$2:$K$1501,$Y185)&amp;"")</f>
        <v/>
      </c>
      <c r="G185">
        <f>IF($Y185="","",INDEX('Per Line'!$L$2:$L$1501,$Y185)&amp;"")</f>
        <v/>
      </c>
      <c r="H185">
        <f>IF($Y185="","",INDEX('Per Line'!$P$2:$P$1501,$Y185)&amp;"")</f>
        <v/>
      </c>
      <c r="I185">
        <f>IF($Y185="","",INDEX('Per Line'!$R$2:$R$1501,$Y185)&amp;"")</f>
        <v/>
      </c>
      <c r="J185">
        <f>IF($Y185="","",INDEX('Per Line'!$U$2:$U$1501,$Y185)&amp;"")</f>
        <v/>
      </c>
      <c r="K185">
        <f>IF($Y185="","",INDEX('Per Line'!$V$2:$V$1501,$Y185))</f>
        <v/>
      </c>
      <c r="L185" s="7">
        <f>IF($Y185="","",K185*W185/100)</f>
        <v/>
      </c>
      <c r="M185" s="14">
        <f>IF($Y185="","",INDEX('Per Line'!$X$2:$X$1501,$Y185))</f>
        <v/>
      </c>
      <c r="N185">
        <f>IF($Y185="","",INDEX('Per Line'!$S$2:$S$1501,$Y185)&amp;"")</f>
        <v/>
      </c>
      <c r="O185">
        <f>IF($Y185="","",Settings!$C$7)</f>
        <v/>
      </c>
      <c r="P185" s="7">
        <f>IF($Y185="","",SUMIFS('Per Line'!$AM$2:$AM$1501,'Per Line'!$D$2:$D$1501,$B185,'Per Line'!$AR$2:$AR$1501,0))</f>
        <v/>
      </c>
      <c r="Q185" s="7">
        <f>IF($Y185="","",P185*O185)</f>
        <v/>
      </c>
      <c r="R185">
        <f>IF($Y185="","",Settings!$C$6)</f>
        <v/>
      </c>
      <c r="S185" s="7">
        <f>IF($Y185="","",SUMIFS('Per Line'!$AM$2:$AM$1501,'Per Line'!$D$2:$D$1501,$B185,'Per Line'!$AR$2:$AR$1501,1))</f>
        <v/>
      </c>
      <c r="T185" s="7">
        <f>IF($Y185="","",S185*R185)</f>
        <v/>
      </c>
      <c r="U185" s="7">
        <f>IF($Y185="","",T185+Q185)</f>
        <v/>
      </c>
      <c r="V185" s="7">
        <f>IF($Y185="","",W185-U185)</f>
        <v/>
      </c>
      <c r="W185" s="7">
        <f>IF($Y185="","",P185+S185)</f>
        <v/>
      </c>
      <c r="X185" s="7">
        <f>IF($Y185="","",W185-U185-L185)</f>
        <v/>
      </c>
      <c r="Y185" s="16">
        <f>IF(ROWS($Y$2:$Y185)&lt;=MAX('Per Line'!$AQ$2:$AQ$1501),MATCH(ROWS($Y$2:$Y185),'Per Line'!$AQ$2:$AQ$1501,0),"")</f>
        <v/>
      </c>
      <c r="Z185">
        <f>IF($Y185="","",D185&amp;"|"&amp;COUNTIF($D$2:$D185,D185))</f>
        <v/>
      </c>
    </row>
    <row r="186">
      <c r="A186" s="15" t="n"/>
      <c r="B186">
        <f>IF($Y186="","",INDEX('Per Line'!$D$2:$D$1501,$Y186)&amp;"")</f>
        <v/>
      </c>
      <c r="C186">
        <f>IF($Y186="","",INDEX('Per Line'!$B$2:$B$1501,$Y186)&amp;"")</f>
        <v/>
      </c>
      <c r="D186" s="15" t="n"/>
      <c r="E186">
        <f>IF($Y186="","",INDEX('Per Line'!$G$2:$G$1501,$Y186)&amp;"")</f>
        <v/>
      </c>
      <c r="F186">
        <f>IF($Y186="","",INDEX('Per Line'!$K$2:$K$1501,$Y186)&amp;"")</f>
        <v/>
      </c>
      <c r="G186">
        <f>IF($Y186="","",INDEX('Per Line'!$L$2:$L$1501,$Y186)&amp;"")</f>
        <v/>
      </c>
      <c r="H186">
        <f>IF($Y186="","",INDEX('Per Line'!$P$2:$P$1501,$Y186)&amp;"")</f>
        <v/>
      </c>
      <c r="I186">
        <f>IF($Y186="","",INDEX('Per Line'!$R$2:$R$1501,$Y186)&amp;"")</f>
        <v/>
      </c>
      <c r="J186">
        <f>IF($Y186="","",INDEX('Per Line'!$U$2:$U$1501,$Y186)&amp;"")</f>
        <v/>
      </c>
      <c r="K186">
        <f>IF($Y186="","",INDEX('Per Line'!$V$2:$V$1501,$Y186))</f>
        <v/>
      </c>
      <c r="L186" s="7">
        <f>IF($Y186="","",K186*W186/100)</f>
        <v/>
      </c>
      <c r="M186" s="14">
        <f>IF($Y186="","",INDEX('Per Line'!$X$2:$X$1501,$Y186))</f>
        <v/>
      </c>
      <c r="N186">
        <f>IF($Y186="","",INDEX('Per Line'!$S$2:$S$1501,$Y186)&amp;"")</f>
        <v/>
      </c>
      <c r="O186">
        <f>IF($Y186="","",Settings!$C$7)</f>
        <v/>
      </c>
      <c r="P186" s="7">
        <f>IF($Y186="","",SUMIFS('Per Line'!$AM$2:$AM$1501,'Per Line'!$D$2:$D$1501,$B186,'Per Line'!$AR$2:$AR$1501,0))</f>
        <v/>
      </c>
      <c r="Q186" s="7">
        <f>IF($Y186="","",P186*O186)</f>
        <v/>
      </c>
      <c r="R186">
        <f>IF($Y186="","",Settings!$C$6)</f>
        <v/>
      </c>
      <c r="S186" s="7">
        <f>IF($Y186="","",SUMIFS('Per Line'!$AM$2:$AM$1501,'Per Line'!$D$2:$D$1501,$B186,'Per Line'!$AR$2:$AR$1501,1))</f>
        <v/>
      </c>
      <c r="T186" s="7">
        <f>IF($Y186="","",S186*R186)</f>
        <v/>
      </c>
      <c r="U186" s="7">
        <f>IF($Y186="","",T186+Q186)</f>
        <v/>
      </c>
      <c r="V186" s="7">
        <f>IF($Y186="","",W186-U186)</f>
        <v/>
      </c>
      <c r="W186" s="7">
        <f>IF($Y186="","",P186+S186)</f>
        <v/>
      </c>
      <c r="X186" s="7">
        <f>IF($Y186="","",W186-U186-L186)</f>
        <v/>
      </c>
      <c r="Y186" s="16">
        <f>IF(ROWS($Y$2:$Y186)&lt;=MAX('Per Line'!$AQ$2:$AQ$1501),MATCH(ROWS($Y$2:$Y186),'Per Line'!$AQ$2:$AQ$1501,0),"")</f>
        <v/>
      </c>
      <c r="Z186">
        <f>IF($Y186="","",D186&amp;"|"&amp;COUNTIF($D$2:$D186,D186))</f>
        <v/>
      </c>
    </row>
    <row r="187">
      <c r="A187" s="15" t="n"/>
      <c r="B187">
        <f>IF($Y187="","",INDEX('Per Line'!$D$2:$D$1501,$Y187)&amp;"")</f>
        <v/>
      </c>
      <c r="C187">
        <f>IF($Y187="","",INDEX('Per Line'!$B$2:$B$1501,$Y187)&amp;"")</f>
        <v/>
      </c>
      <c r="D187" s="15" t="n"/>
      <c r="E187">
        <f>IF($Y187="","",INDEX('Per Line'!$G$2:$G$1501,$Y187)&amp;"")</f>
        <v/>
      </c>
      <c r="F187">
        <f>IF($Y187="","",INDEX('Per Line'!$K$2:$K$1501,$Y187)&amp;"")</f>
        <v/>
      </c>
      <c r="G187">
        <f>IF($Y187="","",INDEX('Per Line'!$L$2:$L$1501,$Y187)&amp;"")</f>
        <v/>
      </c>
      <c r="H187">
        <f>IF($Y187="","",INDEX('Per Line'!$P$2:$P$1501,$Y187)&amp;"")</f>
        <v/>
      </c>
      <c r="I187">
        <f>IF($Y187="","",INDEX('Per Line'!$R$2:$R$1501,$Y187)&amp;"")</f>
        <v/>
      </c>
      <c r="J187">
        <f>IF($Y187="","",INDEX('Per Line'!$U$2:$U$1501,$Y187)&amp;"")</f>
        <v/>
      </c>
      <c r="K187">
        <f>IF($Y187="","",INDEX('Per Line'!$V$2:$V$1501,$Y187))</f>
        <v/>
      </c>
      <c r="L187" s="7">
        <f>IF($Y187="","",K187*W187/100)</f>
        <v/>
      </c>
      <c r="M187" s="14">
        <f>IF($Y187="","",INDEX('Per Line'!$X$2:$X$1501,$Y187))</f>
        <v/>
      </c>
      <c r="N187">
        <f>IF($Y187="","",INDEX('Per Line'!$S$2:$S$1501,$Y187)&amp;"")</f>
        <v/>
      </c>
      <c r="O187">
        <f>IF($Y187="","",Settings!$C$7)</f>
        <v/>
      </c>
      <c r="P187" s="7">
        <f>IF($Y187="","",SUMIFS('Per Line'!$AM$2:$AM$1501,'Per Line'!$D$2:$D$1501,$B187,'Per Line'!$AR$2:$AR$1501,0))</f>
        <v/>
      </c>
      <c r="Q187" s="7">
        <f>IF($Y187="","",P187*O187)</f>
        <v/>
      </c>
      <c r="R187">
        <f>IF($Y187="","",Settings!$C$6)</f>
        <v/>
      </c>
      <c r="S187" s="7">
        <f>IF($Y187="","",SUMIFS('Per Line'!$AM$2:$AM$1501,'Per Line'!$D$2:$D$1501,$B187,'Per Line'!$AR$2:$AR$1501,1))</f>
        <v/>
      </c>
      <c r="T187" s="7">
        <f>IF($Y187="","",S187*R187)</f>
        <v/>
      </c>
      <c r="U187" s="7">
        <f>IF($Y187="","",T187+Q187)</f>
        <v/>
      </c>
      <c r="V187" s="7">
        <f>IF($Y187="","",W187-U187)</f>
        <v/>
      </c>
      <c r="W187" s="7">
        <f>IF($Y187="","",P187+S187)</f>
        <v/>
      </c>
      <c r="X187" s="7">
        <f>IF($Y187="","",W187-U187-L187)</f>
        <v/>
      </c>
      <c r="Y187" s="16">
        <f>IF(ROWS($Y$2:$Y187)&lt;=MAX('Per Line'!$AQ$2:$AQ$1501),MATCH(ROWS($Y$2:$Y187),'Per Line'!$AQ$2:$AQ$1501,0),"")</f>
        <v/>
      </c>
      <c r="Z187">
        <f>IF($Y187="","",D187&amp;"|"&amp;COUNTIF($D$2:$D187,D187))</f>
        <v/>
      </c>
    </row>
    <row r="188">
      <c r="A188" s="15" t="n"/>
      <c r="B188">
        <f>IF($Y188="","",INDEX('Per Line'!$D$2:$D$1501,$Y188)&amp;"")</f>
        <v/>
      </c>
      <c r="C188">
        <f>IF($Y188="","",INDEX('Per Line'!$B$2:$B$1501,$Y188)&amp;"")</f>
        <v/>
      </c>
      <c r="D188" s="15" t="n"/>
      <c r="E188">
        <f>IF($Y188="","",INDEX('Per Line'!$G$2:$G$1501,$Y188)&amp;"")</f>
        <v/>
      </c>
      <c r="F188">
        <f>IF($Y188="","",INDEX('Per Line'!$K$2:$K$1501,$Y188)&amp;"")</f>
        <v/>
      </c>
      <c r="G188">
        <f>IF($Y188="","",INDEX('Per Line'!$L$2:$L$1501,$Y188)&amp;"")</f>
        <v/>
      </c>
      <c r="H188">
        <f>IF($Y188="","",INDEX('Per Line'!$P$2:$P$1501,$Y188)&amp;"")</f>
        <v/>
      </c>
      <c r="I188">
        <f>IF($Y188="","",INDEX('Per Line'!$R$2:$R$1501,$Y188)&amp;"")</f>
        <v/>
      </c>
      <c r="J188">
        <f>IF($Y188="","",INDEX('Per Line'!$U$2:$U$1501,$Y188)&amp;"")</f>
        <v/>
      </c>
      <c r="K188">
        <f>IF($Y188="","",INDEX('Per Line'!$V$2:$V$1501,$Y188))</f>
        <v/>
      </c>
      <c r="L188" s="7">
        <f>IF($Y188="","",K188*W188/100)</f>
        <v/>
      </c>
      <c r="M188" s="14">
        <f>IF($Y188="","",INDEX('Per Line'!$X$2:$X$1501,$Y188))</f>
        <v/>
      </c>
      <c r="N188">
        <f>IF($Y188="","",INDEX('Per Line'!$S$2:$S$1501,$Y188)&amp;"")</f>
        <v/>
      </c>
      <c r="O188">
        <f>IF($Y188="","",Settings!$C$7)</f>
        <v/>
      </c>
      <c r="P188" s="7">
        <f>IF($Y188="","",SUMIFS('Per Line'!$AM$2:$AM$1501,'Per Line'!$D$2:$D$1501,$B188,'Per Line'!$AR$2:$AR$1501,0))</f>
        <v/>
      </c>
      <c r="Q188" s="7">
        <f>IF($Y188="","",P188*O188)</f>
        <v/>
      </c>
      <c r="R188">
        <f>IF($Y188="","",Settings!$C$6)</f>
        <v/>
      </c>
      <c r="S188" s="7">
        <f>IF($Y188="","",SUMIFS('Per Line'!$AM$2:$AM$1501,'Per Line'!$D$2:$D$1501,$B188,'Per Line'!$AR$2:$AR$1501,1))</f>
        <v/>
      </c>
      <c r="T188" s="7">
        <f>IF($Y188="","",S188*R188)</f>
        <v/>
      </c>
      <c r="U188" s="7">
        <f>IF($Y188="","",T188+Q188)</f>
        <v/>
      </c>
      <c r="V188" s="7">
        <f>IF($Y188="","",W188-U188)</f>
        <v/>
      </c>
      <c r="W188" s="7">
        <f>IF($Y188="","",P188+S188)</f>
        <v/>
      </c>
      <c r="X188" s="7">
        <f>IF($Y188="","",W188-U188-L188)</f>
        <v/>
      </c>
      <c r="Y188" s="16">
        <f>IF(ROWS($Y$2:$Y188)&lt;=MAX('Per Line'!$AQ$2:$AQ$1501),MATCH(ROWS($Y$2:$Y188),'Per Line'!$AQ$2:$AQ$1501,0),"")</f>
        <v/>
      </c>
      <c r="Z188">
        <f>IF($Y188="","",D188&amp;"|"&amp;COUNTIF($D$2:$D188,D188))</f>
        <v/>
      </c>
    </row>
    <row r="189">
      <c r="A189" s="15" t="n"/>
      <c r="B189">
        <f>IF($Y189="","",INDEX('Per Line'!$D$2:$D$1501,$Y189)&amp;"")</f>
        <v/>
      </c>
      <c r="C189">
        <f>IF($Y189="","",INDEX('Per Line'!$B$2:$B$1501,$Y189)&amp;"")</f>
        <v/>
      </c>
      <c r="D189" s="15" t="n"/>
      <c r="E189">
        <f>IF($Y189="","",INDEX('Per Line'!$G$2:$G$1501,$Y189)&amp;"")</f>
        <v/>
      </c>
      <c r="F189">
        <f>IF($Y189="","",INDEX('Per Line'!$K$2:$K$1501,$Y189)&amp;"")</f>
        <v/>
      </c>
      <c r="G189">
        <f>IF($Y189="","",INDEX('Per Line'!$L$2:$L$1501,$Y189)&amp;"")</f>
        <v/>
      </c>
      <c r="H189">
        <f>IF($Y189="","",INDEX('Per Line'!$P$2:$P$1501,$Y189)&amp;"")</f>
        <v/>
      </c>
      <c r="I189">
        <f>IF($Y189="","",INDEX('Per Line'!$R$2:$R$1501,$Y189)&amp;"")</f>
        <v/>
      </c>
      <c r="J189">
        <f>IF($Y189="","",INDEX('Per Line'!$U$2:$U$1501,$Y189)&amp;"")</f>
        <v/>
      </c>
      <c r="K189">
        <f>IF($Y189="","",INDEX('Per Line'!$V$2:$V$1501,$Y189))</f>
        <v/>
      </c>
      <c r="L189" s="7">
        <f>IF($Y189="","",K189*W189/100)</f>
        <v/>
      </c>
      <c r="M189" s="14">
        <f>IF($Y189="","",INDEX('Per Line'!$X$2:$X$1501,$Y189))</f>
        <v/>
      </c>
      <c r="N189">
        <f>IF($Y189="","",INDEX('Per Line'!$S$2:$S$1501,$Y189)&amp;"")</f>
        <v/>
      </c>
      <c r="O189">
        <f>IF($Y189="","",Settings!$C$7)</f>
        <v/>
      </c>
      <c r="P189" s="7">
        <f>IF($Y189="","",SUMIFS('Per Line'!$AM$2:$AM$1501,'Per Line'!$D$2:$D$1501,$B189,'Per Line'!$AR$2:$AR$1501,0))</f>
        <v/>
      </c>
      <c r="Q189" s="7">
        <f>IF($Y189="","",P189*O189)</f>
        <v/>
      </c>
      <c r="R189">
        <f>IF($Y189="","",Settings!$C$6)</f>
        <v/>
      </c>
      <c r="S189" s="7">
        <f>IF($Y189="","",SUMIFS('Per Line'!$AM$2:$AM$1501,'Per Line'!$D$2:$D$1501,$B189,'Per Line'!$AR$2:$AR$1501,1))</f>
        <v/>
      </c>
      <c r="T189" s="7">
        <f>IF($Y189="","",S189*R189)</f>
        <v/>
      </c>
      <c r="U189" s="7">
        <f>IF($Y189="","",T189+Q189)</f>
        <v/>
      </c>
      <c r="V189" s="7">
        <f>IF($Y189="","",W189-U189)</f>
        <v/>
      </c>
      <c r="W189" s="7">
        <f>IF($Y189="","",P189+S189)</f>
        <v/>
      </c>
      <c r="X189" s="7">
        <f>IF($Y189="","",W189-U189-L189)</f>
        <v/>
      </c>
      <c r="Y189" s="16">
        <f>IF(ROWS($Y$2:$Y189)&lt;=MAX('Per Line'!$AQ$2:$AQ$1501),MATCH(ROWS($Y$2:$Y189),'Per Line'!$AQ$2:$AQ$1501,0),"")</f>
        <v/>
      </c>
      <c r="Z189">
        <f>IF($Y189="","",D189&amp;"|"&amp;COUNTIF($D$2:$D189,D189))</f>
        <v/>
      </c>
    </row>
    <row r="190">
      <c r="A190" s="15" t="n"/>
      <c r="B190">
        <f>IF($Y190="","",INDEX('Per Line'!$D$2:$D$1501,$Y190)&amp;"")</f>
        <v/>
      </c>
      <c r="C190">
        <f>IF($Y190="","",INDEX('Per Line'!$B$2:$B$1501,$Y190)&amp;"")</f>
        <v/>
      </c>
      <c r="D190" s="15" t="n"/>
      <c r="E190">
        <f>IF($Y190="","",INDEX('Per Line'!$G$2:$G$1501,$Y190)&amp;"")</f>
        <v/>
      </c>
      <c r="F190">
        <f>IF($Y190="","",INDEX('Per Line'!$K$2:$K$1501,$Y190)&amp;"")</f>
        <v/>
      </c>
      <c r="G190">
        <f>IF($Y190="","",INDEX('Per Line'!$L$2:$L$1501,$Y190)&amp;"")</f>
        <v/>
      </c>
      <c r="H190">
        <f>IF($Y190="","",INDEX('Per Line'!$P$2:$P$1501,$Y190)&amp;"")</f>
        <v/>
      </c>
      <c r="I190">
        <f>IF($Y190="","",INDEX('Per Line'!$R$2:$R$1501,$Y190)&amp;"")</f>
        <v/>
      </c>
      <c r="J190">
        <f>IF($Y190="","",INDEX('Per Line'!$U$2:$U$1501,$Y190)&amp;"")</f>
        <v/>
      </c>
      <c r="K190">
        <f>IF($Y190="","",INDEX('Per Line'!$V$2:$V$1501,$Y190))</f>
        <v/>
      </c>
      <c r="L190" s="7">
        <f>IF($Y190="","",K190*W190/100)</f>
        <v/>
      </c>
      <c r="M190" s="14">
        <f>IF($Y190="","",INDEX('Per Line'!$X$2:$X$1501,$Y190))</f>
        <v/>
      </c>
      <c r="N190">
        <f>IF($Y190="","",INDEX('Per Line'!$S$2:$S$1501,$Y190)&amp;"")</f>
        <v/>
      </c>
      <c r="O190">
        <f>IF($Y190="","",Settings!$C$7)</f>
        <v/>
      </c>
      <c r="P190" s="7">
        <f>IF($Y190="","",SUMIFS('Per Line'!$AM$2:$AM$1501,'Per Line'!$D$2:$D$1501,$B190,'Per Line'!$AR$2:$AR$1501,0))</f>
        <v/>
      </c>
      <c r="Q190" s="7">
        <f>IF($Y190="","",P190*O190)</f>
        <v/>
      </c>
      <c r="R190">
        <f>IF($Y190="","",Settings!$C$6)</f>
        <v/>
      </c>
      <c r="S190" s="7">
        <f>IF($Y190="","",SUMIFS('Per Line'!$AM$2:$AM$1501,'Per Line'!$D$2:$D$1501,$B190,'Per Line'!$AR$2:$AR$1501,1))</f>
        <v/>
      </c>
      <c r="T190" s="7">
        <f>IF($Y190="","",S190*R190)</f>
        <v/>
      </c>
      <c r="U190" s="7">
        <f>IF($Y190="","",T190+Q190)</f>
        <v/>
      </c>
      <c r="V190" s="7">
        <f>IF($Y190="","",W190-U190)</f>
        <v/>
      </c>
      <c r="W190" s="7">
        <f>IF($Y190="","",P190+S190)</f>
        <v/>
      </c>
      <c r="X190" s="7">
        <f>IF($Y190="","",W190-U190-L190)</f>
        <v/>
      </c>
      <c r="Y190" s="16">
        <f>IF(ROWS($Y$2:$Y190)&lt;=MAX('Per Line'!$AQ$2:$AQ$1501),MATCH(ROWS($Y$2:$Y190),'Per Line'!$AQ$2:$AQ$1501,0),"")</f>
        <v/>
      </c>
      <c r="Z190">
        <f>IF($Y190="","",D190&amp;"|"&amp;COUNTIF($D$2:$D190,D190))</f>
        <v/>
      </c>
    </row>
    <row r="191">
      <c r="A191" s="15" t="n"/>
      <c r="B191">
        <f>IF($Y191="","",INDEX('Per Line'!$D$2:$D$1501,$Y191)&amp;"")</f>
        <v/>
      </c>
      <c r="C191">
        <f>IF($Y191="","",INDEX('Per Line'!$B$2:$B$1501,$Y191)&amp;"")</f>
        <v/>
      </c>
      <c r="D191" s="15" t="n"/>
      <c r="E191">
        <f>IF($Y191="","",INDEX('Per Line'!$G$2:$G$1501,$Y191)&amp;"")</f>
        <v/>
      </c>
      <c r="F191">
        <f>IF($Y191="","",INDEX('Per Line'!$K$2:$K$1501,$Y191)&amp;"")</f>
        <v/>
      </c>
      <c r="G191">
        <f>IF($Y191="","",INDEX('Per Line'!$L$2:$L$1501,$Y191)&amp;"")</f>
        <v/>
      </c>
      <c r="H191">
        <f>IF($Y191="","",INDEX('Per Line'!$P$2:$P$1501,$Y191)&amp;"")</f>
        <v/>
      </c>
      <c r="I191">
        <f>IF($Y191="","",INDEX('Per Line'!$R$2:$R$1501,$Y191)&amp;"")</f>
        <v/>
      </c>
      <c r="J191">
        <f>IF($Y191="","",INDEX('Per Line'!$U$2:$U$1501,$Y191)&amp;"")</f>
        <v/>
      </c>
      <c r="K191">
        <f>IF($Y191="","",INDEX('Per Line'!$V$2:$V$1501,$Y191))</f>
        <v/>
      </c>
      <c r="L191" s="7">
        <f>IF($Y191="","",K191*W191/100)</f>
        <v/>
      </c>
      <c r="M191" s="14">
        <f>IF($Y191="","",INDEX('Per Line'!$X$2:$X$1501,$Y191))</f>
        <v/>
      </c>
      <c r="N191">
        <f>IF($Y191="","",INDEX('Per Line'!$S$2:$S$1501,$Y191)&amp;"")</f>
        <v/>
      </c>
      <c r="O191">
        <f>IF($Y191="","",Settings!$C$7)</f>
        <v/>
      </c>
      <c r="P191" s="7">
        <f>IF($Y191="","",SUMIFS('Per Line'!$AM$2:$AM$1501,'Per Line'!$D$2:$D$1501,$B191,'Per Line'!$AR$2:$AR$1501,0))</f>
        <v/>
      </c>
      <c r="Q191" s="7">
        <f>IF($Y191="","",P191*O191)</f>
        <v/>
      </c>
      <c r="R191">
        <f>IF($Y191="","",Settings!$C$6)</f>
        <v/>
      </c>
      <c r="S191" s="7">
        <f>IF($Y191="","",SUMIFS('Per Line'!$AM$2:$AM$1501,'Per Line'!$D$2:$D$1501,$B191,'Per Line'!$AR$2:$AR$1501,1))</f>
        <v/>
      </c>
      <c r="T191" s="7">
        <f>IF($Y191="","",S191*R191)</f>
        <v/>
      </c>
      <c r="U191" s="7">
        <f>IF($Y191="","",T191+Q191)</f>
        <v/>
      </c>
      <c r="V191" s="7">
        <f>IF($Y191="","",W191-U191)</f>
        <v/>
      </c>
      <c r="W191" s="7">
        <f>IF($Y191="","",P191+S191)</f>
        <v/>
      </c>
      <c r="X191" s="7">
        <f>IF($Y191="","",W191-U191-L191)</f>
        <v/>
      </c>
      <c r="Y191" s="16">
        <f>IF(ROWS($Y$2:$Y191)&lt;=MAX('Per Line'!$AQ$2:$AQ$1501),MATCH(ROWS($Y$2:$Y191),'Per Line'!$AQ$2:$AQ$1501,0),"")</f>
        <v/>
      </c>
      <c r="Z191">
        <f>IF($Y191="","",D191&amp;"|"&amp;COUNTIF($D$2:$D191,D191))</f>
        <v/>
      </c>
    </row>
    <row r="192">
      <c r="A192" s="15" t="n"/>
      <c r="B192">
        <f>IF($Y192="","",INDEX('Per Line'!$D$2:$D$1501,$Y192)&amp;"")</f>
        <v/>
      </c>
      <c r="C192">
        <f>IF($Y192="","",INDEX('Per Line'!$B$2:$B$1501,$Y192)&amp;"")</f>
        <v/>
      </c>
      <c r="D192" s="15" t="n"/>
      <c r="E192">
        <f>IF($Y192="","",INDEX('Per Line'!$G$2:$G$1501,$Y192)&amp;"")</f>
        <v/>
      </c>
      <c r="F192">
        <f>IF($Y192="","",INDEX('Per Line'!$K$2:$K$1501,$Y192)&amp;"")</f>
        <v/>
      </c>
      <c r="G192">
        <f>IF($Y192="","",INDEX('Per Line'!$L$2:$L$1501,$Y192)&amp;"")</f>
        <v/>
      </c>
      <c r="H192">
        <f>IF($Y192="","",INDEX('Per Line'!$P$2:$P$1501,$Y192)&amp;"")</f>
        <v/>
      </c>
      <c r="I192">
        <f>IF($Y192="","",INDEX('Per Line'!$R$2:$R$1501,$Y192)&amp;"")</f>
        <v/>
      </c>
      <c r="J192">
        <f>IF($Y192="","",INDEX('Per Line'!$U$2:$U$1501,$Y192)&amp;"")</f>
        <v/>
      </c>
      <c r="K192">
        <f>IF($Y192="","",INDEX('Per Line'!$V$2:$V$1501,$Y192))</f>
        <v/>
      </c>
      <c r="L192" s="7">
        <f>IF($Y192="","",K192*W192/100)</f>
        <v/>
      </c>
      <c r="M192" s="14">
        <f>IF($Y192="","",INDEX('Per Line'!$X$2:$X$1501,$Y192))</f>
        <v/>
      </c>
      <c r="N192">
        <f>IF($Y192="","",INDEX('Per Line'!$S$2:$S$1501,$Y192)&amp;"")</f>
        <v/>
      </c>
      <c r="O192">
        <f>IF($Y192="","",Settings!$C$7)</f>
        <v/>
      </c>
      <c r="P192" s="7">
        <f>IF($Y192="","",SUMIFS('Per Line'!$AM$2:$AM$1501,'Per Line'!$D$2:$D$1501,$B192,'Per Line'!$AR$2:$AR$1501,0))</f>
        <v/>
      </c>
      <c r="Q192" s="7">
        <f>IF($Y192="","",P192*O192)</f>
        <v/>
      </c>
      <c r="R192">
        <f>IF($Y192="","",Settings!$C$6)</f>
        <v/>
      </c>
      <c r="S192" s="7">
        <f>IF($Y192="","",SUMIFS('Per Line'!$AM$2:$AM$1501,'Per Line'!$D$2:$D$1501,$B192,'Per Line'!$AR$2:$AR$1501,1))</f>
        <v/>
      </c>
      <c r="T192" s="7">
        <f>IF($Y192="","",S192*R192)</f>
        <v/>
      </c>
      <c r="U192" s="7">
        <f>IF($Y192="","",T192+Q192)</f>
        <v/>
      </c>
      <c r="V192" s="7">
        <f>IF($Y192="","",W192-U192)</f>
        <v/>
      </c>
      <c r="W192" s="7">
        <f>IF($Y192="","",P192+S192)</f>
        <v/>
      </c>
      <c r="X192" s="7">
        <f>IF($Y192="","",W192-U192-L192)</f>
        <v/>
      </c>
      <c r="Y192" s="16">
        <f>IF(ROWS($Y$2:$Y192)&lt;=MAX('Per Line'!$AQ$2:$AQ$1501),MATCH(ROWS($Y$2:$Y192),'Per Line'!$AQ$2:$AQ$1501,0),"")</f>
        <v/>
      </c>
      <c r="Z192">
        <f>IF($Y192="","",D192&amp;"|"&amp;COUNTIF($D$2:$D192,D192))</f>
        <v/>
      </c>
    </row>
    <row r="193">
      <c r="A193" s="15" t="n"/>
      <c r="B193">
        <f>IF($Y193="","",INDEX('Per Line'!$D$2:$D$1501,$Y193)&amp;"")</f>
        <v/>
      </c>
      <c r="C193">
        <f>IF($Y193="","",INDEX('Per Line'!$B$2:$B$1501,$Y193)&amp;"")</f>
        <v/>
      </c>
      <c r="D193" s="15" t="n"/>
      <c r="E193">
        <f>IF($Y193="","",INDEX('Per Line'!$G$2:$G$1501,$Y193)&amp;"")</f>
        <v/>
      </c>
      <c r="F193">
        <f>IF($Y193="","",INDEX('Per Line'!$K$2:$K$1501,$Y193)&amp;"")</f>
        <v/>
      </c>
      <c r="G193">
        <f>IF($Y193="","",INDEX('Per Line'!$L$2:$L$1501,$Y193)&amp;"")</f>
        <v/>
      </c>
      <c r="H193">
        <f>IF($Y193="","",INDEX('Per Line'!$P$2:$P$1501,$Y193)&amp;"")</f>
        <v/>
      </c>
      <c r="I193">
        <f>IF($Y193="","",INDEX('Per Line'!$R$2:$R$1501,$Y193)&amp;"")</f>
        <v/>
      </c>
      <c r="J193">
        <f>IF($Y193="","",INDEX('Per Line'!$U$2:$U$1501,$Y193)&amp;"")</f>
        <v/>
      </c>
      <c r="K193">
        <f>IF($Y193="","",INDEX('Per Line'!$V$2:$V$1501,$Y193))</f>
        <v/>
      </c>
      <c r="L193" s="7">
        <f>IF($Y193="","",K193*W193/100)</f>
        <v/>
      </c>
      <c r="M193" s="14">
        <f>IF($Y193="","",INDEX('Per Line'!$X$2:$X$1501,$Y193))</f>
        <v/>
      </c>
      <c r="N193">
        <f>IF($Y193="","",INDEX('Per Line'!$S$2:$S$1501,$Y193)&amp;"")</f>
        <v/>
      </c>
      <c r="O193">
        <f>IF($Y193="","",Settings!$C$7)</f>
        <v/>
      </c>
      <c r="P193" s="7">
        <f>IF($Y193="","",SUMIFS('Per Line'!$AM$2:$AM$1501,'Per Line'!$D$2:$D$1501,$B193,'Per Line'!$AR$2:$AR$1501,0))</f>
        <v/>
      </c>
      <c r="Q193" s="7">
        <f>IF($Y193="","",P193*O193)</f>
        <v/>
      </c>
      <c r="R193">
        <f>IF($Y193="","",Settings!$C$6)</f>
        <v/>
      </c>
      <c r="S193" s="7">
        <f>IF($Y193="","",SUMIFS('Per Line'!$AM$2:$AM$1501,'Per Line'!$D$2:$D$1501,$B193,'Per Line'!$AR$2:$AR$1501,1))</f>
        <v/>
      </c>
      <c r="T193" s="7">
        <f>IF($Y193="","",S193*R193)</f>
        <v/>
      </c>
      <c r="U193" s="7">
        <f>IF($Y193="","",T193+Q193)</f>
        <v/>
      </c>
      <c r="V193" s="7">
        <f>IF($Y193="","",W193-U193)</f>
        <v/>
      </c>
      <c r="W193" s="7">
        <f>IF($Y193="","",P193+S193)</f>
        <v/>
      </c>
      <c r="X193" s="7">
        <f>IF($Y193="","",W193-U193-L193)</f>
        <v/>
      </c>
      <c r="Y193" s="16">
        <f>IF(ROWS($Y$2:$Y193)&lt;=MAX('Per Line'!$AQ$2:$AQ$1501),MATCH(ROWS($Y$2:$Y193),'Per Line'!$AQ$2:$AQ$1501,0),"")</f>
        <v/>
      </c>
      <c r="Z193">
        <f>IF($Y193="","",D193&amp;"|"&amp;COUNTIF($D$2:$D193,D193))</f>
        <v/>
      </c>
    </row>
    <row r="194">
      <c r="A194" s="15" t="n"/>
      <c r="B194">
        <f>IF($Y194="","",INDEX('Per Line'!$D$2:$D$1501,$Y194)&amp;"")</f>
        <v/>
      </c>
      <c r="C194">
        <f>IF($Y194="","",INDEX('Per Line'!$B$2:$B$1501,$Y194)&amp;"")</f>
        <v/>
      </c>
      <c r="D194" s="15" t="n"/>
      <c r="E194">
        <f>IF($Y194="","",INDEX('Per Line'!$G$2:$G$1501,$Y194)&amp;"")</f>
        <v/>
      </c>
      <c r="F194">
        <f>IF($Y194="","",INDEX('Per Line'!$K$2:$K$1501,$Y194)&amp;"")</f>
        <v/>
      </c>
      <c r="G194">
        <f>IF($Y194="","",INDEX('Per Line'!$L$2:$L$1501,$Y194)&amp;"")</f>
        <v/>
      </c>
      <c r="H194">
        <f>IF($Y194="","",INDEX('Per Line'!$P$2:$P$1501,$Y194)&amp;"")</f>
        <v/>
      </c>
      <c r="I194">
        <f>IF($Y194="","",INDEX('Per Line'!$R$2:$R$1501,$Y194)&amp;"")</f>
        <v/>
      </c>
      <c r="J194">
        <f>IF($Y194="","",INDEX('Per Line'!$U$2:$U$1501,$Y194)&amp;"")</f>
        <v/>
      </c>
      <c r="K194">
        <f>IF($Y194="","",INDEX('Per Line'!$V$2:$V$1501,$Y194))</f>
        <v/>
      </c>
      <c r="L194" s="7">
        <f>IF($Y194="","",K194*W194/100)</f>
        <v/>
      </c>
      <c r="M194" s="14">
        <f>IF($Y194="","",INDEX('Per Line'!$X$2:$X$1501,$Y194))</f>
        <v/>
      </c>
      <c r="N194">
        <f>IF($Y194="","",INDEX('Per Line'!$S$2:$S$1501,$Y194)&amp;"")</f>
        <v/>
      </c>
      <c r="O194">
        <f>IF($Y194="","",Settings!$C$7)</f>
        <v/>
      </c>
      <c r="P194" s="7">
        <f>IF($Y194="","",SUMIFS('Per Line'!$AM$2:$AM$1501,'Per Line'!$D$2:$D$1501,$B194,'Per Line'!$AR$2:$AR$1501,0))</f>
        <v/>
      </c>
      <c r="Q194" s="7">
        <f>IF($Y194="","",P194*O194)</f>
        <v/>
      </c>
      <c r="R194">
        <f>IF($Y194="","",Settings!$C$6)</f>
        <v/>
      </c>
      <c r="S194" s="7">
        <f>IF($Y194="","",SUMIFS('Per Line'!$AM$2:$AM$1501,'Per Line'!$D$2:$D$1501,$B194,'Per Line'!$AR$2:$AR$1501,1))</f>
        <v/>
      </c>
      <c r="T194" s="7">
        <f>IF($Y194="","",S194*R194)</f>
        <v/>
      </c>
      <c r="U194" s="7">
        <f>IF($Y194="","",T194+Q194)</f>
        <v/>
      </c>
      <c r="V194" s="7">
        <f>IF($Y194="","",W194-U194)</f>
        <v/>
      </c>
      <c r="W194" s="7">
        <f>IF($Y194="","",P194+S194)</f>
        <v/>
      </c>
      <c r="X194" s="7">
        <f>IF($Y194="","",W194-U194-L194)</f>
        <v/>
      </c>
      <c r="Y194" s="16">
        <f>IF(ROWS($Y$2:$Y194)&lt;=MAX('Per Line'!$AQ$2:$AQ$1501),MATCH(ROWS($Y$2:$Y194),'Per Line'!$AQ$2:$AQ$1501,0),"")</f>
        <v/>
      </c>
      <c r="Z194">
        <f>IF($Y194="","",D194&amp;"|"&amp;COUNTIF($D$2:$D194,D194))</f>
        <v/>
      </c>
    </row>
    <row r="195">
      <c r="A195" s="15" t="n"/>
      <c r="B195">
        <f>IF($Y195="","",INDEX('Per Line'!$D$2:$D$1501,$Y195)&amp;"")</f>
        <v/>
      </c>
      <c r="C195">
        <f>IF($Y195="","",INDEX('Per Line'!$B$2:$B$1501,$Y195)&amp;"")</f>
        <v/>
      </c>
      <c r="D195" s="15" t="n"/>
      <c r="E195">
        <f>IF($Y195="","",INDEX('Per Line'!$G$2:$G$1501,$Y195)&amp;"")</f>
        <v/>
      </c>
      <c r="F195">
        <f>IF($Y195="","",INDEX('Per Line'!$K$2:$K$1501,$Y195)&amp;"")</f>
        <v/>
      </c>
      <c r="G195">
        <f>IF($Y195="","",INDEX('Per Line'!$L$2:$L$1501,$Y195)&amp;"")</f>
        <v/>
      </c>
      <c r="H195">
        <f>IF($Y195="","",INDEX('Per Line'!$P$2:$P$1501,$Y195)&amp;"")</f>
        <v/>
      </c>
      <c r="I195">
        <f>IF($Y195="","",INDEX('Per Line'!$R$2:$R$1501,$Y195)&amp;"")</f>
        <v/>
      </c>
      <c r="J195">
        <f>IF($Y195="","",INDEX('Per Line'!$U$2:$U$1501,$Y195)&amp;"")</f>
        <v/>
      </c>
      <c r="K195">
        <f>IF($Y195="","",INDEX('Per Line'!$V$2:$V$1501,$Y195))</f>
        <v/>
      </c>
      <c r="L195" s="7">
        <f>IF($Y195="","",K195*W195/100)</f>
        <v/>
      </c>
      <c r="M195" s="14">
        <f>IF($Y195="","",INDEX('Per Line'!$X$2:$X$1501,$Y195))</f>
        <v/>
      </c>
      <c r="N195">
        <f>IF($Y195="","",INDEX('Per Line'!$S$2:$S$1501,$Y195)&amp;"")</f>
        <v/>
      </c>
      <c r="O195">
        <f>IF($Y195="","",Settings!$C$7)</f>
        <v/>
      </c>
      <c r="P195" s="7">
        <f>IF($Y195="","",SUMIFS('Per Line'!$AM$2:$AM$1501,'Per Line'!$D$2:$D$1501,$B195,'Per Line'!$AR$2:$AR$1501,0))</f>
        <v/>
      </c>
      <c r="Q195" s="7">
        <f>IF($Y195="","",P195*O195)</f>
        <v/>
      </c>
      <c r="R195">
        <f>IF($Y195="","",Settings!$C$6)</f>
        <v/>
      </c>
      <c r="S195" s="7">
        <f>IF($Y195="","",SUMIFS('Per Line'!$AM$2:$AM$1501,'Per Line'!$D$2:$D$1501,$B195,'Per Line'!$AR$2:$AR$1501,1))</f>
        <v/>
      </c>
      <c r="T195" s="7">
        <f>IF($Y195="","",S195*R195)</f>
        <v/>
      </c>
      <c r="U195" s="7">
        <f>IF($Y195="","",T195+Q195)</f>
        <v/>
      </c>
      <c r="V195" s="7">
        <f>IF($Y195="","",W195-U195)</f>
        <v/>
      </c>
      <c r="W195" s="7">
        <f>IF($Y195="","",P195+S195)</f>
        <v/>
      </c>
      <c r="X195" s="7">
        <f>IF($Y195="","",W195-U195-L195)</f>
        <v/>
      </c>
      <c r="Y195" s="16">
        <f>IF(ROWS($Y$2:$Y195)&lt;=MAX('Per Line'!$AQ$2:$AQ$1501),MATCH(ROWS($Y$2:$Y195),'Per Line'!$AQ$2:$AQ$1501,0),"")</f>
        <v/>
      </c>
      <c r="Z195">
        <f>IF($Y195="","",D195&amp;"|"&amp;COUNTIF($D$2:$D195,D195))</f>
        <v/>
      </c>
    </row>
    <row r="196">
      <c r="A196" s="15" t="n"/>
      <c r="B196">
        <f>IF($Y196="","",INDEX('Per Line'!$D$2:$D$1501,$Y196)&amp;"")</f>
        <v/>
      </c>
      <c r="C196">
        <f>IF($Y196="","",INDEX('Per Line'!$B$2:$B$1501,$Y196)&amp;"")</f>
        <v/>
      </c>
      <c r="D196" s="15" t="n"/>
      <c r="E196">
        <f>IF($Y196="","",INDEX('Per Line'!$G$2:$G$1501,$Y196)&amp;"")</f>
        <v/>
      </c>
      <c r="F196">
        <f>IF($Y196="","",INDEX('Per Line'!$K$2:$K$1501,$Y196)&amp;"")</f>
        <v/>
      </c>
      <c r="G196">
        <f>IF($Y196="","",INDEX('Per Line'!$L$2:$L$1501,$Y196)&amp;"")</f>
        <v/>
      </c>
      <c r="H196">
        <f>IF($Y196="","",INDEX('Per Line'!$P$2:$P$1501,$Y196)&amp;"")</f>
        <v/>
      </c>
      <c r="I196">
        <f>IF($Y196="","",INDEX('Per Line'!$R$2:$R$1501,$Y196)&amp;"")</f>
        <v/>
      </c>
      <c r="J196">
        <f>IF($Y196="","",INDEX('Per Line'!$U$2:$U$1501,$Y196)&amp;"")</f>
        <v/>
      </c>
      <c r="K196">
        <f>IF($Y196="","",INDEX('Per Line'!$V$2:$V$1501,$Y196))</f>
        <v/>
      </c>
      <c r="L196" s="7">
        <f>IF($Y196="","",K196*W196/100)</f>
        <v/>
      </c>
      <c r="M196" s="14">
        <f>IF($Y196="","",INDEX('Per Line'!$X$2:$X$1501,$Y196))</f>
        <v/>
      </c>
      <c r="N196">
        <f>IF($Y196="","",INDEX('Per Line'!$S$2:$S$1501,$Y196)&amp;"")</f>
        <v/>
      </c>
      <c r="O196">
        <f>IF($Y196="","",Settings!$C$7)</f>
        <v/>
      </c>
      <c r="P196" s="7">
        <f>IF($Y196="","",SUMIFS('Per Line'!$AM$2:$AM$1501,'Per Line'!$D$2:$D$1501,$B196,'Per Line'!$AR$2:$AR$1501,0))</f>
        <v/>
      </c>
      <c r="Q196" s="7">
        <f>IF($Y196="","",P196*O196)</f>
        <v/>
      </c>
      <c r="R196">
        <f>IF($Y196="","",Settings!$C$6)</f>
        <v/>
      </c>
      <c r="S196" s="7">
        <f>IF($Y196="","",SUMIFS('Per Line'!$AM$2:$AM$1501,'Per Line'!$D$2:$D$1501,$B196,'Per Line'!$AR$2:$AR$1501,1))</f>
        <v/>
      </c>
      <c r="T196" s="7">
        <f>IF($Y196="","",S196*R196)</f>
        <v/>
      </c>
      <c r="U196" s="7">
        <f>IF($Y196="","",T196+Q196)</f>
        <v/>
      </c>
      <c r="V196" s="7">
        <f>IF($Y196="","",W196-U196)</f>
        <v/>
      </c>
      <c r="W196" s="7">
        <f>IF($Y196="","",P196+S196)</f>
        <v/>
      </c>
      <c r="X196" s="7">
        <f>IF($Y196="","",W196-U196-L196)</f>
        <v/>
      </c>
      <c r="Y196" s="16">
        <f>IF(ROWS($Y$2:$Y196)&lt;=MAX('Per Line'!$AQ$2:$AQ$1501),MATCH(ROWS($Y$2:$Y196),'Per Line'!$AQ$2:$AQ$1501,0),"")</f>
        <v/>
      </c>
      <c r="Z196">
        <f>IF($Y196="","",D196&amp;"|"&amp;COUNTIF($D$2:$D196,D196))</f>
        <v/>
      </c>
    </row>
    <row r="197">
      <c r="A197" s="15" t="n"/>
      <c r="B197">
        <f>IF($Y197="","",INDEX('Per Line'!$D$2:$D$1501,$Y197)&amp;"")</f>
        <v/>
      </c>
      <c r="C197">
        <f>IF($Y197="","",INDEX('Per Line'!$B$2:$B$1501,$Y197)&amp;"")</f>
        <v/>
      </c>
      <c r="D197" s="15" t="n"/>
      <c r="E197">
        <f>IF($Y197="","",INDEX('Per Line'!$G$2:$G$1501,$Y197)&amp;"")</f>
        <v/>
      </c>
      <c r="F197">
        <f>IF($Y197="","",INDEX('Per Line'!$K$2:$K$1501,$Y197)&amp;"")</f>
        <v/>
      </c>
      <c r="G197">
        <f>IF($Y197="","",INDEX('Per Line'!$L$2:$L$1501,$Y197)&amp;"")</f>
        <v/>
      </c>
      <c r="H197">
        <f>IF($Y197="","",INDEX('Per Line'!$P$2:$P$1501,$Y197)&amp;"")</f>
        <v/>
      </c>
      <c r="I197">
        <f>IF($Y197="","",INDEX('Per Line'!$R$2:$R$1501,$Y197)&amp;"")</f>
        <v/>
      </c>
      <c r="J197">
        <f>IF($Y197="","",INDEX('Per Line'!$U$2:$U$1501,$Y197)&amp;"")</f>
        <v/>
      </c>
      <c r="K197">
        <f>IF($Y197="","",INDEX('Per Line'!$V$2:$V$1501,$Y197))</f>
        <v/>
      </c>
      <c r="L197" s="7">
        <f>IF($Y197="","",K197*W197/100)</f>
        <v/>
      </c>
      <c r="M197" s="14">
        <f>IF($Y197="","",INDEX('Per Line'!$X$2:$X$1501,$Y197))</f>
        <v/>
      </c>
      <c r="N197">
        <f>IF($Y197="","",INDEX('Per Line'!$S$2:$S$1501,$Y197)&amp;"")</f>
        <v/>
      </c>
      <c r="O197">
        <f>IF($Y197="","",Settings!$C$7)</f>
        <v/>
      </c>
      <c r="P197" s="7">
        <f>IF($Y197="","",SUMIFS('Per Line'!$AM$2:$AM$1501,'Per Line'!$D$2:$D$1501,$B197,'Per Line'!$AR$2:$AR$1501,0))</f>
        <v/>
      </c>
      <c r="Q197" s="7">
        <f>IF($Y197="","",P197*O197)</f>
        <v/>
      </c>
      <c r="R197">
        <f>IF($Y197="","",Settings!$C$6)</f>
        <v/>
      </c>
      <c r="S197" s="7">
        <f>IF($Y197="","",SUMIFS('Per Line'!$AM$2:$AM$1501,'Per Line'!$D$2:$D$1501,$B197,'Per Line'!$AR$2:$AR$1501,1))</f>
        <v/>
      </c>
      <c r="T197" s="7">
        <f>IF($Y197="","",S197*R197)</f>
        <v/>
      </c>
      <c r="U197" s="7">
        <f>IF($Y197="","",T197+Q197)</f>
        <v/>
      </c>
      <c r="V197" s="7">
        <f>IF($Y197="","",W197-U197)</f>
        <v/>
      </c>
      <c r="W197" s="7">
        <f>IF($Y197="","",P197+S197)</f>
        <v/>
      </c>
      <c r="X197" s="7">
        <f>IF($Y197="","",W197-U197-L197)</f>
        <v/>
      </c>
      <c r="Y197" s="16">
        <f>IF(ROWS($Y$2:$Y197)&lt;=MAX('Per Line'!$AQ$2:$AQ$1501),MATCH(ROWS($Y$2:$Y197),'Per Line'!$AQ$2:$AQ$1501,0),"")</f>
        <v/>
      </c>
      <c r="Z197">
        <f>IF($Y197="","",D197&amp;"|"&amp;COUNTIF($D$2:$D197,D197))</f>
        <v/>
      </c>
    </row>
    <row r="198">
      <c r="A198" s="15" t="n"/>
      <c r="B198">
        <f>IF($Y198="","",INDEX('Per Line'!$D$2:$D$1501,$Y198)&amp;"")</f>
        <v/>
      </c>
      <c r="C198">
        <f>IF($Y198="","",INDEX('Per Line'!$B$2:$B$1501,$Y198)&amp;"")</f>
        <v/>
      </c>
      <c r="D198" s="15" t="n"/>
      <c r="E198">
        <f>IF($Y198="","",INDEX('Per Line'!$G$2:$G$1501,$Y198)&amp;"")</f>
        <v/>
      </c>
      <c r="F198">
        <f>IF($Y198="","",INDEX('Per Line'!$K$2:$K$1501,$Y198)&amp;"")</f>
        <v/>
      </c>
      <c r="G198">
        <f>IF($Y198="","",INDEX('Per Line'!$L$2:$L$1501,$Y198)&amp;"")</f>
        <v/>
      </c>
      <c r="H198">
        <f>IF($Y198="","",INDEX('Per Line'!$P$2:$P$1501,$Y198)&amp;"")</f>
        <v/>
      </c>
      <c r="I198">
        <f>IF($Y198="","",INDEX('Per Line'!$R$2:$R$1501,$Y198)&amp;"")</f>
        <v/>
      </c>
      <c r="J198">
        <f>IF($Y198="","",INDEX('Per Line'!$U$2:$U$1501,$Y198)&amp;"")</f>
        <v/>
      </c>
      <c r="K198">
        <f>IF($Y198="","",INDEX('Per Line'!$V$2:$V$1501,$Y198))</f>
        <v/>
      </c>
      <c r="L198" s="7">
        <f>IF($Y198="","",K198*W198/100)</f>
        <v/>
      </c>
      <c r="M198" s="14">
        <f>IF($Y198="","",INDEX('Per Line'!$X$2:$X$1501,$Y198))</f>
        <v/>
      </c>
      <c r="N198">
        <f>IF($Y198="","",INDEX('Per Line'!$S$2:$S$1501,$Y198)&amp;"")</f>
        <v/>
      </c>
      <c r="O198">
        <f>IF($Y198="","",Settings!$C$7)</f>
        <v/>
      </c>
      <c r="P198" s="7">
        <f>IF($Y198="","",SUMIFS('Per Line'!$AM$2:$AM$1501,'Per Line'!$D$2:$D$1501,$B198,'Per Line'!$AR$2:$AR$1501,0))</f>
        <v/>
      </c>
      <c r="Q198" s="7">
        <f>IF($Y198="","",P198*O198)</f>
        <v/>
      </c>
      <c r="R198">
        <f>IF($Y198="","",Settings!$C$6)</f>
        <v/>
      </c>
      <c r="S198" s="7">
        <f>IF($Y198="","",SUMIFS('Per Line'!$AM$2:$AM$1501,'Per Line'!$D$2:$D$1501,$B198,'Per Line'!$AR$2:$AR$1501,1))</f>
        <v/>
      </c>
      <c r="T198" s="7">
        <f>IF($Y198="","",S198*R198)</f>
        <v/>
      </c>
      <c r="U198" s="7">
        <f>IF($Y198="","",T198+Q198)</f>
        <v/>
      </c>
      <c r="V198" s="7">
        <f>IF($Y198="","",W198-U198)</f>
        <v/>
      </c>
      <c r="W198" s="7">
        <f>IF($Y198="","",P198+S198)</f>
        <v/>
      </c>
      <c r="X198" s="7">
        <f>IF($Y198="","",W198-U198-L198)</f>
        <v/>
      </c>
      <c r="Y198" s="16">
        <f>IF(ROWS($Y$2:$Y198)&lt;=MAX('Per Line'!$AQ$2:$AQ$1501),MATCH(ROWS($Y$2:$Y198),'Per Line'!$AQ$2:$AQ$1501,0),"")</f>
        <v/>
      </c>
      <c r="Z198">
        <f>IF($Y198="","",D198&amp;"|"&amp;COUNTIF($D$2:$D198,D198))</f>
        <v/>
      </c>
    </row>
    <row r="199">
      <c r="A199" s="15" t="n"/>
      <c r="B199">
        <f>IF($Y199="","",INDEX('Per Line'!$D$2:$D$1501,$Y199)&amp;"")</f>
        <v/>
      </c>
      <c r="C199">
        <f>IF($Y199="","",INDEX('Per Line'!$B$2:$B$1501,$Y199)&amp;"")</f>
        <v/>
      </c>
      <c r="D199" s="15" t="n"/>
      <c r="E199">
        <f>IF($Y199="","",INDEX('Per Line'!$G$2:$G$1501,$Y199)&amp;"")</f>
        <v/>
      </c>
      <c r="F199">
        <f>IF($Y199="","",INDEX('Per Line'!$K$2:$K$1501,$Y199)&amp;"")</f>
        <v/>
      </c>
      <c r="G199">
        <f>IF($Y199="","",INDEX('Per Line'!$L$2:$L$1501,$Y199)&amp;"")</f>
        <v/>
      </c>
      <c r="H199">
        <f>IF($Y199="","",INDEX('Per Line'!$P$2:$P$1501,$Y199)&amp;"")</f>
        <v/>
      </c>
      <c r="I199">
        <f>IF($Y199="","",INDEX('Per Line'!$R$2:$R$1501,$Y199)&amp;"")</f>
        <v/>
      </c>
      <c r="J199">
        <f>IF($Y199="","",INDEX('Per Line'!$U$2:$U$1501,$Y199)&amp;"")</f>
        <v/>
      </c>
      <c r="K199">
        <f>IF($Y199="","",INDEX('Per Line'!$V$2:$V$1501,$Y199))</f>
        <v/>
      </c>
      <c r="L199" s="7">
        <f>IF($Y199="","",K199*W199/100)</f>
        <v/>
      </c>
      <c r="M199" s="14">
        <f>IF($Y199="","",INDEX('Per Line'!$X$2:$X$1501,$Y199))</f>
        <v/>
      </c>
      <c r="N199">
        <f>IF($Y199="","",INDEX('Per Line'!$S$2:$S$1501,$Y199)&amp;"")</f>
        <v/>
      </c>
      <c r="O199">
        <f>IF($Y199="","",Settings!$C$7)</f>
        <v/>
      </c>
      <c r="P199" s="7">
        <f>IF($Y199="","",SUMIFS('Per Line'!$AM$2:$AM$1501,'Per Line'!$D$2:$D$1501,$B199,'Per Line'!$AR$2:$AR$1501,0))</f>
        <v/>
      </c>
      <c r="Q199" s="7">
        <f>IF($Y199="","",P199*O199)</f>
        <v/>
      </c>
      <c r="R199">
        <f>IF($Y199="","",Settings!$C$6)</f>
        <v/>
      </c>
      <c r="S199" s="7">
        <f>IF($Y199="","",SUMIFS('Per Line'!$AM$2:$AM$1501,'Per Line'!$D$2:$D$1501,$B199,'Per Line'!$AR$2:$AR$1501,1))</f>
        <v/>
      </c>
      <c r="T199" s="7">
        <f>IF($Y199="","",S199*R199)</f>
        <v/>
      </c>
      <c r="U199" s="7">
        <f>IF($Y199="","",T199+Q199)</f>
        <v/>
      </c>
      <c r="V199" s="7">
        <f>IF($Y199="","",W199-U199)</f>
        <v/>
      </c>
      <c r="W199" s="7">
        <f>IF($Y199="","",P199+S199)</f>
        <v/>
      </c>
      <c r="X199" s="7">
        <f>IF($Y199="","",W199-U199-L199)</f>
        <v/>
      </c>
      <c r="Y199" s="16">
        <f>IF(ROWS($Y$2:$Y199)&lt;=MAX('Per Line'!$AQ$2:$AQ$1501),MATCH(ROWS($Y$2:$Y199),'Per Line'!$AQ$2:$AQ$1501,0),"")</f>
        <v/>
      </c>
      <c r="Z199">
        <f>IF($Y199="","",D199&amp;"|"&amp;COUNTIF($D$2:$D199,D199))</f>
        <v/>
      </c>
    </row>
    <row r="200">
      <c r="A200" s="15" t="n"/>
      <c r="B200">
        <f>IF($Y200="","",INDEX('Per Line'!$D$2:$D$1501,$Y200)&amp;"")</f>
        <v/>
      </c>
      <c r="C200">
        <f>IF($Y200="","",INDEX('Per Line'!$B$2:$B$1501,$Y200)&amp;"")</f>
        <v/>
      </c>
      <c r="D200" s="15" t="n"/>
      <c r="E200">
        <f>IF($Y200="","",INDEX('Per Line'!$G$2:$G$1501,$Y200)&amp;"")</f>
        <v/>
      </c>
      <c r="F200">
        <f>IF($Y200="","",INDEX('Per Line'!$K$2:$K$1501,$Y200)&amp;"")</f>
        <v/>
      </c>
      <c r="G200">
        <f>IF($Y200="","",INDEX('Per Line'!$L$2:$L$1501,$Y200)&amp;"")</f>
        <v/>
      </c>
      <c r="H200">
        <f>IF($Y200="","",INDEX('Per Line'!$P$2:$P$1501,$Y200)&amp;"")</f>
        <v/>
      </c>
      <c r="I200">
        <f>IF($Y200="","",INDEX('Per Line'!$R$2:$R$1501,$Y200)&amp;"")</f>
        <v/>
      </c>
      <c r="J200">
        <f>IF($Y200="","",INDEX('Per Line'!$U$2:$U$1501,$Y200)&amp;"")</f>
        <v/>
      </c>
      <c r="K200">
        <f>IF($Y200="","",INDEX('Per Line'!$V$2:$V$1501,$Y200))</f>
        <v/>
      </c>
      <c r="L200" s="7">
        <f>IF($Y200="","",K200*W200/100)</f>
        <v/>
      </c>
      <c r="M200" s="14">
        <f>IF($Y200="","",INDEX('Per Line'!$X$2:$X$1501,$Y200))</f>
        <v/>
      </c>
      <c r="N200">
        <f>IF($Y200="","",INDEX('Per Line'!$S$2:$S$1501,$Y200)&amp;"")</f>
        <v/>
      </c>
      <c r="O200">
        <f>IF($Y200="","",Settings!$C$7)</f>
        <v/>
      </c>
      <c r="P200" s="7">
        <f>IF($Y200="","",SUMIFS('Per Line'!$AM$2:$AM$1501,'Per Line'!$D$2:$D$1501,$B200,'Per Line'!$AR$2:$AR$1501,0))</f>
        <v/>
      </c>
      <c r="Q200" s="7">
        <f>IF($Y200="","",P200*O200)</f>
        <v/>
      </c>
      <c r="R200">
        <f>IF($Y200="","",Settings!$C$6)</f>
        <v/>
      </c>
      <c r="S200" s="7">
        <f>IF($Y200="","",SUMIFS('Per Line'!$AM$2:$AM$1501,'Per Line'!$D$2:$D$1501,$B200,'Per Line'!$AR$2:$AR$1501,1))</f>
        <v/>
      </c>
      <c r="T200" s="7">
        <f>IF($Y200="","",S200*R200)</f>
        <v/>
      </c>
      <c r="U200" s="7">
        <f>IF($Y200="","",T200+Q200)</f>
        <v/>
      </c>
      <c r="V200" s="7">
        <f>IF($Y200="","",W200-U200)</f>
        <v/>
      </c>
      <c r="W200" s="7">
        <f>IF($Y200="","",P200+S200)</f>
        <v/>
      </c>
      <c r="X200" s="7">
        <f>IF($Y200="","",W200-U200-L200)</f>
        <v/>
      </c>
      <c r="Y200" s="16">
        <f>IF(ROWS($Y$2:$Y200)&lt;=MAX('Per Line'!$AQ$2:$AQ$1501),MATCH(ROWS($Y$2:$Y200),'Per Line'!$AQ$2:$AQ$1501,0),"")</f>
        <v/>
      </c>
      <c r="Z200">
        <f>IF($Y200="","",D200&amp;"|"&amp;COUNTIF($D$2:$D200,D200))</f>
        <v/>
      </c>
    </row>
    <row r="201">
      <c r="A201" s="15" t="n"/>
      <c r="B201">
        <f>IF($Y201="","",INDEX('Per Line'!$D$2:$D$1501,$Y201)&amp;"")</f>
        <v/>
      </c>
      <c r="C201">
        <f>IF($Y201="","",INDEX('Per Line'!$B$2:$B$1501,$Y201)&amp;"")</f>
        <v/>
      </c>
      <c r="D201" s="15" t="n"/>
      <c r="E201">
        <f>IF($Y201="","",INDEX('Per Line'!$G$2:$G$1501,$Y201)&amp;"")</f>
        <v/>
      </c>
      <c r="F201">
        <f>IF($Y201="","",INDEX('Per Line'!$K$2:$K$1501,$Y201)&amp;"")</f>
        <v/>
      </c>
      <c r="G201">
        <f>IF($Y201="","",INDEX('Per Line'!$L$2:$L$1501,$Y201)&amp;"")</f>
        <v/>
      </c>
      <c r="H201">
        <f>IF($Y201="","",INDEX('Per Line'!$P$2:$P$1501,$Y201)&amp;"")</f>
        <v/>
      </c>
      <c r="I201">
        <f>IF($Y201="","",INDEX('Per Line'!$R$2:$R$1501,$Y201)&amp;"")</f>
        <v/>
      </c>
      <c r="J201">
        <f>IF($Y201="","",INDEX('Per Line'!$U$2:$U$1501,$Y201)&amp;"")</f>
        <v/>
      </c>
      <c r="K201">
        <f>IF($Y201="","",INDEX('Per Line'!$V$2:$V$1501,$Y201))</f>
        <v/>
      </c>
      <c r="L201" s="7">
        <f>IF($Y201="","",K201*W201/100)</f>
        <v/>
      </c>
      <c r="M201" s="14">
        <f>IF($Y201="","",INDEX('Per Line'!$X$2:$X$1501,$Y201))</f>
        <v/>
      </c>
      <c r="N201">
        <f>IF($Y201="","",INDEX('Per Line'!$S$2:$S$1501,$Y201)&amp;"")</f>
        <v/>
      </c>
      <c r="O201">
        <f>IF($Y201="","",Settings!$C$7)</f>
        <v/>
      </c>
      <c r="P201" s="7">
        <f>IF($Y201="","",SUMIFS('Per Line'!$AM$2:$AM$1501,'Per Line'!$D$2:$D$1501,$B201,'Per Line'!$AR$2:$AR$1501,0))</f>
        <v/>
      </c>
      <c r="Q201" s="7">
        <f>IF($Y201="","",P201*O201)</f>
        <v/>
      </c>
      <c r="R201">
        <f>IF($Y201="","",Settings!$C$6)</f>
        <v/>
      </c>
      <c r="S201" s="7">
        <f>IF($Y201="","",SUMIFS('Per Line'!$AM$2:$AM$1501,'Per Line'!$D$2:$D$1501,$B201,'Per Line'!$AR$2:$AR$1501,1))</f>
        <v/>
      </c>
      <c r="T201" s="7">
        <f>IF($Y201="","",S201*R201)</f>
        <v/>
      </c>
      <c r="U201" s="7">
        <f>IF($Y201="","",T201+Q201)</f>
        <v/>
      </c>
      <c r="V201" s="7">
        <f>IF($Y201="","",W201-U201)</f>
        <v/>
      </c>
      <c r="W201" s="7">
        <f>IF($Y201="","",P201+S201)</f>
        <v/>
      </c>
      <c r="X201" s="7">
        <f>IF($Y201="","",W201-U201-L201)</f>
        <v/>
      </c>
      <c r="Y201" s="16">
        <f>IF(ROWS($Y$2:$Y201)&lt;=MAX('Per Line'!$AQ$2:$AQ$1501),MATCH(ROWS($Y$2:$Y201),'Per Line'!$AQ$2:$AQ$1501,0),"")</f>
        <v/>
      </c>
      <c r="Z201">
        <f>IF($Y201="","",D201&amp;"|"&amp;COUNTIF($D$2:$D201,D201))</f>
        <v/>
      </c>
    </row>
    <row r="202">
      <c r="A202" s="15" t="n"/>
      <c r="B202">
        <f>IF($Y202="","",INDEX('Per Line'!$D$2:$D$1501,$Y202)&amp;"")</f>
        <v/>
      </c>
      <c r="C202">
        <f>IF($Y202="","",INDEX('Per Line'!$B$2:$B$1501,$Y202)&amp;"")</f>
        <v/>
      </c>
      <c r="D202" s="15" t="n"/>
      <c r="E202">
        <f>IF($Y202="","",INDEX('Per Line'!$G$2:$G$1501,$Y202)&amp;"")</f>
        <v/>
      </c>
      <c r="F202">
        <f>IF($Y202="","",INDEX('Per Line'!$K$2:$K$1501,$Y202)&amp;"")</f>
        <v/>
      </c>
      <c r="G202">
        <f>IF($Y202="","",INDEX('Per Line'!$L$2:$L$1501,$Y202)&amp;"")</f>
        <v/>
      </c>
      <c r="H202">
        <f>IF($Y202="","",INDEX('Per Line'!$P$2:$P$1501,$Y202)&amp;"")</f>
        <v/>
      </c>
      <c r="I202">
        <f>IF($Y202="","",INDEX('Per Line'!$R$2:$R$1501,$Y202)&amp;"")</f>
        <v/>
      </c>
      <c r="J202">
        <f>IF($Y202="","",INDEX('Per Line'!$U$2:$U$1501,$Y202)&amp;"")</f>
        <v/>
      </c>
      <c r="K202">
        <f>IF($Y202="","",INDEX('Per Line'!$V$2:$V$1501,$Y202))</f>
        <v/>
      </c>
      <c r="L202" s="7">
        <f>IF($Y202="","",K202*W202/100)</f>
        <v/>
      </c>
      <c r="M202" s="14">
        <f>IF($Y202="","",INDEX('Per Line'!$X$2:$X$1501,$Y202))</f>
        <v/>
      </c>
      <c r="N202">
        <f>IF($Y202="","",INDEX('Per Line'!$S$2:$S$1501,$Y202)&amp;"")</f>
        <v/>
      </c>
      <c r="O202">
        <f>IF($Y202="","",Settings!$C$7)</f>
        <v/>
      </c>
      <c r="P202" s="7">
        <f>IF($Y202="","",SUMIFS('Per Line'!$AM$2:$AM$1501,'Per Line'!$D$2:$D$1501,$B202,'Per Line'!$AR$2:$AR$1501,0))</f>
        <v/>
      </c>
      <c r="Q202" s="7">
        <f>IF($Y202="","",P202*O202)</f>
        <v/>
      </c>
      <c r="R202">
        <f>IF($Y202="","",Settings!$C$6)</f>
        <v/>
      </c>
      <c r="S202" s="7">
        <f>IF($Y202="","",SUMIFS('Per Line'!$AM$2:$AM$1501,'Per Line'!$D$2:$D$1501,$B202,'Per Line'!$AR$2:$AR$1501,1))</f>
        <v/>
      </c>
      <c r="T202" s="7">
        <f>IF($Y202="","",S202*R202)</f>
        <v/>
      </c>
      <c r="U202" s="7">
        <f>IF($Y202="","",T202+Q202)</f>
        <v/>
      </c>
      <c r="V202" s="7">
        <f>IF($Y202="","",W202-U202)</f>
        <v/>
      </c>
      <c r="W202" s="7">
        <f>IF($Y202="","",P202+S202)</f>
        <v/>
      </c>
      <c r="X202" s="7">
        <f>IF($Y202="","",W202-U202-L202)</f>
        <v/>
      </c>
      <c r="Y202" s="16">
        <f>IF(ROWS($Y$2:$Y202)&lt;=MAX('Per Line'!$AQ$2:$AQ$1501),MATCH(ROWS($Y$2:$Y202),'Per Line'!$AQ$2:$AQ$1501,0),"")</f>
        <v/>
      </c>
      <c r="Z202">
        <f>IF($Y202="","",D202&amp;"|"&amp;COUNTIF($D$2:$D202,D202))</f>
        <v/>
      </c>
    </row>
    <row r="203">
      <c r="A203" s="15" t="n"/>
      <c r="B203">
        <f>IF($Y203="","",INDEX('Per Line'!$D$2:$D$1501,$Y203)&amp;"")</f>
        <v/>
      </c>
      <c r="C203">
        <f>IF($Y203="","",INDEX('Per Line'!$B$2:$B$1501,$Y203)&amp;"")</f>
        <v/>
      </c>
      <c r="D203" s="15" t="n"/>
      <c r="E203">
        <f>IF($Y203="","",INDEX('Per Line'!$G$2:$G$1501,$Y203)&amp;"")</f>
        <v/>
      </c>
      <c r="F203">
        <f>IF($Y203="","",INDEX('Per Line'!$K$2:$K$1501,$Y203)&amp;"")</f>
        <v/>
      </c>
      <c r="G203">
        <f>IF($Y203="","",INDEX('Per Line'!$L$2:$L$1501,$Y203)&amp;"")</f>
        <v/>
      </c>
      <c r="H203">
        <f>IF($Y203="","",INDEX('Per Line'!$P$2:$P$1501,$Y203)&amp;"")</f>
        <v/>
      </c>
      <c r="I203">
        <f>IF($Y203="","",INDEX('Per Line'!$R$2:$R$1501,$Y203)&amp;"")</f>
        <v/>
      </c>
      <c r="J203">
        <f>IF($Y203="","",INDEX('Per Line'!$U$2:$U$1501,$Y203)&amp;"")</f>
        <v/>
      </c>
      <c r="K203">
        <f>IF($Y203="","",INDEX('Per Line'!$V$2:$V$1501,$Y203))</f>
        <v/>
      </c>
      <c r="L203" s="7">
        <f>IF($Y203="","",K203*W203/100)</f>
        <v/>
      </c>
      <c r="M203" s="14">
        <f>IF($Y203="","",INDEX('Per Line'!$X$2:$X$1501,$Y203))</f>
        <v/>
      </c>
      <c r="N203">
        <f>IF($Y203="","",INDEX('Per Line'!$S$2:$S$1501,$Y203)&amp;"")</f>
        <v/>
      </c>
      <c r="O203">
        <f>IF($Y203="","",Settings!$C$7)</f>
        <v/>
      </c>
      <c r="P203" s="7">
        <f>IF($Y203="","",SUMIFS('Per Line'!$AM$2:$AM$1501,'Per Line'!$D$2:$D$1501,$B203,'Per Line'!$AR$2:$AR$1501,0))</f>
        <v/>
      </c>
      <c r="Q203" s="7">
        <f>IF($Y203="","",P203*O203)</f>
        <v/>
      </c>
      <c r="R203">
        <f>IF($Y203="","",Settings!$C$6)</f>
        <v/>
      </c>
      <c r="S203" s="7">
        <f>IF($Y203="","",SUMIFS('Per Line'!$AM$2:$AM$1501,'Per Line'!$D$2:$D$1501,$B203,'Per Line'!$AR$2:$AR$1501,1))</f>
        <v/>
      </c>
      <c r="T203" s="7">
        <f>IF($Y203="","",S203*R203)</f>
        <v/>
      </c>
      <c r="U203" s="7">
        <f>IF($Y203="","",T203+Q203)</f>
        <v/>
      </c>
      <c r="V203" s="7">
        <f>IF($Y203="","",W203-U203)</f>
        <v/>
      </c>
      <c r="W203" s="7">
        <f>IF($Y203="","",P203+S203)</f>
        <v/>
      </c>
      <c r="X203" s="7">
        <f>IF($Y203="","",W203-U203-L203)</f>
        <v/>
      </c>
      <c r="Y203" s="16">
        <f>IF(ROWS($Y$2:$Y203)&lt;=MAX('Per Line'!$AQ$2:$AQ$1501),MATCH(ROWS($Y$2:$Y203),'Per Line'!$AQ$2:$AQ$1501,0),"")</f>
        <v/>
      </c>
      <c r="Z203">
        <f>IF($Y203="","",D203&amp;"|"&amp;COUNTIF($D$2:$D203,D203))</f>
        <v/>
      </c>
    </row>
    <row r="204">
      <c r="A204" s="15" t="n"/>
      <c r="B204">
        <f>IF($Y204="","",INDEX('Per Line'!$D$2:$D$1501,$Y204)&amp;"")</f>
        <v/>
      </c>
      <c r="C204">
        <f>IF($Y204="","",INDEX('Per Line'!$B$2:$B$1501,$Y204)&amp;"")</f>
        <v/>
      </c>
      <c r="D204" s="15" t="n"/>
      <c r="E204">
        <f>IF($Y204="","",INDEX('Per Line'!$G$2:$G$1501,$Y204)&amp;"")</f>
        <v/>
      </c>
      <c r="F204">
        <f>IF($Y204="","",INDEX('Per Line'!$K$2:$K$1501,$Y204)&amp;"")</f>
        <v/>
      </c>
      <c r="G204">
        <f>IF($Y204="","",INDEX('Per Line'!$L$2:$L$1501,$Y204)&amp;"")</f>
        <v/>
      </c>
      <c r="H204">
        <f>IF($Y204="","",INDEX('Per Line'!$P$2:$P$1501,$Y204)&amp;"")</f>
        <v/>
      </c>
      <c r="I204">
        <f>IF($Y204="","",INDEX('Per Line'!$R$2:$R$1501,$Y204)&amp;"")</f>
        <v/>
      </c>
      <c r="J204">
        <f>IF($Y204="","",INDEX('Per Line'!$U$2:$U$1501,$Y204)&amp;"")</f>
        <v/>
      </c>
      <c r="K204">
        <f>IF($Y204="","",INDEX('Per Line'!$V$2:$V$1501,$Y204))</f>
        <v/>
      </c>
      <c r="L204" s="7">
        <f>IF($Y204="","",K204*W204/100)</f>
        <v/>
      </c>
      <c r="M204" s="14">
        <f>IF($Y204="","",INDEX('Per Line'!$X$2:$X$1501,$Y204))</f>
        <v/>
      </c>
      <c r="N204">
        <f>IF($Y204="","",INDEX('Per Line'!$S$2:$S$1501,$Y204)&amp;"")</f>
        <v/>
      </c>
      <c r="O204">
        <f>IF($Y204="","",Settings!$C$7)</f>
        <v/>
      </c>
      <c r="P204" s="7">
        <f>IF($Y204="","",SUMIFS('Per Line'!$AM$2:$AM$1501,'Per Line'!$D$2:$D$1501,$B204,'Per Line'!$AR$2:$AR$1501,0))</f>
        <v/>
      </c>
      <c r="Q204" s="7">
        <f>IF($Y204="","",P204*O204)</f>
        <v/>
      </c>
      <c r="R204">
        <f>IF($Y204="","",Settings!$C$6)</f>
        <v/>
      </c>
      <c r="S204" s="7">
        <f>IF($Y204="","",SUMIFS('Per Line'!$AM$2:$AM$1501,'Per Line'!$D$2:$D$1501,$B204,'Per Line'!$AR$2:$AR$1501,1))</f>
        <v/>
      </c>
      <c r="T204" s="7">
        <f>IF($Y204="","",S204*R204)</f>
        <v/>
      </c>
      <c r="U204" s="7">
        <f>IF($Y204="","",T204+Q204)</f>
        <v/>
      </c>
      <c r="V204" s="7">
        <f>IF($Y204="","",W204-U204)</f>
        <v/>
      </c>
      <c r="W204" s="7">
        <f>IF($Y204="","",P204+S204)</f>
        <v/>
      </c>
      <c r="X204" s="7">
        <f>IF($Y204="","",W204-U204-L204)</f>
        <v/>
      </c>
      <c r="Y204" s="16">
        <f>IF(ROWS($Y$2:$Y204)&lt;=MAX('Per Line'!$AQ$2:$AQ$1501),MATCH(ROWS($Y$2:$Y204),'Per Line'!$AQ$2:$AQ$1501,0),"")</f>
        <v/>
      </c>
      <c r="Z204">
        <f>IF($Y204="","",D204&amp;"|"&amp;COUNTIF($D$2:$D204,D204))</f>
        <v/>
      </c>
    </row>
    <row r="205">
      <c r="A205" s="15" t="n"/>
      <c r="B205">
        <f>IF($Y205="","",INDEX('Per Line'!$D$2:$D$1501,$Y205)&amp;"")</f>
        <v/>
      </c>
      <c r="C205">
        <f>IF($Y205="","",INDEX('Per Line'!$B$2:$B$1501,$Y205)&amp;"")</f>
        <v/>
      </c>
      <c r="D205" s="15" t="n"/>
      <c r="E205">
        <f>IF($Y205="","",INDEX('Per Line'!$G$2:$G$1501,$Y205)&amp;"")</f>
        <v/>
      </c>
      <c r="F205">
        <f>IF($Y205="","",INDEX('Per Line'!$K$2:$K$1501,$Y205)&amp;"")</f>
        <v/>
      </c>
      <c r="G205">
        <f>IF($Y205="","",INDEX('Per Line'!$L$2:$L$1501,$Y205)&amp;"")</f>
        <v/>
      </c>
      <c r="H205">
        <f>IF($Y205="","",INDEX('Per Line'!$P$2:$P$1501,$Y205)&amp;"")</f>
        <v/>
      </c>
      <c r="I205">
        <f>IF($Y205="","",INDEX('Per Line'!$R$2:$R$1501,$Y205)&amp;"")</f>
        <v/>
      </c>
      <c r="J205">
        <f>IF($Y205="","",INDEX('Per Line'!$U$2:$U$1501,$Y205)&amp;"")</f>
        <v/>
      </c>
      <c r="K205">
        <f>IF($Y205="","",INDEX('Per Line'!$V$2:$V$1501,$Y205))</f>
        <v/>
      </c>
      <c r="L205" s="7">
        <f>IF($Y205="","",K205*W205/100)</f>
        <v/>
      </c>
      <c r="M205" s="14">
        <f>IF($Y205="","",INDEX('Per Line'!$X$2:$X$1501,$Y205))</f>
        <v/>
      </c>
      <c r="N205">
        <f>IF($Y205="","",INDEX('Per Line'!$S$2:$S$1501,$Y205)&amp;"")</f>
        <v/>
      </c>
      <c r="O205">
        <f>IF($Y205="","",Settings!$C$7)</f>
        <v/>
      </c>
      <c r="P205" s="7">
        <f>IF($Y205="","",SUMIFS('Per Line'!$AM$2:$AM$1501,'Per Line'!$D$2:$D$1501,$B205,'Per Line'!$AR$2:$AR$1501,0))</f>
        <v/>
      </c>
      <c r="Q205" s="7">
        <f>IF($Y205="","",P205*O205)</f>
        <v/>
      </c>
      <c r="R205">
        <f>IF($Y205="","",Settings!$C$6)</f>
        <v/>
      </c>
      <c r="S205" s="7">
        <f>IF($Y205="","",SUMIFS('Per Line'!$AM$2:$AM$1501,'Per Line'!$D$2:$D$1501,$B205,'Per Line'!$AR$2:$AR$1501,1))</f>
        <v/>
      </c>
      <c r="T205" s="7">
        <f>IF($Y205="","",S205*R205)</f>
        <v/>
      </c>
      <c r="U205" s="7">
        <f>IF($Y205="","",T205+Q205)</f>
        <v/>
      </c>
      <c r="V205" s="7">
        <f>IF($Y205="","",W205-U205)</f>
        <v/>
      </c>
      <c r="W205" s="7">
        <f>IF($Y205="","",P205+S205)</f>
        <v/>
      </c>
      <c r="X205" s="7">
        <f>IF($Y205="","",W205-U205-L205)</f>
        <v/>
      </c>
      <c r="Y205" s="16">
        <f>IF(ROWS($Y$2:$Y205)&lt;=MAX('Per Line'!$AQ$2:$AQ$1501),MATCH(ROWS($Y$2:$Y205),'Per Line'!$AQ$2:$AQ$1501,0),"")</f>
        <v/>
      </c>
      <c r="Z205">
        <f>IF($Y205="","",D205&amp;"|"&amp;COUNTIF($D$2:$D205,D205))</f>
        <v/>
      </c>
    </row>
    <row r="206">
      <c r="A206" s="15" t="n"/>
      <c r="B206">
        <f>IF($Y206="","",INDEX('Per Line'!$D$2:$D$1501,$Y206)&amp;"")</f>
        <v/>
      </c>
      <c r="C206">
        <f>IF($Y206="","",INDEX('Per Line'!$B$2:$B$1501,$Y206)&amp;"")</f>
        <v/>
      </c>
      <c r="D206" s="15" t="n"/>
      <c r="E206">
        <f>IF($Y206="","",INDEX('Per Line'!$G$2:$G$1501,$Y206)&amp;"")</f>
        <v/>
      </c>
      <c r="F206">
        <f>IF($Y206="","",INDEX('Per Line'!$K$2:$K$1501,$Y206)&amp;"")</f>
        <v/>
      </c>
      <c r="G206">
        <f>IF($Y206="","",INDEX('Per Line'!$L$2:$L$1501,$Y206)&amp;"")</f>
        <v/>
      </c>
      <c r="H206">
        <f>IF($Y206="","",INDEX('Per Line'!$P$2:$P$1501,$Y206)&amp;"")</f>
        <v/>
      </c>
      <c r="I206">
        <f>IF($Y206="","",INDEX('Per Line'!$R$2:$R$1501,$Y206)&amp;"")</f>
        <v/>
      </c>
      <c r="J206">
        <f>IF($Y206="","",INDEX('Per Line'!$U$2:$U$1501,$Y206)&amp;"")</f>
        <v/>
      </c>
      <c r="K206">
        <f>IF($Y206="","",INDEX('Per Line'!$V$2:$V$1501,$Y206))</f>
        <v/>
      </c>
      <c r="L206" s="7">
        <f>IF($Y206="","",K206*W206/100)</f>
        <v/>
      </c>
      <c r="M206" s="14">
        <f>IF($Y206="","",INDEX('Per Line'!$X$2:$X$1501,$Y206))</f>
        <v/>
      </c>
      <c r="N206">
        <f>IF($Y206="","",INDEX('Per Line'!$S$2:$S$1501,$Y206)&amp;"")</f>
        <v/>
      </c>
      <c r="O206">
        <f>IF($Y206="","",Settings!$C$7)</f>
        <v/>
      </c>
      <c r="P206" s="7">
        <f>IF($Y206="","",SUMIFS('Per Line'!$AM$2:$AM$1501,'Per Line'!$D$2:$D$1501,$B206,'Per Line'!$AR$2:$AR$1501,0))</f>
        <v/>
      </c>
      <c r="Q206" s="7">
        <f>IF($Y206="","",P206*O206)</f>
        <v/>
      </c>
      <c r="R206">
        <f>IF($Y206="","",Settings!$C$6)</f>
        <v/>
      </c>
      <c r="S206" s="7">
        <f>IF($Y206="","",SUMIFS('Per Line'!$AM$2:$AM$1501,'Per Line'!$D$2:$D$1501,$B206,'Per Line'!$AR$2:$AR$1501,1))</f>
        <v/>
      </c>
      <c r="T206" s="7">
        <f>IF($Y206="","",S206*R206)</f>
        <v/>
      </c>
      <c r="U206" s="7">
        <f>IF($Y206="","",T206+Q206)</f>
        <v/>
      </c>
      <c r="V206" s="7">
        <f>IF($Y206="","",W206-U206)</f>
        <v/>
      </c>
      <c r="W206" s="7">
        <f>IF($Y206="","",P206+S206)</f>
        <v/>
      </c>
      <c r="X206" s="7">
        <f>IF($Y206="","",W206-U206-L206)</f>
        <v/>
      </c>
      <c r="Y206" s="16">
        <f>IF(ROWS($Y$2:$Y206)&lt;=MAX('Per Line'!$AQ$2:$AQ$1501),MATCH(ROWS($Y$2:$Y206),'Per Line'!$AQ$2:$AQ$1501,0),"")</f>
        <v/>
      </c>
      <c r="Z206">
        <f>IF($Y206="","",D206&amp;"|"&amp;COUNTIF($D$2:$D206,D206))</f>
        <v/>
      </c>
    </row>
    <row r="207">
      <c r="A207" s="15" t="n"/>
      <c r="B207">
        <f>IF($Y207="","",INDEX('Per Line'!$D$2:$D$1501,$Y207)&amp;"")</f>
        <v/>
      </c>
      <c r="C207">
        <f>IF($Y207="","",INDEX('Per Line'!$B$2:$B$1501,$Y207)&amp;"")</f>
        <v/>
      </c>
      <c r="D207" s="15" t="n"/>
      <c r="E207">
        <f>IF($Y207="","",INDEX('Per Line'!$G$2:$G$1501,$Y207)&amp;"")</f>
        <v/>
      </c>
      <c r="F207">
        <f>IF($Y207="","",INDEX('Per Line'!$K$2:$K$1501,$Y207)&amp;"")</f>
        <v/>
      </c>
      <c r="G207">
        <f>IF($Y207="","",INDEX('Per Line'!$L$2:$L$1501,$Y207)&amp;"")</f>
        <v/>
      </c>
      <c r="H207">
        <f>IF($Y207="","",INDEX('Per Line'!$P$2:$P$1501,$Y207)&amp;"")</f>
        <v/>
      </c>
      <c r="I207">
        <f>IF($Y207="","",INDEX('Per Line'!$R$2:$R$1501,$Y207)&amp;"")</f>
        <v/>
      </c>
      <c r="J207">
        <f>IF($Y207="","",INDEX('Per Line'!$U$2:$U$1501,$Y207)&amp;"")</f>
        <v/>
      </c>
      <c r="K207">
        <f>IF($Y207="","",INDEX('Per Line'!$V$2:$V$1501,$Y207))</f>
        <v/>
      </c>
      <c r="L207" s="7">
        <f>IF($Y207="","",K207*W207/100)</f>
        <v/>
      </c>
      <c r="M207" s="14">
        <f>IF($Y207="","",INDEX('Per Line'!$X$2:$X$1501,$Y207))</f>
        <v/>
      </c>
      <c r="N207">
        <f>IF($Y207="","",INDEX('Per Line'!$S$2:$S$1501,$Y207)&amp;"")</f>
        <v/>
      </c>
      <c r="O207">
        <f>IF($Y207="","",Settings!$C$7)</f>
        <v/>
      </c>
      <c r="P207" s="7">
        <f>IF($Y207="","",SUMIFS('Per Line'!$AM$2:$AM$1501,'Per Line'!$D$2:$D$1501,$B207,'Per Line'!$AR$2:$AR$1501,0))</f>
        <v/>
      </c>
      <c r="Q207" s="7">
        <f>IF($Y207="","",P207*O207)</f>
        <v/>
      </c>
      <c r="R207">
        <f>IF($Y207="","",Settings!$C$6)</f>
        <v/>
      </c>
      <c r="S207" s="7">
        <f>IF($Y207="","",SUMIFS('Per Line'!$AM$2:$AM$1501,'Per Line'!$D$2:$D$1501,$B207,'Per Line'!$AR$2:$AR$1501,1))</f>
        <v/>
      </c>
      <c r="T207" s="7">
        <f>IF($Y207="","",S207*R207)</f>
        <v/>
      </c>
      <c r="U207" s="7">
        <f>IF($Y207="","",T207+Q207)</f>
        <v/>
      </c>
      <c r="V207" s="7">
        <f>IF($Y207="","",W207-U207)</f>
        <v/>
      </c>
      <c r="W207" s="7">
        <f>IF($Y207="","",P207+S207)</f>
        <v/>
      </c>
      <c r="X207" s="7">
        <f>IF($Y207="","",W207-U207-L207)</f>
        <v/>
      </c>
      <c r="Y207" s="16">
        <f>IF(ROWS($Y$2:$Y207)&lt;=MAX('Per Line'!$AQ$2:$AQ$1501),MATCH(ROWS($Y$2:$Y207),'Per Line'!$AQ$2:$AQ$1501,0),"")</f>
        <v/>
      </c>
      <c r="Z207">
        <f>IF($Y207="","",D207&amp;"|"&amp;COUNTIF($D$2:$D207,D207))</f>
        <v/>
      </c>
    </row>
    <row r="208">
      <c r="A208" s="15" t="n"/>
      <c r="B208">
        <f>IF($Y208="","",INDEX('Per Line'!$D$2:$D$1501,$Y208)&amp;"")</f>
        <v/>
      </c>
      <c r="C208">
        <f>IF($Y208="","",INDEX('Per Line'!$B$2:$B$1501,$Y208)&amp;"")</f>
        <v/>
      </c>
      <c r="D208" s="15" t="n"/>
      <c r="E208">
        <f>IF($Y208="","",INDEX('Per Line'!$G$2:$G$1501,$Y208)&amp;"")</f>
        <v/>
      </c>
      <c r="F208">
        <f>IF($Y208="","",INDEX('Per Line'!$K$2:$K$1501,$Y208)&amp;"")</f>
        <v/>
      </c>
      <c r="G208">
        <f>IF($Y208="","",INDEX('Per Line'!$L$2:$L$1501,$Y208)&amp;"")</f>
        <v/>
      </c>
      <c r="H208">
        <f>IF($Y208="","",INDEX('Per Line'!$P$2:$P$1501,$Y208)&amp;"")</f>
        <v/>
      </c>
      <c r="I208">
        <f>IF($Y208="","",INDEX('Per Line'!$R$2:$R$1501,$Y208)&amp;"")</f>
        <v/>
      </c>
      <c r="J208">
        <f>IF($Y208="","",INDEX('Per Line'!$U$2:$U$1501,$Y208)&amp;"")</f>
        <v/>
      </c>
      <c r="K208">
        <f>IF($Y208="","",INDEX('Per Line'!$V$2:$V$1501,$Y208))</f>
        <v/>
      </c>
      <c r="L208" s="7">
        <f>IF($Y208="","",K208*W208/100)</f>
        <v/>
      </c>
      <c r="M208" s="14">
        <f>IF($Y208="","",INDEX('Per Line'!$X$2:$X$1501,$Y208))</f>
        <v/>
      </c>
      <c r="N208">
        <f>IF($Y208="","",INDEX('Per Line'!$S$2:$S$1501,$Y208)&amp;"")</f>
        <v/>
      </c>
      <c r="O208">
        <f>IF($Y208="","",Settings!$C$7)</f>
        <v/>
      </c>
      <c r="P208" s="7">
        <f>IF($Y208="","",SUMIFS('Per Line'!$AM$2:$AM$1501,'Per Line'!$D$2:$D$1501,$B208,'Per Line'!$AR$2:$AR$1501,0))</f>
        <v/>
      </c>
      <c r="Q208" s="7">
        <f>IF($Y208="","",P208*O208)</f>
        <v/>
      </c>
      <c r="R208">
        <f>IF($Y208="","",Settings!$C$6)</f>
        <v/>
      </c>
      <c r="S208" s="7">
        <f>IF($Y208="","",SUMIFS('Per Line'!$AM$2:$AM$1501,'Per Line'!$D$2:$D$1501,$B208,'Per Line'!$AR$2:$AR$1501,1))</f>
        <v/>
      </c>
      <c r="T208" s="7">
        <f>IF($Y208="","",S208*R208)</f>
        <v/>
      </c>
      <c r="U208" s="7">
        <f>IF($Y208="","",T208+Q208)</f>
        <v/>
      </c>
      <c r="V208" s="7">
        <f>IF($Y208="","",W208-U208)</f>
        <v/>
      </c>
      <c r="W208" s="7">
        <f>IF($Y208="","",P208+S208)</f>
        <v/>
      </c>
      <c r="X208" s="7">
        <f>IF($Y208="","",W208-U208-L208)</f>
        <v/>
      </c>
      <c r="Y208" s="16">
        <f>IF(ROWS($Y$2:$Y208)&lt;=MAX('Per Line'!$AQ$2:$AQ$1501),MATCH(ROWS($Y$2:$Y208),'Per Line'!$AQ$2:$AQ$1501,0),"")</f>
        <v/>
      </c>
      <c r="Z208">
        <f>IF($Y208="","",D208&amp;"|"&amp;COUNTIF($D$2:$D208,D208))</f>
        <v/>
      </c>
    </row>
    <row r="209">
      <c r="A209" s="15" t="n"/>
      <c r="B209">
        <f>IF($Y209="","",INDEX('Per Line'!$D$2:$D$1501,$Y209)&amp;"")</f>
        <v/>
      </c>
      <c r="C209">
        <f>IF($Y209="","",INDEX('Per Line'!$B$2:$B$1501,$Y209)&amp;"")</f>
        <v/>
      </c>
      <c r="D209" s="15" t="n"/>
      <c r="E209">
        <f>IF($Y209="","",INDEX('Per Line'!$G$2:$G$1501,$Y209)&amp;"")</f>
        <v/>
      </c>
      <c r="F209">
        <f>IF($Y209="","",INDEX('Per Line'!$K$2:$K$1501,$Y209)&amp;"")</f>
        <v/>
      </c>
      <c r="G209">
        <f>IF($Y209="","",INDEX('Per Line'!$L$2:$L$1501,$Y209)&amp;"")</f>
        <v/>
      </c>
      <c r="H209">
        <f>IF($Y209="","",INDEX('Per Line'!$P$2:$P$1501,$Y209)&amp;"")</f>
        <v/>
      </c>
      <c r="I209">
        <f>IF($Y209="","",INDEX('Per Line'!$R$2:$R$1501,$Y209)&amp;"")</f>
        <v/>
      </c>
      <c r="J209">
        <f>IF($Y209="","",INDEX('Per Line'!$U$2:$U$1501,$Y209)&amp;"")</f>
        <v/>
      </c>
      <c r="K209">
        <f>IF($Y209="","",INDEX('Per Line'!$V$2:$V$1501,$Y209))</f>
        <v/>
      </c>
      <c r="L209" s="7">
        <f>IF($Y209="","",K209*W209/100)</f>
        <v/>
      </c>
      <c r="M209" s="14">
        <f>IF($Y209="","",INDEX('Per Line'!$X$2:$X$1501,$Y209))</f>
        <v/>
      </c>
      <c r="N209">
        <f>IF($Y209="","",INDEX('Per Line'!$S$2:$S$1501,$Y209)&amp;"")</f>
        <v/>
      </c>
      <c r="O209">
        <f>IF($Y209="","",Settings!$C$7)</f>
        <v/>
      </c>
      <c r="P209" s="7">
        <f>IF($Y209="","",SUMIFS('Per Line'!$AM$2:$AM$1501,'Per Line'!$D$2:$D$1501,$B209,'Per Line'!$AR$2:$AR$1501,0))</f>
        <v/>
      </c>
      <c r="Q209" s="7">
        <f>IF($Y209="","",P209*O209)</f>
        <v/>
      </c>
      <c r="R209">
        <f>IF($Y209="","",Settings!$C$6)</f>
        <v/>
      </c>
      <c r="S209" s="7">
        <f>IF($Y209="","",SUMIFS('Per Line'!$AM$2:$AM$1501,'Per Line'!$D$2:$D$1501,$B209,'Per Line'!$AR$2:$AR$1501,1))</f>
        <v/>
      </c>
      <c r="T209" s="7">
        <f>IF($Y209="","",S209*R209)</f>
        <v/>
      </c>
      <c r="U209" s="7">
        <f>IF($Y209="","",T209+Q209)</f>
        <v/>
      </c>
      <c r="V209" s="7">
        <f>IF($Y209="","",W209-U209)</f>
        <v/>
      </c>
      <c r="W209" s="7">
        <f>IF($Y209="","",P209+S209)</f>
        <v/>
      </c>
      <c r="X209" s="7">
        <f>IF($Y209="","",W209-U209-L209)</f>
        <v/>
      </c>
      <c r="Y209" s="16">
        <f>IF(ROWS($Y$2:$Y209)&lt;=MAX('Per Line'!$AQ$2:$AQ$1501),MATCH(ROWS($Y$2:$Y209),'Per Line'!$AQ$2:$AQ$1501,0),"")</f>
        <v/>
      </c>
      <c r="Z209">
        <f>IF($Y209="","",D209&amp;"|"&amp;COUNTIF($D$2:$D209,D209))</f>
        <v/>
      </c>
    </row>
    <row r="210">
      <c r="A210" s="15" t="n"/>
      <c r="B210">
        <f>IF($Y210="","",INDEX('Per Line'!$D$2:$D$1501,$Y210)&amp;"")</f>
        <v/>
      </c>
      <c r="C210">
        <f>IF($Y210="","",INDEX('Per Line'!$B$2:$B$1501,$Y210)&amp;"")</f>
        <v/>
      </c>
      <c r="D210" s="15" t="n"/>
      <c r="E210">
        <f>IF($Y210="","",INDEX('Per Line'!$G$2:$G$1501,$Y210)&amp;"")</f>
        <v/>
      </c>
      <c r="F210">
        <f>IF($Y210="","",INDEX('Per Line'!$K$2:$K$1501,$Y210)&amp;"")</f>
        <v/>
      </c>
      <c r="G210">
        <f>IF($Y210="","",INDEX('Per Line'!$L$2:$L$1501,$Y210)&amp;"")</f>
        <v/>
      </c>
      <c r="H210">
        <f>IF($Y210="","",INDEX('Per Line'!$P$2:$P$1501,$Y210)&amp;"")</f>
        <v/>
      </c>
      <c r="I210">
        <f>IF($Y210="","",INDEX('Per Line'!$R$2:$R$1501,$Y210)&amp;"")</f>
        <v/>
      </c>
      <c r="J210">
        <f>IF($Y210="","",INDEX('Per Line'!$U$2:$U$1501,$Y210)&amp;"")</f>
        <v/>
      </c>
      <c r="K210">
        <f>IF($Y210="","",INDEX('Per Line'!$V$2:$V$1501,$Y210))</f>
        <v/>
      </c>
      <c r="L210" s="7">
        <f>IF($Y210="","",K210*W210/100)</f>
        <v/>
      </c>
      <c r="M210" s="14">
        <f>IF($Y210="","",INDEX('Per Line'!$X$2:$X$1501,$Y210))</f>
        <v/>
      </c>
      <c r="N210">
        <f>IF($Y210="","",INDEX('Per Line'!$S$2:$S$1501,$Y210)&amp;"")</f>
        <v/>
      </c>
      <c r="O210">
        <f>IF($Y210="","",Settings!$C$7)</f>
        <v/>
      </c>
      <c r="P210" s="7">
        <f>IF($Y210="","",SUMIFS('Per Line'!$AM$2:$AM$1501,'Per Line'!$D$2:$D$1501,$B210,'Per Line'!$AR$2:$AR$1501,0))</f>
        <v/>
      </c>
      <c r="Q210" s="7">
        <f>IF($Y210="","",P210*O210)</f>
        <v/>
      </c>
      <c r="R210">
        <f>IF($Y210="","",Settings!$C$6)</f>
        <v/>
      </c>
      <c r="S210" s="7">
        <f>IF($Y210="","",SUMIFS('Per Line'!$AM$2:$AM$1501,'Per Line'!$D$2:$D$1501,$B210,'Per Line'!$AR$2:$AR$1501,1))</f>
        <v/>
      </c>
      <c r="T210" s="7">
        <f>IF($Y210="","",S210*R210)</f>
        <v/>
      </c>
      <c r="U210" s="7">
        <f>IF($Y210="","",T210+Q210)</f>
        <v/>
      </c>
      <c r="V210" s="7">
        <f>IF($Y210="","",W210-U210)</f>
        <v/>
      </c>
      <c r="W210" s="7">
        <f>IF($Y210="","",P210+S210)</f>
        <v/>
      </c>
      <c r="X210" s="7">
        <f>IF($Y210="","",W210-U210-L210)</f>
        <v/>
      </c>
      <c r="Y210" s="16">
        <f>IF(ROWS($Y$2:$Y210)&lt;=MAX('Per Line'!$AQ$2:$AQ$1501),MATCH(ROWS($Y$2:$Y210),'Per Line'!$AQ$2:$AQ$1501,0),"")</f>
        <v/>
      </c>
      <c r="Z210">
        <f>IF($Y210="","",D210&amp;"|"&amp;COUNTIF($D$2:$D210,D210))</f>
        <v/>
      </c>
    </row>
    <row r="211">
      <c r="A211" s="15" t="n"/>
      <c r="B211">
        <f>IF($Y211="","",INDEX('Per Line'!$D$2:$D$1501,$Y211)&amp;"")</f>
        <v/>
      </c>
      <c r="C211">
        <f>IF($Y211="","",INDEX('Per Line'!$B$2:$B$1501,$Y211)&amp;"")</f>
        <v/>
      </c>
      <c r="D211" s="15" t="n"/>
      <c r="E211">
        <f>IF($Y211="","",INDEX('Per Line'!$G$2:$G$1501,$Y211)&amp;"")</f>
        <v/>
      </c>
      <c r="F211">
        <f>IF($Y211="","",INDEX('Per Line'!$K$2:$K$1501,$Y211)&amp;"")</f>
        <v/>
      </c>
      <c r="G211">
        <f>IF($Y211="","",INDEX('Per Line'!$L$2:$L$1501,$Y211)&amp;"")</f>
        <v/>
      </c>
      <c r="H211">
        <f>IF($Y211="","",INDEX('Per Line'!$P$2:$P$1501,$Y211)&amp;"")</f>
        <v/>
      </c>
      <c r="I211">
        <f>IF($Y211="","",INDEX('Per Line'!$R$2:$R$1501,$Y211)&amp;"")</f>
        <v/>
      </c>
      <c r="J211">
        <f>IF($Y211="","",INDEX('Per Line'!$U$2:$U$1501,$Y211)&amp;"")</f>
        <v/>
      </c>
      <c r="K211">
        <f>IF($Y211="","",INDEX('Per Line'!$V$2:$V$1501,$Y211))</f>
        <v/>
      </c>
      <c r="L211" s="7">
        <f>IF($Y211="","",K211*W211/100)</f>
        <v/>
      </c>
      <c r="M211" s="14">
        <f>IF($Y211="","",INDEX('Per Line'!$X$2:$X$1501,$Y211))</f>
        <v/>
      </c>
      <c r="N211">
        <f>IF($Y211="","",INDEX('Per Line'!$S$2:$S$1501,$Y211)&amp;"")</f>
        <v/>
      </c>
      <c r="O211">
        <f>IF($Y211="","",Settings!$C$7)</f>
        <v/>
      </c>
      <c r="P211" s="7">
        <f>IF($Y211="","",SUMIFS('Per Line'!$AM$2:$AM$1501,'Per Line'!$D$2:$D$1501,$B211,'Per Line'!$AR$2:$AR$1501,0))</f>
        <v/>
      </c>
      <c r="Q211" s="7">
        <f>IF($Y211="","",P211*O211)</f>
        <v/>
      </c>
      <c r="R211">
        <f>IF($Y211="","",Settings!$C$6)</f>
        <v/>
      </c>
      <c r="S211" s="7">
        <f>IF($Y211="","",SUMIFS('Per Line'!$AM$2:$AM$1501,'Per Line'!$D$2:$D$1501,$B211,'Per Line'!$AR$2:$AR$1501,1))</f>
        <v/>
      </c>
      <c r="T211" s="7">
        <f>IF($Y211="","",S211*R211)</f>
        <v/>
      </c>
      <c r="U211" s="7">
        <f>IF($Y211="","",T211+Q211)</f>
        <v/>
      </c>
      <c r="V211" s="7">
        <f>IF($Y211="","",W211-U211)</f>
        <v/>
      </c>
      <c r="W211" s="7">
        <f>IF($Y211="","",P211+S211)</f>
        <v/>
      </c>
      <c r="X211" s="7">
        <f>IF($Y211="","",W211-U211-L211)</f>
        <v/>
      </c>
      <c r="Y211" s="16">
        <f>IF(ROWS($Y$2:$Y211)&lt;=MAX('Per Line'!$AQ$2:$AQ$1501),MATCH(ROWS($Y$2:$Y211),'Per Line'!$AQ$2:$AQ$1501,0),"")</f>
        <v/>
      </c>
      <c r="Z211">
        <f>IF($Y211="","",D211&amp;"|"&amp;COUNTIF($D$2:$D211,D211))</f>
        <v/>
      </c>
    </row>
    <row r="212">
      <c r="A212" s="15" t="n"/>
      <c r="B212">
        <f>IF($Y212="","",INDEX('Per Line'!$D$2:$D$1501,$Y212)&amp;"")</f>
        <v/>
      </c>
      <c r="C212">
        <f>IF($Y212="","",INDEX('Per Line'!$B$2:$B$1501,$Y212)&amp;"")</f>
        <v/>
      </c>
      <c r="D212" s="15" t="n"/>
      <c r="E212">
        <f>IF($Y212="","",INDEX('Per Line'!$G$2:$G$1501,$Y212)&amp;"")</f>
        <v/>
      </c>
      <c r="F212">
        <f>IF($Y212="","",INDEX('Per Line'!$K$2:$K$1501,$Y212)&amp;"")</f>
        <v/>
      </c>
      <c r="G212">
        <f>IF($Y212="","",INDEX('Per Line'!$L$2:$L$1501,$Y212)&amp;"")</f>
        <v/>
      </c>
      <c r="H212">
        <f>IF($Y212="","",INDEX('Per Line'!$P$2:$P$1501,$Y212)&amp;"")</f>
        <v/>
      </c>
      <c r="I212">
        <f>IF($Y212="","",INDEX('Per Line'!$R$2:$R$1501,$Y212)&amp;"")</f>
        <v/>
      </c>
      <c r="J212">
        <f>IF($Y212="","",INDEX('Per Line'!$U$2:$U$1501,$Y212)&amp;"")</f>
        <v/>
      </c>
      <c r="K212">
        <f>IF($Y212="","",INDEX('Per Line'!$V$2:$V$1501,$Y212))</f>
        <v/>
      </c>
      <c r="L212" s="7">
        <f>IF($Y212="","",K212*W212/100)</f>
        <v/>
      </c>
      <c r="M212" s="14">
        <f>IF($Y212="","",INDEX('Per Line'!$X$2:$X$1501,$Y212))</f>
        <v/>
      </c>
      <c r="N212">
        <f>IF($Y212="","",INDEX('Per Line'!$S$2:$S$1501,$Y212)&amp;"")</f>
        <v/>
      </c>
      <c r="O212">
        <f>IF($Y212="","",Settings!$C$7)</f>
        <v/>
      </c>
      <c r="P212" s="7">
        <f>IF($Y212="","",SUMIFS('Per Line'!$AM$2:$AM$1501,'Per Line'!$D$2:$D$1501,$B212,'Per Line'!$AR$2:$AR$1501,0))</f>
        <v/>
      </c>
      <c r="Q212" s="7">
        <f>IF($Y212="","",P212*O212)</f>
        <v/>
      </c>
      <c r="R212">
        <f>IF($Y212="","",Settings!$C$6)</f>
        <v/>
      </c>
      <c r="S212" s="7">
        <f>IF($Y212="","",SUMIFS('Per Line'!$AM$2:$AM$1501,'Per Line'!$D$2:$D$1501,$B212,'Per Line'!$AR$2:$AR$1501,1))</f>
        <v/>
      </c>
      <c r="T212" s="7">
        <f>IF($Y212="","",S212*R212)</f>
        <v/>
      </c>
      <c r="U212" s="7">
        <f>IF($Y212="","",T212+Q212)</f>
        <v/>
      </c>
      <c r="V212" s="7">
        <f>IF($Y212="","",W212-U212)</f>
        <v/>
      </c>
      <c r="W212" s="7">
        <f>IF($Y212="","",P212+S212)</f>
        <v/>
      </c>
      <c r="X212" s="7">
        <f>IF($Y212="","",W212-U212-L212)</f>
        <v/>
      </c>
      <c r="Y212" s="16">
        <f>IF(ROWS($Y$2:$Y212)&lt;=MAX('Per Line'!$AQ$2:$AQ$1501),MATCH(ROWS($Y$2:$Y212),'Per Line'!$AQ$2:$AQ$1501,0),"")</f>
        <v/>
      </c>
      <c r="Z212">
        <f>IF($Y212="","",D212&amp;"|"&amp;COUNTIF($D$2:$D212,D212))</f>
        <v/>
      </c>
    </row>
    <row r="213">
      <c r="A213" s="15" t="n"/>
      <c r="B213">
        <f>IF($Y213="","",INDEX('Per Line'!$D$2:$D$1501,$Y213)&amp;"")</f>
        <v/>
      </c>
      <c r="C213">
        <f>IF($Y213="","",INDEX('Per Line'!$B$2:$B$1501,$Y213)&amp;"")</f>
        <v/>
      </c>
      <c r="D213" s="15" t="n"/>
      <c r="E213">
        <f>IF($Y213="","",INDEX('Per Line'!$G$2:$G$1501,$Y213)&amp;"")</f>
        <v/>
      </c>
      <c r="F213">
        <f>IF($Y213="","",INDEX('Per Line'!$K$2:$K$1501,$Y213)&amp;"")</f>
        <v/>
      </c>
      <c r="G213">
        <f>IF($Y213="","",INDEX('Per Line'!$L$2:$L$1501,$Y213)&amp;"")</f>
        <v/>
      </c>
      <c r="H213">
        <f>IF($Y213="","",INDEX('Per Line'!$P$2:$P$1501,$Y213)&amp;"")</f>
        <v/>
      </c>
      <c r="I213">
        <f>IF($Y213="","",INDEX('Per Line'!$R$2:$R$1501,$Y213)&amp;"")</f>
        <v/>
      </c>
      <c r="J213">
        <f>IF($Y213="","",INDEX('Per Line'!$U$2:$U$1501,$Y213)&amp;"")</f>
        <v/>
      </c>
      <c r="K213">
        <f>IF($Y213="","",INDEX('Per Line'!$V$2:$V$1501,$Y213))</f>
        <v/>
      </c>
      <c r="L213" s="7">
        <f>IF($Y213="","",K213*W213/100)</f>
        <v/>
      </c>
      <c r="M213" s="14">
        <f>IF($Y213="","",INDEX('Per Line'!$X$2:$X$1501,$Y213))</f>
        <v/>
      </c>
      <c r="N213">
        <f>IF($Y213="","",INDEX('Per Line'!$S$2:$S$1501,$Y213)&amp;"")</f>
        <v/>
      </c>
      <c r="O213">
        <f>IF($Y213="","",Settings!$C$7)</f>
        <v/>
      </c>
      <c r="P213" s="7">
        <f>IF($Y213="","",SUMIFS('Per Line'!$AM$2:$AM$1501,'Per Line'!$D$2:$D$1501,$B213,'Per Line'!$AR$2:$AR$1501,0))</f>
        <v/>
      </c>
      <c r="Q213" s="7">
        <f>IF($Y213="","",P213*O213)</f>
        <v/>
      </c>
      <c r="R213">
        <f>IF($Y213="","",Settings!$C$6)</f>
        <v/>
      </c>
      <c r="S213" s="7">
        <f>IF($Y213="","",SUMIFS('Per Line'!$AM$2:$AM$1501,'Per Line'!$D$2:$D$1501,$B213,'Per Line'!$AR$2:$AR$1501,1))</f>
        <v/>
      </c>
      <c r="T213" s="7">
        <f>IF($Y213="","",S213*R213)</f>
        <v/>
      </c>
      <c r="U213" s="7">
        <f>IF($Y213="","",T213+Q213)</f>
        <v/>
      </c>
      <c r="V213" s="7">
        <f>IF($Y213="","",W213-U213)</f>
        <v/>
      </c>
      <c r="W213" s="7">
        <f>IF($Y213="","",P213+S213)</f>
        <v/>
      </c>
      <c r="X213" s="7">
        <f>IF($Y213="","",W213-U213-L213)</f>
        <v/>
      </c>
      <c r="Y213" s="16">
        <f>IF(ROWS($Y$2:$Y213)&lt;=MAX('Per Line'!$AQ$2:$AQ$1501),MATCH(ROWS($Y$2:$Y213),'Per Line'!$AQ$2:$AQ$1501,0),"")</f>
        <v/>
      </c>
      <c r="Z213">
        <f>IF($Y213="","",D213&amp;"|"&amp;COUNTIF($D$2:$D213,D213))</f>
        <v/>
      </c>
    </row>
    <row r="214">
      <c r="A214" s="15" t="n"/>
      <c r="B214">
        <f>IF($Y214="","",INDEX('Per Line'!$D$2:$D$1501,$Y214)&amp;"")</f>
        <v/>
      </c>
      <c r="C214">
        <f>IF($Y214="","",INDEX('Per Line'!$B$2:$B$1501,$Y214)&amp;"")</f>
        <v/>
      </c>
      <c r="D214" s="15" t="n"/>
      <c r="E214">
        <f>IF($Y214="","",INDEX('Per Line'!$G$2:$G$1501,$Y214)&amp;"")</f>
        <v/>
      </c>
      <c r="F214">
        <f>IF($Y214="","",INDEX('Per Line'!$K$2:$K$1501,$Y214)&amp;"")</f>
        <v/>
      </c>
      <c r="G214">
        <f>IF($Y214="","",INDEX('Per Line'!$L$2:$L$1501,$Y214)&amp;"")</f>
        <v/>
      </c>
      <c r="H214">
        <f>IF($Y214="","",INDEX('Per Line'!$P$2:$P$1501,$Y214)&amp;"")</f>
        <v/>
      </c>
      <c r="I214">
        <f>IF($Y214="","",INDEX('Per Line'!$R$2:$R$1501,$Y214)&amp;"")</f>
        <v/>
      </c>
      <c r="J214">
        <f>IF($Y214="","",INDEX('Per Line'!$U$2:$U$1501,$Y214)&amp;"")</f>
        <v/>
      </c>
      <c r="K214">
        <f>IF($Y214="","",INDEX('Per Line'!$V$2:$V$1501,$Y214))</f>
        <v/>
      </c>
      <c r="L214" s="7">
        <f>IF($Y214="","",K214*W214/100)</f>
        <v/>
      </c>
      <c r="M214" s="14">
        <f>IF($Y214="","",INDEX('Per Line'!$X$2:$X$1501,$Y214))</f>
        <v/>
      </c>
      <c r="N214">
        <f>IF($Y214="","",INDEX('Per Line'!$S$2:$S$1501,$Y214)&amp;"")</f>
        <v/>
      </c>
      <c r="O214">
        <f>IF($Y214="","",Settings!$C$7)</f>
        <v/>
      </c>
      <c r="P214" s="7">
        <f>IF($Y214="","",SUMIFS('Per Line'!$AM$2:$AM$1501,'Per Line'!$D$2:$D$1501,$B214,'Per Line'!$AR$2:$AR$1501,0))</f>
        <v/>
      </c>
      <c r="Q214" s="7">
        <f>IF($Y214="","",P214*O214)</f>
        <v/>
      </c>
      <c r="R214">
        <f>IF($Y214="","",Settings!$C$6)</f>
        <v/>
      </c>
      <c r="S214" s="7">
        <f>IF($Y214="","",SUMIFS('Per Line'!$AM$2:$AM$1501,'Per Line'!$D$2:$D$1501,$B214,'Per Line'!$AR$2:$AR$1501,1))</f>
        <v/>
      </c>
      <c r="T214" s="7">
        <f>IF($Y214="","",S214*R214)</f>
        <v/>
      </c>
      <c r="U214" s="7">
        <f>IF($Y214="","",T214+Q214)</f>
        <v/>
      </c>
      <c r="V214" s="7">
        <f>IF($Y214="","",W214-U214)</f>
        <v/>
      </c>
      <c r="W214" s="7">
        <f>IF($Y214="","",P214+S214)</f>
        <v/>
      </c>
      <c r="X214" s="7">
        <f>IF($Y214="","",W214-U214-L214)</f>
        <v/>
      </c>
      <c r="Y214" s="16">
        <f>IF(ROWS($Y$2:$Y214)&lt;=MAX('Per Line'!$AQ$2:$AQ$1501),MATCH(ROWS($Y$2:$Y214),'Per Line'!$AQ$2:$AQ$1501,0),"")</f>
        <v/>
      </c>
      <c r="Z214">
        <f>IF($Y214="","",D214&amp;"|"&amp;COUNTIF($D$2:$D214,D214))</f>
        <v/>
      </c>
    </row>
    <row r="215">
      <c r="A215" s="15" t="n"/>
      <c r="B215">
        <f>IF($Y215="","",INDEX('Per Line'!$D$2:$D$1501,$Y215)&amp;"")</f>
        <v/>
      </c>
      <c r="C215">
        <f>IF($Y215="","",INDEX('Per Line'!$B$2:$B$1501,$Y215)&amp;"")</f>
        <v/>
      </c>
      <c r="D215" s="15" t="n"/>
      <c r="E215">
        <f>IF($Y215="","",INDEX('Per Line'!$G$2:$G$1501,$Y215)&amp;"")</f>
        <v/>
      </c>
      <c r="F215">
        <f>IF($Y215="","",INDEX('Per Line'!$K$2:$K$1501,$Y215)&amp;"")</f>
        <v/>
      </c>
      <c r="G215">
        <f>IF($Y215="","",INDEX('Per Line'!$L$2:$L$1501,$Y215)&amp;"")</f>
        <v/>
      </c>
      <c r="H215">
        <f>IF($Y215="","",INDEX('Per Line'!$P$2:$P$1501,$Y215)&amp;"")</f>
        <v/>
      </c>
      <c r="I215">
        <f>IF($Y215="","",INDEX('Per Line'!$R$2:$R$1501,$Y215)&amp;"")</f>
        <v/>
      </c>
      <c r="J215">
        <f>IF($Y215="","",INDEX('Per Line'!$U$2:$U$1501,$Y215)&amp;"")</f>
        <v/>
      </c>
      <c r="K215">
        <f>IF($Y215="","",INDEX('Per Line'!$V$2:$V$1501,$Y215))</f>
        <v/>
      </c>
      <c r="L215" s="7">
        <f>IF($Y215="","",K215*W215/100)</f>
        <v/>
      </c>
      <c r="M215" s="14">
        <f>IF($Y215="","",INDEX('Per Line'!$X$2:$X$1501,$Y215))</f>
        <v/>
      </c>
      <c r="N215">
        <f>IF($Y215="","",INDEX('Per Line'!$S$2:$S$1501,$Y215)&amp;"")</f>
        <v/>
      </c>
      <c r="O215">
        <f>IF($Y215="","",Settings!$C$7)</f>
        <v/>
      </c>
      <c r="P215" s="7">
        <f>IF($Y215="","",SUMIFS('Per Line'!$AM$2:$AM$1501,'Per Line'!$D$2:$D$1501,$B215,'Per Line'!$AR$2:$AR$1501,0))</f>
        <v/>
      </c>
      <c r="Q215" s="7">
        <f>IF($Y215="","",P215*O215)</f>
        <v/>
      </c>
      <c r="R215">
        <f>IF($Y215="","",Settings!$C$6)</f>
        <v/>
      </c>
      <c r="S215" s="7">
        <f>IF($Y215="","",SUMIFS('Per Line'!$AM$2:$AM$1501,'Per Line'!$D$2:$D$1501,$B215,'Per Line'!$AR$2:$AR$1501,1))</f>
        <v/>
      </c>
      <c r="T215" s="7">
        <f>IF($Y215="","",S215*R215)</f>
        <v/>
      </c>
      <c r="U215" s="7">
        <f>IF($Y215="","",T215+Q215)</f>
        <v/>
      </c>
      <c r="V215" s="7">
        <f>IF($Y215="","",W215-U215)</f>
        <v/>
      </c>
      <c r="W215" s="7">
        <f>IF($Y215="","",P215+S215)</f>
        <v/>
      </c>
      <c r="X215" s="7">
        <f>IF($Y215="","",W215-U215-L215)</f>
        <v/>
      </c>
      <c r="Y215" s="16">
        <f>IF(ROWS($Y$2:$Y215)&lt;=MAX('Per Line'!$AQ$2:$AQ$1501),MATCH(ROWS($Y$2:$Y215),'Per Line'!$AQ$2:$AQ$1501,0),"")</f>
        <v/>
      </c>
      <c r="Z215">
        <f>IF($Y215="","",D215&amp;"|"&amp;COUNTIF($D$2:$D215,D215))</f>
        <v/>
      </c>
    </row>
    <row r="216">
      <c r="A216" s="15" t="n"/>
      <c r="B216">
        <f>IF($Y216="","",INDEX('Per Line'!$D$2:$D$1501,$Y216)&amp;"")</f>
        <v/>
      </c>
      <c r="C216">
        <f>IF($Y216="","",INDEX('Per Line'!$B$2:$B$1501,$Y216)&amp;"")</f>
        <v/>
      </c>
      <c r="D216" s="15" t="n"/>
      <c r="E216">
        <f>IF($Y216="","",INDEX('Per Line'!$G$2:$G$1501,$Y216)&amp;"")</f>
        <v/>
      </c>
      <c r="F216">
        <f>IF($Y216="","",INDEX('Per Line'!$K$2:$K$1501,$Y216)&amp;"")</f>
        <v/>
      </c>
      <c r="G216">
        <f>IF($Y216="","",INDEX('Per Line'!$L$2:$L$1501,$Y216)&amp;"")</f>
        <v/>
      </c>
      <c r="H216">
        <f>IF($Y216="","",INDEX('Per Line'!$P$2:$P$1501,$Y216)&amp;"")</f>
        <v/>
      </c>
      <c r="I216">
        <f>IF($Y216="","",INDEX('Per Line'!$R$2:$R$1501,$Y216)&amp;"")</f>
        <v/>
      </c>
      <c r="J216">
        <f>IF($Y216="","",INDEX('Per Line'!$U$2:$U$1501,$Y216)&amp;"")</f>
        <v/>
      </c>
      <c r="K216">
        <f>IF($Y216="","",INDEX('Per Line'!$V$2:$V$1501,$Y216))</f>
        <v/>
      </c>
      <c r="L216" s="7">
        <f>IF($Y216="","",K216*W216/100)</f>
        <v/>
      </c>
      <c r="M216" s="14">
        <f>IF($Y216="","",INDEX('Per Line'!$X$2:$X$1501,$Y216))</f>
        <v/>
      </c>
      <c r="N216">
        <f>IF($Y216="","",INDEX('Per Line'!$S$2:$S$1501,$Y216)&amp;"")</f>
        <v/>
      </c>
      <c r="O216">
        <f>IF($Y216="","",Settings!$C$7)</f>
        <v/>
      </c>
      <c r="P216" s="7">
        <f>IF($Y216="","",SUMIFS('Per Line'!$AM$2:$AM$1501,'Per Line'!$D$2:$D$1501,$B216,'Per Line'!$AR$2:$AR$1501,0))</f>
        <v/>
      </c>
      <c r="Q216" s="7">
        <f>IF($Y216="","",P216*O216)</f>
        <v/>
      </c>
      <c r="R216">
        <f>IF($Y216="","",Settings!$C$6)</f>
        <v/>
      </c>
      <c r="S216" s="7">
        <f>IF($Y216="","",SUMIFS('Per Line'!$AM$2:$AM$1501,'Per Line'!$D$2:$D$1501,$B216,'Per Line'!$AR$2:$AR$1501,1))</f>
        <v/>
      </c>
      <c r="T216" s="7">
        <f>IF($Y216="","",S216*R216)</f>
        <v/>
      </c>
      <c r="U216" s="7">
        <f>IF($Y216="","",T216+Q216)</f>
        <v/>
      </c>
      <c r="V216" s="7">
        <f>IF($Y216="","",W216-U216)</f>
        <v/>
      </c>
      <c r="W216" s="7">
        <f>IF($Y216="","",P216+S216)</f>
        <v/>
      </c>
      <c r="X216" s="7">
        <f>IF($Y216="","",W216-U216-L216)</f>
        <v/>
      </c>
      <c r="Y216" s="16">
        <f>IF(ROWS($Y$2:$Y216)&lt;=MAX('Per Line'!$AQ$2:$AQ$1501),MATCH(ROWS($Y$2:$Y216),'Per Line'!$AQ$2:$AQ$1501,0),"")</f>
        <v/>
      </c>
      <c r="Z216">
        <f>IF($Y216="","",D216&amp;"|"&amp;COUNTIF($D$2:$D216,D216))</f>
        <v/>
      </c>
    </row>
    <row r="217">
      <c r="A217" s="15" t="n"/>
      <c r="B217">
        <f>IF($Y217="","",INDEX('Per Line'!$D$2:$D$1501,$Y217)&amp;"")</f>
        <v/>
      </c>
      <c r="C217">
        <f>IF($Y217="","",INDEX('Per Line'!$B$2:$B$1501,$Y217)&amp;"")</f>
        <v/>
      </c>
      <c r="D217" s="15" t="n"/>
      <c r="E217">
        <f>IF($Y217="","",INDEX('Per Line'!$G$2:$G$1501,$Y217)&amp;"")</f>
        <v/>
      </c>
      <c r="F217">
        <f>IF($Y217="","",INDEX('Per Line'!$K$2:$K$1501,$Y217)&amp;"")</f>
        <v/>
      </c>
      <c r="G217">
        <f>IF($Y217="","",INDEX('Per Line'!$L$2:$L$1501,$Y217)&amp;"")</f>
        <v/>
      </c>
      <c r="H217">
        <f>IF($Y217="","",INDEX('Per Line'!$P$2:$P$1501,$Y217)&amp;"")</f>
        <v/>
      </c>
      <c r="I217">
        <f>IF($Y217="","",INDEX('Per Line'!$R$2:$R$1501,$Y217)&amp;"")</f>
        <v/>
      </c>
      <c r="J217">
        <f>IF($Y217="","",INDEX('Per Line'!$U$2:$U$1501,$Y217)&amp;"")</f>
        <v/>
      </c>
      <c r="K217">
        <f>IF($Y217="","",INDEX('Per Line'!$V$2:$V$1501,$Y217))</f>
        <v/>
      </c>
      <c r="L217" s="7">
        <f>IF($Y217="","",K217*W217/100)</f>
        <v/>
      </c>
      <c r="M217" s="14">
        <f>IF($Y217="","",INDEX('Per Line'!$X$2:$X$1501,$Y217))</f>
        <v/>
      </c>
      <c r="N217">
        <f>IF($Y217="","",INDEX('Per Line'!$S$2:$S$1501,$Y217)&amp;"")</f>
        <v/>
      </c>
      <c r="O217">
        <f>IF($Y217="","",Settings!$C$7)</f>
        <v/>
      </c>
      <c r="P217" s="7">
        <f>IF($Y217="","",SUMIFS('Per Line'!$AM$2:$AM$1501,'Per Line'!$D$2:$D$1501,$B217,'Per Line'!$AR$2:$AR$1501,0))</f>
        <v/>
      </c>
      <c r="Q217" s="7">
        <f>IF($Y217="","",P217*O217)</f>
        <v/>
      </c>
      <c r="R217">
        <f>IF($Y217="","",Settings!$C$6)</f>
        <v/>
      </c>
      <c r="S217" s="7">
        <f>IF($Y217="","",SUMIFS('Per Line'!$AM$2:$AM$1501,'Per Line'!$D$2:$D$1501,$B217,'Per Line'!$AR$2:$AR$1501,1))</f>
        <v/>
      </c>
      <c r="T217" s="7">
        <f>IF($Y217="","",S217*R217)</f>
        <v/>
      </c>
      <c r="U217" s="7">
        <f>IF($Y217="","",T217+Q217)</f>
        <v/>
      </c>
      <c r="V217" s="7">
        <f>IF($Y217="","",W217-U217)</f>
        <v/>
      </c>
      <c r="W217" s="7">
        <f>IF($Y217="","",P217+S217)</f>
        <v/>
      </c>
      <c r="X217" s="7">
        <f>IF($Y217="","",W217-U217-L217)</f>
        <v/>
      </c>
      <c r="Y217" s="16">
        <f>IF(ROWS($Y$2:$Y217)&lt;=MAX('Per Line'!$AQ$2:$AQ$1501),MATCH(ROWS($Y$2:$Y217),'Per Line'!$AQ$2:$AQ$1501,0),"")</f>
        <v/>
      </c>
      <c r="Z217">
        <f>IF($Y217="","",D217&amp;"|"&amp;COUNTIF($D$2:$D217,D217))</f>
        <v/>
      </c>
    </row>
    <row r="218">
      <c r="A218" s="15" t="n"/>
      <c r="B218">
        <f>IF($Y218="","",INDEX('Per Line'!$D$2:$D$1501,$Y218)&amp;"")</f>
        <v/>
      </c>
      <c r="C218">
        <f>IF($Y218="","",INDEX('Per Line'!$B$2:$B$1501,$Y218)&amp;"")</f>
        <v/>
      </c>
      <c r="D218" s="15" t="n"/>
      <c r="E218">
        <f>IF($Y218="","",INDEX('Per Line'!$G$2:$G$1501,$Y218)&amp;"")</f>
        <v/>
      </c>
      <c r="F218">
        <f>IF($Y218="","",INDEX('Per Line'!$K$2:$K$1501,$Y218)&amp;"")</f>
        <v/>
      </c>
      <c r="G218">
        <f>IF($Y218="","",INDEX('Per Line'!$L$2:$L$1501,$Y218)&amp;"")</f>
        <v/>
      </c>
      <c r="H218">
        <f>IF($Y218="","",INDEX('Per Line'!$P$2:$P$1501,$Y218)&amp;"")</f>
        <v/>
      </c>
      <c r="I218">
        <f>IF($Y218="","",INDEX('Per Line'!$R$2:$R$1501,$Y218)&amp;"")</f>
        <v/>
      </c>
      <c r="J218">
        <f>IF($Y218="","",INDEX('Per Line'!$U$2:$U$1501,$Y218)&amp;"")</f>
        <v/>
      </c>
      <c r="K218">
        <f>IF($Y218="","",INDEX('Per Line'!$V$2:$V$1501,$Y218))</f>
        <v/>
      </c>
      <c r="L218" s="7">
        <f>IF($Y218="","",K218*W218/100)</f>
        <v/>
      </c>
      <c r="M218" s="14">
        <f>IF($Y218="","",INDEX('Per Line'!$X$2:$X$1501,$Y218))</f>
        <v/>
      </c>
      <c r="N218">
        <f>IF($Y218="","",INDEX('Per Line'!$S$2:$S$1501,$Y218)&amp;"")</f>
        <v/>
      </c>
      <c r="O218">
        <f>IF($Y218="","",Settings!$C$7)</f>
        <v/>
      </c>
      <c r="P218" s="7">
        <f>IF($Y218="","",SUMIFS('Per Line'!$AM$2:$AM$1501,'Per Line'!$D$2:$D$1501,$B218,'Per Line'!$AR$2:$AR$1501,0))</f>
        <v/>
      </c>
      <c r="Q218" s="7">
        <f>IF($Y218="","",P218*O218)</f>
        <v/>
      </c>
      <c r="R218">
        <f>IF($Y218="","",Settings!$C$6)</f>
        <v/>
      </c>
      <c r="S218" s="7">
        <f>IF($Y218="","",SUMIFS('Per Line'!$AM$2:$AM$1501,'Per Line'!$D$2:$D$1501,$B218,'Per Line'!$AR$2:$AR$1501,1))</f>
        <v/>
      </c>
      <c r="T218" s="7">
        <f>IF($Y218="","",S218*R218)</f>
        <v/>
      </c>
      <c r="U218" s="7">
        <f>IF($Y218="","",T218+Q218)</f>
        <v/>
      </c>
      <c r="V218" s="7">
        <f>IF($Y218="","",W218-U218)</f>
        <v/>
      </c>
      <c r="W218" s="7">
        <f>IF($Y218="","",P218+S218)</f>
        <v/>
      </c>
      <c r="X218" s="7">
        <f>IF($Y218="","",W218-U218-L218)</f>
        <v/>
      </c>
      <c r="Y218" s="16">
        <f>IF(ROWS($Y$2:$Y218)&lt;=MAX('Per Line'!$AQ$2:$AQ$1501),MATCH(ROWS($Y$2:$Y218),'Per Line'!$AQ$2:$AQ$1501,0),"")</f>
        <v/>
      </c>
      <c r="Z218">
        <f>IF($Y218="","",D218&amp;"|"&amp;COUNTIF($D$2:$D218,D218))</f>
        <v/>
      </c>
    </row>
    <row r="219">
      <c r="A219" s="15" t="n"/>
      <c r="B219">
        <f>IF($Y219="","",INDEX('Per Line'!$D$2:$D$1501,$Y219)&amp;"")</f>
        <v/>
      </c>
      <c r="C219">
        <f>IF($Y219="","",INDEX('Per Line'!$B$2:$B$1501,$Y219)&amp;"")</f>
        <v/>
      </c>
      <c r="D219" s="15" t="n"/>
      <c r="E219">
        <f>IF($Y219="","",INDEX('Per Line'!$G$2:$G$1501,$Y219)&amp;"")</f>
        <v/>
      </c>
      <c r="F219">
        <f>IF($Y219="","",INDEX('Per Line'!$K$2:$K$1501,$Y219)&amp;"")</f>
        <v/>
      </c>
      <c r="G219">
        <f>IF($Y219="","",INDEX('Per Line'!$L$2:$L$1501,$Y219)&amp;"")</f>
        <v/>
      </c>
      <c r="H219">
        <f>IF($Y219="","",INDEX('Per Line'!$P$2:$P$1501,$Y219)&amp;"")</f>
        <v/>
      </c>
      <c r="I219">
        <f>IF($Y219="","",INDEX('Per Line'!$R$2:$R$1501,$Y219)&amp;"")</f>
        <v/>
      </c>
      <c r="J219">
        <f>IF($Y219="","",INDEX('Per Line'!$U$2:$U$1501,$Y219)&amp;"")</f>
        <v/>
      </c>
      <c r="K219">
        <f>IF($Y219="","",INDEX('Per Line'!$V$2:$V$1501,$Y219))</f>
        <v/>
      </c>
      <c r="L219" s="7">
        <f>IF($Y219="","",K219*W219/100)</f>
        <v/>
      </c>
      <c r="M219" s="14">
        <f>IF($Y219="","",INDEX('Per Line'!$X$2:$X$1501,$Y219))</f>
        <v/>
      </c>
      <c r="N219">
        <f>IF($Y219="","",INDEX('Per Line'!$S$2:$S$1501,$Y219)&amp;"")</f>
        <v/>
      </c>
      <c r="O219">
        <f>IF($Y219="","",Settings!$C$7)</f>
        <v/>
      </c>
      <c r="P219" s="7">
        <f>IF($Y219="","",SUMIFS('Per Line'!$AM$2:$AM$1501,'Per Line'!$D$2:$D$1501,$B219,'Per Line'!$AR$2:$AR$1501,0))</f>
        <v/>
      </c>
      <c r="Q219" s="7">
        <f>IF($Y219="","",P219*O219)</f>
        <v/>
      </c>
      <c r="R219">
        <f>IF($Y219="","",Settings!$C$6)</f>
        <v/>
      </c>
      <c r="S219" s="7">
        <f>IF($Y219="","",SUMIFS('Per Line'!$AM$2:$AM$1501,'Per Line'!$D$2:$D$1501,$B219,'Per Line'!$AR$2:$AR$1501,1))</f>
        <v/>
      </c>
      <c r="T219" s="7">
        <f>IF($Y219="","",S219*R219)</f>
        <v/>
      </c>
      <c r="U219" s="7">
        <f>IF($Y219="","",T219+Q219)</f>
        <v/>
      </c>
      <c r="V219" s="7">
        <f>IF($Y219="","",W219-U219)</f>
        <v/>
      </c>
      <c r="W219" s="7">
        <f>IF($Y219="","",P219+S219)</f>
        <v/>
      </c>
      <c r="X219" s="7">
        <f>IF($Y219="","",W219-U219-L219)</f>
        <v/>
      </c>
      <c r="Y219" s="16">
        <f>IF(ROWS($Y$2:$Y219)&lt;=MAX('Per Line'!$AQ$2:$AQ$1501),MATCH(ROWS($Y$2:$Y219),'Per Line'!$AQ$2:$AQ$1501,0),"")</f>
        <v/>
      </c>
      <c r="Z219">
        <f>IF($Y219="","",D219&amp;"|"&amp;COUNTIF($D$2:$D219,D219))</f>
        <v/>
      </c>
    </row>
    <row r="220">
      <c r="A220" s="15" t="n"/>
      <c r="B220">
        <f>IF($Y220="","",INDEX('Per Line'!$D$2:$D$1501,$Y220)&amp;"")</f>
        <v/>
      </c>
      <c r="C220">
        <f>IF($Y220="","",INDEX('Per Line'!$B$2:$B$1501,$Y220)&amp;"")</f>
        <v/>
      </c>
      <c r="D220" s="15" t="n"/>
      <c r="E220">
        <f>IF($Y220="","",INDEX('Per Line'!$G$2:$G$1501,$Y220)&amp;"")</f>
        <v/>
      </c>
      <c r="F220">
        <f>IF($Y220="","",INDEX('Per Line'!$K$2:$K$1501,$Y220)&amp;"")</f>
        <v/>
      </c>
      <c r="G220">
        <f>IF($Y220="","",INDEX('Per Line'!$L$2:$L$1501,$Y220)&amp;"")</f>
        <v/>
      </c>
      <c r="H220">
        <f>IF($Y220="","",INDEX('Per Line'!$P$2:$P$1501,$Y220)&amp;"")</f>
        <v/>
      </c>
      <c r="I220">
        <f>IF($Y220="","",INDEX('Per Line'!$R$2:$R$1501,$Y220)&amp;"")</f>
        <v/>
      </c>
      <c r="J220">
        <f>IF($Y220="","",INDEX('Per Line'!$U$2:$U$1501,$Y220)&amp;"")</f>
        <v/>
      </c>
      <c r="K220">
        <f>IF($Y220="","",INDEX('Per Line'!$V$2:$V$1501,$Y220))</f>
        <v/>
      </c>
      <c r="L220" s="7">
        <f>IF($Y220="","",K220*W220/100)</f>
        <v/>
      </c>
      <c r="M220" s="14">
        <f>IF($Y220="","",INDEX('Per Line'!$X$2:$X$1501,$Y220))</f>
        <v/>
      </c>
      <c r="N220">
        <f>IF($Y220="","",INDEX('Per Line'!$S$2:$S$1501,$Y220)&amp;"")</f>
        <v/>
      </c>
      <c r="O220">
        <f>IF($Y220="","",Settings!$C$7)</f>
        <v/>
      </c>
      <c r="P220" s="7">
        <f>IF($Y220="","",SUMIFS('Per Line'!$AM$2:$AM$1501,'Per Line'!$D$2:$D$1501,$B220,'Per Line'!$AR$2:$AR$1501,0))</f>
        <v/>
      </c>
      <c r="Q220" s="7">
        <f>IF($Y220="","",P220*O220)</f>
        <v/>
      </c>
      <c r="R220">
        <f>IF($Y220="","",Settings!$C$6)</f>
        <v/>
      </c>
      <c r="S220" s="7">
        <f>IF($Y220="","",SUMIFS('Per Line'!$AM$2:$AM$1501,'Per Line'!$D$2:$D$1501,$B220,'Per Line'!$AR$2:$AR$1501,1))</f>
        <v/>
      </c>
      <c r="T220" s="7">
        <f>IF($Y220="","",S220*R220)</f>
        <v/>
      </c>
      <c r="U220" s="7">
        <f>IF($Y220="","",T220+Q220)</f>
        <v/>
      </c>
      <c r="V220" s="7">
        <f>IF($Y220="","",W220-U220)</f>
        <v/>
      </c>
      <c r="W220" s="7">
        <f>IF($Y220="","",P220+S220)</f>
        <v/>
      </c>
      <c r="X220" s="7">
        <f>IF($Y220="","",W220-U220-L220)</f>
        <v/>
      </c>
      <c r="Y220" s="16">
        <f>IF(ROWS($Y$2:$Y220)&lt;=MAX('Per Line'!$AQ$2:$AQ$1501),MATCH(ROWS($Y$2:$Y220),'Per Line'!$AQ$2:$AQ$1501,0),"")</f>
        <v/>
      </c>
      <c r="Z220">
        <f>IF($Y220="","",D220&amp;"|"&amp;COUNTIF($D$2:$D220,D220))</f>
        <v/>
      </c>
    </row>
    <row r="221">
      <c r="A221" s="15" t="n"/>
      <c r="B221">
        <f>IF($Y221="","",INDEX('Per Line'!$D$2:$D$1501,$Y221)&amp;"")</f>
        <v/>
      </c>
      <c r="C221">
        <f>IF($Y221="","",INDEX('Per Line'!$B$2:$B$1501,$Y221)&amp;"")</f>
        <v/>
      </c>
      <c r="D221" s="15" t="n"/>
      <c r="E221">
        <f>IF($Y221="","",INDEX('Per Line'!$G$2:$G$1501,$Y221)&amp;"")</f>
        <v/>
      </c>
      <c r="F221">
        <f>IF($Y221="","",INDEX('Per Line'!$K$2:$K$1501,$Y221)&amp;"")</f>
        <v/>
      </c>
      <c r="G221">
        <f>IF($Y221="","",INDEX('Per Line'!$L$2:$L$1501,$Y221)&amp;"")</f>
        <v/>
      </c>
      <c r="H221">
        <f>IF($Y221="","",INDEX('Per Line'!$P$2:$P$1501,$Y221)&amp;"")</f>
        <v/>
      </c>
      <c r="I221">
        <f>IF($Y221="","",INDEX('Per Line'!$R$2:$R$1501,$Y221)&amp;"")</f>
        <v/>
      </c>
      <c r="J221">
        <f>IF($Y221="","",INDEX('Per Line'!$U$2:$U$1501,$Y221)&amp;"")</f>
        <v/>
      </c>
      <c r="K221">
        <f>IF($Y221="","",INDEX('Per Line'!$V$2:$V$1501,$Y221))</f>
        <v/>
      </c>
      <c r="L221" s="7">
        <f>IF($Y221="","",K221*W221/100)</f>
        <v/>
      </c>
      <c r="M221" s="14">
        <f>IF($Y221="","",INDEX('Per Line'!$X$2:$X$1501,$Y221))</f>
        <v/>
      </c>
      <c r="N221">
        <f>IF($Y221="","",INDEX('Per Line'!$S$2:$S$1501,$Y221)&amp;"")</f>
        <v/>
      </c>
      <c r="O221">
        <f>IF($Y221="","",Settings!$C$7)</f>
        <v/>
      </c>
      <c r="P221" s="7">
        <f>IF($Y221="","",SUMIFS('Per Line'!$AM$2:$AM$1501,'Per Line'!$D$2:$D$1501,$B221,'Per Line'!$AR$2:$AR$1501,0))</f>
        <v/>
      </c>
      <c r="Q221" s="7">
        <f>IF($Y221="","",P221*O221)</f>
        <v/>
      </c>
      <c r="R221">
        <f>IF($Y221="","",Settings!$C$6)</f>
        <v/>
      </c>
      <c r="S221" s="7">
        <f>IF($Y221="","",SUMIFS('Per Line'!$AM$2:$AM$1501,'Per Line'!$D$2:$D$1501,$B221,'Per Line'!$AR$2:$AR$1501,1))</f>
        <v/>
      </c>
      <c r="T221" s="7">
        <f>IF($Y221="","",S221*R221)</f>
        <v/>
      </c>
      <c r="U221" s="7">
        <f>IF($Y221="","",T221+Q221)</f>
        <v/>
      </c>
      <c r="V221" s="7">
        <f>IF($Y221="","",W221-U221)</f>
        <v/>
      </c>
      <c r="W221" s="7">
        <f>IF($Y221="","",P221+S221)</f>
        <v/>
      </c>
      <c r="X221" s="7">
        <f>IF($Y221="","",W221-U221-L221)</f>
        <v/>
      </c>
      <c r="Y221" s="16">
        <f>IF(ROWS($Y$2:$Y221)&lt;=MAX('Per Line'!$AQ$2:$AQ$1501),MATCH(ROWS($Y$2:$Y221),'Per Line'!$AQ$2:$AQ$1501,0),"")</f>
        <v/>
      </c>
      <c r="Z221">
        <f>IF($Y221="","",D221&amp;"|"&amp;COUNTIF($D$2:$D221,D221))</f>
        <v/>
      </c>
    </row>
    <row r="222">
      <c r="A222" s="15" t="n"/>
      <c r="B222">
        <f>IF($Y222="","",INDEX('Per Line'!$D$2:$D$1501,$Y222)&amp;"")</f>
        <v/>
      </c>
      <c r="C222">
        <f>IF($Y222="","",INDEX('Per Line'!$B$2:$B$1501,$Y222)&amp;"")</f>
        <v/>
      </c>
      <c r="D222" s="15" t="n"/>
      <c r="E222">
        <f>IF($Y222="","",INDEX('Per Line'!$G$2:$G$1501,$Y222)&amp;"")</f>
        <v/>
      </c>
      <c r="F222">
        <f>IF($Y222="","",INDEX('Per Line'!$K$2:$K$1501,$Y222)&amp;"")</f>
        <v/>
      </c>
      <c r="G222">
        <f>IF($Y222="","",INDEX('Per Line'!$L$2:$L$1501,$Y222)&amp;"")</f>
        <v/>
      </c>
      <c r="H222">
        <f>IF($Y222="","",INDEX('Per Line'!$P$2:$P$1501,$Y222)&amp;"")</f>
        <v/>
      </c>
      <c r="I222">
        <f>IF($Y222="","",INDEX('Per Line'!$R$2:$R$1501,$Y222)&amp;"")</f>
        <v/>
      </c>
      <c r="J222">
        <f>IF($Y222="","",INDEX('Per Line'!$U$2:$U$1501,$Y222)&amp;"")</f>
        <v/>
      </c>
      <c r="K222">
        <f>IF($Y222="","",INDEX('Per Line'!$V$2:$V$1501,$Y222))</f>
        <v/>
      </c>
      <c r="L222" s="7">
        <f>IF($Y222="","",K222*W222/100)</f>
        <v/>
      </c>
      <c r="M222" s="14">
        <f>IF($Y222="","",INDEX('Per Line'!$X$2:$X$1501,$Y222))</f>
        <v/>
      </c>
      <c r="N222">
        <f>IF($Y222="","",INDEX('Per Line'!$S$2:$S$1501,$Y222)&amp;"")</f>
        <v/>
      </c>
      <c r="O222">
        <f>IF($Y222="","",Settings!$C$7)</f>
        <v/>
      </c>
      <c r="P222" s="7">
        <f>IF($Y222="","",SUMIFS('Per Line'!$AM$2:$AM$1501,'Per Line'!$D$2:$D$1501,$B222,'Per Line'!$AR$2:$AR$1501,0))</f>
        <v/>
      </c>
      <c r="Q222" s="7">
        <f>IF($Y222="","",P222*O222)</f>
        <v/>
      </c>
      <c r="R222">
        <f>IF($Y222="","",Settings!$C$6)</f>
        <v/>
      </c>
      <c r="S222" s="7">
        <f>IF($Y222="","",SUMIFS('Per Line'!$AM$2:$AM$1501,'Per Line'!$D$2:$D$1501,$B222,'Per Line'!$AR$2:$AR$1501,1))</f>
        <v/>
      </c>
      <c r="T222" s="7">
        <f>IF($Y222="","",S222*R222)</f>
        <v/>
      </c>
      <c r="U222" s="7">
        <f>IF($Y222="","",T222+Q222)</f>
        <v/>
      </c>
      <c r="V222" s="7">
        <f>IF($Y222="","",W222-U222)</f>
        <v/>
      </c>
      <c r="W222" s="7">
        <f>IF($Y222="","",P222+S222)</f>
        <v/>
      </c>
      <c r="X222" s="7">
        <f>IF($Y222="","",W222-U222-L222)</f>
        <v/>
      </c>
      <c r="Y222" s="16">
        <f>IF(ROWS($Y$2:$Y222)&lt;=MAX('Per Line'!$AQ$2:$AQ$1501),MATCH(ROWS($Y$2:$Y222),'Per Line'!$AQ$2:$AQ$1501,0),"")</f>
        <v/>
      </c>
      <c r="Z222">
        <f>IF($Y222="","",D222&amp;"|"&amp;COUNTIF($D$2:$D222,D222))</f>
        <v/>
      </c>
    </row>
    <row r="223">
      <c r="A223" s="15" t="n"/>
      <c r="B223">
        <f>IF($Y223="","",INDEX('Per Line'!$D$2:$D$1501,$Y223)&amp;"")</f>
        <v/>
      </c>
      <c r="C223">
        <f>IF($Y223="","",INDEX('Per Line'!$B$2:$B$1501,$Y223)&amp;"")</f>
        <v/>
      </c>
      <c r="D223" s="15" t="n"/>
      <c r="E223">
        <f>IF($Y223="","",INDEX('Per Line'!$G$2:$G$1501,$Y223)&amp;"")</f>
        <v/>
      </c>
      <c r="F223">
        <f>IF($Y223="","",INDEX('Per Line'!$K$2:$K$1501,$Y223)&amp;"")</f>
        <v/>
      </c>
      <c r="G223">
        <f>IF($Y223="","",INDEX('Per Line'!$L$2:$L$1501,$Y223)&amp;"")</f>
        <v/>
      </c>
      <c r="H223">
        <f>IF($Y223="","",INDEX('Per Line'!$P$2:$P$1501,$Y223)&amp;"")</f>
        <v/>
      </c>
      <c r="I223">
        <f>IF($Y223="","",INDEX('Per Line'!$R$2:$R$1501,$Y223)&amp;"")</f>
        <v/>
      </c>
      <c r="J223">
        <f>IF($Y223="","",INDEX('Per Line'!$U$2:$U$1501,$Y223)&amp;"")</f>
        <v/>
      </c>
      <c r="K223">
        <f>IF($Y223="","",INDEX('Per Line'!$V$2:$V$1501,$Y223))</f>
        <v/>
      </c>
      <c r="L223" s="7">
        <f>IF($Y223="","",K223*W223/100)</f>
        <v/>
      </c>
      <c r="M223" s="14">
        <f>IF($Y223="","",INDEX('Per Line'!$X$2:$X$1501,$Y223))</f>
        <v/>
      </c>
      <c r="N223">
        <f>IF($Y223="","",INDEX('Per Line'!$S$2:$S$1501,$Y223)&amp;"")</f>
        <v/>
      </c>
      <c r="O223">
        <f>IF($Y223="","",Settings!$C$7)</f>
        <v/>
      </c>
      <c r="P223" s="7">
        <f>IF($Y223="","",SUMIFS('Per Line'!$AM$2:$AM$1501,'Per Line'!$D$2:$D$1501,$B223,'Per Line'!$AR$2:$AR$1501,0))</f>
        <v/>
      </c>
      <c r="Q223" s="7">
        <f>IF($Y223="","",P223*O223)</f>
        <v/>
      </c>
      <c r="R223">
        <f>IF($Y223="","",Settings!$C$6)</f>
        <v/>
      </c>
      <c r="S223" s="7">
        <f>IF($Y223="","",SUMIFS('Per Line'!$AM$2:$AM$1501,'Per Line'!$D$2:$D$1501,$B223,'Per Line'!$AR$2:$AR$1501,1))</f>
        <v/>
      </c>
      <c r="T223" s="7">
        <f>IF($Y223="","",S223*R223)</f>
        <v/>
      </c>
      <c r="U223" s="7">
        <f>IF($Y223="","",T223+Q223)</f>
        <v/>
      </c>
      <c r="V223" s="7">
        <f>IF($Y223="","",W223-U223)</f>
        <v/>
      </c>
      <c r="W223" s="7">
        <f>IF($Y223="","",P223+S223)</f>
        <v/>
      </c>
      <c r="X223" s="7">
        <f>IF($Y223="","",W223-U223-L223)</f>
        <v/>
      </c>
      <c r="Y223" s="16">
        <f>IF(ROWS($Y$2:$Y223)&lt;=MAX('Per Line'!$AQ$2:$AQ$1501),MATCH(ROWS($Y$2:$Y223),'Per Line'!$AQ$2:$AQ$1501,0),"")</f>
        <v/>
      </c>
      <c r="Z223">
        <f>IF($Y223="","",D223&amp;"|"&amp;COUNTIF($D$2:$D223,D223))</f>
        <v/>
      </c>
    </row>
    <row r="224">
      <c r="A224" s="15" t="n"/>
      <c r="B224">
        <f>IF($Y224="","",INDEX('Per Line'!$D$2:$D$1501,$Y224)&amp;"")</f>
        <v/>
      </c>
      <c r="C224">
        <f>IF($Y224="","",INDEX('Per Line'!$B$2:$B$1501,$Y224)&amp;"")</f>
        <v/>
      </c>
      <c r="D224" s="15" t="n"/>
      <c r="E224">
        <f>IF($Y224="","",INDEX('Per Line'!$G$2:$G$1501,$Y224)&amp;"")</f>
        <v/>
      </c>
      <c r="F224">
        <f>IF($Y224="","",INDEX('Per Line'!$K$2:$K$1501,$Y224)&amp;"")</f>
        <v/>
      </c>
      <c r="G224">
        <f>IF($Y224="","",INDEX('Per Line'!$L$2:$L$1501,$Y224)&amp;"")</f>
        <v/>
      </c>
      <c r="H224">
        <f>IF($Y224="","",INDEX('Per Line'!$P$2:$P$1501,$Y224)&amp;"")</f>
        <v/>
      </c>
      <c r="I224">
        <f>IF($Y224="","",INDEX('Per Line'!$R$2:$R$1501,$Y224)&amp;"")</f>
        <v/>
      </c>
      <c r="J224">
        <f>IF($Y224="","",INDEX('Per Line'!$U$2:$U$1501,$Y224)&amp;"")</f>
        <v/>
      </c>
      <c r="K224">
        <f>IF($Y224="","",INDEX('Per Line'!$V$2:$V$1501,$Y224))</f>
        <v/>
      </c>
      <c r="L224" s="7">
        <f>IF($Y224="","",K224*W224/100)</f>
        <v/>
      </c>
      <c r="M224" s="14">
        <f>IF($Y224="","",INDEX('Per Line'!$X$2:$X$1501,$Y224))</f>
        <v/>
      </c>
      <c r="N224">
        <f>IF($Y224="","",INDEX('Per Line'!$S$2:$S$1501,$Y224)&amp;"")</f>
        <v/>
      </c>
      <c r="O224">
        <f>IF($Y224="","",Settings!$C$7)</f>
        <v/>
      </c>
      <c r="P224" s="7">
        <f>IF($Y224="","",SUMIFS('Per Line'!$AM$2:$AM$1501,'Per Line'!$D$2:$D$1501,$B224,'Per Line'!$AR$2:$AR$1501,0))</f>
        <v/>
      </c>
      <c r="Q224" s="7">
        <f>IF($Y224="","",P224*O224)</f>
        <v/>
      </c>
      <c r="R224">
        <f>IF($Y224="","",Settings!$C$6)</f>
        <v/>
      </c>
      <c r="S224" s="7">
        <f>IF($Y224="","",SUMIFS('Per Line'!$AM$2:$AM$1501,'Per Line'!$D$2:$D$1501,$B224,'Per Line'!$AR$2:$AR$1501,1))</f>
        <v/>
      </c>
      <c r="T224" s="7">
        <f>IF($Y224="","",S224*R224)</f>
        <v/>
      </c>
      <c r="U224" s="7">
        <f>IF($Y224="","",T224+Q224)</f>
        <v/>
      </c>
      <c r="V224" s="7">
        <f>IF($Y224="","",W224-U224)</f>
        <v/>
      </c>
      <c r="W224" s="7">
        <f>IF($Y224="","",P224+S224)</f>
        <v/>
      </c>
      <c r="X224" s="7">
        <f>IF($Y224="","",W224-U224-L224)</f>
        <v/>
      </c>
      <c r="Y224" s="16">
        <f>IF(ROWS($Y$2:$Y224)&lt;=MAX('Per Line'!$AQ$2:$AQ$1501),MATCH(ROWS($Y$2:$Y224),'Per Line'!$AQ$2:$AQ$1501,0),"")</f>
        <v/>
      </c>
      <c r="Z224">
        <f>IF($Y224="","",D224&amp;"|"&amp;COUNTIF($D$2:$D224,D224))</f>
        <v/>
      </c>
    </row>
    <row r="225">
      <c r="A225" s="15" t="n"/>
      <c r="B225">
        <f>IF($Y225="","",INDEX('Per Line'!$D$2:$D$1501,$Y225)&amp;"")</f>
        <v/>
      </c>
      <c r="C225">
        <f>IF($Y225="","",INDEX('Per Line'!$B$2:$B$1501,$Y225)&amp;"")</f>
        <v/>
      </c>
      <c r="D225" s="15" t="n"/>
      <c r="E225">
        <f>IF($Y225="","",INDEX('Per Line'!$G$2:$G$1501,$Y225)&amp;"")</f>
        <v/>
      </c>
      <c r="F225">
        <f>IF($Y225="","",INDEX('Per Line'!$K$2:$K$1501,$Y225)&amp;"")</f>
        <v/>
      </c>
      <c r="G225">
        <f>IF($Y225="","",INDEX('Per Line'!$L$2:$L$1501,$Y225)&amp;"")</f>
        <v/>
      </c>
      <c r="H225">
        <f>IF($Y225="","",INDEX('Per Line'!$P$2:$P$1501,$Y225)&amp;"")</f>
        <v/>
      </c>
      <c r="I225">
        <f>IF($Y225="","",INDEX('Per Line'!$R$2:$R$1501,$Y225)&amp;"")</f>
        <v/>
      </c>
      <c r="J225">
        <f>IF($Y225="","",INDEX('Per Line'!$U$2:$U$1501,$Y225)&amp;"")</f>
        <v/>
      </c>
      <c r="K225">
        <f>IF($Y225="","",INDEX('Per Line'!$V$2:$V$1501,$Y225))</f>
        <v/>
      </c>
      <c r="L225" s="7">
        <f>IF($Y225="","",K225*W225/100)</f>
        <v/>
      </c>
      <c r="M225" s="14">
        <f>IF($Y225="","",INDEX('Per Line'!$X$2:$X$1501,$Y225))</f>
        <v/>
      </c>
      <c r="N225">
        <f>IF($Y225="","",INDEX('Per Line'!$S$2:$S$1501,$Y225)&amp;"")</f>
        <v/>
      </c>
      <c r="O225">
        <f>IF($Y225="","",Settings!$C$7)</f>
        <v/>
      </c>
      <c r="P225" s="7">
        <f>IF($Y225="","",SUMIFS('Per Line'!$AM$2:$AM$1501,'Per Line'!$D$2:$D$1501,$B225,'Per Line'!$AR$2:$AR$1501,0))</f>
        <v/>
      </c>
      <c r="Q225" s="7">
        <f>IF($Y225="","",P225*O225)</f>
        <v/>
      </c>
      <c r="R225">
        <f>IF($Y225="","",Settings!$C$6)</f>
        <v/>
      </c>
      <c r="S225" s="7">
        <f>IF($Y225="","",SUMIFS('Per Line'!$AM$2:$AM$1501,'Per Line'!$D$2:$D$1501,$B225,'Per Line'!$AR$2:$AR$1501,1))</f>
        <v/>
      </c>
      <c r="T225" s="7">
        <f>IF($Y225="","",S225*R225)</f>
        <v/>
      </c>
      <c r="U225" s="7">
        <f>IF($Y225="","",T225+Q225)</f>
        <v/>
      </c>
      <c r="V225" s="7">
        <f>IF($Y225="","",W225-U225)</f>
        <v/>
      </c>
      <c r="W225" s="7">
        <f>IF($Y225="","",P225+S225)</f>
        <v/>
      </c>
      <c r="X225" s="7">
        <f>IF($Y225="","",W225-U225-L225)</f>
        <v/>
      </c>
      <c r="Y225" s="16">
        <f>IF(ROWS($Y$2:$Y225)&lt;=MAX('Per Line'!$AQ$2:$AQ$1501),MATCH(ROWS($Y$2:$Y225),'Per Line'!$AQ$2:$AQ$1501,0),"")</f>
        <v/>
      </c>
      <c r="Z225">
        <f>IF($Y225="","",D225&amp;"|"&amp;COUNTIF($D$2:$D225,D225))</f>
        <v/>
      </c>
    </row>
    <row r="226">
      <c r="A226" s="15" t="n"/>
      <c r="B226">
        <f>IF($Y226="","",INDEX('Per Line'!$D$2:$D$1501,$Y226)&amp;"")</f>
        <v/>
      </c>
      <c r="C226">
        <f>IF($Y226="","",INDEX('Per Line'!$B$2:$B$1501,$Y226)&amp;"")</f>
        <v/>
      </c>
      <c r="D226" s="15" t="n"/>
      <c r="E226">
        <f>IF($Y226="","",INDEX('Per Line'!$G$2:$G$1501,$Y226)&amp;"")</f>
        <v/>
      </c>
      <c r="F226">
        <f>IF($Y226="","",INDEX('Per Line'!$K$2:$K$1501,$Y226)&amp;"")</f>
        <v/>
      </c>
      <c r="G226">
        <f>IF($Y226="","",INDEX('Per Line'!$L$2:$L$1501,$Y226)&amp;"")</f>
        <v/>
      </c>
      <c r="H226">
        <f>IF($Y226="","",INDEX('Per Line'!$P$2:$P$1501,$Y226)&amp;"")</f>
        <v/>
      </c>
      <c r="I226">
        <f>IF($Y226="","",INDEX('Per Line'!$R$2:$R$1501,$Y226)&amp;"")</f>
        <v/>
      </c>
      <c r="J226">
        <f>IF($Y226="","",INDEX('Per Line'!$U$2:$U$1501,$Y226)&amp;"")</f>
        <v/>
      </c>
      <c r="K226">
        <f>IF($Y226="","",INDEX('Per Line'!$V$2:$V$1501,$Y226))</f>
        <v/>
      </c>
      <c r="L226" s="7">
        <f>IF($Y226="","",K226*W226/100)</f>
        <v/>
      </c>
      <c r="M226" s="14">
        <f>IF($Y226="","",INDEX('Per Line'!$X$2:$X$1501,$Y226))</f>
        <v/>
      </c>
      <c r="N226">
        <f>IF($Y226="","",INDEX('Per Line'!$S$2:$S$1501,$Y226)&amp;"")</f>
        <v/>
      </c>
      <c r="O226">
        <f>IF($Y226="","",Settings!$C$7)</f>
        <v/>
      </c>
      <c r="P226" s="7">
        <f>IF($Y226="","",SUMIFS('Per Line'!$AM$2:$AM$1501,'Per Line'!$D$2:$D$1501,$B226,'Per Line'!$AR$2:$AR$1501,0))</f>
        <v/>
      </c>
      <c r="Q226" s="7">
        <f>IF($Y226="","",P226*O226)</f>
        <v/>
      </c>
      <c r="R226">
        <f>IF($Y226="","",Settings!$C$6)</f>
        <v/>
      </c>
      <c r="S226" s="7">
        <f>IF($Y226="","",SUMIFS('Per Line'!$AM$2:$AM$1501,'Per Line'!$D$2:$D$1501,$B226,'Per Line'!$AR$2:$AR$1501,1))</f>
        <v/>
      </c>
      <c r="T226" s="7">
        <f>IF($Y226="","",S226*R226)</f>
        <v/>
      </c>
      <c r="U226" s="7">
        <f>IF($Y226="","",T226+Q226)</f>
        <v/>
      </c>
      <c r="V226" s="7">
        <f>IF($Y226="","",W226-U226)</f>
        <v/>
      </c>
      <c r="W226" s="7">
        <f>IF($Y226="","",P226+S226)</f>
        <v/>
      </c>
      <c r="X226" s="7">
        <f>IF($Y226="","",W226-U226-L226)</f>
        <v/>
      </c>
      <c r="Y226" s="16">
        <f>IF(ROWS($Y$2:$Y226)&lt;=MAX('Per Line'!$AQ$2:$AQ$1501),MATCH(ROWS($Y$2:$Y226),'Per Line'!$AQ$2:$AQ$1501,0),"")</f>
        <v/>
      </c>
      <c r="Z226">
        <f>IF($Y226="","",D226&amp;"|"&amp;COUNTIF($D$2:$D226,D226))</f>
        <v/>
      </c>
    </row>
    <row r="227">
      <c r="A227" s="15" t="n"/>
      <c r="B227">
        <f>IF($Y227="","",INDEX('Per Line'!$D$2:$D$1501,$Y227)&amp;"")</f>
        <v/>
      </c>
      <c r="C227">
        <f>IF($Y227="","",INDEX('Per Line'!$B$2:$B$1501,$Y227)&amp;"")</f>
        <v/>
      </c>
      <c r="D227" s="15" t="n"/>
      <c r="E227">
        <f>IF($Y227="","",INDEX('Per Line'!$G$2:$G$1501,$Y227)&amp;"")</f>
        <v/>
      </c>
      <c r="F227">
        <f>IF($Y227="","",INDEX('Per Line'!$K$2:$K$1501,$Y227)&amp;"")</f>
        <v/>
      </c>
      <c r="G227">
        <f>IF($Y227="","",INDEX('Per Line'!$L$2:$L$1501,$Y227)&amp;"")</f>
        <v/>
      </c>
      <c r="H227">
        <f>IF($Y227="","",INDEX('Per Line'!$P$2:$P$1501,$Y227)&amp;"")</f>
        <v/>
      </c>
      <c r="I227">
        <f>IF($Y227="","",INDEX('Per Line'!$R$2:$R$1501,$Y227)&amp;"")</f>
        <v/>
      </c>
      <c r="J227">
        <f>IF($Y227="","",INDEX('Per Line'!$U$2:$U$1501,$Y227)&amp;"")</f>
        <v/>
      </c>
      <c r="K227">
        <f>IF($Y227="","",INDEX('Per Line'!$V$2:$V$1501,$Y227))</f>
        <v/>
      </c>
      <c r="L227" s="7">
        <f>IF($Y227="","",K227*W227/100)</f>
        <v/>
      </c>
      <c r="M227" s="14">
        <f>IF($Y227="","",INDEX('Per Line'!$X$2:$X$1501,$Y227))</f>
        <v/>
      </c>
      <c r="N227">
        <f>IF($Y227="","",INDEX('Per Line'!$S$2:$S$1501,$Y227)&amp;"")</f>
        <v/>
      </c>
      <c r="O227">
        <f>IF($Y227="","",Settings!$C$7)</f>
        <v/>
      </c>
      <c r="P227" s="7">
        <f>IF($Y227="","",SUMIFS('Per Line'!$AM$2:$AM$1501,'Per Line'!$D$2:$D$1501,$B227,'Per Line'!$AR$2:$AR$1501,0))</f>
        <v/>
      </c>
      <c r="Q227" s="7">
        <f>IF($Y227="","",P227*O227)</f>
        <v/>
      </c>
      <c r="R227">
        <f>IF($Y227="","",Settings!$C$6)</f>
        <v/>
      </c>
      <c r="S227" s="7">
        <f>IF($Y227="","",SUMIFS('Per Line'!$AM$2:$AM$1501,'Per Line'!$D$2:$D$1501,$B227,'Per Line'!$AR$2:$AR$1501,1))</f>
        <v/>
      </c>
      <c r="T227" s="7">
        <f>IF($Y227="","",S227*R227)</f>
        <v/>
      </c>
      <c r="U227" s="7">
        <f>IF($Y227="","",T227+Q227)</f>
        <v/>
      </c>
      <c r="V227" s="7">
        <f>IF($Y227="","",W227-U227)</f>
        <v/>
      </c>
      <c r="W227" s="7">
        <f>IF($Y227="","",P227+S227)</f>
        <v/>
      </c>
      <c r="X227" s="7">
        <f>IF($Y227="","",W227-U227-L227)</f>
        <v/>
      </c>
      <c r="Y227" s="16">
        <f>IF(ROWS($Y$2:$Y227)&lt;=MAX('Per Line'!$AQ$2:$AQ$1501),MATCH(ROWS($Y$2:$Y227),'Per Line'!$AQ$2:$AQ$1501,0),"")</f>
        <v/>
      </c>
      <c r="Z227">
        <f>IF($Y227="","",D227&amp;"|"&amp;COUNTIF($D$2:$D227,D227))</f>
        <v/>
      </c>
    </row>
    <row r="228">
      <c r="A228" s="15" t="n"/>
      <c r="B228">
        <f>IF($Y228="","",INDEX('Per Line'!$D$2:$D$1501,$Y228)&amp;"")</f>
        <v/>
      </c>
      <c r="C228">
        <f>IF($Y228="","",INDEX('Per Line'!$B$2:$B$1501,$Y228)&amp;"")</f>
        <v/>
      </c>
      <c r="D228" s="15" t="n"/>
      <c r="E228">
        <f>IF($Y228="","",INDEX('Per Line'!$G$2:$G$1501,$Y228)&amp;"")</f>
        <v/>
      </c>
      <c r="F228">
        <f>IF($Y228="","",INDEX('Per Line'!$K$2:$K$1501,$Y228)&amp;"")</f>
        <v/>
      </c>
      <c r="G228">
        <f>IF($Y228="","",INDEX('Per Line'!$L$2:$L$1501,$Y228)&amp;"")</f>
        <v/>
      </c>
      <c r="H228">
        <f>IF($Y228="","",INDEX('Per Line'!$P$2:$P$1501,$Y228)&amp;"")</f>
        <v/>
      </c>
      <c r="I228">
        <f>IF($Y228="","",INDEX('Per Line'!$R$2:$R$1501,$Y228)&amp;"")</f>
        <v/>
      </c>
      <c r="J228">
        <f>IF($Y228="","",INDEX('Per Line'!$U$2:$U$1501,$Y228)&amp;"")</f>
        <v/>
      </c>
      <c r="K228">
        <f>IF($Y228="","",INDEX('Per Line'!$V$2:$V$1501,$Y228))</f>
        <v/>
      </c>
      <c r="L228" s="7">
        <f>IF($Y228="","",K228*W228/100)</f>
        <v/>
      </c>
      <c r="M228" s="14">
        <f>IF($Y228="","",INDEX('Per Line'!$X$2:$X$1501,$Y228))</f>
        <v/>
      </c>
      <c r="N228">
        <f>IF($Y228="","",INDEX('Per Line'!$S$2:$S$1501,$Y228)&amp;"")</f>
        <v/>
      </c>
      <c r="O228">
        <f>IF($Y228="","",Settings!$C$7)</f>
        <v/>
      </c>
      <c r="P228" s="7">
        <f>IF($Y228="","",SUMIFS('Per Line'!$AM$2:$AM$1501,'Per Line'!$D$2:$D$1501,$B228,'Per Line'!$AR$2:$AR$1501,0))</f>
        <v/>
      </c>
      <c r="Q228" s="7">
        <f>IF($Y228="","",P228*O228)</f>
        <v/>
      </c>
      <c r="R228">
        <f>IF($Y228="","",Settings!$C$6)</f>
        <v/>
      </c>
      <c r="S228" s="7">
        <f>IF($Y228="","",SUMIFS('Per Line'!$AM$2:$AM$1501,'Per Line'!$D$2:$D$1501,$B228,'Per Line'!$AR$2:$AR$1501,1))</f>
        <v/>
      </c>
      <c r="T228" s="7">
        <f>IF($Y228="","",S228*R228)</f>
        <v/>
      </c>
      <c r="U228" s="7">
        <f>IF($Y228="","",T228+Q228)</f>
        <v/>
      </c>
      <c r="V228" s="7">
        <f>IF($Y228="","",W228-U228)</f>
        <v/>
      </c>
      <c r="W228" s="7">
        <f>IF($Y228="","",P228+S228)</f>
        <v/>
      </c>
      <c r="X228" s="7">
        <f>IF($Y228="","",W228-U228-L228)</f>
        <v/>
      </c>
      <c r="Y228" s="16">
        <f>IF(ROWS($Y$2:$Y228)&lt;=MAX('Per Line'!$AQ$2:$AQ$1501),MATCH(ROWS($Y$2:$Y228),'Per Line'!$AQ$2:$AQ$1501,0),"")</f>
        <v/>
      </c>
      <c r="Z228">
        <f>IF($Y228="","",D228&amp;"|"&amp;COUNTIF($D$2:$D228,D228))</f>
        <v/>
      </c>
    </row>
    <row r="229">
      <c r="A229" s="15" t="n"/>
      <c r="B229">
        <f>IF($Y229="","",INDEX('Per Line'!$D$2:$D$1501,$Y229)&amp;"")</f>
        <v/>
      </c>
      <c r="C229">
        <f>IF($Y229="","",INDEX('Per Line'!$B$2:$B$1501,$Y229)&amp;"")</f>
        <v/>
      </c>
      <c r="D229" s="15" t="n"/>
      <c r="E229">
        <f>IF($Y229="","",INDEX('Per Line'!$G$2:$G$1501,$Y229)&amp;"")</f>
        <v/>
      </c>
      <c r="F229">
        <f>IF($Y229="","",INDEX('Per Line'!$K$2:$K$1501,$Y229)&amp;"")</f>
        <v/>
      </c>
      <c r="G229">
        <f>IF($Y229="","",INDEX('Per Line'!$L$2:$L$1501,$Y229)&amp;"")</f>
        <v/>
      </c>
      <c r="H229">
        <f>IF($Y229="","",INDEX('Per Line'!$P$2:$P$1501,$Y229)&amp;"")</f>
        <v/>
      </c>
      <c r="I229">
        <f>IF($Y229="","",INDEX('Per Line'!$R$2:$R$1501,$Y229)&amp;"")</f>
        <v/>
      </c>
      <c r="J229">
        <f>IF($Y229="","",INDEX('Per Line'!$U$2:$U$1501,$Y229)&amp;"")</f>
        <v/>
      </c>
      <c r="K229">
        <f>IF($Y229="","",INDEX('Per Line'!$V$2:$V$1501,$Y229))</f>
        <v/>
      </c>
      <c r="L229" s="7">
        <f>IF($Y229="","",K229*W229/100)</f>
        <v/>
      </c>
      <c r="M229" s="14">
        <f>IF($Y229="","",INDEX('Per Line'!$X$2:$X$1501,$Y229))</f>
        <v/>
      </c>
      <c r="N229">
        <f>IF($Y229="","",INDEX('Per Line'!$S$2:$S$1501,$Y229)&amp;"")</f>
        <v/>
      </c>
      <c r="O229">
        <f>IF($Y229="","",Settings!$C$7)</f>
        <v/>
      </c>
      <c r="P229" s="7">
        <f>IF($Y229="","",SUMIFS('Per Line'!$AM$2:$AM$1501,'Per Line'!$D$2:$D$1501,$B229,'Per Line'!$AR$2:$AR$1501,0))</f>
        <v/>
      </c>
      <c r="Q229" s="7">
        <f>IF($Y229="","",P229*O229)</f>
        <v/>
      </c>
      <c r="R229">
        <f>IF($Y229="","",Settings!$C$6)</f>
        <v/>
      </c>
      <c r="S229" s="7">
        <f>IF($Y229="","",SUMIFS('Per Line'!$AM$2:$AM$1501,'Per Line'!$D$2:$D$1501,$B229,'Per Line'!$AR$2:$AR$1501,1))</f>
        <v/>
      </c>
      <c r="T229" s="7">
        <f>IF($Y229="","",S229*R229)</f>
        <v/>
      </c>
      <c r="U229" s="7">
        <f>IF($Y229="","",T229+Q229)</f>
        <v/>
      </c>
      <c r="V229" s="7">
        <f>IF($Y229="","",W229-U229)</f>
        <v/>
      </c>
      <c r="W229" s="7">
        <f>IF($Y229="","",P229+S229)</f>
        <v/>
      </c>
      <c r="X229" s="7">
        <f>IF($Y229="","",W229-U229-L229)</f>
        <v/>
      </c>
      <c r="Y229" s="16">
        <f>IF(ROWS($Y$2:$Y229)&lt;=MAX('Per Line'!$AQ$2:$AQ$1501),MATCH(ROWS($Y$2:$Y229),'Per Line'!$AQ$2:$AQ$1501,0),"")</f>
        <v/>
      </c>
      <c r="Z229">
        <f>IF($Y229="","",D229&amp;"|"&amp;COUNTIF($D$2:$D229,D229))</f>
        <v/>
      </c>
    </row>
    <row r="230">
      <c r="A230" s="15" t="n"/>
      <c r="B230">
        <f>IF($Y230="","",INDEX('Per Line'!$D$2:$D$1501,$Y230)&amp;"")</f>
        <v/>
      </c>
      <c r="C230">
        <f>IF($Y230="","",INDEX('Per Line'!$B$2:$B$1501,$Y230)&amp;"")</f>
        <v/>
      </c>
      <c r="D230" s="15" t="n"/>
      <c r="E230">
        <f>IF($Y230="","",INDEX('Per Line'!$G$2:$G$1501,$Y230)&amp;"")</f>
        <v/>
      </c>
      <c r="F230">
        <f>IF($Y230="","",INDEX('Per Line'!$K$2:$K$1501,$Y230)&amp;"")</f>
        <v/>
      </c>
      <c r="G230">
        <f>IF($Y230="","",INDEX('Per Line'!$L$2:$L$1501,$Y230)&amp;"")</f>
        <v/>
      </c>
      <c r="H230">
        <f>IF($Y230="","",INDEX('Per Line'!$P$2:$P$1501,$Y230)&amp;"")</f>
        <v/>
      </c>
      <c r="I230">
        <f>IF($Y230="","",INDEX('Per Line'!$R$2:$R$1501,$Y230)&amp;"")</f>
        <v/>
      </c>
      <c r="J230">
        <f>IF($Y230="","",INDEX('Per Line'!$U$2:$U$1501,$Y230)&amp;"")</f>
        <v/>
      </c>
      <c r="K230">
        <f>IF($Y230="","",INDEX('Per Line'!$V$2:$V$1501,$Y230))</f>
        <v/>
      </c>
      <c r="L230" s="7">
        <f>IF($Y230="","",K230*W230/100)</f>
        <v/>
      </c>
      <c r="M230" s="14">
        <f>IF($Y230="","",INDEX('Per Line'!$X$2:$X$1501,$Y230))</f>
        <v/>
      </c>
      <c r="N230">
        <f>IF($Y230="","",INDEX('Per Line'!$S$2:$S$1501,$Y230)&amp;"")</f>
        <v/>
      </c>
      <c r="O230">
        <f>IF($Y230="","",Settings!$C$7)</f>
        <v/>
      </c>
      <c r="P230" s="7">
        <f>IF($Y230="","",SUMIFS('Per Line'!$AM$2:$AM$1501,'Per Line'!$D$2:$D$1501,$B230,'Per Line'!$AR$2:$AR$1501,0))</f>
        <v/>
      </c>
      <c r="Q230" s="7">
        <f>IF($Y230="","",P230*O230)</f>
        <v/>
      </c>
      <c r="R230">
        <f>IF($Y230="","",Settings!$C$6)</f>
        <v/>
      </c>
      <c r="S230" s="7">
        <f>IF($Y230="","",SUMIFS('Per Line'!$AM$2:$AM$1501,'Per Line'!$D$2:$D$1501,$B230,'Per Line'!$AR$2:$AR$1501,1))</f>
        <v/>
      </c>
      <c r="T230" s="7">
        <f>IF($Y230="","",S230*R230)</f>
        <v/>
      </c>
      <c r="U230" s="7">
        <f>IF($Y230="","",T230+Q230)</f>
        <v/>
      </c>
      <c r="V230" s="7">
        <f>IF($Y230="","",W230-U230)</f>
        <v/>
      </c>
      <c r="W230" s="7">
        <f>IF($Y230="","",P230+S230)</f>
        <v/>
      </c>
      <c r="X230" s="7">
        <f>IF($Y230="","",W230-U230-L230)</f>
        <v/>
      </c>
      <c r="Y230" s="16">
        <f>IF(ROWS($Y$2:$Y230)&lt;=MAX('Per Line'!$AQ$2:$AQ$1501),MATCH(ROWS($Y$2:$Y230),'Per Line'!$AQ$2:$AQ$1501,0),"")</f>
        <v/>
      </c>
      <c r="Z230">
        <f>IF($Y230="","",D230&amp;"|"&amp;COUNTIF($D$2:$D230,D230))</f>
        <v/>
      </c>
    </row>
    <row r="231">
      <c r="A231" s="15" t="n"/>
      <c r="B231">
        <f>IF($Y231="","",INDEX('Per Line'!$D$2:$D$1501,$Y231)&amp;"")</f>
        <v/>
      </c>
      <c r="C231">
        <f>IF($Y231="","",INDEX('Per Line'!$B$2:$B$1501,$Y231)&amp;"")</f>
        <v/>
      </c>
      <c r="D231" s="15" t="n"/>
      <c r="E231">
        <f>IF($Y231="","",INDEX('Per Line'!$G$2:$G$1501,$Y231)&amp;"")</f>
        <v/>
      </c>
      <c r="F231">
        <f>IF($Y231="","",INDEX('Per Line'!$K$2:$K$1501,$Y231)&amp;"")</f>
        <v/>
      </c>
      <c r="G231">
        <f>IF($Y231="","",INDEX('Per Line'!$L$2:$L$1501,$Y231)&amp;"")</f>
        <v/>
      </c>
      <c r="H231">
        <f>IF($Y231="","",INDEX('Per Line'!$P$2:$P$1501,$Y231)&amp;"")</f>
        <v/>
      </c>
      <c r="I231">
        <f>IF($Y231="","",INDEX('Per Line'!$R$2:$R$1501,$Y231)&amp;"")</f>
        <v/>
      </c>
      <c r="J231">
        <f>IF($Y231="","",INDEX('Per Line'!$U$2:$U$1501,$Y231)&amp;"")</f>
        <v/>
      </c>
      <c r="K231">
        <f>IF($Y231="","",INDEX('Per Line'!$V$2:$V$1501,$Y231))</f>
        <v/>
      </c>
      <c r="L231" s="7">
        <f>IF($Y231="","",K231*W231/100)</f>
        <v/>
      </c>
      <c r="M231" s="14">
        <f>IF($Y231="","",INDEX('Per Line'!$X$2:$X$1501,$Y231))</f>
        <v/>
      </c>
      <c r="N231">
        <f>IF($Y231="","",INDEX('Per Line'!$S$2:$S$1501,$Y231)&amp;"")</f>
        <v/>
      </c>
      <c r="O231">
        <f>IF($Y231="","",Settings!$C$7)</f>
        <v/>
      </c>
      <c r="P231" s="7">
        <f>IF($Y231="","",SUMIFS('Per Line'!$AM$2:$AM$1501,'Per Line'!$D$2:$D$1501,$B231,'Per Line'!$AR$2:$AR$1501,0))</f>
        <v/>
      </c>
      <c r="Q231" s="7">
        <f>IF($Y231="","",P231*O231)</f>
        <v/>
      </c>
      <c r="R231">
        <f>IF($Y231="","",Settings!$C$6)</f>
        <v/>
      </c>
      <c r="S231" s="7">
        <f>IF($Y231="","",SUMIFS('Per Line'!$AM$2:$AM$1501,'Per Line'!$D$2:$D$1501,$B231,'Per Line'!$AR$2:$AR$1501,1))</f>
        <v/>
      </c>
      <c r="T231" s="7">
        <f>IF($Y231="","",S231*R231)</f>
        <v/>
      </c>
      <c r="U231" s="7">
        <f>IF($Y231="","",T231+Q231)</f>
        <v/>
      </c>
      <c r="V231" s="7">
        <f>IF($Y231="","",W231-U231)</f>
        <v/>
      </c>
      <c r="W231" s="7">
        <f>IF($Y231="","",P231+S231)</f>
        <v/>
      </c>
      <c r="X231" s="7">
        <f>IF($Y231="","",W231-U231-L231)</f>
        <v/>
      </c>
      <c r="Y231" s="16">
        <f>IF(ROWS($Y$2:$Y231)&lt;=MAX('Per Line'!$AQ$2:$AQ$1501),MATCH(ROWS($Y$2:$Y231),'Per Line'!$AQ$2:$AQ$1501,0),"")</f>
        <v/>
      </c>
      <c r="Z231">
        <f>IF($Y231="","",D231&amp;"|"&amp;COUNTIF($D$2:$D231,D231))</f>
        <v/>
      </c>
    </row>
    <row r="232">
      <c r="A232" s="15" t="n"/>
      <c r="B232">
        <f>IF($Y232="","",INDEX('Per Line'!$D$2:$D$1501,$Y232)&amp;"")</f>
        <v/>
      </c>
      <c r="C232">
        <f>IF($Y232="","",INDEX('Per Line'!$B$2:$B$1501,$Y232)&amp;"")</f>
        <v/>
      </c>
      <c r="D232" s="15" t="n"/>
      <c r="E232">
        <f>IF($Y232="","",INDEX('Per Line'!$G$2:$G$1501,$Y232)&amp;"")</f>
        <v/>
      </c>
      <c r="F232">
        <f>IF($Y232="","",INDEX('Per Line'!$K$2:$K$1501,$Y232)&amp;"")</f>
        <v/>
      </c>
      <c r="G232">
        <f>IF($Y232="","",INDEX('Per Line'!$L$2:$L$1501,$Y232)&amp;"")</f>
        <v/>
      </c>
      <c r="H232">
        <f>IF($Y232="","",INDEX('Per Line'!$P$2:$P$1501,$Y232)&amp;"")</f>
        <v/>
      </c>
      <c r="I232">
        <f>IF($Y232="","",INDEX('Per Line'!$R$2:$R$1501,$Y232)&amp;"")</f>
        <v/>
      </c>
      <c r="J232">
        <f>IF($Y232="","",INDEX('Per Line'!$U$2:$U$1501,$Y232)&amp;"")</f>
        <v/>
      </c>
      <c r="K232">
        <f>IF($Y232="","",INDEX('Per Line'!$V$2:$V$1501,$Y232))</f>
        <v/>
      </c>
      <c r="L232" s="7">
        <f>IF($Y232="","",K232*W232/100)</f>
        <v/>
      </c>
      <c r="M232" s="14">
        <f>IF($Y232="","",INDEX('Per Line'!$X$2:$X$1501,$Y232))</f>
        <v/>
      </c>
      <c r="N232">
        <f>IF($Y232="","",INDEX('Per Line'!$S$2:$S$1501,$Y232)&amp;"")</f>
        <v/>
      </c>
      <c r="O232">
        <f>IF($Y232="","",Settings!$C$7)</f>
        <v/>
      </c>
      <c r="P232" s="7">
        <f>IF($Y232="","",SUMIFS('Per Line'!$AM$2:$AM$1501,'Per Line'!$D$2:$D$1501,$B232,'Per Line'!$AR$2:$AR$1501,0))</f>
        <v/>
      </c>
      <c r="Q232" s="7">
        <f>IF($Y232="","",P232*O232)</f>
        <v/>
      </c>
      <c r="R232">
        <f>IF($Y232="","",Settings!$C$6)</f>
        <v/>
      </c>
      <c r="S232" s="7">
        <f>IF($Y232="","",SUMIFS('Per Line'!$AM$2:$AM$1501,'Per Line'!$D$2:$D$1501,$B232,'Per Line'!$AR$2:$AR$1501,1))</f>
        <v/>
      </c>
      <c r="T232" s="7">
        <f>IF($Y232="","",S232*R232)</f>
        <v/>
      </c>
      <c r="U232" s="7">
        <f>IF($Y232="","",T232+Q232)</f>
        <v/>
      </c>
      <c r="V232" s="7">
        <f>IF($Y232="","",W232-U232)</f>
        <v/>
      </c>
      <c r="W232" s="7">
        <f>IF($Y232="","",P232+S232)</f>
        <v/>
      </c>
      <c r="X232" s="7">
        <f>IF($Y232="","",W232-U232-L232)</f>
        <v/>
      </c>
      <c r="Y232" s="16">
        <f>IF(ROWS($Y$2:$Y232)&lt;=MAX('Per Line'!$AQ$2:$AQ$1501),MATCH(ROWS($Y$2:$Y232),'Per Line'!$AQ$2:$AQ$1501,0),"")</f>
        <v/>
      </c>
      <c r="Z232">
        <f>IF($Y232="","",D232&amp;"|"&amp;COUNTIF($D$2:$D232,D232))</f>
        <v/>
      </c>
    </row>
    <row r="233">
      <c r="A233" s="15" t="n"/>
      <c r="B233">
        <f>IF($Y233="","",INDEX('Per Line'!$D$2:$D$1501,$Y233)&amp;"")</f>
        <v/>
      </c>
      <c r="C233">
        <f>IF($Y233="","",INDEX('Per Line'!$B$2:$B$1501,$Y233)&amp;"")</f>
        <v/>
      </c>
      <c r="D233" s="15" t="n"/>
      <c r="E233">
        <f>IF($Y233="","",INDEX('Per Line'!$G$2:$G$1501,$Y233)&amp;"")</f>
        <v/>
      </c>
      <c r="F233">
        <f>IF($Y233="","",INDEX('Per Line'!$K$2:$K$1501,$Y233)&amp;"")</f>
        <v/>
      </c>
      <c r="G233">
        <f>IF($Y233="","",INDEX('Per Line'!$L$2:$L$1501,$Y233)&amp;"")</f>
        <v/>
      </c>
      <c r="H233">
        <f>IF($Y233="","",INDEX('Per Line'!$P$2:$P$1501,$Y233)&amp;"")</f>
        <v/>
      </c>
      <c r="I233">
        <f>IF($Y233="","",INDEX('Per Line'!$R$2:$R$1501,$Y233)&amp;"")</f>
        <v/>
      </c>
      <c r="J233">
        <f>IF($Y233="","",INDEX('Per Line'!$U$2:$U$1501,$Y233)&amp;"")</f>
        <v/>
      </c>
      <c r="K233">
        <f>IF($Y233="","",INDEX('Per Line'!$V$2:$V$1501,$Y233))</f>
        <v/>
      </c>
      <c r="L233" s="7">
        <f>IF($Y233="","",K233*W233/100)</f>
        <v/>
      </c>
      <c r="M233" s="14">
        <f>IF($Y233="","",INDEX('Per Line'!$X$2:$X$1501,$Y233))</f>
        <v/>
      </c>
      <c r="N233">
        <f>IF($Y233="","",INDEX('Per Line'!$S$2:$S$1501,$Y233)&amp;"")</f>
        <v/>
      </c>
      <c r="O233">
        <f>IF($Y233="","",Settings!$C$7)</f>
        <v/>
      </c>
      <c r="P233" s="7">
        <f>IF($Y233="","",SUMIFS('Per Line'!$AM$2:$AM$1501,'Per Line'!$D$2:$D$1501,$B233,'Per Line'!$AR$2:$AR$1501,0))</f>
        <v/>
      </c>
      <c r="Q233" s="7">
        <f>IF($Y233="","",P233*O233)</f>
        <v/>
      </c>
      <c r="R233">
        <f>IF($Y233="","",Settings!$C$6)</f>
        <v/>
      </c>
      <c r="S233" s="7">
        <f>IF($Y233="","",SUMIFS('Per Line'!$AM$2:$AM$1501,'Per Line'!$D$2:$D$1501,$B233,'Per Line'!$AR$2:$AR$1501,1))</f>
        <v/>
      </c>
      <c r="T233" s="7">
        <f>IF($Y233="","",S233*R233)</f>
        <v/>
      </c>
      <c r="U233" s="7">
        <f>IF($Y233="","",T233+Q233)</f>
        <v/>
      </c>
      <c r="V233" s="7">
        <f>IF($Y233="","",W233-U233)</f>
        <v/>
      </c>
      <c r="W233" s="7">
        <f>IF($Y233="","",P233+S233)</f>
        <v/>
      </c>
      <c r="X233" s="7">
        <f>IF($Y233="","",W233-U233-L233)</f>
        <v/>
      </c>
      <c r="Y233" s="16">
        <f>IF(ROWS($Y$2:$Y233)&lt;=MAX('Per Line'!$AQ$2:$AQ$1501),MATCH(ROWS($Y$2:$Y233),'Per Line'!$AQ$2:$AQ$1501,0),"")</f>
        <v/>
      </c>
      <c r="Z233">
        <f>IF($Y233="","",D233&amp;"|"&amp;COUNTIF($D$2:$D233,D233))</f>
        <v/>
      </c>
    </row>
    <row r="234">
      <c r="A234" s="15" t="n"/>
      <c r="B234">
        <f>IF($Y234="","",INDEX('Per Line'!$D$2:$D$1501,$Y234)&amp;"")</f>
        <v/>
      </c>
      <c r="C234">
        <f>IF($Y234="","",INDEX('Per Line'!$B$2:$B$1501,$Y234)&amp;"")</f>
        <v/>
      </c>
      <c r="D234" s="15" t="n"/>
      <c r="E234">
        <f>IF($Y234="","",INDEX('Per Line'!$G$2:$G$1501,$Y234)&amp;"")</f>
        <v/>
      </c>
      <c r="F234">
        <f>IF($Y234="","",INDEX('Per Line'!$K$2:$K$1501,$Y234)&amp;"")</f>
        <v/>
      </c>
      <c r="G234">
        <f>IF($Y234="","",INDEX('Per Line'!$L$2:$L$1501,$Y234)&amp;"")</f>
        <v/>
      </c>
      <c r="H234">
        <f>IF($Y234="","",INDEX('Per Line'!$P$2:$P$1501,$Y234)&amp;"")</f>
        <v/>
      </c>
      <c r="I234">
        <f>IF($Y234="","",INDEX('Per Line'!$R$2:$R$1501,$Y234)&amp;"")</f>
        <v/>
      </c>
      <c r="J234">
        <f>IF($Y234="","",INDEX('Per Line'!$U$2:$U$1501,$Y234)&amp;"")</f>
        <v/>
      </c>
      <c r="K234">
        <f>IF($Y234="","",INDEX('Per Line'!$V$2:$V$1501,$Y234))</f>
        <v/>
      </c>
      <c r="L234" s="7">
        <f>IF($Y234="","",K234*W234/100)</f>
        <v/>
      </c>
      <c r="M234" s="14">
        <f>IF($Y234="","",INDEX('Per Line'!$X$2:$X$1501,$Y234))</f>
        <v/>
      </c>
      <c r="N234">
        <f>IF($Y234="","",INDEX('Per Line'!$S$2:$S$1501,$Y234)&amp;"")</f>
        <v/>
      </c>
      <c r="O234">
        <f>IF($Y234="","",Settings!$C$7)</f>
        <v/>
      </c>
      <c r="P234" s="7">
        <f>IF($Y234="","",SUMIFS('Per Line'!$AM$2:$AM$1501,'Per Line'!$D$2:$D$1501,$B234,'Per Line'!$AR$2:$AR$1501,0))</f>
        <v/>
      </c>
      <c r="Q234" s="7">
        <f>IF($Y234="","",P234*O234)</f>
        <v/>
      </c>
      <c r="R234">
        <f>IF($Y234="","",Settings!$C$6)</f>
        <v/>
      </c>
      <c r="S234" s="7">
        <f>IF($Y234="","",SUMIFS('Per Line'!$AM$2:$AM$1501,'Per Line'!$D$2:$D$1501,$B234,'Per Line'!$AR$2:$AR$1501,1))</f>
        <v/>
      </c>
      <c r="T234" s="7">
        <f>IF($Y234="","",S234*R234)</f>
        <v/>
      </c>
      <c r="U234" s="7">
        <f>IF($Y234="","",T234+Q234)</f>
        <v/>
      </c>
      <c r="V234" s="7">
        <f>IF($Y234="","",W234-U234)</f>
        <v/>
      </c>
      <c r="W234" s="7">
        <f>IF($Y234="","",P234+S234)</f>
        <v/>
      </c>
      <c r="X234" s="7">
        <f>IF($Y234="","",W234-U234-L234)</f>
        <v/>
      </c>
      <c r="Y234" s="16">
        <f>IF(ROWS($Y$2:$Y234)&lt;=MAX('Per Line'!$AQ$2:$AQ$1501),MATCH(ROWS($Y$2:$Y234),'Per Line'!$AQ$2:$AQ$1501,0),"")</f>
        <v/>
      </c>
      <c r="Z234">
        <f>IF($Y234="","",D234&amp;"|"&amp;COUNTIF($D$2:$D234,D234))</f>
        <v/>
      </c>
    </row>
    <row r="235">
      <c r="A235" s="15" t="n"/>
      <c r="B235">
        <f>IF($Y235="","",INDEX('Per Line'!$D$2:$D$1501,$Y235)&amp;"")</f>
        <v/>
      </c>
      <c r="C235">
        <f>IF($Y235="","",INDEX('Per Line'!$B$2:$B$1501,$Y235)&amp;"")</f>
        <v/>
      </c>
      <c r="D235" s="15" t="n"/>
      <c r="E235">
        <f>IF($Y235="","",INDEX('Per Line'!$G$2:$G$1501,$Y235)&amp;"")</f>
        <v/>
      </c>
      <c r="F235">
        <f>IF($Y235="","",INDEX('Per Line'!$K$2:$K$1501,$Y235)&amp;"")</f>
        <v/>
      </c>
      <c r="G235">
        <f>IF($Y235="","",INDEX('Per Line'!$L$2:$L$1501,$Y235)&amp;"")</f>
        <v/>
      </c>
      <c r="H235">
        <f>IF($Y235="","",INDEX('Per Line'!$P$2:$P$1501,$Y235)&amp;"")</f>
        <v/>
      </c>
      <c r="I235">
        <f>IF($Y235="","",INDEX('Per Line'!$R$2:$R$1501,$Y235)&amp;"")</f>
        <v/>
      </c>
      <c r="J235">
        <f>IF($Y235="","",INDEX('Per Line'!$U$2:$U$1501,$Y235)&amp;"")</f>
        <v/>
      </c>
      <c r="K235">
        <f>IF($Y235="","",INDEX('Per Line'!$V$2:$V$1501,$Y235))</f>
        <v/>
      </c>
      <c r="L235" s="7">
        <f>IF($Y235="","",K235*W235/100)</f>
        <v/>
      </c>
      <c r="M235" s="14">
        <f>IF($Y235="","",INDEX('Per Line'!$X$2:$X$1501,$Y235))</f>
        <v/>
      </c>
      <c r="N235">
        <f>IF($Y235="","",INDEX('Per Line'!$S$2:$S$1501,$Y235)&amp;"")</f>
        <v/>
      </c>
      <c r="O235">
        <f>IF($Y235="","",Settings!$C$7)</f>
        <v/>
      </c>
      <c r="P235" s="7">
        <f>IF($Y235="","",SUMIFS('Per Line'!$AM$2:$AM$1501,'Per Line'!$D$2:$D$1501,$B235,'Per Line'!$AR$2:$AR$1501,0))</f>
        <v/>
      </c>
      <c r="Q235" s="7">
        <f>IF($Y235="","",P235*O235)</f>
        <v/>
      </c>
      <c r="R235">
        <f>IF($Y235="","",Settings!$C$6)</f>
        <v/>
      </c>
      <c r="S235" s="7">
        <f>IF($Y235="","",SUMIFS('Per Line'!$AM$2:$AM$1501,'Per Line'!$D$2:$D$1501,$B235,'Per Line'!$AR$2:$AR$1501,1))</f>
        <v/>
      </c>
      <c r="T235" s="7">
        <f>IF($Y235="","",S235*R235)</f>
        <v/>
      </c>
      <c r="U235" s="7">
        <f>IF($Y235="","",T235+Q235)</f>
        <v/>
      </c>
      <c r="V235" s="7">
        <f>IF($Y235="","",W235-U235)</f>
        <v/>
      </c>
      <c r="W235" s="7">
        <f>IF($Y235="","",P235+S235)</f>
        <v/>
      </c>
      <c r="X235" s="7">
        <f>IF($Y235="","",W235-U235-L235)</f>
        <v/>
      </c>
      <c r="Y235" s="16">
        <f>IF(ROWS($Y$2:$Y235)&lt;=MAX('Per Line'!$AQ$2:$AQ$1501),MATCH(ROWS($Y$2:$Y235),'Per Line'!$AQ$2:$AQ$1501,0),"")</f>
        <v/>
      </c>
      <c r="Z235">
        <f>IF($Y235="","",D235&amp;"|"&amp;COUNTIF($D$2:$D235,D235))</f>
        <v/>
      </c>
    </row>
    <row r="236">
      <c r="A236" s="15" t="n"/>
      <c r="B236">
        <f>IF($Y236="","",INDEX('Per Line'!$D$2:$D$1501,$Y236)&amp;"")</f>
        <v/>
      </c>
      <c r="C236">
        <f>IF($Y236="","",INDEX('Per Line'!$B$2:$B$1501,$Y236)&amp;"")</f>
        <v/>
      </c>
      <c r="D236" s="15" t="n"/>
      <c r="E236">
        <f>IF($Y236="","",INDEX('Per Line'!$G$2:$G$1501,$Y236)&amp;"")</f>
        <v/>
      </c>
      <c r="F236">
        <f>IF($Y236="","",INDEX('Per Line'!$K$2:$K$1501,$Y236)&amp;"")</f>
        <v/>
      </c>
      <c r="G236">
        <f>IF($Y236="","",INDEX('Per Line'!$L$2:$L$1501,$Y236)&amp;"")</f>
        <v/>
      </c>
      <c r="H236">
        <f>IF($Y236="","",INDEX('Per Line'!$P$2:$P$1501,$Y236)&amp;"")</f>
        <v/>
      </c>
      <c r="I236">
        <f>IF($Y236="","",INDEX('Per Line'!$R$2:$R$1501,$Y236)&amp;"")</f>
        <v/>
      </c>
      <c r="J236">
        <f>IF($Y236="","",INDEX('Per Line'!$U$2:$U$1501,$Y236)&amp;"")</f>
        <v/>
      </c>
      <c r="K236">
        <f>IF($Y236="","",INDEX('Per Line'!$V$2:$V$1501,$Y236))</f>
        <v/>
      </c>
      <c r="L236" s="7">
        <f>IF($Y236="","",K236*W236/100)</f>
        <v/>
      </c>
      <c r="M236" s="14">
        <f>IF($Y236="","",INDEX('Per Line'!$X$2:$X$1501,$Y236))</f>
        <v/>
      </c>
      <c r="N236">
        <f>IF($Y236="","",INDEX('Per Line'!$S$2:$S$1501,$Y236)&amp;"")</f>
        <v/>
      </c>
      <c r="O236">
        <f>IF($Y236="","",Settings!$C$7)</f>
        <v/>
      </c>
      <c r="P236" s="7">
        <f>IF($Y236="","",SUMIFS('Per Line'!$AM$2:$AM$1501,'Per Line'!$D$2:$D$1501,$B236,'Per Line'!$AR$2:$AR$1501,0))</f>
        <v/>
      </c>
      <c r="Q236" s="7">
        <f>IF($Y236="","",P236*O236)</f>
        <v/>
      </c>
      <c r="R236">
        <f>IF($Y236="","",Settings!$C$6)</f>
        <v/>
      </c>
      <c r="S236" s="7">
        <f>IF($Y236="","",SUMIFS('Per Line'!$AM$2:$AM$1501,'Per Line'!$D$2:$D$1501,$B236,'Per Line'!$AR$2:$AR$1501,1))</f>
        <v/>
      </c>
      <c r="T236" s="7">
        <f>IF($Y236="","",S236*R236)</f>
        <v/>
      </c>
      <c r="U236" s="7">
        <f>IF($Y236="","",T236+Q236)</f>
        <v/>
      </c>
      <c r="V236" s="7">
        <f>IF($Y236="","",W236-U236)</f>
        <v/>
      </c>
      <c r="W236" s="7">
        <f>IF($Y236="","",P236+S236)</f>
        <v/>
      </c>
      <c r="X236" s="7">
        <f>IF($Y236="","",W236-U236-L236)</f>
        <v/>
      </c>
      <c r="Y236" s="16">
        <f>IF(ROWS($Y$2:$Y236)&lt;=MAX('Per Line'!$AQ$2:$AQ$1501),MATCH(ROWS($Y$2:$Y236),'Per Line'!$AQ$2:$AQ$1501,0),"")</f>
        <v/>
      </c>
      <c r="Z236">
        <f>IF($Y236="","",D236&amp;"|"&amp;COUNTIF($D$2:$D236,D236))</f>
        <v/>
      </c>
    </row>
    <row r="237">
      <c r="A237" s="15" t="n"/>
      <c r="B237">
        <f>IF($Y237="","",INDEX('Per Line'!$D$2:$D$1501,$Y237)&amp;"")</f>
        <v/>
      </c>
      <c r="C237">
        <f>IF($Y237="","",INDEX('Per Line'!$B$2:$B$1501,$Y237)&amp;"")</f>
        <v/>
      </c>
      <c r="D237" s="15" t="n"/>
      <c r="E237">
        <f>IF($Y237="","",INDEX('Per Line'!$G$2:$G$1501,$Y237)&amp;"")</f>
        <v/>
      </c>
      <c r="F237">
        <f>IF($Y237="","",INDEX('Per Line'!$K$2:$K$1501,$Y237)&amp;"")</f>
        <v/>
      </c>
      <c r="G237">
        <f>IF($Y237="","",INDEX('Per Line'!$L$2:$L$1501,$Y237)&amp;"")</f>
        <v/>
      </c>
      <c r="H237">
        <f>IF($Y237="","",INDEX('Per Line'!$P$2:$P$1501,$Y237)&amp;"")</f>
        <v/>
      </c>
      <c r="I237">
        <f>IF($Y237="","",INDEX('Per Line'!$R$2:$R$1501,$Y237)&amp;"")</f>
        <v/>
      </c>
      <c r="J237">
        <f>IF($Y237="","",INDEX('Per Line'!$U$2:$U$1501,$Y237)&amp;"")</f>
        <v/>
      </c>
      <c r="K237">
        <f>IF($Y237="","",INDEX('Per Line'!$V$2:$V$1501,$Y237))</f>
        <v/>
      </c>
      <c r="L237" s="7">
        <f>IF($Y237="","",K237*W237/100)</f>
        <v/>
      </c>
      <c r="M237" s="14">
        <f>IF($Y237="","",INDEX('Per Line'!$X$2:$X$1501,$Y237))</f>
        <v/>
      </c>
      <c r="N237">
        <f>IF($Y237="","",INDEX('Per Line'!$S$2:$S$1501,$Y237)&amp;"")</f>
        <v/>
      </c>
      <c r="O237">
        <f>IF($Y237="","",Settings!$C$7)</f>
        <v/>
      </c>
      <c r="P237" s="7">
        <f>IF($Y237="","",SUMIFS('Per Line'!$AM$2:$AM$1501,'Per Line'!$D$2:$D$1501,$B237,'Per Line'!$AR$2:$AR$1501,0))</f>
        <v/>
      </c>
      <c r="Q237" s="7">
        <f>IF($Y237="","",P237*O237)</f>
        <v/>
      </c>
      <c r="R237">
        <f>IF($Y237="","",Settings!$C$6)</f>
        <v/>
      </c>
      <c r="S237" s="7">
        <f>IF($Y237="","",SUMIFS('Per Line'!$AM$2:$AM$1501,'Per Line'!$D$2:$D$1501,$B237,'Per Line'!$AR$2:$AR$1501,1))</f>
        <v/>
      </c>
      <c r="T237" s="7">
        <f>IF($Y237="","",S237*R237)</f>
        <v/>
      </c>
      <c r="U237" s="7">
        <f>IF($Y237="","",T237+Q237)</f>
        <v/>
      </c>
      <c r="V237" s="7">
        <f>IF($Y237="","",W237-U237)</f>
        <v/>
      </c>
      <c r="W237" s="7">
        <f>IF($Y237="","",P237+S237)</f>
        <v/>
      </c>
      <c r="X237" s="7">
        <f>IF($Y237="","",W237-U237-L237)</f>
        <v/>
      </c>
      <c r="Y237" s="16">
        <f>IF(ROWS($Y$2:$Y237)&lt;=MAX('Per Line'!$AQ$2:$AQ$1501),MATCH(ROWS($Y$2:$Y237),'Per Line'!$AQ$2:$AQ$1501,0),"")</f>
        <v/>
      </c>
      <c r="Z237">
        <f>IF($Y237="","",D237&amp;"|"&amp;COUNTIF($D$2:$D237,D237))</f>
        <v/>
      </c>
    </row>
    <row r="238">
      <c r="A238" s="15" t="n"/>
      <c r="B238">
        <f>IF($Y238="","",INDEX('Per Line'!$D$2:$D$1501,$Y238)&amp;"")</f>
        <v/>
      </c>
      <c r="C238">
        <f>IF($Y238="","",INDEX('Per Line'!$B$2:$B$1501,$Y238)&amp;"")</f>
        <v/>
      </c>
      <c r="D238" s="15" t="n"/>
      <c r="E238">
        <f>IF($Y238="","",INDEX('Per Line'!$G$2:$G$1501,$Y238)&amp;"")</f>
        <v/>
      </c>
      <c r="F238">
        <f>IF($Y238="","",INDEX('Per Line'!$K$2:$K$1501,$Y238)&amp;"")</f>
        <v/>
      </c>
      <c r="G238">
        <f>IF($Y238="","",INDEX('Per Line'!$L$2:$L$1501,$Y238)&amp;"")</f>
        <v/>
      </c>
      <c r="H238">
        <f>IF($Y238="","",INDEX('Per Line'!$P$2:$P$1501,$Y238)&amp;"")</f>
        <v/>
      </c>
      <c r="I238">
        <f>IF($Y238="","",INDEX('Per Line'!$R$2:$R$1501,$Y238)&amp;"")</f>
        <v/>
      </c>
      <c r="J238">
        <f>IF($Y238="","",INDEX('Per Line'!$U$2:$U$1501,$Y238)&amp;"")</f>
        <v/>
      </c>
      <c r="K238">
        <f>IF($Y238="","",INDEX('Per Line'!$V$2:$V$1501,$Y238))</f>
        <v/>
      </c>
      <c r="L238" s="7">
        <f>IF($Y238="","",K238*W238/100)</f>
        <v/>
      </c>
      <c r="M238" s="14">
        <f>IF($Y238="","",INDEX('Per Line'!$X$2:$X$1501,$Y238))</f>
        <v/>
      </c>
      <c r="N238">
        <f>IF($Y238="","",INDEX('Per Line'!$S$2:$S$1501,$Y238)&amp;"")</f>
        <v/>
      </c>
      <c r="O238">
        <f>IF($Y238="","",Settings!$C$7)</f>
        <v/>
      </c>
      <c r="P238" s="7">
        <f>IF($Y238="","",SUMIFS('Per Line'!$AM$2:$AM$1501,'Per Line'!$D$2:$D$1501,$B238,'Per Line'!$AR$2:$AR$1501,0))</f>
        <v/>
      </c>
      <c r="Q238" s="7">
        <f>IF($Y238="","",P238*O238)</f>
        <v/>
      </c>
      <c r="R238">
        <f>IF($Y238="","",Settings!$C$6)</f>
        <v/>
      </c>
      <c r="S238" s="7">
        <f>IF($Y238="","",SUMIFS('Per Line'!$AM$2:$AM$1501,'Per Line'!$D$2:$D$1501,$B238,'Per Line'!$AR$2:$AR$1501,1))</f>
        <v/>
      </c>
      <c r="T238" s="7">
        <f>IF($Y238="","",S238*R238)</f>
        <v/>
      </c>
      <c r="U238" s="7">
        <f>IF($Y238="","",T238+Q238)</f>
        <v/>
      </c>
      <c r="V238" s="7">
        <f>IF($Y238="","",W238-U238)</f>
        <v/>
      </c>
      <c r="W238" s="7">
        <f>IF($Y238="","",P238+S238)</f>
        <v/>
      </c>
      <c r="X238" s="7">
        <f>IF($Y238="","",W238-U238-L238)</f>
        <v/>
      </c>
      <c r="Y238" s="16">
        <f>IF(ROWS($Y$2:$Y238)&lt;=MAX('Per Line'!$AQ$2:$AQ$1501),MATCH(ROWS($Y$2:$Y238),'Per Line'!$AQ$2:$AQ$1501,0),"")</f>
        <v/>
      </c>
      <c r="Z238">
        <f>IF($Y238="","",D238&amp;"|"&amp;COUNTIF($D$2:$D238,D238))</f>
        <v/>
      </c>
    </row>
    <row r="239">
      <c r="A239" s="15" t="n"/>
      <c r="B239">
        <f>IF($Y239="","",INDEX('Per Line'!$D$2:$D$1501,$Y239)&amp;"")</f>
        <v/>
      </c>
      <c r="C239">
        <f>IF($Y239="","",INDEX('Per Line'!$B$2:$B$1501,$Y239)&amp;"")</f>
        <v/>
      </c>
      <c r="D239" s="15" t="n"/>
      <c r="E239">
        <f>IF($Y239="","",INDEX('Per Line'!$G$2:$G$1501,$Y239)&amp;"")</f>
        <v/>
      </c>
      <c r="F239">
        <f>IF($Y239="","",INDEX('Per Line'!$K$2:$K$1501,$Y239)&amp;"")</f>
        <v/>
      </c>
      <c r="G239">
        <f>IF($Y239="","",INDEX('Per Line'!$L$2:$L$1501,$Y239)&amp;"")</f>
        <v/>
      </c>
      <c r="H239">
        <f>IF($Y239="","",INDEX('Per Line'!$P$2:$P$1501,$Y239)&amp;"")</f>
        <v/>
      </c>
      <c r="I239">
        <f>IF($Y239="","",INDEX('Per Line'!$R$2:$R$1501,$Y239)&amp;"")</f>
        <v/>
      </c>
      <c r="J239">
        <f>IF($Y239="","",INDEX('Per Line'!$U$2:$U$1501,$Y239)&amp;"")</f>
        <v/>
      </c>
      <c r="K239">
        <f>IF($Y239="","",INDEX('Per Line'!$V$2:$V$1501,$Y239))</f>
        <v/>
      </c>
      <c r="L239" s="7">
        <f>IF($Y239="","",K239*W239/100)</f>
        <v/>
      </c>
      <c r="M239" s="14">
        <f>IF($Y239="","",INDEX('Per Line'!$X$2:$X$1501,$Y239))</f>
        <v/>
      </c>
      <c r="N239">
        <f>IF($Y239="","",INDEX('Per Line'!$S$2:$S$1501,$Y239)&amp;"")</f>
        <v/>
      </c>
      <c r="O239">
        <f>IF($Y239="","",Settings!$C$7)</f>
        <v/>
      </c>
      <c r="P239" s="7">
        <f>IF($Y239="","",SUMIFS('Per Line'!$AM$2:$AM$1501,'Per Line'!$D$2:$D$1501,$B239,'Per Line'!$AR$2:$AR$1501,0))</f>
        <v/>
      </c>
      <c r="Q239" s="7">
        <f>IF($Y239="","",P239*O239)</f>
        <v/>
      </c>
      <c r="R239">
        <f>IF($Y239="","",Settings!$C$6)</f>
        <v/>
      </c>
      <c r="S239" s="7">
        <f>IF($Y239="","",SUMIFS('Per Line'!$AM$2:$AM$1501,'Per Line'!$D$2:$D$1501,$B239,'Per Line'!$AR$2:$AR$1501,1))</f>
        <v/>
      </c>
      <c r="T239" s="7">
        <f>IF($Y239="","",S239*R239)</f>
        <v/>
      </c>
      <c r="U239" s="7">
        <f>IF($Y239="","",T239+Q239)</f>
        <v/>
      </c>
      <c r="V239" s="7">
        <f>IF($Y239="","",W239-U239)</f>
        <v/>
      </c>
      <c r="W239" s="7">
        <f>IF($Y239="","",P239+S239)</f>
        <v/>
      </c>
      <c r="X239" s="7">
        <f>IF($Y239="","",W239-U239-L239)</f>
        <v/>
      </c>
      <c r="Y239" s="16">
        <f>IF(ROWS($Y$2:$Y239)&lt;=MAX('Per Line'!$AQ$2:$AQ$1501),MATCH(ROWS($Y$2:$Y239),'Per Line'!$AQ$2:$AQ$1501,0),"")</f>
        <v/>
      </c>
      <c r="Z239">
        <f>IF($Y239="","",D239&amp;"|"&amp;COUNTIF($D$2:$D239,D239))</f>
        <v/>
      </c>
    </row>
    <row r="240">
      <c r="A240" s="15" t="n"/>
      <c r="B240">
        <f>IF($Y240="","",INDEX('Per Line'!$D$2:$D$1501,$Y240)&amp;"")</f>
        <v/>
      </c>
      <c r="C240">
        <f>IF($Y240="","",INDEX('Per Line'!$B$2:$B$1501,$Y240)&amp;"")</f>
        <v/>
      </c>
      <c r="D240" s="15" t="n"/>
      <c r="E240">
        <f>IF($Y240="","",INDEX('Per Line'!$G$2:$G$1501,$Y240)&amp;"")</f>
        <v/>
      </c>
      <c r="F240">
        <f>IF($Y240="","",INDEX('Per Line'!$K$2:$K$1501,$Y240)&amp;"")</f>
        <v/>
      </c>
      <c r="G240">
        <f>IF($Y240="","",INDEX('Per Line'!$L$2:$L$1501,$Y240)&amp;"")</f>
        <v/>
      </c>
      <c r="H240">
        <f>IF($Y240="","",INDEX('Per Line'!$P$2:$P$1501,$Y240)&amp;"")</f>
        <v/>
      </c>
      <c r="I240">
        <f>IF($Y240="","",INDEX('Per Line'!$R$2:$R$1501,$Y240)&amp;"")</f>
        <v/>
      </c>
      <c r="J240">
        <f>IF($Y240="","",INDEX('Per Line'!$U$2:$U$1501,$Y240)&amp;"")</f>
        <v/>
      </c>
      <c r="K240">
        <f>IF($Y240="","",INDEX('Per Line'!$V$2:$V$1501,$Y240))</f>
        <v/>
      </c>
      <c r="L240" s="7">
        <f>IF($Y240="","",K240*W240/100)</f>
        <v/>
      </c>
      <c r="M240" s="14">
        <f>IF($Y240="","",INDEX('Per Line'!$X$2:$X$1501,$Y240))</f>
        <v/>
      </c>
      <c r="N240">
        <f>IF($Y240="","",INDEX('Per Line'!$S$2:$S$1501,$Y240)&amp;"")</f>
        <v/>
      </c>
      <c r="O240">
        <f>IF($Y240="","",Settings!$C$7)</f>
        <v/>
      </c>
      <c r="P240" s="7">
        <f>IF($Y240="","",SUMIFS('Per Line'!$AM$2:$AM$1501,'Per Line'!$D$2:$D$1501,$B240,'Per Line'!$AR$2:$AR$1501,0))</f>
        <v/>
      </c>
      <c r="Q240" s="7">
        <f>IF($Y240="","",P240*O240)</f>
        <v/>
      </c>
      <c r="R240">
        <f>IF($Y240="","",Settings!$C$6)</f>
        <v/>
      </c>
      <c r="S240" s="7">
        <f>IF($Y240="","",SUMIFS('Per Line'!$AM$2:$AM$1501,'Per Line'!$D$2:$D$1501,$B240,'Per Line'!$AR$2:$AR$1501,1))</f>
        <v/>
      </c>
      <c r="T240" s="7">
        <f>IF($Y240="","",S240*R240)</f>
        <v/>
      </c>
      <c r="U240" s="7">
        <f>IF($Y240="","",T240+Q240)</f>
        <v/>
      </c>
      <c r="V240" s="7">
        <f>IF($Y240="","",W240-U240)</f>
        <v/>
      </c>
      <c r="W240" s="7">
        <f>IF($Y240="","",P240+S240)</f>
        <v/>
      </c>
      <c r="X240" s="7">
        <f>IF($Y240="","",W240-U240-L240)</f>
        <v/>
      </c>
      <c r="Y240" s="16">
        <f>IF(ROWS($Y$2:$Y240)&lt;=MAX('Per Line'!$AQ$2:$AQ$1501),MATCH(ROWS($Y$2:$Y240),'Per Line'!$AQ$2:$AQ$1501,0),"")</f>
        <v/>
      </c>
      <c r="Z240">
        <f>IF($Y240="","",D240&amp;"|"&amp;COUNTIF($D$2:$D240,D240))</f>
        <v/>
      </c>
    </row>
    <row r="241">
      <c r="A241" s="15" t="n"/>
      <c r="B241">
        <f>IF($Y241="","",INDEX('Per Line'!$D$2:$D$1501,$Y241)&amp;"")</f>
        <v/>
      </c>
      <c r="C241">
        <f>IF($Y241="","",INDEX('Per Line'!$B$2:$B$1501,$Y241)&amp;"")</f>
        <v/>
      </c>
      <c r="D241" s="15" t="n"/>
      <c r="E241">
        <f>IF($Y241="","",INDEX('Per Line'!$G$2:$G$1501,$Y241)&amp;"")</f>
        <v/>
      </c>
      <c r="F241">
        <f>IF($Y241="","",INDEX('Per Line'!$K$2:$K$1501,$Y241)&amp;"")</f>
        <v/>
      </c>
      <c r="G241">
        <f>IF($Y241="","",INDEX('Per Line'!$L$2:$L$1501,$Y241)&amp;"")</f>
        <v/>
      </c>
      <c r="H241">
        <f>IF($Y241="","",INDEX('Per Line'!$P$2:$P$1501,$Y241)&amp;"")</f>
        <v/>
      </c>
      <c r="I241">
        <f>IF($Y241="","",INDEX('Per Line'!$R$2:$R$1501,$Y241)&amp;"")</f>
        <v/>
      </c>
      <c r="J241">
        <f>IF($Y241="","",INDEX('Per Line'!$U$2:$U$1501,$Y241)&amp;"")</f>
        <v/>
      </c>
      <c r="K241">
        <f>IF($Y241="","",INDEX('Per Line'!$V$2:$V$1501,$Y241))</f>
        <v/>
      </c>
      <c r="L241" s="7">
        <f>IF($Y241="","",K241*W241/100)</f>
        <v/>
      </c>
      <c r="M241" s="14">
        <f>IF($Y241="","",INDEX('Per Line'!$X$2:$X$1501,$Y241))</f>
        <v/>
      </c>
      <c r="N241">
        <f>IF($Y241="","",INDEX('Per Line'!$S$2:$S$1501,$Y241)&amp;"")</f>
        <v/>
      </c>
      <c r="O241">
        <f>IF($Y241="","",Settings!$C$7)</f>
        <v/>
      </c>
      <c r="P241" s="7">
        <f>IF($Y241="","",SUMIFS('Per Line'!$AM$2:$AM$1501,'Per Line'!$D$2:$D$1501,$B241,'Per Line'!$AR$2:$AR$1501,0))</f>
        <v/>
      </c>
      <c r="Q241" s="7">
        <f>IF($Y241="","",P241*O241)</f>
        <v/>
      </c>
      <c r="R241">
        <f>IF($Y241="","",Settings!$C$6)</f>
        <v/>
      </c>
      <c r="S241" s="7">
        <f>IF($Y241="","",SUMIFS('Per Line'!$AM$2:$AM$1501,'Per Line'!$D$2:$D$1501,$B241,'Per Line'!$AR$2:$AR$1501,1))</f>
        <v/>
      </c>
      <c r="T241" s="7">
        <f>IF($Y241="","",S241*R241)</f>
        <v/>
      </c>
      <c r="U241" s="7">
        <f>IF($Y241="","",T241+Q241)</f>
        <v/>
      </c>
      <c r="V241" s="7">
        <f>IF($Y241="","",W241-U241)</f>
        <v/>
      </c>
      <c r="W241" s="7">
        <f>IF($Y241="","",P241+S241)</f>
        <v/>
      </c>
      <c r="X241" s="7">
        <f>IF($Y241="","",W241-U241-L241)</f>
        <v/>
      </c>
      <c r="Y241" s="16">
        <f>IF(ROWS($Y$2:$Y241)&lt;=MAX('Per Line'!$AQ$2:$AQ$1501),MATCH(ROWS($Y$2:$Y241),'Per Line'!$AQ$2:$AQ$1501,0),"")</f>
        <v/>
      </c>
      <c r="Z241">
        <f>IF($Y241="","",D241&amp;"|"&amp;COUNTIF($D$2:$D241,D241))</f>
        <v/>
      </c>
    </row>
    <row r="242">
      <c r="A242" s="15" t="n"/>
      <c r="B242">
        <f>IF($Y242="","",INDEX('Per Line'!$D$2:$D$1501,$Y242)&amp;"")</f>
        <v/>
      </c>
      <c r="C242">
        <f>IF($Y242="","",INDEX('Per Line'!$B$2:$B$1501,$Y242)&amp;"")</f>
        <v/>
      </c>
      <c r="D242" s="15" t="n"/>
      <c r="E242">
        <f>IF($Y242="","",INDEX('Per Line'!$G$2:$G$1501,$Y242)&amp;"")</f>
        <v/>
      </c>
      <c r="F242">
        <f>IF($Y242="","",INDEX('Per Line'!$K$2:$K$1501,$Y242)&amp;"")</f>
        <v/>
      </c>
      <c r="G242">
        <f>IF($Y242="","",INDEX('Per Line'!$L$2:$L$1501,$Y242)&amp;"")</f>
        <v/>
      </c>
      <c r="H242">
        <f>IF($Y242="","",INDEX('Per Line'!$P$2:$P$1501,$Y242)&amp;"")</f>
        <v/>
      </c>
      <c r="I242">
        <f>IF($Y242="","",INDEX('Per Line'!$R$2:$R$1501,$Y242)&amp;"")</f>
        <v/>
      </c>
      <c r="J242">
        <f>IF($Y242="","",INDEX('Per Line'!$U$2:$U$1501,$Y242)&amp;"")</f>
        <v/>
      </c>
      <c r="K242">
        <f>IF($Y242="","",INDEX('Per Line'!$V$2:$V$1501,$Y242))</f>
        <v/>
      </c>
      <c r="L242" s="7">
        <f>IF($Y242="","",K242*W242/100)</f>
        <v/>
      </c>
      <c r="M242" s="14">
        <f>IF($Y242="","",INDEX('Per Line'!$X$2:$X$1501,$Y242))</f>
        <v/>
      </c>
      <c r="N242">
        <f>IF($Y242="","",INDEX('Per Line'!$S$2:$S$1501,$Y242)&amp;"")</f>
        <v/>
      </c>
      <c r="O242">
        <f>IF($Y242="","",Settings!$C$7)</f>
        <v/>
      </c>
      <c r="P242" s="7">
        <f>IF($Y242="","",SUMIFS('Per Line'!$AM$2:$AM$1501,'Per Line'!$D$2:$D$1501,$B242,'Per Line'!$AR$2:$AR$1501,0))</f>
        <v/>
      </c>
      <c r="Q242" s="7">
        <f>IF($Y242="","",P242*O242)</f>
        <v/>
      </c>
      <c r="R242">
        <f>IF($Y242="","",Settings!$C$6)</f>
        <v/>
      </c>
      <c r="S242" s="7">
        <f>IF($Y242="","",SUMIFS('Per Line'!$AM$2:$AM$1501,'Per Line'!$D$2:$D$1501,$B242,'Per Line'!$AR$2:$AR$1501,1))</f>
        <v/>
      </c>
      <c r="T242" s="7">
        <f>IF($Y242="","",S242*R242)</f>
        <v/>
      </c>
      <c r="U242" s="7">
        <f>IF($Y242="","",T242+Q242)</f>
        <v/>
      </c>
      <c r="V242" s="7">
        <f>IF($Y242="","",W242-U242)</f>
        <v/>
      </c>
      <c r="W242" s="7">
        <f>IF($Y242="","",P242+S242)</f>
        <v/>
      </c>
      <c r="X242" s="7">
        <f>IF($Y242="","",W242-U242-L242)</f>
        <v/>
      </c>
      <c r="Y242" s="16">
        <f>IF(ROWS($Y$2:$Y242)&lt;=MAX('Per Line'!$AQ$2:$AQ$1501),MATCH(ROWS($Y$2:$Y242),'Per Line'!$AQ$2:$AQ$1501,0),"")</f>
        <v/>
      </c>
      <c r="Z242">
        <f>IF($Y242="","",D242&amp;"|"&amp;COUNTIF($D$2:$D242,D242))</f>
        <v/>
      </c>
    </row>
    <row r="243">
      <c r="A243" s="15" t="n"/>
      <c r="B243">
        <f>IF($Y243="","",INDEX('Per Line'!$D$2:$D$1501,$Y243)&amp;"")</f>
        <v/>
      </c>
      <c r="C243">
        <f>IF($Y243="","",INDEX('Per Line'!$B$2:$B$1501,$Y243)&amp;"")</f>
        <v/>
      </c>
      <c r="D243" s="15" t="n"/>
      <c r="E243">
        <f>IF($Y243="","",INDEX('Per Line'!$G$2:$G$1501,$Y243)&amp;"")</f>
        <v/>
      </c>
      <c r="F243">
        <f>IF($Y243="","",INDEX('Per Line'!$K$2:$K$1501,$Y243)&amp;"")</f>
        <v/>
      </c>
      <c r="G243">
        <f>IF($Y243="","",INDEX('Per Line'!$L$2:$L$1501,$Y243)&amp;"")</f>
        <v/>
      </c>
      <c r="H243">
        <f>IF($Y243="","",INDEX('Per Line'!$P$2:$P$1501,$Y243)&amp;"")</f>
        <v/>
      </c>
      <c r="I243">
        <f>IF($Y243="","",INDEX('Per Line'!$R$2:$R$1501,$Y243)&amp;"")</f>
        <v/>
      </c>
      <c r="J243">
        <f>IF($Y243="","",INDEX('Per Line'!$U$2:$U$1501,$Y243)&amp;"")</f>
        <v/>
      </c>
      <c r="K243">
        <f>IF($Y243="","",INDEX('Per Line'!$V$2:$V$1501,$Y243))</f>
        <v/>
      </c>
      <c r="L243" s="7">
        <f>IF($Y243="","",K243*W243/100)</f>
        <v/>
      </c>
      <c r="M243" s="14">
        <f>IF($Y243="","",INDEX('Per Line'!$X$2:$X$1501,$Y243))</f>
        <v/>
      </c>
      <c r="N243">
        <f>IF($Y243="","",INDEX('Per Line'!$S$2:$S$1501,$Y243)&amp;"")</f>
        <v/>
      </c>
      <c r="O243">
        <f>IF($Y243="","",Settings!$C$7)</f>
        <v/>
      </c>
      <c r="P243" s="7">
        <f>IF($Y243="","",SUMIFS('Per Line'!$AM$2:$AM$1501,'Per Line'!$D$2:$D$1501,$B243,'Per Line'!$AR$2:$AR$1501,0))</f>
        <v/>
      </c>
      <c r="Q243" s="7">
        <f>IF($Y243="","",P243*O243)</f>
        <v/>
      </c>
      <c r="R243">
        <f>IF($Y243="","",Settings!$C$6)</f>
        <v/>
      </c>
      <c r="S243" s="7">
        <f>IF($Y243="","",SUMIFS('Per Line'!$AM$2:$AM$1501,'Per Line'!$D$2:$D$1501,$B243,'Per Line'!$AR$2:$AR$1501,1))</f>
        <v/>
      </c>
      <c r="T243" s="7">
        <f>IF($Y243="","",S243*R243)</f>
        <v/>
      </c>
      <c r="U243" s="7">
        <f>IF($Y243="","",T243+Q243)</f>
        <v/>
      </c>
      <c r="V243" s="7">
        <f>IF($Y243="","",W243-U243)</f>
        <v/>
      </c>
      <c r="W243" s="7">
        <f>IF($Y243="","",P243+S243)</f>
        <v/>
      </c>
      <c r="X243" s="7">
        <f>IF($Y243="","",W243-U243-L243)</f>
        <v/>
      </c>
      <c r="Y243" s="16">
        <f>IF(ROWS($Y$2:$Y243)&lt;=MAX('Per Line'!$AQ$2:$AQ$1501),MATCH(ROWS($Y$2:$Y243),'Per Line'!$AQ$2:$AQ$1501,0),"")</f>
        <v/>
      </c>
      <c r="Z243">
        <f>IF($Y243="","",D243&amp;"|"&amp;COUNTIF($D$2:$D243,D243))</f>
        <v/>
      </c>
    </row>
    <row r="244">
      <c r="A244" s="15" t="n"/>
      <c r="B244">
        <f>IF($Y244="","",INDEX('Per Line'!$D$2:$D$1501,$Y244)&amp;"")</f>
        <v/>
      </c>
      <c r="C244">
        <f>IF($Y244="","",INDEX('Per Line'!$B$2:$B$1501,$Y244)&amp;"")</f>
        <v/>
      </c>
      <c r="D244" s="15" t="n"/>
      <c r="E244">
        <f>IF($Y244="","",INDEX('Per Line'!$G$2:$G$1501,$Y244)&amp;"")</f>
        <v/>
      </c>
      <c r="F244">
        <f>IF($Y244="","",INDEX('Per Line'!$K$2:$K$1501,$Y244)&amp;"")</f>
        <v/>
      </c>
      <c r="G244">
        <f>IF($Y244="","",INDEX('Per Line'!$L$2:$L$1501,$Y244)&amp;"")</f>
        <v/>
      </c>
      <c r="H244">
        <f>IF($Y244="","",INDEX('Per Line'!$P$2:$P$1501,$Y244)&amp;"")</f>
        <v/>
      </c>
      <c r="I244">
        <f>IF($Y244="","",INDEX('Per Line'!$R$2:$R$1501,$Y244)&amp;"")</f>
        <v/>
      </c>
      <c r="J244">
        <f>IF($Y244="","",INDEX('Per Line'!$U$2:$U$1501,$Y244)&amp;"")</f>
        <v/>
      </c>
      <c r="K244">
        <f>IF($Y244="","",INDEX('Per Line'!$V$2:$V$1501,$Y244))</f>
        <v/>
      </c>
      <c r="L244" s="7">
        <f>IF($Y244="","",K244*W244/100)</f>
        <v/>
      </c>
      <c r="M244" s="14">
        <f>IF($Y244="","",INDEX('Per Line'!$X$2:$X$1501,$Y244))</f>
        <v/>
      </c>
      <c r="N244">
        <f>IF($Y244="","",INDEX('Per Line'!$S$2:$S$1501,$Y244)&amp;"")</f>
        <v/>
      </c>
      <c r="O244">
        <f>IF($Y244="","",Settings!$C$7)</f>
        <v/>
      </c>
      <c r="P244" s="7">
        <f>IF($Y244="","",SUMIFS('Per Line'!$AM$2:$AM$1501,'Per Line'!$D$2:$D$1501,$B244,'Per Line'!$AR$2:$AR$1501,0))</f>
        <v/>
      </c>
      <c r="Q244" s="7">
        <f>IF($Y244="","",P244*O244)</f>
        <v/>
      </c>
      <c r="R244">
        <f>IF($Y244="","",Settings!$C$6)</f>
        <v/>
      </c>
      <c r="S244" s="7">
        <f>IF($Y244="","",SUMIFS('Per Line'!$AM$2:$AM$1501,'Per Line'!$D$2:$D$1501,$B244,'Per Line'!$AR$2:$AR$1501,1))</f>
        <v/>
      </c>
      <c r="T244" s="7">
        <f>IF($Y244="","",S244*R244)</f>
        <v/>
      </c>
      <c r="U244" s="7">
        <f>IF($Y244="","",T244+Q244)</f>
        <v/>
      </c>
      <c r="V244" s="7">
        <f>IF($Y244="","",W244-U244)</f>
        <v/>
      </c>
      <c r="W244" s="7">
        <f>IF($Y244="","",P244+S244)</f>
        <v/>
      </c>
      <c r="X244" s="7">
        <f>IF($Y244="","",W244-U244-L244)</f>
        <v/>
      </c>
      <c r="Y244" s="16">
        <f>IF(ROWS($Y$2:$Y244)&lt;=MAX('Per Line'!$AQ$2:$AQ$1501),MATCH(ROWS($Y$2:$Y244),'Per Line'!$AQ$2:$AQ$1501,0),"")</f>
        <v/>
      </c>
      <c r="Z244">
        <f>IF($Y244="","",D244&amp;"|"&amp;COUNTIF($D$2:$D244,D244))</f>
        <v/>
      </c>
    </row>
    <row r="245">
      <c r="A245" s="15" t="n"/>
      <c r="B245">
        <f>IF($Y245="","",INDEX('Per Line'!$D$2:$D$1501,$Y245)&amp;"")</f>
        <v/>
      </c>
      <c r="C245">
        <f>IF($Y245="","",INDEX('Per Line'!$B$2:$B$1501,$Y245)&amp;"")</f>
        <v/>
      </c>
      <c r="D245" s="15" t="n"/>
      <c r="E245">
        <f>IF($Y245="","",INDEX('Per Line'!$G$2:$G$1501,$Y245)&amp;"")</f>
        <v/>
      </c>
      <c r="F245">
        <f>IF($Y245="","",INDEX('Per Line'!$K$2:$K$1501,$Y245)&amp;"")</f>
        <v/>
      </c>
      <c r="G245">
        <f>IF($Y245="","",INDEX('Per Line'!$L$2:$L$1501,$Y245)&amp;"")</f>
        <v/>
      </c>
      <c r="H245">
        <f>IF($Y245="","",INDEX('Per Line'!$P$2:$P$1501,$Y245)&amp;"")</f>
        <v/>
      </c>
      <c r="I245">
        <f>IF($Y245="","",INDEX('Per Line'!$R$2:$R$1501,$Y245)&amp;"")</f>
        <v/>
      </c>
      <c r="J245">
        <f>IF($Y245="","",INDEX('Per Line'!$U$2:$U$1501,$Y245)&amp;"")</f>
        <v/>
      </c>
      <c r="K245">
        <f>IF($Y245="","",INDEX('Per Line'!$V$2:$V$1501,$Y245))</f>
        <v/>
      </c>
      <c r="L245" s="7">
        <f>IF($Y245="","",K245*W245/100)</f>
        <v/>
      </c>
      <c r="M245" s="14">
        <f>IF($Y245="","",INDEX('Per Line'!$X$2:$X$1501,$Y245))</f>
        <v/>
      </c>
      <c r="N245">
        <f>IF($Y245="","",INDEX('Per Line'!$S$2:$S$1501,$Y245)&amp;"")</f>
        <v/>
      </c>
      <c r="O245">
        <f>IF($Y245="","",Settings!$C$7)</f>
        <v/>
      </c>
      <c r="P245" s="7">
        <f>IF($Y245="","",SUMIFS('Per Line'!$AM$2:$AM$1501,'Per Line'!$D$2:$D$1501,$B245,'Per Line'!$AR$2:$AR$1501,0))</f>
        <v/>
      </c>
      <c r="Q245" s="7">
        <f>IF($Y245="","",P245*O245)</f>
        <v/>
      </c>
      <c r="R245">
        <f>IF($Y245="","",Settings!$C$6)</f>
        <v/>
      </c>
      <c r="S245" s="7">
        <f>IF($Y245="","",SUMIFS('Per Line'!$AM$2:$AM$1501,'Per Line'!$D$2:$D$1501,$B245,'Per Line'!$AR$2:$AR$1501,1))</f>
        <v/>
      </c>
      <c r="T245" s="7">
        <f>IF($Y245="","",S245*R245)</f>
        <v/>
      </c>
      <c r="U245" s="7">
        <f>IF($Y245="","",T245+Q245)</f>
        <v/>
      </c>
      <c r="V245" s="7">
        <f>IF($Y245="","",W245-U245)</f>
        <v/>
      </c>
      <c r="W245" s="7">
        <f>IF($Y245="","",P245+S245)</f>
        <v/>
      </c>
      <c r="X245" s="7">
        <f>IF($Y245="","",W245-U245-L245)</f>
        <v/>
      </c>
      <c r="Y245" s="16">
        <f>IF(ROWS($Y$2:$Y245)&lt;=MAX('Per Line'!$AQ$2:$AQ$1501),MATCH(ROWS($Y$2:$Y245),'Per Line'!$AQ$2:$AQ$1501,0),"")</f>
        <v/>
      </c>
      <c r="Z245">
        <f>IF($Y245="","",D245&amp;"|"&amp;COUNTIF($D$2:$D245,D245))</f>
        <v/>
      </c>
    </row>
    <row r="246">
      <c r="A246" s="15" t="n"/>
      <c r="B246">
        <f>IF($Y246="","",INDEX('Per Line'!$D$2:$D$1501,$Y246)&amp;"")</f>
        <v/>
      </c>
      <c r="C246">
        <f>IF($Y246="","",INDEX('Per Line'!$B$2:$B$1501,$Y246)&amp;"")</f>
        <v/>
      </c>
      <c r="D246" s="15" t="n"/>
      <c r="E246">
        <f>IF($Y246="","",INDEX('Per Line'!$G$2:$G$1501,$Y246)&amp;"")</f>
        <v/>
      </c>
      <c r="F246">
        <f>IF($Y246="","",INDEX('Per Line'!$K$2:$K$1501,$Y246)&amp;"")</f>
        <v/>
      </c>
      <c r="G246">
        <f>IF($Y246="","",INDEX('Per Line'!$L$2:$L$1501,$Y246)&amp;"")</f>
        <v/>
      </c>
      <c r="H246">
        <f>IF($Y246="","",INDEX('Per Line'!$P$2:$P$1501,$Y246)&amp;"")</f>
        <v/>
      </c>
      <c r="I246">
        <f>IF($Y246="","",INDEX('Per Line'!$R$2:$R$1501,$Y246)&amp;"")</f>
        <v/>
      </c>
      <c r="J246">
        <f>IF($Y246="","",INDEX('Per Line'!$U$2:$U$1501,$Y246)&amp;"")</f>
        <v/>
      </c>
      <c r="K246">
        <f>IF($Y246="","",INDEX('Per Line'!$V$2:$V$1501,$Y246))</f>
        <v/>
      </c>
      <c r="L246" s="7">
        <f>IF($Y246="","",K246*W246/100)</f>
        <v/>
      </c>
      <c r="M246" s="14">
        <f>IF($Y246="","",INDEX('Per Line'!$X$2:$X$1501,$Y246))</f>
        <v/>
      </c>
      <c r="N246">
        <f>IF($Y246="","",INDEX('Per Line'!$S$2:$S$1501,$Y246)&amp;"")</f>
        <v/>
      </c>
      <c r="O246">
        <f>IF($Y246="","",Settings!$C$7)</f>
        <v/>
      </c>
      <c r="P246" s="7">
        <f>IF($Y246="","",SUMIFS('Per Line'!$AM$2:$AM$1501,'Per Line'!$D$2:$D$1501,$B246,'Per Line'!$AR$2:$AR$1501,0))</f>
        <v/>
      </c>
      <c r="Q246" s="7">
        <f>IF($Y246="","",P246*O246)</f>
        <v/>
      </c>
      <c r="R246">
        <f>IF($Y246="","",Settings!$C$6)</f>
        <v/>
      </c>
      <c r="S246" s="7">
        <f>IF($Y246="","",SUMIFS('Per Line'!$AM$2:$AM$1501,'Per Line'!$D$2:$D$1501,$B246,'Per Line'!$AR$2:$AR$1501,1))</f>
        <v/>
      </c>
      <c r="T246" s="7">
        <f>IF($Y246="","",S246*R246)</f>
        <v/>
      </c>
      <c r="U246" s="7">
        <f>IF($Y246="","",T246+Q246)</f>
        <v/>
      </c>
      <c r="V246" s="7">
        <f>IF($Y246="","",W246-U246)</f>
        <v/>
      </c>
      <c r="W246" s="7">
        <f>IF($Y246="","",P246+S246)</f>
        <v/>
      </c>
      <c r="X246" s="7">
        <f>IF($Y246="","",W246-U246-L246)</f>
        <v/>
      </c>
      <c r="Y246" s="16">
        <f>IF(ROWS($Y$2:$Y246)&lt;=MAX('Per Line'!$AQ$2:$AQ$1501),MATCH(ROWS($Y$2:$Y246),'Per Line'!$AQ$2:$AQ$1501,0),"")</f>
        <v/>
      </c>
      <c r="Z246">
        <f>IF($Y246="","",D246&amp;"|"&amp;COUNTIF($D$2:$D246,D246))</f>
        <v/>
      </c>
    </row>
    <row r="247">
      <c r="A247" s="15" t="n"/>
      <c r="B247">
        <f>IF($Y247="","",INDEX('Per Line'!$D$2:$D$1501,$Y247)&amp;"")</f>
        <v/>
      </c>
      <c r="C247">
        <f>IF($Y247="","",INDEX('Per Line'!$B$2:$B$1501,$Y247)&amp;"")</f>
        <v/>
      </c>
      <c r="D247" s="15" t="n"/>
      <c r="E247">
        <f>IF($Y247="","",INDEX('Per Line'!$G$2:$G$1501,$Y247)&amp;"")</f>
        <v/>
      </c>
      <c r="F247">
        <f>IF($Y247="","",INDEX('Per Line'!$K$2:$K$1501,$Y247)&amp;"")</f>
        <v/>
      </c>
      <c r="G247">
        <f>IF($Y247="","",INDEX('Per Line'!$L$2:$L$1501,$Y247)&amp;"")</f>
        <v/>
      </c>
      <c r="H247">
        <f>IF($Y247="","",INDEX('Per Line'!$P$2:$P$1501,$Y247)&amp;"")</f>
        <v/>
      </c>
      <c r="I247">
        <f>IF($Y247="","",INDEX('Per Line'!$R$2:$R$1501,$Y247)&amp;"")</f>
        <v/>
      </c>
      <c r="J247">
        <f>IF($Y247="","",INDEX('Per Line'!$U$2:$U$1501,$Y247)&amp;"")</f>
        <v/>
      </c>
      <c r="K247">
        <f>IF($Y247="","",INDEX('Per Line'!$V$2:$V$1501,$Y247))</f>
        <v/>
      </c>
      <c r="L247" s="7">
        <f>IF($Y247="","",K247*W247/100)</f>
        <v/>
      </c>
      <c r="M247" s="14">
        <f>IF($Y247="","",INDEX('Per Line'!$X$2:$X$1501,$Y247))</f>
        <v/>
      </c>
      <c r="N247">
        <f>IF($Y247="","",INDEX('Per Line'!$S$2:$S$1501,$Y247)&amp;"")</f>
        <v/>
      </c>
      <c r="O247">
        <f>IF($Y247="","",Settings!$C$7)</f>
        <v/>
      </c>
      <c r="P247" s="7">
        <f>IF($Y247="","",SUMIFS('Per Line'!$AM$2:$AM$1501,'Per Line'!$D$2:$D$1501,$B247,'Per Line'!$AR$2:$AR$1501,0))</f>
        <v/>
      </c>
      <c r="Q247" s="7">
        <f>IF($Y247="","",P247*O247)</f>
        <v/>
      </c>
      <c r="R247">
        <f>IF($Y247="","",Settings!$C$6)</f>
        <v/>
      </c>
      <c r="S247" s="7">
        <f>IF($Y247="","",SUMIFS('Per Line'!$AM$2:$AM$1501,'Per Line'!$D$2:$D$1501,$B247,'Per Line'!$AR$2:$AR$1501,1))</f>
        <v/>
      </c>
      <c r="T247" s="7">
        <f>IF($Y247="","",S247*R247)</f>
        <v/>
      </c>
      <c r="U247" s="7">
        <f>IF($Y247="","",T247+Q247)</f>
        <v/>
      </c>
      <c r="V247" s="7">
        <f>IF($Y247="","",W247-U247)</f>
        <v/>
      </c>
      <c r="W247" s="7">
        <f>IF($Y247="","",P247+S247)</f>
        <v/>
      </c>
      <c r="X247" s="7">
        <f>IF($Y247="","",W247-U247-L247)</f>
        <v/>
      </c>
      <c r="Y247" s="16">
        <f>IF(ROWS($Y$2:$Y247)&lt;=MAX('Per Line'!$AQ$2:$AQ$1501),MATCH(ROWS($Y$2:$Y247),'Per Line'!$AQ$2:$AQ$1501,0),"")</f>
        <v/>
      </c>
      <c r="Z247">
        <f>IF($Y247="","",D247&amp;"|"&amp;COUNTIF($D$2:$D247,D247))</f>
        <v/>
      </c>
    </row>
    <row r="248">
      <c r="A248" s="15" t="n"/>
      <c r="B248">
        <f>IF($Y248="","",INDEX('Per Line'!$D$2:$D$1501,$Y248)&amp;"")</f>
        <v/>
      </c>
      <c r="C248">
        <f>IF($Y248="","",INDEX('Per Line'!$B$2:$B$1501,$Y248)&amp;"")</f>
        <v/>
      </c>
      <c r="D248" s="15" t="n"/>
      <c r="E248">
        <f>IF($Y248="","",INDEX('Per Line'!$G$2:$G$1501,$Y248)&amp;"")</f>
        <v/>
      </c>
      <c r="F248">
        <f>IF($Y248="","",INDEX('Per Line'!$K$2:$K$1501,$Y248)&amp;"")</f>
        <v/>
      </c>
      <c r="G248">
        <f>IF($Y248="","",INDEX('Per Line'!$L$2:$L$1501,$Y248)&amp;"")</f>
        <v/>
      </c>
      <c r="H248">
        <f>IF($Y248="","",INDEX('Per Line'!$P$2:$P$1501,$Y248)&amp;"")</f>
        <v/>
      </c>
      <c r="I248">
        <f>IF($Y248="","",INDEX('Per Line'!$R$2:$R$1501,$Y248)&amp;"")</f>
        <v/>
      </c>
      <c r="J248">
        <f>IF($Y248="","",INDEX('Per Line'!$U$2:$U$1501,$Y248)&amp;"")</f>
        <v/>
      </c>
      <c r="K248">
        <f>IF($Y248="","",INDEX('Per Line'!$V$2:$V$1501,$Y248))</f>
        <v/>
      </c>
      <c r="L248" s="7">
        <f>IF($Y248="","",K248*W248/100)</f>
        <v/>
      </c>
      <c r="M248" s="14">
        <f>IF($Y248="","",INDEX('Per Line'!$X$2:$X$1501,$Y248))</f>
        <v/>
      </c>
      <c r="N248">
        <f>IF($Y248="","",INDEX('Per Line'!$S$2:$S$1501,$Y248)&amp;"")</f>
        <v/>
      </c>
      <c r="O248">
        <f>IF($Y248="","",Settings!$C$7)</f>
        <v/>
      </c>
      <c r="P248" s="7">
        <f>IF($Y248="","",SUMIFS('Per Line'!$AM$2:$AM$1501,'Per Line'!$D$2:$D$1501,$B248,'Per Line'!$AR$2:$AR$1501,0))</f>
        <v/>
      </c>
      <c r="Q248" s="7">
        <f>IF($Y248="","",P248*O248)</f>
        <v/>
      </c>
      <c r="R248">
        <f>IF($Y248="","",Settings!$C$6)</f>
        <v/>
      </c>
      <c r="S248" s="7">
        <f>IF($Y248="","",SUMIFS('Per Line'!$AM$2:$AM$1501,'Per Line'!$D$2:$D$1501,$B248,'Per Line'!$AR$2:$AR$1501,1))</f>
        <v/>
      </c>
      <c r="T248" s="7">
        <f>IF($Y248="","",S248*R248)</f>
        <v/>
      </c>
      <c r="U248" s="7">
        <f>IF($Y248="","",T248+Q248)</f>
        <v/>
      </c>
      <c r="V248" s="7">
        <f>IF($Y248="","",W248-U248)</f>
        <v/>
      </c>
      <c r="W248" s="7">
        <f>IF($Y248="","",P248+S248)</f>
        <v/>
      </c>
      <c r="X248" s="7">
        <f>IF($Y248="","",W248-U248-L248)</f>
        <v/>
      </c>
      <c r="Y248" s="16">
        <f>IF(ROWS($Y$2:$Y248)&lt;=MAX('Per Line'!$AQ$2:$AQ$1501),MATCH(ROWS($Y$2:$Y248),'Per Line'!$AQ$2:$AQ$1501,0),"")</f>
        <v/>
      </c>
      <c r="Z248">
        <f>IF($Y248="","",D248&amp;"|"&amp;COUNTIF($D$2:$D248,D248))</f>
        <v/>
      </c>
    </row>
    <row r="249">
      <c r="A249" s="15" t="n"/>
      <c r="B249">
        <f>IF($Y249="","",INDEX('Per Line'!$D$2:$D$1501,$Y249)&amp;"")</f>
        <v/>
      </c>
      <c r="C249">
        <f>IF($Y249="","",INDEX('Per Line'!$B$2:$B$1501,$Y249)&amp;"")</f>
        <v/>
      </c>
      <c r="D249" s="15" t="n"/>
      <c r="E249">
        <f>IF($Y249="","",INDEX('Per Line'!$G$2:$G$1501,$Y249)&amp;"")</f>
        <v/>
      </c>
      <c r="F249">
        <f>IF($Y249="","",INDEX('Per Line'!$K$2:$K$1501,$Y249)&amp;"")</f>
        <v/>
      </c>
      <c r="G249">
        <f>IF($Y249="","",INDEX('Per Line'!$L$2:$L$1501,$Y249)&amp;"")</f>
        <v/>
      </c>
      <c r="H249">
        <f>IF($Y249="","",INDEX('Per Line'!$P$2:$P$1501,$Y249)&amp;"")</f>
        <v/>
      </c>
      <c r="I249">
        <f>IF($Y249="","",INDEX('Per Line'!$R$2:$R$1501,$Y249)&amp;"")</f>
        <v/>
      </c>
      <c r="J249">
        <f>IF($Y249="","",INDEX('Per Line'!$U$2:$U$1501,$Y249)&amp;"")</f>
        <v/>
      </c>
      <c r="K249">
        <f>IF($Y249="","",INDEX('Per Line'!$V$2:$V$1501,$Y249))</f>
        <v/>
      </c>
      <c r="L249" s="7">
        <f>IF($Y249="","",K249*W249/100)</f>
        <v/>
      </c>
      <c r="M249" s="14">
        <f>IF($Y249="","",INDEX('Per Line'!$X$2:$X$1501,$Y249))</f>
        <v/>
      </c>
      <c r="N249">
        <f>IF($Y249="","",INDEX('Per Line'!$S$2:$S$1501,$Y249)&amp;"")</f>
        <v/>
      </c>
      <c r="O249">
        <f>IF($Y249="","",Settings!$C$7)</f>
        <v/>
      </c>
      <c r="P249" s="7">
        <f>IF($Y249="","",SUMIFS('Per Line'!$AM$2:$AM$1501,'Per Line'!$D$2:$D$1501,$B249,'Per Line'!$AR$2:$AR$1501,0))</f>
        <v/>
      </c>
      <c r="Q249" s="7">
        <f>IF($Y249="","",P249*O249)</f>
        <v/>
      </c>
      <c r="R249">
        <f>IF($Y249="","",Settings!$C$6)</f>
        <v/>
      </c>
      <c r="S249" s="7">
        <f>IF($Y249="","",SUMIFS('Per Line'!$AM$2:$AM$1501,'Per Line'!$D$2:$D$1501,$B249,'Per Line'!$AR$2:$AR$1501,1))</f>
        <v/>
      </c>
      <c r="T249" s="7">
        <f>IF($Y249="","",S249*R249)</f>
        <v/>
      </c>
      <c r="U249" s="7">
        <f>IF($Y249="","",T249+Q249)</f>
        <v/>
      </c>
      <c r="V249" s="7">
        <f>IF($Y249="","",W249-U249)</f>
        <v/>
      </c>
      <c r="W249" s="7">
        <f>IF($Y249="","",P249+S249)</f>
        <v/>
      </c>
      <c r="X249" s="7">
        <f>IF($Y249="","",W249-U249-L249)</f>
        <v/>
      </c>
      <c r="Y249" s="16">
        <f>IF(ROWS($Y$2:$Y249)&lt;=MAX('Per Line'!$AQ$2:$AQ$1501),MATCH(ROWS($Y$2:$Y249),'Per Line'!$AQ$2:$AQ$1501,0),"")</f>
        <v/>
      </c>
      <c r="Z249">
        <f>IF($Y249="","",D249&amp;"|"&amp;COUNTIF($D$2:$D249,D249))</f>
        <v/>
      </c>
    </row>
    <row r="250">
      <c r="A250" s="15" t="n"/>
      <c r="B250">
        <f>IF($Y250="","",INDEX('Per Line'!$D$2:$D$1501,$Y250)&amp;"")</f>
        <v/>
      </c>
      <c r="C250">
        <f>IF($Y250="","",INDEX('Per Line'!$B$2:$B$1501,$Y250)&amp;"")</f>
        <v/>
      </c>
      <c r="D250" s="15" t="n"/>
      <c r="E250">
        <f>IF($Y250="","",INDEX('Per Line'!$G$2:$G$1501,$Y250)&amp;"")</f>
        <v/>
      </c>
      <c r="F250">
        <f>IF($Y250="","",INDEX('Per Line'!$K$2:$K$1501,$Y250)&amp;"")</f>
        <v/>
      </c>
      <c r="G250">
        <f>IF($Y250="","",INDEX('Per Line'!$L$2:$L$1501,$Y250)&amp;"")</f>
        <v/>
      </c>
      <c r="H250">
        <f>IF($Y250="","",INDEX('Per Line'!$P$2:$P$1501,$Y250)&amp;"")</f>
        <v/>
      </c>
      <c r="I250">
        <f>IF($Y250="","",INDEX('Per Line'!$R$2:$R$1501,$Y250)&amp;"")</f>
        <v/>
      </c>
      <c r="J250">
        <f>IF($Y250="","",INDEX('Per Line'!$U$2:$U$1501,$Y250)&amp;"")</f>
        <v/>
      </c>
      <c r="K250">
        <f>IF($Y250="","",INDEX('Per Line'!$V$2:$V$1501,$Y250))</f>
        <v/>
      </c>
      <c r="L250" s="7">
        <f>IF($Y250="","",K250*W250/100)</f>
        <v/>
      </c>
      <c r="M250" s="14">
        <f>IF($Y250="","",INDEX('Per Line'!$X$2:$X$1501,$Y250))</f>
        <v/>
      </c>
      <c r="N250">
        <f>IF($Y250="","",INDEX('Per Line'!$S$2:$S$1501,$Y250)&amp;"")</f>
        <v/>
      </c>
      <c r="O250">
        <f>IF($Y250="","",Settings!$C$7)</f>
        <v/>
      </c>
      <c r="P250" s="7">
        <f>IF($Y250="","",SUMIFS('Per Line'!$AM$2:$AM$1501,'Per Line'!$D$2:$D$1501,$B250,'Per Line'!$AR$2:$AR$1501,0))</f>
        <v/>
      </c>
      <c r="Q250" s="7">
        <f>IF($Y250="","",P250*O250)</f>
        <v/>
      </c>
      <c r="R250">
        <f>IF($Y250="","",Settings!$C$6)</f>
        <v/>
      </c>
      <c r="S250" s="7">
        <f>IF($Y250="","",SUMIFS('Per Line'!$AM$2:$AM$1501,'Per Line'!$D$2:$D$1501,$B250,'Per Line'!$AR$2:$AR$1501,1))</f>
        <v/>
      </c>
      <c r="T250" s="7">
        <f>IF($Y250="","",S250*R250)</f>
        <v/>
      </c>
      <c r="U250" s="7">
        <f>IF($Y250="","",T250+Q250)</f>
        <v/>
      </c>
      <c r="V250" s="7">
        <f>IF($Y250="","",W250-U250)</f>
        <v/>
      </c>
      <c r="W250" s="7">
        <f>IF($Y250="","",P250+S250)</f>
        <v/>
      </c>
      <c r="X250" s="7">
        <f>IF($Y250="","",W250-U250-L250)</f>
        <v/>
      </c>
      <c r="Y250" s="16">
        <f>IF(ROWS($Y$2:$Y250)&lt;=MAX('Per Line'!$AQ$2:$AQ$1501),MATCH(ROWS($Y$2:$Y250),'Per Line'!$AQ$2:$AQ$1501,0),"")</f>
        <v/>
      </c>
      <c r="Z250">
        <f>IF($Y250="","",D250&amp;"|"&amp;COUNTIF($D$2:$D250,D250))</f>
        <v/>
      </c>
    </row>
    <row r="251">
      <c r="A251" s="15" t="n"/>
      <c r="B251">
        <f>IF($Y251="","",INDEX('Per Line'!$D$2:$D$1501,$Y251)&amp;"")</f>
        <v/>
      </c>
      <c r="C251">
        <f>IF($Y251="","",INDEX('Per Line'!$B$2:$B$1501,$Y251)&amp;"")</f>
        <v/>
      </c>
      <c r="D251" s="15" t="n"/>
      <c r="E251">
        <f>IF($Y251="","",INDEX('Per Line'!$G$2:$G$1501,$Y251)&amp;"")</f>
        <v/>
      </c>
      <c r="F251">
        <f>IF($Y251="","",INDEX('Per Line'!$K$2:$K$1501,$Y251)&amp;"")</f>
        <v/>
      </c>
      <c r="G251">
        <f>IF($Y251="","",INDEX('Per Line'!$L$2:$L$1501,$Y251)&amp;"")</f>
        <v/>
      </c>
      <c r="H251">
        <f>IF($Y251="","",INDEX('Per Line'!$P$2:$P$1501,$Y251)&amp;"")</f>
        <v/>
      </c>
      <c r="I251">
        <f>IF($Y251="","",INDEX('Per Line'!$R$2:$R$1501,$Y251)&amp;"")</f>
        <v/>
      </c>
      <c r="J251">
        <f>IF($Y251="","",INDEX('Per Line'!$U$2:$U$1501,$Y251)&amp;"")</f>
        <v/>
      </c>
      <c r="K251">
        <f>IF($Y251="","",INDEX('Per Line'!$V$2:$V$1501,$Y251))</f>
        <v/>
      </c>
      <c r="L251" s="7">
        <f>IF($Y251="","",K251*W251/100)</f>
        <v/>
      </c>
      <c r="M251" s="14">
        <f>IF($Y251="","",INDEX('Per Line'!$X$2:$X$1501,$Y251))</f>
        <v/>
      </c>
      <c r="N251">
        <f>IF($Y251="","",INDEX('Per Line'!$S$2:$S$1501,$Y251)&amp;"")</f>
        <v/>
      </c>
      <c r="O251">
        <f>IF($Y251="","",Settings!$C$7)</f>
        <v/>
      </c>
      <c r="P251" s="7">
        <f>IF($Y251="","",SUMIFS('Per Line'!$AM$2:$AM$1501,'Per Line'!$D$2:$D$1501,$B251,'Per Line'!$AR$2:$AR$1501,0))</f>
        <v/>
      </c>
      <c r="Q251" s="7">
        <f>IF($Y251="","",P251*O251)</f>
        <v/>
      </c>
      <c r="R251">
        <f>IF($Y251="","",Settings!$C$6)</f>
        <v/>
      </c>
      <c r="S251" s="7">
        <f>IF($Y251="","",SUMIFS('Per Line'!$AM$2:$AM$1501,'Per Line'!$D$2:$D$1501,$B251,'Per Line'!$AR$2:$AR$1501,1))</f>
        <v/>
      </c>
      <c r="T251" s="7">
        <f>IF($Y251="","",S251*R251)</f>
        <v/>
      </c>
      <c r="U251" s="7">
        <f>IF($Y251="","",T251+Q251)</f>
        <v/>
      </c>
      <c r="V251" s="7">
        <f>IF($Y251="","",W251-U251)</f>
        <v/>
      </c>
      <c r="W251" s="7">
        <f>IF($Y251="","",P251+S251)</f>
        <v/>
      </c>
      <c r="X251" s="7">
        <f>IF($Y251="","",W251-U251-L251)</f>
        <v/>
      </c>
      <c r="Y251" s="16">
        <f>IF(ROWS($Y$2:$Y251)&lt;=MAX('Per Line'!$AQ$2:$AQ$1501),MATCH(ROWS($Y$2:$Y251),'Per Line'!$AQ$2:$AQ$1501,0),"")</f>
        <v/>
      </c>
      <c r="Z251">
        <f>IF($Y251="","",D251&amp;"|"&amp;COUNTIF($D$2:$D251,D251))</f>
        <v/>
      </c>
    </row>
    <row r="252">
      <c r="A252" s="15" t="n"/>
      <c r="B252">
        <f>IF($Y252="","",INDEX('Per Line'!$D$2:$D$1501,$Y252)&amp;"")</f>
        <v/>
      </c>
      <c r="C252">
        <f>IF($Y252="","",INDEX('Per Line'!$B$2:$B$1501,$Y252)&amp;"")</f>
        <v/>
      </c>
      <c r="D252" s="15" t="n"/>
      <c r="E252">
        <f>IF($Y252="","",INDEX('Per Line'!$G$2:$G$1501,$Y252)&amp;"")</f>
        <v/>
      </c>
      <c r="F252">
        <f>IF($Y252="","",INDEX('Per Line'!$K$2:$K$1501,$Y252)&amp;"")</f>
        <v/>
      </c>
      <c r="G252">
        <f>IF($Y252="","",INDEX('Per Line'!$L$2:$L$1501,$Y252)&amp;"")</f>
        <v/>
      </c>
      <c r="H252">
        <f>IF($Y252="","",INDEX('Per Line'!$P$2:$P$1501,$Y252)&amp;"")</f>
        <v/>
      </c>
      <c r="I252">
        <f>IF($Y252="","",INDEX('Per Line'!$R$2:$R$1501,$Y252)&amp;"")</f>
        <v/>
      </c>
      <c r="J252">
        <f>IF($Y252="","",INDEX('Per Line'!$U$2:$U$1501,$Y252)&amp;"")</f>
        <v/>
      </c>
      <c r="K252">
        <f>IF($Y252="","",INDEX('Per Line'!$V$2:$V$1501,$Y252))</f>
        <v/>
      </c>
      <c r="L252" s="7">
        <f>IF($Y252="","",K252*W252/100)</f>
        <v/>
      </c>
      <c r="M252" s="14">
        <f>IF($Y252="","",INDEX('Per Line'!$X$2:$X$1501,$Y252))</f>
        <v/>
      </c>
      <c r="N252">
        <f>IF($Y252="","",INDEX('Per Line'!$S$2:$S$1501,$Y252)&amp;"")</f>
        <v/>
      </c>
      <c r="O252">
        <f>IF($Y252="","",Settings!$C$7)</f>
        <v/>
      </c>
      <c r="P252" s="7">
        <f>IF($Y252="","",SUMIFS('Per Line'!$AM$2:$AM$1501,'Per Line'!$D$2:$D$1501,$B252,'Per Line'!$AR$2:$AR$1501,0))</f>
        <v/>
      </c>
      <c r="Q252" s="7">
        <f>IF($Y252="","",P252*O252)</f>
        <v/>
      </c>
      <c r="R252">
        <f>IF($Y252="","",Settings!$C$6)</f>
        <v/>
      </c>
      <c r="S252" s="7">
        <f>IF($Y252="","",SUMIFS('Per Line'!$AM$2:$AM$1501,'Per Line'!$D$2:$D$1501,$B252,'Per Line'!$AR$2:$AR$1501,1))</f>
        <v/>
      </c>
      <c r="T252" s="7">
        <f>IF($Y252="","",S252*R252)</f>
        <v/>
      </c>
      <c r="U252" s="7">
        <f>IF($Y252="","",T252+Q252)</f>
        <v/>
      </c>
      <c r="V252" s="7">
        <f>IF($Y252="","",W252-U252)</f>
        <v/>
      </c>
      <c r="W252" s="7">
        <f>IF($Y252="","",P252+S252)</f>
        <v/>
      </c>
      <c r="X252" s="7">
        <f>IF($Y252="","",W252-U252-L252)</f>
        <v/>
      </c>
      <c r="Y252" s="16">
        <f>IF(ROWS($Y$2:$Y252)&lt;=MAX('Per Line'!$AQ$2:$AQ$1501),MATCH(ROWS($Y$2:$Y252),'Per Line'!$AQ$2:$AQ$1501,0),"")</f>
        <v/>
      </c>
      <c r="Z252">
        <f>IF($Y252="","",D252&amp;"|"&amp;COUNTIF($D$2:$D252,D252))</f>
        <v/>
      </c>
    </row>
    <row r="253">
      <c r="A253" s="15" t="n"/>
      <c r="B253">
        <f>IF($Y253="","",INDEX('Per Line'!$D$2:$D$1501,$Y253)&amp;"")</f>
        <v/>
      </c>
      <c r="C253">
        <f>IF($Y253="","",INDEX('Per Line'!$B$2:$B$1501,$Y253)&amp;"")</f>
        <v/>
      </c>
      <c r="D253" s="15" t="n"/>
      <c r="E253">
        <f>IF($Y253="","",INDEX('Per Line'!$G$2:$G$1501,$Y253)&amp;"")</f>
        <v/>
      </c>
      <c r="F253">
        <f>IF($Y253="","",INDEX('Per Line'!$K$2:$K$1501,$Y253)&amp;"")</f>
        <v/>
      </c>
      <c r="G253">
        <f>IF($Y253="","",INDEX('Per Line'!$L$2:$L$1501,$Y253)&amp;"")</f>
        <v/>
      </c>
      <c r="H253">
        <f>IF($Y253="","",INDEX('Per Line'!$P$2:$P$1501,$Y253)&amp;"")</f>
        <v/>
      </c>
      <c r="I253">
        <f>IF($Y253="","",INDEX('Per Line'!$R$2:$R$1501,$Y253)&amp;"")</f>
        <v/>
      </c>
      <c r="J253">
        <f>IF($Y253="","",INDEX('Per Line'!$U$2:$U$1501,$Y253)&amp;"")</f>
        <v/>
      </c>
      <c r="K253">
        <f>IF($Y253="","",INDEX('Per Line'!$V$2:$V$1501,$Y253))</f>
        <v/>
      </c>
      <c r="L253" s="7">
        <f>IF($Y253="","",K253*W253/100)</f>
        <v/>
      </c>
      <c r="M253" s="14">
        <f>IF($Y253="","",INDEX('Per Line'!$X$2:$X$1501,$Y253))</f>
        <v/>
      </c>
      <c r="N253">
        <f>IF($Y253="","",INDEX('Per Line'!$S$2:$S$1501,$Y253)&amp;"")</f>
        <v/>
      </c>
      <c r="O253">
        <f>IF($Y253="","",Settings!$C$7)</f>
        <v/>
      </c>
      <c r="P253" s="7">
        <f>IF($Y253="","",SUMIFS('Per Line'!$AM$2:$AM$1501,'Per Line'!$D$2:$D$1501,$B253,'Per Line'!$AR$2:$AR$1501,0))</f>
        <v/>
      </c>
      <c r="Q253" s="7">
        <f>IF($Y253="","",P253*O253)</f>
        <v/>
      </c>
      <c r="R253">
        <f>IF($Y253="","",Settings!$C$6)</f>
        <v/>
      </c>
      <c r="S253" s="7">
        <f>IF($Y253="","",SUMIFS('Per Line'!$AM$2:$AM$1501,'Per Line'!$D$2:$D$1501,$B253,'Per Line'!$AR$2:$AR$1501,1))</f>
        <v/>
      </c>
      <c r="T253" s="7">
        <f>IF($Y253="","",S253*R253)</f>
        <v/>
      </c>
      <c r="U253" s="7">
        <f>IF($Y253="","",T253+Q253)</f>
        <v/>
      </c>
      <c r="V253" s="7">
        <f>IF($Y253="","",W253-U253)</f>
        <v/>
      </c>
      <c r="W253" s="7">
        <f>IF($Y253="","",P253+S253)</f>
        <v/>
      </c>
      <c r="X253" s="7">
        <f>IF($Y253="","",W253-U253-L253)</f>
        <v/>
      </c>
      <c r="Y253" s="16">
        <f>IF(ROWS($Y$2:$Y253)&lt;=MAX('Per Line'!$AQ$2:$AQ$1501),MATCH(ROWS($Y$2:$Y253),'Per Line'!$AQ$2:$AQ$1501,0),"")</f>
        <v/>
      </c>
      <c r="Z253">
        <f>IF($Y253="","",D253&amp;"|"&amp;COUNTIF($D$2:$D253,D253))</f>
        <v/>
      </c>
    </row>
    <row r="254">
      <c r="A254" s="15" t="n"/>
      <c r="B254">
        <f>IF($Y254="","",INDEX('Per Line'!$D$2:$D$1501,$Y254)&amp;"")</f>
        <v/>
      </c>
      <c r="C254">
        <f>IF($Y254="","",INDEX('Per Line'!$B$2:$B$1501,$Y254)&amp;"")</f>
        <v/>
      </c>
      <c r="D254" s="15" t="n"/>
      <c r="E254">
        <f>IF($Y254="","",INDEX('Per Line'!$G$2:$G$1501,$Y254)&amp;"")</f>
        <v/>
      </c>
      <c r="F254">
        <f>IF($Y254="","",INDEX('Per Line'!$K$2:$K$1501,$Y254)&amp;"")</f>
        <v/>
      </c>
      <c r="G254">
        <f>IF($Y254="","",INDEX('Per Line'!$L$2:$L$1501,$Y254)&amp;"")</f>
        <v/>
      </c>
      <c r="H254">
        <f>IF($Y254="","",INDEX('Per Line'!$P$2:$P$1501,$Y254)&amp;"")</f>
        <v/>
      </c>
      <c r="I254">
        <f>IF($Y254="","",INDEX('Per Line'!$R$2:$R$1501,$Y254)&amp;"")</f>
        <v/>
      </c>
      <c r="J254">
        <f>IF($Y254="","",INDEX('Per Line'!$U$2:$U$1501,$Y254)&amp;"")</f>
        <v/>
      </c>
      <c r="K254">
        <f>IF($Y254="","",INDEX('Per Line'!$V$2:$V$1501,$Y254))</f>
        <v/>
      </c>
      <c r="L254" s="7">
        <f>IF($Y254="","",K254*W254/100)</f>
        <v/>
      </c>
      <c r="M254" s="14">
        <f>IF($Y254="","",INDEX('Per Line'!$X$2:$X$1501,$Y254))</f>
        <v/>
      </c>
      <c r="N254">
        <f>IF($Y254="","",INDEX('Per Line'!$S$2:$S$1501,$Y254)&amp;"")</f>
        <v/>
      </c>
      <c r="O254">
        <f>IF($Y254="","",Settings!$C$7)</f>
        <v/>
      </c>
      <c r="P254" s="7">
        <f>IF($Y254="","",SUMIFS('Per Line'!$AM$2:$AM$1501,'Per Line'!$D$2:$D$1501,$B254,'Per Line'!$AR$2:$AR$1501,0))</f>
        <v/>
      </c>
      <c r="Q254" s="7">
        <f>IF($Y254="","",P254*O254)</f>
        <v/>
      </c>
      <c r="R254">
        <f>IF($Y254="","",Settings!$C$6)</f>
        <v/>
      </c>
      <c r="S254" s="7">
        <f>IF($Y254="","",SUMIFS('Per Line'!$AM$2:$AM$1501,'Per Line'!$D$2:$D$1501,$B254,'Per Line'!$AR$2:$AR$1501,1))</f>
        <v/>
      </c>
      <c r="T254" s="7">
        <f>IF($Y254="","",S254*R254)</f>
        <v/>
      </c>
      <c r="U254" s="7">
        <f>IF($Y254="","",T254+Q254)</f>
        <v/>
      </c>
      <c r="V254" s="7">
        <f>IF($Y254="","",W254-U254)</f>
        <v/>
      </c>
      <c r="W254" s="7">
        <f>IF($Y254="","",P254+S254)</f>
        <v/>
      </c>
      <c r="X254" s="7">
        <f>IF($Y254="","",W254-U254-L254)</f>
        <v/>
      </c>
      <c r="Y254" s="16">
        <f>IF(ROWS($Y$2:$Y254)&lt;=MAX('Per Line'!$AQ$2:$AQ$1501),MATCH(ROWS($Y$2:$Y254),'Per Line'!$AQ$2:$AQ$1501,0),"")</f>
        <v/>
      </c>
      <c r="Z254">
        <f>IF($Y254="","",D254&amp;"|"&amp;COUNTIF($D$2:$D254,D254))</f>
        <v/>
      </c>
    </row>
    <row r="255">
      <c r="A255" s="15" t="n"/>
      <c r="B255">
        <f>IF($Y255="","",INDEX('Per Line'!$D$2:$D$1501,$Y255)&amp;"")</f>
        <v/>
      </c>
      <c r="C255">
        <f>IF($Y255="","",INDEX('Per Line'!$B$2:$B$1501,$Y255)&amp;"")</f>
        <v/>
      </c>
      <c r="D255" s="15" t="n"/>
      <c r="E255">
        <f>IF($Y255="","",INDEX('Per Line'!$G$2:$G$1501,$Y255)&amp;"")</f>
        <v/>
      </c>
      <c r="F255">
        <f>IF($Y255="","",INDEX('Per Line'!$K$2:$K$1501,$Y255)&amp;"")</f>
        <v/>
      </c>
      <c r="G255">
        <f>IF($Y255="","",INDEX('Per Line'!$L$2:$L$1501,$Y255)&amp;"")</f>
        <v/>
      </c>
      <c r="H255">
        <f>IF($Y255="","",INDEX('Per Line'!$P$2:$P$1501,$Y255)&amp;"")</f>
        <v/>
      </c>
      <c r="I255">
        <f>IF($Y255="","",INDEX('Per Line'!$R$2:$R$1501,$Y255)&amp;"")</f>
        <v/>
      </c>
      <c r="J255">
        <f>IF($Y255="","",INDEX('Per Line'!$U$2:$U$1501,$Y255)&amp;"")</f>
        <v/>
      </c>
      <c r="K255">
        <f>IF($Y255="","",INDEX('Per Line'!$V$2:$V$1501,$Y255))</f>
        <v/>
      </c>
      <c r="L255" s="7">
        <f>IF($Y255="","",K255*W255/100)</f>
        <v/>
      </c>
      <c r="M255" s="14">
        <f>IF($Y255="","",INDEX('Per Line'!$X$2:$X$1501,$Y255))</f>
        <v/>
      </c>
      <c r="N255">
        <f>IF($Y255="","",INDEX('Per Line'!$S$2:$S$1501,$Y255)&amp;"")</f>
        <v/>
      </c>
      <c r="O255">
        <f>IF($Y255="","",Settings!$C$7)</f>
        <v/>
      </c>
      <c r="P255" s="7">
        <f>IF($Y255="","",SUMIFS('Per Line'!$AM$2:$AM$1501,'Per Line'!$D$2:$D$1501,$B255,'Per Line'!$AR$2:$AR$1501,0))</f>
        <v/>
      </c>
      <c r="Q255" s="7">
        <f>IF($Y255="","",P255*O255)</f>
        <v/>
      </c>
      <c r="R255">
        <f>IF($Y255="","",Settings!$C$6)</f>
        <v/>
      </c>
      <c r="S255" s="7">
        <f>IF($Y255="","",SUMIFS('Per Line'!$AM$2:$AM$1501,'Per Line'!$D$2:$D$1501,$B255,'Per Line'!$AR$2:$AR$1501,1))</f>
        <v/>
      </c>
      <c r="T255" s="7">
        <f>IF($Y255="","",S255*R255)</f>
        <v/>
      </c>
      <c r="U255" s="7">
        <f>IF($Y255="","",T255+Q255)</f>
        <v/>
      </c>
      <c r="V255" s="7">
        <f>IF($Y255="","",W255-U255)</f>
        <v/>
      </c>
      <c r="W255" s="7">
        <f>IF($Y255="","",P255+S255)</f>
        <v/>
      </c>
      <c r="X255" s="7">
        <f>IF($Y255="","",W255-U255-L255)</f>
        <v/>
      </c>
      <c r="Y255" s="16">
        <f>IF(ROWS($Y$2:$Y255)&lt;=MAX('Per Line'!$AQ$2:$AQ$1501),MATCH(ROWS($Y$2:$Y255),'Per Line'!$AQ$2:$AQ$1501,0),"")</f>
        <v/>
      </c>
      <c r="Z255">
        <f>IF($Y255="","",D255&amp;"|"&amp;COUNTIF($D$2:$D255,D255))</f>
        <v/>
      </c>
    </row>
    <row r="256">
      <c r="A256" s="15" t="n"/>
      <c r="B256">
        <f>IF($Y256="","",INDEX('Per Line'!$D$2:$D$1501,$Y256)&amp;"")</f>
        <v/>
      </c>
      <c r="C256">
        <f>IF($Y256="","",INDEX('Per Line'!$B$2:$B$1501,$Y256)&amp;"")</f>
        <v/>
      </c>
      <c r="D256" s="15" t="n"/>
      <c r="E256">
        <f>IF($Y256="","",INDEX('Per Line'!$G$2:$G$1501,$Y256)&amp;"")</f>
        <v/>
      </c>
      <c r="F256">
        <f>IF($Y256="","",INDEX('Per Line'!$K$2:$K$1501,$Y256)&amp;"")</f>
        <v/>
      </c>
      <c r="G256">
        <f>IF($Y256="","",INDEX('Per Line'!$L$2:$L$1501,$Y256)&amp;"")</f>
        <v/>
      </c>
      <c r="H256">
        <f>IF($Y256="","",INDEX('Per Line'!$P$2:$P$1501,$Y256)&amp;"")</f>
        <v/>
      </c>
      <c r="I256">
        <f>IF($Y256="","",INDEX('Per Line'!$R$2:$R$1501,$Y256)&amp;"")</f>
        <v/>
      </c>
      <c r="J256">
        <f>IF($Y256="","",INDEX('Per Line'!$U$2:$U$1501,$Y256)&amp;"")</f>
        <v/>
      </c>
      <c r="K256">
        <f>IF($Y256="","",INDEX('Per Line'!$V$2:$V$1501,$Y256))</f>
        <v/>
      </c>
      <c r="L256" s="7">
        <f>IF($Y256="","",K256*W256/100)</f>
        <v/>
      </c>
      <c r="M256" s="14">
        <f>IF($Y256="","",INDEX('Per Line'!$X$2:$X$1501,$Y256))</f>
        <v/>
      </c>
      <c r="N256">
        <f>IF($Y256="","",INDEX('Per Line'!$S$2:$S$1501,$Y256)&amp;"")</f>
        <v/>
      </c>
      <c r="O256">
        <f>IF($Y256="","",Settings!$C$7)</f>
        <v/>
      </c>
      <c r="P256" s="7">
        <f>IF($Y256="","",SUMIFS('Per Line'!$AM$2:$AM$1501,'Per Line'!$D$2:$D$1501,$B256,'Per Line'!$AR$2:$AR$1501,0))</f>
        <v/>
      </c>
      <c r="Q256" s="7">
        <f>IF($Y256="","",P256*O256)</f>
        <v/>
      </c>
      <c r="R256">
        <f>IF($Y256="","",Settings!$C$6)</f>
        <v/>
      </c>
      <c r="S256" s="7">
        <f>IF($Y256="","",SUMIFS('Per Line'!$AM$2:$AM$1501,'Per Line'!$D$2:$D$1501,$B256,'Per Line'!$AR$2:$AR$1501,1))</f>
        <v/>
      </c>
      <c r="T256" s="7">
        <f>IF($Y256="","",S256*R256)</f>
        <v/>
      </c>
      <c r="U256" s="7">
        <f>IF($Y256="","",T256+Q256)</f>
        <v/>
      </c>
      <c r="V256" s="7">
        <f>IF($Y256="","",W256-U256)</f>
        <v/>
      </c>
      <c r="W256" s="7">
        <f>IF($Y256="","",P256+S256)</f>
        <v/>
      </c>
      <c r="X256" s="7">
        <f>IF($Y256="","",W256-U256-L256)</f>
        <v/>
      </c>
      <c r="Y256" s="16">
        <f>IF(ROWS($Y$2:$Y256)&lt;=MAX('Per Line'!$AQ$2:$AQ$1501),MATCH(ROWS($Y$2:$Y256),'Per Line'!$AQ$2:$AQ$1501,0),"")</f>
        <v/>
      </c>
      <c r="Z256">
        <f>IF($Y256="","",D256&amp;"|"&amp;COUNTIF($D$2:$D256,D256))</f>
        <v/>
      </c>
    </row>
    <row r="257">
      <c r="A257" s="15" t="n"/>
      <c r="B257">
        <f>IF($Y257="","",INDEX('Per Line'!$D$2:$D$1501,$Y257)&amp;"")</f>
        <v/>
      </c>
      <c r="C257">
        <f>IF($Y257="","",INDEX('Per Line'!$B$2:$B$1501,$Y257)&amp;"")</f>
        <v/>
      </c>
      <c r="D257" s="15" t="n"/>
      <c r="E257">
        <f>IF($Y257="","",INDEX('Per Line'!$G$2:$G$1501,$Y257)&amp;"")</f>
        <v/>
      </c>
      <c r="F257">
        <f>IF($Y257="","",INDEX('Per Line'!$K$2:$K$1501,$Y257)&amp;"")</f>
        <v/>
      </c>
      <c r="G257">
        <f>IF($Y257="","",INDEX('Per Line'!$L$2:$L$1501,$Y257)&amp;"")</f>
        <v/>
      </c>
      <c r="H257">
        <f>IF($Y257="","",INDEX('Per Line'!$P$2:$P$1501,$Y257)&amp;"")</f>
        <v/>
      </c>
      <c r="I257">
        <f>IF($Y257="","",INDEX('Per Line'!$R$2:$R$1501,$Y257)&amp;"")</f>
        <v/>
      </c>
      <c r="J257">
        <f>IF($Y257="","",INDEX('Per Line'!$U$2:$U$1501,$Y257)&amp;"")</f>
        <v/>
      </c>
      <c r="K257">
        <f>IF($Y257="","",INDEX('Per Line'!$V$2:$V$1501,$Y257))</f>
        <v/>
      </c>
      <c r="L257" s="7">
        <f>IF($Y257="","",K257*W257/100)</f>
        <v/>
      </c>
      <c r="M257" s="14">
        <f>IF($Y257="","",INDEX('Per Line'!$X$2:$X$1501,$Y257))</f>
        <v/>
      </c>
      <c r="N257">
        <f>IF($Y257="","",INDEX('Per Line'!$S$2:$S$1501,$Y257)&amp;"")</f>
        <v/>
      </c>
      <c r="O257">
        <f>IF($Y257="","",Settings!$C$7)</f>
        <v/>
      </c>
      <c r="P257" s="7">
        <f>IF($Y257="","",SUMIFS('Per Line'!$AM$2:$AM$1501,'Per Line'!$D$2:$D$1501,$B257,'Per Line'!$AR$2:$AR$1501,0))</f>
        <v/>
      </c>
      <c r="Q257" s="7">
        <f>IF($Y257="","",P257*O257)</f>
        <v/>
      </c>
      <c r="R257">
        <f>IF($Y257="","",Settings!$C$6)</f>
        <v/>
      </c>
      <c r="S257" s="7">
        <f>IF($Y257="","",SUMIFS('Per Line'!$AM$2:$AM$1501,'Per Line'!$D$2:$D$1501,$B257,'Per Line'!$AR$2:$AR$1501,1))</f>
        <v/>
      </c>
      <c r="T257" s="7">
        <f>IF($Y257="","",S257*R257)</f>
        <v/>
      </c>
      <c r="U257" s="7">
        <f>IF($Y257="","",T257+Q257)</f>
        <v/>
      </c>
      <c r="V257" s="7">
        <f>IF($Y257="","",W257-U257)</f>
        <v/>
      </c>
      <c r="W257" s="7">
        <f>IF($Y257="","",P257+S257)</f>
        <v/>
      </c>
      <c r="X257" s="7">
        <f>IF($Y257="","",W257-U257-L257)</f>
        <v/>
      </c>
      <c r="Y257" s="16">
        <f>IF(ROWS($Y$2:$Y257)&lt;=MAX('Per Line'!$AQ$2:$AQ$1501),MATCH(ROWS($Y$2:$Y257),'Per Line'!$AQ$2:$AQ$1501,0),"")</f>
        <v/>
      </c>
      <c r="Z257">
        <f>IF($Y257="","",D257&amp;"|"&amp;COUNTIF($D$2:$D257,D257))</f>
        <v/>
      </c>
    </row>
    <row r="258">
      <c r="A258" s="15" t="n"/>
      <c r="B258">
        <f>IF($Y258="","",INDEX('Per Line'!$D$2:$D$1501,$Y258)&amp;"")</f>
        <v/>
      </c>
      <c r="C258">
        <f>IF($Y258="","",INDEX('Per Line'!$B$2:$B$1501,$Y258)&amp;"")</f>
        <v/>
      </c>
      <c r="D258" s="15" t="n"/>
      <c r="E258">
        <f>IF($Y258="","",INDEX('Per Line'!$G$2:$G$1501,$Y258)&amp;"")</f>
        <v/>
      </c>
      <c r="F258">
        <f>IF($Y258="","",INDEX('Per Line'!$K$2:$K$1501,$Y258)&amp;"")</f>
        <v/>
      </c>
      <c r="G258">
        <f>IF($Y258="","",INDEX('Per Line'!$L$2:$L$1501,$Y258)&amp;"")</f>
        <v/>
      </c>
      <c r="H258">
        <f>IF($Y258="","",INDEX('Per Line'!$P$2:$P$1501,$Y258)&amp;"")</f>
        <v/>
      </c>
      <c r="I258">
        <f>IF($Y258="","",INDEX('Per Line'!$R$2:$R$1501,$Y258)&amp;"")</f>
        <v/>
      </c>
      <c r="J258">
        <f>IF($Y258="","",INDEX('Per Line'!$U$2:$U$1501,$Y258)&amp;"")</f>
        <v/>
      </c>
      <c r="K258">
        <f>IF($Y258="","",INDEX('Per Line'!$V$2:$V$1501,$Y258))</f>
        <v/>
      </c>
      <c r="L258" s="7">
        <f>IF($Y258="","",K258*W258/100)</f>
        <v/>
      </c>
      <c r="M258" s="14">
        <f>IF($Y258="","",INDEX('Per Line'!$X$2:$X$1501,$Y258))</f>
        <v/>
      </c>
      <c r="N258">
        <f>IF($Y258="","",INDEX('Per Line'!$S$2:$S$1501,$Y258)&amp;"")</f>
        <v/>
      </c>
      <c r="O258">
        <f>IF($Y258="","",Settings!$C$7)</f>
        <v/>
      </c>
      <c r="P258" s="7">
        <f>IF($Y258="","",SUMIFS('Per Line'!$AM$2:$AM$1501,'Per Line'!$D$2:$D$1501,$B258,'Per Line'!$AR$2:$AR$1501,0))</f>
        <v/>
      </c>
      <c r="Q258" s="7">
        <f>IF($Y258="","",P258*O258)</f>
        <v/>
      </c>
      <c r="R258">
        <f>IF($Y258="","",Settings!$C$6)</f>
        <v/>
      </c>
      <c r="S258" s="7">
        <f>IF($Y258="","",SUMIFS('Per Line'!$AM$2:$AM$1501,'Per Line'!$D$2:$D$1501,$B258,'Per Line'!$AR$2:$AR$1501,1))</f>
        <v/>
      </c>
      <c r="T258" s="7">
        <f>IF($Y258="","",S258*R258)</f>
        <v/>
      </c>
      <c r="U258" s="7">
        <f>IF($Y258="","",T258+Q258)</f>
        <v/>
      </c>
      <c r="V258" s="7">
        <f>IF($Y258="","",W258-U258)</f>
        <v/>
      </c>
      <c r="W258" s="7">
        <f>IF($Y258="","",P258+S258)</f>
        <v/>
      </c>
      <c r="X258" s="7">
        <f>IF($Y258="","",W258-U258-L258)</f>
        <v/>
      </c>
      <c r="Y258" s="16">
        <f>IF(ROWS($Y$2:$Y258)&lt;=MAX('Per Line'!$AQ$2:$AQ$1501),MATCH(ROWS($Y$2:$Y258),'Per Line'!$AQ$2:$AQ$1501,0),"")</f>
        <v/>
      </c>
      <c r="Z258">
        <f>IF($Y258="","",D258&amp;"|"&amp;COUNTIF($D$2:$D258,D258))</f>
        <v/>
      </c>
    </row>
    <row r="259">
      <c r="A259" s="15" t="n"/>
      <c r="B259">
        <f>IF($Y259="","",INDEX('Per Line'!$D$2:$D$1501,$Y259)&amp;"")</f>
        <v/>
      </c>
      <c r="C259">
        <f>IF($Y259="","",INDEX('Per Line'!$B$2:$B$1501,$Y259)&amp;"")</f>
        <v/>
      </c>
      <c r="D259" s="15" t="n"/>
      <c r="E259">
        <f>IF($Y259="","",INDEX('Per Line'!$G$2:$G$1501,$Y259)&amp;"")</f>
        <v/>
      </c>
      <c r="F259">
        <f>IF($Y259="","",INDEX('Per Line'!$K$2:$K$1501,$Y259)&amp;"")</f>
        <v/>
      </c>
      <c r="G259">
        <f>IF($Y259="","",INDEX('Per Line'!$L$2:$L$1501,$Y259)&amp;"")</f>
        <v/>
      </c>
      <c r="H259">
        <f>IF($Y259="","",INDEX('Per Line'!$P$2:$P$1501,$Y259)&amp;"")</f>
        <v/>
      </c>
      <c r="I259">
        <f>IF($Y259="","",INDEX('Per Line'!$R$2:$R$1501,$Y259)&amp;"")</f>
        <v/>
      </c>
      <c r="J259">
        <f>IF($Y259="","",INDEX('Per Line'!$U$2:$U$1501,$Y259)&amp;"")</f>
        <v/>
      </c>
      <c r="K259">
        <f>IF($Y259="","",INDEX('Per Line'!$V$2:$V$1501,$Y259))</f>
        <v/>
      </c>
      <c r="L259" s="7">
        <f>IF($Y259="","",K259*W259/100)</f>
        <v/>
      </c>
      <c r="M259" s="14">
        <f>IF($Y259="","",INDEX('Per Line'!$X$2:$X$1501,$Y259))</f>
        <v/>
      </c>
      <c r="N259">
        <f>IF($Y259="","",INDEX('Per Line'!$S$2:$S$1501,$Y259)&amp;"")</f>
        <v/>
      </c>
      <c r="O259">
        <f>IF($Y259="","",Settings!$C$7)</f>
        <v/>
      </c>
      <c r="P259" s="7">
        <f>IF($Y259="","",SUMIFS('Per Line'!$AM$2:$AM$1501,'Per Line'!$D$2:$D$1501,$B259,'Per Line'!$AR$2:$AR$1501,0))</f>
        <v/>
      </c>
      <c r="Q259" s="7">
        <f>IF($Y259="","",P259*O259)</f>
        <v/>
      </c>
      <c r="R259">
        <f>IF($Y259="","",Settings!$C$6)</f>
        <v/>
      </c>
      <c r="S259" s="7">
        <f>IF($Y259="","",SUMIFS('Per Line'!$AM$2:$AM$1501,'Per Line'!$D$2:$D$1501,$B259,'Per Line'!$AR$2:$AR$1501,1))</f>
        <v/>
      </c>
      <c r="T259" s="7">
        <f>IF($Y259="","",S259*R259)</f>
        <v/>
      </c>
      <c r="U259" s="7">
        <f>IF($Y259="","",T259+Q259)</f>
        <v/>
      </c>
      <c r="V259" s="7">
        <f>IF($Y259="","",W259-U259)</f>
        <v/>
      </c>
      <c r="W259" s="7">
        <f>IF($Y259="","",P259+S259)</f>
        <v/>
      </c>
      <c r="X259" s="7">
        <f>IF($Y259="","",W259-U259-L259)</f>
        <v/>
      </c>
      <c r="Y259" s="16">
        <f>IF(ROWS($Y$2:$Y259)&lt;=MAX('Per Line'!$AQ$2:$AQ$1501),MATCH(ROWS($Y$2:$Y259),'Per Line'!$AQ$2:$AQ$1501,0),"")</f>
        <v/>
      </c>
      <c r="Z259">
        <f>IF($Y259="","",D259&amp;"|"&amp;COUNTIF($D$2:$D259,D259))</f>
        <v/>
      </c>
    </row>
    <row r="260">
      <c r="A260" s="15" t="n"/>
      <c r="B260">
        <f>IF($Y260="","",INDEX('Per Line'!$D$2:$D$1501,$Y260)&amp;"")</f>
        <v/>
      </c>
      <c r="C260">
        <f>IF($Y260="","",INDEX('Per Line'!$B$2:$B$1501,$Y260)&amp;"")</f>
        <v/>
      </c>
      <c r="D260" s="15" t="n"/>
      <c r="E260">
        <f>IF($Y260="","",INDEX('Per Line'!$G$2:$G$1501,$Y260)&amp;"")</f>
        <v/>
      </c>
      <c r="F260">
        <f>IF($Y260="","",INDEX('Per Line'!$K$2:$K$1501,$Y260)&amp;"")</f>
        <v/>
      </c>
      <c r="G260">
        <f>IF($Y260="","",INDEX('Per Line'!$L$2:$L$1501,$Y260)&amp;"")</f>
        <v/>
      </c>
      <c r="H260">
        <f>IF($Y260="","",INDEX('Per Line'!$P$2:$P$1501,$Y260)&amp;"")</f>
        <v/>
      </c>
      <c r="I260">
        <f>IF($Y260="","",INDEX('Per Line'!$R$2:$R$1501,$Y260)&amp;"")</f>
        <v/>
      </c>
      <c r="J260">
        <f>IF($Y260="","",INDEX('Per Line'!$U$2:$U$1501,$Y260)&amp;"")</f>
        <v/>
      </c>
      <c r="K260">
        <f>IF($Y260="","",INDEX('Per Line'!$V$2:$V$1501,$Y260))</f>
        <v/>
      </c>
      <c r="L260" s="7">
        <f>IF($Y260="","",K260*W260/100)</f>
        <v/>
      </c>
      <c r="M260" s="14">
        <f>IF($Y260="","",INDEX('Per Line'!$X$2:$X$1501,$Y260))</f>
        <v/>
      </c>
      <c r="N260">
        <f>IF($Y260="","",INDEX('Per Line'!$S$2:$S$1501,$Y260)&amp;"")</f>
        <v/>
      </c>
      <c r="O260">
        <f>IF($Y260="","",Settings!$C$7)</f>
        <v/>
      </c>
      <c r="P260" s="7">
        <f>IF($Y260="","",SUMIFS('Per Line'!$AM$2:$AM$1501,'Per Line'!$D$2:$D$1501,$B260,'Per Line'!$AR$2:$AR$1501,0))</f>
        <v/>
      </c>
      <c r="Q260" s="7">
        <f>IF($Y260="","",P260*O260)</f>
        <v/>
      </c>
      <c r="R260">
        <f>IF($Y260="","",Settings!$C$6)</f>
        <v/>
      </c>
      <c r="S260" s="7">
        <f>IF($Y260="","",SUMIFS('Per Line'!$AM$2:$AM$1501,'Per Line'!$D$2:$D$1501,$B260,'Per Line'!$AR$2:$AR$1501,1))</f>
        <v/>
      </c>
      <c r="T260" s="7">
        <f>IF($Y260="","",S260*R260)</f>
        <v/>
      </c>
      <c r="U260" s="7">
        <f>IF($Y260="","",T260+Q260)</f>
        <v/>
      </c>
      <c r="V260" s="7">
        <f>IF($Y260="","",W260-U260)</f>
        <v/>
      </c>
      <c r="W260" s="7">
        <f>IF($Y260="","",P260+S260)</f>
        <v/>
      </c>
      <c r="X260" s="7">
        <f>IF($Y260="","",W260-U260-L260)</f>
        <v/>
      </c>
      <c r="Y260" s="16">
        <f>IF(ROWS($Y$2:$Y260)&lt;=MAX('Per Line'!$AQ$2:$AQ$1501),MATCH(ROWS($Y$2:$Y260),'Per Line'!$AQ$2:$AQ$1501,0),"")</f>
        <v/>
      </c>
      <c r="Z260">
        <f>IF($Y260="","",D260&amp;"|"&amp;COUNTIF($D$2:$D260,D260))</f>
        <v/>
      </c>
    </row>
    <row r="261">
      <c r="A261" s="15" t="n"/>
      <c r="B261">
        <f>IF($Y261="","",INDEX('Per Line'!$D$2:$D$1501,$Y261)&amp;"")</f>
        <v/>
      </c>
      <c r="C261">
        <f>IF($Y261="","",INDEX('Per Line'!$B$2:$B$1501,$Y261)&amp;"")</f>
        <v/>
      </c>
      <c r="D261" s="15" t="n"/>
      <c r="E261">
        <f>IF($Y261="","",INDEX('Per Line'!$G$2:$G$1501,$Y261)&amp;"")</f>
        <v/>
      </c>
      <c r="F261">
        <f>IF($Y261="","",INDEX('Per Line'!$K$2:$K$1501,$Y261)&amp;"")</f>
        <v/>
      </c>
      <c r="G261">
        <f>IF($Y261="","",INDEX('Per Line'!$L$2:$L$1501,$Y261)&amp;"")</f>
        <v/>
      </c>
      <c r="H261">
        <f>IF($Y261="","",INDEX('Per Line'!$P$2:$P$1501,$Y261)&amp;"")</f>
        <v/>
      </c>
      <c r="I261">
        <f>IF($Y261="","",INDEX('Per Line'!$R$2:$R$1501,$Y261)&amp;"")</f>
        <v/>
      </c>
      <c r="J261">
        <f>IF($Y261="","",INDEX('Per Line'!$U$2:$U$1501,$Y261)&amp;"")</f>
        <v/>
      </c>
      <c r="K261">
        <f>IF($Y261="","",INDEX('Per Line'!$V$2:$V$1501,$Y261))</f>
        <v/>
      </c>
      <c r="L261" s="7">
        <f>IF($Y261="","",K261*W261/100)</f>
        <v/>
      </c>
      <c r="M261" s="14">
        <f>IF($Y261="","",INDEX('Per Line'!$X$2:$X$1501,$Y261))</f>
        <v/>
      </c>
      <c r="N261">
        <f>IF($Y261="","",INDEX('Per Line'!$S$2:$S$1501,$Y261)&amp;"")</f>
        <v/>
      </c>
      <c r="O261">
        <f>IF($Y261="","",Settings!$C$7)</f>
        <v/>
      </c>
      <c r="P261" s="7">
        <f>IF($Y261="","",SUMIFS('Per Line'!$AM$2:$AM$1501,'Per Line'!$D$2:$D$1501,$B261,'Per Line'!$AR$2:$AR$1501,0))</f>
        <v/>
      </c>
      <c r="Q261" s="7">
        <f>IF($Y261="","",P261*O261)</f>
        <v/>
      </c>
      <c r="R261">
        <f>IF($Y261="","",Settings!$C$6)</f>
        <v/>
      </c>
      <c r="S261" s="7">
        <f>IF($Y261="","",SUMIFS('Per Line'!$AM$2:$AM$1501,'Per Line'!$D$2:$D$1501,$B261,'Per Line'!$AR$2:$AR$1501,1))</f>
        <v/>
      </c>
      <c r="T261" s="7">
        <f>IF($Y261="","",S261*R261)</f>
        <v/>
      </c>
      <c r="U261" s="7">
        <f>IF($Y261="","",T261+Q261)</f>
        <v/>
      </c>
      <c r="V261" s="7">
        <f>IF($Y261="","",W261-U261)</f>
        <v/>
      </c>
      <c r="W261" s="7">
        <f>IF($Y261="","",P261+S261)</f>
        <v/>
      </c>
      <c r="X261" s="7">
        <f>IF($Y261="","",W261-U261-L261)</f>
        <v/>
      </c>
      <c r="Y261" s="16">
        <f>IF(ROWS($Y$2:$Y261)&lt;=MAX('Per Line'!$AQ$2:$AQ$1501),MATCH(ROWS($Y$2:$Y261),'Per Line'!$AQ$2:$AQ$1501,0),"")</f>
        <v/>
      </c>
      <c r="Z261">
        <f>IF($Y261="","",D261&amp;"|"&amp;COUNTIF($D$2:$D261,D261))</f>
        <v/>
      </c>
    </row>
    <row r="262">
      <c r="A262" s="15" t="n"/>
      <c r="B262">
        <f>IF($Y262="","",INDEX('Per Line'!$D$2:$D$1501,$Y262)&amp;"")</f>
        <v/>
      </c>
      <c r="C262">
        <f>IF($Y262="","",INDEX('Per Line'!$B$2:$B$1501,$Y262)&amp;"")</f>
        <v/>
      </c>
      <c r="D262" s="15" t="n"/>
      <c r="E262">
        <f>IF($Y262="","",INDEX('Per Line'!$G$2:$G$1501,$Y262)&amp;"")</f>
        <v/>
      </c>
      <c r="F262">
        <f>IF($Y262="","",INDEX('Per Line'!$K$2:$K$1501,$Y262)&amp;"")</f>
        <v/>
      </c>
      <c r="G262">
        <f>IF($Y262="","",INDEX('Per Line'!$L$2:$L$1501,$Y262)&amp;"")</f>
        <v/>
      </c>
      <c r="H262">
        <f>IF($Y262="","",INDEX('Per Line'!$P$2:$P$1501,$Y262)&amp;"")</f>
        <v/>
      </c>
      <c r="I262">
        <f>IF($Y262="","",INDEX('Per Line'!$R$2:$R$1501,$Y262)&amp;"")</f>
        <v/>
      </c>
      <c r="J262">
        <f>IF($Y262="","",INDEX('Per Line'!$U$2:$U$1501,$Y262)&amp;"")</f>
        <v/>
      </c>
      <c r="K262">
        <f>IF($Y262="","",INDEX('Per Line'!$V$2:$V$1501,$Y262))</f>
        <v/>
      </c>
      <c r="L262" s="7">
        <f>IF($Y262="","",K262*W262/100)</f>
        <v/>
      </c>
      <c r="M262" s="14">
        <f>IF($Y262="","",INDEX('Per Line'!$X$2:$X$1501,$Y262))</f>
        <v/>
      </c>
      <c r="N262">
        <f>IF($Y262="","",INDEX('Per Line'!$S$2:$S$1501,$Y262)&amp;"")</f>
        <v/>
      </c>
      <c r="O262">
        <f>IF($Y262="","",Settings!$C$7)</f>
        <v/>
      </c>
      <c r="P262" s="7">
        <f>IF($Y262="","",SUMIFS('Per Line'!$AM$2:$AM$1501,'Per Line'!$D$2:$D$1501,$B262,'Per Line'!$AR$2:$AR$1501,0))</f>
        <v/>
      </c>
      <c r="Q262" s="7">
        <f>IF($Y262="","",P262*O262)</f>
        <v/>
      </c>
      <c r="R262">
        <f>IF($Y262="","",Settings!$C$6)</f>
        <v/>
      </c>
      <c r="S262" s="7">
        <f>IF($Y262="","",SUMIFS('Per Line'!$AM$2:$AM$1501,'Per Line'!$D$2:$D$1501,$B262,'Per Line'!$AR$2:$AR$1501,1))</f>
        <v/>
      </c>
      <c r="T262" s="7">
        <f>IF($Y262="","",S262*R262)</f>
        <v/>
      </c>
      <c r="U262" s="7">
        <f>IF($Y262="","",T262+Q262)</f>
        <v/>
      </c>
      <c r="V262" s="7">
        <f>IF($Y262="","",W262-U262)</f>
        <v/>
      </c>
      <c r="W262" s="7">
        <f>IF($Y262="","",P262+S262)</f>
        <v/>
      </c>
      <c r="X262" s="7">
        <f>IF($Y262="","",W262-U262-L262)</f>
        <v/>
      </c>
      <c r="Y262" s="16">
        <f>IF(ROWS($Y$2:$Y262)&lt;=MAX('Per Line'!$AQ$2:$AQ$1501),MATCH(ROWS($Y$2:$Y262),'Per Line'!$AQ$2:$AQ$1501,0),"")</f>
        <v/>
      </c>
      <c r="Z262">
        <f>IF($Y262="","",D262&amp;"|"&amp;COUNTIF($D$2:$D262,D262))</f>
        <v/>
      </c>
    </row>
    <row r="263">
      <c r="A263" s="15" t="n"/>
      <c r="B263">
        <f>IF($Y263="","",INDEX('Per Line'!$D$2:$D$1501,$Y263)&amp;"")</f>
        <v/>
      </c>
      <c r="C263">
        <f>IF($Y263="","",INDEX('Per Line'!$B$2:$B$1501,$Y263)&amp;"")</f>
        <v/>
      </c>
      <c r="D263" s="15" t="n"/>
      <c r="E263">
        <f>IF($Y263="","",INDEX('Per Line'!$G$2:$G$1501,$Y263)&amp;"")</f>
        <v/>
      </c>
      <c r="F263">
        <f>IF($Y263="","",INDEX('Per Line'!$K$2:$K$1501,$Y263)&amp;"")</f>
        <v/>
      </c>
      <c r="G263">
        <f>IF($Y263="","",INDEX('Per Line'!$L$2:$L$1501,$Y263)&amp;"")</f>
        <v/>
      </c>
      <c r="H263">
        <f>IF($Y263="","",INDEX('Per Line'!$P$2:$P$1501,$Y263)&amp;"")</f>
        <v/>
      </c>
      <c r="I263">
        <f>IF($Y263="","",INDEX('Per Line'!$R$2:$R$1501,$Y263)&amp;"")</f>
        <v/>
      </c>
      <c r="J263">
        <f>IF($Y263="","",INDEX('Per Line'!$U$2:$U$1501,$Y263)&amp;"")</f>
        <v/>
      </c>
      <c r="K263">
        <f>IF($Y263="","",INDEX('Per Line'!$V$2:$V$1501,$Y263))</f>
        <v/>
      </c>
      <c r="L263" s="7">
        <f>IF($Y263="","",K263*W263/100)</f>
        <v/>
      </c>
      <c r="M263" s="14">
        <f>IF($Y263="","",INDEX('Per Line'!$X$2:$X$1501,$Y263))</f>
        <v/>
      </c>
      <c r="N263">
        <f>IF($Y263="","",INDEX('Per Line'!$S$2:$S$1501,$Y263)&amp;"")</f>
        <v/>
      </c>
      <c r="O263">
        <f>IF($Y263="","",Settings!$C$7)</f>
        <v/>
      </c>
      <c r="P263" s="7">
        <f>IF($Y263="","",SUMIFS('Per Line'!$AM$2:$AM$1501,'Per Line'!$D$2:$D$1501,$B263,'Per Line'!$AR$2:$AR$1501,0))</f>
        <v/>
      </c>
      <c r="Q263" s="7">
        <f>IF($Y263="","",P263*O263)</f>
        <v/>
      </c>
      <c r="R263">
        <f>IF($Y263="","",Settings!$C$6)</f>
        <v/>
      </c>
      <c r="S263" s="7">
        <f>IF($Y263="","",SUMIFS('Per Line'!$AM$2:$AM$1501,'Per Line'!$D$2:$D$1501,$B263,'Per Line'!$AR$2:$AR$1501,1))</f>
        <v/>
      </c>
      <c r="T263" s="7">
        <f>IF($Y263="","",S263*R263)</f>
        <v/>
      </c>
      <c r="U263" s="7">
        <f>IF($Y263="","",T263+Q263)</f>
        <v/>
      </c>
      <c r="V263" s="7">
        <f>IF($Y263="","",W263-U263)</f>
        <v/>
      </c>
      <c r="W263" s="7">
        <f>IF($Y263="","",P263+S263)</f>
        <v/>
      </c>
      <c r="X263" s="7">
        <f>IF($Y263="","",W263-U263-L263)</f>
        <v/>
      </c>
      <c r="Y263" s="16">
        <f>IF(ROWS($Y$2:$Y263)&lt;=MAX('Per Line'!$AQ$2:$AQ$1501),MATCH(ROWS($Y$2:$Y263),'Per Line'!$AQ$2:$AQ$1501,0),"")</f>
        <v/>
      </c>
      <c r="Z263">
        <f>IF($Y263="","",D263&amp;"|"&amp;COUNTIF($D$2:$D263,D263))</f>
        <v/>
      </c>
    </row>
    <row r="264">
      <c r="A264" s="15" t="n"/>
      <c r="B264">
        <f>IF($Y264="","",INDEX('Per Line'!$D$2:$D$1501,$Y264)&amp;"")</f>
        <v/>
      </c>
      <c r="C264">
        <f>IF($Y264="","",INDEX('Per Line'!$B$2:$B$1501,$Y264)&amp;"")</f>
        <v/>
      </c>
      <c r="D264" s="15" t="n"/>
      <c r="E264">
        <f>IF($Y264="","",INDEX('Per Line'!$G$2:$G$1501,$Y264)&amp;"")</f>
        <v/>
      </c>
      <c r="F264">
        <f>IF($Y264="","",INDEX('Per Line'!$K$2:$K$1501,$Y264)&amp;"")</f>
        <v/>
      </c>
      <c r="G264">
        <f>IF($Y264="","",INDEX('Per Line'!$L$2:$L$1501,$Y264)&amp;"")</f>
        <v/>
      </c>
      <c r="H264">
        <f>IF($Y264="","",INDEX('Per Line'!$P$2:$P$1501,$Y264)&amp;"")</f>
        <v/>
      </c>
      <c r="I264">
        <f>IF($Y264="","",INDEX('Per Line'!$R$2:$R$1501,$Y264)&amp;"")</f>
        <v/>
      </c>
      <c r="J264">
        <f>IF($Y264="","",INDEX('Per Line'!$U$2:$U$1501,$Y264)&amp;"")</f>
        <v/>
      </c>
      <c r="K264">
        <f>IF($Y264="","",INDEX('Per Line'!$V$2:$V$1501,$Y264))</f>
        <v/>
      </c>
      <c r="L264" s="7">
        <f>IF($Y264="","",K264*W264/100)</f>
        <v/>
      </c>
      <c r="M264" s="14">
        <f>IF($Y264="","",INDEX('Per Line'!$X$2:$X$1501,$Y264))</f>
        <v/>
      </c>
      <c r="N264">
        <f>IF($Y264="","",INDEX('Per Line'!$S$2:$S$1501,$Y264)&amp;"")</f>
        <v/>
      </c>
      <c r="O264">
        <f>IF($Y264="","",Settings!$C$7)</f>
        <v/>
      </c>
      <c r="P264" s="7">
        <f>IF($Y264="","",SUMIFS('Per Line'!$AM$2:$AM$1501,'Per Line'!$D$2:$D$1501,$B264,'Per Line'!$AR$2:$AR$1501,0))</f>
        <v/>
      </c>
      <c r="Q264" s="7">
        <f>IF($Y264="","",P264*O264)</f>
        <v/>
      </c>
      <c r="R264">
        <f>IF($Y264="","",Settings!$C$6)</f>
        <v/>
      </c>
      <c r="S264" s="7">
        <f>IF($Y264="","",SUMIFS('Per Line'!$AM$2:$AM$1501,'Per Line'!$D$2:$D$1501,$B264,'Per Line'!$AR$2:$AR$1501,1))</f>
        <v/>
      </c>
      <c r="T264" s="7">
        <f>IF($Y264="","",S264*R264)</f>
        <v/>
      </c>
      <c r="U264" s="7">
        <f>IF($Y264="","",T264+Q264)</f>
        <v/>
      </c>
      <c r="V264" s="7">
        <f>IF($Y264="","",W264-U264)</f>
        <v/>
      </c>
      <c r="W264" s="7">
        <f>IF($Y264="","",P264+S264)</f>
        <v/>
      </c>
      <c r="X264" s="7">
        <f>IF($Y264="","",W264-U264-L264)</f>
        <v/>
      </c>
      <c r="Y264" s="16">
        <f>IF(ROWS($Y$2:$Y264)&lt;=MAX('Per Line'!$AQ$2:$AQ$1501),MATCH(ROWS($Y$2:$Y264),'Per Line'!$AQ$2:$AQ$1501,0),"")</f>
        <v/>
      </c>
      <c r="Z264">
        <f>IF($Y264="","",D264&amp;"|"&amp;COUNTIF($D$2:$D264,D264))</f>
        <v/>
      </c>
    </row>
    <row r="265">
      <c r="A265" s="15" t="n"/>
      <c r="B265">
        <f>IF($Y265="","",INDEX('Per Line'!$D$2:$D$1501,$Y265)&amp;"")</f>
        <v/>
      </c>
      <c r="C265">
        <f>IF($Y265="","",INDEX('Per Line'!$B$2:$B$1501,$Y265)&amp;"")</f>
        <v/>
      </c>
      <c r="D265" s="15" t="n"/>
      <c r="E265">
        <f>IF($Y265="","",INDEX('Per Line'!$G$2:$G$1501,$Y265)&amp;"")</f>
        <v/>
      </c>
      <c r="F265">
        <f>IF($Y265="","",INDEX('Per Line'!$K$2:$K$1501,$Y265)&amp;"")</f>
        <v/>
      </c>
      <c r="G265">
        <f>IF($Y265="","",INDEX('Per Line'!$L$2:$L$1501,$Y265)&amp;"")</f>
        <v/>
      </c>
      <c r="H265">
        <f>IF($Y265="","",INDEX('Per Line'!$P$2:$P$1501,$Y265)&amp;"")</f>
        <v/>
      </c>
      <c r="I265">
        <f>IF($Y265="","",INDEX('Per Line'!$R$2:$R$1501,$Y265)&amp;"")</f>
        <v/>
      </c>
      <c r="J265">
        <f>IF($Y265="","",INDEX('Per Line'!$U$2:$U$1501,$Y265)&amp;"")</f>
        <v/>
      </c>
      <c r="K265">
        <f>IF($Y265="","",INDEX('Per Line'!$V$2:$V$1501,$Y265))</f>
        <v/>
      </c>
      <c r="L265" s="7">
        <f>IF($Y265="","",K265*W265/100)</f>
        <v/>
      </c>
      <c r="M265" s="14">
        <f>IF($Y265="","",INDEX('Per Line'!$X$2:$X$1501,$Y265))</f>
        <v/>
      </c>
      <c r="N265">
        <f>IF($Y265="","",INDEX('Per Line'!$S$2:$S$1501,$Y265)&amp;"")</f>
        <v/>
      </c>
      <c r="O265">
        <f>IF($Y265="","",Settings!$C$7)</f>
        <v/>
      </c>
      <c r="P265" s="7">
        <f>IF($Y265="","",SUMIFS('Per Line'!$AM$2:$AM$1501,'Per Line'!$D$2:$D$1501,$B265,'Per Line'!$AR$2:$AR$1501,0))</f>
        <v/>
      </c>
      <c r="Q265" s="7">
        <f>IF($Y265="","",P265*O265)</f>
        <v/>
      </c>
      <c r="R265">
        <f>IF($Y265="","",Settings!$C$6)</f>
        <v/>
      </c>
      <c r="S265" s="7">
        <f>IF($Y265="","",SUMIFS('Per Line'!$AM$2:$AM$1501,'Per Line'!$D$2:$D$1501,$B265,'Per Line'!$AR$2:$AR$1501,1))</f>
        <v/>
      </c>
      <c r="T265" s="7">
        <f>IF($Y265="","",S265*R265)</f>
        <v/>
      </c>
      <c r="U265" s="7">
        <f>IF($Y265="","",T265+Q265)</f>
        <v/>
      </c>
      <c r="V265" s="7">
        <f>IF($Y265="","",W265-U265)</f>
        <v/>
      </c>
      <c r="W265" s="7">
        <f>IF($Y265="","",P265+S265)</f>
        <v/>
      </c>
      <c r="X265" s="7">
        <f>IF($Y265="","",W265-U265-L265)</f>
        <v/>
      </c>
      <c r="Y265" s="16">
        <f>IF(ROWS($Y$2:$Y265)&lt;=MAX('Per Line'!$AQ$2:$AQ$1501),MATCH(ROWS($Y$2:$Y265),'Per Line'!$AQ$2:$AQ$1501,0),"")</f>
        <v/>
      </c>
      <c r="Z265">
        <f>IF($Y265="","",D265&amp;"|"&amp;COUNTIF($D$2:$D265,D265))</f>
        <v/>
      </c>
    </row>
    <row r="266">
      <c r="A266" s="15" t="n"/>
      <c r="B266">
        <f>IF($Y266="","",INDEX('Per Line'!$D$2:$D$1501,$Y266)&amp;"")</f>
        <v/>
      </c>
      <c r="C266">
        <f>IF($Y266="","",INDEX('Per Line'!$B$2:$B$1501,$Y266)&amp;"")</f>
        <v/>
      </c>
      <c r="D266" s="15" t="n"/>
      <c r="E266">
        <f>IF($Y266="","",INDEX('Per Line'!$G$2:$G$1501,$Y266)&amp;"")</f>
        <v/>
      </c>
      <c r="F266">
        <f>IF($Y266="","",INDEX('Per Line'!$K$2:$K$1501,$Y266)&amp;"")</f>
        <v/>
      </c>
      <c r="G266">
        <f>IF($Y266="","",INDEX('Per Line'!$L$2:$L$1501,$Y266)&amp;"")</f>
        <v/>
      </c>
      <c r="H266">
        <f>IF($Y266="","",INDEX('Per Line'!$P$2:$P$1501,$Y266)&amp;"")</f>
        <v/>
      </c>
      <c r="I266">
        <f>IF($Y266="","",INDEX('Per Line'!$R$2:$R$1501,$Y266)&amp;"")</f>
        <v/>
      </c>
      <c r="J266">
        <f>IF($Y266="","",INDEX('Per Line'!$U$2:$U$1501,$Y266)&amp;"")</f>
        <v/>
      </c>
      <c r="K266">
        <f>IF($Y266="","",INDEX('Per Line'!$V$2:$V$1501,$Y266))</f>
        <v/>
      </c>
      <c r="L266" s="7">
        <f>IF($Y266="","",K266*W266/100)</f>
        <v/>
      </c>
      <c r="M266" s="14">
        <f>IF($Y266="","",INDEX('Per Line'!$X$2:$X$1501,$Y266))</f>
        <v/>
      </c>
      <c r="N266">
        <f>IF($Y266="","",INDEX('Per Line'!$S$2:$S$1501,$Y266)&amp;"")</f>
        <v/>
      </c>
      <c r="O266">
        <f>IF($Y266="","",Settings!$C$7)</f>
        <v/>
      </c>
      <c r="P266" s="7">
        <f>IF($Y266="","",SUMIFS('Per Line'!$AM$2:$AM$1501,'Per Line'!$D$2:$D$1501,$B266,'Per Line'!$AR$2:$AR$1501,0))</f>
        <v/>
      </c>
      <c r="Q266" s="7">
        <f>IF($Y266="","",P266*O266)</f>
        <v/>
      </c>
      <c r="R266">
        <f>IF($Y266="","",Settings!$C$6)</f>
        <v/>
      </c>
      <c r="S266" s="7">
        <f>IF($Y266="","",SUMIFS('Per Line'!$AM$2:$AM$1501,'Per Line'!$D$2:$D$1501,$B266,'Per Line'!$AR$2:$AR$1501,1))</f>
        <v/>
      </c>
      <c r="T266" s="7">
        <f>IF($Y266="","",S266*R266)</f>
        <v/>
      </c>
      <c r="U266" s="7">
        <f>IF($Y266="","",T266+Q266)</f>
        <v/>
      </c>
      <c r="V266" s="7">
        <f>IF($Y266="","",W266-U266)</f>
        <v/>
      </c>
      <c r="W266" s="7">
        <f>IF($Y266="","",P266+S266)</f>
        <v/>
      </c>
      <c r="X266" s="7">
        <f>IF($Y266="","",W266-U266-L266)</f>
        <v/>
      </c>
      <c r="Y266" s="16">
        <f>IF(ROWS($Y$2:$Y266)&lt;=MAX('Per Line'!$AQ$2:$AQ$1501),MATCH(ROWS($Y$2:$Y266),'Per Line'!$AQ$2:$AQ$1501,0),"")</f>
        <v/>
      </c>
      <c r="Z266">
        <f>IF($Y266="","",D266&amp;"|"&amp;COUNTIF($D$2:$D266,D266))</f>
        <v/>
      </c>
    </row>
    <row r="267">
      <c r="A267" s="15" t="n"/>
      <c r="B267">
        <f>IF($Y267="","",INDEX('Per Line'!$D$2:$D$1501,$Y267)&amp;"")</f>
        <v/>
      </c>
      <c r="C267">
        <f>IF($Y267="","",INDEX('Per Line'!$B$2:$B$1501,$Y267)&amp;"")</f>
        <v/>
      </c>
      <c r="D267" s="15" t="n"/>
      <c r="E267">
        <f>IF($Y267="","",INDEX('Per Line'!$G$2:$G$1501,$Y267)&amp;"")</f>
        <v/>
      </c>
      <c r="F267">
        <f>IF($Y267="","",INDEX('Per Line'!$K$2:$K$1501,$Y267)&amp;"")</f>
        <v/>
      </c>
      <c r="G267">
        <f>IF($Y267="","",INDEX('Per Line'!$L$2:$L$1501,$Y267)&amp;"")</f>
        <v/>
      </c>
      <c r="H267">
        <f>IF($Y267="","",INDEX('Per Line'!$P$2:$P$1501,$Y267)&amp;"")</f>
        <v/>
      </c>
      <c r="I267">
        <f>IF($Y267="","",INDEX('Per Line'!$R$2:$R$1501,$Y267)&amp;"")</f>
        <v/>
      </c>
      <c r="J267">
        <f>IF($Y267="","",INDEX('Per Line'!$U$2:$U$1501,$Y267)&amp;"")</f>
        <v/>
      </c>
      <c r="K267">
        <f>IF($Y267="","",INDEX('Per Line'!$V$2:$V$1501,$Y267))</f>
        <v/>
      </c>
      <c r="L267" s="7">
        <f>IF($Y267="","",K267*W267/100)</f>
        <v/>
      </c>
      <c r="M267" s="14">
        <f>IF($Y267="","",INDEX('Per Line'!$X$2:$X$1501,$Y267))</f>
        <v/>
      </c>
      <c r="N267">
        <f>IF($Y267="","",INDEX('Per Line'!$S$2:$S$1501,$Y267)&amp;"")</f>
        <v/>
      </c>
      <c r="O267">
        <f>IF($Y267="","",Settings!$C$7)</f>
        <v/>
      </c>
      <c r="P267" s="7">
        <f>IF($Y267="","",SUMIFS('Per Line'!$AM$2:$AM$1501,'Per Line'!$D$2:$D$1501,$B267,'Per Line'!$AR$2:$AR$1501,0))</f>
        <v/>
      </c>
      <c r="Q267" s="7">
        <f>IF($Y267="","",P267*O267)</f>
        <v/>
      </c>
      <c r="R267">
        <f>IF($Y267="","",Settings!$C$6)</f>
        <v/>
      </c>
      <c r="S267" s="7">
        <f>IF($Y267="","",SUMIFS('Per Line'!$AM$2:$AM$1501,'Per Line'!$D$2:$D$1501,$B267,'Per Line'!$AR$2:$AR$1501,1))</f>
        <v/>
      </c>
      <c r="T267" s="7">
        <f>IF($Y267="","",S267*R267)</f>
        <v/>
      </c>
      <c r="U267" s="7">
        <f>IF($Y267="","",T267+Q267)</f>
        <v/>
      </c>
      <c r="V267" s="7">
        <f>IF($Y267="","",W267-U267)</f>
        <v/>
      </c>
      <c r="W267" s="7">
        <f>IF($Y267="","",P267+S267)</f>
        <v/>
      </c>
      <c r="X267" s="7">
        <f>IF($Y267="","",W267-U267-L267)</f>
        <v/>
      </c>
      <c r="Y267" s="16">
        <f>IF(ROWS($Y$2:$Y267)&lt;=MAX('Per Line'!$AQ$2:$AQ$1501),MATCH(ROWS($Y$2:$Y267),'Per Line'!$AQ$2:$AQ$1501,0),"")</f>
        <v/>
      </c>
      <c r="Z267">
        <f>IF($Y267="","",D267&amp;"|"&amp;COUNTIF($D$2:$D267,D267))</f>
        <v/>
      </c>
    </row>
    <row r="268">
      <c r="A268" s="15" t="n"/>
      <c r="B268">
        <f>IF($Y268="","",INDEX('Per Line'!$D$2:$D$1501,$Y268)&amp;"")</f>
        <v/>
      </c>
      <c r="C268">
        <f>IF($Y268="","",INDEX('Per Line'!$B$2:$B$1501,$Y268)&amp;"")</f>
        <v/>
      </c>
      <c r="D268" s="15" t="n"/>
      <c r="E268">
        <f>IF($Y268="","",INDEX('Per Line'!$G$2:$G$1501,$Y268)&amp;"")</f>
        <v/>
      </c>
      <c r="F268">
        <f>IF($Y268="","",INDEX('Per Line'!$K$2:$K$1501,$Y268)&amp;"")</f>
        <v/>
      </c>
      <c r="G268">
        <f>IF($Y268="","",INDEX('Per Line'!$L$2:$L$1501,$Y268)&amp;"")</f>
        <v/>
      </c>
      <c r="H268">
        <f>IF($Y268="","",INDEX('Per Line'!$P$2:$P$1501,$Y268)&amp;"")</f>
        <v/>
      </c>
      <c r="I268">
        <f>IF($Y268="","",INDEX('Per Line'!$R$2:$R$1501,$Y268)&amp;"")</f>
        <v/>
      </c>
      <c r="J268">
        <f>IF($Y268="","",INDEX('Per Line'!$U$2:$U$1501,$Y268)&amp;"")</f>
        <v/>
      </c>
      <c r="K268">
        <f>IF($Y268="","",INDEX('Per Line'!$V$2:$V$1501,$Y268))</f>
        <v/>
      </c>
      <c r="L268" s="7">
        <f>IF($Y268="","",K268*W268/100)</f>
        <v/>
      </c>
      <c r="M268" s="14">
        <f>IF($Y268="","",INDEX('Per Line'!$X$2:$X$1501,$Y268))</f>
        <v/>
      </c>
      <c r="N268">
        <f>IF($Y268="","",INDEX('Per Line'!$S$2:$S$1501,$Y268)&amp;"")</f>
        <v/>
      </c>
      <c r="O268">
        <f>IF($Y268="","",Settings!$C$7)</f>
        <v/>
      </c>
      <c r="P268" s="7">
        <f>IF($Y268="","",SUMIFS('Per Line'!$AM$2:$AM$1501,'Per Line'!$D$2:$D$1501,$B268,'Per Line'!$AR$2:$AR$1501,0))</f>
        <v/>
      </c>
      <c r="Q268" s="7">
        <f>IF($Y268="","",P268*O268)</f>
        <v/>
      </c>
      <c r="R268">
        <f>IF($Y268="","",Settings!$C$6)</f>
        <v/>
      </c>
      <c r="S268" s="7">
        <f>IF($Y268="","",SUMIFS('Per Line'!$AM$2:$AM$1501,'Per Line'!$D$2:$D$1501,$B268,'Per Line'!$AR$2:$AR$1501,1))</f>
        <v/>
      </c>
      <c r="T268" s="7">
        <f>IF($Y268="","",S268*R268)</f>
        <v/>
      </c>
      <c r="U268" s="7">
        <f>IF($Y268="","",T268+Q268)</f>
        <v/>
      </c>
      <c r="V268" s="7">
        <f>IF($Y268="","",W268-U268)</f>
        <v/>
      </c>
      <c r="W268" s="7">
        <f>IF($Y268="","",P268+S268)</f>
        <v/>
      </c>
      <c r="X268" s="7">
        <f>IF($Y268="","",W268-U268-L268)</f>
        <v/>
      </c>
      <c r="Y268" s="16">
        <f>IF(ROWS($Y$2:$Y268)&lt;=MAX('Per Line'!$AQ$2:$AQ$1501),MATCH(ROWS($Y$2:$Y268),'Per Line'!$AQ$2:$AQ$1501,0),"")</f>
        <v/>
      </c>
      <c r="Z268">
        <f>IF($Y268="","",D268&amp;"|"&amp;COUNTIF($D$2:$D268,D268))</f>
        <v/>
      </c>
    </row>
    <row r="269">
      <c r="A269" s="15" t="n"/>
      <c r="B269">
        <f>IF($Y269="","",INDEX('Per Line'!$D$2:$D$1501,$Y269)&amp;"")</f>
        <v/>
      </c>
      <c r="C269">
        <f>IF($Y269="","",INDEX('Per Line'!$B$2:$B$1501,$Y269)&amp;"")</f>
        <v/>
      </c>
      <c r="D269" s="15" t="n"/>
      <c r="E269">
        <f>IF($Y269="","",INDEX('Per Line'!$G$2:$G$1501,$Y269)&amp;"")</f>
        <v/>
      </c>
      <c r="F269">
        <f>IF($Y269="","",INDEX('Per Line'!$K$2:$K$1501,$Y269)&amp;"")</f>
        <v/>
      </c>
      <c r="G269">
        <f>IF($Y269="","",INDEX('Per Line'!$L$2:$L$1501,$Y269)&amp;"")</f>
        <v/>
      </c>
      <c r="H269">
        <f>IF($Y269="","",INDEX('Per Line'!$P$2:$P$1501,$Y269)&amp;"")</f>
        <v/>
      </c>
      <c r="I269">
        <f>IF($Y269="","",INDEX('Per Line'!$R$2:$R$1501,$Y269)&amp;"")</f>
        <v/>
      </c>
      <c r="J269">
        <f>IF($Y269="","",INDEX('Per Line'!$U$2:$U$1501,$Y269)&amp;"")</f>
        <v/>
      </c>
      <c r="K269">
        <f>IF($Y269="","",INDEX('Per Line'!$V$2:$V$1501,$Y269))</f>
        <v/>
      </c>
      <c r="L269" s="7">
        <f>IF($Y269="","",K269*W269/100)</f>
        <v/>
      </c>
      <c r="M269" s="14">
        <f>IF($Y269="","",INDEX('Per Line'!$X$2:$X$1501,$Y269))</f>
        <v/>
      </c>
      <c r="N269">
        <f>IF($Y269="","",INDEX('Per Line'!$S$2:$S$1501,$Y269)&amp;"")</f>
        <v/>
      </c>
      <c r="O269">
        <f>IF($Y269="","",Settings!$C$7)</f>
        <v/>
      </c>
      <c r="P269" s="7">
        <f>IF($Y269="","",SUMIFS('Per Line'!$AM$2:$AM$1501,'Per Line'!$D$2:$D$1501,$B269,'Per Line'!$AR$2:$AR$1501,0))</f>
        <v/>
      </c>
      <c r="Q269" s="7">
        <f>IF($Y269="","",P269*O269)</f>
        <v/>
      </c>
      <c r="R269">
        <f>IF($Y269="","",Settings!$C$6)</f>
        <v/>
      </c>
      <c r="S269" s="7">
        <f>IF($Y269="","",SUMIFS('Per Line'!$AM$2:$AM$1501,'Per Line'!$D$2:$D$1501,$B269,'Per Line'!$AR$2:$AR$1501,1))</f>
        <v/>
      </c>
      <c r="T269" s="7">
        <f>IF($Y269="","",S269*R269)</f>
        <v/>
      </c>
      <c r="U269" s="7">
        <f>IF($Y269="","",T269+Q269)</f>
        <v/>
      </c>
      <c r="V269" s="7">
        <f>IF($Y269="","",W269-U269)</f>
        <v/>
      </c>
      <c r="W269" s="7">
        <f>IF($Y269="","",P269+S269)</f>
        <v/>
      </c>
      <c r="X269" s="7">
        <f>IF($Y269="","",W269-U269-L269)</f>
        <v/>
      </c>
      <c r="Y269" s="16">
        <f>IF(ROWS($Y$2:$Y269)&lt;=MAX('Per Line'!$AQ$2:$AQ$1501),MATCH(ROWS($Y$2:$Y269),'Per Line'!$AQ$2:$AQ$1501,0),"")</f>
        <v/>
      </c>
      <c r="Z269">
        <f>IF($Y269="","",D269&amp;"|"&amp;COUNTIF($D$2:$D269,D269))</f>
        <v/>
      </c>
    </row>
    <row r="270">
      <c r="A270" s="15" t="n"/>
      <c r="B270">
        <f>IF($Y270="","",INDEX('Per Line'!$D$2:$D$1501,$Y270)&amp;"")</f>
        <v/>
      </c>
      <c r="C270">
        <f>IF($Y270="","",INDEX('Per Line'!$B$2:$B$1501,$Y270)&amp;"")</f>
        <v/>
      </c>
      <c r="D270" s="15" t="n"/>
      <c r="E270">
        <f>IF($Y270="","",INDEX('Per Line'!$G$2:$G$1501,$Y270)&amp;"")</f>
        <v/>
      </c>
      <c r="F270">
        <f>IF($Y270="","",INDEX('Per Line'!$K$2:$K$1501,$Y270)&amp;"")</f>
        <v/>
      </c>
      <c r="G270">
        <f>IF($Y270="","",INDEX('Per Line'!$L$2:$L$1501,$Y270)&amp;"")</f>
        <v/>
      </c>
      <c r="H270">
        <f>IF($Y270="","",INDEX('Per Line'!$P$2:$P$1501,$Y270)&amp;"")</f>
        <v/>
      </c>
      <c r="I270">
        <f>IF($Y270="","",INDEX('Per Line'!$R$2:$R$1501,$Y270)&amp;"")</f>
        <v/>
      </c>
      <c r="J270">
        <f>IF($Y270="","",INDEX('Per Line'!$U$2:$U$1501,$Y270)&amp;"")</f>
        <v/>
      </c>
      <c r="K270">
        <f>IF($Y270="","",INDEX('Per Line'!$V$2:$V$1501,$Y270))</f>
        <v/>
      </c>
      <c r="L270" s="7">
        <f>IF($Y270="","",K270*W270/100)</f>
        <v/>
      </c>
      <c r="M270" s="14">
        <f>IF($Y270="","",INDEX('Per Line'!$X$2:$X$1501,$Y270))</f>
        <v/>
      </c>
      <c r="N270">
        <f>IF($Y270="","",INDEX('Per Line'!$S$2:$S$1501,$Y270)&amp;"")</f>
        <v/>
      </c>
      <c r="O270">
        <f>IF($Y270="","",Settings!$C$7)</f>
        <v/>
      </c>
      <c r="P270" s="7">
        <f>IF($Y270="","",SUMIFS('Per Line'!$AM$2:$AM$1501,'Per Line'!$D$2:$D$1501,$B270,'Per Line'!$AR$2:$AR$1501,0))</f>
        <v/>
      </c>
      <c r="Q270" s="7">
        <f>IF($Y270="","",P270*O270)</f>
        <v/>
      </c>
      <c r="R270">
        <f>IF($Y270="","",Settings!$C$6)</f>
        <v/>
      </c>
      <c r="S270" s="7">
        <f>IF($Y270="","",SUMIFS('Per Line'!$AM$2:$AM$1501,'Per Line'!$D$2:$D$1501,$B270,'Per Line'!$AR$2:$AR$1501,1))</f>
        <v/>
      </c>
      <c r="T270" s="7">
        <f>IF($Y270="","",S270*R270)</f>
        <v/>
      </c>
      <c r="U270" s="7">
        <f>IF($Y270="","",T270+Q270)</f>
        <v/>
      </c>
      <c r="V270" s="7">
        <f>IF($Y270="","",W270-U270)</f>
        <v/>
      </c>
      <c r="W270" s="7">
        <f>IF($Y270="","",P270+S270)</f>
        <v/>
      </c>
      <c r="X270" s="7">
        <f>IF($Y270="","",W270-U270-L270)</f>
        <v/>
      </c>
      <c r="Y270" s="16">
        <f>IF(ROWS($Y$2:$Y270)&lt;=MAX('Per Line'!$AQ$2:$AQ$1501),MATCH(ROWS($Y$2:$Y270),'Per Line'!$AQ$2:$AQ$1501,0),"")</f>
        <v/>
      </c>
      <c r="Z270">
        <f>IF($Y270="","",D270&amp;"|"&amp;COUNTIF($D$2:$D270,D270))</f>
        <v/>
      </c>
    </row>
    <row r="271">
      <c r="A271" s="15" t="n"/>
      <c r="B271">
        <f>IF($Y271="","",INDEX('Per Line'!$D$2:$D$1501,$Y271)&amp;"")</f>
        <v/>
      </c>
      <c r="C271">
        <f>IF($Y271="","",INDEX('Per Line'!$B$2:$B$1501,$Y271)&amp;"")</f>
        <v/>
      </c>
      <c r="D271" s="15" t="n"/>
      <c r="E271">
        <f>IF($Y271="","",INDEX('Per Line'!$G$2:$G$1501,$Y271)&amp;"")</f>
        <v/>
      </c>
      <c r="F271">
        <f>IF($Y271="","",INDEX('Per Line'!$K$2:$K$1501,$Y271)&amp;"")</f>
        <v/>
      </c>
      <c r="G271">
        <f>IF($Y271="","",INDEX('Per Line'!$L$2:$L$1501,$Y271)&amp;"")</f>
        <v/>
      </c>
      <c r="H271">
        <f>IF($Y271="","",INDEX('Per Line'!$P$2:$P$1501,$Y271)&amp;"")</f>
        <v/>
      </c>
      <c r="I271">
        <f>IF($Y271="","",INDEX('Per Line'!$R$2:$R$1501,$Y271)&amp;"")</f>
        <v/>
      </c>
      <c r="J271">
        <f>IF($Y271="","",INDEX('Per Line'!$U$2:$U$1501,$Y271)&amp;"")</f>
        <v/>
      </c>
      <c r="K271">
        <f>IF($Y271="","",INDEX('Per Line'!$V$2:$V$1501,$Y271))</f>
        <v/>
      </c>
      <c r="L271" s="7">
        <f>IF($Y271="","",K271*W271/100)</f>
        <v/>
      </c>
      <c r="M271" s="14">
        <f>IF($Y271="","",INDEX('Per Line'!$X$2:$X$1501,$Y271))</f>
        <v/>
      </c>
      <c r="N271">
        <f>IF($Y271="","",INDEX('Per Line'!$S$2:$S$1501,$Y271)&amp;"")</f>
        <v/>
      </c>
      <c r="O271">
        <f>IF($Y271="","",Settings!$C$7)</f>
        <v/>
      </c>
      <c r="P271" s="7">
        <f>IF($Y271="","",SUMIFS('Per Line'!$AM$2:$AM$1501,'Per Line'!$D$2:$D$1501,$B271,'Per Line'!$AR$2:$AR$1501,0))</f>
        <v/>
      </c>
      <c r="Q271" s="7">
        <f>IF($Y271="","",P271*O271)</f>
        <v/>
      </c>
      <c r="R271">
        <f>IF($Y271="","",Settings!$C$6)</f>
        <v/>
      </c>
      <c r="S271" s="7">
        <f>IF($Y271="","",SUMIFS('Per Line'!$AM$2:$AM$1501,'Per Line'!$D$2:$D$1501,$B271,'Per Line'!$AR$2:$AR$1501,1))</f>
        <v/>
      </c>
      <c r="T271" s="7">
        <f>IF($Y271="","",S271*R271)</f>
        <v/>
      </c>
      <c r="U271" s="7">
        <f>IF($Y271="","",T271+Q271)</f>
        <v/>
      </c>
      <c r="V271" s="7">
        <f>IF($Y271="","",W271-U271)</f>
        <v/>
      </c>
      <c r="W271" s="7">
        <f>IF($Y271="","",P271+S271)</f>
        <v/>
      </c>
      <c r="X271" s="7">
        <f>IF($Y271="","",W271-U271-L271)</f>
        <v/>
      </c>
      <c r="Y271" s="16">
        <f>IF(ROWS($Y$2:$Y271)&lt;=MAX('Per Line'!$AQ$2:$AQ$1501),MATCH(ROWS($Y$2:$Y271),'Per Line'!$AQ$2:$AQ$1501,0),"")</f>
        <v/>
      </c>
      <c r="Z271">
        <f>IF($Y271="","",D271&amp;"|"&amp;COUNTIF($D$2:$D271,D271))</f>
        <v/>
      </c>
    </row>
    <row r="272">
      <c r="A272" s="15" t="n"/>
      <c r="B272">
        <f>IF($Y272="","",INDEX('Per Line'!$D$2:$D$1501,$Y272)&amp;"")</f>
        <v/>
      </c>
      <c r="C272">
        <f>IF($Y272="","",INDEX('Per Line'!$B$2:$B$1501,$Y272)&amp;"")</f>
        <v/>
      </c>
      <c r="D272" s="15" t="n"/>
      <c r="E272">
        <f>IF($Y272="","",INDEX('Per Line'!$G$2:$G$1501,$Y272)&amp;"")</f>
        <v/>
      </c>
      <c r="F272">
        <f>IF($Y272="","",INDEX('Per Line'!$K$2:$K$1501,$Y272)&amp;"")</f>
        <v/>
      </c>
      <c r="G272">
        <f>IF($Y272="","",INDEX('Per Line'!$L$2:$L$1501,$Y272)&amp;"")</f>
        <v/>
      </c>
      <c r="H272">
        <f>IF($Y272="","",INDEX('Per Line'!$P$2:$P$1501,$Y272)&amp;"")</f>
        <v/>
      </c>
      <c r="I272">
        <f>IF($Y272="","",INDEX('Per Line'!$R$2:$R$1501,$Y272)&amp;"")</f>
        <v/>
      </c>
      <c r="J272">
        <f>IF($Y272="","",INDEX('Per Line'!$U$2:$U$1501,$Y272)&amp;"")</f>
        <v/>
      </c>
      <c r="K272">
        <f>IF($Y272="","",INDEX('Per Line'!$V$2:$V$1501,$Y272))</f>
        <v/>
      </c>
      <c r="L272" s="7">
        <f>IF($Y272="","",K272*W272/100)</f>
        <v/>
      </c>
      <c r="M272" s="14">
        <f>IF($Y272="","",INDEX('Per Line'!$X$2:$X$1501,$Y272))</f>
        <v/>
      </c>
      <c r="N272">
        <f>IF($Y272="","",INDEX('Per Line'!$S$2:$S$1501,$Y272)&amp;"")</f>
        <v/>
      </c>
      <c r="O272">
        <f>IF($Y272="","",Settings!$C$7)</f>
        <v/>
      </c>
      <c r="P272" s="7">
        <f>IF($Y272="","",SUMIFS('Per Line'!$AM$2:$AM$1501,'Per Line'!$D$2:$D$1501,$B272,'Per Line'!$AR$2:$AR$1501,0))</f>
        <v/>
      </c>
      <c r="Q272" s="7">
        <f>IF($Y272="","",P272*O272)</f>
        <v/>
      </c>
      <c r="R272">
        <f>IF($Y272="","",Settings!$C$6)</f>
        <v/>
      </c>
      <c r="S272" s="7">
        <f>IF($Y272="","",SUMIFS('Per Line'!$AM$2:$AM$1501,'Per Line'!$D$2:$D$1501,$B272,'Per Line'!$AR$2:$AR$1501,1))</f>
        <v/>
      </c>
      <c r="T272" s="7">
        <f>IF($Y272="","",S272*R272)</f>
        <v/>
      </c>
      <c r="U272" s="7">
        <f>IF($Y272="","",T272+Q272)</f>
        <v/>
      </c>
      <c r="V272" s="7">
        <f>IF($Y272="","",W272-U272)</f>
        <v/>
      </c>
      <c r="W272" s="7">
        <f>IF($Y272="","",P272+S272)</f>
        <v/>
      </c>
      <c r="X272" s="7">
        <f>IF($Y272="","",W272-U272-L272)</f>
        <v/>
      </c>
      <c r="Y272" s="16">
        <f>IF(ROWS($Y$2:$Y272)&lt;=MAX('Per Line'!$AQ$2:$AQ$1501),MATCH(ROWS($Y$2:$Y272),'Per Line'!$AQ$2:$AQ$1501,0),"")</f>
        <v/>
      </c>
      <c r="Z272">
        <f>IF($Y272="","",D272&amp;"|"&amp;COUNTIF($D$2:$D272,D272))</f>
        <v/>
      </c>
    </row>
    <row r="273">
      <c r="A273" s="15" t="n"/>
      <c r="B273">
        <f>IF($Y273="","",INDEX('Per Line'!$D$2:$D$1501,$Y273)&amp;"")</f>
        <v/>
      </c>
      <c r="C273">
        <f>IF($Y273="","",INDEX('Per Line'!$B$2:$B$1501,$Y273)&amp;"")</f>
        <v/>
      </c>
      <c r="D273" s="15" t="n"/>
      <c r="E273">
        <f>IF($Y273="","",INDEX('Per Line'!$G$2:$G$1501,$Y273)&amp;"")</f>
        <v/>
      </c>
      <c r="F273">
        <f>IF($Y273="","",INDEX('Per Line'!$K$2:$K$1501,$Y273)&amp;"")</f>
        <v/>
      </c>
      <c r="G273">
        <f>IF($Y273="","",INDEX('Per Line'!$L$2:$L$1501,$Y273)&amp;"")</f>
        <v/>
      </c>
      <c r="H273">
        <f>IF($Y273="","",INDEX('Per Line'!$P$2:$P$1501,$Y273)&amp;"")</f>
        <v/>
      </c>
      <c r="I273">
        <f>IF($Y273="","",INDEX('Per Line'!$R$2:$R$1501,$Y273)&amp;"")</f>
        <v/>
      </c>
      <c r="J273">
        <f>IF($Y273="","",INDEX('Per Line'!$U$2:$U$1501,$Y273)&amp;"")</f>
        <v/>
      </c>
      <c r="K273">
        <f>IF($Y273="","",INDEX('Per Line'!$V$2:$V$1501,$Y273))</f>
        <v/>
      </c>
      <c r="L273" s="7">
        <f>IF($Y273="","",K273*W273/100)</f>
        <v/>
      </c>
      <c r="M273" s="14">
        <f>IF($Y273="","",INDEX('Per Line'!$X$2:$X$1501,$Y273))</f>
        <v/>
      </c>
      <c r="N273">
        <f>IF($Y273="","",INDEX('Per Line'!$S$2:$S$1501,$Y273)&amp;"")</f>
        <v/>
      </c>
      <c r="O273">
        <f>IF($Y273="","",Settings!$C$7)</f>
        <v/>
      </c>
      <c r="P273" s="7">
        <f>IF($Y273="","",SUMIFS('Per Line'!$AM$2:$AM$1501,'Per Line'!$D$2:$D$1501,$B273,'Per Line'!$AR$2:$AR$1501,0))</f>
        <v/>
      </c>
      <c r="Q273" s="7">
        <f>IF($Y273="","",P273*O273)</f>
        <v/>
      </c>
      <c r="R273">
        <f>IF($Y273="","",Settings!$C$6)</f>
        <v/>
      </c>
      <c r="S273" s="7">
        <f>IF($Y273="","",SUMIFS('Per Line'!$AM$2:$AM$1501,'Per Line'!$D$2:$D$1501,$B273,'Per Line'!$AR$2:$AR$1501,1))</f>
        <v/>
      </c>
      <c r="T273" s="7">
        <f>IF($Y273="","",S273*R273)</f>
        <v/>
      </c>
      <c r="U273" s="7">
        <f>IF($Y273="","",T273+Q273)</f>
        <v/>
      </c>
      <c r="V273" s="7">
        <f>IF($Y273="","",W273-U273)</f>
        <v/>
      </c>
      <c r="W273" s="7">
        <f>IF($Y273="","",P273+S273)</f>
        <v/>
      </c>
      <c r="X273" s="7">
        <f>IF($Y273="","",W273-U273-L273)</f>
        <v/>
      </c>
      <c r="Y273" s="16">
        <f>IF(ROWS($Y$2:$Y273)&lt;=MAX('Per Line'!$AQ$2:$AQ$1501),MATCH(ROWS($Y$2:$Y273),'Per Line'!$AQ$2:$AQ$1501,0),"")</f>
        <v/>
      </c>
      <c r="Z273">
        <f>IF($Y273="","",D273&amp;"|"&amp;COUNTIF($D$2:$D273,D273))</f>
        <v/>
      </c>
    </row>
    <row r="274">
      <c r="A274" s="15" t="n"/>
      <c r="B274">
        <f>IF($Y274="","",INDEX('Per Line'!$D$2:$D$1501,$Y274)&amp;"")</f>
        <v/>
      </c>
      <c r="C274">
        <f>IF($Y274="","",INDEX('Per Line'!$B$2:$B$1501,$Y274)&amp;"")</f>
        <v/>
      </c>
      <c r="D274" s="15" t="n"/>
      <c r="E274">
        <f>IF($Y274="","",INDEX('Per Line'!$G$2:$G$1501,$Y274)&amp;"")</f>
        <v/>
      </c>
      <c r="F274">
        <f>IF($Y274="","",INDEX('Per Line'!$K$2:$K$1501,$Y274)&amp;"")</f>
        <v/>
      </c>
      <c r="G274">
        <f>IF($Y274="","",INDEX('Per Line'!$L$2:$L$1501,$Y274)&amp;"")</f>
        <v/>
      </c>
      <c r="H274">
        <f>IF($Y274="","",INDEX('Per Line'!$P$2:$P$1501,$Y274)&amp;"")</f>
        <v/>
      </c>
      <c r="I274">
        <f>IF($Y274="","",INDEX('Per Line'!$R$2:$R$1501,$Y274)&amp;"")</f>
        <v/>
      </c>
      <c r="J274">
        <f>IF($Y274="","",INDEX('Per Line'!$U$2:$U$1501,$Y274)&amp;"")</f>
        <v/>
      </c>
      <c r="K274">
        <f>IF($Y274="","",INDEX('Per Line'!$V$2:$V$1501,$Y274))</f>
        <v/>
      </c>
      <c r="L274" s="7">
        <f>IF($Y274="","",K274*W274/100)</f>
        <v/>
      </c>
      <c r="M274" s="14">
        <f>IF($Y274="","",INDEX('Per Line'!$X$2:$X$1501,$Y274))</f>
        <v/>
      </c>
      <c r="N274">
        <f>IF($Y274="","",INDEX('Per Line'!$S$2:$S$1501,$Y274)&amp;"")</f>
        <v/>
      </c>
      <c r="O274">
        <f>IF($Y274="","",Settings!$C$7)</f>
        <v/>
      </c>
      <c r="P274" s="7">
        <f>IF($Y274="","",SUMIFS('Per Line'!$AM$2:$AM$1501,'Per Line'!$D$2:$D$1501,$B274,'Per Line'!$AR$2:$AR$1501,0))</f>
        <v/>
      </c>
      <c r="Q274" s="7">
        <f>IF($Y274="","",P274*O274)</f>
        <v/>
      </c>
      <c r="R274">
        <f>IF($Y274="","",Settings!$C$6)</f>
        <v/>
      </c>
      <c r="S274" s="7">
        <f>IF($Y274="","",SUMIFS('Per Line'!$AM$2:$AM$1501,'Per Line'!$D$2:$D$1501,$B274,'Per Line'!$AR$2:$AR$1501,1))</f>
        <v/>
      </c>
      <c r="T274" s="7">
        <f>IF($Y274="","",S274*R274)</f>
        <v/>
      </c>
      <c r="U274" s="7">
        <f>IF($Y274="","",T274+Q274)</f>
        <v/>
      </c>
      <c r="V274" s="7">
        <f>IF($Y274="","",W274-U274)</f>
        <v/>
      </c>
      <c r="W274" s="7">
        <f>IF($Y274="","",P274+S274)</f>
        <v/>
      </c>
      <c r="X274" s="7">
        <f>IF($Y274="","",W274-U274-L274)</f>
        <v/>
      </c>
      <c r="Y274" s="16">
        <f>IF(ROWS($Y$2:$Y274)&lt;=MAX('Per Line'!$AQ$2:$AQ$1501),MATCH(ROWS($Y$2:$Y274),'Per Line'!$AQ$2:$AQ$1501,0),"")</f>
        <v/>
      </c>
      <c r="Z274">
        <f>IF($Y274="","",D274&amp;"|"&amp;COUNTIF($D$2:$D274,D274))</f>
        <v/>
      </c>
    </row>
    <row r="275">
      <c r="A275" s="15" t="n"/>
      <c r="B275">
        <f>IF($Y275="","",INDEX('Per Line'!$D$2:$D$1501,$Y275)&amp;"")</f>
        <v/>
      </c>
      <c r="C275">
        <f>IF($Y275="","",INDEX('Per Line'!$B$2:$B$1501,$Y275)&amp;"")</f>
        <v/>
      </c>
      <c r="D275" s="15" t="n"/>
      <c r="E275">
        <f>IF($Y275="","",INDEX('Per Line'!$G$2:$G$1501,$Y275)&amp;"")</f>
        <v/>
      </c>
      <c r="F275">
        <f>IF($Y275="","",INDEX('Per Line'!$K$2:$K$1501,$Y275)&amp;"")</f>
        <v/>
      </c>
      <c r="G275">
        <f>IF($Y275="","",INDEX('Per Line'!$L$2:$L$1501,$Y275)&amp;"")</f>
        <v/>
      </c>
      <c r="H275">
        <f>IF($Y275="","",INDEX('Per Line'!$P$2:$P$1501,$Y275)&amp;"")</f>
        <v/>
      </c>
      <c r="I275">
        <f>IF($Y275="","",INDEX('Per Line'!$R$2:$R$1501,$Y275)&amp;"")</f>
        <v/>
      </c>
      <c r="J275">
        <f>IF($Y275="","",INDEX('Per Line'!$U$2:$U$1501,$Y275)&amp;"")</f>
        <v/>
      </c>
      <c r="K275">
        <f>IF($Y275="","",INDEX('Per Line'!$V$2:$V$1501,$Y275))</f>
        <v/>
      </c>
      <c r="L275" s="7">
        <f>IF($Y275="","",K275*W275/100)</f>
        <v/>
      </c>
      <c r="M275" s="14">
        <f>IF($Y275="","",INDEX('Per Line'!$X$2:$X$1501,$Y275))</f>
        <v/>
      </c>
      <c r="N275">
        <f>IF($Y275="","",INDEX('Per Line'!$S$2:$S$1501,$Y275)&amp;"")</f>
        <v/>
      </c>
      <c r="O275">
        <f>IF($Y275="","",Settings!$C$7)</f>
        <v/>
      </c>
      <c r="P275" s="7">
        <f>IF($Y275="","",SUMIFS('Per Line'!$AM$2:$AM$1501,'Per Line'!$D$2:$D$1501,$B275,'Per Line'!$AR$2:$AR$1501,0))</f>
        <v/>
      </c>
      <c r="Q275" s="7">
        <f>IF($Y275="","",P275*O275)</f>
        <v/>
      </c>
      <c r="R275">
        <f>IF($Y275="","",Settings!$C$6)</f>
        <v/>
      </c>
      <c r="S275" s="7">
        <f>IF($Y275="","",SUMIFS('Per Line'!$AM$2:$AM$1501,'Per Line'!$D$2:$D$1501,$B275,'Per Line'!$AR$2:$AR$1501,1))</f>
        <v/>
      </c>
      <c r="T275" s="7">
        <f>IF($Y275="","",S275*R275)</f>
        <v/>
      </c>
      <c r="U275" s="7">
        <f>IF($Y275="","",T275+Q275)</f>
        <v/>
      </c>
      <c r="V275" s="7">
        <f>IF($Y275="","",W275-U275)</f>
        <v/>
      </c>
      <c r="W275" s="7">
        <f>IF($Y275="","",P275+S275)</f>
        <v/>
      </c>
      <c r="X275" s="7">
        <f>IF($Y275="","",W275-U275-L275)</f>
        <v/>
      </c>
      <c r="Y275" s="16">
        <f>IF(ROWS($Y$2:$Y275)&lt;=MAX('Per Line'!$AQ$2:$AQ$1501),MATCH(ROWS($Y$2:$Y275),'Per Line'!$AQ$2:$AQ$1501,0),"")</f>
        <v/>
      </c>
      <c r="Z275">
        <f>IF($Y275="","",D275&amp;"|"&amp;COUNTIF($D$2:$D275,D275))</f>
        <v/>
      </c>
    </row>
    <row r="276">
      <c r="A276" s="15" t="n"/>
      <c r="B276">
        <f>IF($Y276="","",INDEX('Per Line'!$D$2:$D$1501,$Y276)&amp;"")</f>
        <v/>
      </c>
      <c r="C276">
        <f>IF($Y276="","",INDEX('Per Line'!$B$2:$B$1501,$Y276)&amp;"")</f>
        <v/>
      </c>
      <c r="D276" s="15" t="n"/>
      <c r="E276">
        <f>IF($Y276="","",INDEX('Per Line'!$G$2:$G$1501,$Y276)&amp;"")</f>
        <v/>
      </c>
      <c r="F276">
        <f>IF($Y276="","",INDEX('Per Line'!$K$2:$K$1501,$Y276)&amp;"")</f>
        <v/>
      </c>
      <c r="G276">
        <f>IF($Y276="","",INDEX('Per Line'!$L$2:$L$1501,$Y276)&amp;"")</f>
        <v/>
      </c>
      <c r="H276">
        <f>IF($Y276="","",INDEX('Per Line'!$P$2:$P$1501,$Y276)&amp;"")</f>
        <v/>
      </c>
      <c r="I276">
        <f>IF($Y276="","",INDEX('Per Line'!$R$2:$R$1501,$Y276)&amp;"")</f>
        <v/>
      </c>
      <c r="J276">
        <f>IF($Y276="","",INDEX('Per Line'!$U$2:$U$1501,$Y276)&amp;"")</f>
        <v/>
      </c>
      <c r="K276">
        <f>IF($Y276="","",INDEX('Per Line'!$V$2:$V$1501,$Y276))</f>
        <v/>
      </c>
      <c r="L276" s="7">
        <f>IF($Y276="","",K276*W276/100)</f>
        <v/>
      </c>
      <c r="M276" s="14">
        <f>IF($Y276="","",INDEX('Per Line'!$X$2:$X$1501,$Y276))</f>
        <v/>
      </c>
      <c r="N276">
        <f>IF($Y276="","",INDEX('Per Line'!$S$2:$S$1501,$Y276)&amp;"")</f>
        <v/>
      </c>
      <c r="O276">
        <f>IF($Y276="","",Settings!$C$7)</f>
        <v/>
      </c>
      <c r="P276" s="7">
        <f>IF($Y276="","",SUMIFS('Per Line'!$AM$2:$AM$1501,'Per Line'!$D$2:$D$1501,$B276,'Per Line'!$AR$2:$AR$1501,0))</f>
        <v/>
      </c>
      <c r="Q276" s="7">
        <f>IF($Y276="","",P276*O276)</f>
        <v/>
      </c>
      <c r="R276">
        <f>IF($Y276="","",Settings!$C$6)</f>
        <v/>
      </c>
      <c r="S276" s="7">
        <f>IF($Y276="","",SUMIFS('Per Line'!$AM$2:$AM$1501,'Per Line'!$D$2:$D$1501,$B276,'Per Line'!$AR$2:$AR$1501,1))</f>
        <v/>
      </c>
      <c r="T276" s="7">
        <f>IF($Y276="","",S276*R276)</f>
        <v/>
      </c>
      <c r="U276" s="7">
        <f>IF($Y276="","",T276+Q276)</f>
        <v/>
      </c>
      <c r="V276" s="7">
        <f>IF($Y276="","",W276-U276)</f>
        <v/>
      </c>
      <c r="W276" s="7">
        <f>IF($Y276="","",P276+S276)</f>
        <v/>
      </c>
      <c r="X276" s="7">
        <f>IF($Y276="","",W276-U276-L276)</f>
        <v/>
      </c>
      <c r="Y276" s="16">
        <f>IF(ROWS($Y$2:$Y276)&lt;=MAX('Per Line'!$AQ$2:$AQ$1501),MATCH(ROWS($Y$2:$Y276),'Per Line'!$AQ$2:$AQ$1501,0),"")</f>
        <v/>
      </c>
      <c r="Z276">
        <f>IF($Y276="","",D276&amp;"|"&amp;COUNTIF($D$2:$D276,D276))</f>
        <v/>
      </c>
    </row>
    <row r="277">
      <c r="A277" s="15" t="n"/>
      <c r="B277">
        <f>IF($Y277="","",INDEX('Per Line'!$D$2:$D$1501,$Y277)&amp;"")</f>
        <v/>
      </c>
      <c r="C277">
        <f>IF($Y277="","",INDEX('Per Line'!$B$2:$B$1501,$Y277)&amp;"")</f>
        <v/>
      </c>
      <c r="D277" s="15" t="n"/>
      <c r="E277">
        <f>IF($Y277="","",INDEX('Per Line'!$G$2:$G$1501,$Y277)&amp;"")</f>
        <v/>
      </c>
      <c r="F277">
        <f>IF($Y277="","",INDEX('Per Line'!$K$2:$K$1501,$Y277)&amp;"")</f>
        <v/>
      </c>
      <c r="G277">
        <f>IF($Y277="","",INDEX('Per Line'!$L$2:$L$1501,$Y277)&amp;"")</f>
        <v/>
      </c>
      <c r="H277">
        <f>IF($Y277="","",INDEX('Per Line'!$P$2:$P$1501,$Y277)&amp;"")</f>
        <v/>
      </c>
      <c r="I277">
        <f>IF($Y277="","",INDEX('Per Line'!$R$2:$R$1501,$Y277)&amp;"")</f>
        <v/>
      </c>
      <c r="J277">
        <f>IF($Y277="","",INDEX('Per Line'!$U$2:$U$1501,$Y277)&amp;"")</f>
        <v/>
      </c>
      <c r="K277">
        <f>IF($Y277="","",INDEX('Per Line'!$V$2:$V$1501,$Y277))</f>
        <v/>
      </c>
      <c r="L277" s="7">
        <f>IF($Y277="","",K277*W277/100)</f>
        <v/>
      </c>
      <c r="M277" s="14">
        <f>IF($Y277="","",INDEX('Per Line'!$X$2:$X$1501,$Y277))</f>
        <v/>
      </c>
      <c r="N277">
        <f>IF($Y277="","",INDEX('Per Line'!$S$2:$S$1501,$Y277)&amp;"")</f>
        <v/>
      </c>
      <c r="O277">
        <f>IF($Y277="","",Settings!$C$7)</f>
        <v/>
      </c>
      <c r="P277" s="7">
        <f>IF($Y277="","",SUMIFS('Per Line'!$AM$2:$AM$1501,'Per Line'!$D$2:$D$1501,$B277,'Per Line'!$AR$2:$AR$1501,0))</f>
        <v/>
      </c>
      <c r="Q277" s="7">
        <f>IF($Y277="","",P277*O277)</f>
        <v/>
      </c>
      <c r="R277">
        <f>IF($Y277="","",Settings!$C$6)</f>
        <v/>
      </c>
      <c r="S277" s="7">
        <f>IF($Y277="","",SUMIFS('Per Line'!$AM$2:$AM$1501,'Per Line'!$D$2:$D$1501,$B277,'Per Line'!$AR$2:$AR$1501,1))</f>
        <v/>
      </c>
      <c r="T277" s="7">
        <f>IF($Y277="","",S277*R277)</f>
        <v/>
      </c>
      <c r="U277" s="7">
        <f>IF($Y277="","",T277+Q277)</f>
        <v/>
      </c>
      <c r="V277" s="7">
        <f>IF($Y277="","",W277-U277)</f>
        <v/>
      </c>
      <c r="W277" s="7">
        <f>IF($Y277="","",P277+S277)</f>
        <v/>
      </c>
      <c r="X277" s="7">
        <f>IF($Y277="","",W277-U277-L277)</f>
        <v/>
      </c>
      <c r="Y277" s="16">
        <f>IF(ROWS($Y$2:$Y277)&lt;=MAX('Per Line'!$AQ$2:$AQ$1501),MATCH(ROWS($Y$2:$Y277),'Per Line'!$AQ$2:$AQ$1501,0),"")</f>
        <v/>
      </c>
      <c r="Z277">
        <f>IF($Y277="","",D277&amp;"|"&amp;COUNTIF($D$2:$D277,D277))</f>
        <v/>
      </c>
    </row>
    <row r="278">
      <c r="A278" s="15" t="n"/>
      <c r="B278">
        <f>IF($Y278="","",INDEX('Per Line'!$D$2:$D$1501,$Y278)&amp;"")</f>
        <v/>
      </c>
      <c r="C278">
        <f>IF($Y278="","",INDEX('Per Line'!$B$2:$B$1501,$Y278)&amp;"")</f>
        <v/>
      </c>
      <c r="D278" s="15" t="n"/>
      <c r="E278">
        <f>IF($Y278="","",INDEX('Per Line'!$G$2:$G$1501,$Y278)&amp;"")</f>
        <v/>
      </c>
      <c r="F278">
        <f>IF($Y278="","",INDEX('Per Line'!$K$2:$K$1501,$Y278)&amp;"")</f>
        <v/>
      </c>
      <c r="G278">
        <f>IF($Y278="","",INDEX('Per Line'!$L$2:$L$1501,$Y278)&amp;"")</f>
        <v/>
      </c>
      <c r="H278">
        <f>IF($Y278="","",INDEX('Per Line'!$P$2:$P$1501,$Y278)&amp;"")</f>
        <v/>
      </c>
      <c r="I278">
        <f>IF($Y278="","",INDEX('Per Line'!$R$2:$R$1501,$Y278)&amp;"")</f>
        <v/>
      </c>
      <c r="J278">
        <f>IF($Y278="","",INDEX('Per Line'!$U$2:$U$1501,$Y278)&amp;"")</f>
        <v/>
      </c>
      <c r="K278">
        <f>IF($Y278="","",INDEX('Per Line'!$V$2:$V$1501,$Y278))</f>
        <v/>
      </c>
      <c r="L278" s="7">
        <f>IF($Y278="","",K278*W278/100)</f>
        <v/>
      </c>
      <c r="M278" s="14">
        <f>IF($Y278="","",INDEX('Per Line'!$X$2:$X$1501,$Y278))</f>
        <v/>
      </c>
      <c r="N278">
        <f>IF($Y278="","",INDEX('Per Line'!$S$2:$S$1501,$Y278)&amp;"")</f>
        <v/>
      </c>
      <c r="O278">
        <f>IF($Y278="","",Settings!$C$7)</f>
        <v/>
      </c>
      <c r="P278" s="7">
        <f>IF($Y278="","",SUMIFS('Per Line'!$AM$2:$AM$1501,'Per Line'!$D$2:$D$1501,$B278,'Per Line'!$AR$2:$AR$1501,0))</f>
        <v/>
      </c>
      <c r="Q278" s="7">
        <f>IF($Y278="","",P278*O278)</f>
        <v/>
      </c>
      <c r="R278">
        <f>IF($Y278="","",Settings!$C$6)</f>
        <v/>
      </c>
      <c r="S278" s="7">
        <f>IF($Y278="","",SUMIFS('Per Line'!$AM$2:$AM$1501,'Per Line'!$D$2:$D$1501,$B278,'Per Line'!$AR$2:$AR$1501,1))</f>
        <v/>
      </c>
      <c r="T278" s="7">
        <f>IF($Y278="","",S278*R278)</f>
        <v/>
      </c>
      <c r="U278" s="7">
        <f>IF($Y278="","",T278+Q278)</f>
        <v/>
      </c>
      <c r="V278" s="7">
        <f>IF($Y278="","",W278-U278)</f>
        <v/>
      </c>
      <c r="W278" s="7">
        <f>IF($Y278="","",P278+S278)</f>
        <v/>
      </c>
      <c r="X278" s="7">
        <f>IF($Y278="","",W278-U278-L278)</f>
        <v/>
      </c>
      <c r="Y278" s="16">
        <f>IF(ROWS($Y$2:$Y278)&lt;=MAX('Per Line'!$AQ$2:$AQ$1501),MATCH(ROWS($Y$2:$Y278),'Per Line'!$AQ$2:$AQ$1501,0),"")</f>
        <v/>
      </c>
      <c r="Z278">
        <f>IF($Y278="","",D278&amp;"|"&amp;COUNTIF($D$2:$D278,D278))</f>
        <v/>
      </c>
    </row>
    <row r="279">
      <c r="A279" s="15" t="n"/>
      <c r="B279">
        <f>IF($Y279="","",INDEX('Per Line'!$D$2:$D$1501,$Y279)&amp;"")</f>
        <v/>
      </c>
      <c r="C279">
        <f>IF($Y279="","",INDEX('Per Line'!$B$2:$B$1501,$Y279)&amp;"")</f>
        <v/>
      </c>
      <c r="D279" s="15" t="n"/>
      <c r="E279">
        <f>IF($Y279="","",INDEX('Per Line'!$G$2:$G$1501,$Y279)&amp;"")</f>
        <v/>
      </c>
      <c r="F279">
        <f>IF($Y279="","",INDEX('Per Line'!$K$2:$K$1501,$Y279)&amp;"")</f>
        <v/>
      </c>
      <c r="G279">
        <f>IF($Y279="","",INDEX('Per Line'!$L$2:$L$1501,$Y279)&amp;"")</f>
        <v/>
      </c>
      <c r="H279">
        <f>IF($Y279="","",INDEX('Per Line'!$P$2:$P$1501,$Y279)&amp;"")</f>
        <v/>
      </c>
      <c r="I279">
        <f>IF($Y279="","",INDEX('Per Line'!$R$2:$R$1501,$Y279)&amp;"")</f>
        <v/>
      </c>
      <c r="J279">
        <f>IF($Y279="","",INDEX('Per Line'!$U$2:$U$1501,$Y279)&amp;"")</f>
        <v/>
      </c>
      <c r="K279">
        <f>IF($Y279="","",INDEX('Per Line'!$V$2:$V$1501,$Y279))</f>
        <v/>
      </c>
      <c r="L279" s="7">
        <f>IF($Y279="","",K279*W279/100)</f>
        <v/>
      </c>
      <c r="M279" s="14">
        <f>IF($Y279="","",INDEX('Per Line'!$X$2:$X$1501,$Y279))</f>
        <v/>
      </c>
      <c r="N279">
        <f>IF($Y279="","",INDEX('Per Line'!$S$2:$S$1501,$Y279)&amp;"")</f>
        <v/>
      </c>
      <c r="O279">
        <f>IF($Y279="","",Settings!$C$7)</f>
        <v/>
      </c>
      <c r="P279" s="7">
        <f>IF($Y279="","",SUMIFS('Per Line'!$AM$2:$AM$1501,'Per Line'!$D$2:$D$1501,$B279,'Per Line'!$AR$2:$AR$1501,0))</f>
        <v/>
      </c>
      <c r="Q279" s="7">
        <f>IF($Y279="","",P279*O279)</f>
        <v/>
      </c>
      <c r="R279">
        <f>IF($Y279="","",Settings!$C$6)</f>
        <v/>
      </c>
      <c r="S279" s="7">
        <f>IF($Y279="","",SUMIFS('Per Line'!$AM$2:$AM$1501,'Per Line'!$D$2:$D$1501,$B279,'Per Line'!$AR$2:$AR$1501,1))</f>
        <v/>
      </c>
      <c r="T279" s="7">
        <f>IF($Y279="","",S279*R279)</f>
        <v/>
      </c>
      <c r="U279" s="7">
        <f>IF($Y279="","",T279+Q279)</f>
        <v/>
      </c>
      <c r="V279" s="7">
        <f>IF($Y279="","",W279-U279)</f>
        <v/>
      </c>
      <c r="W279" s="7">
        <f>IF($Y279="","",P279+S279)</f>
        <v/>
      </c>
      <c r="X279" s="7">
        <f>IF($Y279="","",W279-U279-L279)</f>
        <v/>
      </c>
      <c r="Y279" s="16">
        <f>IF(ROWS($Y$2:$Y279)&lt;=MAX('Per Line'!$AQ$2:$AQ$1501),MATCH(ROWS($Y$2:$Y279),'Per Line'!$AQ$2:$AQ$1501,0),"")</f>
        <v/>
      </c>
      <c r="Z279">
        <f>IF($Y279="","",D279&amp;"|"&amp;COUNTIF($D$2:$D279,D279))</f>
        <v/>
      </c>
    </row>
    <row r="280">
      <c r="A280" s="15" t="n"/>
      <c r="B280">
        <f>IF($Y280="","",INDEX('Per Line'!$D$2:$D$1501,$Y280)&amp;"")</f>
        <v/>
      </c>
      <c r="C280">
        <f>IF($Y280="","",INDEX('Per Line'!$B$2:$B$1501,$Y280)&amp;"")</f>
        <v/>
      </c>
      <c r="D280" s="15" t="n"/>
      <c r="E280">
        <f>IF($Y280="","",INDEX('Per Line'!$G$2:$G$1501,$Y280)&amp;"")</f>
        <v/>
      </c>
      <c r="F280">
        <f>IF($Y280="","",INDEX('Per Line'!$K$2:$K$1501,$Y280)&amp;"")</f>
        <v/>
      </c>
      <c r="G280">
        <f>IF($Y280="","",INDEX('Per Line'!$L$2:$L$1501,$Y280)&amp;"")</f>
        <v/>
      </c>
      <c r="H280">
        <f>IF($Y280="","",INDEX('Per Line'!$P$2:$P$1501,$Y280)&amp;"")</f>
        <v/>
      </c>
      <c r="I280">
        <f>IF($Y280="","",INDEX('Per Line'!$R$2:$R$1501,$Y280)&amp;"")</f>
        <v/>
      </c>
      <c r="J280">
        <f>IF($Y280="","",INDEX('Per Line'!$U$2:$U$1501,$Y280)&amp;"")</f>
        <v/>
      </c>
      <c r="K280">
        <f>IF($Y280="","",INDEX('Per Line'!$V$2:$V$1501,$Y280))</f>
        <v/>
      </c>
      <c r="L280" s="7">
        <f>IF($Y280="","",K280*W280/100)</f>
        <v/>
      </c>
      <c r="M280" s="14">
        <f>IF($Y280="","",INDEX('Per Line'!$X$2:$X$1501,$Y280))</f>
        <v/>
      </c>
      <c r="N280">
        <f>IF($Y280="","",INDEX('Per Line'!$S$2:$S$1501,$Y280)&amp;"")</f>
        <v/>
      </c>
      <c r="O280">
        <f>IF($Y280="","",Settings!$C$7)</f>
        <v/>
      </c>
      <c r="P280" s="7">
        <f>IF($Y280="","",SUMIFS('Per Line'!$AM$2:$AM$1501,'Per Line'!$D$2:$D$1501,$B280,'Per Line'!$AR$2:$AR$1501,0))</f>
        <v/>
      </c>
      <c r="Q280" s="7">
        <f>IF($Y280="","",P280*O280)</f>
        <v/>
      </c>
      <c r="R280">
        <f>IF($Y280="","",Settings!$C$6)</f>
        <v/>
      </c>
      <c r="S280" s="7">
        <f>IF($Y280="","",SUMIFS('Per Line'!$AM$2:$AM$1501,'Per Line'!$D$2:$D$1501,$B280,'Per Line'!$AR$2:$AR$1501,1))</f>
        <v/>
      </c>
      <c r="T280" s="7">
        <f>IF($Y280="","",S280*R280)</f>
        <v/>
      </c>
      <c r="U280" s="7">
        <f>IF($Y280="","",T280+Q280)</f>
        <v/>
      </c>
      <c r="V280" s="7">
        <f>IF($Y280="","",W280-U280)</f>
        <v/>
      </c>
      <c r="W280" s="7">
        <f>IF($Y280="","",P280+S280)</f>
        <v/>
      </c>
      <c r="X280" s="7">
        <f>IF($Y280="","",W280-U280-L280)</f>
        <v/>
      </c>
      <c r="Y280" s="16">
        <f>IF(ROWS($Y$2:$Y280)&lt;=MAX('Per Line'!$AQ$2:$AQ$1501),MATCH(ROWS($Y$2:$Y280),'Per Line'!$AQ$2:$AQ$1501,0),"")</f>
        <v/>
      </c>
      <c r="Z280">
        <f>IF($Y280="","",D280&amp;"|"&amp;COUNTIF($D$2:$D280,D280))</f>
        <v/>
      </c>
    </row>
    <row r="281">
      <c r="A281" s="15" t="n"/>
      <c r="B281">
        <f>IF($Y281="","",INDEX('Per Line'!$D$2:$D$1501,$Y281)&amp;"")</f>
        <v/>
      </c>
      <c r="C281">
        <f>IF($Y281="","",INDEX('Per Line'!$B$2:$B$1501,$Y281)&amp;"")</f>
        <v/>
      </c>
      <c r="D281" s="15" t="n"/>
      <c r="E281">
        <f>IF($Y281="","",INDEX('Per Line'!$G$2:$G$1501,$Y281)&amp;"")</f>
        <v/>
      </c>
      <c r="F281">
        <f>IF($Y281="","",INDEX('Per Line'!$K$2:$K$1501,$Y281)&amp;"")</f>
        <v/>
      </c>
      <c r="G281">
        <f>IF($Y281="","",INDEX('Per Line'!$L$2:$L$1501,$Y281)&amp;"")</f>
        <v/>
      </c>
      <c r="H281">
        <f>IF($Y281="","",INDEX('Per Line'!$P$2:$P$1501,$Y281)&amp;"")</f>
        <v/>
      </c>
      <c r="I281">
        <f>IF($Y281="","",INDEX('Per Line'!$R$2:$R$1501,$Y281)&amp;"")</f>
        <v/>
      </c>
      <c r="J281">
        <f>IF($Y281="","",INDEX('Per Line'!$U$2:$U$1501,$Y281)&amp;"")</f>
        <v/>
      </c>
      <c r="K281">
        <f>IF($Y281="","",INDEX('Per Line'!$V$2:$V$1501,$Y281))</f>
        <v/>
      </c>
      <c r="L281" s="7">
        <f>IF($Y281="","",K281*W281/100)</f>
        <v/>
      </c>
      <c r="M281" s="14">
        <f>IF($Y281="","",INDEX('Per Line'!$X$2:$X$1501,$Y281))</f>
        <v/>
      </c>
      <c r="N281">
        <f>IF($Y281="","",INDEX('Per Line'!$S$2:$S$1501,$Y281)&amp;"")</f>
        <v/>
      </c>
      <c r="O281">
        <f>IF($Y281="","",Settings!$C$7)</f>
        <v/>
      </c>
      <c r="P281" s="7">
        <f>IF($Y281="","",SUMIFS('Per Line'!$AM$2:$AM$1501,'Per Line'!$D$2:$D$1501,$B281,'Per Line'!$AR$2:$AR$1501,0))</f>
        <v/>
      </c>
      <c r="Q281" s="7">
        <f>IF($Y281="","",P281*O281)</f>
        <v/>
      </c>
      <c r="R281">
        <f>IF($Y281="","",Settings!$C$6)</f>
        <v/>
      </c>
      <c r="S281" s="7">
        <f>IF($Y281="","",SUMIFS('Per Line'!$AM$2:$AM$1501,'Per Line'!$D$2:$D$1501,$B281,'Per Line'!$AR$2:$AR$1501,1))</f>
        <v/>
      </c>
      <c r="T281" s="7">
        <f>IF($Y281="","",S281*R281)</f>
        <v/>
      </c>
      <c r="U281" s="7">
        <f>IF($Y281="","",T281+Q281)</f>
        <v/>
      </c>
      <c r="V281" s="7">
        <f>IF($Y281="","",W281-U281)</f>
        <v/>
      </c>
      <c r="W281" s="7">
        <f>IF($Y281="","",P281+S281)</f>
        <v/>
      </c>
      <c r="X281" s="7">
        <f>IF($Y281="","",W281-U281-L281)</f>
        <v/>
      </c>
      <c r="Y281" s="16">
        <f>IF(ROWS($Y$2:$Y281)&lt;=MAX('Per Line'!$AQ$2:$AQ$1501),MATCH(ROWS($Y$2:$Y281),'Per Line'!$AQ$2:$AQ$1501,0),"")</f>
        <v/>
      </c>
      <c r="Z281">
        <f>IF($Y281="","",D281&amp;"|"&amp;COUNTIF($D$2:$D281,D281))</f>
        <v/>
      </c>
    </row>
    <row r="282">
      <c r="A282" s="15" t="n"/>
      <c r="B282">
        <f>IF($Y282="","",INDEX('Per Line'!$D$2:$D$1501,$Y282)&amp;"")</f>
        <v/>
      </c>
      <c r="C282">
        <f>IF($Y282="","",INDEX('Per Line'!$B$2:$B$1501,$Y282)&amp;"")</f>
        <v/>
      </c>
      <c r="D282" s="15" t="n"/>
      <c r="E282">
        <f>IF($Y282="","",INDEX('Per Line'!$G$2:$G$1501,$Y282)&amp;"")</f>
        <v/>
      </c>
      <c r="F282">
        <f>IF($Y282="","",INDEX('Per Line'!$K$2:$K$1501,$Y282)&amp;"")</f>
        <v/>
      </c>
      <c r="G282">
        <f>IF($Y282="","",INDEX('Per Line'!$L$2:$L$1501,$Y282)&amp;"")</f>
        <v/>
      </c>
      <c r="H282">
        <f>IF($Y282="","",INDEX('Per Line'!$P$2:$P$1501,$Y282)&amp;"")</f>
        <v/>
      </c>
      <c r="I282">
        <f>IF($Y282="","",INDEX('Per Line'!$R$2:$R$1501,$Y282)&amp;"")</f>
        <v/>
      </c>
      <c r="J282">
        <f>IF($Y282="","",INDEX('Per Line'!$U$2:$U$1501,$Y282)&amp;"")</f>
        <v/>
      </c>
      <c r="K282">
        <f>IF($Y282="","",INDEX('Per Line'!$V$2:$V$1501,$Y282))</f>
        <v/>
      </c>
      <c r="L282" s="7">
        <f>IF($Y282="","",K282*W282/100)</f>
        <v/>
      </c>
      <c r="M282" s="14">
        <f>IF($Y282="","",INDEX('Per Line'!$X$2:$X$1501,$Y282))</f>
        <v/>
      </c>
      <c r="N282">
        <f>IF($Y282="","",INDEX('Per Line'!$S$2:$S$1501,$Y282)&amp;"")</f>
        <v/>
      </c>
      <c r="O282">
        <f>IF($Y282="","",Settings!$C$7)</f>
        <v/>
      </c>
      <c r="P282" s="7">
        <f>IF($Y282="","",SUMIFS('Per Line'!$AM$2:$AM$1501,'Per Line'!$D$2:$D$1501,$B282,'Per Line'!$AR$2:$AR$1501,0))</f>
        <v/>
      </c>
      <c r="Q282" s="7">
        <f>IF($Y282="","",P282*O282)</f>
        <v/>
      </c>
      <c r="R282">
        <f>IF($Y282="","",Settings!$C$6)</f>
        <v/>
      </c>
      <c r="S282" s="7">
        <f>IF($Y282="","",SUMIFS('Per Line'!$AM$2:$AM$1501,'Per Line'!$D$2:$D$1501,$B282,'Per Line'!$AR$2:$AR$1501,1))</f>
        <v/>
      </c>
      <c r="T282" s="7">
        <f>IF($Y282="","",S282*R282)</f>
        <v/>
      </c>
      <c r="U282" s="7">
        <f>IF($Y282="","",T282+Q282)</f>
        <v/>
      </c>
      <c r="V282" s="7">
        <f>IF($Y282="","",W282-U282)</f>
        <v/>
      </c>
      <c r="W282" s="7">
        <f>IF($Y282="","",P282+S282)</f>
        <v/>
      </c>
      <c r="X282" s="7">
        <f>IF($Y282="","",W282-U282-L282)</f>
        <v/>
      </c>
      <c r="Y282" s="16">
        <f>IF(ROWS($Y$2:$Y282)&lt;=MAX('Per Line'!$AQ$2:$AQ$1501),MATCH(ROWS($Y$2:$Y282),'Per Line'!$AQ$2:$AQ$1501,0),"")</f>
        <v/>
      </c>
      <c r="Z282">
        <f>IF($Y282="","",D282&amp;"|"&amp;COUNTIF($D$2:$D282,D282))</f>
        <v/>
      </c>
    </row>
    <row r="283">
      <c r="A283" s="15" t="n"/>
      <c r="B283">
        <f>IF($Y283="","",INDEX('Per Line'!$D$2:$D$1501,$Y283)&amp;"")</f>
        <v/>
      </c>
      <c r="C283">
        <f>IF($Y283="","",INDEX('Per Line'!$B$2:$B$1501,$Y283)&amp;"")</f>
        <v/>
      </c>
      <c r="D283" s="15" t="n"/>
      <c r="E283">
        <f>IF($Y283="","",INDEX('Per Line'!$G$2:$G$1501,$Y283)&amp;"")</f>
        <v/>
      </c>
      <c r="F283">
        <f>IF($Y283="","",INDEX('Per Line'!$K$2:$K$1501,$Y283)&amp;"")</f>
        <v/>
      </c>
      <c r="G283">
        <f>IF($Y283="","",INDEX('Per Line'!$L$2:$L$1501,$Y283)&amp;"")</f>
        <v/>
      </c>
      <c r="H283">
        <f>IF($Y283="","",INDEX('Per Line'!$P$2:$P$1501,$Y283)&amp;"")</f>
        <v/>
      </c>
      <c r="I283">
        <f>IF($Y283="","",INDEX('Per Line'!$R$2:$R$1501,$Y283)&amp;"")</f>
        <v/>
      </c>
      <c r="J283">
        <f>IF($Y283="","",INDEX('Per Line'!$U$2:$U$1501,$Y283)&amp;"")</f>
        <v/>
      </c>
      <c r="K283">
        <f>IF($Y283="","",INDEX('Per Line'!$V$2:$V$1501,$Y283))</f>
        <v/>
      </c>
      <c r="L283" s="7">
        <f>IF($Y283="","",K283*W283/100)</f>
        <v/>
      </c>
      <c r="M283" s="14">
        <f>IF($Y283="","",INDEX('Per Line'!$X$2:$X$1501,$Y283))</f>
        <v/>
      </c>
      <c r="N283">
        <f>IF($Y283="","",INDEX('Per Line'!$S$2:$S$1501,$Y283)&amp;"")</f>
        <v/>
      </c>
      <c r="O283">
        <f>IF($Y283="","",Settings!$C$7)</f>
        <v/>
      </c>
      <c r="P283" s="7">
        <f>IF($Y283="","",SUMIFS('Per Line'!$AM$2:$AM$1501,'Per Line'!$D$2:$D$1501,$B283,'Per Line'!$AR$2:$AR$1501,0))</f>
        <v/>
      </c>
      <c r="Q283" s="7">
        <f>IF($Y283="","",P283*O283)</f>
        <v/>
      </c>
      <c r="R283">
        <f>IF($Y283="","",Settings!$C$6)</f>
        <v/>
      </c>
      <c r="S283" s="7">
        <f>IF($Y283="","",SUMIFS('Per Line'!$AM$2:$AM$1501,'Per Line'!$D$2:$D$1501,$B283,'Per Line'!$AR$2:$AR$1501,1))</f>
        <v/>
      </c>
      <c r="T283" s="7">
        <f>IF($Y283="","",S283*R283)</f>
        <v/>
      </c>
      <c r="U283" s="7">
        <f>IF($Y283="","",T283+Q283)</f>
        <v/>
      </c>
      <c r="V283" s="7">
        <f>IF($Y283="","",W283-U283)</f>
        <v/>
      </c>
      <c r="W283" s="7">
        <f>IF($Y283="","",P283+S283)</f>
        <v/>
      </c>
      <c r="X283" s="7">
        <f>IF($Y283="","",W283-U283-L283)</f>
        <v/>
      </c>
      <c r="Y283" s="16">
        <f>IF(ROWS($Y$2:$Y283)&lt;=MAX('Per Line'!$AQ$2:$AQ$1501),MATCH(ROWS($Y$2:$Y283),'Per Line'!$AQ$2:$AQ$1501,0),"")</f>
        <v/>
      </c>
      <c r="Z283">
        <f>IF($Y283="","",D283&amp;"|"&amp;COUNTIF($D$2:$D283,D283))</f>
        <v/>
      </c>
    </row>
    <row r="284">
      <c r="A284" s="15" t="n"/>
      <c r="B284">
        <f>IF($Y284="","",INDEX('Per Line'!$D$2:$D$1501,$Y284)&amp;"")</f>
        <v/>
      </c>
      <c r="C284">
        <f>IF($Y284="","",INDEX('Per Line'!$B$2:$B$1501,$Y284)&amp;"")</f>
        <v/>
      </c>
      <c r="D284" s="15" t="n"/>
      <c r="E284">
        <f>IF($Y284="","",INDEX('Per Line'!$G$2:$G$1501,$Y284)&amp;"")</f>
        <v/>
      </c>
      <c r="F284">
        <f>IF($Y284="","",INDEX('Per Line'!$K$2:$K$1501,$Y284)&amp;"")</f>
        <v/>
      </c>
      <c r="G284">
        <f>IF($Y284="","",INDEX('Per Line'!$L$2:$L$1501,$Y284)&amp;"")</f>
        <v/>
      </c>
      <c r="H284">
        <f>IF($Y284="","",INDEX('Per Line'!$P$2:$P$1501,$Y284)&amp;"")</f>
        <v/>
      </c>
      <c r="I284">
        <f>IF($Y284="","",INDEX('Per Line'!$R$2:$R$1501,$Y284)&amp;"")</f>
        <v/>
      </c>
      <c r="J284">
        <f>IF($Y284="","",INDEX('Per Line'!$U$2:$U$1501,$Y284)&amp;"")</f>
        <v/>
      </c>
      <c r="K284">
        <f>IF($Y284="","",INDEX('Per Line'!$V$2:$V$1501,$Y284))</f>
        <v/>
      </c>
      <c r="L284" s="7">
        <f>IF($Y284="","",K284*W284/100)</f>
        <v/>
      </c>
      <c r="M284" s="14">
        <f>IF($Y284="","",INDEX('Per Line'!$X$2:$X$1501,$Y284))</f>
        <v/>
      </c>
      <c r="N284">
        <f>IF($Y284="","",INDEX('Per Line'!$S$2:$S$1501,$Y284)&amp;"")</f>
        <v/>
      </c>
      <c r="O284">
        <f>IF($Y284="","",Settings!$C$7)</f>
        <v/>
      </c>
      <c r="P284" s="7">
        <f>IF($Y284="","",SUMIFS('Per Line'!$AM$2:$AM$1501,'Per Line'!$D$2:$D$1501,$B284,'Per Line'!$AR$2:$AR$1501,0))</f>
        <v/>
      </c>
      <c r="Q284" s="7">
        <f>IF($Y284="","",P284*O284)</f>
        <v/>
      </c>
      <c r="R284">
        <f>IF($Y284="","",Settings!$C$6)</f>
        <v/>
      </c>
      <c r="S284" s="7">
        <f>IF($Y284="","",SUMIFS('Per Line'!$AM$2:$AM$1501,'Per Line'!$D$2:$D$1501,$B284,'Per Line'!$AR$2:$AR$1501,1))</f>
        <v/>
      </c>
      <c r="T284" s="7">
        <f>IF($Y284="","",S284*R284)</f>
        <v/>
      </c>
      <c r="U284" s="7">
        <f>IF($Y284="","",T284+Q284)</f>
        <v/>
      </c>
      <c r="V284" s="7">
        <f>IF($Y284="","",W284-U284)</f>
        <v/>
      </c>
      <c r="W284" s="7">
        <f>IF($Y284="","",P284+S284)</f>
        <v/>
      </c>
      <c r="X284" s="7">
        <f>IF($Y284="","",W284-U284-L284)</f>
        <v/>
      </c>
      <c r="Y284" s="16">
        <f>IF(ROWS($Y$2:$Y284)&lt;=MAX('Per Line'!$AQ$2:$AQ$1501),MATCH(ROWS($Y$2:$Y284),'Per Line'!$AQ$2:$AQ$1501,0),"")</f>
        <v/>
      </c>
      <c r="Z284">
        <f>IF($Y284="","",D284&amp;"|"&amp;COUNTIF($D$2:$D284,D284))</f>
        <v/>
      </c>
    </row>
    <row r="285">
      <c r="A285" s="15" t="n"/>
      <c r="B285">
        <f>IF($Y285="","",INDEX('Per Line'!$D$2:$D$1501,$Y285)&amp;"")</f>
        <v/>
      </c>
      <c r="C285">
        <f>IF($Y285="","",INDEX('Per Line'!$B$2:$B$1501,$Y285)&amp;"")</f>
        <v/>
      </c>
      <c r="D285" s="15" t="n"/>
      <c r="E285">
        <f>IF($Y285="","",INDEX('Per Line'!$G$2:$G$1501,$Y285)&amp;"")</f>
        <v/>
      </c>
      <c r="F285">
        <f>IF($Y285="","",INDEX('Per Line'!$K$2:$K$1501,$Y285)&amp;"")</f>
        <v/>
      </c>
      <c r="G285">
        <f>IF($Y285="","",INDEX('Per Line'!$L$2:$L$1501,$Y285)&amp;"")</f>
        <v/>
      </c>
      <c r="H285">
        <f>IF($Y285="","",INDEX('Per Line'!$P$2:$P$1501,$Y285)&amp;"")</f>
        <v/>
      </c>
      <c r="I285">
        <f>IF($Y285="","",INDEX('Per Line'!$R$2:$R$1501,$Y285)&amp;"")</f>
        <v/>
      </c>
      <c r="J285">
        <f>IF($Y285="","",INDEX('Per Line'!$U$2:$U$1501,$Y285)&amp;"")</f>
        <v/>
      </c>
      <c r="K285">
        <f>IF($Y285="","",INDEX('Per Line'!$V$2:$V$1501,$Y285))</f>
        <v/>
      </c>
      <c r="L285" s="7">
        <f>IF($Y285="","",K285*W285/100)</f>
        <v/>
      </c>
      <c r="M285" s="14">
        <f>IF($Y285="","",INDEX('Per Line'!$X$2:$X$1501,$Y285))</f>
        <v/>
      </c>
      <c r="N285">
        <f>IF($Y285="","",INDEX('Per Line'!$S$2:$S$1501,$Y285)&amp;"")</f>
        <v/>
      </c>
      <c r="O285">
        <f>IF($Y285="","",Settings!$C$7)</f>
        <v/>
      </c>
      <c r="P285" s="7">
        <f>IF($Y285="","",SUMIFS('Per Line'!$AM$2:$AM$1501,'Per Line'!$D$2:$D$1501,$B285,'Per Line'!$AR$2:$AR$1501,0))</f>
        <v/>
      </c>
      <c r="Q285" s="7">
        <f>IF($Y285="","",P285*O285)</f>
        <v/>
      </c>
      <c r="R285">
        <f>IF($Y285="","",Settings!$C$6)</f>
        <v/>
      </c>
      <c r="S285" s="7">
        <f>IF($Y285="","",SUMIFS('Per Line'!$AM$2:$AM$1501,'Per Line'!$D$2:$D$1501,$B285,'Per Line'!$AR$2:$AR$1501,1))</f>
        <v/>
      </c>
      <c r="T285" s="7">
        <f>IF($Y285="","",S285*R285)</f>
        <v/>
      </c>
      <c r="U285" s="7">
        <f>IF($Y285="","",T285+Q285)</f>
        <v/>
      </c>
      <c r="V285" s="7">
        <f>IF($Y285="","",W285-U285)</f>
        <v/>
      </c>
      <c r="W285" s="7">
        <f>IF($Y285="","",P285+S285)</f>
        <v/>
      </c>
      <c r="X285" s="7">
        <f>IF($Y285="","",W285-U285-L285)</f>
        <v/>
      </c>
      <c r="Y285" s="16">
        <f>IF(ROWS($Y$2:$Y285)&lt;=MAX('Per Line'!$AQ$2:$AQ$1501),MATCH(ROWS($Y$2:$Y285),'Per Line'!$AQ$2:$AQ$1501,0),"")</f>
        <v/>
      </c>
      <c r="Z285">
        <f>IF($Y285="","",D285&amp;"|"&amp;COUNTIF($D$2:$D285,D285))</f>
        <v/>
      </c>
    </row>
    <row r="286">
      <c r="A286" s="15" t="n"/>
      <c r="B286">
        <f>IF($Y286="","",INDEX('Per Line'!$D$2:$D$1501,$Y286)&amp;"")</f>
        <v/>
      </c>
      <c r="C286">
        <f>IF($Y286="","",INDEX('Per Line'!$B$2:$B$1501,$Y286)&amp;"")</f>
        <v/>
      </c>
      <c r="D286" s="15" t="n"/>
      <c r="E286">
        <f>IF($Y286="","",INDEX('Per Line'!$G$2:$G$1501,$Y286)&amp;"")</f>
        <v/>
      </c>
      <c r="F286">
        <f>IF($Y286="","",INDEX('Per Line'!$K$2:$K$1501,$Y286)&amp;"")</f>
        <v/>
      </c>
      <c r="G286">
        <f>IF($Y286="","",INDEX('Per Line'!$L$2:$L$1501,$Y286)&amp;"")</f>
        <v/>
      </c>
      <c r="H286">
        <f>IF($Y286="","",INDEX('Per Line'!$P$2:$P$1501,$Y286)&amp;"")</f>
        <v/>
      </c>
      <c r="I286">
        <f>IF($Y286="","",INDEX('Per Line'!$R$2:$R$1501,$Y286)&amp;"")</f>
        <v/>
      </c>
      <c r="J286">
        <f>IF($Y286="","",INDEX('Per Line'!$U$2:$U$1501,$Y286)&amp;"")</f>
        <v/>
      </c>
      <c r="K286">
        <f>IF($Y286="","",INDEX('Per Line'!$V$2:$V$1501,$Y286))</f>
        <v/>
      </c>
      <c r="L286" s="7">
        <f>IF($Y286="","",K286*W286/100)</f>
        <v/>
      </c>
      <c r="M286" s="14">
        <f>IF($Y286="","",INDEX('Per Line'!$X$2:$X$1501,$Y286))</f>
        <v/>
      </c>
      <c r="N286">
        <f>IF($Y286="","",INDEX('Per Line'!$S$2:$S$1501,$Y286)&amp;"")</f>
        <v/>
      </c>
      <c r="O286">
        <f>IF($Y286="","",Settings!$C$7)</f>
        <v/>
      </c>
      <c r="P286" s="7">
        <f>IF($Y286="","",SUMIFS('Per Line'!$AM$2:$AM$1501,'Per Line'!$D$2:$D$1501,$B286,'Per Line'!$AR$2:$AR$1501,0))</f>
        <v/>
      </c>
      <c r="Q286" s="7">
        <f>IF($Y286="","",P286*O286)</f>
        <v/>
      </c>
      <c r="R286">
        <f>IF($Y286="","",Settings!$C$6)</f>
        <v/>
      </c>
      <c r="S286" s="7">
        <f>IF($Y286="","",SUMIFS('Per Line'!$AM$2:$AM$1501,'Per Line'!$D$2:$D$1501,$B286,'Per Line'!$AR$2:$AR$1501,1))</f>
        <v/>
      </c>
      <c r="T286" s="7">
        <f>IF($Y286="","",S286*R286)</f>
        <v/>
      </c>
      <c r="U286" s="7">
        <f>IF($Y286="","",T286+Q286)</f>
        <v/>
      </c>
      <c r="V286" s="7">
        <f>IF($Y286="","",W286-U286)</f>
        <v/>
      </c>
      <c r="W286" s="7">
        <f>IF($Y286="","",P286+S286)</f>
        <v/>
      </c>
      <c r="X286" s="7">
        <f>IF($Y286="","",W286-U286-L286)</f>
        <v/>
      </c>
      <c r="Y286" s="16">
        <f>IF(ROWS($Y$2:$Y286)&lt;=MAX('Per Line'!$AQ$2:$AQ$1501),MATCH(ROWS($Y$2:$Y286),'Per Line'!$AQ$2:$AQ$1501,0),"")</f>
        <v/>
      </c>
      <c r="Z286">
        <f>IF($Y286="","",D286&amp;"|"&amp;COUNTIF($D$2:$D286,D286))</f>
        <v/>
      </c>
    </row>
    <row r="287">
      <c r="A287" s="15" t="n"/>
      <c r="B287">
        <f>IF($Y287="","",INDEX('Per Line'!$D$2:$D$1501,$Y287)&amp;"")</f>
        <v/>
      </c>
      <c r="C287">
        <f>IF($Y287="","",INDEX('Per Line'!$B$2:$B$1501,$Y287)&amp;"")</f>
        <v/>
      </c>
      <c r="D287" s="15" t="n"/>
      <c r="E287">
        <f>IF($Y287="","",INDEX('Per Line'!$G$2:$G$1501,$Y287)&amp;"")</f>
        <v/>
      </c>
      <c r="F287">
        <f>IF($Y287="","",INDEX('Per Line'!$K$2:$K$1501,$Y287)&amp;"")</f>
        <v/>
      </c>
      <c r="G287">
        <f>IF($Y287="","",INDEX('Per Line'!$L$2:$L$1501,$Y287)&amp;"")</f>
        <v/>
      </c>
      <c r="H287">
        <f>IF($Y287="","",INDEX('Per Line'!$P$2:$P$1501,$Y287)&amp;"")</f>
        <v/>
      </c>
      <c r="I287">
        <f>IF($Y287="","",INDEX('Per Line'!$R$2:$R$1501,$Y287)&amp;"")</f>
        <v/>
      </c>
      <c r="J287">
        <f>IF($Y287="","",INDEX('Per Line'!$U$2:$U$1501,$Y287)&amp;"")</f>
        <v/>
      </c>
      <c r="K287">
        <f>IF($Y287="","",INDEX('Per Line'!$V$2:$V$1501,$Y287))</f>
        <v/>
      </c>
      <c r="L287" s="7">
        <f>IF($Y287="","",K287*W287/100)</f>
        <v/>
      </c>
      <c r="M287" s="14">
        <f>IF($Y287="","",INDEX('Per Line'!$X$2:$X$1501,$Y287))</f>
        <v/>
      </c>
      <c r="N287">
        <f>IF($Y287="","",INDEX('Per Line'!$S$2:$S$1501,$Y287)&amp;"")</f>
        <v/>
      </c>
      <c r="O287">
        <f>IF($Y287="","",Settings!$C$7)</f>
        <v/>
      </c>
      <c r="P287" s="7">
        <f>IF($Y287="","",SUMIFS('Per Line'!$AM$2:$AM$1501,'Per Line'!$D$2:$D$1501,$B287,'Per Line'!$AR$2:$AR$1501,0))</f>
        <v/>
      </c>
      <c r="Q287" s="7">
        <f>IF($Y287="","",P287*O287)</f>
        <v/>
      </c>
      <c r="R287">
        <f>IF($Y287="","",Settings!$C$6)</f>
        <v/>
      </c>
      <c r="S287" s="7">
        <f>IF($Y287="","",SUMIFS('Per Line'!$AM$2:$AM$1501,'Per Line'!$D$2:$D$1501,$B287,'Per Line'!$AR$2:$AR$1501,1))</f>
        <v/>
      </c>
      <c r="T287" s="7">
        <f>IF($Y287="","",S287*R287)</f>
        <v/>
      </c>
      <c r="U287" s="7">
        <f>IF($Y287="","",T287+Q287)</f>
        <v/>
      </c>
      <c r="V287" s="7">
        <f>IF($Y287="","",W287-U287)</f>
        <v/>
      </c>
      <c r="W287" s="7">
        <f>IF($Y287="","",P287+S287)</f>
        <v/>
      </c>
      <c r="X287" s="7">
        <f>IF($Y287="","",W287-U287-L287)</f>
        <v/>
      </c>
      <c r="Y287" s="16">
        <f>IF(ROWS($Y$2:$Y287)&lt;=MAX('Per Line'!$AQ$2:$AQ$1501),MATCH(ROWS($Y$2:$Y287),'Per Line'!$AQ$2:$AQ$1501,0),"")</f>
        <v/>
      </c>
      <c r="Z287">
        <f>IF($Y287="","",D287&amp;"|"&amp;COUNTIF($D$2:$D287,D287))</f>
        <v/>
      </c>
    </row>
    <row r="288">
      <c r="A288" s="15" t="n"/>
      <c r="B288">
        <f>IF($Y288="","",INDEX('Per Line'!$D$2:$D$1501,$Y288)&amp;"")</f>
        <v/>
      </c>
      <c r="C288">
        <f>IF($Y288="","",INDEX('Per Line'!$B$2:$B$1501,$Y288)&amp;"")</f>
        <v/>
      </c>
      <c r="D288" s="15" t="n"/>
      <c r="E288">
        <f>IF($Y288="","",INDEX('Per Line'!$G$2:$G$1501,$Y288)&amp;"")</f>
        <v/>
      </c>
      <c r="F288">
        <f>IF($Y288="","",INDEX('Per Line'!$K$2:$K$1501,$Y288)&amp;"")</f>
        <v/>
      </c>
      <c r="G288">
        <f>IF($Y288="","",INDEX('Per Line'!$L$2:$L$1501,$Y288)&amp;"")</f>
        <v/>
      </c>
      <c r="H288">
        <f>IF($Y288="","",INDEX('Per Line'!$P$2:$P$1501,$Y288)&amp;"")</f>
        <v/>
      </c>
      <c r="I288">
        <f>IF($Y288="","",INDEX('Per Line'!$R$2:$R$1501,$Y288)&amp;"")</f>
        <v/>
      </c>
      <c r="J288">
        <f>IF($Y288="","",INDEX('Per Line'!$U$2:$U$1501,$Y288)&amp;"")</f>
        <v/>
      </c>
      <c r="K288">
        <f>IF($Y288="","",INDEX('Per Line'!$V$2:$V$1501,$Y288))</f>
        <v/>
      </c>
      <c r="L288" s="7">
        <f>IF($Y288="","",K288*W288/100)</f>
        <v/>
      </c>
      <c r="M288" s="14">
        <f>IF($Y288="","",INDEX('Per Line'!$X$2:$X$1501,$Y288))</f>
        <v/>
      </c>
      <c r="N288">
        <f>IF($Y288="","",INDEX('Per Line'!$S$2:$S$1501,$Y288)&amp;"")</f>
        <v/>
      </c>
      <c r="O288">
        <f>IF($Y288="","",Settings!$C$7)</f>
        <v/>
      </c>
      <c r="P288" s="7">
        <f>IF($Y288="","",SUMIFS('Per Line'!$AM$2:$AM$1501,'Per Line'!$D$2:$D$1501,$B288,'Per Line'!$AR$2:$AR$1501,0))</f>
        <v/>
      </c>
      <c r="Q288" s="7">
        <f>IF($Y288="","",P288*O288)</f>
        <v/>
      </c>
      <c r="R288">
        <f>IF($Y288="","",Settings!$C$6)</f>
        <v/>
      </c>
      <c r="S288" s="7">
        <f>IF($Y288="","",SUMIFS('Per Line'!$AM$2:$AM$1501,'Per Line'!$D$2:$D$1501,$B288,'Per Line'!$AR$2:$AR$1501,1))</f>
        <v/>
      </c>
      <c r="T288" s="7">
        <f>IF($Y288="","",S288*R288)</f>
        <v/>
      </c>
      <c r="U288" s="7">
        <f>IF($Y288="","",T288+Q288)</f>
        <v/>
      </c>
      <c r="V288" s="7">
        <f>IF($Y288="","",W288-U288)</f>
        <v/>
      </c>
      <c r="W288" s="7">
        <f>IF($Y288="","",P288+S288)</f>
        <v/>
      </c>
      <c r="X288" s="7">
        <f>IF($Y288="","",W288-U288-L288)</f>
        <v/>
      </c>
      <c r="Y288" s="16">
        <f>IF(ROWS($Y$2:$Y288)&lt;=MAX('Per Line'!$AQ$2:$AQ$1501),MATCH(ROWS($Y$2:$Y288),'Per Line'!$AQ$2:$AQ$1501,0),"")</f>
        <v/>
      </c>
      <c r="Z288">
        <f>IF($Y288="","",D288&amp;"|"&amp;COUNTIF($D$2:$D288,D288))</f>
        <v/>
      </c>
    </row>
    <row r="289">
      <c r="A289" s="15" t="n"/>
      <c r="B289">
        <f>IF($Y289="","",INDEX('Per Line'!$D$2:$D$1501,$Y289)&amp;"")</f>
        <v/>
      </c>
      <c r="C289">
        <f>IF($Y289="","",INDEX('Per Line'!$B$2:$B$1501,$Y289)&amp;"")</f>
        <v/>
      </c>
      <c r="D289" s="15" t="n"/>
      <c r="E289">
        <f>IF($Y289="","",INDEX('Per Line'!$G$2:$G$1501,$Y289)&amp;"")</f>
        <v/>
      </c>
      <c r="F289">
        <f>IF($Y289="","",INDEX('Per Line'!$K$2:$K$1501,$Y289)&amp;"")</f>
        <v/>
      </c>
      <c r="G289">
        <f>IF($Y289="","",INDEX('Per Line'!$L$2:$L$1501,$Y289)&amp;"")</f>
        <v/>
      </c>
      <c r="H289">
        <f>IF($Y289="","",INDEX('Per Line'!$P$2:$P$1501,$Y289)&amp;"")</f>
        <v/>
      </c>
      <c r="I289">
        <f>IF($Y289="","",INDEX('Per Line'!$R$2:$R$1501,$Y289)&amp;"")</f>
        <v/>
      </c>
      <c r="J289">
        <f>IF($Y289="","",INDEX('Per Line'!$U$2:$U$1501,$Y289)&amp;"")</f>
        <v/>
      </c>
      <c r="K289">
        <f>IF($Y289="","",INDEX('Per Line'!$V$2:$V$1501,$Y289))</f>
        <v/>
      </c>
      <c r="L289" s="7">
        <f>IF($Y289="","",K289*W289/100)</f>
        <v/>
      </c>
      <c r="M289" s="14">
        <f>IF($Y289="","",INDEX('Per Line'!$X$2:$X$1501,$Y289))</f>
        <v/>
      </c>
      <c r="N289">
        <f>IF($Y289="","",INDEX('Per Line'!$S$2:$S$1501,$Y289)&amp;"")</f>
        <v/>
      </c>
      <c r="O289">
        <f>IF($Y289="","",Settings!$C$7)</f>
        <v/>
      </c>
      <c r="P289" s="7">
        <f>IF($Y289="","",SUMIFS('Per Line'!$AM$2:$AM$1501,'Per Line'!$D$2:$D$1501,$B289,'Per Line'!$AR$2:$AR$1501,0))</f>
        <v/>
      </c>
      <c r="Q289" s="7">
        <f>IF($Y289="","",P289*O289)</f>
        <v/>
      </c>
      <c r="R289">
        <f>IF($Y289="","",Settings!$C$6)</f>
        <v/>
      </c>
      <c r="S289" s="7">
        <f>IF($Y289="","",SUMIFS('Per Line'!$AM$2:$AM$1501,'Per Line'!$D$2:$D$1501,$B289,'Per Line'!$AR$2:$AR$1501,1))</f>
        <v/>
      </c>
      <c r="T289" s="7">
        <f>IF($Y289="","",S289*R289)</f>
        <v/>
      </c>
      <c r="U289" s="7">
        <f>IF($Y289="","",T289+Q289)</f>
        <v/>
      </c>
      <c r="V289" s="7">
        <f>IF($Y289="","",W289-U289)</f>
        <v/>
      </c>
      <c r="W289" s="7">
        <f>IF($Y289="","",P289+S289)</f>
        <v/>
      </c>
      <c r="X289" s="7">
        <f>IF($Y289="","",W289-U289-L289)</f>
        <v/>
      </c>
      <c r="Y289" s="16">
        <f>IF(ROWS($Y$2:$Y289)&lt;=MAX('Per Line'!$AQ$2:$AQ$1501),MATCH(ROWS($Y$2:$Y289),'Per Line'!$AQ$2:$AQ$1501,0),"")</f>
        <v/>
      </c>
      <c r="Z289">
        <f>IF($Y289="","",D289&amp;"|"&amp;COUNTIF($D$2:$D289,D289))</f>
        <v/>
      </c>
    </row>
    <row r="290">
      <c r="A290" s="15" t="n"/>
      <c r="B290">
        <f>IF($Y290="","",INDEX('Per Line'!$D$2:$D$1501,$Y290)&amp;"")</f>
        <v/>
      </c>
      <c r="C290">
        <f>IF($Y290="","",INDEX('Per Line'!$B$2:$B$1501,$Y290)&amp;"")</f>
        <v/>
      </c>
      <c r="D290" s="15" t="n"/>
      <c r="E290">
        <f>IF($Y290="","",INDEX('Per Line'!$G$2:$G$1501,$Y290)&amp;"")</f>
        <v/>
      </c>
      <c r="F290">
        <f>IF($Y290="","",INDEX('Per Line'!$K$2:$K$1501,$Y290)&amp;"")</f>
        <v/>
      </c>
      <c r="G290">
        <f>IF($Y290="","",INDEX('Per Line'!$L$2:$L$1501,$Y290)&amp;"")</f>
        <v/>
      </c>
      <c r="H290">
        <f>IF($Y290="","",INDEX('Per Line'!$P$2:$P$1501,$Y290)&amp;"")</f>
        <v/>
      </c>
      <c r="I290">
        <f>IF($Y290="","",INDEX('Per Line'!$R$2:$R$1501,$Y290)&amp;"")</f>
        <v/>
      </c>
      <c r="J290">
        <f>IF($Y290="","",INDEX('Per Line'!$U$2:$U$1501,$Y290)&amp;"")</f>
        <v/>
      </c>
      <c r="K290">
        <f>IF($Y290="","",INDEX('Per Line'!$V$2:$V$1501,$Y290))</f>
        <v/>
      </c>
      <c r="L290" s="7">
        <f>IF($Y290="","",K290*W290/100)</f>
        <v/>
      </c>
      <c r="M290" s="14">
        <f>IF($Y290="","",INDEX('Per Line'!$X$2:$X$1501,$Y290))</f>
        <v/>
      </c>
      <c r="N290">
        <f>IF($Y290="","",INDEX('Per Line'!$S$2:$S$1501,$Y290)&amp;"")</f>
        <v/>
      </c>
      <c r="O290">
        <f>IF($Y290="","",Settings!$C$7)</f>
        <v/>
      </c>
      <c r="P290" s="7">
        <f>IF($Y290="","",SUMIFS('Per Line'!$AM$2:$AM$1501,'Per Line'!$D$2:$D$1501,$B290,'Per Line'!$AR$2:$AR$1501,0))</f>
        <v/>
      </c>
      <c r="Q290" s="7">
        <f>IF($Y290="","",P290*O290)</f>
        <v/>
      </c>
      <c r="R290">
        <f>IF($Y290="","",Settings!$C$6)</f>
        <v/>
      </c>
      <c r="S290" s="7">
        <f>IF($Y290="","",SUMIFS('Per Line'!$AM$2:$AM$1501,'Per Line'!$D$2:$D$1501,$B290,'Per Line'!$AR$2:$AR$1501,1))</f>
        <v/>
      </c>
      <c r="T290" s="7">
        <f>IF($Y290="","",S290*R290)</f>
        <v/>
      </c>
      <c r="U290" s="7">
        <f>IF($Y290="","",T290+Q290)</f>
        <v/>
      </c>
      <c r="V290" s="7">
        <f>IF($Y290="","",W290-U290)</f>
        <v/>
      </c>
      <c r="W290" s="7">
        <f>IF($Y290="","",P290+S290)</f>
        <v/>
      </c>
      <c r="X290" s="7">
        <f>IF($Y290="","",W290-U290-L290)</f>
        <v/>
      </c>
      <c r="Y290" s="16">
        <f>IF(ROWS($Y$2:$Y290)&lt;=MAX('Per Line'!$AQ$2:$AQ$1501),MATCH(ROWS($Y$2:$Y290),'Per Line'!$AQ$2:$AQ$1501,0),"")</f>
        <v/>
      </c>
      <c r="Z290">
        <f>IF($Y290="","",D290&amp;"|"&amp;COUNTIF($D$2:$D290,D290))</f>
        <v/>
      </c>
    </row>
    <row r="291">
      <c r="A291" s="15" t="n"/>
      <c r="B291">
        <f>IF($Y291="","",INDEX('Per Line'!$D$2:$D$1501,$Y291)&amp;"")</f>
        <v/>
      </c>
      <c r="C291">
        <f>IF($Y291="","",INDEX('Per Line'!$B$2:$B$1501,$Y291)&amp;"")</f>
        <v/>
      </c>
      <c r="D291" s="15" t="n"/>
      <c r="E291">
        <f>IF($Y291="","",INDEX('Per Line'!$G$2:$G$1501,$Y291)&amp;"")</f>
        <v/>
      </c>
      <c r="F291">
        <f>IF($Y291="","",INDEX('Per Line'!$K$2:$K$1501,$Y291)&amp;"")</f>
        <v/>
      </c>
      <c r="G291">
        <f>IF($Y291="","",INDEX('Per Line'!$L$2:$L$1501,$Y291)&amp;"")</f>
        <v/>
      </c>
      <c r="H291">
        <f>IF($Y291="","",INDEX('Per Line'!$P$2:$P$1501,$Y291)&amp;"")</f>
        <v/>
      </c>
      <c r="I291">
        <f>IF($Y291="","",INDEX('Per Line'!$R$2:$R$1501,$Y291)&amp;"")</f>
        <v/>
      </c>
      <c r="J291">
        <f>IF($Y291="","",INDEX('Per Line'!$U$2:$U$1501,$Y291)&amp;"")</f>
        <v/>
      </c>
      <c r="K291">
        <f>IF($Y291="","",INDEX('Per Line'!$V$2:$V$1501,$Y291))</f>
        <v/>
      </c>
      <c r="L291" s="7">
        <f>IF($Y291="","",K291*W291/100)</f>
        <v/>
      </c>
      <c r="M291" s="14">
        <f>IF($Y291="","",INDEX('Per Line'!$X$2:$X$1501,$Y291))</f>
        <v/>
      </c>
      <c r="N291">
        <f>IF($Y291="","",INDEX('Per Line'!$S$2:$S$1501,$Y291)&amp;"")</f>
        <v/>
      </c>
      <c r="O291">
        <f>IF($Y291="","",Settings!$C$7)</f>
        <v/>
      </c>
      <c r="P291" s="7">
        <f>IF($Y291="","",SUMIFS('Per Line'!$AM$2:$AM$1501,'Per Line'!$D$2:$D$1501,$B291,'Per Line'!$AR$2:$AR$1501,0))</f>
        <v/>
      </c>
      <c r="Q291" s="7">
        <f>IF($Y291="","",P291*O291)</f>
        <v/>
      </c>
      <c r="R291">
        <f>IF($Y291="","",Settings!$C$6)</f>
        <v/>
      </c>
      <c r="S291" s="7">
        <f>IF($Y291="","",SUMIFS('Per Line'!$AM$2:$AM$1501,'Per Line'!$D$2:$D$1501,$B291,'Per Line'!$AR$2:$AR$1501,1))</f>
        <v/>
      </c>
      <c r="T291" s="7">
        <f>IF($Y291="","",S291*R291)</f>
        <v/>
      </c>
      <c r="U291" s="7">
        <f>IF($Y291="","",T291+Q291)</f>
        <v/>
      </c>
      <c r="V291" s="7">
        <f>IF($Y291="","",W291-U291)</f>
        <v/>
      </c>
      <c r="W291" s="7">
        <f>IF($Y291="","",P291+S291)</f>
        <v/>
      </c>
      <c r="X291" s="7">
        <f>IF($Y291="","",W291-U291-L291)</f>
        <v/>
      </c>
      <c r="Y291" s="16">
        <f>IF(ROWS($Y$2:$Y291)&lt;=MAX('Per Line'!$AQ$2:$AQ$1501),MATCH(ROWS($Y$2:$Y291),'Per Line'!$AQ$2:$AQ$1501,0),"")</f>
        <v/>
      </c>
      <c r="Z291">
        <f>IF($Y291="","",D291&amp;"|"&amp;COUNTIF($D$2:$D291,D291))</f>
        <v/>
      </c>
    </row>
    <row r="292">
      <c r="A292" s="15" t="n"/>
      <c r="B292">
        <f>IF($Y292="","",INDEX('Per Line'!$D$2:$D$1501,$Y292)&amp;"")</f>
        <v/>
      </c>
      <c r="C292">
        <f>IF($Y292="","",INDEX('Per Line'!$B$2:$B$1501,$Y292)&amp;"")</f>
        <v/>
      </c>
      <c r="D292" s="15" t="n"/>
      <c r="E292">
        <f>IF($Y292="","",INDEX('Per Line'!$G$2:$G$1501,$Y292)&amp;"")</f>
        <v/>
      </c>
      <c r="F292">
        <f>IF($Y292="","",INDEX('Per Line'!$K$2:$K$1501,$Y292)&amp;"")</f>
        <v/>
      </c>
      <c r="G292">
        <f>IF($Y292="","",INDEX('Per Line'!$L$2:$L$1501,$Y292)&amp;"")</f>
        <v/>
      </c>
      <c r="H292">
        <f>IF($Y292="","",INDEX('Per Line'!$P$2:$P$1501,$Y292)&amp;"")</f>
        <v/>
      </c>
      <c r="I292">
        <f>IF($Y292="","",INDEX('Per Line'!$R$2:$R$1501,$Y292)&amp;"")</f>
        <v/>
      </c>
      <c r="J292">
        <f>IF($Y292="","",INDEX('Per Line'!$U$2:$U$1501,$Y292)&amp;"")</f>
        <v/>
      </c>
      <c r="K292">
        <f>IF($Y292="","",INDEX('Per Line'!$V$2:$V$1501,$Y292))</f>
        <v/>
      </c>
      <c r="L292" s="7">
        <f>IF($Y292="","",K292*W292/100)</f>
        <v/>
      </c>
      <c r="M292" s="14">
        <f>IF($Y292="","",INDEX('Per Line'!$X$2:$X$1501,$Y292))</f>
        <v/>
      </c>
      <c r="N292">
        <f>IF($Y292="","",INDEX('Per Line'!$S$2:$S$1501,$Y292)&amp;"")</f>
        <v/>
      </c>
      <c r="O292">
        <f>IF($Y292="","",Settings!$C$7)</f>
        <v/>
      </c>
      <c r="P292" s="7">
        <f>IF($Y292="","",SUMIFS('Per Line'!$AM$2:$AM$1501,'Per Line'!$D$2:$D$1501,$B292,'Per Line'!$AR$2:$AR$1501,0))</f>
        <v/>
      </c>
      <c r="Q292" s="7">
        <f>IF($Y292="","",P292*O292)</f>
        <v/>
      </c>
      <c r="R292">
        <f>IF($Y292="","",Settings!$C$6)</f>
        <v/>
      </c>
      <c r="S292" s="7">
        <f>IF($Y292="","",SUMIFS('Per Line'!$AM$2:$AM$1501,'Per Line'!$D$2:$D$1501,$B292,'Per Line'!$AR$2:$AR$1501,1))</f>
        <v/>
      </c>
      <c r="T292" s="7">
        <f>IF($Y292="","",S292*R292)</f>
        <v/>
      </c>
      <c r="U292" s="7">
        <f>IF($Y292="","",T292+Q292)</f>
        <v/>
      </c>
      <c r="V292" s="7">
        <f>IF($Y292="","",W292-U292)</f>
        <v/>
      </c>
      <c r="W292" s="7">
        <f>IF($Y292="","",P292+S292)</f>
        <v/>
      </c>
      <c r="X292" s="7">
        <f>IF($Y292="","",W292-U292-L292)</f>
        <v/>
      </c>
      <c r="Y292" s="16">
        <f>IF(ROWS($Y$2:$Y292)&lt;=MAX('Per Line'!$AQ$2:$AQ$1501),MATCH(ROWS($Y$2:$Y292),'Per Line'!$AQ$2:$AQ$1501,0),"")</f>
        <v/>
      </c>
      <c r="Z292">
        <f>IF($Y292="","",D292&amp;"|"&amp;COUNTIF($D$2:$D292,D292))</f>
        <v/>
      </c>
    </row>
    <row r="293">
      <c r="A293" s="15" t="n"/>
      <c r="B293">
        <f>IF($Y293="","",INDEX('Per Line'!$D$2:$D$1501,$Y293)&amp;"")</f>
        <v/>
      </c>
      <c r="C293">
        <f>IF($Y293="","",INDEX('Per Line'!$B$2:$B$1501,$Y293)&amp;"")</f>
        <v/>
      </c>
      <c r="D293" s="15" t="n"/>
      <c r="E293">
        <f>IF($Y293="","",INDEX('Per Line'!$G$2:$G$1501,$Y293)&amp;"")</f>
        <v/>
      </c>
      <c r="F293">
        <f>IF($Y293="","",INDEX('Per Line'!$K$2:$K$1501,$Y293)&amp;"")</f>
        <v/>
      </c>
      <c r="G293">
        <f>IF($Y293="","",INDEX('Per Line'!$L$2:$L$1501,$Y293)&amp;"")</f>
        <v/>
      </c>
      <c r="H293">
        <f>IF($Y293="","",INDEX('Per Line'!$P$2:$P$1501,$Y293)&amp;"")</f>
        <v/>
      </c>
      <c r="I293">
        <f>IF($Y293="","",INDEX('Per Line'!$R$2:$R$1501,$Y293)&amp;"")</f>
        <v/>
      </c>
      <c r="J293">
        <f>IF($Y293="","",INDEX('Per Line'!$U$2:$U$1501,$Y293)&amp;"")</f>
        <v/>
      </c>
      <c r="K293">
        <f>IF($Y293="","",INDEX('Per Line'!$V$2:$V$1501,$Y293))</f>
        <v/>
      </c>
      <c r="L293" s="7">
        <f>IF($Y293="","",K293*W293/100)</f>
        <v/>
      </c>
      <c r="M293" s="14">
        <f>IF($Y293="","",INDEX('Per Line'!$X$2:$X$1501,$Y293))</f>
        <v/>
      </c>
      <c r="N293">
        <f>IF($Y293="","",INDEX('Per Line'!$S$2:$S$1501,$Y293)&amp;"")</f>
        <v/>
      </c>
      <c r="O293">
        <f>IF($Y293="","",Settings!$C$7)</f>
        <v/>
      </c>
      <c r="P293" s="7">
        <f>IF($Y293="","",SUMIFS('Per Line'!$AM$2:$AM$1501,'Per Line'!$D$2:$D$1501,$B293,'Per Line'!$AR$2:$AR$1501,0))</f>
        <v/>
      </c>
      <c r="Q293" s="7">
        <f>IF($Y293="","",P293*O293)</f>
        <v/>
      </c>
      <c r="R293">
        <f>IF($Y293="","",Settings!$C$6)</f>
        <v/>
      </c>
      <c r="S293" s="7">
        <f>IF($Y293="","",SUMIFS('Per Line'!$AM$2:$AM$1501,'Per Line'!$D$2:$D$1501,$B293,'Per Line'!$AR$2:$AR$1501,1))</f>
        <v/>
      </c>
      <c r="T293" s="7">
        <f>IF($Y293="","",S293*R293)</f>
        <v/>
      </c>
      <c r="U293" s="7">
        <f>IF($Y293="","",T293+Q293)</f>
        <v/>
      </c>
      <c r="V293" s="7">
        <f>IF($Y293="","",W293-U293)</f>
        <v/>
      </c>
      <c r="W293" s="7">
        <f>IF($Y293="","",P293+S293)</f>
        <v/>
      </c>
      <c r="X293" s="7">
        <f>IF($Y293="","",W293-U293-L293)</f>
        <v/>
      </c>
      <c r="Y293" s="16">
        <f>IF(ROWS($Y$2:$Y293)&lt;=MAX('Per Line'!$AQ$2:$AQ$1501),MATCH(ROWS($Y$2:$Y293),'Per Line'!$AQ$2:$AQ$1501,0),"")</f>
        <v/>
      </c>
      <c r="Z293">
        <f>IF($Y293="","",D293&amp;"|"&amp;COUNTIF($D$2:$D293,D293))</f>
        <v/>
      </c>
    </row>
    <row r="294">
      <c r="A294" s="15" t="n"/>
      <c r="B294">
        <f>IF($Y294="","",INDEX('Per Line'!$D$2:$D$1501,$Y294)&amp;"")</f>
        <v/>
      </c>
      <c r="C294">
        <f>IF($Y294="","",INDEX('Per Line'!$B$2:$B$1501,$Y294)&amp;"")</f>
        <v/>
      </c>
      <c r="D294" s="15" t="n"/>
      <c r="E294">
        <f>IF($Y294="","",INDEX('Per Line'!$G$2:$G$1501,$Y294)&amp;"")</f>
        <v/>
      </c>
      <c r="F294">
        <f>IF($Y294="","",INDEX('Per Line'!$K$2:$K$1501,$Y294)&amp;"")</f>
        <v/>
      </c>
      <c r="G294">
        <f>IF($Y294="","",INDEX('Per Line'!$L$2:$L$1501,$Y294)&amp;"")</f>
        <v/>
      </c>
      <c r="H294">
        <f>IF($Y294="","",INDEX('Per Line'!$P$2:$P$1501,$Y294)&amp;"")</f>
        <v/>
      </c>
      <c r="I294">
        <f>IF($Y294="","",INDEX('Per Line'!$R$2:$R$1501,$Y294)&amp;"")</f>
        <v/>
      </c>
      <c r="J294">
        <f>IF($Y294="","",INDEX('Per Line'!$U$2:$U$1501,$Y294)&amp;"")</f>
        <v/>
      </c>
      <c r="K294">
        <f>IF($Y294="","",INDEX('Per Line'!$V$2:$V$1501,$Y294))</f>
        <v/>
      </c>
      <c r="L294" s="7">
        <f>IF($Y294="","",K294*W294/100)</f>
        <v/>
      </c>
      <c r="M294" s="14">
        <f>IF($Y294="","",INDEX('Per Line'!$X$2:$X$1501,$Y294))</f>
        <v/>
      </c>
      <c r="N294">
        <f>IF($Y294="","",INDEX('Per Line'!$S$2:$S$1501,$Y294)&amp;"")</f>
        <v/>
      </c>
      <c r="O294">
        <f>IF($Y294="","",Settings!$C$7)</f>
        <v/>
      </c>
      <c r="P294" s="7">
        <f>IF($Y294="","",SUMIFS('Per Line'!$AM$2:$AM$1501,'Per Line'!$D$2:$D$1501,$B294,'Per Line'!$AR$2:$AR$1501,0))</f>
        <v/>
      </c>
      <c r="Q294" s="7">
        <f>IF($Y294="","",P294*O294)</f>
        <v/>
      </c>
      <c r="R294">
        <f>IF($Y294="","",Settings!$C$6)</f>
        <v/>
      </c>
      <c r="S294" s="7">
        <f>IF($Y294="","",SUMIFS('Per Line'!$AM$2:$AM$1501,'Per Line'!$D$2:$D$1501,$B294,'Per Line'!$AR$2:$AR$1501,1))</f>
        <v/>
      </c>
      <c r="T294" s="7">
        <f>IF($Y294="","",S294*R294)</f>
        <v/>
      </c>
      <c r="U294" s="7">
        <f>IF($Y294="","",T294+Q294)</f>
        <v/>
      </c>
      <c r="V294" s="7">
        <f>IF($Y294="","",W294-U294)</f>
        <v/>
      </c>
      <c r="W294" s="7">
        <f>IF($Y294="","",P294+S294)</f>
        <v/>
      </c>
      <c r="X294" s="7">
        <f>IF($Y294="","",W294-U294-L294)</f>
        <v/>
      </c>
      <c r="Y294" s="16">
        <f>IF(ROWS($Y$2:$Y294)&lt;=MAX('Per Line'!$AQ$2:$AQ$1501),MATCH(ROWS($Y$2:$Y294),'Per Line'!$AQ$2:$AQ$1501,0),"")</f>
        <v/>
      </c>
      <c r="Z294">
        <f>IF($Y294="","",D294&amp;"|"&amp;COUNTIF($D$2:$D294,D294))</f>
        <v/>
      </c>
    </row>
    <row r="295">
      <c r="A295" s="15" t="n"/>
      <c r="B295">
        <f>IF($Y295="","",INDEX('Per Line'!$D$2:$D$1501,$Y295)&amp;"")</f>
        <v/>
      </c>
      <c r="C295">
        <f>IF($Y295="","",INDEX('Per Line'!$B$2:$B$1501,$Y295)&amp;"")</f>
        <v/>
      </c>
      <c r="D295" s="15" t="n"/>
      <c r="E295">
        <f>IF($Y295="","",INDEX('Per Line'!$G$2:$G$1501,$Y295)&amp;"")</f>
        <v/>
      </c>
      <c r="F295">
        <f>IF($Y295="","",INDEX('Per Line'!$K$2:$K$1501,$Y295)&amp;"")</f>
        <v/>
      </c>
      <c r="G295">
        <f>IF($Y295="","",INDEX('Per Line'!$L$2:$L$1501,$Y295)&amp;"")</f>
        <v/>
      </c>
      <c r="H295">
        <f>IF($Y295="","",INDEX('Per Line'!$P$2:$P$1501,$Y295)&amp;"")</f>
        <v/>
      </c>
      <c r="I295">
        <f>IF($Y295="","",INDEX('Per Line'!$R$2:$R$1501,$Y295)&amp;"")</f>
        <v/>
      </c>
      <c r="J295">
        <f>IF($Y295="","",INDEX('Per Line'!$U$2:$U$1501,$Y295)&amp;"")</f>
        <v/>
      </c>
      <c r="K295">
        <f>IF($Y295="","",INDEX('Per Line'!$V$2:$V$1501,$Y295))</f>
        <v/>
      </c>
      <c r="L295" s="7">
        <f>IF($Y295="","",K295*W295/100)</f>
        <v/>
      </c>
      <c r="M295" s="14">
        <f>IF($Y295="","",INDEX('Per Line'!$X$2:$X$1501,$Y295))</f>
        <v/>
      </c>
      <c r="N295">
        <f>IF($Y295="","",INDEX('Per Line'!$S$2:$S$1501,$Y295)&amp;"")</f>
        <v/>
      </c>
      <c r="O295">
        <f>IF($Y295="","",Settings!$C$7)</f>
        <v/>
      </c>
      <c r="P295" s="7">
        <f>IF($Y295="","",SUMIFS('Per Line'!$AM$2:$AM$1501,'Per Line'!$D$2:$D$1501,$B295,'Per Line'!$AR$2:$AR$1501,0))</f>
        <v/>
      </c>
      <c r="Q295" s="7">
        <f>IF($Y295="","",P295*O295)</f>
        <v/>
      </c>
      <c r="R295">
        <f>IF($Y295="","",Settings!$C$6)</f>
        <v/>
      </c>
      <c r="S295" s="7">
        <f>IF($Y295="","",SUMIFS('Per Line'!$AM$2:$AM$1501,'Per Line'!$D$2:$D$1501,$B295,'Per Line'!$AR$2:$AR$1501,1))</f>
        <v/>
      </c>
      <c r="T295" s="7">
        <f>IF($Y295="","",S295*R295)</f>
        <v/>
      </c>
      <c r="U295" s="7">
        <f>IF($Y295="","",T295+Q295)</f>
        <v/>
      </c>
      <c r="V295" s="7">
        <f>IF($Y295="","",W295-U295)</f>
        <v/>
      </c>
      <c r="W295" s="7">
        <f>IF($Y295="","",P295+S295)</f>
        <v/>
      </c>
      <c r="X295" s="7">
        <f>IF($Y295="","",W295-U295-L295)</f>
        <v/>
      </c>
      <c r="Y295" s="16">
        <f>IF(ROWS($Y$2:$Y295)&lt;=MAX('Per Line'!$AQ$2:$AQ$1501),MATCH(ROWS($Y$2:$Y295),'Per Line'!$AQ$2:$AQ$1501,0),"")</f>
        <v/>
      </c>
      <c r="Z295">
        <f>IF($Y295="","",D295&amp;"|"&amp;COUNTIF($D$2:$D295,D295))</f>
        <v/>
      </c>
    </row>
    <row r="296">
      <c r="A296" s="15" t="n"/>
      <c r="B296">
        <f>IF($Y296="","",INDEX('Per Line'!$D$2:$D$1501,$Y296)&amp;"")</f>
        <v/>
      </c>
      <c r="C296">
        <f>IF($Y296="","",INDEX('Per Line'!$B$2:$B$1501,$Y296)&amp;"")</f>
        <v/>
      </c>
      <c r="D296" s="15" t="n"/>
      <c r="E296">
        <f>IF($Y296="","",INDEX('Per Line'!$G$2:$G$1501,$Y296)&amp;"")</f>
        <v/>
      </c>
      <c r="F296">
        <f>IF($Y296="","",INDEX('Per Line'!$K$2:$K$1501,$Y296)&amp;"")</f>
        <v/>
      </c>
      <c r="G296">
        <f>IF($Y296="","",INDEX('Per Line'!$L$2:$L$1501,$Y296)&amp;"")</f>
        <v/>
      </c>
      <c r="H296">
        <f>IF($Y296="","",INDEX('Per Line'!$P$2:$P$1501,$Y296)&amp;"")</f>
        <v/>
      </c>
      <c r="I296">
        <f>IF($Y296="","",INDEX('Per Line'!$R$2:$R$1501,$Y296)&amp;"")</f>
        <v/>
      </c>
      <c r="J296">
        <f>IF($Y296="","",INDEX('Per Line'!$U$2:$U$1501,$Y296)&amp;"")</f>
        <v/>
      </c>
      <c r="K296">
        <f>IF($Y296="","",INDEX('Per Line'!$V$2:$V$1501,$Y296))</f>
        <v/>
      </c>
      <c r="L296" s="7">
        <f>IF($Y296="","",K296*W296/100)</f>
        <v/>
      </c>
      <c r="M296" s="14">
        <f>IF($Y296="","",INDEX('Per Line'!$X$2:$X$1501,$Y296))</f>
        <v/>
      </c>
      <c r="N296">
        <f>IF($Y296="","",INDEX('Per Line'!$S$2:$S$1501,$Y296)&amp;"")</f>
        <v/>
      </c>
      <c r="O296">
        <f>IF($Y296="","",Settings!$C$7)</f>
        <v/>
      </c>
      <c r="P296" s="7">
        <f>IF($Y296="","",SUMIFS('Per Line'!$AM$2:$AM$1501,'Per Line'!$D$2:$D$1501,$B296,'Per Line'!$AR$2:$AR$1501,0))</f>
        <v/>
      </c>
      <c r="Q296" s="7">
        <f>IF($Y296="","",P296*O296)</f>
        <v/>
      </c>
      <c r="R296">
        <f>IF($Y296="","",Settings!$C$6)</f>
        <v/>
      </c>
      <c r="S296" s="7">
        <f>IF($Y296="","",SUMIFS('Per Line'!$AM$2:$AM$1501,'Per Line'!$D$2:$D$1501,$B296,'Per Line'!$AR$2:$AR$1501,1))</f>
        <v/>
      </c>
      <c r="T296" s="7">
        <f>IF($Y296="","",S296*R296)</f>
        <v/>
      </c>
      <c r="U296" s="7">
        <f>IF($Y296="","",T296+Q296)</f>
        <v/>
      </c>
      <c r="V296" s="7">
        <f>IF($Y296="","",W296-U296)</f>
        <v/>
      </c>
      <c r="W296" s="7">
        <f>IF($Y296="","",P296+S296)</f>
        <v/>
      </c>
      <c r="X296" s="7">
        <f>IF($Y296="","",W296-U296-L296)</f>
        <v/>
      </c>
      <c r="Y296" s="16">
        <f>IF(ROWS($Y$2:$Y296)&lt;=MAX('Per Line'!$AQ$2:$AQ$1501),MATCH(ROWS($Y$2:$Y296),'Per Line'!$AQ$2:$AQ$1501,0),"")</f>
        <v/>
      </c>
      <c r="Z296">
        <f>IF($Y296="","",D296&amp;"|"&amp;COUNTIF($D$2:$D296,D296))</f>
        <v/>
      </c>
    </row>
    <row r="297">
      <c r="A297" s="15" t="n"/>
      <c r="B297">
        <f>IF($Y297="","",INDEX('Per Line'!$D$2:$D$1501,$Y297)&amp;"")</f>
        <v/>
      </c>
      <c r="C297">
        <f>IF($Y297="","",INDEX('Per Line'!$B$2:$B$1501,$Y297)&amp;"")</f>
        <v/>
      </c>
      <c r="D297" s="15" t="n"/>
      <c r="E297">
        <f>IF($Y297="","",INDEX('Per Line'!$G$2:$G$1501,$Y297)&amp;"")</f>
        <v/>
      </c>
      <c r="F297">
        <f>IF($Y297="","",INDEX('Per Line'!$K$2:$K$1501,$Y297)&amp;"")</f>
        <v/>
      </c>
      <c r="G297">
        <f>IF($Y297="","",INDEX('Per Line'!$L$2:$L$1501,$Y297)&amp;"")</f>
        <v/>
      </c>
      <c r="H297">
        <f>IF($Y297="","",INDEX('Per Line'!$P$2:$P$1501,$Y297)&amp;"")</f>
        <v/>
      </c>
      <c r="I297">
        <f>IF($Y297="","",INDEX('Per Line'!$R$2:$R$1501,$Y297)&amp;"")</f>
        <v/>
      </c>
      <c r="J297">
        <f>IF($Y297="","",INDEX('Per Line'!$U$2:$U$1501,$Y297)&amp;"")</f>
        <v/>
      </c>
      <c r="K297">
        <f>IF($Y297="","",INDEX('Per Line'!$V$2:$V$1501,$Y297))</f>
        <v/>
      </c>
      <c r="L297" s="7">
        <f>IF($Y297="","",K297*W297/100)</f>
        <v/>
      </c>
      <c r="M297" s="14">
        <f>IF($Y297="","",INDEX('Per Line'!$X$2:$X$1501,$Y297))</f>
        <v/>
      </c>
      <c r="N297">
        <f>IF($Y297="","",INDEX('Per Line'!$S$2:$S$1501,$Y297)&amp;"")</f>
        <v/>
      </c>
      <c r="O297">
        <f>IF($Y297="","",Settings!$C$7)</f>
        <v/>
      </c>
      <c r="P297" s="7">
        <f>IF($Y297="","",SUMIFS('Per Line'!$AM$2:$AM$1501,'Per Line'!$D$2:$D$1501,$B297,'Per Line'!$AR$2:$AR$1501,0))</f>
        <v/>
      </c>
      <c r="Q297" s="7">
        <f>IF($Y297="","",P297*O297)</f>
        <v/>
      </c>
      <c r="R297">
        <f>IF($Y297="","",Settings!$C$6)</f>
        <v/>
      </c>
      <c r="S297" s="7">
        <f>IF($Y297="","",SUMIFS('Per Line'!$AM$2:$AM$1501,'Per Line'!$D$2:$D$1501,$B297,'Per Line'!$AR$2:$AR$1501,1))</f>
        <v/>
      </c>
      <c r="T297" s="7">
        <f>IF($Y297="","",S297*R297)</f>
        <v/>
      </c>
      <c r="U297" s="7">
        <f>IF($Y297="","",T297+Q297)</f>
        <v/>
      </c>
      <c r="V297" s="7">
        <f>IF($Y297="","",W297-U297)</f>
        <v/>
      </c>
      <c r="W297" s="7">
        <f>IF($Y297="","",P297+S297)</f>
        <v/>
      </c>
      <c r="X297" s="7">
        <f>IF($Y297="","",W297-U297-L297)</f>
        <v/>
      </c>
      <c r="Y297" s="16">
        <f>IF(ROWS($Y$2:$Y297)&lt;=MAX('Per Line'!$AQ$2:$AQ$1501),MATCH(ROWS($Y$2:$Y297),'Per Line'!$AQ$2:$AQ$1501,0),"")</f>
        <v/>
      </c>
      <c r="Z297">
        <f>IF($Y297="","",D297&amp;"|"&amp;COUNTIF($D$2:$D297,D297))</f>
        <v/>
      </c>
    </row>
    <row r="298">
      <c r="A298" s="15" t="n"/>
      <c r="B298">
        <f>IF($Y298="","",INDEX('Per Line'!$D$2:$D$1501,$Y298)&amp;"")</f>
        <v/>
      </c>
      <c r="C298">
        <f>IF($Y298="","",INDEX('Per Line'!$B$2:$B$1501,$Y298)&amp;"")</f>
        <v/>
      </c>
      <c r="D298" s="15" t="n"/>
      <c r="E298">
        <f>IF($Y298="","",INDEX('Per Line'!$G$2:$G$1501,$Y298)&amp;"")</f>
        <v/>
      </c>
      <c r="F298">
        <f>IF($Y298="","",INDEX('Per Line'!$K$2:$K$1501,$Y298)&amp;"")</f>
        <v/>
      </c>
      <c r="G298">
        <f>IF($Y298="","",INDEX('Per Line'!$L$2:$L$1501,$Y298)&amp;"")</f>
        <v/>
      </c>
      <c r="H298">
        <f>IF($Y298="","",INDEX('Per Line'!$P$2:$P$1501,$Y298)&amp;"")</f>
        <v/>
      </c>
      <c r="I298">
        <f>IF($Y298="","",INDEX('Per Line'!$R$2:$R$1501,$Y298)&amp;"")</f>
        <v/>
      </c>
      <c r="J298">
        <f>IF($Y298="","",INDEX('Per Line'!$U$2:$U$1501,$Y298)&amp;"")</f>
        <v/>
      </c>
      <c r="K298">
        <f>IF($Y298="","",INDEX('Per Line'!$V$2:$V$1501,$Y298))</f>
        <v/>
      </c>
      <c r="L298" s="7">
        <f>IF($Y298="","",K298*W298/100)</f>
        <v/>
      </c>
      <c r="M298" s="14">
        <f>IF($Y298="","",INDEX('Per Line'!$X$2:$X$1501,$Y298))</f>
        <v/>
      </c>
      <c r="N298">
        <f>IF($Y298="","",INDEX('Per Line'!$S$2:$S$1501,$Y298)&amp;"")</f>
        <v/>
      </c>
      <c r="O298">
        <f>IF($Y298="","",Settings!$C$7)</f>
        <v/>
      </c>
      <c r="P298" s="7">
        <f>IF($Y298="","",SUMIFS('Per Line'!$AM$2:$AM$1501,'Per Line'!$D$2:$D$1501,$B298,'Per Line'!$AR$2:$AR$1501,0))</f>
        <v/>
      </c>
      <c r="Q298" s="7">
        <f>IF($Y298="","",P298*O298)</f>
        <v/>
      </c>
      <c r="R298">
        <f>IF($Y298="","",Settings!$C$6)</f>
        <v/>
      </c>
      <c r="S298" s="7">
        <f>IF($Y298="","",SUMIFS('Per Line'!$AM$2:$AM$1501,'Per Line'!$D$2:$D$1501,$B298,'Per Line'!$AR$2:$AR$1501,1))</f>
        <v/>
      </c>
      <c r="T298" s="7">
        <f>IF($Y298="","",S298*R298)</f>
        <v/>
      </c>
      <c r="U298" s="7">
        <f>IF($Y298="","",T298+Q298)</f>
        <v/>
      </c>
      <c r="V298" s="7">
        <f>IF($Y298="","",W298-U298)</f>
        <v/>
      </c>
      <c r="W298" s="7">
        <f>IF($Y298="","",P298+S298)</f>
        <v/>
      </c>
      <c r="X298" s="7">
        <f>IF($Y298="","",W298-U298-L298)</f>
        <v/>
      </c>
      <c r="Y298" s="16">
        <f>IF(ROWS($Y$2:$Y298)&lt;=MAX('Per Line'!$AQ$2:$AQ$1501),MATCH(ROWS($Y$2:$Y298),'Per Line'!$AQ$2:$AQ$1501,0),"")</f>
        <v/>
      </c>
      <c r="Z298">
        <f>IF($Y298="","",D298&amp;"|"&amp;COUNTIF($D$2:$D298,D298))</f>
        <v/>
      </c>
    </row>
    <row r="299">
      <c r="A299" s="15" t="n"/>
      <c r="B299">
        <f>IF($Y299="","",INDEX('Per Line'!$D$2:$D$1501,$Y299)&amp;"")</f>
        <v/>
      </c>
      <c r="C299">
        <f>IF($Y299="","",INDEX('Per Line'!$B$2:$B$1501,$Y299)&amp;"")</f>
        <v/>
      </c>
      <c r="D299" s="15" t="n"/>
      <c r="E299">
        <f>IF($Y299="","",INDEX('Per Line'!$G$2:$G$1501,$Y299)&amp;"")</f>
        <v/>
      </c>
      <c r="F299">
        <f>IF($Y299="","",INDEX('Per Line'!$K$2:$K$1501,$Y299)&amp;"")</f>
        <v/>
      </c>
      <c r="G299">
        <f>IF($Y299="","",INDEX('Per Line'!$L$2:$L$1501,$Y299)&amp;"")</f>
        <v/>
      </c>
      <c r="H299">
        <f>IF($Y299="","",INDEX('Per Line'!$P$2:$P$1501,$Y299)&amp;"")</f>
        <v/>
      </c>
      <c r="I299">
        <f>IF($Y299="","",INDEX('Per Line'!$R$2:$R$1501,$Y299)&amp;"")</f>
        <v/>
      </c>
      <c r="J299">
        <f>IF($Y299="","",INDEX('Per Line'!$U$2:$U$1501,$Y299)&amp;"")</f>
        <v/>
      </c>
      <c r="K299">
        <f>IF($Y299="","",INDEX('Per Line'!$V$2:$V$1501,$Y299))</f>
        <v/>
      </c>
      <c r="L299" s="7">
        <f>IF($Y299="","",K299*W299/100)</f>
        <v/>
      </c>
      <c r="M299" s="14">
        <f>IF($Y299="","",INDEX('Per Line'!$X$2:$X$1501,$Y299))</f>
        <v/>
      </c>
      <c r="N299">
        <f>IF($Y299="","",INDEX('Per Line'!$S$2:$S$1501,$Y299)&amp;"")</f>
        <v/>
      </c>
      <c r="O299">
        <f>IF($Y299="","",Settings!$C$7)</f>
        <v/>
      </c>
      <c r="P299" s="7">
        <f>IF($Y299="","",SUMIFS('Per Line'!$AM$2:$AM$1501,'Per Line'!$D$2:$D$1501,$B299,'Per Line'!$AR$2:$AR$1501,0))</f>
        <v/>
      </c>
      <c r="Q299" s="7">
        <f>IF($Y299="","",P299*O299)</f>
        <v/>
      </c>
      <c r="R299">
        <f>IF($Y299="","",Settings!$C$6)</f>
        <v/>
      </c>
      <c r="S299" s="7">
        <f>IF($Y299="","",SUMIFS('Per Line'!$AM$2:$AM$1501,'Per Line'!$D$2:$D$1501,$B299,'Per Line'!$AR$2:$AR$1501,1))</f>
        <v/>
      </c>
      <c r="T299" s="7">
        <f>IF($Y299="","",S299*R299)</f>
        <v/>
      </c>
      <c r="U299" s="7">
        <f>IF($Y299="","",T299+Q299)</f>
        <v/>
      </c>
      <c r="V299" s="7">
        <f>IF($Y299="","",W299-U299)</f>
        <v/>
      </c>
      <c r="W299" s="7">
        <f>IF($Y299="","",P299+S299)</f>
        <v/>
      </c>
      <c r="X299" s="7">
        <f>IF($Y299="","",W299-U299-L299)</f>
        <v/>
      </c>
      <c r="Y299" s="16">
        <f>IF(ROWS($Y$2:$Y299)&lt;=MAX('Per Line'!$AQ$2:$AQ$1501),MATCH(ROWS($Y$2:$Y299),'Per Line'!$AQ$2:$AQ$1501,0),"")</f>
        <v/>
      </c>
      <c r="Z299">
        <f>IF($Y299="","",D299&amp;"|"&amp;COUNTIF($D$2:$D299,D299))</f>
        <v/>
      </c>
    </row>
    <row r="300">
      <c r="A300" s="15" t="n"/>
      <c r="B300">
        <f>IF($Y300="","",INDEX('Per Line'!$D$2:$D$1501,$Y300)&amp;"")</f>
        <v/>
      </c>
      <c r="C300">
        <f>IF($Y300="","",INDEX('Per Line'!$B$2:$B$1501,$Y300)&amp;"")</f>
        <v/>
      </c>
      <c r="D300" s="15" t="n"/>
      <c r="E300">
        <f>IF($Y300="","",INDEX('Per Line'!$G$2:$G$1501,$Y300)&amp;"")</f>
        <v/>
      </c>
      <c r="F300">
        <f>IF($Y300="","",INDEX('Per Line'!$K$2:$K$1501,$Y300)&amp;"")</f>
        <v/>
      </c>
      <c r="G300">
        <f>IF($Y300="","",INDEX('Per Line'!$L$2:$L$1501,$Y300)&amp;"")</f>
        <v/>
      </c>
      <c r="H300">
        <f>IF($Y300="","",INDEX('Per Line'!$P$2:$P$1501,$Y300)&amp;"")</f>
        <v/>
      </c>
      <c r="I300">
        <f>IF($Y300="","",INDEX('Per Line'!$R$2:$R$1501,$Y300)&amp;"")</f>
        <v/>
      </c>
      <c r="J300">
        <f>IF($Y300="","",INDEX('Per Line'!$U$2:$U$1501,$Y300)&amp;"")</f>
        <v/>
      </c>
      <c r="K300">
        <f>IF($Y300="","",INDEX('Per Line'!$V$2:$V$1501,$Y300))</f>
        <v/>
      </c>
      <c r="L300" s="7">
        <f>IF($Y300="","",K300*W300/100)</f>
        <v/>
      </c>
      <c r="M300" s="14">
        <f>IF($Y300="","",INDEX('Per Line'!$X$2:$X$1501,$Y300))</f>
        <v/>
      </c>
      <c r="N300">
        <f>IF($Y300="","",INDEX('Per Line'!$S$2:$S$1501,$Y300)&amp;"")</f>
        <v/>
      </c>
      <c r="O300">
        <f>IF($Y300="","",Settings!$C$7)</f>
        <v/>
      </c>
      <c r="P300" s="7">
        <f>IF($Y300="","",SUMIFS('Per Line'!$AM$2:$AM$1501,'Per Line'!$D$2:$D$1501,$B300,'Per Line'!$AR$2:$AR$1501,0))</f>
        <v/>
      </c>
      <c r="Q300" s="7">
        <f>IF($Y300="","",P300*O300)</f>
        <v/>
      </c>
      <c r="R300">
        <f>IF($Y300="","",Settings!$C$6)</f>
        <v/>
      </c>
      <c r="S300" s="7">
        <f>IF($Y300="","",SUMIFS('Per Line'!$AM$2:$AM$1501,'Per Line'!$D$2:$D$1501,$B300,'Per Line'!$AR$2:$AR$1501,1))</f>
        <v/>
      </c>
      <c r="T300" s="7">
        <f>IF($Y300="","",S300*R300)</f>
        <v/>
      </c>
      <c r="U300" s="7">
        <f>IF($Y300="","",T300+Q300)</f>
        <v/>
      </c>
      <c r="V300" s="7">
        <f>IF($Y300="","",W300-U300)</f>
        <v/>
      </c>
      <c r="W300" s="7">
        <f>IF($Y300="","",P300+S300)</f>
        <v/>
      </c>
      <c r="X300" s="7">
        <f>IF($Y300="","",W300-U300-L300)</f>
        <v/>
      </c>
      <c r="Y300" s="16">
        <f>IF(ROWS($Y$2:$Y300)&lt;=MAX('Per Line'!$AQ$2:$AQ$1501),MATCH(ROWS($Y$2:$Y300),'Per Line'!$AQ$2:$AQ$1501,0),"")</f>
        <v/>
      </c>
      <c r="Z300">
        <f>IF($Y300="","",D300&amp;"|"&amp;COUNTIF($D$2:$D300,D300))</f>
        <v/>
      </c>
    </row>
    <row r="301">
      <c r="A301" s="15" t="n"/>
      <c r="B301">
        <f>IF($Y301="","",INDEX('Per Line'!$D$2:$D$1501,$Y301)&amp;"")</f>
        <v/>
      </c>
      <c r="C301">
        <f>IF($Y301="","",INDEX('Per Line'!$B$2:$B$1501,$Y301)&amp;"")</f>
        <v/>
      </c>
      <c r="D301" s="15" t="n"/>
      <c r="E301">
        <f>IF($Y301="","",INDEX('Per Line'!$G$2:$G$1501,$Y301)&amp;"")</f>
        <v/>
      </c>
      <c r="F301">
        <f>IF($Y301="","",INDEX('Per Line'!$K$2:$K$1501,$Y301)&amp;"")</f>
        <v/>
      </c>
      <c r="G301">
        <f>IF($Y301="","",INDEX('Per Line'!$L$2:$L$1501,$Y301)&amp;"")</f>
        <v/>
      </c>
      <c r="H301">
        <f>IF($Y301="","",INDEX('Per Line'!$P$2:$P$1501,$Y301)&amp;"")</f>
        <v/>
      </c>
      <c r="I301">
        <f>IF($Y301="","",INDEX('Per Line'!$R$2:$R$1501,$Y301)&amp;"")</f>
        <v/>
      </c>
      <c r="J301">
        <f>IF($Y301="","",INDEX('Per Line'!$U$2:$U$1501,$Y301)&amp;"")</f>
        <v/>
      </c>
      <c r="K301">
        <f>IF($Y301="","",INDEX('Per Line'!$V$2:$V$1501,$Y301))</f>
        <v/>
      </c>
      <c r="L301" s="7">
        <f>IF($Y301="","",K301*W301/100)</f>
        <v/>
      </c>
      <c r="M301" s="14">
        <f>IF($Y301="","",INDEX('Per Line'!$X$2:$X$1501,$Y301))</f>
        <v/>
      </c>
      <c r="N301">
        <f>IF($Y301="","",INDEX('Per Line'!$S$2:$S$1501,$Y301)&amp;"")</f>
        <v/>
      </c>
      <c r="O301">
        <f>IF($Y301="","",Settings!$C$7)</f>
        <v/>
      </c>
      <c r="P301" s="7">
        <f>IF($Y301="","",SUMIFS('Per Line'!$AM$2:$AM$1501,'Per Line'!$D$2:$D$1501,$B301,'Per Line'!$AR$2:$AR$1501,0))</f>
        <v/>
      </c>
      <c r="Q301" s="7">
        <f>IF($Y301="","",P301*O301)</f>
        <v/>
      </c>
      <c r="R301">
        <f>IF($Y301="","",Settings!$C$6)</f>
        <v/>
      </c>
      <c r="S301" s="7">
        <f>IF($Y301="","",SUMIFS('Per Line'!$AM$2:$AM$1501,'Per Line'!$D$2:$D$1501,$B301,'Per Line'!$AR$2:$AR$1501,1))</f>
        <v/>
      </c>
      <c r="T301" s="7">
        <f>IF($Y301="","",S301*R301)</f>
        <v/>
      </c>
      <c r="U301" s="7">
        <f>IF($Y301="","",T301+Q301)</f>
        <v/>
      </c>
      <c r="V301" s="7">
        <f>IF($Y301="","",W301-U301)</f>
        <v/>
      </c>
      <c r="W301" s="7">
        <f>IF($Y301="","",P301+S301)</f>
        <v/>
      </c>
      <c r="X301" s="7">
        <f>IF($Y301="","",W301-U301-L301)</f>
        <v/>
      </c>
      <c r="Y301" s="16">
        <f>IF(ROWS($Y$2:$Y301)&lt;=MAX('Per Line'!$AQ$2:$AQ$1501),MATCH(ROWS($Y$2:$Y301),'Per Line'!$AQ$2:$AQ$1501,0),"")</f>
        <v/>
      </c>
      <c r="Z301">
        <f>IF($Y301="","",D301&amp;"|"&amp;COUNTIF($D$2:$D301,D301))</f>
        <v/>
      </c>
    </row>
    <row r="302">
      <c r="A302" s="15" t="n"/>
      <c r="B302">
        <f>IF($Y302="","",INDEX('Per Line'!$D$2:$D$1501,$Y302)&amp;"")</f>
        <v/>
      </c>
      <c r="C302">
        <f>IF($Y302="","",INDEX('Per Line'!$B$2:$B$1501,$Y302)&amp;"")</f>
        <v/>
      </c>
      <c r="D302" s="15" t="n"/>
      <c r="E302">
        <f>IF($Y302="","",INDEX('Per Line'!$G$2:$G$1501,$Y302)&amp;"")</f>
        <v/>
      </c>
      <c r="F302">
        <f>IF($Y302="","",INDEX('Per Line'!$K$2:$K$1501,$Y302)&amp;"")</f>
        <v/>
      </c>
      <c r="G302">
        <f>IF($Y302="","",INDEX('Per Line'!$L$2:$L$1501,$Y302)&amp;"")</f>
        <v/>
      </c>
      <c r="H302">
        <f>IF($Y302="","",INDEX('Per Line'!$P$2:$P$1501,$Y302)&amp;"")</f>
        <v/>
      </c>
      <c r="I302">
        <f>IF($Y302="","",INDEX('Per Line'!$R$2:$R$1501,$Y302)&amp;"")</f>
        <v/>
      </c>
      <c r="J302">
        <f>IF($Y302="","",INDEX('Per Line'!$U$2:$U$1501,$Y302)&amp;"")</f>
        <v/>
      </c>
      <c r="K302">
        <f>IF($Y302="","",INDEX('Per Line'!$V$2:$V$1501,$Y302))</f>
        <v/>
      </c>
      <c r="L302" s="7">
        <f>IF($Y302="","",K302*W302/100)</f>
        <v/>
      </c>
      <c r="M302" s="14">
        <f>IF($Y302="","",INDEX('Per Line'!$X$2:$X$1501,$Y302))</f>
        <v/>
      </c>
      <c r="N302">
        <f>IF($Y302="","",INDEX('Per Line'!$S$2:$S$1501,$Y302)&amp;"")</f>
        <v/>
      </c>
      <c r="O302">
        <f>IF($Y302="","",Settings!$C$7)</f>
        <v/>
      </c>
      <c r="P302" s="7">
        <f>IF($Y302="","",SUMIFS('Per Line'!$AM$2:$AM$1501,'Per Line'!$D$2:$D$1501,$B302,'Per Line'!$AR$2:$AR$1501,0))</f>
        <v/>
      </c>
      <c r="Q302" s="7">
        <f>IF($Y302="","",P302*O302)</f>
        <v/>
      </c>
      <c r="R302">
        <f>IF($Y302="","",Settings!$C$6)</f>
        <v/>
      </c>
      <c r="S302" s="7">
        <f>IF($Y302="","",SUMIFS('Per Line'!$AM$2:$AM$1501,'Per Line'!$D$2:$D$1501,$B302,'Per Line'!$AR$2:$AR$1501,1))</f>
        <v/>
      </c>
      <c r="T302" s="7">
        <f>IF($Y302="","",S302*R302)</f>
        <v/>
      </c>
      <c r="U302" s="7">
        <f>IF($Y302="","",T302+Q302)</f>
        <v/>
      </c>
      <c r="V302" s="7">
        <f>IF($Y302="","",W302-U302)</f>
        <v/>
      </c>
      <c r="W302" s="7">
        <f>IF($Y302="","",P302+S302)</f>
        <v/>
      </c>
      <c r="X302" s="7">
        <f>IF($Y302="","",W302-U302-L302)</f>
        <v/>
      </c>
      <c r="Y302" s="16">
        <f>IF(ROWS($Y$2:$Y302)&lt;=MAX('Per Line'!$AQ$2:$AQ$1501),MATCH(ROWS($Y$2:$Y302),'Per Line'!$AQ$2:$AQ$1501,0),"")</f>
        <v/>
      </c>
      <c r="Z302">
        <f>IF($Y302="","",D302&amp;"|"&amp;COUNTIF($D$2:$D302,D302))</f>
        <v/>
      </c>
    </row>
    <row r="303">
      <c r="A303" s="15" t="n"/>
      <c r="B303">
        <f>IF($Y303="","",INDEX('Per Line'!$D$2:$D$1501,$Y303)&amp;"")</f>
        <v/>
      </c>
      <c r="C303">
        <f>IF($Y303="","",INDEX('Per Line'!$B$2:$B$1501,$Y303)&amp;"")</f>
        <v/>
      </c>
      <c r="D303" s="15" t="n"/>
      <c r="E303">
        <f>IF($Y303="","",INDEX('Per Line'!$G$2:$G$1501,$Y303)&amp;"")</f>
        <v/>
      </c>
      <c r="F303">
        <f>IF($Y303="","",INDEX('Per Line'!$K$2:$K$1501,$Y303)&amp;"")</f>
        <v/>
      </c>
      <c r="G303">
        <f>IF($Y303="","",INDEX('Per Line'!$L$2:$L$1501,$Y303)&amp;"")</f>
        <v/>
      </c>
      <c r="H303">
        <f>IF($Y303="","",INDEX('Per Line'!$P$2:$P$1501,$Y303)&amp;"")</f>
        <v/>
      </c>
      <c r="I303">
        <f>IF($Y303="","",INDEX('Per Line'!$R$2:$R$1501,$Y303)&amp;"")</f>
        <v/>
      </c>
      <c r="J303">
        <f>IF($Y303="","",INDEX('Per Line'!$U$2:$U$1501,$Y303)&amp;"")</f>
        <v/>
      </c>
      <c r="K303">
        <f>IF($Y303="","",INDEX('Per Line'!$V$2:$V$1501,$Y303))</f>
        <v/>
      </c>
      <c r="L303" s="7">
        <f>IF($Y303="","",K303*W303/100)</f>
        <v/>
      </c>
      <c r="M303" s="14">
        <f>IF($Y303="","",INDEX('Per Line'!$X$2:$X$1501,$Y303))</f>
        <v/>
      </c>
      <c r="N303">
        <f>IF($Y303="","",INDEX('Per Line'!$S$2:$S$1501,$Y303)&amp;"")</f>
        <v/>
      </c>
      <c r="O303">
        <f>IF($Y303="","",Settings!$C$7)</f>
        <v/>
      </c>
      <c r="P303" s="7">
        <f>IF($Y303="","",SUMIFS('Per Line'!$AM$2:$AM$1501,'Per Line'!$D$2:$D$1501,$B303,'Per Line'!$AR$2:$AR$1501,0))</f>
        <v/>
      </c>
      <c r="Q303" s="7">
        <f>IF($Y303="","",P303*O303)</f>
        <v/>
      </c>
      <c r="R303">
        <f>IF($Y303="","",Settings!$C$6)</f>
        <v/>
      </c>
      <c r="S303" s="7">
        <f>IF($Y303="","",SUMIFS('Per Line'!$AM$2:$AM$1501,'Per Line'!$D$2:$D$1501,$B303,'Per Line'!$AR$2:$AR$1501,1))</f>
        <v/>
      </c>
      <c r="T303" s="7">
        <f>IF($Y303="","",S303*R303)</f>
        <v/>
      </c>
      <c r="U303" s="7">
        <f>IF($Y303="","",T303+Q303)</f>
        <v/>
      </c>
      <c r="V303" s="7">
        <f>IF($Y303="","",W303-U303)</f>
        <v/>
      </c>
      <c r="W303" s="7">
        <f>IF($Y303="","",P303+S303)</f>
        <v/>
      </c>
      <c r="X303" s="7">
        <f>IF($Y303="","",W303-U303-L303)</f>
        <v/>
      </c>
      <c r="Y303" s="16">
        <f>IF(ROWS($Y$2:$Y303)&lt;=MAX('Per Line'!$AQ$2:$AQ$1501),MATCH(ROWS($Y$2:$Y303),'Per Line'!$AQ$2:$AQ$1501,0),"")</f>
        <v/>
      </c>
      <c r="Z303">
        <f>IF($Y303="","",D303&amp;"|"&amp;COUNTIF($D$2:$D303,D303))</f>
        <v/>
      </c>
    </row>
    <row r="304">
      <c r="A304" s="15" t="n"/>
      <c r="B304">
        <f>IF($Y304="","",INDEX('Per Line'!$D$2:$D$1501,$Y304)&amp;"")</f>
        <v/>
      </c>
      <c r="C304">
        <f>IF($Y304="","",INDEX('Per Line'!$B$2:$B$1501,$Y304)&amp;"")</f>
        <v/>
      </c>
      <c r="D304" s="15" t="n"/>
      <c r="E304">
        <f>IF($Y304="","",INDEX('Per Line'!$G$2:$G$1501,$Y304)&amp;"")</f>
        <v/>
      </c>
      <c r="F304">
        <f>IF($Y304="","",INDEX('Per Line'!$K$2:$K$1501,$Y304)&amp;"")</f>
        <v/>
      </c>
      <c r="G304">
        <f>IF($Y304="","",INDEX('Per Line'!$L$2:$L$1501,$Y304)&amp;"")</f>
        <v/>
      </c>
      <c r="H304">
        <f>IF($Y304="","",INDEX('Per Line'!$P$2:$P$1501,$Y304)&amp;"")</f>
        <v/>
      </c>
      <c r="I304">
        <f>IF($Y304="","",INDEX('Per Line'!$R$2:$R$1501,$Y304)&amp;"")</f>
        <v/>
      </c>
      <c r="J304">
        <f>IF($Y304="","",INDEX('Per Line'!$U$2:$U$1501,$Y304)&amp;"")</f>
        <v/>
      </c>
      <c r="K304">
        <f>IF($Y304="","",INDEX('Per Line'!$V$2:$V$1501,$Y304))</f>
        <v/>
      </c>
      <c r="L304" s="7">
        <f>IF($Y304="","",K304*W304/100)</f>
        <v/>
      </c>
      <c r="M304" s="14">
        <f>IF($Y304="","",INDEX('Per Line'!$X$2:$X$1501,$Y304))</f>
        <v/>
      </c>
      <c r="N304">
        <f>IF($Y304="","",INDEX('Per Line'!$S$2:$S$1501,$Y304)&amp;"")</f>
        <v/>
      </c>
      <c r="O304">
        <f>IF($Y304="","",Settings!$C$7)</f>
        <v/>
      </c>
      <c r="P304" s="7">
        <f>IF($Y304="","",SUMIFS('Per Line'!$AM$2:$AM$1501,'Per Line'!$D$2:$D$1501,$B304,'Per Line'!$AR$2:$AR$1501,0))</f>
        <v/>
      </c>
      <c r="Q304" s="7">
        <f>IF($Y304="","",P304*O304)</f>
        <v/>
      </c>
      <c r="R304">
        <f>IF($Y304="","",Settings!$C$6)</f>
        <v/>
      </c>
      <c r="S304" s="7">
        <f>IF($Y304="","",SUMIFS('Per Line'!$AM$2:$AM$1501,'Per Line'!$D$2:$D$1501,$B304,'Per Line'!$AR$2:$AR$1501,1))</f>
        <v/>
      </c>
      <c r="T304" s="7">
        <f>IF($Y304="","",S304*R304)</f>
        <v/>
      </c>
      <c r="U304" s="7">
        <f>IF($Y304="","",T304+Q304)</f>
        <v/>
      </c>
      <c r="V304" s="7">
        <f>IF($Y304="","",W304-U304)</f>
        <v/>
      </c>
      <c r="W304" s="7">
        <f>IF($Y304="","",P304+S304)</f>
        <v/>
      </c>
      <c r="X304" s="7">
        <f>IF($Y304="","",W304-U304-L304)</f>
        <v/>
      </c>
      <c r="Y304" s="16">
        <f>IF(ROWS($Y$2:$Y304)&lt;=MAX('Per Line'!$AQ$2:$AQ$1501),MATCH(ROWS($Y$2:$Y304),'Per Line'!$AQ$2:$AQ$1501,0),"")</f>
        <v/>
      </c>
      <c r="Z304">
        <f>IF($Y304="","",D304&amp;"|"&amp;COUNTIF($D$2:$D304,D304))</f>
        <v/>
      </c>
    </row>
    <row r="305">
      <c r="A305" s="15" t="n"/>
      <c r="B305">
        <f>IF($Y305="","",INDEX('Per Line'!$D$2:$D$1501,$Y305)&amp;"")</f>
        <v/>
      </c>
      <c r="C305">
        <f>IF($Y305="","",INDEX('Per Line'!$B$2:$B$1501,$Y305)&amp;"")</f>
        <v/>
      </c>
      <c r="D305" s="15" t="n"/>
      <c r="E305">
        <f>IF($Y305="","",INDEX('Per Line'!$G$2:$G$1501,$Y305)&amp;"")</f>
        <v/>
      </c>
      <c r="F305">
        <f>IF($Y305="","",INDEX('Per Line'!$K$2:$K$1501,$Y305)&amp;"")</f>
        <v/>
      </c>
      <c r="G305">
        <f>IF($Y305="","",INDEX('Per Line'!$L$2:$L$1501,$Y305)&amp;"")</f>
        <v/>
      </c>
      <c r="H305">
        <f>IF($Y305="","",INDEX('Per Line'!$P$2:$P$1501,$Y305)&amp;"")</f>
        <v/>
      </c>
      <c r="I305">
        <f>IF($Y305="","",INDEX('Per Line'!$R$2:$R$1501,$Y305)&amp;"")</f>
        <v/>
      </c>
      <c r="J305">
        <f>IF($Y305="","",INDEX('Per Line'!$U$2:$U$1501,$Y305)&amp;"")</f>
        <v/>
      </c>
      <c r="K305">
        <f>IF($Y305="","",INDEX('Per Line'!$V$2:$V$1501,$Y305))</f>
        <v/>
      </c>
      <c r="L305" s="7">
        <f>IF($Y305="","",K305*W305/100)</f>
        <v/>
      </c>
      <c r="M305" s="14">
        <f>IF($Y305="","",INDEX('Per Line'!$X$2:$X$1501,$Y305))</f>
        <v/>
      </c>
      <c r="N305">
        <f>IF($Y305="","",INDEX('Per Line'!$S$2:$S$1501,$Y305)&amp;"")</f>
        <v/>
      </c>
      <c r="O305">
        <f>IF($Y305="","",Settings!$C$7)</f>
        <v/>
      </c>
      <c r="P305" s="7">
        <f>IF($Y305="","",SUMIFS('Per Line'!$AM$2:$AM$1501,'Per Line'!$D$2:$D$1501,$B305,'Per Line'!$AR$2:$AR$1501,0))</f>
        <v/>
      </c>
      <c r="Q305" s="7">
        <f>IF($Y305="","",P305*O305)</f>
        <v/>
      </c>
      <c r="R305">
        <f>IF($Y305="","",Settings!$C$6)</f>
        <v/>
      </c>
      <c r="S305" s="7">
        <f>IF($Y305="","",SUMIFS('Per Line'!$AM$2:$AM$1501,'Per Line'!$D$2:$D$1501,$B305,'Per Line'!$AR$2:$AR$1501,1))</f>
        <v/>
      </c>
      <c r="T305" s="7">
        <f>IF($Y305="","",S305*R305)</f>
        <v/>
      </c>
      <c r="U305" s="7">
        <f>IF($Y305="","",T305+Q305)</f>
        <v/>
      </c>
      <c r="V305" s="7">
        <f>IF($Y305="","",W305-U305)</f>
        <v/>
      </c>
      <c r="W305" s="7">
        <f>IF($Y305="","",P305+S305)</f>
        <v/>
      </c>
      <c r="X305" s="7">
        <f>IF($Y305="","",W305-U305-L305)</f>
        <v/>
      </c>
      <c r="Y305" s="16">
        <f>IF(ROWS($Y$2:$Y305)&lt;=MAX('Per Line'!$AQ$2:$AQ$1501),MATCH(ROWS($Y$2:$Y305),'Per Line'!$AQ$2:$AQ$1501,0),"")</f>
        <v/>
      </c>
      <c r="Z305">
        <f>IF($Y305="","",D305&amp;"|"&amp;COUNTIF($D$2:$D305,D305))</f>
        <v/>
      </c>
    </row>
    <row r="306">
      <c r="A306" s="15" t="n"/>
      <c r="B306">
        <f>IF($Y306="","",INDEX('Per Line'!$D$2:$D$1501,$Y306)&amp;"")</f>
        <v/>
      </c>
      <c r="C306">
        <f>IF($Y306="","",INDEX('Per Line'!$B$2:$B$1501,$Y306)&amp;"")</f>
        <v/>
      </c>
      <c r="D306" s="15" t="n"/>
      <c r="E306">
        <f>IF($Y306="","",INDEX('Per Line'!$G$2:$G$1501,$Y306)&amp;"")</f>
        <v/>
      </c>
      <c r="F306">
        <f>IF($Y306="","",INDEX('Per Line'!$K$2:$K$1501,$Y306)&amp;"")</f>
        <v/>
      </c>
      <c r="G306">
        <f>IF($Y306="","",INDEX('Per Line'!$L$2:$L$1501,$Y306)&amp;"")</f>
        <v/>
      </c>
      <c r="H306">
        <f>IF($Y306="","",INDEX('Per Line'!$P$2:$P$1501,$Y306)&amp;"")</f>
        <v/>
      </c>
      <c r="I306">
        <f>IF($Y306="","",INDEX('Per Line'!$R$2:$R$1501,$Y306)&amp;"")</f>
        <v/>
      </c>
      <c r="J306">
        <f>IF($Y306="","",INDEX('Per Line'!$U$2:$U$1501,$Y306)&amp;"")</f>
        <v/>
      </c>
      <c r="K306">
        <f>IF($Y306="","",INDEX('Per Line'!$V$2:$V$1501,$Y306))</f>
        <v/>
      </c>
      <c r="L306" s="7">
        <f>IF($Y306="","",K306*W306/100)</f>
        <v/>
      </c>
      <c r="M306" s="14">
        <f>IF($Y306="","",INDEX('Per Line'!$X$2:$X$1501,$Y306))</f>
        <v/>
      </c>
      <c r="N306">
        <f>IF($Y306="","",INDEX('Per Line'!$S$2:$S$1501,$Y306)&amp;"")</f>
        <v/>
      </c>
      <c r="O306">
        <f>IF($Y306="","",Settings!$C$7)</f>
        <v/>
      </c>
      <c r="P306" s="7">
        <f>IF($Y306="","",SUMIFS('Per Line'!$AM$2:$AM$1501,'Per Line'!$D$2:$D$1501,$B306,'Per Line'!$AR$2:$AR$1501,0))</f>
        <v/>
      </c>
      <c r="Q306" s="7">
        <f>IF($Y306="","",P306*O306)</f>
        <v/>
      </c>
      <c r="R306">
        <f>IF($Y306="","",Settings!$C$6)</f>
        <v/>
      </c>
      <c r="S306" s="7">
        <f>IF($Y306="","",SUMIFS('Per Line'!$AM$2:$AM$1501,'Per Line'!$D$2:$D$1501,$B306,'Per Line'!$AR$2:$AR$1501,1))</f>
        <v/>
      </c>
      <c r="T306" s="7">
        <f>IF($Y306="","",S306*R306)</f>
        <v/>
      </c>
      <c r="U306" s="7">
        <f>IF($Y306="","",T306+Q306)</f>
        <v/>
      </c>
      <c r="V306" s="7">
        <f>IF($Y306="","",W306-U306)</f>
        <v/>
      </c>
      <c r="W306" s="7">
        <f>IF($Y306="","",P306+S306)</f>
        <v/>
      </c>
      <c r="X306" s="7">
        <f>IF($Y306="","",W306-U306-L306)</f>
        <v/>
      </c>
      <c r="Y306" s="16">
        <f>IF(ROWS($Y$2:$Y306)&lt;=MAX('Per Line'!$AQ$2:$AQ$1501),MATCH(ROWS($Y$2:$Y306),'Per Line'!$AQ$2:$AQ$1501,0),"")</f>
        <v/>
      </c>
      <c r="Z306">
        <f>IF($Y306="","",D306&amp;"|"&amp;COUNTIF($D$2:$D306,D306))</f>
        <v/>
      </c>
    </row>
    <row r="307">
      <c r="A307" s="15" t="n"/>
      <c r="B307">
        <f>IF($Y307="","",INDEX('Per Line'!$D$2:$D$1501,$Y307)&amp;"")</f>
        <v/>
      </c>
      <c r="C307">
        <f>IF($Y307="","",INDEX('Per Line'!$B$2:$B$1501,$Y307)&amp;"")</f>
        <v/>
      </c>
      <c r="D307" s="15" t="n"/>
      <c r="E307">
        <f>IF($Y307="","",INDEX('Per Line'!$G$2:$G$1501,$Y307)&amp;"")</f>
        <v/>
      </c>
      <c r="F307">
        <f>IF($Y307="","",INDEX('Per Line'!$K$2:$K$1501,$Y307)&amp;"")</f>
        <v/>
      </c>
      <c r="G307">
        <f>IF($Y307="","",INDEX('Per Line'!$L$2:$L$1501,$Y307)&amp;"")</f>
        <v/>
      </c>
      <c r="H307">
        <f>IF($Y307="","",INDEX('Per Line'!$P$2:$P$1501,$Y307)&amp;"")</f>
        <v/>
      </c>
      <c r="I307">
        <f>IF($Y307="","",INDEX('Per Line'!$R$2:$R$1501,$Y307)&amp;"")</f>
        <v/>
      </c>
      <c r="J307">
        <f>IF($Y307="","",INDEX('Per Line'!$U$2:$U$1501,$Y307)&amp;"")</f>
        <v/>
      </c>
      <c r="K307">
        <f>IF($Y307="","",INDEX('Per Line'!$V$2:$V$1501,$Y307))</f>
        <v/>
      </c>
      <c r="L307" s="7">
        <f>IF($Y307="","",K307*W307/100)</f>
        <v/>
      </c>
      <c r="M307" s="14">
        <f>IF($Y307="","",INDEX('Per Line'!$X$2:$X$1501,$Y307))</f>
        <v/>
      </c>
      <c r="N307">
        <f>IF($Y307="","",INDEX('Per Line'!$S$2:$S$1501,$Y307)&amp;"")</f>
        <v/>
      </c>
      <c r="O307">
        <f>IF($Y307="","",Settings!$C$7)</f>
        <v/>
      </c>
      <c r="P307" s="7">
        <f>IF($Y307="","",SUMIFS('Per Line'!$AM$2:$AM$1501,'Per Line'!$D$2:$D$1501,$B307,'Per Line'!$AR$2:$AR$1501,0))</f>
        <v/>
      </c>
      <c r="Q307" s="7">
        <f>IF($Y307="","",P307*O307)</f>
        <v/>
      </c>
      <c r="R307">
        <f>IF($Y307="","",Settings!$C$6)</f>
        <v/>
      </c>
      <c r="S307" s="7">
        <f>IF($Y307="","",SUMIFS('Per Line'!$AM$2:$AM$1501,'Per Line'!$D$2:$D$1501,$B307,'Per Line'!$AR$2:$AR$1501,1))</f>
        <v/>
      </c>
      <c r="T307" s="7">
        <f>IF($Y307="","",S307*R307)</f>
        <v/>
      </c>
      <c r="U307" s="7">
        <f>IF($Y307="","",T307+Q307)</f>
        <v/>
      </c>
      <c r="V307" s="7">
        <f>IF($Y307="","",W307-U307)</f>
        <v/>
      </c>
      <c r="W307" s="7">
        <f>IF($Y307="","",P307+S307)</f>
        <v/>
      </c>
      <c r="X307" s="7">
        <f>IF($Y307="","",W307-U307-L307)</f>
        <v/>
      </c>
      <c r="Y307" s="16">
        <f>IF(ROWS($Y$2:$Y307)&lt;=MAX('Per Line'!$AQ$2:$AQ$1501),MATCH(ROWS($Y$2:$Y307),'Per Line'!$AQ$2:$AQ$1501,0),"")</f>
        <v/>
      </c>
      <c r="Z307">
        <f>IF($Y307="","",D307&amp;"|"&amp;COUNTIF($D$2:$D307,D307))</f>
        <v/>
      </c>
    </row>
    <row r="308">
      <c r="A308" s="15" t="n"/>
      <c r="B308">
        <f>IF($Y308="","",INDEX('Per Line'!$D$2:$D$1501,$Y308)&amp;"")</f>
        <v/>
      </c>
      <c r="C308">
        <f>IF($Y308="","",INDEX('Per Line'!$B$2:$B$1501,$Y308)&amp;"")</f>
        <v/>
      </c>
      <c r="D308" s="15" t="n"/>
      <c r="E308">
        <f>IF($Y308="","",INDEX('Per Line'!$G$2:$G$1501,$Y308)&amp;"")</f>
        <v/>
      </c>
      <c r="F308">
        <f>IF($Y308="","",INDEX('Per Line'!$K$2:$K$1501,$Y308)&amp;"")</f>
        <v/>
      </c>
      <c r="G308">
        <f>IF($Y308="","",INDEX('Per Line'!$L$2:$L$1501,$Y308)&amp;"")</f>
        <v/>
      </c>
      <c r="H308">
        <f>IF($Y308="","",INDEX('Per Line'!$P$2:$P$1501,$Y308)&amp;"")</f>
        <v/>
      </c>
      <c r="I308">
        <f>IF($Y308="","",INDEX('Per Line'!$R$2:$R$1501,$Y308)&amp;"")</f>
        <v/>
      </c>
      <c r="J308">
        <f>IF($Y308="","",INDEX('Per Line'!$U$2:$U$1501,$Y308)&amp;"")</f>
        <v/>
      </c>
      <c r="K308">
        <f>IF($Y308="","",INDEX('Per Line'!$V$2:$V$1501,$Y308))</f>
        <v/>
      </c>
      <c r="L308" s="7">
        <f>IF($Y308="","",K308*W308/100)</f>
        <v/>
      </c>
      <c r="M308" s="14">
        <f>IF($Y308="","",INDEX('Per Line'!$X$2:$X$1501,$Y308))</f>
        <v/>
      </c>
      <c r="N308">
        <f>IF($Y308="","",INDEX('Per Line'!$S$2:$S$1501,$Y308)&amp;"")</f>
        <v/>
      </c>
      <c r="O308">
        <f>IF($Y308="","",Settings!$C$7)</f>
        <v/>
      </c>
      <c r="P308" s="7">
        <f>IF($Y308="","",SUMIFS('Per Line'!$AM$2:$AM$1501,'Per Line'!$D$2:$D$1501,$B308,'Per Line'!$AR$2:$AR$1501,0))</f>
        <v/>
      </c>
      <c r="Q308" s="7">
        <f>IF($Y308="","",P308*O308)</f>
        <v/>
      </c>
      <c r="R308">
        <f>IF($Y308="","",Settings!$C$6)</f>
        <v/>
      </c>
      <c r="S308" s="7">
        <f>IF($Y308="","",SUMIFS('Per Line'!$AM$2:$AM$1501,'Per Line'!$D$2:$D$1501,$B308,'Per Line'!$AR$2:$AR$1501,1))</f>
        <v/>
      </c>
      <c r="T308" s="7">
        <f>IF($Y308="","",S308*R308)</f>
        <v/>
      </c>
      <c r="U308" s="7">
        <f>IF($Y308="","",T308+Q308)</f>
        <v/>
      </c>
      <c r="V308" s="7">
        <f>IF($Y308="","",W308-U308)</f>
        <v/>
      </c>
      <c r="W308" s="7">
        <f>IF($Y308="","",P308+S308)</f>
        <v/>
      </c>
      <c r="X308" s="7">
        <f>IF($Y308="","",W308-U308-L308)</f>
        <v/>
      </c>
      <c r="Y308" s="16">
        <f>IF(ROWS($Y$2:$Y308)&lt;=MAX('Per Line'!$AQ$2:$AQ$1501),MATCH(ROWS($Y$2:$Y308),'Per Line'!$AQ$2:$AQ$1501,0),"")</f>
        <v/>
      </c>
      <c r="Z308">
        <f>IF($Y308="","",D308&amp;"|"&amp;COUNTIF($D$2:$D308,D308))</f>
        <v/>
      </c>
    </row>
    <row r="309">
      <c r="A309" s="15" t="n"/>
      <c r="B309">
        <f>IF($Y309="","",INDEX('Per Line'!$D$2:$D$1501,$Y309)&amp;"")</f>
        <v/>
      </c>
      <c r="C309">
        <f>IF($Y309="","",INDEX('Per Line'!$B$2:$B$1501,$Y309)&amp;"")</f>
        <v/>
      </c>
      <c r="D309" s="15" t="n"/>
      <c r="E309">
        <f>IF($Y309="","",INDEX('Per Line'!$G$2:$G$1501,$Y309)&amp;"")</f>
        <v/>
      </c>
      <c r="F309">
        <f>IF($Y309="","",INDEX('Per Line'!$K$2:$K$1501,$Y309)&amp;"")</f>
        <v/>
      </c>
      <c r="G309">
        <f>IF($Y309="","",INDEX('Per Line'!$L$2:$L$1501,$Y309)&amp;"")</f>
        <v/>
      </c>
      <c r="H309">
        <f>IF($Y309="","",INDEX('Per Line'!$P$2:$P$1501,$Y309)&amp;"")</f>
        <v/>
      </c>
      <c r="I309">
        <f>IF($Y309="","",INDEX('Per Line'!$R$2:$R$1501,$Y309)&amp;"")</f>
        <v/>
      </c>
      <c r="J309">
        <f>IF($Y309="","",INDEX('Per Line'!$U$2:$U$1501,$Y309)&amp;"")</f>
        <v/>
      </c>
      <c r="K309">
        <f>IF($Y309="","",INDEX('Per Line'!$V$2:$V$1501,$Y309))</f>
        <v/>
      </c>
      <c r="L309" s="7">
        <f>IF($Y309="","",K309*W309/100)</f>
        <v/>
      </c>
      <c r="M309" s="14">
        <f>IF($Y309="","",INDEX('Per Line'!$X$2:$X$1501,$Y309))</f>
        <v/>
      </c>
      <c r="N309">
        <f>IF($Y309="","",INDEX('Per Line'!$S$2:$S$1501,$Y309)&amp;"")</f>
        <v/>
      </c>
      <c r="O309">
        <f>IF($Y309="","",Settings!$C$7)</f>
        <v/>
      </c>
      <c r="P309" s="7">
        <f>IF($Y309="","",SUMIFS('Per Line'!$AM$2:$AM$1501,'Per Line'!$D$2:$D$1501,$B309,'Per Line'!$AR$2:$AR$1501,0))</f>
        <v/>
      </c>
      <c r="Q309" s="7">
        <f>IF($Y309="","",P309*O309)</f>
        <v/>
      </c>
      <c r="R309">
        <f>IF($Y309="","",Settings!$C$6)</f>
        <v/>
      </c>
      <c r="S309" s="7">
        <f>IF($Y309="","",SUMIFS('Per Line'!$AM$2:$AM$1501,'Per Line'!$D$2:$D$1501,$B309,'Per Line'!$AR$2:$AR$1501,1))</f>
        <v/>
      </c>
      <c r="T309" s="7">
        <f>IF($Y309="","",S309*R309)</f>
        <v/>
      </c>
      <c r="U309" s="7">
        <f>IF($Y309="","",T309+Q309)</f>
        <v/>
      </c>
      <c r="V309" s="7">
        <f>IF($Y309="","",W309-U309)</f>
        <v/>
      </c>
      <c r="W309" s="7">
        <f>IF($Y309="","",P309+S309)</f>
        <v/>
      </c>
      <c r="X309" s="7">
        <f>IF($Y309="","",W309-U309-L309)</f>
        <v/>
      </c>
      <c r="Y309" s="16">
        <f>IF(ROWS($Y$2:$Y309)&lt;=MAX('Per Line'!$AQ$2:$AQ$1501),MATCH(ROWS($Y$2:$Y309),'Per Line'!$AQ$2:$AQ$1501,0),"")</f>
        <v/>
      </c>
      <c r="Z309">
        <f>IF($Y309="","",D309&amp;"|"&amp;COUNTIF($D$2:$D309,D309))</f>
        <v/>
      </c>
    </row>
    <row r="310">
      <c r="A310" s="15" t="n"/>
      <c r="B310">
        <f>IF($Y310="","",INDEX('Per Line'!$D$2:$D$1501,$Y310)&amp;"")</f>
        <v/>
      </c>
      <c r="C310">
        <f>IF($Y310="","",INDEX('Per Line'!$B$2:$B$1501,$Y310)&amp;"")</f>
        <v/>
      </c>
      <c r="D310" s="15" t="n"/>
      <c r="E310">
        <f>IF($Y310="","",INDEX('Per Line'!$G$2:$G$1501,$Y310)&amp;"")</f>
        <v/>
      </c>
      <c r="F310">
        <f>IF($Y310="","",INDEX('Per Line'!$K$2:$K$1501,$Y310)&amp;"")</f>
        <v/>
      </c>
      <c r="G310">
        <f>IF($Y310="","",INDEX('Per Line'!$L$2:$L$1501,$Y310)&amp;"")</f>
        <v/>
      </c>
      <c r="H310">
        <f>IF($Y310="","",INDEX('Per Line'!$P$2:$P$1501,$Y310)&amp;"")</f>
        <v/>
      </c>
      <c r="I310">
        <f>IF($Y310="","",INDEX('Per Line'!$R$2:$R$1501,$Y310)&amp;"")</f>
        <v/>
      </c>
      <c r="J310">
        <f>IF($Y310="","",INDEX('Per Line'!$U$2:$U$1501,$Y310)&amp;"")</f>
        <v/>
      </c>
      <c r="K310">
        <f>IF($Y310="","",INDEX('Per Line'!$V$2:$V$1501,$Y310))</f>
        <v/>
      </c>
      <c r="L310" s="7">
        <f>IF($Y310="","",K310*W310/100)</f>
        <v/>
      </c>
      <c r="M310" s="14">
        <f>IF($Y310="","",INDEX('Per Line'!$X$2:$X$1501,$Y310))</f>
        <v/>
      </c>
      <c r="N310">
        <f>IF($Y310="","",INDEX('Per Line'!$S$2:$S$1501,$Y310)&amp;"")</f>
        <v/>
      </c>
      <c r="O310">
        <f>IF($Y310="","",Settings!$C$7)</f>
        <v/>
      </c>
      <c r="P310" s="7">
        <f>IF($Y310="","",SUMIFS('Per Line'!$AM$2:$AM$1501,'Per Line'!$D$2:$D$1501,$B310,'Per Line'!$AR$2:$AR$1501,0))</f>
        <v/>
      </c>
      <c r="Q310" s="7">
        <f>IF($Y310="","",P310*O310)</f>
        <v/>
      </c>
      <c r="R310">
        <f>IF($Y310="","",Settings!$C$6)</f>
        <v/>
      </c>
      <c r="S310" s="7">
        <f>IF($Y310="","",SUMIFS('Per Line'!$AM$2:$AM$1501,'Per Line'!$D$2:$D$1501,$B310,'Per Line'!$AR$2:$AR$1501,1))</f>
        <v/>
      </c>
      <c r="T310" s="7">
        <f>IF($Y310="","",S310*R310)</f>
        <v/>
      </c>
      <c r="U310" s="7">
        <f>IF($Y310="","",T310+Q310)</f>
        <v/>
      </c>
      <c r="V310" s="7">
        <f>IF($Y310="","",W310-U310)</f>
        <v/>
      </c>
      <c r="W310" s="7">
        <f>IF($Y310="","",P310+S310)</f>
        <v/>
      </c>
      <c r="X310" s="7">
        <f>IF($Y310="","",W310-U310-L310)</f>
        <v/>
      </c>
      <c r="Y310" s="16">
        <f>IF(ROWS($Y$2:$Y310)&lt;=MAX('Per Line'!$AQ$2:$AQ$1501),MATCH(ROWS($Y$2:$Y310),'Per Line'!$AQ$2:$AQ$1501,0),"")</f>
        <v/>
      </c>
      <c r="Z310">
        <f>IF($Y310="","",D310&amp;"|"&amp;COUNTIF($D$2:$D310,D310))</f>
        <v/>
      </c>
    </row>
    <row r="311">
      <c r="A311" s="15" t="n"/>
      <c r="B311">
        <f>IF($Y311="","",INDEX('Per Line'!$D$2:$D$1501,$Y311)&amp;"")</f>
        <v/>
      </c>
      <c r="C311">
        <f>IF($Y311="","",INDEX('Per Line'!$B$2:$B$1501,$Y311)&amp;"")</f>
        <v/>
      </c>
      <c r="D311" s="15" t="n"/>
      <c r="E311">
        <f>IF($Y311="","",INDEX('Per Line'!$G$2:$G$1501,$Y311)&amp;"")</f>
        <v/>
      </c>
      <c r="F311">
        <f>IF($Y311="","",INDEX('Per Line'!$K$2:$K$1501,$Y311)&amp;"")</f>
        <v/>
      </c>
      <c r="G311">
        <f>IF($Y311="","",INDEX('Per Line'!$L$2:$L$1501,$Y311)&amp;"")</f>
        <v/>
      </c>
      <c r="H311">
        <f>IF($Y311="","",INDEX('Per Line'!$P$2:$P$1501,$Y311)&amp;"")</f>
        <v/>
      </c>
      <c r="I311">
        <f>IF($Y311="","",INDEX('Per Line'!$R$2:$R$1501,$Y311)&amp;"")</f>
        <v/>
      </c>
      <c r="J311">
        <f>IF($Y311="","",INDEX('Per Line'!$U$2:$U$1501,$Y311)&amp;"")</f>
        <v/>
      </c>
      <c r="K311">
        <f>IF($Y311="","",INDEX('Per Line'!$V$2:$V$1501,$Y311))</f>
        <v/>
      </c>
      <c r="L311" s="7">
        <f>IF($Y311="","",K311*W311/100)</f>
        <v/>
      </c>
      <c r="M311" s="14">
        <f>IF($Y311="","",INDEX('Per Line'!$X$2:$X$1501,$Y311))</f>
        <v/>
      </c>
      <c r="N311">
        <f>IF($Y311="","",INDEX('Per Line'!$S$2:$S$1501,$Y311)&amp;"")</f>
        <v/>
      </c>
      <c r="O311">
        <f>IF($Y311="","",Settings!$C$7)</f>
        <v/>
      </c>
      <c r="P311" s="7">
        <f>IF($Y311="","",SUMIFS('Per Line'!$AM$2:$AM$1501,'Per Line'!$D$2:$D$1501,$B311,'Per Line'!$AR$2:$AR$1501,0))</f>
        <v/>
      </c>
      <c r="Q311" s="7">
        <f>IF($Y311="","",P311*O311)</f>
        <v/>
      </c>
      <c r="R311">
        <f>IF($Y311="","",Settings!$C$6)</f>
        <v/>
      </c>
      <c r="S311" s="7">
        <f>IF($Y311="","",SUMIFS('Per Line'!$AM$2:$AM$1501,'Per Line'!$D$2:$D$1501,$B311,'Per Line'!$AR$2:$AR$1501,1))</f>
        <v/>
      </c>
      <c r="T311" s="7">
        <f>IF($Y311="","",S311*R311)</f>
        <v/>
      </c>
      <c r="U311" s="7">
        <f>IF($Y311="","",T311+Q311)</f>
        <v/>
      </c>
      <c r="V311" s="7">
        <f>IF($Y311="","",W311-U311)</f>
        <v/>
      </c>
      <c r="W311" s="7">
        <f>IF($Y311="","",P311+S311)</f>
        <v/>
      </c>
      <c r="X311" s="7">
        <f>IF($Y311="","",W311-U311-L311)</f>
        <v/>
      </c>
      <c r="Y311" s="16">
        <f>IF(ROWS($Y$2:$Y311)&lt;=MAX('Per Line'!$AQ$2:$AQ$1501),MATCH(ROWS($Y$2:$Y311),'Per Line'!$AQ$2:$AQ$1501,0),"")</f>
        <v/>
      </c>
      <c r="Z311">
        <f>IF($Y311="","",D311&amp;"|"&amp;COUNTIF($D$2:$D311,D311))</f>
        <v/>
      </c>
    </row>
    <row r="312">
      <c r="A312" s="15" t="n"/>
      <c r="B312">
        <f>IF($Y312="","",INDEX('Per Line'!$D$2:$D$1501,$Y312)&amp;"")</f>
        <v/>
      </c>
      <c r="C312">
        <f>IF($Y312="","",INDEX('Per Line'!$B$2:$B$1501,$Y312)&amp;"")</f>
        <v/>
      </c>
      <c r="D312" s="15" t="n"/>
      <c r="E312">
        <f>IF($Y312="","",INDEX('Per Line'!$G$2:$G$1501,$Y312)&amp;"")</f>
        <v/>
      </c>
      <c r="F312">
        <f>IF($Y312="","",INDEX('Per Line'!$K$2:$K$1501,$Y312)&amp;"")</f>
        <v/>
      </c>
      <c r="G312">
        <f>IF($Y312="","",INDEX('Per Line'!$L$2:$L$1501,$Y312)&amp;"")</f>
        <v/>
      </c>
      <c r="H312">
        <f>IF($Y312="","",INDEX('Per Line'!$P$2:$P$1501,$Y312)&amp;"")</f>
        <v/>
      </c>
      <c r="I312">
        <f>IF($Y312="","",INDEX('Per Line'!$R$2:$R$1501,$Y312)&amp;"")</f>
        <v/>
      </c>
      <c r="J312">
        <f>IF($Y312="","",INDEX('Per Line'!$U$2:$U$1501,$Y312)&amp;"")</f>
        <v/>
      </c>
      <c r="K312">
        <f>IF($Y312="","",INDEX('Per Line'!$V$2:$V$1501,$Y312))</f>
        <v/>
      </c>
      <c r="L312" s="7">
        <f>IF($Y312="","",K312*W312/100)</f>
        <v/>
      </c>
      <c r="M312" s="14">
        <f>IF($Y312="","",INDEX('Per Line'!$X$2:$X$1501,$Y312))</f>
        <v/>
      </c>
      <c r="N312">
        <f>IF($Y312="","",INDEX('Per Line'!$S$2:$S$1501,$Y312)&amp;"")</f>
        <v/>
      </c>
      <c r="O312">
        <f>IF($Y312="","",Settings!$C$7)</f>
        <v/>
      </c>
      <c r="P312" s="7">
        <f>IF($Y312="","",SUMIFS('Per Line'!$AM$2:$AM$1501,'Per Line'!$D$2:$D$1501,$B312,'Per Line'!$AR$2:$AR$1501,0))</f>
        <v/>
      </c>
      <c r="Q312" s="7">
        <f>IF($Y312="","",P312*O312)</f>
        <v/>
      </c>
      <c r="R312">
        <f>IF($Y312="","",Settings!$C$6)</f>
        <v/>
      </c>
      <c r="S312" s="7">
        <f>IF($Y312="","",SUMIFS('Per Line'!$AM$2:$AM$1501,'Per Line'!$D$2:$D$1501,$B312,'Per Line'!$AR$2:$AR$1501,1))</f>
        <v/>
      </c>
      <c r="T312" s="7">
        <f>IF($Y312="","",S312*R312)</f>
        <v/>
      </c>
      <c r="U312" s="7">
        <f>IF($Y312="","",T312+Q312)</f>
        <v/>
      </c>
      <c r="V312" s="7">
        <f>IF($Y312="","",W312-U312)</f>
        <v/>
      </c>
      <c r="W312" s="7">
        <f>IF($Y312="","",P312+S312)</f>
        <v/>
      </c>
      <c r="X312" s="7">
        <f>IF($Y312="","",W312-U312-L312)</f>
        <v/>
      </c>
      <c r="Y312" s="16">
        <f>IF(ROWS($Y$2:$Y312)&lt;=MAX('Per Line'!$AQ$2:$AQ$1501),MATCH(ROWS($Y$2:$Y312),'Per Line'!$AQ$2:$AQ$1501,0),"")</f>
        <v/>
      </c>
      <c r="Z312">
        <f>IF($Y312="","",D312&amp;"|"&amp;COUNTIF($D$2:$D312,D312))</f>
        <v/>
      </c>
    </row>
    <row r="313">
      <c r="A313" s="15" t="n"/>
      <c r="B313">
        <f>IF($Y313="","",INDEX('Per Line'!$D$2:$D$1501,$Y313)&amp;"")</f>
        <v/>
      </c>
      <c r="C313">
        <f>IF($Y313="","",INDEX('Per Line'!$B$2:$B$1501,$Y313)&amp;"")</f>
        <v/>
      </c>
      <c r="D313" s="15" t="n"/>
      <c r="E313">
        <f>IF($Y313="","",INDEX('Per Line'!$G$2:$G$1501,$Y313)&amp;"")</f>
        <v/>
      </c>
      <c r="F313">
        <f>IF($Y313="","",INDEX('Per Line'!$K$2:$K$1501,$Y313)&amp;"")</f>
        <v/>
      </c>
      <c r="G313">
        <f>IF($Y313="","",INDEX('Per Line'!$L$2:$L$1501,$Y313)&amp;"")</f>
        <v/>
      </c>
      <c r="H313">
        <f>IF($Y313="","",INDEX('Per Line'!$P$2:$P$1501,$Y313)&amp;"")</f>
        <v/>
      </c>
      <c r="I313">
        <f>IF($Y313="","",INDEX('Per Line'!$R$2:$R$1501,$Y313)&amp;"")</f>
        <v/>
      </c>
      <c r="J313">
        <f>IF($Y313="","",INDEX('Per Line'!$U$2:$U$1501,$Y313)&amp;"")</f>
        <v/>
      </c>
      <c r="K313">
        <f>IF($Y313="","",INDEX('Per Line'!$V$2:$V$1501,$Y313))</f>
        <v/>
      </c>
      <c r="L313" s="7">
        <f>IF($Y313="","",K313*W313/100)</f>
        <v/>
      </c>
      <c r="M313" s="14">
        <f>IF($Y313="","",INDEX('Per Line'!$X$2:$X$1501,$Y313))</f>
        <v/>
      </c>
      <c r="N313">
        <f>IF($Y313="","",INDEX('Per Line'!$S$2:$S$1501,$Y313)&amp;"")</f>
        <v/>
      </c>
      <c r="O313">
        <f>IF($Y313="","",Settings!$C$7)</f>
        <v/>
      </c>
      <c r="P313" s="7">
        <f>IF($Y313="","",SUMIFS('Per Line'!$AM$2:$AM$1501,'Per Line'!$D$2:$D$1501,$B313,'Per Line'!$AR$2:$AR$1501,0))</f>
        <v/>
      </c>
      <c r="Q313" s="7">
        <f>IF($Y313="","",P313*O313)</f>
        <v/>
      </c>
      <c r="R313">
        <f>IF($Y313="","",Settings!$C$6)</f>
        <v/>
      </c>
      <c r="S313" s="7">
        <f>IF($Y313="","",SUMIFS('Per Line'!$AM$2:$AM$1501,'Per Line'!$D$2:$D$1501,$B313,'Per Line'!$AR$2:$AR$1501,1))</f>
        <v/>
      </c>
      <c r="T313" s="7">
        <f>IF($Y313="","",S313*R313)</f>
        <v/>
      </c>
      <c r="U313" s="7">
        <f>IF($Y313="","",T313+Q313)</f>
        <v/>
      </c>
      <c r="V313" s="7">
        <f>IF($Y313="","",W313-U313)</f>
        <v/>
      </c>
      <c r="W313" s="7">
        <f>IF($Y313="","",P313+S313)</f>
        <v/>
      </c>
      <c r="X313" s="7">
        <f>IF($Y313="","",W313-U313-L313)</f>
        <v/>
      </c>
      <c r="Y313" s="16">
        <f>IF(ROWS($Y$2:$Y313)&lt;=MAX('Per Line'!$AQ$2:$AQ$1501),MATCH(ROWS($Y$2:$Y313),'Per Line'!$AQ$2:$AQ$1501,0),"")</f>
        <v/>
      </c>
      <c r="Z313">
        <f>IF($Y313="","",D313&amp;"|"&amp;COUNTIF($D$2:$D313,D313))</f>
        <v/>
      </c>
    </row>
    <row r="314">
      <c r="A314" s="15" t="n"/>
      <c r="B314">
        <f>IF($Y314="","",INDEX('Per Line'!$D$2:$D$1501,$Y314)&amp;"")</f>
        <v/>
      </c>
      <c r="C314">
        <f>IF($Y314="","",INDEX('Per Line'!$B$2:$B$1501,$Y314)&amp;"")</f>
        <v/>
      </c>
      <c r="D314" s="15" t="n"/>
      <c r="E314">
        <f>IF($Y314="","",INDEX('Per Line'!$G$2:$G$1501,$Y314)&amp;"")</f>
        <v/>
      </c>
      <c r="F314">
        <f>IF($Y314="","",INDEX('Per Line'!$K$2:$K$1501,$Y314)&amp;"")</f>
        <v/>
      </c>
      <c r="G314">
        <f>IF($Y314="","",INDEX('Per Line'!$L$2:$L$1501,$Y314)&amp;"")</f>
        <v/>
      </c>
      <c r="H314">
        <f>IF($Y314="","",INDEX('Per Line'!$P$2:$P$1501,$Y314)&amp;"")</f>
        <v/>
      </c>
      <c r="I314">
        <f>IF($Y314="","",INDEX('Per Line'!$R$2:$R$1501,$Y314)&amp;"")</f>
        <v/>
      </c>
      <c r="J314">
        <f>IF($Y314="","",INDEX('Per Line'!$U$2:$U$1501,$Y314)&amp;"")</f>
        <v/>
      </c>
      <c r="K314">
        <f>IF($Y314="","",INDEX('Per Line'!$V$2:$V$1501,$Y314))</f>
        <v/>
      </c>
      <c r="L314" s="7">
        <f>IF($Y314="","",K314*W314/100)</f>
        <v/>
      </c>
      <c r="M314" s="14">
        <f>IF($Y314="","",INDEX('Per Line'!$X$2:$X$1501,$Y314))</f>
        <v/>
      </c>
      <c r="N314">
        <f>IF($Y314="","",INDEX('Per Line'!$S$2:$S$1501,$Y314)&amp;"")</f>
        <v/>
      </c>
      <c r="O314">
        <f>IF($Y314="","",Settings!$C$7)</f>
        <v/>
      </c>
      <c r="P314" s="7">
        <f>IF($Y314="","",SUMIFS('Per Line'!$AM$2:$AM$1501,'Per Line'!$D$2:$D$1501,$B314,'Per Line'!$AR$2:$AR$1501,0))</f>
        <v/>
      </c>
      <c r="Q314" s="7">
        <f>IF($Y314="","",P314*O314)</f>
        <v/>
      </c>
      <c r="R314">
        <f>IF($Y314="","",Settings!$C$6)</f>
        <v/>
      </c>
      <c r="S314" s="7">
        <f>IF($Y314="","",SUMIFS('Per Line'!$AM$2:$AM$1501,'Per Line'!$D$2:$D$1501,$B314,'Per Line'!$AR$2:$AR$1501,1))</f>
        <v/>
      </c>
      <c r="T314" s="7">
        <f>IF($Y314="","",S314*R314)</f>
        <v/>
      </c>
      <c r="U314" s="7">
        <f>IF($Y314="","",T314+Q314)</f>
        <v/>
      </c>
      <c r="V314" s="7">
        <f>IF($Y314="","",W314-U314)</f>
        <v/>
      </c>
      <c r="W314" s="7">
        <f>IF($Y314="","",P314+S314)</f>
        <v/>
      </c>
      <c r="X314" s="7">
        <f>IF($Y314="","",W314-U314-L314)</f>
        <v/>
      </c>
      <c r="Y314" s="16">
        <f>IF(ROWS($Y$2:$Y314)&lt;=MAX('Per Line'!$AQ$2:$AQ$1501),MATCH(ROWS($Y$2:$Y314),'Per Line'!$AQ$2:$AQ$1501,0),"")</f>
        <v/>
      </c>
      <c r="Z314">
        <f>IF($Y314="","",D314&amp;"|"&amp;COUNTIF($D$2:$D314,D314))</f>
        <v/>
      </c>
    </row>
    <row r="315">
      <c r="A315" s="15" t="n"/>
      <c r="B315">
        <f>IF($Y315="","",INDEX('Per Line'!$D$2:$D$1501,$Y315)&amp;"")</f>
        <v/>
      </c>
      <c r="C315">
        <f>IF($Y315="","",INDEX('Per Line'!$B$2:$B$1501,$Y315)&amp;"")</f>
        <v/>
      </c>
      <c r="D315" s="15" t="n"/>
      <c r="E315">
        <f>IF($Y315="","",INDEX('Per Line'!$G$2:$G$1501,$Y315)&amp;"")</f>
        <v/>
      </c>
      <c r="F315">
        <f>IF($Y315="","",INDEX('Per Line'!$K$2:$K$1501,$Y315)&amp;"")</f>
        <v/>
      </c>
      <c r="G315">
        <f>IF($Y315="","",INDEX('Per Line'!$L$2:$L$1501,$Y315)&amp;"")</f>
        <v/>
      </c>
      <c r="H315">
        <f>IF($Y315="","",INDEX('Per Line'!$P$2:$P$1501,$Y315)&amp;"")</f>
        <v/>
      </c>
      <c r="I315">
        <f>IF($Y315="","",INDEX('Per Line'!$R$2:$R$1501,$Y315)&amp;"")</f>
        <v/>
      </c>
      <c r="J315">
        <f>IF($Y315="","",INDEX('Per Line'!$U$2:$U$1501,$Y315)&amp;"")</f>
        <v/>
      </c>
      <c r="K315">
        <f>IF($Y315="","",INDEX('Per Line'!$V$2:$V$1501,$Y315))</f>
        <v/>
      </c>
      <c r="L315" s="7">
        <f>IF($Y315="","",K315*W315/100)</f>
        <v/>
      </c>
      <c r="M315" s="14">
        <f>IF($Y315="","",INDEX('Per Line'!$X$2:$X$1501,$Y315))</f>
        <v/>
      </c>
      <c r="N315">
        <f>IF($Y315="","",INDEX('Per Line'!$S$2:$S$1501,$Y315)&amp;"")</f>
        <v/>
      </c>
      <c r="O315">
        <f>IF($Y315="","",Settings!$C$7)</f>
        <v/>
      </c>
      <c r="P315" s="7">
        <f>IF($Y315="","",SUMIFS('Per Line'!$AM$2:$AM$1501,'Per Line'!$D$2:$D$1501,$B315,'Per Line'!$AR$2:$AR$1501,0))</f>
        <v/>
      </c>
      <c r="Q315" s="7">
        <f>IF($Y315="","",P315*O315)</f>
        <v/>
      </c>
      <c r="R315">
        <f>IF($Y315="","",Settings!$C$6)</f>
        <v/>
      </c>
      <c r="S315" s="7">
        <f>IF($Y315="","",SUMIFS('Per Line'!$AM$2:$AM$1501,'Per Line'!$D$2:$D$1501,$B315,'Per Line'!$AR$2:$AR$1501,1))</f>
        <v/>
      </c>
      <c r="T315" s="7">
        <f>IF($Y315="","",S315*R315)</f>
        <v/>
      </c>
      <c r="U315" s="7">
        <f>IF($Y315="","",T315+Q315)</f>
        <v/>
      </c>
      <c r="V315" s="7">
        <f>IF($Y315="","",W315-U315)</f>
        <v/>
      </c>
      <c r="W315" s="7">
        <f>IF($Y315="","",P315+S315)</f>
        <v/>
      </c>
      <c r="X315" s="7">
        <f>IF($Y315="","",W315-U315-L315)</f>
        <v/>
      </c>
      <c r="Y315" s="16">
        <f>IF(ROWS($Y$2:$Y315)&lt;=MAX('Per Line'!$AQ$2:$AQ$1501),MATCH(ROWS($Y$2:$Y315),'Per Line'!$AQ$2:$AQ$1501,0),"")</f>
        <v/>
      </c>
      <c r="Z315">
        <f>IF($Y315="","",D315&amp;"|"&amp;COUNTIF($D$2:$D315,D315))</f>
        <v/>
      </c>
    </row>
    <row r="316">
      <c r="A316" s="15" t="n"/>
      <c r="B316">
        <f>IF($Y316="","",INDEX('Per Line'!$D$2:$D$1501,$Y316)&amp;"")</f>
        <v/>
      </c>
      <c r="C316">
        <f>IF($Y316="","",INDEX('Per Line'!$B$2:$B$1501,$Y316)&amp;"")</f>
        <v/>
      </c>
      <c r="D316" s="15" t="n"/>
      <c r="E316">
        <f>IF($Y316="","",INDEX('Per Line'!$G$2:$G$1501,$Y316)&amp;"")</f>
        <v/>
      </c>
      <c r="F316">
        <f>IF($Y316="","",INDEX('Per Line'!$K$2:$K$1501,$Y316)&amp;"")</f>
        <v/>
      </c>
      <c r="G316">
        <f>IF($Y316="","",INDEX('Per Line'!$L$2:$L$1501,$Y316)&amp;"")</f>
        <v/>
      </c>
      <c r="H316">
        <f>IF($Y316="","",INDEX('Per Line'!$P$2:$P$1501,$Y316)&amp;"")</f>
        <v/>
      </c>
      <c r="I316">
        <f>IF($Y316="","",INDEX('Per Line'!$R$2:$R$1501,$Y316)&amp;"")</f>
        <v/>
      </c>
      <c r="J316">
        <f>IF($Y316="","",INDEX('Per Line'!$U$2:$U$1501,$Y316)&amp;"")</f>
        <v/>
      </c>
      <c r="K316">
        <f>IF($Y316="","",INDEX('Per Line'!$V$2:$V$1501,$Y316))</f>
        <v/>
      </c>
      <c r="L316" s="7">
        <f>IF($Y316="","",K316*W316/100)</f>
        <v/>
      </c>
      <c r="M316" s="14">
        <f>IF($Y316="","",INDEX('Per Line'!$X$2:$X$1501,$Y316))</f>
        <v/>
      </c>
      <c r="N316">
        <f>IF($Y316="","",INDEX('Per Line'!$S$2:$S$1501,$Y316)&amp;"")</f>
        <v/>
      </c>
      <c r="O316">
        <f>IF($Y316="","",Settings!$C$7)</f>
        <v/>
      </c>
      <c r="P316" s="7">
        <f>IF($Y316="","",SUMIFS('Per Line'!$AM$2:$AM$1501,'Per Line'!$D$2:$D$1501,$B316,'Per Line'!$AR$2:$AR$1501,0))</f>
        <v/>
      </c>
      <c r="Q316" s="7">
        <f>IF($Y316="","",P316*O316)</f>
        <v/>
      </c>
      <c r="R316">
        <f>IF($Y316="","",Settings!$C$6)</f>
        <v/>
      </c>
      <c r="S316" s="7">
        <f>IF($Y316="","",SUMIFS('Per Line'!$AM$2:$AM$1501,'Per Line'!$D$2:$D$1501,$B316,'Per Line'!$AR$2:$AR$1501,1))</f>
        <v/>
      </c>
      <c r="T316" s="7">
        <f>IF($Y316="","",S316*R316)</f>
        <v/>
      </c>
      <c r="U316" s="7">
        <f>IF($Y316="","",T316+Q316)</f>
        <v/>
      </c>
      <c r="V316" s="7">
        <f>IF($Y316="","",W316-U316)</f>
        <v/>
      </c>
      <c r="W316" s="7">
        <f>IF($Y316="","",P316+S316)</f>
        <v/>
      </c>
      <c r="X316" s="7">
        <f>IF($Y316="","",W316-U316-L316)</f>
        <v/>
      </c>
      <c r="Y316" s="16">
        <f>IF(ROWS($Y$2:$Y316)&lt;=MAX('Per Line'!$AQ$2:$AQ$1501),MATCH(ROWS($Y$2:$Y316),'Per Line'!$AQ$2:$AQ$1501,0),"")</f>
        <v/>
      </c>
      <c r="Z316">
        <f>IF($Y316="","",D316&amp;"|"&amp;COUNTIF($D$2:$D316,D316))</f>
        <v/>
      </c>
    </row>
    <row r="317">
      <c r="A317" s="15" t="n"/>
      <c r="B317">
        <f>IF($Y317="","",INDEX('Per Line'!$D$2:$D$1501,$Y317)&amp;"")</f>
        <v/>
      </c>
      <c r="C317">
        <f>IF($Y317="","",INDEX('Per Line'!$B$2:$B$1501,$Y317)&amp;"")</f>
        <v/>
      </c>
      <c r="D317" s="15" t="n"/>
      <c r="E317">
        <f>IF($Y317="","",INDEX('Per Line'!$G$2:$G$1501,$Y317)&amp;"")</f>
        <v/>
      </c>
      <c r="F317">
        <f>IF($Y317="","",INDEX('Per Line'!$K$2:$K$1501,$Y317)&amp;"")</f>
        <v/>
      </c>
      <c r="G317">
        <f>IF($Y317="","",INDEX('Per Line'!$L$2:$L$1501,$Y317)&amp;"")</f>
        <v/>
      </c>
      <c r="H317">
        <f>IF($Y317="","",INDEX('Per Line'!$P$2:$P$1501,$Y317)&amp;"")</f>
        <v/>
      </c>
      <c r="I317">
        <f>IF($Y317="","",INDEX('Per Line'!$R$2:$R$1501,$Y317)&amp;"")</f>
        <v/>
      </c>
      <c r="J317">
        <f>IF($Y317="","",INDEX('Per Line'!$U$2:$U$1501,$Y317)&amp;"")</f>
        <v/>
      </c>
      <c r="K317">
        <f>IF($Y317="","",INDEX('Per Line'!$V$2:$V$1501,$Y317))</f>
        <v/>
      </c>
      <c r="L317" s="7">
        <f>IF($Y317="","",K317*W317/100)</f>
        <v/>
      </c>
      <c r="M317" s="14">
        <f>IF($Y317="","",INDEX('Per Line'!$X$2:$X$1501,$Y317))</f>
        <v/>
      </c>
      <c r="N317">
        <f>IF($Y317="","",INDEX('Per Line'!$S$2:$S$1501,$Y317)&amp;"")</f>
        <v/>
      </c>
      <c r="O317">
        <f>IF($Y317="","",Settings!$C$7)</f>
        <v/>
      </c>
      <c r="P317" s="7">
        <f>IF($Y317="","",SUMIFS('Per Line'!$AM$2:$AM$1501,'Per Line'!$D$2:$D$1501,$B317,'Per Line'!$AR$2:$AR$1501,0))</f>
        <v/>
      </c>
      <c r="Q317" s="7">
        <f>IF($Y317="","",P317*O317)</f>
        <v/>
      </c>
      <c r="R317">
        <f>IF($Y317="","",Settings!$C$6)</f>
        <v/>
      </c>
      <c r="S317" s="7">
        <f>IF($Y317="","",SUMIFS('Per Line'!$AM$2:$AM$1501,'Per Line'!$D$2:$D$1501,$B317,'Per Line'!$AR$2:$AR$1501,1))</f>
        <v/>
      </c>
      <c r="T317" s="7">
        <f>IF($Y317="","",S317*R317)</f>
        <v/>
      </c>
      <c r="U317" s="7">
        <f>IF($Y317="","",T317+Q317)</f>
        <v/>
      </c>
      <c r="V317" s="7">
        <f>IF($Y317="","",W317-U317)</f>
        <v/>
      </c>
      <c r="W317" s="7">
        <f>IF($Y317="","",P317+S317)</f>
        <v/>
      </c>
      <c r="X317" s="7">
        <f>IF($Y317="","",W317-U317-L317)</f>
        <v/>
      </c>
      <c r="Y317" s="16">
        <f>IF(ROWS($Y$2:$Y317)&lt;=MAX('Per Line'!$AQ$2:$AQ$1501),MATCH(ROWS($Y$2:$Y317),'Per Line'!$AQ$2:$AQ$1501,0),"")</f>
        <v/>
      </c>
      <c r="Z317">
        <f>IF($Y317="","",D317&amp;"|"&amp;COUNTIF($D$2:$D317,D317))</f>
        <v/>
      </c>
    </row>
    <row r="318">
      <c r="A318" s="15" t="n"/>
      <c r="B318">
        <f>IF($Y318="","",INDEX('Per Line'!$D$2:$D$1501,$Y318)&amp;"")</f>
        <v/>
      </c>
      <c r="C318">
        <f>IF($Y318="","",INDEX('Per Line'!$B$2:$B$1501,$Y318)&amp;"")</f>
        <v/>
      </c>
      <c r="D318" s="15" t="n"/>
      <c r="E318">
        <f>IF($Y318="","",INDEX('Per Line'!$G$2:$G$1501,$Y318)&amp;"")</f>
        <v/>
      </c>
      <c r="F318">
        <f>IF($Y318="","",INDEX('Per Line'!$K$2:$K$1501,$Y318)&amp;"")</f>
        <v/>
      </c>
      <c r="G318">
        <f>IF($Y318="","",INDEX('Per Line'!$L$2:$L$1501,$Y318)&amp;"")</f>
        <v/>
      </c>
      <c r="H318">
        <f>IF($Y318="","",INDEX('Per Line'!$P$2:$P$1501,$Y318)&amp;"")</f>
        <v/>
      </c>
      <c r="I318">
        <f>IF($Y318="","",INDEX('Per Line'!$R$2:$R$1501,$Y318)&amp;"")</f>
        <v/>
      </c>
      <c r="J318">
        <f>IF($Y318="","",INDEX('Per Line'!$U$2:$U$1501,$Y318)&amp;"")</f>
        <v/>
      </c>
      <c r="K318">
        <f>IF($Y318="","",INDEX('Per Line'!$V$2:$V$1501,$Y318))</f>
        <v/>
      </c>
      <c r="L318" s="7">
        <f>IF($Y318="","",K318*W318/100)</f>
        <v/>
      </c>
      <c r="M318" s="14">
        <f>IF($Y318="","",INDEX('Per Line'!$X$2:$X$1501,$Y318))</f>
        <v/>
      </c>
      <c r="N318">
        <f>IF($Y318="","",INDEX('Per Line'!$S$2:$S$1501,$Y318)&amp;"")</f>
        <v/>
      </c>
      <c r="O318">
        <f>IF($Y318="","",Settings!$C$7)</f>
        <v/>
      </c>
      <c r="P318" s="7">
        <f>IF($Y318="","",SUMIFS('Per Line'!$AM$2:$AM$1501,'Per Line'!$D$2:$D$1501,$B318,'Per Line'!$AR$2:$AR$1501,0))</f>
        <v/>
      </c>
      <c r="Q318" s="7">
        <f>IF($Y318="","",P318*O318)</f>
        <v/>
      </c>
      <c r="R318">
        <f>IF($Y318="","",Settings!$C$6)</f>
        <v/>
      </c>
      <c r="S318" s="7">
        <f>IF($Y318="","",SUMIFS('Per Line'!$AM$2:$AM$1501,'Per Line'!$D$2:$D$1501,$B318,'Per Line'!$AR$2:$AR$1501,1))</f>
        <v/>
      </c>
      <c r="T318" s="7">
        <f>IF($Y318="","",S318*R318)</f>
        <v/>
      </c>
      <c r="U318" s="7">
        <f>IF($Y318="","",T318+Q318)</f>
        <v/>
      </c>
      <c r="V318" s="7">
        <f>IF($Y318="","",W318-U318)</f>
        <v/>
      </c>
      <c r="W318" s="7">
        <f>IF($Y318="","",P318+S318)</f>
        <v/>
      </c>
      <c r="X318" s="7">
        <f>IF($Y318="","",W318-U318-L318)</f>
        <v/>
      </c>
      <c r="Y318" s="16">
        <f>IF(ROWS($Y$2:$Y318)&lt;=MAX('Per Line'!$AQ$2:$AQ$1501),MATCH(ROWS($Y$2:$Y318),'Per Line'!$AQ$2:$AQ$1501,0),"")</f>
        <v/>
      </c>
      <c r="Z318">
        <f>IF($Y318="","",D318&amp;"|"&amp;COUNTIF($D$2:$D318,D318))</f>
        <v/>
      </c>
    </row>
    <row r="319">
      <c r="A319" s="15" t="n"/>
      <c r="B319">
        <f>IF($Y319="","",INDEX('Per Line'!$D$2:$D$1501,$Y319)&amp;"")</f>
        <v/>
      </c>
      <c r="C319">
        <f>IF($Y319="","",INDEX('Per Line'!$B$2:$B$1501,$Y319)&amp;"")</f>
        <v/>
      </c>
      <c r="D319" s="15" t="n"/>
      <c r="E319">
        <f>IF($Y319="","",INDEX('Per Line'!$G$2:$G$1501,$Y319)&amp;"")</f>
        <v/>
      </c>
      <c r="F319">
        <f>IF($Y319="","",INDEX('Per Line'!$K$2:$K$1501,$Y319)&amp;"")</f>
        <v/>
      </c>
      <c r="G319">
        <f>IF($Y319="","",INDEX('Per Line'!$L$2:$L$1501,$Y319)&amp;"")</f>
        <v/>
      </c>
      <c r="H319">
        <f>IF($Y319="","",INDEX('Per Line'!$P$2:$P$1501,$Y319)&amp;"")</f>
        <v/>
      </c>
      <c r="I319">
        <f>IF($Y319="","",INDEX('Per Line'!$R$2:$R$1501,$Y319)&amp;"")</f>
        <v/>
      </c>
      <c r="J319">
        <f>IF($Y319="","",INDEX('Per Line'!$U$2:$U$1501,$Y319)&amp;"")</f>
        <v/>
      </c>
      <c r="K319">
        <f>IF($Y319="","",INDEX('Per Line'!$V$2:$V$1501,$Y319))</f>
        <v/>
      </c>
      <c r="L319" s="7">
        <f>IF($Y319="","",K319*W319/100)</f>
        <v/>
      </c>
      <c r="M319" s="14">
        <f>IF($Y319="","",INDEX('Per Line'!$X$2:$X$1501,$Y319))</f>
        <v/>
      </c>
      <c r="N319">
        <f>IF($Y319="","",INDEX('Per Line'!$S$2:$S$1501,$Y319)&amp;"")</f>
        <v/>
      </c>
      <c r="O319">
        <f>IF($Y319="","",Settings!$C$7)</f>
        <v/>
      </c>
      <c r="P319" s="7">
        <f>IF($Y319="","",SUMIFS('Per Line'!$AM$2:$AM$1501,'Per Line'!$D$2:$D$1501,$B319,'Per Line'!$AR$2:$AR$1501,0))</f>
        <v/>
      </c>
      <c r="Q319" s="7">
        <f>IF($Y319="","",P319*O319)</f>
        <v/>
      </c>
      <c r="R319">
        <f>IF($Y319="","",Settings!$C$6)</f>
        <v/>
      </c>
      <c r="S319" s="7">
        <f>IF($Y319="","",SUMIFS('Per Line'!$AM$2:$AM$1501,'Per Line'!$D$2:$D$1501,$B319,'Per Line'!$AR$2:$AR$1501,1))</f>
        <v/>
      </c>
      <c r="T319" s="7">
        <f>IF($Y319="","",S319*R319)</f>
        <v/>
      </c>
      <c r="U319" s="7">
        <f>IF($Y319="","",T319+Q319)</f>
        <v/>
      </c>
      <c r="V319" s="7">
        <f>IF($Y319="","",W319-U319)</f>
        <v/>
      </c>
      <c r="W319" s="7">
        <f>IF($Y319="","",P319+S319)</f>
        <v/>
      </c>
      <c r="X319" s="7">
        <f>IF($Y319="","",W319-U319-L319)</f>
        <v/>
      </c>
      <c r="Y319" s="16">
        <f>IF(ROWS($Y$2:$Y319)&lt;=MAX('Per Line'!$AQ$2:$AQ$1501),MATCH(ROWS($Y$2:$Y319),'Per Line'!$AQ$2:$AQ$1501,0),"")</f>
        <v/>
      </c>
      <c r="Z319">
        <f>IF($Y319="","",D319&amp;"|"&amp;COUNTIF($D$2:$D319,D319))</f>
        <v/>
      </c>
    </row>
    <row r="320">
      <c r="A320" s="15" t="n"/>
      <c r="B320">
        <f>IF($Y320="","",INDEX('Per Line'!$D$2:$D$1501,$Y320)&amp;"")</f>
        <v/>
      </c>
      <c r="C320">
        <f>IF($Y320="","",INDEX('Per Line'!$B$2:$B$1501,$Y320)&amp;"")</f>
        <v/>
      </c>
      <c r="D320" s="15" t="n"/>
      <c r="E320">
        <f>IF($Y320="","",INDEX('Per Line'!$G$2:$G$1501,$Y320)&amp;"")</f>
        <v/>
      </c>
      <c r="F320">
        <f>IF($Y320="","",INDEX('Per Line'!$K$2:$K$1501,$Y320)&amp;"")</f>
        <v/>
      </c>
      <c r="G320">
        <f>IF($Y320="","",INDEX('Per Line'!$L$2:$L$1501,$Y320)&amp;"")</f>
        <v/>
      </c>
      <c r="H320">
        <f>IF($Y320="","",INDEX('Per Line'!$P$2:$P$1501,$Y320)&amp;"")</f>
        <v/>
      </c>
      <c r="I320">
        <f>IF($Y320="","",INDEX('Per Line'!$R$2:$R$1501,$Y320)&amp;"")</f>
        <v/>
      </c>
      <c r="J320">
        <f>IF($Y320="","",INDEX('Per Line'!$U$2:$U$1501,$Y320)&amp;"")</f>
        <v/>
      </c>
      <c r="K320">
        <f>IF($Y320="","",INDEX('Per Line'!$V$2:$V$1501,$Y320))</f>
        <v/>
      </c>
      <c r="L320" s="7">
        <f>IF($Y320="","",K320*W320/100)</f>
        <v/>
      </c>
      <c r="M320" s="14">
        <f>IF($Y320="","",INDEX('Per Line'!$X$2:$X$1501,$Y320))</f>
        <v/>
      </c>
      <c r="N320">
        <f>IF($Y320="","",INDEX('Per Line'!$S$2:$S$1501,$Y320)&amp;"")</f>
        <v/>
      </c>
      <c r="O320">
        <f>IF($Y320="","",Settings!$C$7)</f>
        <v/>
      </c>
      <c r="P320" s="7">
        <f>IF($Y320="","",SUMIFS('Per Line'!$AM$2:$AM$1501,'Per Line'!$D$2:$D$1501,$B320,'Per Line'!$AR$2:$AR$1501,0))</f>
        <v/>
      </c>
      <c r="Q320" s="7">
        <f>IF($Y320="","",P320*O320)</f>
        <v/>
      </c>
      <c r="R320">
        <f>IF($Y320="","",Settings!$C$6)</f>
        <v/>
      </c>
      <c r="S320" s="7">
        <f>IF($Y320="","",SUMIFS('Per Line'!$AM$2:$AM$1501,'Per Line'!$D$2:$D$1501,$B320,'Per Line'!$AR$2:$AR$1501,1))</f>
        <v/>
      </c>
      <c r="T320" s="7">
        <f>IF($Y320="","",S320*R320)</f>
        <v/>
      </c>
      <c r="U320" s="7">
        <f>IF($Y320="","",T320+Q320)</f>
        <v/>
      </c>
      <c r="V320" s="7">
        <f>IF($Y320="","",W320-U320)</f>
        <v/>
      </c>
      <c r="W320" s="7">
        <f>IF($Y320="","",P320+S320)</f>
        <v/>
      </c>
      <c r="X320" s="7">
        <f>IF($Y320="","",W320-U320-L320)</f>
        <v/>
      </c>
      <c r="Y320" s="16">
        <f>IF(ROWS($Y$2:$Y320)&lt;=MAX('Per Line'!$AQ$2:$AQ$1501),MATCH(ROWS($Y$2:$Y320),'Per Line'!$AQ$2:$AQ$1501,0),"")</f>
        <v/>
      </c>
      <c r="Z320">
        <f>IF($Y320="","",D320&amp;"|"&amp;COUNTIF($D$2:$D320,D320))</f>
        <v/>
      </c>
    </row>
    <row r="321">
      <c r="A321" s="15" t="n"/>
      <c r="B321">
        <f>IF($Y321="","",INDEX('Per Line'!$D$2:$D$1501,$Y321)&amp;"")</f>
        <v/>
      </c>
      <c r="C321">
        <f>IF($Y321="","",INDEX('Per Line'!$B$2:$B$1501,$Y321)&amp;"")</f>
        <v/>
      </c>
      <c r="D321" s="15" t="n"/>
      <c r="E321">
        <f>IF($Y321="","",INDEX('Per Line'!$G$2:$G$1501,$Y321)&amp;"")</f>
        <v/>
      </c>
      <c r="F321">
        <f>IF($Y321="","",INDEX('Per Line'!$K$2:$K$1501,$Y321)&amp;"")</f>
        <v/>
      </c>
      <c r="G321">
        <f>IF($Y321="","",INDEX('Per Line'!$L$2:$L$1501,$Y321)&amp;"")</f>
        <v/>
      </c>
      <c r="H321">
        <f>IF($Y321="","",INDEX('Per Line'!$P$2:$P$1501,$Y321)&amp;"")</f>
        <v/>
      </c>
      <c r="I321">
        <f>IF($Y321="","",INDEX('Per Line'!$R$2:$R$1501,$Y321)&amp;"")</f>
        <v/>
      </c>
      <c r="J321">
        <f>IF($Y321="","",INDEX('Per Line'!$U$2:$U$1501,$Y321)&amp;"")</f>
        <v/>
      </c>
      <c r="K321">
        <f>IF($Y321="","",INDEX('Per Line'!$V$2:$V$1501,$Y321))</f>
        <v/>
      </c>
      <c r="L321" s="7">
        <f>IF($Y321="","",K321*W321/100)</f>
        <v/>
      </c>
      <c r="M321" s="14">
        <f>IF($Y321="","",INDEX('Per Line'!$X$2:$X$1501,$Y321))</f>
        <v/>
      </c>
      <c r="N321">
        <f>IF($Y321="","",INDEX('Per Line'!$S$2:$S$1501,$Y321)&amp;"")</f>
        <v/>
      </c>
      <c r="O321">
        <f>IF($Y321="","",Settings!$C$7)</f>
        <v/>
      </c>
      <c r="P321" s="7">
        <f>IF($Y321="","",SUMIFS('Per Line'!$AM$2:$AM$1501,'Per Line'!$D$2:$D$1501,$B321,'Per Line'!$AR$2:$AR$1501,0))</f>
        <v/>
      </c>
      <c r="Q321" s="7">
        <f>IF($Y321="","",P321*O321)</f>
        <v/>
      </c>
      <c r="R321">
        <f>IF($Y321="","",Settings!$C$6)</f>
        <v/>
      </c>
      <c r="S321" s="7">
        <f>IF($Y321="","",SUMIFS('Per Line'!$AM$2:$AM$1501,'Per Line'!$D$2:$D$1501,$B321,'Per Line'!$AR$2:$AR$1501,1))</f>
        <v/>
      </c>
      <c r="T321" s="7">
        <f>IF($Y321="","",S321*R321)</f>
        <v/>
      </c>
      <c r="U321" s="7">
        <f>IF($Y321="","",T321+Q321)</f>
        <v/>
      </c>
      <c r="V321" s="7">
        <f>IF($Y321="","",W321-U321)</f>
        <v/>
      </c>
      <c r="W321" s="7">
        <f>IF($Y321="","",P321+S321)</f>
        <v/>
      </c>
      <c r="X321" s="7">
        <f>IF($Y321="","",W321-U321-L321)</f>
        <v/>
      </c>
      <c r="Y321" s="16">
        <f>IF(ROWS($Y$2:$Y321)&lt;=MAX('Per Line'!$AQ$2:$AQ$1501),MATCH(ROWS($Y$2:$Y321),'Per Line'!$AQ$2:$AQ$1501,0),"")</f>
        <v/>
      </c>
      <c r="Z321">
        <f>IF($Y321="","",D321&amp;"|"&amp;COUNTIF($D$2:$D321,D321))</f>
        <v/>
      </c>
    </row>
    <row r="322">
      <c r="A322" s="15" t="n"/>
      <c r="B322">
        <f>IF($Y322="","",INDEX('Per Line'!$D$2:$D$1501,$Y322)&amp;"")</f>
        <v/>
      </c>
      <c r="C322">
        <f>IF($Y322="","",INDEX('Per Line'!$B$2:$B$1501,$Y322)&amp;"")</f>
        <v/>
      </c>
      <c r="D322" s="15" t="n"/>
      <c r="E322">
        <f>IF($Y322="","",INDEX('Per Line'!$G$2:$G$1501,$Y322)&amp;"")</f>
        <v/>
      </c>
      <c r="F322">
        <f>IF($Y322="","",INDEX('Per Line'!$K$2:$K$1501,$Y322)&amp;"")</f>
        <v/>
      </c>
      <c r="G322">
        <f>IF($Y322="","",INDEX('Per Line'!$L$2:$L$1501,$Y322)&amp;"")</f>
        <v/>
      </c>
      <c r="H322">
        <f>IF($Y322="","",INDEX('Per Line'!$P$2:$P$1501,$Y322)&amp;"")</f>
        <v/>
      </c>
      <c r="I322">
        <f>IF($Y322="","",INDEX('Per Line'!$R$2:$R$1501,$Y322)&amp;"")</f>
        <v/>
      </c>
      <c r="J322">
        <f>IF($Y322="","",INDEX('Per Line'!$U$2:$U$1501,$Y322)&amp;"")</f>
        <v/>
      </c>
      <c r="K322">
        <f>IF($Y322="","",INDEX('Per Line'!$V$2:$V$1501,$Y322))</f>
        <v/>
      </c>
      <c r="L322" s="7">
        <f>IF($Y322="","",K322*W322/100)</f>
        <v/>
      </c>
      <c r="M322" s="14">
        <f>IF($Y322="","",INDEX('Per Line'!$X$2:$X$1501,$Y322))</f>
        <v/>
      </c>
      <c r="N322">
        <f>IF($Y322="","",INDEX('Per Line'!$S$2:$S$1501,$Y322)&amp;"")</f>
        <v/>
      </c>
      <c r="O322">
        <f>IF($Y322="","",Settings!$C$7)</f>
        <v/>
      </c>
      <c r="P322" s="7">
        <f>IF($Y322="","",SUMIFS('Per Line'!$AM$2:$AM$1501,'Per Line'!$D$2:$D$1501,$B322,'Per Line'!$AR$2:$AR$1501,0))</f>
        <v/>
      </c>
      <c r="Q322" s="7">
        <f>IF($Y322="","",P322*O322)</f>
        <v/>
      </c>
      <c r="R322">
        <f>IF($Y322="","",Settings!$C$6)</f>
        <v/>
      </c>
      <c r="S322" s="7">
        <f>IF($Y322="","",SUMIFS('Per Line'!$AM$2:$AM$1501,'Per Line'!$D$2:$D$1501,$B322,'Per Line'!$AR$2:$AR$1501,1))</f>
        <v/>
      </c>
      <c r="T322" s="7">
        <f>IF($Y322="","",S322*R322)</f>
        <v/>
      </c>
      <c r="U322" s="7">
        <f>IF($Y322="","",T322+Q322)</f>
        <v/>
      </c>
      <c r="V322" s="7">
        <f>IF($Y322="","",W322-U322)</f>
        <v/>
      </c>
      <c r="W322" s="7">
        <f>IF($Y322="","",P322+S322)</f>
        <v/>
      </c>
      <c r="X322" s="7">
        <f>IF($Y322="","",W322-U322-L322)</f>
        <v/>
      </c>
      <c r="Y322" s="16">
        <f>IF(ROWS($Y$2:$Y322)&lt;=MAX('Per Line'!$AQ$2:$AQ$1501),MATCH(ROWS($Y$2:$Y322),'Per Line'!$AQ$2:$AQ$1501,0),"")</f>
        <v/>
      </c>
      <c r="Z322">
        <f>IF($Y322="","",D322&amp;"|"&amp;COUNTIF($D$2:$D322,D322))</f>
        <v/>
      </c>
    </row>
    <row r="323">
      <c r="A323" s="15" t="n"/>
      <c r="B323">
        <f>IF($Y323="","",INDEX('Per Line'!$D$2:$D$1501,$Y323)&amp;"")</f>
        <v/>
      </c>
      <c r="C323">
        <f>IF($Y323="","",INDEX('Per Line'!$B$2:$B$1501,$Y323)&amp;"")</f>
        <v/>
      </c>
      <c r="D323" s="15" t="n"/>
      <c r="E323">
        <f>IF($Y323="","",INDEX('Per Line'!$G$2:$G$1501,$Y323)&amp;"")</f>
        <v/>
      </c>
      <c r="F323">
        <f>IF($Y323="","",INDEX('Per Line'!$K$2:$K$1501,$Y323)&amp;"")</f>
        <v/>
      </c>
      <c r="G323">
        <f>IF($Y323="","",INDEX('Per Line'!$L$2:$L$1501,$Y323)&amp;"")</f>
        <v/>
      </c>
      <c r="H323">
        <f>IF($Y323="","",INDEX('Per Line'!$P$2:$P$1501,$Y323)&amp;"")</f>
        <v/>
      </c>
      <c r="I323">
        <f>IF($Y323="","",INDEX('Per Line'!$R$2:$R$1501,$Y323)&amp;"")</f>
        <v/>
      </c>
      <c r="J323">
        <f>IF($Y323="","",INDEX('Per Line'!$U$2:$U$1501,$Y323)&amp;"")</f>
        <v/>
      </c>
      <c r="K323">
        <f>IF($Y323="","",INDEX('Per Line'!$V$2:$V$1501,$Y323))</f>
        <v/>
      </c>
      <c r="L323" s="7">
        <f>IF($Y323="","",K323*W323/100)</f>
        <v/>
      </c>
      <c r="M323" s="14">
        <f>IF($Y323="","",INDEX('Per Line'!$X$2:$X$1501,$Y323))</f>
        <v/>
      </c>
      <c r="N323">
        <f>IF($Y323="","",INDEX('Per Line'!$S$2:$S$1501,$Y323)&amp;"")</f>
        <v/>
      </c>
      <c r="O323">
        <f>IF($Y323="","",Settings!$C$7)</f>
        <v/>
      </c>
      <c r="P323" s="7">
        <f>IF($Y323="","",SUMIFS('Per Line'!$AM$2:$AM$1501,'Per Line'!$D$2:$D$1501,$B323,'Per Line'!$AR$2:$AR$1501,0))</f>
        <v/>
      </c>
      <c r="Q323" s="7">
        <f>IF($Y323="","",P323*O323)</f>
        <v/>
      </c>
      <c r="R323">
        <f>IF($Y323="","",Settings!$C$6)</f>
        <v/>
      </c>
      <c r="S323" s="7">
        <f>IF($Y323="","",SUMIFS('Per Line'!$AM$2:$AM$1501,'Per Line'!$D$2:$D$1501,$B323,'Per Line'!$AR$2:$AR$1501,1))</f>
        <v/>
      </c>
      <c r="T323" s="7">
        <f>IF($Y323="","",S323*R323)</f>
        <v/>
      </c>
      <c r="U323" s="7">
        <f>IF($Y323="","",T323+Q323)</f>
        <v/>
      </c>
      <c r="V323" s="7">
        <f>IF($Y323="","",W323-U323)</f>
        <v/>
      </c>
      <c r="W323" s="7">
        <f>IF($Y323="","",P323+S323)</f>
        <v/>
      </c>
      <c r="X323" s="7">
        <f>IF($Y323="","",W323-U323-L323)</f>
        <v/>
      </c>
      <c r="Y323" s="16">
        <f>IF(ROWS($Y$2:$Y323)&lt;=MAX('Per Line'!$AQ$2:$AQ$1501),MATCH(ROWS($Y$2:$Y323),'Per Line'!$AQ$2:$AQ$1501,0),"")</f>
        <v/>
      </c>
      <c r="Z323">
        <f>IF($Y323="","",D323&amp;"|"&amp;COUNTIF($D$2:$D323,D323))</f>
        <v/>
      </c>
    </row>
    <row r="324">
      <c r="A324" s="15" t="n"/>
      <c r="B324">
        <f>IF($Y324="","",INDEX('Per Line'!$D$2:$D$1501,$Y324)&amp;"")</f>
        <v/>
      </c>
      <c r="C324">
        <f>IF($Y324="","",INDEX('Per Line'!$B$2:$B$1501,$Y324)&amp;"")</f>
        <v/>
      </c>
      <c r="D324" s="15" t="n"/>
      <c r="E324">
        <f>IF($Y324="","",INDEX('Per Line'!$G$2:$G$1501,$Y324)&amp;"")</f>
        <v/>
      </c>
      <c r="F324">
        <f>IF($Y324="","",INDEX('Per Line'!$K$2:$K$1501,$Y324)&amp;"")</f>
        <v/>
      </c>
      <c r="G324">
        <f>IF($Y324="","",INDEX('Per Line'!$L$2:$L$1501,$Y324)&amp;"")</f>
        <v/>
      </c>
      <c r="H324">
        <f>IF($Y324="","",INDEX('Per Line'!$P$2:$P$1501,$Y324)&amp;"")</f>
        <v/>
      </c>
      <c r="I324">
        <f>IF($Y324="","",INDEX('Per Line'!$R$2:$R$1501,$Y324)&amp;"")</f>
        <v/>
      </c>
      <c r="J324">
        <f>IF($Y324="","",INDEX('Per Line'!$U$2:$U$1501,$Y324)&amp;"")</f>
        <v/>
      </c>
      <c r="K324">
        <f>IF($Y324="","",INDEX('Per Line'!$V$2:$V$1501,$Y324))</f>
        <v/>
      </c>
      <c r="L324" s="7">
        <f>IF($Y324="","",K324*W324/100)</f>
        <v/>
      </c>
      <c r="M324" s="14">
        <f>IF($Y324="","",INDEX('Per Line'!$X$2:$X$1501,$Y324))</f>
        <v/>
      </c>
      <c r="N324">
        <f>IF($Y324="","",INDEX('Per Line'!$S$2:$S$1501,$Y324)&amp;"")</f>
        <v/>
      </c>
      <c r="O324">
        <f>IF($Y324="","",Settings!$C$7)</f>
        <v/>
      </c>
      <c r="P324" s="7">
        <f>IF($Y324="","",SUMIFS('Per Line'!$AM$2:$AM$1501,'Per Line'!$D$2:$D$1501,$B324,'Per Line'!$AR$2:$AR$1501,0))</f>
        <v/>
      </c>
      <c r="Q324" s="7">
        <f>IF($Y324="","",P324*O324)</f>
        <v/>
      </c>
      <c r="R324">
        <f>IF($Y324="","",Settings!$C$6)</f>
        <v/>
      </c>
      <c r="S324" s="7">
        <f>IF($Y324="","",SUMIFS('Per Line'!$AM$2:$AM$1501,'Per Line'!$D$2:$D$1501,$B324,'Per Line'!$AR$2:$AR$1501,1))</f>
        <v/>
      </c>
      <c r="T324" s="7">
        <f>IF($Y324="","",S324*R324)</f>
        <v/>
      </c>
      <c r="U324" s="7">
        <f>IF($Y324="","",T324+Q324)</f>
        <v/>
      </c>
      <c r="V324" s="7">
        <f>IF($Y324="","",W324-U324)</f>
        <v/>
      </c>
      <c r="W324" s="7">
        <f>IF($Y324="","",P324+S324)</f>
        <v/>
      </c>
      <c r="X324" s="7">
        <f>IF($Y324="","",W324-U324-L324)</f>
        <v/>
      </c>
      <c r="Y324" s="16">
        <f>IF(ROWS($Y$2:$Y324)&lt;=MAX('Per Line'!$AQ$2:$AQ$1501),MATCH(ROWS($Y$2:$Y324),'Per Line'!$AQ$2:$AQ$1501,0),"")</f>
        <v/>
      </c>
      <c r="Z324">
        <f>IF($Y324="","",D324&amp;"|"&amp;COUNTIF($D$2:$D324,D324))</f>
        <v/>
      </c>
    </row>
    <row r="325">
      <c r="A325" s="15" t="n"/>
      <c r="B325">
        <f>IF($Y325="","",INDEX('Per Line'!$D$2:$D$1501,$Y325)&amp;"")</f>
        <v/>
      </c>
      <c r="C325">
        <f>IF($Y325="","",INDEX('Per Line'!$B$2:$B$1501,$Y325)&amp;"")</f>
        <v/>
      </c>
      <c r="D325" s="15" t="n"/>
      <c r="E325">
        <f>IF($Y325="","",INDEX('Per Line'!$G$2:$G$1501,$Y325)&amp;"")</f>
        <v/>
      </c>
      <c r="F325">
        <f>IF($Y325="","",INDEX('Per Line'!$K$2:$K$1501,$Y325)&amp;"")</f>
        <v/>
      </c>
      <c r="G325">
        <f>IF($Y325="","",INDEX('Per Line'!$L$2:$L$1501,$Y325)&amp;"")</f>
        <v/>
      </c>
      <c r="H325">
        <f>IF($Y325="","",INDEX('Per Line'!$P$2:$P$1501,$Y325)&amp;"")</f>
        <v/>
      </c>
      <c r="I325">
        <f>IF($Y325="","",INDEX('Per Line'!$R$2:$R$1501,$Y325)&amp;"")</f>
        <v/>
      </c>
      <c r="J325">
        <f>IF($Y325="","",INDEX('Per Line'!$U$2:$U$1501,$Y325)&amp;"")</f>
        <v/>
      </c>
      <c r="K325">
        <f>IF($Y325="","",INDEX('Per Line'!$V$2:$V$1501,$Y325))</f>
        <v/>
      </c>
      <c r="L325" s="7">
        <f>IF($Y325="","",K325*W325/100)</f>
        <v/>
      </c>
      <c r="M325" s="14">
        <f>IF($Y325="","",INDEX('Per Line'!$X$2:$X$1501,$Y325))</f>
        <v/>
      </c>
      <c r="N325">
        <f>IF($Y325="","",INDEX('Per Line'!$S$2:$S$1501,$Y325)&amp;"")</f>
        <v/>
      </c>
      <c r="O325">
        <f>IF($Y325="","",Settings!$C$7)</f>
        <v/>
      </c>
      <c r="P325" s="7">
        <f>IF($Y325="","",SUMIFS('Per Line'!$AM$2:$AM$1501,'Per Line'!$D$2:$D$1501,$B325,'Per Line'!$AR$2:$AR$1501,0))</f>
        <v/>
      </c>
      <c r="Q325" s="7">
        <f>IF($Y325="","",P325*O325)</f>
        <v/>
      </c>
      <c r="R325">
        <f>IF($Y325="","",Settings!$C$6)</f>
        <v/>
      </c>
      <c r="S325" s="7">
        <f>IF($Y325="","",SUMIFS('Per Line'!$AM$2:$AM$1501,'Per Line'!$D$2:$D$1501,$B325,'Per Line'!$AR$2:$AR$1501,1))</f>
        <v/>
      </c>
      <c r="T325" s="7">
        <f>IF($Y325="","",S325*R325)</f>
        <v/>
      </c>
      <c r="U325" s="7">
        <f>IF($Y325="","",T325+Q325)</f>
        <v/>
      </c>
      <c r="V325" s="7">
        <f>IF($Y325="","",W325-U325)</f>
        <v/>
      </c>
      <c r="W325" s="7">
        <f>IF($Y325="","",P325+S325)</f>
        <v/>
      </c>
      <c r="X325" s="7">
        <f>IF($Y325="","",W325-U325-L325)</f>
        <v/>
      </c>
      <c r="Y325" s="16">
        <f>IF(ROWS($Y$2:$Y325)&lt;=MAX('Per Line'!$AQ$2:$AQ$1501),MATCH(ROWS($Y$2:$Y325),'Per Line'!$AQ$2:$AQ$1501,0),"")</f>
        <v/>
      </c>
      <c r="Z325">
        <f>IF($Y325="","",D325&amp;"|"&amp;COUNTIF($D$2:$D325,D325))</f>
        <v/>
      </c>
    </row>
    <row r="326">
      <c r="A326" s="15" t="n"/>
      <c r="B326">
        <f>IF($Y326="","",INDEX('Per Line'!$D$2:$D$1501,$Y326)&amp;"")</f>
        <v/>
      </c>
      <c r="C326">
        <f>IF($Y326="","",INDEX('Per Line'!$B$2:$B$1501,$Y326)&amp;"")</f>
        <v/>
      </c>
      <c r="D326" s="15" t="n"/>
      <c r="E326">
        <f>IF($Y326="","",INDEX('Per Line'!$G$2:$G$1501,$Y326)&amp;"")</f>
        <v/>
      </c>
      <c r="F326">
        <f>IF($Y326="","",INDEX('Per Line'!$K$2:$K$1501,$Y326)&amp;"")</f>
        <v/>
      </c>
      <c r="G326">
        <f>IF($Y326="","",INDEX('Per Line'!$L$2:$L$1501,$Y326)&amp;"")</f>
        <v/>
      </c>
      <c r="H326">
        <f>IF($Y326="","",INDEX('Per Line'!$P$2:$P$1501,$Y326)&amp;"")</f>
        <v/>
      </c>
      <c r="I326">
        <f>IF($Y326="","",INDEX('Per Line'!$R$2:$R$1501,$Y326)&amp;"")</f>
        <v/>
      </c>
      <c r="J326">
        <f>IF($Y326="","",INDEX('Per Line'!$U$2:$U$1501,$Y326)&amp;"")</f>
        <v/>
      </c>
      <c r="K326">
        <f>IF($Y326="","",INDEX('Per Line'!$V$2:$V$1501,$Y326))</f>
        <v/>
      </c>
      <c r="L326" s="7">
        <f>IF($Y326="","",K326*W326/100)</f>
        <v/>
      </c>
      <c r="M326" s="14">
        <f>IF($Y326="","",INDEX('Per Line'!$X$2:$X$1501,$Y326))</f>
        <v/>
      </c>
      <c r="N326">
        <f>IF($Y326="","",INDEX('Per Line'!$S$2:$S$1501,$Y326)&amp;"")</f>
        <v/>
      </c>
      <c r="O326">
        <f>IF($Y326="","",Settings!$C$7)</f>
        <v/>
      </c>
      <c r="P326" s="7">
        <f>IF($Y326="","",SUMIFS('Per Line'!$AM$2:$AM$1501,'Per Line'!$D$2:$D$1501,$B326,'Per Line'!$AR$2:$AR$1501,0))</f>
        <v/>
      </c>
      <c r="Q326" s="7">
        <f>IF($Y326="","",P326*O326)</f>
        <v/>
      </c>
      <c r="R326">
        <f>IF($Y326="","",Settings!$C$6)</f>
        <v/>
      </c>
      <c r="S326" s="7">
        <f>IF($Y326="","",SUMIFS('Per Line'!$AM$2:$AM$1501,'Per Line'!$D$2:$D$1501,$B326,'Per Line'!$AR$2:$AR$1501,1))</f>
        <v/>
      </c>
      <c r="T326" s="7">
        <f>IF($Y326="","",S326*R326)</f>
        <v/>
      </c>
      <c r="U326" s="7">
        <f>IF($Y326="","",T326+Q326)</f>
        <v/>
      </c>
      <c r="V326" s="7">
        <f>IF($Y326="","",W326-U326)</f>
        <v/>
      </c>
      <c r="W326" s="7">
        <f>IF($Y326="","",P326+S326)</f>
        <v/>
      </c>
      <c r="X326" s="7">
        <f>IF($Y326="","",W326-U326-L326)</f>
        <v/>
      </c>
      <c r="Y326" s="16">
        <f>IF(ROWS($Y$2:$Y326)&lt;=MAX('Per Line'!$AQ$2:$AQ$1501),MATCH(ROWS($Y$2:$Y326),'Per Line'!$AQ$2:$AQ$1501,0),"")</f>
        <v/>
      </c>
      <c r="Z326">
        <f>IF($Y326="","",D326&amp;"|"&amp;COUNTIF($D$2:$D326,D326))</f>
        <v/>
      </c>
    </row>
    <row r="327">
      <c r="A327" s="15" t="n"/>
      <c r="B327">
        <f>IF($Y327="","",INDEX('Per Line'!$D$2:$D$1501,$Y327)&amp;"")</f>
        <v/>
      </c>
      <c r="C327">
        <f>IF($Y327="","",INDEX('Per Line'!$B$2:$B$1501,$Y327)&amp;"")</f>
        <v/>
      </c>
      <c r="D327" s="15" t="n"/>
      <c r="E327">
        <f>IF($Y327="","",INDEX('Per Line'!$G$2:$G$1501,$Y327)&amp;"")</f>
        <v/>
      </c>
      <c r="F327">
        <f>IF($Y327="","",INDEX('Per Line'!$K$2:$K$1501,$Y327)&amp;"")</f>
        <v/>
      </c>
      <c r="G327">
        <f>IF($Y327="","",INDEX('Per Line'!$L$2:$L$1501,$Y327)&amp;"")</f>
        <v/>
      </c>
      <c r="H327">
        <f>IF($Y327="","",INDEX('Per Line'!$P$2:$P$1501,$Y327)&amp;"")</f>
        <v/>
      </c>
      <c r="I327">
        <f>IF($Y327="","",INDEX('Per Line'!$R$2:$R$1501,$Y327)&amp;"")</f>
        <v/>
      </c>
      <c r="J327">
        <f>IF($Y327="","",INDEX('Per Line'!$U$2:$U$1501,$Y327)&amp;"")</f>
        <v/>
      </c>
      <c r="K327">
        <f>IF($Y327="","",INDEX('Per Line'!$V$2:$V$1501,$Y327))</f>
        <v/>
      </c>
      <c r="L327" s="7">
        <f>IF($Y327="","",K327*W327/100)</f>
        <v/>
      </c>
      <c r="M327" s="14">
        <f>IF($Y327="","",INDEX('Per Line'!$X$2:$X$1501,$Y327))</f>
        <v/>
      </c>
      <c r="N327">
        <f>IF($Y327="","",INDEX('Per Line'!$S$2:$S$1501,$Y327)&amp;"")</f>
        <v/>
      </c>
      <c r="O327">
        <f>IF($Y327="","",Settings!$C$7)</f>
        <v/>
      </c>
      <c r="P327" s="7">
        <f>IF($Y327="","",SUMIFS('Per Line'!$AM$2:$AM$1501,'Per Line'!$D$2:$D$1501,$B327,'Per Line'!$AR$2:$AR$1501,0))</f>
        <v/>
      </c>
      <c r="Q327" s="7">
        <f>IF($Y327="","",P327*O327)</f>
        <v/>
      </c>
      <c r="R327">
        <f>IF($Y327="","",Settings!$C$6)</f>
        <v/>
      </c>
      <c r="S327" s="7">
        <f>IF($Y327="","",SUMIFS('Per Line'!$AM$2:$AM$1501,'Per Line'!$D$2:$D$1501,$B327,'Per Line'!$AR$2:$AR$1501,1))</f>
        <v/>
      </c>
      <c r="T327" s="7">
        <f>IF($Y327="","",S327*R327)</f>
        <v/>
      </c>
      <c r="U327" s="7">
        <f>IF($Y327="","",T327+Q327)</f>
        <v/>
      </c>
      <c r="V327" s="7">
        <f>IF($Y327="","",W327-U327)</f>
        <v/>
      </c>
      <c r="W327" s="7">
        <f>IF($Y327="","",P327+S327)</f>
        <v/>
      </c>
      <c r="X327" s="7">
        <f>IF($Y327="","",W327-U327-L327)</f>
        <v/>
      </c>
      <c r="Y327" s="16">
        <f>IF(ROWS($Y$2:$Y327)&lt;=MAX('Per Line'!$AQ$2:$AQ$1501),MATCH(ROWS($Y$2:$Y327),'Per Line'!$AQ$2:$AQ$1501,0),"")</f>
        <v/>
      </c>
      <c r="Z327">
        <f>IF($Y327="","",D327&amp;"|"&amp;COUNTIF($D$2:$D327,D327))</f>
        <v/>
      </c>
    </row>
    <row r="328">
      <c r="A328" s="15" t="n"/>
      <c r="B328">
        <f>IF($Y328="","",INDEX('Per Line'!$D$2:$D$1501,$Y328)&amp;"")</f>
        <v/>
      </c>
      <c r="C328">
        <f>IF($Y328="","",INDEX('Per Line'!$B$2:$B$1501,$Y328)&amp;"")</f>
        <v/>
      </c>
      <c r="D328" s="15" t="n"/>
      <c r="E328">
        <f>IF($Y328="","",INDEX('Per Line'!$G$2:$G$1501,$Y328)&amp;"")</f>
        <v/>
      </c>
      <c r="F328">
        <f>IF($Y328="","",INDEX('Per Line'!$K$2:$K$1501,$Y328)&amp;"")</f>
        <v/>
      </c>
      <c r="G328">
        <f>IF($Y328="","",INDEX('Per Line'!$L$2:$L$1501,$Y328)&amp;"")</f>
        <v/>
      </c>
      <c r="H328">
        <f>IF($Y328="","",INDEX('Per Line'!$P$2:$P$1501,$Y328)&amp;"")</f>
        <v/>
      </c>
      <c r="I328">
        <f>IF($Y328="","",INDEX('Per Line'!$R$2:$R$1501,$Y328)&amp;"")</f>
        <v/>
      </c>
      <c r="J328">
        <f>IF($Y328="","",INDEX('Per Line'!$U$2:$U$1501,$Y328)&amp;"")</f>
        <v/>
      </c>
      <c r="K328">
        <f>IF($Y328="","",INDEX('Per Line'!$V$2:$V$1501,$Y328))</f>
        <v/>
      </c>
      <c r="L328" s="7">
        <f>IF($Y328="","",K328*W328/100)</f>
        <v/>
      </c>
      <c r="M328" s="14">
        <f>IF($Y328="","",INDEX('Per Line'!$X$2:$X$1501,$Y328))</f>
        <v/>
      </c>
      <c r="N328">
        <f>IF($Y328="","",INDEX('Per Line'!$S$2:$S$1501,$Y328)&amp;"")</f>
        <v/>
      </c>
      <c r="O328">
        <f>IF($Y328="","",Settings!$C$7)</f>
        <v/>
      </c>
      <c r="P328" s="7">
        <f>IF($Y328="","",SUMIFS('Per Line'!$AM$2:$AM$1501,'Per Line'!$D$2:$D$1501,$B328,'Per Line'!$AR$2:$AR$1501,0))</f>
        <v/>
      </c>
      <c r="Q328" s="7">
        <f>IF($Y328="","",P328*O328)</f>
        <v/>
      </c>
      <c r="R328">
        <f>IF($Y328="","",Settings!$C$6)</f>
        <v/>
      </c>
      <c r="S328" s="7">
        <f>IF($Y328="","",SUMIFS('Per Line'!$AM$2:$AM$1501,'Per Line'!$D$2:$D$1501,$B328,'Per Line'!$AR$2:$AR$1501,1))</f>
        <v/>
      </c>
      <c r="T328" s="7">
        <f>IF($Y328="","",S328*R328)</f>
        <v/>
      </c>
      <c r="U328" s="7">
        <f>IF($Y328="","",T328+Q328)</f>
        <v/>
      </c>
      <c r="V328" s="7">
        <f>IF($Y328="","",W328-U328)</f>
        <v/>
      </c>
      <c r="W328" s="7">
        <f>IF($Y328="","",P328+S328)</f>
        <v/>
      </c>
      <c r="X328" s="7">
        <f>IF($Y328="","",W328-U328-L328)</f>
        <v/>
      </c>
      <c r="Y328" s="16">
        <f>IF(ROWS($Y$2:$Y328)&lt;=MAX('Per Line'!$AQ$2:$AQ$1501),MATCH(ROWS($Y$2:$Y328),'Per Line'!$AQ$2:$AQ$1501,0),"")</f>
        <v/>
      </c>
      <c r="Z328">
        <f>IF($Y328="","",D328&amp;"|"&amp;COUNTIF($D$2:$D328,D328))</f>
        <v/>
      </c>
    </row>
    <row r="329">
      <c r="A329" s="15" t="n"/>
      <c r="B329">
        <f>IF($Y329="","",INDEX('Per Line'!$D$2:$D$1501,$Y329)&amp;"")</f>
        <v/>
      </c>
      <c r="C329">
        <f>IF($Y329="","",INDEX('Per Line'!$B$2:$B$1501,$Y329)&amp;"")</f>
        <v/>
      </c>
      <c r="D329" s="15" t="n"/>
      <c r="E329">
        <f>IF($Y329="","",INDEX('Per Line'!$G$2:$G$1501,$Y329)&amp;"")</f>
        <v/>
      </c>
      <c r="F329">
        <f>IF($Y329="","",INDEX('Per Line'!$K$2:$K$1501,$Y329)&amp;"")</f>
        <v/>
      </c>
      <c r="G329">
        <f>IF($Y329="","",INDEX('Per Line'!$L$2:$L$1501,$Y329)&amp;"")</f>
        <v/>
      </c>
      <c r="H329">
        <f>IF($Y329="","",INDEX('Per Line'!$P$2:$P$1501,$Y329)&amp;"")</f>
        <v/>
      </c>
      <c r="I329">
        <f>IF($Y329="","",INDEX('Per Line'!$R$2:$R$1501,$Y329)&amp;"")</f>
        <v/>
      </c>
      <c r="J329">
        <f>IF($Y329="","",INDEX('Per Line'!$U$2:$U$1501,$Y329)&amp;"")</f>
        <v/>
      </c>
      <c r="K329">
        <f>IF($Y329="","",INDEX('Per Line'!$V$2:$V$1501,$Y329))</f>
        <v/>
      </c>
      <c r="L329" s="7">
        <f>IF($Y329="","",K329*W329/100)</f>
        <v/>
      </c>
      <c r="M329" s="14">
        <f>IF($Y329="","",INDEX('Per Line'!$X$2:$X$1501,$Y329))</f>
        <v/>
      </c>
      <c r="N329">
        <f>IF($Y329="","",INDEX('Per Line'!$S$2:$S$1501,$Y329)&amp;"")</f>
        <v/>
      </c>
      <c r="O329">
        <f>IF($Y329="","",Settings!$C$7)</f>
        <v/>
      </c>
      <c r="P329" s="7">
        <f>IF($Y329="","",SUMIFS('Per Line'!$AM$2:$AM$1501,'Per Line'!$D$2:$D$1501,$B329,'Per Line'!$AR$2:$AR$1501,0))</f>
        <v/>
      </c>
      <c r="Q329" s="7">
        <f>IF($Y329="","",P329*O329)</f>
        <v/>
      </c>
      <c r="R329">
        <f>IF($Y329="","",Settings!$C$6)</f>
        <v/>
      </c>
      <c r="S329" s="7">
        <f>IF($Y329="","",SUMIFS('Per Line'!$AM$2:$AM$1501,'Per Line'!$D$2:$D$1501,$B329,'Per Line'!$AR$2:$AR$1501,1))</f>
        <v/>
      </c>
      <c r="T329" s="7">
        <f>IF($Y329="","",S329*R329)</f>
        <v/>
      </c>
      <c r="U329" s="7">
        <f>IF($Y329="","",T329+Q329)</f>
        <v/>
      </c>
      <c r="V329" s="7">
        <f>IF($Y329="","",W329-U329)</f>
        <v/>
      </c>
      <c r="W329" s="7">
        <f>IF($Y329="","",P329+S329)</f>
        <v/>
      </c>
      <c r="X329" s="7">
        <f>IF($Y329="","",W329-U329-L329)</f>
        <v/>
      </c>
      <c r="Y329" s="16">
        <f>IF(ROWS($Y$2:$Y329)&lt;=MAX('Per Line'!$AQ$2:$AQ$1501),MATCH(ROWS($Y$2:$Y329),'Per Line'!$AQ$2:$AQ$1501,0),"")</f>
        <v/>
      </c>
      <c r="Z329">
        <f>IF($Y329="","",D329&amp;"|"&amp;COUNTIF($D$2:$D329,D329))</f>
        <v/>
      </c>
    </row>
    <row r="330">
      <c r="A330" s="15" t="n"/>
      <c r="B330">
        <f>IF($Y330="","",INDEX('Per Line'!$D$2:$D$1501,$Y330)&amp;"")</f>
        <v/>
      </c>
      <c r="C330">
        <f>IF($Y330="","",INDEX('Per Line'!$B$2:$B$1501,$Y330)&amp;"")</f>
        <v/>
      </c>
      <c r="D330" s="15" t="n"/>
      <c r="E330">
        <f>IF($Y330="","",INDEX('Per Line'!$G$2:$G$1501,$Y330)&amp;"")</f>
        <v/>
      </c>
      <c r="F330">
        <f>IF($Y330="","",INDEX('Per Line'!$K$2:$K$1501,$Y330)&amp;"")</f>
        <v/>
      </c>
      <c r="G330">
        <f>IF($Y330="","",INDEX('Per Line'!$L$2:$L$1501,$Y330)&amp;"")</f>
        <v/>
      </c>
      <c r="H330">
        <f>IF($Y330="","",INDEX('Per Line'!$P$2:$P$1501,$Y330)&amp;"")</f>
        <v/>
      </c>
      <c r="I330">
        <f>IF($Y330="","",INDEX('Per Line'!$R$2:$R$1501,$Y330)&amp;"")</f>
        <v/>
      </c>
      <c r="J330">
        <f>IF($Y330="","",INDEX('Per Line'!$U$2:$U$1501,$Y330)&amp;"")</f>
        <v/>
      </c>
      <c r="K330">
        <f>IF($Y330="","",INDEX('Per Line'!$V$2:$V$1501,$Y330))</f>
        <v/>
      </c>
      <c r="L330" s="7">
        <f>IF($Y330="","",K330*W330/100)</f>
        <v/>
      </c>
      <c r="M330" s="14">
        <f>IF($Y330="","",INDEX('Per Line'!$X$2:$X$1501,$Y330))</f>
        <v/>
      </c>
      <c r="N330">
        <f>IF($Y330="","",INDEX('Per Line'!$S$2:$S$1501,$Y330)&amp;"")</f>
        <v/>
      </c>
      <c r="O330">
        <f>IF($Y330="","",Settings!$C$7)</f>
        <v/>
      </c>
      <c r="P330" s="7">
        <f>IF($Y330="","",SUMIFS('Per Line'!$AM$2:$AM$1501,'Per Line'!$D$2:$D$1501,$B330,'Per Line'!$AR$2:$AR$1501,0))</f>
        <v/>
      </c>
      <c r="Q330" s="7">
        <f>IF($Y330="","",P330*O330)</f>
        <v/>
      </c>
      <c r="R330">
        <f>IF($Y330="","",Settings!$C$6)</f>
        <v/>
      </c>
      <c r="S330" s="7">
        <f>IF($Y330="","",SUMIFS('Per Line'!$AM$2:$AM$1501,'Per Line'!$D$2:$D$1501,$B330,'Per Line'!$AR$2:$AR$1501,1))</f>
        <v/>
      </c>
      <c r="T330" s="7">
        <f>IF($Y330="","",S330*R330)</f>
        <v/>
      </c>
      <c r="U330" s="7">
        <f>IF($Y330="","",T330+Q330)</f>
        <v/>
      </c>
      <c r="V330" s="7">
        <f>IF($Y330="","",W330-U330)</f>
        <v/>
      </c>
      <c r="W330" s="7">
        <f>IF($Y330="","",P330+S330)</f>
        <v/>
      </c>
      <c r="X330" s="7">
        <f>IF($Y330="","",W330-U330-L330)</f>
        <v/>
      </c>
      <c r="Y330" s="16">
        <f>IF(ROWS($Y$2:$Y330)&lt;=MAX('Per Line'!$AQ$2:$AQ$1501),MATCH(ROWS($Y$2:$Y330),'Per Line'!$AQ$2:$AQ$1501,0),"")</f>
        <v/>
      </c>
      <c r="Z330">
        <f>IF($Y330="","",D330&amp;"|"&amp;COUNTIF($D$2:$D330,D330))</f>
        <v/>
      </c>
    </row>
    <row r="331">
      <c r="A331" s="15" t="n"/>
      <c r="B331">
        <f>IF($Y331="","",INDEX('Per Line'!$D$2:$D$1501,$Y331)&amp;"")</f>
        <v/>
      </c>
      <c r="C331">
        <f>IF($Y331="","",INDEX('Per Line'!$B$2:$B$1501,$Y331)&amp;"")</f>
        <v/>
      </c>
      <c r="D331" s="15" t="n"/>
      <c r="E331">
        <f>IF($Y331="","",INDEX('Per Line'!$G$2:$G$1501,$Y331)&amp;"")</f>
        <v/>
      </c>
      <c r="F331">
        <f>IF($Y331="","",INDEX('Per Line'!$K$2:$K$1501,$Y331)&amp;"")</f>
        <v/>
      </c>
      <c r="G331">
        <f>IF($Y331="","",INDEX('Per Line'!$L$2:$L$1501,$Y331)&amp;"")</f>
        <v/>
      </c>
      <c r="H331">
        <f>IF($Y331="","",INDEX('Per Line'!$P$2:$P$1501,$Y331)&amp;"")</f>
        <v/>
      </c>
      <c r="I331">
        <f>IF($Y331="","",INDEX('Per Line'!$R$2:$R$1501,$Y331)&amp;"")</f>
        <v/>
      </c>
      <c r="J331">
        <f>IF($Y331="","",INDEX('Per Line'!$U$2:$U$1501,$Y331)&amp;"")</f>
        <v/>
      </c>
      <c r="K331">
        <f>IF($Y331="","",INDEX('Per Line'!$V$2:$V$1501,$Y331))</f>
        <v/>
      </c>
      <c r="L331" s="7">
        <f>IF($Y331="","",K331*W331/100)</f>
        <v/>
      </c>
      <c r="M331" s="14">
        <f>IF($Y331="","",INDEX('Per Line'!$X$2:$X$1501,$Y331))</f>
        <v/>
      </c>
      <c r="N331">
        <f>IF($Y331="","",INDEX('Per Line'!$S$2:$S$1501,$Y331)&amp;"")</f>
        <v/>
      </c>
      <c r="O331">
        <f>IF($Y331="","",Settings!$C$7)</f>
        <v/>
      </c>
      <c r="P331" s="7">
        <f>IF($Y331="","",SUMIFS('Per Line'!$AM$2:$AM$1501,'Per Line'!$D$2:$D$1501,$B331,'Per Line'!$AR$2:$AR$1501,0))</f>
        <v/>
      </c>
      <c r="Q331" s="7">
        <f>IF($Y331="","",P331*O331)</f>
        <v/>
      </c>
      <c r="R331">
        <f>IF($Y331="","",Settings!$C$6)</f>
        <v/>
      </c>
      <c r="S331" s="7">
        <f>IF($Y331="","",SUMIFS('Per Line'!$AM$2:$AM$1501,'Per Line'!$D$2:$D$1501,$B331,'Per Line'!$AR$2:$AR$1501,1))</f>
        <v/>
      </c>
      <c r="T331" s="7">
        <f>IF($Y331="","",S331*R331)</f>
        <v/>
      </c>
      <c r="U331" s="7">
        <f>IF($Y331="","",T331+Q331)</f>
        <v/>
      </c>
      <c r="V331" s="7">
        <f>IF($Y331="","",W331-U331)</f>
        <v/>
      </c>
      <c r="W331" s="7">
        <f>IF($Y331="","",P331+S331)</f>
        <v/>
      </c>
      <c r="X331" s="7">
        <f>IF($Y331="","",W331-U331-L331)</f>
        <v/>
      </c>
      <c r="Y331" s="16">
        <f>IF(ROWS($Y$2:$Y331)&lt;=MAX('Per Line'!$AQ$2:$AQ$1501),MATCH(ROWS($Y$2:$Y331),'Per Line'!$AQ$2:$AQ$1501,0),"")</f>
        <v/>
      </c>
      <c r="Z331">
        <f>IF($Y331="","",D331&amp;"|"&amp;COUNTIF($D$2:$D331,D331))</f>
        <v/>
      </c>
    </row>
    <row r="332">
      <c r="A332" s="15" t="n"/>
      <c r="B332">
        <f>IF($Y332="","",INDEX('Per Line'!$D$2:$D$1501,$Y332)&amp;"")</f>
        <v/>
      </c>
      <c r="C332">
        <f>IF($Y332="","",INDEX('Per Line'!$B$2:$B$1501,$Y332)&amp;"")</f>
        <v/>
      </c>
      <c r="D332" s="15" t="n"/>
      <c r="E332">
        <f>IF($Y332="","",INDEX('Per Line'!$G$2:$G$1501,$Y332)&amp;"")</f>
        <v/>
      </c>
      <c r="F332">
        <f>IF($Y332="","",INDEX('Per Line'!$K$2:$K$1501,$Y332)&amp;"")</f>
        <v/>
      </c>
      <c r="G332">
        <f>IF($Y332="","",INDEX('Per Line'!$L$2:$L$1501,$Y332)&amp;"")</f>
        <v/>
      </c>
      <c r="H332">
        <f>IF($Y332="","",INDEX('Per Line'!$P$2:$P$1501,$Y332)&amp;"")</f>
        <v/>
      </c>
      <c r="I332">
        <f>IF($Y332="","",INDEX('Per Line'!$R$2:$R$1501,$Y332)&amp;"")</f>
        <v/>
      </c>
      <c r="J332">
        <f>IF($Y332="","",INDEX('Per Line'!$U$2:$U$1501,$Y332)&amp;"")</f>
        <v/>
      </c>
      <c r="K332">
        <f>IF($Y332="","",INDEX('Per Line'!$V$2:$V$1501,$Y332))</f>
        <v/>
      </c>
      <c r="L332" s="7">
        <f>IF($Y332="","",K332*W332/100)</f>
        <v/>
      </c>
      <c r="M332" s="14">
        <f>IF($Y332="","",INDEX('Per Line'!$X$2:$X$1501,$Y332))</f>
        <v/>
      </c>
      <c r="N332">
        <f>IF($Y332="","",INDEX('Per Line'!$S$2:$S$1501,$Y332)&amp;"")</f>
        <v/>
      </c>
      <c r="O332">
        <f>IF($Y332="","",Settings!$C$7)</f>
        <v/>
      </c>
      <c r="P332" s="7">
        <f>IF($Y332="","",SUMIFS('Per Line'!$AM$2:$AM$1501,'Per Line'!$D$2:$D$1501,$B332,'Per Line'!$AR$2:$AR$1501,0))</f>
        <v/>
      </c>
      <c r="Q332" s="7">
        <f>IF($Y332="","",P332*O332)</f>
        <v/>
      </c>
      <c r="R332">
        <f>IF($Y332="","",Settings!$C$6)</f>
        <v/>
      </c>
      <c r="S332" s="7">
        <f>IF($Y332="","",SUMIFS('Per Line'!$AM$2:$AM$1501,'Per Line'!$D$2:$D$1501,$B332,'Per Line'!$AR$2:$AR$1501,1))</f>
        <v/>
      </c>
      <c r="T332" s="7">
        <f>IF($Y332="","",S332*R332)</f>
        <v/>
      </c>
      <c r="U332" s="7">
        <f>IF($Y332="","",T332+Q332)</f>
        <v/>
      </c>
      <c r="V332" s="7">
        <f>IF($Y332="","",W332-U332)</f>
        <v/>
      </c>
      <c r="W332" s="7">
        <f>IF($Y332="","",P332+S332)</f>
        <v/>
      </c>
      <c r="X332" s="7">
        <f>IF($Y332="","",W332-U332-L332)</f>
        <v/>
      </c>
      <c r="Y332" s="16">
        <f>IF(ROWS($Y$2:$Y332)&lt;=MAX('Per Line'!$AQ$2:$AQ$1501),MATCH(ROWS($Y$2:$Y332),'Per Line'!$AQ$2:$AQ$1501,0),"")</f>
        <v/>
      </c>
      <c r="Z332">
        <f>IF($Y332="","",D332&amp;"|"&amp;COUNTIF($D$2:$D332,D332))</f>
        <v/>
      </c>
    </row>
    <row r="333">
      <c r="A333" s="15" t="n"/>
      <c r="B333">
        <f>IF($Y333="","",INDEX('Per Line'!$D$2:$D$1501,$Y333)&amp;"")</f>
        <v/>
      </c>
      <c r="C333">
        <f>IF($Y333="","",INDEX('Per Line'!$B$2:$B$1501,$Y333)&amp;"")</f>
        <v/>
      </c>
      <c r="D333" s="15" t="n"/>
      <c r="E333">
        <f>IF($Y333="","",INDEX('Per Line'!$G$2:$G$1501,$Y333)&amp;"")</f>
        <v/>
      </c>
      <c r="F333">
        <f>IF($Y333="","",INDEX('Per Line'!$K$2:$K$1501,$Y333)&amp;"")</f>
        <v/>
      </c>
      <c r="G333">
        <f>IF($Y333="","",INDEX('Per Line'!$L$2:$L$1501,$Y333)&amp;"")</f>
        <v/>
      </c>
      <c r="H333">
        <f>IF($Y333="","",INDEX('Per Line'!$P$2:$P$1501,$Y333)&amp;"")</f>
        <v/>
      </c>
      <c r="I333">
        <f>IF($Y333="","",INDEX('Per Line'!$R$2:$R$1501,$Y333)&amp;"")</f>
        <v/>
      </c>
      <c r="J333">
        <f>IF($Y333="","",INDEX('Per Line'!$U$2:$U$1501,$Y333)&amp;"")</f>
        <v/>
      </c>
      <c r="K333">
        <f>IF($Y333="","",INDEX('Per Line'!$V$2:$V$1501,$Y333))</f>
        <v/>
      </c>
      <c r="L333" s="7">
        <f>IF($Y333="","",K333*W333/100)</f>
        <v/>
      </c>
      <c r="M333" s="14">
        <f>IF($Y333="","",INDEX('Per Line'!$X$2:$X$1501,$Y333))</f>
        <v/>
      </c>
      <c r="N333">
        <f>IF($Y333="","",INDEX('Per Line'!$S$2:$S$1501,$Y333)&amp;"")</f>
        <v/>
      </c>
      <c r="O333">
        <f>IF($Y333="","",Settings!$C$7)</f>
        <v/>
      </c>
      <c r="P333" s="7">
        <f>IF($Y333="","",SUMIFS('Per Line'!$AM$2:$AM$1501,'Per Line'!$D$2:$D$1501,$B333,'Per Line'!$AR$2:$AR$1501,0))</f>
        <v/>
      </c>
      <c r="Q333" s="7">
        <f>IF($Y333="","",P333*O333)</f>
        <v/>
      </c>
      <c r="R333">
        <f>IF($Y333="","",Settings!$C$6)</f>
        <v/>
      </c>
      <c r="S333" s="7">
        <f>IF($Y333="","",SUMIFS('Per Line'!$AM$2:$AM$1501,'Per Line'!$D$2:$D$1501,$B333,'Per Line'!$AR$2:$AR$1501,1))</f>
        <v/>
      </c>
      <c r="T333" s="7">
        <f>IF($Y333="","",S333*R333)</f>
        <v/>
      </c>
      <c r="U333" s="7">
        <f>IF($Y333="","",T333+Q333)</f>
        <v/>
      </c>
      <c r="V333" s="7">
        <f>IF($Y333="","",W333-U333)</f>
        <v/>
      </c>
      <c r="W333" s="7">
        <f>IF($Y333="","",P333+S333)</f>
        <v/>
      </c>
      <c r="X333" s="7">
        <f>IF($Y333="","",W333-U333-L333)</f>
        <v/>
      </c>
      <c r="Y333" s="16">
        <f>IF(ROWS($Y$2:$Y333)&lt;=MAX('Per Line'!$AQ$2:$AQ$1501),MATCH(ROWS($Y$2:$Y333),'Per Line'!$AQ$2:$AQ$1501,0),"")</f>
        <v/>
      </c>
      <c r="Z333">
        <f>IF($Y333="","",D333&amp;"|"&amp;COUNTIF($D$2:$D333,D333))</f>
        <v/>
      </c>
    </row>
    <row r="334">
      <c r="A334" s="15" t="n"/>
      <c r="B334">
        <f>IF($Y334="","",INDEX('Per Line'!$D$2:$D$1501,$Y334)&amp;"")</f>
        <v/>
      </c>
      <c r="C334">
        <f>IF($Y334="","",INDEX('Per Line'!$B$2:$B$1501,$Y334)&amp;"")</f>
        <v/>
      </c>
      <c r="D334" s="15" t="n"/>
      <c r="E334">
        <f>IF($Y334="","",INDEX('Per Line'!$G$2:$G$1501,$Y334)&amp;"")</f>
        <v/>
      </c>
      <c r="F334">
        <f>IF($Y334="","",INDEX('Per Line'!$K$2:$K$1501,$Y334)&amp;"")</f>
        <v/>
      </c>
      <c r="G334">
        <f>IF($Y334="","",INDEX('Per Line'!$L$2:$L$1501,$Y334)&amp;"")</f>
        <v/>
      </c>
      <c r="H334">
        <f>IF($Y334="","",INDEX('Per Line'!$P$2:$P$1501,$Y334)&amp;"")</f>
        <v/>
      </c>
      <c r="I334">
        <f>IF($Y334="","",INDEX('Per Line'!$R$2:$R$1501,$Y334)&amp;"")</f>
        <v/>
      </c>
      <c r="J334">
        <f>IF($Y334="","",INDEX('Per Line'!$U$2:$U$1501,$Y334)&amp;"")</f>
        <v/>
      </c>
      <c r="K334">
        <f>IF($Y334="","",INDEX('Per Line'!$V$2:$V$1501,$Y334))</f>
        <v/>
      </c>
      <c r="L334" s="7">
        <f>IF($Y334="","",K334*W334/100)</f>
        <v/>
      </c>
      <c r="M334" s="14">
        <f>IF($Y334="","",INDEX('Per Line'!$X$2:$X$1501,$Y334))</f>
        <v/>
      </c>
      <c r="N334">
        <f>IF($Y334="","",INDEX('Per Line'!$S$2:$S$1501,$Y334)&amp;"")</f>
        <v/>
      </c>
      <c r="O334">
        <f>IF($Y334="","",Settings!$C$7)</f>
        <v/>
      </c>
      <c r="P334" s="7">
        <f>IF($Y334="","",SUMIFS('Per Line'!$AM$2:$AM$1501,'Per Line'!$D$2:$D$1501,$B334,'Per Line'!$AR$2:$AR$1501,0))</f>
        <v/>
      </c>
      <c r="Q334" s="7">
        <f>IF($Y334="","",P334*O334)</f>
        <v/>
      </c>
      <c r="R334">
        <f>IF($Y334="","",Settings!$C$6)</f>
        <v/>
      </c>
      <c r="S334" s="7">
        <f>IF($Y334="","",SUMIFS('Per Line'!$AM$2:$AM$1501,'Per Line'!$D$2:$D$1501,$B334,'Per Line'!$AR$2:$AR$1501,1))</f>
        <v/>
      </c>
      <c r="T334" s="7">
        <f>IF($Y334="","",S334*R334)</f>
        <v/>
      </c>
      <c r="U334" s="7">
        <f>IF($Y334="","",T334+Q334)</f>
        <v/>
      </c>
      <c r="V334" s="7">
        <f>IF($Y334="","",W334-U334)</f>
        <v/>
      </c>
      <c r="W334" s="7">
        <f>IF($Y334="","",P334+S334)</f>
        <v/>
      </c>
      <c r="X334" s="7">
        <f>IF($Y334="","",W334-U334-L334)</f>
        <v/>
      </c>
      <c r="Y334" s="16">
        <f>IF(ROWS($Y$2:$Y334)&lt;=MAX('Per Line'!$AQ$2:$AQ$1501),MATCH(ROWS($Y$2:$Y334),'Per Line'!$AQ$2:$AQ$1501,0),"")</f>
        <v/>
      </c>
      <c r="Z334">
        <f>IF($Y334="","",D334&amp;"|"&amp;COUNTIF($D$2:$D334,D334))</f>
        <v/>
      </c>
    </row>
    <row r="335">
      <c r="A335" s="15" t="n"/>
      <c r="B335">
        <f>IF($Y335="","",INDEX('Per Line'!$D$2:$D$1501,$Y335)&amp;"")</f>
        <v/>
      </c>
      <c r="C335">
        <f>IF($Y335="","",INDEX('Per Line'!$B$2:$B$1501,$Y335)&amp;"")</f>
        <v/>
      </c>
      <c r="D335" s="15" t="n"/>
      <c r="E335">
        <f>IF($Y335="","",INDEX('Per Line'!$G$2:$G$1501,$Y335)&amp;"")</f>
        <v/>
      </c>
      <c r="F335">
        <f>IF($Y335="","",INDEX('Per Line'!$K$2:$K$1501,$Y335)&amp;"")</f>
        <v/>
      </c>
      <c r="G335">
        <f>IF($Y335="","",INDEX('Per Line'!$L$2:$L$1501,$Y335)&amp;"")</f>
        <v/>
      </c>
      <c r="H335">
        <f>IF($Y335="","",INDEX('Per Line'!$P$2:$P$1501,$Y335)&amp;"")</f>
        <v/>
      </c>
      <c r="I335">
        <f>IF($Y335="","",INDEX('Per Line'!$R$2:$R$1501,$Y335)&amp;"")</f>
        <v/>
      </c>
      <c r="J335">
        <f>IF($Y335="","",INDEX('Per Line'!$U$2:$U$1501,$Y335)&amp;"")</f>
        <v/>
      </c>
      <c r="K335">
        <f>IF($Y335="","",INDEX('Per Line'!$V$2:$V$1501,$Y335))</f>
        <v/>
      </c>
      <c r="L335" s="7">
        <f>IF($Y335="","",K335*W335/100)</f>
        <v/>
      </c>
      <c r="M335" s="14">
        <f>IF($Y335="","",INDEX('Per Line'!$X$2:$X$1501,$Y335))</f>
        <v/>
      </c>
      <c r="N335">
        <f>IF($Y335="","",INDEX('Per Line'!$S$2:$S$1501,$Y335)&amp;"")</f>
        <v/>
      </c>
      <c r="O335">
        <f>IF($Y335="","",Settings!$C$7)</f>
        <v/>
      </c>
      <c r="P335" s="7">
        <f>IF($Y335="","",SUMIFS('Per Line'!$AM$2:$AM$1501,'Per Line'!$D$2:$D$1501,$B335,'Per Line'!$AR$2:$AR$1501,0))</f>
        <v/>
      </c>
      <c r="Q335" s="7">
        <f>IF($Y335="","",P335*O335)</f>
        <v/>
      </c>
      <c r="R335">
        <f>IF($Y335="","",Settings!$C$6)</f>
        <v/>
      </c>
      <c r="S335" s="7">
        <f>IF($Y335="","",SUMIFS('Per Line'!$AM$2:$AM$1501,'Per Line'!$D$2:$D$1501,$B335,'Per Line'!$AR$2:$AR$1501,1))</f>
        <v/>
      </c>
      <c r="T335" s="7">
        <f>IF($Y335="","",S335*R335)</f>
        <v/>
      </c>
      <c r="U335" s="7">
        <f>IF($Y335="","",T335+Q335)</f>
        <v/>
      </c>
      <c r="V335" s="7">
        <f>IF($Y335="","",W335-U335)</f>
        <v/>
      </c>
      <c r="W335" s="7">
        <f>IF($Y335="","",P335+S335)</f>
        <v/>
      </c>
      <c r="X335" s="7">
        <f>IF($Y335="","",W335-U335-L335)</f>
        <v/>
      </c>
      <c r="Y335" s="16">
        <f>IF(ROWS($Y$2:$Y335)&lt;=MAX('Per Line'!$AQ$2:$AQ$1501),MATCH(ROWS($Y$2:$Y335),'Per Line'!$AQ$2:$AQ$1501,0),"")</f>
        <v/>
      </c>
      <c r="Z335">
        <f>IF($Y335="","",D335&amp;"|"&amp;COUNTIF($D$2:$D335,D335))</f>
        <v/>
      </c>
    </row>
    <row r="336">
      <c r="A336" s="15" t="n"/>
      <c r="B336">
        <f>IF($Y336="","",INDEX('Per Line'!$D$2:$D$1501,$Y336)&amp;"")</f>
        <v/>
      </c>
      <c r="C336">
        <f>IF($Y336="","",INDEX('Per Line'!$B$2:$B$1501,$Y336)&amp;"")</f>
        <v/>
      </c>
      <c r="D336" s="15" t="n"/>
      <c r="E336">
        <f>IF($Y336="","",INDEX('Per Line'!$G$2:$G$1501,$Y336)&amp;"")</f>
        <v/>
      </c>
      <c r="F336">
        <f>IF($Y336="","",INDEX('Per Line'!$K$2:$K$1501,$Y336)&amp;"")</f>
        <v/>
      </c>
      <c r="G336">
        <f>IF($Y336="","",INDEX('Per Line'!$L$2:$L$1501,$Y336)&amp;"")</f>
        <v/>
      </c>
      <c r="H336">
        <f>IF($Y336="","",INDEX('Per Line'!$P$2:$P$1501,$Y336)&amp;"")</f>
        <v/>
      </c>
      <c r="I336">
        <f>IF($Y336="","",INDEX('Per Line'!$R$2:$R$1501,$Y336)&amp;"")</f>
        <v/>
      </c>
      <c r="J336">
        <f>IF($Y336="","",INDEX('Per Line'!$U$2:$U$1501,$Y336)&amp;"")</f>
        <v/>
      </c>
      <c r="K336">
        <f>IF($Y336="","",INDEX('Per Line'!$V$2:$V$1501,$Y336))</f>
        <v/>
      </c>
      <c r="L336" s="7">
        <f>IF($Y336="","",K336*W336/100)</f>
        <v/>
      </c>
      <c r="M336" s="14">
        <f>IF($Y336="","",INDEX('Per Line'!$X$2:$X$1501,$Y336))</f>
        <v/>
      </c>
      <c r="N336">
        <f>IF($Y336="","",INDEX('Per Line'!$S$2:$S$1501,$Y336)&amp;"")</f>
        <v/>
      </c>
      <c r="O336">
        <f>IF($Y336="","",Settings!$C$7)</f>
        <v/>
      </c>
      <c r="P336" s="7">
        <f>IF($Y336="","",SUMIFS('Per Line'!$AM$2:$AM$1501,'Per Line'!$D$2:$D$1501,$B336,'Per Line'!$AR$2:$AR$1501,0))</f>
        <v/>
      </c>
      <c r="Q336" s="7">
        <f>IF($Y336="","",P336*O336)</f>
        <v/>
      </c>
      <c r="R336">
        <f>IF($Y336="","",Settings!$C$6)</f>
        <v/>
      </c>
      <c r="S336" s="7">
        <f>IF($Y336="","",SUMIFS('Per Line'!$AM$2:$AM$1501,'Per Line'!$D$2:$D$1501,$B336,'Per Line'!$AR$2:$AR$1501,1))</f>
        <v/>
      </c>
      <c r="T336" s="7">
        <f>IF($Y336="","",S336*R336)</f>
        <v/>
      </c>
      <c r="U336" s="7">
        <f>IF($Y336="","",T336+Q336)</f>
        <v/>
      </c>
      <c r="V336" s="7">
        <f>IF($Y336="","",W336-U336)</f>
        <v/>
      </c>
      <c r="W336" s="7">
        <f>IF($Y336="","",P336+S336)</f>
        <v/>
      </c>
      <c r="X336" s="7">
        <f>IF($Y336="","",W336-U336-L336)</f>
        <v/>
      </c>
      <c r="Y336" s="16">
        <f>IF(ROWS($Y$2:$Y336)&lt;=MAX('Per Line'!$AQ$2:$AQ$1501),MATCH(ROWS($Y$2:$Y336),'Per Line'!$AQ$2:$AQ$1501,0),"")</f>
        <v/>
      </c>
      <c r="Z336">
        <f>IF($Y336="","",D336&amp;"|"&amp;COUNTIF($D$2:$D336,D336))</f>
        <v/>
      </c>
    </row>
    <row r="337">
      <c r="A337" s="15" t="n"/>
      <c r="B337">
        <f>IF($Y337="","",INDEX('Per Line'!$D$2:$D$1501,$Y337)&amp;"")</f>
        <v/>
      </c>
      <c r="C337">
        <f>IF($Y337="","",INDEX('Per Line'!$B$2:$B$1501,$Y337)&amp;"")</f>
        <v/>
      </c>
      <c r="D337" s="15" t="n"/>
      <c r="E337">
        <f>IF($Y337="","",INDEX('Per Line'!$G$2:$G$1501,$Y337)&amp;"")</f>
        <v/>
      </c>
      <c r="F337">
        <f>IF($Y337="","",INDEX('Per Line'!$K$2:$K$1501,$Y337)&amp;"")</f>
        <v/>
      </c>
      <c r="G337">
        <f>IF($Y337="","",INDEX('Per Line'!$L$2:$L$1501,$Y337)&amp;"")</f>
        <v/>
      </c>
      <c r="H337">
        <f>IF($Y337="","",INDEX('Per Line'!$P$2:$P$1501,$Y337)&amp;"")</f>
        <v/>
      </c>
      <c r="I337">
        <f>IF($Y337="","",INDEX('Per Line'!$R$2:$R$1501,$Y337)&amp;"")</f>
        <v/>
      </c>
      <c r="J337">
        <f>IF($Y337="","",INDEX('Per Line'!$U$2:$U$1501,$Y337)&amp;"")</f>
        <v/>
      </c>
      <c r="K337">
        <f>IF($Y337="","",INDEX('Per Line'!$V$2:$V$1501,$Y337))</f>
        <v/>
      </c>
      <c r="L337" s="7">
        <f>IF($Y337="","",K337*W337/100)</f>
        <v/>
      </c>
      <c r="M337" s="14">
        <f>IF($Y337="","",INDEX('Per Line'!$X$2:$X$1501,$Y337))</f>
        <v/>
      </c>
      <c r="N337">
        <f>IF($Y337="","",INDEX('Per Line'!$S$2:$S$1501,$Y337)&amp;"")</f>
        <v/>
      </c>
      <c r="O337">
        <f>IF($Y337="","",Settings!$C$7)</f>
        <v/>
      </c>
      <c r="P337" s="7">
        <f>IF($Y337="","",SUMIFS('Per Line'!$AM$2:$AM$1501,'Per Line'!$D$2:$D$1501,$B337,'Per Line'!$AR$2:$AR$1501,0))</f>
        <v/>
      </c>
      <c r="Q337" s="7">
        <f>IF($Y337="","",P337*O337)</f>
        <v/>
      </c>
      <c r="R337">
        <f>IF($Y337="","",Settings!$C$6)</f>
        <v/>
      </c>
      <c r="S337" s="7">
        <f>IF($Y337="","",SUMIFS('Per Line'!$AM$2:$AM$1501,'Per Line'!$D$2:$D$1501,$B337,'Per Line'!$AR$2:$AR$1501,1))</f>
        <v/>
      </c>
      <c r="T337" s="7">
        <f>IF($Y337="","",S337*R337)</f>
        <v/>
      </c>
      <c r="U337" s="7">
        <f>IF($Y337="","",T337+Q337)</f>
        <v/>
      </c>
      <c r="V337" s="7">
        <f>IF($Y337="","",W337-U337)</f>
        <v/>
      </c>
      <c r="W337" s="7">
        <f>IF($Y337="","",P337+S337)</f>
        <v/>
      </c>
      <c r="X337" s="7">
        <f>IF($Y337="","",W337-U337-L337)</f>
        <v/>
      </c>
      <c r="Y337" s="16">
        <f>IF(ROWS($Y$2:$Y337)&lt;=MAX('Per Line'!$AQ$2:$AQ$1501),MATCH(ROWS($Y$2:$Y337),'Per Line'!$AQ$2:$AQ$1501,0),"")</f>
        <v/>
      </c>
      <c r="Z337">
        <f>IF($Y337="","",D337&amp;"|"&amp;COUNTIF($D$2:$D337,D337))</f>
        <v/>
      </c>
    </row>
    <row r="338">
      <c r="A338" s="15" t="n"/>
      <c r="B338">
        <f>IF($Y338="","",INDEX('Per Line'!$D$2:$D$1501,$Y338)&amp;"")</f>
        <v/>
      </c>
      <c r="C338">
        <f>IF($Y338="","",INDEX('Per Line'!$B$2:$B$1501,$Y338)&amp;"")</f>
        <v/>
      </c>
      <c r="D338" s="15" t="n"/>
      <c r="E338">
        <f>IF($Y338="","",INDEX('Per Line'!$G$2:$G$1501,$Y338)&amp;"")</f>
        <v/>
      </c>
      <c r="F338">
        <f>IF($Y338="","",INDEX('Per Line'!$K$2:$K$1501,$Y338)&amp;"")</f>
        <v/>
      </c>
      <c r="G338">
        <f>IF($Y338="","",INDEX('Per Line'!$L$2:$L$1501,$Y338)&amp;"")</f>
        <v/>
      </c>
      <c r="H338">
        <f>IF($Y338="","",INDEX('Per Line'!$P$2:$P$1501,$Y338)&amp;"")</f>
        <v/>
      </c>
      <c r="I338">
        <f>IF($Y338="","",INDEX('Per Line'!$R$2:$R$1501,$Y338)&amp;"")</f>
        <v/>
      </c>
      <c r="J338">
        <f>IF($Y338="","",INDEX('Per Line'!$U$2:$U$1501,$Y338)&amp;"")</f>
        <v/>
      </c>
      <c r="K338">
        <f>IF($Y338="","",INDEX('Per Line'!$V$2:$V$1501,$Y338))</f>
        <v/>
      </c>
      <c r="L338" s="7">
        <f>IF($Y338="","",K338*W338/100)</f>
        <v/>
      </c>
      <c r="M338" s="14">
        <f>IF($Y338="","",INDEX('Per Line'!$X$2:$X$1501,$Y338))</f>
        <v/>
      </c>
      <c r="N338">
        <f>IF($Y338="","",INDEX('Per Line'!$S$2:$S$1501,$Y338)&amp;"")</f>
        <v/>
      </c>
      <c r="O338">
        <f>IF($Y338="","",Settings!$C$7)</f>
        <v/>
      </c>
      <c r="P338" s="7">
        <f>IF($Y338="","",SUMIFS('Per Line'!$AM$2:$AM$1501,'Per Line'!$D$2:$D$1501,$B338,'Per Line'!$AR$2:$AR$1501,0))</f>
        <v/>
      </c>
      <c r="Q338" s="7">
        <f>IF($Y338="","",P338*O338)</f>
        <v/>
      </c>
      <c r="R338">
        <f>IF($Y338="","",Settings!$C$6)</f>
        <v/>
      </c>
      <c r="S338" s="7">
        <f>IF($Y338="","",SUMIFS('Per Line'!$AM$2:$AM$1501,'Per Line'!$D$2:$D$1501,$B338,'Per Line'!$AR$2:$AR$1501,1))</f>
        <v/>
      </c>
      <c r="T338" s="7">
        <f>IF($Y338="","",S338*R338)</f>
        <v/>
      </c>
      <c r="U338" s="7">
        <f>IF($Y338="","",T338+Q338)</f>
        <v/>
      </c>
      <c r="V338" s="7">
        <f>IF($Y338="","",W338-U338)</f>
        <v/>
      </c>
      <c r="W338" s="7">
        <f>IF($Y338="","",P338+S338)</f>
        <v/>
      </c>
      <c r="X338" s="7">
        <f>IF($Y338="","",W338-U338-L338)</f>
        <v/>
      </c>
      <c r="Y338" s="16">
        <f>IF(ROWS($Y$2:$Y338)&lt;=MAX('Per Line'!$AQ$2:$AQ$1501),MATCH(ROWS($Y$2:$Y338),'Per Line'!$AQ$2:$AQ$1501,0),"")</f>
        <v/>
      </c>
      <c r="Z338">
        <f>IF($Y338="","",D338&amp;"|"&amp;COUNTIF($D$2:$D338,D338))</f>
        <v/>
      </c>
    </row>
    <row r="339">
      <c r="A339" s="15" t="n"/>
      <c r="B339">
        <f>IF($Y339="","",INDEX('Per Line'!$D$2:$D$1501,$Y339)&amp;"")</f>
        <v/>
      </c>
      <c r="C339">
        <f>IF($Y339="","",INDEX('Per Line'!$B$2:$B$1501,$Y339)&amp;"")</f>
        <v/>
      </c>
      <c r="D339" s="15" t="n"/>
      <c r="E339">
        <f>IF($Y339="","",INDEX('Per Line'!$G$2:$G$1501,$Y339)&amp;"")</f>
        <v/>
      </c>
      <c r="F339">
        <f>IF($Y339="","",INDEX('Per Line'!$K$2:$K$1501,$Y339)&amp;"")</f>
        <v/>
      </c>
      <c r="G339">
        <f>IF($Y339="","",INDEX('Per Line'!$L$2:$L$1501,$Y339)&amp;"")</f>
        <v/>
      </c>
      <c r="H339">
        <f>IF($Y339="","",INDEX('Per Line'!$P$2:$P$1501,$Y339)&amp;"")</f>
        <v/>
      </c>
      <c r="I339">
        <f>IF($Y339="","",INDEX('Per Line'!$R$2:$R$1501,$Y339)&amp;"")</f>
        <v/>
      </c>
      <c r="J339">
        <f>IF($Y339="","",INDEX('Per Line'!$U$2:$U$1501,$Y339)&amp;"")</f>
        <v/>
      </c>
      <c r="K339">
        <f>IF($Y339="","",INDEX('Per Line'!$V$2:$V$1501,$Y339))</f>
        <v/>
      </c>
      <c r="L339" s="7">
        <f>IF($Y339="","",K339*W339/100)</f>
        <v/>
      </c>
      <c r="M339" s="14">
        <f>IF($Y339="","",INDEX('Per Line'!$X$2:$X$1501,$Y339))</f>
        <v/>
      </c>
      <c r="N339">
        <f>IF($Y339="","",INDEX('Per Line'!$S$2:$S$1501,$Y339)&amp;"")</f>
        <v/>
      </c>
      <c r="O339">
        <f>IF($Y339="","",Settings!$C$7)</f>
        <v/>
      </c>
      <c r="P339" s="7">
        <f>IF($Y339="","",SUMIFS('Per Line'!$AM$2:$AM$1501,'Per Line'!$D$2:$D$1501,$B339,'Per Line'!$AR$2:$AR$1501,0))</f>
        <v/>
      </c>
      <c r="Q339" s="7">
        <f>IF($Y339="","",P339*O339)</f>
        <v/>
      </c>
      <c r="R339">
        <f>IF($Y339="","",Settings!$C$6)</f>
        <v/>
      </c>
      <c r="S339" s="7">
        <f>IF($Y339="","",SUMIFS('Per Line'!$AM$2:$AM$1501,'Per Line'!$D$2:$D$1501,$B339,'Per Line'!$AR$2:$AR$1501,1))</f>
        <v/>
      </c>
      <c r="T339" s="7">
        <f>IF($Y339="","",S339*R339)</f>
        <v/>
      </c>
      <c r="U339" s="7">
        <f>IF($Y339="","",T339+Q339)</f>
        <v/>
      </c>
      <c r="V339" s="7">
        <f>IF($Y339="","",W339-U339)</f>
        <v/>
      </c>
      <c r="W339" s="7">
        <f>IF($Y339="","",P339+S339)</f>
        <v/>
      </c>
      <c r="X339" s="7">
        <f>IF($Y339="","",W339-U339-L339)</f>
        <v/>
      </c>
      <c r="Y339" s="16">
        <f>IF(ROWS($Y$2:$Y339)&lt;=MAX('Per Line'!$AQ$2:$AQ$1501),MATCH(ROWS($Y$2:$Y339),'Per Line'!$AQ$2:$AQ$1501,0),"")</f>
        <v/>
      </c>
      <c r="Z339">
        <f>IF($Y339="","",D339&amp;"|"&amp;COUNTIF($D$2:$D339,D339))</f>
        <v/>
      </c>
    </row>
    <row r="340">
      <c r="A340" s="15" t="n"/>
      <c r="B340">
        <f>IF($Y340="","",INDEX('Per Line'!$D$2:$D$1501,$Y340)&amp;"")</f>
        <v/>
      </c>
      <c r="C340">
        <f>IF($Y340="","",INDEX('Per Line'!$B$2:$B$1501,$Y340)&amp;"")</f>
        <v/>
      </c>
      <c r="D340" s="15" t="n"/>
      <c r="E340">
        <f>IF($Y340="","",INDEX('Per Line'!$G$2:$G$1501,$Y340)&amp;"")</f>
        <v/>
      </c>
      <c r="F340">
        <f>IF($Y340="","",INDEX('Per Line'!$K$2:$K$1501,$Y340)&amp;"")</f>
        <v/>
      </c>
      <c r="G340">
        <f>IF($Y340="","",INDEX('Per Line'!$L$2:$L$1501,$Y340)&amp;"")</f>
        <v/>
      </c>
      <c r="H340">
        <f>IF($Y340="","",INDEX('Per Line'!$P$2:$P$1501,$Y340)&amp;"")</f>
        <v/>
      </c>
      <c r="I340">
        <f>IF($Y340="","",INDEX('Per Line'!$R$2:$R$1501,$Y340)&amp;"")</f>
        <v/>
      </c>
      <c r="J340">
        <f>IF($Y340="","",INDEX('Per Line'!$U$2:$U$1501,$Y340)&amp;"")</f>
        <v/>
      </c>
      <c r="K340">
        <f>IF($Y340="","",INDEX('Per Line'!$V$2:$V$1501,$Y340))</f>
        <v/>
      </c>
      <c r="L340" s="7">
        <f>IF($Y340="","",K340*W340/100)</f>
        <v/>
      </c>
      <c r="M340" s="14">
        <f>IF($Y340="","",INDEX('Per Line'!$X$2:$X$1501,$Y340))</f>
        <v/>
      </c>
      <c r="N340">
        <f>IF($Y340="","",INDEX('Per Line'!$S$2:$S$1501,$Y340)&amp;"")</f>
        <v/>
      </c>
      <c r="O340">
        <f>IF($Y340="","",Settings!$C$7)</f>
        <v/>
      </c>
      <c r="P340" s="7">
        <f>IF($Y340="","",SUMIFS('Per Line'!$AM$2:$AM$1501,'Per Line'!$D$2:$D$1501,$B340,'Per Line'!$AR$2:$AR$1501,0))</f>
        <v/>
      </c>
      <c r="Q340" s="7">
        <f>IF($Y340="","",P340*O340)</f>
        <v/>
      </c>
      <c r="R340">
        <f>IF($Y340="","",Settings!$C$6)</f>
        <v/>
      </c>
      <c r="S340" s="7">
        <f>IF($Y340="","",SUMIFS('Per Line'!$AM$2:$AM$1501,'Per Line'!$D$2:$D$1501,$B340,'Per Line'!$AR$2:$AR$1501,1))</f>
        <v/>
      </c>
      <c r="T340" s="7">
        <f>IF($Y340="","",S340*R340)</f>
        <v/>
      </c>
      <c r="U340" s="7">
        <f>IF($Y340="","",T340+Q340)</f>
        <v/>
      </c>
      <c r="V340" s="7">
        <f>IF($Y340="","",W340-U340)</f>
        <v/>
      </c>
      <c r="W340" s="7">
        <f>IF($Y340="","",P340+S340)</f>
        <v/>
      </c>
      <c r="X340" s="7">
        <f>IF($Y340="","",W340-U340-L340)</f>
        <v/>
      </c>
      <c r="Y340" s="16">
        <f>IF(ROWS($Y$2:$Y340)&lt;=MAX('Per Line'!$AQ$2:$AQ$1501),MATCH(ROWS($Y$2:$Y340),'Per Line'!$AQ$2:$AQ$1501,0),"")</f>
        <v/>
      </c>
      <c r="Z340">
        <f>IF($Y340="","",D340&amp;"|"&amp;COUNTIF($D$2:$D340,D340))</f>
        <v/>
      </c>
    </row>
    <row r="341">
      <c r="A341" s="15" t="n"/>
      <c r="B341">
        <f>IF($Y341="","",INDEX('Per Line'!$D$2:$D$1501,$Y341)&amp;"")</f>
        <v/>
      </c>
      <c r="C341">
        <f>IF($Y341="","",INDEX('Per Line'!$B$2:$B$1501,$Y341)&amp;"")</f>
        <v/>
      </c>
      <c r="D341" s="15" t="n"/>
      <c r="E341">
        <f>IF($Y341="","",INDEX('Per Line'!$G$2:$G$1501,$Y341)&amp;"")</f>
        <v/>
      </c>
      <c r="F341">
        <f>IF($Y341="","",INDEX('Per Line'!$K$2:$K$1501,$Y341)&amp;"")</f>
        <v/>
      </c>
      <c r="G341">
        <f>IF($Y341="","",INDEX('Per Line'!$L$2:$L$1501,$Y341)&amp;"")</f>
        <v/>
      </c>
      <c r="H341">
        <f>IF($Y341="","",INDEX('Per Line'!$P$2:$P$1501,$Y341)&amp;"")</f>
        <v/>
      </c>
      <c r="I341">
        <f>IF($Y341="","",INDEX('Per Line'!$R$2:$R$1501,$Y341)&amp;"")</f>
        <v/>
      </c>
      <c r="J341">
        <f>IF($Y341="","",INDEX('Per Line'!$U$2:$U$1501,$Y341)&amp;"")</f>
        <v/>
      </c>
      <c r="K341">
        <f>IF($Y341="","",INDEX('Per Line'!$V$2:$V$1501,$Y341))</f>
        <v/>
      </c>
      <c r="L341" s="7">
        <f>IF($Y341="","",K341*W341/100)</f>
        <v/>
      </c>
      <c r="M341" s="14">
        <f>IF($Y341="","",INDEX('Per Line'!$X$2:$X$1501,$Y341))</f>
        <v/>
      </c>
      <c r="N341">
        <f>IF($Y341="","",INDEX('Per Line'!$S$2:$S$1501,$Y341)&amp;"")</f>
        <v/>
      </c>
      <c r="O341">
        <f>IF($Y341="","",Settings!$C$7)</f>
        <v/>
      </c>
      <c r="P341" s="7">
        <f>IF($Y341="","",SUMIFS('Per Line'!$AM$2:$AM$1501,'Per Line'!$D$2:$D$1501,$B341,'Per Line'!$AR$2:$AR$1501,0))</f>
        <v/>
      </c>
      <c r="Q341" s="7">
        <f>IF($Y341="","",P341*O341)</f>
        <v/>
      </c>
      <c r="R341">
        <f>IF($Y341="","",Settings!$C$6)</f>
        <v/>
      </c>
      <c r="S341" s="7">
        <f>IF($Y341="","",SUMIFS('Per Line'!$AM$2:$AM$1501,'Per Line'!$D$2:$D$1501,$B341,'Per Line'!$AR$2:$AR$1501,1))</f>
        <v/>
      </c>
      <c r="T341" s="7">
        <f>IF($Y341="","",S341*R341)</f>
        <v/>
      </c>
      <c r="U341" s="7">
        <f>IF($Y341="","",T341+Q341)</f>
        <v/>
      </c>
      <c r="V341" s="7">
        <f>IF($Y341="","",W341-U341)</f>
        <v/>
      </c>
      <c r="W341" s="7">
        <f>IF($Y341="","",P341+S341)</f>
        <v/>
      </c>
      <c r="X341" s="7">
        <f>IF($Y341="","",W341-U341-L341)</f>
        <v/>
      </c>
      <c r="Y341" s="16">
        <f>IF(ROWS($Y$2:$Y341)&lt;=MAX('Per Line'!$AQ$2:$AQ$1501),MATCH(ROWS($Y$2:$Y341),'Per Line'!$AQ$2:$AQ$1501,0),"")</f>
        <v/>
      </c>
      <c r="Z341">
        <f>IF($Y341="","",D341&amp;"|"&amp;COUNTIF($D$2:$D341,D341))</f>
        <v/>
      </c>
    </row>
    <row r="342">
      <c r="A342" s="15" t="n"/>
      <c r="B342">
        <f>IF($Y342="","",INDEX('Per Line'!$D$2:$D$1501,$Y342)&amp;"")</f>
        <v/>
      </c>
      <c r="C342">
        <f>IF($Y342="","",INDEX('Per Line'!$B$2:$B$1501,$Y342)&amp;"")</f>
        <v/>
      </c>
      <c r="D342" s="15" t="n"/>
      <c r="E342">
        <f>IF($Y342="","",INDEX('Per Line'!$G$2:$G$1501,$Y342)&amp;"")</f>
        <v/>
      </c>
      <c r="F342">
        <f>IF($Y342="","",INDEX('Per Line'!$K$2:$K$1501,$Y342)&amp;"")</f>
        <v/>
      </c>
      <c r="G342">
        <f>IF($Y342="","",INDEX('Per Line'!$L$2:$L$1501,$Y342)&amp;"")</f>
        <v/>
      </c>
      <c r="H342">
        <f>IF($Y342="","",INDEX('Per Line'!$P$2:$P$1501,$Y342)&amp;"")</f>
        <v/>
      </c>
      <c r="I342">
        <f>IF($Y342="","",INDEX('Per Line'!$R$2:$R$1501,$Y342)&amp;"")</f>
        <v/>
      </c>
      <c r="J342">
        <f>IF($Y342="","",INDEX('Per Line'!$U$2:$U$1501,$Y342)&amp;"")</f>
        <v/>
      </c>
      <c r="K342">
        <f>IF($Y342="","",INDEX('Per Line'!$V$2:$V$1501,$Y342))</f>
        <v/>
      </c>
      <c r="L342" s="7">
        <f>IF($Y342="","",K342*W342/100)</f>
        <v/>
      </c>
      <c r="M342" s="14">
        <f>IF($Y342="","",INDEX('Per Line'!$X$2:$X$1501,$Y342))</f>
        <v/>
      </c>
      <c r="N342">
        <f>IF($Y342="","",INDEX('Per Line'!$S$2:$S$1501,$Y342)&amp;"")</f>
        <v/>
      </c>
      <c r="O342">
        <f>IF($Y342="","",Settings!$C$7)</f>
        <v/>
      </c>
      <c r="P342" s="7">
        <f>IF($Y342="","",SUMIFS('Per Line'!$AM$2:$AM$1501,'Per Line'!$D$2:$D$1501,$B342,'Per Line'!$AR$2:$AR$1501,0))</f>
        <v/>
      </c>
      <c r="Q342" s="7">
        <f>IF($Y342="","",P342*O342)</f>
        <v/>
      </c>
      <c r="R342">
        <f>IF($Y342="","",Settings!$C$6)</f>
        <v/>
      </c>
      <c r="S342" s="7">
        <f>IF($Y342="","",SUMIFS('Per Line'!$AM$2:$AM$1501,'Per Line'!$D$2:$D$1501,$B342,'Per Line'!$AR$2:$AR$1501,1))</f>
        <v/>
      </c>
      <c r="T342" s="7">
        <f>IF($Y342="","",S342*R342)</f>
        <v/>
      </c>
      <c r="U342" s="7">
        <f>IF($Y342="","",T342+Q342)</f>
        <v/>
      </c>
      <c r="V342" s="7">
        <f>IF($Y342="","",W342-U342)</f>
        <v/>
      </c>
      <c r="W342" s="7">
        <f>IF($Y342="","",P342+S342)</f>
        <v/>
      </c>
      <c r="X342" s="7">
        <f>IF($Y342="","",W342-U342-L342)</f>
        <v/>
      </c>
      <c r="Y342" s="16">
        <f>IF(ROWS($Y$2:$Y342)&lt;=MAX('Per Line'!$AQ$2:$AQ$1501),MATCH(ROWS($Y$2:$Y342),'Per Line'!$AQ$2:$AQ$1501,0),"")</f>
        <v/>
      </c>
      <c r="Z342">
        <f>IF($Y342="","",D342&amp;"|"&amp;COUNTIF($D$2:$D342,D342))</f>
        <v/>
      </c>
    </row>
    <row r="343">
      <c r="A343" s="15" t="n"/>
      <c r="B343">
        <f>IF($Y343="","",INDEX('Per Line'!$D$2:$D$1501,$Y343)&amp;"")</f>
        <v/>
      </c>
      <c r="C343">
        <f>IF($Y343="","",INDEX('Per Line'!$B$2:$B$1501,$Y343)&amp;"")</f>
        <v/>
      </c>
      <c r="D343" s="15" t="n"/>
      <c r="E343">
        <f>IF($Y343="","",INDEX('Per Line'!$G$2:$G$1501,$Y343)&amp;"")</f>
        <v/>
      </c>
      <c r="F343">
        <f>IF($Y343="","",INDEX('Per Line'!$K$2:$K$1501,$Y343)&amp;"")</f>
        <v/>
      </c>
      <c r="G343">
        <f>IF($Y343="","",INDEX('Per Line'!$L$2:$L$1501,$Y343)&amp;"")</f>
        <v/>
      </c>
      <c r="H343">
        <f>IF($Y343="","",INDEX('Per Line'!$P$2:$P$1501,$Y343)&amp;"")</f>
        <v/>
      </c>
      <c r="I343">
        <f>IF($Y343="","",INDEX('Per Line'!$R$2:$R$1501,$Y343)&amp;"")</f>
        <v/>
      </c>
      <c r="J343">
        <f>IF($Y343="","",INDEX('Per Line'!$U$2:$U$1501,$Y343)&amp;"")</f>
        <v/>
      </c>
      <c r="K343">
        <f>IF($Y343="","",INDEX('Per Line'!$V$2:$V$1501,$Y343))</f>
        <v/>
      </c>
      <c r="L343" s="7">
        <f>IF($Y343="","",K343*W343/100)</f>
        <v/>
      </c>
      <c r="M343" s="14">
        <f>IF($Y343="","",INDEX('Per Line'!$X$2:$X$1501,$Y343))</f>
        <v/>
      </c>
      <c r="N343">
        <f>IF($Y343="","",INDEX('Per Line'!$S$2:$S$1501,$Y343)&amp;"")</f>
        <v/>
      </c>
      <c r="O343">
        <f>IF($Y343="","",Settings!$C$7)</f>
        <v/>
      </c>
      <c r="P343" s="7">
        <f>IF($Y343="","",SUMIFS('Per Line'!$AM$2:$AM$1501,'Per Line'!$D$2:$D$1501,$B343,'Per Line'!$AR$2:$AR$1501,0))</f>
        <v/>
      </c>
      <c r="Q343" s="7">
        <f>IF($Y343="","",P343*O343)</f>
        <v/>
      </c>
      <c r="R343">
        <f>IF($Y343="","",Settings!$C$6)</f>
        <v/>
      </c>
      <c r="S343" s="7">
        <f>IF($Y343="","",SUMIFS('Per Line'!$AM$2:$AM$1501,'Per Line'!$D$2:$D$1501,$B343,'Per Line'!$AR$2:$AR$1501,1))</f>
        <v/>
      </c>
      <c r="T343" s="7">
        <f>IF($Y343="","",S343*R343)</f>
        <v/>
      </c>
      <c r="U343" s="7">
        <f>IF($Y343="","",T343+Q343)</f>
        <v/>
      </c>
      <c r="V343" s="7">
        <f>IF($Y343="","",W343-U343)</f>
        <v/>
      </c>
      <c r="W343" s="7">
        <f>IF($Y343="","",P343+S343)</f>
        <v/>
      </c>
      <c r="X343" s="7">
        <f>IF($Y343="","",W343-U343-L343)</f>
        <v/>
      </c>
      <c r="Y343" s="16">
        <f>IF(ROWS($Y$2:$Y343)&lt;=MAX('Per Line'!$AQ$2:$AQ$1501),MATCH(ROWS($Y$2:$Y343),'Per Line'!$AQ$2:$AQ$1501,0),"")</f>
        <v/>
      </c>
      <c r="Z343">
        <f>IF($Y343="","",D343&amp;"|"&amp;COUNTIF($D$2:$D343,D343))</f>
        <v/>
      </c>
    </row>
    <row r="344">
      <c r="A344" s="15" t="n"/>
      <c r="B344">
        <f>IF($Y344="","",INDEX('Per Line'!$D$2:$D$1501,$Y344)&amp;"")</f>
        <v/>
      </c>
      <c r="C344">
        <f>IF($Y344="","",INDEX('Per Line'!$B$2:$B$1501,$Y344)&amp;"")</f>
        <v/>
      </c>
      <c r="D344" s="15" t="n"/>
      <c r="E344">
        <f>IF($Y344="","",INDEX('Per Line'!$G$2:$G$1501,$Y344)&amp;"")</f>
        <v/>
      </c>
      <c r="F344">
        <f>IF($Y344="","",INDEX('Per Line'!$K$2:$K$1501,$Y344)&amp;"")</f>
        <v/>
      </c>
      <c r="G344">
        <f>IF($Y344="","",INDEX('Per Line'!$L$2:$L$1501,$Y344)&amp;"")</f>
        <v/>
      </c>
      <c r="H344">
        <f>IF($Y344="","",INDEX('Per Line'!$P$2:$P$1501,$Y344)&amp;"")</f>
        <v/>
      </c>
      <c r="I344">
        <f>IF($Y344="","",INDEX('Per Line'!$R$2:$R$1501,$Y344)&amp;"")</f>
        <v/>
      </c>
      <c r="J344">
        <f>IF($Y344="","",INDEX('Per Line'!$U$2:$U$1501,$Y344)&amp;"")</f>
        <v/>
      </c>
      <c r="K344">
        <f>IF($Y344="","",INDEX('Per Line'!$V$2:$V$1501,$Y344))</f>
        <v/>
      </c>
      <c r="L344" s="7">
        <f>IF($Y344="","",K344*W344/100)</f>
        <v/>
      </c>
      <c r="M344" s="14">
        <f>IF($Y344="","",INDEX('Per Line'!$X$2:$X$1501,$Y344))</f>
        <v/>
      </c>
      <c r="N344">
        <f>IF($Y344="","",INDEX('Per Line'!$S$2:$S$1501,$Y344)&amp;"")</f>
        <v/>
      </c>
      <c r="O344">
        <f>IF($Y344="","",Settings!$C$7)</f>
        <v/>
      </c>
      <c r="P344" s="7">
        <f>IF($Y344="","",SUMIFS('Per Line'!$AM$2:$AM$1501,'Per Line'!$D$2:$D$1501,$B344,'Per Line'!$AR$2:$AR$1501,0))</f>
        <v/>
      </c>
      <c r="Q344" s="7">
        <f>IF($Y344="","",P344*O344)</f>
        <v/>
      </c>
      <c r="R344">
        <f>IF($Y344="","",Settings!$C$6)</f>
        <v/>
      </c>
      <c r="S344" s="7">
        <f>IF($Y344="","",SUMIFS('Per Line'!$AM$2:$AM$1501,'Per Line'!$D$2:$D$1501,$B344,'Per Line'!$AR$2:$AR$1501,1))</f>
        <v/>
      </c>
      <c r="T344" s="7">
        <f>IF($Y344="","",S344*R344)</f>
        <v/>
      </c>
      <c r="U344" s="7">
        <f>IF($Y344="","",T344+Q344)</f>
        <v/>
      </c>
      <c r="V344" s="7">
        <f>IF($Y344="","",W344-U344)</f>
        <v/>
      </c>
      <c r="W344" s="7">
        <f>IF($Y344="","",P344+S344)</f>
        <v/>
      </c>
      <c r="X344" s="7">
        <f>IF($Y344="","",W344-U344-L344)</f>
        <v/>
      </c>
      <c r="Y344" s="16">
        <f>IF(ROWS($Y$2:$Y344)&lt;=MAX('Per Line'!$AQ$2:$AQ$1501),MATCH(ROWS($Y$2:$Y344),'Per Line'!$AQ$2:$AQ$1501,0),"")</f>
        <v/>
      </c>
      <c r="Z344">
        <f>IF($Y344="","",D344&amp;"|"&amp;COUNTIF($D$2:$D344,D344))</f>
        <v/>
      </c>
    </row>
    <row r="345">
      <c r="A345" s="15" t="n"/>
      <c r="B345">
        <f>IF($Y345="","",INDEX('Per Line'!$D$2:$D$1501,$Y345)&amp;"")</f>
        <v/>
      </c>
      <c r="C345">
        <f>IF($Y345="","",INDEX('Per Line'!$B$2:$B$1501,$Y345)&amp;"")</f>
        <v/>
      </c>
      <c r="D345" s="15" t="n"/>
      <c r="E345">
        <f>IF($Y345="","",INDEX('Per Line'!$G$2:$G$1501,$Y345)&amp;"")</f>
        <v/>
      </c>
      <c r="F345">
        <f>IF($Y345="","",INDEX('Per Line'!$K$2:$K$1501,$Y345)&amp;"")</f>
        <v/>
      </c>
      <c r="G345">
        <f>IF($Y345="","",INDEX('Per Line'!$L$2:$L$1501,$Y345)&amp;"")</f>
        <v/>
      </c>
      <c r="H345">
        <f>IF($Y345="","",INDEX('Per Line'!$P$2:$P$1501,$Y345)&amp;"")</f>
        <v/>
      </c>
      <c r="I345">
        <f>IF($Y345="","",INDEX('Per Line'!$R$2:$R$1501,$Y345)&amp;"")</f>
        <v/>
      </c>
      <c r="J345">
        <f>IF($Y345="","",INDEX('Per Line'!$U$2:$U$1501,$Y345)&amp;"")</f>
        <v/>
      </c>
      <c r="K345">
        <f>IF($Y345="","",INDEX('Per Line'!$V$2:$V$1501,$Y345))</f>
        <v/>
      </c>
      <c r="L345" s="7">
        <f>IF($Y345="","",K345*W345/100)</f>
        <v/>
      </c>
      <c r="M345" s="14">
        <f>IF($Y345="","",INDEX('Per Line'!$X$2:$X$1501,$Y345))</f>
        <v/>
      </c>
      <c r="N345">
        <f>IF($Y345="","",INDEX('Per Line'!$S$2:$S$1501,$Y345)&amp;"")</f>
        <v/>
      </c>
      <c r="O345">
        <f>IF($Y345="","",Settings!$C$7)</f>
        <v/>
      </c>
      <c r="P345" s="7">
        <f>IF($Y345="","",SUMIFS('Per Line'!$AM$2:$AM$1501,'Per Line'!$D$2:$D$1501,$B345,'Per Line'!$AR$2:$AR$1501,0))</f>
        <v/>
      </c>
      <c r="Q345" s="7">
        <f>IF($Y345="","",P345*O345)</f>
        <v/>
      </c>
      <c r="R345">
        <f>IF($Y345="","",Settings!$C$6)</f>
        <v/>
      </c>
      <c r="S345" s="7">
        <f>IF($Y345="","",SUMIFS('Per Line'!$AM$2:$AM$1501,'Per Line'!$D$2:$D$1501,$B345,'Per Line'!$AR$2:$AR$1501,1))</f>
        <v/>
      </c>
      <c r="T345" s="7">
        <f>IF($Y345="","",S345*R345)</f>
        <v/>
      </c>
      <c r="U345" s="7">
        <f>IF($Y345="","",T345+Q345)</f>
        <v/>
      </c>
      <c r="V345" s="7">
        <f>IF($Y345="","",W345-U345)</f>
        <v/>
      </c>
      <c r="W345" s="7">
        <f>IF($Y345="","",P345+S345)</f>
        <v/>
      </c>
      <c r="X345" s="7">
        <f>IF($Y345="","",W345-U345-L345)</f>
        <v/>
      </c>
      <c r="Y345" s="16">
        <f>IF(ROWS($Y$2:$Y345)&lt;=MAX('Per Line'!$AQ$2:$AQ$1501),MATCH(ROWS($Y$2:$Y345),'Per Line'!$AQ$2:$AQ$1501,0),"")</f>
        <v/>
      </c>
      <c r="Z345">
        <f>IF($Y345="","",D345&amp;"|"&amp;COUNTIF($D$2:$D345,D345))</f>
        <v/>
      </c>
    </row>
    <row r="346">
      <c r="A346" s="15" t="n"/>
      <c r="B346">
        <f>IF($Y346="","",INDEX('Per Line'!$D$2:$D$1501,$Y346)&amp;"")</f>
        <v/>
      </c>
      <c r="C346">
        <f>IF($Y346="","",INDEX('Per Line'!$B$2:$B$1501,$Y346)&amp;"")</f>
        <v/>
      </c>
      <c r="D346" s="15" t="n"/>
      <c r="E346">
        <f>IF($Y346="","",INDEX('Per Line'!$G$2:$G$1501,$Y346)&amp;"")</f>
        <v/>
      </c>
      <c r="F346">
        <f>IF($Y346="","",INDEX('Per Line'!$K$2:$K$1501,$Y346)&amp;"")</f>
        <v/>
      </c>
      <c r="G346">
        <f>IF($Y346="","",INDEX('Per Line'!$L$2:$L$1501,$Y346)&amp;"")</f>
        <v/>
      </c>
      <c r="H346">
        <f>IF($Y346="","",INDEX('Per Line'!$P$2:$P$1501,$Y346)&amp;"")</f>
        <v/>
      </c>
      <c r="I346">
        <f>IF($Y346="","",INDEX('Per Line'!$R$2:$R$1501,$Y346)&amp;"")</f>
        <v/>
      </c>
      <c r="J346">
        <f>IF($Y346="","",INDEX('Per Line'!$U$2:$U$1501,$Y346)&amp;"")</f>
        <v/>
      </c>
      <c r="K346">
        <f>IF($Y346="","",INDEX('Per Line'!$V$2:$V$1501,$Y346))</f>
        <v/>
      </c>
      <c r="L346" s="7">
        <f>IF($Y346="","",K346*W346/100)</f>
        <v/>
      </c>
      <c r="M346" s="14">
        <f>IF($Y346="","",INDEX('Per Line'!$X$2:$X$1501,$Y346))</f>
        <v/>
      </c>
      <c r="N346">
        <f>IF($Y346="","",INDEX('Per Line'!$S$2:$S$1501,$Y346)&amp;"")</f>
        <v/>
      </c>
      <c r="O346">
        <f>IF($Y346="","",Settings!$C$7)</f>
        <v/>
      </c>
      <c r="P346" s="7">
        <f>IF($Y346="","",SUMIFS('Per Line'!$AM$2:$AM$1501,'Per Line'!$D$2:$D$1501,$B346,'Per Line'!$AR$2:$AR$1501,0))</f>
        <v/>
      </c>
      <c r="Q346" s="7">
        <f>IF($Y346="","",P346*O346)</f>
        <v/>
      </c>
      <c r="R346">
        <f>IF($Y346="","",Settings!$C$6)</f>
        <v/>
      </c>
      <c r="S346" s="7">
        <f>IF($Y346="","",SUMIFS('Per Line'!$AM$2:$AM$1501,'Per Line'!$D$2:$D$1501,$B346,'Per Line'!$AR$2:$AR$1501,1))</f>
        <v/>
      </c>
      <c r="T346" s="7">
        <f>IF($Y346="","",S346*R346)</f>
        <v/>
      </c>
      <c r="U346" s="7">
        <f>IF($Y346="","",T346+Q346)</f>
        <v/>
      </c>
      <c r="V346" s="7">
        <f>IF($Y346="","",W346-U346)</f>
        <v/>
      </c>
      <c r="W346" s="7">
        <f>IF($Y346="","",P346+S346)</f>
        <v/>
      </c>
      <c r="X346" s="7">
        <f>IF($Y346="","",W346-U346-L346)</f>
        <v/>
      </c>
      <c r="Y346" s="16">
        <f>IF(ROWS($Y$2:$Y346)&lt;=MAX('Per Line'!$AQ$2:$AQ$1501),MATCH(ROWS($Y$2:$Y346),'Per Line'!$AQ$2:$AQ$1501,0),"")</f>
        <v/>
      </c>
      <c r="Z346">
        <f>IF($Y346="","",D346&amp;"|"&amp;COUNTIF($D$2:$D346,D346))</f>
        <v/>
      </c>
    </row>
    <row r="347">
      <c r="A347" s="15" t="n"/>
      <c r="B347">
        <f>IF($Y347="","",INDEX('Per Line'!$D$2:$D$1501,$Y347)&amp;"")</f>
        <v/>
      </c>
      <c r="C347">
        <f>IF($Y347="","",INDEX('Per Line'!$B$2:$B$1501,$Y347)&amp;"")</f>
        <v/>
      </c>
      <c r="D347" s="15" t="n"/>
      <c r="E347">
        <f>IF($Y347="","",INDEX('Per Line'!$G$2:$G$1501,$Y347)&amp;"")</f>
        <v/>
      </c>
      <c r="F347">
        <f>IF($Y347="","",INDEX('Per Line'!$K$2:$K$1501,$Y347)&amp;"")</f>
        <v/>
      </c>
      <c r="G347">
        <f>IF($Y347="","",INDEX('Per Line'!$L$2:$L$1501,$Y347)&amp;"")</f>
        <v/>
      </c>
      <c r="H347">
        <f>IF($Y347="","",INDEX('Per Line'!$P$2:$P$1501,$Y347)&amp;"")</f>
        <v/>
      </c>
      <c r="I347">
        <f>IF($Y347="","",INDEX('Per Line'!$R$2:$R$1501,$Y347)&amp;"")</f>
        <v/>
      </c>
      <c r="J347">
        <f>IF($Y347="","",INDEX('Per Line'!$U$2:$U$1501,$Y347)&amp;"")</f>
        <v/>
      </c>
      <c r="K347">
        <f>IF($Y347="","",INDEX('Per Line'!$V$2:$V$1501,$Y347))</f>
        <v/>
      </c>
      <c r="L347" s="7">
        <f>IF($Y347="","",K347*W347/100)</f>
        <v/>
      </c>
      <c r="M347" s="14">
        <f>IF($Y347="","",INDEX('Per Line'!$X$2:$X$1501,$Y347))</f>
        <v/>
      </c>
      <c r="N347">
        <f>IF($Y347="","",INDEX('Per Line'!$S$2:$S$1501,$Y347)&amp;"")</f>
        <v/>
      </c>
      <c r="O347">
        <f>IF($Y347="","",Settings!$C$7)</f>
        <v/>
      </c>
      <c r="P347" s="7">
        <f>IF($Y347="","",SUMIFS('Per Line'!$AM$2:$AM$1501,'Per Line'!$D$2:$D$1501,$B347,'Per Line'!$AR$2:$AR$1501,0))</f>
        <v/>
      </c>
      <c r="Q347" s="7">
        <f>IF($Y347="","",P347*O347)</f>
        <v/>
      </c>
      <c r="R347">
        <f>IF($Y347="","",Settings!$C$6)</f>
        <v/>
      </c>
      <c r="S347" s="7">
        <f>IF($Y347="","",SUMIFS('Per Line'!$AM$2:$AM$1501,'Per Line'!$D$2:$D$1501,$B347,'Per Line'!$AR$2:$AR$1501,1))</f>
        <v/>
      </c>
      <c r="T347" s="7">
        <f>IF($Y347="","",S347*R347)</f>
        <v/>
      </c>
      <c r="U347" s="7">
        <f>IF($Y347="","",T347+Q347)</f>
        <v/>
      </c>
      <c r="V347" s="7">
        <f>IF($Y347="","",W347-U347)</f>
        <v/>
      </c>
      <c r="W347" s="7">
        <f>IF($Y347="","",P347+S347)</f>
        <v/>
      </c>
      <c r="X347" s="7">
        <f>IF($Y347="","",W347-U347-L347)</f>
        <v/>
      </c>
      <c r="Y347" s="16">
        <f>IF(ROWS($Y$2:$Y347)&lt;=MAX('Per Line'!$AQ$2:$AQ$1501),MATCH(ROWS($Y$2:$Y347),'Per Line'!$AQ$2:$AQ$1501,0),"")</f>
        <v/>
      </c>
      <c r="Z347">
        <f>IF($Y347="","",D347&amp;"|"&amp;COUNTIF($D$2:$D347,D347))</f>
        <v/>
      </c>
    </row>
    <row r="348">
      <c r="A348" s="15" t="n"/>
      <c r="B348">
        <f>IF($Y348="","",INDEX('Per Line'!$D$2:$D$1501,$Y348)&amp;"")</f>
        <v/>
      </c>
      <c r="C348">
        <f>IF($Y348="","",INDEX('Per Line'!$B$2:$B$1501,$Y348)&amp;"")</f>
        <v/>
      </c>
      <c r="D348" s="15" t="n"/>
      <c r="E348">
        <f>IF($Y348="","",INDEX('Per Line'!$G$2:$G$1501,$Y348)&amp;"")</f>
        <v/>
      </c>
      <c r="F348">
        <f>IF($Y348="","",INDEX('Per Line'!$K$2:$K$1501,$Y348)&amp;"")</f>
        <v/>
      </c>
      <c r="G348">
        <f>IF($Y348="","",INDEX('Per Line'!$L$2:$L$1501,$Y348)&amp;"")</f>
        <v/>
      </c>
      <c r="H348">
        <f>IF($Y348="","",INDEX('Per Line'!$P$2:$P$1501,$Y348)&amp;"")</f>
        <v/>
      </c>
      <c r="I348">
        <f>IF($Y348="","",INDEX('Per Line'!$R$2:$R$1501,$Y348)&amp;"")</f>
        <v/>
      </c>
      <c r="J348">
        <f>IF($Y348="","",INDEX('Per Line'!$U$2:$U$1501,$Y348)&amp;"")</f>
        <v/>
      </c>
      <c r="K348">
        <f>IF($Y348="","",INDEX('Per Line'!$V$2:$V$1501,$Y348))</f>
        <v/>
      </c>
      <c r="L348" s="7">
        <f>IF($Y348="","",K348*W348/100)</f>
        <v/>
      </c>
      <c r="M348" s="14">
        <f>IF($Y348="","",INDEX('Per Line'!$X$2:$X$1501,$Y348))</f>
        <v/>
      </c>
      <c r="N348">
        <f>IF($Y348="","",INDEX('Per Line'!$S$2:$S$1501,$Y348)&amp;"")</f>
        <v/>
      </c>
      <c r="O348">
        <f>IF($Y348="","",Settings!$C$7)</f>
        <v/>
      </c>
      <c r="P348" s="7">
        <f>IF($Y348="","",SUMIFS('Per Line'!$AM$2:$AM$1501,'Per Line'!$D$2:$D$1501,$B348,'Per Line'!$AR$2:$AR$1501,0))</f>
        <v/>
      </c>
      <c r="Q348" s="7">
        <f>IF($Y348="","",P348*O348)</f>
        <v/>
      </c>
      <c r="R348">
        <f>IF($Y348="","",Settings!$C$6)</f>
        <v/>
      </c>
      <c r="S348" s="7">
        <f>IF($Y348="","",SUMIFS('Per Line'!$AM$2:$AM$1501,'Per Line'!$D$2:$D$1501,$B348,'Per Line'!$AR$2:$AR$1501,1))</f>
        <v/>
      </c>
      <c r="T348" s="7">
        <f>IF($Y348="","",S348*R348)</f>
        <v/>
      </c>
      <c r="U348" s="7">
        <f>IF($Y348="","",T348+Q348)</f>
        <v/>
      </c>
      <c r="V348" s="7">
        <f>IF($Y348="","",W348-U348)</f>
        <v/>
      </c>
      <c r="W348" s="7">
        <f>IF($Y348="","",P348+S348)</f>
        <v/>
      </c>
      <c r="X348" s="7">
        <f>IF($Y348="","",W348-U348-L348)</f>
        <v/>
      </c>
      <c r="Y348" s="16">
        <f>IF(ROWS($Y$2:$Y348)&lt;=MAX('Per Line'!$AQ$2:$AQ$1501),MATCH(ROWS($Y$2:$Y348),'Per Line'!$AQ$2:$AQ$1501,0),"")</f>
        <v/>
      </c>
      <c r="Z348">
        <f>IF($Y348="","",D348&amp;"|"&amp;COUNTIF($D$2:$D348,D348))</f>
        <v/>
      </c>
    </row>
    <row r="349">
      <c r="A349" s="15" t="n"/>
      <c r="B349">
        <f>IF($Y349="","",INDEX('Per Line'!$D$2:$D$1501,$Y349)&amp;"")</f>
        <v/>
      </c>
      <c r="C349">
        <f>IF($Y349="","",INDEX('Per Line'!$B$2:$B$1501,$Y349)&amp;"")</f>
        <v/>
      </c>
      <c r="D349" s="15" t="n"/>
      <c r="E349">
        <f>IF($Y349="","",INDEX('Per Line'!$G$2:$G$1501,$Y349)&amp;"")</f>
        <v/>
      </c>
      <c r="F349">
        <f>IF($Y349="","",INDEX('Per Line'!$K$2:$K$1501,$Y349)&amp;"")</f>
        <v/>
      </c>
      <c r="G349">
        <f>IF($Y349="","",INDEX('Per Line'!$L$2:$L$1501,$Y349)&amp;"")</f>
        <v/>
      </c>
      <c r="H349">
        <f>IF($Y349="","",INDEX('Per Line'!$P$2:$P$1501,$Y349)&amp;"")</f>
        <v/>
      </c>
      <c r="I349">
        <f>IF($Y349="","",INDEX('Per Line'!$R$2:$R$1501,$Y349)&amp;"")</f>
        <v/>
      </c>
      <c r="J349">
        <f>IF($Y349="","",INDEX('Per Line'!$U$2:$U$1501,$Y349)&amp;"")</f>
        <v/>
      </c>
      <c r="K349">
        <f>IF($Y349="","",INDEX('Per Line'!$V$2:$V$1501,$Y349))</f>
        <v/>
      </c>
      <c r="L349" s="7">
        <f>IF($Y349="","",K349*W349/100)</f>
        <v/>
      </c>
      <c r="M349" s="14">
        <f>IF($Y349="","",INDEX('Per Line'!$X$2:$X$1501,$Y349))</f>
        <v/>
      </c>
      <c r="N349">
        <f>IF($Y349="","",INDEX('Per Line'!$S$2:$S$1501,$Y349)&amp;"")</f>
        <v/>
      </c>
      <c r="O349">
        <f>IF($Y349="","",Settings!$C$7)</f>
        <v/>
      </c>
      <c r="P349" s="7">
        <f>IF($Y349="","",SUMIFS('Per Line'!$AM$2:$AM$1501,'Per Line'!$D$2:$D$1501,$B349,'Per Line'!$AR$2:$AR$1501,0))</f>
        <v/>
      </c>
      <c r="Q349" s="7">
        <f>IF($Y349="","",P349*O349)</f>
        <v/>
      </c>
      <c r="R349">
        <f>IF($Y349="","",Settings!$C$6)</f>
        <v/>
      </c>
      <c r="S349" s="7">
        <f>IF($Y349="","",SUMIFS('Per Line'!$AM$2:$AM$1501,'Per Line'!$D$2:$D$1501,$B349,'Per Line'!$AR$2:$AR$1501,1))</f>
        <v/>
      </c>
      <c r="T349" s="7">
        <f>IF($Y349="","",S349*R349)</f>
        <v/>
      </c>
      <c r="U349" s="7">
        <f>IF($Y349="","",T349+Q349)</f>
        <v/>
      </c>
      <c r="V349" s="7">
        <f>IF($Y349="","",W349-U349)</f>
        <v/>
      </c>
      <c r="W349" s="7">
        <f>IF($Y349="","",P349+S349)</f>
        <v/>
      </c>
      <c r="X349" s="7">
        <f>IF($Y349="","",W349-U349-L349)</f>
        <v/>
      </c>
      <c r="Y349" s="16">
        <f>IF(ROWS($Y$2:$Y349)&lt;=MAX('Per Line'!$AQ$2:$AQ$1501),MATCH(ROWS($Y$2:$Y349),'Per Line'!$AQ$2:$AQ$1501,0),"")</f>
        <v/>
      </c>
      <c r="Z349">
        <f>IF($Y349="","",D349&amp;"|"&amp;COUNTIF($D$2:$D349,D349))</f>
        <v/>
      </c>
    </row>
    <row r="350">
      <c r="A350" s="15" t="n"/>
      <c r="B350">
        <f>IF($Y350="","",INDEX('Per Line'!$D$2:$D$1501,$Y350)&amp;"")</f>
        <v/>
      </c>
      <c r="C350">
        <f>IF($Y350="","",INDEX('Per Line'!$B$2:$B$1501,$Y350)&amp;"")</f>
        <v/>
      </c>
      <c r="D350" s="15" t="n"/>
      <c r="E350">
        <f>IF($Y350="","",INDEX('Per Line'!$G$2:$G$1501,$Y350)&amp;"")</f>
        <v/>
      </c>
      <c r="F350">
        <f>IF($Y350="","",INDEX('Per Line'!$K$2:$K$1501,$Y350)&amp;"")</f>
        <v/>
      </c>
      <c r="G350">
        <f>IF($Y350="","",INDEX('Per Line'!$L$2:$L$1501,$Y350)&amp;"")</f>
        <v/>
      </c>
      <c r="H350">
        <f>IF($Y350="","",INDEX('Per Line'!$P$2:$P$1501,$Y350)&amp;"")</f>
        <v/>
      </c>
      <c r="I350">
        <f>IF($Y350="","",INDEX('Per Line'!$R$2:$R$1501,$Y350)&amp;"")</f>
        <v/>
      </c>
      <c r="J350">
        <f>IF($Y350="","",INDEX('Per Line'!$U$2:$U$1501,$Y350)&amp;"")</f>
        <v/>
      </c>
      <c r="K350">
        <f>IF($Y350="","",INDEX('Per Line'!$V$2:$V$1501,$Y350))</f>
        <v/>
      </c>
      <c r="L350" s="7">
        <f>IF($Y350="","",K350*W350/100)</f>
        <v/>
      </c>
      <c r="M350" s="14">
        <f>IF($Y350="","",INDEX('Per Line'!$X$2:$X$1501,$Y350))</f>
        <v/>
      </c>
      <c r="N350">
        <f>IF($Y350="","",INDEX('Per Line'!$S$2:$S$1501,$Y350)&amp;"")</f>
        <v/>
      </c>
      <c r="O350">
        <f>IF($Y350="","",Settings!$C$7)</f>
        <v/>
      </c>
      <c r="P350" s="7">
        <f>IF($Y350="","",SUMIFS('Per Line'!$AM$2:$AM$1501,'Per Line'!$D$2:$D$1501,$B350,'Per Line'!$AR$2:$AR$1501,0))</f>
        <v/>
      </c>
      <c r="Q350" s="7">
        <f>IF($Y350="","",P350*O350)</f>
        <v/>
      </c>
      <c r="R350">
        <f>IF($Y350="","",Settings!$C$6)</f>
        <v/>
      </c>
      <c r="S350" s="7">
        <f>IF($Y350="","",SUMIFS('Per Line'!$AM$2:$AM$1501,'Per Line'!$D$2:$D$1501,$B350,'Per Line'!$AR$2:$AR$1501,1))</f>
        <v/>
      </c>
      <c r="T350" s="7">
        <f>IF($Y350="","",S350*R350)</f>
        <v/>
      </c>
      <c r="U350" s="7">
        <f>IF($Y350="","",T350+Q350)</f>
        <v/>
      </c>
      <c r="V350" s="7">
        <f>IF($Y350="","",W350-U350)</f>
        <v/>
      </c>
      <c r="W350" s="7">
        <f>IF($Y350="","",P350+S350)</f>
        <v/>
      </c>
      <c r="X350" s="7">
        <f>IF($Y350="","",W350-U350-L350)</f>
        <v/>
      </c>
      <c r="Y350" s="16">
        <f>IF(ROWS($Y$2:$Y350)&lt;=MAX('Per Line'!$AQ$2:$AQ$1501),MATCH(ROWS($Y$2:$Y350),'Per Line'!$AQ$2:$AQ$1501,0),"")</f>
        <v/>
      </c>
      <c r="Z350">
        <f>IF($Y350="","",D350&amp;"|"&amp;COUNTIF($D$2:$D350,D350))</f>
        <v/>
      </c>
    </row>
    <row r="351">
      <c r="A351" s="15" t="n"/>
      <c r="B351">
        <f>IF($Y351="","",INDEX('Per Line'!$D$2:$D$1501,$Y351)&amp;"")</f>
        <v/>
      </c>
      <c r="C351">
        <f>IF($Y351="","",INDEX('Per Line'!$B$2:$B$1501,$Y351)&amp;"")</f>
        <v/>
      </c>
      <c r="D351" s="15" t="n"/>
      <c r="E351">
        <f>IF($Y351="","",INDEX('Per Line'!$G$2:$G$1501,$Y351)&amp;"")</f>
        <v/>
      </c>
      <c r="F351">
        <f>IF($Y351="","",INDEX('Per Line'!$K$2:$K$1501,$Y351)&amp;"")</f>
        <v/>
      </c>
      <c r="G351">
        <f>IF($Y351="","",INDEX('Per Line'!$L$2:$L$1501,$Y351)&amp;"")</f>
        <v/>
      </c>
      <c r="H351">
        <f>IF($Y351="","",INDEX('Per Line'!$P$2:$P$1501,$Y351)&amp;"")</f>
        <v/>
      </c>
      <c r="I351">
        <f>IF($Y351="","",INDEX('Per Line'!$R$2:$R$1501,$Y351)&amp;"")</f>
        <v/>
      </c>
      <c r="J351">
        <f>IF($Y351="","",INDEX('Per Line'!$U$2:$U$1501,$Y351)&amp;"")</f>
        <v/>
      </c>
      <c r="K351">
        <f>IF($Y351="","",INDEX('Per Line'!$V$2:$V$1501,$Y351))</f>
        <v/>
      </c>
      <c r="L351" s="7">
        <f>IF($Y351="","",K351*W351/100)</f>
        <v/>
      </c>
      <c r="M351" s="14">
        <f>IF($Y351="","",INDEX('Per Line'!$X$2:$X$1501,$Y351))</f>
        <v/>
      </c>
      <c r="N351">
        <f>IF($Y351="","",INDEX('Per Line'!$S$2:$S$1501,$Y351)&amp;"")</f>
        <v/>
      </c>
      <c r="O351">
        <f>IF($Y351="","",Settings!$C$7)</f>
        <v/>
      </c>
      <c r="P351" s="7">
        <f>IF($Y351="","",SUMIFS('Per Line'!$AM$2:$AM$1501,'Per Line'!$D$2:$D$1501,$B351,'Per Line'!$AR$2:$AR$1501,0))</f>
        <v/>
      </c>
      <c r="Q351" s="7">
        <f>IF($Y351="","",P351*O351)</f>
        <v/>
      </c>
      <c r="R351">
        <f>IF($Y351="","",Settings!$C$6)</f>
        <v/>
      </c>
      <c r="S351" s="7">
        <f>IF($Y351="","",SUMIFS('Per Line'!$AM$2:$AM$1501,'Per Line'!$D$2:$D$1501,$B351,'Per Line'!$AR$2:$AR$1501,1))</f>
        <v/>
      </c>
      <c r="T351" s="7">
        <f>IF($Y351="","",S351*R351)</f>
        <v/>
      </c>
      <c r="U351" s="7">
        <f>IF($Y351="","",T351+Q351)</f>
        <v/>
      </c>
      <c r="V351" s="7">
        <f>IF($Y351="","",W351-U351)</f>
        <v/>
      </c>
      <c r="W351" s="7">
        <f>IF($Y351="","",P351+S351)</f>
        <v/>
      </c>
      <c r="X351" s="7">
        <f>IF($Y351="","",W351-U351-L351)</f>
        <v/>
      </c>
      <c r="Y351" s="16">
        <f>IF(ROWS($Y$2:$Y351)&lt;=MAX('Per Line'!$AQ$2:$AQ$1501),MATCH(ROWS($Y$2:$Y351),'Per Line'!$AQ$2:$AQ$1501,0),"")</f>
        <v/>
      </c>
      <c r="Z351">
        <f>IF($Y351="","",D351&amp;"|"&amp;COUNTIF($D$2:$D351,D351))</f>
        <v/>
      </c>
    </row>
    <row r="352">
      <c r="A352" s="15" t="n"/>
      <c r="B352">
        <f>IF($Y352="","",INDEX('Per Line'!$D$2:$D$1501,$Y352)&amp;"")</f>
        <v/>
      </c>
      <c r="C352">
        <f>IF($Y352="","",INDEX('Per Line'!$B$2:$B$1501,$Y352)&amp;"")</f>
        <v/>
      </c>
      <c r="D352" s="15" t="n"/>
      <c r="E352">
        <f>IF($Y352="","",INDEX('Per Line'!$G$2:$G$1501,$Y352)&amp;"")</f>
        <v/>
      </c>
      <c r="F352">
        <f>IF($Y352="","",INDEX('Per Line'!$K$2:$K$1501,$Y352)&amp;"")</f>
        <v/>
      </c>
      <c r="G352">
        <f>IF($Y352="","",INDEX('Per Line'!$L$2:$L$1501,$Y352)&amp;"")</f>
        <v/>
      </c>
      <c r="H352">
        <f>IF($Y352="","",INDEX('Per Line'!$P$2:$P$1501,$Y352)&amp;"")</f>
        <v/>
      </c>
      <c r="I352">
        <f>IF($Y352="","",INDEX('Per Line'!$R$2:$R$1501,$Y352)&amp;"")</f>
        <v/>
      </c>
      <c r="J352">
        <f>IF($Y352="","",INDEX('Per Line'!$U$2:$U$1501,$Y352)&amp;"")</f>
        <v/>
      </c>
      <c r="K352">
        <f>IF($Y352="","",INDEX('Per Line'!$V$2:$V$1501,$Y352))</f>
        <v/>
      </c>
      <c r="L352" s="7">
        <f>IF($Y352="","",K352*W352/100)</f>
        <v/>
      </c>
      <c r="M352" s="14">
        <f>IF($Y352="","",INDEX('Per Line'!$X$2:$X$1501,$Y352))</f>
        <v/>
      </c>
      <c r="N352">
        <f>IF($Y352="","",INDEX('Per Line'!$S$2:$S$1501,$Y352)&amp;"")</f>
        <v/>
      </c>
      <c r="O352">
        <f>IF($Y352="","",Settings!$C$7)</f>
        <v/>
      </c>
      <c r="P352" s="7">
        <f>IF($Y352="","",SUMIFS('Per Line'!$AM$2:$AM$1501,'Per Line'!$D$2:$D$1501,$B352,'Per Line'!$AR$2:$AR$1501,0))</f>
        <v/>
      </c>
      <c r="Q352" s="7">
        <f>IF($Y352="","",P352*O352)</f>
        <v/>
      </c>
      <c r="R352">
        <f>IF($Y352="","",Settings!$C$6)</f>
        <v/>
      </c>
      <c r="S352" s="7">
        <f>IF($Y352="","",SUMIFS('Per Line'!$AM$2:$AM$1501,'Per Line'!$D$2:$D$1501,$B352,'Per Line'!$AR$2:$AR$1501,1))</f>
        <v/>
      </c>
      <c r="T352" s="7">
        <f>IF($Y352="","",S352*R352)</f>
        <v/>
      </c>
      <c r="U352" s="7">
        <f>IF($Y352="","",T352+Q352)</f>
        <v/>
      </c>
      <c r="V352" s="7">
        <f>IF($Y352="","",W352-U352)</f>
        <v/>
      </c>
      <c r="W352" s="7">
        <f>IF($Y352="","",P352+S352)</f>
        <v/>
      </c>
      <c r="X352" s="7">
        <f>IF($Y352="","",W352-U352-L352)</f>
        <v/>
      </c>
      <c r="Y352" s="16">
        <f>IF(ROWS($Y$2:$Y352)&lt;=MAX('Per Line'!$AQ$2:$AQ$1501),MATCH(ROWS($Y$2:$Y352),'Per Line'!$AQ$2:$AQ$1501,0),"")</f>
        <v/>
      </c>
      <c r="Z352">
        <f>IF($Y352="","",D352&amp;"|"&amp;COUNTIF($D$2:$D352,D352))</f>
        <v/>
      </c>
    </row>
    <row r="353">
      <c r="A353" s="15" t="n"/>
      <c r="B353">
        <f>IF($Y353="","",INDEX('Per Line'!$D$2:$D$1501,$Y353)&amp;"")</f>
        <v/>
      </c>
      <c r="C353">
        <f>IF($Y353="","",INDEX('Per Line'!$B$2:$B$1501,$Y353)&amp;"")</f>
        <v/>
      </c>
      <c r="D353" s="15" t="n"/>
      <c r="E353">
        <f>IF($Y353="","",INDEX('Per Line'!$G$2:$G$1501,$Y353)&amp;"")</f>
        <v/>
      </c>
      <c r="F353">
        <f>IF($Y353="","",INDEX('Per Line'!$K$2:$K$1501,$Y353)&amp;"")</f>
        <v/>
      </c>
      <c r="G353">
        <f>IF($Y353="","",INDEX('Per Line'!$L$2:$L$1501,$Y353)&amp;"")</f>
        <v/>
      </c>
      <c r="H353">
        <f>IF($Y353="","",INDEX('Per Line'!$P$2:$P$1501,$Y353)&amp;"")</f>
        <v/>
      </c>
      <c r="I353">
        <f>IF($Y353="","",INDEX('Per Line'!$R$2:$R$1501,$Y353)&amp;"")</f>
        <v/>
      </c>
      <c r="J353">
        <f>IF($Y353="","",INDEX('Per Line'!$U$2:$U$1501,$Y353)&amp;"")</f>
        <v/>
      </c>
      <c r="K353">
        <f>IF($Y353="","",INDEX('Per Line'!$V$2:$V$1501,$Y353))</f>
        <v/>
      </c>
      <c r="L353" s="7">
        <f>IF($Y353="","",K353*W353/100)</f>
        <v/>
      </c>
      <c r="M353" s="14">
        <f>IF($Y353="","",INDEX('Per Line'!$X$2:$X$1501,$Y353))</f>
        <v/>
      </c>
      <c r="N353">
        <f>IF($Y353="","",INDEX('Per Line'!$S$2:$S$1501,$Y353)&amp;"")</f>
        <v/>
      </c>
      <c r="O353">
        <f>IF($Y353="","",Settings!$C$7)</f>
        <v/>
      </c>
      <c r="P353" s="7">
        <f>IF($Y353="","",SUMIFS('Per Line'!$AM$2:$AM$1501,'Per Line'!$D$2:$D$1501,$B353,'Per Line'!$AR$2:$AR$1501,0))</f>
        <v/>
      </c>
      <c r="Q353" s="7">
        <f>IF($Y353="","",P353*O353)</f>
        <v/>
      </c>
      <c r="R353">
        <f>IF($Y353="","",Settings!$C$6)</f>
        <v/>
      </c>
      <c r="S353" s="7">
        <f>IF($Y353="","",SUMIFS('Per Line'!$AM$2:$AM$1501,'Per Line'!$D$2:$D$1501,$B353,'Per Line'!$AR$2:$AR$1501,1))</f>
        <v/>
      </c>
      <c r="T353" s="7">
        <f>IF($Y353="","",S353*R353)</f>
        <v/>
      </c>
      <c r="U353" s="7">
        <f>IF($Y353="","",T353+Q353)</f>
        <v/>
      </c>
      <c r="V353" s="7">
        <f>IF($Y353="","",W353-U353)</f>
        <v/>
      </c>
      <c r="W353" s="7">
        <f>IF($Y353="","",P353+S353)</f>
        <v/>
      </c>
      <c r="X353" s="7">
        <f>IF($Y353="","",W353-U353-L353)</f>
        <v/>
      </c>
      <c r="Y353" s="16">
        <f>IF(ROWS($Y$2:$Y353)&lt;=MAX('Per Line'!$AQ$2:$AQ$1501),MATCH(ROWS($Y$2:$Y353),'Per Line'!$AQ$2:$AQ$1501,0),"")</f>
        <v/>
      </c>
      <c r="Z353">
        <f>IF($Y353="","",D353&amp;"|"&amp;COUNTIF($D$2:$D353,D353))</f>
        <v/>
      </c>
    </row>
    <row r="354">
      <c r="A354" s="15" t="n"/>
      <c r="B354">
        <f>IF($Y354="","",INDEX('Per Line'!$D$2:$D$1501,$Y354)&amp;"")</f>
        <v/>
      </c>
      <c r="C354">
        <f>IF($Y354="","",INDEX('Per Line'!$B$2:$B$1501,$Y354)&amp;"")</f>
        <v/>
      </c>
      <c r="D354" s="15" t="n"/>
      <c r="E354">
        <f>IF($Y354="","",INDEX('Per Line'!$G$2:$G$1501,$Y354)&amp;"")</f>
        <v/>
      </c>
      <c r="F354">
        <f>IF($Y354="","",INDEX('Per Line'!$K$2:$K$1501,$Y354)&amp;"")</f>
        <v/>
      </c>
      <c r="G354">
        <f>IF($Y354="","",INDEX('Per Line'!$L$2:$L$1501,$Y354)&amp;"")</f>
        <v/>
      </c>
      <c r="H354">
        <f>IF($Y354="","",INDEX('Per Line'!$P$2:$P$1501,$Y354)&amp;"")</f>
        <v/>
      </c>
      <c r="I354">
        <f>IF($Y354="","",INDEX('Per Line'!$R$2:$R$1501,$Y354)&amp;"")</f>
        <v/>
      </c>
      <c r="J354">
        <f>IF($Y354="","",INDEX('Per Line'!$U$2:$U$1501,$Y354)&amp;"")</f>
        <v/>
      </c>
      <c r="K354">
        <f>IF($Y354="","",INDEX('Per Line'!$V$2:$V$1501,$Y354))</f>
        <v/>
      </c>
      <c r="L354" s="7">
        <f>IF($Y354="","",K354*W354/100)</f>
        <v/>
      </c>
      <c r="M354" s="14">
        <f>IF($Y354="","",INDEX('Per Line'!$X$2:$X$1501,$Y354))</f>
        <v/>
      </c>
      <c r="N354">
        <f>IF($Y354="","",INDEX('Per Line'!$S$2:$S$1501,$Y354)&amp;"")</f>
        <v/>
      </c>
      <c r="O354">
        <f>IF($Y354="","",Settings!$C$7)</f>
        <v/>
      </c>
      <c r="P354" s="7">
        <f>IF($Y354="","",SUMIFS('Per Line'!$AM$2:$AM$1501,'Per Line'!$D$2:$D$1501,$B354,'Per Line'!$AR$2:$AR$1501,0))</f>
        <v/>
      </c>
      <c r="Q354" s="7">
        <f>IF($Y354="","",P354*O354)</f>
        <v/>
      </c>
      <c r="R354">
        <f>IF($Y354="","",Settings!$C$6)</f>
        <v/>
      </c>
      <c r="S354" s="7">
        <f>IF($Y354="","",SUMIFS('Per Line'!$AM$2:$AM$1501,'Per Line'!$D$2:$D$1501,$B354,'Per Line'!$AR$2:$AR$1501,1))</f>
        <v/>
      </c>
      <c r="T354" s="7">
        <f>IF($Y354="","",S354*R354)</f>
        <v/>
      </c>
      <c r="U354" s="7">
        <f>IF($Y354="","",T354+Q354)</f>
        <v/>
      </c>
      <c r="V354" s="7">
        <f>IF($Y354="","",W354-U354)</f>
        <v/>
      </c>
      <c r="W354" s="7">
        <f>IF($Y354="","",P354+S354)</f>
        <v/>
      </c>
      <c r="X354" s="7">
        <f>IF($Y354="","",W354-U354-L354)</f>
        <v/>
      </c>
      <c r="Y354" s="16">
        <f>IF(ROWS($Y$2:$Y354)&lt;=MAX('Per Line'!$AQ$2:$AQ$1501),MATCH(ROWS($Y$2:$Y354),'Per Line'!$AQ$2:$AQ$1501,0),"")</f>
        <v/>
      </c>
      <c r="Z354">
        <f>IF($Y354="","",D354&amp;"|"&amp;COUNTIF($D$2:$D354,D354))</f>
        <v/>
      </c>
    </row>
    <row r="355">
      <c r="A355" s="15" t="n"/>
      <c r="B355">
        <f>IF($Y355="","",INDEX('Per Line'!$D$2:$D$1501,$Y355)&amp;"")</f>
        <v/>
      </c>
      <c r="C355">
        <f>IF($Y355="","",INDEX('Per Line'!$B$2:$B$1501,$Y355)&amp;"")</f>
        <v/>
      </c>
      <c r="D355" s="15" t="n"/>
      <c r="E355">
        <f>IF($Y355="","",INDEX('Per Line'!$G$2:$G$1501,$Y355)&amp;"")</f>
        <v/>
      </c>
      <c r="F355">
        <f>IF($Y355="","",INDEX('Per Line'!$K$2:$K$1501,$Y355)&amp;"")</f>
        <v/>
      </c>
      <c r="G355">
        <f>IF($Y355="","",INDEX('Per Line'!$L$2:$L$1501,$Y355)&amp;"")</f>
        <v/>
      </c>
      <c r="H355">
        <f>IF($Y355="","",INDEX('Per Line'!$P$2:$P$1501,$Y355)&amp;"")</f>
        <v/>
      </c>
      <c r="I355">
        <f>IF($Y355="","",INDEX('Per Line'!$R$2:$R$1501,$Y355)&amp;"")</f>
        <v/>
      </c>
      <c r="J355">
        <f>IF($Y355="","",INDEX('Per Line'!$U$2:$U$1501,$Y355)&amp;"")</f>
        <v/>
      </c>
      <c r="K355">
        <f>IF($Y355="","",INDEX('Per Line'!$V$2:$V$1501,$Y355))</f>
        <v/>
      </c>
      <c r="L355" s="7">
        <f>IF($Y355="","",K355*W355/100)</f>
        <v/>
      </c>
      <c r="M355" s="14">
        <f>IF($Y355="","",INDEX('Per Line'!$X$2:$X$1501,$Y355))</f>
        <v/>
      </c>
      <c r="N355">
        <f>IF($Y355="","",INDEX('Per Line'!$S$2:$S$1501,$Y355)&amp;"")</f>
        <v/>
      </c>
      <c r="O355">
        <f>IF($Y355="","",Settings!$C$7)</f>
        <v/>
      </c>
      <c r="P355" s="7">
        <f>IF($Y355="","",SUMIFS('Per Line'!$AM$2:$AM$1501,'Per Line'!$D$2:$D$1501,$B355,'Per Line'!$AR$2:$AR$1501,0))</f>
        <v/>
      </c>
      <c r="Q355" s="7">
        <f>IF($Y355="","",P355*O355)</f>
        <v/>
      </c>
      <c r="R355">
        <f>IF($Y355="","",Settings!$C$6)</f>
        <v/>
      </c>
      <c r="S355" s="7">
        <f>IF($Y355="","",SUMIFS('Per Line'!$AM$2:$AM$1501,'Per Line'!$D$2:$D$1501,$B355,'Per Line'!$AR$2:$AR$1501,1))</f>
        <v/>
      </c>
      <c r="T355" s="7">
        <f>IF($Y355="","",S355*R355)</f>
        <v/>
      </c>
      <c r="U355" s="7">
        <f>IF($Y355="","",T355+Q355)</f>
        <v/>
      </c>
      <c r="V355" s="7">
        <f>IF($Y355="","",W355-U355)</f>
        <v/>
      </c>
      <c r="W355" s="7">
        <f>IF($Y355="","",P355+S355)</f>
        <v/>
      </c>
      <c r="X355" s="7">
        <f>IF($Y355="","",W355-U355-L355)</f>
        <v/>
      </c>
      <c r="Y355" s="16">
        <f>IF(ROWS($Y$2:$Y355)&lt;=MAX('Per Line'!$AQ$2:$AQ$1501),MATCH(ROWS($Y$2:$Y355),'Per Line'!$AQ$2:$AQ$1501,0),"")</f>
        <v/>
      </c>
      <c r="Z355">
        <f>IF($Y355="","",D355&amp;"|"&amp;COUNTIF($D$2:$D355,D355))</f>
        <v/>
      </c>
    </row>
    <row r="356">
      <c r="A356" s="15" t="n"/>
      <c r="B356">
        <f>IF($Y356="","",INDEX('Per Line'!$D$2:$D$1501,$Y356)&amp;"")</f>
        <v/>
      </c>
      <c r="C356">
        <f>IF($Y356="","",INDEX('Per Line'!$B$2:$B$1501,$Y356)&amp;"")</f>
        <v/>
      </c>
      <c r="D356" s="15" t="n"/>
      <c r="E356">
        <f>IF($Y356="","",INDEX('Per Line'!$G$2:$G$1501,$Y356)&amp;"")</f>
        <v/>
      </c>
      <c r="F356">
        <f>IF($Y356="","",INDEX('Per Line'!$K$2:$K$1501,$Y356)&amp;"")</f>
        <v/>
      </c>
      <c r="G356">
        <f>IF($Y356="","",INDEX('Per Line'!$L$2:$L$1501,$Y356)&amp;"")</f>
        <v/>
      </c>
      <c r="H356">
        <f>IF($Y356="","",INDEX('Per Line'!$P$2:$P$1501,$Y356)&amp;"")</f>
        <v/>
      </c>
      <c r="I356">
        <f>IF($Y356="","",INDEX('Per Line'!$R$2:$R$1501,$Y356)&amp;"")</f>
        <v/>
      </c>
      <c r="J356">
        <f>IF($Y356="","",INDEX('Per Line'!$U$2:$U$1501,$Y356)&amp;"")</f>
        <v/>
      </c>
      <c r="K356">
        <f>IF($Y356="","",INDEX('Per Line'!$V$2:$V$1501,$Y356))</f>
        <v/>
      </c>
      <c r="L356" s="7">
        <f>IF($Y356="","",K356*W356/100)</f>
        <v/>
      </c>
      <c r="M356" s="14">
        <f>IF($Y356="","",INDEX('Per Line'!$X$2:$X$1501,$Y356))</f>
        <v/>
      </c>
      <c r="N356">
        <f>IF($Y356="","",INDEX('Per Line'!$S$2:$S$1501,$Y356)&amp;"")</f>
        <v/>
      </c>
      <c r="O356">
        <f>IF($Y356="","",Settings!$C$7)</f>
        <v/>
      </c>
      <c r="P356" s="7">
        <f>IF($Y356="","",SUMIFS('Per Line'!$AM$2:$AM$1501,'Per Line'!$D$2:$D$1501,$B356,'Per Line'!$AR$2:$AR$1501,0))</f>
        <v/>
      </c>
      <c r="Q356" s="7">
        <f>IF($Y356="","",P356*O356)</f>
        <v/>
      </c>
      <c r="R356">
        <f>IF($Y356="","",Settings!$C$6)</f>
        <v/>
      </c>
      <c r="S356" s="7">
        <f>IF($Y356="","",SUMIFS('Per Line'!$AM$2:$AM$1501,'Per Line'!$D$2:$D$1501,$B356,'Per Line'!$AR$2:$AR$1501,1))</f>
        <v/>
      </c>
      <c r="T356" s="7">
        <f>IF($Y356="","",S356*R356)</f>
        <v/>
      </c>
      <c r="U356" s="7">
        <f>IF($Y356="","",T356+Q356)</f>
        <v/>
      </c>
      <c r="V356" s="7">
        <f>IF($Y356="","",W356-U356)</f>
        <v/>
      </c>
      <c r="W356" s="7">
        <f>IF($Y356="","",P356+S356)</f>
        <v/>
      </c>
      <c r="X356" s="7">
        <f>IF($Y356="","",W356-U356-L356)</f>
        <v/>
      </c>
      <c r="Y356" s="16">
        <f>IF(ROWS($Y$2:$Y356)&lt;=MAX('Per Line'!$AQ$2:$AQ$1501),MATCH(ROWS($Y$2:$Y356),'Per Line'!$AQ$2:$AQ$1501,0),"")</f>
        <v/>
      </c>
      <c r="Z356">
        <f>IF($Y356="","",D356&amp;"|"&amp;COUNTIF($D$2:$D356,D356))</f>
        <v/>
      </c>
    </row>
    <row r="357">
      <c r="A357" s="15" t="n"/>
      <c r="B357">
        <f>IF($Y357="","",INDEX('Per Line'!$D$2:$D$1501,$Y357)&amp;"")</f>
        <v/>
      </c>
      <c r="C357">
        <f>IF($Y357="","",INDEX('Per Line'!$B$2:$B$1501,$Y357)&amp;"")</f>
        <v/>
      </c>
      <c r="D357" s="15" t="n"/>
      <c r="E357">
        <f>IF($Y357="","",INDEX('Per Line'!$G$2:$G$1501,$Y357)&amp;"")</f>
        <v/>
      </c>
      <c r="F357">
        <f>IF($Y357="","",INDEX('Per Line'!$K$2:$K$1501,$Y357)&amp;"")</f>
        <v/>
      </c>
      <c r="G357">
        <f>IF($Y357="","",INDEX('Per Line'!$L$2:$L$1501,$Y357)&amp;"")</f>
        <v/>
      </c>
      <c r="H357">
        <f>IF($Y357="","",INDEX('Per Line'!$P$2:$P$1501,$Y357)&amp;"")</f>
        <v/>
      </c>
      <c r="I357">
        <f>IF($Y357="","",INDEX('Per Line'!$R$2:$R$1501,$Y357)&amp;"")</f>
        <v/>
      </c>
      <c r="J357">
        <f>IF($Y357="","",INDEX('Per Line'!$U$2:$U$1501,$Y357)&amp;"")</f>
        <v/>
      </c>
      <c r="K357">
        <f>IF($Y357="","",INDEX('Per Line'!$V$2:$V$1501,$Y357))</f>
        <v/>
      </c>
      <c r="L357" s="7">
        <f>IF($Y357="","",K357*W357/100)</f>
        <v/>
      </c>
      <c r="M357" s="14">
        <f>IF($Y357="","",INDEX('Per Line'!$X$2:$X$1501,$Y357))</f>
        <v/>
      </c>
      <c r="N357">
        <f>IF($Y357="","",INDEX('Per Line'!$S$2:$S$1501,$Y357)&amp;"")</f>
        <v/>
      </c>
      <c r="O357">
        <f>IF($Y357="","",Settings!$C$7)</f>
        <v/>
      </c>
      <c r="P357" s="7">
        <f>IF($Y357="","",SUMIFS('Per Line'!$AM$2:$AM$1501,'Per Line'!$D$2:$D$1501,$B357,'Per Line'!$AR$2:$AR$1501,0))</f>
        <v/>
      </c>
      <c r="Q357" s="7">
        <f>IF($Y357="","",P357*O357)</f>
        <v/>
      </c>
      <c r="R357">
        <f>IF($Y357="","",Settings!$C$6)</f>
        <v/>
      </c>
      <c r="S357" s="7">
        <f>IF($Y357="","",SUMIFS('Per Line'!$AM$2:$AM$1501,'Per Line'!$D$2:$D$1501,$B357,'Per Line'!$AR$2:$AR$1501,1))</f>
        <v/>
      </c>
      <c r="T357" s="7">
        <f>IF($Y357="","",S357*R357)</f>
        <v/>
      </c>
      <c r="U357" s="7">
        <f>IF($Y357="","",T357+Q357)</f>
        <v/>
      </c>
      <c r="V357" s="7">
        <f>IF($Y357="","",W357-U357)</f>
        <v/>
      </c>
      <c r="W357" s="7">
        <f>IF($Y357="","",P357+S357)</f>
        <v/>
      </c>
      <c r="X357" s="7">
        <f>IF($Y357="","",W357-U357-L357)</f>
        <v/>
      </c>
      <c r="Y357" s="16">
        <f>IF(ROWS($Y$2:$Y357)&lt;=MAX('Per Line'!$AQ$2:$AQ$1501),MATCH(ROWS($Y$2:$Y357),'Per Line'!$AQ$2:$AQ$1501,0),"")</f>
        <v/>
      </c>
      <c r="Z357">
        <f>IF($Y357="","",D357&amp;"|"&amp;COUNTIF($D$2:$D357,D357))</f>
        <v/>
      </c>
    </row>
    <row r="358">
      <c r="A358" s="15" t="n"/>
      <c r="B358">
        <f>IF($Y358="","",INDEX('Per Line'!$D$2:$D$1501,$Y358)&amp;"")</f>
        <v/>
      </c>
      <c r="C358">
        <f>IF($Y358="","",INDEX('Per Line'!$B$2:$B$1501,$Y358)&amp;"")</f>
        <v/>
      </c>
      <c r="D358" s="15" t="n"/>
      <c r="E358">
        <f>IF($Y358="","",INDEX('Per Line'!$G$2:$G$1501,$Y358)&amp;"")</f>
        <v/>
      </c>
      <c r="F358">
        <f>IF($Y358="","",INDEX('Per Line'!$K$2:$K$1501,$Y358)&amp;"")</f>
        <v/>
      </c>
      <c r="G358">
        <f>IF($Y358="","",INDEX('Per Line'!$L$2:$L$1501,$Y358)&amp;"")</f>
        <v/>
      </c>
      <c r="H358">
        <f>IF($Y358="","",INDEX('Per Line'!$P$2:$P$1501,$Y358)&amp;"")</f>
        <v/>
      </c>
      <c r="I358">
        <f>IF($Y358="","",INDEX('Per Line'!$R$2:$R$1501,$Y358)&amp;"")</f>
        <v/>
      </c>
      <c r="J358">
        <f>IF($Y358="","",INDEX('Per Line'!$U$2:$U$1501,$Y358)&amp;"")</f>
        <v/>
      </c>
      <c r="K358">
        <f>IF($Y358="","",INDEX('Per Line'!$V$2:$V$1501,$Y358))</f>
        <v/>
      </c>
      <c r="L358" s="7">
        <f>IF($Y358="","",K358*W358/100)</f>
        <v/>
      </c>
      <c r="M358" s="14">
        <f>IF($Y358="","",INDEX('Per Line'!$X$2:$X$1501,$Y358))</f>
        <v/>
      </c>
      <c r="N358">
        <f>IF($Y358="","",INDEX('Per Line'!$S$2:$S$1501,$Y358)&amp;"")</f>
        <v/>
      </c>
      <c r="O358">
        <f>IF($Y358="","",Settings!$C$7)</f>
        <v/>
      </c>
      <c r="P358" s="7">
        <f>IF($Y358="","",SUMIFS('Per Line'!$AM$2:$AM$1501,'Per Line'!$D$2:$D$1501,$B358,'Per Line'!$AR$2:$AR$1501,0))</f>
        <v/>
      </c>
      <c r="Q358" s="7">
        <f>IF($Y358="","",P358*O358)</f>
        <v/>
      </c>
      <c r="R358">
        <f>IF($Y358="","",Settings!$C$6)</f>
        <v/>
      </c>
      <c r="S358" s="7">
        <f>IF($Y358="","",SUMIFS('Per Line'!$AM$2:$AM$1501,'Per Line'!$D$2:$D$1501,$B358,'Per Line'!$AR$2:$AR$1501,1))</f>
        <v/>
      </c>
      <c r="T358" s="7">
        <f>IF($Y358="","",S358*R358)</f>
        <v/>
      </c>
      <c r="U358" s="7">
        <f>IF($Y358="","",T358+Q358)</f>
        <v/>
      </c>
      <c r="V358" s="7">
        <f>IF($Y358="","",W358-U358)</f>
        <v/>
      </c>
      <c r="W358" s="7">
        <f>IF($Y358="","",P358+S358)</f>
        <v/>
      </c>
      <c r="X358" s="7">
        <f>IF($Y358="","",W358-U358-L358)</f>
        <v/>
      </c>
      <c r="Y358" s="16">
        <f>IF(ROWS($Y$2:$Y358)&lt;=MAX('Per Line'!$AQ$2:$AQ$1501),MATCH(ROWS($Y$2:$Y358),'Per Line'!$AQ$2:$AQ$1501,0),"")</f>
        <v/>
      </c>
      <c r="Z358">
        <f>IF($Y358="","",D358&amp;"|"&amp;COUNTIF($D$2:$D358,D358))</f>
        <v/>
      </c>
    </row>
    <row r="359">
      <c r="A359" s="15" t="n"/>
      <c r="B359">
        <f>IF($Y359="","",INDEX('Per Line'!$D$2:$D$1501,$Y359)&amp;"")</f>
        <v/>
      </c>
      <c r="C359">
        <f>IF($Y359="","",INDEX('Per Line'!$B$2:$B$1501,$Y359)&amp;"")</f>
        <v/>
      </c>
      <c r="D359" s="15" t="n"/>
      <c r="E359">
        <f>IF($Y359="","",INDEX('Per Line'!$G$2:$G$1501,$Y359)&amp;"")</f>
        <v/>
      </c>
      <c r="F359">
        <f>IF($Y359="","",INDEX('Per Line'!$K$2:$K$1501,$Y359)&amp;"")</f>
        <v/>
      </c>
      <c r="G359">
        <f>IF($Y359="","",INDEX('Per Line'!$L$2:$L$1501,$Y359)&amp;"")</f>
        <v/>
      </c>
      <c r="H359">
        <f>IF($Y359="","",INDEX('Per Line'!$P$2:$P$1501,$Y359)&amp;"")</f>
        <v/>
      </c>
      <c r="I359">
        <f>IF($Y359="","",INDEX('Per Line'!$R$2:$R$1501,$Y359)&amp;"")</f>
        <v/>
      </c>
      <c r="J359">
        <f>IF($Y359="","",INDEX('Per Line'!$U$2:$U$1501,$Y359)&amp;"")</f>
        <v/>
      </c>
      <c r="K359">
        <f>IF($Y359="","",INDEX('Per Line'!$V$2:$V$1501,$Y359))</f>
        <v/>
      </c>
      <c r="L359" s="7">
        <f>IF($Y359="","",K359*W359/100)</f>
        <v/>
      </c>
      <c r="M359" s="14">
        <f>IF($Y359="","",INDEX('Per Line'!$X$2:$X$1501,$Y359))</f>
        <v/>
      </c>
      <c r="N359">
        <f>IF($Y359="","",INDEX('Per Line'!$S$2:$S$1501,$Y359)&amp;"")</f>
        <v/>
      </c>
      <c r="O359">
        <f>IF($Y359="","",Settings!$C$7)</f>
        <v/>
      </c>
      <c r="P359" s="7">
        <f>IF($Y359="","",SUMIFS('Per Line'!$AM$2:$AM$1501,'Per Line'!$D$2:$D$1501,$B359,'Per Line'!$AR$2:$AR$1501,0))</f>
        <v/>
      </c>
      <c r="Q359" s="7">
        <f>IF($Y359="","",P359*O359)</f>
        <v/>
      </c>
      <c r="R359">
        <f>IF($Y359="","",Settings!$C$6)</f>
        <v/>
      </c>
      <c r="S359" s="7">
        <f>IF($Y359="","",SUMIFS('Per Line'!$AM$2:$AM$1501,'Per Line'!$D$2:$D$1501,$B359,'Per Line'!$AR$2:$AR$1501,1))</f>
        <v/>
      </c>
      <c r="T359" s="7">
        <f>IF($Y359="","",S359*R359)</f>
        <v/>
      </c>
      <c r="U359" s="7">
        <f>IF($Y359="","",T359+Q359)</f>
        <v/>
      </c>
      <c r="V359" s="7">
        <f>IF($Y359="","",W359-U359)</f>
        <v/>
      </c>
      <c r="W359" s="7">
        <f>IF($Y359="","",P359+S359)</f>
        <v/>
      </c>
      <c r="X359" s="7">
        <f>IF($Y359="","",W359-U359-L359)</f>
        <v/>
      </c>
      <c r="Y359" s="16">
        <f>IF(ROWS($Y$2:$Y359)&lt;=MAX('Per Line'!$AQ$2:$AQ$1501),MATCH(ROWS($Y$2:$Y359),'Per Line'!$AQ$2:$AQ$1501,0),"")</f>
        <v/>
      </c>
      <c r="Z359">
        <f>IF($Y359="","",D359&amp;"|"&amp;COUNTIF($D$2:$D359,D359))</f>
        <v/>
      </c>
    </row>
    <row r="360">
      <c r="A360" s="15" t="n"/>
      <c r="B360">
        <f>IF($Y360="","",INDEX('Per Line'!$D$2:$D$1501,$Y360)&amp;"")</f>
        <v/>
      </c>
      <c r="C360">
        <f>IF($Y360="","",INDEX('Per Line'!$B$2:$B$1501,$Y360)&amp;"")</f>
        <v/>
      </c>
      <c r="D360" s="15" t="n"/>
      <c r="E360">
        <f>IF($Y360="","",INDEX('Per Line'!$G$2:$G$1501,$Y360)&amp;"")</f>
        <v/>
      </c>
      <c r="F360">
        <f>IF($Y360="","",INDEX('Per Line'!$K$2:$K$1501,$Y360)&amp;"")</f>
        <v/>
      </c>
      <c r="G360">
        <f>IF($Y360="","",INDEX('Per Line'!$L$2:$L$1501,$Y360)&amp;"")</f>
        <v/>
      </c>
      <c r="H360">
        <f>IF($Y360="","",INDEX('Per Line'!$P$2:$P$1501,$Y360)&amp;"")</f>
        <v/>
      </c>
      <c r="I360">
        <f>IF($Y360="","",INDEX('Per Line'!$R$2:$R$1501,$Y360)&amp;"")</f>
        <v/>
      </c>
      <c r="J360">
        <f>IF($Y360="","",INDEX('Per Line'!$U$2:$U$1501,$Y360)&amp;"")</f>
        <v/>
      </c>
      <c r="K360">
        <f>IF($Y360="","",INDEX('Per Line'!$V$2:$V$1501,$Y360))</f>
        <v/>
      </c>
      <c r="L360" s="7">
        <f>IF($Y360="","",K360*W360/100)</f>
        <v/>
      </c>
      <c r="M360" s="14">
        <f>IF($Y360="","",INDEX('Per Line'!$X$2:$X$1501,$Y360))</f>
        <v/>
      </c>
      <c r="N360">
        <f>IF($Y360="","",INDEX('Per Line'!$S$2:$S$1501,$Y360)&amp;"")</f>
        <v/>
      </c>
      <c r="O360">
        <f>IF($Y360="","",Settings!$C$7)</f>
        <v/>
      </c>
      <c r="P360" s="7">
        <f>IF($Y360="","",SUMIFS('Per Line'!$AM$2:$AM$1501,'Per Line'!$D$2:$D$1501,$B360,'Per Line'!$AR$2:$AR$1501,0))</f>
        <v/>
      </c>
      <c r="Q360" s="7">
        <f>IF($Y360="","",P360*O360)</f>
        <v/>
      </c>
      <c r="R360">
        <f>IF($Y360="","",Settings!$C$6)</f>
        <v/>
      </c>
      <c r="S360" s="7">
        <f>IF($Y360="","",SUMIFS('Per Line'!$AM$2:$AM$1501,'Per Line'!$D$2:$D$1501,$B360,'Per Line'!$AR$2:$AR$1501,1))</f>
        <v/>
      </c>
      <c r="T360" s="7">
        <f>IF($Y360="","",S360*R360)</f>
        <v/>
      </c>
      <c r="U360" s="7">
        <f>IF($Y360="","",T360+Q360)</f>
        <v/>
      </c>
      <c r="V360" s="7">
        <f>IF($Y360="","",W360-U360)</f>
        <v/>
      </c>
      <c r="W360" s="7">
        <f>IF($Y360="","",P360+S360)</f>
        <v/>
      </c>
      <c r="X360" s="7">
        <f>IF($Y360="","",W360-U360-L360)</f>
        <v/>
      </c>
      <c r="Y360" s="16">
        <f>IF(ROWS($Y$2:$Y360)&lt;=MAX('Per Line'!$AQ$2:$AQ$1501),MATCH(ROWS($Y$2:$Y360),'Per Line'!$AQ$2:$AQ$1501,0),"")</f>
        <v/>
      </c>
      <c r="Z360">
        <f>IF($Y360="","",D360&amp;"|"&amp;COUNTIF($D$2:$D360,D360))</f>
        <v/>
      </c>
    </row>
    <row r="361">
      <c r="A361" s="15" t="n"/>
      <c r="B361">
        <f>IF($Y361="","",INDEX('Per Line'!$D$2:$D$1501,$Y361)&amp;"")</f>
        <v/>
      </c>
      <c r="C361">
        <f>IF($Y361="","",INDEX('Per Line'!$B$2:$B$1501,$Y361)&amp;"")</f>
        <v/>
      </c>
      <c r="D361" s="15" t="n"/>
      <c r="E361">
        <f>IF($Y361="","",INDEX('Per Line'!$G$2:$G$1501,$Y361)&amp;"")</f>
        <v/>
      </c>
      <c r="F361">
        <f>IF($Y361="","",INDEX('Per Line'!$K$2:$K$1501,$Y361)&amp;"")</f>
        <v/>
      </c>
      <c r="G361">
        <f>IF($Y361="","",INDEX('Per Line'!$L$2:$L$1501,$Y361)&amp;"")</f>
        <v/>
      </c>
      <c r="H361">
        <f>IF($Y361="","",INDEX('Per Line'!$P$2:$P$1501,$Y361)&amp;"")</f>
        <v/>
      </c>
      <c r="I361">
        <f>IF($Y361="","",INDEX('Per Line'!$R$2:$R$1501,$Y361)&amp;"")</f>
        <v/>
      </c>
      <c r="J361">
        <f>IF($Y361="","",INDEX('Per Line'!$U$2:$U$1501,$Y361)&amp;"")</f>
        <v/>
      </c>
      <c r="K361">
        <f>IF($Y361="","",INDEX('Per Line'!$V$2:$V$1501,$Y361))</f>
        <v/>
      </c>
      <c r="L361" s="7">
        <f>IF($Y361="","",K361*W361/100)</f>
        <v/>
      </c>
      <c r="M361" s="14">
        <f>IF($Y361="","",INDEX('Per Line'!$X$2:$X$1501,$Y361))</f>
        <v/>
      </c>
      <c r="N361">
        <f>IF($Y361="","",INDEX('Per Line'!$S$2:$S$1501,$Y361)&amp;"")</f>
        <v/>
      </c>
      <c r="O361">
        <f>IF($Y361="","",Settings!$C$7)</f>
        <v/>
      </c>
      <c r="P361" s="7">
        <f>IF($Y361="","",SUMIFS('Per Line'!$AM$2:$AM$1501,'Per Line'!$D$2:$D$1501,$B361,'Per Line'!$AR$2:$AR$1501,0))</f>
        <v/>
      </c>
      <c r="Q361" s="7">
        <f>IF($Y361="","",P361*O361)</f>
        <v/>
      </c>
      <c r="R361">
        <f>IF($Y361="","",Settings!$C$6)</f>
        <v/>
      </c>
      <c r="S361" s="7">
        <f>IF($Y361="","",SUMIFS('Per Line'!$AM$2:$AM$1501,'Per Line'!$D$2:$D$1501,$B361,'Per Line'!$AR$2:$AR$1501,1))</f>
        <v/>
      </c>
      <c r="T361" s="7">
        <f>IF($Y361="","",S361*R361)</f>
        <v/>
      </c>
      <c r="U361" s="7">
        <f>IF($Y361="","",T361+Q361)</f>
        <v/>
      </c>
      <c r="V361" s="7">
        <f>IF($Y361="","",W361-U361)</f>
        <v/>
      </c>
      <c r="W361" s="7">
        <f>IF($Y361="","",P361+S361)</f>
        <v/>
      </c>
      <c r="X361" s="7">
        <f>IF($Y361="","",W361-U361-L361)</f>
        <v/>
      </c>
      <c r="Y361" s="16">
        <f>IF(ROWS($Y$2:$Y361)&lt;=MAX('Per Line'!$AQ$2:$AQ$1501),MATCH(ROWS($Y$2:$Y361),'Per Line'!$AQ$2:$AQ$1501,0),"")</f>
        <v/>
      </c>
      <c r="Z361">
        <f>IF($Y361="","",D361&amp;"|"&amp;COUNTIF($D$2:$D361,D361))</f>
        <v/>
      </c>
    </row>
    <row r="362">
      <c r="A362" s="15" t="n"/>
      <c r="B362">
        <f>IF($Y362="","",INDEX('Per Line'!$D$2:$D$1501,$Y362)&amp;"")</f>
        <v/>
      </c>
      <c r="C362">
        <f>IF($Y362="","",INDEX('Per Line'!$B$2:$B$1501,$Y362)&amp;"")</f>
        <v/>
      </c>
      <c r="D362" s="15" t="n"/>
      <c r="E362">
        <f>IF($Y362="","",INDEX('Per Line'!$G$2:$G$1501,$Y362)&amp;"")</f>
        <v/>
      </c>
      <c r="F362">
        <f>IF($Y362="","",INDEX('Per Line'!$K$2:$K$1501,$Y362)&amp;"")</f>
        <v/>
      </c>
      <c r="G362">
        <f>IF($Y362="","",INDEX('Per Line'!$L$2:$L$1501,$Y362)&amp;"")</f>
        <v/>
      </c>
      <c r="H362">
        <f>IF($Y362="","",INDEX('Per Line'!$P$2:$P$1501,$Y362)&amp;"")</f>
        <v/>
      </c>
      <c r="I362">
        <f>IF($Y362="","",INDEX('Per Line'!$R$2:$R$1501,$Y362)&amp;"")</f>
        <v/>
      </c>
      <c r="J362">
        <f>IF($Y362="","",INDEX('Per Line'!$U$2:$U$1501,$Y362)&amp;"")</f>
        <v/>
      </c>
      <c r="K362">
        <f>IF($Y362="","",INDEX('Per Line'!$V$2:$V$1501,$Y362))</f>
        <v/>
      </c>
      <c r="L362" s="7">
        <f>IF($Y362="","",K362*W362/100)</f>
        <v/>
      </c>
      <c r="M362" s="14">
        <f>IF($Y362="","",INDEX('Per Line'!$X$2:$X$1501,$Y362))</f>
        <v/>
      </c>
      <c r="N362">
        <f>IF($Y362="","",INDEX('Per Line'!$S$2:$S$1501,$Y362)&amp;"")</f>
        <v/>
      </c>
      <c r="O362">
        <f>IF($Y362="","",Settings!$C$7)</f>
        <v/>
      </c>
      <c r="P362" s="7">
        <f>IF($Y362="","",SUMIFS('Per Line'!$AM$2:$AM$1501,'Per Line'!$D$2:$D$1501,$B362,'Per Line'!$AR$2:$AR$1501,0))</f>
        <v/>
      </c>
      <c r="Q362" s="7">
        <f>IF($Y362="","",P362*O362)</f>
        <v/>
      </c>
      <c r="R362">
        <f>IF($Y362="","",Settings!$C$6)</f>
        <v/>
      </c>
      <c r="S362" s="7">
        <f>IF($Y362="","",SUMIFS('Per Line'!$AM$2:$AM$1501,'Per Line'!$D$2:$D$1501,$B362,'Per Line'!$AR$2:$AR$1501,1))</f>
        <v/>
      </c>
      <c r="T362" s="7">
        <f>IF($Y362="","",S362*R362)</f>
        <v/>
      </c>
      <c r="U362" s="7">
        <f>IF($Y362="","",T362+Q362)</f>
        <v/>
      </c>
      <c r="V362" s="7">
        <f>IF($Y362="","",W362-U362)</f>
        <v/>
      </c>
      <c r="W362" s="7">
        <f>IF($Y362="","",P362+S362)</f>
        <v/>
      </c>
      <c r="X362" s="7">
        <f>IF($Y362="","",W362-U362-L362)</f>
        <v/>
      </c>
      <c r="Y362" s="16">
        <f>IF(ROWS($Y$2:$Y362)&lt;=MAX('Per Line'!$AQ$2:$AQ$1501),MATCH(ROWS($Y$2:$Y362),'Per Line'!$AQ$2:$AQ$1501,0),"")</f>
        <v/>
      </c>
      <c r="Z362">
        <f>IF($Y362="","",D362&amp;"|"&amp;COUNTIF($D$2:$D362,D362))</f>
        <v/>
      </c>
    </row>
    <row r="363">
      <c r="A363" s="15" t="n"/>
      <c r="B363">
        <f>IF($Y363="","",INDEX('Per Line'!$D$2:$D$1501,$Y363)&amp;"")</f>
        <v/>
      </c>
      <c r="C363">
        <f>IF($Y363="","",INDEX('Per Line'!$B$2:$B$1501,$Y363)&amp;"")</f>
        <v/>
      </c>
      <c r="D363" s="15" t="n"/>
      <c r="E363">
        <f>IF($Y363="","",INDEX('Per Line'!$G$2:$G$1501,$Y363)&amp;"")</f>
        <v/>
      </c>
      <c r="F363">
        <f>IF($Y363="","",INDEX('Per Line'!$K$2:$K$1501,$Y363)&amp;"")</f>
        <v/>
      </c>
      <c r="G363">
        <f>IF($Y363="","",INDEX('Per Line'!$L$2:$L$1501,$Y363)&amp;"")</f>
        <v/>
      </c>
      <c r="H363">
        <f>IF($Y363="","",INDEX('Per Line'!$P$2:$P$1501,$Y363)&amp;"")</f>
        <v/>
      </c>
      <c r="I363">
        <f>IF($Y363="","",INDEX('Per Line'!$R$2:$R$1501,$Y363)&amp;"")</f>
        <v/>
      </c>
      <c r="J363">
        <f>IF($Y363="","",INDEX('Per Line'!$U$2:$U$1501,$Y363)&amp;"")</f>
        <v/>
      </c>
      <c r="K363">
        <f>IF($Y363="","",INDEX('Per Line'!$V$2:$V$1501,$Y363))</f>
        <v/>
      </c>
      <c r="L363" s="7">
        <f>IF($Y363="","",K363*W363/100)</f>
        <v/>
      </c>
      <c r="M363" s="14">
        <f>IF($Y363="","",INDEX('Per Line'!$X$2:$X$1501,$Y363))</f>
        <v/>
      </c>
      <c r="N363">
        <f>IF($Y363="","",INDEX('Per Line'!$S$2:$S$1501,$Y363)&amp;"")</f>
        <v/>
      </c>
      <c r="O363">
        <f>IF($Y363="","",Settings!$C$7)</f>
        <v/>
      </c>
      <c r="P363" s="7">
        <f>IF($Y363="","",SUMIFS('Per Line'!$AM$2:$AM$1501,'Per Line'!$D$2:$D$1501,$B363,'Per Line'!$AR$2:$AR$1501,0))</f>
        <v/>
      </c>
      <c r="Q363" s="7">
        <f>IF($Y363="","",P363*O363)</f>
        <v/>
      </c>
      <c r="R363">
        <f>IF($Y363="","",Settings!$C$6)</f>
        <v/>
      </c>
      <c r="S363" s="7">
        <f>IF($Y363="","",SUMIFS('Per Line'!$AM$2:$AM$1501,'Per Line'!$D$2:$D$1501,$B363,'Per Line'!$AR$2:$AR$1501,1))</f>
        <v/>
      </c>
      <c r="T363" s="7">
        <f>IF($Y363="","",S363*R363)</f>
        <v/>
      </c>
      <c r="U363" s="7">
        <f>IF($Y363="","",T363+Q363)</f>
        <v/>
      </c>
      <c r="V363" s="7">
        <f>IF($Y363="","",W363-U363)</f>
        <v/>
      </c>
      <c r="W363" s="7">
        <f>IF($Y363="","",P363+S363)</f>
        <v/>
      </c>
      <c r="X363" s="7">
        <f>IF($Y363="","",W363-U363-L363)</f>
        <v/>
      </c>
      <c r="Y363" s="16">
        <f>IF(ROWS($Y$2:$Y363)&lt;=MAX('Per Line'!$AQ$2:$AQ$1501),MATCH(ROWS($Y$2:$Y363),'Per Line'!$AQ$2:$AQ$1501,0),"")</f>
        <v/>
      </c>
      <c r="Z363">
        <f>IF($Y363="","",D363&amp;"|"&amp;COUNTIF($D$2:$D363,D363))</f>
        <v/>
      </c>
    </row>
    <row r="364">
      <c r="A364" s="15" t="n"/>
      <c r="B364">
        <f>IF($Y364="","",INDEX('Per Line'!$D$2:$D$1501,$Y364)&amp;"")</f>
        <v/>
      </c>
      <c r="C364">
        <f>IF($Y364="","",INDEX('Per Line'!$B$2:$B$1501,$Y364)&amp;"")</f>
        <v/>
      </c>
      <c r="D364" s="15" t="n"/>
      <c r="E364">
        <f>IF($Y364="","",INDEX('Per Line'!$G$2:$G$1501,$Y364)&amp;"")</f>
        <v/>
      </c>
      <c r="F364">
        <f>IF($Y364="","",INDEX('Per Line'!$K$2:$K$1501,$Y364)&amp;"")</f>
        <v/>
      </c>
      <c r="G364">
        <f>IF($Y364="","",INDEX('Per Line'!$L$2:$L$1501,$Y364)&amp;"")</f>
        <v/>
      </c>
      <c r="H364">
        <f>IF($Y364="","",INDEX('Per Line'!$P$2:$P$1501,$Y364)&amp;"")</f>
        <v/>
      </c>
      <c r="I364">
        <f>IF($Y364="","",INDEX('Per Line'!$R$2:$R$1501,$Y364)&amp;"")</f>
        <v/>
      </c>
      <c r="J364">
        <f>IF($Y364="","",INDEX('Per Line'!$U$2:$U$1501,$Y364)&amp;"")</f>
        <v/>
      </c>
      <c r="K364">
        <f>IF($Y364="","",INDEX('Per Line'!$V$2:$V$1501,$Y364))</f>
        <v/>
      </c>
      <c r="L364" s="7">
        <f>IF($Y364="","",K364*W364/100)</f>
        <v/>
      </c>
      <c r="M364" s="14">
        <f>IF($Y364="","",INDEX('Per Line'!$X$2:$X$1501,$Y364))</f>
        <v/>
      </c>
      <c r="N364">
        <f>IF($Y364="","",INDEX('Per Line'!$S$2:$S$1501,$Y364)&amp;"")</f>
        <v/>
      </c>
      <c r="O364">
        <f>IF($Y364="","",Settings!$C$7)</f>
        <v/>
      </c>
      <c r="P364" s="7">
        <f>IF($Y364="","",SUMIFS('Per Line'!$AM$2:$AM$1501,'Per Line'!$D$2:$D$1501,$B364,'Per Line'!$AR$2:$AR$1501,0))</f>
        <v/>
      </c>
      <c r="Q364" s="7">
        <f>IF($Y364="","",P364*O364)</f>
        <v/>
      </c>
      <c r="R364">
        <f>IF($Y364="","",Settings!$C$6)</f>
        <v/>
      </c>
      <c r="S364" s="7">
        <f>IF($Y364="","",SUMIFS('Per Line'!$AM$2:$AM$1501,'Per Line'!$D$2:$D$1501,$B364,'Per Line'!$AR$2:$AR$1501,1))</f>
        <v/>
      </c>
      <c r="T364" s="7">
        <f>IF($Y364="","",S364*R364)</f>
        <v/>
      </c>
      <c r="U364" s="7">
        <f>IF($Y364="","",T364+Q364)</f>
        <v/>
      </c>
      <c r="V364" s="7">
        <f>IF($Y364="","",W364-U364)</f>
        <v/>
      </c>
      <c r="W364" s="7">
        <f>IF($Y364="","",P364+S364)</f>
        <v/>
      </c>
      <c r="X364" s="7">
        <f>IF($Y364="","",W364-U364-L364)</f>
        <v/>
      </c>
      <c r="Y364" s="16">
        <f>IF(ROWS($Y$2:$Y364)&lt;=MAX('Per Line'!$AQ$2:$AQ$1501),MATCH(ROWS($Y$2:$Y364),'Per Line'!$AQ$2:$AQ$1501,0),"")</f>
        <v/>
      </c>
      <c r="Z364">
        <f>IF($Y364="","",D364&amp;"|"&amp;COUNTIF($D$2:$D364,D364))</f>
        <v/>
      </c>
    </row>
    <row r="365">
      <c r="A365" s="15" t="n"/>
      <c r="B365">
        <f>IF($Y365="","",INDEX('Per Line'!$D$2:$D$1501,$Y365)&amp;"")</f>
        <v/>
      </c>
      <c r="C365">
        <f>IF($Y365="","",INDEX('Per Line'!$B$2:$B$1501,$Y365)&amp;"")</f>
        <v/>
      </c>
      <c r="D365" s="15" t="n"/>
      <c r="E365">
        <f>IF($Y365="","",INDEX('Per Line'!$G$2:$G$1501,$Y365)&amp;"")</f>
        <v/>
      </c>
      <c r="F365">
        <f>IF($Y365="","",INDEX('Per Line'!$K$2:$K$1501,$Y365)&amp;"")</f>
        <v/>
      </c>
      <c r="G365">
        <f>IF($Y365="","",INDEX('Per Line'!$L$2:$L$1501,$Y365)&amp;"")</f>
        <v/>
      </c>
      <c r="H365">
        <f>IF($Y365="","",INDEX('Per Line'!$P$2:$P$1501,$Y365)&amp;"")</f>
        <v/>
      </c>
      <c r="I365">
        <f>IF($Y365="","",INDEX('Per Line'!$R$2:$R$1501,$Y365)&amp;"")</f>
        <v/>
      </c>
      <c r="J365">
        <f>IF($Y365="","",INDEX('Per Line'!$U$2:$U$1501,$Y365)&amp;"")</f>
        <v/>
      </c>
      <c r="K365">
        <f>IF($Y365="","",INDEX('Per Line'!$V$2:$V$1501,$Y365))</f>
        <v/>
      </c>
      <c r="L365" s="7">
        <f>IF($Y365="","",K365*W365/100)</f>
        <v/>
      </c>
      <c r="M365" s="14">
        <f>IF($Y365="","",INDEX('Per Line'!$X$2:$X$1501,$Y365))</f>
        <v/>
      </c>
      <c r="N365">
        <f>IF($Y365="","",INDEX('Per Line'!$S$2:$S$1501,$Y365)&amp;"")</f>
        <v/>
      </c>
      <c r="O365">
        <f>IF($Y365="","",Settings!$C$7)</f>
        <v/>
      </c>
      <c r="P365" s="7">
        <f>IF($Y365="","",SUMIFS('Per Line'!$AM$2:$AM$1501,'Per Line'!$D$2:$D$1501,$B365,'Per Line'!$AR$2:$AR$1501,0))</f>
        <v/>
      </c>
      <c r="Q365" s="7">
        <f>IF($Y365="","",P365*O365)</f>
        <v/>
      </c>
      <c r="R365">
        <f>IF($Y365="","",Settings!$C$6)</f>
        <v/>
      </c>
      <c r="S365" s="7">
        <f>IF($Y365="","",SUMIFS('Per Line'!$AM$2:$AM$1501,'Per Line'!$D$2:$D$1501,$B365,'Per Line'!$AR$2:$AR$1501,1))</f>
        <v/>
      </c>
      <c r="T365" s="7">
        <f>IF($Y365="","",S365*R365)</f>
        <v/>
      </c>
      <c r="U365" s="7">
        <f>IF($Y365="","",T365+Q365)</f>
        <v/>
      </c>
      <c r="V365" s="7">
        <f>IF($Y365="","",W365-U365)</f>
        <v/>
      </c>
      <c r="W365" s="7">
        <f>IF($Y365="","",P365+S365)</f>
        <v/>
      </c>
      <c r="X365" s="7">
        <f>IF($Y365="","",W365-U365-L365)</f>
        <v/>
      </c>
      <c r="Y365" s="16">
        <f>IF(ROWS($Y$2:$Y365)&lt;=MAX('Per Line'!$AQ$2:$AQ$1501),MATCH(ROWS($Y$2:$Y365),'Per Line'!$AQ$2:$AQ$1501,0),"")</f>
        <v/>
      </c>
      <c r="Z365">
        <f>IF($Y365="","",D365&amp;"|"&amp;COUNTIF($D$2:$D365,D365))</f>
        <v/>
      </c>
    </row>
    <row r="366">
      <c r="A366" s="15" t="n"/>
      <c r="B366">
        <f>IF($Y366="","",INDEX('Per Line'!$D$2:$D$1501,$Y366)&amp;"")</f>
        <v/>
      </c>
      <c r="C366">
        <f>IF($Y366="","",INDEX('Per Line'!$B$2:$B$1501,$Y366)&amp;"")</f>
        <v/>
      </c>
      <c r="D366" s="15" t="n"/>
      <c r="E366">
        <f>IF($Y366="","",INDEX('Per Line'!$G$2:$G$1501,$Y366)&amp;"")</f>
        <v/>
      </c>
      <c r="F366">
        <f>IF($Y366="","",INDEX('Per Line'!$K$2:$K$1501,$Y366)&amp;"")</f>
        <v/>
      </c>
      <c r="G366">
        <f>IF($Y366="","",INDEX('Per Line'!$L$2:$L$1501,$Y366)&amp;"")</f>
        <v/>
      </c>
      <c r="H366">
        <f>IF($Y366="","",INDEX('Per Line'!$P$2:$P$1501,$Y366)&amp;"")</f>
        <v/>
      </c>
      <c r="I366">
        <f>IF($Y366="","",INDEX('Per Line'!$R$2:$R$1501,$Y366)&amp;"")</f>
        <v/>
      </c>
      <c r="J366">
        <f>IF($Y366="","",INDEX('Per Line'!$U$2:$U$1501,$Y366)&amp;"")</f>
        <v/>
      </c>
      <c r="K366">
        <f>IF($Y366="","",INDEX('Per Line'!$V$2:$V$1501,$Y366))</f>
        <v/>
      </c>
      <c r="L366" s="7">
        <f>IF($Y366="","",K366*W366/100)</f>
        <v/>
      </c>
      <c r="M366" s="14">
        <f>IF($Y366="","",INDEX('Per Line'!$X$2:$X$1501,$Y366))</f>
        <v/>
      </c>
      <c r="N366">
        <f>IF($Y366="","",INDEX('Per Line'!$S$2:$S$1501,$Y366)&amp;"")</f>
        <v/>
      </c>
      <c r="O366">
        <f>IF($Y366="","",Settings!$C$7)</f>
        <v/>
      </c>
      <c r="P366" s="7">
        <f>IF($Y366="","",SUMIFS('Per Line'!$AM$2:$AM$1501,'Per Line'!$D$2:$D$1501,$B366,'Per Line'!$AR$2:$AR$1501,0))</f>
        <v/>
      </c>
      <c r="Q366" s="7">
        <f>IF($Y366="","",P366*O366)</f>
        <v/>
      </c>
      <c r="R366">
        <f>IF($Y366="","",Settings!$C$6)</f>
        <v/>
      </c>
      <c r="S366" s="7">
        <f>IF($Y366="","",SUMIFS('Per Line'!$AM$2:$AM$1501,'Per Line'!$D$2:$D$1501,$B366,'Per Line'!$AR$2:$AR$1501,1))</f>
        <v/>
      </c>
      <c r="T366" s="7">
        <f>IF($Y366="","",S366*R366)</f>
        <v/>
      </c>
      <c r="U366" s="7">
        <f>IF($Y366="","",T366+Q366)</f>
        <v/>
      </c>
      <c r="V366" s="7">
        <f>IF($Y366="","",W366-U366)</f>
        <v/>
      </c>
      <c r="W366" s="7">
        <f>IF($Y366="","",P366+S366)</f>
        <v/>
      </c>
      <c r="X366" s="7">
        <f>IF($Y366="","",W366-U366-L366)</f>
        <v/>
      </c>
      <c r="Y366" s="16">
        <f>IF(ROWS($Y$2:$Y366)&lt;=MAX('Per Line'!$AQ$2:$AQ$1501),MATCH(ROWS($Y$2:$Y366),'Per Line'!$AQ$2:$AQ$1501,0),"")</f>
        <v/>
      </c>
      <c r="Z366">
        <f>IF($Y366="","",D366&amp;"|"&amp;COUNTIF($D$2:$D366,D366))</f>
        <v/>
      </c>
    </row>
    <row r="367">
      <c r="A367" s="15" t="n"/>
      <c r="B367">
        <f>IF($Y367="","",INDEX('Per Line'!$D$2:$D$1501,$Y367)&amp;"")</f>
        <v/>
      </c>
      <c r="C367">
        <f>IF($Y367="","",INDEX('Per Line'!$B$2:$B$1501,$Y367)&amp;"")</f>
        <v/>
      </c>
      <c r="D367" s="15" t="n"/>
      <c r="E367">
        <f>IF($Y367="","",INDEX('Per Line'!$G$2:$G$1501,$Y367)&amp;"")</f>
        <v/>
      </c>
      <c r="F367">
        <f>IF($Y367="","",INDEX('Per Line'!$K$2:$K$1501,$Y367)&amp;"")</f>
        <v/>
      </c>
      <c r="G367">
        <f>IF($Y367="","",INDEX('Per Line'!$L$2:$L$1501,$Y367)&amp;"")</f>
        <v/>
      </c>
      <c r="H367">
        <f>IF($Y367="","",INDEX('Per Line'!$P$2:$P$1501,$Y367)&amp;"")</f>
        <v/>
      </c>
      <c r="I367">
        <f>IF($Y367="","",INDEX('Per Line'!$R$2:$R$1501,$Y367)&amp;"")</f>
        <v/>
      </c>
      <c r="J367">
        <f>IF($Y367="","",INDEX('Per Line'!$U$2:$U$1501,$Y367)&amp;"")</f>
        <v/>
      </c>
      <c r="K367">
        <f>IF($Y367="","",INDEX('Per Line'!$V$2:$V$1501,$Y367))</f>
        <v/>
      </c>
      <c r="L367" s="7">
        <f>IF($Y367="","",K367*W367/100)</f>
        <v/>
      </c>
      <c r="M367" s="14">
        <f>IF($Y367="","",INDEX('Per Line'!$X$2:$X$1501,$Y367))</f>
        <v/>
      </c>
      <c r="N367">
        <f>IF($Y367="","",INDEX('Per Line'!$S$2:$S$1501,$Y367)&amp;"")</f>
        <v/>
      </c>
      <c r="O367">
        <f>IF($Y367="","",Settings!$C$7)</f>
        <v/>
      </c>
      <c r="P367" s="7">
        <f>IF($Y367="","",SUMIFS('Per Line'!$AM$2:$AM$1501,'Per Line'!$D$2:$D$1501,$B367,'Per Line'!$AR$2:$AR$1501,0))</f>
        <v/>
      </c>
      <c r="Q367" s="7">
        <f>IF($Y367="","",P367*O367)</f>
        <v/>
      </c>
      <c r="R367">
        <f>IF($Y367="","",Settings!$C$6)</f>
        <v/>
      </c>
      <c r="S367" s="7">
        <f>IF($Y367="","",SUMIFS('Per Line'!$AM$2:$AM$1501,'Per Line'!$D$2:$D$1501,$B367,'Per Line'!$AR$2:$AR$1501,1))</f>
        <v/>
      </c>
      <c r="T367" s="7">
        <f>IF($Y367="","",S367*R367)</f>
        <v/>
      </c>
      <c r="U367" s="7">
        <f>IF($Y367="","",T367+Q367)</f>
        <v/>
      </c>
      <c r="V367" s="7">
        <f>IF($Y367="","",W367-U367)</f>
        <v/>
      </c>
      <c r="W367" s="7">
        <f>IF($Y367="","",P367+S367)</f>
        <v/>
      </c>
      <c r="X367" s="7">
        <f>IF($Y367="","",W367-U367-L367)</f>
        <v/>
      </c>
      <c r="Y367" s="16">
        <f>IF(ROWS($Y$2:$Y367)&lt;=MAX('Per Line'!$AQ$2:$AQ$1501),MATCH(ROWS($Y$2:$Y367),'Per Line'!$AQ$2:$AQ$1501,0),"")</f>
        <v/>
      </c>
      <c r="Z367">
        <f>IF($Y367="","",D367&amp;"|"&amp;COUNTIF($D$2:$D367,D367))</f>
        <v/>
      </c>
    </row>
    <row r="368">
      <c r="A368" s="15" t="n"/>
      <c r="B368">
        <f>IF($Y368="","",INDEX('Per Line'!$D$2:$D$1501,$Y368)&amp;"")</f>
        <v/>
      </c>
      <c r="C368">
        <f>IF($Y368="","",INDEX('Per Line'!$B$2:$B$1501,$Y368)&amp;"")</f>
        <v/>
      </c>
      <c r="D368" s="15" t="n"/>
      <c r="E368">
        <f>IF($Y368="","",INDEX('Per Line'!$G$2:$G$1501,$Y368)&amp;"")</f>
        <v/>
      </c>
      <c r="F368">
        <f>IF($Y368="","",INDEX('Per Line'!$K$2:$K$1501,$Y368)&amp;"")</f>
        <v/>
      </c>
      <c r="G368">
        <f>IF($Y368="","",INDEX('Per Line'!$L$2:$L$1501,$Y368)&amp;"")</f>
        <v/>
      </c>
      <c r="H368">
        <f>IF($Y368="","",INDEX('Per Line'!$P$2:$P$1501,$Y368)&amp;"")</f>
        <v/>
      </c>
      <c r="I368">
        <f>IF($Y368="","",INDEX('Per Line'!$R$2:$R$1501,$Y368)&amp;"")</f>
        <v/>
      </c>
      <c r="J368">
        <f>IF($Y368="","",INDEX('Per Line'!$U$2:$U$1501,$Y368)&amp;"")</f>
        <v/>
      </c>
      <c r="K368">
        <f>IF($Y368="","",INDEX('Per Line'!$V$2:$V$1501,$Y368))</f>
        <v/>
      </c>
      <c r="L368" s="7">
        <f>IF($Y368="","",K368*W368/100)</f>
        <v/>
      </c>
      <c r="M368" s="14">
        <f>IF($Y368="","",INDEX('Per Line'!$X$2:$X$1501,$Y368))</f>
        <v/>
      </c>
      <c r="N368">
        <f>IF($Y368="","",INDEX('Per Line'!$S$2:$S$1501,$Y368)&amp;"")</f>
        <v/>
      </c>
      <c r="O368">
        <f>IF($Y368="","",Settings!$C$7)</f>
        <v/>
      </c>
      <c r="P368" s="7">
        <f>IF($Y368="","",SUMIFS('Per Line'!$AM$2:$AM$1501,'Per Line'!$D$2:$D$1501,$B368,'Per Line'!$AR$2:$AR$1501,0))</f>
        <v/>
      </c>
      <c r="Q368" s="7">
        <f>IF($Y368="","",P368*O368)</f>
        <v/>
      </c>
      <c r="R368">
        <f>IF($Y368="","",Settings!$C$6)</f>
        <v/>
      </c>
      <c r="S368" s="7">
        <f>IF($Y368="","",SUMIFS('Per Line'!$AM$2:$AM$1501,'Per Line'!$D$2:$D$1501,$B368,'Per Line'!$AR$2:$AR$1501,1))</f>
        <v/>
      </c>
      <c r="T368" s="7">
        <f>IF($Y368="","",S368*R368)</f>
        <v/>
      </c>
      <c r="U368" s="7">
        <f>IF($Y368="","",T368+Q368)</f>
        <v/>
      </c>
      <c r="V368" s="7">
        <f>IF($Y368="","",W368-U368)</f>
        <v/>
      </c>
      <c r="W368" s="7">
        <f>IF($Y368="","",P368+S368)</f>
        <v/>
      </c>
      <c r="X368" s="7">
        <f>IF($Y368="","",W368-U368-L368)</f>
        <v/>
      </c>
      <c r="Y368" s="16">
        <f>IF(ROWS($Y$2:$Y368)&lt;=MAX('Per Line'!$AQ$2:$AQ$1501),MATCH(ROWS($Y$2:$Y368),'Per Line'!$AQ$2:$AQ$1501,0),"")</f>
        <v/>
      </c>
      <c r="Z368">
        <f>IF($Y368="","",D368&amp;"|"&amp;COUNTIF($D$2:$D368,D368))</f>
        <v/>
      </c>
    </row>
    <row r="369">
      <c r="A369" s="15" t="n"/>
      <c r="B369">
        <f>IF($Y369="","",INDEX('Per Line'!$D$2:$D$1501,$Y369)&amp;"")</f>
        <v/>
      </c>
      <c r="C369">
        <f>IF($Y369="","",INDEX('Per Line'!$B$2:$B$1501,$Y369)&amp;"")</f>
        <v/>
      </c>
      <c r="D369" s="15" t="n"/>
      <c r="E369">
        <f>IF($Y369="","",INDEX('Per Line'!$G$2:$G$1501,$Y369)&amp;"")</f>
        <v/>
      </c>
      <c r="F369">
        <f>IF($Y369="","",INDEX('Per Line'!$K$2:$K$1501,$Y369)&amp;"")</f>
        <v/>
      </c>
      <c r="G369">
        <f>IF($Y369="","",INDEX('Per Line'!$L$2:$L$1501,$Y369)&amp;"")</f>
        <v/>
      </c>
      <c r="H369">
        <f>IF($Y369="","",INDEX('Per Line'!$P$2:$P$1501,$Y369)&amp;"")</f>
        <v/>
      </c>
      <c r="I369">
        <f>IF($Y369="","",INDEX('Per Line'!$R$2:$R$1501,$Y369)&amp;"")</f>
        <v/>
      </c>
      <c r="J369">
        <f>IF($Y369="","",INDEX('Per Line'!$U$2:$U$1501,$Y369)&amp;"")</f>
        <v/>
      </c>
      <c r="K369">
        <f>IF($Y369="","",INDEX('Per Line'!$V$2:$V$1501,$Y369))</f>
        <v/>
      </c>
      <c r="L369" s="7">
        <f>IF($Y369="","",K369*W369/100)</f>
        <v/>
      </c>
      <c r="M369" s="14">
        <f>IF($Y369="","",INDEX('Per Line'!$X$2:$X$1501,$Y369))</f>
        <v/>
      </c>
      <c r="N369">
        <f>IF($Y369="","",INDEX('Per Line'!$S$2:$S$1501,$Y369)&amp;"")</f>
        <v/>
      </c>
      <c r="O369">
        <f>IF($Y369="","",Settings!$C$7)</f>
        <v/>
      </c>
      <c r="P369" s="7">
        <f>IF($Y369="","",SUMIFS('Per Line'!$AM$2:$AM$1501,'Per Line'!$D$2:$D$1501,$B369,'Per Line'!$AR$2:$AR$1501,0))</f>
        <v/>
      </c>
      <c r="Q369" s="7">
        <f>IF($Y369="","",P369*O369)</f>
        <v/>
      </c>
      <c r="R369">
        <f>IF($Y369="","",Settings!$C$6)</f>
        <v/>
      </c>
      <c r="S369" s="7">
        <f>IF($Y369="","",SUMIFS('Per Line'!$AM$2:$AM$1501,'Per Line'!$D$2:$D$1501,$B369,'Per Line'!$AR$2:$AR$1501,1))</f>
        <v/>
      </c>
      <c r="T369" s="7">
        <f>IF($Y369="","",S369*R369)</f>
        <v/>
      </c>
      <c r="U369" s="7">
        <f>IF($Y369="","",T369+Q369)</f>
        <v/>
      </c>
      <c r="V369" s="7">
        <f>IF($Y369="","",W369-U369)</f>
        <v/>
      </c>
      <c r="W369" s="7">
        <f>IF($Y369="","",P369+S369)</f>
        <v/>
      </c>
      <c r="X369" s="7">
        <f>IF($Y369="","",W369-U369-L369)</f>
        <v/>
      </c>
      <c r="Y369" s="16">
        <f>IF(ROWS($Y$2:$Y369)&lt;=MAX('Per Line'!$AQ$2:$AQ$1501),MATCH(ROWS($Y$2:$Y369),'Per Line'!$AQ$2:$AQ$1501,0),"")</f>
        <v/>
      </c>
      <c r="Z369">
        <f>IF($Y369="","",D369&amp;"|"&amp;COUNTIF($D$2:$D369,D369))</f>
        <v/>
      </c>
    </row>
    <row r="370">
      <c r="A370" s="15" t="n"/>
      <c r="B370">
        <f>IF($Y370="","",INDEX('Per Line'!$D$2:$D$1501,$Y370)&amp;"")</f>
        <v/>
      </c>
      <c r="C370">
        <f>IF($Y370="","",INDEX('Per Line'!$B$2:$B$1501,$Y370)&amp;"")</f>
        <v/>
      </c>
      <c r="D370" s="15" t="n"/>
      <c r="E370">
        <f>IF($Y370="","",INDEX('Per Line'!$G$2:$G$1501,$Y370)&amp;"")</f>
        <v/>
      </c>
      <c r="F370">
        <f>IF($Y370="","",INDEX('Per Line'!$K$2:$K$1501,$Y370)&amp;"")</f>
        <v/>
      </c>
      <c r="G370">
        <f>IF($Y370="","",INDEX('Per Line'!$L$2:$L$1501,$Y370)&amp;"")</f>
        <v/>
      </c>
      <c r="H370">
        <f>IF($Y370="","",INDEX('Per Line'!$P$2:$P$1501,$Y370)&amp;"")</f>
        <v/>
      </c>
      <c r="I370">
        <f>IF($Y370="","",INDEX('Per Line'!$R$2:$R$1501,$Y370)&amp;"")</f>
        <v/>
      </c>
      <c r="J370">
        <f>IF($Y370="","",INDEX('Per Line'!$U$2:$U$1501,$Y370)&amp;"")</f>
        <v/>
      </c>
      <c r="K370">
        <f>IF($Y370="","",INDEX('Per Line'!$V$2:$V$1501,$Y370))</f>
        <v/>
      </c>
      <c r="L370" s="7">
        <f>IF($Y370="","",K370*W370/100)</f>
        <v/>
      </c>
      <c r="M370" s="14">
        <f>IF($Y370="","",INDEX('Per Line'!$X$2:$X$1501,$Y370))</f>
        <v/>
      </c>
      <c r="N370">
        <f>IF($Y370="","",INDEX('Per Line'!$S$2:$S$1501,$Y370)&amp;"")</f>
        <v/>
      </c>
      <c r="O370">
        <f>IF($Y370="","",Settings!$C$7)</f>
        <v/>
      </c>
      <c r="P370" s="7">
        <f>IF($Y370="","",SUMIFS('Per Line'!$AM$2:$AM$1501,'Per Line'!$D$2:$D$1501,$B370,'Per Line'!$AR$2:$AR$1501,0))</f>
        <v/>
      </c>
      <c r="Q370" s="7">
        <f>IF($Y370="","",P370*O370)</f>
        <v/>
      </c>
      <c r="R370">
        <f>IF($Y370="","",Settings!$C$6)</f>
        <v/>
      </c>
      <c r="S370" s="7">
        <f>IF($Y370="","",SUMIFS('Per Line'!$AM$2:$AM$1501,'Per Line'!$D$2:$D$1501,$B370,'Per Line'!$AR$2:$AR$1501,1))</f>
        <v/>
      </c>
      <c r="T370" s="7">
        <f>IF($Y370="","",S370*R370)</f>
        <v/>
      </c>
      <c r="U370" s="7">
        <f>IF($Y370="","",T370+Q370)</f>
        <v/>
      </c>
      <c r="V370" s="7">
        <f>IF($Y370="","",W370-U370)</f>
        <v/>
      </c>
      <c r="W370" s="7">
        <f>IF($Y370="","",P370+S370)</f>
        <v/>
      </c>
      <c r="X370" s="7">
        <f>IF($Y370="","",W370-U370-L370)</f>
        <v/>
      </c>
      <c r="Y370" s="16">
        <f>IF(ROWS($Y$2:$Y370)&lt;=MAX('Per Line'!$AQ$2:$AQ$1501),MATCH(ROWS($Y$2:$Y370),'Per Line'!$AQ$2:$AQ$1501,0),"")</f>
        <v/>
      </c>
      <c r="Z370">
        <f>IF($Y370="","",D370&amp;"|"&amp;COUNTIF($D$2:$D370,D370))</f>
        <v/>
      </c>
    </row>
    <row r="371">
      <c r="A371" s="15" t="n"/>
      <c r="B371">
        <f>IF($Y371="","",INDEX('Per Line'!$D$2:$D$1501,$Y371)&amp;"")</f>
        <v/>
      </c>
      <c r="C371">
        <f>IF($Y371="","",INDEX('Per Line'!$B$2:$B$1501,$Y371)&amp;"")</f>
        <v/>
      </c>
      <c r="D371" s="15" t="n"/>
      <c r="E371">
        <f>IF($Y371="","",INDEX('Per Line'!$G$2:$G$1501,$Y371)&amp;"")</f>
        <v/>
      </c>
      <c r="F371">
        <f>IF($Y371="","",INDEX('Per Line'!$K$2:$K$1501,$Y371)&amp;"")</f>
        <v/>
      </c>
      <c r="G371">
        <f>IF($Y371="","",INDEX('Per Line'!$L$2:$L$1501,$Y371)&amp;"")</f>
        <v/>
      </c>
      <c r="H371">
        <f>IF($Y371="","",INDEX('Per Line'!$P$2:$P$1501,$Y371)&amp;"")</f>
        <v/>
      </c>
      <c r="I371">
        <f>IF($Y371="","",INDEX('Per Line'!$R$2:$R$1501,$Y371)&amp;"")</f>
        <v/>
      </c>
      <c r="J371">
        <f>IF($Y371="","",INDEX('Per Line'!$U$2:$U$1501,$Y371)&amp;"")</f>
        <v/>
      </c>
      <c r="K371">
        <f>IF($Y371="","",INDEX('Per Line'!$V$2:$V$1501,$Y371))</f>
        <v/>
      </c>
      <c r="L371" s="7">
        <f>IF($Y371="","",K371*W371/100)</f>
        <v/>
      </c>
      <c r="M371" s="14">
        <f>IF($Y371="","",INDEX('Per Line'!$X$2:$X$1501,$Y371))</f>
        <v/>
      </c>
      <c r="N371">
        <f>IF($Y371="","",INDEX('Per Line'!$S$2:$S$1501,$Y371)&amp;"")</f>
        <v/>
      </c>
      <c r="O371">
        <f>IF($Y371="","",Settings!$C$7)</f>
        <v/>
      </c>
      <c r="P371" s="7">
        <f>IF($Y371="","",SUMIFS('Per Line'!$AM$2:$AM$1501,'Per Line'!$D$2:$D$1501,$B371,'Per Line'!$AR$2:$AR$1501,0))</f>
        <v/>
      </c>
      <c r="Q371" s="7">
        <f>IF($Y371="","",P371*O371)</f>
        <v/>
      </c>
      <c r="R371">
        <f>IF($Y371="","",Settings!$C$6)</f>
        <v/>
      </c>
      <c r="S371" s="7">
        <f>IF($Y371="","",SUMIFS('Per Line'!$AM$2:$AM$1501,'Per Line'!$D$2:$D$1501,$B371,'Per Line'!$AR$2:$AR$1501,1))</f>
        <v/>
      </c>
      <c r="T371" s="7">
        <f>IF($Y371="","",S371*R371)</f>
        <v/>
      </c>
      <c r="U371" s="7">
        <f>IF($Y371="","",T371+Q371)</f>
        <v/>
      </c>
      <c r="V371" s="7">
        <f>IF($Y371="","",W371-U371)</f>
        <v/>
      </c>
      <c r="W371" s="7">
        <f>IF($Y371="","",P371+S371)</f>
        <v/>
      </c>
      <c r="X371" s="7">
        <f>IF($Y371="","",W371-U371-L371)</f>
        <v/>
      </c>
      <c r="Y371" s="16">
        <f>IF(ROWS($Y$2:$Y371)&lt;=MAX('Per Line'!$AQ$2:$AQ$1501),MATCH(ROWS($Y$2:$Y371),'Per Line'!$AQ$2:$AQ$1501,0),"")</f>
        <v/>
      </c>
      <c r="Z371">
        <f>IF($Y371="","",D371&amp;"|"&amp;COUNTIF($D$2:$D371,D371))</f>
        <v/>
      </c>
    </row>
    <row r="372">
      <c r="A372" s="15" t="n"/>
      <c r="B372">
        <f>IF($Y372="","",INDEX('Per Line'!$D$2:$D$1501,$Y372)&amp;"")</f>
        <v/>
      </c>
      <c r="C372">
        <f>IF($Y372="","",INDEX('Per Line'!$B$2:$B$1501,$Y372)&amp;"")</f>
        <v/>
      </c>
      <c r="D372" s="15" t="n"/>
      <c r="E372">
        <f>IF($Y372="","",INDEX('Per Line'!$G$2:$G$1501,$Y372)&amp;"")</f>
        <v/>
      </c>
      <c r="F372">
        <f>IF($Y372="","",INDEX('Per Line'!$K$2:$K$1501,$Y372)&amp;"")</f>
        <v/>
      </c>
      <c r="G372">
        <f>IF($Y372="","",INDEX('Per Line'!$L$2:$L$1501,$Y372)&amp;"")</f>
        <v/>
      </c>
      <c r="H372">
        <f>IF($Y372="","",INDEX('Per Line'!$P$2:$P$1501,$Y372)&amp;"")</f>
        <v/>
      </c>
      <c r="I372">
        <f>IF($Y372="","",INDEX('Per Line'!$R$2:$R$1501,$Y372)&amp;"")</f>
        <v/>
      </c>
      <c r="J372">
        <f>IF($Y372="","",INDEX('Per Line'!$U$2:$U$1501,$Y372)&amp;"")</f>
        <v/>
      </c>
      <c r="K372">
        <f>IF($Y372="","",INDEX('Per Line'!$V$2:$V$1501,$Y372))</f>
        <v/>
      </c>
      <c r="L372" s="7">
        <f>IF($Y372="","",K372*W372/100)</f>
        <v/>
      </c>
      <c r="M372" s="14">
        <f>IF($Y372="","",INDEX('Per Line'!$X$2:$X$1501,$Y372))</f>
        <v/>
      </c>
      <c r="N372">
        <f>IF($Y372="","",INDEX('Per Line'!$S$2:$S$1501,$Y372)&amp;"")</f>
        <v/>
      </c>
      <c r="O372">
        <f>IF($Y372="","",Settings!$C$7)</f>
        <v/>
      </c>
      <c r="P372" s="7">
        <f>IF($Y372="","",SUMIFS('Per Line'!$AM$2:$AM$1501,'Per Line'!$D$2:$D$1501,$B372,'Per Line'!$AR$2:$AR$1501,0))</f>
        <v/>
      </c>
      <c r="Q372" s="7">
        <f>IF($Y372="","",P372*O372)</f>
        <v/>
      </c>
      <c r="R372">
        <f>IF($Y372="","",Settings!$C$6)</f>
        <v/>
      </c>
      <c r="S372" s="7">
        <f>IF($Y372="","",SUMIFS('Per Line'!$AM$2:$AM$1501,'Per Line'!$D$2:$D$1501,$B372,'Per Line'!$AR$2:$AR$1501,1))</f>
        <v/>
      </c>
      <c r="T372" s="7">
        <f>IF($Y372="","",S372*R372)</f>
        <v/>
      </c>
      <c r="U372" s="7">
        <f>IF($Y372="","",T372+Q372)</f>
        <v/>
      </c>
      <c r="V372" s="7">
        <f>IF($Y372="","",W372-U372)</f>
        <v/>
      </c>
      <c r="W372" s="7">
        <f>IF($Y372="","",P372+S372)</f>
        <v/>
      </c>
      <c r="X372" s="7">
        <f>IF($Y372="","",W372-U372-L372)</f>
        <v/>
      </c>
      <c r="Y372" s="16">
        <f>IF(ROWS($Y$2:$Y372)&lt;=MAX('Per Line'!$AQ$2:$AQ$1501),MATCH(ROWS($Y$2:$Y372),'Per Line'!$AQ$2:$AQ$1501,0),"")</f>
        <v/>
      </c>
      <c r="Z372">
        <f>IF($Y372="","",D372&amp;"|"&amp;COUNTIF($D$2:$D372,D372))</f>
        <v/>
      </c>
    </row>
    <row r="373">
      <c r="A373" s="15" t="n"/>
      <c r="B373">
        <f>IF($Y373="","",INDEX('Per Line'!$D$2:$D$1501,$Y373)&amp;"")</f>
        <v/>
      </c>
      <c r="C373">
        <f>IF($Y373="","",INDEX('Per Line'!$B$2:$B$1501,$Y373)&amp;"")</f>
        <v/>
      </c>
      <c r="D373" s="15" t="n"/>
      <c r="E373">
        <f>IF($Y373="","",INDEX('Per Line'!$G$2:$G$1501,$Y373)&amp;"")</f>
        <v/>
      </c>
      <c r="F373">
        <f>IF($Y373="","",INDEX('Per Line'!$K$2:$K$1501,$Y373)&amp;"")</f>
        <v/>
      </c>
      <c r="G373">
        <f>IF($Y373="","",INDEX('Per Line'!$L$2:$L$1501,$Y373)&amp;"")</f>
        <v/>
      </c>
      <c r="H373">
        <f>IF($Y373="","",INDEX('Per Line'!$P$2:$P$1501,$Y373)&amp;"")</f>
        <v/>
      </c>
      <c r="I373">
        <f>IF($Y373="","",INDEX('Per Line'!$R$2:$R$1501,$Y373)&amp;"")</f>
        <v/>
      </c>
      <c r="J373">
        <f>IF($Y373="","",INDEX('Per Line'!$U$2:$U$1501,$Y373)&amp;"")</f>
        <v/>
      </c>
      <c r="K373">
        <f>IF($Y373="","",INDEX('Per Line'!$V$2:$V$1501,$Y373))</f>
        <v/>
      </c>
      <c r="L373" s="7">
        <f>IF($Y373="","",K373*W373/100)</f>
        <v/>
      </c>
      <c r="M373" s="14">
        <f>IF($Y373="","",INDEX('Per Line'!$X$2:$X$1501,$Y373))</f>
        <v/>
      </c>
      <c r="N373">
        <f>IF($Y373="","",INDEX('Per Line'!$S$2:$S$1501,$Y373)&amp;"")</f>
        <v/>
      </c>
      <c r="O373">
        <f>IF($Y373="","",Settings!$C$7)</f>
        <v/>
      </c>
      <c r="P373" s="7">
        <f>IF($Y373="","",SUMIFS('Per Line'!$AM$2:$AM$1501,'Per Line'!$D$2:$D$1501,$B373,'Per Line'!$AR$2:$AR$1501,0))</f>
        <v/>
      </c>
      <c r="Q373" s="7">
        <f>IF($Y373="","",P373*O373)</f>
        <v/>
      </c>
      <c r="R373">
        <f>IF($Y373="","",Settings!$C$6)</f>
        <v/>
      </c>
      <c r="S373" s="7">
        <f>IF($Y373="","",SUMIFS('Per Line'!$AM$2:$AM$1501,'Per Line'!$D$2:$D$1501,$B373,'Per Line'!$AR$2:$AR$1501,1))</f>
        <v/>
      </c>
      <c r="T373" s="7">
        <f>IF($Y373="","",S373*R373)</f>
        <v/>
      </c>
      <c r="U373" s="7">
        <f>IF($Y373="","",T373+Q373)</f>
        <v/>
      </c>
      <c r="V373" s="7">
        <f>IF($Y373="","",W373-U373)</f>
        <v/>
      </c>
      <c r="W373" s="7">
        <f>IF($Y373="","",P373+S373)</f>
        <v/>
      </c>
      <c r="X373" s="7">
        <f>IF($Y373="","",W373-U373-L373)</f>
        <v/>
      </c>
      <c r="Y373" s="16">
        <f>IF(ROWS($Y$2:$Y373)&lt;=MAX('Per Line'!$AQ$2:$AQ$1501),MATCH(ROWS($Y$2:$Y373),'Per Line'!$AQ$2:$AQ$1501,0),"")</f>
        <v/>
      </c>
      <c r="Z373">
        <f>IF($Y373="","",D373&amp;"|"&amp;COUNTIF($D$2:$D373,D373))</f>
        <v/>
      </c>
    </row>
    <row r="374">
      <c r="A374" s="15" t="n"/>
      <c r="B374">
        <f>IF($Y374="","",INDEX('Per Line'!$D$2:$D$1501,$Y374)&amp;"")</f>
        <v/>
      </c>
      <c r="C374">
        <f>IF($Y374="","",INDEX('Per Line'!$B$2:$B$1501,$Y374)&amp;"")</f>
        <v/>
      </c>
      <c r="D374" s="15" t="n"/>
      <c r="E374">
        <f>IF($Y374="","",INDEX('Per Line'!$G$2:$G$1501,$Y374)&amp;"")</f>
        <v/>
      </c>
      <c r="F374">
        <f>IF($Y374="","",INDEX('Per Line'!$K$2:$K$1501,$Y374)&amp;"")</f>
        <v/>
      </c>
      <c r="G374">
        <f>IF($Y374="","",INDEX('Per Line'!$L$2:$L$1501,$Y374)&amp;"")</f>
        <v/>
      </c>
      <c r="H374">
        <f>IF($Y374="","",INDEX('Per Line'!$P$2:$P$1501,$Y374)&amp;"")</f>
        <v/>
      </c>
      <c r="I374">
        <f>IF($Y374="","",INDEX('Per Line'!$R$2:$R$1501,$Y374)&amp;"")</f>
        <v/>
      </c>
      <c r="J374">
        <f>IF($Y374="","",INDEX('Per Line'!$U$2:$U$1501,$Y374)&amp;"")</f>
        <v/>
      </c>
      <c r="K374">
        <f>IF($Y374="","",INDEX('Per Line'!$V$2:$V$1501,$Y374))</f>
        <v/>
      </c>
      <c r="L374" s="7">
        <f>IF($Y374="","",K374*W374/100)</f>
        <v/>
      </c>
      <c r="M374" s="14">
        <f>IF($Y374="","",INDEX('Per Line'!$X$2:$X$1501,$Y374))</f>
        <v/>
      </c>
      <c r="N374">
        <f>IF($Y374="","",INDEX('Per Line'!$S$2:$S$1501,$Y374)&amp;"")</f>
        <v/>
      </c>
      <c r="O374">
        <f>IF($Y374="","",Settings!$C$7)</f>
        <v/>
      </c>
      <c r="P374" s="7">
        <f>IF($Y374="","",SUMIFS('Per Line'!$AM$2:$AM$1501,'Per Line'!$D$2:$D$1501,$B374,'Per Line'!$AR$2:$AR$1501,0))</f>
        <v/>
      </c>
      <c r="Q374" s="7">
        <f>IF($Y374="","",P374*O374)</f>
        <v/>
      </c>
      <c r="R374">
        <f>IF($Y374="","",Settings!$C$6)</f>
        <v/>
      </c>
      <c r="S374" s="7">
        <f>IF($Y374="","",SUMIFS('Per Line'!$AM$2:$AM$1501,'Per Line'!$D$2:$D$1501,$B374,'Per Line'!$AR$2:$AR$1501,1))</f>
        <v/>
      </c>
      <c r="T374" s="7">
        <f>IF($Y374="","",S374*R374)</f>
        <v/>
      </c>
      <c r="U374" s="7">
        <f>IF($Y374="","",T374+Q374)</f>
        <v/>
      </c>
      <c r="V374" s="7">
        <f>IF($Y374="","",W374-U374)</f>
        <v/>
      </c>
      <c r="W374" s="7">
        <f>IF($Y374="","",P374+S374)</f>
        <v/>
      </c>
      <c r="X374" s="7">
        <f>IF($Y374="","",W374-U374-L374)</f>
        <v/>
      </c>
      <c r="Y374" s="16">
        <f>IF(ROWS($Y$2:$Y374)&lt;=MAX('Per Line'!$AQ$2:$AQ$1501),MATCH(ROWS($Y$2:$Y374),'Per Line'!$AQ$2:$AQ$1501,0),"")</f>
        <v/>
      </c>
      <c r="Z374">
        <f>IF($Y374="","",D374&amp;"|"&amp;COUNTIF($D$2:$D374,D374))</f>
        <v/>
      </c>
    </row>
    <row r="375">
      <c r="A375" s="15" t="n"/>
      <c r="B375">
        <f>IF($Y375="","",INDEX('Per Line'!$D$2:$D$1501,$Y375)&amp;"")</f>
        <v/>
      </c>
      <c r="C375">
        <f>IF($Y375="","",INDEX('Per Line'!$B$2:$B$1501,$Y375)&amp;"")</f>
        <v/>
      </c>
      <c r="D375" s="15" t="n"/>
      <c r="E375">
        <f>IF($Y375="","",INDEX('Per Line'!$G$2:$G$1501,$Y375)&amp;"")</f>
        <v/>
      </c>
      <c r="F375">
        <f>IF($Y375="","",INDEX('Per Line'!$K$2:$K$1501,$Y375)&amp;"")</f>
        <v/>
      </c>
      <c r="G375">
        <f>IF($Y375="","",INDEX('Per Line'!$L$2:$L$1501,$Y375)&amp;"")</f>
        <v/>
      </c>
      <c r="H375">
        <f>IF($Y375="","",INDEX('Per Line'!$P$2:$P$1501,$Y375)&amp;"")</f>
        <v/>
      </c>
      <c r="I375">
        <f>IF($Y375="","",INDEX('Per Line'!$R$2:$R$1501,$Y375)&amp;"")</f>
        <v/>
      </c>
      <c r="J375">
        <f>IF($Y375="","",INDEX('Per Line'!$U$2:$U$1501,$Y375)&amp;"")</f>
        <v/>
      </c>
      <c r="K375">
        <f>IF($Y375="","",INDEX('Per Line'!$V$2:$V$1501,$Y375))</f>
        <v/>
      </c>
      <c r="L375" s="7">
        <f>IF($Y375="","",K375*W375/100)</f>
        <v/>
      </c>
      <c r="M375" s="14">
        <f>IF($Y375="","",INDEX('Per Line'!$X$2:$X$1501,$Y375))</f>
        <v/>
      </c>
      <c r="N375">
        <f>IF($Y375="","",INDEX('Per Line'!$S$2:$S$1501,$Y375)&amp;"")</f>
        <v/>
      </c>
      <c r="O375">
        <f>IF($Y375="","",Settings!$C$7)</f>
        <v/>
      </c>
      <c r="P375" s="7">
        <f>IF($Y375="","",SUMIFS('Per Line'!$AM$2:$AM$1501,'Per Line'!$D$2:$D$1501,$B375,'Per Line'!$AR$2:$AR$1501,0))</f>
        <v/>
      </c>
      <c r="Q375" s="7">
        <f>IF($Y375="","",P375*O375)</f>
        <v/>
      </c>
      <c r="R375">
        <f>IF($Y375="","",Settings!$C$6)</f>
        <v/>
      </c>
      <c r="S375" s="7">
        <f>IF($Y375="","",SUMIFS('Per Line'!$AM$2:$AM$1501,'Per Line'!$D$2:$D$1501,$B375,'Per Line'!$AR$2:$AR$1501,1))</f>
        <v/>
      </c>
      <c r="T375" s="7">
        <f>IF($Y375="","",S375*R375)</f>
        <v/>
      </c>
      <c r="U375" s="7">
        <f>IF($Y375="","",T375+Q375)</f>
        <v/>
      </c>
      <c r="V375" s="7">
        <f>IF($Y375="","",W375-U375)</f>
        <v/>
      </c>
      <c r="W375" s="7">
        <f>IF($Y375="","",P375+S375)</f>
        <v/>
      </c>
      <c r="X375" s="7">
        <f>IF($Y375="","",W375-U375-L375)</f>
        <v/>
      </c>
      <c r="Y375" s="16">
        <f>IF(ROWS($Y$2:$Y375)&lt;=MAX('Per Line'!$AQ$2:$AQ$1501),MATCH(ROWS($Y$2:$Y375),'Per Line'!$AQ$2:$AQ$1501,0),"")</f>
        <v/>
      </c>
      <c r="Z375">
        <f>IF($Y375="","",D375&amp;"|"&amp;COUNTIF($D$2:$D375,D375))</f>
        <v/>
      </c>
    </row>
    <row r="376">
      <c r="A376" s="15" t="n"/>
      <c r="B376">
        <f>IF($Y376="","",INDEX('Per Line'!$D$2:$D$1501,$Y376)&amp;"")</f>
        <v/>
      </c>
      <c r="C376">
        <f>IF($Y376="","",INDEX('Per Line'!$B$2:$B$1501,$Y376)&amp;"")</f>
        <v/>
      </c>
      <c r="D376" s="15" t="n"/>
      <c r="E376">
        <f>IF($Y376="","",INDEX('Per Line'!$G$2:$G$1501,$Y376)&amp;"")</f>
        <v/>
      </c>
      <c r="F376">
        <f>IF($Y376="","",INDEX('Per Line'!$K$2:$K$1501,$Y376)&amp;"")</f>
        <v/>
      </c>
      <c r="G376">
        <f>IF($Y376="","",INDEX('Per Line'!$L$2:$L$1501,$Y376)&amp;"")</f>
        <v/>
      </c>
      <c r="H376">
        <f>IF($Y376="","",INDEX('Per Line'!$P$2:$P$1501,$Y376)&amp;"")</f>
        <v/>
      </c>
      <c r="I376">
        <f>IF($Y376="","",INDEX('Per Line'!$R$2:$R$1501,$Y376)&amp;"")</f>
        <v/>
      </c>
      <c r="J376">
        <f>IF($Y376="","",INDEX('Per Line'!$U$2:$U$1501,$Y376)&amp;"")</f>
        <v/>
      </c>
      <c r="K376">
        <f>IF($Y376="","",INDEX('Per Line'!$V$2:$V$1501,$Y376))</f>
        <v/>
      </c>
      <c r="L376" s="7">
        <f>IF($Y376="","",K376*W376/100)</f>
        <v/>
      </c>
      <c r="M376" s="14">
        <f>IF($Y376="","",INDEX('Per Line'!$X$2:$X$1501,$Y376))</f>
        <v/>
      </c>
      <c r="N376">
        <f>IF($Y376="","",INDEX('Per Line'!$S$2:$S$1501,$Y376)&amp;"")</f>
        <v/>
      </c>
      <c r="O376">
        <f>IF($Y376="","",Settings!$C$7)</f>
        <v/>
      </c>
      <c r="P376" s="7">
        <f>IF($Y376="","",SUMIFS('Per Line'!$AM$2:$AM$1501,'Per Line'!$D$2:$D$1501,$B376,'Per Line'!$AR$2:$AR$1501,0))</f>
        <v/>
      </c>
      <c r="Q376" s="7">
        <f>IF($Y376="","",P376*O376)</f>
        <v/>
      </c>
      <c r="R376">
        <f>IF($Y376="","",Settings!$C$6)</f>
        <v/>
      </c>
      <c r="S376" s="7">
        <f>IF($Y376="","",SUMIFS('Per Line'!$AM$2:$AM$1501,'Per Line'!$D$2:$D$1501,$B376,'Per Line'!$AR$2:$AR$1501,1))</f>
        <v/>
      </c>
      <c r="T376" s="7">
        <f>IF($Y376="","",S376*R376)</f>
        <v/>
      </c>
      <c r="U376" s="7">
        <f>IF($Y376="","",T376+Q376)</f>
        <v/>
      </c>
      <c r="V376" s="7">
        <f>IF($Y376="","",W376-U376)</f>
        <v/>
      </c>
      <c r="W376" s="7">
        <f>IF($Y376="","",P376+S376)</f>
        <v/>
      </c>
      <c r="X376" s="7">
        <f>IF($Y376="","",W376-U376-L376)</f>
        <v/>
      </c>
      <c r="Y376" s="16">
        <f>IF(ROWS($Y$2:$Y376)&lt;=MAX('Per Line'!$AQ$2:$AQ$1501),MATCH(ROWS($Y$2:$Y376),'Per Line'!$AQ$2:$AQ$1501,0),"")</f>
        <v/>
      </c>
      <c r="Z376">
        <f>IF($Y376="","",D376&amp;"|"&amp;COUNTIF($D$2:$D376,D376))</f>
        <v/>
      </c>
    </row>
    <row r="377">
      <c r="A377" s="15" t="n"/>
      <c r="B377">
        <f>IF($Y377="","",INDEX('Per Line'!$D$2:$D$1501,$Y377)&amp;"")</f>
        <v/>
      </c>
      <c r="C377">
        <f>IF($Y377="","",INDEX('Per Line'!$B$2:$B$1501,$Y377)&amp;"")</f>
        <v/>
      </c>
      <c r="D377" s="15" t="n"/>
      <c r="E377">
        <f>IF($Y377="","",INDEX('Per Line'!$G$2:$G$1501,$Y377)&amp;"")</f>
        <v/>
      </c>
      <c r="F377">
        <f>IF($Y377="","",INDEX('Per Line'!$K$2:$K$1501,$Y377)&amp;"")</f>
        <v/>
      </c>
      <c r="G377">
        <f>IF($Y377="","",INDEX('Per Line'!$L$2:$L$1501,$Y377)&amp;"")</f>
        <v/>
      </c>
      <c r="H377">
        <f>IF($Y377="","",INDEX('Per Line'!$P$2:$P$1501,$Y377)&amp;"")</f>
        <v/>
      </c>
      <c r="I377">
        <f>IF($Y377="","",INDEX('Per Line'!$R$2:$R$1501,$Y377)&amp;"")</f>
        <v/>
      </c>
      <c r="J377">
        <f>IF($Y377="","",INDEX('Per Line'!$U$2:$U$1501,$Y377)&amp;"")</f>
        <v/>
      </c>
      <c r="K377">
        <f>IF($Y377="","",INDEX('Per Line'!$V$2:$V$1501,$Y377))</f>
        <v/>
      </c>
      <c r="L377" s="7">
        <f>IF($Y377="","",K377*W377/100)</f>
        <v/>
      </c>
      <c r="M377" s="14">
        <f>IF($Y377="","",INDEX('Per Line'!$X$2:$X$1501,$Y377))</f>
        <v/>
      </c>
      <c r="N377">
        <f>IF($Y377="","",INDEX('Per Line'!$S$2:$S$1501,$Y377)&amp;"")</f>
        <v/>
      </c>
      <c r="O377">
        <f>IF($Y377="","",Settings!$C$7)</f>
        <v/>
      </c>
      <c r="P377" s="7">
        <f>IF($Y377="","",SUMIFS('Per Line'!$AM$2:$AM$1501,'Per Line'!$D$2:$D$1501,$B377,'Per Line'!$AR$2:$AR$1501,0))</f>
        <v/>
      </c>
      <c r="Q377" s="7">
        <f>IF($Y377="","",P377*O377)</f>
        <v/>
      </c>
      <c r="R377">
        <f>IF($Y377="","",Settings!$C$6)</f>
        <v/>
      </c>
      <c r="S377" s="7">
        <f>IF($Y377="","",SUMIFS('Per Line'!$AM$2:$AM$1501,'Per Line'!$D$2:$D$1501,$B377,'Per Line'!$AR$2:$AR$1501,1))</f>
        <v/>
      </c>
      <c r="T377" s="7">
        <f>IF($Y377="","",S377*R377)</f>
        <v/>
      </c>
      <c r="U377" s="7">
        <f>IF($Y377="","",T377+Q377)</f>
        <v/>
      </c>
      <c r="V377" s="7">
        <f>IF($Y377="","",W377-U377)</f>
        <v/>
      </c>
      <c r="W377" s="7">
        <f>IF($Y377="","",P377+S377)</f>
        <v/>
      </c>
      <c r="X377" s="7">
        <f>IF($Y377="","",W377-U377-L377)</f>
        <v/>
      </c>
      <c r="Y377" s="16">
        <f>IF(ROWS($Y$2:$Y377)&lt;=MAX('Per Line'!$AQ$2:$AQ$1501),MATCH(ROWS($Y$2:$Y377),'Per Line'!$AQ$2:$AQ$1501,0),"")</f>
        <v/>
      </c>
      <c r="Z377">
        <f>IF($Y377="","",D377&amp;"|"&amp;COUNTIF($D$2:$D377,D377))</f>
        <v/>
      </c>
    </row>
    <row r="378">
      <c r="A378" s="15" t="n"/>
      <c r="B378">
        <f>IF($Y378="","",INDEX('Per Line'!$D$2:$D$1501,$Y378)&amp;"")</f>
        <v/>
      </c>
      <c r="C378">
        <f>IF($Y378="","",INDEX('Per Line'!$B$2:$B$1501,$Y378)&amp;"")</f>
        <v/>
      </c>
      <c r="D378" s="15" t="n"/>
      <c r="E378">
        <f>IF($Y378="","",INDEX('Per Line'!$G$2:$G$1501,$Y378)&amp;"")</f>
        <v/>
      </c>
      <c r="F378">
        <f>IF($Y378="","",INDEX('Per Line'!$K$2:$K$1501,$Y378)&amp;"")</f>
        <v/>
      </c>
      <c r="G378">
        <f>IF($Y378="","",INDEX('Per Line'!$L$2:$L$1501,$Y378)&amp;"")</f>
        <v/>
      </c>
      <c r="H378">
        <f>IF($Y378="","",INDEX('Per Line'!$P$2:$P$1501,$Y378)&amp;"")</f>
        <v/>
      </c>
      <c r="I378">
        <f>IF($Y378="","",INDEX('Per Line'!$R$2:$R$1501,$Y378)&amp;"")</f>
        <v/>
      </c>
      <c r="J378">
        <f>IF($Y378="","",INDEX('Per Line'!$U$2:$U$1501,$Y378)&amp;"")</f>
        <v/>
      </c>
      <c r="K378">
        <f>IF($Y378="","",INDEX('Per Line'!$V$2:$V$1501,$Y378))</f>
        <v/>
      </c>
      <c r="L378" s="7">
        <f>IF($Y378="","",K378*W378/100)</f>
        <v/>
      </c>
      <c r="M378" s="14">
        <f>IF($Y378="","",INDEX('Per Line'!$X$2:$X$1501,$Y378))</f>
        <v/>
      </c>
      <c r="N378">
        <f>IF($Y378="","",INDEX('Per Line'!$S$2:$S$1501,$Y378)&amp;"")</f>
        <v/>
      </c>
      <c r="O378">
        <f>IF($Y378="","",Settings!$C$7)</f>
        <v/>
      </c>
      <c r="P378" s="7">
        <f>IF($Y378="","",SUMIFS('Per Line'!$AM$2:$AM$1501,'Per Line'!$D$2:$D$1501,$B378,'Per Line'!$AR$2:$AR$1501,0))</f>
        <v/>
      </c>
      <c r="Q378" s="7">
        <f>IF($Y378="","",P378*O378)</f>
        <v/>
      </c>
      <c r="R378">
        <f>IF($Y378="","",Settings!$C$6)</f>
        <v/>
      </c>
      <c r="S378" s="7">
        <f>IF($Y378="","",SUMIFS('Per Line'!$AM$2:$AM$1501,'Per Line'!$D$2:$D$1501,$B378,'Per Line'!$AR$2:$AR$1501,1))</f>
        <v/>
      </c>
      <c r="T378" s="7">
        <f>IF($Y378="","",S378*R378)</f>
        <v/>
      </c>
      <c r="U378" s="7">
        <f>IF($Y378="","",T378+Q378)</f>
        <v/>
      </c>
      <c r="V378" s="7">
        <f>IF($Y378="","",W378-U378)</f>
        <v/>
      </c>
      <c r="W378" s="7">
        <f>IF($Y378="","",P378+S378)</f>
        <v/>
      </c>
      <c r="X378" s="7">
        <f>IF($Y378="","",W378-U378-L378)</f>
        <v/>
      </c>
      <c r="Y378" s="16">
        <f>IF(ROWS($Y$2:$Y378)&lt;=MAX('Per Line'!$AQ$2:$AQ$1501),MATCH(ROWS($Y$2:$Y378),'Per Line'!$AQ$2:$AQ$1501,0),"")</f>
        <v/>
      </c>
      <c r="Z378">
        <f>IF($Y378="","",D378&amp;"|"&amp;COUNTIF($D$2:$D378,D378))</f>
        <v/>
      </c>
    </row>
    <row r="379">
      <c r="A379" s="15" t="n"/>
      <c r="B379">
        <f>IF($Y379="","",INDEX('Per Line'!$D$2:$D$1501,$Y379)&amp;"")</f>
        <v/>
      </c>
      <c r="C379">
        <f>IF($Y379="","",INDEX('Per Line'!$B$2:$B$1501,$Y379)&amp;"")</f>
        <v/>
      </c>
      <c r="D379" s="15" t="n"/>
      <c r="E379">
        <f>IF($Y379="","",INDEX('Per Line'!$G$2:$G$1501,$Y379)&amp;"")</f>
        <v/>
      </c>
      <c r="F379">
        <f>IF($Y379="","",INDEX('Per Line'!$K$2:$K$1501,$Y379)&amp;"")</f>
        <v/>
      </c>
      <c r="G379">
        <f>IF($Y379="","",INDEX('Per Line'!$L$2:$L$1501,$Y379)&amp;"")</f>
        <v/>
      </c>
      <c r="H379">
        <f>IF($Y379="","",INDEX('Per Line'!$P$2:$P$1501,$Y379)&amp;"")</f>
        <v/>
      </c>
      <c r="I379">
        <f>IF($Y379="","",INDEX('Per Line'!$R$2:$R$1501,$Y379)&amp;"")</f>
        <v/>
      </c>
      <c r="J379">
        <f>IF($Y379="","",INDEX('Per Line'!$U$2:$U$1501,$Y379)&amp;"")</f>
        <v/>
      </c>
      <c r="K379">
        <f>IF($Y379="","",INDEX('Per Line'!$V$2:$V$1501,$Y379))</f>
        <v/>
      </c>
      <c r="L379" s="7">
        <f>IF($Y379="","",K379*W379/100)</f>
        <v/>
      </c>
      <c r="M379" s="14">
        <f>IF($Y379="","",INDEX('Per Line'!$X$2:$X$1501,$Y379))</f>
        <v/>
      </c>
      <c r="N379">
        <f>IF($Y379="","",INDEX('Per Line'!$S$2:$S$1501,$Y379)&amp;"")</f>
        <v/>
      </c>
      <c r="O379">
        <f>IF($Y379="","",Settings!$C$7)</f>
        <v/>
      </c>
      <c r="P379" s="7">
        <f>IF($Y379="","",SUMIFS('Per Line'!$AM$2:$AM$1501,'Per Line'!$D$2:$D$1501,$B379,'Per Line'!$AR$2:$AR$1501,0))</f>
        <v/>
      </c>
      <c r="Q379" s="7">
        <f>IF($Y379="","",P379*O379)</f>
        <v/>
      </c>
      <c r="R379">
        <f>IF($Y379="","",Settings!$C$6)</f>
        <v/>
      </c>
      <c r="S379" s="7">
        <f>IF($Y379="","",SUMIFS('Per Line'!$AM$2:$AM$1501,'Per Line'!$D$2:$D$1501,$B379,'Per Line'!$AR$2:$AR$1501,1))</f>
        <v/>
      </c>
      <c r="T379" s="7">
        <f>IF($Y379="","",S379*R379)</f>
        <v/>
      </c>
      <c r="U379" s="7">
        <f>IF($Y379="","",T379+Q379)</f>
        <v/>
      </c>
      <c r="V379" s="7">
        <f>IF($Y379="","",W379-U379)</f>
        <v/>
      </c>
      <c r="W379" s="7">
        <f>IF($Y379="","",P379+S379)</f>
        <v/>
      </c>
      <c r="X379" s="7">
        <f>IF($Y379="","",W379-U379-L379)</f>
        <v/>
      </c>
      <c r="Y379" s="16">
        <f>IF(ROWS($Y$2:$Y379)&lt;=MAX('Per Line'!$AQ$2:$AQ$1501),MATCH(ROWS($Y$2:$Y379),'Per Line'!$AQ$2:$AQ$1501,0),"")</f>
        <v/>
      </c>
      <c r="Z379">
        <f>IF($Y379="","",D379&amp;"|"&amp;COUNTIF($D$2:$D379,D379))</f>
        <v/>
      </c>
    </row>
    <row r="380">
      <c r="A380" s="15" t="n"/>
      <c r="B380">
        <f>IF($Y380="","",INDEX('Per Line'!$D$2:$D$1501,$Y380)&amp;"")</f>
        <v/>
      </c>
      <c r="C380">
        <f>IF($Y380="","",INDEX('Per Line'!$B$2:$B$1501,$Y380)&amp;"")</f>
        <v/>
      </c>
      <c r="D380" s="15" t="n"/>
      <c r="E380">
        <f>IF($Y380="","",INDEX('Per Line'!$G$2:$G$1501,$Y380)&amp;"")</f>
        <v/>
      </c>
      <c r="F380">
        <f>IF($Y380="","",INDEX('Per Line'!$K$2:$K$1501,$Y380)&amp;"")</f>
        <v/>
      </c>
      <c r="G380">
        <f>IF($Y380="","",INDEX('Per Line'!$L$2:$L$1501,$Y380)&amp;"")</f>
        <v/>
      </c>
      <c r="H380">
        <f>IF($Y380="","",INDEX('Per Line'!$P$2:$P$1501,$Y380)&amp;"")</f>
        <v/>
      </c>
      <c r="I380">
        <f>IF($Y380="","",INDEX('Per Line'!$R$2:$R$1501,$Y380)&amp;"")</f>
        <v/>
      </c>
      <c r="J380">
        <f>IF($Y380="","",INDEX('Per Line'!$U$2:$U$1501,$Y380)&amp;"")</f>
        <v/>
      </c>
      <c r="K380">
        <f>IF($Y380="","",INDEX('Per Line'!$V$2:$V$1501,$Y380))</f>
        <v/>
      </c>
      <c r="L380" s="7">
        <f>IF($Y380="","",K380*W380/100)</f>
        <v/>
      </c>
      <c r="M380" s="14">
        <f>IF($Y380="","",INDEX('Per Line'!$X$2:$X$1501,$Y380))</f>
        <v/>
      </c>
      <c r="N380">
        <f>IF($Y380="","",INDEX('Per Line'!$S$2:$S$1501,$Y380)&amp;"")</f>
        <v/>
      </c>
      <c r="O380">
        <f>IF($Y380="","",Settings!$C$7)</f>
        <v/>
      </c>
      <c r="P380" s="7">
        <f>IF($Y380="","",SUMIFS('Per Line'!$AM$2:$AM$1501,'Per Line'!$D$2:$D$1501,$B380,'Per Line'!$AR$2:$AR$1501,0))</f>
        <v/>
      </c>
      <c r="Q380" s="7">
        <f>IF($Y380="","",P380*O380)</f>
        <v/>
      </c>
      <c r="R380">
        <f>IF($Y380="","",Settings!$C$6)</f>
        <v/>
      </c>
      <c r="S380" s="7">
        <f>IF($Y380="","",SUMIFS('Per Line'!$AM$2:$AM$1501,'Per Line'!$D$2:$D$1501,$B380,'Per Line'!$AR$2:$AR$1501,1))</f>
        <v/>
      </c>
      <c r="T380" s="7">
        <f>IF($Y380="","",S380*R380)</f>
        <v/>
      </c>
      <c r="U380" s="7">
        <f>IF($Y380="","",T380+Q380)</f>
        <v/>
      </c>
      <c r="V380" s="7">
        <f>IF($Y380="","",W380-U380)</f>
        <v/>
      </c>
      <c r="W380" s="7">
        <f>IF($Y380="","",P380+S380)</f>
        <v/>
      </c>
      <c r="X380" s="7">
        <f>IF($Y380="","",W380-U380-L380)</f>
        <v/>
      </c>
      <c r="Y380" s="16">
        <f>IF(ROWS($Y$2:$Y380)&lt;=MAX('Per Line'!$AQ$2:$AQ$1501),MATCH(ROWS($Y$2:$Y380),'Per Line'!$AQ$2:$AQ$1501,0),"")</f>
        <v/>
      </c>
      <c r="Z380">
        <f>IF($Y380="","",D380&amp;"|"&amp;COUNTIF($D$2:$D380,D380))</f>
        <v/>
      </c>
    </row>
    <row r="381">
      <c r="A381" s="15" t="n"/>
      <c r="B381">
        <f>IF($Y381="","",INDEX('Per Line'!$D$2:$D$1501,$Y381)&amp;"")</f>
        <v/>
      </c>
      <c r="C381">
        <f>IF($Y381="","",INDEX('Per Line'!$B$2:$B$1501,$Y381)&amp;"")</f>
        <v/>
      </c>
      <c r="D381" s="15" t="n"/>
      <c r="E381">
        <f>IF($Y381="","",INDEX('Per Line'!$G$2:$G$1501,$Y381)&amp;"")</f>
        <v/>
      </c>
      <c r="F381">
        <f>IF($Y381="","",INDEX('Per Line'!$K$2:$K$1501,$Y381)&amp;"")</f>
        <v/>
      </c>
      <c r="G381">
        <f>IF($Y381="","",INDEX('Per Line'!$L$2:$L$1501,$Y381)&amp;"")</f>
        <v/>
      </c>
      <c r="H381">
        <f>IF($Y381="","",INDEX('Per Line'!$P$2:$P$1501,$Y381)&amp;"")</f>
        <v/>
      </c>
      <c r="I381">
        <f>IF($Y381="","",INDEX('Per Line'!$R$2:$R$1501,$Y381)&amp;"")</f>
        <v/>
      </c>
      <c r="J381">
        <f>IF($Y381="","",INDEX('Per Line'!$U$2:$U$1501,$Y381)&amp;"")</f>
        <v/>
      </c>
      <c r="K381">
        <f>IF($Y381="","",INDEX('Per Line'!$V$2:$V$1501,$Y381))</f>
        <v/>
      </c>
      <c r="L381" s="7">
        <f>IF($Y381="","",K381*W381/100)</f>
        <v/>
      </c>
      <c r="M381" s="14">
        <f>IF($Y381="","",INDEX('Per Line'!$X$2:$X$1501,$Y381))</f>
        <v/>
      </c>
      <c r="N381">
        <f>IF($Y381="","",INDEX('Per Line'!$S$2:$S$1501,$Y381)&amp;"")</f>
        <v/>
      </c>
      <c r="O381">
        <f>IF($Y381="","",Settings!$C$7)</f>
        <v/>
      </c>
      <c r="P381" s="7">
        <f>IF($Y381="","",SUMIFS('Per Line'!$AM$2:$AM$1501,'Per Line'!$D$2:$D$1501,$B381,'Per Line'!$AR$2:$AR$1501,0))</f>
        <v/>
      </c>
      <c r="Q381" s="7">
        <f>IF($Y381="","",P381*O381)</f>
        <v/>
      </c>
      <c r="R381">
        <f>IF($Y381="","",Settings!$C$6)</f>
        <v/>
      </c>
      <c r="S381" s="7">
        <f>IF($Y381="","",SUMIFS('Per Line'!$AM$2:$AM$1501,'Per Line'!$D$2:$D$1501,$B381,'Per Line'!$AR$2:$AR$1501,1))</f>
        <v/>
      </c>
      <c r="T381" s="7">
        <f>IF($Y381="","",S381*R381)</f>
        <v/>
      </c>
      <c r="U381" s="7">
        <f>IF($Y381="","",T381+Q381)</f>
        <v/>
      </c>
      <c r="V381" s="7">
        <f>IF($Y381="","",W381-U381)</f>
        <v/>
      </c>
      <c r="W381" s="7">
        <f>IF($Y381="","",P381+S381)</f>
        <v/>
      </c>
      <c r="X381" s="7">
        <f>IF($Y381="","",W381-U381-L381)</f>
        <v/>
      </c>
      <c r="Y381" s="16">
        <f>IF(ROWS($Y$2:$Y381)&lt;=MAX('Per Line'!$AQ$2:$AQ$1501),MATCH(ROWS($Y$2:$Y381),'Per Line'!$AQ$2:$AQ$1501,0),"")</f>
        <v/>
      </c>
      <c r="Z381">
        <f>IF($Y381="","",D381&amp;"|"&amp;COUNTIF($D$2:$D381,D381))</f>
        <v/>
      </c>
    </row>
    <row r="382">
      <c r="A382" s="15" t="n"/>
      <c r="B382">
        <f>IF($Y382="","",INDEX('Per Line'!$D$2:$D$1501,$Y382)&amp;"")</f>
        <v/>
      </c>
      <c r="C382">
        <f>IF($Y382="","",INDEX('Per Line'!$B$2:$B$1501,$Y382)&amp;"")</f>
        <v/>
      </c>
      <c r="D382" s="15" t="n"/>
      <c r="E382">
        <f>IF($Y382="","",INDEX('Per Line'!$G$2:$G$1501,$Y382)&amp;"")</f>
        <v/>
      </c>
      <c r="F382">
        <f>IF($Y382="","",INDEX('Per Line'!$K$2:$K$1501,$Y382)&amp;"")</f>
        <v/>
      </c>
      <c r="G382">
        <f>IF($Y382="","",INDEX('Per Line'!$L$2:$L$1501,$Y382)&amp;"")</f>
        <v/>
      </c>
      <c r="H382">
        <f>IF($Y382="","",INDEX('Per Line'!$P$2:$P$1501,$Y382)&amp;"")</f>
        <v/>
      </c>
      <c r="I382">
        <f>IF($Y382="","",INDEX('Per Line'!$R$2:$R$1501,$Y382)&amp;"")</f>
        <v/>
      </c>
      <c r="J382">
        <f>IF($Y382="","",INDEX('Per Line'!$U$2:$U$1501,$Y382)&amp;"")</f>
        <v/>
      </c>
      <c r="K382">
        <f>IF($Y382="","",INDEX('Per Line'!$V$2:$V$1501,$Y382))</f>
        <v/>
      </c>
      <c r="L382" s="7">
        <f>IF($Y382="","",K382*W382/100)</f>
        <v/>
      </c>
      <c r="M382" s="14">
        <f>IF($Y382="","",INDEX('Per Line'!$X$2:$X$1501,$Y382))</f>
        <v/>
      </c>
      <c r="N382">
        <f>IF($Y382="","",INDEX('Per Line'!$S$2:$S$1501,$Y382)&amp;"")</f>
        <v/>
      </c>
      <c r="O382">
        <f>IF($Y382="","",Settings!$C$7)</f>
        <v/>
      </c>
      <c r="P382" s="7">
        <f>IF($Y382="","",SUMIFS('Per Line'!$AM$2:$AM$1501,'Per Line'!$D$2:$D$1501,$B382,'Per Line'!$AR$2:$AR$1501,0))</f>
        <v/>
      </c>
      <c r="Q382" s="7">
        <f>IF($Y382="","",P382*O382)</f>
        <v/>
      </c>
      <c r="R382">
        <f>IF($Y382="","",Settings!$C$6)</f>
        <v/>
      </c>
      <c r="S382" s="7">
        <f>IF($Y382="","",SUMIFS('Per Line'!$AM$2:$AM$1501,'Per Line'!$D$2:$D$1501,$B382,'Per Line'!$AR$2:$AR$1501,1))</f>
        <v/>
      </c>
      <c r="T382" s="7">
        <f>IF($Y382="","",S382*R382)</f>
        <v/>
      </c>
      <c r="U382" s="7">
        <f>IF($Y382="","",T382+Q382)</f>
        <v/>
      </c>
      <c r="V382" s="7">
        <f>IF($Y382="","",W382-U382)</f>
        <v/>
      </c>
      <c r="W382" s="7">
        <f>IF($Y382="","",P382+S382)</f>
        <v/>
      </c>
      <c r="X382" s="7">
        <f>IF($Y382="","",W382-U382-L382)</f>
        <v/>
      </c>
      <c r="Y382" s="16">
        <f>IF(ROWS($Y$2:$Y382)&lt;=MAX('Per Line'!$AQ$2:$AQ$1501),MATCH(ROWS($Y$2:$Y382),'Per Line'!$AQ$2:$AQ$1501,0),"")</f>
        <v/>
      </c>
      <c r="Z382">
        <f>IF($Y382="","",D382&amp;"|"&amp;COUNTIF($D$2:$D382,D382))</f>
        <v/>
      </c>
    </row>
    <row r="383">
      <c r="A383" s="15" t="n"/>
      <c r="B383">
        <f>IF($Y383="","",INDEX('Per Line'!$D$2:$D$1501,$Y383)&amp;"")</f>
        <v/>
      </c>
      <c r="C383">
        <f>IF($Y383="","",INDEX('Per Line'!$B$2:$B$1501,$Y383)&amp;"")</f>
        <v/>
      </c>
      <c r="D383" s="15" t="n"/>
      <c r="E383">
        <f>IF($Y383="","",INDEX('Per Line'!$G$2:$G$1501,$Y383)&amp;"")</f>
        <v/>
      </c>
      <c r="F383">
        <f>IF($Y383="","",INDEX('Per Line'!$K$2:$K$1501,$Y383)&amp;"")</f>
        <v/>
      </c>
      <c r="G383">
        <f>IF($Y383="","",INDEX('Per Line'!$L$2:$L$1501,$Y383)&amp;"")</f>
        <v/>
      </c>
      <c r="H383">
        <f>IF($Y383="","",INDEX('Per Line'!$P$2:$P$1501,$Y383)&amp;"")</f>
        <v/>
      </c>
      <c r="I383">
        <f>IF($Y383="","",INDEX('Per Line'!$R$2:$R$1501,$Y383)&amp;"")</f>
        <v/>
      </c>
      <c r="J383">
        <f>IF($Y383="","",INDEX('Per Line'!$U$2:$U$1501,$Y383)&amp;"")</f>
        <v/>
      </c>
      <c r="K383">
        <f>IF($Y383="","",INDEX('Per Line'!$V$2:$V$1501,$Y383))</f>
        <v/>
      </c>
      <c r="L383" s="7">
        <f>IF($Y383="","",K383*W383/100)</f>
        <v/>
      </c>
      <c r="M383" s="14">
        <f>IF($Y383="","",INDEX('Per Line'!$X$2:$X$1501,$Y383))</f>
        <v/>
      </c>
      <c r="N383">
        <f>IF($Y383="","",INDEX('Per Line'!$S$2:$S$1501,$Y383)&amp;"")</f>
        <v/>
      </c>
      <c r="O383">
        <f>IF($Y383="","",Settings!$C$7)</f>
        <v/>
      </c>
      <c r="P383" s="7">
        <f>IF($Y383="","",SUMIFS('Per Line'!$AM$2:$AM$1501,'Per Line'!$D$2:$D$1501,$B383,'Per Line'!$AR$2:$AR$1501,0))</f>
        <v/>
      </c>
      <c r="Q383" s="7">
        <f>IF($Y383="","",P383*O383)</f>
        <v/>
      </c>
      <c r="R383">
        <f>IF($Y383="","",Settings!$C$6)</f>
        <v/>
      </c>
      <c r="S383" s="7">
        <f>IF($Y383="","",SUMIFS('Per Line'!$AM$2:$AM$1501,'Per Line'!$D$2:$D$1501,$B383,'Per Line'!$AR$2:$AR$1501,1))</f>
        <v/>
      </c>
      <c r="T383" s="7">
        <f>IF($Y383="","",S383*R383)</f>
        <v/>
      </c>
      <c r="U383" s="7">
        <f>IF($Y383="","",T383+Q383)</f>
        <v/>
      </c>
      <c r="V383" s="7">
        <f>IF($Y383="","",W383-U383)</f>
        <v/>
      </c>
      <c r="W383" s="7">
        <f>IF($Y383="","",P383+S383)</f>
        <v/>
      </c>
      <c r="X383" s="7">
        <f>IF($Y383="","",W383-U383-L383)</f>
        <v/>
      </c>
      <c r="Y383" s="16">
        <f>IF(ROWS($Y$2:$Y383)&lt;=MAX('Per Line'!$AQ$2:$AQ$1501),MATCH(ROWS($Y$2:$Y383),'Per Line'!$AQ$2:$AQ$1501,0),"")</f>
        <v/>
      </c>
      <c r="Z383">
        <f>IF($Y383="","",D383&amp;"|"&amp;COUNTIF($D$2:$D383,D383))</f>
        <v/>
      </c>
    </row>
    <row r="384">
      <c r="A384" s="15" t="n"/>
      <c r="B384">
        <f>IF($Y384="","",INDEX('Per Line'!$D$2:$D$1501,$Y384)&amp;"")</f>
        <v/>
      </c>
      <c r="C384">
        <f>IF($Y384="","",INDEX('Per Line'!$B$2:$B$1501,$Y384)&amp;"")</f>
        <v/>
      </c>
      <c r="D384" s="15" t="n"/>
      <c r="E384">
        <f>IF($Y384="","",INDEX('Per Line'!$G$2:$G$1501,$Y384)&amp;"")</f>
        <v/>
      </c>
      <c r="F384">
        <f>IF($Y384="","",INDEX('Per Line'!$K$2:$K$1501,$Y384)&amp;"")</f>
        <v/>
      </c>
      <c r="G384">
        <f>IF($Y384="","",INDEX('Per Line'!$L$2:$L$1501,$Y384)&amp;"")</f>
        <v/>
      </c>
      <c r="H384">
        <f>IF($Y384="","",INDEX('Per Line'!$P$2:$P$1501,$Y384)&amp;"")</f>
        <v/>
      </c>
      <c r="I384">
        <f>IF($Y384="","",INDEX('Per Line'!$R$2:$R$1501,$Y384)&amp;"")</f>
        <v/>
      </c>
      <c r="J384">
        <f>IF($Y384="","",INDEX('Per Line'!$U$2:$U$1501,$Y384)&amp;"")</f>
        <v/>
      </c>
      <c r="K384">
        <f>IF($Y384="","",INDEX('Per Line'!$V$2:$V$1501,$Y384))</f>
        <v/>
      </c>
      <c r="L384" s="7">
        <f>IF($Y384="","",K384*W384/100)</f>
        <v/>
      </c>
      <c r="M384" s="14">
        <f>IF($Y384="","",INDEX('Per Line'!$X$2:$X$1501,$Y384))</f>
        <v/>
      </c>
      <c r="N384">
        <f>IF($Y384="","",INDEX('Per Line'!$S$2:$S$1501,$Y384)&amp;"")</f>
        <v/>
      </c>
      <c r="O384">
        <f>IF($Y384="","",Settings!$C$7)</f>
        <v/>
      </c>
      <c r="P384" s="7">
        <f>IF($Y384="","",SUMIFS('Per Line'!$AM$2:$AM$1501,'Per Line'!$D$2:$D$1501,$B384,'Per Line'!$AR$2:$AR$1501,0))</f>
        <v/>
      </c>
      <c r="Q384" s="7">
        <f>IF($Y384="","",P384*O384)</f>
        <v/>
      </c>
      <c r="R384">
        <f>IF($Y384="","",Settings!$C$6)</f>
        <v/>
      </c>
      <c r="S384" s="7">
        <f>IF($Y384="","",SUMIFS('Per Line'!$AM$2:$AM$1501,'Per Line'!$D$2:$D$1501,$B384,'Per Line'!$AR$2:$AR$1501,1))</f>
        <v/>
      </c>
      <c r="T384" s="7">
        <f>IF($Y384="","",S384*R384)</f>
        <v/>
      </c>
      <c r="U384" s="7">
        <f>IF($Y384="","",T384+Q384)</f>
        <v/>
      </c>
      <c r="V384" s="7">
        <f>IF($Y384="","",W384-U384)</f>
        <v/>
      </c>
      <c r="W384" s="7">
        <f>IF($Y384="","",P384+S384)</f>
        <v/>
      </c>
      <c r="X384" s="7">
        <f>IF($Y384="","",W384-U384-L384)</f>
        <v/>
      </c>
      <c r="Y384" s="16">
        <f>IF(ROWS($Y$2:$Y384)&lt;=MAX('Per Line'!$AQ$2:$AQ$1501),MATCH(ROWS($Y$2:$Y384),'Per Line'!$AQ$2:$AQ$1501,0),"")</f>
        <v/>
      </c>
      <c r="Z384">
        <f>IF($Y384="","",D384&amp;"|"&amp;COUNTIF($D$2:$D384,D384))</f>
        <v/>
      </c>
    </row>
    <row r="385">
      <c r="A385" s="15" t="n"/>
      <c r="B385">
        <f>IF($Y385="","",INDEX('Per Line'!$D$2:$D$1501,$Y385)&amp;"")</f>
        <v/>
      </c>
      <c r="C385">
        <f>IF($Y385="","",INDEX('Per Line'!$B$2:$B$1501,$Y385)&amp;"")</f>
        <v/>
      </c>
      <c r="D385" s="15" t="n"/>
      <c r="E385">
        <f>IF($Y385="","",INDEX('Per Line'!$G$2:$G$1501,$Y385)&amp;"")</f>
        <v/>
      </c>
      <c r="F385">
        <f>IF($Y385="","",INDEX('Per Line'!$K$2:$K$1501,$Y385)&amp;"")</f>
        <v/>
      </c>
      <c r="G385">
        <f>IF($Y385="","",INDEX('Per Line'!$L$2:$L$1501,$Y385)&amp;"")</f>
        <v/>
      </c>
      <c r="H385">
        <f>IF($Y385="","",INDEX('Per Line'!$P$2:$P$1501,$Y385)&amp;"")</f>
        <v/>
      </c>
      <c r="I385">
        <f>IF($Y385="","",INDEX('Per Line'!$R$2:$R$1501,$Y385)&amp;"")</f>
        <v/>
      </c>
      <c r="J385">
        <f>IF($Y385="","",INDEX('Per Line'!$U$2:$U$1501,$Y385)&amp;"")</f>
        <v/>
      </c>
      <c r="K385">
        <f>IF($Y385="","",INDEX('Per Line'!$V$2:$V$1501,$Y385))</f>
        <v/>
      </c>
      <c r="L385" s="7">
        <f>IF($Y385="","",K385*W385/100)</f>
        <v/>
      </c>
      <c r="M385" s="14">
        <f>IF($Y385="","",INDEX('Per Line'!$X$2:$X$1501,$Y385))</f>
        <v/>
      </c>
      <c r="N385">
        <f>IF($Y385="","",INDEX('Per Line'!$S$2:$S$1501,$Y385)&amp;"")</f>
        <v/>
      </c>
      <c r="O385">
        <f>IF($Y385="","",Settings!$C$7)</f>
        <v/>
      </c>
      <c r="P385" s="7">
        <f>IF($Y385="","",SUMIFS('Per Line'!$AM$2:$AM$1501,'Per Line'!$D$2:$D$1501,$B385,'Per Line'!$AR$2:$AR$1501,0))</f>
        <v/>
      </c>
      <c r="Q385" s="7">
        <f>IF($Y385="","",P385*O385)</f>
        <v/>
      </c>
      <c r="R385">
        <f>IF($Y385="","",Settings!$C$6)</f>
        <v/>
      </c>
      <c r="S385" s="7">
        <f>IF($Y385="","",SUMIFS('Per Line'!$AM$2:$AM$1501,'Per Line'!$D$2:$D$1501,$B385,'Per Line'!$AR$2:$AR$1501,1))</f>
        <v/>
      </c>
      <c r="T385" s="7">
        <f>IF($Y385="","",S385*R385)</f>
        <v/>
      </c>
      <c r="U385" s="7">
        <f>IF($Y385="","",T385+Q385)</f>
        <v/>
      </c>
      <c r="V385" s="7">
        <f>IF($Y385="","",W385-U385)</f>
        <v/>
      </c>
      <c r="W385" s="7">
        <f>IF($Y385="","",P385+S385)</f>
        <v/>
      </c>
      <c r="X385" s="7">
        <f>IF($Y385="","",W385-U385-L385)</f>
        <v/>
      </c>
      <c r="Y385" s="16">
        <f>IF(ROWS($Y$2:$Y385)&lt;=MAX('Per Line'!$AQ$2:$AQ$1501),MATCH(ROWS($Y$2:$Y385),'Per Line'!$AQ$2:$AQ$1501,0),"")</f>
        <v/>
      </c>
      <c r="Z385">
        <f>IF($Y385="","",D385&amp;"|"&amp;COUNTIF($D$2:$D385,D385))</f>
        <v/>
      </c>
    </row>
    <row r="386">
      <c r="A386" s="15" t="n"/>
      <c r="B386">
        <f>IF($Y386="","",INDEX('Per Line'!$D$2:$D$1501,$Y386)&amp;"")</f>
        <v/>
      </c>
      <c r="C386">
        <f>IF($Y386="","",INDEX('Per Line'!$B$2:$B$1501,$Y386)&amp;"")</f>
        <v/>
      </c>
      <c r="D386" s="15" t="n"/>
      <c r="E386">
        <f>IF($Y386="","",INDEX('Per Line'!$G$2:$G$1501,$Y386)&amp;"")</f>
        <v/>
      </c>
      <c r="F386">
        <f>IF($Y386="","",INDEX('Per Line'!$K$2:$K$1501,$Y386)&amp;"")</f>
        <v/>
      </c>
      <c r="G386">
        <f>IF($Y386="","",INDEX('Per Line'!$L$2:$L$1501,$Y386)&amp;"")</f>
        <v/>
      </c>
      <c r="H386">
        <f>IF($Y386="","",INDEX('Per Line'!$P$2:$P$1501,$Y386)&amp;"")</f>
        <v/>
      </c>
      <c r="I386">
        <f>IF($Y386="","",INDEX('Per Line'!$R$2:$R$1501,$Y386)&amp;"")</f>
        <v/>
      </c>
      <c r="J386">
        <f>IF($Y386="","",INDEX('Per Line'!$U$2:$U$1501,$Y386)&amp;"")</f>
        <v/>
      </c>
      <c r="K386">
        <f>IF($Y386="","",INDEX('Per Line'!$V$2:$V$1501,$Y386))</f>
        <v/>
      </c>
      <c r="L386" s="7">
        <f>IF($Y386="","",K386*W386/100)</f>
        <v/>
      </c>
      <c r="M386" s="14">
        <f>IF($Y386="","",INDEX('Per Line'!$X$2:$X$1501,$Y386))</f>
        <v/>
      </c>
      <c r="N386">
        <f>IF($Y386="","",INDEX('Per Line'!$S$2:$S$1501,$Y386)&amp;"")</f>
        <v/>
      </c>
      <c r="O386">
        <f>IF($Y386="","",Settings!$C$7)</f>
        <v/>
      </c>
      <c r="P386" s="7">
        <f>IF($Y386="","",SUMIFS('Per Line'!$AM$2:$AM$1501,'Per Line'!$D$2:$D$1501,$B386,'Per Line'!$AR$2:$AR$1501,0))</f>
        <v/>
      </c>
      <c r="Q386" s="7">
        <f>IF($Y386="","",P386*O386)</f>
        <v/>
      </c>
      <c r="R386">
        <f>IF($Y386="","",Settings!$C$6)</f>
        <v/>
      </c>
      <c r="S386" s="7">
        <f>IF($Y386="","",SUMIFS('Per Line'!$AM$2:$AM$1501,'Per Line'!$D$2:$D$1501,$B386,'Per Line'!$AR$2:$AR$1501,1))</f>
        <v/>
      </c>
      <c r="T386" s="7">
        <f>IF($Y386="","",S386*R386)</f>
        <v/>
      </c>
      <c r="U386" s="7">
        <f>IF($Y386="","",T386+Q386)</f>
        <v/>
      </c>
      <c r="V386" s="7">
        <f>IF($Y386="","",W386-U386)</f>
        <v/>
      </c>
      <c r="W386" s="7">
        <f>IF($Y386="","",P386+S386)</f>
        <v/>
      </c>
      <c r="X386" s="7">
        <f>IF($Y386="","",W386-U386-L386)</f>
        <v/>
      </c>
      <c r="Y386" s="16">
        <f>IF(ROWS($Y$2:$Y386)&lt;=MAX('Per Line'!$AQ$2:$AQ$1501),MATCH(ROWS($Y$2:$Y386),'Per Line'!$AQ$2:$AQ$1501,0),"")</f>
        <v/>
      </c>
      <c r="Z386">
        <f>IF($Y386="","",D386&amp;"|"&amp;COUNTIF($D$2:$D386,D386))</f>
        <v/>
      </c>
    </row>
    <row r="387">
      <c r="A387" s="15" t="n"/>
      <c r="B387">
        <f>IF($Y387="","",INDEX('Per Line'!$D$2:$D$1501,$Y387)&amp;"")</f>
        <v/>
      </c>
      <c r="C387">
        <f>IF($Y387="","",INDEX('Per Line'!$B$2:$B$1501,$Y387)&amp;"")</f>
        <v/>
      </c>
      <c r="D387" s="15" t="n"/>
      <c r="E387">
        <f>IF($Y387="","",INDEX('Per Line'!$G$2:$G$1501,$Y387)&amp;"")</f>
        <v/>
      </c>
      <c r="F387">
        <f>IF($Y387="","",INDEX('Per Line'!$K$2:$K$1501,$Y387)&amp;"")</f>
        <v/>
      </c>
      <c r="G387">
        <f>IF($Y387="","",INDEX('Per Line'!$L$2:$L$1501,$Y387)&amp;"")</f>
        <v/>
      </c>
      <c r="H387">
        <f>IF($Y387="","",INDEX('Per Line'!$P$2:$P$1501,$Y387)&amp;"")</f>
        <v/>
      </c>
      <c r="I387">
        <f>IF($Y387="","",INDEX('Per Line'!$R$2:$R$1501,$Y387)&amp;"")</f>
        <v/>
      </c>
      <c r="J387">
        <f>IF($Y387="","",INDEX('Per Line'!$U$2:$U$1501,$Y387)&amp;"")</f>
        <v/>
      </c>
      <c r="K387">
        <f>IF($Y387="","",INDEX('Per Line'!$V$2:$V$1501,$Y387))</f>
        <v/>
      </c>
      <c r="L387" s="7">
        <f>IF($Y387="","",K387*W387/100)</f>
        <v/>
      </c>
      <c r="M387" s="14">
        <f>IF($Y387="","",INDEX('Per Line'!$X$2:$X$1501,$Y387))</f>
        <v/>
      </c>
      <c r="N387">
        <f>IF($Y387="","",INDEX('Per Line'!$S$2:$S$1501,$Y387)&amp;"")</f>
        <v/>
      </c>
      <c r="O387">
        <f>IF($Y387="","",Settings!$C$7)</f>
        <v/>
      </c>
      <c r="P387" s="7">
        <f>IF($Y387="","",SUMIFS('Per Line'!$AM$2:$AM$1501,'Per Line'!$D$2:$D$1501,$B387,'Per Line'!$AR$2:$AR$1501,0))</f>
        <v/>
      </c>
      <c r="Q387" s="7">
        <f>IF($Y387="","",P387*O387)</f>
        <v/>
      </c>
      <c r="R387">
        <f>IF($Y387="","",Settings!$C$6)</f>
        <v/>
      </c>
      <c r="S387" s="7">
        <f>IF($Y387="","",SUMIFS('Per Line'!$AM$2:$AM$1501,'Per Line'!$D$2:$D$1501,$B387,'Per Line'!$AR$2:$AR$1501,1))</f>
        <v/>
      </c>
      <c r="T387" s="7">
        <f>IF($Y387="","",S387*R387)</f>
        <v/>
      </c>
      <c r="U387" s="7">
        <f>IF($Y387="","",T387+Q387)</f>
        <v/>
      </c>
      <c r="V387" s="7">
        <f>IF($Y387="","",W387-U387)</f>
        <v/>
      </c>
      <c r="W387" s="7">
        <f>IF($Y387="","",P387+S387)</f>
        <v/>
      </c>
      <c r="X387" s="7">
        <f>IF($Y387="","",W387-U387-L387)</f>
        <v/>
      </c>
      <c r="Y387" s="16">
        <f>IF(ROWS($Y$2:$Y387)&lt;=MAX('Per Line'!$AQ$2:$AQ$1501),MATCH(ROWS($Y$2:$Y387),'Per Line'!$AQ$2:$AQ$1501,0),"")</f>
        <v/>
      </c>
      <c r="Z387">
        <f>IF($Y387="","",D387&amp;"|"&amp;COUNTIF($D$2:$D387,D387))</f>
        <v/>
      </c>
    </row>
    <row r="388">
      <c r="A388" s="15" t="n"/>
      <c r="B388">
        <f>IF($Y388="","",INDEX('Per Line'!$D$2:$D$1501,$Y388)&amp;"")</f>
        <v/>
      </c>
      <c r="C388">
        <f>IF($Y388="","",INDEX('Per Line'!$B$2:$B$1501,$Y388)&amp;"")</f>
        <v/>
      </c>
      <c r="D388" s="15" t="n"/>
      <c r="E388">
        <f>IF($Y388="","",INDEX('Per Line'!$G$2:$G$1501,$Y388)&amp;"")</f>
        <v/>
      </c>
      <c r="F388">
        <f>IF($Y388="","",INDEX('Per Line'!$K$2:$K$1501,$Y388)&amp;"")</f>
        <v/>
      </c>
      <c r="G388">
        <f>IF($Y388="","",INDEX('Per Line'!$L$2:$L$1501,$Y388)&amp;"")</f>
        <v/>
      </c>
      <c r="H388">
        <f>IF($Y388="","",INDEX('Per Line'!$P$2:$P$1501,$Y388)&amp;"")</f>
        <v/>
      </c>
      <c r="I388">
        <f>IF($Y388="","",INDEX('Per Line'!$R$2:$R$1501,$Y388)&amp;"")</f>
        <v/>
      </c>
      <c r="J388">
        <f>IF($Y388="","",INDEX('Per Line'!$U$2:$U$1501,$Y388)&amp;"")</f>
        <v/>
      </c>
      <c r="K388">
        <f>IF($Y388="","",INDEX('Per Line'!$V$2:$V$1501,$Y388))</f>
        <v/>
      </c>
      <c r="L388" s="7">
        <f>IF($Y388="","",K388*W388/100)</f>
        <v/>
      </c>
      <c r="M388" s="14">
        <f>IF($Y388="","",INDEX('Per Line'!$X$2:$X$1501,$Y388))</f>
        <v/>
      </c>
      <c r="N388">
        <f>IF($Y388="","",INDEX('Per Line'!$S$2:$S$1501,$Y388)&amp;"")</f>
        <v/>
      </c>
      <c r="O388">
        <f>IF($Y388="","",Settings!$C$7)</f>
        <v/>
      </c>
      <c r="P388" s="7">
        <f>IF($Y388="","",SUMIFS('Per Line'!$AM$2:$AM$1501,'Per Line'!$D$2:$D$1501,$B388,'Per Line'!$AR$2:$AR$1501,0))</f>
        <v/>
      </c>
      <c r="Q388" s="7">
        <f>IF($Y388="","",P388*O388)</f>
        <v/>
      </c>
      <c r="R388">
        <f>IF($Y388="","",Settings!$C$6)</f>
        <v/>
      </c>
      <c r="S388" s="7">
        <f>IF($Y388="","",SUMIFS('Per Line'!$AM$2:$AM$1501,'Per Line'!$D$2:$D$1501,$B388,'Per Line'!$AR$2:$AR$1501,1))</f>
        <v/>
      </c>
      <c r="T388" s="7">
        <f>IF($Y388="","",S388*R388)</f>
        <v/>
      </c>
      <c r="U388" s="7">
        <f>IF($Y388="","",T388+Q388)</f>
        <v/>
      </c>
      <c r="V388" s="7">
        <f>IF($Y388="","",W388-U388)</f>
        <v/>
      </c>
      <c r="W388" s="7">
        <f>IF($Y388="","",P388+S388)</f>
        <v/>
      </c>
      <c r="X388" s="7">
        <f>IF($Y388="","",W388-U388-L388)</f>
        <v/>
      </c>
      <c r="Y388" s="16">
        <f>IF(ROWS($Y$2:$Y388)&lt;=MAX('Per Line'!$AQ$2:$AQ$1501),MATCH(ROWS($Y$2:$Y388),'Per Line'!$AQ$2:$AQ$1501,0),"")</f>
        <v/>
      </c>
      <c r="Z388">
        <f>IF($Y388="","",D388&amp;"|"&amp;COUNTIF($D$2:$D388,D388))</f>
        <v/>
      </c>
    </row>
    <row r="389">
      <c r="A389" s="15" t="n"/>
      <c r="B389">
        <f>IF($Y389="","",INDEX('Per Line'!$D$2:$D$1501,$Y389)&amp;"")</f>
        <v/>
      </c>
      <c r="C389">
        <f>IF($Y389="","",INDEX('Per Line'!$B$2:$B$1501,$Y389)&amp;"")</f>
        <v/>
      </c>
      <c r="D389" s="15" t="n"/>
      <c r="E389">
        <f>IF($Y389="","",INDEX('Per Line'!$G$2:$G$1501,$Y389)&amp;"")</f>
        <v/>
      </c>
      <c r="F389">
        <f>IF($Y389="","",INDEX('Per Line'!$K$2:$K$1501,$Y389)&amp;"")</f>
        <v/>
      </c>
      <c r="G389">
        <f>IF($Y389="","",INDEX('Per Line'!$L$2:$L$1501,$Y389)&amp;"")</f>
        <v/>
      </c>
      <c r="H389">
        <f>IF($Y389="","",INDEX('Per Line'!$P$2:$P$1501,$Y389)&amp;"")</f>
        <v/>
      </c>
      <c r="I389">
        <f>IF($Y389="","",INDEX('Per Line'!$R$2:$R$1501,$Y389)&amp;"")</f>
        <v/>
      </c>
      <c r="J389">
        <f>IF($Y389="","",INDEX('Per Line'!$U$2:$U$1501,$Y389)&amp;"")</f>
        <v/>
      </c>
      <c r="K389">
        <f>IF($Y389="","",INDEX('Per Line'!$V$2:$V$1501,$Y389))</f>
        <v/>
      </c>
      <c r="L389" s="7">
        <f>IF($Y389="","",K389*W389/100)</f>
        <v/>
      </c>
      <c r="M389" s="14">
        <f>IF($Y389="","",INDEX('Per Line'!$X$2:$X$1501,$Y389))</f>
        <v/>
      </c>
      <c r="N389">
        <f>IF($Y389="","",INDEX('Per Line'!$S$2:$S$1501,$Y389)&amp;"")</f>
        <v/>
      </c>
      <c r="O389">
        <f>IF($Y389="","",Settings!$C$7)</f>
        <v/>
      </c>
      <c r="P389" s="7">
        <f>IF($Y389="","",SUMIFS('Per Line'!$AM$2:$AM$1501,'Per Line'!$D$2:$D$1501,$B389,'Per Line'!$AR$2:$AR$1501,0))</f>
        <v/>
      </c>
      <c r="Q389" s="7">
        <f>IF($Y389="","",P389*O389)</f>
        <v/>
      </c>
      <c r="R389">
        <f>IF($Y389="","",Settings!$C$6)</f>
        <v/>
      </c>
      <c r="S389" s="7">
        <f>IF($Y389="","",SUMIFS('Per Line'!$AM$2:$AM$1501,'Per Line'!$D$2:$D$1501,$B389,'Per Line'!$AR$2:$AR$1501,1))</f>
        <v/>
      </c>
      <c r="T389" s="7">
        <f>IF($Y389="","",S389*R389)</f>
        <v/>
      </c>
      <c r="U389" s="7">
        <f>IF($Y389="","",T389+Q389)</f>
        <v/>
      </c>
      <c r="V389" s="7">
        <f>IF($Y389="","",W389-U389)</f>
        <v/>
      </c>
      <c r="W389" s="7">
        <f>IF($Y389="","",P389+S389)</f>
        <v/>
      </c>
      <c r="X389" s="7">
        <f>IF($Y389="","",W389-U389-L389)</f>
        <v/>
      </c>
      <c r="Y389" s="16">
        <f>IF(ROWS($Y$2:$Y389)&lt;=MAX('Per Line'!$AQ$2:$AQ$1501),MATCH(ROWS($Y$2:$Y389),'Per Line'!$AQ$2:$AQ$1501,0),"")</f>
        <v/>
      </c>
      <c r="Z389">
        <f>IF($Y389="","",D389&amp;"|"&amp;COUNTIF($D$2:$D389,D389))</f>
        <v/>
      </c>
    </row>
    <row r="390">
      <c r="A390" s="15" t="n"/>
      <c r="B390">
        <f>IF($Y390="","",INDEX('Per Line'!$D$2:$D$1501,$Y390)&amp;"")</f>
        <v/>
      </c>
      <c r="C390">
        <f>IF($Y390="","",INDEX('Per Line'!$B$2:$B$1501,$Y390)&amp;"")</f>
        <v/>
      </c>
      <c r="D390" s="15" t="n"/>
      <c r="E390">
        <f>IF($Y390="","",INDEX('Per Line'!$G$2:$G$1501,$Y390)&amp;"")</f>
        <v/>
      </c>
      <c r="F390">
        <f>IF($Y390="","",INDEX('Per Line'!$K$2:$K$1501,$Y390)&amp;"")</f>
        <v/>
      </c>
      <c r="G390">
        <f>IF($Y390="","",INDEX('Per Line'!$L$2:$L$1501,$Y390)&amp;"")</f>
        <v/>
      </c>
      <c r="H390">
        <f>IF($Y390="","",INDEX('Per Line'!$P$2:$P$1501,$Y390)&amp;"")</f>
        <v/>
      </c>
      <c r="I390">
        <f>IF($Y390="","",INDEX('Per Line'!$R$2:$R$1501,$Y390)&amp;"")</f>
        <v/>
      </c>
      <c r="J390">
        <f>IF($Y390="","",INDEX('Per Line'!$U$2:$U$1501,$Y390)&amp;"")</f>
        <v/>
      </c>
      <c r="K390">
        <f>IF($Y390="","",INDEX('Per Line'!$V$2:$V$1501,$Y390))</f>
        <v/>
      </c>
      <c r="L390" s="7">
        <f>IF($Y390="","",K390*W390/100)</f>
        <v/>
      </c>
      <c r="M390" s="14">
        <f>IF($Y390="","",INDEX('Per Line'!$X$2:$X$1501,$Y390))</f>
        <v/>
      </c>
      <c r="N390">
        <f>IF($Y390="","",INDEX('Per Line'!$S$2:$S$1501,$Y390)&amp;"")</f>
        <v/>
      </c>
      <c r="O390">
        <f>IF($Y390="","",Settings!$C$7)</f>
        <v/>
      </c>
      <c r="P390" s="7">
        <f>IF($Y390="","",SUMIFS('Per Line'!$AM$2:$AM$1501,'Per Line'!$D$2:$D$1501,$B390,'Per Line'!$AR$2:$AR$1501,0))</f>
        <v/>
      </c>
      <c r="Q390" s="7">
        <f>IF($Y390="","",P390*O390)</f>
        <v/>
      </c>
      <c r="R390">
        <f>IF($Y390="","",Settings!$C$6)</f>
        <v/>
      </c>
      <c r="S390" s="7">
        <f>IF($Y390="","",SUMIFS('Per Line'!$AM$2:$AM$1501,'Per Line'!$D$2:$D$1501,$B390,'Per Line'!$AR$2:$AR$1501,1))</f>
        <v/>
      </c>
      <c r="T390" s="7">
        <f>IF($Y390="","",S390*R390)</f>
        <v/>
      </c>
      <c r="U390" s="7">
        <f>IF($Y390="","",T390+Q390)</f>
        <v/>
      </c>
      <c r="V390" s="7">
        <f>IF($Y390="","",W390-U390)</f>
        <v/>
      </c>
      <c r="W390" s="7">
        <f>IF($Y390="","",P390+S390)</f>
        <v/>
      </c>
      <c r="X390" s="7">
        <f>IF($Y390="","",W390-U390-L390)</f>
        <v/>
      </c>
      <c r="Y390" s="16">
        <f>IF(ROWS($Y$2:$Y390)&lt;=MAX('Per Line'!$AQ$2:$AQ$1501),MATCH(ROWS($Y$2:$Y390),'Per Line'!$AQ$2:$AQ$1501,0),"")</f>
        <v/>
      </c>
      <c r="Z390">
        <f>IF($Y390="","",D390&amp;"|"&amp;COUNTIF($D$2:$D390,D390))</f>
        <v/>
      </c>
    </row>
    <row r="391">
      <c r="A391" s="15" t="n"/>
      <c r="B391">
        <f>IF($Y391="","",INDEX('Per Line'!$D$2:$D$1501,$Y391)&amp;"")</f>
        <v/>
      </c>
      <c r="C391">
        <f>IF($Y391="","",INDEX('Per Line'!$B$2:$B$1501,$Y391)&amp;"")</f>
        <v/>
      </c>
      <c r="D391" s="15" t="n"/>
      <c r="E391">
        <f>IF($Y391="","",INDEX('Per Line'!$G$2:$G$1501,$Y391)&amp;"")</f>
        <v/>
      </c>
      <c r="F391">
        <f>IF($Y391="","",INDEX('Per Line'!$K$2:$K$1501,$Y391)&amp;"")</f>
        <v/>
      </c>
      <c r="G391">
        <f>IF($Y391="","",INDEX('Per Line'!$L$2:$L$1501,$Y391)&amp;"")</f>
        <v/>
      </c>
      <c r="H391">
        <f>IF($Y391="","",INDEX('Per Line'!$P$2:$P$1501,$Y391)&amp;"")</f>
        <v/>
      </c>
      <c r="I391">
        <f>IF($Y391="","",INDEX('Per Line'!$R$2:$R$1501,$Y391)&amp;"")</f>
        <v/>
      </c>
      <c r="J391">
        <f>IF($Y391="","",INDEX('Per Line'!$U$2:$U$1501,$Y391)&amp;"")</f>
        <v/>
      </c>
      <c r="K391">
        <f>IF($Y391="","",INDEX('Per Line'!$V$2:$V$1501,$Y391))</f>
        <v/>
      </c>
      <c r="L391" s="7">
        <f>IF($Y391="","",K391*W391/100)</f>
        <v/>
      </c>
      <c r="M391" s="14">
        <f>IF($Y391="","",INDEX('Per Line'!$X$2:$X$1501,$Y391))</f>
        <v/>
      </c>
      <c r="N391">
        <f>IF($Y391="","",INDEX('Per Line'!$S$2:$S$1501,$Y391)&amp;"")</f>
        <v/>
      </c>
      <c r="O391">
        <f>IF($Y391="","",Settings!$C$7)</f>
        <v/>
      </c>
      <c r="P391" s="7">
        <f>IF($Y391="","",SUMIFS('Per Line'!$AM$2:$AM$1501,'Per Line'!$D$2:$D$1501,$B391,'Per Line'!$AR$2:$AR$1501,0))</f>
        <v/>
      </c>
      <c r="Q391" s="7">
        <f>IF($Y391="","",P391*O391)</f>
        <v/>
      </c>
      <c r="R391">
        <f>IF($Y391="","",Settings!$C$6)</f>
        <v/>
      </c>
      <c r="S391" s="7">
        <f>IF($Y391="","",SUMIFS('Per Line'!$AM$2:$AM$1501,'Per Line'!$D$2:$D$1501,$B391,'Per Line'!$AR$2:$AR$1501,1))</f>
        <v/>
      </c>
      <c r="T391" s="7">
        <f>IF($Y391="","",S391*R391)</f>
        <v/>
      </c>
      <c r="U391" s="7">
        <f>IF($Y391="","",T391+Q391)</f>
        <v/>
      </c>
      <c r="V391" s="7">
        <f>IF($Y391="","",W391-U391)</f>
        <v/>
      </c>
      <c r="W391" s="7">
        <f>IF($Y391="","",P391+S391)</f>
        <v/>
      </c>
      <c r="X391" s="7">
        <f>IF($Y391="","",W391-U391-L391)</f>
        <v/>
      </c>
      <c r="Y391" s="16">
        <f>IF(ROWS($Y$2:$Y391)&lt;=MAX('Per Line'!$AQ$2:$AQ$1501),MATCH(ROWS($Y$2:$Y391),'Per Line'!$AQ$2:$AQ$1501,0),"")</f>
        <v/>
      </c>
      <c r="Z391">
        <f>IF($Y391="","",D391&amp;"|"&amp;COUNTIF($D$2:$D391,D391))</f>
        <v/>
      </c>
    </row>
    <row r="392">
      <c r="A392" s="15" t="n"/>
      <c r="B392">
        <f>IF($Y392="","",INDEX('Per Line'!$D$2:$D$1501,$Y392)&amp;"")</f>
        <v/>
      </c>
      <c r="C392">
        <f>IF($Y392="","",INDEX('Per Line'!$B$2:$B$1501,$Y392)&amp;"")</f>
        <v/>
      </c>
      <c r="D392" s="15" t="n"/>
      <c r="E392">
        <f>IF($Y392="","",INDEX('Per Line'!$G$2:$G$1501,$Y392)&amp;"")</f>
        <v/>
      </c>
      <c r="F392">
        <f>IF($Y392="","",INDEX('Per Line'!$K$2:$K$1501,$Y392)&amp;"")</f>
        <v/>
      </c>
      <c r="G392">
        <f>IF($Y392="","",INDEX('Per Line'!$L$2:$L$1501,$Y392)&amp;"")</f>
        <v/>
      </c>
      <c r="H392">
        <f>IF($Y392="","",INDEX('Per Line'!$P$2:$P$1501,$Y392)&amp;"")</f>
        <v/>
      </c>
      <c r="I392">
        <f>IF($Y392="","",INDEX('Per Line'!$R$2:$R$1501,$Y392)&amp;"")</f>
        <v/>
      </c>
      <c r="J392">
        <f>IF($Y392="","",INDEX('Per Line'!$U$2:$U$1501,$Y392)&amp;"")</f>
        <v/>
      </c>
      <c r="K392">
        <f>IF($Y392="","",INDEX('Per Line'!$V$2:$V$1501,$Y392))</f>
        <v/>
      </c>
      <c r="L392" s="7">
        <f>IF($Y392="","",K392*W392/100)</f>
        <v/>
      </c>
      <c r="M392" s="14">
        <f>IF($Y392="","",INDEX('Per Line'!$X$2:$X$1501,$Y392))</f>
        <v/>
      </c>
      <c r="N392">
        <f>IF($Y392="","",INDEX('Per Line'!$S$2:$S$1501,$Y392)&amp;"")</f>
        <v/>
      </c>
      <c r="O392">
        <f>IF($Y392="","",Settings!$C$7)</f>
        <v/>
      </c>
      <c r="P392" s="7">
        <f>IF($Y392="","",SUMIFS('Per Line'!$AM$2:$AM$1501,'Per Line'!$D$2:$D$1501,$B392,'Per Line'!$AR$2:$AR$1501,0))</f>
        <v/>
      </c>
      <c r="Q392" s="7">
        <f>IF($Y392="","",P392*O392)</f>
        <v/>
      </c>
      <c r="R392">
        <f>IF($Y392="","",Settings!$C$6)</f>
        <v/>
      </c>
      <c r="S392" s="7">
        <f>IF($Y392="","",SUMIFS('Per Line'!$AM$2:$AM$1501,'Per Line'!$D$2:$D$1501,$B392,'Per Line'!$AR$2:$AR$1501,1))</f>
        <v/>
      </c>
      <c r="T392" s="7">
        <f>IF($Y392="","",S392*R392)</f>
        <v/>
      </c>
      <c r="U392" s="7">
        <f>IF($Y392="","",T392+Q392)</f>
        <v/>
      </c>
      <c r="V392" s="7">
        <f>IF($Y392="","",W392-U392)</f>
        <v/>
      </c>
      <c r="W392" s="7">
        <f>IF($Y392="","",P392+S392)</f>
        <v/>
      </c>
      <c r="X392" s="7">
        <f>IF($Y392="","",W392-U392-L392)</f>
        <v/>
      </c>
      <c r="Y392" s="16">
        <f>IF(ROWS($Y$2:$Y392)&lt;=MAX('Per Line'!$AQ$2:$AQ$1501),MATCH(ROWS($Y$2:$Y392),'Per Line'!$AQ$2:$AQ$1501,0),"")</f>
        <v/>
      </c>
      <c r="Z392">
        <f>IF($Y392="","",D392&amp;"|"&amp;COUNTIF($D$2:$D392,D392))</f>
        <v/>
      </c>
    </row>
    <row r="393">
      <c r="A393" s="15" t="n"/>
      <c r="B393">
        <f>IF($Y393="","",INDEX('Per Line'!$D$2:$D$1501,$Y393)&amp;"")</f>
        <v/>
      </c>
      <c r="C393">
        <f>IF($Y393="","",INDEX('Per Line'!$B$2:$B$1501,$Y393)&amp;"")</f>
        <v/>
      </c>
      <c r="D393" s="15" t="n"/>
      <c r="E393">
        <f>IF($Y393="","",INDEX('Per Line'!$G$2:$G$1501,$Y393)&amp;"")</f>
        <v/>
      </c>
      <c r="F393">
        <f>IF($Y393="","",INDEX('Per Line'!$K$2:$K$1501,$Y393)&amp;"")</f>
        <v/>
      </c>
      <c r="G393">
        <f>IF($Y393="","",INDEX('Per Line'!$L$2:$L$1501,$Y393)&amp;"")</f>
        <v/>
      </c>
      <c r="H393">
        <f>IF($Y393="","",INDEX('Per Line'!$P$2:$P$1501,$Y393)&amp;"")</f>
        <v/>
      </c>
      <c r="I393">
        <f>IF($Y393="","",INDEX('Per Line'!$R$2:$R$1501,$Y393)&amp;"")</f>
        <v/>
      </c>
      <c r="J393">
        <f>IF($Y393="","",INDEX('Per Line'!$U$2:$U$1501,$Y393)&amp;"")</f>
        <v/>
      </c>
      <c r="K393">
        <f>IF($Y393="","",INDEX('Per Line'!$V$2:$V$1501,$Y393))</f>
        <v/>
      </c>
      <c r="L393" s="7">
        <f>IF($Y393="","",K393*W393/100)</f>
        <v/>
      </c>
      <c r="M393" s="14">
        <f>IF($Y393="","",INDEX('Per Line'!$X$2:$X$1501,$Y393))</f>
        <v/>
      </c>
      <c r="N393">
        <f>IF($Y393="","",INDEX('Per Line'!$S$2:$S$1501,$Y393)&amp;"")</f>
        <v/>
      </c>
      <c r="O393">
        <f>IF($Y393="","",Settings!$C$7)</f>
        <v/>
      </c>
      <c r="P393" s="7">
        <f>IF($Y393="","",SUMIFS('Per Line'!$AM$2:$AM$1501,'Per Line'!$D$2:$D$1501,$B393,'Per Line'!$AR$2:$AR$1501,0))</f>
        <v/>
      </c>
      <c r="Q393" s="7">
        <f>IF($Y393="","",P393*O393)</f>
        <v/>
      </c>
      <c r="R393">
        <f>IF($Y393="","",Settings!$C$6)</f>
        <v/>
      </c>
      <c r="S393" s="7">
        <f>IF($Y393="","",SUMIFS('Per Line'!$AM$2:$AM$1501,'Per Line'!$D$2:$D$1501,$B393,'Per Line'!$AR$2:$AR$1501,1))</f>
        <v/>
      </c>
      <c r="T393" s="7">
        <f>IF($Y393="","",S393*R393)</f>
        <v/>
      </c>
      <c r="U393" s="7">
        <f>IF($Y393="","",T393+Q393)</f>
        <v/>
      </c>
      <c r="V393" s="7">
        <f>IF($Y393="","",W393-U393)</f>
        <v/>
      </c>
      <c r="W393" s="7">
        <f>IF($Y393="","",P393+S393)</f>
        <v/>
      </c>
      <c r="X393" s="7">
        <f>IF($Y393="","",W393-U393-L393)</f>
        <v/>
      </c>
      <c r="Y393" s="16">
        <f>IF(ROWS($Y$2:$Y393)&lt;=MAX('Per Line'!$AQ$2:$AQ$1501),MATCH(ROWS($Y$2:$Y393),'Per Line'!$AQ$2:$AQ$1501,0),"")</f>
        <v/>
      </c>
      <c r="Z393">
        <f>IF($Y393="","",D393&amp;"|"&amp;COUNTIF($D$2:$D393,D393))</f>
        <v/>
      </c>
    </row>
    <row r="394">
      <c r="A394" s="15" t="n"/>
      <c r="B394">
        <f>IF($Y394="","",INDEX('Per Line'!$D$2:$D$1501,$Y394)&amp;"")</f>
        <v/>
      </c>
      <c r="C394">
        <f>IF($Y394="","",INDEX('Per Line'!$B$2:$B$1501,$Y394)&amp;"")</f>
        <v/>
      </c>
      <c r="D394" s="15" t="n"/>
      <c r="E394">
        <f>IF($Y394="","",INDEX('Per Line'!$G$2:$G$1501,$Y394)&amp;"")</f>
        <v/>
      </c>
      <c r="F394">
        <f>IF($Y394="","",INDEX('Per Line'!$K$2:$K$1501,$Y394)&amp;"")</f>
        <v/>
      </c>
      <c r="G394">
        <f>IF($Y394="","",INDEX('Per Line'!$L$2:$L$1501,$Y394)&amp;"")</f>
        <v/>
      </c>
      <c r="H394">
        <f>IF($Y394="","",INDEX('Per Line'!$P$2:$P$1501,$Y394)&amp;"")</f>
        <v/>
      </c>
      <c r="I394">
        <f>IF($Y394="","",INDEX('Per Line'!$R$2:$R$1501,$Y394)&amp;"")</f>
        <v/>
      </c>
      <c r="J394">
        <f>IF($Y394="","",INDEX('Per Line'!$U$2:$U$1501,$Y394)&amp;"")</f>
        <v/>
      </c>
      <c r="K394">
        <f>IF($Y394="","",INDEX('Per Line'!$V$2:$V$1501,$Y394))</f>
        <v/>
      </c>
      <c r="L394" s="7">
        <f>IF($Y394="","",K394*W394/100)</f>
        <v/>
      </c>
      <c r="M394" s="14">
        <f>IF($Y394="","",INDEX('Per Line'!$X$2:$X$1501,$Y394))</f>
        <v/>
      </c>
      <c r="N394">
        <f>IF($Y394="","",INDEX('Per Line'!$S$2:$S$1501,$Y394)&amp;"")</f>
        <v/>
      </c>
      <c r="O394">
        <f>IF($Y394="","",Settings!$C$7)</f>
        <v/>
      </c>
      <c r="P394" s="7">
        <f>IF($Y394="","",SUMIFS('Per Line'!$AM$2:$AM$1501,'Per Line'!$D$2:$D$1501,$B394,'Per Line'!$AR$2:$AR$1501,0))</f>
        <v/>
      </c>
      <c r="Q394" s="7">
        <f>IF($Y394="","",P394*O394)</f>
        <v/>
      </c>
      <c r="R394">
        <f>IF($Y394="","",Settings!$C$6)</f>
        <v/>
      </c>
      <c r="S394" s="7">
        <f>IF($Y394="","",SUMIFS('Per Line'!$AM$2:$AM$1501,'Per Line'!$D$2:$D$1501,$B394,'Per Line'!$AR$2:$AR$1501,1))</f>
        <v/>
      </c>
      <c r="T394" s="7">
        <f>IF($Y394="","",S394*R394)</f>
        <v/>
      </c>
      <c r="U394" s="7">
        <f>IF($Y394="","",T394+Q394)</f>
        <v/>
      </c>
      <c r="V394" s="7">
        <f>IF($Y394="","",W394-U394)</f>
        <v/>
      </c>
      <c r="W394" s="7">
        <f>IF($Y394="","",P394+S394)</f>
        <v/>
      </c>
      <c r="X394" s="7">
        <f>IF($Y394="","",W394-U394-L394)</f>
        <v/>
      </c>
      <c r="Y394" s="16">
        <f>IF(ROWS($Y$2:$Y394)&lt;=MAX('Per Line'!$AQ$2:$AQ$1501),MATCH(ROWS($Y$2:$Y394),'Per Line'!$AQ$2:$AQ$1501,0),"")</f>
        <v/>
      </c>
      <c r="Z394">
        <f>IF($Y394="","",D394&amp;"|"&amp;COUNTIF($D$2:$D394,D394))</f>
        <v/>
      </c>
    </row>
    <row r="395">
      <c r="A395" s="15" t="n"/>
      <c r="B395">
        <f>IF($Y395="","",INDEX('Per Line'!$D$2:$D$1501,$Y395)&amp;"")</f>
        <v/>
      </c>
      <c r="C395">
        <f>IF($Y395="","",INDEX('Per Line'!$B$2:$B$1501,$Y395)&amp;"")</f>
        <v/>
      </c>
      <c r="D395" s="15" t="n"/>
      <c r="E395">
        <f>IF($Y395="","",INDEX('Per Line'!$G$2:$G$1501,$Y395)&amp;"")</f>
        <v/>
      </c>
      <c r="F395">
        <f>IF($Y395="","",INDEX('Per Line'!$K$2:$K$1501,$Y395)&amp;"")</f>
        <v/>
      </c>
      <c r="G395">
        <f>IF($Y395="","",INDEX('Per Line'!$L$2:$L$1501,$Y395)&amp;"")</f>
        <v/>
      </c>
      <c r="H395">
        <f>IF($Y395="","",INDEX('Per Line'!$P$2:$P$1501,$Y395)&amp;"")</f>
        <v/>
      </c>
      <c r="I395">
        <f>IF($Y395="","",INDEX('Per Line'!$R$2:$R$1501,$Y395)&amp;"")</f>
        <v/>
      </c>
      <c r="J395">
        <f>IF($Y395="","",INDEX('Per Line'!$U$2:$U$1501,$Y395)&amp;"")</f>
        <v/>
      </c>
      <c r="K395">
        <f>IF($Y395="","",INDEX('Per Line'!$V$2:$V$1501,$Y395))</f>
        <v/>
      </c>
      <c r="L395" s="7">
        <f>IF($Y395="","",K395*W395/100)</f>
        <v/>
      </c>
      <c r="M395" s="14">
        <f>IF($Y395="","",INDEX('Per Line'!$X$2:$X$1501,$Y395))</f>
        <v/>
      </c>
      <c r="N395">
        <f>IF($Y395="","",INDEX('Per Line'!$S$2:$S$1501,$Y395)&amp;"")</f>
        <v/>
      </c>
      <c r="O395">
        <f>IF($Y395="","",Settings!$C$7)</f>
        <v/>
      </c>
      <c r="P395" s="7">
        <f>IF($Y395="","",SUMIFS('Per Line'!$AM$2:$AM$1501,'Per Line'!$D$2:$D$1501,$B395,'Per Line'!$AR$2:$AR$1501,0))</f>
        <v/>
      </c>
      <c r="Q395" s="7">
        <f>IF($Y395="","",P395*O395)</f>
        <v/>
      </c>
      <c r="R395">
        <f>IF($Y395="","",Settings!$C$6)</f>
        <v/>
      </c>
      <c r="S395" s="7">
        <f>IF($Y395="","",SUMIFS('Per Line'!$AM$2:$AM$1501,'Per Line'!$D$2:$D$1501,$B395,'Per Line'!$AR$2:$AR$1501,1))</f>
        <v/>
      </c>
      <c r="T395" s="7">
        <f>IF($Y395="","",S395*R395)</f>
        <v/>
      </c>
      <c r="U395" s="7">
        <f>IF($Y395="","",T395+Q395)</f>
        <v/>
      </c>
      <c r="V395" s="7">
        <f>IF($Y395="","",W395-U395)</f>
        <v/>
      </c>
      <c r="W395" s="7">
        <f>IF($Y395="","",P395+S395)</f>
        <v/>
      </c>
      <c r="X395" s="7">
        <f>IF($Y395="","",W395-U395-L395)</f>
        <v/>
      </c>
      <c r="Y395" s="16">
        <f>IF(ROWS($Y$2:$Y395)&lt;=MAX('Per Line'!$AQ$2:$AQ$1501),MATCH(ROWS($Y$2:$Y395),'Per Line'!$AQ$2:$AQ$1501,0),"")</f>
        <v/>
      </c>
      <c r="Z395">
        <f>IF($Y395="","",D395&amp;"|"&amp;COUNTIF($D$2:$D395,D395))</f>
        <v/>
      </c>
    </row>
    <row r="396">
      <c r="A396" s="15" t="n"/>
      <c r="B396">
        <f>IF($Y396="","",INDEX('Per Line'!$D$2:$D$1501,$Y396)&amp;"")</f>
        <v/>
      </c>
      <c r="C396">
        <f>IF($Y396="","",INDEX('Per Line'!$B$2:$B$1501,$Y396)&amp;"")</f>
        <v/>
      </c>
      <c r="D396" s="15" t="n"/>
      <c r="E396">
        <f>IF($Y396="","",INDEX('Per Line'!$G$2:$G$1501,$Y396)&amp;"")</f>
        <v/>
      </c>
      <c r="F396">
        <f>IF($Y396="","",INDEX('Per Line'!$K$2:$K$1501,$Y396)&amp;"")</f>
        <v/>
      </c>
      <c r="G396">
        <f>IF($Y396="","",INDEX('Per Line'!$L$2:$L$1501,$Y396)&amp;"")</f>
        <v/>
      </c>
      <c r="H396">
        <f>IF($Y396="","",INDEX('Per Line'!$P$2:$P$1501,$Y396)&amp;"")</f>
        <v/>
      </c>
      <c r="I396">
        <f>IF($Y396="","",INDEX('Per Line'!$R$2:$R$1501,$Y396)&amp;"")</f>
        <v/>
      </c>
      <c r="J396">
        <f>IF($Y396="","",INDEX('Per Line'!$U$2:$U$1501,$Y396)&amp;"")</f>
        <v/>
      </c>
      <c r="K396">
        <f>IF($Y396="","",INDEX('Per Line'!$V$2:$V$1501,$Y396))</f>
        <v/>
      </c>
      <c r="L396" s="7">
        <f>IF($Y396="","",K396*W396/100)</f>
        <v/>
      </c>
      <c r="M396" s="14">
        <f>IF($Y396="","",INDEX('Per Line'!$X$2:$X$1501,$Y396))</f>
        <v/>
      </c>
      <c r="N396">
        <f>IF($Y396="","",INDEX('Per Line'!$S$2:$S$1501,$Y396)&amp;"")</f>
        <v/>
      </c>
      <c r="O396">
        <f>IF($Y396="","",Settings!$C$7)</f>
        <v/>
      </c>
      <c r="P396" s="7">
        <f>IF($Y396="","",SUMIFS('Per Line'!$AM$2:$AM$1501,'Per Line'!$D$2:$D$1501,$B396,'Per Line'!$AR$2:$AR$1501,0))</f>
        <v/>
      </c>
      <c r="Q396" s="7">
        <f>IF($Y396="","",P396*O396)</f>
        <v/>
      </c>
      <c r="R396">
        <f>IF($Y396="","",Settings!$C$6)</f>
        <v/>
      </c>
      <c r="S396" s="7">
        <f>IF($Y396="","",SUMIFS('Per Line'!$AM$2:$AM$1501,'Per Line'!$D$2:$D$1501,$B396,'Per Line'!$AR$2:$AR$1501,1))</f>
        <v/>
      </c>
      <c r="T396" s="7">
        <f>IF($Y396="","",S396*R396)</f>
        <v/>
      </c>
      <c r="U396" s="7">
        <f>IF($Y396="","",T396+Q396)</f>
        <v/>
      </c>
      <c r="V396" s="7">
        <f>IF($Y396="","",W396-U396)</f>
        <v/>
      </c>
      <c r="W396" s="7">
        <f>IF($Y396="","",P396+S396)</f>
        <v/>
      </c>
      <c r="X396" s="7">
        <f>IF($Y396="","",W396-U396-L396)</f>
        <v/>
      </c>
      <c r="Y396" s="16">
        <f>IF(ROWS($Y$2:$Y396)&lt;=MAX('Per Line'!$AQ$2:$AQ$1501),MATCH(ROWS($Y$2:$Y396),'Per Line'!$AQ$2:$AQ$1501,0),"")</f>
        <v/>
      </c>
      <c r="Z396">
        <f>IF($Y396="","",D396&amp;"|"&amp;COUNTIF($D$2:$D396,D396))</f>
        <v/>
      </c>
    </row>
    <row r="397">
      <c r="A397" s="15" t="n"/>
      <c r="B397">
        <f>IF($Y397="","",INDEX('Per Line'!$D$2:$D$1501,$Y397)&amp;"")</f>
        <v/>
      </c>
      <c r="C397">
        <f>IF($Y397="","",INDEX('Per Line'!$B$2:$B$1501,$Y397)&amp;"")</f>
        <v/>
      </c>
      <c r="D397" s="15" t="n"/>
      <c r="E397">
        <f>IF($Y397="","",INDEX('Per Line'!$G$2:$G$1501,$Y397)&amp;"")</f>
        <v/>
      </c>
      <c r="F397">
        <f>IF($Y397="","",INDEX('Per Line'!$K$2:$K$1501,$Y397)&amp;"")</f>
        <v/>
      </c>
      <c r="G397">
        <f>IF($Y397="","",INDEX('Per Line'!$L$2:$L$1501,$Y397)&amp;"")</f>
        <v/>
      </c>
      <c r="H397">
        <f>IF($Y397="","",INDEX('Per Line'!$P$2:$P$1501,$Y397)&amp;"")</f>
        <v/>
      </c>
      <c r="I397">
        <f>IF($Y397="","",INDEX('Per Line'!$R$2:$R$1501,$Y397)&amp;"")</f>
        <v/>
      </c>
      <c r="J397">
        <f>IF($Y397="","",INDEX('Per Line'!$U$2:$U$1501,$Y397)&amp;"")</f>
        <v/>
      </c>
      <c r="K397">
        <f>IF($Y397="","",INDEX('Per Line'!$V$2:$V$1501,$Y397))</f>
        <v/>
      </c>
      <c r="L397" s="7">
        <f>IF($Y397="","",K397*W397/100)</f>
        <v/>
      </c>
      <c r="M397" s="14">
        <f>IF($Y397="","",INDEX('Per Line'!$X$2:$X$1501,$Y397))</f>
        <v/>
      </c>
      <c r="N397">
        <f>IF($Y397="","",INDEX('Per Line'!$S$2:$S$1501,$Y397)&amp;"")</f>
        <v/>
      </c>
      <c r="O397">
        <f>IF($Y397="","",Settings!$C$7)</f>
        <v/>
      </c>
      <c r="P397" s="7">
        <f>IF($Y397="","",SUMIFS('Per Line'!$AM$2:$AM$1501,'Per Line'!$D$2:$D$1501,$B397,'Per Line'!$AR$2:$AR$1501,0))</f>
        <v/>
      </c>
      <c r="Q397" s="7">
        <f>IF($Y397="","",P397*O397)</f>
        <v/>
      </c>
      <c r="R397">
        <f>IF($Y397="","",Settings!$C$6)</f>
        <v/>
      </c>
      <c r="S397" s="7">
        <f>IF($Y397="","",SUMIFS('Per Line'!$AM$2:$AM$1501,'Per Line'!$D$2:$D$1501,$B397,'Per Line'!$AR$2:$AR$1501,1))</f>
        <v/>
      </c>
      <c r="T397" s="7">
        <f>IF($Y397="","",S397*R397)</f>
        <v/>
      </c>
      <c r="U397" s="7">
        <f>IF($Y397="","",T397+Q397)</f>
        <v/>
      </c>
      <c r="V397" s="7">
        <f>IF($Y397="","",W397-U397)</f>
        <v/>
      </c>
      <c r="W397" s="7">
        <f>IF($Y397="","",P397+S397)</f>
        <v/>
      </c>
      <c r="X397" s="7">
        <f>IF($Y397="","",W397-U397-L397)</f>
        <v/>
      </c>
      <c r="Y397" s="16">
        <f>IF(ROWS($Y$2:$Y397)&lt;=MAX('Per Line'!$AQ$2:$AQ$1501),MATCH(ROWS($Y$2:$Y397),'Per Line'!$AQ$2:$AQ$1501,0),"")</f>
        <v/>
      </c>
      <c r="Z397">
        <f>IF($Y397="","",D397&amp;"|"&amp;COUNTIF($D$2:$D397,D397))</f>
        <v/>
      </c>
    </row>
    <row r="398">
      <c r="A398" s="15" t="n"/>
      <c r="B398">
        <f>IF($Y398="","",INDEX('Per Line'!$D$2:$D$1501,$Y398)&amp;"")</f>
        <v/>
      </c>
      <c r="C398">
        <f>IF($Y398="","",INDEX('Per Line'!$B$2:$B$1501,$Y398)&amp;"")</f>
        <v/>
      </c>
      <c r="D398" s="15" t="n"/>
      <c r="E398">
        <f>IF($Y398="","",INDEX('Per Line'!$G$2:$G$1501,$Y398)&amp;"")</f>
        <v/>
      </c>
      <c r="F398">
        <f>IF($Y398="","",INDEX('Per Line'!$K$2:$K$1501,$Y398)&amp;"")</f>
        <v/>
      </c>
      <c r="G398">
        <f>IF($Y398="","",INDEX('Per Line'!$L$2:$L$1501,$Y398)&amp;"")</f>
        <v/>
      </c>
      <c r="H398">
        <f>IF($Y398="","",INDEX('Per Line'!$P$2:$P$1501,$Y398)&amp;"")</f>
        <v/>
      </c>
      <c r="I398">
        <f>IF($Y398="","",INDEX('Per Line'!$R$2:$R$1501,$Y398)&amp;"")</f>
        <v/>
      </c>
      <c r="J398">
        <f>IF($Y398="","",INDEX('Per Line'!$U$2:$U$1501,$Y398)&amp;"")</f>
        <v/>
      </c>
      <c r="K398">
        <f>IF($Y398="","",INDEX('Per Line'!$V$2:$V$1501,$Y398))</f>
        <v/>
      </c>
      <c r="L398" s="7">
        <f>IF($Y398="","",K398*W398/100)</f>
        <v/>
      </c>
      <c r="M398" s="14">
        <f>IF($Y398="","",INDEX('Per Line'!$X$2:$X$1501,$Y398))</f>
        <v/>
      </c>
      <c r="N398">
        <f>IF($Y398="","",INDEX('Per Line'!$S$2:$S$1501,$Y398)&amp;"")</f>
        <v/>
      </c>
      <c r="O398">
        <f>IF($Y398="","",Settings!$C$7)</f>
        <v/>
      </c>
      <c r="P398" s="7">
        <f>IF($Y398="","",SUMIFS('Per Line'!$AM$2:$AM$1501,'Per Line'!$D$2:$D$1501,$B398,'Per Line'!$AR$2:$AR$1501,0))</f>
        <v/>
      </c>
      <c r="Q398" s="7">
        <f>IF($Y398="","",P398*O398)</f>
        <v/>
      </c>
      <c r="R398">
        <f>IF($Y398="","",Settings!$C$6)</f>
        <v/>
      </c>
      <c r="S398" s="7">
        <f>IF($Y398="","",SUMIFS('Per Line'!$AM$2:$AM$1501,'Per Line'!$D$2:$D$1501,$B398,'Per Line'!$AR$2:$AR$1501,1))</f>
        <v/>
      </c>
      <c r="T398" s="7">
        <f>IF($Y398="","",S398*R398)</f>
        <v/>
      </c>
      <c r="U398" s="7">
        <f>IF($Y398="","",T398+Q398)</f>
        <v/>
      </c>
      <c r="V398" s="7">
        <f>IF($Y398="","",W398-U398)</f>
        <v/>
      </c>
      <c r="W398" s="7">
        <f>IF($Y398="","",P398+S398)</f>
        <v/>
      </c>
      <c r="X398" s="7">
        <f>IF($Y398="","",W398-U398-L398)</f>
        <v/>
      </c>
      <c r="Y398" s="16">
        <f>IF(ROWS($Y$2:$Y398)&lt;=MAX('Per Line'!$AQ$2:$AQ$1501),MATCH(ROWS($Y$2:$Y398),'Per Line'!$AQ$2:$AQ$1501,0),"")</f>
        <v/>
      </c>
      <c r="Z398">
        <f>IF($Y398="","",D398&amp;"|"&amp;COUNTIF($D$2:$D398,D398))</f>
        <v/>
      </c>
    </row>
    <row r="399">
      <c r="A399" s="15" t="n"/>
      <c r="B399">
        <f>IF($Y399="","",INDEX('Per Line'!$D$2:$D$1501,$Y399)&amp;"")</f>
        <v/>
      </c>
      <c r="C399">
        <f>IF($Y399="","",INDEX('Per Line'!$B$2:$B$1501,$Y399)&amp;"")</f>
        <v/>
      </c>
      <c r="D399" s="15" t="n"/>
      <c r="E399">
        <f>IF($Y399="","",INDEX('Per Line'!$G$2:$G$1501,$Y399)&amp;"")</f>
        <v/>
      </c>
      <c r="F399">
        <f>IF($Y399="","",INDEX('Per Line'!$K$2:$K$1501,$Y399)&amp;"")</f>
        <v/>
      </c>
      <c r="G399">
        <f>IF($Y399="","",INDEX('Per Line'!$L$2:$L$1501,$Y399)&amp;"")</f>
        <v/>
      </c>
      <c r="H399">
        <f>IF($Y399="","",INDEX('Per Line'!$P$2:$P$1501,$Y399)&amp;"")</f>
        <v/>
      </c>
      <c r="I399">
        <f>IF($Y399="","",INDEX('Per Line'!$R$2:$R$1501,$Y399)&amp;"")</f>
        <v/>
      </c>
      <c r="J399">
        <f>IF($Y399="","",INDEX('Per Line'!$U$2:$U$1501,$Y399)&amp;"")</f>
        <v/>
      </c>
      <c r="K399">
        <f>IF($Y399="","",INDEX('Per Line'!$V$2:$V$1501,$Y399))</f>
        <v/>
      </c>
      <c r="L399" s="7">
        <f>IF($Y399="","",K399*W399/100)</f>
        <v/>
      </c>
      <c r="M399" s="14">
        <f>IF($Y399="","",INDEX('Per Line'!$X$2:$X$1501,$Y399))</f>
        <v/>
      </c>
      <c r="N399">
        <f>IF($Y399="","",INDEX('Per Line'!$S$2:$S$1501,$Y399)&amp;"")</f>
        <v/>
      </c>
      <c r="O399">
        <f>IF($Y399="","",Settings!$C$7)</f>
        <v/>
      </c>
      <c r="P399" s="7">
        <f>IF($Y399="","",SUMIFS('Per Line'!$AM$2:$AM$1501,'Per Line'!$D$2:$D$1501,$B399,'Per Line'!$AR$2:$AR$1501,0))</f>
        <v/>
      </c>
      <c r="Q399" s="7">
        <f>IF($Y399="","",P399*O399)</f>
        <v/>
      </c>
      <c r="R399">
        <f>IF($Y399="","",Settings!$C$6)</f>
        <v/>
      </c>
      <c r="S399" s="7">
        <f>IF($Y399="","",SUMIFS('Per Line'!$AM$2:$AM$1501,'Per Line'!$D$2:$D$1501,$B399,'Per Line'!$AR$2:$AR$1501,1))</f>
        <v/>
      </c>
      <c r="T399" s="7">
        <f>IF($Y399="","",S399*R399)</f>
        <v/>
      </c>
      <c r="U399" s="7">
        <f>IF($Y399="","",T399+Q399)</f>
        <v/>
      </c>
      <c r="V399" s="7">
        <f>IF($Y399="","",W399-U399)</f>
        <v/>
      </c>
      <c r="W399" s="7">
        <f>IF($Y399="","",P399+S399)</f>
        <v/>
      </c>
      <c r="X399" s="7">
        <f>IF($Y399="","",W399-U399-L399)</f>
        <v/>
      </c>
      <c r="Y399" s="16">
        <f>IF(ROWS($Y$2:$Y399)&lt;=MAX('Per Line'!$AQ$2:$AQ$1501),MATCH(ROWS($Y$2:$Y399),'Per Line'!$AQ$2:$AQ$1501,0),"")</f>
        <v/>
      </c>
      <c r="Z399">
        <f>IF($Y399="","",D399&amp;"|"&amp;COUNTIF($D$2:$D399,D399))</f>
        <v/>
      </c>
    </row>
    <row r="400">
      <c r="A400" s="15" t="n"/>
      <c r="B400">
        <f>IF($Y400="","",INDEX('Per Line'!$D$2:$D$1501,$Y400)&amp;"")</f>
        <v/>
      </c>
      <c r="C400">
        <f>IF($Y400="","",INDEX('Per Line'!$B$2:$B$1501,$Y400)&amp;"")</f>
        <v/>
      </c>
      <c r="D400" s="15" t="n"/>
      <c r="E400">
        <f>IF($Y400="","",INDEX('Per Line'!$G$2:$G$1501,$Y400)&amp;"")</f>
        <v/>
      </c>
      <c r="F400">
        <f>IF($Y400="","",INDEX('Per Line'!$K$2:$K$1501,$Y400)&amp;"")</f>
        <v/>
      </c>
      <c r="G400">
        <f>IF($Y400="","",INDEX('Per Line'!$L$2:$L$1501,$Y400)&amp;"")</f>
        <v/>
      </c>
      <c r="H400">
        <f>IF($Y400="","",INDEX('Per Line'!$P$2:$P$1501,$Y400)&amp;"")</f>
        <v/>
      </c>
      <c r="I400">
        <f>IF($Y400="","",INDEX('Per Line'!$R$2:$R$1501,$Y400)&amp;"")</f>
        <v/>
      </c>
      <c r="J400">
        <f>IF($Y400="","",INDEX('Per Line'!$U$2:$U$1501,$Y400)&amp;"")</f>
        <v/>
      </c>
      <c r="K400">
        <f>IF($Y400="","",INDEX('Per Line'!$V$2:$V$1501,$Y400))</f>
        <v/>
      </c>
      <c r="L400" s="7">
        <f>IF($Y400="","",K400*W400/100)</f>
        <v/>
      </c>
      <c r="M400" s="14">
        <f>IF($Y400="","",INDEX('Per Line'!$X$2:$X$1501,$Y400))</f>
        <v/>
      </c>
      <c r="N400">
        <f>IF($Y400="","",INDEX('Per Line'!$S$2:$S$1501,$Y400)&amp;"")</f>
        <v/>
      </c>
      <c r="O400">
        <f>IF($Y400="","",Settings!$C$7)</f>
        <v/>
      </c>
      <c r="P400" s="7">
        <f>IF($Y400="","",SUMIFS('Per Line'!$AM$2:$AM$1501,'Per Line'!$D$2:$D$1501,$B400,'Per Line'!$AR$2:$AR$1501,0))</f>
        <v/>
      </c>
      <c r="Q400" s="7">
        <f>IF($Y400="","",P400*O400)</f>
        <v/>
      </c>
      <c r="R400">
        <f>IF($Y400="","",Settings!$C$6)</f>
        <v/>
      </c>
      <c r="S400" s="7">
        <f>IF($Y400="","",SUMIFS('Per Line'!$AM$2:$AM$1501,'Per Line'!$D$2:$D$1501,$B400,'Per Line'!$AR$2:$AR$1501,1))</f>
        <v/>
      </c>
      <c r="T400" s="7">
        <f>IF($Y400="","",S400*R400)</f>
        <v/>
      </c>
      <c r="U400" s="7">
        <f>IF($Y400="","",T400+Q400)</f>
        <v/>
      </c>
      <c r="V400" s="7">
        <f>IF($Y400="","",W400-U400)</f>
        <v/>
      </c>
      <c r="W400" s="7">
        <f>IF($Y400="","",P400+S400)</f>
        <v/>
      </c>
      <c r="X400" s="7">
        <f>IF($Y400="","",W400-U400-L400)</f>
        <v/>
      </c>
      <c r="Y400" s="16">
        <f>IF(ROWS($Y$2:$Y400)&lt;=MAX('Per Line'!$AQ$2:$AQ$1501),MATCH(ROWS($Y$2:$Y400),'Per Line'!$AQ$2:$AQ$1501,0),"")</f>
        <v/>
      </c>
      <c r="Z400">
        <f>IF($Y400="","",D400&amp;"|"&amp;COUNTIF($D$2:$D400,D400))</f>
        <v/>
      </c>
    </row>
    <row r="401">
      <c r="A401" s="15" t="n"/>
      <c r="B401">
        <f>IF($Y401="","",INDEX('Per Line'!$D$2:$D$1501,$Y401)&amp;"")</f>
        <v/>
      </c>
      <c r="C401">
        <f>IF($Y401="","",INDEX('Per Line'!$B$2:$B$1501,$Y401)&amp;"")</f>
        <v/>
      </c>
      <c r="D401" s="15" t="n"/>
      <c r="E401">
        <f>IF($Y401="","",INDEX('Per Line'!$G$2:$G$1501,$Y401)&amp;"")</f>
        <v/>
      </c>
      <c r="F401">
        <f>IF($Y401="","",INDEX('Per Line'!$K$2:$K$1501,$Y401)&amp;"")</f>
        <v/>
      </c>
      <c r="G401">
        <f>IF($Y401="","",INDEX('Per Line'!$L$2:$L$1501,$Y401)&amp;"")</f>
        <v/>
      </c>
      <c r="H401">
        <f>IF($Y401="","",INDEX('Per Line'!$P$2:$P$1501,$Y401)&amp;"")</f>
        <v/>
      </c>
      <c r="I401">
        <f>IF($Y401="","",INDEX('Per Line'!$R$2:$R$1501,$Y401)&amp;"")</f>
        <v/>
      </c>
      <c r="J401">
        <f>IF($Y401="","",INDEX('Per Line'!$U$2:$U$1501,$Y401)&amp;"")</f>
        <v/>
      </c>
      <c r="K401">
        <f>IF($Y401="","",INDEX('Per Line'!$V$2:$V$1501,$Y401))</f>
        <v/>
      </c>
      <c r="L401" s="7">
        <f>IF($Y401="","",K401*W401/100)</f>
        <v/>
      </c>
      <c r="M401" s="14">
        <f>IF($Y401="","",INDEX('Per Line'!$X$2:$X$1501,$Y401))</f>
        <v/>
      </c>
      <c r="N401">
        <f>IF($Y401="","",INDEX('Per Line'!$S$2:$S$1501,$Y401)&amp;"")</f>
        <v/>
      </c>
      <c r="O401">
        <f>IF($Y401="","",Settings!$C$7)</f>
        <v/>
      </c>
      <c r="P401" s="7">
        <f>IF($Y401="","",SUMIFS('Per Line'!$AM$2:$AM$1501,'Per Line'!$D$2:$D$1501,$B401,'Per Line'!$AR$2:$AR$1501,0))</f>
        <v/>
      </c>
      <c r="Q401" s="7">
        <f>IF($Y401="","",P401*O401)</f>
        <v/>
      </c>
      <c r="R401">
        <f>IF($Y401="","",Settings!$C$6)</f>
        <v/>
      </c>
      <c r="S401" s="7">
        <f>IF($Y401="","",SUMIFS('Per Line'!$AM$2:$AM$1501,'Per Line'!$D$2:$D$1501,$B401,'Per Line'!$AR$2:$AR$1501,1))</f>
        <v/>
      </c>
      <c r="T401" s="7">
        <f>IF($Y401="","",S401*R401)</f>
        <v/>
      </c>
      <c r="U401" s="7">
        <f>IF($Y401="","",T401+Q401)</f>
        <v/>
      </c>
      <c r="V401" s="7">
        <f>IF($Y401="","",W401-U401)</f>
        <v/>
      </c>
      <c r="W401" s="7">
        <f>IF($Y401="","",P401+S401)</f>
        <v/>
      </c>
      <c r="X401" s="7">
        <f>IF($Y401="","",W401-U401-L401)</f>
        <v/>
      </c>
      <c r="Y401" s="16">
        <f>IF(ROWS($Y$2:$Y401)&lt;=MAX('Per Line'!$AQ$2:$AQ$1501),MATCH(ROWS($Y$2:$Y401),'Per Line'!$AQ$2:$AQ$1501,0),"")</f>
        <v/>
      </c>
      <c r="Z401">
        <f>IF($Y401="","",D401&amp;"|"&amp;COUNTIF($D$2:$D401,D401))</f>
        <v/>
      </c>
    </row>
    <row r="402">
      <c r="A402" s="15" t="n"/>
      <c r="B402">
        <f>IF($Y402="","",INDEX('Per Line'!$D$2:$D$1501,$Y402)&amp;"")</f>
        <v/>
      </c>
      <c r="C402">
        <f>IF($Y402="","",INDEX('Per Line'!$B$2:$B$1501,$Y402)&amp;"")</f>
        <v/>
      </c>
      <c r="D402" s="15" t="n"/>
      <c r="E402">
        <f>IF($Y402="","",INDEX('Per Line'!$G$2:$G$1501,$Y402)&amp;"")</f>
        <v/>
      </c>
      <c r="F402">
        <f>IF($Y402="","",INDEX('Per Line'!$K$2:$K$1501,$Y402)&amp;"")</f>
        <v/>
      </c>
      <c r="G402">
        <f>IF($Y402="","",INDEX('Per Line'!$L$2:$L$1501,$Y402)&amp;"")</f>
        <v/>
      </c>
      <c r="H402">
        <f>IF($Y402="","",INDEX('Per Line'!$P$2:$P$1501,$Y402)&amp;"")</f>
        <v/>
      </c>
      <c r="I402">
        <f>IF($Y402="","",INDEX('Per Line'!$R$2:$R$1501,$Y402)&amp;"")</f>
        <v/>
      </c>
      <c r="J402">
        <f>IF($Y402="","",INDEX('Per Line'!$U$2:$U$1501,$Y402)&amp;"")</f>
        <v/>
      </c>
      <c r="K402">
        <f>IF($Y402="","",INDEX('Per Line'!$V$2:$V$1501,$Y402))</f>
        <v/>
      </c>
      <c r="L402" s="7">
        <f>IF($Y402="","",K402*W402/100)</f>
        <v/>
      </c>
      <c r="M402" s="14">
        <f>IF($Y402="","",INDEX('Per Line'!$X$2:$X$1501,$Y402))</f>
        <v/>
      </c>
      <c r="N402">
        <f>IF($Y402="","",INDEX('Per Line'!$S$2:$S$1501,$Y402)&amp;"")</f>
        <v/>
      </c>
      <c r="O402">
        <f>IF($Y402="","",Settings!$C$7)</f>
        <v/>
      </c>
      <c r="P402" s="7">
        <f>IF($Y402="","",SUMIFS('Per Line'!$AM$2:$AM$1501,'Per Line'!$D$2:$D$1501,$B402,'Per Line'!$AR$2:$AR$1501,0))</f>
        <v/>
      </c>
      <c r="Q402" s="7">
        <f>IF($Y402="","",P402*O402)</f>
        <v/>
      </c>
      <c r="R402">
        <f>IF($Y402="","",Settings!$C$6)</f>
        <v/>
      </c>
      <c r="S402" s="7">
        <f>IF($Y402="","",SUMIFS('Per Line'!$AM$2:$AM$1501,'Per Line'!$D$2:$D$1501,$B402,'Per Line'!$AR$2:$AR$1501,1))</f>
        <v/>
      </c>
      <c r="T402" s="7">
        <f>IF($Y402="","",S402*R402)</f>
        <v/>
      </c>
      <c r="U402" s="7">
        <f>IF($Y402="","",T402+Q402)</f>
        <v/>
      </c>
      <c r="V402" s="7">
        <f>IF($Y402="","",W402-U402)</f>
        <v/>
      </c>
      <c r="W402" s="7">
        <f>IF($Y402="","",P402+S402)</f>
        <v/>
      </c>
      <c r="X402" s="7">
        <f>IF($Y402="","",W402-U402-L402)</f>
        <v/>
      </c>
      <c r="Y402" s="16">
        <f>IF(ROWS($Y$2:$Y402)&lt;=MAX('Per Line'!$AQ$2:$AQ$1501),MATCH(ROWS($Y$2:$Y402),'Per Line'!$AQ$2:$AQ$1501,0),"")</f>
        <v/>
      </c>
      <c r="Z402">
        <f>IF($Y402="","",D402&amp;"|"&amp;COUNTIF($D$2:$D402,D402))</f>
        <v/>
      </c>
    </row>
    <row r="403">
      <c r="A403" s="15" t="n"/>
      <c r="B403">
        <f>IF($Y403="","",INDEX('Per Line'!$D$2:$D$1501,$Y403)&amp;"")</f>
        <v/>
      </c>
      <c r="C403">
        <f>IF($Y403="","",INDEX('Per Line'!$B$2:$B$1501,$Y403)&amp;"")</f>
        <v/>
      </c>
      <c r="D403" s="15" t="n"/>
      <c r="E403">
        <f>IF($Y403="","",INDEX('Per Line'!$G$2:$G$1501,$Y403)&amp;"")</f>
        <v/>
      </c>
      <c r="F403">
        <f>IF($Y403="","",INDEX('Per Line'!$K$2:$K$1501,$Y403)&amp;"")</f>
        <v/>
      </c>
      <c r="G403">
        <f>IF($Y403="","",INDEX('Per Line'!$L$2:$L$1501,$Y403)&amp;"")</f>
        <v/>
      </c>
      <c r="H403">
        <f>IF($Y403="","",INDEX('Per Line'!$P$2:$P$1501,$Y403)&amp;"")</f>
        <v/>
      </c>
      <c r="I403">
        <f>IF($Y403="","",INDEX('Per Line'!$R$2:$R$1501,$Y403)&amp;"")</f>
        <v/>
      </c>
      <c r="J403">
        <f>IF($Y403="","",INDEX('Per Line'!$U$2:$U$1501,$Y403)&amp;"")</f>
        <v/>
      </c>
      <c r="K403">
        <f>IF($Y403="","",INDEX('Per Line'!$V$2:$V$1501,$Y403))</f>
        <v/>
      </c>
      <c r="L403" s="7">
        <f>IF($Y403="","",K403*W403/100)</f>
        <v/>
      </c>
      <c r="M403" s="14">
        <f>IF($Y403="","",INDEX('Per Line'!$X$2:$X$1501,$Y403))</f>
        <v/>
      </c>
      <c r="N403">
        <f>IF($Y403="","",INDEX('Per Line'!$S$2:$S$1501,$Y403)&amp;"")</f>
        <v/>
      </c>
      <c r="O403">
        <f>IF($Y403="","",Settings!$C$7)</f>
        <v/>
      </c>
      <c r="P403" s="7">
        <f>IF($Y403="","",SUMIFS('Per Line'!$AM$2:$AM$1501,'Per Line'!$D$2:$D$1501,$B403,'Per Line'!$AR$2:$AR$1501,0))</f>
        <v/>
      </c>
      <c r="Q403" s="7">
        <f>IF($Y403="","",P403*O403)</f>
        <v/>
      </c>
      <c r="R403">
        <f>IF($Y403="","",Settings!$C$6)</f>
        <v/>
      </c>
      <c r="S403" s="7">
        <f>IF($Y403="","",SUMIFS('Per Line'!$AM$2:$AM$1501,'Per Line'!$D$2:$D$1501,$B403,'Per Line'!$AR$2:$AR$1501,1))</f>
        <v/>
      </c>
      <c r="T403" s="7">
        <f>IF($Y403="","",S403*R403)</f>
        <v/>
      </c>
      <c r="U403" s="7">
        <f>IF($Y403="","",T403+Q403)</f>
        <v/>
      </c>
      <c r="V403" s="7">
        <f>IF($Y403="","",W403-U403)</f>
        <v/>
      </c>
      <c r="W403" s="7">
        <f>IF($Y403="","",P403+S403)</f>
        <v/>
      </c>
      <c r="X403" s="7">
        <f>IF($Y403="","",W403-U403-L403)</f>
        <v/>
      </c>
      <c r="Y403" s="16">
        <f>IF(ROWS($Y$2:$Y403)&lt;=MAX('Per Line'!$AQ$2:$AQ$1501),MATCH(ROWS($Y$2:$Y403),'Per Line'!$AQ$2:$AQ$1501,0),"")</f>
        <v/>
      </c>
      <c r="Z403">
        <f>IF($Y403="","",D403&amp;"|"&amp;COUNTIF($D$2:$D403,D403))</f>
        <v/>
      </c>
    </row>
    <row r="404">
      <c r="A404" s="15" t="n"/>
      <c r="B404">
        <f>IF($Y404="","",INDEX('Per Line'!$D$2:$D$1501,$Y404)&amp;"")</f>
        <v/>
      </c>
      <c r="C404">
        <f>IF($Y404="","",INDEX('Per Line'!$B$2:$B$1501,$Y404)&amp;"")</f>
        <v/>
      </c>
      <c r="D404" s="15" t="n"/>
      <c r="E404">
        <f>IF($Y404="","",INDEX('Per Line'!$G$2:$G$1501,$Y404)&amp;"")</f>
        <v/>
      </c>
      <c r="F404">
        <f>IF($Y404="","",INDEX('Per Line'!$K$2:$K$1501,$Y404)&amp;"")</f>
        <v/>
      </c>
      <c r="G404">
        <f>IF($Y404="","",INDEX('Per Line'!$L$2:$L$1501,$Y404)&amp;"")</f>
        <v/>
      </c>
      <c r="H404">
        <f>IF($Y404="","",INDEX('Per Line'!$P$2:$P$1501,$Y404)&amp;"")</f>
        <v/>
      </c>
      <c r="I404">
        <f>IF($Y404="","",INDEX('Per Line'!$R$2:$R$1501,$Y404)&amp;"")</f>
        <v/>
      </c>
      <c r="J404">
        <f>IF($Y404="","",INDEX('Per Line'!$U$2:$U$1501,$Y404)&amp;"")</f>
        <v/>
      </c>
      <c r="K404">
        <f>IF($Y404="","",INDEX('Per Line'!$V$2:$V$1501,$Y404))</f>
        <v/>
      </c>
      <c r="L404" s="7">
        <f>IF($Y404="","",K404*W404/100)</f>
        <v/>
      </c>
      <c r="M404" s="14">
        <f>IF($Y404="","",INDEX('Per Line'!$X$2:$X$1501,$Y404))</f>
        <v/>
      </c>
      <c r="N404">
        <f>IF($Y404="","",INDEX('Per Line'!$S$2:$S$1501,$Y404)&amp;"")</f>
        <v/>
      </c>
      <c r="O404">
        <f>IF($Y404="","",Settings!$C$7)</f>
        <v/>
      </c>
      <c r="P404" s="7">
        <f>IF($Y404="","",SUMIFS('Per Line'!$AM$2:$AM$1501,'Per Line'!$D$2:$D$1501,$B404,'Per Line'!$AR$2:$AR$1501,0))</f>
        <v/>
      </c>
      <c r="Q404" s="7">
        <f>IF($Y404="","",P404*O404)</f>
        <v/>
      </c>
      <c r="R404">
        <f>IF($Y404="","",Settings!$C$6)</f>
        <v/>
      </c>
      <c r="S404" s="7">
        <f>IF($Y404="","",SUMIFS('Per Line'!$AM$2:$AM$1501,'Per Line'!$D$2:$D$1501,$B404,'Per Line'!$AR$2:$AR$1501,1))</f>
        <v/>
      </c>
      <c r="T404" s="7">
        <f>IF($Y404="","",S404*R404)</f>
        <v/>
      </c>
      <c r="U404" s="7">
        <f>IF($Y404="","",T404+Q404)</f>
        <v/>
      </c>
      <c r="V404" s="7">
        <f>IF($Y404="","",W404-U404)</f>
        <v/>
      </c>
      <c r="W404" s="7">
        <f>IF($Y404="","",P404+S404)</f>
        <v/>
      </c>
      <c r="X404" s="7">
        <f>IF($Y404="","",W404-U404-L404)</f>
        <v/>
      </c>
      <c r="Y404" s="16">
        <f>IF(ROWS($Y$2:$Y404)&lt;=MAX('Per Line'!$AQ$2:$AQ$1501),MATCH(ROWS($Y$2:$Y404),'Per Line'!$AQ$2:$AQ$1501,0),"")</f>
        <v/>
      </c>
      <c r="Z404">
        <f>IF($Y404="","",D404&amp;"|"&amp;COUNTIF($D$2:$D404,D404))</f>
        <v/>
      </c>
    </row>
    <row r="405">
      <c r="A405" s="15" t="n"/>
      <c r="B405">
        <f>IF($Y405="","",INDEX('Per Line'!$D$2:$D$1501,$Y405)&amp;"")</f>
        <v/>
      </c>
      <c r="C405">
        <f>IF($Y405="","",INDEX('Per Line'!$B$2:$B$1501,$Y405)&amp;"")</f>
        <v/>
      </c>
      <c r="D405" s="15" t="n"/>
      <c r="E405">
        <f>IF($Y405="","",INDEX('Per Line'!$G$2:$G$1501,$Y405)&amp;"")</f>
        <v/>
      </c>
      <c r="F405">
        <f>IF($Y405="","",INDEX('Per Line'!$K$2:$K$1501,$Y405)&amp;"")</f>
        <v/>
      </c>
      <c r="G405">
        <f>IF($Y405="","",INDEX('Per Line'!$L$2:$L$1501,$Y405)&amp;"")</f>
        <v/>
      </c>
      <c r="H405">
        <f>IF($Y405="","",INDEX('Per Line'!$P$2:$P$1501,$Y405)&amp;"")</f>
        <v/>
      </c>
      <c r="I405">
        <f>IF($Y405="","",INDEX('Per Line'!$R$2:$R$1501,$Y405)&amp;"")</f>
        <v/>
      </c>
      <c r="J405">
        <f>IF($Y405="","",INDEX('Per Line'!$U$2:$U$1501,$Y405)&amp;"")</f>
        <v/>
      </c>
      <c r="K405">
        <f>IF($Y405="","",INDEX('Per Line'!$V$2:$V$1501,$Y405))</f>
        <v/>
      </c>
      <c r="L405" s="7">
        <f>IF($Y405="","",K405*W405/100)</f>
        <v/>
      </c>
      <c r="M405" s="14">
        <f>IF($Y405="","",INDEX('Per Line'!$X$2:$X$1501,$Y405))</f>
        <v/>
      </c>
      <c r="N405">
        <f>IF($Y405="","",INDEX('Per Line'!$S$2:$S$1501,$Y405)&amp;"")</f>
        <v/>
      </c>
      <c r="O405">
        <f>IF($Y405="","",Settings!$C$7)</f>
        <v/>
      </c>
      <c r="P405" s="7">
        <f>IF($Y405="","",SUMIFS('Per Line'!$AM$2:$AM$1501,'Per Line'!$D$2:$D$1501,$B405,'Per Line'!$AR$2:$AR$1501,0))</f>
        <v/>
      </c>
      <c r="Q405" s="7">
        <f>IF($Y405="","",P405*O405)</f>
        <v/>
      </c>
      <c r="R405">
        <f>IF($Y405="","",Settings!$C$6)</f>
        <v/>
      </c>
      <c r="S405" s="7">
        <f>IF($Y405="","",SUMIFS('Per Line'!$AM$2:$AM$1501,'Per Line'!$D$2:$D$1501,$B405,'Per Line'!$AR$2:$AR$1501,1))</f>
        <v/>
      </c>
      <c r="T405" s="7">
        <f>IF($Y405="","",S405*R405)</f>
        <v/>
      </c>
      <c r="U405" s="7">
        <f>IF($Y405="","",T405+Q405)</f>
        <v/>
      </c>
      <c r="V405" s="7">
        <f>IF($Y405="","",W405-U405)</f>
        <v/>
      </c>
      <c r="W405" s="7">
        <f>IF($Y405="","",P405+S405)</f>
        <v/>
      </c>
      <c r="X405" s="7">
        <f>IF($Y405="","",W405-U405-L405)</f>
        <v/>
      </c>
      <c r="Y405" s="16">
        <f>IF(ROWS($Y$2:$Y405)&lt;=MAX('Per Line'!$AQ$2:$AQ$1501),MATCH(ROWS($Y$2:$Y405),'Per Line'!$AQ$2:$AQ$1501,0),"")</f>
        <v/>
      </c>
      <c r="Z405">
        <f>IF($Y405="","",D405&amp;"|"&amp;COUNTIF($D$2:$D405,D405))</f>
        <v/>
      </c>
    </row>
    <row r="406">
      <c r="A406" s="15" t="n"/>
      <c r="B406">
        <f>IF($Y406="","",INDEX('Per Line'!$D$2:$D$1501,$Y406)&amp;"")</f>
        <v/>
      </c>
      <c r="C406">
        <f>IF($Y406="","",INDEX('Per Line'!$B$2:$B$1501,$Y406)&amp;"")</f>
        <v/>
      </c>
      <c r="D406" s="15" t="n"/>
      <c r="E406">
        <f>IF($Y406="","",INDEX('Per Line'!$G$2:$G$1501,$Y406)&amp;"")</f>
        <v/>
      </c>
      <c r="F406">
        <f>IF($Y406="","",INDEX('Per Line'!$K$2:$K$1501,$Y406)&amp;"")</f>
        <v/>
      </c>
      <c r="G406">
        <f>IF($Y406="","",INDEX('Per Line'!$L$2:$L$1501,$Y406)&amp;"")</f>
        <v/>
      </c>
      <c r="H406">
        <f>IF($Y406="","",INDEX('Per Line'!$P$2:$P$1501,$Y406)&amp;"")</f>
        <v/>
      </c>
      <c r="I406">
        <f>IF($Y406="","",INDEX('Per Line'!$R$2:$R$1501,$Y406)&amp;"")</f>
        <v/>
      </c>
      <c r="J406">
        <f>IF($Y406="","",INDEX('Per Line'!$U$2:$U$1501,$Y406)&amp;"")</f>
        <v/>
      </c>
      <c r="K406">
        <f>IF($Y406="","",INDEX('Per Line'!$V$2:$V$1501,$Y406))</f>
        <v/>
      </c>
      <c r="L406" s="7">
        <f>IF($Y406="","",K406*W406/100)</f>
        <v/>
      </c>
      <c r="M406" s="14">
        <f>IF($Y406="","",INDEX('Per Line'!$X$2:$X$1501,$Y406))</f>
        <v/>
      </c>
      <c r="N406">
        <f>IF($Y406="","",INDEX('Per Line'!$S$2:$S$1501,$Y406)&amp;"")</f>
        <v/>
      </c>
      <c r="O406">
        <f>IF($Y406="","",Settings!$C$7)</f>
        <v/>
      </c>
      <c r="P406" s="7">
        <f>IF($Y406="","",SUMIFS('Per Line'!$AM$2:$AM$1501,'Per Line'!$D$2:$D$1501,$B406,'Per Line'!$AR$2:$AR$1501,0))</f>
        <v/>
      </c>
      <c r="Q406" s="7">
        <f>IF($Y406="","",P406*O406)</f>
        <v/>
      </c>
      <c r="R406">
        <f>IF($Y406="","",Settings!$C$6)</f>
        <v/>
      </c>
      <c r="S406" s="7">
        <f>IF($Y406="","",SUMIFS('Per Line'!$AM$2:$AM$1501,'Per Line'!$D$2:$D$1501,$B406,'Per Line'!$AR$2:$AR$1501,1))</f>
        <v/>
      </c>
      <c r="T406" s="7">
        <f>IF($Y406="","",S406*R406)</f>
        <v/>
      </c>
      <c r="U406" s="7">
        <f>IF($Y406="","",T406+Q406)</f>
        <v/>
      </c>
      <c r="V406" s="7">
        <f>IF($Y406="","",W406-U406)</f>
        <v/>
      </c>
      <c r="W406" s="7">
        <f>IF($Y406="","",P406+S406)</f>
        <v/>
      </c>
      <c r="X406" s="7">
        <f>IF($Y406="","",W406-U406-L406)</f>
        <v/>
      </c>
      <c r="Y406" s="16">
        <f>IF(ROWS($Y$2:$Y406)&lt;=MAX('Per Line'!$AQ$2:$AQ$1501),MATCH(ROWS($Y$2:$Y406),'Per Line'!$AQ$2:$AQ$1501,0),"")</f>
        <v/>
      </c>
      <c r="Z406">
        <f>IF($Y406="","",D406&amp;"|"&amp;COUNTIF($D$2:$D406,D406))</f>
        <v/>
      </c>
    </row>
    <row r="407">
      <c r="A407" s="15" t="n"/>
      <c r="B407">
        <f>IF($Y407="","",INDEX('Per Line'!$D$2:$D$1501,$Y407)&amp;"")</f>
        <v/>
      </c>
      <c r="C407">
        <f>IF($Y407="","",INDEX('Per Line'!$B$2:$B$1501,$Y407)&amp;"")</f>
        <v/>
      </c>
      <c r="D407" s="15" t="n"/>
      <c r="E407">
        <f>IF($Y407="","",INDEX('Per Line'!$G$2:$G$1501,$Y407)&amp;"")</f>
        <v/>
      </c>
      <c r="F407">
        <f>IF($Y407="","",INDEX('Per Line'!$K$2:$K$1501,$Y407)&amp;"")</f>
        <v/>
      </c>
      <c r="G407">
        <f>IF($Y407="","",INDEX('Per Line'!$L$2:$L$1501,$Y407)&amp;"")</f>
        <v/>
      </c>
      <c r="H407">
        <f>IF($Y407="","",INDEX('Per Line'!$P$2:$P$1501,$Y407)&amp;"")</f>
        <v/>
      </c>
      <c r="I407">
        <f>IF($Y407="","",INDEX('Per Line'!$R$2:$R$1501,$Y407)&amp;"")</f>
        <v/>
      </c>
      <c r="J407">
        <f>IF($Y407="","",INDEX('Per Line'!$U$2:$U$1501,$Y407)&amp;"")</f>
        <v/>
      </c>
      <c r="K407">
        <f>IF($Y407="","",INDEX('Per Line'!$V$2:$V$1501,$Y407))</f>
        <v/>
      </c>
      <c r="L407" s="7">
        <f>IF($Y407="","",K407*W407/100)</f>
        <v/>
      </c>
      <c r="M407" s="14">
        <f>IF($Y407="","",INDEX('Per Line'!$X$2:$X$1501,$Y407))</f>
        <v/>
      </c>
      <c r="N407">
        <f>IF($Y407="","",INDEX('Per Line'!$S$2:$S$1501,$Y407)&amp;"")</f>
        <v/>
      </c>
      <c r="O407">
        <f>IF($Y407="","",Settings!$C$7)</f>
        <v/>
      </c>
      <c r="P407" s="7">
        <f>IF($Y407="","",SUMIFS('Per Line'!$AM$2:$AM$1501,'Per Line'!$D$2:$D$1501,$B407,'Per Line'!$AR$2:$AR$1501,0))</f>
        <v/>
      </c>
      <c r="Q407" s="7">
        <f>IF($Y407="","",P407*O407)</f>
        <v/>
      </c>
      <c r="R407">
        <f>IF($Y407="","",Settings!$C$6)</f>
        <v/>
      </c>
      <c r="S407" s="7">
        <f>IF($Y407="","",SUMIFS('Per Line'!$AM$2:$AM$1501,'Per Line'!$D$2:$D$1501,$B407,'Per Line'!$AR$2:$AR$1501,1))</f>
        <v/>
      </c>
      <c r="T407" s="7">
        <f>IF($Y407="","",S407*R407)</f>
        <v/>
      </c>
      <c r="U407" s="7">
        <f>IF($Y407="","",T407+Q407)</f>
        <v/>
      </c>
      <c r="V407" s="7">
        <f>IF($Y407="","",W407-U407)</f>
        <v/>
      </c>
      <c r="W407" s="7">
        <f>IF($Y407="","",P407+S407)</f>
        <v/>
      </c>
      <c r="X407" s="7">
        <f>IF($Y407="","",W407-U407-L407)</f>
        <v/>
      </c>
      <c r="Y407" s="16">
        <f>IF(ROWS($Y$2:$Y407)&lt;=MAX('Per Line'!$AQ$2:$AQ$1501),MATCH(ROWS($Y$2:$Y407),'Per Line'!$AQ$2:$AQ$1501,0),"")</f>
        <v/>
      </c>
      <c r="Z407">
        <f>IF($Y407="","",D407&amp;"|"&amp;COUNTIF($D$2:$D407,D407))</f>
        <v/>
      </c>
    </row>
    <row r="408">
      <c r="A408" s="15" t="n"/>
      <c r="B408">
        <f>IF($Y408="","",INDEX('Per Line'!$D$2:$D$1501,$Y408)&amp;"")</f>
        <v/>
      </c>
      <c r="C408">
        <f>IF($Y408="","",INDEX('Per Line'!$B$2:$B$1501,$Y408)&amp;"")</f>
        <v/>
      </c>
      <c r="D408" s="15" t="n"/>
      <c r="E408">
        <f>IF($Y408="","",INDEX('Per Line'!$G$2:$G$1501,$Y408)&amp;"")</f>
        <v/>
      </c>
      <c r="F408">
        <f>IF($Y408="","",INDEX('Per Line'!$K$2:$K$1501,$Y408)&amp;"")</f>
        <v/>
      </c>
      <c r="G408">
        <f>IF($Y408="","",INDEX('Per Line'!$L$2:$L$1501,$Y408)&amp;"")</f>
        <v/>
      </c>
      <c r="H408">
        <f>IF($Y408="","",INDEX('Per Line'!$P$2:$P$1501,$Y408)&amp;"")</f>
        <v/>
      </c>
      <c r="I408">
        <f>IF($Y408="","",INDEX('Per Line'!$R$2:$R$1501,$Y408)&amp;"")</f>
        <v/>
      </c>
      <c r="J408">
        <f>IF($Y408="","",INDEX('Per Line'!$U$2:$U$1501,$Y408)&amp;"")</f>
        <v/>
      </c>
      <c r="K408">
        <f>IF($Y408="","",INDEX('Per Line'!$V$2:$V$1501,$Y408))</f>
        <v/>
      </c>
      <c r="L408" s="7">
        <f>IF($Y408="","",K408*W408/100)</f>
        <v/>
      </c>
      <c r="M408" s="14">
        <f>IF($Y408="","",INDEX('Per Line'!$X$2:$X$1501,$Y408))</f>
        <v/>
      </c>
      <c r="N408">
        <f>IF($Y408="","",INDEX('Per Line'!$S$2:$S$1501,$Y408)&amp;"")</f>
        <v/>
      </c>
      <c r="O408">
        <f>IF($Y408="","",Settings!$C$7)</f>
        <v/>
      </c>
      <c r="P408" s="7">
        <f>IF($Y408="","",SUMIFS('Per Line'!$AM$2:$AM$1501,'Per Line'!$D$2:$D$1501,$B408,'Per Line'!$AR$2:$AR$1501,0))</f>
        <v/>
      </c>
      <c r="Q408" s="7">
        <f>IF($Y408="","",P408*O408)</f>
        <v/>
      </c>
      <c r="R408">
        <f>IF($Y408="","",Settings!$C$6)</f>
        <v/>
      </c>
      <c r="S408" s="7">
        <f>IF($Y408="","",SUMIFS('Per Line'!$AM$2:$AM$1501,'Per Line'!$D$2:$D$1501,$B408,'Per Line'!$AR$2:$AR$1501,1))</f>
        <v/>
      </c>
      <c r="T408" s="7">
        <f>IF($Y408="","",S408*R408)</f>
        <v/>
      </c>
      <c r="U408" s="7">
        <f>IF($Y408="","",T408+Q408)</f>
        <v/>
      </c>
      <c r="V408" s="7">
        <f>IF($Y408="","",W408-U408)</f>
        <v/>
      </c>
      <c r="W408" s="7">
        <f>IF($Y408="","",P408+S408)</f>
        <v/>
      </c>
      <c r="X408" s="7">
        <f>IF($Y408="","",W408-U408-L408)</f>
        <v/>
      </c>
      <c r="Y408" s="16">
        <f>IF(ROWS($Y$2:$Y408)&lt;=MAX('Per Line'!$AQ$2:$AQ$1501),MATCH(ROWS($Y$2:$Y408),'Per Line'!$AQ$2:$AQ$1501,0),"")</f>
        <v/>
      </c>
      <c r="Z408">
        <f>IF($Y408="","",D408&amp;"|"&amp;COUNTIF($D$2:$D408,D408))</f>
        <v/>
      </c>
    </row>
    <row r="409">
      <c r="A409" s="15" t="n"/>
      <c r="B409">
        <f>IF($Y409="","",INDEX('Per Line'!$D$2:$D$1501,$Y409)&amp;"")</f>
        <v/>
      </c>
      <c r="C409">
        <f>IF($Y409="","",INDEX('Per Line'!$B$2:$B$1501,$Y409)&amp;"")</f>
        <v/>
      </c>
      <c r="D409" s="15" t="n"/>
      <c r="E409">
        <f>IF($Y409="","",INDEX('Per Line'!$G$2:$G$1501,$Y409)&amp;"")</f>
        <v/>
      </c>
      <c r="F409">
        <f>IF($Y409="","",INDEX('Per Line'!$K$2:$K$1501,$Y409)&amp;"")</f>
        <v/>
      </c>
      <c r="G409">
        <f>IF($Y409="","",INDEX('Per Line'!$L$2:$L$1501,$Y409)&amp;"")</f>
        <v/>
      </c>
      <c r="H409">
        <f>IF($Y409="","",INDEX('Per Line'!$P$2:$P$1501,$Y409)&amp;"")</f>
        <v/>
      </c>
      <c r="I409">
        <f>IF($Y409="","",INDEX('Per Line'!$R$2:$R$1501,$Y409)&amp;"")</f>
        <v/>
      </c>
      <c r="J409">
        <f>IF($Y409="","",INDEX('Per Line'!$U$2:$U$1501,$Y409)&amp;"")</f>
        <v/>
      </c>
      <c r="K409">
        <f>IF($Y409="","",INDEX('Per Line'!$V$2:$V$1501,$Y409))</f>
        <v/>
      </c>
      <c r="L409" s="7">
        <f>IF($Y409="","",K409*W409/100)</f>
        <v/>
      </c>
      <c r="M409" s="14">
        <f>IF($Y409="","",INDEX('Per Line'!$X$2:$X$1501,$Y409))</f>
        <v/>
      </c>
      <c r="N409">
        <f>IF($Y409="","",INDEX('Per Line'!$S$2:$S$1501,$Y409)&amp;"")</f>
        <v/>
      </c>
      <c r="O409">
        <f>IF($Y409="","",Settings!$C$7)</f>
        <v/>
      </c>
      <c r="P409" s="7">
        <f>IF($Y409="","",SUMIFS('Per Line'!$AM$2:$AM$1501,'Per Line'!$D$2:$D$1501,$B409,'Per Line'!$AR$2:$AR$1501,0))</f>
        <v/>
      </c>
      <c r="Q409" s="7">
        <f>IF($Y409="","",P409*O409)</f>
        <v/>
      </c>
      <c r="R409">
        <f>IF($Y409="","",Settings!$C$6)</f>
        <v/>
      </c>
      <c r="S409" s="7">
        <f>IF($Y409="","",SUMIFS('Per Line'!$AM$2:$AM$1501,'Per Line'!$D$2:$D$1501,$B409,'Per Line'!$AR$2:$AR$1501,1))</f>
        <v/>
      </c>
      <c r="T409" s="7">
        <f>IF($Y409="","",S409*R409)</f>
        <v/>
      </c>
      <c r="U409" s="7">
        <f>IF($Y409="","",T409+Q409)</f>
        <v/>
      </c>
      <c r="V409" s="7">
        <f>IF($Y409="","",W409-U409)</f>
        <v/>
      </c>
      <c r="W409" s="7">
        <f>IF($Y409="","",P409+S409)</f>
        <v/>
      </c>
      <c r="X409" s="7">
        <f>IF($Y409="","",W409-U409-L409)</f>
        <v/>
      </c>
      <c r="Y409" s="16">
        <f>IF(ROWS($Y$2:$Y409)&lt;=MAX('Per Line'!$AQ$2:$AQ$1501),MATCH(ROWS($Y$2:$Y409),'Per Line'!$AQ$2:$AQ$1501,0),"")</f>
        <v/>
      </c>
      <c r="Z409">
        <f>IF($Y409="","",D409&amp;"|"&amp;COUNTIF($D$2:$D409,D409))</f>
        <v/>
      </c>
    </row>
    <row r="410">
      <c r="A410" s="15" t="n"/>
      <c r="B410">
        <f>IF($Y410="","",INDEX('Per Line'!$D$2:$D$1501,$Y410)&amp;"")</f>
        <v/>
      </c>
      <c r="C410">
        <f>IF($Y410="","",INDEX('Per Line'!$B$2:$B$1501,$Y410)&amp;"")</f>
        <v/>
      </c>
      <c r="D410" s="15" t="n"/>
      <c r="E410">
        <f>IF($Y410="","",INDEX('Per Line'!$G$2:$G$1501,$Y410)&amp;"")</f>
        <v/>
      </c>
      <c r="F410">
        <f>IF($Y410="","",INDEX('Per Line'!$K$2:$K$1501,$Y410)&amp;"")</f>
        <v/>
      </c>
      <c r="G410">
        <f>IF($Y410="","",INDEX('Per Line'!$L$2:$L$1501,$Y410)&amp;"")</f>
        <v/>
      </c>
      <c r="H410">
        <f>IF($Y410="","",INDEX('Per Line'!$P$2:$P$1501,$Y410)&amp;"")</f>
        <v/>
      </c>
      <c r="I410">
        <f>IF($Y410="","",INDEX('Per Line'!$R$2:$R$1501,$Y410)&amp;"")</f>
        <v/>
      </c>
      <c r="J410">
        <f>IF($Y410="","",INDEX('Per Line'!$U$2:$U$1501,$Y410)&amp;"")</f>
        <v/>
      </c>
      <c r="K410">
        <f>IF($Y410="","",INDEX('Per Line'!$V$2:$V$1501,$Y410))</f>
        <v/>
      </c>
      <c r="L410" s="7">
        <f>IF($Y410="","",K410*W410/100)</f>
        <v/>
      </c>
      <c r="M410" s="14">
        <f>IF($Y410="","",INDEX('Per Line'!$X$2:$X$1501,$Y410))</f>
        <v/>
      </c>
      <c r="N410">
        <f>IF($Y410="","",INDEX('Per Line'!$S$2:$S$1501,$Y410)&amp;"")</f>
        <v/>
      </c>
      <c r="O410">
        <f>IF($Y410="","",Settings!$C$7)</f>
        <v/>
      </c>
      <c r="P410" s="7">
        <f>IF($Y410="","",SUMIFS('Per Line'!$AM$2:$AM$1501,'Per Line'!$D$2:$D$1501,$B410,'Per Line'!$AR$2:$AR$1501,0))</f>
        <v/>
      </c>
      <c r="Q410" s="7">
        <f>IF($Y410="","",P410*O410)</f>
        <v/>
      </c>
      <c r="R410">
        <f>IF($Y410="","",Settings!$C$6)</f>
        <v/>
      </c>
      <c r="S410" s="7">
        <f>IF($Y410="","",SUMIFS('Per Line'!$AM$2:$AM$1501,'Per Line'!$D$2:$D$1501,$B410,'Per Line'!$AR$2:$AR$1501,1))</f>
        <v/>
      </c>
      <c r="T410" s="7">
        <f>IF($Y410="","",S410*R410)</f>
        <v/>
      </c>
      <c r="U410" s="7">
        <f>IF($Y410="","",T410+Q410)</f>
        <v/>
      </c>
      <c r="V410" s="7">
        <f>IF($Y410="","",W410-U410)</f>
        <v/>
      </c>
      <c r="W410" s="7">
        <f>IF($Y410="","",P410+S410)</f>
        <v/>
      </c>
      <c r="X410" s="7">
        <f>IF($Y410="","",W410-U410-L410)</f>
        <v/>
      </c>
      <c r="Y410" s="16">
        <f>IF(ROWS($Y$2:$Y410)&lt;=MAX('Per Line'!$AQ$2:$AQ$1501),MATCH(ROWS($Y$2:$Y410),'Per Line'!$AQ$2:$AQ$1501,0),"")</f>
        <v/>
      </c>
      <c r="Z410">
        <f>IF($Y410="","",D410&amp;"|"&amp;COUNTIF($D$2:$D410,D410))</f>
        <v/>
      </c>
    </row>
    <row r="411">
      <c r="A411" s="15" t="n"/>
      <c r="B411">
        <f>IF($Y411="","",INDEX('Per Line'!$D$2:$D$1501,$Y411)&amp;"")</f>
        <v/>
      </c>
      <c r="C411">
        <f>IF($Y411="","",INDEX('Per Line'!$B$2:$B$1501,$Y411)&amp;"")</f>
        <v/>
      </c>
      <c r="D411" s="15" t="n"/>
      <c r="E411">
        <f>IF($Y411="","",INDEX('Per Line'!$G$2:$G$1501,$Y411)&amp;"")</f>
        <v/>
      </c>
      <c r="F411">
        <f>IF($Y411="","",INDEX('Per Line'!$K$2:$K$1501,$Y411)&amp;"")</f>
        <v/>
      </c>
      <c r="G411">
        <f>IF($Y411="","",INDEX('Per Line'!$L$2:$L$1501,$Y411)&amp;"")</f>
        <v/>
      </c>
      <c r="H411">
        <f>IF($Y411="","",INDEX('Per Line'!$P$2:$P$1501,$Y411)&amp;"")</f>
        <v/>
      </c>
      <c r="I411">
        <f>IF($Y411="","",INDEX('Per Line'!$R$2:$R$1501,$Y411)&amp;"")</f>
        <v/>
      </c>
      <c r="J411">
        <f>IF($Y411="","",INDEX('Per Line'!$U$2:$U$1501,$Y411)&amp;"")</f>
        <v/>
      </c>
      <c r="K411">
        <f>IF($Y411="","",INDEX('Per Line'!$V$2:$V$1501,$Y411))</f>
        <v/>
      </c>
      <c r="L411" s="7">
        <f>IF($Y411="","",K411*W411/100)</f>
        <v/>
      </c>
      <c r="M411" s="14">
        <f>IF($Y411="","",INDEX('Per Line'!$X$2:$X$1501,$Y411))</f>
        <v/>
      </c>
      <c r="N411">
        <f>IF($Y411="","",INDEX('Per Line'!$S$2:$S$1501,$Y411)&amp;"")</f>
        <v/>
      </c>
      <c r="O411">
        <f>IF($Y411="","",Settings!$C$7)</f>
        <v/>
      </c>
      <c r="P411" s="7">
        <f>IF($Y411="","",SUMIFS('Per Line'!$AM$2:$AM$1501,'Per Line'!$D$2:$D$1501,$B411,'Per Line'!$AR$2:$AR$1501,0))</f>
        <v/>
      </c>
      <c r="Q411" s="7">
        <f>IF($Y411="","",P411*O411)</f>
        <v/>
      </c>
      <c r="R411">
        <f>IF($Y411="","",Settings!$C$6)</f>
        <v/>
      </c>
      <c r="S411" s="7">
        <f>IF($Y411="","",SUMIFS('Per Line'!$AM$2:$AM$1501,'Per Line'!$D$2:$D$1501,$B411,'Per Line'!$AR$2:$AR$1501,1))</f>
        <v/>
      </c>
      <c r="T411" s="7">
        <f>IF($Y411="","",S411*R411)</f>
        <v/>
      </c>
      <c r="U411" s="7">
        <f>IF($Y411="","",T411+Q411)</f>
        <v/>
      </c>
      <c r="V411" s="7">
        <f>IF($Y411="","",W411-U411)</f>
        <v/>
      </c>
      <c r="W411" s="7">
        <f>IF($Y411="","",P411+S411)</f>
        <v/>
      </c>
      <c r="X411" s="7">
        <f>IF($Y411="","",W411-U411-L411)</f>
        <v/>
      </c>
      <c r="Y411" s="16">
        <f>IF(ROWS($Y$2:$Y411)&lt;=MAX('Per Line'!$AQ$2:$AQ$1501),MATCH(ROWS($Y$2:$Y411),'Per Line'!$AQ$2:$AQ$1501,0),"")</f>
        <v/>
      </c>
      <c r="Z411">
        <f>IF($Y411="","",D411&amp;"|"&amp;COUNTIF($D$2:$D411,D411))</f>
        <v/>
      </c>
    </row>
    <row r="412">
      <c r="A412" s="15" t="n"/>
      <c r="B412">
        <f>IF($Y412="","",INDEX('Per Line'!$D$2:$D$1501,$Y412)&amp;"")</f>
        <v/>
      </c>
      <c r="C412">
        <f>IF($Y412="","",INDEX('Per Line'!$B$2:$B$1501,$Y412)&amp;"")</f>
        <v/>
      </c>
      <c r="D412" s="15" t="n"/>
      <c r="E412">
        <f>IF($Y412="","",INDEX('Per Line'!$G$2:$G$1501,$Y412)&amp;"")</f>
        <v/>
      </c>
      <c r="F412">
        <f>IF($Y412="","",INDEX('Per Line'!$K$2:$K$1501,$Y412)&amp;"")</f>
        <v/>
      </c>
      <c r="G412">
        <f>IF($Y412="","",INDEX('Per Line'!$L$2:$L$1501,$Y412)&amp;"")</f>
        <v/>
      </c>
      <c r="H412">
        <f>IF($Y412="","",INDEX('Per Line'!$P$2:$P$1501,$Y412)&amp;"")</f>
        <v/>
      </c>
      <c r="I412">
        <f>IF($Y412="","",INDEX('Per Line'!$R$2:$R$1501,$Y412)&amp;"")</f>
        <v/>
      </c>
      <c r="J412">
        <f>IF($Y412="","",INDEX('Per Line'!$U$2:$U$1501,$Y412)&amp;"")</f>
        <v/>
      </c>
      <c r="K412">
        <f>IF($Y412="","",INDEX('Per Line'!$V$2:$V$1501,$Y412))</f>
        <v/>
      </c>
      <c r="L412" s="7">
        <f>IF($Y412="","",K412*W412/100)</f>
        <v/>
      </c>
      <c r="M412" s="14">
        <f>IF($Y412="","",INDEX('Per Line'!$X$2:$X$1501,$Y412))</f>
        <v/>
      </c>
      <c r="N412">
        <f>IF($Y412="","",INDEX('Per Line'!$S$2:$S$1501,$Y412)&amp;"")</f>
        <v/>
      </c>
      <c r="O412">
        <f>IF($Y412="","",Settings!$C$7)</f>
        <v/>
      </c>
      <c r="P412" s="7">
        <f>IF($Y412="","",SUMIFS('Per Line'!$AM$2:$AM$1501,'Per Line'!$D$2:$D$1501,$B412,'Per Line'!$AR$2:$AR$1501,0))</f>
        <v/>
      </c>
      <c r="Q412" s="7">
        <f>IF($Y412="","",P412*O412)</f>
        <v/>
      </c>
      <c r="R412">
        <f>IF($Y412="","",Settings!$C$6)</f>
        <v/>
      </c>
      <c r="S412" s="7">
        <f>IF($Y412="","",SUMIFS('Per Line'!$AM$2:$AM$1501,'Per Line'!$D$2:$D$1501,$B412,'Per Line'!$AR$2:$AR$1501,1))</f>
        <v/>
      </c>
      <c r="T412" s="7">
        <f>IF($Y412="","",S412*R412)</f>
        <v/>
      </c>
      <c r="U412" s="7">
        <f>IF($Y412="","",T412+Q412)</f>
        <v/>
      </c>
      <c r="V412" s="7">
        <f>IF($Y412="","",W412-U412)</f>
        <v/>
      </c>
      <c r="W412" s="7">
        <f>IF($Y412="","",P412+S412)</f>
        <v/>
      </c>
      <c r="X412" s="7">
        <f>IF($Y412="","",W412-U412-L412)</f>
        <v/>
      </c>
      <c r="Y412" s="16">
        <f>IF(ROWS($Y$2:$Y412)&lt;=MAX('Per Line'!$AQ$2:$AQ$1501),MATCH(ROWS($Y$2:$Y412),'Per Line'!$AQ$2:$AQ$1501,0),"")</f>
        <v/>
      </c>
      <c r="Z412">
        <f>IF($Y412="","",D412&amp;"|"&amp;COUNTIF($D$2:$D412,D412))</f>
        <v/>
      </c>
    </row>
    <row r="413">
      <c r="A413" s="15" t="n"/>
      <c r="B413">
        <f>IF($Y413="","",INDEX('Per Line'!$D$2:$D$1501,$Y413)&amp;"")</f>
        <v/>
      </c>
      <c r="C413">
        <f>IF($Y413="","",INDEX('Per Line'!$B$2:$B$1501,$Y413)&amp;"")</f>
        <v/>
      </c>
      <c r="D413" s="15" t="n"/>
      <c r="E413">
        <f>IF($Y413="","",INDEX('Per Line'!$G$2:$G$1501,$Y413)&amp;"")</f>
        <v/>
      </c>
      <c r="F413">
        <f>IF($Y413="","",INDEX('Per Line'!$K$2:$K$1501,$Y413)&amp;"")</f>
        <v/>
      </c>
      <c r="G413">
        <f>IF($Y413="","",INDEX('Per Line'!$L$2:$L$1501,$Y413)&amp;"")</f>
        <v/>
      </c>
      <c r="H413">
        <f>IF($Y413="","",INDEX('Per Line'!$P$2:$P$1501,$Y413)&amp;"")</f>
        <v/>
      </c>
      <c r="I413">
        <f>IF($Y413="","",INDEX('Per Line'!$R$2:$R$1501,$Y413)&amp;"")</f>
        <v/>
      </c>
      <c r="J413">
        <f>IF($Y413="","",INDEX('Per Line'!$U$2:$U$1501,$Y413)&amp;"")</f>
        <v/>
      </c>
      <c r="K413">
        <f>IF($Y413="","",INDEX('Per Line'!$V$2:$V$1501,$Y413))</f>
        <v/>
      </c>
      <c r="L413" s="7">
        <f>IF($Y413="","",K413*W413/100)</f>
        <v/>
      </c>
      <c r="M413" s="14">
        <f>IF($Y413="","",INDEX('Per Line'!$X$2:$X$1501,$Y413))</f>
        <v/>
      </c>
      <c r="N413">
        <f>IF($Y413="","",INDEX('Per Line'!$S$2:$S$1501,$Y413)&amp;"")</f>
        <v/>
      </c>
      <c r="O413">
        <f>IF($Y413="","",Settings!$C$7)</f>
        <v/>
      </c>
      <c r="P413" s="7">
        <f>IF($Y413="","",SUMIFS('Per Line'!$AM$2:$AM$1501,'Per Line'!$D$2:$D$1501,$B413,'Per Line'!$AR$2:$AR$1501,0))</f>
        <v/>
      </c>
      <c r="Q413" s="7">
        <f>IF($Y413="","",P413*O413)</f>
        <v/>
      </c>
      <c r="R413">
        <f>IF($Y413="","",Settings!$C$6)</f>
        <v/>
      </c>
      <c r="S413" s="7">
        <f>IF($Y413="","",SUMIFS('Per Line'!$AM$2:$AM$1501,'Per Line'!$D$2:$D$1501,$B413,'Per Line'!$AR$2:$AR$1501,1))</f>
        <v/>
      </c>
      <c r="T413" s="7">
        <f>IF($Y413="","",S413*R413)</f>
        <v/>
      </c>
      <c r="U413" s="7">
        <f>IF($Y413="","",T413+Q413)</f>
        <v/>
      </c>
      <c r="V413" s="7">
        <f>IF($Y413="","",W413-U413)</f>
        <v/>
      </c>
      <c r="W413" s="7">
        <f>IF($Y413="","",P413+S413)</f>
        <v/>
      </c>
      <c r="X413" s="7">
        <f>IF($Y413="","",W413-U413-L413)</f>
        <v/>
      </c>
      <c r="Y413" s="16">
        <f>IF(ROWS($Y$2:$Y413)&lt;=MAX('Per Line'!$AQ$2:$AQ$1501),MATCH(ROWS($Y$2:$Y413),'Per Line'!$AQ$2:$AQ$1501,0),"")</f>
        <v/>
      </c>
      <c r="Z413">
        <f>IF($Y413="","",D413&amp;"|"&amp;COUNTIF($D$2:$D413,D413))</f>
        <v/>
      </c>
    </row>
    <row r="414">
      <c r="A414" s="15" t="n"/>
      <c r="B414">
        <f>IF($Y414="","",INDEX('Per Line'!$D$2:$D$1501,$Y414)&amp;"")</f>
        <v/>
      </c>
      <c r="C414">
        <f>IF($Y414="","",INDEX('Per Line'!$B$2:$B$1501,$Y414)&amp;"")</f>
        <v/>
      </c>
      <c r="D414" s="15" t="n"/>
      <c r="E414">
        <f>IF($Y414="","",INDEX('Per Line'!$G$2:$G$1501,$Y414)&amp;"")</f>
        <v/>
      </c>
      <c r="F414">
        <f>IF($Y414="","",INDEX('Per Line'!$K$2:$K$1501,$Y414)&amp;"")</f>
        <v/>
      </c>
      <c r="G414">
        <f>IF($Y414="","",INDEX('Per Line'!$L$2:$L$1501,$Y414)&amp;"")</f>
        <v/>
      </c>
      <c r="H414">
        <f>IF($Y414="","",INDEX('Per Line'!$P$2:$P$1501,$Y414)&amp;"")</f>
        <v/>
      </c>
      <c r="I414">
        <f>IF($Y414="","",INDEX('Per Line'!$R$2:$R$1501,$Y414)&amp;"")</f>
        <v/>
      </c>
      <c r="J414">
        <f>IF($Y414="","",INDEX('Per Line'!$U$2:$U$1501,$Y414)&amp;"")</f>
        <v/>
      </c>
      <c r="K414">
        <f>IF($Y414="","",INDEX('Per Line'!$V$2:$V$1501,$Y414))</f>
        <v/>
      </c>
      <c r="L414" s="7">
        <f>IF($Y414="","",K414*W414/100)</f>
        <v/>
      </c>
      <c r="M414" s="14">
        <f>IF($Y414="","",INDEX('Per Line'!$X$2:$X$1501,$Y414))</f>
        <v/>
      </c>
      <c r="N414">
        <f>IF($Y414="","",INDEX('Per Line'!$S$2:$S$1501,$Y414)&amp;"")</f>
        <v/>
      </c>
      <c r="O414">
        <f>IF($Y414="","",Settings!$C$7)</f>
        <v/>
      </c>
      <c r="P414" s="7">
        <f>IF($Y414="","",SUMIFS('Per Line'!$AM$2:$AM$1501,'Per Line'!$D$2:$D$1501,$B414,'Per Line'!$AR$2:$AR$1501,0))</f>
        <v/>
      </c>
      <c r="Q414" s="7">
        <f>IF($Y414="","",P414*O414)</f>
        <v/>
      </c>
      <c r="R414">
        <f>IF($Y414="","",Settings!$C$6)</f>
        <v/>
      </c>
      <c r="S414" s="7">
        <f>IF($Y414="","",SUMIFS('Per Line'!$AM$2:$AM$1501,'Per Line'!$D$2:$D$1501,$B414,'Per Line'!$AR$2:$AR$1501,1))</f>
        <v/>
      </c>
      <c r="T414" s="7">
        <f>IF($Y414="","",S414*R414)</f>
        <v/>
      </c>
      <c r="U414" s="7">
        <f>IF($Y414="","",T414+Q414)</f>
        <v/>
      </c>
      <c r="V414" s="7">
        <f>IF($Y414="","",W414-U414)</f>
        <v/>
      </c>
      <c r="W414" s="7">
        <f>IF($Y414="","",P414+S414)</f>
        <v/>
      </c>
      <c r="X414" s="7">
        <f>IF($Y414="","",W414-U414-L414)</f>
        <v/>
      </c>
      <c r="Y414" s="16">
        <f>IF(ROWS($Y$2:$Y414)&lt;=MAX('Per Line'!$AQ$2:$AQ$1501),MATCH(ROWS($Y$2:$Y414),'Per Line'!$AQ$2:$AQ$1501,0),"")</f>
        <v/>
      </c>
      <c r="Z414">
        <f>IF($Y414="","",D414&amp;"|"&amp;COUNTIF($D$2:$D414,D414))</f>
        <v/>
      </c>
    </row>
    <row r="415">
      <c r="A415" s="15" t="n"/>
      <c r="B415">
        <f>IF($Y415="","",INDEX('Per Line'!$D$2:$D$1501,$Y415)&amp;"")</f>
        <v/>
      </c>
      <c r="C415">
        <f>IF($Y415="","",INDEX('Per Line'!$B$2:$B$1501,$Y415)&amp;"")</f>
        <v/>
      </c>
      <c r="D415" s="15" t="n"/>
      <c r="E415">
        <f>IF($Y415="","",INDEX('Per Line'!$G$2:$G$1501,$Y415)&amp;"")</f>
        <v/>
      </c>
      <c r="F415">
        <f>IF($Y415="","",INDEX('Per Line'!$K$2:$K$1501,$Y415)&amp;"")</f>
        <v/>
      </c>
      <c r="G415">
        <f>IF($Y415="","",INDEX('Per Line'!$L$2:$L$1501,$Y415)&amp;"")</f>
        <v/>
      </c>
      <c r="H415">
        <f>IF($Y415="","",INDEX('Per Line'!$P$2:$P$1501,$Y415)&amp;"")</f>
        <v/>
      </c>
      <c r="I415">
        <f>IF($Y415="","",INDEX('Per Line'!$R$2:$R$1501,$Y415)&amp;"")</f>
        <v/>
      </c>
      <c r="J415">
        <f>IF($Y415="","",INDEX('Per Line'!$U$2:$U$1501,$Y415)&amp;"")</f>
        <v/>
      </c>
      <c r="K415">
        <f>IF($Y415="","",INDEX('Per Line'!$V$2:$V$1501,$Y415))</f>
        <v/>
      </c>
      <c r="L415" s="7">
        <f>IF($Y415="","",K415*W415/100)</f>
        <v/>
      </c>
      <c r="M415" s="14">
        <f>IF($Y415="","",INDEX('Per Line'!$X$2:$X$1501,$Y415))</f>
        <v/>
      </c>
      <c r="N415">
        <f>IF($Y415="","",INDEX('Per Line'!$S$2:$S$1501,$Y415)&amp;"")</f>
        <v/>
      </c>
      <c r="O415">
        <f>IF($Y415="","",Settings!$C$7)</f>
        <v/>
      </c>
      <c r="P415" s="7">
        <f>IF($Y415="","",SUMIFS('Per Line'!$AM$2:$AM$1501,'Per Line'!$D$2:$D$1501,$B415,'Per Line'!$AR$2:$AR$1501,0))</f>
        <v/>
      </c>
      <c r="Q415" s="7">
        <f>IF($Y415="","",P415*O415)</f>
        <v/>
      </c>
      <c r="R415">
        <f>IF($Y415="","",Settings!$C$6)</f>
        <v/>
      </c>
      <c r="S415" s="7">
        <f>IF($Y415="","",SUMIFS('Per Line'!$AM$2:$AM$1501,'Per Line'!$D$2:$D$1501,$B415,'Per Line'!$AR$2:$AR$1501,1))</f>
        <v/>
      </c>
      <c r="T415" s="7">
        <f>IF($Y415="","",S415*R415)</f>
        <v/>
      </c>
      <c r="U415" s="7">
        <f>IF($Y415="","",T415+Q415)</f>
        <v/>
      </c>
      <c r="V415" s="7">
        <f>IF($Y415="","",W415-U415)</f>
        <v/>
      </c>
      <c r="W415" s="7">
        <f>IF($Y415="","",P415+S415)</f>
        <v/>
      </c>
      <c r="X415" s="7">
        <f>IF($Y415="","",W415-U415-L415)</f>
        <v/>
      </c>
      <c r="Y415" s="16">
        <f>IF(ROWS($Y$2:$Y415)&lt;=MAX('Per Line'!$AQ$2:$AQ$1501),MATCH(ROWS($Y$2:$Y415),'Per Line'!$AQ$2:$AQ$1501,0),"")</f>
        <v/>
      </c>
      <c r="Z415">
        <f>IF($Y415="","",D415&amp;"|"&amp;COUNTIF($D$2:$D415,D415))</f>
        <v/>
      </c>
    </row>
    <row r="416">
      <c r="A416" s="15" t="n"/>
      <c r="B416">
        <f>IF($Y416="","",INDEX('Per Line'!$D$2:$D$1501,$Y416)&amp;"")</f>
        <v/>
      </c>
      <c r="C416">
        <f>IF($Y416="","",INDEX('Per Line'!$B$2:$B$1501,$Y416)&amp;"")</f>
        <v/>
      </c>
      <c r="D416" s="15" t="n"/>
      <c r="E416">
        <f>IF($Y416="","",INDEX('Per Line'!$G$2:$G$1501,$Y416)&amp;"")</f>
        <v/>
      </c>
      <c r="F416">
        <f>IF($Y416="","",INDEX('Per Line'!$K$2:$K$1501,$Y416)&amp;"")</f>
        <v/>
      </c>
      <c r="G416">
        <f>IF($Y416="","",INDEX('Per Line'!$L$2:$L$1501,$Y416)&amp;"")</f>
        <v/>
      </c>
      <c r="H416">
        <f>IF($Y416="","",INDEX('Per Line'!$P$2:$P$1501,$Y416)&amp;"")</f>
        <v/>
      </c>
      <c r="I416">
        <f>IF($Y416="","",INDEX('Per Line'!$R$2:$R$1501,$Y416)&amp;"")</f>
        <v/>
      </c>
      <c r="J416">
        <f>IF($Y416="","",INDEX('Per Line'!$U$2:$U$1501,$Y416)&amp;"")</f>
        <v/>
      </c>
      <c r="K416">
        <f>IF($Y416="","",INDEX('Per Line'!$V$2:$V$1501,$Y416))</f>
        <v/>
      </c>
      <c r="L416" s="7">
        <f>IF($Y416="","",K416*W416/100)</f>
        <v/>
      </c>
      <c r="M416" s="14">
        <f>IF($Y416="","",INDEX('Per Line'!$X$2:$X$1501,$Y416))</f>
        <v/>
      </c>
      <c r="N416">
        <f>IF($Y416="","",INDEX('Per Line'!$S$2:$S$1501,$Y416)&amp;"")</f>
        <v/>
      </c>
      <c r="O416">
        <f>IF($Y416="","",Settings!$C$7)</f>
        <v/>
      </c>
      <c r="P416" s="7">
        <f>IF($Y416="","",SUMIFS('Per Line'!$AM$2:$AM$1501,'Per Line'!$D$2:$D$1501,$B416,'Per Line'!$AR$2:$AR$1501,0))</f>
        <v/>
      </c>
      <c r="Q416" s="7">
        <f>IF($Y416="","",P416*O416)</f>
        <v/>
      </c>
      <c r="R416">
        <f>IF($Y416="","",Settings!$C$6)</f>
        <v/>
      </c>
      <c r="S416" s="7">
        <f>IF($Y416="","",SUMIFS('Per Line'!$AM$2:$AM$1501,'Per Line'!$D$2:$D$1501,$B416,'Per Line'!$AR$2:$AR$1501,1))</f>
        <v/>
      </c>
      <c r="T416" s="7">
        <f>IF($Y416="","",S416*R416)</f>
        <v/>
      </c>
      <c r="U416" s="7">
        <f>IF($Y416="","",T416+Q416)</f>
        <v/>
      </c>
      <c r="V416" s="7">
        <f>IF($Y416="","",W416-U416)</f>
        <v/>
      </c>
      <c r="W416" s="7">
        <f>IF($Y416="","",P416+S416)</f>
        <v/>
      </c>
      <c r="X416" s="7">
        <f>IF($Y416="","",W416-U416-L416)</f>
        <v/>
      </c>
      <c r="Y416" s="16">
        <f>IF(ROWS($Y$2:$Y416)&lt;=MAX('Per Line'!$AQ$2:$AQ$1501),MATCH(ROWS($Y$2:$Y416),'Per Line'!$AQ$2:$AQ$1501,0),"")</f>
        <v/>
      </c>
      <c r="Z416">
        <f>IF($Y416="","",D416&amp;"|"&amp;COUNTIF($D$2:$D416,D416))</f>
        <v/>
      </c>
    </row>
    <row r="417">
      <c r="A417" s="15" t="n"/>
      <c r="B417">
        <f>IF($Y417="","",INDEX('Per Line'!$D$2:$D$1501,$Y417)&amp;"")</f>
        <v/>
      </c>
      <c r="C417">
        <f>IF($Y417="","",INDEX('Per Line'!$B$2:$B$1501,$Y417)&amp;"")</f>
        <v/>
      </c>
      <c r="D417" s="15" t="n"/>
      <c r="E417">
        <f>IF($Y417="","",INDEX('Per Line'!$G$2:$G$1501,$Y417)&amp;"")</f>
        <v/>
      </c>
      <c r="F417">
        <f>IF($Y417="","",INDEX('Per Line'!$K$2:$K$1501,$Y417)&amp;"")</f>
        <v/>
      </c>
      <c r="G417">
        <f>IF($Y417="","",INDEX('Per Line'!$L$2:$L$1501,$Y417)&amp;"")</f>
        <v/>
      </c>
      <c r="H417">
        <f>IF($Y417="","",INDEX('Per Line'!$P$2:$P$1501,$Y417)&amp;"")</f>
        <v/>
      </c>
      <c r="I417">
        <f>IF($Y417="","",INDEX('Per Line'!$R$2:$R$1501,$Y417)&amp;"")</f>
        <v/>
      </c>
      <c r="J417">
        <f>IF($Y417="","",INDEX('Per Line'!$U$2:$U$1501,$Y417)&amp;"")</f>
        <v/>
      </c>
      <c r="K417">
        <f>IF($Y417="","",INDEX('Per Line'!$V$2:$V$1501,$Y417))</f>
        <v/>
      </c>
      <c r="L417" s="7">
        <f>IF($Y417="","",K417*W417/100)</f>
        <v/>
      </c>
      <c r="M417" s="14">
        <f>IF($Y417="","",INDEX('Per Line'!$X$2:$X$1501,$Y417))</f>
        <v/>
      </c>
      <c r="N417">
        <f>IF($Y417="","",INDEX('Per Line'!$S$2:$S$1501,$Y417)&amp;"")</f>
        <v/>
      </c>
      <c r="O417">
        <f>IF($Y417="","",Settings!$C$7)</f>
        <v/>
      </c>
      <c r="P417" s="7">
        <f>IF($Y417="","",SUMIFS('Per Line'!$AM$2:$AM$1501,'Per Line'!$D$2:$D$1501,$B417,'Per Line'!$AR$2:$AR$1501,0))</f>
        <v/>
      </c>
      <c r="Q417" s="7">
        <f>IF($Y417="","",P417*O417)</f>
        <v/>
      </c>
      <c r="R417">
        <f>IF($Y417="","",Settings!$C$6)</f>
        <v/>
      </c>
      <c r="S417" s="7">
        <f>IF($Y417="","",SUMIFS('Per Line'!$AM$2:$AM$1501,'Per Line'!$D$2:$D$1501,$B417,'Per Line'!$AR$2:$AR$1501,1))</f>
        <v/>
      </c>
      <c r="T417" s="7">
        <f>IF($Y417="","",S417*R417)</f>
        <v/>
      </c>
      <c r="U417" s="7">
        <f>IF($Y417="","",T417+Q417)</f>
        <v/>
      </c>
      <c r="V417" s="7">
        <f>IF($Y417="","",W417-U417)</f>
        <v/>
      </c>
      <c r="W417" s="7">
        <f>IF($Y417="","",P417+S417)</f>
        <v/>
      </c>
      <c r="X417" s="7">
        <f>IF($Y417="","",W417-U417-L417)</f>
        <v/>
      </c>
      <c r="Y417" s="16">
        <f>IF(ROWS($Y$2:$Y417)&lt;=MAX('Per Line'!$AQ$2:$AQ$1501),MATCH(ROWS($Y$2:$Y417),'Per Line'!$AQ$2:$AQ$1501,0),"")</f>
        <v/>
      </c>
      <c r="Z417">
        <f>IF($Y417="","",D417&amp;"|"&amp;COUNTIF($D$2:$D417,D417))</f>
        <v/>
      </c>
    </row>
    <row r="418">
      <c r="A418" s="15" t="n"/>
      <c r="B418">
        <f>IF($Y418="","",INDEX('Per Line'!$D$2:$D$1501,$Y418)&amp;"")</f>
        <v/>
      </c>
      <c r="C418">
        <f>IF($Y418="","",INDEX('Per Line'!$B$2:$B$1501,$Y418)&amp;"")</f>
        <v/>
      </c>
      <c r="D418" s="15" t="n"/>
      <c r="E418">
        <f>IF($Y418="","",INDEX('Per Line'!$G$2:$G$1501,$Y418)&amp;"")</f>
        <v/>
      </c>
      <c r="F418">
        <f>IF($Y418="","",INDEX('Per Line'!$K$2:$K$1501,$Y418)&amp;"")</f>
        <v/>
      </c>
      <c r="G418">
        <f>IF($Y418="","",INDEX('Per Line'!$L$2:$L$1501,$Y418)&amp;"")</f>
        <v/>
      </c>
      <c r="H418">
        <f>IF($Y418="","",INDEX('Per Line'!$P$2:$P$1501,$Y418)&amp;"")</f>
        <v/>
      </c>
      <c r="I418">
        <f>IF($Y418="","",INDEX('Per Line'!$R$2:$R$1501,$Y418)&amp;"")</f>
        <v/>
      </c>
      <c r="J418">
        <f>IF($Y418="","",INDEX('Per Line'!$U$2:$U$1501,$Y418)&amp;"")</f>
        <v/>
      </c>
      <c r="K418">
        <f>IF($Y418="","",INDEX('Per Line'!$V$2:$V$1501,$Y418))</f>
        <v/>
      </c>
      <c r="L418" s="7">
        <f>IF($Y418="","",K418*W418/100)</f>
        <v/>
      </c>
      <c r="M418" s="14">
        <f>IF($Y418="","",INDEX('Per Line'!$X$2:$X$1501,$Y418))</f>
        <v/>
      </c>
      <c r="N418">
        <f>IF($Y418="","",INDEX('Per Line'!$S$2:$S$1501,$Y418)&amp;"")</f>
        <v/>
      </c>
      <c r="O418">
        <f>IF($Y418="","",Settings!$C$7)</f>
        <v/>
      </c>
      <c r="P418" s="7">
        <f>IF($Y418="","",SUMIFS('Per Line'!$AM$2:$AM$1501,'Per Line'!$D$2:$D$1501,$B418,'Per Line'!$AR$2:$AR$1501,0))</f>
        <v/>
      </c>
      <c r="Q418" s="7">
        <f>IF($Y418="","",P418*O418)</f>
        <v/>
      </c>
      <c r="R418">
        <f>IF($Y418="","",Settings!$C$6)</f>
        <v/>
      </c>
      <c r="S418" s="7">
        <f>IF($Y418="","",SUMIFS('Per Line'!$AM$2:$AM$1501,'Per Line'!$D$2:$D$1501,$B418,'Per Line'!$AR$2:$AR$1501,1))</f>
        <v/>
      </c>
      <c r="T418" s="7">
        <f>IF($Y418="","",S418*R418)</f>
        <v/>
      </c>
      <c r="U418" s="7">
        <f>IF($Y418="","",T418+Q418)</f>
        <v/>
      </c>
      <c r="V418" s="7">
        <f>IF($Y418="","",W418-U418)</f>
        <v/>
      </c>
      <c r="W418" s="7">
        <f>IF($Y418="","",P418+S418)</f>
        <v/>
      </c>
      <c r="X418" s="7">
        <f>IF($Y418="","",W418-U418-L418)</f>
        <v/>
      </c>
      <c r="Y418" s="16">
        <f>IF(ROWS($Y$2:$Y418)&lt;=MAX('Per Line'!$AQ$2:$AQ$1501),MATCH(ROWS($Y$2:$Y418),'Per Line'!$AQ$2:$AQ$1501,0),"")</f>
        <v/>
      </c>
      <c r="Z418">
        <f>IF($Y418="","",D418&amp;"|"&amp;COUNTIF($D$2:$D418,D418))</f>
        <v/>
      </c>
    </row>
    <row r="419">
      <c r="A419" s="15" t="n"/>
      <c r="B419">
        <f>IF($Y419="","",INDEX('Per Line'!$D$2:$D$1501,$Y419)&amp;"")</f>
        <v/>
      </c>
      <c r="C419">
        <f>IF($Y419="","",INDEX('Per Line'!$B$2:$B$1501,$Y419)&amp;"")</f>
        <v/>
      </c>
      <c r="D419" s="15" t="n"/>
      <c r="E419">
        <f>IF($Y419="","",INDEX('Per Line'!$G$2:$G$1501,$Y419)&amp;"")</f>
        <v/>
      </c>
      <c r="F419">
        <f>IF($Y419="","",INDEX('Per Line'!$K$2:$K$1501,$Y419)&amp;"")</f>
        <v/>
      </c>
      <c r="G419">
        <f>IF($Y419="","",INDEX('Per Line'!$L$2:$L$1501,$Y419)&amp;"")</f>
        <v/>
      </c>
      <c r="H419">
        <f>IF($Y419="","",INDEX('Per Line'!$P$2:$P$1501,$Y419)&amp;"")</f>
        <v/>
      </c>
      <c r="I419">
        <f>IF($Y419="","",INDEX('Per Line'!$R$2:$R$1501,$Y419)&amp;"")</f>
        <v/>
      </c>
      <c r="J419">
        <f>IF($Y419="","",INDEX('Per Line'!$U$2:$U$1501,$Y419)&amp;"")</f>
        <v/>
      </c>
      <c r="K419">
        <f>IF($Y419="","",INDEX('Per Line'!$V$2:$V$1501,$Y419))</f>
        <v/>
      </c>
      <c r="L419" s="7">
        <f>IF($Y419="","",K419*W419/100)</f>
        <v/>
      </c>
      <c r="M419" s="14">
        <f>IF($Y419="","",INDEX('Per Line'!$X$2:$X$1501,$Y419))</f>
        <v/>
      </c>
      <c r="N419">
        <f>IF($Y419="","",INDEX('Per Line'!$S$2:$S$1501,$Y419)&amp;"")</f>
        <v/>
      </c>
      <c r="O419">
        <f>IF($Y419="","",Settings!$C$7)</f>
        <v/>
      </c>
      <c r="P419" s="7">
        <f>IF($Y419="","",SUMIFS('Per Line'!$AM$2:$AM$1501,'Per Line'!$D$2:$D$1501,$B419,'Per Line'!$AR$2:$AR$1501,0))</f>
        <v/>
      </c>
      <c r="Q419" s="7">
        <f>IF($Y419="","",P419*O419)</f>
        <v/>
      </c>
      <c r="R419">
        <f>IF($Y419="","",Settings!$C$6)</f>
        <v/>
      </c>
      <c r="S419" s="7">
        <f>IF($Y419="","",SUMIFS('Per Line'!$AM$2:$AM$1501,'Per Line'!$D$2:$D$1501,$B419,'Per Line'!$AR$2:$AR$1501,1))</f>
        <v/>
      </c>
      <c r="T419" s="7">
        <f>IF($Y419="","",S419*R419)</f>
        <v/>
      </c>
      <c r="U419" s="7">
        <f>IF($Y419="","",T419+Q419)</f>
        <v/>
      </c>
      <c r="V419" s="7">
        <f>IF($Y419="","",W419-U419)</f>
        <v/>
      </c>
      <c r="W419" s="7">
        <f>IF($Y419="","",P419+S419)</f>
        <v/>
      </c>
      <c r="X419" s="7">
        <f>IF($Y419="","",W419-U419-L419)</f>
        <v/>
      </c>
      <c r="Y419" s="16">
        <f>IF(ROWS($Y$2:$Y419)&lt;=MAX('Per Line'!$AQ$2:$AQ$1501),MATCH(ROWS($Y$2:$Y419),'Per Line'!$AQ$2:$AQ$1501,0),"")</f>
        <v/>
      </c>
      <c r="Z419">
        <f>IF($Y419="","",D419&amp;"|"&amp;COUNTIF($D$2:$D419,D419))</f>
        <v/>
      </c>
    </row>
    <row r="420">
      <c r="A420" s="15" t="n"/>
      <c r="B420">
        <f>IF($Y420="","",INDEX('Per Line'!$D$2:$D$1501,$Y420)&amp;"")</f>
        <v/>
      </c>
      <c r="C420">
        <f>IF($Y420="","",INDEX('Per Line'!$B$2:$B$1501,$Y420)&amp;"")</f>
        <v/>
      </c>
      <c r="D420" s="15" t="n"/>
      <c r="E420">
        <f>IF($Y420="","",INDEX('Per Line'!$G$2:$G$1501,$Y420)&amp;"")</f>
        <v/>
      </c>
      <c r="F420">
        <f>IF($Y420="","",INDEX('Per Line'!$K$2:$K$1501,$Y420)&amp;"")</f>
        <v/>
      </c>
      <c r="G420">
        <f>IF($Y420="","",INDEX('Per Line'!$L$2:$L$1501,$Y420)&amp;"")</f>
        <v/>
      </c>
      <c r="H420">
        <f>IF($Y420="","",INDEX('Per Line'!$P$2:$P$1501,$Y420)&amp;"")</f>
        <v/>
      </c>
      <c r="I420">
        <f>IF($Y420="","",INDEX('Per Line'!$R$2:$R$1501,$Y420)&amp;"")</f>
        <v/>
      </c>
      <c r="J420">
        <f>IF($Y420="","",INDEX('Per Line'!$U$2:$U$1501,$Y420)&amp;"")</f>
        <v/>
      </c>
      <c r="K420">
        <f>IF($Y420="","",INDEX('Per Line'!$V$2:$V$1501,$Y420))</f>
        <v/>
      </c>
      <c r="L420" s="7">
        <f>IF($Y420="","",K420*W420/100)</f>
        <v/>
      </c>
      <c r="M420" s="14">
        <f>IF($Y420="","",INDEX('Per Line'!$X$2:$X$1501,$Y420))</f>
        <v/>
      </c>
      <c r="N420">
        <f>IF($Y420="","",INDEX('Per Line'!$S$2:$S$1501,$Y420)&amp;"")</f>
        <v/>
      </c>
      <c r="O420">
        <f>IF($Y420="","",Settings!$C$7)</f>
        <v/>
      </c>
      <c r="P420" s="7">
        <f>IF($Y420="","",SUMIFS('Per Line'!$AM$2:$AM$1501,'Per Line'!$D$2:$D$1501,$B420,'Per Line'!$AR$2:$AR$1501,0))</f>
        <v/>
      </c>
      <c r="Q420" s="7">
        <f>IF($Y420="","",P420*O420)</f>
        <v/>
      </c>
      <c r="R420">
        <f>IF($Y420="","",Settings!$C$6)</f>
        <v/>
      </c>
      <c r="S420" s="7">
        <f>IF($Y420="","",SUMIFS('Per Line'!$AM$2:$AM$1501,'Per Line'!$D$2:$D$1501,$B420,'Per Line'!$AR$2:$AR$1501,1))</f>
        <v/>
      </c>
      <c r="T420" s="7">
        <f>IF($Y420="","",S420*R420)</f>
        <v/>
      </c>
      <c r="U420" s="7">
        <f>IF($Y420="","",T420+Q420)</f>
        <v/>
      </c>
      <c r="V420" s="7">
        <f>IF($Y420="","",W420-U420)</f>
        <v/>
      </c>
      <c r="W420" s="7">
        <f>IF($Y420="","",P420+S420)</f>
        <v/>
      </c>
      <c r="X420" s="7">
        <f>IF($Y420="","",W420-U420-L420)</f>
        <v/>
      </c>
      <c r="Y420" s="16">
        <f>IF(ROWS($Y$2:$Y420)&lt;=MAX('Per Line'!$AQ$2:$AQ$1501),MATCH(ROWS($Y$2:$Y420),'Per Line'!$AQ$2:$AQ$1501,0),"")</f>
        <v/>
      </c>
      <c r="Z420">
        <f>IF($Y420="","",D420&amp;"|"&amp;COUNTIF($D$2:$D420,D420))</f>
        <v/>
      </c>
    </row>
    <row r="421">
      <c r="A421" s="15" t="n"/>
      <c r="B421">
        <f>IF($Y421="","",INDEX('Per Line'!$D$2:$D$1501,$Y421)&amp;"")</f>
        <v/>
      </c>
      <c r="C421">
        <f>IF($Y421="","",INDEX('Per Line'!$B$2:$B$1501,$Y421)&amp;"")</f>
        <v/>
      </c>
      <c r="D421" s="15" t="n"/>
      <c r="E421">
        <f>IF($Y421="","",INDEX('Per Line'!$G$2:$G$1501,$Y421)&amp;"")</f>
        <v/>
      </c>
      <c r="F421">
        <f>IF($Y421="","",INDEX('Per Line'!$K$2:$K$1501,$Y421)&amp;"")</f>
        <v/>
      </c>
      <c r="G421">
        <f>IF($Y421="","",INDEX('Per Line'!$L$2:$L$1501,$Y421)&amp;"")</f>
        <v/>
      </c>
      <c r="H421">
        <f>IF($Y421="","",INDEX('Per Line'!$P$2:$P$1501,$Y421)&amp;"")</f>
        <v/>
      </c>
      <c r="I421">
        <f>IF($Y421="","",INDEX('Per Line'!$R$2:$R$1501,$Y421)&amp;"")</f>
        <v/>
      </c>
      <c r="J421">
        <f>IF($Y421="","",INDEX('Per Line'!$U$2:$U$1501,$Y421)&amp;"")</f>
        <v/>
      </c>
      <c r="K421">
        <f>IF($Y421="","",INDEX('Per Line'!$V$2:$V$1501,$Y421))</f>
        <v/>
      </c>
      <c r="L421" s="7">
        <f>IF($Y421="","",K421*W421/100)</f>
        <v/>
      </c>
      <c r="M421" s="14">
        <f>IF($Y421="","",INDEX('Per Line'!$X$2:$X$1501,$Y421))</f>
        <v/>
      </c>
      <c r="N421">
        <f>IF($Y421="","",INDEX('Per Line'!$S$2:$S$1501,$Y421)&amp;"")</f>
        <v/>
      </c>
      <c r="O421">
        <f>IF($Y421="","",Settings!$C$7)</f>
        <v/>
      </c>
      <c r="P421" s="7">
        <f>IF($Y421="","",SUMIFS('Per Line'!$AM$2:$AM$1501,'Per Line'!$D$2:$D$1501,$B421,'Per Line'!$AR$2:$AR$1501,0))</f>
        <v/>
      </c>
      <c r="Q421" s="7">
        <f>IF($Y421="","",P421*O421)</f>
        <v/>
      </c>
      <c r="R421">
        <f>IF($Y421="","",Settings!$C$6)</f>
        <v/>
      </c>
      <c r="S421" s="7">
        <f>IF($Y421="","",SUMIFS('Per Line'!$AM$2:$AM$1501,'Per Line'!$D$2:$D$1501,$B421,'Per Line'!$AR$2:$AR$1501,1))</f>
        <v/>
      </c>
      <c r="T421" s="7">
        <f>IF($Y421="","",S421*R421)</f>
        <v/>
      </c>
      <c r="U421" s="7">
        <f>IF($Y421="","",T421+Q421)</f>
        <v/>
      </c>
      <c r="V421" s="7">
        <f>IF($Y421="","",W421-U421)</f>
        <v/>
      </c>
      <c r="W421" s="7">
        <f>IF($Y421="","",P421+S421)</f>
        <v/>
      </c>
      <c r="X421" s="7">
        <f>IF($Y421="","",W421-U421-L421)</f>
        <v/>
      </c>
      <c r="Y421" s="16">
        <f>IF(ROWS($Y$2:$Y421)&lt;=MAX('Per Line'!$AQ$2:$AQ$1501),MATCH(ROWS($Y$2:$Y421),'Per Line'!$AQ$2:$AQ$1501,0),"")</f>
        <v/>
      </c>
      <c r="Z421">
        <f>IF($Y421="","",D421&amp;"|"&amp;COUNTIF($D$2:$D421,D421))</f>
        <v/>
      </c>
    </row>
    <row r="422">
      <c r="A422" s="15" t="n"/>
      <c r="B422">
        <f>IF($Y422="","",INDEX('Per Line'!$D$2:$D$1501,$Y422)&amp;"")</f>
        <v/>
      </c>
      <c r="C422">
        <f>IF($Y422="","",INDEX('Per Line'!$B$2:$B$1501,$Y422)&amp;"")</f>
        <v/>
      </c>
      <c r="D422" s="15" t="n"/>
      <c r="E422">
        <f>IF($Y422="","",INDEX('Per Line'!$G$2:$G$1501,$Y422)&amp;"")</f>
        <v/>
      </c>
      <c r="F422">
        <f>IF($Y422="","",INDEX('Per Line'!$K$2:$K$1501,$Y422)&amp;"")</f>
        <v/>
      </c>
      <c r="G422">
        <f>IF($Y422="","",INDEX('Per Line'!$L$2:$L$1501,$Y422)&amp;"")</f>
        <v/>
      </c>
      <c r="H422">
        <f>IF($Y422="","",INDEX('Per Line'!$P$2:$P$1501,$Y422)&amp;"")</f>
        <v/>
      </c>
      <c r="I422">
        <f>IF($Y422="","",INDEX('Per Line'!$R$2:$R$1501,$Y422)&amp;"")</f>
        <v/>
      </c>
      <c r="J422">
        <f>IF($Y422="","",INDEX('Per Line'!$U$2:$U$1501,$Y422)&amp;"")</f>
        <v/>
      </c>
      <c r="K422">
        <f>IF($Y422="","",INDEX('Per Line'!$V$2:$V$1501,$Y422))</f>
        <v/>
      </c>
      <c r="L422" s="7">
        <f>IF($Y422="","",K422*W422/100)</f>
        <v/>
      </c>
      <c r="M422" s="14">
        <f>IF($Y422="","",INDEX('Per Line'!$X$2:$X$1501,$Y422))</f>
        <v/>
      </c>
      <c r="N422">
        <f>IF($Y422="","",INDEX('Per Line'!$S$2:$S$1501,$Y422)&amp;"")</f>
        <v/>
      </c>
      <c r="O422">
        <f>IF($Y422="","",Settings!$C$7)</f>
        <v/>
      </c>
      <c r="P422" s="7">
        <f>IF($Y422="","",SUMIFS('Per Line'!$AM$2:$AM$1501,'Per Line'!$D$2:$D$1501,$B422,'Per Line'!$AR$2:$AR$1501,0))</f>
        <v/>
      </c>
      <c r="Q422" s="7">
        <f>IF($Y422="","",P422*O422)</f>
        <v/>
      </c>
      <c r="R422">
        <f>IF($Y422="","",Settings!$C$6)</f>
        <v/>
      </c>
      <c r="S422" s="7">
        <f>IF($Y422="","",SUMIFS('Per Line'!$AM$2:$AM$1501,'Per Line'!$D$2:$D$1501,$B422,'Per Line'!$AR$2:$AR$1501,1))</f>
        <v/>
      </c>
      <c r="T422" s="7">
        <f>IF($Y422="","",S422*R422)</f>
        <v/>
      </c>
      <c r="U422" s="7">
        <f>IF($Y422="","",T422+Q422)</f>
        <v/>
      </c>
      <c r="V422" s="7">
        <f>IF($Y422="","",W422-U422)</f>
        <v/>
      </c>
      <c r="W422" s="7">
        <f>IF($Y422="","",P422+S422)</f>
        <v/>
      </c>
      <c r="X422" s="7">
        <f>IF($Y422="","",W422-U422-L422)</f>
        <v/>
      </c>
      <c r="Y422" s="16">
        <f>IF(ROWS($Y$2:$Y422)&lt;=MAX('Per Line'!$AQ$2:$AQ$1501),MATCH(ROWS($Y$2:$Y422),'Per Line'!$AQ$2:$AQ$1501,0),"")</f>
        <v/>
      </c>
      <c r="Z422">
        <f>IF($Y422="","",D422&amp;"|"&amp;COUNTIF($D$2:$D422,D422))</f>
        <v/>
      </c>
    </row>
    <row r="423">
      <c r="A423" s="15" t="n"/>
      <c r="B423">
        <f>IF($Y423="","",INDEX('Per Line'!$D$2:$D$1501,$Y423)&amp;"")</f>
        <v/>
      </c>
      <c r="C423">
        <f>IF($Y423="","",INDEX('Per Line'!$B$2:$B$1501,$Y423)&amp;"")</f>
        <v/>
      </c>
      <c r="D423" s="15" t="n"/>
      <c r="E423">
        <f>IF($Y423="","",INDEX('Per Line'!$G$2:$G$1501,$Y423)&amp;"")</f>
        <v/>
      </c>
      <c r="F423">
        <f>IF($Y423="","",INDEX('Per Line'!$K$2:$K$1501,$Y423)&amp;"")</f>
        <v/>
      </c>
      <c r="G423">
        <f>IF($Y423="","",INDEX('Per Line'!$L$2:$L$1501,$Y423)&amp;"")</f>
        <v/>
      </c>
      <c r="H423">
        <f>IF($Y423="","",INDEX('Per Line'!$P$2:$P$1501,$Y423)&amp;"")</f>
        <v/>
      </c>
      <c r="I423">
        <f>IF($Y423="","",INDEX('Per Line'!$R$2:$R$1501,$Y423)&amp;"")</f>
        <v/>
      </c>
      <c r="J423">
        <f>IF($Y423="","",INDEX('Per Line'!$U$2:$U$1501,$Y423)&amp;"")</f>
        <v/>
      </c>
      <c r="K423">
        <f>IF($Y423="","",INDEX('Per Line'!$V$2:$V$1501,$Y423))</f>
        <v/>
      </c>
      <c r="L423" s="7">
        <f>IF($Y423="","",K423*W423/100)</f>
        <v/>
      </c>
      <c r="M423" s="14">
        <f>IF($Y423="","",INDEX('Per Line'!$X$2:$X$1501,$Y423))</f>
        <v/>
      </c>
      <c r="N423">
        <f>IF($Y423="","",INDEX('Per Line'!$S$2:$S$1501,$Y423)&amp;"")</f>
        <v/>
      </c>
      <c r="O423">
        <f>IF($Y423="","",Settings!$C$7)</f>
        <v/>
      </c>
      <c r="P423" s="7">
        <f>IF($Y423="","",SUMIFS('Per Line'!$AM$2:$AM$1501,'Per Line'!$D$2:$D$1501,$B423,'Per Line'!$AR$2:$AR$1501,0))</f>
        <v/>
      </c>
      <c r="Q423" s="7">
        <f>IF($Y423="","",P423*O423)</f>
        <v/>
      </c>
      <c r="R423">
        <f>IF($Y423="","",Settings!$C$6)</f>
        <v/>
      </c>
      <c r="S423" s="7">
        <f>IF($Y423="","",SUMIFS('Per Line'!$AM$2:$AM$1501,'Per Line'!$D$2:$D$1501,$B423,'Per Line'!$AR$2:$AR$1501,1))</f>
        <v/>
      </c>
      <c r="T423" s="7">
        <f>IF($Y423="","",S423*R423)</f>
        <v/>
      </c>
      <c r="U423" s="7">
        <f>IF($Y423="","",T423+Q423)</f>
        <v/>
      </c>
      <c r="V423" s="7">
        <f>IF($Y423="","",W423-U423)</f>
        <v/>
      </c>
      <c r="W423" s="7">
        <f>IF($Y423="","",P423+S423)</f>
        <v/>
      </c>
      <c r="X423" s="7">
        <f>IF($Y423="","",W423-U423-L423)</f>
        <v/>
      </c>
      <c r="Y423" s="16">
        <f>IF(ROWS($Y$2:$Y423)&lt;=MAX('Per Line'!$AQ$2:$AQ$1501),MATCH(ROWS($Y$2:$Y423),'Per Line'!$AQ$2:$AQ$1501,0),"")</f>
        <v/>
      </c>
      <c r="Z423">
        <f>IF($Y423="","",D423&amp;"|"&amp;COUNTIF($D$2:$D423,D423))</f>
        <v/>
      </c>
    </row>
    <row r="424">
      <c r="A424" s="15" t="n"/>
      <c r="B424">
        <f>IF($Y424="","",INDEX('Per Line'!$D$2:$D$1501,$Y424)&amp;"")</f>
        <v/>
      </c>
      <c r="C424">
        <f>IF($Y424="","",INDEX('Per Line'!$B$2:$B$1501,$Y424)&amp;"")</f>
        <v/>
      </c>
      <c r="D424" s="15" t="n"/>
      <c r="E424">
        <f>IF($Y424="","",INDEX('Per Line'!$G$2:$G$1501,$Y424)&amp;"")</f>
        <v/>
      </c>
      <c r="F424">
        <f>IF($Y424="","",INDEX('Per Line'!$K$2:$K$1501,$Y424)&amp;"")</f>
        <v/>
      </c>
      <c r="G424">
        <f>IF($Y424="","",INDEX('Per Line'!$L$2:$L$1501,$Y424)&amp;"")</f>
        <v/>
      </c>
      <c r="H424">
        <f>IF($Y424="","",INDEX('Per Line'!$P$2:$P$1501,$Y424)&amp;"")</f>
        <v/>
      </c>
      <c r="I424">
        <f>IF($Y424="","",INDEX('Per Line'!$R$2:$R$1501,$Y424)&amp;"")</f>
        <v/>
      </c>
      <c r="J424">
        <f>IF($Y424="","",INDEX('Per Line'!$U$2:$U$1501,$Y424)&amp;"")</f>
        <v/>
      </c>
      <c r="K424">
        <f>IF($Y424="","",INDEX('Per Line'!$V$2:$V$1501,$Y424))</f>
        <v/>
      </c>
      <c r="L424" s="7">
        <f>IF($Y424="","",K424*W424/100)</f>
        <v/>
      </c>
      <c r="M424" s="14">
        <f>IF($Y424="","",INDEX('Per Line'!$X$2:$X$1501,$Y424))</f>
        <v/>
      </c>
      <c r="N424">
        <f>IF($Y424="","",INDEX('Per Line'!$S$2:$S$1501,$Y424)&amp;"")</f>
        <v/>
      </c>
      <c r="O424">
        <f>IF($Y424="","",Settings!$C$7)</f>
        <v/>
      </c>
      <c r="P424" s="7">
        <f>IF($Y424="","",SUMIFS('Per Line'!$AM$2:$AM$1501,'Per Line'!$D$2:$D$1501,$B424,'Per Line'!$AR$2:$AR$1501,0))</f>
        <v/>
      </c>
      <c r="Q424" s="7">
        <f>IF($Y424="","",P424*O424)</f>
        <v/>
      </c>
      <c r="R424">
        <f>IF($Y424="","",Settings!$C$6)</f>
        <v/>
      </c>
      <c r="S424" s="7">
        <f>IF($Y424="","",SUMIFS('Per Line'!$AM$2:$AM$1501,'Per Line'!$D$2:$D$1501,$B424,'Per Line'!$AR$2:$AR$1501,1))</f>
        <v/>
      </c>
      <c r="T424" s="7">
        <f>IF($Y424="","",S424*R424)</f>
        <v/>
      </c>
      <c r="U424" s="7">
        <f>IF($Y424="","",T424+Q424)</f>
        <v/>
      </c>
      <c r="V424" s="7">
        <f>IF($Y424="","",W424-U424)</f>
        <v/>
      </c>
      <c r="W424" s="7">
        <f>IF($Y424="","",P424+S424)</f>
        <v/>
      </c>
      <c r="X424" s="7">
        <f>IF($Y424="","",W424-U424-L424)</f>
        <v/>
      </c>
      <c r="Y424" s="16">
        <f>IF(ROWS($Y$2:$Y424)&lt;=MAX('Per Line'!$AQ$2:$AQ$1501),MATCH(ROWS($Y$2:$Y424),'Per Line'!$AQ$2:$AQ$1501,0),"")</f>
        <v/>
      </c>
      <c r="Z424">
        <f>IF($Y424="","",D424&amp;"|"&amp;COUNTIF($D$2:$D424,D424))</f>
        <v/>
      </c>
    </row>
    <row r="425">
      <c r="A425" s="15" t="n"/>
      <c r="B425">
        <f>IF($Y425="","",INDEX('Per Line'!$D$2:$D$1501,$Y425)&amp;"")</f>
        <v/>
      </c>
      <c r="C425">
        <f>IF($Y425="","",INDEX('Per Line'!$B$2:$B$1501,$Y425)&amp;"")</f>
        <v/>
      </c>
      <c r="D425" s="15" t="n"/>
      <c r="E425">
        <f>IF($Y425="","",INDEX('Per Line'!$G$2:$G$1501,$Y425)&amp;"")</f>
        <v/>
      </c>
      <c r="F425">
        <f>IF($Y425="","",INDEX('Per Line'!$K$2:$K$1501,$Y425)&amp;"")</f>
        <v/>
      </c>
      <c r="G425">
        <f>IF($Y425="","",INDEX('Per Line'!$L$2:$L$1501,$Y425)&amp;"")</f>
        <v/>
      </c>
      <c r="H425">
        <f>IF($Y425="","",INDEX('Per Line'!$P$2:$P$1501,$Y425)&amp;"")</f>
        <v/>
      </c>
      <c r="I425">
        <f>IF($Y425="","",INDEX('Per Line'!$R$2:$R$1501,$Y425)&amp;"")</f>
        <v/>
      </c>
      <c r="J425">
        <f>IF($Y425="","",INDEX('Per Line'!$U$2:$U$1501,$Y425)&amp;"")</f>
        <v/>
      </c>
      <c r="K425">
        <f>IF($Y425="","",INDEX('Per Line'!$V$2:$V$1501,$Y425))</f>
        <v/>
      </c>
      <c r="L425" s="7">
        <f>IF($Y425="","",K425*W425/100)</f>
        <v/>
      </c>
      <c r="M425" s="14">
        <f>IF($Y425="","",INDEX('Per Line'!$X$2:$X$1501,$Y425))</f>
        <v/>
      </c>
      <c r="N425">
        <f>IF($Y425="","",INDEX('Per Line'!$S$2:$S$1501,$Y425)&amp;"")</f>
        <v/>
      </c>
      <c r="O425">
        <f>IF($Y425="","",Settings!$C$7)</f>
        <v/>
      </c>
      <c r="P425" s="7">
        <f>IF($Y425="","",SUMIFS('Per Line'!$AM$2:$AM$1501,'Per Line'!$D$2:$D$1501,$B425,'Per Line'!$AR$2:$AR$1501,0))</f>
        <v/>
      </c>
      <c r="Q425" s="7">
        <f>IF($Y425="","",P425*O425)</f>
        <v/>
      </c>
      <c r="R425">
        <f>IF($Y425="","",Settings!$C$6)</f>
        <v/>
      </c>
      <c r="S425" s="7">
        <f>IF($Y425="","",SUMIFS('Per Line'!$AM$2:$AM$1501,'Per Line'!$D$2:$D$1501,$B425,'Per Line'!$AR$2:$AR$1501,1))</f>
        <v/>
      </c>
      <c r="T425" s="7">
        <f>IF($Y425="","",S425*R425)</f>
        <v/>
      </c>
      <c r="U425" s="7">
        <f>IF($Y425="","",T425+Q425)</f>
        <v/>
      </c>
      <c r="V425" s="7">
        <f>IF($Y425="","",W425-U425)</f>
        <v/>
      </c>
      <c r="W425" s="7">
        <f>IF($Y425="","",P425+S425)</f>
        <v/>
      </c>
      <c r="X425" s="7">
        <f>IF($Y425="","",W425-U425-L425)</f>
        <v/>
      </c>
      <c r="Y425" s="16">
        <f>IF(ROWS($Y$2:$Y425)&lt;=MAX('Per Line'!$AQ$2:$AQ$1501),MATCH(ROWS($Y$2:$Y425),'Per Line'!$AQ$2:$AQ$1501,0),"")</f>
        <v/>
      </c>
      <c r="Z425">
        <f>IF($Y425="","",D425&amp;"|"&amp;COUNTIF($D$2:$D425,D425))</f>
        <v/>
      </c>
    </row>
    <row r="426">
      <c r="A426" s="15" t="n"/>
      <c r="B426">
        <f>IF($Y426="","",INDEX('Per Line'!$D$2:$D$1501,$Y426)&amp;"")</f>
        <v/>
      </c>
      <c r="C426">
        <f>IF($Y426="","",INDEX('Per Line'!$B$2:$B$1501,$Y426)&amp;"")</f>
        <v/>
      </c>
      <c r="D426" s="15" t="n"/>
      <c r="E426">
        <f>IF($Y426="","",INDEX('Per Line'!$G$2:$G$1501,$Y426)&amp;"")</f>
        <v/>
      </c>
      <c r="F426">
        <f>IF($Y426="","",INDEX('Per Line'!$K$2:$K$1501,$Y426)&amp;"")</f>
        <v/>
      </c>
      <c r="G426">
        <f>IF($Y426="","",INDEX('Per Line'!$L$2:$L$1501,$Y426)&amp;"")</f>
        <v/>
      </c>
      <c r="H426">
        <f>IF($Y426="","",INDEX('Per Line'!$P$2:$P$1501,$Y426)&amp;"")</f>
        <v/>
      </c>
      <c r="I426">
        <f>IF($Y426="","",INDEX('Per Line'!$R$2:$R$1501,$Y426)&amp;"")</f>
        <v/>
      </c>
      <c r="J426">
        <f>IF($Y426="","",INDEX('Per Line'!$U$2:$U$1501,$Y426)&amp;"")</f>
        <v/>
      </c>
      <c r="K426">
        <f>IF($Y426="","",INDEX('Per Line'!$V$2:$V$1501,$Y426))</f>
        <v/>
      </c>
      <c r="L426" s="7">
        <f>IF($Y426="","",K426*W426/100)</f>
        <v/>
      </c>
      <c r="M426" s="14">
        <f>IF($Y426="","",INDEX('Per Line'!$X$2:$X$1501,$Y426))</f>
        <v/>
      </c>
      <c r="N426">
        <f>IF($Y426="","",INDEX('Per Line'!$S$2:$S$1501,$Y426)&amp;"")</f>
        <v/>
      </c>
      <c r="O426">
        <f>IF($Y426="","",Settings!$C$7)</f>
        <v/>
      </c>
      <c r="P426" s="7">
        <f>IF($Y426="","",SUMIFS('Per Line'!$AM$2:$AM$1501,'Per Line'!$D$2:$D$1501,$B426,'Per Line'!$AR$2:$AR$1501,0))</f>
        <v/>
      </c>
      <c r="Q426" s="7">
        <f>IF($Y426="","",P426*O426)</f>
        <v/>
      </c>
      <c r="R426">
        <f>IF($Y426="","",Settings!$C$6)</f>
        <v/>
      </c>
      <c r="S426" s="7">
        <f>IF($Y426="","",SUMIFS('Per Line'!$AM$2:$AM$1501,'Per Line'!$D$2:$D$1501,$B426,'Per Line'!$AR$2:$AR$1501,1))</f>
        <v/>
      </c>
      <c r="T426" s="7">
        <f>IF($Y426="","",S426*R426)</f>
        <v/>
      </c>
      <c r="U426" s="7">
        <f>IF($Y426="","",T426+Q426)</f>
        <v/>
      </c>
      <c r="V426" s="7">
        <f>IF($Y426="","",W426-U426)</f>
        <v/>
      </c>
      <c r="W426" s="7">
        <f>IF($Y426="","",P426+S426)</f>
        <v/>
      </c>
      <c r="X426" s="7">
        <f>IF($Y426="","",W426-U426-L426)</f>
        <v/>
      </c>
      <c r="Y426" s="16">
        <f>IF(ROWS($Y$2:$Y426)&lt;=MAX('Per Line'!$AQ$2:$AQ$1501),MATCH(ROWS($Y$2:$Y426),'Per Line'!$AQ$2:$AQ$1501,0),"")</f>
        <v/>
      </c>
      <c r="Z426">
        <f>IF($Y426="","",D426&amp;"|"&amp;COUNTIF($D$2:$D426,D426))</f>
        <v/>
      </c>
    </row>
    <row r="427">
      <c r="A427" s="15" t="n"/>
      <c r="B427">
        <f>IF($Y427="","",INDEX('Per Line'!$D$2:$D$1501,$Y427)&amp;"")</f>
        <v/>
      </c>
      <c r="C427">
        <f>IF($Y427="","",INDEX('Per Line'!$B$2:$B$1501,$Y427)&amp;"")</f>
        <v/>
      </c>
      <c r="D427" s="15" t="n"/>
      <c r="E427">
        <f>IF($Y427="","",INDEX('Per Line'!$G$2:$G$1501,$Y427)&amp;"")</f>
        <v/>
      </c>
      <c r="F427">
        <f>IF($Y427="","",INDEX('Per Line'!$K$2:$K$1501,$Y427)&amp;"")</f>
        <v/>
      </c>
      <c r="G427">
        <f>IF($Y427="","",INDEX('Per Line'!$L$2:$L$1501,$Y427)&amp;"")</f>
        <v/>
      </c>
      <c r="H427">
        <f>IF($Y427="","",INDEX('Per Line'!$P$2:$P$1501,$Y427)&amp;"")</f>
        <v/>
      </c>
      <c r="I427">
        <f>IF($Y427="","",INDEX('Per Line'!$R$2:$R$1501,$Y427)&amp;"")</f>
        <v/>
      </c>
      <c r="J427">
        <f>IF($Y427="","",INDEX('Per Line'!$U$2:$U$1501,$Y427)&amp;"")</f>
        <v/>
      </c>
      <c r="K427">
        <f>IF($Y427="","",INDEX('Per Line'!$V$2:$V$1501,$Y427))</f>
        <v/>
      </c>
      <c r="L427" s="7">
        <f>IF($Y427="","",K427*W427/100)</f>
        <v/>
      </c>
      <c r="M427" s="14">
        <f>IF($Y427="","",INDEX('Per Line'!$X$2:$X$1501,$Y427))</f>
        <v/>
      </c>
      <c r="N427">
        <f>IF($Y427="","",INDEX('Per Line'!$S$2:$S$1501,$Y427)&amp;"")</f>
        <v/>
      </c>
      <c r="O427">
        <f>IF($Y427="","",Settings!$C$7)</f>
        <v/>
      </c>
      <c r="P427" s="7">
        <f>IF($Y427="","",SUMIFS('Per Line'!$AM$2:$AM$1501,'Per Line'!$D$2:$D$1501,$B427,'Per Line'!$AR$2:$AR$1501,0))</f>
        <v/>
      </c>
      <c r="Q427" s="7">
        <f>IF($Y427="","",P427*O427)</f>
        <v/>
      </c>
      <c r="R427">
        <f>IF($Y427="","",Settings!$C$6)</f>
        <v/>
      </c>
      <c r="S427" s="7">
        <f>IF($Y427="","",SUMIFS('Per Line'!$AM$2:$AM$1501,'Per Line'!$D$2:$D$1501,$B427,'Per Line'!$AR$2:$AR$1501,1))</f>
        <v/>
      </c>
      <c r="T427" s="7">
        <f>IF($Y427="","",S427*R427)</f>
        <v/>
      </c>
      <c r="U427" s="7">
        <f>IF($Y427="","",T427+Q427)</f>
        <v/>
      </c>
      <c r="V427" s="7">
        <f>IF($Y427="","",W427-U427)</f>
        <v/>
      </c>
      <c r="W427" s="7">
        <f>IF($Y427="","",P427+S427)</f>
        <v/>
      </c>
      <c r="X427" s="7">
        <f>IF($Y427="","",W427-U427-L427)</f>
        <v/>
      </c>
      <c r="Y427" s="16">
        <f>IF(ROWS($Y$2:$Y427)&lt;=MAX('Per Line'!$AQ$2:$AQ$1501),MATCH(ROWS($Y$2:$Y427),'Per Line'!$AQ$2:$AQ$1501,0),"")</f>
        <v/>
      </c>
      <c r="Z427">
        <f>IF($Y427="","",D427&amp;"|"&amp;COUNTIF($D$2:$D427,D427))</f>
        <v/>
      </c>
    </row>
    <row r="428">
      <c r="A428" s="15" t="n"/>
      <c r="B428">
        <f>IF($Y428="","",INDEX('Per Line'!$D$2:$D$1501,$Y428)&amp;"")</f>
        <v/>
      </c>
      <c r="C428">
        <f>IF($Y428="","",INDEX('Per Line'!$B$2:$B$1501,$Y428)&amp;"")</f>
        <v/>
      </c>
      <c r="D428" s="15" t="n"/>
      <c r="E428">
        <f>IF($Y428="","",INDEX('Per Line'!$G$2:$G$1501,$Y428)&amp;"")</f>
        <v/>
      </c>
      <c r="F428">
        <f>IF($Y428="","",INDEX('Per Line'!$K$2:$K$1501,$Y428)&amp;"")</f>
        <v/>
      </c>
      <c r="G428">
        <f>IF($Y428="","",INDEX('Per Line'!$L$2:$L$1501,$Y428)&amp;"")</f>
        <v/>
      </c>
      <c r="H428">
        <f>IF($Y428="","",INDEX('Per Line'!$P$2:$P$1501,$Y428)&amp;"")</f>
        <v/>
      </c>
      <c r="I428">
        <f>IF($Y428="","",INDEX('Per Line'!$R$2:$R$1501,$Y428)&amp;"")</f>
        <v/>
      </c>
      <c r="J428">
        <f>IF($Y428="","",INDEX('Per Line'!$U$2:$U$1501,$Y428)&amp;"")</f>
        <v/>
      </c>
      <c r="K428">
        <f>IF($Y428="","",INDEX('Per Line'!$V$2:$V$1501,$Y428))</f>
        <v/>
      </c>
      <c r="L428" s="7">
        <f>IF($Y428="","",K428*W428/100)</f>
        <v/>
      </c>
      <c r="M428" s="14">
        <f>IF($Y428="","",INDEX('Per Line'!$X$2:$X$1501,$Y428))</f>
        <v/>
      </c>
      <c r="N428">
        <f>IF($Y428="","",INDEX('Per Line'!$S$2:$S$1501,$Y428)&amp;"")</f>
        <v/>
      </c>
      <c r="O428">
        <f>IF($Y428="","",Settings!$C$7)</f>
        <v/>
      </c>
      <c r="P428" s="7">
        <f>IF($Y428="","",SUMIFS('Per Line'!$AM$2:$AM$1501,'Per Line'!$D$2:$D$1501,$B428,'Per Line'!$AR$2:$AR$1501,0))</f>
        <v/>
      </c>
      <c r="Q428" s="7">
        <f>IF($Y428="","",P428*O428)</f>
        <v/>
      </c>
      <c r="R428">
        <f>IF($Y428="","",Settings!$C$6)</f>
        <v/>
      </c>
      <c r="S428" s="7">
        <f>IF($Y428="","",SUMIFS('Per Line'!$AM$2:$AM$1501,'Per Line'!$D$2:$D$1501,$B428,'Per Line'!$AR$2:$AR$1501,1))</f>
        <v/>
      </c>
      <c r="T428" s="7">
        <f>IF($Y428="","",S428*R428)</f>
        <v/>
      </c>
      <c r="U428" s="7">
        <f>IF($Y428="","",T428+Q428)</f>
        <v/>
      </c>
      <c r="V428" s="7">
        <f>IF($Y428="","",W428-U428)</f>
        <v/>
      </c>
      <c r="W428" s="7">
        <f>IF($Y428="","",P428+S428)</f>
        <v/>
      </c>
      <c r="X428" s="7">
        <f>IF($Y428="","",W428-U428-L428)</f>
        <v/>
      </c>
      <c r="Y428" s="16">
        <f>IF(ROWS($Y$2:$Y428)&lt;=MAX('Per Line'!$AQ$2:$AQ$1501),MATCH(ROWS($Y$2:$Y428),'Per Line'!$AQ$2:$AQ$1501,0),"")</f>
        <v/>
      </c>
      <c r="Z428">
        <f>IF($Y428="","",D428&amp;"|"&amp;COUNTIF($D$2:$D428,D428))</f>
        <v/>
      </c>
    </row>
    <row r="429">
      <c r="A429" s="15" t="n"/>
      <c r="B429">
        <f>IF($Y429="","",INDEX('Per Line'!$D$2:$D$1501,$Y429)&amp;"")</f>
        <v/>
      </c>
      <c r="C429">
        <f>IF($Y429="","",INDEX('Per Line'!$B$2:$B$1501,$Y429)&amp;"")</f>
        <v/>
      </c>
      <c r="D429" s="15" t="n"/>
      <c r="E429">
        <f>IF($Y429="","",INDEX('Per Line'!$G$2:$G$1501,$Y429)&amp;"")</f>
        <v/>
      </c>
      <c r="F429">
        <f>IF($Y429="","",INDEX('Per Line'!$K$2:$K$1501,$Y429)&amp;"")</f>
        <v/>
      </c>
      <c r="G429">
        <f>IF($Y429="","",INDEX('Per Line'!$L$2:$L$1501,$Y429)&amp;"")</f>
        <v/>
      </c>
      <c r="H429">
        <f>IF($Y429="","",INDEX('Per Line'!$P$2:$P$1501,$Y429)&amp;"")</f>
        <v/>
      </c>
      <c r="I429">
        <f>IF($Y429="","",INDEX('Per Line'!$R$2:$R$1501,$Y429)&amp;"")</f>
        <v/>
      </c>
      <c r="J429">
        <f>IF($Y429="","",INDEX('Per Line'!$U$2:$U$1501,$Y429)&amp;"")</f>
        <v/>
      </c>
      <c r="K429">
        <f>IF($Y429="","",INDEX('Per Line'!$V$2:$V$1501,$Y429))</f>
        <v/>
      </c>
      <c r="L429" s="7">
        <f>IF($Y429="","",K429*W429/100)</f>
        <v/>
      </c>
      <c r="M429" s="14">
        <f>IF($Y429="","",INDEX('Per Line'!$X$2:$X$1501,$Y429))</f>
        <v/>
      </c>
      <c r="N429">
        <f>IF($Y429="","",INDEX('Per Line'!$S$2:$S$1501,$Y429)&amp;"")</f>
        <v/>
      </c>
      <c r="O429">
        <f>IF($Y429="","",Settings!$C$7)</f>
        <v/>
      </c>
      <c r="P429" s="7">
        <f>IF($Y429="","",SUMIFS('Per Line'!$AM$2:$AM$1501,'Per Line'!$D$2:$D$1501,$B429,'Per Line'!$AR$2:$AR$1501,0))</f>
        <v/>
      </c>
      <c r="Q429" s="7">
        <f>IF($Y429="","",P429*O429)</f>
        <v/>
      </c>
      <c r="R429">
        <f>IF($Y429="","",Settings!$C$6)</f>
        <v/>
      </c>
      <c r="S429" s="7">
        <f>IF($Y429="","",SUMIFS('Per Line'!$AM$2:$AM$1501,'Per Line'!$D$2:$D$1501,$B429,'Per Line'!$AR$2:$AR$1501,1))</f>
        <v/>
      </c>
      <c r="T429" s="7">
        <f>IF($Y429="","",S429*R429)</f>
        <v/>
      </c>
      <c r="U429" s="7">
        <f>IF($Y429="","",T429+Q429)</f>
        <v/>
      </c>
      <c r="V429" s="7">
        <f>IF($Y429="","",W429-U429)</f>
        <v/>
      </c>
      <c r="W429" s="7">
        <f>IF($Y429="","",P429+S429)</f>
        <v/>
      </c>
      <c r="X429" s="7">
        <f>IF($Y429="","",W429-U429-L429)</f>
        <v/>
      </c>
      <c r="Y429" s="16">
        <f>IF(ROWS($Y$2:$Y429)&lt;=MAX('Per Line'!$AQ$2:$AQ$1501),MATCH(ROWS($Y$2:$Y429),'Per Line'!$AQ$2:$AQ$1501,0),"")</f>
        <v/>
      </c>
      <c r="Z429">
        <f>IF($Y429="","",D429&amp;"|"&amp;COUNTIF($D$2:$D429,D429))</f>
        <v/>
      </c>
    </row>
    <row r="430">
      <c r="A430" s="15" t="n"/>
      <c r="B430">
        <f>IF($Y430="","",INDEX('Per Line'!$D$2:$D$1501,$Y430)&amp;"")</f>
        <v/>
      </c>
      <c r="C430">
        <f>IF($Y430="","",INDEX('Per Line'!$B$2:$B$1501,$Y430)&amp;"")</f>
        <v/>
      </c>
      <c r="D430" s="15" t="n"/>
      <c r="E430">
        <f>IF($Y430="","",INDEX('Per Line'!$G$2:$G$1501,$Y430)&amp;"")</f>
        <v/>
      </c>
      <c r="F430">
        <f>IF($Y430="","",INDEX('Per Line'!$K$2:$K$1501,$Y430)&amp;"")</f>
        <v/>
      </c>
      <c r="G430">
        <f>IF($Y430="","",INDEX('Per Line'!$L$2:$L$1501,$Y430)&amp;"")</f>
        <v/>
      </c>
      <c r="H430">
        <f>IF($Y430="","",INDEX('Per Line'!$P$2:$P$1501,$Y430)&amp;"")</f>
        <v/>
      </c>
      <c r="I430">
        <f>IF($Y430="","",INDEX('Per Line'!$R$2:$R$1501,$Y430)&amp;"")</f>
        <v/>
      </c>
      <c r="J430">
        <f>IF($Y430="","",INDEX('Per Line'!$U$2:$U$1501,$Y430)&amp;"")</f>
        <v/>
      </c>
      <c r="K430">
        <f>IF($Y430="","",INDEX('Per Line'!$V$2:$V$1501,$Y430))</f>
        <v/>
      </c>
      <c r="L430" s="7">
        <f>IF($Y430="","",K430*W430/100)</f>
        <v/>
      </c>
      <c r="M430" s="14">
        <f>IF($Y430="","",INDEX('Per Line'!$X$2:$X$1501,$Y430))</f>
        <v/>
      </c>
      <c r="N430">
        <f>IF($Y430="","",INDEX('Per Line'!$S$2:$S$1501,$Y430)&amp;"")</f>
        <v/>
      </c>
      <c r="O430">
        <f>IF($Y430="","",Settings!$C$7)</f>
        <v/>
      </c>
      <c r="P430" s="7">
        <f>IF($Y430="","",SUMIFS('Per Line'!$AM$2:$AM$1501,'Per Line'!$D$2:$D$1501,$B430,'Per Line'!$AR$2:$AR$1501,0))</f>
        <v/>
      </c>
      <c r="Q430" s="7">
        <f>IF($Y430="","",P430*O430)</f>
        <v/>
      </c>
      <c r="R430">
        <f>IF($Y430="","",Settings!$C$6)</f>
        <v/>
      </c>
      <c r="S430" s="7">
        <f>IF($Y430="","",SUMIFS('Per Line'!$AM$2:$AM$1501,'Per Line'!$D$2:$D$1501,$B430,'Per Line'!$AR$2:$AR$1501,1))</f>
        <v/>
      </c>
      <c r="T430" s="7">
        <f>IF($Y430="","",S430*R430)</f>
        <v/>
      </c>
      <c r="U430" s="7">
        <f>IF($Y430="","",T430+Q430)</f>
        <v/>
      </c>
      <c r="V430" s="7">
        <f>IF($Y430="","",W430-U430)</f>
        <v/>
      </c>
      <c r="W430" s="7">
        <f>IF($Y430="","",P430+S430)</f>
        <v/>
      </c>
      <c r="X430" s="7">
        <f>IF($Y430="","",W430-U430-L430)</f>
        <v/>
      </c>
      <c r="Y430" s="16">
        <f>IF(ROWS($Y$2:$Y430)&lt;=MAX('Per Line'!$AQ$2:$AQ$1501),MATCH(ROWS($Y$2:$Y430),'Per Line'!$AQ$2:$AQ$1501,0),"")</f>
        <v/>
      </c>
      <c r="Z430">
        <f>IF($Y430="","",D430&amp;"|"&amp;COUNTIF($D$2:$D430,D430))</f>
        <v/>
      </c>
    </row>
    <row r="431">
      <c r="A431" s="15" t="n"/>
      <c r="B431">
        <f>IF($Y431="","",INDEX('Per Line'!$D$2:$D$1501,$Y431)&amp;"")</f>
        <v/>
      </c>
      <c r="C431">
        <f>IF($Y431="","",INDEX('Per Line'!$B$2:$B$1501,$Y431)&amp;"")</f>
        <v/>
      </c>
      <c r="D431" s="15" t="n"/>
      <c r="E431">
        <f>IF($Y431="","",INDEX('Per Line'!$G$2:$G$1501,$Y431)&amp;"")</f>
        <v/>
      </c>
      <c r="F431">
        <f>IF($Y431="","",INDEX('Per Line'!$K$2:$K$1501,$Y431)&amp;"")</f>
        <v/>
      </c>
      <c r="G431">
        <f>IF($Y431="","",INDEX('Per Line'!$L$2:$L$1501,$Y431)&amp;"")</f>
        <v/>
      </c>
      <c r="H431">
        <f>IF($Y431="","",INDEX('Per Line'!$P$2:$P$1501,$Y431)&amp;"")</f>
        <v/>
      </c>
      <c r="I431">
        <f>IF($Y431="","",INDEX('Per Line'!$R$2:$R$1501,$Y431)&amp;"")</f>
        <v/>
      </c>
      <c r="J431">
        <f>IF($Y431="","",INDEX('Per Line'!$U$2:$U$1501,$Y431)&amp;"")</f>
        <v/>
      </c>
      <c r="K431">
        <f>IF($Y431="","",INDEX('Per Line'!$V$2:$V$1501,$Y431))</f>
        <v/>
      </c>
      <c r="L431" s="7">
        <f>IF($Y431="","",K431*W431/100)</f>
        <v/>
      </c>
      <c r="M431" s="14">
        <f>IF($Y431="","",INDEX('Per Line'!$X$2:$X$1501,$Y431))</f>
        <v/>
      </c>
      <c r="N431">
        <f>IF($Y431="","",INDEX('Per Line'!$S$2:$S$1501,$Y431)&amp;"")</f>
        <v/>
      </c>
      <c r="O431">
        <f>IF($Y431="","",Settings!$C$7)</f>
        <v/>
      </c>
      <c r="P431" s="7">
        <f>IF($Y431="","",SUMIFS('Per Line'!$AM$2:$AM$1501,'Per Line'!$D$2:$D$1501,$B431,'Per Line'!$AR$2:$AR$1501,0))</f>
        <v/>
      </c>
      <c r="Q431" s="7">
        <f>IF($Y431="","",P431*O431)</f>
        <v/>
      </c>
      <c r="R431">
        <f>IF($Y431="","",Settings!$C$6)</f>
        <v/>
      </c>
      <c r="S431" s="7">
        <f>IF($Y431="","",SUMIFS('Per Line'!$AM$2:$AM$1501,'Per Line'!$D$2:$D$1501,$B431,'Per Line'!$AR$2:$AR$1501,1))</f>
        <v/>
      </c>
      <c r="T431" s="7">
        <f>IF($Y431="","",S431*R431)</f>
        <v/>
      </c>
      <c r="U431" s="7">
        <f>IF($Y431="","",T431+Q431)</f>
        <v/>
      </c>
      <c r="V431" s="7">
        <f>IF($Y431="","",W431-U431)</f>
        <v/>
      </c>
      <c r="W431" s="7">
        <f>IF($Y431="","",P431+S431)</f>
        <v/>
      </c>
      <c r="X431" s="7">
        <f>IF($Y431="","",W431-U431-L431)</f>
        <v/>
      </c>
      <c r="Y431" s="16">
        <f>IF(ROWS($Y$2:$Y431)&lt;=MAX('Per Line'!$AQ$2:$AQ$1501),MATCH(ROWS($Y$2:$Y431),'Per Line'!$AQ$2:$AQ$1501,0),"")</f>
        <v/>
      </c>
      <c r="Z431">
        <f>IF($Y431="","",D431&amp;"|"&amp;COUNTIF($D$2:$D431,D431))</f>
        <v/>
      </c>
    </row>
    <row r="432">
      <c r="A432" s="15" t="n"/>
      <c r="B432">
        <f>IF($Y432="","",INDEX('Per Line'!$D$2:$D$1501,$Y432)&amp;"")</f>
        <v/>
      </c>
      <c r="C432">
        <f>IF($Y432="","",INDEX('Per Line'!$B$2:$B$1501,$Y432)&amp;"")</f>
        <v/>
      </c>
      <c r="D432" s="15" t="n"/>
      <c r="E432">
        <f>IF($Y432="","",INDEX('Per Line'!$G$2:$G$1501,$Y432)&amp;"")</f>
        <v/>
      </c>
      <c r="F432">
        <f>IF($Y432="","",INDEX('Per Line'!$K$2:$K$1501,$Y432)&amp;"")</f>
        <v/>
      </c>
      <c r="G432">
        <f>IF($Y432="","",INDEX('Per Line'!$L$2:$L$1501,$Y432)&amp;"")</f>
        <v/>
      </c>
      <c r="H432">
        <f>IF($Y432="","",INDEX('Per Line'!$P$2:$P$1501,$Y432)&amp;"")</f>
        <v/>
      </c>
      <c r="I432">
        <f>IF($Y432="","",INDEX('Per Line'!$R$2:$R$1501,$Y432)&amp;"")</f>
        <v/>
      </c>
      <c r="J432">
        <f>IF($Y432="","",INDEX('Per Line'!$U$2:$U$1501,$Y432)&amp;"")</f>
        <v/>
      </c>
      <c r="K432">
        <f>IF($Y432="","",INDEX('Per Line'!$V$2:$V$1501,$Y432))</f>
        <v/>
      </c>
      <c r="L432" s="7">
        <f>IF($Y432="","",K432*W432/100)</f>
        <v/>
      </c>
      <c r="M432" s="14">
        <f>IF($Y432="","",INDEX('Per Line'!$X$2:$X$1501,$Y432))</f>
        <v/>
      </c>
      <c r="N432">
        <f>IF($Y432="","",INDEX('Per Line'!$S$2:$S$1501,$Y432)&amp;"")</f>
        <v/>
      </c>
      <c r="O432">
        <f>IF($Y432="","",Settings!$C$7)</f>
        <v/>
      </c>
      <c r="P432" s="7">
        <f>IF($Y432="","",SUMIFS('Per Line'!$AM$2:$AM$1501,'Per Line'!$D$2:$D$1501,$B432,'Per Line'!$AR$2:$AR$1501,0))</f>
        <v/>
      </c>
      <c r="Q432" s="7">
        <f>IF($Y432="","",P432*O432)</f>
        <v/>
      </c>
      <c r="R432">
        <f>IF($Y432="","",Settings!$C$6)</f>
        <v/>
      </c>
      <c r="S432" s="7">
        <f>IF($Y432="","",SUMIFS('Per Line'!$AM$2:$AM$1501,'Per Line'!$D$2:$D$1501,$B432,'Per Line'!$AR$2:$AR$1501,1))</f>
        <v/>
      </c>
      <c r="T432" s="7">
        <f>IF($Y432="","",S432*R432)</f>
        <v/>
      </c>
      <c r="U432" s="7">
        <f>IF($Y432="","",T432+Q432)</f>
        <v/>
      </c>
      <c r="V432" s="7">
        <f>IF($Y432="","",W432-U432)</f>
        <v/>
      </c>
      <c r="W432" s="7">
        <f>IF($Y432="","",P432+S432)</f>
        <v/>
      </c>
      <c r="X432" s="7">
        <f>IF($Y432="","",W432-U432-L432)</f>
        <v/>
      </c>
      <c r="Y432" s="16">
        <f>IF(ROWS($Y$2:$Y432)&lt;=MAX('Per Line'!$AQ$2:$AQ$1501),MATCH(ROWS($Y$2:$Y432),'Per Line'!$AQ$2:$AQ$1501,0),"")</f>
        <v/>
      </c>
      <c r="Z432">
        <f>IF($Y432="","",D432&amp;"|"&amp;COUNTIF($D$2:$D432,D432))</f>
        <v/>
      </c>
    </row>
    <row r="433">
      <c r="A433" s="15" t="n"/>
      <c r="B433">
        <f>IF($Y433="","",INDEX('Per Line'!$D$2:$D$1501,$Y433)&amp;"")</f>
        <v/>
      </c>
      <c r="C433">
        <f>IF($Y433="","",INDEX('Per Line'!$B$2:$B$1501,$Y433)&amp;"")</f>
        <v/>
      </c>
      <c r="D433" s="15" t="n"/>
      <c r="E433">
        <f>IF($Y433="","",INDEX('Per Line'!$G$2:$G$1501,$Y433)&amp;"")</f>
        <v/>
      </c>
      <c r="F433">
        <f>IF($Y433="","",INDEX('Per Line'!$K$2:$K$1501,$Y433)&amp;"")</f>
        <v/>
      </c>
      <c r="G433">
        <f>IF($Y433="","",INDEX('Per Line'!$L$2:$L$1501,$Y433)&amp;"")</f>
        <v/>
      </c>
      <c r="H433">
        <f>IF($Y433="","",INDEX('Per Line'!$P$2:$P$1501,$Y433)&amp;"")</f>
        <v/>
      </c>
      <c r="I433">
        <f>IF($Y433="","",INDEX('Per Line'!$R$2:$R$1501,$Y433)&amp;"")</f>
        <v/>
      </c>
      <c r="J433">
        <f>IF($Y433="","",INDEX('Per Line'!$U$2:$U$1501,$Y433)&amp;"")</f>
        <v/>
      </c>
      <c r="K433">
        <f>IF($Y433="","",INDEX('Per Line'!$V$2:$V$1501,$Y433))</f>
        <v/>
      </c>
      <c r="L433" s="7">
        <f>IF($Y433="","",K433*W433/100)</f>
        <v/>
      </c>
      <c r="M433" s="14">
        <f>IF($Y433="","",INDEX('Per Line'!$X$2:$X$1501,$Y433))</f>
        <v/>
      </c>
      <c r="N433">
        <f>IF($Y433="","",INDEX('Per Line'!$S$2:$S$1501,$Y433)&amp;"")</f>
        <v/>
      </c>
      <c r="O433">
        <f>IF($Y433="","",Settings!$C$7)</f>
        <v/>
      </c>
      <c r="P433" s="7">
        <f>IF($Y433="","",SUMIFS('Per Line'!$AM$2:$AM$1501,'Per Line'!$D$2:$D$1501,$B433,'Per Line'!$AR$2:$AR$1501,0))</f>
        <v/>
      </c>
      <c r="Q433" s="7">
        <f>IF($Y433="","",P433*O433)</f>
        <v/>
      </c>
      <c r="R433">
        <f>IF($Y433="","",Settings!$C$6)</f>
        <v/>
      </c>
      <c r="S433" s="7">
        <f>IF($Y433="","",SUMIFS('Per Line'!$AM$2:$AM$1501,'Per Line'!$D$2:$D$1501,$B433,'Per Line'!$AR$2:$AR$1501,1))</f>
        <v/>
      </c>
      <c r="T433" s="7">
        <f>IF($Y433="","",S433*R433)</f>
        <v/>
      </c>
      <c r="U433" s="7">
        <f>IF($Y433="","",T433+Q433)</f>
        <v/>
      </c>
      <c r="V433" s="7">
        <f>IF($Y433="","",W433-U433)</f>
        <v/>
      </c>
      <c r="W433" s="7">
        <f>IF($Y433="","",P433+S433)</f>
        <v/>
      </c>
      <c r="X433" s="7">
        <f>IF($Y433="","",W433-U433-L433)</f>
        <v/>
      </c>
      <c r="Y433" s="16">
        <f>IF(ROWS($Y$2:$Y433)&lt;=MAX('Per Line'!$AQ$2:$AQ$1501),MATCH(ROWS($Y$2:$Y433),'Per Line'!$AQ$2:$AQ$1501,0),"")</f>
        <v/>
      </c>
      <c r="Z433">
        <f>IF($Y433="","",D433&amp;"|"&amp;COUNTIF($D$2:$D433,D433))</f>
        <v/>
      </c>
    </row>
    <row r="434">
      <c r="A434" s="15" t="n"/>
      <c r="B434">
        <f>IF($Y434="","",INDEX('Per Line'!$D$2:$D$1501,$Y434)&amp;"")</f>
        <v/>
      </c>
      <c r="C434">
        <f>IF($Y434="","",INDEX('Per Line'!$B$2:$B$1501,$Y434)&amp;"")</f>
        <v/>
      </c>
      <c r="D434" s="15" t="n"/>
      <c r="E434">
        <f>IF($Y434="","",INDEX('Per Line'!$G$2:$G$1501,$Y434)&amp;"")</f>
        <v/>
      </c>
      <c r="F434">
        <f>IF($Y434="","",INDEX('Per Line'!$K$2:$K$1501,$Y434)&amp;"")</f>
        <v/>
      </c>
      <c r="G434">
        <f>IF($Y434="","",INDEX('Per Line'!$L$2:$L$1501,$Y434)&amp;"")</f>
        <v/>
      </c>
      <c r="H434">
        <f>IF($Y434="","",INDEX('Per Line'!$P$2:$P$1501,$Y434)&amp;"")</f>
        <v/>
      </c>
      <c r="I434">
        <f>IF($Y434="","",INDEX('Per Line'!$R$2:$R$1501,$Y434)&amp;"")</f>
        <v/>
      </c>
      <c r="J434">
        <f>IF($Y434="","",INDEX('Per Line'!$U$2:$U$1501,$Y434)&amp;"")</f>
        <v/>
      </c>
      <c r="K434">
        <f>IF($Y434="","",INDEX('Per Line'!$V$2:$V$1501,$Y434))</f>
        <v/>
      </c>
      <c r="L434" s="7">
        <f>IF($Y434="","",K434*W434/100)</f>
        <v/>
      </c>
      <c r="M434" s="14">
        <f>IF($Y434="","",INDEX('Per Line'!$X$2:$X$1501,$Y434))</f>
        <v/>
      </c>
      <c r="N434">
        <f>IF($Y434="","",INDEX('Per Line'!$S$2:$S$1501,$Y434)&amp;"")</f>
        <v/>
      </c>
      <c r="O434">
        <f>IF($Y434="","",Settings!$C$7)</f>
        <v/>
      </c>
      <c r="P434" s="7">
        <f>IF($Y434="","",SUMIFS('Per Line'!$AM$2:$AM$1501,'Per Line'!$D$2:$D$1501,$B434,'Per Line'!$AR$2:$AR$1501,0))</f>
        <v/>
      </c>
      <c r="Q434" s="7">
        <f>IF($Y434="","",P434*O434)</f>
        <v/>
      </c>
      <c r="R434">
        <f>IF($Y434="","",Settings!$C$6)</f>
        <v/>
      </c>
      <c r="S434" s="7">
        <f>IF($Y434="","",SUMIFS('Per Line'!$AM$2:$AM$1501,'Per Line'!$D$2:$D$1501,$B434,'Per Line'!$AR$2:$AR$1501,1))</f>
        <v/>
      </c>
      <c r="T434" s="7">
        <f>IF($Y434="","",S434*R434)</f>
        <v/>
      </c>
      <c r="U434" s="7">
        <f>IF($Y434="","",T434+Q434)</f>
        <v/>
      </c>
      <c r="V434" s="7">
        <f>IF($Y434="","",W434-U434)</f>
        <v/>
      </c>
      <c r="W434" s="7">
        <f>IF($Y434="","",P434+S434)</f>
        <v/>
      </c>
      <c r="X434" s="7">
        <f>IF($Y434="","",W434-U434-L434)</f>
        <v/>
      </c>
      <c r="Y434" s="16">
        <f>IF(ROWS($Y$2:$Y434)&lt;=MAX('Per Line'!$AQ$2:$AQ$1501),MATCH(ROWS($Y$2:$Y434),'Per Line'!$AQ$2:$AQ$1501,0),"")</f>
        <v/>
      </c>
      <c r="Z434">
        <f>IF($Y434="","",D434&amp;"|"&amp;COUNTIF($D$2:$D434,D434))</f>
        <v/>
      </c>
    </row>
    <row r="435">
      <c r="A435" s="15" t="n"/>
      <c r="B435">
        <f>IF($Y435="","",INDEX('Per Line'!$D$2:$D$1501,$Y435)&amp;"")</f>
        <v/>
      </c>
      <c r="C435">
        <f>IF($Y435="","",INDEX('Per Line'!$B$2:$B$1501,$Y435)&amp;"")</f>
        <v/>
      </c>
      <c r="D435" s="15" t="n"/>
      <c r="E435">
        <f>IF($Y435="","",INDEX('Per Line'!$G$2:$G$1501,$Y435)&amp;"")</f>
        <v/>
      </c>
      <c r="F435">
        <f>IF($Y435="","",INDEX('Per Line'!$K$2:$K$1501,$Y435)&amp;"")</f>
        <v/>
      </c>
      <c r="G435">
        <f>IF($Y435="","",INDEX('Per Line'!$L$2:$L$1501,$Y435)&amp;"")</f>
        <v/>
      </c>
      <c r="H435">
        <f>IF($Y435="","",INDEX('Per Line'!$P$2:$P$1501,$Y435)&amp;"")</f>
        <v/>
      </c>
      <c r="I435">
        <f>IF($Y435="","",INDEX('Per Line'!$R$2:$R$1501,$Y435)&amp;"")</f>
        <v/>
      </c>
      <c r="J435">
        <f>IF($Y435="","",INDEX('Per Line'!$U$2:$U$1501,$Y435)&amp;"")</f>
        <v/>
      </c>
      <c r="K435">
        <f>IF($Y435="","",INDEX('Per Line'!$V$2:$V$1501,$Y435))</f>
        <v/>
      </c>
      <c r="L435" s="7">
        <f>IF($Y435="","",K435*W435/100)</f>
        <v/>
      </c>
      <c r="M435" s="14">
        <f>IF($Y435="","",INDEX('Per Line'!$X$2:$X$1501,$Y435))</f>
        <v/>
      </c>
      <c r="N435">
        <f>IF($Y435="","",INDEX('Per Line'!$S$2:$S$1501,$Y435)&amp;"")</f>
        <v/>
      </c>
      <c r="O435">
        <f>IF($Y435="","",Settings!$C$7)</f>
        <v/>
      </c>
      <c r="P435" s="7">
        <f>IF($Y435="","",SUMIFS('Per Line'!$AM$2:$AM$1501,'Per Line'!$D$2:$D$1501,$B435,'Per Line'!$AR$2:$AR$1501,0))</f>
        <v/>
      </c>
      <c r="Q435" s="7">
        <f>IF($Y435="","",P435*O435)</f>
        <v/>
      </c>
      <c r="R435">
        <f>IF($Y435="","",Settings!$C$6)</f>
        <v/>
      </c>
      <c r="S435" s="7">
        <f>IF($Y435="","",SUMIFS('Per Line'!$AM$2:$AM$1501,'Per Line'!$D$2:$D$1501,$B435,'Per Line'!$AR$2:$AR$1501,1))</f>
        <v/>
      </c>
      <c r="T435" s="7">
        <f>IF($Y435="","",S435*R435)</f>
        <v/>
      </c>
      <c r="U435" s="7">
        <f>IF($Y435="","",T435+Q435)</f>
        <v/>
      </c>
      <c r="V435" s="7">
        <f>IF($Y435="","",W435-U435)</f>
        <v/>
      </c>
      <c r="W435" s="7">
        <f>IF($Y435="","",P435+S435)</f>
        <v/>
      </c>
      <c r="X435" s="7">
        <f>IF($Y435="","",W435-U435-L435)</f>
        <v/>
      </c>
      <c r="Y435" s="16">
        <f>IF(ROWS($Y$2:$Y435)&lt;=MAX('Per Line'!$AQ$2:$AQ$1501),MATCH(ROWS($Y$2:$Y435),'Per Line'!$AQ$2:$AQ$1501,0),"")</f>
        <v/>
      </c>
      <c r="Z435">
        <f>IF($Y435="","",D435&amp;"|"&amp;COUNTIF($D$2:$D435,D435))</f>
        <v/>
      </c>
    </row>
    <row r="436">
      <c r="A436" s="15" t="n"/>
      <c r="B436">
        <f>IF($Y436="","",INDEX('Per Line'!$D$2:$D$1501,$Y436)&amp;"")</f>
        <v/>
      </c>
      <c r="C436">
        <f>IF($Y436="","",INDEX('Per Line'!$B$2:$B$1501,$Y436)&amp;"")</f>
        <v/>
      </c>
      <c r="D436" s="15" t="n"/>
      <c r="E436">
        <f>IF($Y436="","",INDEX('Per Line'!$G$2:$G$1501,$Y436)&amp;"")</f>
        <v/>
      </c>
      <c r="F436">
        <f>IF($Y436="","",INDEX('Per Line'!$K$2:$K$1501,$Y436)&amp;"")</f>
        <v/>
      </c>
      <c r="G436">
        <f>IF($Y436="","",INDEX('Per Line'!$L$2:$L$1501,$Y436)&amp;"")</f>
        <v/>
      </c>
      <c r="H436">
        <f>IF($Y436="","",INDEX('Per Line'!$P$2:$P$1501,$Y436)&amp;"")</f>
        <v/>
      </c>
      <c r="I436">
        <f>IF($Y436="","",INDEX('Per Line'!$R$2:$R$1501,$Y436)&amp;"")</f>
        <v/>
      </c>
      <c r="J436">
        <f>IF($Y436="","",INDEX('Per Line'!$U$2:$U$1501,$Y436)&amp;"")</f>
        <v/>
      </c>
      <c r="K436">
        <f>IF($Y436="","",INDEX('Per Line'!$V$2:$V$1501,$Y436))</f>
        <v/>
      </c>
      <c r="L436" s="7">
        <f>IF($Y436="","",K436*W436/100)</f>
        <v/>
      </c>
      <c r="M436" s="14">
        <f>IF($Y436="","",INDEX('Per Line'!$X$2:$X$1501,$Y436))</f>
        <v/>
      </c>
      <c r="N436">
        <f>IF($Y436="","",INDEX('Per Line'!$S$2:$S$1501,$Y436)&amp;"")</f>
        <v/>
      </c>
      <c r="O436">
        <f>IF($Y436="","",Settings!$C$7)</f>
        <v/>
      </c>
      <c r="P436" s="7">
        <f>IF($Y436="","",SUMIFS('Per Line'!$AM$2:$AM$1501,'Per Line'!$D$2:$D$1501,$B436,'Per Line'!$AR$2:$AR$1501,0))</f>
        <v/>
      </c>
      <c r="Q436" s="7">
        <f>IF($Y436="","",P436*O436)</f>
        <v/>
      </c>
      <c r="R436">
        <f>IF($Y436="","",Settings!$C$6)</f>
        <v/>
      </c>
      <c r="S436" s="7">
        <f>IF($Y436="","",SUMIFS('Per Line'!$AM$2:$AM$1501,'Per Line'!$D$2:$D$1501,$B436,'Per Line'!$AR$2:$AR$1501,1))</f>
        <v/>
      </c>
      <c r="T436" s="7">
        <f>IF($Y436="","",S436*R436)</f>
        <v/>
      </c>
      <c r="U436" s="7">
        <f>IF($Y436="","",T436+Q436)</f>
        <v/>
      </c>
      <c r="V436" s="7">
        <f>IF($Y436="","",W436-U436)</f>
        <v/>
      </c>
      <c r="W436" s="7">
        <f>IF($Y436="","",P436+S436)</f>
        <v/>
      </c>
      <c r="X436" s="7">
        <f>IF($Y436="","",W436-U436-L436)</f>
        <v/>
      </c>
      <c r="Y436" s="16">
        <f>IF(ROWS($Y$2:$Y436)&lt;=MAX('Per Line'!$AQ$2:$AQ$1501),MATCH(ROWS($Y$2:$Y436),'Per Line'!$AQ$2:$AQ$1501,0),"")</f>
        <v/>
      </c>
      <c r="Z436">
        <f>IF($Y436="","",D436&amp;"|"&amp;COUNTIF($D$2:$D436,D436))</f>
        <v/>
      </c>
    </row>
    <row r="437">
      <c r="A437" s="15" t="n"/>
      <c r="B437">
        <f>IF($Y437="","",INDEX('Per Line'!$D$2:$D$1501,$Y437)&amp;"")</f>
        <v/>
      </c>
      <c r="C437">
        <f>IF($Y437="","",INDEX('Per Line'!$B$2:$B$1501,$Y437)&amp;"")</f>
        <v/>
      </c>
      <c r="D437" s="15" t="n"/>
      <c r="E437">
        <f>IF($Y437="","",INDEX('Per Line'!$G$2:$G$1501,$Y437)&amp;"")</f>
        <v/>
      </c>
      <c r="F437">
        <f>IF($Y437="","",INDEX('Per Line'!$K$2:$K$1501,$Y437)&amp;"")</f>
        <v/>
      </c>
      <c r="G437">
        <f>IF($Y437="","",INDEX('Per Line'!$L$2:$L$1501,$Y437)&amp;"")</f>
        <v/>
      </c>
      <c r="H437">
        <f>IF($Y437="","",INDEX('Per Line'!$P$2:$P$1501,$Y437)&amp;"")</f>
        <v/>
      </c>
      <c r="I437">
        <f>IF($Y437="","",INDEX('Per Line'!$R$2:$R$1501,$Y437)&amp;"")</f>
        <v/>
      </c>
      <c r="J437">
        <f>IF($Y437="","",INDEX('Per Line'!$U$2:$U$1501,$Y437)&amp;"")</f>
        <v/>
      </c>
      <c r="K437">
        <f>IF($Y437="","",INDEX('Per Line'!$V$2:$V$1501,$Y437))</f>
        <v/>
      </c>
      <c r="L437" s="7">
        <f>IF($Y437="","",K437*W437/100)</f>
        <v/>
      </c>
      <c r="M437" s="14">
        <f>IF($Y437="","",INDEX('Per Line'!$X$2:$X$1501,$Y437))</f>
        <v/>
      </c>
      <c r="N437">
        <f>IF($Y437="","",INDEX('Per Line'!$S$2:$S$1501,$Y437)&amp;"")</f>
        <v/>
      </c>
      <c r="O437">
        <f>IF($Y437="","",Settings!$C$7)</f>
        <v/>
      </c>
      <c r="P437" s="7">
        <f>IF($Y437="","",SUMIFS('Per Line'!$AM$2:$AM$1501,'Per Line'!$D$2:$D$1501,$B437,'Per Line'!$AR$2:$AR$1501,0))</f>
        <v/>
      </c>
      <c r="Q437" s="7">
        <f>IF($Y437="","",P437*O437)</f>
        <v/>
      </c>
      <c r="R437">
        <f>IF($Y437="","",Settings!$C$6)</f>
        <v/>
      </c>
      <c r="S437" s="7">
        <f>IF($Y437="","",SUMIFS('Per Line'!$AM$2:$AM$1501,'Per Line'!$D$2:$D$1501,$B437,'Per Line'!$AR$2:$AR$1501,1))</f>
        <v/>
      </c>
      <c r="T437" s="7">
        <f>IF($Y437="","",S437*R437)</f>
        <v/>
      </c>
      <c r="U437" s="7">
        <f>IF($Y437="","",T437+Q437)</f>
        <v/>
      </c>
      <c r="V437" s="7">
        <f>IF($Y437="","",W437-U437)</f>
        <v/>
      </c>
      <c r="W437" s="7">
        <f>IF($Y437="","",P437+S437)</f>
        <v/>
      </c>
      <c r="X437" s="7">
        <f>IF($Y437="","",W437-U437-L437)</f>
        <v/>
      </c>
      <c r="Y437" s="16">
        <f>IF(ROWS($Y$2:$Y437)&lt;=MAX('Per Line'!$AQ$2:$AQ$1501),MATCH(ROWS($Y$2:$Y437),'Per Line'!$AQ$2:$AQ$1501,0),"")</f>
        <v/>
      </c>
      <c r="Z437">
        <f>IF($Y437="","",D437&amp;"|"&amp;COUNTIF($D$2:$D437,D437))</f>
        <v/>
      </c>
    </row>
    <row r="438">
      <c r="A438" s="15" t="n"/>
      <c r="B438">
        <f>IF($Y438="","",INDEX('Per Line'!$D$2:$D$1501,$Y438)&amp;"")</f>
        <v/>
      </c>
      <c r="C438">
        <f>IF($Y438="","",INDEX('Per Line'!$B$2:$B$1501,$Y438)&amp;"")</f>
        <v/>
      </c>
      <c r="D438" s="15" t="n"/>
      <c r="E438">
        <f>IF($Y438="","",INDEX('Per Line'!$G$2:$G$1501,$Y438)&amp;"")</f>
        <v/>
      </c>
      <c r="F438">
        <f>IF($Y438="","",INDEX('Per Line'!$K$2:$K$1501,$Y438)&amp;"")</f>
        <v/>
      </c>
      <c r="G438">
        <f>IF($Y438="","",INDEX('Per Line'!$L$2:$L$1501,$Y438)&amp;"")</f>
        <v/>
      </c>
      <c r="H438">
        <f>IF($Y438="","",INDEX('Per Line'!$P$2:$P$1501,$Y438)&amp;"")</f>
        <v/>
      </c>
      <c r="I438">
        <f>IF($Y438="","",INDEX('Per Line'!$R$2:$R$1501,$Y438)&amp;"")</f>
        <v/>
      </c>
      <c r="J438">
        <f>IF($Y438="","",INDEX('Per Line'!$U$2:$U$1501,$Y438)&amp;"")</f>
        <v/>
      </c>
      <c r="K438">
        <f>IF($Y438="","",INDEX('Per Line'!$V$2:$V$1501,$Y438))</f>
        <v/>
      </c>
      <c r="L438" s="7">
        <f>IF($Y438="","",K438*W438/100)</f>
        <v/>
      </c>
      <c r="M438" s="14">
        <f>IF($Y438="","",INDEX('Per Line'!$X$2:$X$1501,$Y438))</f>
        <v/>
      </c>
      <c r="N438">
        <f>IF($Y438="","",INDEX('Per Line'!$S$2:$S$1501,$Y438)&amp;"")</f>
        <v/>
      </c>
      <c r="O438">
        <f>IF($Y438="","",Settings!$C$7)</f>
        <v/>
      </c>
      <c r="P438" s="7">
        <f>IF($Y438="","",SUMIFS('Per Line'!$AM$2:$AM$1501,'Per Line'!$D$2:$D$1501,$B438,'Per Line'!$AR$2:$AR$1501,0))</f>
        <v/>
      </c>
      <c r="Q438" s="7">
        <f>IF($Y438="","",P438*O438)</f>
        <v/>
      </c>
      <c r="R438">
        <f>IF($Y438="","",Settings!$C$6)</f>
        <v/>
      </c>
      <c r="S438" s="7">
        <f>IF($Y438="","",SUMIFS('Per Line'!$AM$2:$AM$1501,'Per Line'!$D$2:$D$1501,$B438,'Per Line'!$AR$2:$AR$1501,1))</f>
        <v/>
      </c>
      <c r="T438" s="7">
        <f>IF($Y438="","",S438*R438)</f>
        <v/>
      </c>
      <c r="U438" s="7">
        <f>IF($Y438="","",T438+Q438)</f>
        <v/>
      </c>
      <c r="V438" s="7">
        <f>IF($Y438="","",W438-U438)</f>
        <v/>
      </c>
      <c r="W438" s="7">
        <f>IF($Y438="","",P438+S438)</f>
        <v/>
      </c>
      <c r="X438" s="7">
        <f>IF($Y438="","",W438-U438-L438)</f>
        <v/>
      </c>
      <c r="Y438" s="16">
        <f>IF(ROWS($Y$2:$Y438)&lt;=MAX('Per Line'!$AQ$2:$AQ$1501),MATCH(ROWS($Y$2:$Y438),'Per Line'!$AQ$2:$AQ$1501,0),"")</f>
        <v/>
      </c>
      <c r="Z438">
        <f>IF($Y438="","",D438&amp;"|"&amp;COUNTIF($D$2:$D438,D438))</f>
        <v/>
      </c>
    </row>
    <row r="439">
      <c r="A439" s="15" t="n"/>
      <c r="B439">
        <f>IF($Y439="","",INDEX('Per Line'!$D$2:$D$1501,$Y439)&amp;"")</f>
        <v/>
      </c>
      <c r="C439">
        <f>IF($Y439="","",INDEX('Per Line'!$B$2:$B$1501,$Y439)&amp;"")</f>
        <v/>
      </c>
      <c r="D439" s="15" t="n"/>
      <c r="E439">
        <f>IF($Y439="","",INDEX('Per Line'!$G$2:$G$1501,$Y439)&amp;"")</f>
        <v/>
      </c>
      <c r="F439">
        <f>IF($Y439="","",INDEX('Per Line'!$K$2:$K$1501,$Y439)&amp;"")</f>
        <v/>
      </c>
      <c r="G439">
        <f>IF($Y439="","",INDEX('Per Line'!$L$2:$L$1501,$Y439)&amp;"")</f>
        <v/>
      </c>
      <c r="H439">
        <f>IF($Y439="","",INDEX('Per Line'!$P$2:$P$1501,$Y439)&amp;"")</f>
        <v/>
      </c>
      <c r="I439">
        <f>IF($Y439="","",INDEX('Per Line'!$R$2:$R$1501,$Y439)&amp;"")</f>
        <v/>
      </c>
      <c r="J439">
        <f>IF($Y439="","",INDEX('Per Line'!$U$2:$U$1501,$Y439)&amp;"")</f>
        <v/>
      </c>
      <c r="K439">
        <f>IF($Y439="","",INDEX('Per Line'!$V$2:$V$1501,$Y439))</f>
        <v/>
      </c>
      <c r="L439" s="7">
        <f>IF($Y439="","",K439*W439/100)</f>
        <v/>
      </c>
      <c r="M439" s="14">
        <f>IF($Y439="","",INDEX('Per Line'!$X$2:$X$1501,$Y439))</f>
        <v/>
      </c>
      <c r="N439">
        <f>IF($Y439="","",INDEX('Per Line'!$S$2:$S$1501,$Y439)&amp;"")</f>
        <v/>
      </c>
      <c r="O439">
        <f>IF($Y439="","",Settings!$C$7)</f>
        <v/>
      </c>
      <c r="P439" s="7">
        <f>IF($Y439="","",SUMIFS('Per Line'!$AM$2:$AM$1501,'Per Line'!$D$2:$D$1501,$B439,'Per Line'!$AR$2:$AR$1501,0))</f>
        <v/>
      </c>
      <c r="Q439" s="7">
        <f>IF($Y439="","",P439*O439)</f>
        <v/>
      </c>
      <c r="R439">
        <f>IF($Y439="","",Settings!$C$6)</f>
        <v/>
      </c>
      <c r="S439" s="7">
        <f>IF($Y439="","",SUMIFS('Per Line'!$AM$2:$AM$1501,'Per Line'!$D$2:$D$1501,$B439,'Per Line'!$AR$2:$AR$1501,1))</f>
        <v/>
      </c>
      <c r="T439" s="7">
        <f>IF($Y439="","",S439*R439)</f>
        <v/>
      </c>
      <c r="U439" s="7">
        <f>IF($Y439="","",T439+Q439)</f>
        <v/>
      </c>
      <c r="V439" s="7">
        <f>IF($Y439="","",W439-U439)</f>
        <v/>
      </c>
      <c r="W439" s="7">
        <f>IF($Y439="","",P439+S439)</f>
        <v/>
      </c>
      <c r="X439" s="7">
        <f>IF($Y439="","",W439-U439-L439)</f>
        <v/>
      </c>
      <c r="Y439" s="16">
        <f>IF(ROWS($Y$2:$Y439)&lt;=MAX('Per Line'!$AQ$2:$AQ$1501),MATCH(ROWS($Y$2:$Y439),'Per Line'!$AQ$2:$AQ$1501,0),"")</f>
        <v/>
      </c>
      <c r="Z439">
        <f>IF($Y439="","",D439&amp;"|"&amp;COUNTIF($D$2:$D439,D439))</f>
        <v/>
      </c>
    </row>
    <row r="440">
      <c r="A440" s="15" t="n"/>
      <c r="B440">
        <f>IF($Y440="","",INDEX('Per Line'!$D$2:$D$1501,$Y440)&amp;"")</f>
        <v/>
      </c>
      <c r="C440">
        <f>IF($Y440="","",INDEX('Per Line'!$B$2:$B$1501,$Y440)&amp;"")</f>
        <v/>
      </c>
      <c r="D440" s="15" t="n"/>
      <c r="E440">
        <f>IF($Y440="","",INDEX('Per Line'!$G$2:$G$1501,$Y440)&amp;"")</f>
        <v/>
      </c>
      <c r="F440">
        <f>IF($Y440="","",INDEX('Per Line'!$K$2:$K$1501,$Y440)&amp;"")</f>
        <v/>
      </c>
      <c r="G440">
        <f>IF($Y440="","",INDEX('Per Line'!$L$2:$L$1501,$Y440)&amp;"")</f>
        <v/>
      </c>
      <c r="H440">
        <f>IF($Y440="","",INDEX('Per Line'!$P$2:$P$1501,$Y440)&amp;"")</f>
        <v/>
      </c>
      <c r="I440">
        <f>IF($Y440="","",INDEX('Per Line'!$R$2:$R$1501,$Y440)&amp;"")</f>
        <v/>
      </c>
      <c r="J440">
        <f>IF($Y440="","",INDEX('Per Line'!$U$2:$U$1501,$Y440)&amp;"")</f>
        <v/>
      </c>
      <c r="K440">
        <f>IF($Y440="","",INDEX('Per Line'!$V$2:$V$1501,$Y440))</f>
        <v/>
      </c>
      <c r="L440" s="7">
        <f>IF($Y440="","",K440*W440/100)</f>
        <v/>
      </c>
      <c r="M440" s="14">
        <f>IF($Y440="","",INDEX('Per Line'!$X$2:$X$1501,$Y440))</f>
        <v/>
      </c>
      <c r="N440">
        <f>IF($Y440="","",INDEX('Per Line'!$S$2:$S$1501,$Y440)&amp;"")</f>
        <v/>
      </c>
      <c r="O440">
        <f>IF($Y440="","",Settings!$C$7)</f>
        <v/>
      </c>
      <c r="P440" s="7">
        <f>IF($Y440="","",SUMIFS('Per Line'!$AM$2:$AM$1501,'Per Line'!$D$2:$D$1501,$B440,'Per Line'!$AR$2:$AR$1501,0))</f>
        <v/>
      </c>
      <c r="Q440" s="7">
        <f>IF($Y440="","",P440*O440)</f>
        <v/>
      </c>
      <c r="R440">
        <f>IF($Y440="","",Settings!$C$6)</f>
        <v/>
      </c>
      <c r="S440" s="7">
        <f>IF($Y440="","",SUMIFS('Per Line'!$AM$2:$AM$1501,'Per Line'!$D$2:$D$1501,$B440,'Per Line'!$AR$2:$AR$1501,1))</f>
        <v/>
      </c>
      <c r="T440" s="7">
        <f>IF($Y440="","",S440*R440)</f>
        <v/>
      </c>
      <c r="U440" s="7">
        <f>IF($Y440="","",T440+Q440)</f>
        <v/>
      </c>
      <c r="V440" s="7">
        <f>IF($Y440="","",W440-U440)</f>
        <v/>
      </c>
      <c r="W440" s="7">
        <f>IF($Y440="","",P440+S440)</f>
        <v/>
      </c>
      <c r="X440" s="7">
        <f>IF($Y440="","",W440-U440-L440)</f>
        <v/>
      </c>
      <c r="Y440" s="16">
        <f>IF(ROWS($Y$2:$Y440)&lt;=MAX('Per Line'!$AQ$2:$AQ$1501),MATCH(ROWS($Y$2:$Y440),'Per Line'!$AQ$2:$AQ$1501,0),"")</f>
        <v/>
      </c>
      <c r="Z440">
        <f>IF($Y440="","",D440&amp;"|"&amp;COUNTIF($D$2:$D440,D440))</f>
        <v/>
      </c>
    </row>
    <row r="441">
      <c r="A441" s="15" t="n"/>
      <c r="B441">
        <f>IF($Y441="","",INDEX('Per Line'!$D$2:$D$1501,$Y441)&amp;"")</f>
        <v/>
      </c>
      <c r="C441">
        <f>IF($Y441="","",INDEX('Per Line'!$B$2:$B$1501,$Y441)&amp;"")</f>
        <v/>
      </c>
      <c r="D441" s="15" t="n"/>
      <c r="E441">
        <f>IF($Y441="","",INDEX('Per Line'!$G$2:$G$1501,$Y441)&amp;"")</f>
        <v/>
      </c>
      <c r="F441">
        <f>IF($Y441="","",INDEX('Per Line'!$K$2:$K$1501,$Y441)&amp;"")</f>
        <v/>
      </c>
      <c r="G441">
        <f>IF($Y441="","",INDEX('Per Line'!$L$2:$L$1501,$Y441)&amp;"")</f>
        <v/>
      </c>
      <c r="H441">
        <f>IF($Y441="","",INDEX('Per Line'!$P$2:$P$1501,$Y441)&amp;"")</f>
        <v/>
      </c>
      <c r="I441">
        <f>IF($Y441="","",INDEX('Per Line'!$R$2:$R$1501,$Y441)&amp;"")</f>
        <v/>
      </c>
      <c r="J441">
        <f>IF($Y441="","",INDEX('Per Line'!$U$2:$U$1501,$Y441)&amp;"")</f>
        <v/>
      </c>
      <c r="K441">
        <f>IF($Y441="","",INDEX('Per Line'!$V$2:$V$1501,$Y441))</f>
        <v/>
      </c>
      <c r="L441" s="7">
        <f>IF($Y441="","",K441*W441/100)</f>
        <v/>
      </c>
      <c r="M441" s="14">
        <f>IF($Y441="","",INDEX('Per Line'!$X$2:$X$1501,$Y441))</f>
        <v/>
      </c>
      <c r="N441">
        <f>IF($Y441="","",INDEX('Per Line'!$S$2:$S$1501,$Y441)&amp;"")</f>
        <v/>
      </c>
      <c r="O441">
        <f>IF($Y441="","",Settings!$C$7)</f>
        <v/>
      </c>
      <c r="P441" s="7">
        <f>IF($Y441="","",SUMIFS('Per Line'!$AM$2:$AM$1501,'Per Line'!$D$2:$D$1501,$B441,'Per Line'!$AR$2:$AR$1501,0))</f>
        <v/>
      </c>
      <c r="Q441" s="7">
        <f>IF($Y441="","",P441*O441)</f>
        <v/>
      </c>
      <c r="R441">
        <f>IF($Y441="","",Settings!$C$6)</f>
        <v/>
      </c>
      <c r="S441" s="7">
        <f>IF($Y441="","",SUMIFS('Per Line'!$AM$2:$AM$1501,'Per Line'!$D$2:$D$1501,$B441,'Per Line'!$AR$2:$AR$1501,1))</f>
        <v/>
      </c>
      <c r="T441" s="7">
        <f>IF($Y441="","",S441*R441)</f>
        <v/>
      </c>
      <c r="U441" s="7">
        <f>IF($Y441="","",T441+Q441)</f>
        <v/>
      </c>
      <c r="V441" s="7">
        <f>IF($Y441="","",W441-U441)</f>
        <v/>
      </c>
      <c r="W441" s="7">
        <f>IF($Y441="","",P441+S441)</f>
        <v/>
      </c>
      <c r="X441" s="7">
        <f>IF($Y441="","",W441-U441-L441)</f>
        <v/>
      </c>
      <c r="Y441" s="16">
        <f>IF(ROWS($Y$2:$Y441)&lt;=MAX('Per Line'!$AQ$2:$AQ$1501),MATCH(ROWS($Y$2:$Y441),'Per Line'!$AQ$2:$AQ$1501,0),"")</f>
        <v/>
      </c>
      <c r="Z441">
        <f>IF($Y441="","",D441&amp;"|"&amp;COUNTIF($D$2:$D441,D441))</f>
        <v/>
      </c>
    </row>
    <row r="442">
      <c r="A442" s="15" t="n"/>
      <c r="B442">
        <f>IF($Y442="","",INDEX('Per Line'!$D$2:$D$1501,$Y442)&amp;"")</f>
        <v/>
      </c>
      <c r="C442">
        <f>IF($Y442="","",INDEX('Per Line'!$B$2:$B$1501,$Y442)&amp;"")</f>
        <v/>
      </c>
      <c r="D442" s="15" t="n"/>
      <c r="E442">
        <f>IF($Y442="","",INDEX('Per Line'!$G$2:$G$1501,$Y442)&amp;"")</f>
        <v/>
      </c>
      <c r="F442">
        <f>IF($Y442="","",INDEX('Per Line'!$K$2:$K$1501,$Y442)&amp;"")</f>
        <v/>
      </c>
      <c r="G442">
        <f>IF($Y442="","",INDEX('Per Line'!$L$2:$L$1501,$Y442)&amp;"")</f>
        <v/>
      </c>
      <c r="H442">
        <f>IF($Y442="","",INDEX('Per Line'!$P$2:$P$1501,$Y442)&amp;"")</f>
        <v/>
      </c>
      <c r="I442">
        <f>IF($Y442="","",INDEX('Per Line'!$R$2:$R$1501,$Y442)&amp;"")</f>
        <v/>
      </c>
      <c r="J442">
        <f>IF($Y442="","",INDEX('Per Line'!$U$2:$U$1501,$Y442)&amp;"")</f>
        <v/>
      </c>
      <c r="K442">
        <f>IF($Y442="","",INDEX('Per Line'!$V$2:$V$1501,$Y442))</f>
        <v/>
      </c>
      <c r="L442" s="7">
        <f>IF($Y442="","",K442*W442/100)</f>
        <v/>
      </c>
      <c r="M442" s="14">
        <f>IF($Y442="","",INDEX('Per Line'!$X$2:$X$1501,$Y442))</f>
        <v/>
      </c>
      <c r="N442">
        <f>IF($Y442="","",INDEX('Per Line'!$S$2:$S$1501,$Y442)&amp;"")</f>
        <v/>
      </c>
      <c r="O442">
        <f>IF($Y442="","",Settings!$C$7)</f>
        <v/>
      </c>
      <c r="P442" s="7">
        <f>IF($Y442="","",SUMIFS('Per Line'!$AM$2:$AM$1501,'Per Line'!$D$2:$D$1501,$B442,'Per Line'!$AR$2:$AR$1501,0))</f>
        <v/>
      </c>
      <c r="Q442" s="7">
        <f>IF($Y442="","",P442*O442)</f>
        <v/>
      </c>
      <c r="R442">
        <f>IF($Y442="","",Settings!$C$6)</f>
        <v/>
      </c>
      <c r="S442" s="7">
        <f>IF($Y442="","",SUMIFS('Per Line'!$AM$2:$AM$1501,'Per Line'!$D$2:$D$1501,$B442,'Per Line'!$AR$2:$AR$1501,1))</f>
        <v/>
      </c>
      <c r="T442" s="7">
        <f>IF($Y442="","",S442*R442)</f>
        <v/>
      </c>
      <c r="U442" s="7">
        <f>IF($Y442="","",T442+Q442)</f>
        <v/>
      </c>
      <c r="V442" s="7">
        <f>IF($Y442="","",W442-U442)</f>
        <v/>
      </c>
      <c r="W442" s="7">
        <f>IF($Y442="","",P442+S442)</f>
        <v/>
      </c>
      <c r="X442" s="7">
        <f>IF($Y442="","",W442-U442-L442)</f>
        <v/>
      </c>
      <c r="Y442" s="16">
        <f>IF(ROWS($Y$2:$Y442)&lt;=MAX('Per Line'!$AQ$2:$AQ$1501),MATCH(ROWS($Y$2:$Y442),'Per Line'!$AQ$2:$AQ$1501,0),"")</f>
        <v/>
      </c>
      <c r="Z442">
        <f>IF($Y442="","",D442&amp;"|"&amp;COUNTIF($D$2:$D442,D442))</f>
        <v/>
      </c>
    </row>
    <row r="443">
      <c r="A443" s="15" t="n"/>
      <c r="B443">
        <f>IF($Y443="","",INDEX('Per Line'!$D$2:$D$1501,$Y443)&amp;"")</f>
        <v/>
      </c>
      <c r="C443">
        <f>IF($Y443="","",INDEX('Per Line'!$B$2:$B$1501,$Y443)&amp;"")</f>
        <v/>
      </c>
      <c r="D443" s="15" t="n"/>
      <c r="E443">
        <f>IF($Y443="","",INDEX('Per Line'!$G$2:$G$1501,$Y443)&amp;"")</f>
        <v/>
      </c>
      <c r="F443">
        <f>IF($Y443="","",INDEX('Per Line'!$K$2:$K$1501,$Y443)&amp;"")</f>
        <v/>
      </c>
      <c r="G443">
        <f>IF($Y443="","",INDEX('Per Line'!$L$2:$L$1501,$Y443)&amp;"")</f>
        <v/>
      </c>
      <c r="H443">
        <f>IF($Y443="","",INDEX('Per Line'!$P$2:$P$1501,$Y443)&amp;"")</f>
        <v/>
      </c>
      <c r="I443">
        <f>IF($Y443="","",INDEX('Per Line'!$R$2:$R$1501,$Y443)&amp;"")</f>
        <v/>
      </c>
      <c r="J443">
        <f>IF($Y443="","",INDEX('Per Line'!$U$2:$U$1501,$Y443)&amp;"")</f>
        <v/>
      </c>
      <c r="K443">
        <f>IF($Y443="","",INDEX('Per Line'!$V$2:$V$1501,$Y443))</f>
        <v/>
      </c>
      <c r="L443" s="7">
        <f>IF($Y443="","",K443*W443/100)</f>
        <v/>
      </c>
      <c r="M443" s="14">
        <f>IF($Y443="","",INDEX('Per Line'!$X$2:$X$1501,$Y443))</f>
        <v/>
      </c>
      <c r="N443">
        <f>IF($Y443="","",INDEX('Per Line'!$S$2:$S$1501,$Y443)&amp;"")</f>
        <v/>
      </c>
      <c r="O443">
        <f>IF($Y443="","",Settings!$C$7)</f>
        <v/>
      </c>
      <c r="P443" s="7">
        <f>IF($Y443="","",SUMIFS('Per Line'!$AM$2:$AM$1501,'Per Line'!$D$2:$D$1501,$B443,'Per Line'!$AR$2:$AR$1501,0))</f>
        <v/>
      </c>
      <c r="Q443" s="7">
        <f>IF($Y443="","",P443*O443)</f>
        <v/>
      </c>
      <c r="R443">
        <f>IF($Y443="","",Settings!$C$6)</f>
        <v/>
      </c>
      <c r="S443" s="7">
        <f>IF($Y443="","",SUMIFS('Per Line'!$AM$2:$AM$1501,'Per Line'!$D$2:$D$1501,$B443,'Per Line'!$AR$2:$AR$1501,1))</f>
        <v/>
      </c>
      <c r="T443" s="7">
        <f>IF($Y443="","",S443*R443)</f>
        <v/>
      </c>
      <c r="U443" s="7">
        <f>IF($Y443="","",T443+Q443)</f>
        <v/>
      </c>
      <c r="V443" s="7">
        <f>IF($Y443="","",W443-U443)</f>
        <v/>
      </c>
      <c r="W443" s="7">
        <f>IF($Y443="","",P443+S443)</f>
        <v/>
      </c>
      <c r="X443" s="7">
        <f>IF($Y443="","",W443-U443-L443)</f>
        <v/>
      </c>
      <c r="Y443" s="16">
        <f>IF(ROWS($Y$2:$Y443)&lt;=MAX('Per Line'!$AQ$2:$AQ$1501),MATCH(ROWS($Y$2:$Y443),'Per Line'!$AQ$2:$AQ$1501,0),"")</f>
        <v/>
      </c>
      <c r="Z443">
        <f>IF($Y443="","",D443&amp;"|"&amp;COUNTIF($D$2:$D443,D443))</f>
        <v/>
      </c>
    </row>
    <row r="444">
      <c r="A444" s="15" t="n"/>
      <c r="B444">
        <f>IF($Y444="","",INDEX('Per Line'!$D$2:$D$1501,$Y444)&amp;"")</f>
        <v/>
      </c>
      <c r="C444">
        <f>IF($Y444="","",INDEX('Per Line'!$B$2:$B$1501,$Y444)&amp;"")</f>
        <v/>
      </c>
      <c r="D444" s="15" t="n"/>
      <c r="E444">
        <f>IF($Y444="","",INDEX('Per Line'!$G$2:$G$1501,$Y444)&amp;"")</f>
        <v/>
      </c>
      <c r="F444">
        <f>IF($Y444="","",INDEX('Per Line'!$K$2:$K$1501,$Y444)&amp;"")</f>
        <v/>
      </c>
      <c r="G444">
        <f>IF($Y444="","",INDEX('Per Line'!$L$2:$L$1501,$Y444)&amp;"")</f>
        <v/>
      </c>
      <c r="H444">
        <f>IF($Y444="","",INDEX('Per Line'!$P$2:$P$1501,$Y444)&amp;"")</f>
        <v/>
      </c>
      <c r="I444">
        <f>IF($Y444="","",INDEX('Per Line'!$R$2:$R$1501,$Y444)&amp;"")</f>
        <v/>
      </c>
      <c r="J444">
        <f>IF($Y444="","",INDEX('Per Line'!$U$2:$U$1501,$Y444)&amp;"")</f>
        <v/>
      </c>
      <c r="K444">
        <f>IF($Y444="","",INDEX('Per Line'!$V$2:$V$1501,$Y444))</f>
        <v/>
      </c>
      <c r="L444" s="7">
        <f>IF($Y444="","",K444*W444/100)</f>
        <v/>
      </c>
      <c r="M444" s="14">
        <f>IF($Y444="","",INDEX('Per Line'!$X$2:$X$1501,$Y444))</f>
        <v/>
      </c>
      <c r="N444">
        <f>IF($Y444="","",INDEX('Per Line'!$S$2:$S$1501,$Y444)&amp;"")</f>
        <v/>
      </c>
      <c r="O444">
        <f>IF($Y444="","",Settings!$C$7)</f>
        <v/>
      </c>
      <c r="P444" s="7">
        <f>IF($Y444="","",SUMIFS('Per Line'!$AM$2:$AM$1501,'Per Line'!$D$2:$D$1501,$B444,'Per Line'!$AR$2:$AR$1501,0))</f>
        <v/>
      </c>
      <c r="Q444" s="7">
        <f>IF($Y444="","",P444*O444)</f>
        <v/>
      </c>
      <c r="R444">
        <f>IF($Y444="","",Settings!$C$6)</f>
        <v/>
      </c>
      <c r="S444" s="7">
        <f>IF($Y444="","",SUMIFS('Per Line'!$AM$2:$AM$1501,'Per Line'!$D$2:$D$1501,$B444,'Per Line'!$AR$2:$AR$1501,1))</f>
        <v/>
      </c>
      <c r="T444" s="7">
        <f>IF($Y444="","",S444*R444)</f>
        <v/>
      </c>
      <c r="U444" s="7">
        <f>IF($Y444="","",T444+Q444)</f>
        <v/>
      </c>
      <c r="V444" s="7">
        <f>IF($Y444="","",W444-U444)</f>
        <v/>
      </c>
      <c r="W444" s="7">
        <f>IF($Y444="","",P444+S444)</f>
        <v/>
      </c>
      <c r="X444" s="7">
        <f>IF($Y444="","",W444-U444-L444)</f>
        <v/>
      </c>
      <c r="Y444" s="16">
        <f>IF(ROWS($Y$2:$Y444)&lt;=MAX('Per Line'!$AQ$2:$AQ$1501),MATCH(ROWS($Y$2:$Y444),'Per Line'!$AQ$2:$AQ$1501,0),"")</f>
        <v/>
      </c>
      <c r="Z444">
        <f>IF($Y444="","",D444&amp;"|"&amp;COUNTIF($D$2:$D444,D444))</f>
        <v/>
      </c>
    </row>
    <row r="445">
      <c r="A445" s="15" t="n"/>
      <c r="B445">
        <f>IF($Y445="","",INDEX('Per Line'!$D$2:$D$1501,$Y445)&amp;"")</f>
        <v/>
      </c>
      <c r="C445">
        <f>IF($Y445="","",INDEX('Per Line'!$B$2:$B$1501,$Y445)&amp;"")</f>
        <v/>
      </c>
      <c r="D445" s="15" t="n"/>
      <c r="E445">
        <f>IF($Y445="","",INDEX('Per Line'!$G$2:$G$1501,$Y445)&amp;"")</f>
        <v/>
      </c>
      <c r="F445">
        <f>IF($Y445="","",INDEX('Per Line'!$K$2:$K$1501,$Y445)&amp;"")</f>
        <v/>
      </c>
      <c r="G445">
        <f>IF($Y445="","",INDEX('Per Line'!$L$2:$L$1501,$Y445)&amp;"")</f>
        <v/>
      </c>
      <c r="H445">
        <f>IF($Y445="","",INDEX('Per Line'!$P$2:$P$1501,$Y445)&amp;"")</f>
        <v/>
      </c>
      <c r="I445">
        <f>IF($Y445="","",INDEX('Per Line'!$R$2:$R$1501,$Y445)&amp;"")</f>
        <v/>
      </c>
      <c r="J445">
        <f>IF($Y445="","",INDEX('Per Line'!$U$2:$U$1501,$Y445)&amp;"")</f>
        <v/>
      </c>
      <c r="K445">
        <f>IF($Y445="","",INDEX('Per Line'!$V$2:$V$1501,$Y445))</f>
        <v/>
      </c>
      <c r="L445" s="7">
        <f>IF($Y445="","",K445*W445/100)</f>
        <v/>
      </c>
      <c r="M445" s="14">
        <f>IF($Y445="","",INDEX('Per Line'!$X$2:$X$1501,$Y445))</f>
        <v/>
      </c>
      <c r="N445">
        <f>IF($Y445="","",INDEX('Per Line'!$S$2:$S$1501,$Y445)&amp;"")</f>
        <v/>
      </c>
      <c r="O445">
        <f>IF($Y445="","",Settings!$C$7)</f>
        <v/>
      </c>
      <c r="P445" s="7">
        <f>IF($Y445="","",SUMIFS('Per Line'!$AM$2:$AM$1501,'Per Line'!$D$2:$D$1501,$B445,'Per Line'!$AR$2:$AR$1501,0))</f>
        <v/>
      </c>
      <c r="Q445" s="7">
        <f>IF($Y445="","",P445*O445)</f>
        <v/>
      </c>
      <c r="R445">
        <f>IF($Y445="","",Settings!$C$6)</f>
        <v/>
      </c>
      <c r="S445" s="7">
        <f>IF($Y445="","",SUMIFS('Per Line'!$AM$2:$AM$1501,'Per Line'!$D$2:$D$1501,$B445,'Per Line'!$AR$2:$AR$1501,1))</f>
        <v/>
      </c>
      <c r="T445" s="7">
        <f>IF($Y445="","",S445*R445)</f>
        <v/>
      </c>
      <c r="U445" s="7">
        <f>IF($Y445="","",T445+Q445)</f>
        <v/>
      </c>
      <c r="V445" s="7">
        <f>IF($Y445="","",W445-U445)</f>
        <v/>
      </c>
      <c r="W445" s="7">
        <f>IF($Y445="","",P445+S445)</f>
        <v/>
      </c>
      <c r="X445" s="7">
        <f>IF($Y445="","",W445-U445-L445)</f>
        <v/>
      </c>
      <c r="Y445" s="16">
        <f>IF(ROWS($Y$2:$Y445)&lt;=MAX('Per Line'!$AQ$2:$AQ$1501),MATCH(ROWS($Y$2:$Y445),'Per Line'!$AQ$2:$AQ$1501,0),"")</f>
        <v/>
      </c>
      <c r="Z445">
        <f>IF($Y445="","",D445&amp;"|"&amp;COUNTIF($D$2:$D445,D445))</f>
        <v/>
      </c>
    </row>
    <row r="446">
      <c r="A446" s="15" t="n"/>
      <c r="B446">
        <f>IF($Y446="","",INDEX('Per Line'!$D$2:$D$1501,$Y446)&amp;"")</f>
        <v/>
      </c>
      <c r="C446">
        <f>IF($Y446="","",INDEX('Per Line'!$B$2:$B$1501,$Y446)&amp;"")</f>
        <v/>
      </c>
      <c r="D446" s="15" t="n"/>
      <c r="E446">
        <f>IF($Y446="","",INDEX('Per Line'!$G$2:$G$1501,$Y446)&amp;"")</f>
        <v/>
      </c>
      <c r="F446">
        <f>IF($Y446="","",INDEX('Per Line'!$K$2:$K$1501,$Y446)&amp;"")</f>
        <v/>
      </c>
      <c r="G446">
        <f>IF($Y446="","",INDEX('Per Line'!$L$2:$L$1501,$Y446)&amp;"")</f>
        <v/>
      </c>
      <c r="H446">
        <f>IF($Y446="","",INDEX('Per Line'!$P$2:$P$1501,$Y446)&amp;"")</f>
        <v/>
      </c>
      <c r="I446">
        <f>IF($Y446="","",INDEX('Per Line'!$R$2:$R$1501,$Y446)&amp;"")</f>
        <v/>
      </c>
      <c r="J446">
        <f>IF($Y446="","",INDEX('Per Line'!$U$2:$U$1501,$Y446)&amp;"")</f>
        <v/>
      </c>
      <c r="K446">
        <f>IF($Y446="","",INDEX('Per Line'!$V$2:$V$1501,$Y446))</f>
        <v/>
      </c>
      <c r="L446" s="7">
        <f>IF($Y446="","",K446*W446/100)</f>
        <v/>
      </c>
      <c r="M446" s="14">
        <f>IF($Y446="","",INDEX('Per Line'!$X$2:$X$1501,$Y446))</f>
        <v/>
      </c>
      <c r="N446">
        <f>IF($Y446="","",INDEX('Per Line'!$S$2:$S$1501,$Y446)&amp;"")</f>
        <v/>
      </c>
      <c r="O446">
        <f>IF($Y446="","",Settings!$C$7)</f>
        <v/>
      </c>
      <c r="P446" s="7">
        <f>IF($Y446="","",SUMIFS('Per Line'!$AM$2:$AM$1501,'Per Line'!$D$2:$D$1501,$B446,'Per Line'!$AR$2:$AR$1501,0))</f>
        <v/>
      </c>
      <c r="Q446" s="7">
        <f>IF($Y446="","",P446*O446)</f>
        <v/>
      </c>
      <c r="R446">
        <f>IF($Y446="","",Settings!$C$6)</f>
        <v/>
      </c>
      <c r="S446" s="7">
        <f>IF($Y446="","",SUMIFS('Per Line'!$AM$2:$AM$1501,'Per Line'!$D$2:$D$1501,$B446,'Per Line'!$AR$2:$AR$1501,1))</f>
        <v/>
      </c>
      <c r="T446" s="7">
        <f>IF($Y446="","",S446*R446)</f>
        <v/>
      </c>
      <c r="U446" s="7">
        <f>IF($Y446="","",T446+Q446)</f>
        <v/>
      </c>
      <c r="V446" s="7">
        <f>IF($Y446="","",W446-U446)</f>
        <v/>
      </c>
      <c r="W446" s="7">
        <f>IF($Y446="","",P446+S446)</f>
        <v/>
      </c>
      <c r="X446" s="7">
        <f>IF($Y446="","",W446-U446-L446)</f>
        <v/>
      </c>
      <c r="Y446" s="16">
        <f>IF(ROWS($Y$2:$Y446)&lt;=MAX('Per Line'!$AQ$2:$AQ$1501),MATCH(ROWS($Y$2:$Y446),'Per Line'!$AQ$2:$AQ$1501,0),"")</f>
        <v/>
      </c>
      <c r="Z446">
        <f>IF($Y446="","",D446&amp;"|"&amp;COUNTIF($D$2:$D446,D446))</f>
        <v/>
      </c>
    </row>
    <row r="447">
      <c r="A447" s="15" t="n"/>
      <c r="B447">
        <f>IF($Y447="","",INDEX('Per Line'!$D$2:$D$1501,$Y447)&amp;"")</f>
        <v/>
      </c>
      <c r="C447">
        <f>IF($Y447="","",INDEX('Per Line'!$B$2:$B$1501,$Y447)&amp;"")</f>
        <v/>
      </c>
      <c r="D447" s="15" t="n"/>
      <c r="E447">
        <f>IF($Y447="","",INDEX('Per Line'!$G$2:$G$1501,$Y447)&amp;"")</f>
        <v/>
      </c>
      <c r="F447">
        <f>IF($Y447="","",INDEX('Per Line'!$K$2:$K$1501,$Y447)&amp;"")</f>
        <v/>
      </c>
      <c r="G447">
        <f>IF($Y447="","",INDEX('Per Line'!$L$2:$L$1501,$Y447)&amp;"")</f>
        <v/>
      </c>
      <c r="H447">
        <f>IF($Y447="","",INDEX('Per Line'!$P$2:$P$1501,$Y447)&amp;"")</f>
        <v/>
      </c>
      <c r="I447">
        <f>IF($Y447="","",INDEX('Per Line'!$R$2:$R$1501,$Y447)&amp;"")</f>
        <v/>
      </c>
      <c r="J447">
        <f>IF($Y447="","",INDEX('Per Line'!$U$2:$U$1501,$Y447)&amp;"")</f>
        <v/>
      </c>
      <c r="K447">
        <f>IF($Y447="","",INDEX('Per Line'!$V$2:$V$1501,$Y447))</f>
        <v/>
      </c>
      <c r="L447" s="7">
        <f>IF($Y447="","",K447*W447/100)</f>
        <v/>
      </c>
      <c r="M447" s="14">
        <f>IF($Y447="","",INDEX('Per Line'!$X$2:$X$1501,$Y447))</f>
        <v/>
      </c>
      <c r="N447">
        <f>IF($Y447="","",INDEX('Per Line'!$S$2:$S$1501,$Y447)&amp;"")</f>
        <v/>
      </c>
      <c r="O447">
        <f>IF($Y447="","",Settings!$C$7)</f>
        <v/>
      </c>
      <c r="P447" s="7">
        <f>IF($Y447="","",SUMIFS('Per Line'!$AM$2:$AM$1501,'Per Line'!$D$2:$D$1501,$B447,'Per Line'!$AR$2:$AR$1501,0))</f>
        <v/>
      </c>
      <c r="Q447" s="7">
        <f>IF($Y447="","",P447*O447)</f>
        <v/>
      </c>
      <c r="R447">
        <f>IF($Y447="","",Settings!$C$6)</f>
        <v/>
      </c>
      <c r="S447" s="7">
        <f>IF($Y447="","",SUMIFS('Per Line'!$AM$2:$AM$1501,'Per Line'!$D$2:$D$1501,$B447,'Per Line'!$AR$2:$AR$1501,1))</f>
        <v/>
      </c>
      <c r="T447" s="7">
        <f>IF($Y447="","",S447*R447)</f>
        <v/>
      </c>
      <c r="U447" s="7">
        <f>IF($Y447="","",T447+Q447)</f>
        <v/>
      </c>
      <c r="V447" s="7">
        <f>IF($Y447="","",W447-U447)</f>
        <v/>
      </c>
      <c r="W447" s="7">
        <f>IF($Y447="","",P447+S447)</f>
        <v/>
      </c>
      <c r="X447" s="7">
        <f>IF($Y447="","",W447-U447-L447)</f>
        <v/>
      </c>
      <c r="Y447" s="16">
        <f>IF(ROWS($Y$2:$Y447)&lt;=MAX('Per Line'!$AQ$2:$AQ$1501),MATCH(ROWS($Y$2:$Y447),'Per Line'!$AQ$2:$AQ$1501,0),"")</f>
        <v/>
      </c>
      <c r="Z447">
        <f>IF($Y447="","",D447&amp;"|"&amp;COUNTIF($D$2:$D447,D447))</f>
        <v/>
      </c>
    </row>
    <row r="448">
      <c r="A448" s="15" t="n"/>
      <c r="B448">
        <f>IF($Y448="","",INDEX('Per Line'!$D$2:$D$1501,$Y448)&amp;"")</f>
        <v/>
      </c>
      <c r="C448">
        <f>IF($Y448="","",INDEX('Per Line'!$B$2:$B$1501,$Y448)&amp;"")</f>
        <v/>
      </c>
      <c r="D448" s="15" t="n"/>
      <c r="E448">
        <f>IF($Y448="","",INDEX('Per Line'!$G$2:$G$1501,$Y448)&amp;"")</f>
        <v/>
      </c>
      <c r="F448">
        <f>IF($Y448="","",INDEX('Per Line'!$K$2:$K$1501,$Y448)&amp;"")</f>
        <v/>
      </c>
      <c r="G448">
        <f>IF($Y448="","",INDEX('Per Line'!$L$2:$L$1501,$Y448)&amp;"")</f>
        <v/>
      </c>
      <c r="H448">
        <f>IF($Y448="","",INDEX('Per Line'!$P$2:$P$1501,$Y448)&amp;"")</f>
        <v/>
      </c>
      <c r="I448">
        <f>IF($Y448="","",INDEX('Per Line'!$R$2:$R$1501,$Y448)&amp;"")</f>
        <v/>
      </c>
      <c r="J448">
        <f>IF($Y448="","",INDEX('Per Line'!$U$2:$U$1501,$Y448)&amp;"")</f>
        <v/>
      </c>
      <c r="K448">
        <f>IF($Y448="","",INDEX('Per Line'!$V$2:$V$1501,$Y448))</f>
        <v/>
      </c>
      <c r="L448" s="7">
        <f>IF($Y448="","",K448*W448/100)</f>
        <v/>
      </c>
      <c r="M448" s="14">
        <f>IF($Y448="","",INDEX('Per Line'!$X$2:$X$1501,$Y448))</f>
        <v/>
      </c>
      <c r="N448">
        <f>IF($Y448="","",INDEX('Per Line'!$S$2:$S$1501,$Y448)&amp;"")</f>
        <v/>
      </c>
      <c r="O448">
        <f>IF($Y448="","",Settings!$C$7)</f>
        <v/>
      </c>
      <c r="P448" s="7">
        <f>IF($Y448="","",SUMIFS('Per Line'!$AM$2:$AM$1501,'Per Line'!$D$2:$D$1501,$B448,'Per Line'!$AR$2:$AR$1501,0))</f>
        <v/>
      </c>
      <c r="Q448" s="7">
        <f>IF($Y448="","",P448*O448)</f>
        <v/>
      </c>
      <c r="R448">
        <f>IF($Y448="","",Settings!$C$6)</f>
        <v/>
      </c>
      <c r="S448" s="7">
        <f>IF($Y448="","",SUMIFS('Per Line'!$AM$2:$AM$1501,'Per Line'!$D$2:$D$1501,$B448,'Per Line'!$AR$2:$AR$1501,1))</f>
        <v/>
      </c>
      <c r="T448" s="7">
        <f>IF($Y448="","",S448*R448)</f>
        <v/>
      </c>
      <c r="U448" s="7">
        <f>IF($Y448="","",T448+Q448)</f>
        <v/>
      </c>
      <c r="V448" s="7">
        <f>IF($Y448="","",W448-U448)</f>
        <v/>
      </c>
      <c r="W448" s="7">
        <f>IF($Y448="","",P448+S448)</f>
        <v/>
      </c>
      <c r="X448" s="7">
        <f>IF($Y448="","",W448-U448-L448)</f>
        <v/>
      </c>
      <c r="Y448" s="16">
        <f>IF(ROWS($Y$2:$Y448)&lt;=MAX('Per Line'!$AQ$2:$AQ$1501),MATCH(ROWS($Y$2:$Y448),'Per Line'!$AQ$2:$AQ$1501,0),"")</f>
        <v/>
      </c>
      <c r="Z448">
        <f>IF($Y448="","",D448&amp;"|"&amp;COUNTIF($D$2:$D448,D448))</f>
        <v/>
      </c>
    </row>
    <row r="449">
      <c r="A449" s="15" t="n"/>
      <c r="B449">
        <f>IF($Y449="","",INDEX('Per Line'!$D$2:$D$1501,$Y449)&amp;"")</f>
        <v/>
      </c>
      <c r="C449">
        <f>IF($Y449="","",INDEX('Per Line'!$B$2:$B$1501,$Y449)&amp;"")</f>
        <v/>
      </c>
      <c r="D449" s="15" t="n"/>
      <c r="E449">
        <f>IF($Y449="","",INDEX('Per Line'!$G$2:$G$1501,$Y449)&amp;"")</f>
        <v/>
      </c>
      <c r="F449">
        <f>IF($Y449="","",INDEX('Per Line'!$K$2:$K$1501,$Y449)&amp;"")</f>
        <v/>
      </c>
      <c r="G449">
        <f>IF($Y449="","",INDEX('Per Line'!$L$2:$L$1501,$Y449)&amp;"")</f>
        <v/>
      </c>
      <c r="H449">
        <f>IF($Y449="","",INDEX('Per Line'!$P$2:$P$1501,$Y449)&amp;"")</f>
        <v/>
      </c>
      <c r="I449">
        <f>IF($Y449="","",INDEX('Per Line'!$R$2:$R$1501,$Y449)&amp;"")</f>
        <v/>
      </c>
      <c r="J449">
        <f>IF($Y449="","",INDEX('Per Line'!$U$2:$U$1501,$Y449)&amp;"")</f>
        <v/>
      </c>
      <c r="K449">
        <f>IF($Y449="","",INDEX('Per Line'!$V$2:$V$1501,$Y449))</f>
        <v/>
      </c>
      <c r="L449" s="7">
        <f>IF($Y449="","",K449*W449/100)</f>
        <v/>
      </c>
      <c r="M449" s="14">
        <f>IF($Y449="","",INDEX('Per Line'!$X$2:$X$1501,$Y449))</f>
        <v/>
      </c>
      <c r="N449">
        <f>IF($Y449="","",INDEX('Per Line'!$S$2:$S$1501,$Y449)&amp;"")</f>
        <v/>
      </c>
      <c r="O449">
        <f>IF($Y449="","",Settings!$C$7)</f>
        <v/>
      </c>
      <c r="P449" s="7">
        <f>IF($Y449="","",SUMIFS('Per Line'!$AM$2:$AM$1501,'Per Line'!$D$2:$D$1501,$B449,'Per Line'!$AR$2:$AR$1501,0))</f>
        <v/>
      </c>
      <c r="Q449" s="7">
        <f>IF($Y449="","",P449*O449)</f>
        <v/>
      </c>
      <c r="R449">
        <f>IF($Y449="","",Settings!$C$6)</f>
        <v/>
      </c>
      <c r="S449" s="7">
        <f>IF($Y449="","",SUMIFS('Per Line'!$AM$2:$AM$1501,'Per Line'!$D$2:$D$1501,$B449,'Per Line'!$AR$2:$AR$1501,1))</f>
        <v/>
      </c>
      <c r="T449" s="7">
        <f>IF($Y449="","",S449*R449)</f>
        <v/>
      </c>
      <c r="U449" s="7">
        <f>IF($Y449="","",T449+Q449)</f>
        <v/>
      </c>
      <c r="V449" s="7">
        <f>IF($Y449="","",W449-U449)</f>
        <v/>
      </c>
      <c r="W449" s="7">
        <f>IF($Y449="","",P449+S449)</f>
        <v/>
      </c>
      <c r="X449" s="7">
        <f>IF($Y449="","",W449-U449-L449)</f>
        <v/>
      </c>
      <c r="Y449" s="16">
        <f>IF(ROWS($Y$2:$Y449)&lt;=MAX('Per Line'!$AQ$2:$AQ$1501),MATCH(ROWS($Y$2:$Y449),'Per Line'!$AQ$2:$AQ$1501,0),"")</f>
        <v/>
      </c>
      <c r="Z449">
        <f>IF($Y449="","",D449&amp;"|"&amp;COUNTIF($D$2:$D449,D449))</f>
        <v/>
      </c>
    </row>
    <row r="450">
      <c r="A450" s="15" t="n"/>
      <c r="B450">
        <f>IF($Y450="","",INDEX('Per Line'!$D$2:$D$1501,$Y450)&amp;"")</f>
        <v/>
      </c>
      <c r="C450">
        <f>IF($Y450="","",INDEX('Per Line'!$B$2:$B$1501,$Y450)&amp;"")</f>
        <v/>
      </c>
      <c r="D450" s="15" t="n"/>
      <c r="E450">
        <f>IF($Y450="","",INDEX('Per Line'!$G$2:$G$1501,$Y450)&amp;"")</f>
        <v/>
      </c>
      <c r="F450">
        <f>IF($Y450="","",INDEX('Per Line'!$K$2:$K$1501,$Y450)&amp;"")</f>
        <v/>
      </c>
      <c r="G450">
        <f>IF($Y450="","",INDEX('Per Line'!$L$2:$L$1501,$Y450)&amp;"")</f>
        <v/>
      </c>
      <c r="H450">
        <f>IF($Y450="","",INDEX('Per Line'!$P$2:$P$1501,$Y450)&amp;"")</f>
        <v/>
      </c>
      <c r="I450">
        <f>IF($Y450="","",INDEX('Per Line'!$R$2:$R$1501,$Y450)&amp;"")</f>
        <v/>
      </c>
      <c r="J450">
        <f>IF($Y450="","",INDEX('Per Line'!$U$2:$U$1501,$Y450)&amp;"")</f>
        <v/>
      </c>
      <c r="K450">
        <f>IF($Y450="","",INDEX('Per Line'!$V$2:$V$1501,$Y450))</f>
        <v/>
      </c>
      <c r="L450" s="7">
        <f>IF($Y450="","",K450*W450/100)</f>
        <v/>
      </c>
      <c r="M450" s="14">
        <f>IF($Y450="","",INDEX('Per Line'!$X$2:$X$1501,$Y450))</f>
        <v/>
      </c>
      <c r="N450">
        <f>IF($Y450="","",INDEX('Per Line'!$S$2:$S$1501,$Y450)&amp;"")</f>
        <v/>
      </c>
      <c r="O450">
        <f>IF($Y450="","",Settings!$C$7)</f>
        <v/>
      </c>
      <c r="P450" s="7">
        <f>IF($Y450="","",SUMIFS('Per Line'!$AM$2:$AM$1501,'Per Line'!$D$2:$D$1501,$B450,'Per Line'!$AR$2:$AR$1501,0))</f>
        <v/>
      </c>
      <c r="Q450" s="7">
        <f>IF($Y450="","",P450*O450)</f>
        <v/>
      </c>
      <c r="R450">
        <f>IF($Y450="","",Settings!$C$6)</f>
        <v/>
      </c>
      <c r="S450" s="7">
        <f>IF($Y450="","",SUMIFS('Per Line'!$AM$2:$AM$1501,'Per Line'!$D$2:$D$1501,$B450,'Per Line'!$AR$2:$AR$1501,1))</f>
        <v/>
      </c>
      <c r="T450" s="7">
        <f>IF($Y450="","",S450*R450)</f>
        <v/>
      </c>
      <c r="U450" s="7">
        <f>IF($Y450="","",T450+Q450)</f>
        <v/>
      </c>
      <c r="V450" s="7">
        <f>IF($Y450="","",W450-U450)</f>
        <v/>
      </c>
      <c r="W450" s="7">
        <f>IF($Y450="","",P450+S450)</f>
        <v/>
      </c>
      <c r="X450" s="7">
        <f>IF($Y450="","",W450-U450-L450)</f>
        <v/>
      </c>
      <c r="Y450" s="16">
        <f>IF(ROWS($Y$2:$Y450)&lt;=MAX('Per Line'!$AQ$2:$AQ$1501),MATCH(ROWS($Y$2:$Y450),'Per Line'!$AQ$2:$AQ$1501,0),"")</f>
        <v/>
      </c>
      <c r="Z450">
        <f>IF($Y450="","",D450&amp;"|"&amp;COUNTIF($D$2:$D450,D450))</f>
        <v/>
      </c>
    </row>
    <row r="451">
      <c r="A451" s="15" t="n"/>
      <c r="B451">
        <f>IF($Y451="","",INDEX('Per Line'!$D$2:$D$1501,$Y451)&amp;"")</f>
        <v/>
      </c>
      <c r="C451">
        <f>IF($Y451="","",INDEX('Per Line'!$B$2:$B$1501,$Y451)&amp;"")</f>
        <v/>
      </c>
      <c r="D451" s="15" t="n"/>
      <c r="E451">
        <f>IF($Y451="","",INDEX('Per Line'!$G$2:$G$1501,$Y451)&amp;"")</f>
        <v/>
      </c>
      <c r="F451">
        <f>IF($Y451="","",INDEX('Per Line'!$K$2:$K$1501,$Y451)&amp;"")</f>
        <v/>
      </c>
      <c r="G451">
        <f>IF($Y451="","",INDEX('Per Line'!$L$2:$L$1501,$Y451)&amp;"")</f>
        <v/>
      </c>
      <c r="H451">
        <f>IF($Y451="","",INDEX('Per Line'!$P$2:$P$1501,$Y451)&amp;"")</f>
        <v/>
      </c>
      <c r="I451">
        <f>IF($Y451="","",INDEX('Per Line'!$R$2:$R$1501,$Y451)&amp;"")</f>
        <v/>
      </c>
      <c r="J451">
        <f>IF($Y451="","",INDEX('Per Line'!$U$2:$U$1501,$Y451)&amp;"")</f>
        <v/>
      </c>
      <c r="K451">
        <f>IF($Y451="","",INDEX('Per Line'!$V$2:$V$1501,$Y451))</f>
        <v/>
      </c>
      <c r="L451" s="7">
        <f>IF($Y451="","",K451*W451/100)</f>
        <v/>
      </c>
      <c r="M451" s="14">
        <f>IF($Y451="","",INDEX('Per Line'!$X$2:$X$1501,$Y451))</f>
        <v/>
      </c>
      <c r="N451">
        <f>IF($Y451="","",INDEX('Per Line'!$S$2:$S$1501,$Y451)&amp;"")</f>
        <v/>
      </c>
      <c r="O451">
        <f>IF($Y451="","",Settings!$C$7)</f>
        <v/>
      </c>
      <c r="P451" s="7">
        <f>IF($Y451="","",SUMIFS('Per Line'!$AM$2:$AM$1501,'Per Line'!$D$2:$D$1501,$B451,'Per Line'!$AR$2:$AR$1501,0))</f>
        <v/>
      </c>
      <c r="Q451" s="7">
        <f>IF($Y451="","",P451*O451)</f>
        <v/>
      </c>
      <c r="R451">
        <f>IF($Y451="","",Settings!$C$6)</f>
        <v/>
      </c>
      <c r="S451" s="7">
        <f>IF($Y451="","",SUMIFS('Per Line'!$AM$2:$AM$1501,'Per Line'!$D$2:$D$1501,$B451,'Per Line'!$AR$2:$AR$1501,1))</f>
        <v/>
      </c>
      <c r="T451" s="7">
        <f>IF($Y451="","",S451*R451)</f>
        <v/>
      </c>
      <c r="U451" s="7">
        <f>IF($Y451="","",T451+Q451)</f>
        <v/>
      </c>
      <c r="V451" s="7">
        <f>IF($Y451="","",W451-U451)</f>
        <v/>
      </c>
      <c r="W451" s="7">
        <f>IF($Y451="","",P451+S451)</f>
        <v/>
      </c>
      <c r="X451" s="7">
        <f>IF($Y451="","",W451-U451-L451)</f>
        <v/>
      </c>
      <c r="Y451" s="16">
        <f>IF(ROWS($Y$2:$Y451)&lt;=MAX('Per Line'!$AQ$2:$AQ$1501),MATCH(ROWS($Y$2:$Y451),'Per Line'!$AQ$2:$AQ$1501,0),"")</f>
        <v/>
      </c>
      <c r="Z451">
        <f>IF($Y451="","",D451&amp;"|"&amp;COUNTIF($D$2:$D451,D451))</f>
        <v/>
      </c>
    </row>
    <row r="452">
      <c r="A452" s="15" t="n"/>
      <c r="B452">
        <f>IF($Y452="","",INDEX('Per Line'!$D$2:$D$1501,$Y452)&amp;"")</f>
        <v/>
      </c>
      <c r="C452">
        <f>IF($Y452="","",INDEX('Per Line'!$B$2:$B$1501,$Y452)&amp;"")</f>
        <v/>
      </c>
      <c r="D452" s="15" t="n"/>
      <c r="E452">
        <f>IF($Y452="","",INDEX('Per Line'!$G$2:$G$1501,$Y452)&amp;"")</f>
        <v/>
      </c>
      <c r="F452">
        <f>IF($Y452="","",INDEX('Per Line'!$K$2:$K$1501,$Y452)&amp;"")</f>
        <v/>
      </c>
      <c r="G452">
        <f>IF($Y452="","",INDEX('Per Line'!$L$2:$L$1501,$Y452)&amp;"")</f>
        <v/>
      </c>
      <c r="H452">
        <f>IF($Y452="","",INDEX('Per Line'!$P$2:$P$1501,$Y452)&amp;"")</f>
        <v/>
      </c>
      <c r="I452">
        <f>IF($Y452="","",INDEX('Per Line'!$R$2:$R$1501,$Y452)&amp;"")</f>
        <v/>
      </c>
      <c r="J452">
        <f>IF($Y452="","",INDEX('Per Line'!$U$2:$U$1501,$Y452)&amp;"")</f>
        <v/>
      </c>
      <c r="K452">
        <f>IF($Y452="","",INDEX('Per Line'!$V$2:$V$1501,$Y452))</f>
        <v/>
      </c>
      <c r="L452" s="7">
        <f>IF($Y452="","",K452*W452/100)</f>
        <v/>
      </c>
      <c r="M452" s="14">
        <f>IF($Y452="","",INDEX('Per Line'!$X$2:$X$1501,$Y452))</f>
        <v/>
      </c>
      <c r="N452">
        <f>IF($Y452="","",INDEX('Per Line'!$S$2:$S$1501,$Y452)&amp;"")</f>
        <v/>
      </c>
      <c r="O452">
        <f>IF($Y452="","",Settings!$C$7)</f>
        <v/>
      </c>
      <c r="P452" s="7">
        <f>IF($Y452="","",SUMIFS('Per Line'!$AM$2:$AM$1501,'Per Line'!$D$2:$D$1501,$B452,'Per Line'!$AR$2:$AR$1501,0))</f>
        <v/>
      </c>
      <c r="Q452" s="7">
        <f>IF($Y452="","",P452*O452)</f>
        <v/>
      </c>
      <c r="R452">
        <f>IF($Y452="","",Settings!$C$6)</f>
        <v/>
      </c>
      <c r="S452" s="7">
        <f>IF($Y452="","",SUMIFS('Per Line'!$AM$2:$AM$1501,'Per Line'!$D$2:$D$1501,$B452,'Per Line'!$AR$2:$AR$1501,1))</f>
        <v/>
      </c>
      <c r="T452" s="7">
        <f>IF($Y452="","",S452*R452)</f>
        <v/>
      </c>
      <c r="U452" s="7">
        <f>IF($Y452="","",T452+Q452)</f>
        <v/>
      </c>
      <c r="V452" s="7">
        <f>IF($Y452="","",W452-U452)</f>
        <v/>
      </c>
      <c r="W452" s="7">
        <f>IF($Y452="","",P452+S452)</f>
        <v/>
      </c>
      <c r="X452" s="7">
        <f>IF($Y452="","",W452-U452-L452)</f>
        <v/>
      </c>
      <c r="Y452" s="16">
        <f>IF(ROWS($Y$2:$Y452)&lt;=MAX('Per Line'!$AQ$2:$AQ$1501),MATCH(ROWS($Y$2:$Y452),'Per Line'!$AQ$2:$AQ$1501,0),"")</f>
        <v/>
      </c>
      <c r="Z452">
        <f>IF($Y452="","",D452&amp;"|"&amp;COUNTIF($D$2:$D452,D452))</f>
        <v/>
      </c>
    </row>
    <row r="453">
      <c r="A453" s="15" t="n"/>
      <c r="B453">
        <f>IF($Y453="","",INDEX('Per Line'!$D$2:$D$1501,$Y453)&amp;"")</f>
        <v/>
      </c>
      <c r="C453">
        <f>IF($Y453="","",INDEX('Per Line'!$B$2:$B$1501,$Y453)&amp;"")</f>
        <v/>
      </c>
      <c r="D453" s="15" t="n"/>
      <c r="E453">
        <f>IF($Y453="","",INDEX('Per Line'!$G$2:$G$1501,$Y453)&amp;"")</f>
        <v/>
      </c>
      <c r="F453">
        <f>IF($Y453="","",INDEX('Per Line'!$K$2:$K$1501,$Y453)&amp;"")</f>
        <v/>
      </c>
      <c r="G453">
        <f>IF($Y453="","",INDEX('Per Line'!$L$2:$L$1501,$Y453)&amp;"")</f>
        <v/>
      </c>
      <c r="H453">
        <f>IF($Y453="","",INDEX('Per Line'!$P$2:$P$1501,$Y453)&amp;"")</f>
        <v/>
      </c>
      <c r="I453">
        <f>IF($Y453="","",INDEX('Per Line'!$R$2:$R$1501,$Y453)&amp;"")</f>
        <v/>
      </c>
      <c r="J453">
        <f>IF($Y453="","",INDEX('Per Line'!$U$2:$U$1501,$Y453)&amp;"")</f>
        <v/>
      </c>
      <c r="K453">
        <f>IF($Y453="","",INDEX('Per Line'!$V$2:$V$1501,$Y453))</f>
        <v/>
      </c>
      <c r="L453" s="7">
        <f>IF($Y453="","",K453*W453/100)</f>
        <v/>
      </c>
      <c r="M453" s="14">
        <f>IF($Y453="","",INDEX('Per Line'!$X$2:$X$1501,$Y453))</f>
        <v/>
      </c>
      <c r="N453">
        <f>IF($Y453="","",INDEX('Per Line'!$S$2:$S$1501,$Y453)&amp;"")</f>
        <v/>
      </c>
      <c r="O453">
        <f>IF($Y453="","",Settings!$C$7)</f>
        <v/>
      </c>
      <c r="P453" s="7">
        <f>IF($Y453="","",SUMIFS('Per Line'!$AM$2:$AM$1501,'Per Line'!$D$2:$D$1501,$B453,'Per Line'!$AR$2:$AR$1501,0))</f>
        <v/>
      </c>
      <c r="Q453" s="7">
        <f>IF($Y453="","",P453*O453)</f>
        <v/>
      </c>
      <c r="R453">
        <f>IF($Y453="","",Settings!$C$6)</f>
        <v/>
      </c>
      <c r="S453" s="7">
        <f>IF($Y453="","",SUMIFS('Per Line'!$AM$2:$AM$1501,'Per Line'!$D$2:$D$1501,$B453,'Per Line'!$AR$2:$AR$1501,1))</f>
        <v/>
      </c>
      <c r="T453" s="7">
        <f>IF($Y453="","",S453*R453)</f>
        <v/>
      </c>
      <c r="U453" s="7">
        <f>IF($Y453="","",T453+Q453)</f>
        <v/>
      </c>
      <c r="V453" s="7">
        <f>IF($Y453="","",W453-U453)</f>
        <v/>
      </c>
      <c r="W453" s="7">
        <f>IF($Y453="","",P453+S453)</f>
        <v/>
      </c>
      <c r="X453" s="7">
        <f>IF($Y453="","",W453-U453-L453)</f>
        <v/>
      </c>
      <c r="Y453" s="16">
        <f>IF(ROWS($Y$2:$Y453)&lt;=MAX('Per Line'!$AQ$2:$AQ$1501),MATCH(ROWS($Y$2:$Y453),'Per Line'!$AQ$2:$AQ$1501,0),"")</f>
        <v/>
      </c>
      <c r="Z453">
        <f>IF($Y453="","",D453&amp;"|"&amp;COUNTIF($D$2:$D453,D453))</f>
        <v/>
      </c>
    </row>
    <row r="454">
      <c r="A454" s="15" t="n"/>
      <c r="B454">
        <f>IF($Y454="","",INDEX('Per Line'!$D$2:$D$1501,$Y454)&amp;"")</f>
        <v/>
      </c>
      <c r="C454">
        <f>IF($Y454="","",INDEX('Per Line'!$B$2:$B$1501,$Y454)&amp;"")</f>
        <v/>
      </c>
      <c r="D454" s="15" t="n"/>
      <c r="E454">
        <f>IF($Y454="","",INDEX('Per Line'!$G$2:$G$1501,$Y454)&amp;"")</f>
        <v/>
      </c>
      <c r="F454">
        <f>IF($Y454="","",INDEX('Per Line'!$K$2:$K$1501,$Y454)&amp;"")</f>
        <v/>
      </c>
      <c r="G454">
        <f>IF($Y454="","",INDEX('Per Line'!$L$2:$L$1501,$Y454)&amp;"")</f>
        <v/>
      </c>
      <c r="H454">
        <f>IF($Y454="","",INDEX('Per Line'!$P$2:$P$1501,$Y454)&amp;"")</f>
        <v/>
      </c>
      <c r="I454">
        <f>IF($Y454="","",INDEX('Per Line'!$R$2:$R$1501,$Y454)&amp;"")</f>
        <v/>
      </c>
      <c r="J454">
        <f>IF($Y454="","",INDEX('Per Line'!$U$2:$U$1501,$Y454)&amp;"")</f>
        <v/>
      </c>
      <c r="K454">
        <f>IF($Y454="","",INDEX('Per Line'!$V$2:$V$1501,$Y454))</f>
        <v/>
      </c>
      <c r="L454" s="7">
        <f>IF($Y454="","",K454*W454/100)</f>
        <v/>
      </c>
      <c r="M454" s="14">
        <f>IF($Y454="","",INDEX('Per Line'!$X$2:$X$1501,$Y454))</f>
        <v/>
      </c>
      <c r="N454">
        <f>IF($Y454="","",INDEX('Per Line'!$S$2:$S$1501,$Y454)&amp;"")</f>
        <v/>
      </c>
      <c r="O454">
        <f>IF($Y454="","",Settings!$C$7)</f>
        <v/>
      </c>
      <c r="P454" s="7">
        <f>IF($Y454="","",SUMIFS('Per Line'!$AM$2:$AM$1501,'Per Line'!$D$2:$D$1501,$B454,'Per Line'!$AR$2:$AR$1501,0))</f>
        <v/>
      </c>
      <c r="Q454" s="7">
        <f>IF($Y454="","",P454*O454)</f>
        <v/>
      </c>
      <c r="R454">
        <f>IF($Y454="","",Settings!$C$6)</f>
        <v/>
      </c>
      <c r="S454" s="7">
        <f>IF($Y454="","",SUMIFS('Per Line'!$AM$2:$AM$1501,'Per Line'!$D$2:$D$1501,$B454,'Per Line'!$AR$2:$AR$1501,1))</f>
        <v/>
      </c>
      <c r="T454" s="7">
        <f>IF($Y454="","",S454*R454)</f>
        <v/>
      </c>
      <c r="U454" s="7">
        <f>IF($Y454="","",T454+Q454)</f>
        <v/>
      </c>
      <c r="V454" s="7">
        <f>IF($Y454="","",W454-U454)</f>
        <v/>
      </c>
      <c r="W454" s="7">
        <f>IF($Y454="","",P454+S454)</f>
        <v/>
      </c>
      <c r="X454" s="7">
        <f>IF($Y454="","",W454-U454-L454)</f>
        <v/>
      </c>
      <c r="Y454" s="16">
        <f>IF(ROWS($Y$2:$Y454)&lt;=MAX('Per Line'!$AQ$2:$AQ$1501),MATCH(ROWS($Y$2:$Y454),'Per Line'!$AQ$2:$AQ$1501,0),"")</f>
        <v/>
      </c>
      <c r="Z454">
        <f>IF($Y454="","",D454&amp;"|"&amp;COUNTIF($D$2:$D454,D454))</f>
        <v/>
      </c>
    </row>
    <row r="455">
      <c r="A455" s="15" t="n"/>
      <c r="B455">
        <f>IF($Y455="","",INDEX('Per Line'!$D$2:$D$1501,$Y455)&amp;"")</f>
        <v/>
      </c>
      <c r="C455">
        <f>IF($Y455="","",INDEX('Per Line'!$B$2:$B$1501,$Y455)&amp;"")</f>
        <v/>
      </c>
      <c r="D455" s="15" t="n"/>
      <c r="E455">
        <f>IF($Y455="","",INDEX('Per Line'!$G$2:$G$1501,$Y455)&amp;"")</f>
        <v/>
      </c>
      <c r="F455">
        <f>IF($Y455="","",INDEX('Per Line'!$K$2:$K$1501,$Y455)&amp;"")</f>
        <v/>
      </c>
      <c r="G455">
        <f>IF($Y455="","",INDEX('Per Line'!$L$2:$L$1501,$Y455)&amp;"")</f>
        <v/>
      </c>
      <c r="H455">
        <f>IF($Y455="","",INDEX('Per Line'!$P$2:$P$1501,$Y455)&amp;"")</f>
        <v/>
      </c>
      <c r="I455">
        <f>IF($Y455="","",INDEX('Per Line'!$R$2:$R$1501,$Y455)&amp;"")</f>
        <v/>
      </c>
      <c r="J455">
        <f>IF($Y455="","",INDEX('Per Line'!$U$2:$U$1501,$Y455)&amp;"")</f>
        <v/>
      </c>
      <c r="K455">
        <f>IF($Y455="","",INDEX('Per Line'!$V$2:$V$1501,$Y455))</f>
        <v/>
      </c>
      <c r="L455" s="7">
        <f>IF($Y455="","",K455*W455/100)</f>
        <v/>
      </c>
      <c r="M455" s="14">
        <f>IF($Y455="","",INDEX('Per Line'!$X$2:$X$1501,$Y455))</f>
        <v/>
      </c>
      <c r="N455">
        <f>IF($Y455="","",INDEX('Per Line'!$S$2:$S$1501,$Y455)&amp;"")</f>
        <v/>
      </c>
      <c r="O455">
        <f>IF($Y455="","",Settings!$C$7)</f>
        <v/>
      </c>
      <c r="P455" s="7">
        <f>IF($Y455="","",SUMIFS('Per Line'!$AM$2:$AM$1501,'Per Line'!$D$2:$D$1501,$B455,'Per Line'!$AR$2:$AR$1501,0))</f>
        <v/>
      </c>
      <c r="Q455" s="7">
        <f>IF($Y455="","",P455*O455)</f>
        <v/>
      </c>
      <c r="R455">
        <f>IF($Y455="","",Settings!$C$6)</f>
        <v/>
      </c>
      <c r="S455" s="7">
        <f>IF($Y455="","",SUMIFS('Per Line'!$AM$2:$AM$1501,'Per Line'!$D$2:$D$1501,$B455,'Per Line'!$AR$2:$AR$1501,1))</f>
        <v/>
      </c>
      <c r="T455" s="7">
        <f>IF($Y455="","",S455*R455)</f>
        <v/>
      </c>
      <c r="U455" s="7">
        <f>IF($Y455="","",T455+Q455)</f>
        <v/>
      </c>
      <c r="V455" s="7">
        <f>IF($Y455="","",W455-U455)</f>
        <v/>
      </c>
      <c r="W455" s="7">
        <f>IF($Y455="","",P455+S455)</f>
        <v/>
      </c>
      <c r="X455" s="7">
        <f>IF($Y455="","",W455-U455-L455)</f>
        <v/>
      </c>
      <c r="Y455" s="16">
        <f>IF(ROWS($Y$2:$Y455)&lt;=MAX('Per Line'!$AQ$2:$AQ$1501),MATCH(ROWS($Y$2:$Y455),'Per Line'!$AQ$2:$AQ$1501,0),"")</f>
        <v/>
      </c>
      <c r="Z455">
        <f>IF($Y455="","",D455&amp;"|"&amp;COUNTIF($D$2:$D455,D455))</f>
        <v/>
      </c>
    </row>
    <row r="456">
      <c r="A456" s="15" t="n"/>
      <c r="B456">
        <f>IF($Y456="","",INDEX('Per Line'!$D$2:$D$1501,$Y456)&amp;"")</f>
        <v/>
      </c>
      <c r="C456">
        <f>IF($Y456="","",INDEX('Per Line'!$B$2:$B$1501,$Y456)&amp;"")</f>
        <v/>
      </c>
      <c r="D456" s="15" t="n"/>
      <c r="E456">
        <f>IF($Y456="","",INDEX('Per Line'!$G$2:$G$1501,$Y456)&amp;"")</f>
        <v/>
      </c>
      <c r="F456">
        <f>IF($Y456="","",INDEX('Per Line'!$K$2:$K$1501,$Y456)&amp;"")</f>
        <v/>
      </c>
      <c r="G456">
        <f>IF($Y456="","",INDEX('Per Line'!$L$2:$L$1501,$Y456)&amp;"")</f>
        <v/>
      </c>
      <c r="H456">
        <f>IF($Y456="","",INDEX('Per Line'!$P$2:$P$1501,$Y456)&amp;"")</f>
        <v/>
      </c>
      <c r="I456">
        <f>IF($Y456="","",INDEX('Per Line'!$R$2:$R$1501,$Y456)&amp;"")</f>
        <v/>
      </c>
      <c r="J456">
        <f>IF($Y456="","",INDEX('Per Line'!$U$2:$U$1501,$Y456)&amp;"")</f>
        <v/>
      </c>
      <c r="K456">
        <f>IF($Y456="","",INDEX('Per Line'!$V$2:$V$1501,$Y456))</f>
        <v/>
      </c>
      <c r="L456" s="7">
        <f>IF($Y456="","",K456*W456/100)</f>
        <v/>
      </c>
      <c r="M456" s="14">
        <f>IF($Y456="","",INDEX('Per Line'!$X$2:$X$1501,$Y456))</f>
        <v/>
      </c>
      <c r="N456">
        <f>IF($Y456="","",INDEX('Per Line'!$S$2:$S$1501,$Y456)&amp;"")</f>
        <v/>
      </c>
      <c r="O456">
        <f>IF($Y456="","",Settings!$C$7)</f>
        <v/>
      </c>
      <c r="P456" s="7">
        <f>IF($Y456="","",SUMIFS('Per Line'!$AM$2:$AM$1501,'Per Line'!$D$2:$D$1501,$B456,'Per Line'!$AR$2:$AR$1501,0))</f>
        <v/>
      </c>
      <c r="Q456" s="7">
        <f>IF($Y456="","",P456*O456)</f>
        <v/>
      </c>
      <c r="R456">
        <f>IF($Y456="","",Settings!$C$6)</f>
        <v/>
      </c>
      <c r="S456" s="7">
        <f>IF($Y456="","",SUMIFS('Per Line'!$AM$2:$AM$1501,'Per Line'!$D$2:$D$1501,$B456,'Per Line'!$AR$2:$AR$1501,1))</f>
        <v/>
      </c>
      <c r="T456" s="7">
        <f>IF($Y456="","",S456*R456)</f>
        <v/>
      </c>
      <c r="U456" s="7">
        <f>IF($Y456="","",T456+Q456)</f>
        <v/>
      </c>
      <c r="V456" s="7">
        <f>IF($Y456="","",W456-U456)</f>
        <v/>
      </c>
      <c r="W456" s="7">
        <f>IF($Y456="","",P456+S456)</f>
        <v/>
      </c>
      <c r="X456" s="7">
        <f>IF($Y456="","",W456-U456-L456)</f>
        <v/>
      </c>
      <c r="Y456" s="16">
        <f>IF(ROWS($Y$2:$Y456)&lt;=MAX('Per Line'!$AQ$2:$AQ$1501),MATCH(ROWS($Y$2:$Y456),'Per Line'!$AQ$2:$AQ$1501,0),"")</f>
        <v/>
      </c>
      <c r="Z456">
        <f>IF($Y456="","",D456&amp;"|"&amp;COUNTIF($D$2:$D456,D456))</f>
        <v/>
      </c>
    </row>
    <row r="457">
      <c r="A457" s="15" t="n"/>
      <c r="B457">
        <f>IF($Y457="","",INDEX('Per Line'!$D$2:$D$1501,$Y457)&amp;"")</f>
        <v/>
      </c>
      <c r="C457">
        <f>IF($Y457="","",INDEX('Per Line'!$B$2:$B$1501,$Y457)&amp;"")</f>
        <v/>
      </c>
      <c r="D457" s="15" t="n"/>
      <c r="E457">
        <f>IF($Y457="","",INDEX('Per Line'!$G$2:$G$1501,$Y457)&amp;"")</f>
        <v/>
      </c>
      <c r="F457">
        <f>IF($Y457="","",INDEX('Per Line'!$K$2:$K$1501,$Y457)&amp;"")</f>
        <v/>
      </c>
      <c r="G457">
        <f>IF($Y457="","",INDEX('Per Line'!$L$2:$L$1501,$Y457)&amp;"")</f>
        <v/>
      </c>
      <c r="H457">
        <f>IF($Y457="","",INDEX('Per Line'!$P$2:$P$1501,$Y457)&amp;"")</f>
        <v/>
      </c>
      <c r="I457">
        <f>IF($Y457="","",INDEX('Per Line'!$R$2:$R$1501,$Y457)&amp;"")</f>
        <v/>
      </c>
      <c r="J457">
        <f>IF($Y457="","",INDEX('Per Line'!$U$2:$U$1501,$Y457)&amp;"")</f>
        <v/>
      </c>
      <c r="K457">
        <f>IF($Y457="","",INDEX('Per Line'!$V$2:$V$1501,$Y457))</f>
        <v/>
      </c>
      <c r="L457" s="7">
        <f>IF($Y457="","",K457*W457/100)</f>
        <v/>
      </c>
      <c r="M457" s="14">
        <f>IF($Y457="","",INDEX('Per Line'!$X$2:$X$1501,$Y457))</f>
        <v/>
      </c>
      <c r="N457">
        <f>IF($Y457="","",INDEX('Per Line'!$S$2:$S$1501,$Y457)&amp;"")</f>
        <v/>
      </c>
      <c r="O457">
        <f>IF($Y457="","",Settings!$C$7)</f>
        <v/>
      </c>
      <c r="P457" s="7">
        <f>IF($Y457="","",SUMIFS('Per Line'!$AM$2:$AM$1501,'Per Line'!$D$2:$D$1501,$B457,'Per Line'!$AR$2:$AR$1501,0))</f>
        <v/>
      </c>
      <c r="Q457" s="7">
        <f>IF($Y457="","",P457*O457)</f>
        <v/>
      </c>
      <c r="R457">
        <f>IF($Y457="","",Settings!$C$6)</f>
        <v/>
      </c>
      <c r="S457" s="7">
        <f>IF($Y457="","",SUMIFS('Per Line'!$AM$2:$AM$1501,'Per Line'!$D$2:$D$1501,$B457,'Per Line'!$AR$2:$AR$1501,1))</f>
        <v/>
      </c>
      <c r="T457" s="7">
        <f>IF($Y457="","",S457*R457)</f>
        <v/>
      </c>
      <c r="U457" s="7">
        <f>IF($Y457="","",T457+Q457)</f>
        <v/>
      </c>
      <c r="V457" s="7">
        <f>IF($Y457="","",W457-U457)</f>
        <v/>
      </c>
      <c r="W457" s="7">
        <f>IF($Y457="","",P457+S457)</f>
        <v/>
      </c>
      <c r="X457" s="7">
        <f>IF($Y457="","",W457-U457-L457)</f>
        <v/>
      </c>
      <c r="Y457" s="16">
        <f>IF(ROWS($Y$2:$Y457)&lt;=MAX('Per Line'!$AQ$2:$AQ$1501),MATCH(ROWS($Y$2:$Y457),'Per Line'!$AQ$2:$AQ$1501,0),"")</f>
        <v/>
      </c>
      <c r="Z457">
        <f>IF($Y457="","",D457&amp;"|"&amp;COUNTIF($D$2:$D457,D457))</f>
        <v/>
      </c>
    </row>
    <row r="458">
      <c r="A458" s="15" t="n"/>
      <c r="B458">
        <f>IF($Y458="","",INDEX('Per Line'!$D$2:$D$1501,$Y458)&amp;"")</f>
        <v/>
      </c>
      <c r="C458">
        <f>IF($Y458="","",INDEX('Per Line'!$B$2:$B$1501,$Y458)&amp;"")</f>
        <v/>
      </c>
      <c r="D458" s="15" t="n"/>
      <c r="E458">
        <f>IF($Y458="","",INDEX('Per Line'!$G$2:$G$1501,$Y458)&amp;"")</f>
        <v/>
      </c>
      <c r="F458">
        <f>IF($Y458="","",INDEX('Per Line'!$K$2:$K$1501,$Y458)&amp;"")</f>
        <v/>
      </c>
      <c r="G458">
        <f>IF($Y458="","",INDEX('Per Line'!$L$2:$L$1501,$Y458)&amp;"")</f>
        <v/>
      </c>
      <c r="H458">
        <f>IF($Y458="","",INDEX('Per Line'!$P$2:$P$1501,$Y458)&amp;"")</f>
        <v/>
      </c>
      <c r="I458">
        <f>IF($Y458="","",INDEX('Per Line'!$R$2:$R$1501,$Y458)&amp;"")</f>
        <v/>
      </c>
      <c r="J458">
        <f>IF($Y458="","",INDEX('Per Line'!$U$2:$U$1501,$Y458)&amp;"")</f>
        <v/>
      </c>
      <c r="K458">
        <f>IF($Y458="","",INDEX('Per Line'!$V$2:$V$1501,$Y458))</f>
        <v/>
      </c>
      <c r="L458" s="7">
        <f>IF($Y458="","",K458*W458/100)</f>
        <v/>
      </c>
      <c r="M458" s="14">
        <f>IF($Y458="","",INDEX('Per Line'!$X$2:$X$1501,$Y458))</f>
        <v/>
      </c>
      <c r="N458">
        <f>IF($Y458="","",INDEX('Per Line'!$S$2:$S$1501,$Y458)&amp;"")</f>
        <v/>
      </c>
      <c r="O458">
        <f>IF($Y458="","",Settings!$C$7)</f>
        <v/>
      </c>
      <c r="P458" s="7">
        <f>IF($Y458="","",SUMIFS('Per Line'!$AM$2:$AM$1501,'Per Line'!$D$2:$D$1501,$B458,'Per Line'!$AR$2:$AR$1501,0))</f>
        <v/>
      </c>
      <c r="Q458" s="7">
        <f>IF($Y458="","",P458*O458)</f>
        <v/>
      </c>
      <c r="R458">
        <f>IF($Y458="","",Settings!$C$6)</f>
        <v/>
      </c>
      <c r="S458" s="7">
        <f>IF($Y458="","",SUMIFS('Per Line'!$AM$2:$AM$1501,'Per Line'!$D$2:$D$1501,$B458,'Per Line'!$AR$2:$AR$1501,1))</f>
        <v/>
      </c>
      <c r="T458" s="7">
        <f>IF($Y458="","",S458*R458)</f>
        <v/>
      </c>
      <c r="U458" s="7">
        <f>IF($Y458="","",T458+Q458)</f>
        <v/>
      </c>
      <c r="V458" s="7">
        <f>IF($Y458="","",W458-U458)</f>
        <v/>
      </c>
      <c r="W458" s="7">
        <f>IF($Y458="","",P458+S458)</f>
        <v/>
      </c>
      <c r="X458" s="7">
        <f>IF($Y458="","",W458-U458-L458)</f>
        <v/>
      </c>
      <c r="Y458" s="16">
        <f>IF(ROWS($Y$2:$Y458)&lt;=MAX('Per Line'!$AQ$2:$AQ$1501),MATCH(ROWS($Y$2:$Y458),'Per Line'!$AQ$2:$AQ$1501,0),"")</f>
        <v/>
      </c>
      <c r="Z458">
        <f>IF($Y458="","",D458&amp;"|"&amp;COUNTIF($D$2:$D458,D458))</f>
        <v/>
      </c>
    </row>
    <row r="459">
      <c r="A459" s="15" t="n"/>
      <c r="B459">
        <f>IF($Y459="","",INDEX('Per Line'!$D$2:$D$1501,$Y459)&amp;"")</f>
        <v/>
      </c>
      <c r="C459">
        <f>IF($Y459="","",INDEX('Per Line'!$B$2:$B$1501,$Y459)&amp;"")</f>
        <v/>
      </c>
      <c r="D459" s="15" t="n"/>
      <c r="E459">
        <f>IF($Y459="","",INDEX('Per Line'!$G$2:$G$1501,$Y459)&amp;"")</f>
        <v/>
      </c>
      <c r="F459">
        <f>IF($Y459="","",INDEX('Per Line'!$K$2:$K$1501,$Y459)&amp;"")</f>
        <v/>
      </c>
      <c r="G459">
        <f>IF($Y459="","",INDEX('Per Line'!$L$2:$L$1501,$Y459)&amp;"")</f>
        <v/>
      </c>
      <c r="H459">
        <f>IF($Y459="","",INDEX('Per Line'!$P$2:$P$1501,$Y459)&amp;"")</f>
        <v/>
      </c>
      <c r="I459">
        <f>IF($Y459="","",INDEX('Per Line'!$R$2:$R$1501,$Y459)&amp;"")</f>
        <v/>
      </c>
      <c r="J459">
        <f>IF($Y459="","",INDEX('Per Line'!$U$2:$U$1501,$Y459)&amp;"")</f>
        <v/>
      </c>
      <c r="K459">
        <f>IF($Y459="","",INDEX('Per Line'!$V$2:$V$1501,$Y459))</f>
        <v/>
      </c>
      <c r="L459" s="7">
        <f>IF($Y459="","",K459*W459/100)</f>
        <v/>
      </c>
      <c r="M459" s="14">
        <f>IF($Y459="","",INDEX('Per Line'!$X$2:$X$1501,$Y459))</f>
        <v/>
      </c>
      <c r="N459">
        <f>IF($Y459="","",INDEX('Per Line'!$S$2:$S$1501,$Y459)&amp;"")</f>
        <v/>
      </c>
      <c r="O459">
        <f>IF($Y459="","",Settings!$C$7)</f>
        <v/>
      </c>
      <c r="P459" s="7">
        <f>IF($Y459="","",SUMIFS('Per Line'!$AM$2:$AM$1501,'Per Line'!$D$2:$D$1501,$B459,'Per Line'!$AR$2:$AR$1501,0))</f>
        <v/>
      </c>
      <c r="Q459" s="7">
        <f>IF($Y459="","",P459*O459)</f>
        <v/>
      </c>
      <c r="R459">
        <f>IF($Y459="","",Settings!$C$6)</f>
        <v/>
      </c>
      <c r="S459" s="7">
        <f>IF($Y459="","",SUMIFS('Per Line'!$AM$2:$AM$1501,'Per Line'!$D$2:$D$1501,$B459,'Per Line'!$AR$2:$AR$1501,1))</f>
        <v/>
      </c>
      <c r="T459" s="7">
        <f>IF($Y459="","",S459*R459)</f>
        <v/>
      </c>
      <c r="U459" s="7">
        <f>IF($Y459="","",T459+Q459)</f>
        <v/>
      </c>
      <c r="V459" s="7">
        <f>IF($Y459="","",W459-U459)</f>
        <v/>
      </c>
      <c r="W459" s="7">
        <f>IF($Y459="","",P459+S459)</f>
        <v/>
      </c>
      <c r="X459" s="7">
        <f>IF($Y459="","",W459-U459-L459)</f>
        <v/>
      </c>
      <c r="Y459" s="16">
        <f>IF(ROWS($Y$2:$Y459)&lt;=MAX('Per Line'!$AQ$2:$AQ$1501),MATCH(ROWS($Y$2:$Y459),'Per Line'!$AQ$2:$AQ$1501,0),"")</f>
        <v/>
      </c>
      <c r="Z459">
        <f>IF($Y459="","",D459&amp;"|"&amp;COUNTIF($D$2:$D459,D459))</f>
        <v/>
      </c>
    </row>
    <row r="460">
      <c r="A460" s="15" t="n"/>
      <c r="B460">
        <f>IF($Y460="","",INDEX('Per Line'!$D$2:$D$1501,$Y460)&amp;"")</f>
        <v/>
      </c>
      <c r="C460">
        <f>IF($Y460="","",INDEX('Per Line'!$B$2:$B$1501,$Y460)&amp;"")</f>
        <v/>
      </c>
      <c r="D460" s="15" t="n"/>
      <c r="E460">
        <f>IF($Y460="","",INDEX('Per Line'!$G$2:$G$1501,$Y460)&amp;"")</f>
        <v/>
      </c>
      <c r="F460">
        <f>IF($Y460="","",INDEX('Per Line'!$K$2:$K$1501,$Y460)&amp;"")</f>
        <v/>
      </c>
      <c r="G460">
        <f>IF($Y460="","",INDEX('Per Line'!$L$2:$L$1501,$Y460)&amp;"")</f>
        <v/>
      </c>
      <c r="H460">
        <f>IF($Y460="","",INDEX('Per Line'!$P$2:$P$1501,$Y460)&amp;"")</f>
        <v/>
      </c>
      <c r="I460">
        <f>IF($Y460="","",INDEX('Per Line'!$R$2:$R$1501,$Y460)&amp;"")</f>
        <v/>
      </c>
      <c r="J460">
        <f>IF($Y460="","",INDEX('Per Line'!$U$2:$U$1501,$Y460)&amp;"")</f>
        <v/>
      </c>
      <c r="K460">
        <f>IF($Y460="","",INDEX('Per Line'!$V$2:$V$1501,$Y460))</f>
        <v/>
      </c>
      <c r="L460" s="7">
        <f>IF($Y460="","",K460*W460/100)</f>
        <v/>
      </c>
      <c r="M460" s="14">
        <f>IF($Y460="","",INDEX('Per Line'!$X$2:$X$1501,$Y460))</f>
        <v/>
      </c>
      <c r="N460">
        <f>IF($Y460="","",INDEX('Per Line'!$S$2:$S$1501,$Y460)&amp;"")</f>
        <v/>
      </c>
      <c r="O460">
        <f>IF($Y460="","",Settings!$C$7)</f>
        <v/>
      </c>
      <c r="P460" s="7">
        <f>IF($Y460="","",SUMIFS('Per Line'!$AM$2:$AM$1501,'Per Line'!$D$2:$D$1501,$B460,'Per Line'!$AR$2:$AR$1501,0))</f>
        <v/>
      </c>
      <c r="Q460" s="7">
        <f>IF($Y460="","",P460*O460)</f>
        <v/>
      </c>
      <c r="R460">
        <f>IF($Y460="","",Settings!$C$6)</f>
        <v/>
      </c>
      <c r="S460" s="7">
        <f>IF($Y460="","",SUMIFS('Per Line'!$AM$2:$AM$1501,'Per Line'!$D$2:$D$1501,$B460,'Per Line'!$AR$2:$AR$1501,1))</f>
        <v/>
      </c>
      <c r="T460" s="7">
        <f>IF($Y460="","",S460*R460)</f>
        <v/>
      </c>
      <c r="U460" s="7">
        <f>IF($Y460="","",T460+Q460)</f>
        <v/>
      </c>
      <c r="V460" s="7">
        <f>IF($Y460="","",W460-U460)</f>
        <v/>
      </c>
      <c r="W460" s="7">
        <f>IF($Y460="","",P460+S460)</f>
        <v/>
      </c>
      <c r="X460" s="7">
        <f>IF($Y460="","",W460-U460-L460)</f>
        <v/>
      </c>
      <c r="Y460" s="16">
        <f>IF(ROWS($Y$2:$Y460)&lt;=MAX('Per Line'!$AQ$2:$AQ$1501),MATCH(ROWS($Y$2:$Y460),'Per Line'!$AQ$2:$AQ$1501,0),"")</f>
        <v/>
      </c>
      <c r="Z460">
        <f>IF($Y460="","",D460&amp;"|"&amp;COUNTIF($D$2:$D460,D460))</f>
        <v/>
      </c>
    </row>
    <row r="461">
      <c r="A461" s="15" t="n"/>
      <c r="B461">
        <f>IF($Y461="","",INDEX('Per Line'!$D$2:$D$1501,$Y461)&amp;"")</f>
        <v/>
      </c>
      <c r="C461">
        <f>IF($Y461="","",INDEX('Per Line'!$B$2:$B$1501,$Y461)&amp;"")</f>
        <v/>
      </c>
      <c r="D461" s="15" t="n"/>
      <c r="E461">
        <f>IF($Y461="","",INDEX('Per Line'!$G$2:$G$1501,$Y461)&amp;"")</f>
        <v/>
      </c>
      <c r="F461">
        <f>IF($Y461="","",INDEX('Per Line'!$K$2:$K$1501,$Y461)&amp;"")</f>
        <v/>
      </c>
      <c r="G461">
        <f>IF($Y461="","",INDEX('Per Line'!$L$2:$L$1501,$Y461)&amp;"")</f>
        <v/>
      </c>
      <c r="H461">
        <f>IF($Y461="","",INDEX('Per Line'!$P$2:$P$1501,$Y461)&amp;"")</f>
        <v/>
      </c>
      <c r="I461">
        <f>IF($Y461="","",INDEX('Per Line'!$R$2:$R$1501,$Y461)&amp;"")</f>
        <v/>
      </c>
      <c r="J461">
        <f>IF($Y461="","",INDEX('Per Line'!$U$2:$U$1501,$Y461)&amp;"")</f>
        <v/>
      </c>
      <c r="K461">
        <f>IF($Y461="","",INDEX('Per Line'!$V$2:$V$1501,$Y461))</f>
        <v/>
      </c>
      <c r="L461" s="7">
        <f>IF($Y461="","",K461*W461/100)</f>
        <v/>
      </c>
      <c r="M461" s="14">
        <f>IF($Y461="","",INDEX('Per Line'!$X$2:$X$1501,$Y461))</f>
        <v/>
      </c>
      <c r="N461">
        <f>IF($Y461="","",INDEX('Per Line'!$S$2:$S$1501,$Y461)&amp;"")</f>
        <v/>
      </c>
      <c r="O461">
        <f>IF($Y461="","",Settings!$C$7)</f>
        <v/>
      </c>
      <c r="P461" s="7">
        <f>IF($Y461="","",SUMIFS('Per Line'!$AM$2:$AM$1501,'Per Line'!$D$2:$D$1501,$B461,'Per Line'!$AR$2:$AR$1501,0))</f>
        <v/>
      </c>
      <c r="Q461" s="7">
        <f>IF($Y461="","",P461*O461)</f>
        <v/>
      </c>
      <c r="R461">
        <f>IF($Y461="","",Settings!$C$6)</f>
        <v/>
      </c>
      <c r="S461" s="7">
        <f>IF($Y461="","",SUMIFS('Per Line'!$AM$2:$AM$1501,'Per Line'!$D$2:$D$1501,$B461,'Per Line'!$AR$2:$AR$1501,1))</f>
        <v/>
      </c>
      <c r="T461" s="7">
        <f>IF($Y461="","",S461*R461)</f>
        <v/>
      </c>
      <c r="U461" s="7">
        <f>IF($Y461="","",T461+Q461)</f>
        <v/>
      </c>
      <c r="V461" s="7">
        <f>IF($Y461="","",W461-U461)</f>
        <v/>
      </c>
      <c r="W461" s="7">
        <f>IF($Y461="","",P461+S461)</f>
        <v/>
      </c>
      <c r="X461" s="7">
        <f>IF($Y461="","",W461-U461-L461)</f>
        <v/>
      </c>
      <c r="Y461" s="16">
        <f>IF(ROWS($Y$2:$Y461)&lt;=MAX('Per Line'!$AQ$2:$AQ$1501),MATCH(ROWS($Y$2:$Y461),'Per Line'!$AQ$2:$AQ$1501,0),"")</f>
        <v/>
      </c>
      <c r="Z461">
        <f>IF($Y461="","",D461&amp;"|"&amp;COUNTIF($D$2:$D461,D461))</f>
        <v/>
      </c>
    </row>
    <row r="462">
      <c r="A462" s="15" t="n"/>
      <c r="B462">
        <f>IF($Y462="","",INDEX('Per Line'!$D$2:$D$1501,$Y462)&amp;"")</f>
        <v/>
      </c>
      <c r="C462">
        <f>IF($Y462="","",INDEX('Per Line'!$B$2:$B$1501,$Y462)&amp;"")</f>
        <v/>
      </c>
      <c r="D462" s="15" t="n"/>
      <c r="E462">
        <f>IF($Y462="","",INDEX('Per Line'!$G$2:$G$1501,$Y462)&amp;"")</f>
        <v/>
      </c>
      <c r="F462">
        <f>IF($Y462="","",INDEX('Per Line'!$K$2:$K$1501,$Y462)&amp;"")</f>
        <v/>
      </c>
      <c r="G462">
        <f>IF($Y462="","",INDEX('Per Line'!$L$2:$L$1501,$Y462)&amp;"")</f>
        <v/>
      </c>
      <c r="H462">
        <f>IF($Y462="","",INDEX('Per Line'!$P$2:$P$1501,$Y462)&amp;"")</f>
        <v/>
      </c>
      <c r="I462">
        <f>IF($Y462="","",INDEX('Per Line'!$R$2:$R$1501,$Y462)&amp;"")</f>
        <v/>
      </c>
      <c r="J462">
        <f>IF($Y462="","",INDEX('Per Line'!$U$2:$U$1501,$Y462)&amp;"")</f>
        <v/>
      </c>
      <c r="K462">
        <f>IF($Y462="","",INDEX('Per Line'!$V$2:$V$1501,$Y462))</f>
        <v/>
      </c>
      <c r="L462" s="7">
        <f>IF($Y462="","",K462*W462/100)</f>
        <v/>
      </c>
      <c r="M462" s="14">
        <f>IF($Y462="","",INDEX('Per Line'!$X$2:$X$1501,$Y462))</f>
        <v/>
      </c>
      <c r="N462">
        <f>IF($Y462="","",INDEX('Per Line'!$S$2:$S$1501,$Y462)&amp;"")</f>
        <v/>
      </c>
      <c r="O462">
        <f>IF($Y462="","",Settings!$C$7)</f>
        <v/>
      </c>
      <c r="P462" s="7">
        <f>IF($Y462="","",SUMIFS('Per Line'!$AM$2:$AM$1501,'Per Line'!$D$2:$D$1501,$B462,'Per Line'!$AR$2:$AR$1501,0))</f>
        <v/>
      </c>
      <c r="Q462" s="7">
        <f>IF($Y462="","",P462*O462)</f>
        <v/>
      </c>
      <c r="R462">
        <f>IF($Y462="","",Settings!$C$6)</f>
        <v/>
      </c>
      <c r="S462" s="7">
        <f>IF($Y462="","",SUMIFS('Per Line'!$AM$2:$AM$1501,'Per Line'!$D$2:$D$1501,$B462,'Per Line'!$AR$2:$AR$1501,1))</f>
        <v/>
      </c>
      <c r="T462" s="7">
        <f>IF($Y462="","",S462*R462)</f>
        <v/>
      </c>
      <c r="U462" s="7">
        <f>IF($Y462="","",T462+Q462)</f>
        <v/>
      </c>
      <c r="V462" s="7">
        <f>IF($Y462="","",W462-U462)</f>
        <v/>
      </c>
      <c r="W462" s="7">
        <f>IF($Y462="","",P462+S462)</f>
        <v/>
      </c>
      <c r="X462" s="7">
        <f>IF($Y462="","",W462-U462-L462)</f>
        <v/>
      </c>
      <c r="Y462" s="16">
        <f>IF(ROWS($Y$2:$Y462)&lt;=MAX('Per Line'!$AQ$2:$AQ$1501),MATCH(ROWS($Y$2:$Y462),'Per Line'!$AQ$2:$AQ$1501,0),"")</f>
        <v/>
      </c>
      <c r="Z462">
        <f>IF($Y462="","",D462&amp;"|"&amp;COUNTIF($D$2:$D462,D462))</f>
        <v/>
      </c>
    </row>
    <row r="463">
      <c r="A463" s="15" t="n"/>
      <c r="B463">
        <f>IF($Y463="","",INDEX('Per Line'!$D$2:$D$1501,$Y463)&amp;"")</f>
        <v/>
      </c>
      <c r="C463">
        <f>IF($Y463="","",INDEX('Per Line'!$B$2:$B$1501,$Y463)&amp;"")</f>
        <v/>
      </c>
      <c r="D463" s="15" t="n"/>
      <c r="E463">
        <f>IF($Y463="","",INDEX('Per Line'!$G$2:$G$1501,$Y463)&amp;"")</f>
        <v/>
      </c>
      <c r="F463">
        <f>IF($Y463="","",INDEX('Per Line'!$K$2:$K$1501,$Y463)&amp;"")</f>
        <v/>
      </c>
      <c r="G463">
        <f>IF($Y463="","",INDEX('Per Line'!$L$2:$L$1501,$Y463)&amp;"")</f>
        <v/>
      </c>
      <c r="H463">
        <f>IF($Y463="","",INDEX('Per Line'!$P$2:$P$1501,$Y463)&amp;"")</f>
        <v/>
      </c>
      <c r="I463">
        <f>IF($Y463="","",INDEX('Per Line'!$R$2:$R$1501,$Y463)&amp;"")</f>
        <v/>
      </c>
      <c r="J463">
        <f>IF($Y463="","",INDEX('Per Line'!$U$2:$U$1501,$Y463)&amp;"")</f>
        <v/>
      </c>
      <c r="K463">
        <f>IF($Y463="","",INDEX('Per Line'!$V$2:$V$1501,$Y463))</f>
        <v/>
      </c>
      <c r="L463" s="7">
        <f>IF($Y463="","",K463*W463/100)</f>
        <v/>
      </c>
      <c r="M463" s="14">
        <f>IF($Y463="","",INDEX('Per Line'!$X$2:$X$1501,$Y463))</f>
        <v/>
      </c>
      <c r="N463">
        <f>IF($Y463="","",INDEX('Per Line'!$S$2:$S$1501,$Y463)&amp;"")</f>
        <v/>
      </c>
      <c r="O463">
        <f>IF($Y463="","",Settings!$C$7)</f>
        <v/>
      </c>
      <c r="P463" s="7">
        <f>IF($Y463="","",SUMIFS('Per Line'!$AM$2:$AM$1501,'Per Line'!$D$2:$D$1501,$B463,'Per Line'!$AR$2:$AR$1501,0))</f>
        <v/>
      </c>
      <c r="Q463" s="7">
        <f>IF($Y463="","",P463*O463)</f>
        <v/>
      </c>
      <c r="R463">
        <f>IF($Y463="","",Settings!$C$6)</f>
        <v/>
      </c>
      <c r="S463" s="7">
        <f>IF($Y463="","",SUMIFS('Per Line'!$AM$2:$AM$1501,'Per Line'!$D$2:$D$1501,$B463,'Per Line'!$AR$2:$AR$1501,1))</f>
        <v/>
      </c>
      <c r="T463" s="7">
        <f>IF($Y463="","",S463*R463)</f>
        <v/>
      </c>
      <c r="U463" s="7">
        <f>IF($Y463="","",T463+Q463)</f>
        <v/>
      </c>
      <c r="V463" s="7">
        <f>IF($Y463="","",W463-U463)</f>
        <v/>
      </c>
      <c r="W463" s="7">
        <f>IF($Y463="","",P463+S463)</f>
        <v/>
      </c>
      <c r="X463" s="7">
        <f>IF($Y463="","",W463-U463-L463)</f>
        <v/>
      </c>
      <c r="Y463" s="16">
        <f>IF(ROWS($Y$2:$Y463)&lt;=MAX('Per Line'!$AQ$2:$AQ$1501),MATCH(ROWS($Y$2:$Y463),'Per Line'!$AQ$2:$AQ$1501,0),"")</f>
        <v/>
      </c>
      <c r="Z463">
        <f>IF($Y463="","",D463&amp;"|"&amp;COUNTIF($D$2:$D463,D463))</f>
        <v/>
      </c>
    </row>
    <row r="464">
      <c r="A464" s="15" t="n"/>
      <c r="B464">
        <f>IF($Y464="","",INDEX('Per Line'!$D$2:$D$1501,$Y464)&amp;"")</f>
        <v/>
      </c>
      <c r="C464">
        <f>IF($Y464="","",INDEX('Per Line'!$B$2:$B$1501,$Y464)&amp;"")</f>
        <v/>
      </c>
      <c r="D464" s="15" t="n"/>
      <c r="E464">
        <f>IF($Y464="","",INDEX('Per Line'!$G$2:$G$1501,$Y464)&amp;"")</f>
        <v/>
      </c>
      <c r="F464">
        <f>IF($Y464="","",INDEX('Per Line'!$K$2:$K$1501,$Y464)&amp;"")</f>
        <v/>
      </c>
      <c r="G464">
        <f>IF($Y464="","",INDEX('Per Line'!$L$2:$L$1501,$Y464)&amp;"")</f>
        <v/>
      </c>
      <c r="H464">
        <f>IF($Y464="","",INDEX('Per Line'!$P$2:$P$1501,$Y464)&amp;"")</f>
        <v/>
      </c>
      <c r="I464">
        <f>IF($Y464="","",INDEX('Per Line'!$R$2:$R$1501,$Y464)&amp;"")</f>
        <v/>
      </c>
      <c r="J464">
        <f>IF($Y464="","",INDEX('Per Line'!$U$2:$U$1501,$Y464)&amp;"")</f>
        <v/>
      </c>
      <c r="K464">
        <f>IF($Y464="","",INDEX('Per Line'!$V$2:$V$1501,$Y464))</f>
        <v/>
      </c>
      <c r="L464" s="7">
        <f>IF($Y464="","",K464*W464/100)</f>
        <v/>
      </c>
      <c r="M464" s="14">
        <f>IF($Y464="","",INDEX('Per Line'!$X$2:$X$1501,$Y464))</f>
        <v/>
      </c>
      <c r="N464">
        <f>IF($Y464="","",INDEX('Per Line'!$S$2:$S$1501,$Y464)&amp;"")</f>
        <v/>
      </c>
      <c r="O464">
        <f>IF($Y464="","",Settings!$C$7)</f>
        <v/>
      </c>
      <c r="P464" s="7">
        <f>IF($Y464="","",SUMIFS('Per Line'!$AM$2:$AM$1501,'Per Line'!$D$2:$D$1501,$B464,'Per Line'!$AR$2:$AR$1501,0))</f>
        <v/>
      </c>
      <c r="Q464" s="7">
        <f>IF($Y464="","",P464*O464)</f>
        <v/>
      </c>
      <c r="R464">
        <f>IF($Y464="","",Settings!$C$6)</f>
        <v/>
      </c>
      <c r="S464" s="7">
        <f>IF($Y464="","",SUMIFS('Per Line'!$AM$2:$AM$1501,'Per Line'!$D$2:$D$1501,$B464,'Per Line'!$AR$2:$AR$1501,1))</f>
        <v/>
      </c>
      <c r="T464" s="7">
        <f>IF($Y464="","",S464*R464)</f>
        <v/>
      </c>
      <c r="U464" s="7">
        <f>IF($Y464="","",T464+Q464)</f>
        <v/>
      </c>
      <c r="V464" s="7">
        <f>IF($Y464="","",W464-U464)</f>
        <v/>
      </c>
      <c r="W464" s="7">
        <f>IF($Y464="","",P464+S464)</f>
        <v/>
      </c>
      <c r="X464" s="7">
        <f>IF($Y464="","",W464-U464-L464)</f>
        <v/>
      </c>
      <c r="Y464" s="16">
        <f>IF(ROWS($Y$2:$Y464)&lt;=MAX('Per Line'!$AQ$2:$AQ$1501),MATCH(ROWS($Y$2:$Y464),'Per Line'!$AQ$2:$AQ$1501,0),"")</f>
        <v/>
      </c>
      <c r="Z464">
        <f>IF($Y464="","",D464&amp;"|"&amp;COUNTIF($D$2:$D464,D464))</f>
        <v/>
      </c>
    </row>
    <row r="465">
      <c r="A465" s="15" t="n"/>
      <c r="B465">
        <f>IF($Y465="","",INDEX('Per Line'!$D$2:$D$1501,$Y465)&amp;"")</f>
        <v/>
      </c>
      <c r="C465">
        <f>IF($Y465="","",INDEX('Per Line'!$B$2:$B$1501,$Y465)&amp;"")</f>
        <v/>
      </c>
      <c r="D465" s="15" t="n"/>
      <c r="E465">
        <f>IF($Y465="","",INDEX('Per Line'!$G$2:$G$1501,$Y465)&amp;"")</f>
        <v/>
      </c>
      <c r="F465">
        <f>IF($Y465="","",INDEX('Per Line'!$K$2:$K$1501,$Y465)&amp;"")</f>
        <v/>
      </c>
      <c r="G465">
        <f>IF($Y465="","",INDEX('Per Line'!$L$2:$L$1501,$Y465)&amp;"")</f>
        <v/>
      </c>
      <c r="H465">
        <f>IF($Y465="","",INDEX('Per Line'!$P$2:$P$1501,$Y465)&amp;"")</f>
        <v/>
      </c>
      <c r="I465">
        <f>IF($Y465="","",INDEX('Per Line'!$R$2:$R$1501,$Y465)&amp;"")</f>
        <v/>
      </c>
      <c r="J465">
        <f>IF($Y465="","",INDEX('Per Line'!$U$2:$U$1501,$Y465)&amp;"")</f>
        <v/>
      </c>
      <c r="K465">
        <f>IF($Y465="","",INDEX('Per Line'!$V$2:$V$1501,$Y465))</f>
        <v/>
      </c>
      <c r="L465" s="7">
        <f>IF($Y465="","",K465*W465/100)</f>
        <v/>
      </c>
      <c r="M465" s="14">
        <f>IF($Y465="","",INDEX('Per Line'!$X$2:$X$1501,$Y465))</f>
        <v/>
      </c>
      <c r="N465">
        <f>IF($Y465="","",INDEX('Per Line'!$S$2:$S$1501,$Y465)&amp;"")</f>
        <v/>
      </c>
      <c r="O465">
        <f>IF($Y465="","",Settings!$C$7)</f>
        <v/>
      </c>
      <c r="P465" s="7">
        <f>IF($Y465="","",SUMIFS('Per Line'!$AM$2:$AM$1501,'Per Line'!$D$2:$D$1501,$B465,'Per Line'!$AR$2:$AR$1501,0))</f>
        <v/>
      </c>
      <c r="Q465" s="7">
        <f>IF($Y465="","",P465*O465)</f>
        <v/>
      </c>
      <c r="R465">
        <f>IF($Y465="","",Settings!$C$6)</f>
        <v/>
      </c>
      <c r="S465" s="7">
        <f>IF($Y465="","",SUMIFS('Per Line'!$AM$2:$AM$1501,'Per Line'!$D$2:$D$1501,$B465,'Per Line'!$AR$2:$AR$1501,1))</f>
        <v/>
      </c>
      <c r="T465" s="7">
        <f>IF($Y465="","",S465*R465)</f>
        <v/>
      </c>
      <c r="U465" s="7">
        <f>IF($Y465="","",T465+Q465)</f>
        <v/>
      </c>
      <c r="V465" s="7">
        <f>IF($Y465="","",W465-U465)</f>
        <v/>
      </c>
      <c r="W465" s="7">
        <f>IF($Y465="","",P465+S465)</f>
        <v/>
      </c>
      <c r="X465" s="7">
        <f>IF($Y465="","",W465-U465-L465)</f>
        <v/>
      </c>
      <c r="Y465" s="16">
        <f>IF(ROWS($Y$2:$Y465)&lt;=MAX('Per Line'!$AQ$2:$AQ$1501),MATCH(ROWS($Y$2:$Y465),'Per Line'!$AQ$2:$AQ$1501,0),"")</f>
        <v/>
      </c>
      <c r="Z465">
        <f>IF($Y465="","",D465&amp;"|"&amp;COUNTIF($D$2:$D465,D465))</f>
        <v/>
      </c>
    </row>
    <row r="466">
      <c r="A466" s="15" t="n"/>
      <c r="B466">
        <f>IF($Y466="","",INDEX('Per Line'!$D$2:$D$1501,$Y466)&amp;"")</f>
        <v/>
      </c>
      <c r="C466">
        <f>IF($Y466="","",INDEX('Per Line'!$B$2:$B$1501,$Y466)&amp;"")</f>
        <v/>
      </c>
      <c r="D466" s="15" t="n"/>
      <c r="E466">
        <f>IF($Y466="","",INDEX('Per Line'!$G$2:$G$1501,$Y466)&amp;"")</f>
        <v/>
      </c>
      <c r="F466">
        <f>IF($Y466="","",INDEX('Per Line'!$K$2:$K$1501,$Y466)&amp;"")</f>
        <v/>
      </c>
      <c r="G466">
        <f>IF($Y466="","",INDEX('Per Line'!$L$2:$L$1501,$Y466)&amp;"")</f>
        <v/>
      </c>
      <c r="H466">
        <f>IF($Y466="","",INDEX('Per Line'!$P$2:$P$1501,$Y466)&amp;"")</f>
        <v/>
      </c>
      <c r="I466">
        <f>IF($Y466="","",INDEX('Per Line'!$R$2:$R$1501,$Y466)&amp;"")</f>
        <v/>
      </c>
      <c r="J466">
        <f>IF($Y466="","",INDEX('Per Line'!$U$2:$U$1501,$Y466)&amp;"")</f>
        <v/>
      </c>
      <c r="K466">
        <f>IF($Y466="","",INDEX('Per Line'!$V$2:$V$1501,$Y466))</f>
        <v/>
      </c>
      <c r="L466" s="7">
        <f>IF($Y466="","",K466*W466/100)</f>
        <v/>
      </c>
      <c r="M466" s="14">
        <f>IF($Y466="","",INDEX('Per Line'!$X$2:$X$1501,$Y466))</f>
        <v/>
      </c>
      <c r="N466">
        <f>IF($Y466="","",INDEX('Per Line'!$S$2:$S$1501,$Y466)&amp;"")</f>
        <v/>
      </c>
      <c r="O466">
        <f>IF($Y466="","",Settings!$C$7)</f>
        <v/>
      </c>
      <c r="P466" s="7">
        <f>IF($Y466="","",SUMIFS('Per Line'!$AM$2:$AM$1501,'Per Line'!$D$2:$D$1501,$B466,'Per Line'!$AR$2:$AR$1501,0))</f>
        <v/>
      </c>
      <c r="Q466" s="7">
        <f>IF($Y466="","",P466*O466)</f>
        <v/>
      </c>
      <c r="R466">
        <f>IF($Y466="","",Settings!$C$6)</f>
        <v/>
      </c>
      <c r="S466" s="7">
        <f>IF($Y466="","",SUMIFS('Per Line'!$AM$2:$AM$1501,'Per Line'!$D$2:$D$1501,$B466,'Per Line'!$AR$2:$AR$1501,1))</f>
        <v/>
      </c>
      <c r="T466" s="7">
        <f>IF($Y466="","",S466*R466)</f>
        <v/>
      </c>
      <c r="U466" s="7">
        <f>IF($Y466="","",T466+Q466)</f>
        <v/>
      </c>
      <c r="V466" s="7">
        <f>IF($Y466="","",W466-U466)</f>
        <v/>
      </c>
      <c r="W466" s="7">
        <f>IF($Y466="","",P466+S466)</f>
        <v/>
      </c>
      <c r="X466" s="7">
        <f>IF($Y466="","",W466-U466-L466)</f>
        <v/>
      </c>
      <c r="Y466" s="16">
        <f>IF(ROWS($Y$2:$Y466)&lt;=MAX('Per Line'!$AQ$2:$AQ$1501),MATCH(ROWS($Y$2:$Y466),'Per Line'!$AQ$2:$AQ$1501,0),"")</f>
        <v/>
      </c>
      <c r="Z466">
        <f>IF($Y466="","",D466&amp;"|"&amp;COUNTIF($D$2:$D466,D466))</f>
        <v/>
      </c>
    </row>
    <row r="467">
      <c r="A467" s="15" t="n"/>
      <c r="B467">
        <f>IF($Y467="","",INDEX('Per Line'!$D$2:$D$1501,$Y467)&amp;"")</f>
        <v/>
      </c>
      <c r="C467">
        <f>IF($Y467="","",INDEX('Per Line'!$B$2:$B$1501,$Y467)&amp;"")</f>
        <v/>
      </c>
      <c r="D467" s="15" t="n"/>
      <c r="E467">
        <f>IF($Y467="","",INDEX('Per Line'!$G$2:$G$1501,$Y467)&amp;"")</f>
        <v/>
      </c>
      <c r="F467">
        <f>IF($Y467="","",INDEX('Per Line'!$K$2:$K$1501,$Y467)&amp;"")</f>
        <v/>
      </c>
      <c r="G467">
        <f>IF($Y467="","",INDEX('Per Line'!$L$2:$L$1501,$Y467)&amp;"")</f>
        <v/>
      </c>
      <c r="H467">
        <f>IF($Y467="","",INDEX('Per Line'!$P$2:$P$1501,$Y467)&amp;"")</f>
        <v/>
      </c>
      <c r="I467">
        <f>IF($Y467="","",INDEX('Per Line'!$R$2:$R$1501,$Y467)&amp;"")</f>
        <v/>
      </c>
      <c r="J467">
        <f>IF($Y467="","",INDEX('Per Line'!$U$2:$U$1501,$Y467)&amp;"")</f>
        <v/>
      </c>
      <c r="K467">
        <f>IF($Y467="","",INDEX('Per Line'!$V$2:$V$1501,$Y467))</f>
        <v/>
      </c>
      <c r="L467" s="7">
        <f>IF($Y467="","",K467*W467/100)</f>
        <v/>
      </c>
      <c r="M467" s="14">
        <f>IF($Y467="","",INDEX('Per Line'!$X$2:$X$1501,$Y467))</f>
        <v/>
      </c>
      <c r="N467">
        <f>IF($Y467="","",INDEX('Per Line'!$S$2:$S$1501,$Y467)&amp;"")</f>
        <v/>
      </c>
      <c r="O467">
        <f>IF($Y467="","",Settings!$C$7)</f>
        <v/>
      </c>
      <c r="P467" s="7">
        <f>IF($Y467="","",SUMIFS('Per Line'!$AM$2:$AM$1501,'Per Line'!$D$2:$D$1501,$B467,'Per Line'!$AR$2:$AR$1501,0))</f>
        <v/>
      </c>
      <c r="Q467" s="7">
        <f>IF($Y467="","",P467*O467)</f>
        <v/>
      </c>
      <c r="R467">
        <f>IF($Y467="","",Settings!$C$6)</f>
        <v/>
      </c>
      <c r="S467" s="7">
        <f>IF($Y467="","",SUMIFS('Per Line'!$AM$2:$AM$1501,'Per Line'!$D$2:$D$1501,$B467,'Per Line'!$AR$2:$AR$1501,1))</f>
        <v/>
      </c>
      <c r="T467" s="7">
        <f>IF($Y467="","",S467*R467)</f>
        <v/>
      </c>
      <c r="U467" s="7">
        <f>IF($Y467="","",T467+Q467)</f>
        <v/>
      </c>
      <c r="V467" s="7">
        <f>IF($Y467="","",W467-U467)</f>
        <v/>
      </c>
      <c r="W467" s="7">
        <f>IF($Y467="","",P467+S467)</f>
        <v/>
      </c>
      <c r="X467" s="7">
        <f>IF($Y467="","",W467-U467-L467)</f>
        <v/>
      </c>
      <c r="Y467" s="16">
        <f>IF(ROWS($Y$2:$Y467)&lt;=MAX('Per Line'!$AQ$2:$AQ$1501),MATCH(ROWS($Y$2:$Y467),'Per Line'!$AQ$2:$AQ$1501,0),"")</f>
        <v/>
      </c>
      <c r="Z467">
        <f>IF($Y467="","",D467&amp;"|"&amp;COUNTIF($D$2:$D467,D467))</f>
        <v/>
      </c>
    </row>
    <row r="468">
      <c r="A468" s="15" t="n"/>
      <c r="B468">
        <f>IF($Y468="","",INDEX('Per Line'!$D$2:$D$1501,$Y468)&amp;"")</f>
        <v/>
      </c>
      <c r="C468">
        <f>IF($Y468="","",INDEX('Per Line'!$B$2:$B$1501,$Y468)&amp;"")</f>
        <v/>
      </c>
      <c r="D468" s="15" t="n"/>
      <c r="E468">
        <f>IF($Y468="","",INDEX('Per Line'!$G$2:$G$1501,$Y468)&amp;"")</f>
        <v/>
      </c>
      <c r="F468">
        <f>IF($Y468="","",INDEX('Per Line'!$K$2:$K$1501,$Y468)&amp;"")</f>
        <v/>
      </c>
      <c r="G468">
        <f>IF($Y468="","",INDEX('Per Line'!$L$2:$L$1501,$Y468)&amp;"")</f>
        <v/>
      </c>
      <c r="H468">
        <f>IF($Y468="","",INDEX('Per Line'!$P$2:$P$1501,$Y468)&amp;"")</f>
        <v/>
      </c>
      <c r="I468">
        <f>IF($Y468="","",INDEX('Per Line'!$R$2:$R$1501,$Y468)&amp;"")</f>
        <v/>
      </c>
      <c r="J468">
        <f>IF($Y468="","",INDEX('Per Line'!$U$2:$U$1501,$Y468)&amp;"")</f>
        <v/>
      </c>
      <c r="K468">
        <f>IF($Y468="","",INDEX('Per Line'!$V$2:$V$1501,$Y468))</f>
        <v/>
      </c>
      <c r="L468" s="7">
        <f>IF($Y468="","",K468*W468/100)</f>
        <v/>
      </c>
      <c r="M468" s="14">
        <f>IF($Y468="","",INDEX('Per Line'!$X$2:$X$1501,$Y468))</f>
        <v/>
      </c>
      <c r="N468">
        <f>IF($Y468="","",INDEX('Per Line'!$S$2:$S$1501,$Y468)&amp;"")</f>
        <v/>
      </c>
      <c r="O468">
        <f>IF($Y468="","",Settings!$C$7)</f>
        <v/>
      </c>
      <c r="P468" s="7">
        <f>IF($Y468="","",SUMIFS('Per Line'!$AM$2:$AM$1501,'Per Line'!$D$2:$D$1501,$B468,'Per Line'!$AR$2:$AR$1501,0))</f>
        <v/>
      </c>
      <c r="Q468" s="7">
        <f>IF($Y468="","",P468*O468)</f>
        <v/>
      </c>
      <c r="R468">
        <f>IF($Y468="","",Settings!$C$6)</f>
        <v/>
      </c>
      <c r="S468" s="7">
        <f>IF($Y468="","",SUMIFS('Per Line'!$AM$2:$AM$1501,'Per Line'!$D$2:$D$1501,$B468,'Per Line'!$AR$2:$AR$1501,1))</f>
        <v/>
      </c>
      <c r="T468" s="7">
        <f>IF($Y468="","",S468*R468)</f>
        <v/>
      </c>
      <c r="U468" s="7">
        <f>IF($Y468="","",T468+Q468)</f>
        <v/>
      </c>
      <c r="V468" s="7">
        <f>IF($Y468="","",W468-U468)</f>
        <v/>
      </c>
      <c r="W468" s="7">
        <f>IF($Y468="","",P468+S468)</f>
        <v/>
      </c>
      <c r="X468" s="7">
        <f>IF($Y468="","",W468-U468-L468)</f>
        <v/>
      </c>
      <c r="Y468" s="16">
        <f>IF(ROWS($Y$2:$Y468)&lt;=MAX('Per Line'!$AQ$2:$AQ$1501),MATCH(ROWS($Y$2:$Y468),'Per Line'!$AQ$2:$AQ$1501,0),"")</f>
        <v/>
      </c>
      <c r="Z468">
        <f>IF($Y468="","",D468&amp;"|"&amp;COUNTIF($D$2:$D468,D468))</f>
        <v/>
      </c>
    </row>
    <row r="469">
      <c r="A469" s="15" t="n"/>
      <c r="B469">
        <f>IF($Y469="","",INDEX('Per Line'!$D$2:$D$1501,$Y469)&amp;"")</f>
        <v/>
      </c>
      <c r="C469">
        <f>IF($Y469="","",INDEX('Per Line'!$B$2:$B$1501,$Y469)&amp;"")</f>
        <v/>
      </c>
      <c r="D469" s="15" t="n"/>
      <c r="E469">
        <f>IF($Y469="","",INDEX('Per Line'!$G$2:$G$1501,$Y469)&amp;"")</f>
        <v/>
      </c>
      <c r="F469">
        <f>IF($Y469="","",INDEX('Per Line'!$K$2:$K$1501,$Y469)&amp;"")</f>
        <v/>
      </c>
      <c r="G469">
        <f>IF($Y469="","",INDEX('Per Line'!$L$2:$L$1501,$Y469)&amp;"")</f>
        <v/>
      </c>
      <c r="H469">
        <f>IF($Y469="","",INDEX('Per Line'!$P$2:$P$1501,$Y469)&amp;"")</f>
        <v/>
      </c>
      <c r="I469">
        <f>IF($Y469="","",INDEX('Per Line'!$R$2:$R$1501,$Y469)&amp;"")</f>
        <v/>
      </c>
      <c r="J469">
        <f>IF($Y469="","",INDEX('Per Line'!$U$2:$U$1501,$Y469)&amp;"")</f>
        <v/>
      </c>
      <c r="K469">
        <f>IF($Y469="","",INDEX('Per Line'!$V$2:$V$1501,$Y469))</f>
        <v/>
      </c>
      <c r="L469" s="7">
        <f>IF($Y469="","",K469*W469/100)</f>
        <v/>
      </c>
      <c r="M469" s="14">
        <f>IF($Y469="","",INDEX('Per Line'!$X$2:$X$1501,$Y469))</f>
        <v/>
      </c>
      <c r="N469">
        <f>IF($Y469="","",INDEX('Per Line'!$S$2:$S$1501,$Y469)&amp;"")</f>
        <v/>
      </c>
      <c r="O469">
        <f>IF($Y469="","",Settings!$C$7)</f>
        <v/>
      </c>
      <c r="P469" s="7">
        <f>IF($Y469="","",SUMIFS('Per Line'!$AM$2:$AM$1501,'Per Line'!$D$2:$D$1501,$B469,'Per Line'!$AR$2:$AR$1501,0))</f>
        <v/>
      </c>
      <c r="Q469" s="7">
        <f>IF($Y469="","",P469*O469)</f>
        <v/>
      </c>
      <c r="R469">
        <f>IF($Y469="","",Settings!$C$6)</f>
        <v/>
      </c>
      <c r="S469" s="7">
        <f>IF($Y469="","",SUMIFS('Per Line'!$AM$2:$AM$1501,'Per Line'!$D$2:$D$1501,$B469,'Per Line'!$AR$2:$AR$1501,1))</f>
        <v/>
      </c>
      <c r="T469" s="7">
        <f>IF($Y469="","",S469*R469)</f>
        <v/>
      </c>
      <c r="U469" s="7">
        <f>IF($Y469="","",T469+Q469)</f>
        <v/>
      </c>
      <c r="V469" s="7">
        <f>IF($Y469="","",W469-U469)</f>
        <v/>
      </c>
      <c r="W469" s="7">
        <f>IF($Y469="","",P469+S469)</f>
        <v/>
      </c>
      <c r="X469" s="7">
        <f>IF($Y469="","",W469-U469-L469)</f>
        <v/>
      </c>
      <c r="Y469" s="16">
        <f>IF(ROWS($Y$2:$Y469)&lt;=MAX('Per Line'!$AQ$2:$AQ$1501),MATCH(ROWS($Y$2:$Y469),'Per Line'!$AQ$2:$AQ$1501,0),"")</f>
        <v/>
      </c>
      <c r="Z469">
        <f>IF($Y469="","",D469&amp;"|"&amp;COUNTIF($D$2:$D469,D469))</f>
        <v/>
      </c>
    </row>
    <row r="470">
      <c r="A470" s="15" t="n"/>
      <c r="B470">
        <f>IF($Y470="","",INDEX('Per Line'!$D$2:$D$1501,$Y470)&amp;"")</f>
        <v/>
      </c>
      <c r="C470">
        <f>IF($Y470="","",INDEX('Per Line'!$B$2:$B$1501,$Y470)&amp;"")</f>
        <v/>
      </c>
      <c r="D470" s="15" t="n"/>
      <c r="E470">
        <f>IF($Y470="","",INDEX('Per Line'!$G$2:$G$1501,$Y470)&amp;"")</f>
        <v/>
      </c>
      <c r="F470">
        <f>IF($Y470="","",INDEX('Per Line'!$K$2:$K$1501,$Y470)&amp;"")</f>
        <v/>
      </c>
      <c r="G470">
        <f>IF($Y470="","",INDEX('Per Line'!$L$2:$L$1501,$Y470)&amp;"")</f>
        <v/>
      </c>
      <c r="H470">
        <f>IF($Y470="","",INDEX('Per Line'!$P$2:$P$1501,$Y470)&amp;"")</f>
        <v/>
      </c>
      <c r="I470">
        <f>IF($Y470="","",INDEX('Per Line'!$R$2:$R$1501,$Y470)&amp;"")</f>
        <v/>
      </c>
      <c r="J470">
        <f>IF($Y470="","",INDEX('Per Line'!$U$2:$U$1501,$Y470)&amp;"")</f>
        <v/>
      </c>
      <c r="K470">
        <f>IF($Y470="","",INDEX('Per Line'!$V$2:$V$1501,$Y470))</f>
        <v/>
      </c>
      <c r="L470" s="7">
        <f>IF($Y470="","",K470*W470/100)</f>
        <v/>
      </c>
      <c r="M470" s="14">
        <f>IF($Y470="","",INDEX('Per Line'!$X$2:$X$1501,$Y470))</f>
        <v/>
      </c>
      <c r="N470">
        <f>IF($Y470="","",INDEX('Per Line'!$S$2:$S$1501,$Y470)&amp;"")</f>
        <v/>
      </c>
      <c r="O470">
        <f>IF($Y470="","",Settings!$C$7)</f>
        <v/>
      </c>
      <c r="P470" s="7">
        <f>IF($Y470="","",SUMIFS('Per Line'!$AM$2:$AM$1501,'Per Line'!$D$2:$D$1501,$B470,'Per Line'!$AR$2:$AR$1501,0))</f>
        <v/>
      </c>
      <c r="Q470" s="7">
        <f>IF($Y470="","",P470*O470)</f>
        <v/>
      </c>
      <c r="R470">
        <f>IF($Y470="","",Settings!$C$6)</f>
        <v/>
      </c>
      <c r="S470" s="7">
        <f>IF($Y470="","",SUMIFS('Per Line'!$AM$2:$AM$1501,'Per Line'!$D$2:$D$1501,$B470,'Per Line'!$AR$2:$AR$1501,1))</f>
        <v/>
      </c>
      <c r="T470" s="7">
        <f>IF($Y470="","",S470*R470)</f>
        <v/>
      </c>
      <c r="U470" s="7">
        <f>IF($Y470="","",T470+Q470)</f>
        <v/>
      </c>
      <c r="V470" s="7">
        <f>IF($Y470="","",W470-U470)</f>
        <v/>
      </c>
      <c r="W470" s="7">
        <f>IF($Y470="","",P470+S470)</f>
        <v/>
      </c>
      <c r="X470" s="7">
        <f>IF($Y470="","",W470-U470-L470)</f>
        <v/>
      </c>
      <c r="Y470" s="16">
        <f>IF(ROWS($Y$2:$Y470)&lt;=MAX('Per Line'!$AQ$2:$AQ$1501),MATCH(ROWS($Y$2:$Y470),'Per Line'!$AQ$2:$AQ$1501,0),"")</f>
        <v/>
      </c>
      <c r="Z470">
        <f>IF($Y470="","",D470&amp;"|"&amp;COUNTIF($D$2:$D470,D470))</f>
        <v/>
      </c>
    </row>
    <row r="471">
      <c r="A471" s="15" t="n"/>
      <c r="B471">
        <f>IF($Y471="","",INDEX('Per Line'!$D$2:$D$1501,$Y471)&amp;"")</f>
        <v/>
      </c>
      <c r="C471">
        <f>IF($Y471="","",INDEX('Per Line'!$B$2:$B$1501,$Y471)&amp;"")</f>
        <v/>
      </c>
      <c r="D471" s="15" t="n"/>
      <c r="E471">
        <f>IF($Y471="","",INDEX('Per Line'!$G$2:$G$1501,$Y471)&amp;"")</f>
        <v/>
      </c>
      <c r="F471">
        <f>IF($Y471="","",INDEX('Per Line'!$K$2:$K$1501,$Y471)&amp;"")</f>
        <v/>
      </c>
      <c r="G471">
        <f>IF($Y471="","",INDEX('Per Line'!$L$2:$L$1501,$Y471)&amp;"")</f>
        <v/>
      </c>
      <c r="H471">
        <f>IF($Y471="","",INDEX('Per Line'!$P$2:$P$1501,$Y471)&amp;"")</f>
        <v/>
      </c>
      <c r="I471">
        <f>IF($Y471="","",INDEX('Per Line'!$R$2:$R$1501,$Y471)&amp;"")</f>
        <v/>
      </c>
      <c r="J471">
        <f>IF($Y471="","",INDEX('Per Line'!$U$2:$U$1501,$Y471)&amp;"")</f>
        <v/>
      </c>
      <c r="K471">
        <f>IF($Y471="","",INDEX('Per Line'!$V$2:$V$1501,$Y471))</f>
        <v/>
      </c>
      <c r="L471" s="7">
        <f>IF($Y471="","",K471*W471/100)</f>
        <v/>
      </c>
      <c r="M471" s="14">
        <f>IF($Y471="","",INDEX('Per Line'!$X$2:$X$1501,$Y471))</f>
        <v/>
      </c>
      <c r="N471">
        <f>IF($Y471="","",INDEX('Per Line'!$S$2:$S$1501,$Y471)&amp;"")</f>
        <v/>
      </c>
      <c r="O471">
        <f>IF($Y471="","",Settings!$C$7)</f>
        <v/>
      </c>
      <c r="P471" s="7">
        <f>IF($Y471="","",SUMIFS('Per Line'!$AM$2:$AM$1501,'Per Line'!$D$2:$D$1501,$B471,'Per Line'!$AR$2:$AR$1501,0))</f>
        <v/>
      </c>
      <c r="Q471" s="7">
        <f>IF($Y471="","",P471*O471)</f>
        <v/>
      </c>
      <c r="R471">
        <f>IF($Y471="","",Settings!$C$6)</f>
        <v/>
      </c>
      <c r="S471" s="7">
        <f>IF($Y471="","",SUMIFS('Per Line'!$AM$2:$AM$1501,'Per Line'!$D$2:$D$1501,$B471,'Per Line'!$AR$2:$AR$1501,1))</f>
        <v/>
      </c>
      <c r="T471" s="7">
        <f>IF($Y471="","",S471*R471)</f>
        <v/>
      </c>
      <c r="U471" s="7">
        <f>IF($Y471="","",T471+Q471)</f>
        <v/>
      </c>
      <c r="V471" s="7">
        <f>IF($Y471="","",W471-U471)</f>
        <v/>
      </c>
      <c r="W471" s="7">
        <f>IF($Y471="","",P471+S471)</f>
        <v/>
      </c>
      <c r="X471" s="7">
        <f>IF($Y471="","",W471-U471-L471)</f>
        <v/>
      </c>
      <c r="Y471" s="16">
        <f>IF(ROWS($Y$2:$Y471)&lt;=MAX('Per Line'!$AQ$2:$AQ$1501),MATCH(ROWS($Y$2:$Y471),'Per Line'!$AQ$2:$AQ$1501,0),"")</f>
        <v/>
      </c>
      <c r="Z471">
        <f>IF($Y471="","",D471&amp;"|"&amp;COUNTIF($D$2:$D471,D471))</f>
        <v/>
      </c>
    </row>
    <row r="472">
      <c r="A472" s="15" t="n"/>
      <c r="B472">
        <f>IF($Y472="","",INDEX('Per Line'!$D$2:$D$1501,$Y472)&amp;"")</f>
        <v/>
      </c>
      <c r="C472">
        <f>IF($Y472="","",INDEX('Per Line'!$B$2:$B$1501,$Y472)&amp;"")</f>
        <v/>
      </c>
      <c r="D472" s="15" t="n"/>
      <c r="E472">
        <f>IF($Y472="","",INDEX('Per Line'!$G$2:$G$1501,$Y472)&amp;"")</f>
        <v/>
      </c>
      <c r="F472">
        <f>IF($Y472="","",INDEX('Per Line'!$K$2:$K$1501,$Y472)&amp;"")</f>
        <v/>
      </c>
      <c r="G472">
        <f>IF($Y472="","",INDEX('Per Line'!$L$2:$L$1501,$Y472)&amp;"")</f>
        <v/>
      </c>
      <c r="H472">
        <f>IF($Y472="","",INDEX('Per Line'!$P$2:$P$1501,$Y472)&amp;"")</f>
        <v/>
      </c>
      <c r="I472">
        <f>IF($Y472="","",INDEX('Per Line'!$R$2:$R$1501,$Y472)&amp;"")</f>
        <v/>
      </c>
      <c r="J472">
        <f>IF($Y472="","",INDEX('Per Line'!$U$2:$U$1501,$Y472)&amp;"")</f>
        <v/>
      </c>
      <c r="K472">
        <f>IF($Y472="","",INDEX('Per Line'!$V$2:$V$1501,$Y472))</f>
        <v/>
      </c>
      <c r="L472" s="7">
        <f>IF($Y472="","",K472*W472/100)</f>
        <v/>
      </c>
      <c r="M472" s="14">
        <f>IF($Y472="","",INDEX('Per Line'!$X$2:$X$1501,$Y472))</f>
        <v/>
      </c>
      <c r="N472">
        <f>IF($Y472="","",INDEX('Per Line'!$S$2:$S$1501,$Y472)&amp;"")</f>
        <v/>
      </c>
      <c r="O472">
        <f>IF($Y472="","",Settings!$C$7)</f>
        <v/>
      </c>
      <c r="P472" s="7">
        <f>IF($Y472="","",SUMIFS('Per Line'!$AM$2:$AM$1501,'Per Line'!$D$2:$D$1501,$B472,'Per Line'!$AR$2:$AR$1501,0))</f>
        <v/>
      </c>
      <c r="Q472" s="7">
        <f>IF($Y472="","",P472*O472)</f>
        <v/>
      </c>
      <c r="R472">
        <f>IF($Y472="","",Settings!$C$6)</f>
        <v/>
      </c>
      <c r="S472" s="7">
        <f>IF($Y472="","",SUMIFS('Per Line'!$AM$2:$AM$1501,'Per Line'!$D$2:$D$1501,$B472,'Per Line'!$AR$2:$AR$1501,1))</f>
        <v/>
      </c>
      <c r="T472" s="7">
        <f>IF($Y472="","",S472*R472)</f>
        <v/>
      </c>
      <c r="U472" s="7">
        <f>IF($Y472="","",T472+Q472)</f>
        <v/>
      </c>
      <c r="V472" s="7">
        <f>IF($Y472="","",W472-U472)</f>
        <v/>
      </c>
      <c r="W472" s="7">
        <f>IF($Y472="","",P472+S472)</f>
        <v/>
      </c>
      <c r="X472" s="7">
        <f>IF($Y472="","",W472-U472-L472)</f>
        <v/>
      </c>
      <c r="Y472" s="16">
        <f>IF(ROWS($Y$2:$Y472)&lt;=MAX('Per Line'!$AQ$2:$AQ$1501),MATCH(ROWS($Y$2:$Y472),'Per Line'!$AQ$2:$AQ$1501,0),"")</f>
        <v/>
      </c>
      <c r="Z472">
        <f>IF($Y472="","",D472&amp;"|"&amp;COUNTIF($D$2:$D472,D472))</f>
        <v/>
      </c>
    </row>
    <row r="473">
      <c r="A473" s="15" t="n"/>
      <c r="B473">
        <f>IF($Y473="","",INDEX('Per Line'!$D$2:$D$1501,$Y473)&amp;"")</f>
        <v/>
      </c>
      <c r="C473">
        <f>IF($Y473="","",INDEX('Per Line'!$B$2:$B$1501,$Y473)&amp;"")</f>
        <v/>
      </c>
      <c r="D473" s="15" t="n"/>
      <c r="E473">
        <f>IF($Y473="","",INDEX('Per Line'!$G$2:$G$1501,$Y473)&amp;"")</f>
        <v/>
      </c>
      <c r="F473">
        <f>IF($Y473="","",INDEX('Per Line'!$K$2:$K$1501,$Y473)&amp;"")</f>
        <v/>
      </c>
      <c r="G473">
        <f>IF($Y473="","",INDEX('Per Line'!$L$2:$L$1501,$Y473)&amp;"")</f>
        <v/>
      </c>
      <c r="H473">
        <f>IF($Y473="","",INDEX('Per Line'!$P$2:$P$1501,$Y473)&amp;"")</f>
        <v/>
      </c>
      <c r="I473">
        <f>IF($Y473="","",INDEX('Per Line'!$R$2:$R$1501,$Y473)&amp;"")</f>
        <v/>
      </c>
      <c r="J473">
        <f>IF($Y473="","",INDEX('Per Line'!$U$2:$U$1501,$Y473)&amp;"")</f>
        <v/>
      </c>
      <c r="K473">
        <f>IF($Y473="","",INDEX('Per Line'!$V$2:$V$1501,$Y473))</f>
        <v/>
      </c>
      <c r="L473" s="7">
        <f>IF($Y473="","",K473*W473/100)</f>
        <v/>
      </c>
      <c r="M473" s="14">
        <f>IF($Y473="","",INDEX('Per Line'!$X$2:$X$1501,$Y473))</f>
        <v/>
      </c>
      <c r="N473">
        <f>IF($Y473="","",INDEX('Per Line'!$S$2:$S$1501,$Y473)&amp;"")</f>
        <v/>
      </c>
      <c r="O473">
        <f>IF($Y473="","",Settings!$C$7)</f>
        <v/>
      </c>
      <c r="P473" s="7">
        <f>IF($Y473="","",SUMIFS('Per Line'!$AM$2:$AM$1501,'Per Line'!$D$2:$D$1501,$B473,'Per Line'!$AR$2:$AR$1501,0))</f>
        <v/>
      </c>
      <c r="Q473" s="7">
        <f>IF($Y473="","",P473*O473)</f>
        <v/>
      </c>
      <c r="R473">
        <f>IF($Y473="","",Settings!$C$6)</f>
        <v/>
      </c>
      <c r="S473" s="7">
        <f>IF($Y473="","",SUMIFS('Per Line'!$AM$2:$AM$1501,'Per Line'!$D$2:$D$1501,$B473,'Per Line'!$AR$2:$AR$1501,1))</f>
        <v/>
      </c>
      <c r="T473" s="7">
        <f>IF($Y473="","",S473*R473)</f>
        <v/>
      </c>
      <c r="U473" s="7">
        <f>IF($Y473="","",T473+Q473)</f>
        <v/>
      </c>
      <c r="V473" s="7">
        <f>IF($Y473="","",W473-U473)</f>
        <v/>
      </c>
      <c r="W473" s="7">
        <f>IF($Y473="","",P473+S473)</f>
        <v/>
      </c>
      <c r="X473" s="7">
        <f>IF($Y473="","",W473-U473-L473)</f>
        <v/>
      </c>
      <c r="Y473" s="16">
        <f>IF(ROWS($Y$2:$Y473)&lt;=MAX('Per Line'!$AQ$2:$AQ$1501),MATCH(ROWS($Y$2:$Y473),'Per Line'!$AQ$2:$AQ$1501,0),"")</f>
        <v/>
      </c>
      <c r="Z473">
        <f>IF($Y473="","",D473&amp;"|"&amp;COUNTIF($D$2:$D473,D473))</f>
        <v/>
      </c>
    </row>
    <row r="474">
      <c r="A474" s="15" t="n"/>
      <c r="B474">
        <f>IF($Y474="","",INDEX('Per Line'!$D$2:$D$1501,$Y474)&amp;"")</f>
        <v/>
      </c>
      <c r="C474">
        <f>IF($Y474="","",INDEX('Per Line'!$B$2:$B$1501,$Y474)&amp;"")</f>
        <v/>
      </c>
      <c r="D474" s="15" t="n"/>
      <c r="E474">
        <f>IF($Y474="","",INDEX('Per Line'!$G$2:$G$1501,$Y474)&amp;"")</f>
        <v/>
      </c>
      <c r="F474">
        <f>IF($Y474="","",INDEX('Per Line'!$K$2:$K$1501,$Y474)&amp;"")</f>
        <v/>
      </c>
      <c r="G474">
        <f>IF($Y474="","",INDEX('Per Line'!$L$2:$L$1501,$Y474)&amp;"")</f>
        <v/>
      </c>
      <c r="H474">
        <f>IF($Y474="","",INDEX('Per Line'!$P$2:$P$1501,$Y474)&amp;"")</f>
        <v/>
      </c>
      <c r="I474">
        <f>IF($Y474="","",INDEX('Per Line'!$R$2:$R$1501,$Y474)&amp;"")</f>
        <v/>
      </c>
      <c r="J474">
        <f>IF($Y474="","",INDEX('Per Line'!$U$2:$U$1501,$Y474)&amp;"")</f>
        <v/>
      </c>
      <c r="K474">
        <f>IF($Y474="","",INDEX('Per Line'!$V$2:$V$1501,$Y474))</f>
        <v/>
      </c>
      <c r="L474" s="7">
        <f>IF($Y474="","",K474*W474/100)</f>
        <v/>
      </c>
      <c r="M474" s="14">
        <f>IF($Y474="","",INDEX('Per Line'!$X$2:$X$1501,$Y474))</f>
        <v/>
      </c>
      <c r="N474">
        <f>IF($Y474="","",INDEX('Per Line'!$S$2:$S$1501,$Y474)&amp;"")</f>
        <v/>
      </c>
      <c r="O474">
        <f>IF($Y474="","",Settings!$C$7)</f>
        <v/>
      </c>
      <c r="P474" s="7">
        <f>IF($Y474="","",SUMIFS('Per Line'!$AM$2:$AM$1501,'Per Line'!$D$2:$D$1501,$B474,'Per Line'!$AR$2:$AR$1501,0))</f>
        <v/>
      </c>
      <c r="Q474" s="7">
        <f>IF($Y474="","",P474*O474)</f>
        <v/>
      </c>
      <c r="R474">
        <f>IF($Y474="","",Settings!$C$6)</f>
        <v/>
      </c>
      <c r="S474" s="7">
        <f>IF($Y474="","",SUMIFS('Per Line'!$AM$2:$AM$1501,'Per Line'!$D$2:$D$1501,$B474,'Per Line'!$AR$2:$AR$1501,1))</f>
        <v/>
      </c>
      <c r="T474" s="7">
        <f>IF($Y474="","",S474*R474)</f>
        <v/>
      </c>
      <c r="U474" s="7">
        <f>IF($Y474="","",T474+Q474)</f>
        <v/>
      </c>
      <c r="V474" s="7">
        <f>IF($Y474="","",W474-U474)</f>
        <v/>
      </c>
      <c r="W474" s="7">
        <f>IF($Y474="","",P474+S474)</f>
        <v/>
      </c>
      <c r="X474" s="7">
        <f>IF($Y474="","",W474-U474-L474)</f>
        <v/>
      </c>
      <c r="Y474" s="16">
        <f>IF(ROWS($Y$2:$Y474)&lt;=MAX('Per Line'!$AQ$2:$AQ$1501),MATCH(ROWS($Y$2:$Y474),'Per Line'!$AQ$2:$AQ$1501,0),"")</f>
        <v/>
      </c>
      <c r="Z474">
        <f>IF($Y474="","",D474&amp;"|"&amp;COUNTIF($D$2:$D474,D474))</f>
        <v/>
      </c>
    </row>
    <row r="475">
      <c r="A475" s="15" t="n"/>
      <c r="B475">
        <f>IF($Y475="","",INDEX('Per Line'!$D$2:$D$1501,$Y475)&amp;"")</f>
        <v/>
      </c>
      <c r="C475">
        <f>IF($Y475="","",INDEX('Per Line'!$B$2:$B$1501,$Y475)&amp;"")</f>
        <v/>
      </c>
      <c r="D475" s="15" t="n"/>
      <c r="E475">
        <f>IF($Y475="","",INDEX('Per Line'!$G$2:$G$1501,$Y475)&amp;"")</f>
        <v/>
      </c>
      <c r="F475">
        <f>IF($Y475="","",INDEX('Per Line'!$K$2:$K$1501,$Y475)&amp;"")</f>
        <v/>
      </c>
      <c r="G475">
        <f>IF($Y475="","",INDEX('Per Line'!$L$2:$L$1501,$Y475)&amp;"")</f>
        <v/>
      </c>
      <c r="H475">
        <f>IF($Y475="","",INDEX('Per Line'!$P$2:$P$1501,$Y475)&amp;"")</f>
        <v/>
      </c>
      <c r="I475">
        <f>IF($Y475="","",INDEX('Per Line'!$R$2:$R$1501,$Y475)&amp;"")</f>
        <v/>
      </c>
      <c r="J475">
        <f>IF($Y475="","",INDEX('Per Line'!$U$2:$U$1501,$Y475)&amp;"")</f>
        <v/>
      </c>
      <c r="K475">
        <f>IF($Y475="","",INDEX('Per Line'!$V$2:$V$1501,$Y475))</f>
        <v/>
      </c>
      <c r="L475" s="7">
        <f>IF($Y475="","",K475*W475/100)</f>
        <v/>
      </c>
      <c r="M475" s="14">
        <f>IF($Y475="","",INDEX('Per Line'!$X$2:$X$1501,$Y475))</f>
        <v/>
      </c>
      <c r="N475">
        <f>IF($Y475="","",INDEX('Per Line'!$S$2:$S$1501,$Y475)&amp;"")</f>
        <v/>
      </c>
      <c r="O475">
        <f>IF($Y475="","",Settings!$C$7)</f>
        <v/>
      </c>
      <c r="P475" s="7">
        <f>IF($Y475="","",SUMIFS('Per Line'!$AM$2:$AM$1501,'Per Line'!$D$2:$D$1501,$B475,'Per Line'!$AR$2:$AR$1501,0))</f>
        <v/>
      </c>
      <c r="Q475" s="7">
        <f>IF($Y475="","",P475*O475)</f>
        <v/>
      </c>
      <c r="R475">
        <f>IF($Y475="","",Settings!$C$6)</f>
        <v/>
      </c>
      <c r="S475" s="7">
        <f>IF($Y475="","",SUMIFS('Per Line'!$AM$2:$AM$1501,'Per Line'!$D$2:$D$1501,$B475,'Per Line'!$AR$2:$AR$1501,1))</f>
        <v/>
      </c>
      <c r="T475" s="7">
        <f>IF($Y475="","",S475*R475)</f>
        <v/>
      </c>
      <c r="U475" s="7">
        <f>IF($Y475="","",T475+Q475)</f>
        <v/>
      </c>
      <c r="V475" s="7">
        <f>IF($Y475="","",W475-U475)</f>
        <v/>
      </c>
      <c r="W475" s="7">
        <f>IF($Y475="","",P475+S475)</f>
        <v/>
      </c>
      <c r="X475" s="7">
        <f>IF($Y475="","",W475-U475-L475)</f>
        <v/>
      </c>
      <c r="Y475" s="16">
        <f>IF(ROWS($Y$2:$Y475)&lt;=MAX('Per Line'!$AQ$2:$AQ$1501),MATCH(ROWS($Y$2:$Y475),'Per Line'!$AQ$2:$AQ$1501,0),"")</f>
        <v/>
      </c>
      <c r="Z475">
        <f>IF($Y475="","",D475&amp;"|"&amp;COUNTIF($D$2:$D475,D475))</f>
        <v/>
      </c>
    </row>
    <row r="476">
      <c r="A476" s="15" t="n"/>
      <c r="B476">
        <f>IF($Y476="","",INDEX('Per Line'!$D$2:$D$1501,$Y476)&amp;"")</f>
        <v/>
      </c>
      <c r="C476">
        <f>IF($Y476="","",INDEX('Per Line'!$B$2:$B$1501,$Y476)&amp;"")</f>
        <v/>
      </c>
      <c r="D476" s="15" t="n"/>
      <c r="E476">
        <f>IF($Y476="","",INDEX('Per Line'!$G$2:$G$1501,$Y476)&amp;"")</f>
        <v/>
      </c>
      <c r="F476">
        <f>IF($Y476="","",INDEX('Per Line'!$K$2:$K$1501,$Y476)&amp;"")</f>
        <v/>
      </c>
      <c r="G476">
        <f>IF($Y476="","",INDEX('Per Line'!$L$2:$L$1501,$Y476)&amp;"")</f>
        <v/>
      </c>
      <c r="H476">
        <f>IF($Y476="","",INDEX('Per Line'!$P$2:$P$1501,$Y476)&amp;"")</f>
        <v/>
      </c>
      <c r="I476">
        <f>IF($Y476="","",INDEX('Per Line'!$R$2:$R$1501,$Y476)&amp;"")</f>
        <v/>
      </c>
      <c r="J476">
        <f>IF($Y476="","",INDEX('Per Line'!$U$2:$U$1501,$Y476)&amp;"")</f>
        <v/>
      </c>
      <c r="K476">
        <f>IF($Y476="","",INDEX('Per Line'!$V$2:$V$1501,$Y476))</f>
        <v/>
      </c>
      <c r="L476" s="7">
        <f>IF($Y476="","",K476*W476/100)</f>
        <v/>
      </c>
      <c r="M476" s="14">
        <f>IF($Y476="","",INDEX('Per Line'!$X$2:$X$1501,$Y476))</f>
        <v/>
      </c>
      <c r="N476">
        <f>IF($Y476="","",INDEX('Per Line'!$S$2:$S$1501,$Y476)&amp;"")</f>
        <v/>
      </c>
      <c r="O476">
        <f>IF($Y476="","",Settings!$C$7)</f>
        <v/>
      </c>
      <c r="P476" s="7">
        <f>IF($Y476="","",SUMIFS('Per Line'!$AM$2:$AM$1501,'Per Line'!$D$2:$D$1501,$B476,'Per Line'!$AR$2:$AR$1501,0))</f>
        <v/>
      </c>
      <c r="Q476" s="7">
        <f>IF($Y476="","",P476*O476)</f>
        <v/>
      </c>
      <c r="R476">
        <f>IF($Y476="","",Settings!$C$6)</f>
        <v/>
      </c>
      <c r="S476" s="7">
        <f>IF($Y476="","",SUMIFS('Per Line'!$AM$2:$AM$1501,'Per Line'!$D$2:$D$1501,$B476,'Per Line'!$AR$2:$AR$1501,1))</f>
        <v/>
      </c>
      <c r="T476" s="7">
        <f>IF($Y476="","",S476*R476)</f>
        <v/>
      </c>
      <c r="U476" s="7">
        <f>IF($Y476="","",T476+Q476)</f>
        <v/>
      </c>
      <c r="V476" s="7">
        <f>IF($Y476="","",W476-U476)</f>
        <v/>
      </c>
      <c r="W476" s="7">
        <f>IF($Y476="","",P476+S476)</f>
        <v/>
      </c>
      <c r="X476" s="7">
        <f>IF($Y476="","",W476-U476-L476)</f>
        <v/>
      </c>
      <c r="Y476" s="16">
        <f>IF(ROWS($Y$2:$Y476)&lt;=MAX('Per Line'!$AQ$2:$AQ$1501),MATCH(ROWS($Y$2:$Y476),'Per Line'!$AQ$2:$AQ$1501,0),"")</f>
        <v/>
      </c>
      <c r="Z476">
        <f>IF($Y476="","",D476&amp;"|"&amp;COUNTIF($D$2:$D476,D476))</f>
        <v/>
      </c>
    </row>
    <row r="477">
      <c r="A477" s="15" t="n"/>
      <c r="B477">
        <f>IF($Y477="","",INDEX('Per Line'!$D$2:$D$1501,$Y477)&amp;"")</f>
        <v/>
      </c>
      <c r="C477">
        <f>IF($Y477="","",INDEX('Per Line'!$B$2:$B$1501,$Y477)&amp;"")</f>
        <v/>
      </c>
      <c r="D477" s="15" t="n"/>
      <c r="E477">
        <f>IF($Y477="","",INDEX('Per Line'!$G$2:$G$1501,$Y477)&amp;"")</f>
        <v/>
      </c>
      <c r="F477">
        <f>IF($Y477="","",INDEX('Per Line'!$K$2:$K$1501,$Y477)&amp;"")</f>
        <v/>
      </c>
      <c r="G477">
        <f>IF($Y477="","",INDEX('Per Line'!$L$2:$L$1501,$Y477)&amp;"")</f>
        <v/>
      </c>
      <c r="H477">
        <f>IF($Y477="","",INDEX('Per Line'!$P$2:$P$1501,$Y477)&amp;"")</f>
        <v/>
      </c>
      <c r="I477">
        <f>IF($Y477="","",INDEX('Per Line'!$R$2:$R$1501,$Y477)&amp;"")</f>
        <v/>
      </c>
      <c r="J477">
        <f>IF($Y477="","",INDEX('Per Line'!$U$2:$U$1501,$Y477)&amp;"")</f>
        <v/>
      </c>
      <c r="K477">
        <f>IF($Y477="","",INDEX('Per Line'!$V$2:$V$1501,$Y477))</f>
        <v/>
      </c>
      <c r="L477" s="7">
        <f>IF($Y477="","",K477*W477/100)</f>
        <v/>
      </c>
      <c r="M477" s="14">
        <f>IF($Y477="","",INDEX('Per Line'!$X$2:$X$1501,$Y477))</f>
        <v/>
      </c>
      <c r="N477">
        <f>IF($Y477="","",INDEX('Per Line'!$S$2:$S$1501,$Y477)&amp;"")</f>
        <v/>
      </c>
      <c r="O477">
        <f>IF($Y477="","",Settings!$C$7)</f>
        <v/>
      </c>
      <c r="P477" s="7">
        <f>IF($Y477="","",SUMIFS('Per Line'!$AM$2:$AM$1501,'Per Line'!$D$2:$D$1501,$B477,'Per Line'!$AR$2:$AR$1501,0))</f>
        <v/>
      </c>
      <c r="Q477" s="7">
        <f>IF($Y477="","",P477*O477)</f>
        <v/>
      </c>
      <c r="R477">
        <f>IF($Y477="","",Settings!$C$6)</f>
        <v/>
      </c>
      <c r="S477" s="7">
        <f>IF($Y477="","",SUMIFS('Per Line'!$AM$2:$AM$1501,'Per Line'!$D$2:$D$1501,$B477,'Per Line'!$AR$2:$AR$1501,1))</f>
        <v/>
      </c>
      <c r="T477" s="7">
        <f>IF($Y477="","",S477*R477)</f>
        <v/>
      </c>
      <c r="U477" s="7">
        <f>IF($Y477="","",T477+Q477)</f>
        <v/>
      </c>
      <c r="V477" s="7">
        <f>IF($Y477="","",W477-U477)</f>
        <v/>
      </c>
      <c r="W477" s="7">
        <f>IF($Y477="","",P477+S477)</f>
        <v/>
      </c>
      <c r="X477" s="7">
        <f>IF($Y477="","",W477-U477-L477)</f>
        <v/>
      </c>
      <c r="Y477" s="16">
        <f>IF(ROWS($Y$2:$Y477)&lt;=MAX('Per Line'!$AQ$2:$AQ$1501),MATCH(ROWS($Y$2:$Y477),'Per Line'!$AQ$2:$AQ$1501,0),"")</f>
        <v/>
      </c>
      <c r="Z477">
        <f>IF($Y477="","",D477&amp;"|"&amp;COUNTIF($D$2:$D477,D477))</f>
        <v/>
      </c>
    </row>
    <row r="478">
      <c r="A478" s="15" t="n"/>
      <c r="B478">
        <f>IF($Y478="","",INDEX('Per Line'!$D$2:$D$1501,$Y478)&amp;"")</f>
        <v/>
      </c>
      <c r="C478">
        <f>IF($Y478="","",INDEX('Per Line'!$B$2:$B$1501,$Y478)&amp;"")</f>
        <v/>
      </c>
      <c r="D478" s="15" t="n"/>
      <c r="E478">
        <f>IF($Y478="","",INDEX('Per Line'!$G$2:$G$1501,$Y478)&amp;"")</f>
        <v/>
      </c>
      <c r="F478">
        <f>IF($Y478="","",INDEX('Per Line'!$K$2:$K$1501,$Y478)&amp;"")</f>
        <v/>
      </c>
      <c r="G478">
        <f>IF($Y478="","",INDEX('Per Line'!$L$2:$L$1501,$Y478)&amp;"")</f>
        <v/>
      </c>
      <c r="H478">
        <f>IF($Y478="","",INDEX('Per Line'!$P$2:$P$1501,$Y478)&amp;"")</f>
        <v/>
      </c>
      <c r="I478">
        <f>IF($Y478="","",INDEX('Per Line'!$R$2:$R$1501,$Y478)&amp;"")</f>
        <v/>
      </c>
      <c r="J478">
        <f>IF($Y478="","",INDEX('Per Line'!$U$2:$U$1501,$Y478)&amp;"")</f>
        <v/>
      </c>
      <c r="K478">
        <f>IF($Y478="","",INDEX('Per Line'!$V$2:$V$1501,$Y478))</f>
        <v/>
      </c>
      <c r="L478" s="7">
        <f>IF($Y478="","",K478*W478/100)</f>
        <v/>
      </c>
      <c r="M478" s="14">
        <f>IF($Y478="","",INDEX('Per Line'!$X$2:$X$1501,$Y478))</f>
        <v/>
      </c>
      <c r="N478">
        <f>IF($Y478="","",INDEX('Per Line'!$S$2:$S$1501,$Y478)&amp;"")</f>
        <v/>
      </c>
      <c r="O478">
        <f>IF($Y478="","",Settings!$C$7)</f>
        <v/>
      </c>
      <c r="P478" s="7">
        <f>IF($Y478="","",SUMIFS('Per Line'!$AM$2:$AM$1501,'Per Line'!$D$2:$D$1501,$B478,'Per Line'!$AR$2:$AR$1501,0))</f>
        <v/>
      </c>
      <c r="Q478" s="7">
        <f>IF($Y478="","",P478*O478)</f>
        <v/>
      </c>
      <c r="R478">
        <f>IF($Y478="","",Settings!$C$6)</f>
        <v/>
      </c>
      <c r="S478" s="7">
        <f>IF($Y478="","",SUMIFS('Per Line'!$AM$2:$AM$1501,'Per Line'!$D$2:$D$1501,$B478,'Per Line'!$AR$2:$AR$1501,1))</f>
        <v/>
      </c>
      <c r="T478" s="7">
        <f>IF($Y478="","",S478*R478)</f>
        <v/>
      </c>
      <c r="U478" s="7">
        <f>IF($Y478="","",T478+Q478)</f>
        <v/>
      </c>
      <c r="V478" s="7">
        <f>IF($Y478="","",W478-U478)</f>
        <v/>
      </c>
      <c r="W478" s="7">
        <f>IF($Y478="","",P478+S478)</f>
        <v/>
      </c>
      <c r="X478" s="7">
        <f>IF($Y478="","",W478-U478-L478)</f>
        <v/>
      </c>
      <c r="Y478" s="16">
        <f>IF(ROWS($Y$2:$Y478)&lt;=MAX('Per Line'!$AQ$2:$AQ$1501),MATCH(ROWS($Y$2:$Y478),'Per Line'!$AQ$2:$AQ$1501,0),"")</f>
        <v/>
      </c>
      <c r="Z478">
        <f>IF($Y478="","",D478&amp;"|"&amp;COUNTIF($D$2:$D478,D478))</f>
        <v/>
      </c>
    </row>
    <row r="479">
      <c r="A479" s="15" t="n"/>
      <c r="B479">
        <f>IF($Y479="","",INDEX('Per Line'!$D$2:$D$1501,$Y479)&amp;"")</f>
        <v/>
      </c>
      <c r="C479">
        <f>IF($Y479="","",INDEX('Per Line'!$B$2:$B$1501,$Y479)&amp;"")</f>
        <v/>
      </c>
      <c r="D479" s="15" t="n"/>
      <c r="E479">
        <f>IF($Y479="","",INDEX('Per Line'!$G$2:$G$1501,$Y479)&amp;"")</f>
        <v/>
      </c>
      <c r="F479">
        <f>IF($Y479="","",INDEX('Per Line'!$K$2:$K$1501,$Y479)&amp;"")</f>
        <v/>
      </c>
      <c r="G479">
        <f>IF($Y479="","",INDEX('Per Line'!$L$2:$L$1501,$Y479)&amp;"")</f>
        <v/>
      </c>
      <c r="H479">
        <f>IF($Y479="","",INDEX('Per Line'!$P$2:$P$1501,$Y479)&amp;"")</f>
        <v/>
      </c>
      <c r="I479">
        <f>IF($Y479="","",INDEX('Per Line'!$R$2:$R$1501,$Y479)&amp;"")</f>
        <v/>
      </c>
      <c r="J479">
        <f>IF($Y479="","",INDEX('Per Line'!$U$2:$U$1501,$Y479)&amp;"")</f>
        <v/>
      </c>
      <c r="K479">
        <f>IF($Y479="","",INDEX('Per Line'!$V$2:$V$1501,$Y479))</f>
        <v/>
      </c>
      <c r="L479" s="7">
        <f>IF($Y479="","",K479*W479/100)</f>
        <v/>
      </c>
      <c r="M479" s="14">
        <f>IF($Y479="","",INDEX('Per Line'!$X$2:$X$1501,$Y479))</f>
        <v/>
      </c>
      <c r="N479">
        <f>IF($Y479="","",INDEX('Per Line'!$S$2:$S$1501,$Y479)&amp;"")</f>
        <v/>
      </c>
      <c r="O479">
        <f>IF($Y479="","",Settings!$C$7)</f>
        <v/>
      </c>
      <c r="P479" s="7">
        <f>IF($Y479="","",SUMIFS('Per Line'!$AM$2:$AM$1501,'Per Line'!$D$2:$D$1501,$B479,'Per Line'!$AR$2:$AR$1501,0))</f>
        <v/>
      </c>
      <c r="Q479" s="7">
        <f>IF($Y479="","",P479*O479)</f>
        <v/>
      </c>
      <c r="R479">
        <f>IF($Y479="","",Settings!$C$6)</f>
        <v/>
      </c>
      <c r="S479" s="7">
        <f>IF($Y479="","",SUMIFS('Per Line'!$AM$2:$AM$1501,'Per Line'!$D$2:$D$1501,$B479,'Per Line'!$AR$2:$AR$1501,1))</f>
        <v/>
      </c>
      <c r="T479" s="7">
        <f>IF($Y479="","",S479*R479)</f>
        <v/>
      </c>
      <c r="U479" s="7">
        <f>IF($Y479="","",T479+Q479)</f>
        <v/>
      </c>
      <c r="V479" s="7">
        <f>IF($Y479="","",W479-U479)</f>
        <v/>
      </c>
      <c r="W479" s="7">
        <f>IF($Y479="","",P479+S479)</f>
        <v/>
      </c>
      <c r="X479" s="7">
        <f>IF($Y479="","",W479-U479-L479)</f>
        <v/>
      </c>
      <c r="Y479" s="16">
        <f>IF(ROWS($Y$2:$Y479)&lt;=MAX('Per Line'!$AQ$2:$AQ$1501),MATCH(ROWS($Y$2:$Y479),'Per Line'!$AQ$2:$AQ$1501,0),"")</f>
        <v/>
      </c>
      <c r="Z479">
        <f>IF($Y479="","",D479&amp;"|"&amp;COUNTIF($D$2:$D479,D479))</f>
        <v/>
      </c>
    </row>
    <row r="480">
      <c r="A480" s="15" t="n"/>
      <c r="B480">
        <f>IF($Y480="","",INDEX('Per Line'!$D$2:$D$1501,$Y480)&amp;"")</f>
        <v/>
      </c>
      <c r="C480">
        <f>IF($Y480="","",INDEX('Per Line'!$B$2:$B$1501,$Y480)&amp;"")</f>
        <v/>
      </c>
      <c r="D480" s="15" t="n"/>
      <c r="E480">
        <f>IF($Y480="","",INDEX('Per Line'!$G$2:$G$1501,$Y480)&amp;"")</f>
        <v/>
      </c>
      <c r="F480">
        <f>IF($Y480="","",INDEX('Per Line'!$K$2:$K$1501,$Y480)&amp;"")</f>
        <v/>
      </c>
      <c r="G480">
        <f>IF($Y480="","",INDEX('Per Line'!$L$2:$L$1501,$Y480)&amp;"")</f>
        <v/>
      </c>
      <c r="H480">
        <f>IF($Y480="","",INDEX('Per Line'!$P$2:$P$1501,$Y480)&amp;"")</f>
        <v/>
      </c>
      <c r="I480">
        <f>IF($Y480="","",INDEX('Per Line'!$R$2:$R$1501,$Y480)&amp;"")</f>
        <v/>
      </c>
      <c r="J480">
        <f>IF($Y480="","",INDEX('Per Line'!$U$2:$U$1501,$Y480)&amp;"")</f>
        <v/>
      </c>
      <c r="K480">
        <f>IF($Y480="","",INDEX('Per Line'!$V$2:$V$1501,$Y480))</f>
        <v/>
      </c>
      <c r="L480" s="7">
        <f>IF($Y480="","",K480*W480/100)</f>
        <v/>
      </c>
      <c r="M480" s="14">
        <f>IF($Y480="","",INDEX('Per Line'!$X$2:$X$1501,$Y480))</f>
        <v/>
      </c>
      <c r="N480">
        <f>IF($Y480="","",INDEX('Per Line'!$S$2:$S$1501,$Y480)&amp;"")</f>
        <v/>
      </c>
      <c r="O480">
        <f>IF($Y480="","",Settings!$C$7)</f>
        <v/>
      </c>
      <c r="P480" s="7">
        <f>IF($Y480="","",SUMIFS('Per Line'!$AM$2:$AM$1501,'Per Line'!$D$2:$D$1501,$B480,'Per Line'!$AR$2:$AR$1501,0))</f>
        <v/>
      </c>
      <c r="Q480" s="7">
        <f>IF($Y480="","",P480*O480)</f>
        <v/>
      </c>
      <c r="R480">
        <f>IF($Y480="","",Settings!$C$6)</f>
        <v/>
      </c>
      <c r="S480" s="7">
        <f>IF($Y480="","",SUMIFS('Per Line'!$AM$2:$AM$1501,'Per Line'!$D$2:$D$1501,$B480,'Per Line'!$AR$2:$AR$1501,1))</f>
        <v/>
      </c>
      <c r="T480" s="7">
        <f>IF($Y480="","",S480*R480)</f>
        <v/>
      </c>
      <c r="U480" s="7">
        <f>IF($Y480="","",T480+Q480)</f>
        <v/>
      </c>
      <c r="V480" s="7">
        <f>IF($Y480="","",W480-U480)</f>
        <v/>
      </c>
      <c r="W480" s="7">
        <f>IF($Y480="","",P480+S480)</f>
        <v/>
      </c>
      <c r="X480" s="7">
        <f>IF($Y480="","",W480-U480-L480)</f>
        <v/>
      </c>
      <c r="Y480" s="16">
        <f>IF(ROWS($Y$2:$Y480)&lt;=MAX('Per Line'!$AQ$2:$AQ$1501),MATCH(ROWS($Y$2:$Y480),'Per Line'!$AQ$2:$AQ$1501,0),"")</f>
        <v/>
      </c>
      <c r="Z480">
        <f>IF($Y480="","",D480&amp;"|"&amp;COUNTIF($D$2:$D480,D480))</f>
        <v/>
      </c>
    </row>
    <row r="481">
      <c r="A481" s="15" t="n"/>
      <c r="B481">
        <f>IF($Y481="","",INDEX('Per Line'!$D$2:$D$1501,$Y481)&amp;"")</f>
        <v/>
      </c>
      <c r="C481">
        <f>IF($Y481="","",INDEX('Per Line'!$B$2:$B$1501,$Y481)&amp;"")</f>
        <v/>
      </c>
      <c r="D481" s="15" t="n"/>
      <c r="E481">
        <f>IF($Y481="","",INDEX('Per Line'!$G$2:$G$1501,$Y481)&amp;"")</f>
        <v/>
      </c>
      <c r="F481">
        <f>IF($Y481="","",INDEX('Per Line'!$K$2:$K$1501,$Y481)&amp;"")</f>
        <v/>
      </c>
      <c r="G481">
        <f>IF($Y481="","",INDEX('Per Line'!$L$2:$L$1501,$Y481)&amp;"")</f>
        <v/>
      </c>
      <c r="H481">
        <f>IF($Y481="","",INDEX('Per Line'!$P$2:$P$1501,$Y481)&amp;"")</f>
        <v/>
      </c>
      <c r="I481">
        <f>IF($Y481="","",INDEX('Per Line'!$R$2:$R$1501,$Y481)&amp;"")</f>
        <v/>
      </c>
      <c r="J481">
        <f>IF($Y481="","",INDEX('Per Line'!$U$2:$U$1501,$Y481)&amp;"")</f>
        <v/>
      </c>
      <c r="K481">
        <f>IF($Y481="","",INDEX('Per Line'!$V$2:$V$1501,$Y481))</f>
        <v/>
      </c>
      <c r="L481" s="7">
        <f>IF($Y481="","",K481*W481/100)</f>
        <v/>
      </c>
      <c r="M481" s="14">
        <f>IF($Y481="","",INDEX('Per Line'!$X$2:$X$1501,$Y481))</f>
        <v/>
      </c>
      <c r="N481">
        <f>IF($Y481="","",INDEX('Per Line'!$S$2:$S$1501,$Y481)&amp;"")</f>
        <v/>
      </c>
      <c r="O481">
        <f>IF($Y481="","",Settings!$C$7)</f>
        <v/>
      </c>
      <c r="P481" s="7">
        <f>IF($Y481="","",SUMIFS('Per Line'!$AM$2:$AM$1501,'Per Line'!$D$2:$D$1501,$B481,'Per Line'!$AR$2:$AR$1501,0))</f>
        <v/>
      </c>
      <c r="Q481" s="7">
        <f>IF($Y481="","",P481*O481)</f>
        <v/>
      </c>
      <c r="R481">
        <f>IF($Y481="","",Settings!$C$6)</f>
        <v/>
      </c>
      <c r="S481" s="7">
        <f>IF($Y481="","",SUMIFS('Per Line'!$AM$2:$AM$1501,'Per Line'!$D$2:$D$1501,$B481,'Per Line'!$AR$2:$AR$1501,1))</f>
        <v/>
      </c>
      <c r="T481" s="7">
        <f>IF($Y481="","",S481*R481)</f>
        <v/>
      </c>
      <c r="U481" s="7">
        <f>IF($Y481="","",T481+Q481)</f>
        <v/>
      </c>
      <c r="V481" s="7">
        <f>IF($Y481="","",W481-U481)</f>
        <v/>
      </c>
      <c r="W481" s="7">
        <f>IF($Y481="","",P481+S481)</f>
        <v/>
      </c>
      <c r="X481" s="7">
        <f>IF($Y481="","",W481-U481-L481)</f>
        <v/>
      </c>
      <c r="Y481" s="16">
        <f>IF(ROWS($Y$2:$Y481)&lt;=MAX('Per Line'!$AQ$2:$AQ$1501),MATCH(ROWS($Y$2:$Y481),'Per Line'!$AQ$2:$AQ$1501,0),"")</f>
        <v/>
      </c>
      <c r="Z481">
        <f>IF($Y481="","",D481&amp;"|"&amp;COUNTIF($D$2:$D481,D481))</f>
        <v/>
      </c>
    </row>
    <row r="482">
      <c r="A482" s="15" t="n"/>
      <c r="B482">
        <f>IF($Y482="","",INDEX('Per Line'!$D$2:$D$1501,$Y482)&amp;"")</f>
        <v/>
      </c>
      <c r="C482">
        <f>IF($Y482="","",INDEX('Per Line'!$B$2:$B$1501,$Y482)&amp;"")</f>
        <v/>
      </c>
      <c r="D482" s="15" t="n"/>
      <c r="E482">
        <f>IF($Y482="","",INDEX('Per Line'!$G$2:$G$1501,$Y482)&amp;"")</f>
        <v/>
      </c>
      <c r="F482">
        <f>IF($Y482="","",INDEX('Per Line'!$K$2:$K$1501,$Y482)&amp;"")</f>
        <v/>
      </c>
      <c r="G482">
        <f>IF($Y482="","",INDEX('Per Line'!$L$2:$L$1501,$Y482)&amp;"")</f>
        <v/>
      </c>
      <c r="H482">
        <f>IF($Y482="","",INDEX('Per Line'!$P$2:$P$1501,$Y482)&amp;"")</f>
        <v/>
      </c>
      <c r="I482">
        <f>IF($Y482="","",INDEX('Per Line'!$R$2:$R$1501,$Y482)&amp;"")</f>
        <v/>
      </c>
      <c r="J482">
        <f>IF($Y482="","",INDEX('Per Line'!$U$2:$U$1501,$Y482)&amp;"")</f>
        <v/>
      </c>
      <c r="K482">
        <f>IF($Y482="","",INDEX('Per Line'!$V$2:$V$1501,$Y482))</f>
        <v/>
      </c>
      <c r="L482" s="7">
        <f>IF($Y482="","",K482*W482/100)</f>
        <v/>
      </c>
      <c r="M482" s="14">
        <f>IF($Y482="","",INDEX('Per Line'!$X$2:$X$1501,$Y482))</f>
        <v/>
      </c>
      <c r="N482">
        <f>IF($Y482="","",INDEX('Per Line'!$S$2:$S$1501,$Y482)&amp;"")</f>
        <v/>
      </c>
      <c r="O482">
        <f>IF($Y482="","",Settings!$C$7)</f>
        <v/>
      </c>
      <c r="P482" s="7">
        <f>IF($Y482="","",SUMIFS('Per Line'!$AM$2:$AM$1501,'Per Line'!$D$2:$D$1501,$B482,'Per Line'!$AR$2:$AR$1501,0))</f>
        <v/>
      </c>
      <c r="Q482" s="7">
        <f>IF($Y482="","",P482*O482)</f>
        <v/>
      </c>
      <c r="R482">
        <f>IF($Y482="","",Settings!$C$6)</f>
        <v/>
      </c>
      <c r="S482" s="7">
        <f>IF($Y482="","",SUMIFS('Per Line'!$AM$2:$AM$1501,'Per Line'!$D$2:$D$1501,$B482,'Per Line'!$AR$2:$AR$1501,1))</f>
        <v/>
      </c>
      <c r="T482" s="7">
        <f>IF($Y482="","",S482*R482)</f>
        <v/>
      </c>
      <c r="U482" s="7">
        <f>IF($Y482="","",T482+Q482)</f>
        <v/>
      </c>
      <c r="V482" s="7">
        <f>IF($Y482="","",W482-U482)</f>
        <v/>
      </c>
      <c r="W482" s="7">
        <f>IF($Y482="","",P482+S482)</f>
        <v/>
      </c>
      <c r="X482" s="7">
        <f>IF($Y482="","",W482-U482-L482)</f>
        <v/>
      </c>
      <c r="Y482" s="16">
        <f>IF(ROWS($Y$2:$Y482)&lt;=MAX('Per Line'!$AQ$2:$AQ$1501),MATCH(ROWS($Y$2:$Y482),'Per Line'!$AQ$2:$AQ$1501,0),"")</f>
        <v/>
      </c>
      <c r="Z482">
        <f>IF($Y482="","",D482&amp;"|"&amp;COUNTIF($D$2:$D482,D482))</f>
        <v/>
      </c>
    </row>
    <row r="483">
      <c r="A483" s="15" t="n"/>
      <c r="B483">
        <f>IF($Y483="","",INDEX('Per Line'!$D$2:$D$1501,$Y483)&amp;"")</f>
        <v/>
      </c>
      <c r="C483">
        <f>IF($Y483="","",INDEX('Per Line'!$B$2:$B$1501,$Y483)&amp;"")</f>
        <v/>
      </c>
      <c r="D483" s="15" t="n"/>
      <c r="E483">
        <f>IF($Y483="","",INDEX('Per Line'!$G$2:$G$1501,$Y483)&amp;"")</f>
        <v/>
      </c>
      <c r="F483">
        <f>IF($Y483="","",INDEX('Per Line'!$K$2:$K$1501,$Y483)&amp;"")</f>
        <v/>
      </c>
      <c r="G483">
        <f>IF($Y483="","",INDEX('Per Line'!$L$2:$L$1501,$Y483)&amp;"")</f>
        <v/>
      </c>
      <c r="H483">
        <f>IF($Y483="","",INDEX('Per Line'!$P$2:$P$1501,$Y483)&amp;"")</f>
        <v/>
      </c>
      <c r="I483">
        <f>IF($Y483="","",INDEX('Per Line'!$R$2:$R$1501,$Y483)&amp;"")</f>
        <v/>
      </c>
      <c r="J483">
        <f>IF($Y483="","",INDEX('Per Line'!$U$2:$U$1501,$Y483)&amp;"")</f>
        <v/>
      </c>
      <c r="K483">
        <f>IF($Y483="","",INDEX('Per Line'!$V$2:$V$1501,$Y483))</f>
        <v/>
      </c>
      <c r="L483" s="7">
        <f>IF($Y483="","",K483*W483/100)</f>
        <v/>
      </c>
      <c r="M483" s="14">
        <f>IF($Y483="","",INDEX('Per Line'!$X$2:$X$1501,$Y483))</f>
        <v/>
      </c>
      <c r="N483">
        <f>IF($Y483="","",INDEX('Per Line'!$S$2:$S$1501,$Y483)&amp;"")</f>
        <v/>
      </c>
      <c r="O483">
        <f>IF($Y483="","",Settings!$C$7)</f>
        <v/>
      </c>
      <c r="P483" s="7">
        <f>IF($Y483="","",SUMIFS('Per Line'!$AM$2:$AM$1501,'Per Line'!$D$2:$D$1501,$B483,'Per Line'!$AR$2:$AR$1501,0))</f>
        <v/>
      </c>
      <c r="Q483" s="7">
        <f>IF($Y483="","",P483*O483)</f>
        <v/>
      </c>
      <c r="R483">
        <f>IF($Y483="","",Settings!$C$6)</f>
        <v/>
      </c>
      <c r="S483" s="7">
        <f>IF($Y483="","",SUMIFS('Per Line'!$AM$2:$AM$1501,'Per Line'!$D$2:$D$1501,$B483,'Per Line'!$AR$2:$AR$1501,1))</f>
        <v/>
      </c>
      <c r="T483" s="7">
        <f>IF($Y483="","",S483*R483)</f>
        <v/>
      </c>
      <c r="U483" s="7">
        <f>IF($Y483="","",T483+Q483)</f>
        <v/>
      </c>
      <c r="V483" s="7">
        <f>IF($Y483="","",W483-U483)</f>
        <v/>
      </c>
      <c r="W483" s="7">
        <f>IF($Y483="","",P483+S483)</f>
        <v/>
      </c>
      <c r="X483" s="7">
        <f>IF($Y483="","",W483-U483-L483)</f>
        <v/>
      </c>
      <c r="Y483" s="16">
        <f>IF(ROWS($Y$2:$Y483)&lt;=MAX('Per Line'!$AQ$2:$AQ$1501),MATCH(ROWS($Y$2:$Y483),'Per Line'!$AQ$2:$AQ$1501,0),"")</f>
        <v/>
      </c>
      <c r="Z483">
        <f>IF($Y483="","",D483&amp;"|"&amp;COUNTIF($D$2:$D483,D483))</f>
        <v/>
      </c>
    </row>
    <row r="484">
      <c r="A484" s="15" t="n"/>
      <c r="B484">
        <f>IF($Y484="","",INDEX('Per Line'!$D$2:$D$1501,$Y484)&amp;"")</f>
        <v/>
      </c>
      <c r="C484">
        <f>IF($Y484="","",INDEX('Per Line'!$B$2:$B$1501,$Y484)&amp;"")</f>
        <v/>
      </c>
      <c r="D484" s="15" t="n"/>
      <c r="E484">
        <f>IF($Y484="","",INDEX('Per Line'!$G$2:$G$1501,$Y484)&amp;"")</f>
        <v/>
      </c>
      <c r="F484">
        <f>IF($Y484="","",INDEX('Per Line'!$K$2:$K$1501,$Y484)&amp;"")</f>
        <v/>
      </c>
      <c r="G484">
        <f>IF($Y484="","",INDEX('Per Line'!$L$2:$L$1501,$Y484)&amp;"")</f>
        <v/>
      </c>
      <c r="H484">
        <f>IF($Y484="","",INDEX('Per Line'!$P$2:$P$1501,$Y484)&amp;"")</f>
        <v/>
      </c>
      <c r="I484">
        <f>IF($Y484="","",INDEX('Per Line'!$R$2:$R$1501,$Y484)&amp;"")</f>
        <v/>
      </c>
      <c r="J484">
        <f>IF($Y484="","",INDEX('Per Line'!$U$2:$U$1501,$Y484)&amp;"")</f>
        <v/>
      </c>
      <c r="K484">
        <f>IF($Y484="","",INDEX('Per Line'!$V$2:$V$1501,$Y484))</f>
        <v/>
      </c>
      <c r="L484" s="7">
        <f>IF($Y484="","",K484*W484/100)</f>
        <v/>
      </c>
      <c r="M484" s="14">
        <f>IF($Y484="","",INDEX('Per Line'!$X$2:$X$1501,$Y484))</f>
        <v/>
      </c>
      <c r="N484">
        <f>IF($Y484="","",INDEX('Per Line'!$S$2:$S$1501,$Y484)&amp;"")</f>
        <v/>
      </c>
      <c r="O484">
        <f>IF($Y484="","",Settings!$C$7)</f>
        <v/>
      </c>
      <c r="P484" s="7">
        <f>IF($Y484="","",SUMIFS('Per Line'!$AM$2:$AM$1501,'Per Line'!$D$2:$D$1501,$B484,'Per Line'!$AR$2:$AR$1501,0))</f>
        <v/>
      </c>
      <c r="Q484" s="7">
        <f>IF($Y484="","",P484*O484)</f>
        <v/>
      </c>
      <c r="R484">
        <f>IF($Y484="","",Settings!$C$6)</f>
        <v/>
      </c>
      <c r="S484" s="7">
        <f>IF($Y484="","",SUMIFS('Per Line'!$AM$2:$AM$1501,'Per Line'!$D$2:$D$1501,$B484,'Per Line'!$AR$2:$AR$1501,1))</f>
        <v/>
      </c>
      <c r="T484" s="7">
        <f>IF($Y484="","",S484*R484)</f>
        <v/>
      </c>
      <c r="U484" s="7">
        <f>IF($Y484="","",T484+Q484)</f>
        <v/>
      </c>
      <c r="V484" s="7">
        <f>IF($Y484="","",W484-U484)</f>
        <v/>
      </c>
      <c r="W484" s="7">
        <f>IF($Y484="","",P484+S484)</f>
        <v/>
      </c>
      <c r="X484" s="7">
        <f>IF($Y484="","",W484-U484-L484)</f>
        <v/>
      </c>
      <c r="Y484" s="16">
        <f>IF(ROWS($Y$2:$Y484)&lt;=MAX('Per Line'!$AQ$2:$AQ$1501),MATCH(ROWS($Y$2:$Y484),'Per Line'!$AQ$2:$AQ$1501,0),"")</f>
        <v/>
      </c>
      <c r="Z484">
        <f>IF($Y484="","",D484&amp;"|"&amp;COUNTIF($D$2:$D484,D484))</f>
        <v/>
      </c>
    </row>
    <row r="485">
      <c r="A485" s="15" t="n"/>
      <c r="B485">
        <f>IF($Y485="","",INDEX('Per Line'!$D$2:$D$1501,$Y485)&amp;"")</f>
        <v/>
      </c>
      <c r="C485">
        <f>IF($Y485="","",INDEX('Per Line'!$B$2:$B$1501,$Y485)&amp;"")</f>
        <v/>
      </c>
      <c r="D485" s="15" t="n"/>
      <c r="E485">
        <f>IF($Y485="","",INDEX('Per Line'!$G$2:$G$1501,$Y485)&amp;"")</f>
        <v/>
      </c>
      <c r="F485">
        <f>IF($Y485="","",INDEX('Per Line'!$K$2:$K$1501,$Y485)&amp;"")</f>
        <v/>
      </c>
      <c r="G485">
        <f>IF($Y485="","",INDEX('Per Line'!$L$2:$L$1501,$Y485)&amp;"")</f>
        <v/>
      </c>
      <c r="H485">
        <f>IF($Y485="","",INDEX('Per Line'!$P$2:$P$1501,$Y485)&amp;"")</f>
        <v/>
      </c>
      <c r="I485">
        <f>IF($Y485="","",INDEX('Per Line'!$R$2:$R$1501,$Y485)&amp;"")</f>
        <v/>
      </c>
      <c r="J485">
        <f>IF($Y485="","",INDEX('Per Line'!$U$2:$U$1501,$Y485)&amp;"")</f>
        <v/>
      </c>
      <c r="K485">
        <f>IF($Y485="","",INDEX('Per Line'!$V$2:$V$1501,$Y485))</f>
        <v/>
      </c>
      <c r="L485" s="7">
        <f>IF($Y485="","",K485*W485/100)</f>
        <v/>
      </c>
      <c r="M485" s="14">
        <f>IF($Y485="","",INDEX('Per Line'!$X$2:$X$1501,$Y485))</f>
        <v/>
      </c>
      <c r="N485">
        <f>IF($Y485="","",INDEX('Per Line'!$S$2:$S$1501,$Y485)&amp;"")</f>
        <v/>
      </c>
      <c r="O485">
        <f>IF($Y485="","",Settings!$C$7)</f>
        <v/>
      </c>
      <c r="P485" s="7">
        <f>IF($Y485="","",SUMIFS('Per Line'!$AM$2:$AM$1501,'Per Line'!$D$2:$D$1501,$B485,'Per Line'!$AR$2:$AR$1501,0))</f>
        <v/>
      </c>
      <c r="Q485" s="7">
        <f>IF($Y485="","",P485*O485)</f>
        <v/>
      </c>
      <c r="R485">
        <f>IF($Y485="","",Settings!$C$6)</f>
        <v/>
      </c>
      <c r="S485" s="7">
        <f>IF($Y485="","",SUMIFS('Per Line'!$AM$2:$AM$1501,'Per Line'!$D$2:$D$1501,$B485,'Per Line'!$AR$2:$AR$1501,1))</f>
        <v/>
      </c>
      <c r="T485" s="7">
        <f>IF($Y485="","",S485*R485)</f>
        <v/>
      </c>
      <c r="U485" s="7">
        <f>IF($Y485="","",T485+Q485)</f>
        <v/>
      </c>
      <c r="V485" s="7">
        <f>IF($Y485="","",W485-U485)</f>
        <v/>
      </c>
      <c r="W485" s="7">
        <f>IF($Y485="","",P485+S485)</f>
        <v/>
      </c>
      <c r="X485" s="7">
        <f>IF($Y485="","",W485-U485-L485)</f>
        <v/>
      </c>
      <c r="Y485" s="16">
        <f>IF(ROWS($Y$2:$Y485)&lt;=MAX('Per Line'!$AQ$2:$AQ$1501),MATCH(ROWS($Y$2:$Y485),'Per Line'!$AQ$2:$AQ$1501,0),"")</f>
        <v/>
      </c>
      <c r="Z485">
        <f>IF($Y485="","",D485&amp;"|"&amp;COUNTIF($D$2:$D485,D485))</f>
        <v/>
      </c>
    </row>
    <row r="486">
      <c r="A486" s="15" t="n"/>
      <c r="B486">
        <f>IF($Y486="","",INDEX('Per Line'!$D$2:$D$1501,$Y486)&amp;"")</f>
        <v/>
      </c>
      <c r="C486">
        <f>IF($Y486="","",INDEX('Per Line'!$B$2:$B$1501,$Y486)&amp;"")</f>
        <v/>
      </c>
      <c r="D486" s="15" t="n"/>
      <c r="E486">
        <f>IF($Y486="","",INDEX('Per Line'!$G$2:$G$1501,$Y486)&amp;"")</f>
        <v/>
      </c>
      <c r="F486">
        <f>IF($Y486="","",INDEX('Per Line'!$K$2:$K$1501,$Y486)&amp;"")</f>
        <v/>
      </c>
      <c r="G486">
        <f>IF($Y486="","",INDEX('Per Line'!$L$2:$L$1501,$Y486)&amp;"")</f>
        <v/>
      </c>
      <c r="H486">
        <f>IF($Y486="","",INDEX('Per Line'!$P$2:$P$1501,$Y486)&amp;"")</f>
        <v/>
      </c>
      <c r="I486">
        <f>IF($Y486="","",INDEX('Per Line'!$R$2:$R$1501,$Y486)&amp;"")</f>
        <v/>
      </c>
      <c r="J486">
        <f>IF($Y486="","",INDEX('Per Line'!$U$2:$U$1501,$Y486)&amp;"")</f>
        <v/>
      </c>
      <c r="K486">
        <f>IF($Y486="","",INDEX('Per Line'!$V$2:$V$1501,$Y486))</f>
        <v/>
      </c>
      <c r="L486" s="7">
        <f>IF($Y486="","",K486*W486/100)</f>
        <v/>
      </c>
      <c r="M486" s="14">
        <f>IF($Y486="","",INDEX('Per Line'!$X$2:$X$1501,$Y486))</f>
        <v/>
      </c>
      <c r="N486">
        <f>IF($Y486="","",INDEX('Per Line'!$S$2:$S$1501,$Y486)&amp;"")</f>
        <v/>
      </c>
      <c r="O486">
        <f>IF($Y486="","",Settings!$C$7)</f>
        <v/>
      </c>
      <c r="P486" s="7">
        <f>IF($Y486="","",SUMIFS('Per Line'!$AM$2:$AM$1501,'Per Line'!$D$2:$D$1501,$B486,'Per Line'!$AR$2:$AR$1501,0))</f>
        <v/>
      </c>
      <c r="Q486" s="7">
        <f>IF($Y486="","",P486*O486)</f>
        <v/>
      </c>
      <c r="R486">
        <f>IF($Y486="","",Settings!$C$6)</f>
        <v/>
      </c>
      <c r="S486" s="7">
        <f>IF($Y486="","",SUMIFS('Per Line'!$AM$2:$AM$1501,'Per Line'!$D$2:$D$1501,$B486,'Per Line'!$AR$2:$AR$1501,1))</f>
        <v/>
      </c>
      <c r="T486" s="7">
        <f>IF($Y486="","",S486*R486)</f>
        <v/>
      </c>
      <c r="U486" s="7">
        <f>IF($Y486="","",T486+Q486)</f>
        <v/>
      </c>
      <c r="V486" s="7">
        <f>IF($Y486="","",W486-U486)</f>
        <v/>
      </c>
      <c r="W486" s="7">
        <f>IF($Y486="","",P486+S486)</f>
        <v/>
      </c>
      <c r="X486" s="7">
        <f>IF($Y486="","",W486-U486-L486)</f>
        <v/>
      </c>
      <c r="Y486" s="16">
        <f>IF(ROWS($Y$2:$Y486)&lt;=MAX('Per Line'!$AQ$2:$AQ$1501),MATCH(ROWS($Y$2:$Y486),'Per Line'!$AQ$2:$AQ$1501,0),"")</f>
        <v/>
      </c>
      <c r="Z486">
        <f>IF($Y486="","",D486&amp;"|"&amp;COUNTIF($D$2:$D486,D486))</f>
        <v/>
      </c>
    </row>
    <row r="487">
      <c r="A487" s="15" t="n"/>
      <c r="B487">
        <f>IF($Y487="","",INDEX('Per Line'!$D$2:$D$1501,$Y487)&amp;"")</f>
        <v/>
      </c>
      <c r="C487">
        <f>IF($Y487="","",INDEX('Per Line'!$B$2:$B$1501,$Y487)&amp;"")</f>
        <v/>
      </c>
      <c r="D487" s="15" t="n"/>
      <c r="E487">
        <f>IF($Y487="","",INDEX('Per Line'!$G$2:$G$1501,$Y487)&amp;"")</f>
        <v/>
      </c>
      <c r="F487">
        <f>IF($Y487="","",INDEX('Per Line'!$K$2:$K$1501,$Y487)&amp;"")</f>
        <v/>
      </c>
      <c r="G487">
        <f>IF($Y487="","",INDEX('Per Line'!$L$2:$L$1501,$Y487)&amp;"")</f>
        <v/>
      </c>
      <c r="H487">
        <f>IF($Y487="","",INDEX('Per Line'!$P$2:$P$1501,$Y487)&amp;"")</f>
        <v/>
      </c>
      <c r="I487">
        <f>IF($Y487="","",INDEX('Per Line'!$R$2:$R$1501,$Y487)&amp;"")</f>
        <v/>
      </c>
      <c r="J487">
        <f>IF($Y487="","",INDEX('Per Line'!$U$2:$U$1501,$Y487)&amp;"")</f>
        <v/>
      </c>
      <c r="K487">
        <f>IF($Y487="","",INDEX('Per Line'!$V$2:$V$1501,$Y487))</f>
        <v/>
      </c>
      <c r="L487" s="7">
        <f>IF($Y487="","",K487*W487/100)</f>
        <v/>
      </c>
      <c r="M487" s="14">
        <f>IF($Y487="","",INDEX('Per Line'!$X$2:$X$1501,$Y487))</f>
        <v/>
      </c>
      <c r="N487">
        <f>IF($Y487="","",INDEX('Per Line'!$S$2:$S$1501,$Y487)&amp;"")</f>
        <v/>
      </c>
      <c r="O487">
        <f>IF($Y487="","",Settings!$C$7)</f>
        <v/>
      </c>
      <c r="P487" s="7">
        <f>IF($Y487="","",SUMIFS('Per Line'!$AM$2:$AM$1501,'Per Line'!$D$2:$D$1501,$B487,'Per Line'!$AR$2:$AR$1501,0))</f>
        <v/>
      </c>
      <c r="Q487" s="7">
        <f>IF($Y487="","",P487*O487)</f>
        <v/>
      </c>
      <c r="R487">
        <f>IF($Y487="","",Settings!$C$6)</f>
        <v/>
      </c>
      <c r="S487" s="7">
        <f>IF($Y487="","",SUMIFS('Per Line'!$AM$2:$AM$1501,'Per Line'!$D$2:$D$1501,$B487,'Per Line'!$AR$2:$AR$1501,1))</f>
        <v/>
      </c>
      <c r="T487" s="7">
        <f>IF($Y487="","",S487*R487)</f>
        <v/>
      </c>
      <c r="U487" s="7">
        <f>IF($Y487="","",T487+Q487)</f>
        <v/>
      </c>
      <c r="V487" s="7">
        <f>IF($Y487="","",W487-U487)</f>
        <v/>
      </c>
      <c r="W487" s="7">
        <f>IF($Y487="","",P487+S487)</f>
        <v/>
      </c>
      <c r="X487" s="7">
        <f>IF($Y487="","",W487-U487-L487)</f>
        <v/>
      </c>
      <c r="Y487" s="16">
        <f>IF(ROWS($Y$2:$Y487)&lt;=MAX('Per Line'!$AQ$2:$AQ$1501),MATCH(ROWS($Y$2:$Y487),'Per Line'!$AQ$2:$AQ$1501,0),"")</f>
        <v/>
      </c>
      <c r="Z487">
        <f>IF($Y487="","",D487&amp;"|"&amp;COUNTIF($D$2:$D487,D487))</f>
        <v/>
      </c>
    </row>
    <row r="488">
      <c r="A488" s="15" t="n"/>
      <c r="B488">
        <f>IF($Y488="","",INDEX('Per Line'!$D$2:$D$1501,$Y488)&amp;"")</f>
        <v/>
      </c>
      <c r="C488">
        <f>IF($Y488="","",INDEX('Per Line'!$B$2:$B$1501,$Y488)&amp;"")</f>
        <v/>
      </c>
      <c r="D488" s="15" t="n"/>
      <c r="E488">
        <f>IF($Y488="","",INDEX('Per Line'!$G$2:$G$1501,$Y488)&amp;"")</f>
        <v/>
      </c>
      <c r="F488">
        <f>IF($Y488="","",INDEX('Per Line'!$K$2:$K$1501,$Y488)&amp;"")</f>
        <v/>
      </c>
      <c r="G488">
        <f>IF($Y488="","",INDEX('Per Line'!$L$2:$L$1501,$Y488)&amp;"")</f>
        <v/>
      </c>
      <c r="H488">
        <f>IF($Y488="","",INDEX('Per Line'!$P$2:$P$1501,$Y488)&amp;"")</f>
        <v/>
      </c>
      <c r="I488">
        <f>IF($Y488="","",INDEX('Per Line'!$R$2:$R$1501,$Y488)&amp;"")</f>
        <v/>
      </c>
      <c r="J488">
        <f>IF($Y488="","",INDEX('Per Line'!$U$2:$U$1501,$Y488)&amp;"")</f>
        <v/>
      </c>
      <c r="K488">
        <f>IF($Y488="","",INDEX('Per Line'!$V$2:$V$1501,$Y488))</f>
        <v/>
      </c>
      <c r="L488" s="7">
        <f>IF($Y488="","",K488*W488/100)</f>
        <v/>
      </c>
      <c r="M488" s="14">
        <f>IF($Y488="","",INDEX('Per Line'!$X$2:$X$1501,$Y488))</f>
        <v/>
      </c>
      <c r="N488">
        <f>IF($Y488="","",INDEX('Per Line'!$S$2:$S$1501,$Y488)&amp;"")</f>
        <v/>
      </c>
      <c r="O488">
        <f>IF($Y488="","",Settings!$C$7)</f>
        <v/>
      </c>
      <c r="P488" s="7">
        <f>IF($Y488="","",SUMIFS('Per Line'!$AM$2:$AM$1501,'Per Line'!$D$2:$D$1501,$B488,'Per Line'!$AR$2:$AR$1501,0))</f>
        <v/>
      </c>
      <c r="Q488" s="7">
        <f>IF($Y488="","",P488*O488)</f>
        <v/>
      </c>
      <c r="R488">
        <f>IF($Y488="","",Settings!$C$6)</f>
        <v/>
      </c>
      <c r="S488" s="7">
        <f>IF($Y488="","",SUMIFS('Per Line'!$AM$2:$AM$1501,'Per Line'!$D$2:$D$1501,$B488,'Per Line'!$AR$2:$AR$1501,1))</f>
        <v/>
      </c>
      <c r="T488" s="7">
        <f>IF($Y488="","",S488*R488)</f>
        <v/>
      </c>
      <c r="U488" s="7">
        <f>IF($Y488="","",T488+Q488)</f>
        <v/>
      </c>
      <c r="V488" s="7">
        <f>IF($Y488="","",W488-U488)</f>
        <v/>
      </c>
      <c r="W488" s="7">
        <f>IF($Y488="","",P488+S488)</f>
        <v/>
      </c>
      <c r="X488" s="7">
        <f>IF($Y488="","",W488-U488-L488)</f>
        <v/>
      </c>
      <c r="Y488" s="16">
        <f>IF(ROWS($Y$2:$Y488)&lt;=MAX('Per Line'!$AQ$2:$AQ$1501),MATCH(ROWS($Y$2:$Y488),'Per Line'!$AQ$2:$AQ$1501,0),"")</f>
        <v/>
      </c>
      <c r="Z488">
        <f>IF($Y488="","",D488&amp;"|"&amp;COUNTIF($D$2:$D488,D488))</f>
        <v/>
      </c>
    </row>
    <row r="489">
      <c r="A489" s="15" t="n"/>
      <c r="B489">
        <f>IF($Y489="","",INDEX('Per Line'!$D$2:$D$1501,$Y489)&amp;"")</f>
        <v/>
      </c>
      <c r="C489">
        <f>IF($Y489="","",INDEX('Per Line'!$B$2:$B$1501,$Y489)&amp;"")</f>
        <v/>
      </c>
      <c r="D489" s="15" t="n"/>
      <c r="E489">
        <f>IF($Y489="","",INDEX('Per Line'!$G$2:$G$1501,$Y489)&amp;"")</f>
        <v/>
      </c>
      <c r="F489">
        <f>IF($Y489="","",INDEX('Per Line'!$K$2:$K$1501,$Y489)&amp;"")</f>
        <v/>
      </c>
      <c r="G489">
        <f>IF($Y489="","",INDEX('Per Line'!$L$2:$L$1501,$Y489)&amp;"")</f>
        <v/>
      </c>
      <c r="H489">
        <f>IF($Y489="","",INDEX('Per Line'!$P$2:$P$1501,$Y489)&amp;"")</f>
        <v/>
      </c>
      <c r="I489">
        <f>IF($Y489="","",INDEX('Per Line'!$R$2:$R$1501,$Y489)&amp;"")</f>
        <v/>
      </c>
      <c r="J489">
        <f>IF($Y489="","",INDEX('Per Line'!$U$2:$U$1501,$Y489)&amp;"")</f>
        <v/>
      </c>
      <c r="K489">
        <f>IF($Y489="","",INDEX('Per Line'!$V$2:$V$1501,$Y489))</f>
        <v/>
      </c>
      <c r="L489" s="7">
        <f>IF($Y489="","",K489*W489/100)</f>
        <v/>
      </c>
      <c r="M489" s="14">
        <f>IF($Y489="","",INDEX('Per Line'!$X$2:$X$1501,$Y489))</f>
        <v/>
      </c>
      <c r="N489">
        <f>IF($Y489="","",INDEX('Per Line'!$S$2:$S$1501,$Y489)&amp;"")</f>
        <v/>
      </c>
      <c r="O489">
        <f>IF($Y489="","",Settings!$C$7)</f>
        <v/>
      </c>
      <c r="P489" s="7">
        <f>IF($Y489="","",SUMIFS('Per Line'!$AM$2:$AM$1501,'Per Line'!$D$2:$D$1501,$B489,'Per Line'!$AR$2:$AR$1501,0))</f>
        <v/>
      </c>
      <c r="Q489" s="7">
        <f>IF($Y489="","",P489*O489)</f>
        <v/>
      </c>
      <c r="R489">
        <f>IF($Y489="","",Settings!$C$6)</f>
        <v/>
      </c>
      <c r="S489" s="7">
        <f>IF($Y489="","",SUMIFS('Per Line'!$AM$2:$AM$1501,'Per Line'!$D$2:$D$1501,$B489,'Per Line'!$AR$2:$AR$1501,1))</f>
        <v/>
      </c>
      <c r="T489" s="7">
        <f>IF($Y489="","",S489*R489)</f>
        <v/>
      </c>
      <c r="U489" s="7">
        <f>IF($Y489="","",T489+Q489)</f>
        <v/>
      </c>
      <c r="V489" s="7">
        <f>IF($Y489="","",W489-U489)</f>
        <v/>
      </c>
      <c r="W489" s="7">
        <f>IF($Y489="","",P489+S489)</f>
        <v/>
      </c>
      <c r="X489" s="7">
        <f>IF($Y489="","",W489-U489-L489)</f>
        <v/>
      </c>
      <c r="Y489" s="16">
        <f>IF(ROWS($Y$2:$Y489)&lt;=MAX('Per Line'!$AQ$2:$AQ$1501),MATCH(ROWS($Y$2:$Y489),'Per Line'!$AQ$2:$AQ$1501,0),"")</f>
        <v/>
      </c>
      <c r="Z489">
        <f>IF($Y489="","",D489&amp;"|"&amp;COUNTIF($D$2:$D489,D489))</f>
        <v/>
      </c>
    </row>
    <row r="490">
      <c r="A490" s="15" t="n"/>
      <c r="B490">
        <f>IF($Y490="","",INDEX('Per Line'!$D$2:$D$1501,$Y490)&amp;"")</f>
        <v/>
      </c>
      <c r="C490">
        <f>IF($Y490="","",INDEX('Per Line'!$B$2:$B$1501,$Y490)&amp;"")</f>
        <v/>
      </c>
      <c r="D490" s="15" t="n"/>
      <c r="E490">
        <f>IF($Y490="","",INDEX('Per Line'!$G$2:$G$1501,$Y490)&amp;"")</f>
        <v/>
      </c>
      <c r="F490">
        <f>IF($Y490="","",INDEX('Per Line'!$K$2:$K$1501,$Y490)&amp;"")</f>
        <v/>
      </c>
      <c r="G490">
        <f>IF($Y490="","",INDEX('Per Line'!$L$2:$L$1501,$Y490)&amp;"")</f>
        <v/>
      </c>
      <c r="H490">
        <f>IF($Y490="","",INDEX('Per Line'!$P$2:$P$1501,$Y490)&amp;"")</f>
        <v/>
      </c>
      <c r="I490">
        <f>IF($Y490="","",INDEX('Per Line'!$R$2:$R$1501,$Y490)&amp;"")</f>
        <v/>
      </c>
      <c r="J490">
        <f>IF($Y490="","",INDEX('Per Line'!$U$2:$U$1501,$Y490)&amp;"")</f>
        <v/>
      </c>
      <c r="K490">
        <f>IF($Y490="","",INDEX('Per Line'!$V$2:$V$1501,$Y490))</f>
        <v/>
      </c>
      <c r="L490" s="7">
        <f>IF($Y490="","",K490*W490/100)</f>
        <v/>
      </c>
      <c r="M490" s="14">
        <f>IF($Y490="","",INDEX('Per Line'!$X$2:$X$1501,$Y490))</f>
        <v/>
      </c>
      <c r="N490">
        <f>IF($Y490="","",INDEX('Per Line'!$S$2:$S$1501,$Y490)&amp;"")</f>
        <v/>
      </c>
      <c r="O490">
        <f>IF($Y490="","",Settings!$C$7)</f>
        <v/>
      </c>
      <c r="P490" s="7">
        <f>IF($Y490="","",SUMIFS('Per Line'!$AM$2:$AM$1501,'Per Line'!$D$2:$D$1501,$B490,'Per Line'!$AR$2:$AR$1501,0))</f>
        <v/>
      </c>
      <c r="Q490" s="7">
        <f>IF($Y490="","",P490*O490)</f>
        <v/>
      </c>
      <c r="R490">
        <f>IF($Y490="","",Settings!$C$6)</f>
        <v/>
      </c>
      <c r="S490" s="7">
        <f>IF($Y490="","",SUMIFS('Per Line'!$AM$2:$AM$1501,'Per Line'!$D$2:$D$1501,$B490,'Per Line'!$AR$2:$AR$1501,1))</f>
        <v/>
      </c>
      <c r="T490" s="7">
        <f>IF($Y490="","",S490*R490)</f>
        <v/>
      </c>
      <c r="U490" s="7">
        <f>IF($Y490="","",T490+Q490)</f>
        <v/>
      </c>
      <c r="V490" s="7">
        <f>IF($Y490="","",W490-U490)</f>
        <v/>
      </c>
      <c r="W490" s="7">
        <f>IF($Y490="","",P490+S490)</f>
        <v/>
      </c>
      <c r="X490" s="7">
        <f>IF($Y490="","",W490-U490-L490)</f>
        <v/>
      </c>
      <c r="Y490" s="16">
        <f>IF(ROWS($Y$2:$Y490)&lt;=MAX('Per Line'!$AQ$2:$AQ$1501),MATCH(ROWS($Y$2:$Y490),'Per Line'!$AQ$2:$AQ$1501,0),"")</f>
        <v/>
      </c>
      <c r="Z490">
        <f>IF($Y490="","",D490&amp;"|"&amp;COUNTIF($D$2:$D490,D490))</f>
        <v/>
      </c>
    </row>
    <row r="491">
      <c r="A491" s="15" t="n"/>
      <c r="B491">
        <f>IF($Y491="","",INDEX('Per Line'!$D$2:$D$1501,$Y491)&amp;"")</f>
        <v/>
      </c>
      <c r="C491">
        <f>IF($Y491="","",INDEX('Per Line'!$B$2:$B$1501,$Y491)&amp;"")</f>
        <v/>
      </c>
      <c r="D491" s="15" t="n"/>
      <c r="E491">
        <f>IF($Y491="","",INDEX('Per Line'!$G$2:$G$1501,$Y491)&amp;"")</f>
        <v/>
      </c>
      <c r="F491">
        <f>IF($Y491="","",INDEX('Per Line'!$K$2:$K$1501,$Y491)&amp;"")</f>
        <v/>
      </c>
      <c r="G491">
        <f>IF($Y491="","",INDEX('Per Line'!$L$2:$L$1501,$Y491)&amp;"")</f>
        <v/>
      </c>
      <c r="H491">
        <f>IF($Y491="","",INDEX('Per Line'!$P$2:$P$1501,$Y491)&amp;"")</f>
        <v/>
      </c>
      <c r="I491">
        <f>IF($Y491="","",INDEX('Per Line'!$R$2:$R$1501,$Y491)&amp;"")</f>
        <v/>
      </c>
      <c r="J491">
        <f>IF($Y491="","",INDEX('Per Line'!$U$2:$U$1501,$Y491)&amp;"")</f>
        <v/>
      </c>
      <c r="K491">
        <f>IF($Y491="","",INDEX('Per Line'!$V$2:$V$1501,$Y491))</f>
        <v/>
      </c>
      <c r="L491" s="7">
        <f>IF($Y491="","",K491*W491/100)</f>
        <v/>
      </c>
      <c r="M491" s="14">
        <f>IF($Y491="","",INDEX('Per Line'!$X$2:$X$1501,$Y491))</f>
        <v/>
      </c>
      <c r="N491">
        <f>IF($Y491="","",INDEX('Per Line'!$S$2:$S$1501,$Y491)&amp;"")</f>
        <v/>
      </c>
      <c r="O491">
        <f>IF($Y491="","",Settings!$C$7)</f>
        <v/>
      </c>
      <c r="P491" s="7">
        <f>IF($Y491="","",SUMIFS('Per Line'!$AM$2:$AM$1501,'Per Line'!$D$2:$D$1501,$B491,'Per Line'!$AR$2:$AR$1501,0))</f>
        <v/>
      </c>
      <c r="Q491" s="7">
        <f>IF($Y491="","",P491*O491)</f>
        <v/>
      </c>
      <c r="R491">
        <f>IF($Y491="","",Settings!$C$6)</f>
        <v/>
      </c>
      <c r="S491" s="7">
        <f>IF($Y491="","",SUMIFS('Per Line'!$AM$2:$AM$1501,'Per Line'!$D$2:$D$1501,$B491,'Per Line'!$AR$2:$AR$1501,1))</f>
        <v/>
      </c>
      <c r="T491" s="7">
        <f>IF($Y491="","",S491*R491)</f>
        <v/>
      </c>
      <c r="U491" s="7">
        <f>IF($Y491="","",T491+Q491)</f>
        <v/>
      </c>
      <c r="V491" s="7">
        <f>IF($Y491="","",W491-U491)</f>
        <v/>
      </c>
      <c r="W491" s="7">
        <f>IF($Y491="","",P491+S491)</f>
        <v/>
      </c>
      <c r="X491" s="7">
        <f>IF($Y491="","",W491-U491-L491)</f>
        <v/>
      </c>
      <c r="Y491" s="16">
        <f>IF(ROWS($Y$2:$Y491)&lt;=MAX('Per Line'!$AQ$2:$AQ$1501),MATCH(ROWS($Y$2:$Y491),'Per Line'!$AQ$2:$AQ$1501,0),"")</f>
        <v/>
      </c>
      <c r="Z491">
        <f>IF($Y491="","",D491&amp;"|"&amp;COUNTIF($D$2:$D491,D491))</f>
        <v/>
      </c>
    </row>
    <row r="492">
      <c r="A492" s="15" t="n"/>
      <c r="B492">
        <f>IF($Y492="","",INDEX('Per Line'!$D$2:$D$1501,$Y492)&amp;"")</f>
        <v/>
      </c>
      <c r="C492">
        <f>IF($Y492="","",INDEX('Per Line'!$B$2:$B$1501,$Y492)&amp;"")</f>
        <v/>
      </c>
      <c r="D492" s="15" t="n"/>
      <c r="E492">
        <f>IF($Y492="","",INDEX('Per Line'!$G$2:$G$1501,$Y492)&amp;"")</f>
        <v/>
      </c>
      <c r="F492">
        <f>IF($Y492="","",INDEX('Per Line'!$K$2:$K$1501,$Y492)&amp;"")</f>
        <v/>
      </c>
      <c r="G492">
        <f>IF($Y492="","",INDEX('Per Line'!$L$2:$L$1501,$Y492)&amp;"")</f>
        <v/>
      </c>
      <c r="H492">
        <f>IF($Y492="","",INDEX('Per Line'!$P$2:$P$1501,$Y492)&amp;"")</f>
        <v/>
      </c>
      <c r="I492">
        <f>IF($Y492="","",INDEX('Per Line'!$R$2:$R$1501,$Y492)&amp;"")</f>
        <v/>
      </c>
      <c r="J492">
        <f>IF($Y492="","",INDEX('Per Line'!$U$2:$U$1501,$Y492)&amp;"")</f>
        <v/>
      </c>
      <c r="K492">
        <f>IF($Y492="","",INDEX('Per Line'!$V$2:$V$1501,$Y492))</f>
        <v/>
      </c>
      <c r="L492" s="7">
        <f>IF($Y492="","",K492*W492/100)</f>
        <v/>
      </c>
      <c r="M492" s="14">
        <f>IF($Y492="","",INDEX('Per Line'!$X$2:$X$1501,$Y492))</f>
        <v/>
      </c>
      <c r="N492">
        <f>IF($Y492="","",INDEX('Per Line'!$S$2:$S$1501,$Y492)&amp;"")</f>
        <v/>
      </c>
      <c r="O492">
        <f>IF($Y492="","",Settings!$C$7)</f>
        <v/>
      </c>
      <c r="P492" s="7">
        <f>IF($Y492="","",SUMIFS('Per Line'!$AM$2:$AM$1501,'Per Line'!$D$2:$D$1501,$B492,'Per Line'!$AR$2:$AR$1501,0))</f>
        <v/>
      </c>
      <c r="Q492" s="7">
        <f>IF($Y492="","",P492*O492)</f>
        <v/>
      </c>
      <c r="R492">
        <f>IF($Y492="","",Settings!$C$6)</f>
        <v/>
      </c>
      <c r="S492" s="7">
        <f>IF($Y492="","",SUMIFS('Per Line'!$AM$2:$AM$1501,'Per Line'!$D$2:$D$1501,$B492,'Per Line'!$AR$2:$AR$1501,1))</f>
        <v/>
      </c>
      <c r="T492" s="7">
        <f>IF($Y492="","",S492*R492)</f>
        <v/>
      </c>
      <c r="U492" s="7">
        <f>IF($Y492="","",T492+Q492)</f>
        <v/>
      </c>
      <c r="V492" s="7">
        <f>IF($Y492="","",W492-U492)</f>
        <v/>
      </c>
      <c r="W492" s="7">
        <f>IF($Y492="","",P492+S492)</f>
        <v/>
      </c>
      <c r="X492" s="7">
        <f>IF($Y492="","",W492-U492-L492)</f>
        <v/>
      </c>
      <c r="Y492" s="16">
        <f>IF(ROWS($Y$2:$Y492)&lt;=MAX('Per Line'!$AQ$2:$AQ$1501),MATCH(ROWS($Y$2:$Y492),'Per Line'!$AQ$2:$AQ$1501,0),"")</f>
        <v/>
      </c>
      <c r="Z492">
        <f>IF($Y492="","",D492&amp;"|"&amp;COUNTIF($D$2:$D492,D492))</f>
        <v/>
      </c>
    </row>
    <row r="493">
      <c r="A493" s="15" t="n"/>
      <c r="B493">
        <f>IF($Y493="","",INDEX('Per Line'!$D$2:$D$1501,$Y493)&amp;"")</f>
        <v/>
      </c>
      <c r="C493">
        <f>IF($Y493="","",INDEX('Per Line'!$B$2:$B$1501,$Y493)&amp;"")</f>
        <v/>
      </c>
      <c r="D493" s="15" t="n"/>
      <c r="E493">
        <f>IF($Y493="","",INDEX('Per Line'!$G$2:$G$1501,$Y493)&amp;"")</f>
        <v/>
      </c>
      <c r="F493">
        <f>IF($Y493="","",INDEX('Per Line'!$K$2:$K$1501,$Y493)&amp;"")</f>
        <v/>
      </c>
      <c r="G493">
        <f>IF($Y493="","",INDEX('Per Line'!$L$2:$L$1501,$Y493)&amp;"")</f>
        <v/>
      </c>
      <c r="H493">
        <f>IF($Y493="","",INDEX('Per Line'!$P$2:$P$1501,$Y493)&amp;"")</f>
        <v/>
      </c>
      <c r="I493">
        <f>IF($Y493="","",INDEX('Per Line'!$R$2:$R$1501,$Y493)&amp;"")</f>
        <v/>
      </c>
      <c r="J493">
        <f>IF($Y493="","",INDEX('Per Line'!$U$2:$U$1501,$Y493)&amp;"")</f>
        <v/>
      </c>
      <c r="K493">
        <f>IF($Y493="","",INDEX('Per Line'!$V$2:$V$1501,$Y493))</f>
        <v/>
      </c>
      <c r="L493" s="7">
        <f>IF($Y493="","",K493*W493/100)</f>
        <v/>
      </c>
      <c r="M493" s="14">
        <f>IF($Y493="","",INDEX('Per Line'!$X$2:$X$1501,$Y493))</f>
        <v/>
      </c>
      <c r="N493">
        <f>IF($Y493="","",INDEX('Per Line'!$S$2:$S$1501,$Y493)&amp;"")</f>
        <v/>
      </c>
      <c r="O493">
        <f>IF($Y493="","",Settings!$C$7)</f>
        <v/>
      </c>
      <c r="P493" s="7">
        <f>IF($Y493="","",SUMIFS('Per Line'!$AM$2:$AM$1501,'Per Line'!$D$2:$D$1501,$B493,'Per Line'!$AR$2:$AR$1501,0))</f>
        <v/>
      </c>
      <c r="Q493" s="7">
        <f>IF($Y493="","",P493*O493)</f>
        <v/>
      </c>
      <c r="R493">
        <f>IF($Y493="","",Settings!$C$6)</f>
        <v/>
      </c>
      <c r="S493" s="7">
        <f>IF($Y493="","",SUMIFS('Per Line'!$AM$2:$AM$1501,'Per Line'!$D$2:$D$1501,$B493,'Per Line'!$AR$2:$AR$1501,1))</f>
        <v/>
      </c>
      <c r="T493" s="7">
        <f>IF($Y493="","",S493*R493)</f>
        <v/>
      </c>
      <c r="U493" s="7">
        <f>IF($Y493="","",T493+Q493)</f>
        <v/>
      </c>
      <c r="V493" s="7">
        <f>IF($Y493="","",W493-U493)</f>
        <v/>
      </c>
      <c r="W493" s="7">
        <f>IF($Y493="","",P493+S493)</f>
        <v/>
      </c>
      <c r="X493" s="7">
        <f>IF($Y493="","",W493-U493-L493)</f>
        <v/>
      </c>
      <c r="Y493" s="16">
        <f>IF(ROWS($Y$2:$Y493)&lt;=MAX('Per Line'!$AQ$2:$AQ$1501),MATCH(ROWS($Y$2:$Y493),'Per Line'!$AQ$2:$AQ$1501,0),"")</f>
        <v/>
      </c>
      <c r="Z493">
        <f>IF($Y493="","",D493&amp;"|"&amp;COUNTIF($D$2:$D493,D493))</f>
        <v/>
      </c>
    </row>
    <row r="494">
      <c r="A494" s="15" t="n"/>
      <c r="B494">
        <f>IF($Y494="","",INDEX('Per Line'!$D$2:$D$1501,$Y494)&amp;"")</f>
        <v/>
      </c>
      <c r="C494">
        <f>IF($Y494="","",INDEX('Per Line'!$B$2:$B$1501,$Y494)&amp;"")</f>
        <v/>
      </c>
      <c r="D494" s="15" t="n"/>
      <c r="E494">
        <f>IF($Y494="","",INDEX('Per Line'!$G$2:$G$1501,$Y494)&amp;"")</f>
        <v/>
      </c>
      <c r="F494">
        <f>IF($Y494="","",INDEX('Per Line'!$K$2:$K$1501,$Y494)&amp;"")</f>
        <v/>
      </c>
      <c r="G494">
        <f>IF($Y494="","",INDEX('Per Line'!$L$2:$L$1501,$Y494)&amp;"")</f>
        <v/>
      </c>
      <c r="H494">
        <f>IF($Y494="","",INDEX('Per Line'!$P$2:$P$1501,$Y494)&amp;"")</f>
        <v/>
      </c>
      <c r="I494">
        <f>IF($Y494="","",INDEX('Per Line'!$R$2:$R$1501,$Y494)&amp;"")</f>
        <v/>
      </c>
      <c r="J494">
        <f>IF($Y494="","",INDEX('Per Line'!$U$2:$U$1501,$Y494)&amp;"")</f>
        <v/>
      </c>
      <c r="K494">
        <f>IF($Y494="","",INDEX('Per Line'!$V$2:$V$1501,$Y494))</f>
        <v/>
      </c>
      <c r="L494" s="7">
        <f>IF($Y494="","",K494*W494/100)</f>
        <v/>
      </c>
      <c r="M494" s="14">
        <f>IF($Y494="","",INDEX('Per Line'!$X$2:$X$1501,$Y494))</f>
        <v/>
      </c>
      <c r="N494">
        <f>IF($Y494="","",INDEX('Per Line'!$S$2:$S$1501,$Y494)&amp;"")</f>
        <v/>
      </c>
      <c r="O494">
        <f>IF($Y494="","",Settings!$C$7)</f>
        <v/>
      </c>
      <c r="P494" s="7">
        <f>IF($Y494="","",SUMIFS('Per Line'!$AM$2:$AM$1501,'Per Line'!$D$2:$D$1501,$B494,'Per Line'!$AR$2:$AR$1501,0))</f>
        <v/>
      </c>
      <c r="Q494" s="7">
        <f>IF($Y494="","",P494*O494)</f>
        <v/>
      </c>
      <c r="R494">
        <f>IF($Y494="","",Settings!$C$6)</f>
        <v/>
      </c>
      <c r="S494" s="7">
        <f>IF($Y494="","",SUMIFS('Per Line'!$AM$2:$AM$1501,'Per Line'!$D$2:$D$1501,$B494,'Per Line'!$AR$2:$AR$1501,1))</f>
        <v/>
      </c>
      <c r="T494" s="7">
        <f>IF($Y494="","",S494*R494)</f>
        <v/>
      </c>
      <c r="U494" s="7">
        <f>IF($Y494="","",T494+Q494)</f>
        <v/>
      </c>
      <c r="V494" s="7">
        <f>IF($Y494="","",W494-U494)</f>
        <v/>
      </c>
      <c r="W494" s="7">
        <f>IF($Y494="","",P494+S494)</f>
        <v/>
      </c>
      <c r="X494" s="7">
        <f>IF($Y494="","",W494-U494-L494)</f>
        <v/>
      </c>
      <c r="Y494" s="16">
        <f>IF(ROWS($Y$2:$Y494)&lt;=MAX('Per Line'!$AQ$2:$AQ$1501),MATCH(ROWS($Y$2:$Y494),'Per Line'!$AQ$2:$AQ$1501,0),"")</f>
        <v/>
      </c>
      <c r="Z494">
        <f>IF($Y494="","",D494&amp;"|"&amp;COUNTIF($D$2:$D494,D494))</f>
        <v/>
      </c>
    </row>
    <row r="495">
      <c r="A495" s="15" t="n"/>
      <c r="B495">
        <f>IF($Y495="","",INDEX('Per Line'!$D$2:$D$1501,$Y495)&amp;"")</f>
        <v/>
      </c>
      <c r="C495">
        <f>IF($Y495="","",INDEX('Per Line'!$B$2:$B$1501,$Y495)&amp;"")</f>
        <v/>
      </c>
      <c r="D495" s="15" t="n"/>
      <c r="E495">
        <f>IF($Y495="","",INDEX('Per Line'!$G$2:$G$1501,$Y495)&amp;"")</f>
        <v/>
      </c>
      <c r="F495">
        <f>IF($Y495="","",INDEX('Per Line'!$K$2:$K$1501,$Y495)&amp;"")</f>
        <v/>
      </c>
      <c r="G495">
        <f>IF($Y495="","",INDEX('Per Line'!$L$2:$L$1501,$Y495)&amp;"")</f>
        <v/>
      </c>
      <c r="H495">
        <f>IF($Y495="","",INDEX('Per Line'!$P$2:$P$1501,$Y495)&amp;"")</f>
        <v/>
      </c>
      <c r="I495">
        <f>IF($Y495="","",INDEX('Per Line'!$R$2:$R$1501,$Y495)&amp;"")</f>
        <v/>
      </c>
      <c r="J495">
        <f>IF($Y495="","",INDEX('Per Line'!$U$2:$U$1501,$Y495)&amp;"")</f>
        <v/>
      </c>
      <c r="K495">
        <f>IF($Y495="","",INDEX('Per Line'!$V$2:$V$1501,$Y495))</f>
        <v/>
      </c>
      <c r="L495" s="7">
        <f>IF($Y495="","",K495*W495/100)</f>
        <v/>
      </c>
      <c r="M495" s="14">
        <f>IF($Y495="","",INDEX('Per Line'!$X$2:$X$1501,$Y495))</f>
        <v/>
      </c>
      <c r="N495">
        <f>IF($Y495="","",INDEX('Per Line'!$S$2:$S$1501,$Y495)&amp;"")</f>
        <v/>
      </c>
      <c r="O495">
        <f>IF($Y495="","",Settings!$C$7)</f>
        <v/>
      </c>
      <c r="P495" s="7">
        <f>IF($Y495="","",SUMIFS('Per Line'!$AM$2:$AM$1501,'Per Line'!$D$2:$D$1501,$B495,'Per Line'!$AR$2:$AR$1501,0))</f>
        <v/>
      </c>
      <c r="Q495" s="7">
        <f>IF($Y495="","",P495*O495)</f>
        <v/>
      </c>
      <c r="R495">
        <f>IF($Y495="","",Settings!$C$6)</f>
        <v/>
      </c>
      <c r="S495" s="7">
        <f>IF($Y495="","",SUMIFS('Per Line'!$AM$2:$AM$1501,'Per Line'!$D$2:$D$1501,$B495,'Per Line'!$AR$2:$AR$1501,1))</f>
        <v/>
      </c>
      <c r="T495" s="7">
        <f>IF($Y495="","",S495*R495)</f>
        <v/>
      </c>
      <c r="U495" s="7">
        <f>IF($Y495="","",T495+Q495)</f>
        <v/>
      </c>
      <c r="V495" s="7">
        <f>IF($Y495="","",W495-U495)</f>
        <v/>
      </c>
      <c r="W495" s="7">
        <f>IF($Y495="","",P495+S495)</f>
        <v/>
      </c>
      <c r="X495" s="7">
        <f>IF($Y495="","",W495-U495-L495)</f>
        <v/>
      </c>
      <c r="Y495" s="16">
        <f>IF(ROWS($Y$2:$Y495)&lt;=MAX('Per Line'!$AQ$2:$AQ$1501),MATCH(ROWS($Y$2:$Y495),'Per Line'!$AQ$2:$AQ$1501,0),"")</f>
        <v/>
      </c>
      <c r="Z495">
        <f>IF($Y495="","",D495&amp;"|"&amp;COUNTIF($D$2:$D495,D495))</f>
        <v/>
      </c>
    </row>
    <row r="496">
      <c r="A496" s="15" t="n"/>
      <c r="B496">
        <f>IF($Y496="","",INDEX('Per Line'!$D$2:$D$1501,$Y496)&amp;"")</f>
        <v/>
      </c>
      <c r="C496">
        <f>IF($Y496="","",INDEX('Per Line'!$B$2:$B$1501,$Y496)&amp;"")</f>
        <v/>
      </c>
      <c r="D496" s="15" t="n"/>
      <c r="E496">
        <f>IF($Y496="","",INDEX('Per Line'!$G$2:$G$1501,$Y496)&amp;"")</f>
        <v/>
      </c>
      <c r="F496">
        <f>IF($Y496="","",INDEX('Per Line'!$K$2:$K$1501,$Y496)&amp;"")</f>
        <v/>
      </c>
      <c r="G496">
        <f>IF($Y496="","",INDEX('Per Line'!$L$2:$L$1501,$Y496)&amp;"")</f>
        <v/>
      </c>
      <c r="H496">
        <f>IF($Y496="","",INDEX('Per Line'!$P$2:$P$1501,$Y496)&amp;"")</f>
        <v/>
      </c>
      <c r="I496">
        <f>IF($Y496="","",INDEX('Per Line'!$R$2:$R$1501,$Y496)&amp;"")</f>
        <v/>
      </c>
      <c r="J496">
        <f>IF($Y496="","",INDEX('Per Line'!$U$2:$U$1501,$Y496)&amp;"")</f>
        <v/>
      </c>
      <c r="K496">
        <f>IF($Y496="","",INDEX('Per Line'!$V$2:$V$1501,$Y496))</f>
        <v/>
      </c>
      <c r="L496" s="7">
        <f>IF($Y496="","",K496*W496/100)</f>
        <v/>
      </c>
      <c r="M496" s="14">
        <f>IF($Y496="","",INDEX('Per Line'!$X$2:$X$1501,$Y496))</f>
        <v/>
      </c>
      <c r="N496">
        <f>IF($Y496="","",INDEX('Per Line'!$S$2:$S$1501,$Y496)&amp;"")</f>
        <v/>
      </c>
      <c r="O496">
        <f>IF($Y496="","",Settings!$C$7)</f>
        <v/>
      </c>
      <c r="P496" s="7">
        <f>IF($Y496="","",SUMIFS('Per Line'!$AM$2:$AM$1501,'Per Line'!$D$2:$D$1501,$B496,'Per Line'!$AR$2:$AR$1501,0))</f>
        <v/>
      </c>
      <c r="Q496" s="7">
        <f>IF($Y496="","",P496*O496)</f>
        <v/>
      </c>
      <c r="R496">
        <f>IF($Y496="","",Settings!$C$6)</f>
        <v/>
      </c>
      <c r="S496" s="7">
        <f>IF($Y496="","",SUMIFS('Per Line'!$AM$2:$AM$1501,'Per Line'!$D$2:$D$1501,$B496,'Per Line'!$AR$2:$AR$1501,1))</f>
        <v/>
      </c>
      <c r="T496" s="7">
        <f>IF($Y496="","",S496*R496)</f>
        <v/>
      </c>
      <c r="U496" s="7">
        <f>IF($Y496="","",T496+Q496)</f>
        <v/>
      </c>
      <c r="V496" s="7">
        <f>IF($Y496="","",W496-U496)</f>
        <v/>
      </c>
      <c r="W496" s="7">
        <f>IF($Y496="","",P496+S496)</f>
        <v/>
      </c>
      <c r="X496" s="7">
        <f>IF($Y496="","",W496-U496-L496)</f>
        <v/>
      </c>
      <c r="Y496" s="16">
        <f>IF(ROWS($Y$2:$Y496)&lt;=MAX('Per Line'!$AQ$2:$AQ$1501),MATCH(ROWS($Y$2:$Y496),'Per Line'!$AQ$2:$AQ$1501,0),"")</f>
        <v/>
      </c>
      <c r="Z496">
        <f>IF($Y496="","",D496&amp;"|"&amp;COUNTIF($D$2:$D496,D496))</f>
        <v/>
      </c>
    </row>
    <row r="497">
      <c r="A497" s="15" t="n"/>
      <c r="B497">
        <f>IF($Y497="","",INDEX('Per Line'!$D$2:$D$1501,$Y497)&amp;"")</f>
        <v/>
      </c>
      <c r="C497">
        <f>IF($Y497="","",INDEX('Per Line'!$B$2:$B$1501,$Y497)&amp;"")</f>
        <v/>
      </c>
      <c r="D497" s="15" t="n"/>
      <c r="E497">
        <f>IF($Y497="","",INDEX('Per Line'!$G$2:$G$1501,$Y497)&amp;"")</f>
        <v/>
      </c>
      <c r="F497">
        <f>IF($Y497="","",INDEX('Per Line'!$K$2:$K$1501,$Y497)&amp;"")</f>
        <v/>
      </c>
      <c r="G497">
        <f>IF($Y497="","",INDEX('Per Line'!$L$2:$L$1501,$Y497)&amp;"")</f>
        <v/>
      </c>
      <c r="H497">
        <f>IF($Y497="","",INDEX('Per Line'!$P$2:$P$1501,$Y497)&amp;"")</f>
        <v/>
      </c>
      <c r="I497">
        <f>IF($Y497="","",INDEX('Per Line'!$R$2:$R$1501,$Y497)&amp;"")</f>
        <v/>
      </c>
      <c r="J497">
        <f>IF($Y497="","",INDEX('Per Line'!$U$2:$U$1501,$Y497)&amp;"")</f>
        <v/>
      </c>
      <c r="K497">
        <f>IF($Y497="","",INDEX('Per Line'!$V$2:$V$1501,$Y497))</f>
        <v/>
      </c>
      <c r="L497" s="7">
        <f>IF($Y497="","",K497*W497/100)</f>
        <v/>
      </c>
      <c r="M497" s="14">
        <f>IF($Y497="","",INDEX('Per Line'!$X$2:$X$1501,$Y497))</f>
        <v/>
      </c>
      <c r="N497">
        <f>IF($Y497="","",INDEX('Per Line'!$S$2:$S$1501,$Y497)&amp;"")</f>
        <v/>
      </c>
      <c r="O497">
        <f>IF($Y497="","",Settings!$C$7)</f>
        <v/>
      </c>
      <c r="P497" s="7">
        <f>IF($Y497="","",SUMIFS('Per Line'!$AM$2:$AM$1501,'Per Line'!$D$2:$D$1501,$B497,'Per Line'!$AR$2:$AR$1501,0))</f>
        <v/>
      </c>
      <c r="Q497" s="7">
        <f>IF($Y497="","",P497*O497)</f>
        <v/>
      </c>
      <c r="R497">
        <f>IF($Y497="","",Settings!$C$6)</f>
        <v/>
      </c>
      <c r="S497" s="7">
        <f>IF($Y497="","",SUMIFS('Per Line'!$AM$2:$AM$1501,'Per Line'!$D$2:$D$1501,$B497,'Per Line'!$AR$2:$AR$1501,1))</f>
        <v/>
      </c>
      <c r="T497" s="7">
        <f>IF($Y497="","",S497*R497)</f>
        <v/>
      </c>
      <c r="U497" s="7">
        <f>IF($Y497="","",T497+Q497)</f>
        <v/>
      </c>
      <c r="V497" s="7">
        <f>IF($Y497="","",W497-U497)</f>
        <v/>
      </c>
      <c r="W497" s="7">
        <f>IF($Y497="","",P497+S497)</f>
        <v/>
      </c>
      <c r="X497" s="7">
        <f>IF($Y497="","",W497-U497-L497)</f>
        <v/>
      </c>
      <c r="Y497" s="16">
        <f>IF(ROWS($Y$2:$Y497)&lt;=MAX('Per Line'!$AQ$2:$AQ$1501),MATCH(ROWS($Y$2:$Y497),'Per Line'!$AQ$2:$AQ$1501,0),"")</f>
        <v/>
      </c>
      <c r="Z497">
        <f>IF($Y497="","",D497&amp;"|"&amp;COUNTIF($D$2:$D497,D497))</f>
        <v/>
      </c>
    </row>
    <row r="498">
      <c r="A498" s="15" t="n"/>
      <c r="B498">
        <f>IF($Y498="","",INDEX('Per Line'!$D$2:$D$1501,$Y498)&amp;"")</f>
        <v/>
      </c>
      <c r="C498">
        <f>IF($Y498="","",INDEX('Per Line'!$B$2:$B$1501,$Y498)&amp;"")</f>
        <v/>
      </c>
      <c r="D498" s="15" t="n"/>
      <c r="E498">
        <f>IF($Y498="","",INDEX('Per Line'!$G$2:$G$1501,$Y498)&amp;"")</f>
        <v/>
      </c>
      <c r="F498">
        <f>IF($Y498="","",INDEX('Per Line'!$K$2:$K$1501,$Y498)&amp;"")</f>
        <v/>
      </c>
      <c r="G498">
        <f>IF($Y498="","",INDEX('Per Line'!$L$2:$L$1501,$Y498)&amp;"")</f>
        <v/>
      </c>
      <c r="H498">
        <f>IF($Y498="","",INDEX('Per Line'!$P$2:$P$1501,$Y498)&amp;"")</f>
        <v/>
      </c>
      <c r="I498">
        <f>IF($Y498="","",INDEX('Per Line'!$R$2:$R$1501,$Y498)&amp;"")</f>
        <v/>
      </c>
      <c r="J498">
        <f>IF($Y498="","",INDEX('Per Line'!$U$2:$U$1501,$Y498)&amp;"")</f>
        <v/>
      </c>
      <c r="K498">
        <f>IF($Y498="","",INDEX('Per Line'!$V$2:$V$1501,$Y498))</f>
        <v/>
      </c>
      <c r="L498" s="7">
        <f>IF($Y498="","",K498*W498/100)</f>
        <v/>
      </c>
      <c r="M498" s="14">
        <f>IF($Y498="","",INDEX('Per Line'!$X$2:$X$1501,$Y498))</f>
        <v/>
      </c>
      <c r="N498">
        <f>IF($Y498="","",INDEX('Per Line'!$S$2:$S$1501,$Y498)&amp;"")</f>
        <v/>
      </c>
      <c r="O498">
        <f>IF($Y498="","",Settings!$C$7)</f>
        <v/>
      </c>
      <c r="P498" s="7">
        <f>IF($Y498="","",SUMIFS('Per Line'!$AM$2:$AM$1501,'Per Line'!$D$2:$D$1501,$B498,'Per Line'!$AR$2:$AR$1501,0))</f>
        <v/>
      </c>
      <c r="Q498" s="7">
        <f>IF($Y498="","",P498*O498)</f>
        <v/>
      </c>
      <c r="R498">
        <f>IF($Y498="","",Settings!$C$6)</f>
        <v/>
      </c>
      <c r="S498" s="7">
        <f>IF($Y498="","",SUMIFS('Per Line'!$AM$2:$AM$1501,'Per Line'!$D$2:$D$1501,$B498,'Per Line'!$AR$2:$AR$1501,1))</f>
        <v/>
      </c>
      <c r="T498" s="7">
        <f>IF($Y498="","",S498*R498)</f>
        <v/>
      </c>
      <c r="U498" s="7">
        <f>IF($Y498="","",T498+Q498)</f>
        <v/>
      </c>
      <c r="V498" s="7">
        <f>IF($Y498="","",W498-U498)</f>
        <v/>
      </c>
      <c r="W498" s="7">
        <f>IF($Y498="","",P498+S498)</f>
        <v/>
      </c>
      <c r="X498" s="7">
        <f>IF($Y498="","",W498-U498-L498)</f>
        <v/>
      </c>
      <c r="Y498" s="16">
        <f>IF(ROWS($Y$2:$Y498)&lt;=MAX('Per Line'!$AQ$2:$AQ$1501),MATCH(ROWS($Y$2:$Y498),'Per Line'!$AQ$2:$AQ$1501,0),"")</f>
        <v/>
      </c>
      <c r="Z498">
        <f>IF($Y498="","",D498&amp;"|"&amp;COUNTIF($D$2:$D498,D498))</f>
        <v/>
      </c>
    </row>
    <row r="499">
      <c r="A499" s="15" t="n"/>
      <c r="B499">
        <f>IF($Y499="","",INDEX('Per Line'!$D$2:$D$1501,$Y499)&amp;"")</f>
        <v/>
      </c>
      <c r="C499">
        <f>IF($Y499="","",INDEX('Per Line'!$B$2:$B$1501,$Y499)&amp;"")</f>
        <v/>
      </c>
      <c r="D499" s="15" t="n"/>
      <c r="E499">
        <f>IF($Y499="","",INDEX('Per Line'!$G$2:$G$1501,$Y499)&amp;"")</f>
        <v/>
      </c>
      <c r="F499">
        <f>IF($Y499="","",INDEX('Per Line'!$K$2:$K$1501,$Y499)&amp;"")</f>
        <v/>
      </c>
      <c r="G499">
        <f>IF($Y499="","",INDEX('Per Line'!$L$2:$L$1501,$Y499)&amp;"")</f>
        <v/>
      </c>
      <c r="H499">
        <f>IF($Y499="","",INDEX('Per Line'!$P$2:$P$1501,$Y499)&amp;"")</f>
        <v/>
      </c>
      <c r="I499">
        <f>IF($Y499="","",INDEX('Per Line'!$R$2:$R$1501,$Y499)&amp;"")</f>
        <v/>
      </c>
      <c r="J499">
        <f>IF($Y499="","",INDEX('Per Line'!$U$2:$U$1501,$Y499)&amp;"")</f>
        <v/>
      </c>
      <c r="K499">
        <f>IF($Y499="","",INDEX('Per Line'!$V$2:$V$1501,$Y499))</f>
        <v/>
      </c>
      <c r="L499" s="7">
        <f>IF($Y499="","",K499*W499/100)</f>
        <v/>
      </c>
      <c r="M499" s="14">
        <f>IF($Y499="","",INDEX('Per Line'!$X$2:$X$1501,$Y499))</f>
        <v/>
      </c>
      <c r="N499">
        <f>IF($Y499="","",INDEX('Per Line'!$S$2:$S$1501,$Y499)&amp;"")</f>
        <v/>
      </c>
      <c r="O499">
        <f>IF($Y499="","",Settings!$C$7)</f>
        <v/>
      </c>
      <c r="P499" s="7">
        <f>IF($Y499="","",SUMIFS('Per Line'!$AM$2:$AM$1501,'Per Line'!$D$2:$D$1501,$B499,'Per Line'!$AR$2:$AR$1501,0))</f>
        <v/>
      </c>
      <c r="Q499" s="7">
        <f>IF($Y499="","",P499*O499)</f>
        <v/>
      </c>
      <c r="R499">
        <f>IF($Y499="","",Settings!$C$6)</f>
        <v/>
      </c>
      <c r="S499" s="7">
        <f>IF($Y499="","",SUMIFS('Per Line'!$AM$2:$AM$1501,'Per Line'!$D$2:$D$1501,$B499,'Per Line'!$AR$2:$AR$1501,1))</f>
        <v/>
      </c>
      <c r="T499" s="7">
        <f>IF($Y499="","",S499*R499)</f>
        <v/>
      </c>
      <c r="U499" s="7">
        <f>IF($Y499="","",T499+Q499)</f>
        <v/>
      </c>
      <c r="V499" s="7">
        <f>IF($Y499="","",W499-U499)</f>
        <v/>
      </c>
      <c r="W499" s="7">
        <f>IF($Y499="","",P499+S499)</f>
        <v/>
      </c>
      <c r="X499" s="7">
        <f>IF($Y499="","",W499-U499-L499)</f>
        <v/>
      </c>
      <c r="Y499" s="16">
        <f>IF(ROWS($Y$2:$Y499)&lt;=MAX('Per Line'!$AQ$2:$AQ$1501),MATCH(ROWS($Y$2:$Y499),'Per Line'!$AQ$2:$AQ$1501,0),"")</f>
        <v/>
      </c>
      <c r="Z499">
        <f>IF($Y499="","",D499&amp;"|"&amp;COUNTIF($D$2:$D499,D499))</f>
        <v/>
      </c>
    </row>
    <row r="500">
      <c r="A500" s="15" t="n"/>
      <c r="B500">
        <f>IF($Y500="","",INDEX('Per Line'!$D$2:$D$1501,$Y500)&amp;"")</f>
        <v/>
      </c>
      <c r="C500">
        <f>IF($Y500="","",INDEX('Per Line'!$B$2:$B$1501,$Y500)&amp;"")</f>
        <v/>
      </c>
      <c r="D500" s="15" t="n"/>
      <c r="E500">
        <f>IF($Y500="","",INDEX('Per Line'!$G$2:$G$1501,$Y500)&amp;"")</f>
        <v/>
      </c>
      <c r="F500">
        <f>IF($Y500="","",INDEX('Per Line'!$K$2:$K$1501,$Y500)&amp;"")</f>
        <v/>
      </c>
      <c r="G500">
        <f>IF($Y500="","",INDEX('Per Line'!$L$2:$L$1501,$Y500)&amp;"")</f>
        <v/>
      </c>
      <c r="H500">
        <f>IF($Y500="","",INDEX('Per Line'!$P$2:$P$1501,$Y500)&amp;"")</f>
        <v/>
      </c>
      <c r="I500">
        <f>IF($Y500="","",INDEX('Per Line'!$R$2:$R$1501,$Y500)&amp;"")</f>
        <v/>
      </c>
      <c r="J500">
        <f>IF($Y500="","",INDEX('Per Line'!$U$2:$U$1501,$Y500)&amp;"")</f>
        <v/>
      </c>
      <c r="K500">
        <f>IF($Y500="","",INDEX('Per Line'!$V$2:$V$1501,$Y500))</f>
        <v/>
      </c>
      <c r="L500" s="7">
        <f>IF($Y500="","",K500*W500/100)</f>
        <v/>
      </c>
      <c r="M500" s="14">
        <f>IF($Y500="","",INDEX('Per Line'!$X$2:$X$1501,$Y500))</f>
        <v/>
      </c>
      <c r="N500">
        <f>IF($Y500="","",INDEX('Per Line'!$S$2:$S$1501,$Y500)&amp;"")</f>
        <v/>
      </c>
      <c r="O500">
        <f>IF($Y500="","",Settings!$C$7)</f>
        <v/>
      </c>
      <c r="P500" s="7">
        <f>IF($Y500="","",SUMIFS('Per Line'!$AM$2:$AM$1501,'Per Line'!$D$2:$D$1501,$B500,'Per Line'!$AR$2:$AR$1501,0))</f>
        <v/>
      </c>
      <c r="Q500" s="7">
        <f>IF($Y500="","",P500*O500)</f>
        <v/>
      </c>
      <c r="R500">
        <f>IF($Y500="","",Settings!$C$6)</f>
        <v/>
      </c>
      <c r="S500" s="7">
        <f>IF($Y500="","",SUMIFS('Per Line'!$AM$2:$AM$1501,'Per Line'!$D$2:$D$1501,$B500,'Per Line'!$AR$2:$AR$1501,1))</f>
        <v/>
      </c>
      <c r="T500" s="7">
        <f>IF($Y500="","",S500*R500)</f>
        <v/>
      </c>
      <c r="U500" s="7">
        <f>IF($Y500="","",T500+Q500)</f>
        <v/>
      </c>
      <c r="V500" s="7">
        <f>IF($Y500="","",W500-U500)</f>
        <v/>
      </c>
      <c r="W500" s="7">
        <f>IF($Y500="","",P500+S500)</f>
        <v/>
      </c>
      <c r="X500" s="7">
        <f>IF($Y500="","",W500-U500-L500)</f>
        <v/>
      </c>
      <c r="Y500" s="16">
        <f>IF(ROWS($Y$2:$Y500)&lt;=MAX('Per Line'!$AQ$2:$AQ$1501),MATCH(ROWS($Y$2:$Y500),'Per Line'!$AQ$2:$AQ$1501,0),"")</f>
        <v/>
      </c>
      <c r="Z500">
        <f>IF($Y500="","",D500&amp;"|"&amp;COUNTIF($D$2:$D500,D500))</f>
        <v/>
      </c>
    </row>
    <row r="501">
      <c r="A501" s="15" t="n"/>
      <c r="B501">
        <f>IF($Y501="","",INDEX('Per Line'!$D$2:$D$1501,$Y501)&amp;"")</f>
        <v/>
      </c>
      <c r="C501">
        <f>IF($Y501="","",INDEX('Per Line'!$B$2:$B$1501,$Y501)&amp;"")</f>
        <v/>
      </c>
      <c r="D501" s="15" t="n"/>
      <c r="E501">
        <f>IF($Y501="","",INDEX('Per Line'!$G$2:$G$1501,$Y501)&amp;"")</f>
        <v/>
      </c>
      <c r="F501">
        <f>IF($Y501="","",INDEX('Per Line'!$K$2:$K$1501,$Y501)&amp;"")</f>
        <v/>
      </c>
      <c r="G501">
        <f>IF($Y501="","",INDEX('Per Line'!$L$2:$L$1501,$Y501)&amp;"")</f>
        <v/>
      </c>
      <c r="H501">
        <f>IF($Y501="","",INDEX('Per Line'!$P$2:$P$1501,$Y501)&amp;"")</f>
        <v/>
      </c>
      <c r="I501">
        <f>IF($Y501="","",INDEX('Per Line'!$R$2:$R$1501,$Y501)&amp;"")</f>
        <v/>
      </c>
      <c r="J501">
        <f>IF($Y501="","",INDEX('Per Line'!$U$2:$U$1501,$Y501)&amp;"")</f>
        <v/>
      </c>
      <c r="K501">
        <f>IF($Y501="","",INDEX('Per Line'!$V$2:$V$1501,$Y501))</f>
        <v/>
      </c>
      <c r="L501" s="7">
        <f>IF($Y501="","",K501*W501/100)</f>
        <v/>
      </c>
      <c r="M501" s="14">
        <f>IF($Y501="","",INDEX('Per Line'!$X$2:$X$1501,$Y501))</f>
        <v/>
      </c>
      <c r="N501">
        <f>IF($Y501="","",INDEX('Per Line'!$S$2:$S$1501,$Y501)&amp;"")</f>
        <v/>
      </c>
      <c r="O501">
        <f>IF($Y501="","",Settings!$C$7)</f>
        <v/>
      </c>
      <c r="P501" s="7">
        <f>IF($Y501="","",SUMIFS('Per Line'!$AM$2:$AM$1501,'Per Line'!$D$2:$D$1501,$B501,'Per Line'!$AR$2:$AR$1501,0))</f>
        <v/>
      </c>
      <c r="Q501" s="7">
        <f>IF($Y501="","",P501*O501)</f>
        <v/>
      </c>
      <c r="R501">
        <f>IF($Y501="","",Settings!$C$6)</f>
        <v/>
      </c>
      <c r="S501" s="7">
        <f>IF($Y501="","",SUMIFS('Per Line'!$AM$2:$AM$1501,'Per Line'!$D$2:$D$1501,$B501,'Per Line'!$AR$2:$AR$1501,1))</f>
        <v/>
      </c>
      <c r="T501" s="7">
        <f>IF($Y501="","",S501*R501)</f>
        <v/>
      </c>
      <c r="U501" s="7">
        <f>IF($Y501="","",T501+Q501)</f>
        <v/>
      </c>
      <c r="V501" s="7">
        <f>IF($Y501="","",W501-U501)</f>
        <v/>
      </c>
      <c r="W501" s="7">
        <f>IF($Y501="","",P501+S501)</f>
        <v/>
      </c>
      <c r="X501" s="7">
        <f>IF($Y501="","",W501-U501-L501)</f>
        <v/>
      </c>
      <c r="Y501" s="16">
        <f>IF(ROWS($Y$2:$Y501)&lt;=MAX('Per Line'!$AQ$2:$AQ$1501),MATCH(ROWS($Y$2:$Y501),'Per Line'!$AQ$2:$AQ$1501,0),"")</f>
        <v/>
      </c>
      <c r="Z501">
        <f>IF($Y501="","",D501&amp;"|"&amp;COUNTIF($D$2:$D501,D501))</f>
        <v/>
      </c>
    </row>
  </sheetData>
  <autoFilter ref="A1:Z5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</cols>
  <sheetData>
    <row r="1" ht="32" customHeight="1">
      <c r="A1" s="10" t="inlineStr">
        <is>
          <t>Invoice</t>
        </is>
      </c>
      <c r="B1" s="10" t="inlineStr">
        <is>
          <t>Order Number</t>
        </is>
      </c>
      <c r="C1" s="10" t="inlineStr">
        <is>
          <t>ERX ID</t>
        </is>
      </c>
      <c r="D1" s="10" t="inlineStr">
        <is>
          <t>Payer</t>
        </is>
      </c>
      <c r="E1" s="10" t="inlineStr">
        <is>
          <t>Approval Reference</t>
        </is>
      </c>
      <c r="F1" s="10" t="inlineStr">
        <is>
          <t>Branch</t>
        </is>
      </c>
      <c r="G1" s="10" t="inlineStr">
        <is>
          <t>Order Status</t>
        </is>
      </c>
      <c r="H1" s="10" t="inlineStr">
        <is>
          <t>Order Type</t>
        </is>
      </c>
      <c r="I1" s="10" t="inlineStr">
        <is>
          <t>Payer</t>
        </is>
      </c>
      <c r="J1" s="10" t="inlineStr">
        <is>
          <t>Card Number</t>
        </is>
      </c>
      <c r="K1" s="10" t="inlineStr">
        <is>
          <t>Co Payment (%)</t>
        </is>
      </c>
      <c r="L1" s="10" t="inlineStr">
        <is>
          <t>Co val</t>
        </is>
      </c>
      <c r="M1" s="10" t="inlineStr">
        <is>
          <t>Creation Date</t>
        </is>
      </c>
      <c r="N1" s="10" t="inlineStr">
        <is>
          <t>Card Holder Name</t>
        </is>
      </c>
      <c r="O1" s="10" t="inlineStr">
        <is>
          <t>IMP %</t>
        </is>
      </c>
      <c r="P1" s="10" t="inlineStr">
        <is>
          <t>IMP</t>
        </is>
      </c>
      <c r="Q1" s="10" t="inlineStr">
        <is>
          <t>IMP VAL</t>
        </is>
      </c>
      <c r="R1" s="10" t="inlineStr">
        <is>
          <t>LOC %</t>
        </is>
      </c>
      <c r="S1" s="10" t="inlineStr">
        <is>
          <t>LOC</t>
        </is>
      </c>
      <c r="T1" s="10" t="inlineStr">
        <is>
          <t>LOC VAL</t>
        </is>
      </c>
      <c r="U1" s="10" t="inlineStr">
        <is>
          <t>TOTAL VAL</t>
        </is>
      </c>
      <c r="V1" s="10" t="inlineStr">
        <is>
          <t>SUBTOTAL</t>
        </is>
      </c>
      <c r="W1" s="10" t="inlineStr">
        <is>
          <t>Grand Total</t>
        </is>
      </c>
      <c r="X1" s="10" t="inlineStr">
        <is>
          <t>NET</t>
        </is>
      </c>
      <c r="Y1" s="13" t="inlineStr">
        <is>
          <t>Src Row (helper)</t>
        </is>
      </c>
    </row>
    <row r="2">
      <c r="A2">
        <f>IF($Y2="","",IF(INDEX('Per Invoice'!A$2:A$501,$Y2)="","",INDEX('Per Invoice'!A$2:A$501,$Y2)))</f>
        <v/>
      </c>
      <c r="B2">
        <f>IF($Y2="","",IF(INDEX('Per Invoice'!B$2:B$501,$Y2)="","",INDEX('Per Invoice'!B$2:B$501,$Y2)))</f>
        <v/>
      </c>
      <c r="C2">
        <f>IF($Y2="","",IF(INDEX('Per Invoice'!C$2:C$501,$Y2)="","",INDEX('Per Invoice'!C$2:C$501,$Y2)))</f>
        <v/>
      </c>
      <c r="D2">
        <f>IF($Y2="","",IF(INDEX('Per Invoice'!D$2:D$501,$Y2)="","",INDEX('Per Invoice'!D$2:D$501,$Y2)))</f>
        <v/>
      </c>
      <c r="E2">
        <f>IF($Y2="","",IF(INDEX('Per Invoice'!E$2:E$501,$Y2)="","",INDEX('Per Invoice'!E$2:E$501,$Y2)))</f>
        <v/>
      </c>
      <c r="F2">
        <f>IF($Y2="","",IF(INDEX('Per Invoice'!F$2:F$501,$Y2)="","",INDEX('Per Invoice'!F$2:F$501,$Y2)))</f>
        <v/>
      </c>
      <c r="G2">
        <f>IF($Y2="","",IF(INDEX('Per Invoice'!G$2:G$501,$Y2)="","",INDEX('Per Invoice'!G$2:G$501,$Y2)))</f>
        <v/>
      </c>
      <c r="H2">
        <f>IF($Y2="","",IF(INDEX('Per Invoice'!H$2:H$501,$Y2)="","",INDEX('Per Invoice'!H$2:H$501,$Y2)))</f>
        <v/>
      </c>
      <c r="I2">
        <f>IF($Y2="","",IF(INDEX('Per Invoice'!I$2:I$501,$Y2)="","",INDEX('Per Invoice'!I$2:I$501,$Y2)))</f>
        <v/>
      </c>
      <c r="J2">
        <f>IF($Y2="","",IF(INDEX('Per Invoice'!J$2:J$501,$Y2)="","",INDEX('Per Invoice'!J$2:J$501,$Y2)))</f>
        <v/>
      </c>
      <c r="K2">
        <f>IF($Y2="","",IF(INDEX('Per Invoice'!K$2:K$501,$Y2)="","",INDEX('Per Invoice'!K$2:K$501,$Y2)))</f>
        <v/>
      </c>
      <c r="L2" s="7">
        <f>IF($Y2="","",IF(INDEX('Per Invoice'!L$2:L$501,$Y2)="","",INDEX('Per Invoice'!L$2:L$501,$Y2)))</f>
        <v/>
      </c>
      <c r="M2" s="14">
        <f>IF($Y2="","",IF(INDEX('Per Invoice'!M$2:M$501,$Y2)="","",INDEX('Per Invoice'!M$2:M$501,$Y2)))</f>
        <v/>
      </c>
      <c r="N2">
        <f>IF($Y2="","",IF(INDEX('Per Invoice'!N$2:N$501,$Y2)="","",INDEX('Per Invoice'!N$2:N$501,$Y2)))</f>
        <v/>
      </c>
      <c r="O2">
        <f>IF($Y2="","",IF(INDEX('Per Invoice'!O$2:O$501,$Y2)="","",INDEX('Per Invoice'!O$2:O$501,$Y2)))</f>
        <v/>
      </c>
      <c r="P2" s="7">
        <f>IF($Y2="","",IF(INDEX('Per Invoice'!P$2:P$501,$Y2)="","",INDEX('Per Invoice'!P$2:P$501,$Y2)))</f>
        <v/>
      </c>
      <c r="Q2" s="7">
        <f>IF($Y2="","",IF(INDEX('Per Invoice'!Q$2:Q$501,$Y2)="","",INDEX('Per Invoice'!Q$2:Q$501,$Y2)))</f>
        <v/>
      </c>
      <c r="R2">
        <f>IF($Y2="","",IF(INDEX('Per Invoice'!R$2:R$501,$Y2)="","",INDEX('Per Invoice'!R$2:R$501,$Y2)))</f>
        <v/>
      </c>
      <c r="S2" s="7">
        <f>IF($Y2="","",IF(INDEX('Per Invoice'!S$2:S$501,$Y2)="","",INDEX('Per Invoice'!S$2:S$501,$Y2)))</f>
        <v/>
      </c>
      <c r="T2" s="7">
        <f>IF($Y2="","",IF(INDEX('Per Invoice'!T$2:T$501,$Y2)="","",INDEX('Per Invoice'!T$2:T$501,$Y2)))</f>
        <v/>
      </c>
      <c r="U2" s="7">
        <f>IF($Y2="","",IF(INDEX('Per Invoice'!U$2:U$501,$Y2)="","",INDEX('Per Invoice'!U$2:U$501,$Y2)))</f>
        <v/>
      </c>
      <c r="V2" s="7">
        <f>IF($Y2="","",IF(INDEX('Per Invoice'!V$2:V$501,$Y2)="","",INDEX('Per Invoice'!V$2:V$501,$Y2)))</f>
        <v/>
      </c>
      <c r="W2" s="7">
        <f>IF($Y2="","",IF(INDEX('Per Invoice'!W$2:W$501,$Y2)="","",INDEX('Per Invoice'!W$2:W$501,$Y2)))</f>
        <v/>
      </c>
      <c r="X2" s="7">
        <f>IF($Y2="","",IF(INDEX('Per Invoice'!X$2:X$501,$Y2)="","",INDEX('Per Invoice'!X$2:X$501,$Y2)))</f>
        <v/>
      </c>
      <c r="Y2" s="16">
        <f>IFERROR(MATCH(Settings!$C$26&amp;"|"&amp;ROWS($Y$2:$Y2),'Per Invoice'!$Z$2:$Z$501,0),"")</f>
        <v/>
      </c>
    </row>
    <row r="3">
      <c r="A3">
        <f>IF($Y3="","",IF(INDEX('Per Invoice'!A$2:A$501,$Y3)="","",INDEX('Per Invoice'!A$2:A$501,$Y3)))</f>
        <v/>
      </c>
      <c r="B3">
        <f>IF($Y3="","",IF(INDEX('Per Invoice'!B$2:B$501,$Y3)="","",INDEX('Per Invoice'!B$2:B$501,$Y3)))</f>
        <v/>
      </c>
      <c r="C3">
        <f>IF($Y3="","",IF(INDEX('Per Invoice'!C$2:C$501,$Y3)="","",INDEX('Per Invoice'!C$2:C$501,$Y3)))</f>
        <v/>
      </c>
      <c r="D3">
        <f>IF($Y3="","",IF(INDEX('Per Invoice'!D$2:D$501,$Y3)="","",INDEX('Per Invoice'!D$2:D$501,$Y3)))</f>
        <v/>
      </c>
      <c r="E3">
        <f>IF($Y3="","",IF(INDEX('Per Invoice'!E$2:E$501,$Y3)="","",INDEX('Per Invoice'!E$2:E$501,$Y3)))</f>
        <v/>
      </c>
      <c r="F3">
        <f>IF($Y3="","",IF(INDEX('Per Invoice'!F$2:F$501,$Y3)="","",INDEX('Per Invoice'!F$2:F$501,$Y3)))</f>
        <v/>
      </c>
      <c r="G3">
        <f>IF($Y3="","",IF(INDEX('Per Invoice'!G$2:G$501,$Y3)="","",INDEX('Per Invoice'!G$2:G$501,$Y3)))</f>
        <v/>
      </c>
      <c r="H3">
        <f>IF($Y3="","",IF(INDEX('Per Invoice'!H$2:H$501,$Y3)="","",INDEX('Per Invoice'!H$2:H$501,$Y3)))</f>
        <v/>
      </c>
      <c r="I3">
        <f>IF($Y3="","",IF(INDEX('Per Invoice'!I$2:I$501,$Y3)="","",INDEX('Per Invoice'!I$2:I$501,$Y3)))</f>
        <v/>
      </c>
      <c r="J3">
        <f>IF($Y3="","",IF(INDEX('Per Invoice'!J$2:J$501,$Y3)="","",INDEX('Per Invoice'!J$2:J$501,$Y3)))</f>
        <v/>
      </c>
      <c r="K3">
        <f>IF($Y3="","",IF(INDEX('Per Invoice'!K$2:K$501,$Y3)="","",INDEX('Per Invoice'!K$2:K$501,$Y3)))</f>
        <v/>
      </c>
      <c r="L3" s="7">
        <f>IF($Y3="","",IF(INDEX('Per Invoice'!L$2:L$501,$Y3)="","",INDEX('Per Invoice'!L$2:L$501,$Y3)))</f>
        <v/>
      </c>
      <c r="M3" s="14">
        <f>IF($Y3="","",IF(INDEX('Per Invoice'!M$2:M$501,$Y3)="","",INDEX('Per Invoice'!M$2:M$501,$Y3)))</f>
        <v/>
      </c>
      <c r="N3">
        <f>IF($Y3="","",IF(INDEX('Per Invoice'!N$2:N$501,$Y3)="","",INDEX('Per Invoice'!N$2:N$501,$Y3)))</f>
        <v/>
      </c>
      <c r="O3">
        <f>IF($Y3="","",IF(INDEX('Per Invoice'!O$2:O$501,$Y3)="","",INDEX('Per Invoice'!O$2:O$501,$Y3)))</f>
        <v/>
      </c>
      <c r="P3" s="7">
        <f>IF($Y3="","",IF(INDEX('Per Invoice'!P$2:P$501,$Y3)="","",INDEX('Per Invoice'!P$2:P$501,$Y3)))</f>
        <v/>
      </c>
      <c r="Q3" s="7">
        <f>IF($Y3="","",IF(INDEX('Per Invoice'!Q$2:Q$501,$Y3)="","",INDEX('Per Invoice'!Q$2:Q$501,$Y3)))</f>
        <v/>
      </c>
      <c r="R3">
        <f>IF($Y3="","",IF(INDEX('Per Invoice'!R$2:R$501,$Y3)="","",INDEX('Per Invoice'!R$2:R$501,$Y3)))</f>
        <v/>
      </c>
      <c r="S3" s="7">
        <f>IF($Y3="","",IF(INDEX('Per Invoice'!S$2:S$501,$Y3)="","",INDEX('Per Invoice'!S$2:S$501,$Y3)))</f>
        <v/>
      </c>
      <c r="T3" s="7">
        <f>IF($Y3="","",IF(INDEX('Per Invoice'!T$2:T$501,$Y3)="","",INDEX('Per Invoice'!T$2:T$501,$Y3)))</f>
        <v/>
      </c>
      <c r="U3" s="7">
        <f>IF($Y3="","",IF(INDEX('Per Invoice'!U$2:U$501,$Y3)="","",INDEX('Per Invoice'!U$2:U$501,$Y3)))</f>
        <v/>
      </c>
      <c r="V3" s="7">
        <f>IF($Y3="","",IF(INDEX('Per Invoice'!V$2:V$501,$Y3)="","",INDEX('Per Invoice'!V$2:V$501,$Y3)))</f>
        <v/>
      </c>
      <c r="W3" s="7">
        <f>IF($Y3="","",IF(INDEX('Per Invoice'!W$2:W$501,$Y3)="","",INDEX('Per Invoice'!W$2:W$501,$Y3)))</f>
        <v/>
      </c>
      <c r="X3" s="7">
        <f>IF($Y3="","",IF(INDEX('Per Invoice'!X$2:X$501,$Y3)="","",INDEX('Per Invoice'!X$2:X$501,$Y3)))</f>
        <v/>
      </c>
      <c r="Y3" s="16">
        <f>IFERROR(MATCH(Settings!$C$26&amp;"|"&amp;ROWS($Y$2:$Y3),'Per Invoice'!$Z$2:$Z$501,0),"")</f>
        <v/>
      </c>
    </row>
    <row r="4">
      <c r="A4">
        <f>IF($Y4="","",IF(INDEX('Per Invoice'!A$2:A$501,$Y4)="","",INDEX('Per Invoice'!A$2:A$501,$Y4)))</f>
        <v/>
      </c>
      <c r="B4">
        <f>IF($Y4="","",IF(INDEX('Per Invoice'!B$2:B$501,$Y4)="","",INDEX('Per Invoice'!B$2:B$501,$Y4)))</f>
        <v/>
      </c>
      <c r="C4">
        <f>IF($Y4="","",IF(INDEX('Per Invoice'!C$2:C$501,$Y4)="","",INDEX('Per Invoice'!C$2:C$501,$Y4)))</f>
        <v/>
      </c>
      <c r="D4">
        <f>IF($Y4="","",IF(INDEX('Per Invoice'!D$2:D$501,$Y4)="","",INDEX('Per Invoice'!D$2:D$501,$Y4)))</f>
        <v/>
      </c>
      <c r="E4">
        <f>IF($Y4="","",IF(INDEX('Per Invoice'!E$2:E$501,$Y4)="","",INDEX('Per Invoice'!E$2:E$501,$Y4)))</f>
        <v/>
      </c>
      <c r="F4">
        <f>IF($Y4="","",IF(INDEX('Per Invoice'!F$2:F$501,$Y4)="","",INDEX('Per Invoice'!F$2:F$501,$Y4)))</f>
        <v/>
      </c>
      <c r="G4">
        <f>IF($Y4="","",IF(INDEX('Per Invoice'!G$2:G$501,$Y4)="","",INDEX('Per Invoice'!G$2:G$501,$Y4)))</f>
        <v/>
      </c>
      <c r="H4">
        <f>IF($Y4="","",IF(INDEX('Per Invoice'!H$2:H$501,$Y4)="","",INDEX('Per Invoice'!H$2:H$501,$Y4)))</f>
        <v/>
      </c>
      <c r="I4">
        <f>IF($Y4="","",IF(INDEX('Per Invoice'!I$2:I$501,$Y4)="","",INDEX('Per Invoice'!I$2:I$501,$Y4)))</f>
        <v/>
      </c>
      <c r="J4">
        <f>IF($Y4="","",IF(INDEX('Per Invoice'!J$2:J$501,$Y4)="","",INDEX('Per Invoice'!J$2:J$501,$Y4)))</f>
        <v/>
      </c>
      <c r="K4">
        <f>IF($Y4="","",IF(INDEX('Per Invoice'!K$2:K$501,$Y4)="","",INDEX('Per Invoice'!K$2:K$501,$Y4)))</f>
        <v/>
      </c>
      <c r="L4" s="7">
        <f>IF($Y4="","",IF(INDEX('Per Invoice'!L$2:L$501,$Y4)="","",INDEX('Per Invoice'!L$2:L$501,$Y4)))</f>
        <v/>
      </c>
      <c r="M4" s="14">
        <f>IF($Y4="","",IF(INDEX('Per Invoice'!M$2:M$501,$Y4)="","",INDEX('Per Invoice'!M$2:M$501,$Y4)))</f>
        <v/>
      </c>
      <c r="N4">
        <f>IF($Y4="","",IF(INDEX('Per Invoice'!N$2:N$501,$Y4)="","",INDEX('Per Invoice'!N$2:N$501,$Y4)))</f>
        <v/>
      </c>
      <c r="O4">
        <f>IF($Y4="","",IF(INDEX('Per Invoice'!O$2:O$501,$Y4)="","",INDEX('Per Invoice'!O$2:O$501,$Y4)))</f>
        <v/>
      </c>
      <c r="P4" s="7">
        <f>IF($Y4="","",IF(INDEX('Per Invoice'!P$2:P$501,$Y4)="","",INDEX('Per Invoice'!P$2:P$501,$Y4)))</f>
        <v/>
      </c>
      <c r="Q4" s="7">
        <f>IF($Y4="","",IF(INDEX('Per Invoice'!Q$2:Q$501,$Y4)="","",INDEX('Per Invoice'!Q$2:Q$501,$Y4)))</f>
        <v/>
      </c>
      <c r="R4">
        <f>IF($Y4="","",IF(INDEX('Per Invoice'!R$2:R$501,$Y4)="","",INDEX('Per Invoice'!R$2:R$501,$Y4)))</f>
        <v/>
      </c>
      <c r="S4" s="7">
        <f>IF($Y4="","",IF(INDEX('Per Invoice'!S$2:S$501,$Y4)="","",INDEX('Per Invoice'!S$2:S$501,$Y4)))</f>
        <v/>
      </c>
      <c r="T4" s="7">
        <f>IF($Y4="","",IF(INDEX('Per Invoice'!T$2:T$501,$Y4)="","",INDEX('Per Invoice'!T$2:T$501,$Y4)))</f>
        <v/>
      </c>
      <c r="U4" s="7">
        <f>IF($Y4="","",IF(INDEX('Per Invoice'!U$2:U$501,$Y4)="","",INDEX('Per Invoice'!U$2:U$501,$Y4)))</f>
        <v/>
      </c>
      <c r="V4" s="7">
        <f>IF($Y4="","",IF(INDEX('Per Invoice'!V$2:V$501,$Y4)="","",INDEX('Per Invoice'!V$2:V$501,$Y4)))</f>
        <v/>
      </c>
      <c r="W4" s="7">
        <f>IF($Y4="","",IF(INDEX('Per Invoice'!W$2:W$501,$Y4)="","",INDEX('Per Invoice'!W$2:W$501,$Y4)))</f>
        <v/>
      </c>
      <c r="X4" s="7">
        <f>IF($Y4="","",IF(INDEX('Per Invoice'!X$2:X$501,$Y4)="","",INDEX('Per Invoice'!X$2:X$501,$Y4)))</f>
        <v/>
      </c>
      <c r="Y4" s="16">
        <f>IFERROR(MATCH(Settings!$C$26&amp;"|"&amp;ROWS($Y$2:$Y4),'Per Invoice'!$Z$2:$Z$501,0),"")</f>
        <v/>
      </c>
    </row>
    <row r="5">
      <c r="A5">
        <f>IF($Y5="","",IF(INDEX('Per Invoice'!A$2:A$501,$Y5)="","",INDEX('Per Invoice'!A$2:A$501,$Y5)))</f>
        <v/>
      </c>
      <c r="B5">
        <f>IF($Y5="","",IF(INDEX('Per Invoice'!B$2:B$501,$Y5)="","",INDEX('Per Invoice'!B$2:B$501,$Y5)))</f>
        <v/>
      </c>
      <c r="C5">
        <f>IF($Y5="","",IF(INDEX('Per Invoice'!C$2:C$501,$Y5)="","",INDEX('Per Invoice'!C$2:C$501,$Y5)))</f>
        <v/>
      </c>
      <c r="D5">
        <f>IF($Y5="","",IF(INDEX('Per Invoice'!D$2:D$501,$Y5)="","",INDEX('Per Invoice'!D$2:D$501,$Y5)))</f>
        <v/>
      </c>
      <c r="E5">
        <f>IF($Y5="","",IF(INDEX('Per Invoice'!E$2:E$501,$Y5)="","",INDEX('Per Invoice'!E$2:E$501,$Y5)))</f>
        <v/>
      </c>
      <c r="F5">
        <f>IF($Y5="","",IF(INDEX('Per Invoice'!F$2:F$501,$Y5)="","",INDEX('Per Invoice'!F$2:F$501,$Y5)))</f>
        <v/>
      </c>
      <c r="G5">
        <f>IF($Y5="","",IF(INDEX('Per Invoice'!G$2:G$501,$Y5)="","",INDEX('Per Invoice'!G$2:G$501,$Y5)))</f>
        <v/>
      </c>
      <c r="H5">
        <f>IF($Y5="","",IF(INDEX('Per Invoice'!H$2:H$501,$Y5)="","",INDEX('Per Invoice'!H$2:H$501,$Y5)))</f>
        <v/>
      </c>
      <c r="I5">
        <f>IF($Y5="","",IF(INDEX('Per Invoice'!I$2:I$501,$Y5)="","",INDEX('Per Invoice'!I$2:I$501,$Y5)))</f>
        <v/>
      </c>
      <c r="J5">
        <f>IF($Y5="","",IF(INDEX('Per Invoice'!J$2:J$501,$Y5)="","",INDEX('Per Invoice'!J$2:J$501,$Y5)))</f>
        <v/>
      </c>
      <c r="K5">
        <f>IF($Y5="","",IF(INDEX('Per Invoice'!K$2:K$501,$Y5)="","",INDEX('Per Invoice'!K$2:K$501,$Y5)))</f>
        <v/>
      </c>
      <c r="L5" s="7">
        <f>IF($Y5="","",IF(INDEX('Per Invoice'!L$2:L$501,$Y5)="","",INDEX('Per Invoice'!L$2:L$501,$Y5)))</f>
        <v/>
      </c>
      <c r="M5" s="14">
        <f>IF($Y5="","",IF(INDEX('Per Invoice'!M$2:M$501,$Y5)="","",INDEX('Per Invoice'!M$2:M$501,$Y5)))</f>
        <v/>
      </c>
      <c r="N5">
        <f>IF($Y5="","",IF(INDEX('Per Invoice'!N$2:N$501,$Y5)="","",INDEX('Per Invoice'!N$2:N$501,$Y5)))</f>
        <v/>
      </c>
      <c r="O5">
        <f>IF($Y5="","",IF(INDEX('Per Invoice'!O$2:O$501,$Y5)="","",INDEX('Per Invoice'!O$2:O$501,$Y5)))</f>
        <v/>
      </c>
      <c r="P5" s="7">
        <f>IF($Y5="","",IF(INDEX('Per Invoice'!P$2:P$501,$Y5)="","",INDEX('Per Invoice'!P$2:P$501,$Y5)))</f>
        <v/>
      </c>
      <c r="Q5" s="7">
        <f>IF($Y5="","",IF(INDEX('Per Invoice'!Q$2:Q$501,$Y5)="","",INDEX('Per Invoice'!Q$2:Q$501,$Y5)))</f>
        <v/>
      </c>
      <c r="R5">
        <f>IF($Y5="","",IF(INDEX('Per Invoice'!R$2:R$501,$Y5)="","",INDEX('Per Invoice'!R$2:R$501,$Y5)))</f>
        <v/>
      </c>
      <c r="S5" s="7">
        <f>IF($Y5="","",IF(INDEX('Per Invoice'!S$2:S$501,$Y5)="","",INDEX('Per Invoice'!S$2:S$501,$Y5)))</f>
        <v/>
      </c>
      <c r="T5" s="7">
        <f>IF($Y5="","",IF(INDEX('Per Invoice'!T$2:T$501,$Y5)="","",INDEX('Per Invoice'!T$2:T$501,$Y5)))</f>
        <v/>
      </c>
      <c r="U5" s="7">
        <f>IF($Y5="","",IF(INDEX('Per Invoice'!U$2:U$501,$Y5)="","",INDEX('Per Invoice'!U$2:U$501,$Y5)))</f>
        <v/>
      </c>
      <c r="V5" s="7">
        <f>IF($Y5="","",IF(INDEX('Per Invoice'!V$2:V$501,$Y5)="","",INDEX('Per Invoice'!V$2:V$501,$Y5)))</f>
        <v/>
      </c>
      <c r="W5" s="7">
        <f>IF($Y5="","",IF(INDEX('Per Invoice'!W$2:W$501,$Y5)="","",INDEX('Per Invoice'!W$2:W$501,$Y5)))</f>
        <v/>
      </c>
      <c r="X5" s="7">
        <f>IF($Y5="","",IF(INDEX('Per Invoice'!X$2:X$501,$Y5)="","",INDEX('Per Invoice'!X$2:X$501,$Y5)))</f>
        <v/>
      </c>
      <c r="Y5" s="16">
        <f>IFERROR(MATCH(Settings!$C$26&amp;"|"&amp;ROWS($Y$2:$Y5),'Per Invoice'!$Z$2:$Z$501,0),"")</f>
        <v/>
      </c>
    </row>
    <row r="6">
      <c r="A6">
        <f>IF($Y6="","",IF(INDEX('Per Invoice'!A$2:A$501,$Y6)="","",INDEX('Per Invoice'!A$2:A$501,$Y6)))</f>
        <v/>
      </c>
      <c r="B6">
        <f>IF($Y6="","",IF(INDEX('Per Invoice'!B$2:B$501,$Y6)="","",INDEX('Per Invoice'!B$2:B$501,$Y6)))</f>
        <v/>
      </c>
      <c r="C6">
        <f>IF($Y6="","",IF(INDEX('Per Invoice'!C$2:C$501,$Y6)="","",INDEX('Per Invoice'!C$2:C$501,$Y6)))</f>
        <v/>
      </c>
      <c r="D6">
        <f>IF($Y6="","",IF(INDEX('Per Invoice'!D$2:D$501,$Y6)="","",INDEX('Per Invoice'!D$2:D$501,$Y6)))</f>
        <v/>
      </c>
      <c r="E6">
        <f>IF($Y6="","",IF(INDEX('Per Invoice'!E$2:E$501,$Y6)="","",INDEX('Per Invoice'!E$2:E$501,$Y6)))</f>
        <v/>
      </c>
      <c r="F6">
        <f>IF($Y6="","",IF(INDEX('Per Invoice'!F$2:F$501,$Y6)="","",INDEX('Per Invoice'!F$2:F$501,$Y6)))</f>
        <v/>
      </c>
      <c r="G6">
        <f>IF($Y6="","",IF(INDEX('Per Invoice'!G$2:G$501,$Y6)="","",INDEX('Per Invoice'!G$2:G$501,$Y6)))</f>
        <v/>
      </c>
      <c r="H6">
        <f>IF($Y6="","",IF(INDEX('Per Invoice'!H$2:H$501,$Y6)="","",INDEX('Per Invoice'!H$2:H$501,$Y6)))</f>
        <v/>
      </c>
      <c r="I6">
        <f>IF($Y6="","",IF(INDEX('Per Invoice'!I$2:I$501,$Y6)="","",INDEX('Per Invoice'!I$2:I$501,$Y6)))</f>
        <v/>
      </c>
      <c r="J6">
        <f>IF($Y6="","",IF(INDEX('Per Invoice'!J$2:J$501,$Y6)="","",INDEX('Per Invoice'!J$2:J$501,$Y6)))</f>
        <v/>
      </c>
      <c r="K6">
        <f>IF($Y6="","",IF(INDEX('Per Invoice'!K$2:K$501,$Y6)="","",INDEX('Per Invoice'!K$2:K$501,$Y6)))</f>
        <v/>
      </c>
      <c r="L6" s="7">
        <f>IF($Y6="","",IF(INDEX('Per Invoice'!L$2:L$501,$Y6)="","",INDEX('Per Invoice'!L$2:L$501,$Y6)))</f>
        <v/>
      </c>
      <c r="M6" s="14">
        <f>IF($Y6="","",IF(INDEX('Per Invoice'!M$2:M$501,$Y6)="","",INDEX('Per Invoice'!M$2:M$501,$Y6)))</f>
        <v/>
      </c>
      <c r="N6">
        <f>IF($Y6="","",IF(INDEX('Per Invoice'!N$2:N$501,$Y6)="","",INDEX('Per Invoice'!N$2:N$501,$Y6)))</f>
        <v/>
      </c>
      <c r="O6">
        <f>IF($Y6="","",IF(INDEX('Per Invoice'!O$2:O$501,$Y6)="","",INDEX('Per Invoice'!O$2:O$501,$Y6)))</f>
        <v/>
      </c>
      <c r="P6" s="7">
        <f>IF($Y6="","",IF(INDEX('Per Invoice'!P$2:P$501,$Y6)="","",INDEX('Per Invoice'!P$2:P$501,$Y6)))</f>
        <v/>
      </c>
      <c r="Q6" s="7">
        <f>IF($Y6="","",IF(INDEX('Per Invoice'!Q$2:Q$501,$Y6)="","",INDEX('Per Invoice'!Q$2:Q$501,$Y6)))</f>
        <v/>
      </c>
      <c r="R6">
        <f>IF($Y6="","",IF(INDEX('Per Invoice'!R$2:R$501,$Y6)="","",INDEX('Per Invoice'!R$2:R$501,$Y6)))</f>
        <v/>
      </c>
      <c r="S6" s="7">
        <f>IF($Y6="","",IF(INDEX('Per Invoice'!S$2:S$501,$Y6)="","",INDEX('Per Invoice'!S$2:S$501,$Y6)))</f>
        <v/>
      </c>
      <c r="T6" s="7">
        <f>IF($Y6="","",IF(INDEX('Per Invoice'!T$2:T$501,$Y6)="","",INDEX('Per Invoice'!T$2:T$501,$Y6)))</f>
        <v/>
      </c>
      <c r="U6" s="7">
        <f>IF($Y6="","",IF(INDEX('Per Invoice'!U$2:U$501,$Y6)="","",INDEX('Per Invoice'!U$2:U$501,$Y6)))</f>
        <v/>
      </c>
      <c r="V6" s="7">
        <f>IF($Y6="","",IF(INDEX('Per Invoice'!V$2:V$501,$Y6)="","",INDEX('Per Invoice'!V$2:V$501,$Y6)))</f>
        <v/>
      </c>
      <c r="W6" s="7">
        <f>IF($Y6="","",IF(INDEX('Per Invoice'!W$2:W$501,$Y6)="","",INDEX('Per Invoice'!W$2:W$501,$Y6)))</f>
        <v/>
      </c>
      <c r="X6" s="7">
        <f>IF($Y6="","",IF(INDEX('Per Invoice'!X$2:X$501,$Y6)="","",INDEX('Per Invoice'!X$2:X$501,$Y6)))</f>
        <v/>
      </c>
      <c r="Y6" s="16">
        <f>IFERROR(MATCH(Settings!$C$26&amp;"|"&amp;ROWS($Y$2:$Y6),'Per Invoice'!$Z$2:$Z$501,0),"")</f>
        <v/>
      </c>
    </row>
    <row r="7">
      <c r="A7">
        <f>IF($Y7="","",IF(INDEX('Per Invoice'!A$2:A$501,$Y7)="","",INDEX('Per Invoice'!A$2:A$501,$Y7)))</f>
        <v/>
      </c>
      <c r="B7">
        <f>IF($Y7="","",IF(INDEX('Per Invoice'!B$2:B$501,$Y7)="","",INDEX('Per Invoice'!B$2:B$501,$Y7)))</f>
        <v/>
      </c>
      <c r="C7">
        <f>IF($Y7="","",IF(INDEX('Per Invoice'!C$2:C$501,$Y7)="","",INDEX('Per Invoice'!C$2:C$501,$Y7)))</f>
        <v/>
      </c>
      <c r="D7">
        <f>IF($Y7="","",IF(INDEX('Per Invoice'!D$2:D$501,$Y7)="","",INDEX('Per Invoice'!D$2:D$501,$Y7)))</f>
        <v/>
      </c>
      <c r="E7">
        <f>IF($Y7="","",IF(INDEX('Per Invoice'!E$2:E$501,$Y7)="","",INDEX('Per Invoice'!E$2:E$501,$Y7)))</f>
        <v/>
      </c>
      <c r="F7">
        <f>IF($Y7="","",IF(INDEX('Per Invoice'!F$2:F$501,$Y7)="","",INDEX('Per Invoice'!F$2:F$501,$Y7)))</f>
        <v/>
      </c>
      <c r="G7">
        <f>IF($Y7="","",IF(INDEX('Per Invoice'!G$2:G$501,$Y7)="","",INDEX('Per Invoice'!G$2:G$501,$Y7)))</f>
        <v/>
      </c>
      <c r="H7">
        <f>IF($Y7="","",IF(INDEX('Per Invoice'!H$2:H$501,$Y7)="","",INDEX('Per Invoice'!H$2:H$501,$Y7)))</f>
        <v/>
      </c>
      <c r="I7">
        <f>IF($Y7="","",IF(INDEX('Per Invoice'!I$2:I$501,$Y7)="","",INDEX('Per Invoice'!I$2:I$501,$Y7)))</f>
        <v/>
      </c>
      <c r="J7">
        <f>IF($Y7="","",IF(INDEX('Per Invoice'!J$2:J$501,$Y7)="","",INDEX('Per Invoice'!J$2:J$501,$Y7)))</f>
        <v/>
      </c>
      <c r="K7">
        <f>IF($Y7="","",IF(INDEX('Per Invoice'!K$2:K$501,$Y7)="","",INDEX('Per Invoice'!K$2:K$501,$Y7)))</f>
        <v/>
      </c>
      <c r="L7" s="7">
        <f>IF($Y7="","",IF(INDEX('Per Invoice'!L$2:L$501,$Y7)="","",INDEX('Per Invoice'!L$2:L$501,$Y7)))</f>
        <v/>
      </c>
      <c r="M7" s="14">
        <f>IF($Y7="","",IF(INDEX('Per Invoice'!M$2:M$501,$Y7)="","",INDEX('Per Invoice'!M$2:M$501,$Y7)))</f>
        <v/>
      </c>
      <c r="N7">
        <f>IF($Y7="","",IF(INDEX('Per Invoice'!N$2:N$501,$Y7)="","",INDEX('Per Invoice'!N$2:N$501,$Y7)))</f>
        <v/>
      </c>
      <c r="O7">
        <f>IF($Y7="","",IF(INDEX('Per Invoice'!O$2:O$501,$Y7)="","",INDEX('Per Invoice'!O$2:O$501,$Y7)))</f>
        <v/>
      </c>
      <c r="P7" s="7">
        <f>IF($Y7="","",IF(INDEX('Per Invoice'!P$2:P$501,$Y7)="","",INDEX('Per Invoice'!P$2:P$501,$Y7)))</f>
        <v/>
      </c>
      <c r="Q7" s="7">
        <f>IF($Y7="","",IF(INDEX('Per Invoice'!Q$2:Q$501,$Y7)="","",INDEX('Per Invoice'!Q$2:Q$501,$Y7)))</f>
        <v/>
      </c>
      <c r="R7">
        <f>IF($Y7="","",IF(INDEX('Per Invoice'!R$2:R$501,$Y7)="","",INDEX('Per Invoice'!R$2:R$501,$Y7)))</f>
        <v/>
      </c>
      <c r="S7" s="7">
        <f>IF($Y7="","",IF(INDEX('Per Invoice'!S$2:S$501,$Y7)="","",INDEX('Per Invoice'!S$2:S$501,$Y7)))</f>
        <v/>
      </c>
      <c r="T7" s="7">
        <f>IF($Y7="","",IF(INDEX('Per Invoice'!T$2:T$501,$Y7)="","",INDEX('Per Invoice'!T$2:T$501,$Y7)))</f>
        <v/>
      </c>
      <c r="U7" s="7">
        <f>IF($Y7="","",IF(INDEX('Per Invoice'!U$2:U$501,$Y7)="","",INDEX('Per Invoice'!U$2:U$501,$Y7)))</f>
        <v/>
      </c>
      <c r="V7" s="7">
        <f>IF($Y7="","",IF(INDEX('Per Invoice'!V$2:V$501,$Y7)="","",INDEX('Per Invoice'!V$2:V$501,$Y7)))</f>
        <v/>
      </c>
      <c r="W7" s="7">
        <f>IF($Y7="","",IF(INDEX('Per Invoice'!W$2:W$501,$Y7)="","",INDEX('Per Invoice'!W$2:W$501,$Y7)))</f>
        <v/>
      </c>
      <c r="X7" s="7">
        <f>IF($Y7="","",IF(INDEX('Per Invoice'!X$2:X$501,$Y7)="","",INDEX('Per Invoice'!X$2:X$501,$Y7)))</f>
        <v/>
      </c>
      <c r="Y7" s="16">
        <f>IFERROR(MATCH(Settings!$C$26&amp;"|"&amp;ROWS($Y$2:$Y7),'Per Invoice'!$Z$2:$Z$501,0),"")</f>
        <v/>
      </c>
    </row>
    <row r="8">
      <c r="A8">
        <f>IF($Y8="","",IF(INDEX('Per Invoice'!A$2:A$501,$Y8)="","",INDEX('Per Invoice'!A$2:A$501,$Y8)))</f>
        <v/>
      </c>
      <c r="B8">
        <f>IF($Y8="","",IF(INDEX('Per Invoice'!B$2:B$501,$Y8)="","",INDEX('Per Invoice'!B$2:B$501,$Y8)))</f>
        <v/>
      </c>
      <c r="C8">
        <f>IF($Y8="","",IF(INDEX('Per Invoice'!C$2:C$501,$Y8)="","",INDEX('Per Invoice'!C$2:C$501,$Y8)))</f>
        <v/>
      </c>
      <c r="D8">
        <f>IF($Y8="","",IF(INDEX('Per Invoice'!D$2:D$501,$Y8)="","",INDEX('Per Invoice'!D$2:D$501,$Y8)))</f>
        <v/>
      </c>
      <c r="E8">
        <f>IF($Y8="","",IF(INDEX('Per Invoice'!E$2:E$501,$Y8)="","",INDEX('Per Invoice'!E$2:E$501,$Y8)))</f>
        <v/>
      </c>
      <c r="F8">
        <f>IF($Y8="","",IF(INDEX('Per Invoice'!F$2:F$501,$Y8)="","",INDEX('Per Invoice'!F$2:F$501,$Y8)))</f>
        <v/>
      </c>
      <c r="G8">
        <f>IF($Y8="","",IF(INDEX('Per Invoice'!G$2:G$501,$Y8)="","",INDEX('Per Invoice'!G$2:G$501,$Y8)))</f>
        <v/>
      </c>
      <c r="H8">
        <f>IF($Y8="","",IF(INDEX('Per Invoice'!H$2:H$501,$Y8)="","",INDEX('Per Invoice'!H$2:H$501,$Y8)))</f>
        <v/>
      </c>
      <c r="I8">
        <f>IF($Y8="","",IF(INDEX('Per Invoice'!I$2:I$501,$Y8)="","",INDEX('Per Invoice'!I$2:I$501,$Y8)))</f>
        <v/>
      </c>
      <c r="J8">
        <f>IF($Y8="","",IF(INDEX('Per Invoice'!J$2:J$501,$Y8)="","",INDEX('Per Invoice'!J$2:J$501,$Y8)))</f>
        <v/>
      </c>
      <c r="K8">
        <f>IF($Y8="","",IF(INDEX('Per Invoice'!K$2:K$501,$Y8)="","",INDEX('Per Invoice'!K$2:K$501,$Y8)))</f>
        <v/>
      </c>
      <c r="L8" s="7">
        <f>IF($Y8="","",IF(INDEX('Per Invoice'!L$2:L$501,$Y8)="","",INDEX('Per Invoice'!L$2:L$501,$Y8)))</f>
        <v/>
      </c>
      <c r="M8" s="14">
        <f>IF($Y8="","",IF(INDEX('Per Invoice'!M$2:M$501,$Y8)="","",INDEX('Per Invoice'!M$2:M$501,$Y8)))</f>
        <v/>
      </c>
      <c r="N8">
        <f>IF($Y8="","",IF(INDEX('Per Invoice'!N$2:N$501,$Y8)="","",INDEX('Per Invoice'!N$2:N$501,$Y8)))</f>
        <v/>
      </c>
      <c r="O8">
        <f>IF($Y8="","",IF(INDEX('Per Invoice'!O$2:O$501,$Y8)="","",INDEX('Per Invoice'!O$2:O$501,$Y8)))</f>
        <v/>
      </c>
      <c r="P8" s="7">
        <f>IF($Y8="","",IF(INDEX('Per Invoice'!P$2:P$501,$Y8)="","",INDEX('Per Invoice'!P$2:P$501,$Y8)))</f>
        <v/>
      </c>
      <c r="Q8" s="7">
        <f>IF($Y8="","",IF(INDEX('Per Invoice'!Q$2:Q$501,$Y8)="","",INDEX('Per Invoice'!Q$2:Q$501,$Y8)))</f>
        <v/>
      </c>
      <c r="R8">
        <f>IF($Y8="","",IF(INDEX('Per Invoice'!R$2:R$501,$Y8)="","",INDEX('Per Invoice'!R$2:R$501,$Y8)))</f>
        <v/>
      </c>
      <c r="S8" s="7">
        <f>IF($Y8="","",IF(INDEX('Per Invoice'!S$2:S$501,$Y8)="","",INDEX('Per Invoice'!S$2:S$501,$Y8)))</f>
        <v/>
      </c>
      <c r="T8" s="7">
        <f>IF($Y8="","",IF(INDEX('Per Invoice'!T$2:T$501,$Y8)="","",INDEX('Per Invoice'!T$2:T$501,$Y8)))</f>
        <v/>
      </c>
      <c r="U8" s="7">
        <f>IF($Y8="","",IF(INDEX('Per Invoice'!U$2:U$501,$Y8)="","",INDEX('Per Invoice'!U$2:U$501,$Y8)))</f>
        <v/>
      </c>
      <c r="V8" s="7">
        <f>IF($Y8="","",IF(INDEX('Per Invoice'!V$2:V$501,$Y8)="","",INDEX('Per Invoice'!V$2:V$501,$Y8)))</f>
        <v/>
      </c>
      <c r="W8" s="7">
        <f>IF($Y8="","",IF(INDEX('Per Invoice'!W$2:W$501,$Y8)="","",INDEX('Per Invoice'!W$2:W$501,$Y8)))</f>
        <v/>
      </c>
      <c r="X8" s="7">
        <f>IF($Y8="","",IF(INDEX('Per Invoice'!X$2:X$501,$Y8)="","",INDEX('Per Invoice'!X$2:X$501,$Y8)))</f>
        <v/>
      </c>
      <c r="Y8" s="16">
        <f>IFERROR(MATCH(Settings!$C$26&amp;"|"&amp;ROWS($Y$2:$Y8),'Per Invoice'!$Z$2:$Z$501,0),"")</f>
        <v/>
      </c>
    </row>
    <row r="9">
      <c r="A9">
        <f>IF($Y9="","",IF(INDEX('Per Invoice'!A$2:A$501,$Y9)="","",INDEX('Per Invoice'!A$2:A$501,$Y9)))</f>
        <v/>
      </c>
      <c r="B9">
        <f>IF($Y9="","",IF(INDEX('Per Invoice'!B$2:B$501,$Y9)="","",INDEX('Per Invoice'!B$2:B$501,$Y9)))</f>
        <v/>
      </c>
      <c r="C9">
        <f>IF($Y9="","",IF(INDEX('Per Invoice'!C$2:C$501,$Y9)="","",INDEX('Per Invoice'!C$2:C$501,$Y9)))</f>
        <v/>
      </c>
      <c r="D9">
        <f>IF($Y9="","",IF(INDEX('Per Invoice'!D$2:D$501,$Y9)="","",INDEX('Per Invoice'!D$2:D$501,$Y9)))</f>
        <v/>
      </c>
      <c r="E9">
        <f>IF($Y9="","",IF(INDEX('Per Invoice'!E$2:E$501,$Y9)="","",INDEX('Per Invoice'!E$2:E$501,$Y9)))</f>
        <v/>
      </c>
      <c r="F9">
        <f>IF($Y9="","",IF(INDEX('Per Invoice'!F$2:F$501,$Y9)="","",INDEX('Per Invoice'!F$2:F$501,$Y9)))</f>
        <v/>
      </c>
      <c r="G9">
        <f>IF($Y9="","",IF(INDEX('Per Invoice'!G$2:G$501,$Y9)="","",INDEX('Per Invoice'!G$2:G$501,$Y9)))</f>
        <v/>
      </c>
      <c r="H9">
        <f>IF($Y9="","",IF(INDEX('Per Invoice'!H$2:H$501,$Y9)="","",INDEX('Per Invoice'!H$2:H$501,$Y9)))</f>
        <v/>
      </c>
      <c r="I9">
        <f>IF($Y9="","",IF(INDEX('Per Invoice'!I$2:I$501,$Y9)="","",INDEX('Per Invoice'!I$2:I$501,$Y9)))</f>
        <v/>
      </c>
      <c r="J9">
        <f>IF($Y9="","",IF(INDEX('Per Invoice'!J$2:J$501,$Y9)="","",INDEX('Per Invoice'!J$2:J$501,$Y9)))</f>
        <v/>
      </c>
      <c r="K9">
        <f>IF($Y9="","",IF(INDEX('Per Invoice'!K$2:K$501,$Y9)="","",INDEX('Per Invoice'!K$2:K$501,$Y9)))</f>
        <v/>
      </c>
      <c r="L9" s="7">
        <f>IF($Y9="","",IF(INDEX('Per Invoice'!L$2:L$501,$Y9)="","",INDEX('Per Invoice'!L$2:L$501,$Y9)))</f>
        <v/>
      </c>
      <c r="M9" s="14">
        <f>IF($Y9="","",IF(INDEX('Per Invoice'!M$2:M$501,$Y9)="","",INDEX('Per Invoice'!M$2:M$501,$Y9)))</f>
        <v/>
      </c>
      <c r="N9">
        <f>IF($Y9="","",IF(INDEX('Per Invoice'!N$2:N$501,$Y9)="","",INDEX('Per Invoice'!N$2:N$501,$Y9)))</f>
        <v/>
      </c>
      <c r="O9">
        <f>IF($Y9="","",IF(INDEX('Per Invoice'!O$2:O$501,$Y9)="","",INDEX('Per Invoice'!O$2:O$501,$Y9)))</f>
        <v/>
      </c>
      <c r="P9" s="7">
        <f>IF($Y9="","",IF(INDEX('Per Invoice'!P$2:P$501,$Y9)="","",INDEX('Per Invoice'!P$2:P$501,$Y9)))</f>
        <v/>
      </c>
      <c r="Q9" s="7">
        <f>IF($Y9="","",IF(INDEX('Per Invoice'!Q$2:Q$501,$Y9)="","",INDEX('Per Invoice'!Q$2:Q$501,$Y9)))</f>
        <v/>
      </c>
      <c r="R9">
        <f>IF($Y9="","",IF(INDEX('Per Invoice'!R$2:R$501,$Y9)="","",INDEX('Per Invoice'!R$2:R$501,$Y9)))</f>
        <v/>
      </c>
      <c r="S9" s="7">
        <f>IF($Y9="","",IF(INDEX('Per Invoice'!S$2:S$501,$Y9)="","",INDEX('Per Invoice'!S$2:S$501,$Y9)))</f>
        <v/>
      </c>
      <c r="T9" s="7">
        <f>IF($Y9="","",IF(INDEX('Per Invoice'!T$2:T$501,$Y9)="","",INDEX('Per Invoice'!T$2:T$501,$Y9)))</f>
        <v/>
      </c>
      <c r="U9" s="7">
        <f>IF($Y9="","",IF(INDEX('Per Invoice'!U$2:U$501,$Y9)="","",INDEX('Per Invoice'!U$2:U$501,$Y9)))</f>
        <v/>
      </c>
      <c r="V9" s="7">
        <f>IF($Y9="","",IF(INDEX('Per Invoice'!V$2:V$501,$Y9)="","",INDEX('Per Invoice'!V$2:V$501,$Y9)))</f>
        <v/>
      </c>
      <c r="W9" s="7">
        <f>IF($Y9="","",IF(INDEX('Per Invoice'!W$2:W$501,$Y9)="","",INDEX('Per Invoice'!W$2:W$501,$Y9)))</f>
        <v/>
      </c>
      <c r="X9" s="7">
        <f>IF($Y9="","",IF(INDEX('Per Invoice'!X$2:X$501,$Y9)="","",INDEX('Per Invoice'!X$2:X$501,$Y9)))</f>
        <v/>
      </c>
      <c r="Y9" s="16">
        <f>IFERROR(MATCH(Settings!$C$26&amp;"|"&amp;ROWS($Y$2:$Y9),'Per Invoice'!$Z$2:$Z$501,0),"")</f>
        <v/>
      </c>
    </row>
    <row r="10">
      <c r="A10">
        <f>IF($Y10="","",IF(INDEX('Per Invoice'!A$2:A$501,$Y10)="","",INDEX('Per Invoice'!A$2:A$501,$Y10)))</f>
        <v/>
      </c>
      <c r="B10">
        <f>IF($Y10="","",IF(INDEX('Per Invoice'!B$2:B$501,$Y10)="","",INDEX('Per Invoice'!B$2:B$501,$Y10)))</f>
        <v/>
      </c>
      <c r="C10">
        <f>IF($Y10="","",IF(INDEX('Per Invoice'!C$2:C$501,$Y10)="","",INDEX('Per Invoice'!C$2:C$501,$Y10)))</f>
        <v/>
      </c>
      <c r="D10">
        <f>IF($Y10="","",IF(INDEX('Per Invoice'!D$2:D$501,$Y10)="","",INDEX('Per Invoice'!D$2:D$501,$Y10)))</f>
        <v/>
      </c>
      <c r="E10">
        <f>IF($Y10="","",IF(INDEX('Per Invoice'!E$2:E$501,$Y10)="","",INDEX('Per Invoice'!E$2:E$501,$Y10)))</f>
        <v/>
      </c>
      <c r="F10">
        <f>IF($Y10="","",IF(INDEX('Per Invoice'!F$2:F$501,$Y10)="","",INDEX('Per Invoice'!F$2:F$501,$Y10)))</f>
        <v/>
      </c>
      <c r="G10">
        <f>IF($Y10="","",IF(INDEX('Per Invoice'!G$2:G$501,$Y10)="","",INDEX('Per Invoice'!G$2:G$501,$Y10)))</f>
        <v/>
      </c>
      <c r="H10">
        <f>IF($Y10="","",IF(INDEX('Per Invoice'!H$2:H$501,$Y10)="","",INDEX('Per Invoice'!H$2:H$501,$Y10)))</f>
        <v/>
      </c>
      <c r="I10">
        <f>IF($Y10="","",IF(INDEX('Per Invoice'!I$2:I$501,$Y10)="","",INDEX('Per Invoice'!I$2:I$501,$Y10)))</f>
        <v/>
      </c>
      <c r="J10">
        <f>IF($Y10="","",IF(INDEX('Per Invoice'!J$2:J$501,$Y10)="","",INDEX('Per Invoice'!J$2:J$501,$Y10)))</f>
        <v/>
      </c>
      <c r="K10">
        <f>IF($Y10="","",IF(INDEX('Per Invoice'!K$2:K$501,$Y10)="","",INDEX('Per Invoice'!K$2:K$501,$Y10)))</f>
        <v/>
      </c>
      <c r="L10" s="7">
        <f>IF($Y10="","",IF(INDEX('Per Invoice'!L$2:L$501,$Y10)="","",INDEX('Per Invoice'!L$2:L$501,$Y10)))</f>
        <v/>
      </c>
      <c r="M10" s="14">
        <f>IF($Y10="","",IF(INDEX('Per Invoice'!M$2:M$501,$Y10)="","",INDEX('Per Invoice'!M$2:M$501,$Y10)))</f>
        <v/>
      </c>
      <c r="N10">
        <f>IF($Y10="","",IF(INDEX('Per Invoice'!N$2:N$501,$Y10)="","",INDEX('Per Invoice'!N$2:N$501,$Y10)))</f>
        <v/>
      </c>
      <c r="O10">
        <f>IF($Y10="","",IF(INDEX('Per Invoice'!O$2:O$501,$Y10)="","",INDEX('Per Invoice'!O$2:O$501,$Y10)))</f>
        <v/>
      </c>
      <c r="P10" s="7">
        <f>IF($Y10="","",IF(INDEX('Per Invoice'!P$2:P$501,$Y10)="","",INDEX('Per Invoice'!P$2:P$501,$Y10)))</f>
        <v/>
      </c>
      <c r="Q10" s="7">
        <f>IF($Y10="","",IF(INDEX('Per Invoice'!Q$2:Q$501,$Y10)="","",INDEX('Per Invoice'!Q$2:Q$501,$Y10)))</f>
        <v/>
      </c>
      <c r="R10">
        <f>IF($Y10="","",IF(INDEX('Per Invoice'!R$2:R$501,$Y10)="","",INDEX('Per Invoice'!R$2:R$501,$Y10)))</f>
        <v/>
      </c>
      <c r="S10" s="7">
        <f>IF($Y10="","",IF(INDEX('Per Invoice'!S$2:S$501,$Y10)="","",INDEX('Per Invoice'!S$2:S$501,$Y10)))</f>
        <v/>
      </c>
      <c r="T10" s="7">
        <f>IF($Y10="","",IF(INDEX('Per Invoice'!T$2:T$501,$Y10)="","",INDEX('Per Invoice'!T$2:T$501,$Y10)))</f>
        <v/>
      </c>
      <c r="U10" s="7">
        <f>IF($Y10="","",IF(INDEX('Per Invoice'!U$2:U$501,$Y10)="","",INDEX('Per Invoice'!U$2:U$501,$Y10)))</f>
        <v/>
      </c>
      <c r="V10" s="7">
        <f>IF($Y10="","",IF(INDEX('Per Invoice'!V$2:V$501,$Y10)="","",INDEX('Per Invoice'!V$2:V$501,$Y10)))</f>
        <v/>
      </c>
      <c r="W10" s="7">
        <f>IF($Y10="","",IF(INDEX('Per Invoice'!W$2:W$501,$Y10)="","",INDEX('Per Invoice'!W$2:W$501,$Y10)))</f>
        <v/>
      </c>
      <c r="X10" s="7">
        <f>IF($Y10="","",IF(INDEX('Per Invoice'!X$2:X$501,$Y10)="","",INDEX('Per Invoice'!X$2:X$501,$Y10)))</f>
        <v/>
      </c>
      <c r="Y10" s="16">
        <f>IFERROR(MATCH(Settings!$C$26&amp;"|"&amp;ROWS($Y$2:$Y10),'Per Invoice'!$Z$2:$Z$501,0),"")</f>
        <v/>
      </c>
    </row>
    <row r="11">
      <c r="A11">
        <f>IF($Y11="","",IF(INDEX('Per Invoice'!A$2:A$501,$Y11)="","",INDEX('Per Invoice'!A$2:A$501,$Y11)))</f>
        <v/>
      </c>
      <c r="B11">
        <f>IF($Y11="","",IF(INDEX('Per Invoice'!B$2:B$501,$Y11)="","",INDEX('Per Invoice'!B$2:B$501,$Y11)))</f>
        <v/>
      </c>
      <c r="C11">
        <f>IF($Y11="","",IF(INDEX('Per Invoice'!C$2:C$501,$Y11)="","",INDEX('Per Invoice'!C$2:C$501,$Y11)))</f>
        <v/>
      </c>
      <c r="D11">
        <f>IF($Y11="","",IF(INDEX('Per Invoice'!D$2:D$501,$Y11)="","",INDEX('Per Invoice'!D$2:D$501,$Y11)))</f>
        <v/>
      </c>
      <c r="E11">
        <f>IF($Y11="","",IF(INDEX('Per Invoice'!E$2:E$501,$Y11)="","",INDEX('Per Invoice'!E$2:E$501,$Y11)))</f>
        <v/>
      </c>
      <c r="F11">
        <f>IF($Y11="","",IF(INDEX('Per Invoice'!F$2:F$501,$Y11)="","",INDEX('Per Invoice'!F$2:F$501,$Y11)))</f>
        <v/>
      </c>
      <c r="G11">
        <f>IF($Y11="","",IF(INDEX('Per Invoice'!G$2:G$501,$Y11)="","",INDEX('Per Invoice'!G$2:G$501,$Y11)))</f>
        <v/>
      </c>
      <c r="H11">
        <f>IF($Y11="","",IF(INDEX('Per Invoice'!H$2:H$501,$Y11)="","",INDEX('Per Invoice'!H$2:H$501,$Y11)))</f>
        <v/>
      </c>
      <c r="I11">
        <f>IF($Y11="","",IF(INDEX('Per Invoice'!I$2:I$501,$Y11)="","",INDEX('Per Invoice'!I$2:I$501,$Y11)))</f>
        <v/>
      </c>
      <c r="J11">
        <f>IF($Y11="","",IF(INDEX('Per Invoice'!J$2:J$501,$Y11)="","",INDEX('Per Invoice'!J$2:J$501,$Y11)))</f>
        <v/>
      </c>
      <c r="K11">
        <f>IF($Y11="","",IF(INDEX('Per Invoice'!K$2:K$501,$Y11)="","",INDEX('Per Invoice'!K$2:K$501,$Y11)))</f>
        <v/>
      </c>
      <c r="L11" s="7">
        <f>IF($Y11="","",IF(INDEX('Per Invoice'!L$2:L$501,$Y11)="","",INDEX('Per Invoice'!L$2:L$501,$Y11)))</f>
        <v/>
      </c>
      <c r="M11" s="14">
        <f>IF($Y11="","",IF(INDEX('Per Invoice'!M$2:M$501,$Y11)="","",INDEX('Per Invoice'!M$2:M$501,$Y11)))</f>
        <v/>
      </c>
      <c r="N11">
        <f>IF($Y11="","",IF(INDEX('Per Invoice'!N$2:N$501,$Y11)="","",INDEX('Per Invoice'!N$2:N$501,$Y11)))</f>
        <v/>
      </c>
      <c r="O11">
        <f>IF($Y11="","",IF(INDEX('Per Invoice'!O$2:O$501,$Y11)="","",INDEX('Per Invoice'!O$2:O$501,$Y11)))</f>
        <v/>
      </c>
      <c r="P11" s="7">
        <f>IF($Y11="","",IF(INDEX('Per Invoice'!P$2:P$501,$Y11)="","",INDEX('Per Invoice'!P$2:P$501,$Y11)))</f>
        <v/>
      </c>
      <c r="Q11" s="7">
        <f>IF($Y11="","",IF(INDEX('Per Invoice'!Q$2:Q$501,$Y11)="","",INDEX('Per Invoice'!Q$2:Q$501,$Y11)))</f>
        <v/>
      </c>
      <c r="R11">
        <f>IF($Y11="","",IF(INDEX('Per Invoice'!R$2:R$501,$Y11)="","",INDEX('Per Invoice'!R$2:R$501,$Y11)))</f>
        <v/>
      </c>
      <c r="S11" s="7">
        <f>IF($Y11="","",IF(INDEX('Per Invoice'!S$2:S$501,$Y11)="","",INDEX('Per Invoice'!S$2:S$501,$Y11)))</f>
        <v/>
      </c>
      <c r="T11" s="7">
        <f>IF($Y11="","",IF(INDEX('Per Invoice'!T$2:T$501,$Y11)="","",INDEX('Per Invoice'!T$2:T$501,$Y11)))</f>
        <v/>
      </c>
      <c r="U11" s="7">
        <f>IF($Y11="","",IF(INDEX('Per Invoice'!U$2:U$501,$Y11)="","",INDEX('Per Invoice'!U$2:U$501,$Y11)))</f>
        <v/>
      </c>
      <c r="V11" s="7">
        <f>IF($Y11="","",IF(INDEX('Per Invoice'!V$2:V$501,$Y11)="","",INDEX('Per Invoice'!V$2:V$501,$Y11)))</f>
        <v/>
      </c>
      <c r="W11" s="7">
        <f>IF($Y11="","",IF(INDEX('Per Invoice'!W$2:W$501,$Y11)="","",INDEX('Per Invoice'!W$2:W$501,$Y11)))</f>
        <v/>
      </c>
      <c r="X11" s="7">
        <f>IF($Y11="","",IF(INDEX('Per Invoice'!X$2:X$501,$Y11)="","",INDEX('Per Invoice'!X$2:X$501,$Y11)))</f>
        <v/>
      </c>
      <c r="Y11" s="16">
        <f>IFERROR(MATCH(Settings!$C$26&amp;"|"&amp;ROWS($Y$2:$Y11),'Per Invoice'!$Z$2:$Z$501,0),"")</f>
        <v/>
      </c>
    </row>
    <row r="12">
      <c r="A12">
        <f>IF($Y12="","",IF(INDEX('Per Invoice'!A$2:A$501,$Y12)="","",INDEX('Per Invoice'!A$2:A$501,$Y12)))</f>
        <v/>
      </c>
      <c r="B12">
        <f>IF($Y12="","",IF(INDEX('Per Invoice'!B$2:B$501,$Y12)="","",INDEX('Per Invoice'!B$2:B$501,$Y12)))</f>
        <v/>
      </c>
      <c r="C12">
        <f>IF($Y12="","",IF(INDEX('Per Invoice'!C$2:C$501,$Y12)="","",INDEX('Per Invoice'!C$2:C$501,$Y12)))</f>
        <v/>
      </c>
      <c r="D12">
        <f>IF($Y12="","",IF(INDEX('Per Invoice'!D$2:D$501,$Y12)="","",INDEX('Per Invoice'!D$2:D$501,$Y12)))</f>
        <v/>
      </c>
      <c r="E12">
        <f>IF($Y12="","",IF(INDEX('Per Invoice'!E$2:E$501,$Y12)="","",INDEX('Per Invoice'!E$2:E$501,$Y12)))</f>
        <v/>
      </c>
      <c r="F12">
        <f>IF($Y12="","",IF(INDEX('Per Invoice'!F$2:F$501,$Y12)="","",INDEX('Per Invoice'!F$2:F$501,$Y12)))</f>
        <v/>
      </c>
      <c r="G12">
        <f>IF($Y12="","",IF(INDEX('Per Invoice'!G$2:G$501,$Y12)="","",INDEX('Per Invoice'!G$2:G$501,$Y12)))</f>
        <v/>
      </c>
      <c r="H12">
        <f>IF($Y12="","",IF(INDEX('Per Invoice'!H$2:H$501,$Y12)="","",INDEX('Per Invoice'!H$2:H$501,$Y12)))</f>
        <v/>
      </c>
      <c r="I12">
        <f>IF($Y12="","",IF(INDEX('Per Invoice'!I$2:I$501,$Y12)="","",INDEX('Per Invoice'!I$2:I$501,$Y12)))</f>
        <v/>
      </c>
      <c r="J12">
        <f>IF($Y12="","",IF(INDEX('Per Invoice'!J$2:J$501,$Y12)="","",INDEX('Per Invoice'!J$2:J$501,$Y12)))</f>
        <v/>
      </c>
      <c r="K12">
        <f>IF($Y12="","",IF(INDEX('Per Invoice'!K$2:K$501,$Y12)="","",INDEX('Per Invoice'!K$2:K$501,$Y12)))</f>
        <v/>
      </c>
      <c r="L12" s="7">
        <f>IF($Y12="","",IF(INDEX('Per Invoice'!L$2:L$501,$Y12)="","",INDEX('Per Invoice'!L$2:L$501,$Y12)))</f>
        <v/>
      </c>
      <c r="M12" s="14">
        <f>IF($Y12="","",IF(INDEX('Per Invoice'!M$2:M$501,$Y12)="","",INDEX('Per Invoice'!M$2:M$501,$Y12)))</f>
        <v/>
      </c>
      <c r="N12">
        <f>IF($Y12="","",IF(INDEX('Per Invoice'!N$2:N$501,$Y12)="","",INDEX('Per Invoice'!N$2:N$501,$Y12)))</f>
        <v/>
      </c>
      <c r="O12">
        <f>IF($Y12="","",IF(INDEX('Per Invoice'!O$2:O$501,$Y12)="","",INDEX('Per Invoice'!O$2:O$501,$Y12)))</f>
        <v/>
      </c>
      <c r="P12" s="7">
        <f>IF($Y12="","",IF(INDEX('Per Invoice'!P$2:P$501,$Y12)="","",INDEX('Per Invoice'!P$2:P$501,$Y12)))</f>
        <v/>
      </c>
      <c r="Q12" s="7">
        <f>IF($Y12="","",IF(INDEX('Per Invoice'!Q$2:Q$501,$Y12)="","",INDEX('Per Invoice'!Q$2:Q$501,$Y12)))</f>
        <v/>
      </c>
      <c r="R12">
        <f>IF($Y12="","",IF(INDEX('Per Invoice'!R$2:R$501,$Y12)="","",INDEX('Per Invoice'!R$2:R$501,$Y12)))</f>
        <v/>
      </c>
      <c r="S12" s="7">
        <f>IF($Y12="","",IF(INDEX('Per Invoice'!S$2:S$501,$Y12)="","",INDEX('Per Invoice'!S$2:S$501,$Y12)))</f>
        <v/>
      </c>
      <c r="T12" s="7">
        <f>IF($Y12="","",IF(INDEX('Per Invoice'!T$2:T$501,$Y12)="","",INDEX('Per Invoice'!T$2:T$501,$Y12)))</f>
        <v/>
      </c>
      <c r="U12" s="7">
        <f>IF($Y12="","",IF(INDEX('Per Invoice'!U$2:U$501,$Y12)="","",INDEX('Per Invoice'!U$2:U$501,$Y12)))</f>
        <v/>
      </c>
      <c r="V12" s="7">
        <f>IF($Y12="","",IF(INDEX('Per Invoice'!V$2:V$501,$Y12)="","",INDEX('Per Invoice'!V$2:V$501,$Y12)))</f>
        <v/>
      </c>
      <c r="W12" s="7">
        <f>IF($Y12="","",IF(INDEX('Per Invoice'!W$2:W$501,$Y12)="","",INDEX('Per Invoice'!W$2:W$501,$Y12)))</f>
        <v/>
      </c>
      <c r="X12" s="7">
        <f>IF($Y12="","",IF(INDEX('Per Invoice'!X$2:X$501,$Y12)="","",INDEX('Per Invoice'!X$2:X$501,$Y12)))</f>
        <v/>
      </c>
      <c r="Y12" s="16">
        <f>IFERROR(MATCH(Settings!$C$26&amp;"|"&amp;ROWS($Y$2:$Y12),'Per Invoice'!$Z$2:$Z$501,0),"")</f>
        <v/>
      </c>
    </row>
    <row r="13">
      <c r="A13">
        <f>IF($Y13="","",IF(INDEX('Per Invoice'!A$2:A$501,$Y13)="","",INDEX('Per Invoice'!A$2:A$501,$Y13)))</f>
        <v/>
      </c>
      <c r="B13">
        <f>IF($Y13="","",IF(INDEX('Per Invoice'!B$2:B$501,$Y13)="","",INDEX('Per Invoice'!B$2:B$501,$Y13)))</f>
        <v/>
      </c>
      <c r="C13">
        <f>IF($Y13="","",IF(INDEX('Per Invoice'!C$2:C$501,$Y13)="","",INDEX('Per Invoice'!C$2:C$501,$Y13)))</f>
        <v/>
      </c>
      <c r="D13">
        <f>IF($Y13="","",IF(INDEX('Per Invoice'!D$2:D$501,$Y13)="","",INDEX('Per Invoice'!D$2:D$501,$Y13)))</f>
        <v/>
      </c>
      <c r="E13">
        <f>IF($Y13="","",IF(INDEX('Per Invoice'!E$2:E$501,$Y13)="","",INDEX('Per Invoice'!E$2:E$501,$Y13)))</f>
        <v/>
      </c>
      <c r="F13">
        <f>IF($Y13="","",IF(INDEX('Per Invoice'!F$2:F$501,$Y13)="","",INDEX('Per Invoice'!F$2:F$501,$Y13)))</f>
        <v/>
      </c>
      <c r="G13">
        <f>IF($Y13="","",IF(INDEX('Per Invoice'!G$2:G$501,$Y13)="","",INDEX('Per Invoice'!G$2:G$501,$Y13)))</f>
        <v/>
      </c>
      <c r="H13">
        <f>IF($Y13="","",IF(INDEX('Per Invoice'!H$2:H$501,$Y13)="","",INDEX('Per Invoice'!H$2:H$501,$Y13)))</f>
        <v/>
      </c>
      <c r="I13">
        <f>IF($Y13="","",IF(INDEX('Per Invoice'!I$2:I$501,$Y13)="","",INDEX('Per Invoice'!I$2:I$501,$Y13)))</f>
        <v/>
      </c>
      <c r="J13">
        <f>IF($Y13="","",IF(INDEX('Per Invoice'!J$2:J$501,$Y13)="","",INDEX('Per Invoice'!J$2:J$501,$Y13)))</f>
        <v/>
      </c>
      <c r="K13">
        <f>IF($Y13="","",IF(INDEX('Per Invoice'!K$2:K$501,$Y13)="","",INDEX('Per Invoice'!K$2:K$501,$Y13)))</f>
        <v/>
      </c>
      <c r="L13" s="7">
        <f>IF($Y13="","",IF(INDEX('Per Invoice'!L$2:L$501,$Y13)="","",INDEX('Per Invoice'!L$2:L$501,$Y13)))</f>
        <v/>
      </c>
      <c r="M13" s="14">
        <f>IF($Y13="","",IF(INDEX('Per Invoice'!M$2:M$501,$Y13)="","",INDEX('Per Invoice'!M$2:M$501,$Y13)))</f>
        <v/>
      </c>
      <c r="N13">
        <f>IF($Y13="","",IF(INDEX('Per Invoice'!N$2:N$501,$Y13)="","",INDEX('Per Invoice'!N$2:N$501,$Y13)))</f>
        <v/>
      </c>
      <c r="O13">
        <f>IF($Y13="","",IF(INDEX('Per Invoice'!O$2:O$501,$Y13)="","",INDEX('Per Invoice'!O$2:O$501,$Y13)))</f>
        <v/>
      </c>
      <c r="P13" s="7">
        <f>IF($Y13="","",IF(INDEX('Per Invoice'!P$2:P$501,$Y13)="","",INDEX('Per Invoice'!P$2:P$501,$Y13)))</f>
        <v/>
      </c>
      <c r="Q13" s="7">
        <f>IF($Y13="","",IF(INDEX('Per Invoice'!Q$2:Q$501,$Y13)="","",INDEX('Per Invoice'!Q$2:Q$501,$Y13)))</f>
        <v/>
      </c>
      <c r="R13">
        <f>IF($Y13="","",IF(INDEX('Per Invoice'!R$2:R$501,$Y13)="","",INDEX('Per Invoice'!R$2:R$501,$Y13)))</f>
        <v/>
      </c>
      <c r="S13" s="7">
        <f>IF($Y13="","",IF(INDEX('Per Invoice'!S$2:S$501,$Y13)="","",INDEX('Per Invoice'!S$2:S$501,$Y13)))</f>
        <v/>
      </c>
      <c r="T13" s="7">
        <f>IF($Y13="","",IF(INDEX('Per Invoice'!T$2:T$501,$Y13)="","",INDEX('Per Invoice'!T$2:T$501,$Y13)))</f>
        <v/>
      </c>
      <c r="U13" s="7">
        <f>IF($Y13="","",IF(INDEX('Per Invoice'!U$2:U$501,$Y13)="","",INDEX('Per Invoice'!U$2:U$501,$Y13)))</f>
        <v/>
      </c>
      <c r="V13" s="7">
        <f>IF($Y13="","",IF(INDEX('Per Invoice'!V$2:V$501,$Y13)="","",INDEX('Per Invoice'!V$2:V$501,$Y13)))</f>
        <v/>
      </c>
      <c r="W13" s="7">
        <f>IF($Y13="","",IF(INDEX('Per Invoice'!W$2:W$501,$Y13)="","",INDEX('Per Invoice'!W$2:W$501,$Y13)))</f>
        <v/>
      </c>
      <c r="X13" s="7">
        <f>IF($Y13="","",IF(INDEX('Per Invoice'!X$2:X$501,$Y13)="","",INDEX('Per Invoice'!X$2:X$501,$Y13)))</f>
        <v/>
      </c>
      <c r="Y13" s="16">
        <f>IFERROR(MATCH(Settings!$C$26&amp;"|"&amp;ROWS($Y$2:$Y13),'Per Invoice'!$Z$2:$Z$501,0),"")</f>
        <v/>
      </c>
    </row>
    <row r="14">
      <c r="A14">
        <f>IF($Y14="","",IF(INDEX('Per Invoice'!A$2:A$501,$Y14)="","",INDEX('Per Invoice'!A$2:A$501,$Y14)))</f>
        <v/>
      </c>
      <c r="B14">
        <f>IF($Y14="","",IF(INDEX('Per Invoice'!B$2:B$501,$Y14)="","",INDEX('Per Invoice'!B$2:B$501,$Y14)))</f>
        <v/>
      </c>
      <c r="C14">
        <f>IF($Y14="","",IF(INDEX('Per Invoice'!C$2:C$501,$Y14)="","",INDEX('Per Invoice'!C$2:C$501,$Y14)))</f>
        <v/>
      </c>
      <c r="D14">
        <f>IF($Y14="","",IF(INDEX('Per Invoice'!D$2:D$501,$Y14)="","",INDEX('Per Invoice'!D$2:D$501,$Y14)))</f>
        <v/>
      </c>
      <c r="E14">
        <f>IF($Y14="","",IF(INDEX('Per Invoice'!E$2:E$501,$Y14)="","",INDEX('Per Invoice'!E$2:E$501,$Y14)))</f>
        <v/>
      </c>
      <c r="F14">
        <f>IF($Y14="","",IF(INDEX('Per Invoice'!F$2:F$501,$Y14)="","",INDEX('Per Invoice'!F$2:F$501,$Y14)))</f>
        <v/>
      </c>
      <c r="G14">
        <f>IF($Y14="","",IF(INDEX('Per Invoice'!G$2:G$501,$Y14)="","",INDEX('Per Invoice'!G$2:G$501,$Y14)))</f>
        <v/>
      </c>
      <c r="H14">
        <f>IF($Y14="","",IF(INDEX('Per Invoice'!H$2:H$501,$Y14)="","",INDEX('Per Invoice'!H$2:H$501,$Y14)))</f>
        <v/>
      </c>
      <c r="I14">
        <f>IF($Y14="","",IF(INDEX('Per Invoice'!I$2:I$501,$Y14)="","",INDEX('Per Invoice'!I$2:I$501,$Y14)))</f>
        <v/>
      </c>
      <c r="J14">
        <f>IF($Y14="","",IF(INDEX('Per Invoice'!J$2:J$501,$Y14)="","",INDEX('Per Invoice'!J$2:J$501,$Y14)))</f>
        <v/>
      </c>
      <c r="K14">
        <f>IF($Y14="","",IF(INDEX('Per Invoice'!K$2:K$501,$Y14)="","",INDEX('Per Invoice'!K$2:K$501,$Y14)))</f>
        <v/>
      </c>
      <c r="L14" s="7">
        <f>IF($Y14="","",IF(INDEX('Per Invoice'!L$2:L$501,$Y14)="","",INDEX('Per Invoice'!L$2:L$501,$Y14)))</f>
        <v/>
      </c>
      <c r="M14" s="14">
        <f>IF($Y14="","",IF(INDEX('Per Invoice'!M$2:M$501,$Y14)="","",INDEX('Per Invoice'!M$2:M$501,$Y14)))</f>
        <v/>
      </c>
      <c r="N14">
        <f>IF($Y14="","",IF(INDEX('Per Invoice'!N$2:N$501,$Y14)="","",INDEX('Per Invoice'!N$2:N$501,$Y14)))</f>
        <v/>
      </c>
      <c r="O14">
        <f>IF($Y14="","",IF(INDEX('Per Invoice'!O$2:O$501,$Y14)="","",INDEX('Per Invoice'!O$2:O$501,$Y14)))</f>
        <v/>
      </c>
      <c r="P14" s="7">
        <f>IF($Y14="","",IF(INDEX('Per Invoice'!P$2:P$501,$Y14)="","",INDEX('Per Invoice'!P$2:P$501,$Y14)))</f>
        <v/>
      </c>
      <c r="Q14" s="7">
        <f>IF($Y14="","",IF(INDEX('Per Invoice'!Q$2:Q$501,$Y14)="","",INDEX('Per Invoice'!Q$2:Q$501,$Y14)))</f>
        <v/>
      </c>
      <c r="R14">
        <f>IF($Y14="","",IF(INDEX('Per Invoice'!R$2:R$501,$Y14)="","",INDEX('Per Invoice'!R$2:R$501,$Y14)))</f>
        <v/>
      </c>
      <c r="S14" s="7">
        <f>IF($Y14="","",IF(INDEX('Per Invoice'!S$2:S$501,$Y14)="","",INDEX('Per Invoice'!S$2:S$501,$Y14)))</f>
        <v/>
      </c>
      <c r="T14" s="7">
        <f>IF($Y14="","",IF(INDEX('Per Invoice'!T$2:T$501,$Y14)="","",INDEX('Per Invoice'!T$2:T$501,$Y14)))</f>
        <v/>
      </c>
      <c r="U14" s="7">
        <f>IF($Y14="","",IF(INDEX('Per Invoice'!U$2:U$501,$Y14)="","",INDEX('Per Invoice'!U$2:U$501,$Y14)))</f>
        <v/>
      </c>
      <c r="V14" s="7">
        <f>IF($Y14="","",IF(INDEX('Per Invoice'!V$2:V$501,$Y14)="","",INDEX('Per Invoice'!V$2:V$501,$Y14)))</f>
        <v/>
      </c>
      <c r="W14" s="7">
        <f>IF($Y14="","",IF(INDEX('Per Invoice'!W$2:W$501,$Y14)="","",INDEX('Per Invoice'!W$2:W$501,$Y14)))</f>
        <v/>
      </c>
      <c r="X14" s="7">
        <f>IF($Y14="","",IF(INDEX('Per Invoice'!X$2:X$501,$Y14)="","",INDEX('Per Invoice'!X$2:X$501,$Y14)))</f>
        <v/>
      </c>
      <c r="Y14" s="16">
        <f>IFERROR(MATCH(Settings!$C$26&amp;"|"&amp;ROWS($Y$2:$Y14),'Per Invoice'!$Z$2:$Z$501,0),"")</f>
        <v/>
      </c>
    </row>
    <row r="15">
      <c r="A15">
        <f>IF($Y15="","",IF(INDEX('Per Invoice'!A$2:A$501,$Y15)="","",INDEX('Per Invoice'!A$2:A$501,$Y15)))</f>
        <v/>
      </c>
      <c r="B15">
        <f>IF($Y15="","",IF(INDEX('Per Invoice'!B$2:B$501,$Y15)="","",INDEX('Per Invoice'!B$2:B$501,$Y15)))</f>
        <v/>
      </c>
      <c r="C15">
        <f>IF($Y15="","",IF(INDEX('Per Invoice'!C$2:C$501,$Y15)="","",INDEX('Per Invoice'!C$2:C$501,$Y15)))</f>
        <v/>
      </c>
      <c r="D15">
        <f>IF($Y15="","",IF(INDEX('Per Invoice'!D$2:D$501,$Y15)="","",INDEX('Per Invoice'!D$2:D$501,$Y15)))</f>
        <v/>
      </c>
      <c r="E15">
        <f>IF($Y15="","",IF(INDEX('Per Invoice'!E$2:E$501,$Y15)="","",INDEX('Per Invoice'!E$2:E$501,$Y15)))</f>
        <v/>
      </c>
      <c r="F15">
        <f>IF($Y15="","",IF(INDEX('Per Invoice'!F$2:F$501,$Y15)="","",INDEX('Per Invoice'!F$2:F$501,$Y15)))</f>
        <v/>
      </c>
      <c r="G15">
        <f>IF($Y15="","",IF(INDEX('Per Invoice'!G$2:G$501,$Y15)="","",INDEX('Per Invoice'!G$2:G$501,$Y15)))</f>
        <v/>
      </c>
      <c r="H15">
        <f>IF($Y15="","",IF(INDEX('Per Invoice'!H$2:H$501,$Y15)="","",INDEX('Per Invoice'!H$2:H$501,$Y15)))</f>
        <v/>
      </c>
      <c r="I15">
        <f>IF($Y15="","",IF(INDEX('Per Invoice'!I$2:I$501,$Y15)="","",INDEX('Per Invoice'!I$2:I$501,$Y15)))</f>
        <v/>
      </c>
      <c r="J15">
        <f>IF($Y15="","",IF(INDEX('Per Invoice'!J$2:J$501,$Y15)="","",INDEX('Per Invoice'!J$2:J$501,$Y15)))</f>
        <v/>
      </c>
      <c r="K15">
        <f>IF($Y15="","",IF(INDEX('Per Invoice'!K$2:K$501,$Y15)="","",INDEX('Per Invoice'!K$2:K$501,$Y15)))</f>
        <v/>
      </c>
      <c r="L15" s="7">
        <f>IF($Y15="","",IF(INDEX('Per Invoice'!L$2:L$501,$Y15)="","",INDEX('Per Invoice'!L$2:L$501,$Y15)))</f>
        <v/>
      </c>
      <c r="M15" s="14">
        <f>IF($Y15="","",IF(INDEX('Per Invoice'!M$2:M$501,$Y15)="","",INDEX('Per Invoice'!M$2:M$501,$Y15)))</f>
        <v/>
      </c>
      <c r="N15">
        <f>IF($Y15="","",IF(INDEX('Per Invoice'!N$2:N$501,$Y15)="","",INDEX('Per Invoice'!N$2:N$501,$Y15)))</f>
        <v/>
      </c>
      <c r="O15">
        <f>IF($Y15="","",IF(INDEX('Per Invoice'!O$2:O$501,$Y15)="","",INDEX('Per Invoice'!O$2:O$501,$Y15)))</f>
        <v/>
      </c>
      <c r="P15" s="7">
        <f>IF($Y15="","",IF(INDEX('Per Invoice'!P$2:P$501,$Y15)="","",INDEX('Per Invoice'!P$2:P$501,$Y15)))</f>
        <v/>
      </c>
      <c r="Q15" s="7">
        <f>IF($Y15="","",IF(INDEX('Per Invoice'!Q$2:Q$501,$Y15)="","",INDEX('Per Invoice'!Q$2:Q$501,$Y15)))</f>
        <v/>
      </c>
      <c r="R15">
        <f>IF($Y15="","",IF(INDEX('Per Invoice'!R$2:R$501,$Y15)="","",INDEX('Per Invoice'!R$2:R$501,$Y15)))</f>
        <v/>
      </c>
      <c r="S15" s="7">
        <f>IF($Y15="","",IF(INDEX('Per Invoice'!S$2:S$501,$Y15)="","",INDEX('Per Invoice'!S$2:S$501,$Y15)))</f>
        <v/>
      </c>
      <c r="T15" s="7">
        <f>IF($Y15="","",IF(INDEX('Per Invoice'!T$2:T$501,$Y15)="","",INDEX('Per Invoice'!T$2:T$501,$Y15)))</f>
        <v/>
      </c>
      <c r="U15" s="7">
        <f>IF($Y15="","",IF(INDEX('Per Invoice'!U$2:U$501,$Y15)="","",INDEX('Per Invoice'!U$2:U$501,$Y15)))</f>
        <v/>
      </c>
      <c r="V15" s="7">
        <f>IF($Y15="","",IF(INDEX('Per Invoice'!V$2:V$501,$Y15)="","",INDEX('Per Invoice'!V$2:V$501,$Y15)))</f>
        <v/>
      </c>
      <c r="W15" s="7">
        <f>IF($Y15="","",IF(INDEX('Per Invoice'!W$2:W$501,$Y15)="","",INDEX('Per Invoice'!W$2:W$501,$Y15)))</f>
        <v/>
      </c>
      <c r="X15" s="7">
        <f>IF($Y15="","",IF(INDEX('Per Invoice'!X$2:X$501,$Y15)="","",INDEX('Per Invoice'!X$2:X$501,$Y15)))</f>
        <v/>
      </c>
      <c r="Y15" s="16">
        <f>IFERROR(MATCH(Settings!$C$26&amp;"|"&amp;ROWS($Y$2:$Y15),'Per Invoice'!$Z$2:$Z$501,0),"")</f>
        <v/>
      </c>
    </row>
    <row r="16">
      <c r="A16">
        <f>IF($Y16="","",IF(INDEX('Per Invoice'!A$2:A$501,$Y16)="","",INDEX('Per Invoice'!A$2:A$501,$Y16)))</f>
        <v/>
      </c>
      <c r="B16">
        <f>IF($Y16="","",IF(INDEX('Per Invoice'!B$2:B$501,$Y16)="","",INDEX('Per Invoice'!B$2:B$501,$Y16)))</f>
        <v/>
      </c>
      <c r="C16">
        <f>IF($Y16="","",IF(INDEX('Per Invoice'!C$2:C$501,$Y16)="","",INDEX('Per Invoice'!C$2:C$501,$Y16)))</f>
        <v/>
      </c>
      <c r="D16">
        <f>IF($Y16="","",IF(INDEX('Per Invoice'!D$2:D$501,$Y16)="","",INDEX('Per Invoice'!D$2:D$501,$Y16)))</f>
        <v/>
      </c>
      <c r="E16">
        <f>IF($Y16="","",IF(INDEX('Per Invoice'!E$2:E$501,$Y16)="","",INDEX('Per Invoice'!E$2:E$501,$Y16)))</f>
        <v/>
      </c>
      <c r="F16">
        <f>IF($Y16="","",IF(INDEX('Per Invoice'!F$2:F$501,$Y16)="","",INDEX('Per Invoice'!F$2:F$501,$Y16)))</f>
        <v/>
      </c>
      <c r="G16">
        <f>IF($Y16="","",IF(INDEX('Per Invoice'!G$2:G$501,$Y16)="","",INDEX('Per Invoice'!G$2:G$501,$Y16)))</f>
        <v/>
      </c>
      <c r="H16">
        <f>IF($Y16="","",IF(INDEX('Per Invoice'!H$2:H$501,$Y16)="","",INDEX('Per Invoice'!H$2:H$501,$Y16)))</f>
        <v/>
      </c>
      <c r="I16">
        <f>IF($Y16="","",IF(INDEX('Per Invoice'!I$2:I$501,$Y16)="","",INDEX('Per Invoice'!I$2:I$501,$Y16)))</f>
        <v/>
      </c>
      <c r="J16">
        <f>IF($Y16="","",IF(INDEX('Per Invoice'!J$2:J$501,$Y16)="","",INDEX('Per Invoice'!J$2:J$501,$Y16)))</f>
        <v/>
      </c>
      <c r="K16">
        <f>IF($Y16="","",IF(INDEX('Per Invoice'!K$2:K$501,$Y16)="","",INDEX('Per Invoice'!K$2:K$501,$Y16)))</f>
        <v/>
      </c>
      <c r="L16" s="7">
        <f>IF($Y16="","",IF(INDEX('Per Invoice'!L$2:L$501,$Y16)="","",INDEX('Per Invoice'!L$2:L$501,$Y16)))</f>
        <v/>
      </c>
      <c r="M16" s="14">
        <f>IF($Y16="","",IF(INDEX('Per Invoice'!M$2:M$501,$Y16)="","",INDEX('Per Invoice'!M$2:M$501,$Y16)))</f>
        <v/>
      </c>
      <c r="N16">
        <f>IF($Y16="","",IF(INDEX('Per Invoice'!N$2:N$501,$Y16)="","",INDEX('Per Invoice'!N$2:N$501,$Y16)))</f>
        <v/>
      </c>
      <c r="O16">
        <f>IF($Y16="","",IF(INDEX('Per Invoice'!O$2:O$501,$Y16)="","",INDEX('Per Invoice'!O$2:O$501,$Y16)))</f>
        <v/>
      </c>
      <c r="P16" s="7">
        <f>IF($Y16="","",IF(INDEX('Per Invoice'!P$2:P$501,$Y16)="","",INDEX('Per Invoice'!P$2:P$501,$Y16)))</f>
        <v/>
      </c>
      <c r="Q16" s="7">
        <f>IF($Y16="","",IF(INDEX('Per Invoice'!Q$2:Q$501,$Y16)="","",INDEX('Per Invoice'!Q$2:Q$501,$Y16)))</f>
        <v/>
      </c>
      <c r="R16">
        <f>IF($Y16="","",IF(INDEX('Per Invoice'!R$2:R$501,$Y16)="","",INDEX('Per Invoice'!R$2:R$501,$Y16)))</f>
        <v/>
      </c>
      <c r="S16" s="7">
        <f>IF($Y16="","",IF(INDEX('Per Invoice'!S$2:S$501,$Y16)="","",INDEX('Per Invoice'!S$2:S$501,$Y16)))</f>
        <v/>
      </c>
      <c r="T16" s="7">
        <f>IF($Y16="","",IF(INDEX('Per Invoice'!T$2:T$501,$Y16)="","",INDEX('Per Invoice'!T$2:T$501,$Y16)))</f>
        <v/>
      </c>
      <c r="U16" s="7">
        <f>IF($Y16="","",IF(INDEX('Per Invoice'!U$2:U$501,$Y16)="","",INDEX('Per Invoice'!U$2:U$501,$Y16)))</f>
        <v/>
      </c>
      <c r="V16" s="7">
        <f>IF($Y16="","",IF(INDEX('Per Invoice'!V$2:V$501,$Y16)="","",INDEX('Per Invoice'!V$2:V$501,$Y16)))</f>
        <v/>
      </c>
      <c r="W16" s="7">
        <f>IF($Y16="","",IF(INDEX('Per Invoice'!W$2:W$501,$Y16)="","",INDEX('Per Invoice'!W$2:W$501,$Y16)))</f>
        <v/>
      </c>
      <c r="X16" s="7">
        <f>IF($Y16="","",IF(INDEX('Per Invoice'!X$2:X$501,$Y16)="","",INDEX('Per Invoice'!X$2:X$501,$Y16)))</f>
        <v/>
      </c>
      <c r="Y16" s="16">
        <f>IFERROR(MATCH(Settings!$C$26&amp;"|"&amp;ROWS($Y$2:$Y16),'Per Invoice'!$Z$2:$Z$501,0),"")</f>
        <v/>
      </c>
    </row>
    <row r="17">
      <c r="A17">
        <f>IF($Y17="","",IF(INDEX('Per Invoice'!A$2:A$501,$Y17)="","",INDEX('Per Invoice'!A$2:A$501,$Y17)))</f>
        <v/>
      </c>
      <c r="B17">
        <f>IF($Y17="","",IF(INDEX('Per Invoice'!B$2:B$501,$Y17)="","",INDEX('Per Invoice'!B$2:B$501,$Y17)))</f>
        <v/>
      </c>
      <c r="C17">
        <f>IF($Y17="","",IF(INDEX('Per Invoice'!C$2:C$501,$Y17)="","",INDEX('Per Invoice'!C$2:C$501,$Y17)))</f>
        <v/>
      </c>
      <c r="D17">
        <f>IF($Y17="","",IF(INDEX('Per Invoice'!D$2:D$501,$Y17)="","",INDEX('Per Invoice'!D$2:D$501,$Y17)))</f>
        <v/>
      </c>
      <c r="E17">
        <f>IF($Y17="","",IF(INDEX('Per Invoice'!E$2:E$501,$Y17)="","",INDEX('Per Invoice'!E$2:E$501,$Y17)))</f>
        <v/>
      </c>
      <c r="F17">
        <f>IF($Y17="","",IF(INDEX('Per Invoice'!F$2:F$501,$Y17)="","",INDEX('Per Invoice'!F$2:F$501,$Y17)))</f>
        <v/>
      </c>
      <c r="G17">
        <f>IF($Y17="","",IF(INDEX('Per Invoice'!G$2:G$501,$Y17)="","",INDEX('Per Invoice'!G$2:G$501,$Y17)))</f>
        <v/>
      </c>
      <c r="H17">
        <f>IF($Y17="","",IF(INDEX('Per Invoice'!H$2:H$501,$Y17)="","",INDEX('Per Invoice'!H$2:H$501,$Y17)))</f>
        <v/>
      </c>
      <c r="I17">
        <f>IF($Y17="","",IF(INDEX('Per Invoice'!I$2:I$501,$Y17)="","",INDEX('Per Invoice'!I$2:I$501,$Y17)))</f>
        <v/>
      </c>
      <c r="J17">
        <f>IF($Y17="","",IF(INDEX('Per Invoice'!J$2:J$501,$Y17)="","",INDEX('Per Invoice'!J$2:J$501,$Y17)))</f>
        <v/>
      </c>
      <c r="K17">
        <f>IF($Y17="","",IF(INDEX('Per Invoice'!K$2:K$501,$Y17)="","",INDEX('Per Invoice'!K$2:K$501,$Y17)))</f>
        <v/>
      </c>
      <c r="L17" s="7">
        <f>IF($Y17="","",IF(INDEX('Per Invoice'!L$2:L$501,$Y17)="","",INDEX('Per Invoice'!L$2:L$501,$Y17)))</f>
        <v/>
      </c>
      <c r="M17" s="14">
        <f>IF($Y17="","",IF(INDEX('Per Invoice'!M$2:M$501,$Y17)="","",INDEX('Per Invoice'!M$2:M$501,$Y17)))</f>
        <v/>
      </c>
      <c r="N17">
        <f>IF($Y17="","",IF(INDEX('Per Invoice'!N$2:N$501,$Y17)="","",INDEX('Per Invoice'!N$2:N$501,$Y17)))</f>
        <v/>
      </c>
      <c r="O17">
        <f>IF($Y17="","",IF(INDEX('Per Invoice'!O$2:O$501,$Y17)="","",INDEX('Per Invoice'!O$2:O$501,$Y17)))</f>
        <v/>
      </c>
      <c r="P17" s="7">
        <f>IF($Y17="","",IF(INDEX('Per Invoice'!P$2:P$501,$Y17)="","",INDEX('Per Invoice'!P$2:P$501,$Y17)))</f>
        <v/>
      </c>
      <c r="Q17" s="7">
        <f>IF($Y17="","",IF(INDEX('Per Invoice'!Q$2:Q$501,$Y17)="","",INDEX('Per Invoice'!Q$2:Q$501,$Y17)))</f>
        <v/>
      </c>
      <c r="R17">
        <f>IF($Y17="","",IF(INDEX('Per Invoice'!R$2:R$501,$Y17)="","",INDEX('Per Invoice'!R$2:R$501,$Y17)))</f>
        <v/>
      </c>
      <c r="S17" s="7">
        <f>IF($Y17="","",IF(INDEX('Per Invoice'!S$2:S$501,$Y17)="","",INDEX('Per Invoice'!S$2:S$501,$Y17)))</f>
        <v/>
      </c>
      <c r="T17" s="7">
        <f>IF($Y17="","",IF(INDEX('Per Invoice'!T$2:T$501,$Y17)="","",INDEX('Per Invoice'!T$2:T$501,$Y17)))</f>
        <v/>
      </c>
      <c r="U17" s="7">
        <f>IF($Y17="","",IF(INDEX('Per Invoice'!U$2:U$501,$Y17)="","",INDEX('Per Invoice'!U$2:U$501,$Y17)))</f>
        <v/>
      </c>
      <c r="V17" s="7">
        <f>IF($Y17="","",IF(INDEX('Per Invoice'!V$2:V$501,$Y17)="","",INDEX('Per Invoice'!V$2:V$501,$Y17)))</f>
        <v/>
      </c>
      <c r="W17" s="7">
        <f>IF($Y17="","",IF(INDEX('Per Invoice'!W$2:W$501,$Y17)="","",INDEX('Per Invoice'!W$2:W$501,$Y17)))</f>
        <v/>
      </c>
      <c r="X17" s="7">
        <f>IF($Y17="","",IF(INDEX('Per Invoice'!X$2:X$501,$Y17)="","",INDEX('Per Invoice'!X$2:X$501,$Y17)))</f>
        <v/>
      </c>
      <c r="Y17" s="16">
        <f>IFERROR(MATCH(Settings!$C$26&amp;"|"&amp;ROWS($Y$2:$Y17),'Per Invoice'!$Z$2:$Z$501,0),"")</f>
        <v/>
      </c>
    </row>
    <row r="18">
      <c r="A18">
        <f>IF($Y18="","",IF(INDEX('Per Invoice'!A$2:A$501,$Y18)="","",INDEX('Per Invoice'!A$2:A$501,$Y18)))</f>
        <v/>
      </c>
      <c r="B18">
        <f>IF($Y18="","",IF(INDEX('Per Invoice'!B$2:B$501,$Y18)="","",INDEX('Per Invoice'!B$2:B$501,$Y18)))</f>
        <v/>
      </c>
      <c r="C18">
        <f>IF($Y18="","",IF(INDEX('Per Invoice'!C$2:C$501,$Y18)="","",INDEX('Per Invoice'!C$2:C$501,$Y18)))</f>
        <v/>
      </c>
      <c r="D18">
        <f>IF($Y18="","",IF(INDEX('Per Invoice'!D$2:D$501,$Y18)="","",INDEX('Per Invoice'!D$2:D$501,$Y18)))</f>
        <v/>
      </c>
      <c r="E18">
        <f>IF($Y18="","",IF(INDEX('Per Invoice'!E$2:E$501,$Y18)="","",INDEX('Per Invoice'!E$2:E$501,$Y18)))</f>
        <v/>
      </c>
      <c r="F18">
        <f>IF($Y18="","",IF(INDEX('Per Invoice'!F$2:F$501,$Y18)="","",INDEX('Per Invoice'!F$2:F$501,$Y18)))</f>
        <v/>
      </c>
      <c r="G18">
        <f>IF($Y18="","",IF(INDEX('Per Invoice'!G$2:G$501,$Y18)="","",INDEX('Per Invoice'!G$2:G$501,$Y18)))</f>
        <v/>
      </c>
      <c r="H18">
        <f>IF($Y18="","",IF(INDEX('Per Invoice'!H$2:H$501,$Y18)="","",INDEX('Per Invoice'!H$2:H$501,$Y18)))</f>
        <v/>
      </c>
      <c r="I18">
        <f>IF($Y18="","",IF(INDEX('Per Invoice'!I$2:I$501,$Y18)="","",INDEX('Per Invoice'!I$2:I$501,$Y18)))</f>
        <v/>
      </c>
      <c r="J18">
        <f>IF($Y18="","",IF(INDEX('Per Invoice'!J$2:J$501,$Y18)="","",INDEX('Per Invoice'!J$2:J$501,$Y18)))</f>
        <v/>
      </c>
      <c r="K18">
        <f>IF($Y18="","",IF(INDEX('Per Invoice'!K$2:K$501,$Y18)="","",INDEX('Per Invoice'!K$2:K$501,$Y18)))</f>
        <v/>
      </c>
      <c r="L18" s="7">
        <f>IF($Y18="","",IF(INDEX('Per Invoice'!L$2:L$501,$Y18)="","",INDEX('Per Invoice'!L$2:L$501,$Y18)))</f>
        <v/>
      </c>
      <c r="M18" s="14">
        <f>IF($Y18="","",IF(INDEX('Per Invoice'!M$2:M$501,$Y18)="","",INDEX('Per Invoice'!M$2:M$501,$Y18)))</f>
        <v/>
      </c>
      <c r="N18">
        <f>IF($Y18="","",IF(INDEX('Per Invoice'!N$2:N$501,$Y18)="","",INDEX('Per Invoice'!N$2:N$501,$Y18)))</f>
        <v/>
      </c>
      <c r="O18">
        <f>IF($Y18="","",IF(INDEX('Per Invoice'!O$2:O$501,$Y18)="","",INDEX('Per Invoice'!O$2:O$501,$Y18)))</f>
        <v/>
      </c>
      <c r="P18" s="7">
        <f>IF($Y18="","",IF(INDEX('Per Invoice'!P$2:P$501,$Y18)="","",INDEX('Per Invoice'!P$2:P$501,$Y18)))</f>
        <v/>
      </c>
      <c r="Q18" s="7">
        <f>IF($Y18="","",IF(INDEX('Per Invoice'!Q$2:Q$501,$Y18)="","",INDEX('Per Invoice'!Q$2:Q$501,$Y18)))</f>
        <v/>
      </c>
      <c r="R18">
        <f>IF($Y18="","",IF(INDEX('Per Invoice'!R$2:R$501,$Y18)="","",INDEX('Per Invoice'!R$2:R$501,$Y18)))</f>
        <v/>
      </c>
      <c r="S18" s="7">
        <f>IF($Y18="","",IF(INDEX('Per Invoice'!S$2:S$501,$Y18)="","",INDEX('Per Invoice'!S$2:S$501,$Y18)))</f>
        <v/>
      </c>
      <c r="T18" s="7">
        <f>IF($Y18="","",IF(INDEX('Per Invoice'!T$2:T$501,$Y18)="","",INDEX('Per Invoice'!T$2:T$501,$Y18)))</f>
        <v/>
      </c>
      <c r="U18" s="7">
        <f>IF($Y18="","",IF(INDEX('Per Invoice'!U$2:U$501,$Y18)="","",INDEX('Per Invoice'!U$2:U$501,$Y18)))</f>
        <v/>
      </c>
      <c r="V18" s="7">
        <f>IF($Y18="","",IF(INDEX('Per Invoice'!V$2:V$501,$Y18)="","",INDEX('Per Invoice'!V$2:V$501,$Y18)))</f>
        <v/>
      </c>
      <c r="W18" s="7">
        <f>IF($Y18="","",IF(INDEX('Per Invoice'!W$2:W$501,$Y18)="","",INDEX('Per Invoice'!W$2:W$501,$Y18)))</f>
        <v/>
      </c>
      <c r="X18" s="7">
        <f>IF($Y18="","",IF(INDEX('Per Invoice'!X$2:X$501,$Y18)="","",INDEX('Per Invoice'!X$2:X$501,$Y18)))</f>
        <v/>
      </c>
      <c r="Y18" s="16">
        <f>IFERROR(MATCH(Settings!$C$26&amp;"|"&amp;ROWS($Y$2:$Y18),'Per Invoice'!$Z$2:$Z$501,0),"")</f>
        <v/>
      </c>
    </row>
    <row r="19">
      <c r="A19">
        <f>IF($Y19="","",IF(INDEX('Per Invoice'!A$2:A$501,$Y19)="","",INDEX('Per Invoice'!A$2:A$501,$Y19)))</f>
        <v/>
      </c>
      <c r="B19">
        <f>IF($Y19="","",IF(INDEX('Per Invoice'!B$2:B$501,$Y19)="","",INDEX('Per Invoice'!B$2:B$501,$Y19)))</f>
        <v/>
      </c>
      <c r="C19">
        <f>IF($Y19="","",IF(INDEX('Per Invoice'!C$2:C$501,$Y19)="","",INDEX('Per Invoice'!C$2:C$501,$Y19)))</f>
        <v/>
      </c>
      <c r="D19">
        <f>IF($Y19="","",IF(INDEX('Per Invoice'!D$2:D$501,$Y19)="","",INDEX('Per Invoice'!D$2:D$501,$Y19)))</f>
        <v/>
      </c>
      <c r="E19">
        <f>IF($Y19="","",IF(INDEX('Per Invoice'!E$2:E$501,$Y19)="","",INDEX('Per Invoice'!E$2:E$501,$Y19)))</f>
        <v/>
      </c>
      <c r="F19">
        <f>IF($Y19="","",IF(INDEX('Per Invoice'!F$2:F$501,$Y19)="","",INDEX('Per Invoice'!F$2:F$501,$Y19)))</f>
        <v/>
      </c>
      <c r="G19">
        <f>IF($Y19="","",IF(INDEX('Per Invoice'!G$2:G$501,$Y19)="","",INDEX('Per Invoice'!G$2:G$501,$Y19)))</f>
        <v/>
      </c>
      <c r="H19">
        <f>IF($Y19="","",IF(INDEX('Per Invoice'!H$2:H$501,$Y19)="","",INDEX('Per Invoice'!H$2:H$501,$Y19)))</f>
        <v/>
      </c>
      <c r="I19">
        <f>IF($Y19="","",IF(INDEX('Per Invoice'!I$2:I$501,$Y19)="","",INDEX('Per Invoice'!I$2:I$501,$Y19)))</f>
        <v/>
      </c>
      <c r="J19">
        <f>IF($Y19="","",IF(INDEX('Per Invoice'!J$2:J$501,$Y19)="","",INDEX('Per Invoice'!J$2:J$501,$Y19)))</f>
        <v/>
      </c>
      <c r="K19">
        <f>IF($Y19="","",IF(INDEX('Per Invoice'!K$2:K$501,$Y19)="","",INDEX('Per Invoice'!K$2:K$501,$Y19)))</f>
        <v/>
      </c>
      <c r="L19" s="7">
        <f>IF($Y19="","",IF(INDEX('Per Invoice'!L$2:L$501,$Y19)="","",INDEX('Per Invoice'!L$2:L$501,$Y19)))</f>
        <v/>
      </c>
      <c r="M19" s="14">
        <f>IF($Y19="","",IF(INDEX('Per Invoice'!M$2:M$501,$Y19)="","",INDEX('Per Invoice'!M$2:M$501,$Y19)))</f>
        <v/>
      </c>
      <c r="N19">
        <f>IF($Y19="","",IF(INDEX('Per Invoice'!N$2:N$501,$Y19)="","",INDEX('Per Invoice'!N$2:N$501,$Y19)))</f>
        <v/>
      </c>
      <c r="O19">
        <f>IF($Y19="","",IF(INDEX('Per Invoice'!O$2:O$501,$Y19)="","",INDEX('Per Invoice'!O$2:O$501,$Y19)))</f>
        <v/>
      </c>
      <c r="P19" s="7">
        <f>IF($Y19="","",IF(INDEX('Per Invoice'!P$2:P$501,$Y19)="","",INDEX('Per Invoice'!P$2:P$501,$Y19)))</f>
        <v/>
      </c>
      <c r="Q19" s="7">
        <f>IF($Y19="","",IF(INDEX('Per Invoice'!Q$2:Q$501,$Y19)="","",INDEX('Per Invoice'!Q$2:Q$501,$Y19)))</f>
        <v/>
      </c>
      <c r="R19">
        <f>IF($Y19="","",IF(INDEX('Per Invoice'!R$2:R$501,$Y19)="","",INDEX('Per Invoice'!R$2:R$501,$Y19)))</f>
        <v/>
      </c>
      <c r="S19" s="7">
        <f>IF($Y19="","",IF(INDEX('Per Invoice'!S$2:S$501,$Y19)="","",INDEX('Per Invoice'!S$2:S$501,$Y19)))</f>
        <v/>
      </c>
      <c r="T19" s="7">
        <f>IF($Y19="","",IF(INDEX('Per Invoice'!T$2:T$501,$Y19)="","",INDEX('Per Invoice'!T$2:T$501,$Y19)))</f>
        <v/>
      </c>
      <c r="U19" s="7">
        <f>IF($Y19="","",IF(INDEX('Per Invoice'!U$2:U$501,$Y19)="","",INDEX('Per Invoice'!U$2:U$501,$Y19)))</f>
        <v/>
      </c>
      <c r="V19" s="7">
        <f>IF($Y19="","",IF(INDEX('Per Invoice'!V$2:V$501,$Y19)="","",INDEX('Per Invoice'!V$2:V$501,$Y19)))</f>
        <v/>
      </c>
      <c r="W19" s="7">
        <f>IF($Y19="","",IF(INDEX('Per Invoice'!W$2:W$501,$Y19)="","",INDEX('Per Invoice'!W$2:W$501,$Y19)))</f>
        <v/>
      </c>
      <c r="X19" s="7">
        <f>IF($Y19="","",IF(INDEX('Per Invoice'!X$2:X$501,$Y19)="","",INDEX('Per Invoice'!X$2:X$501,$Y19)))</f>
        <v/>
      </c>
      <c r="Y19" s="16">
        <f>IFERROR(MATCH(Settings!$C$26&amp;"|"&amp;ROWS($Y$2:$Y19),'Per Invoice'!$Z$2:$Z$501,0),"")</f>
        <v/>
      </c>
    </row>
    <row r="20">
      <c r="A20">
        <f>IF($Y20="","",IF(INDEX('Per Invoice'!A$2:A$501,$Y20)="","",INDEX('Per Invoice'!A$2:A$501,$Y20)))</f>
        <v/>
      </c>
      <c r="B20">
        <f>IF($Y20="","",IF(INDEX('Per Invoice'!B$2:B$501,$Y20)="","",INDEX('Per Invoice'!B$2:B$501,$Y20)))</f>
        <v/>
      </c>
      <c r="C20">
        <f>IF($Y20="","",IF(INDEX('Per Invoice'!C$2:C$501,$Y20)="","",INDEX('Per Invoice'!C$2:C$501,$Y20)))</f>
        <v/>
      </c>
      <c r="D20">
        <f>IF($Y20="","",IF(INDEX('Per Invoice'!D$2:D$501,$Y20)="","",INDEX('Per Invoice'!D$2:D$501,$Y20)))</f>
        <v/>
      </c>
      <c r="E20">
        <f>IF($Y20="","",IF(INDEX('Per Invoice'!E$2:E$501,$Y20)="","",INDEX('Per Invoice'!E$2:E$501,$Y20)))</f>
        <v/>
      </c>
      <c r="F20">
        <f>IF($Y20="","",IF(INDEX('Per Invoice'!F$2:F$501,$Y20)="","",INDEX('Per Invoice'!F$2:F$501,$Y20)))</f>
        <v/>
      </c>
      <c r="G20">
        <f>IF($Y20="","",IF(INDEX('Per Invoice'!G$2:G$501,$Y20)="","",INDEX('Per Invoice'!G$2:G$501,$Y20)))</f>
        <v/>
      </c>
      <c r="H20">
        <f>IF($Y20="","",IF(INDEX('Per Invoice'!H$2:H$501,$Y20)="","",INDEX('Per Invoice'!H$2:H$501,$Y20)))</f>
        <v/>
      </c>
      <c r="I20">
        <f>IF($Y20="","",IF(INDEX('Per Invoice'!I$2:I$501,$Y20)="","",INDEX('Per Invoice'!I$2:I$501,$Y20)))</f>
        <v/>
      </c>
      <c r="J20">
        <f>IF($Y20="","",IF(INDEX('Per Invoice'!J$2:J$501,$Y20)="","",INDEX('Per Invoice'!J$2:J$501,$Y20)))</f>
        <v/>
      </c>
      <c r="K20">
        <f>IF($Y20="","",IF(INDEX('Per Invoice'!K$2:K$501,$Y20)="","",INDEX('Per Invoice'!K$2:K$501,$Y20)))</f>
        <v/>
      </c>
      <c r="L20" s="7">
        <f>IF($Y20="","",IF(INDEX('Per Invoice'!L$2:L$501,$Y20)="","",INDEX('Per Invoice'!L$2:L$501,$Y20)))</f>
        <v/>
      </c>
      <c r="M20" s="14">
        <f>IF($Y20="","",IF(INDEX('Per Invoice'!M$2:M$501,$Y20)="","",INDEX('Per Invoice'!M$2:M$501,$Y20)))</f>
        <v/>
      </c>
      <c r="N20">
        <f>IF($Y20="","",IF(INDEX('Per Invoice'!N$2:N$501,$Y20)="","",INDEX('Per Invoice'!N$2:N$501,$Y20)))</f>
        <v/>
      </c>
      <c r="O20">
        <f>IF($Y20="","",IF(INDEX('Per Invoice'!O$2:O$501,$Y20)="","",INDEX('Per Invoice'!O$2:O$501,$Y20)))</f>
        <v/>
      </c>
      <c r="P20" s="7">
        <f>IF($Y20="","",IF(INDEX('Per Invoice'!P$2:P$501,$Y20)="","",INDEX('Per Invoice'!P$2:P$501,$Y20)))</f>
        <v/>
      </c>
      <c r="Q20" s="7">
        <f>IF($Y20="","",IF(INDEX('Per Invoice'!Q$2:Q$501,$Y20)="","",INDEX('Per Invoice'!Q$2:Q$501,$Y20)))</f>
        <v/>
      </c>
      <c r="R20">
        <f>IF($Y20="","",IF(INDEX('Per Invoice'!R$2:R$501,$Y20)="","",INDEX('Per Invoice'!R$2:R$501,$Y20)))</f>
        <v/>
      </c>
      <c r="S20" s="7">
        <f>IF($Y20="","",IF(INDEX('Per Invoice'!S$2:S$501,$Y20)="","",INDEX('Per Invoice'!S$2:S$501,$Y20)))</f>
        <v/>
      </c>
      <c r="T20" s="7">
        <f>IF($Y20="","",IF(INDEX('Per Invoice'!T$2:T$501,$Y20)="","",INDEX('Per Invoice'!T$2:T$501,$Y20)))</f>
        <v/>
      </c>
      <c r="U20" s="7">
        <f>IF($Y20="","",IF(INDEX('Per Invoice'!U$2:U$501,$Y20)="","",INDEX('Per Invoice'!U$2:U$501,$Y20)))</f>
        <v/>
      </c>
      <c r="V20" s="7">
        <f>IF($Y20="","",IF(INDEX('Per Invoice'!V$2:V$501,$Y20)="","",INDEX('Per Invoice'!V$2:V$501,$Y20)))</f>
        <v/>
      </c>
      <c r="W20" s="7">
        <f>IF($Y20="","",IF(INDEX('Per Invoice'!W$2:W$501,$Y20)="","",INDEX('Per Invoice'!W$2:W$501,$Y20)))</f>
        <v/>
      </c>
      <c r="X20" s="7">
        <f>IF($Y20="","",IF(INDEX('Per Invoice'!X$2:X$501,$Y20)="","",INDEX('Per Invoice'!X$2:X$501,$Y20)))</f>
        <v/>
      </c>
      <c r="Y20" s="16">
        <f>IFERROR(MATCH(Settings!$C$26&amp;"|"&amp;ROWS($Y$2:$Y20),'Per Invoice'!$Z$2:$Z$501,0),"")</f>
        <v/>
      </c>
    </row>
    <row r="21">
      <c r="A21">
        <f>IF($Y21="","",IF(INDEX('Per Invoice'!A$2:A$501,$Y21)="","",INDEX('Per Invoice'!A$2:A$501,$Y21)))</f>
        <v/>
      </c>
      <c r="B21">
        <f>IF($Y21="","",IF(INDEX('Per Invoice'!B$2:B$501,$Y21)="","",INDEX('Per Invoice'!B$2:B$501,$Y21)))</f>
        <v/>
      </c>
      <c r="C21">
        <f>IF($Y21="","",IF(INDEX('Per Invoice'!C$2:C$501,$Y21)="","",INDEX('Per Invoice'!C$2:C$501,$Y21)))</f>
        <v/>
      </c>
      <c r="D21">
        <f>IF($Y21="","",IF(INDEX('Per Invoice'!D$2:D$501,$Y21)="","",INDEX('Per Invoice'!D$2:D$501,$Y21)))</f>
        <v/>
      </c>
      <c r="E21">
        <f>IF($Y21="","",IF(INDEX('Per Invoice'!E$2:E$501,$Y21)="","",INDEX('Per Invoice'!E$2:E$501,$Y21)))</f>
        <v/>
      </c>
      <c r="F21">
        <f>IF($Y21="","",IF(INDEX('Per Invoice'!F$2:F$501,$Y21)="","",INDEX('Per Invoice'!F$2:F$501,$Y21)))</f>
        <v/>
      </c>
      <c r="G21">
        <f>IF($Y21="","",IF(INDEX('Per Invoice'!G$2:G$501,$Y21)="","",INDEX('Per Invoice'!G$2:G$501,$Y21)))</f>
        <v/>
      </c>
      <c r="H21">
        <f>IF($Y21="","",IF(INDEX('Per Invoice'!H$2:H$501,$Y21)="","",INDEX('Per Invoice'!H$2:H$501,$Y21)))</f>
        <v/>
      </c>
      <c r="I21">
        <f>IF($Y21="","",IF(INDEX('Per Invoice'!I$2:I$501,$Y21)="","",INDEX('Per Invoice'!I$2:I$501,$Y21)))</f>
        <v/>
      </c>
      <c r="J21">
        <f>IF($Y21="","",IF(INDEX('Per Invoice'!J$2:J$501,$Y21)="","",INDEX('Per Invoice'!J$2:J$501,$Y21)))</f>
        <v/>
      </c>
      <c r="K21">
        <f>IF($Y21="","",IF(INDEX('Per Invoice'!K$2:K$501,$Y21)="","",INDEX('Per Invoice'!K$2:K$501,$Y21)))</f>
        <v/>
      </c>
      <c r="L21" s="7">
        <f>IF($Y21="","",IF(INDEX('Per Invoice'!L$2:L$501,$Y21)="","",INDEX('Per Invoice'!L$2:L$501,$Y21)))</f>
        <v/>
      </c>
      <c r="M21" s="14">
        <f>IF($Y21="","",IF(INDEX('Per Invoice'!M$2:M$501,$Y21)="","",INDEX('Per Invoice'!M$2:M$501,$Y21)))</f>
        <v/>
      </c>
      <c r="N21">
        <f>IF($Y21="","",IF(INDEX('Per Invoice'!N$2:N$501,$Y21)="","",INDEX('Per Invoice'!N$2:N$501,$Y21)))</f>
        <v/>
      </c>
      <c r="O21">
        <f>IF($Y21="","",IF(INDEX('Per Invoice'!O$2:O$501,$Y21)="","",INDEX('Per Invoice'!O$2:O$501,$Y21)))</f>
        <v/>
      </c>
      <c r="P21" s="7">
        <f>IF($Y21="","",IF(INDEX('Per Invoice'!P$2:P$501,$Y21)="","",INDEX('Per Invoice'!P$2:P$501,$Y21)))</f>
        <v/>
      </c>
      <c r="Q21" s="7">
        <f>IF($Y21="","",IF(INDEX('Per Invoice'!Q$2:Q$501,$Y21)="","",INDEX('Per Invoice'!Q$2:Q$501,$Y21)))</f>
        <v/>
      </c>
      <c r="R21">
        <f>IF($Y21="","",IF(INDEX('Per Invoice'!R$2:R$501,$Y21)="","",INDEX('Per Invoice'!R$2:R$501,$Y21)))</f>
        <v/>
      </c>
      <c r="S21" s="7">
        <f>IF($Y21="","",IF(INDEX('Per Invoice'!S$2:S$501,$Y21)="","",INDEX('Per Invoice'!S$2:S$501,$Y21)))</f>
        <v/>
      </c>
      <c r="T21" s="7">
        <f>IF($Y21="","",IF(INDEX('Per Invoice'!T$2:T$501,$Y21)="","",INDEX('Per Invoice'!T$2:T$501,$Y21)))</f>
        <v/>
      </c>
      <c r="U21" s="7">
        <f>IF($Y21="","",IF(INDEX('Per Invoice'!U$2:U$501,$Y21)="","",INDEX('Per Invoice'!U$2:U$501,$Y21)))</f>
        <v/>
      </c>
      <c r="V21" s="7">
        <f>IF($Y21="","",IF(INDEX('Per Invoice'!V$2:V$501,$Y21)="","",INDEX('Per Invoice'!V$2:V$501,$Y21)))</f>
        <v/>
      </c>
      <c r="W21" s="7">
        <f>IF($Y21="","",IF(INDEX('Per Invoice'!W$2:W$501,$Y21)="","",INDEX('Per Invoice'!W$2:W$501,$Y21)))</f>
        <v/>
      </c>
      <c r="X21" s="7">
        <f>IF($Y21="","",IF(INDEX('Per Invoice'!X$2:X$501,$Y21)="","",INDEX('Per Invoice'!X$2:X$501,$Y21)))</f>
        <v/>
      </c>
      <c r="Y21" s="16">
        <f>IFERROR(MATCH(Settings!$C$26&amp;"|"&amp;ROWS($Y$2:$Y21),'Per Invoice'!$Z$2:$Z$501,0),"")</f>
        <v/>
      </c>
    </row>
    <row r="22">
      <c r="A22">
        <f>IF($Y22="","",IF(INDEX('Per Invoice'!A$2:A$501,$Y22)="","",INDEX('Per Invoice'!A$2:A$501,$Y22)))</f>
        <v/>
      </c>
      <c r="B22">
        <f>IF($Y22="","",IF(INDEX('Per Invoice'!B$2:B$501,$Y22)="","",INDEX('Per Invoice'!B$2:B$501,$Y22)))</f>
        <v/>
      </c>
      <c r="C22">
        <f>IF($Y22="","",IF(INDEX('Per Invoice'!C$2:C$501,$Y22)="","",INDEX('Per Invoice'!C$2:C$501,$Y22)))</f>
        <v/>
      </c>
      <c r="D22">
        <f>IF($Y22="","",IF(INDEX('Per Invoice'!D$2:D$501,$Y22)="","",INDEX('Per Invoice'!D$2:D$501,$Y22)))</f>
        <v/>
      </c>
      <c r="E22">
        <f>IF($Y22="","",IF(INDEX('Per Invoice'!E$2:E$501,$Y22)="","",INDEX('Per Invoice'!E$2:E$501,$Y22)))</f>
        <v/>
      </c>
      <c r="F22">
        <f>IF($Y22="","",IF(INDEX('Per Invoice'!F$2:F$501,$Y22)="","",INDEX('Per Invoice'!F$2:F$501,$Y22)))</f>
        <v/>
      </c>
      <c r="G22">
        <f>IF($Y22="","",IF(INDEX('Per Invoice'!G$2:G$501,$Y22)="","",INDEX('Per Invoice'!G$2:G$501,$Y22)))</f>
        <v/>
      </c>
      <c r="H22">
        <f>IF($Y22="","",IF(INDEX('Per Invoice'!H$2:H$501,$Y22)="","",INDEX('Per Invoice'!H$2:H$501,$Y22)))</f>
        <v/>
      </c>
      <c r="I22">
        <f>IF($Y22="","",IF(INDEX('Per Invoice'!I$2:I$501,$Y22)="","",INDEX('Per Invoice'!I$2:I$501,$Y22)))</f>
        <v/>
      </c>
      <c r="J22">
        <f>IF($Y22="","",IF(INDEX('Per Invoice'!J$2:J$501,$Y22)="","",INDEX('Per Invoice'!J$2:J$501,$Y22)))</f>
        <v/>
      </c>
      <c r="K22">
        <f>IF($Y22="","",IF(INDEX('Per Invoice'!K$2:K$501,$Y22)="","",INDEX('Per Invoice'!K$2:K$501,$Y22)))</f>
        <v/>
      </c>
      <c r="L22" s="7">
        <f>IF($Y22="","",IF(INDEX('Per Invoice'!L$2:L$501,$Y22)="","",INDEX('Per Invoice'!L$2:L$501,$Y22)))</f>
        <v/>
      </c>
      <c r="M22" s="14">
        <f>IF($Y22="","",IF(INDEX('Per Invoice'!M$2:M$501,$Y22)="","",INDEX('Per Invoice'!M$2:M$501,$Y22)))</f>
        <v/>
      </c>
      <c r="N22">
        <f>IF($Y22="","",IF(INDEX('Per Invoice'!N$2:N$501,$Y22)="","",INDEX('Per Invoice'!N$2:N$501,$Y22)))</f>
        <v/>
      </c>
      <c r="O22">
        <f>IF($Y22="","",IF(INDEX('Per Invoice'!O$2:O$501,$Y22)="","",INDEX('Per Invoice'!O$2:O$501,$Y22)))</f>
        <v/>
      </c>
      <c r="P22" s="7">
        <f>IF($Y22="","",IF(INDEX('Per Invoice'!P$2:P$501,$Y22)="","",INDEX('Per Invoice'!P$2:P$501,$Y22)))</f>
        <v/>
      </c>
      <c r="Q22" s="7">
        <f>IF($Y22="","",IF(INDEX('Per Invoice'!Q$2:Q$501,$Y22)="","",INDEX('Per Invoice'!Q$2:Q$501,$Y22)))</f>
        <v/>
      </c>
      <c r="R22">
        <f>IF($Y22="","",IF(INDEX('Per Invoice'!R$2:R$501,$Y22)="","",INDEX('Per Invoice'!R$2:R$501,$Y22)))</f>
        <v/>
      </c>
      <c r="S22" s="7">
        <f>IF($Y22="","",IF(INDEX('Per Invoice'!S$2:S$501,$Y22)="","",INDEX('Per Invoice'!S$2:S$501,$Y22)))</f>
        <v/>
      </c>
      <c r="T22" s="7">
        <f>IF($Y22="","",IF(INDEX('Per Invoice'!T$2:T$501,$Y22)="","",INDEX('Per Invoice'!T$2:T$501,$Y22)))</f>
        <v/>
      </c>
      <c r="U22" s="7">
        <f>IF($Y22="","",IF(INDEX('Per Invoice'!U$2:U$501,$Y22)="","",INDEX('Per Invoice'!U$2:U$501,$Y22)))</f>
        <v/>
      </c>
      <c r="V22" s="7">
        <f>IF($Y22="","",IF(INDEX('Per Invoice'!V$2:V$501,$Y22)="","",INDEX('Per Invoice'!V$2:V$501,$Y22)))</f>
        <v/>
      </c>
      <c r="W22" s="7">
        <f>IF($Y22="","",IF(INDEX('Per Invoice'!W$2:W$501,$Y22)="","",INDEX('Per Invoice'!W$2:W$501,$Y22)))</f>
        <v/>
      </c>
      <c r="X22" s="7">
        <f>IF($Y22="","",IF(INDEX('Per Invoice'!X$2:X$501,$Y22)="","",INDEX('Per Invoice'!X$2:X$501,$Y22)))</f>
        <v/>
      </c>
      <c r="Y22" s="16">
        <f>IFERROR(MATCH(Settings!$C$26&amp;"|"&amp;ROWS($Y$2:$Y22),'Per Invoice'!$Z$2:$Z$501,0),"")</f>
        <v/>
      </c>
    </row>
    <row r="23">
      <c r="A23">
        <f>IF($Y23="","",IF(INDEX('Per Invoice'!A$2:A$501,$Y23)="","",INDEX('Per Invoice'!A$2:A$501,$Y23)))</f>
        <v/>
      </c>
      <c r="B23">
        <f>IF($Y23="","",IF(INDEX('Per Invoice'!B$2:B$501,$Y23)="","",INDEX('Per Invoice'!B$2:B$501,$Y23)))</f>
        <v/>
      </c>
      <c r="C23">
        <f>IF($Y23="","",IF(INDEX('Per Invoice'!C$2:C$501,$Y23)="","",INDEX('Per Invoice'!C$2:C$501,$Y23)))</f>
        <v/>
      </c>
      <c r="D23">
        <f>IF($Y23="","",IF(INDEX('Per Invoice'!D$2:D$501,$Y23)="","",INDEX('Per Invoice'!D$2:D$501,$Y23)))</f>
        <v/>
      </c>
      <c r="E23">
        <f>IF($Y23="","",IF(INDEX('Per Invoice'!E$2:E$501,$Y23)="","",INDEX('Per Invoice'!E$2:E$501,$Y23)))</f>
        <v/>
      </c>
      <c r="F23">
        <f>IF($Y23="","",IF(INDEX('Per Invoice'!F$2:F$501,$Y23)="","",INDEX('Per Invoice'!F$2:F$501,$Y23)))</f>
        <v/>
      </c>
      <c r="G23">
        <f>IF($Y23="","",IF(INDEX('Per Invoice'!G$2:G$501,$Y23)="","",INDEX('Per Invoice'!G$2:G$501,$Y23)))</f>
        <v/>
      </c>
      <c r="H23">
        <f>IF($Y23="","",IF(INDEX('Per Invoice'!H$2:H$501,$Y23)="","",INDEX('Per Invoice'!H$2:H$501,$Y23)))</f>
        <v/>
      </c>
      <c r="I23">
        <f>IF($Y23="","",IF(INDEX('Per Invoice'!I$2:I$501,$Y23)="","",INDEX('Per Invoice'!I$2:I$501,$Y23)))</f>
        <v/>
      </c>
      <c r="J23">
        <f>IF($Y23="","",IF(INDEX('Per Invoice'!J$2:J$501,$Y23)="","",INDEX('Per Invoice'!J$2:J$501,$Y23)))</f>
        <v/>
      </c>
      <c r="K23">
        <f>IF($Y23="","",IF(INDEX('Per Invoice'!K$2:K$501,$Y23)="","",INDEX('Per Invoice'!K$2:K$501,$Y23)))</f>
        <v/>
      </c>
      <c r="L23" s="7">
        <f>IF($Y23="","",IF(INDEX('Per Invoice'!L$2:L$501,$Y23)="","",INDEX('Per Invoice'!L$2:L$501,$Y23)))</f>
        <v/>
      </c>
      <c r="M23" s="14">
        <f>IF($Y23="","",IF(INDEX('Per Invoice'!M$2:M$501,$Y23)="","",INDEX('Per Invoice'!M$2:M$501,$Y23)))</f>
        <v/>
      </c>
      <c r="N23">
        <f>IF($Y23="","",IF(INDEX('Per Invoice'!N$2:N$501,$Y23)="","",INDEX('Per Invoice'!N$2:N$501,$Y23)))</f>
        <v/>
      </c>
      <c r="O23">
        <f>IF($Y23="","",IF(INDEX('Per Invoice'!O$2:O$501,$Y23)="","",INDEX('Per Invoice'!O$2:O$501,$Y23)))</f>
        <v/>
      </c>
      <c r="P23" s="7">
        <f>IF($Y23="","",IF(INDEX('Per Invoice'!P$2:P$501,$Y23)="","",INDEX('Per Invoice'!P$2:P$501,$Y23)))</f>
        <v/>
      </c>
      <c r="Q23" s="7">
        <f>IF($Y23="","",IF(INDEX('Per Invoice'!Q$2:Q$501,$Y23)="","",INDEX('Per Invoice'!Q$2:Q$501,$Y23)))</f>
        <v/>
      </c>
      <c r="R23">
        <f>IF($Y23="","",IF(INDEX('Per Invoice'!R$2:R$501,$Y23)="","",INDEX('Per Invoice'!R$2:R$501,$Y23)))</f>
        <v/>
      </c>
      <c r="S23" s="7">
        <f>IF($Y23="","",IF(INDEX('Per Invoice'!S$2:S$501,$Y23)="","",INDEX('Per Invoice'!S$2:S$501,$Y23)))</f>
        <v/>
      </c>
      <c r="T23" s="7">
        <f>IF($Y23="","",IF(INDEX('Per Invoice'!T$2:T$501,$Y23)="","",INDEX('Per Invoice'!T$2:T$501,$Y23)))</f>
        <v/>
      </c>
      <c r="U23" s="7">
        <f>IF($Y23="","",IF(INDEX('Per Invoice'!U$2:U$501,$Y23)="","",INDEX('Per Invoice'!U$2:U$501,$Y23)))</f>
        <v/>
      </c>
      <c r="V23" s="7">
        <f>IF($Y23="","",IF(INDEX('Per Invoice'!V$2:V$501,$Y23)="","",INDEX('Per Invoice'!V$2:V$501,$Y23)))</f>
        <v/>
      </c>
      <c r="W23" s="7">
        <f>IF($Y23="","",IF(INDEX('Per Invoice'!W$2:W$501,$Y23)="","",INDEX('Per Invoice'!W$2:W$501,$Y23)))</f>
        <v/>
      </c>
      <c r="X23" s="7">
        <f>IF($Y23="","",IF(INDEX('Per Invoice'!X$2:X$501,$Y23)="","",INDEX('Per Invoice'!X$2:X$501,$Y23)))</f>
        <v/>
      </c>
      <c r="Y23" s="16">
        <f>IFERROR(MATCH(Settings!$C$26&amp;"|"&amp;ROWS($Y$2:$Y23),'Per Invoice'!$Z$2:$Z$501,0),"")</f>
        <v/>
      </c>
    </row>
    <row r="24">
      <c r="A24">
        <f>IF($Y24="","",IF(INDEX('Per Invoice'!A$2:A$501,$Y24)="","",INDEX('Per Invoice'!A$2:A$501,$Y24)))</f>
        <v/>
      </c>
      <c r="B24">
        <f>IF($Y24="","",IF(INDEX('Per Invoice'!B$2:B$501,$Y24)="","",INDEX('Per Invoice'!B$2:B$501,$Y24)))</f>
        <v/>
      </c>
      <c r="C24">
        <f>IF($Y24="","",IF(INDEX('Per Invoice'!C$2:C$501,$Y24)="","",INDEX('Per Invoice'!C$2:C$501,$Y24)))</f>
        <v/>
      </c>
      <c r="D24">
        <f>IF($Y24="","",IF(INDEX('Per Invoice'!D$2:D$501,$Y24)="","",INDEX('Per Invoice'!D$2:D$501,$Y24)))</f>
        <v/>
      </c>
      <c r="E24">
        <f>IF($Y24="","",IF(INDEX('Per Invoice'!E$2:E$501,$Y24)="","",INDEX('Per Invoice'!E$2:E$501,$Y24)))</f>
        <v/>
      </c>
      <c r="F24">
        <f>IF($Y24="","",IF(INDEX('Per Invoice'!F$2:F$501,$Y24)="","",INDEX('Per Invoice'!F$2:F$501,$Y24)))</f>
        <v/>
      </c>
      <c r="G24">
        <f>IF($Y24="","",IF(INDEX('Per Invoice'!G$2:G$501,$Y24)="","",INDEX('Per Invoice'!G$2:G$501,$Y24)))</f>
        <v/>
      </c>
      <c r="H24">
        <f>IF($Y24="","",IF(INDEX('Per Invoice'!H$2:H$501,$Y24)="","",INDEX('Per Invoice'!H$2:H$501,$Y24)))</f>
        <v/>
      </c>
      <c r="I24">
        <f>IF($Y24="","",IF(INDEX('Per Invoice'!I$2:I$501,$Y24)="","",INDEX('Per Invoice'!I$2:I$501,$Y24)))</f>
        <v/>
      </c>
      <c r="J24">
        <f>IF($Y24="","",IF(INDEX('Per Invoice'!J$2:J$501,$Y24)="","",INDEX('Per Invoice'!J$2:J$501,$Y24)))</f>
        <v/>
      </c>
      <c r="K24">
        <f>IF($Y24="","",IF(INDEX('Per Invoice'!K$2:K$501,$Y24)="","",INDEX('Per Invoice'!K$2:K$501,$Y24)))</f>
        <v/>
      </c>
      <c r="L24" s="7">
        <f>IF($Y24="","",IF(INDEX('Per Invoice'!L$2:L$501,$Y24)="","",INDEX('Per Invoice'!L$2:L$501,$Y24)))</f>
        <v/>
      </c>
      <c r="M24" s="14">
        <f>IF($Y24="","",IF(INDEX('Per Invoice'!M$2:M$501,$Y24)="","",INDEX('Per Invoice'!M$2:M$501,$Y24)))</f>
        <v/>
      </c>
      <c r="N24">
        <f>IF($Y24="","",IF(INDEX('Per Invoice'!N$2:N$501,$Y24)="","",INDEX('Per Invoice'!N$2:N$501,$Y24)))</f>
        <v/>
      </c>
      <c r="O24">
        <f>IF($Y24="","",IF(INDEX('Per Invoice'!O$2:O$501,$Y24)="","",INDEX('Per Invoice'!O$2:O$501,$Y24)))</f>
        <v/>
      </c>
      <c r="P24" s="7">
        <f>IF($Y24="","",IF(INDEX('Per Invoice'!P$2:P$501,$Y24)="","",INDEX('Per Invoice'!P$2:P$501,$Y24)))</f>
        <v/>
      </c>
      <c r="Q24" s="7">
        <f>IF($Y24="","",IF(INDEX('Per Invoice'!Q$2:Q$501,$Y24)="","",INDEX('Per Invoice'!Q$2:Q$501,$Y24)))</f>
        <v/>
      </c>
      <c r="R24">
        <f>IF($Y24="","",IF(INDEX('Per Invoice'!R$2:R$501,$Y24)="","",INDEX('Per Invoice'!R$2:R$501,$Y24)))</f>
        <v/>
      </c>
      <c r="S24" s="7">
        <f>IF($Y24="","",IF(INDEX('Per Invoice'!S$2:S$501,$Y24)="","",INDEX('Per Invoice'!S$2:S$501,$Y24)))</f>
        <v/>
      </c>
      <c r="T24" s="7">
        <f>IF($Y24="","",IF(INDEX('Per Invoice'!T$2:T$501,$Y24)="","",INDEX('Per Invoice'!T$2:T$501,$Y24)))</f>
        <v/>
      </c>
      <c r="U24" s="7">
        <f>IF($Y24="","",IF(INDEX('Per Invoice'!U$2:U$501,$Y24)="","",INDEX('Per Invoice'!U$2:U$501,$Y24)))</f>
        <v/>
      </c>
      <c r="V24" s="7">
        <f>IF($Y24="","",IF(INDEX('Per Invoice'!V$2:V$501,$Y24)="","",INDEX('Per Invoice'!V$2:V$501,$Y24)))</f>
        <v/>
      </c>
      <c r="W24" s="7">
        <f>IF($Y24="","",IF(INDEX('Per Invoice'!W$2:W$501,$Y24)="","",INDEX('Per Invoice'!W$2:W$501,$Y24)))</f>
        <v/>
      </c>
      <c r="X24" s="7">
        <f>IF($Y24="","",IF(INDEX('Per Invoice'!X$2:X$501,$Y24)="","",INDEX('Per Invoice'!X$2:X$501,$Y24)))</f>
        <v/>
      </c>
      <c r="Y24" s="16">
        <f>IFERROR(MATCH(Settings!$C$26&amp;"|"&amp;ROWS($Y$2:$Y24),'Per Invoice'!$Z$2:$Z$501,0),"")</f>
        <v/>
      </c>
    </row>
    <row r="25">
      <c r="A25">
        <f>IF($Y25="","",IF(INDEX('Per Invoice'!A$2:A$501,$Y25)="","",INDEX('Per Invoice'!A$2:A$501,$Y25)))</f>
        <v/>
      </c>
      <c r="B25">
        <f>IF($Y25="","",IF(INDEX('Per Invoice'!B$2:B$501,$Y25)="","",INDEX('Per Invoice'!B$2:B$501,$Y25)))</f>
        <v/>
      </c>
      <c r="C25">
        <f>IF($Y25="","",IF(INDEX('Per Invoice'!C$2:C$501,$Y25)="","",INDEX('Per Invoice'!C$2:C$501,$Y25)))</f>
        <v/>
      </c>
      <c r="D25">
        <f>IF($Y25="","",IF(INDEX('Per Invoice'!D$2:D$501,$Y25)="","",INDEX('Per Invoice'!D$2:D$501,$Y25)))</f>
        <v/>
      </c>
      <c r="E25">
        <f>IF($Y25="","",IF(INDEX('Per Invoice'!E$2:E$501,$Y25)="","",INDEX('Per Invoice'!E$2:E$501,$Y25)))</f>
        <v/>
      </c>
      <c r="F25">
        <f>IF($Y25="","",IF(INDEX('Per Invoice'!F$2:F$501,$Y25)="","",INDEX('Per Invoice'!F$2:F$501,$Y25)))</f>
        <v/>
      </c>
      <c r="G25">
        <f>IF($Y25="","",IF(INDEX('Per Invoice'!G$2:G$501,$Y25)="","",INDEX('Per Invoice'!G$2:G$501,$Y25)))</f>
        <v/>
      </c>
      <c r="H25">
        <f>IF($Y25="","",IF(INDEX('Per Invoice'!H$2:H$501,$Y25)="","",INDEX('Per Invoice'!H$2:H$501,$Y25)))</f>
        <v/>
      </c>
      <c r="I25">
        <f>IF($Y25="","",IF(INDEX('Per Invoice'!I$2:I$501,$Y25)="","",INDEX('Per Invoice'!I$2:I$501,$Y25)))</f>
        <v/>
      </c>
      <c r="J25">
        <f>IF($Y25="","",IF(INDEX('Per Invoice'!J$2:J$501,$Y25)="","",INDEX('Per Invoice'!J$2:J$501,$Y25)))</f>
        <v/>
      </c>
      <c r="K25">
        <f>IF($Y25="","",IF(INDEX('Per Invoice'!K$2:K$501,$Y25)="","",INDEX('Per Invoice'!K$2:K$501,$Y25)))</f>
        <v/>
      </c>
      <c r="L25" s="7">
        <f>IF($Y25="","",IF(INDEX('Per Invoice'!L$2:L$501,$Y25)="","",INDEX('Per Invoice'!L$2:L$501,$Y25)))</f>
        <v/>
      </c>
      <c r="M25" s="14">
        <f>IF($Y25="","",IF(INDEX('Per Invoice'!M$2:M$501,$Y25)="","",INDEX('Per Invoice'!M$2:M$501,$Y25)))</f>
        <v/>
      </c>
      <c r="N25">
        <f>IF($Y25="","",IF(INDEX('Per Invoice'!N$2:N$501,$Y25)="","",INDEX('Per Invoice'!N$2:N$501,$Y25)))</f>
        <v/>
      </c>
      <c r="O25">
        <f>IF($Y25="","",IF(INDEX('Per Invoice'!O$2:O$501,$Y25)="","",INDEX('Per Invoice'!O$2:O$501,$Y25)))</f>
        <v/>
      </c>
      <c r="P25" s="7">
        <f>IF($Y25="","",IF(INDEX('Per Invoice'!P$2:P$501,$Y25)="","",INDEX('Per Invoice'!P$2:P$501,$Y25)))</f>
        <v/>
      </c>
      <c r="Q25" s="7">
        <f>IF($Y25="","",IF(INDEX('Per Invoice'!Q$2:Q$501,$Y25)="","",INDEX('Per Invoice'!Q$2:Q$501,$Y25)))</f>
        <v/>
      </c>
      <c r="R25">
        <f>IF($Y25="","",IF(INDEX('Per Invoice'!R$2:R$501,$Y25)="","",INDEX('Per Invoice'!R$2:R$501,$Y25)))</f>
        <v/>
      </c>
      <c r="S25" s="7">
        <f>IF($Y25="","",IF(INDEX('Per Invoice'!S$2:S$501,$Y25)="","",INDEX('Per Invoice'!S$2:S$501,$Y25)))</f>
        <v/>
      </c>
      <c r="T25" s="7">
        <f>IF($Y25="","",IF(INDEX('Per Invoice'!T$2:T$501,$Y25)="","",INDEX('Per Invoice'!T$2:T$501,$Y25)))</f>
        <v/>
      </c>
      <c r="U25" s="7">
        <f>IF($Y25="","",IF(INDEX('Per Invoice'!U$2:U$501,$Y25)="","",INDEX('Per Invoice'!U$2:U$501,$Y25)))</f>
        <v/>
      </c>
      <c r="V25" s="7">
        <f>IF($Y25="","",IF(INDEX('Per Invoice'!V$2:V$501,$Y25)="","",INDEX('Per Invoice'!V$2:V$501,$Y25)))</f>
        <v/>
      </c>
      <c r="W25" s="7">
        <f>IF($Y25="","",IF(INDEX('Per Invoice'!W$2:W$501,$Y25)="","",INDEX('Per Invoice'!W$2:W$501,$Y25)))</f>
        <v/>
      </c>
      <c r="X25" s="7">
        <f>IF($Y25="","",IF(INDEX('Per Invoice'!X$2:X$501,$Y25)="","",INDEX('Per Invoice'!X$2:X$501,$Y25)))</f>
        <v/>
      </c>
      <c r="Y25" s="16">
        <f>IFERROR(MATCH(Settings!$C$26&amp;"|"&amp;ROWS($Y$2:$Y25),'Per Invoice'!$Z$2:$Z$501,0),"")</f>
        <v/>
      </c>
    </row>
    <row r="26">
      <c r="A26">
        <f>IF($Y26="","",IF(INDEX('Per Invoice'!A$2:A$501,$Y26)="","",INDEX('Per Invoice'!A$2:A$501,$Y26)))</f>
        <v/>
      </c>
      <c r="B26">
        <f>IF($Y26="","",IF(INDEX('Per Invoice'!B$2:B$501,$Y26)="","",INDEX('Per Invoice'!B$2:B$501,$Y26)))</f>
        <v/>
      </c>
      <c r="C26">
        <f>IF($Y26="","",IF(INDEX('Per Invoice'!C$2:C$501,$Y26)="","",INDEX('Per Invoice'!C$2:C$501,$Y26)))</f>
        <v/>
      </c>
      <c r="D26">
        <f>IF($Y26="","",IF(INDEX('Per Invoice'!D$2:D$501,$Y26)="","",INDEX('Per Invoice'!D$2:D$501,$Y26)))</f>
        <v/>
      </c>
      <c r="E26">
        <f>IF($Y26="","",IF(INDEX('Per Invoice'!E$2:E$501,$Y26)="","",INDEX('Per Invoice'!E$2:E$501,$Y26)))</f>
        <v/>
      </c>
      <c r="F26">
        <f>IF($Y26="","",IF(INDEX('Per Invoice'!F$2:F$501,$Y26)="","",INDEX('Per Invoice'!F$2:F$501,$Y26)))</f>
        <v/>
      </c>
      <c r="G26">
        <f>IF($Y26="","",IF(INDEX('Per Invoice'!G$2:G$501,$Y26)="","",INDEX('Per Invoice'!G$2:G$501,$Y26)))</f>
        <v/>
      </c>
      <c r="H26">
        <f>IF($Y26="","",IF(INDEX('Per Invoice'!H$2:H$501,$Y26)="","",INDEX('Per Invoice'!H$2:H$501,$Y26)))</f>
        <v/>
      </c>
      <c r="I26">
        <f>IF($Y26="","",IF(INDEX('Per Invoice'!I$2:I$501,$Y26)="","",INDEX('Per Invoice'!I$2:I$501,$Y26)))</f>
        <v/>
      </c>
      <c r="J26">
        <f>IF($Y26="","",IF(INDEX('Per Invoice'!J$2:J$501,$Y26)="","",INDEX('Per Invoice'!J$2:J$501,$Y26)))</f>
        <v/>
      </c>
      <c r="K26">
        <f>IF($Y26="","",IF(INDEX('Per Invoice'!K$2:K$501,$Y26)="","",INDEX('Per Invoice'!K$2:K$501,$Y26)))</f>
        <v/>
      </c>
      <c r="L26" s="7">
        <f>IF($Y26="","",IF(INDEX('Per Invoice'!L$2:L$501,$Y26)="","",INDEX('Per Invoice'!L$2:L$501,$Y26)))</f>
        <v/>
      </c>
      <c r="M26" s="14">
        <f>IF($Y26="","",IF(INDEX('Per Invoice'!M$2:M$501,$Y26)="","",INDEX('Per Invoice'!M$2:M$501,$Y26)))</f>
        <v/>
      </c>
      <c r="N26">
        <f>IF($Y26="","",IF(INDEX('Per Invoice'!N$2:N$501,$Y26)="","",INDEX('Per Invoice'!N$2:N$501,$Y26)))</f>
        <v/>
      </c>
      <c r="O26">
        <f>IF($Y26="","",IF(INDEX('Per Invoice'!O$2:O$501,$Y26)="","",INDEX('Per Invoice'!O$2:O$501,$Y26)))</f>
        <v/>
      </c>
      <c r="P26" s="7">
        <f>IF($Y26="","",IF(INDEX('Per Invoice'!P$2:P$501,$Y26)="","",INDEX('Per Invoice'!P$2:P$501,$Y26)))</f>
        <v/>
      </c>
      <c r="Q26" s="7">
        <f>IF($Y26="","",IF(INDEX('Per Invoice'!Q$2:Q$501,$Y26)="","",INDEX('Per Invoice'!Q$2:Q$501,$Y26)))</f>
        <v/>
      </c>
      <c r="R26">
        <f>IF($Y26="","",IF(INDEX('Per Invoice'!R$2:R$501,$Y26)="","",INDEX('Per Invoice'!R$2:R$501,$Y26)))</f>
        <v/>
      </c>
      <c r="S26" s="7">
        <f>IF($Y26="","",IF(INDEX('Per Invoice'!S$2:S$501,$Y26)="","",INDEX('Per Invoice'!S$2:S$501,$Y26)))</f>
        <v/>
      </c>
      <c r="T26" s="7">
        <f>IF($Y26="","",IF(INDEX('Per Invoice'!T$2:T$501,$Y26)="","",INDEX('Per Invoice'!T$2:T$501,$Y26)))</f>
        <v/>
      </c>
      <c r="U26" s="7">
        <f>IF($Y26="","",IF(INDEX('Per Invoice'!U$2:U$501,$Y26)="","",INDEX('Per Invoice'!U$2:U$501,$Y26)))</f>
        <v/>
      </c>
      <c r="V26" s="7">
        <f>IF($Y26="","",IF(INDEX('Per Invoice'!V$2:V$501,$Y26)="","",INDEX('Per Invoice'!V$2:V$501,$Y26)))</f>
        <v/>
      </c>
      <c r="W26" s="7">
        <f>IF($Y26="","",IF(INDEX('Per Invoice'!W$2:W$501,$Y26)="","",INDEX('Per Invoice'!W$2:W$501,$Y26)))</f>
        <v/>
      </c>
      <c r="X26" s="7">
        <f>IF($Y26="","",IF(INDEX('Per Invoice'!X$2:X$501,$Y26)="","",INDEX('Per Invoice'!X$2:X$501,$Y26)))</f>
        <v/>
      </c>
      <c r="Y26" s="16">
        <f>IFERROR(MATCH(Settings!$C$26&amp;"|"&amp;ROWS($Y$2:$Y26),'Per Invoice'!$Z$2:$Z$501,0),"")</f>
        <v/>
      </c>
    </row>
    <row r="27">
      <c r="A27">
        <f>IF($Y27="","",IF(INDEX('Per Invoice'!A$2:A$501,$Y27)="","",INDEX('Per Invoice'!A$2:A$501,$Y27)))</f>
        <v/>
      </c>
      <c r="B27">
        <f>IF($Y27="","",IF(INDEX('Per Invoice'!B$2:B$501,$Y27)="","",INDEX('Per Invoice'!B$2:B$501,$Y27)))</f>
        <v/>
      </c>
      <c r="C27">
        <f>IF($Y27="","",IF(INDEX('Per Invoice'!C$2:C$501,$Y27)="","",INDEX('Per Invoice'!C$2:C$501,$Y27)))</f>
        <v/>
      </c>
      <c r="D27">
        <f>IF($Y27="","",IF(INDEX('Per Invoice'!D$2:D$501,$Y27)="","",INDEX('Per Invoice'!D$2:D$501,$Y27)))</f>
        <v/>
      </c>
      <c r="E27">
        <f>IF($Y27="","",IF(INDEX('Per Invoice'!E$2:E$501,$Y27)="","",INDEX('Per Invoice'!E$2:E$501,$Y27)))</f>
        <v/>
      </c>
      <c r="F27">
        <f>IF($Y27="","",IF(INDEX('Per Invoice'!F$2:F$501,$Y27)="","",INDEX('Per Invoice'!F$2:F$501,$Y27)))</f>
        <v/>
      </c>
      <c r="G27">
        <f>IF($Y27="","",IF(INDEX('Per Invoice'!G$2:G$501,$Y27)="","",INDEX('Per Invoice'!G$2:G$501,$Y27)))</f>
        <v/>
      </c>
      <c r="H27">
        <f>IF($Y27="","",IF(INDEX('Per Invoice'!H$2:H$501,$Y27)="","",INDEX('Per Invoice'!H$2:H$501,$Y27)))</f>
        <v/>
      </c>
      <c r="I27">
        <f>IF($Y27="","",IF(INDEX('Per Invoice'!I$2:I$501,$Y27)="","",INDEX('Per Invoice'!I$2:I$501,$Y27)))</f>
        <v/>
      </c>
      <c r="J27">
        <f>IF($Y27="","",IF(INDEX('Per Invoice'!J$2:J$501,$Y27)="","",INDEX('Per Invoice'!J$2:J$501,$Y27)))</f>
        <v/>
      </c>
      <c r="K27">
        <f>IF($Y27="","",IF(INDEX('Per Invoice'!K$2:K$501,$Y27)="","",INDEX('Per Invoice'!K$2:K$501,$Y27)))</f>
        <v/>
      </c>
      <c r="L27" s="7">
        <f>IF($Y27="","",IF(INDEX('Per Invoice'!L$2:L$501,$Y27)="","",INDEX('Per Invoice'!L$2:L$501,$Y27)))</f>
        <v/>
      </c>
      <c r="M27" s="14">
        <f>IF($Y27="","",IF(INDEX('Per Invoice'!M$2:M$501,$Y27)="","",INDEX('Per Invoice'!M$2:M$501,$Y27)))</f>
        <v/>
      </c>
      <c r="N27">
        <f>IF($Y27="","",IF(INDEX('Per Invoice'!N$2:N$501,$Y27)="","",INDEX('Per Invoice'!N$2:N$501,$Y27)))</f>
        <v/>
      </c>
      <c r="O27">
        <f>IF($Y27="","",IF(INDEX('Per Invoice'!O$2:O$501,$Y27)="","",INDEX('Per Invoice'!O$2:O$501,$Y27)))</f>
        <v/>
      </c>
      <c r="P27" s="7">
        <f>IF($Y27="","",IF(INDEX('Per Invoice'!P$2:P$501,$Y27)="","",INDEX('Per Invoice'!P$2:P$501,$Y27)))</f>
        <v/>
      </c>
      <c r="Q27" s="7">
        <f>IF($Y27="","",IF(INDEX('Per Invoice'!Q$2:Q$501,$Y27)="","",INDEX('Per Invoice'!Q$2:Q$501,$Y27)))</f>
        <v/>
      </c>
      <c r="R27">
        <f>IF($Y27="","",IF(INDEX('Per Invoice'!R$2:R$501,$Y27)="","",INDEX('Per Invoice'!R$2:R$501,$Y27)))</f>
        <v/>
      </c>
      <c r="S27" s="7">
        <f>IF($Y27="","",IF(INDEX('Per Invoice'!S$2:S$501,$Y27)="","",INDEX('Per Invoice'!S$2:S$501,$Y27)))</f>
        <v/>
      </c>
      <c r="T27" s="7">
        <f>IF($Y27="","",IF(INDEX('Per Invoice'!T$2:T$501,$Y27)="","",INDEX('Per Invoice'!T$2:T$501,$Y27)))</f>
        <v/>
      </c>
      <c r="U27" s="7">
        <f>IF($Y27="","",IF(INDEX('Per Invoice'!U$2:U$501,$Y27)="","",INDEX('Per Invoice'!U$2:U$501,$Y27)))</f>
        <v/>
      </c>
      <c r="V27" s="7">
        <f>IF($Y27="","",IF(INDEX('Per Invoice'!V$2:V$501,$Y27)="","",INDEX('Per Invoice'!V$2:V$501,$Y27)))</f>
        <v/>
      </c>
      <c r="W27" s="7">
        <f>IF($Y27="","",IF(INDEX('Per Invoice'!W$2:W$501,$Y27)="","",INDEX('Per Invoice'!W$2:W$501,$Y27)))</f>
        <v/>
      </c>
      <c r="X27" s="7">
        <f>IF($Y27="","",IF(INDEX('Per Invoice'!X$2:X$501,$Y27)="","",INDEX('Per Invoice'!X$2:X$501,$Y27)))</f>
        <v/>
      </c>
      <c r="Y27" s="16">
        <f>IFERROR(MATCH(Settings!$C$26&amp;"|"&amp;ROWS($Y$2:$Y27),'Per Invoice'!$Z$2:$Z$501,0),"")</f>
        <v/>
      </c>
    </row>
    <row r="28">
      <c r="A28">
        <f>IF($Y28="","",IF(INDEX('Per Invoice'!A$2:A$501,$Y28)="","",INDEX('Per Invoice'!A$2:A$501,$Y28)))</f>
        <v/>
      </c>
      <c r="B28">
        <f>IF($Y28="","",IF(INDEX('Per Invoice'!B$2:B$501,$Y28)="","",INDEX('Per Invoice'!B$2:B$501,$Y28)))</f>
        <v/>
      </c>
      <c r="C28">
        <f>IF($Y28="","",IF(INDEX('Per Invoice'!C$2:C$501,$Y28)="","",INDEX('Per Invoice'!C$2:C$501,$Y28)))</f>
        <v/>
      </c>
      <c r="D28">
        <f>IF($Y28="","",IF(INDEX('Per Invoice'!D$2:D$501,$Y28)="","",INDEX('Per Invoice'!D$2:D$501,$Y28)))</f>
        <v/>
      </c>
      <c r="E28">
        <f>IF($Y28="","",IF(INDEX('Per Invoice'!E$2:E$501,$Y28)="","",INDEX('Per Invoice'!E$2:E$501,$Y28)))</f>
        <v/>
      </c>
      <c r="F28">
        <f>IF($Y28="","",IF(INDEX('Per Invoice'!F$2:F$501,$Y28)="","",INDEX('Per Invoice'!F$2:F$501,$Y28)))</f>
        <v/>
      </c>
      <c r="G28">
        <f>IF($Y28="","",IF(INDEX('Per Invoice'!G$2:G$501,$Y28)="","",INDEX('Per Invoice'!G$2:G$501,$Y28)))</f>
        <v/>
      </c>
      <c r="H28">
        <f>IF($Y28="","",IF(INDEX('Per Invoice'!H$2:H$501,$Y28)="","",INDEX('Per Invoice'!H$2:H$501,$Y28)))</f>
        <v/>
      </c>
      <c r="I28">
        <f>IF($Y28="","",IF(INDEX('Per Invoice'!I$2:I$501,$Y28)="","",INDEX('Per Invoice'!I$2:I$501,$Y28)))</f>
        <v/>
      </c>
      <c r="J28">
        <f>IF($Y28="","",IF(INDEX('Per Invoice'!J$2:J$501,$Y28)="","",INDEX('Per Invoice'!J$2:J$501,$Y28)))</f>
        <v/>
      </c>
      <c r="K28">
        <f>IF($Y28="","",IF(INDEX('Per Invoice'!K$2:K$501,$Y28)="","",INDEX('Per Invoice'!K$2:K$501,$Y28)))</f>
        <v/>
      </c>
      <c r="L28" s="7">
        <f>IF($Y28="","",IF(INDEX('Per Invoice'!L$2:L$501,$Y28)="","",INDEX('Per Invoice'!L$2:L$501,$Y28)))</f>
        <v/>
      </c>
      <c r="M28" s="14">
        <f>IF($Y28="","",IF(INDEX('Per Invoice'!M$2:M$501,$Y28)="","",INDEX('Per Invoice'!M$2:M$501,$Y28)))</f>
        <v/>
      </c>
      <c r="N28">
        <f>IF($Y28="","",IF(INDEX('Per Invoice'!N$2:N$501,$Y28)="","",INDEX('Per Invoice'!N$2:N$501,$Y28)))</f>
        <v/>
      </c>
      <c r="O28">
        <f>IF($Y28="","",IF(INDEX('Per Invoice'!O$2:O$501,$Y28)="","",INDEX('Per Invoice'!O$2:O$501,$Y28)))</f>
        <v/>
      </c>
      <c r="P28" s="7">
        <f>IF($Y28="","",IF(INDEX('Per Invoice'!P$2:P$501,$Y28)="","",INDEX('Per Invoice'!P$2:P$501,$Y28)))</f>
        <v/>
      </c>
      <c r="Q28" s="7">
        <f>IF($Y28="","",IF(INDEX('Per Invoice'!Q$2:Q$501,$Y28)="","",INDEX('Per Invoice'!Q$2:Q$501,$Y28)))</f>
        <v/>
      </c>
      <c r="R28">
        <f>IF($Y28="","",IF(INDEX('Per Invoice'!R$2:R$501,$Y28)="","",INDEX('Per Invoice'!R$2:R$501,$Y28)))</f>
        <v/>
      </c>
      <c r="S28" s="7">
        <f>IF($Y28="","",IF(INDEX('Per Invoice'!S$2:S$501,$Y28)="","",INDEX('Per Invoice'!S$2:S$501,$Y28)))</f>
        <v/>
      </c>
      <c r="T28" s="7">
        <f>IF($Y28="","",IF(INDEX('Per Invoice'!T$2:T$501,$Y28)="","",INDEX('Per Invoice'!T$2:T$501,$Y28)))</f>
        <v/>
      </c>
      <c r="U28" s="7">
        <f>IF($Y28="","",IF(INDEX('Per Invoice'!U$2:U$501,$Y28)="","",INDEX('Per Invoice'!U$2:U$501,$Y28)))</f>
        <v/>
      </c>
      <c r="V28" s="7">
        <f>IF($Y28="","",IF(INDEX('Per Invoice'!V$2:V$501,$Y28)="","",INDEX('Per Invoice'!V$2:V$501,$Y28)))</f>
        <v/>
      </c>
      <c r="W28" s="7">
        <f>IF($Y28="","",IF(INDEX('Per Invoice'!W$2:W$501,$Y28)="","",INDEX('Per Invoice'!W$2:W$501,$Y28)))</f>
        <v/>
      </c>
      <c r="X28" s="7">
        <f>IF($Y28="","",IF(INDEX('Per Invoice'!X$2:X$501,$Y28)="","",INDEX('Per Invoice'!X$2:X$501,$Y28)))</f>
        <v/>
      </c>
      <c r="Y28" s="16">
        <f>IFERROR(MATCH(Settings!$C$26&amp;"|"&amp;ROWS($Y$2:$Y28),'Per Invoice'!$Z$2:$Z$501,0),"")</f>
        <v/>
      </c>
    </row>
    <row r="29">
      <c r="A29">
        <f>IF($Y29="","",IF(INDEX('Per Invoice'!A$2:A$501,$Y29)="","",INDEX('Per Invoice'!A$2:A$501,$Y29)))</f>
        <v/>
      </c>
      <c r="B29">
        <f>IF($Y29="","",IF(INDEX('Per Invoice'!B$2:B$501,$Y29)="","",INDEX('Per Invoice'!B$2:B$501,$Y29)))</f>
        <v/>
      </c>
      <c r="C29">
        <f>IF($Y29="","",IF(INDEX('Per Invoice'!C$2:C$501,$Y29)="","",INDEX('Per Invoice'!C$2:C$501,$Y29)))</f>
        <v/>
      </c>
      <c r="D29">
        <f>IF($Y29="","",IF(INDEX('Per Invoice'!D$2:D$501,$Y29)="","",INDEX('Per Invoice'!D$2:D$501,$Y29)))</f>
        <v/>
      </c>
      <c r="E29">
        <f>IF($Y29="","",IF(INDEX('Per Invoice'!E$2:E$501,$Y29)="","",INDEX('Per Invoice'!E$2:E$501,$Y29)))</f>
        <v/>
      </c>
      <c r="F29">
        <f>IF($Y29="","",IF(INDEX('Per Invoice'!F$2:F$501,$Y29)="","",INDEX('Per Invoice'!F$2:F$501,$Y29)))</f>
        <v/>
      </c>
      <c r="G29">
        <f>IF($Y29="","",IF(INDEX('Per Invoice'!G$2:G$501,$Y29)="","",INDEX('Per Invoice'!G$2:G$501,$Y29)))</f>
        <v/>
      </c>
      <c r="H29">
        <f>IF($Y29="","",IF(INDEX('Per Invoice'!H$2:H$501,$Y29)="","",INDEX('Per Invoice'!H$2:H$501,$Y29)))</f>
        <v/>
      </c>
      <c r="I29">
        <f>IF($Y29="","",IF(INDEX('Per Invoice'!I$2:I$501,$Y29)="","",INDEX('Per Invoice'!I$2:I$501,$Y29)))</f>
        <v/>
      </c>
      <c r="J29">
        <f>IF($Y29="","",IF(INDEX('Per Invoice'!J$2:J$501,$Y29)="","",INDEX('Per Invoice'!J$2:J$501,$Y29)))</f>
        <v/>
      </c>
      <c r="K29">
        <f>IF($Y29="","",IF(INDEX('Per Invoice'!K$2:K$501,$Y29)="","",INDEX('Per Invoice'!K$2:K$501,$Y29)))</f>
        <v/>
      </c>
      <c r="L29" s="7">
        <f>IF($Y29="","",IF(INDEX('Per Invoice'!L$2:L$501,$Y29)="","",INDEX('Per Invoice'!L$2:L$501,$Y29)))</f>
        <v/>
      </c>
      <c r="M29" s="14">
        <f>IF($Y29="","",IF(INDEX('Per Invoice'!M$2:M$501,$Y29)="","",INDEX('Per Invoice'!M$2:M$501,$Y29)))</f>
        <v/>
      </c>
      <c r="N29">
        <f>IF($Y29="","",IF(INDEX('Per Invoice'!N$2:N$501,$Y29)="","",INDEX('Per Invoice'!N$2:N$501,$Y29)))</f>
        <v/>
      </c>
      <c r="O29">
        <f>IF($Y29="","",IF(INDEX('Per Invoice'!O$2:O$501,$Y29)="","",INDEX('Per Invoice'!O$2:O$501,$Y29)))</f>
        <v/>
      </c>
      <c r="P29" s="7">
        <f>IF($Y29="","",IF(INDEX('Per Invoice'!P$2:P$501,$Y29)="","",INDEX('Per Invoice'!P$2:P$501,$Y29)))</f>
        <v/>
      </c>
      <c r="Q29" s="7">
        <f>IF($Y29="","",IF(INDEX('Per Invoice'!Q$2:Q$501,$Y29)="","",INDEX('Per Invoice'!Q$2:Q$501,$Y29)))</f>
        <v/>
      </c>
      <c r="R29">
        <f>IF($Y29="","",IF(INDEX('Per Invoice'!R$2:R$501,$Y29)="","",INDEX('Per Invoice'!R$2:R$501,$Y29)))</f>
        <v/>
      </c>
      <c r="S29" s="7">
        <f>IF($Y29="","",IF(INDEX('Per Invoice'!S$2:S$501,$Y29)="","",INDEX('Per Invoice'!S$2:S$501,$Y29)))</f>
        <v/>
      </c>
      <c r="T29" s="7">
        <f>IF($Y29="","",IF(INDEX('Per Invoice'!T$2:T$501,$Y29)="","",INDEX('Per Invoice'!T$2:T$501,$Y29)))</f>
        <v/>
      </c>
      <c r="U29" s="7">
        <f>IF($Y29="","",IF(INDEX('Per Invoice'!U$2:U$501,$Y29)="","",INDEX('Per Invoice'!U$2:U$501,$Y29)))</f>
        <v/>
      </c>
      <c r="V29" s="7">
        <f>IF($Y29="","",IF(INDEX('Per Invoice'!V$2:V$501,$Y29)="","",INDEX('Per Invoice'!V$2:V$501,$Y29)))</f>
        <v/>
      </c>
      <c r="W29" s="7">
        <f>IF($Y29="","",IF(INDEX('Per Invoice'!W$2:W$501,$Y29)="","",INDEX('Per Invoice'!W$2:W$501,$Y29)))</f>
        <v/>
      </c>
      <c r="X29" s="7">
        <f>IF($Y29="","",IF(INDEX('Per Invoice'!X$2:X$501,$Y29)="","",INDEX('Per Invoice'!X$2:X$501,$Y29)))</f>
        <v/>
      </c>
      <c r="Y29" s="16">
        <f>IFERROR(MATCH(Settings!$C$26&amp;"|"&amp;ROWS($Y$2:$Y29),'Per Invoice'!$Z$2:$Z$501,0),"")</f>
        <v/>
      </c>
    </row>
    <row r="30">
      <c r="A30">
        <f>IF($Y30="","",IF(INDEX('Per Invoice'!A$2:A$501,$Y30)="","",INDEX('Per Invoice'!A$2:A$501,$Y30)))</f>
        <v/>
      </c>
      <c r="B30">
        <f>IF($Y30="","",IF(INDEX('Per Invoice'!B$2:B$501,$Y30)="","",INDEX('Per Invoice'!B$2:B$501,$Y30)))</f>
        <v/>
      </c>
      <c r="C30">
        <f>IF($Y30="","",IF(INDEX('Per Invoice'!C$2:C$501,$Y30)="","",INDEX('Per Invoice'!C$2:C$501,$Y30)))</f>
        <v/>
      </c>
      <c r="D30">
        <f>IF($Y30="","",IF(INDEX('Per Invoice'!D$2:D$501,$Y30)="","",INDEX('Per Invoice'!D$2:D$501,$Y30)))</f>
        <v/>
      </c>
      <c r="E30">
        <f>IF($Y30="","",IF(INDEX('Per Invoice'!E$2:E$501,$Y30)="","",INDEX('Per Invoice'!E$2:E$501,$Y30)))</f>
        <v/>
      </c>
      <c r="F30">
        <f>IF($Y30="","",IF(INDEX('Per Invoice'!F$2:F$501,$Y30)="","",INDEX('Per Invoice'!F$2:F$501,$Y30)))</f>
        <v/>
      </c>
      <c r="G30">
        <f>IF($Y30="","",IF(INDEX('Per Invoice'!G$2:G$501,$Y30)="","",INDEX('Per Invoice'!G$2:G$501,$Y30)))</f>
        <v/>
      </c>
      <c r="H30">
        <f>IF($Y30="","",IF(INDEX('Per Invoice'!H$2:H$501,$Y30)="","",INDEX('Per Invoice'!H$2:H$501,$Y30)))</f>
        <v/>
      </c>
      <c r="I30">
        <f>IF($Y30="","",IF(INDEX('Per Invoice'!I$2:I$501,$Y30)="","",INDEX('Per Invoice'!I$2:I$501,$Y30)))</f>
        <v/>
      </c>
      <c r="J30">
        <f>IF($Y30="","",IF(INDEX('Per Invoice'!J$2:J$501,$Y30)="","",INDEX('Per Invoice'!J$2:J$501,$Y30)))</f>
        <v/>
      </c>
      <c r="K30">
        <f>IF($Y30="","",IF(INDEX('Per Invoice'!K$2:K$501,$Y30)="","",INDEX('Per Invoice'!K$2:K$501,$Y30)))</f>
        <v/>
      </c>
      <c r="L30" s="7">
        <f>IF($Y30="","",IF(INDEX('Per Invoice'!L$2:L$501,$Y30)="","",INDEX('Per Invoice'!L$2:L$501,$Y30)))</f>
        <v/>
      </c>
      <c r="M30" s="14">
        <f>IF($Y30="","",IF(INDEX('Per Invoice'!M$2:M$501,$Y30)="","",INDEX('Per Invoice'!M$2:M$501,$Y30)))</f>
        <v/>
      </c>
      <c r="N30">
        <f>IF($Y30="","",IF(INDEX('Per Invoice'!N$2:N$501,$Y30)="","",INDEX('Per Invoice'!N$2:N$501,$Y30)))</f>
        <v/>
      </c>
      <c r="O30">
        <f>IF($Y30="","",IF(INDEX('Per Invoice'!O$2:O$501,$Y30)="","",INDEX('Per Invoice'!O$2:O$501,$Y30)))</f>
        <v/>
      </c>
      <c r="P30" s="7">
        <f>IF($Y30="","",IF(INDEX('Per Invoice'!P$2:P$501,$Y30)="","",INDEX('Per Invoice'!P$2:P$501,$Y30)))</f>
        <v/>
      </c>
      <c r="Q30" s="7">
        <f>IF($Y30="","",IF(INDEX('Per Invoice'!Q$2:Q$501,$Y30)="","",INDEX('Per Invoice'!Q$2:Q$501,$Y30)))</f>
        <v/>
      </c>
      <c r="R30">
        <f>IF($Y30="","",IF(INDEX('Per Invoice'!R$2:R$501,$Y30)="","",INDEX('Per Invoice'!R$2:R$501,$Y30)))</f>
        <v/>
      </c>
      <c r="S30" s="7">
        <f>IF($Y30="","",IF(INDEX('Per Invoice'!S$2:S$501,$Y30)="","",INDEX('Per Invoice'!S$2:S$501,$Y30)))</f>
        <v/>
      </c>
      <c r="T30" s="7">
        <f>IF($Y30="","",IF(INDEX('Per Invoice'!T$2:T$501,$Y30)="","",INDEX('Per Invoice'!T$2:T$501,$Y30)))</f>
        <v/>
      </c>
      <c r="U30" s="7">
        <f>IF($Y30="","",IF(INDEX('Per Invoice'!U$2:U$501,$Y30)="","",INDEX('Per Invoice'!U$2:U$501,$Y30)))</f>
        <v/>
      </c>
      <c r="V30" s="7">
        <f>IF($Y30="","",IF(INDEX('Per Invoice'!V$2:V$501,$Y30)="","",INDEX('Per Invoice'!V$2:V$501,$Y30)))</f>
        <v/>
      </c>
      <c r="W30" s="7">
        <f>IF($Y30="","",IF(INDEX('Per Invoice'!W$2:W$501,$Y30)="","",INDEX('Per Invoice'!W$2:W$501,$Y30)))</f>
        <v/>
      </c>
      <c r="X30" s="7">
        <f>IF($Y30="","",IF(INDEX('Per Invoice'!X$2:X$501,$Y30)="","",INDEX('Per Invoice'!X$2:X$501,$Y30)))</f>
        <v/>
      </c>
      <c r="Y30" s="16">
        <f>IFERROR(MATCH(Settings!$C$26&amp;"|"&amp;ROWS($Y$2:$Y30),'Per Invoice'!$Z$2:$Z$501,0),"")</f>
        <v/>
      </c>
    </row>
    <row r="31">
      <c r="A31">
        <f>IF($Y31="","",IF(INDEX('Per Invoice'!A$2:A$501,$Y31)="","",INDEX('Per Invoice'!A$2:A$501,$Y31)))</f>
        <v/>
      </c>
      <c r="B31">
        <f>IF($Y31="","",IF(INDEX('Per Invoice'!B$2:B$501,$Y31)="","",INDEX('Per Invoice'!B$2:B$501,$Y31)))</f>
        <v/>
      </c>
      <c r="C31">
        <f>IF($Y31="","",IF(INDEX('Per Invoice'!C$2:C$501,$Y31)="","",INDEX('Per Invoice'!C$2:C$501,$Y31)))</f>
        <v/>
      </c>
      <c r="D31">
        <f>IF($Y31="","",IF(INDEX('Per Invoice'!D$2:D$501,$Y31)="","",INDEX('Per Invoice'!D$2:D$501,$Y31)))</f>
        <v/>
      </c>
      <c r="E31">
        <f>IF($Y31="","",IF(INDEX('Per Invoice'!E$2:E$501,$Y31)="","",INDEX('Per Invoice'!E$2:E$501,$Y31)))</f>
        <v/>
      </c>
      <c r="F31">
        <f>IF($Y31="","",IF(INDEX('Per Invoice'!F$2:F$501,$Y31)="","",INDEX('Per Invoice'!F$2:F$501,$Y31)))</f>
        <v/>
      </c>
      <c r="G31">
        <f>IF($Y31="","",IF(INDEX('Per Invoice'!G$2:G$501,$Y31)="","",INDEX('Per Invoice'!G$2:G$501,$Y31)))</f>
        <v/>
      </c>
      <c r="H31">
        <f>IF($Y31="","",IF(INDEX('Per Invoice'!H$2:H$501,$Y31)="","",INDEX('Per Invoice'!H$2:H$501,$Y31)))</f>
        <v/>
      </c>
      <c r="I31">
        <f>IF($Y31="","",IF(INDEX('Per Invoice'!I$2:I$501,$Y31)="","",INDEX('Per Invoice'!I$2:I$501,$Y31)))</f>
        <v/>
      </c>
      <c r="J31">
        <f>IF($Y31="","",IF(INDEX('Per Invoice'!J$2:J$501,$Y31)="","",INDEX('Per Invoice'!J$2:J$501,$Y31)))</f>
        <v/>
      </c>
      <c r="K31">
        <f>IF($Y31="","",IF(INDEX('Per Invoice'!K$2:K$501,$Y31)="","",INDEX('Per Invoice'!K$2:K$501,$Y31)))</f>
        <v/>
      </c>
      <c r="L31" s="7">
        <f>IF($Y31="","",IF(INDEX('Per Invoice'!L$2:L$501,$Y31)="","",INDEX('Per Invoice'!L$2:L$501,$Y31)))</f>
        <v/>
      </c>
      <c r="M31" s="14">
        <f>IF($Y31="","",IF(INDEX('Per Invoice'!M$2:M$501,$Y31)="","",INDEX('Per Invoice'!M$2:M$501,$Y31)))</f>
        <v/>
      </c>
      <c r="N31">
        <f>IF($Y31="","",IF(INDEX('Per Invoice'!N$2:N$501,$Y31)="","",INDEX('Per Invoice'!N$2:N$501,$Y31)))</f>
        <v/>
      </c>
      <c r="O31">
        <f>IF($Y31="","",IF(INDEX('Per Invoice'!O$2:O$501,$Y31)="","",INDEX('Per Invoice'!O$2:O$501,$Y31)))</f>
        <v/>
      </c>
      <c r="P31" s="7">
        <f>IF($Y31="","",IF(INDEX('Per Invoice'!P$2:P$501,$Y31)="","",INDEX('Per Invoice'!P$2:P$501,$Y31)))</f>
        <v/>
      </c>
      <c r="Q31" s="7">
        <f>IF($Y31="","",IF(INDEX('Per Invoice'!Q$2:Q$501,$Y31)="","",INDEX('Per Invoice'!Q$2:Q$501,$Y31)))</f>
        <v/>
      </c>
      <c r="R31">
        <f>IF($Y31="","",IF(INDEX('Per Invoice'!R$2:R$501,$Y31)="","",INDEX('Per Invoice'!R$2:R$501,$Y31)))</f>
        <v/>
      </c>
      <c r="S31" s="7">
        <f>IF($Y31="","",IF(INDEX('Per Invoice'!S$2:S$501,$Y31)="","",INDEX('Per Invoice'!S$2:S$501,$Y31)))</f>
        <v/>
      </c>
      <c r="T31" s="7">
        <f>IF($Y31="","",IF(INDEX('Per Invoice'!T$2:T$501,$Y31)="","",INDEX('Per Invoice'!T$2:T$501,$Y31)))</f>
        <v/>
      </c>
      <c r="U31" s="7">
        <f>IF($Y31="","",IF(INDEX('Per Invoice'!U$2:U$501,$Y31)="","",INDEX('Per Invoice'!U$2:U$501,$Y31)))</f>
        <v/>
      </c>
      <c r="V31" s="7">
        <f>IF($Y31="","",IF(INDEX('Per Invoice'!V$2:V$501,$Y31)="","",INDEX('Per Invoice'!V$2:V$501,$Y31)))</f>
        <v/>
      </c>
      <c r="W31" s="7">
        <f>IF($Y31="","",IF(INDEX('Per Invoice'!W$2:W$501,$Y31)="","",INDEX('Per Invoice'!W$2:W$501,$Y31)))</f>
        <v/>
      </c>
      <c r="X31" s="7">
        <f>IF($Y31="","",IF(INDEX('Per Invoice'!X$2:X$501,$Y31)="","",INDEX('Per Invoice'!X$2:X$501,$Y31)))</f>
        <v/>
      </c>
      <c r="Y31" s="16">
        <f>IFERROR(MATCH(Settings!$C$26&amp;"|"&amp;ROWS($Y$2:$Y31),'Per Invoice'!$Z$2:$Z$501,0),"")</f>
        <v/>
      </c>
    </row>
    <row r="32">
      <c r="A32">
        <f>IF($Y32="","",IF(INDEX('Per Invoice'!A$2:A$501,$Y32)="","",INDEX('Per Invoice'!A$2:A$501,$Y32)))</f>
        <v/>
      </c>
      <c r="B32">
        <f>IF($Y32="","",IF(INDEX('Per Invoice'!B$2:B$501,$Y32)="","",INDEX('Per Invoice'!B$2:B$501,$Y32)))</f>
        <v/>
      </c>
      <c r="C32">
        <f>IF($Y32="","",IF(INDEX('Per Invoice'!C$2:C$501,$Y32)="","",INDEX('Per Invoice'!C$2:C$501,$Y32)))</f>
        <v/>
      </c>
      <c r="D32">
        <f>IF($Y32="","",IF(INDEX('Per Invoice'!D$2:D$501,$Y32)="","",INDEX('Per Invoice'!D$2:D$501,$Y32)))</f>
        <v/>
      </c>
      <c r="E32">
        <f>IF($Y32="","",IF(INDEX('Per Invoice'!E$2:E$501,$Y32)="","",INDEX('Per Invoice'!E$2:E$501,$Y32)))</f>
        <v/>
      </c>
      <c r="F32">
        <f>IF($Y32="","",IF(INDEX('Per Invoice'!F$2:F$501,$Y32)="","",INDEX('Per Invoice'!F$2:F$501,$Y32)))</f>
        <v/>
      </c>
      <c r="G32">
        <f>IF($Y32="","",IF(INDEX('Per Invoice'!G$2:G$501,$Y32)="","",INDEX('Per Invoice'!G$2:G$501,$Y32)))</f>
        <v/>
      </c>
      <c r="H32">
        <f>IF($Y32="","",IF(INDEX('Per Invoice'!H$2:H$501,$Y32)="","",INDEX('Per Invoice'!H$2:H$501,$Y32)))</f>
        <v/>
      </c>
      <c r="I32">
        <f>IF($Y32="","",IF(INDEX('Per Invoice'!I$2:I$501,$Y32)="","",INDEX('Per Invoice'!I$2:I$501,$Y32)))</f>
        <v/>
      </c>
      <c r="J32">
        <f>IF($Y32="","",IF(INDEX('Per Invoice'!J$2:J$501,$Y32)="","",INDEX('Per Invoice'!J$2:J$501,$Y32)))</f>
        <v/>
      </c>
      <c r="K32">
        <f>IF($Y32="","",IF(INDEX('Per Invoice'!K$2:K$501,$Y32)="","",INDEX('Per Invoice'!K$2:K$501,$Y32)))</f>
        <v/>
      </c>
      <c r="L32" s="7">
        <f>IF($Y32="","",IF(INDEX('Per Invoice'!L$2:L$501,$Y32)="","",INDEX('Per Invoice'!L$2:L$501,$Y32)))</f>
        <v/>
      </c>
      <c r="M32" s="14">
        <f>IF($Y32="","",IF(INDEX('Per Invoice'!M$2:M$501,$Y32)="","",INDEX('Per Invoice'!M$2:M$501,$Y32)))</f>
        <v/>
      </c>
      <c r="N32">
        <f>IF($Y32="","",IF(INDEX('Per Invoice'!N$2:N$501,$Y32)="","",INDEX('Per Invoice'!N$2:N$501,$Y32)))</f>
        <v/>
      </c>
      <c r="O32">
        <f>IF($Y32="","",IF(INDEX('Per Invoice'!O$2:O$501,$Y32)="","",INDEX('Per Invoice'!O$2:O$501,$Y32)))</f>
        <v/>
      </c>
      <c r="P32" s="7">
        <f>IF($Y32="","",IF(INDEX('Per Invoice'!P$2:P$501,$Y32)="","",INDEX('Per Invoice'!P$2:P$501,$Y32)))</f>
        <v/>
      </c>
      <c r="Q32" s="7">
        <f>IF($Y32="","",IF(INDEX('Per Invoice'!Q$2:Q$501,$Y32)="","",INDEX('Per Invoice'!Q$2:Q$501,$Y32)))</f>
        <v/>
      </c>
      <c r="R32">
        <f>IF($Y32="","",IF(INDEX('Per Invoice'!R$2:R$501,$Y32)="","",INDEX('Per Invoice'!R$2:R$501,$Y32)))</f>
        <v/>
      </c>
      <c r="S32" s="7">
        <f>IF($Y32="","",IF(INDEX('Per Invoice'!S$2:S$501,$Y32)="","",INDEX('Per Invoice'!S$2:S$501,$Y32)))</f>
        <v/>
      </c>
      <c r="T32" s="7">
        <f>IF($Y32="","",IF(INDEX('Per Invoice'!T$2:T$501,$Y32)="","",INDEX('Per Invoice'!T$2:T$501,$Y32)))</f>
        <v/>
      </c>
      <c r="U32" s="7">
        <f>IF($Y32="","",IF(INDEX('Per Invoice'!U$2:U$501,$Y32)="","",INDEX('Per Invoice'!U$2:U$501,$Y32)))</f>
        <v/>
      </c>
      <c r="V32" s="7">
        <f>IF($Y32="","",IF(INDEX('Per Invoice'!V$2:V$501,$Y32)="","",INDEX('Per Invoice'!V$2:V$501,$Y32)))</f>
        <v/>
      </c>
      <c r="W32" s="7">
        <f>IF($Y32="","",IF(INDEX('Per Invoice'!W$2:W$501,$Y32)="","",INDEX('Per Invoice'!W$2:W$501,$Y32)))</f>
        <v/>
      </c>
      <c r="X32" s="7">
        <f>IF($Y32="","",IF(INDEX('Per Invoice'!X$2:X$501,$Y32)="","",INDEX('Per Invoice'!X$2:X$501,$Y32)))</f>
        <v/>
      </c>
      <c r="Y32" s="16">
        <f>IFERROR(MATCH(Settings!$C$26&amp;"|"&amp;ROWS($Y$2:$Y32),'Per Invoice'!$Z$2:$Z$501,0),"")</f>
        <v/>
      </c>
    </row>
    <row r="33">
      <c r="A33">
        <f>IF($Y33="","",IF(INDEX('Per Invoice'!A$2:A$501,$Y33)="","",INDEX('Per Invoice'!A$2:A$501,$Y33)))</f>
        <v/>
      </c>
      <c r="B33">
        <f>IF($Y33="","",IF(INDEX('Per Invoice'!B$2:B$501,$Y33)="","",INDEX('Per Invoice'!B$2:B$501,$Y33)))</f>
        <v/>
      </c>
      <c r="C33">
        <f>IF($Y33="","",IF(INDEX('Per Invoice'!C$2:C$501,$Y33)="","",INDEX('Per Invoice'!C$2:C$501,$Y33)))</f>
        <v/>
      </c>
      <c r="D33">
        <f>IF($Y33="","",IF(INDEX('Per Invoice'!D$2:D$501,$Y33)="","",INDEX('Per Invoice'!D$2:D$501,$Y33)))</f>
        <v/>
      </c>
      <c r="E33">
        <f>IF($Y33="","",IF(INDEX('Per Invoice'!E$2:E$501,$Y33)="","",INDEX('Per Invoice'!E$2:E$501,$Y33)))</f>
        <v/>
      </c>
      <c r="F33">
        <f>IF($Y33="","",IF(INDEX('Per Invoice'!F$2:F$501,$Y33)="","",INDEX('Per Invoice'!F$2:F$501,$Y33)))</f>
        <v/>
      </c>
      <c r="G33">
        <f>IF($Y33="","",IF(INDEX('Per Invoice'!G$2:G$501,$Y33)="","",INDEX('Per Invoice'!G$2:G$501,$Y33)))</f>
        <v/>
      </c>
      <c r="H33">
        <f>IF($Y33="","",IF(INDEX('Per Invoice'!H$2:H$501,$Y33)="","",INDEX('Per Invoice'!H$2:H$501,$Y33)))</f>
        <v/>
      </c>
      <c r="I33">
        <f>IF($Y33="","",IF(INDEX('Per Invoice'!I$2:I$501,$Y33)="","",INDEX('Per Invoice'!I$2:I$501,$Y33)))</f>
        <v/>
      </c>
      <c r="J33">
        <f>IF($Y33="","",IF(INDEX('Per Invoice'!J$2:J$501,$Y33)="","",INDEX('Per Invoice'!J$2:J$501,$Y33)))</f>
        <v/>
      </c>
      <c r="K33">
        <f>IF($Y33="","",IF(INDEX('Per Invoice'!K$2:K$501,$Y33)="","",INDEX('Per Invoice'!K$2:K$501,$Y33)))</f>
        <v/>
      </c>
      <c r="L33" s="7">
        <f>IF($Y33="","",IF(INDEX('Per Invoice'!L$2:L$501,$Y33)="","",INDEX('Per Invoice'!L$2:L$501,$Y33)))</f>
        <v/>
      </c>
      <c r="M33" s="14">
        <f>IF($Y33="","",IF(INDEX('Per Invoice'!M$2:M$501,$Y33)="","",INDEX('Per Invoice'!M$2:M$501,$Y33)))</f>
        <v/>
      </c>
      <c r="N33">
        <f>IF($Y33="","",IF(INDEX('Per Invoice'!N$2:N$501,$Y33)="","",INDEX('Per Invoice'!N$2:N$501,$Y33)))</f>
        <v/>
      </c>
      <c r="O33">
        <f>IF($Y33="","",IF(INDEX('Per Invoice'!O$2:O$501,$Y33)="","",INDEX('Per Invoice'!O$2:O$501,$Y33)))</f>
        <v/>
      </c>
      <c r="P33" s="7">
        <f>IF($Y33="","",IF(INDEX('Per Invoice'!P$2:P$501,$Y33)="","",INDEX('Per Invoice'!P$2:P$501,$Y33)))</f>
        <v/>
      </c>
      <c r="Q33" s="7">
        <f>IF($Y33="","",IF(INDEX('Per Invoice'!Q$2:Q$501,$Y33)="","",INDEX('Per Invoice'!Q$2:Q$501,$Y33)))</f>
        <v/>
      </c>
      <c r="R33">
        <f>IF($Y33="","",IF(INDEX('Per Invoice'!R$2:R$501,$Y33)="","",INDEX('Per Invoice'!R$2:R$501,$Y33)))</f>
        <v/>
      </c>
      <c r="S33" s="7">
        <f>IF($Y33="","",IF(INDEX('Per Invoice'!S$2:S$501,$Y33)="","",INDEX('Per Invoice'!S$2:S$501,$Y33)))</f>
        <v/>
      </c>
      <c r="T33" s="7">
        <f>IF($Y33="","",IF(INDEX('Per Invoice'!T$2:T$501,$Y33)="","",INDEX('Per Invoice'!T$2:T$501,$Y33)))</f>
        <v/>
      </c>
      <c r="U33" s="7">
        <f>IF($Y33="","",IF(INDEX('Per Invoice'!U$2:U$501,$Y33)="","",INDEX('Per Invoice'!U$2:U$501,$Y33)))</f>
        <v/>
      </c>
      <c r="V33" s="7">
        <f>IF($Y33="","",IF(INDEX('Per Invoice'!V$2:V$501,$Y33)="","",INDEX('Per Invoice'!V$2:V$501,$Y33)))</f>
        <v/>
      </c>
      <c r="W33" s="7">
        <f>IF($Y33="","",IF(INDEX('Per Invoice'!W$2:W$501,$Y33)="","",INDEX('Per Invoice'!W$2:W$501,$Y33)))</f>
        <v/>
      </c>
      <c r="X33" s="7">
        <f>IF($Y33="","",IF(INDEX('Per Invoice'!X$2:X$501,$Y33)="","",INDEX('Per Invoice'!X$2:X$501,$Y33)))</f>
        <v/>
      </c>
      <c r="Y33" s="16">
        <f>IFERROR(MATCH(Settings!$C$26&amp;"|"&amp;ROWS($Y$2:$Y33),'Per Invoice'!$Z$2:$Z$501,0),"")</f>
        <v/>
      </c>
    </row>
    <row r="34">
      <c r="A34">
        <f>IF($Y34="","",IF(INDEX('Per Invoice'!A$2:A$501,$Y34)="","",INDEX('Per Invoice'!A$2:A$501,$Y34)))</f>
        <v/>
      </c>
      <c r="B34">
        <f>IF($Y34="","",IF(INDEX('Per Invoice'!B$2:B$501,$Y34)="","",INDEX('Per Invoice'!B$2:B$501,$Y34)))</f>
        <v/>
      </c>
      <c r="C34">
        <f>IF($Y34="","",IF(INDEX('Per Invoice'!C$2:C$501,$Y34)="","",INDEX('Per Invoice'!C$2:C$501,$Y34)))</f>
        <v/>
      </c>
      <c r="D34">
        <f>IF($Y34="","",IF(INDEX('Per Invoice'!D$2:D$501,$Y34)="","",INDEX('Per Invoice'!D$2:D$501,$Y34)))</f>
        <v/>
      </c>
      <c r="E34">
        <f>IF($Y34="","",IF(INDEX('Per Invoice'!E$2:E$501,$Y34)="","",INDEX('Per Invoice'!E$2:E$501,$Y34)))</f>
        <v/>
      </c>
      <c r="F34">
        <f>IF($Y34="","",IF(INDEX('Per Invoice'!F$2:F$501,$Y34)="","",INDEX('Per Invoice'!F$2:F$501,$Y34)))</f>
        <v/>
      </c>
      <c r="G34">
        <f>IF($Y34="","",IF(INDEX('Per Invoice'!G$2:G$501,$Y34)="","",INDEX('Per Invoice'!G$2:G$501,$Y34)))</f>
        <v/>
      </c>
      <c r="H34">
        <f>IF($Y34="","",IF(INDEX('Per Invoice'!H$2:H$501,$Y34)="","",INDEX('Per Invoice'!H$2:H$501,$Y34)))</f>
        <v/>
      </c>
      <c r="I34">
        <f>IF($Y34="","",IF(INDEX('Per Invoice'!I$2:I$501,$Y34)="","",INDEX('Per Invoice'!I$2:I$501,$Y34)))</f>
        <v/>
      </c>
      <c r="J34">
        <f>IF($Y34="","",IF(INDEX('Per Invoice'!J$2:J$501,$Y34)="","",INDEX('Per Invoice'!J$2:J$501,$Y34)))</f>
        <v/>
      </c>
      <c r="K34">
        <f>IF($Y34="","",IF(INDEX('Per Invoice'!K$2:K$501,$Y34)="","",INDEX('Per Invoice'!K$2:K$501,$Y34)))</f>
        <v/>
      </c>
      <c r="L34" s="7">
        <f>IF($Y34="","",IF(INDEX('Per Invoice'!L$2:L$501,$Y34)="","",INDEX('Per Invoice'!L$2:L$501,$Y34)))</f>
        <v/>
      </c>
      <c r="M34" s="14">
        <f>IF($Y34="","",IF(INDEX('Per Invoice'!M$2:M$501,$Y34)="","",INDEX('Per Invoice'!M$2:M$501,$Y34)))</f>
        <v/>
      </c>
      <c r="N34">
        <f>IF($Y34="","",IF(INDEX('Per Invoice'!N$2:N$501,$Y34)="","",INDEX('Per Invoice'!N$2:N$501,$Y34)))</f>
        <v/>
      </c>
      <c r="O34">
        <f>IF($Y34="","",IF(INDEX('Per Invoice'!O$2:O$501,$Y34)="","",INDEX('Per Invoice'!O$2:O$501,$Y34)))</f>
        <v/>
      </c>
      <c r="P34" s="7">
        <f>IF($Y34="","",IF(INDEX('Per Invoice'!P$2:P$501,$Y34)="","",INDEX('Per Invoice'!P$2:P$501,$Y34)))</f>
        <v/>
      </c>
      <c r="Q34" s="7">
        <f>IF($Y34="","",IF(INDEX('Per Invoice'!Q$2:Q$501,$Y34)="","",INDEX('Per Invoice'!Q$2:Q$501,$Y34)))</f>
        <v/>
      </c>
      <c r="R34">
        <f>IF($Y34="","",IF(INDEX('Per Invoice'!R$2:R$501,$Y34)="","",INDEX('Per Invoice'!R$2:R$501,$Y34)))</f>
        <v/>
      </c>
      <c r="S34" s="7">
        <f>IF($Y34="","",IF(INDEX('Per Invoice'!S$2:S$501,$Y34)="","",INDEX('Per Invoice'!S$2:S$501,$Y34)))</f>
        <v/>
      </c>
      <c r="T34" s="7">
        <f>IF($Y34="","",IF(INDEX('Per Invoice'!T$2:T$501,$Y34)="","",INDEX('Per Invoice'!T$2:T$501,$Y34)))</f>
        <v/>
      </c>
      <c r="U34" s="7">
        <f>IF($Y34="","",IF(INDEX('Per Invoice'!U$2:U$501,$Y34)="","",INDEX('Per Invoice'!U$2:U$501,$Y34)))</f>
        <v/>
      </c>
      <c r="V34" s="7">
        <f>IF($Y34="","",IF(INDEX('Per Invoice'!V$2:V$501,$Y34)="","",INDEX('Per Invoice'!V$2:V$501,$Y34)))</f>
        <v/>
      </c>
      <c r="W34" s="7">
        <f>IF($Y34="","",IF(INDEX('Per Invoice'!W$2:W$501,$Y34)="","",INDEX('Per Invoice'!W$2:W$501,$Y34)))</f>
        <v/>
      </c>
      <c r="X34" s="7">
        <f>IF($Y34="","",IF(INDEX('Per Invoice'!X$2:X$501,$Y34)="","",INDEX('Per Invoice'!X$2:X$501,$Y34)))</f>
        <v/>
      </c>
      <c r="Y34" s="16">
        <f>IFERROR(MATCH(Settings!$C$26&amp;"|"&amp;ROWS($Y$2:$Y34),'Per Invoice'!$Z$2:$Z$501,0),"")</f>
        <v/>
      </c>
    </row>
    <row r="35">
      <c r="A35">
        <f>IF($Y35="","",IF(INDEX('Per Invoice'!A$2:A$501,$Y35)="","",INDEX('Per Invoice'!A$2:A$501,$Y35)))</f>
        <v/>
      </c>
      <c r="B35">
        <f>IF($Y35="","",IF(INDEX('Per Invoice'!B$2:B$501,$Y35)="","",INDEX('Per Invoice'!B$2:B$501,$Y35)))</f>
        <v/>
      </c>
      <c r="C35">
        <f>IF($Y35="","",IF(INDEX('Per Invoice'!C$2:C$501,$Y35)="","",INDEX('Per Invoice'!C$2:C$501,$Y35)))</f>
        <v/>
      </c>
      <c r="D35">
        <f>IF($Y35="","",IF(INDEX('Per Invoice'!D$2:D$501,$Y35)="","",INDEX('Per Invoice'!D$2:D$501,$Y35)))</f>
        <v/>
      </c>
      <c r="E35">
        <f>IF($Y35="","",IF(INDEX('Per Invoice'!E$2:E$501,$Y35)="","",INDEX('Per Invoice'!E$2:E$501,$Y35)))</f>
        <v/>
      </c>
      <c r="F35">
        <f>IF($Y35="","",IF(INDEX('Per Invoice'!F$2:F$501,$Y35)="","",INDEX('Per Invoice'!F$2:F$501,$Y35)))</f>
        <v/>
      </c>
      <c r="G35">
        <f>IF($Y35="","",IF(INDEX('Per Invoice'!G$2:G$501,$Y35)="","",INDEX('Per Invoice'!G$2:G$501,$Y35)))</f>
        <v/>
      </c>
      <c r="H35">
        <f>IF($Y35="","",IF(INDEX('Per Invoice'!H$2:H$501,$Y35)="","",INDEX('Per Invoice'!H$2:H$501,$Y35)))</f>
        <v/>
      </c>
      <c r="I35">
        <f>IF($Y35="","",IF(INDEX('Per Invoice'!I$2:I$501,$Y35)="","",INDEX('Per Invoice'!I$2:I$501,$Y35)))</f>
        <v/>
      </c>
      <c r="J35">
        <f>IF($Y35="","",IF(INDEX('Per Invoice'!J$2:J$501,$Y35)="","",INDEX('Per Invoice'!J$2:J$501,$Y35)))</f>
        <v/>
      </c>
      <c r="K35">
        <f>IF($Y35="","",IF(INDEX('Per Invoice'!K$2:K$501,$Y35)="","",INDEX('Per Invoice'!K$2:K$501,$Y35)))</f>
        <v/>
      </c>
      <c r="L35" s="7">
        <f>IF($Y35="","",IF(INDEX('Per Invoice'!L$2:L$501,$Y35)="","",INDEX('Per Invoice'!L$2:L$501,$Y35)))</f>
        <v/>
      </c>
      <c r="M35" s="14">
        <f>IF($Y35="","",IF(INDEX('Per Invoice'!M$2:M$501,$Y35)="","",INDEX('Per Invoice'!M$2:M$501,$Y35)))</f>
        <v/>
      </c>
      <c r="N35">
        <f>IF($Y35="","",IF(INDEX('Per Invoice'!N$2:N$501,$Y35)="","",INDEX('Per Invoice'!N$2:N$501,$Y35)))</f>
        <v/>
      </c>
      <c r="O35">
        <f>IF($Y35="","",IF(INDEX('Per Invoice'!O$2:O$501,$Y35)="","",INDEX('Per Invoice'!O$2:O$501,$Y35)))</f>
        <v/>
      </c>
      <c r="P35" s="7">
        <f>IF($Y35="","",IF(INDEX('Per Invoice'!P$2:P$501,$Y35)="","",INDEX('Per Invoice'!P$2:P$501,$Y35)))</f>
        <v/>
      </c>
      <c r="Q35" s="7">
        <f>IF($Y35="","",IF(INDEX('Per Invoice'!Q$2:Q$501,$Y35)="","",INDEX('Per Invoice'!Q$2:Q$501,$Y35)))</f>
        <v/>
      </c>
      <c r="R35">
        <f>IF($Y35="","",IF(INDEX('Per Invoice'!R$2:R$501,$Y35)="","",INDEX('Per Invoice'!R$2:R$501,$Y35)))</f>
        <v/>
      </c>
      <c r="S35" s="7">
        <f>IF($Y35="","",IF(INDEX('Per Invoice'!S$2:S$501,$Y35)="","",INDEX('Per Invoice'!S$2:S$501,$Y35)))</f>
        <v/>
      </c>
      <c r="T35" s="7">
        <f>IF($Y35="","",IF(INDEX('Per Invoice'!T$2:T$501,$Y35)="","",INDEX('Per Invoice'!T$2:T$501,$Y35)))</f>
        <v/>
      </c>
      <c r="U35" s="7">
        <f>IF($Y35="","",IF(INDEX('Per Invoice'!U$2:U$501,$Y35)="","",INDEX('Per Invoice'!U$2:U$501,$Y35)))</f>
        <v/>
      </c>
      <c r="V35" s="7">
        <f>IF($Y35="","",IF(INDEX('Per Invoice'!V$2:V$501,$Y35)="","",INDEX('Per Invoice'!V$2:V$501,$Y35)))</f>
        <v/>
      </c>
      <c r="W35" s="7">
        <f>IF($Y35="","",IF(INDEX('Per Invoice'!W$2:W$501,$Y35)="","",INDEX('Per Invoice'!W$2:W$501,$Y35)))</f>
        <v/>
      </c>
      <c r="X35" s="7">
        <f>IF($Y35="","",IF(INDEX('Per Invoice'!X$2:X$501,$Y35)="","",INDEX('Per Invoice'!X$2:X$501,$Y35)))</f>
        <v/>
      </c>
      <c r="Y35" s="16">
        <f>IFERROR(MATCH(Settings!$C$26&amp;"|"&amp;ROWS($Y$2:$Y35),'Per Invoice'!$Z$2:$Z$501,0),"")</f>
        <v/>
      </c>
    </row>
    <row r="36">
      <c r="A36">
        <f>IF($Y36="","",IF(INDEX('Per Invoice'!A$2:A$501,$Y36)="","",INDEX('Per Invoice'!A$2:A$501,$Y36)))</f>
        <v/>
      </c>
      <c r="B36">
        <f>IF($Y36="","",IF(INDEX('Per Invoice'!B$2:B$501,$Y36)="","",INDEX('Per Invoice'!B$2:B$501,$Y36)))</f>
        <v/>
      </c>
      <c r="C36">
        <f>IF($Y36="","",IF(INDEX('Per Invoice'!C$2:C$501,$Y36)="","",INDEX('Per Invoice'!C$2:C$501,$Y36)))</f>
        <v/>
      </c>
      <c r="D36">
        <f>IF($Y36="","",IF(INDEX('Per Invoice'!D$2:D$501,$Y36)="","",INDEX('Per Invoice'!D$2:D$501,$Y36)))</f>
        <v/>
      </c>
      <c r="E36">
        <f>IF($Y36="","",IF(INDEX('Per Invoice'!E$2:E$501,$Y36)="","",INDEX('Per Invoice'!E$2:E$501,$Y36)))</f>
        <v/>
      </c>
      <c r="F36">
        <f>IF($Y36="","",IF(INDEX('Per Invoice'!F$2:F$501,$Y36)="","",INDEX('Per Invoice'!F$2:F$501,$Y36)))</f>
        <v/>
      </c>
      <c r="G36">
        <f>IF($Y36="","",IF(INDEX('Per Invoice'!G$2:G$501,$Y36)="","",INDEX('Per Invoice'!G$2:G$501,$Y36)))</f>
        <v/>
      </c>
      <c r="H36">
        <f>IF($Y36="","",IF(INDEX('Per Invoice'!H$2:H$501,$Y36)="","",INDEX('Per Invoice'!H$2:H$501,$Y36)))</f>
        <v/>
      </c>
      <c r="I36">
        <f>IF($Y36="","",IF(INDEX('Per Invoice'!I$2:I$501,$Y36)="","",INDEX('Per Invoice'!I$2:I$501,$Y36)))</f>
        <v/>
      </c>
      <c r="J36">
        <f>IF($Y36="","",IF(INDEX('Per Invoice'!J$2:J$501,$Y36)="","",INDEX('Per Invoice'!J$2:J$501,$Y36)))</f>
        <v/>
      </c>
      <c r="K36">
        <f>IF($Y36="","",IF(INDEX('Per Invoice'!K$2:K$501,$Y36)="","",INDEX('Per Invoice'!K$2:K$501,$Y36)))</f>
        <v/>
      </c>
      <c r="L36" s="7">
        <f>IF($Y36="","",IF(INDEX('Per Invoice'!L$2:L$501,$Y36)="","",INDEX('Per Invoice'!L$2:L$501,$Y36)))</f>
        <v/>
      </c>
      <c r="M36" s="14">
        <f>IF($Y36="","",IF(INDEX('Per Invoice'!M$2:M$501,$Y36)="","",INDEX('Per Invoice'!M$2:M$501,$Y36)))</f>
        <v/>
      </c>
      <c r="N36">
        <f>IF($Y36="","",IF(INDEX('Per Invoice'!N$2:N$501,$Y36)="","",INDEX('Per Invoice'!N$2:N$501,$Y36)))</f>
        <v/>
      </c>
      <c r="O36">
        <f>IF($Y36="","",IF(INDEX('Per Invoice'!O$2:O$501,$Y36)="","",INDEX('Per Invoice'!O$2:O$501,$Y36)))</f>
        <v/>
      </c>
      <c r="P36" s="7">
        <f>IF($Y36="","",IF(INDEX('Per Invoice'!P$2:P$501,$Y36)="","",INDEX('Per Invoice'!P$2:P$501,$Y36)))</f>
        <v/>
      </c>
      <c r="Q36" s="7">
        <f>IF($Y36="","",IF(INDEX('Per Invoice'!Q$2:Q$501,$Y36)="","",INDEX('Per Invoice'!Q$2:Q$501,$Y36)))</f>
        <v/>
      </c>
      <c r="R36">
        <f>IF($Y36="","",IF(INDEX('Per Invoice'!R$2:R$501,$Y36)="","",INDEX('Per Invoice'!R$2:R$501,$Y36)))</f>
        <v/>
      </c>
      <c r="S36" s="7">
        <f>IF($Y36="","",IF(INDEX('Per Invoice'!S$2:S$501,$Y36)="","",INDEX('Per Invoice'!S$2:S$501,$Y36)))</f>
        <v/>
      </c>
      <c r="T36" s="7">
        <f>IF($Y36="","",IF(INDEX('Per Invoice'!T$2:T$501,$Y36)="","",INDEX('Per Invoice'!T$2:T$501,$Y36)))</f>
        <v/>
      </c>
      <c r="U36" s="7">
        <f>IF($Y36="","",IF(INDEX('Per Invoice'!U$2:U$501,$Y36)="","",INDEX('Per Invoice'!U$2:U$501,$Y36)))</f>
        <v/>
      </c>
      <c r="V36" s="7">
        <f>IF($Y36="","",IF(INDEX('Per Invoice'!V$2:V$501,$Y36)="","",INDEX('Per Invoice'!V$2:V$501,$Y36)))</f>
        <v/>
      </c>
      <c r="W36" s="7">
        <f>IF($Y36="","",IF(INDEX('Per Invoice'!W$2:W$501,$Y36)="","",INDEX('Per Invoice'!W$2:W$501,$Y36)))</f>
        <v/>
      </c>
      <c r="X36" s="7">
        <f>IF($Y36="","",IF(INDEX('Per Invoice'!X$2:X$501,$Y36)="","",INDEX('Per Invoice'!X$2:X$501,$Y36)))</f>
        <v/>
      </c>
      <c r="Y36" s="16">
        <f>IFERROR(MATCH(Settings!$C$26&amp;"|"&amp;ROWS($Y$2:$Y36),'Per Invoice'!$Z$2:$Z$501,0),"")</f>
        <v/>
      </c>
    </row>
    <row r="37">
      <c r="A37">
        <f>IF($Y37="","",IF(INDEX('Per Invoice'!A$2:A$501,$Y37)="","",INDEX('Per Invoice'!A$2:A$501,$Y37)))</f>
        <v/>
      </c>
      <c r="B37">
        <f>IF($Y37="","",IF(INDEX('Per Invoice'!B$2:B$501,$Y37)="","",INDEX('Per Invoice'!B$2:B$501,$Y37)))</f>
        <v/>
      </c>
      <c r="C37">
        <f>IF($Y37="","",IF(INDEX('Per Invoice'!C$2:C$501,$Y37)="","",INDEX('Per Invoice'!C$2:C$501,$Y37)))</f>
        <v/>
      </c>
      <c r="D37">
        <f>IF($Y37="","",IF(INDEX('Per Invoice'!D$2:D$501,$Y37)="","",INDEX('Per Invoice'!D$2:D$501,$Y37)))</f>
        <v/>
      </c>
      <c r="E37">
        <f>IF($Y37="","",IF(INDEX('Per Invoice'!E$2:E$501,$Y37)="","",INDEX('Per Invoice'!E$2:E$501,$Y37)))</f>
        <v/>
      </c>
      <c r="F37">
        <f>IF($Y37="","",IF(INDEX('Per Invoice'!F$2:F$501,$Y37)="","",INDEX('Per Invoice'!F$2:F$501,$Y37)))</f>
        <v/>
      </c>
      <c r="G37">
        <f>IF($Y37="","",IF(INDEX('Per Invoice'!G$2:G$501,$Y37)="","",INDEX('Per Invoice'!G$2:G$501,$Y37)))</f>
        <v/>
      </c>
      <c r="H37">
        <f>IF($Y37="","",IF(INDEX('Per Invoice'!H$2:H$501,$Y37)="","",INDEX('Per Invoice'!H$2:H$501,$Y37)))</f>
        <v/>
      </c>
      <c r="I37">
        <f>IF($Y37="","",IF(INDEX('Per Invoice'!I$2:I$501,$Y37)="","",INDEX('Per Invoice'!I$2:I$501,$Y37)))</f>
        <v/>
      </c>
      <c r="J37">
        <f>IF($Y37="","",IF(INDEX('Per Invoice'!J$2:J$501,$Y37)="","",INDEX('Per Invoice'!J$2:J$501,$Y37)))</f>
        <v/>
      </c>
      <c r="K37">
        <f>IF($Y37="","",IF(INDEX('Per Invoice'!K$2:K$501,$Y37)="","",INDEX('Per Invoice'!K$2:K$501,$Y37)))</f>
        <v/>
      </c>
      <c r="L37" s="7">
        <f>IF($Y37="","",IF(INDEX('Per Invoice'!L$2:L$501,$Y37)="","",INDEX('Per Invoice'!L$2:L$501,$Y37)))</f>
        <v/>
      </c>
      <c r="M37" s="14">
        <f>IF($Y37="","",IF(INDEX('Per Invoice'!M$2:M$501,$Y37)="","",INDEX('Per Invoice'!M$2:M$501,$Y37)))</f>
        <v/>
      </c>
      <c r="N37">
        <f>IF($Y37="","",IF(INDEX('Per Invoice'!N$2:N$501,$Y37)="","",INDEX('Per Invoice'!N$2:N$501,$Y37)))</f>
        <v/>
      </c>
      <c r="O37">
        <f>IF($Y37="","",IF(INDEX('Per Invoice'!O$2:O$501,$Y37)="","",INDEX('Per Invoice'!O$2:O$501,$Y37)))</f>
        <v/>
      </c>
      <c r="P37" s="7">
        <f>IF($Y37="","",IF(INDEX('Per Invoice'!P$2:P$501,$Y37)="","",INDEX('Per Invoice'!P$2:P$501,$Y37)))</f>
        <v/>
      </c>
      <c r="Q37" s="7">
        <f>IF($Y37="","",IF(INDEX('Per Invoice'!Q$2:Q$501,$Y37)="","",INDEX('Per Invoice'!Q$2:Q$501,$Y37)))</f>
        <v/>
      </c>
      <c r="R37">
        <f>IF($Y37="","",IF(INDEX('Per Invoice'!R$2:R$501,$Y37)="","",INDEX('Per Invoice'!R$2:R$501,$Y37)))</f>
        <v/>
      </c>
      <c r="S37" s="7">
        <f>IF($Y37="","",IF(INDEX('Per Invoice'!S$2:S$501,$Y37)="","",INDEX('Per Invoice'!S$2:S$501,$Y37)))</f>
        <v/>
      </c>
      <c r="T37" s="7">
        <f>IF($Y37="","",IF(INDEX('Per Invoice'!T$2:T$501,$Y37)="","",INDEX('Per Invoice'!T$2:T$501,$Y37)))</f>
        <v/>
      </c>
      <c r="U37" s="7">
        <f>IF($Y37="","",IF(INDEX('Per Invoice'!U$2:U$501,$Y37)="","",INDEX('Per Invoice'!U$2:U$501,$Y37)))</f>
        <v/>
      </c>
      <c r="V37" s="7">
        <f>IF($Y37="","",IF(INDEX('Per Invoice'!V$2:V$501,$Y37)="","",INDEX('Per Invoice'!V$2:V$501,$Y37)))</f>
        <v/>
      </c>
      <c r="W37" s="7">
        <f>IF($Y37="","",IF(INDEX('Per Invoice'!W$2:W$501,$Y37)="","",INDEX('Per Invoice'!W$2:W$501,$Y37)))</f>
        <v/>
      </c>
      <c r="X37" s="7">
        <f>IF($Y37="","",IF(INDEX('Per Invoice'!X$2:X$501,$Y37)="","",INDEX('Per Invoice'!X$2:X$501,$Y37)))</f>
        <v/>
      </c>
      <c r="Y37" s="16">
        <f>IFERROR(MATCH(Settings!$C$26&amp;"|"&amp;ROWS($Y$2:$Y37),'Per Invoice'!$Z$2:$Z$501,0),"")</f>
        <v/>
      </c>
    </row>
    <row r="38">
      <c r="A38">
        <f>IF($Y38="","",IF(INDEX('Per Invoice'!A$2:A$501,$Y38)="","",INDEX('Per Invoice'!A$2:A$501,$Y38)))</f>
        <v/>
      </c>
      <c r="B38">
        <f>IF($Y38="","",IF(INDEX('Per Invoice'!B$2:B$501,$Y38)="","",INDEX('Per Invoice'!B$2:B$501,$Y38)))</f>
        <v/>
      </c>
      <c r="C38">
        <f>IF($Y38="","",IF(INDEX('Per Invoice'!C$2:C$501,$Y38)="","",INDEX('Per Invoice'!C$2:C$501,$Y38)))</f>
        <v/>
      </c>
      <c r="D38">
        <f>IF($Y38="","",IF(INDEX('Per Invoice'!D$2:D$501,$Y38)="","",INDEX('Per Invoice'!D$2:D$501,$Y38)))</f>
        <v/>
      </c>
      <c r="E38">
        <f>IF($Y38="","",IF(INDEX('Per Invoice'!E$2:E$501,$Y38)="","",INDEX('Per Invoice'!E$2:E$501,$Y38)))</f>
        <v/>
      </c>
      <c r="F38">
        <f>IF($Y38="","",IF(INDEX('Per Invoice'!F$2:F$501,$Y38)="","",INDEX('Per Invoice'!F$2:F$501,$Y38)))</f>
        <v/>
      </c>
      <c r="G38">
        <f>IF($Y38="","",IF(INDEX('Per Invoice'!G$2:G$501,$Y38)="","",INDEX('Per Invoice'!G$2:G$501,$Y38)))</f>
        <v/>
      </c>
      <c r="H38">
        <f>IF($Y38="","",IF(INDEX('Per Invoice'!H$2:H$501,$Y38)="","",INDEX('Per Invoice'!H$2:H$501,$Y38)))</f>
        <v/>
      </c>
      <c r="I38">
        <f>IF($Y38="","",IF(INDEX('Per Invoice'!I$2:I$501,$Y38)="","",INDEX('Per Invoice'!I$2:I$501,$Y38)))</f>
        <v/>
      </c>
      <c r="J38">
        <f>IF($Y38="","",IF(INDEX('Per Invoice'!J$2:J$501,$Y38)="","",INDEX('Per Invoice'!J$2:J$501,$Y38)))</f>
        <v/>
      </c>
      <c r="K38">
        <f>IF($Y38="","",IF(INDEX('Per Invoice'!K$2:K$501,$Y38)="","",INDEX('Per Invoice'!K$2:K$501,$Y38)))</f>
        <v/>
      </c>
      <c r="L38" s="7">
        <f>IF($Y38="","",IF(INDEX('Per Invoice'!L$2:L$501,$Y38)="","",INDEX('Per Invoice'!L$2:L$501,$Y38)))</f>
        <v/>
      </c>
      <c r="M38" s="14">
        <f>IF($Y38="","",IF(INDEX('Per Invoice'!M$2:M$501,$Y38)="","",INDEX('Per Invoice'!M$2:M$501,$Y38)))</f>
        <v/>
      </c>
      <c r="N38">
        <f>IF($Y38="","",IF(INDEX('Per Invoice'!N$2:N$501,$Y38)="","",INDEX('Per Invoice'!N$2:N$501,$Y38)))</f>
        <v/>
      </c>
      <c r="O38">
        <f>IF($Y38="","",IF(INDEX('Per Invoice'!O$2:O$501,$Y38)="","",INDEX('Per Invoice'!O$2:O$501,$Y38)))</f>
        <v/>
      </c>
      <c r="P38" s="7">
        <f>IF($Y38="","",IF(INDEX('Per Invoice'!P$2:P$501,$Y38)="","",INDEX('Per Invoice'!P$2:P$501,$Y38)))</f>
        <v/>
      </c>
      <c r="Q38" s="7">
        <f>IF($Y38="","",IF(INDEX('Per Invoice'!Q$2:Q$501,$Y38)="","",INDEX('Per Invoice'!Q$2:Q$501,$Y38)))</f>
        <v/>
      </c>
      <c r="R38">
        <f>IF($Y38="","",IF(INDEX('Per Invoice'!R$2:R$501,$Y38)="","",INDEX('Per Invoice'!R$2:R$501,$Y38)))</f>
        <v/>
      </c>
      <c r="S38" s="7">
        <f>IF($Y38="","",IF(INDEX('Per Invoice'!S$2:S$501,$Y38)="","",INDEX('Per Invoice'!S$2:S$501,$Y38)))</f>
        <v/>
      </c>
      <c r="T38" s="7">
        <f>IF($Y38="","",IF(INDEX('Per Invoice'!T$2:T$501,$Y38)="","",INDEX('Per Invoice'!T$2:T$501,$Y38)))</f>
        <v/>
      </c>
      <c r="U38" s="7">
        <f>IF($Y38="","",IF(INDEX('Per Invoice'!U$2:U$501,$Y38)="","",INDEX('Per Invoice'!U$2:U$501,$Y38)))</f>
        <v/>
      </c>
      <c r="V38" s="7">
        <f>IF($Y38="","",IF(INDEX('Per Invoice'!V$2:V$501,$Y38)="","",INDEX('Per Invoice'!V$2:V$501,$Y38)))</f>
        <v/>
      </c>
      <c r="W38" s="7">
        <f>IF($Y38="","",IF(INDEX('Per Invoice'!W$2:W$501,$Y38)="","",INDEX('Per Invoice'!W$2:W$501,$Y38)))</f>
        <v/>
      </c>
      <c r="X38" s="7">
        <f>IF($Y38="","",IF(INDEX('Per Invoice'!X$2:X$501,$Y38)="","",INDEX('Per Invoice'!X$2:X$501,$Y38)))</f>
        <v/>
      </c>
      <c r="Y38" s="16">
        <f>IFERROR(MATCH(Settings!$C$26&amp;"|"&amp;ROWS($Y$2:$Y38),'Per Invoice'!$Z$2:$Z$501,0),"")</f>
        <v/>
      </c>
    </row>
    <row r="39">
      <c r="A39">
        <f>IF($Y39="","",IF(INDEX('Per Invoice'!A$2:A$501,$Y39)="","",INDEX('Per Invoice'!A$2:A$501,$Y39)))</f>
        <v/>
      </c>
      <c r="B39">
        <f>IF($Y39="","",IF(INDEX('Per Invoice'!B$2:B$501,$Y39)="","",INDEX('Per Invoice'!B$2:B$501,$Y39)))</f>
        <v/>
      </c>
      <c r="C39">
        <f>IF($Y39="","",IF(INDEX('Per Invoice'!C$2:C$501,$Y39)="","",INDEX('Per Invoice'!C$2:C$501,$Y39)))</f>
        <v/>
      </c>
      <c r="D39">
        <f>IF($Y39="","",IF(INDEX('Per Invoice'!D$2:D$501,$Y39)="","",INDEX('Per Invoice'!D$2:D$501,$Y39)))</f>
        <v/>
      </c>
      <c r="E39">
        <f>IF($Y39="","",IF(INDEX('Per Invoice'!E$2:E$501,$Y39)="","",INDEX('Per Invoice'!E$2:E$501,$Y39)))</f>
        <v/>
      </c>
      <c r="F39">
        <f>IF($Y39="","",IF(INDEX('Per Invoice'!F$2:F$501,$Y39)="","",INDEX('Per Invoice'!F$2:F$501,$Y39)))</f>
        <v/>
      </c>
      <c r="G39">
        <f>IF($Y39="","",IF(INDEX('Per Invoice'!G$2:G$501,$Y39)="","",INDEX('Per Invoice'!G$2:G$501,$Y39)))</f>
        <v/>
      </c>
      <c r="H39">
        <f>IF($Y39="","",IF(INDEX('Per Invoice'!H$2:H$501,$Y39)="","",INDEX('Per Invoice'!H$2:H$501,$Y39)))</f>
        <v/>
      </c>
      <c r="I39">
        <f>IF($Y39="","",IF(INDEX('Per Invoice'!I$2:I$501,$Y39)="","",INDEX('Per Invoice'!I$2:I$501,$Y39)))</f>
        <v/>
      </c>
      <c r="J39">
        <f>IF($Y39="","",IF(INDEX('Per Invoice'!J$2:J$501,$Y39)="","",INDEX('Per Invoice'!J$2:J$501,$Y39)))</f>
        <v/>
      </c>
      <c r="K39">
        <f>IF($Y39="","",IF(INDEX('Per Invoice'!K$2:K$501,$Y39)="","",INDEX('Per Invoice'!K$2:K$501,$Y39)))</f>
        <v/>
      </c>
      <c r="L39" s="7">
        <f>IF($Y39="","",IF(INDEX('Per Invoice'!L$2:L$501,$Y39)="","",INDEX('Per Invoice'!L$2:L$501,$Y39)))</f>
        <v/>
      </c>
      <c r="M39" s="14">
        <f>IF($Y39="","",IF(INDEX('Per Invoice'!M$2:M$501,$Y39)="","",INDEX('Per Invoice'!M$2:M$501,$Y39)))</f>
        <v/>
      </c>
      <c r="N39">
        <f>IF($Y39="","",IF(INDEX('Per Invoice'!N$2:N$501,$Y39)="","",INDEX('Per Invoice'!N$2:N$501,$Y39)))</f>
        <v/>
      </c>
      <c r="O39">
        <f>IF($Y39="","",IF(INDEX('Per Invoice'!O$2:O$501,$Y39)="","",INDEX('Per Invoice'!O$2:O$501,$Y39)))</f>
        <v/>
      </c>
      <c r="P39" s="7">
        <f>IF($Y39="","",IF(INDEX('Per Invoice'!P$2:P$501,$Y39)="","",INDEX('Per Invoice'!P$2:P$501,$Y39)))</f>
        <v/>
      </c>
      <c r="Q39" s="7">
        <f>IF($Y39="","",IF(INDEX('Per Invoice'!Q$2:Q$501,$Y39)="","",INDEX('Per Invoice'!Q$2:Q$501,$Y39)))</f>
        <v/>
      </c>
      <c r="R39">
        <f>IF($Y39="","",IF(INDEX('Per Invoice'!R$2:R$501,$Y39)="","",INDEX('Per Invoice'!R$2:R$501,$Y39)))</f>
        <v/>
      </c>
      <c r="S39" s="7">
        <f>IF($Y39="","",IF(INDEX('Per Invoice'!S$2:S$501,$Y39)="","",INDEX('Per Invoice'!S$2:S$501,$Y39)))</f>
        <v/>
      </c>
      <c r="T39" s="7">
        <f>IF($Y39="","",IF(INDEX('Per Invoice'!T$2:T$501,$Y39)="","",INDEX('Per Invoice'!T$2:T$501,$Y39)))</f>
        <v/>
      </c>
      <c r="U39" s="7">
        <f>IF($Y39="","",IF(INDEX('Per Invoice'!U$2:U$501,$Y39)="","",INDEX('Per Invoice'!U$2:U$501,$Y39)))</f>
        <v/>
      </c>
      <c r="V39" s="7">
        <f>IF($Y39="","",IF(INDEX('Per Invoice'!V$2:V$501,$Y39)="","",INDEX('Per Invoice'!V$2:V$501,$Y39)))</f>
        <v/>
      </c>
      <c r="W39" s="7">
        <f>IF($Y39="","",IF(INDEX('Per Invoice'!W$2:W$501,$Y39)="","",INDEX('Per Invoice'!W$2:W$501,$Y39)))</f>
        <v/>
      </c>
      <c r="X39" s="7">
        <f>IF($Y39="","",IF(INDEX('Per Invoice'!X$2:X$501,$Y39)="","",INDEX('Per Invoice'!X$2:X$501,$Y39)))</f>
        <v/>
      </c>
      <c r="Y39" s="16">
        <f>IFERROR(MATCH(Settings!$C$26&amp;"|"&amp;ROWS($Y$2:$Y39),'Per Invoice'!$Z$2:$Z$501,0),"")</f>
        <v/>
      </c>
    </row>
    <row r="40">
      <c r="A40">
        <f>IF($Y40="","",IF(INDEX('Per Invoice'!A$2:A$501,$Y40)="","",INDEX('Per Invoice'!A$2:A$501,$Y40)))</f>
        <v/>
      </c>
      <c r="B40">
        <f>IF($Y40="","",IF(INDEX('Per Invoice'!B$2:B$501,$Y40)="","",INDEX('Per Invoice'!B$2:B$501,$Y40)))</f>
        <v/>
      </c>
      <c r="C40">
        <f>IF($Y40="","",IF(INDEX('Per Invoice'!C$2:C$501,$Y40)="","",INDEX('Per Invoice'!C$2:C$501,$Y40)))</f>
        <v/>
      </c>
      <c r="D40">
        <f>IF($Y40="","",IF(INDEX('Per Invoice'!D$2:D$501,$Y40)="","",INDEX('Per Invoice'!D$2:D$501,$Y40)))</f>
        <v/>
      </c>
      <c r="E40">
        <f>IF($Y40="","",IF(INDEX('Per Invoice'!E$2:E$501,$Y40)="","",INDEX('Per Invoice'!E$2:E$501,$Y40)))</f>
        <v/>
      </c>
      <c r="F40">
        <f>IF($Y40="","",IF(INDEX('Per Invoice'!F$2:F$501,$Y40)="","",INDEX('Per Invoice'!F$2:F$501,$Y40)))</f>
        <v/>
      </c>
      <c r="G40">
        <f>IF($Y40="","",IF(INDEX('Per Invoice'!G$2:G$501,$Y40)="","",INDEX('Per Invoice'!G$2:G$501,$Y40)))</f>
        <v/>
      </c>
      <c r="H40">
        <f>IF($Y40="","",IF(INDEX('Per Invoice'!H$2:H$501,$Y40)="","",INDEX('Per Invoice'!H$2:H$501,$Y40)))</f>
        <v/>
      </c>
      <c r="I40">
        <f>IF($Y40="","",IF(INDEX('Per Invoice'!I$2:I$501,$Y40)="","",INDEX('Per Invoice'!I$2:I$501,$Y40)))</f>
        <v/>
      </c>
      <c r="J40">
        <f>IF($Y40="","",IF(INDEX('Per Invoice'!J$2:J$501,$Y40)="","",INDEX('Per Invoice'!J$2:J$501,$Y40)))</f>
        <v/>
      </c>
      <c r="K40">
        <f>IF($Y40="","",IF(INDEX('Per Invoice'!K$2:K$501,$Y40)="","",INDEX('Per Invoice'!K$2:K$501,$Y40)))</f>
        <v/>
      </c>
      <c r="L40" s="7">
        <f>IF($Y40="","",IF(INDEX('Per Invoice'!L$2:L$501,$Y40)="","",INDEX('Per Invoice'!L$2:L$501,$Y40)))</f>
        <v/>
      </c>
      <c r="M40" s="14">
        <f>IF($Y40="","",IF(INDEX('Per Invoice'!M$2:M$501,$Y40)="","",INDEX('Per Invoice'!M$2:M$501,$Y40)))</f>
        <v/>
      </c>
      <c r="N40">
        <f>IF($Y40="","",IF(INDEX('Per Invoice'!N$2:N$501,$Y40)="","",INDEX('Per Invoice'!N$2:N$501,$Y40)))</f>
        <v/>
      </c>
      <c r="O40">
        <f>IF($Y40="","",IF(INDEX('Per Invoice'!O$2:O$501,$Y40)="","",INDEX('Per Invoice'!O$2:O$501,$Y40)))</f>
        <v/>
      </c>
      <c r="P40" s="7">
        <f>IF($Y40="","",IF(INDEX('Per Invoice'!P$2:P$501,$Y40)="","",INDEX('Per Invoice'!P$2:P$501,$Y40)))</f>
        <v/>
      </c>
      <c r="Q40" s="7">
        <f>IF($Y40="","",IF(INDEX('Per Invoice'!Q$2:Q$501,$Y40)="","",INDEX('Per Invoice'!Q$2:Q$501,$Y40)))</f>
        <v/>
      </c>
      <c r="R40">
        <f>IF($Y40="","",IF(INDEX('Per Invoice'!R$2:R$501,$Y40)="","",INDEX('Per Invoice'!R$2:R$501,$Y40)))</f>
        <v/>
      </c>
      <c r="S40" s="7">
        <f>IF($Y40="","",IF(INDEX('Per Invoice'!S$2:S$501,$Y40)="","",INDEX('Per Invoice'!S$2:S$501,$Y40)))</f>
        <v/>
      </c>
      <c r="T40" s="7">
        <f>IF($Y40="","",IF(INDEX('Per Invoice'!T$2:T$501,$Y40)="","",INDEX('Per Invoice'!T$2:T$501,$Y40)))</f>
        <v/>
      </c>
      <c r="U40" s="7">
        <f>IF($Y40="","",IF(INDEX('Per Invoice'!U$2:U$501,$Y40)="","",INDEX('Per Invoice'!U$2:U$501,$Y40)))</f>
        <v/>
      </c>
      <c r="V40" s="7">
        <f>IF($Y40="","",IF(INDEX('Per Invoice'!V$2:V$501,$Y40)="","",INDEX('Per Invoice'!V$2:V$501,$Y40)))</f>
        <v/>
      </c>
      <c r="W40" s="7">
        <f>IF($Y40="","",IF(INDEX('Per Invoice'!W$2:W$501,$Y40)="","",INDEX('Per Invoice'!W$2:W$501,$Y40)))</f>
        <v/>
      </c>
      <c r="X40" s="7">
        <f>IF($Y40="","",IF(INDEX('Per Invoice'!X$2:X$501,$Y40)="","",INDEX('Per Invoice'!X$2:X$501,$Y40)))</f>
        <v/>
      </c>
      <c r="Y40" s="16">
        <f>IFERROR(MATCH(Settings!$C$26&amp;"|"&amp;ROWS($Y$2:$Y40),'Per Invoice'!$Z$2:$Z$501,0),"")</f>
        <v/>
      </c>
    </row>
    <row r="41">
      <c r="A41">
        <f>IF($Y41="","",IF(INDEX('Per Invoice'!A$2:A$501,$Y41)="","",INDEX('Per Invoice'!A$2:A$501,$Y41)))</f>
        <v/>
      </c>
      <c r="B41">
        <f>IF($Y41="","",IF(INDEX('Per Invoice'!B$2:B$501,$Y41)="","",INDEX('Per Invoice'!B$2:B$501,$Y41)))</f>
        <v/>
      </c>
      <c r="C41">
        <f>IF($Y41="","",IF(INDEX('Per Invoice'!C$2:C$501,$Y41)="","",INDEX('Per Invoice'!C$2:C$501,$Y41)))</f>
        <v/>
      </c>
      <c r="D41">
        <f>IF($Y41="","",IF(INDEX('Per Invoice'!D$2:D$501,$Y41)="","",INDEX('Per Invoice'!D$2:D$501,$Y41)))</f>
        <v/>
      </c>
      <c r="E41">
        <f>IF($Y41="","",IF(INDEX('Per Invoice'!E$2:E$501,$Y41)="","",INDEX('Per Invoice'!E$2:E$501,$Y41)))</f>
        <v/>
      </c>
      <c r="F41">
        <f>IF($Y41="","",IF(INDEX('Per Invoice'!F$2:F$501,$Y41)="","",INDEX('Per Invoice'!F$2:F$501,$Y41)))</f>
        <v/>
      </c>
      <c r="G41">
        <f>IF($Y41="","",IF(INDEX('Per Invoice'!G$2:G$501,$Y41)="","",INDEX('Per Invoice'!G$2:G$501,$Y41)))</f>
        <v/>
      </c>
      <c r="H41">
        <f>IF($Y41="","",IF(INDEX('Per Invoice'!H$2:H$501,$Y41)="","",INDEX('Per Invoice'!H$2:H$501,$Y41)))</f>
        <v/>
      </c>
      <c r="I41">
        <f>IF($Y41="","",IF(INDEX('Per Invoice'!I$2:I$501,$Y41)="","",INDEX('Per Invoice'!I$2:I$501,$Y41)))</f>
        <v/>
      </c>
      <c r="J41">
        <f>IF($Y41="","",IF(INDEX('Per Invoice'!J$2:J$501,$Y41)="","",INDEX('Per Invoice'!J$2:J$501,$Y41)))</f>
        <v/>
      </c>
      <c r="K41">
        <f>IF($Y41="","",IF(INDEX('Per Invoice'!K$2:K$501,$Y41)="","",INDEX('Per Invoice'!K$2:K$501,$Y41)))</f>
        <v/>
      </c>
      <c r="L41" s="7">
        <f>IF($Y41="","",IF(INDEX('Per Invoice'!L$2:L$501,$Y41)="","",INDEX('Per Invoice'!L$2:L$501,$Y41)))</f>
        <v/>
      </c>
      <c r="M41" s="14">
        <f>IF($Y41="","",IF(INDEX('Per Invoice'!M$2:M$501,$Y41)="","",INDEX('Per Invoice'!M$2:M$501,$Y41)))</f>
        <v/>
      </c>
      <c r="N41">
        <f>IF($Y41="","",IF(INDEX('Per Invoice'!N$2:N$501,$Y41)="","",INDEX('Per Invoice'!N$2:N$501,$Y41)))</f>
        <v/>
      </c>
      <c r="O41">
        <f>IF($Y41="","",IF(INDEX('Per Invoice'!O$2:O$501,$Y41)="","",INDEX('Per Invoice'!O$2:O$501,$Y41)))</f>
        <v/>
      </c>
      <c r="P41" s="7">
        <f>IF($Y41="","",IF(INDEX('Per Invoice'!P$2:P$501,$Y41)="","",INDEX('Per Invoice'!P$2:P$501,$Y41)))</f>
        <v/>
      </c>
      <c r="Q41" s="7">
        <f>IF($Y41="","",IF(INDEX('Per Invoice'!Q$2:Q$501,$Y41)="","",INDEX('Per Invoice'!Q$2:Q$501,$Y41)))</f>
        <v/>
      </c>
      <c r="R41">
        <f>IF($Y41="","",IF(INDEX('Per Invoice'!R$2:R$501,$Y41)="","",INDEX('Per Invoice'!R$2:R$501,$Y41)))</f>
        <v/>
      </c>
      <c r="S41" s="7">
        <f>IF($Y41="","",IF(INDEX('Per Invoice'!S$2:S$501,$Y41)="","",INDEX('Per Invoice'!S$2:S$501,$Y41)))</f>
        <v/>
      </c>
      <c r="T41" s="7">
        <f>IF($Y41="","",IF(INDEX('Per Invoice'!T$2:T$501,$Y41)="","",INDEX('Per Invoice'!T$2:T$501,$Y41)))</f>
        <v/>
      </c>
      <c r="U41" s="7">
        <f>IF($Y41="","",IF(INDEX('Per Invoice'!U$2:U$501,$Y41)="","",INDEX('Per Invoice'!U$2:U$501,$Y41)))</f>
        <v/>
      </c>
      <c r="V41" s="7">
        <f>IF($Y41="","",IF(INDEX('Per Invoice'!V$2:V$501,$Y41)="","",INDEX('Per Invoice'!V$2:V$501,$Y41)))</f>
        <v/>
      </c>
      <c r="W41" s="7">
        <f>IF($Y41="","",IF(INDEX('Per Invoice'!W$2:W$501,$Y41)="","",INDEX('Per Invoice'!W$2:W$501,$Y41)))</f>
        <v/>
      </c>
      <c r="X41" s="7">
        <f>IF($Y41="","",IF(INDEX('Per Invoice'!X$2:X$501,$Y41)="","",INDEX('Per Invoice'!X$2:X$501,$Y41)))</f>
        <v/>
      </c>
      <c r="Y41" s="16">
        <f>IFERROR(MATCH(Settings!$C$26&amp;"|"&amp;ROWS($Y$2:$Y41),'Per Invoice'!$Z$2:$Z$501,0),"")</f>
        <v/>
      </c>
    </row>
    <row r="42">
      <c r="A42">
        <f>IF($Y42="","",IF(INDEX('Per Invoice'!A$2:A$501,$Y42)="","",INDEX('Per Invoice'!A$2:A$501,$Y42)))</f>
        <v/>
      </c>
      <c r="B42">
        <f>IF($Y42="","",IF(INDEX('Per Invoice'!B$2:B$501,$Y42)="","",INDEX('Per Invoice'!B$2:B$501,$Y42)))</f>
        <v/>
      </c>
      <c r="C42">
        <f>IF($Y42="","",IF(INDEX('Per Invoice'!C$2:C$501,$Y42)="","",INDEX('Per Invoice'!C$2:C$501,$Y42)))</f>
        <v/>
      </c>
      <c r="D42">
        <f>IF($Y42="","",IF(INDEX('Per Invoice'!D$2:D$501,$Y42)="","",INDEX('Per Invoice'!D$2:D$501,$Y42)))</f>
        <v/>
      </c>
      <c r="E42">
        <f>IF($Y42="","",IF(INDEX('Per Invoice'!E$2:E$501,$Y42)="","",INDEX('Per Invoice'!E$2:E$501,$Y42)))</f>
        <v/>
      </c>
      <c r="F42">
        <f>IF($Y42="","",IF(INDEX('Per Invoice'!F$2:F$501,$Y42)="","",INDEX('Per Invoice'!F$2:F$501,$Y42)))</f>
        <v/>
      </c>
      <c r="G42">
        <f>IF($Y42="","",IF(INDEX('Per Invoice'!G$2:G$501,$Y42)="","",INDEX('Per Invoice'!G$2:G$501,$Y42)))</f>
        <v/>
      </c>
      <c r="H42">
        <f>IF($Y42="","",IF(INDEX('Per Invoice'!H$2:H$501,$Y42)="","",INDEX('Per Invoice'!H$2:H$501,$Y42)))</f>
        <v/>
      </c>
      <c r="I42">
        <f>IF($Y42="","",IF(INDEX('Per Invoice'!I$2:I$501,$Y42)="","",INDEX('Per Invoice'!I$2:I$501,$Y42)))</f>
        <v/>
      </c>
      <c r="J42">
        <f>IF($Y42="","",IF(INDEX('Per Invoice'!J$2:J$501,$Y42)="","",INDEX('Per Invoice'!J$2:J$501,$Y42)))</f>
        <v/>
      </c>
      <c r="K42">
        <f>IF($Y42="","",IF(INDEX('Per Invoice'!K$2:K$501,$Y42)="","",INDEX('Per Invoice'!K$2:K$501,$Y42)))</f>
        <v/>
      </c>
      <c r="L42" s="7">
        <f>IF($Y42="","",IF(INDEX('Per Invoice'!L$2:L$501,$Y42)="","",INDEX('Per Invoice'!L$2:L$501,$Y42)))</f>
        <v/>
      </c>
      <c r="M42" s="14">
        <f>IF($Y42="","",IF(INDEX('Per Invoice'!M$2:M$501,$Y42)="","",INDEX('Per Invoice'!M$2:M$501,$Y42)))</f>
        <v/>
      </c>
      <c r="N42">
        <f>IF($Y42="","",IF(INDEX('Per Invoice'!N$2:N$501,$Y42)="","",INDEX('Per Invoice'!N$2:N$501,$Y42)))</f>
        <v/>
      </c>
      <c r="O42">
        <f>IF($Y42="","",IF(INDEX('Per Invoice'!O$2:O$501,$Y42)="","",INDEX('Per Invoice'!O$2:O$501,$Y42)))</f>
        <v/>
      </c>
      <c r="P42" s="7">
        <f>IF($Y42="","",IF(INDEX('Per Invoice'!P$2:P$501,$Y42)="","",INDEX('Per Invoice'!P$2:P$501,$Y42)))</f>
        <v/>
      </c>
      <c r="Q42" s="7">
        <f>IF($Y42="","",IF(INDEX('Per Invoice'!Q$2:Q$501,$Y42)="","",INDEX('Per Invoice'!Q$2:Q$501,$Y42)))</f>
        <v/>
      </c>
      <c r="R42">
        <f>IF($Y42="","",IF(INDEX('Per Invoice'!R$2:R$501,$Y42)="","",INDEX('Per Invoice'!R$2:R$501,$Y42)))</f>
        <v/>
      </c>
      <c r="S42" s="7">
        <f>IF($Y42="","",IF(INDEX('Per Invoice'!S$2:S$501,$Y42)="","",INDEX('Per Invoice'!S$2:S$501,$Y42)))</f>
        <v/>
      </c>
      <c r="T42" s="7">
        <f>IF($Y42="","",IF(INDEX('Per Invoice'!T$2:T$501,$Y42)="","",INDEX('Per Invoice'!T$2:T$501,$Y42)))</f>
        <v/>
      </c>
      <c r="U42" s="7">
        <f>IF($Y42="","",IF(INDEX('Per Invoice'!U$2:U$501,$Y42)="","",INDEX('Per Invoice'!U$2:U$501,$Y42)))</f>
        <v/>
      </c>
      <c r="V42" s="7">
        <f>IF($Y42="","",IF(INDEX('Per Invoice'!V$2:V$501,$Y42)="","",INDEX('Per Invoice'!V$2:V$501,$Y42)))</f>
        <v/>
      </c>
      <c r="W42" s="7">
        <f>IF($Y42="","",IF(INDEX('Per Invoice'!W$2:W$501,$Y42)="","",INDEX('Per Invoice'!W$2:W$501,$Y42)))</f>
        <v/>
      </c>
      <c r="X42" s="7">
        <f>IF($Y42="","",IF(INDEX('Per Invoice'!X$2:X$501,$Y42)="","",INDEX('Per Invoice'!X$2:X$501,$Y42)))</f>
        <v/>
      </c>
      <c r="Y42" s="16">
        <f>IFERROR(MATCH(Settings!$C$26&amp;"|"&amp;ROWS($Y$2:$Y42),'Per Invoice'!$Z$2:$Z$501,0),"")</f>
        <v/>
      </c>
    </row>
    <row r="43">
      <c r="A43">
        <f>IF($Y43="","",IF(INDEX('Per Invoice'!A$2:A$501,$Y43)="","",INDEX('Per Invoice'!A$2:A$501,$Y43)))</f>
        <v/>
      </c>
      <c r="B43">
        <f>IF($Y43="","",IF(INDEX('Per Invoice'!B$2:B$501,$Y43)="","",INDEX('Per Invoice'!B$2:B$501,$Y43)))</f>
        <v/>
      </c>
      <c r="C43">
        <f>IF($Y43="","",IF(INDEX('Per Invoice'!C$2:C$501,$Y43)="","",INDEX('Per Invoice'!C$2:C$501,$Y43)))</f>
        <v/>
      </c>
      <c r="D43">
        <f>IF($Y43="","",IF(INDEX('Per Invoice'!D$2:D$501,$Y43)="","",INDEX('Per Invoice'!D$2:D$501,$Y43)))</f>
        <v/>
      </c>
      <c r="E43">
        <f>IF($Y43="","",IF(INDEX('Per Invoice'!E$2:E$501,$Y43)="","",INDEX('Per Invoice'!E$2:E$501,$Y43)))</f>
        <v/>
      </c>
      <c r="F43">
        <f>IF($Y43="","",IF(INDEX('Per Invoice'!F$2:F$501,$Y43)="","",INDEX('Per Invoice'!F$2:F$501,$Y43)))</f>
        <v/>
      </c>
      <c r="G43">
        <f>IF($Y43="","",IF(INDEX('Per Invoice'!G$2:G$501,$Y43)="","",INDEX('Per Invoice'!G$2:G$501,$Y43)))</f>
        <v/>
      </c>
      <c r="H43">
        <f>IF($Y43="","",IF(INDEX('Per Invoice'!H$2:H$501,$Y43)="","",INDEX('Per Invoice'!H$2:H$501,$Y43)))</f>
        <v/>
      </c>
      <c r="I43">
        <f>IF($Y43="","",IF(INDEX('Per Invoice'!I$2:I$501,$Y43)="","",INDEX('Per Invoice'!I$2:I$501,$Y43)))</f>
        <v/>
      </c>
      <c r="J43">
        <f>IF($Y43="","",IF(INDEX('Per Invoice'!J$2:J$501,$Y43)="","",INDEX('Per Invoice'!J$2:J$501,$Y43)))</f>
        <v/>
      </c>
      <c r="K43">
        <f>IF($Y43="","",IF(INDEX('Per Invoice'!K$2:K$501,$Y43)="","",INDEX('Per Invoice'!K$2:K$501,$Y43)))</f>
        <v/>
      </c>
      <c r="L43" s="7">
        <f>IF($Y43="","",IF(INDEX('Per Invoice'!L$2:L$501,$Y43)="","",INDEX('Per Invoice'!L$2:L$501,$Y43)))</f>
        <v/>
      </c>
      <c r="M43" s="14">
        <f>IF($Y43="","",IF(INDEX('Per Invoice'!M$2:M$501,$Y43)="","",INDEX('Per Invoice'!M$2:M$501,$Y43)))</f>
        <v/>
      </c>
      <c r="N43">
        <f>IF($Y43="","",IF(INDEX('Per Invoice'!N$2:N$501,$Y43)="","",INDEX('Per Invoice'!N$2:N$501,$Y43)))</f>
        <v/>
      </c>
      <c r="O43">
        <f>IF($Y43="","",IF(INDEX('Per Invoice'!O$2:O$501,$Y43)="","",INDEX('Per Invoice'!O$2:O$501,$Y43)))</f>
        <v/>
      </c>
      <c r="P43" s="7">
        <f>IF($Y43="","",IF(INDEX('Per Invoice'!P$2:P$501,$Y43)="","",INDEX('Per Invoice'!P$2:P$501,$Y43)))</f>
        <v/>
      </c>
      <c r="Q43" s="7">
        <f>IF($Y43="","",IF(INDEX('Per Invoice'!Q$2:Q$501,$Y43)="","",INDEX('Per Invoice'!Q$2:Q$501,$Y43)))</f>
        <v/>
      </c>
      <c r="R43">
        <f>IF($Y43="","",IF(INDEX('Per Invoice'!R$2:R$501,$Y43)="","",INDEX('Per Invoice'!R$2:R$501,$Y43)))</f>
        <v/>
      </c>
      <c r="S43" s="7">
        <f>IF($Y43="","",IF(INDEX('Per Invoice'!S$2:S$501,$Y43)="","",INDEX('Per Invoice'!S$2:S$501,$Y43)))</f>
        <v/>
      </c>
      <c r="T43" s="7">
        <f>IF($Y43="","",IF(INDEX('Per Invoice'!T$2:T$501,$Y43)="","",INDEX('Per Invoice'!T$2:T$501,$Y43)))</f>
        <v/>
      </c>
      <c r="U43" s="7">
        <f>IF($Y43="","",IF(INDEX('Per Invoice'!U$2:U$501,$Y43)="","",INDEX('Per Invoice'!U$2:U$501,$Y43)))</f>
        <v/>
      </c>
      <c r="V43" s="7">
        <f>IF($Y43="","",IF(INDEX('Per Invoice'!V$2:V$501,$Y43)="","",INDEX('Per Invoice'!V$2:V$501,$Y43)))</f>
        <v/>
      </c>
      <c r="W43" s="7">
        <f>IF($Y43="","",IF(INDEX('Per Invoice'!W$2:W$501,$Y43)="","",INDEX('Per Invoice'!W$2:W$501,$Y43)))</f>
        <v/>
      </c>
      <c r="X43" s="7">
        <f>IF($Y43="","",IF(INDEX('Per Invoice'!X$2:X$501,$Y43)="","",INDEX('Per Invoice'!X$2:X$501,$Y43)))</f>
        <v/>
      </c>
      <c r="Y43" s="16">
        <f>IFERROR(MATCH(Settings!$C$26&amp;"|"&amp;ROWS($Y$2:$Y43),'Per Invoice'!$Z$2:$Z$501,0),"")</f>
        <v/>
      </c>
    </row>
    <row r="44">
      <c r="A44">
        <f>IF($Y44="","",IF(INDEX('Per Invoice'!A$2:A$501,$Y44)="","",INDEX('Per Invoice'!A$2:A$501,$Y44)))</f>
        <v/>
      </c>
      <c r="B44">
        <f>IF($Y44="","",IF(INDEX('Per Invoice'!B$2:B$501,$Y44)="","",INDEX('Per Invoice'!B$2:B$501,$Y44)))</f>
        <v/>
      </c>
      <c r="C44">
        <f>IF($Y44="","",IF(INDEX('Per Invoice'!C$2:C$501,$Y44)="","",INDEX('Per Invoice'!C$2:C$501,$Y44)))</f>
        <v/>
      </c>
      <c r="D44">
        <f>IF($Y44="","",IF(INDEX('Per Invoice'!D$2:D$501,$Y44)="","",INDEX('Per Invoice'!D$2:D$501,$Y44)))</f>
        <v/>
      </c>
      <c r="E44">
        <f>IF($Y44="","",IF(INDEX('Per Invoice'!E$2:E$501,$Y44)="","",INDEX('Per Invoice'!E$2:E$501,$Y44)))</f>
        <v/>
      </c>
      <c r="F44">
        <f>IF($Y44="","",IF(INDEX('Per Invoice'!F$2:F$501,$Y44)="","",INDEX('Per Invoice'!F$2:F$501,$Y44)))</f>
        <v/>
      </c>
      <c r="G44">
        <f>IF($Y44="","",IF(INDEX('Per Invoice'!G$2:G$501,$Y44)="","",INDEX('Per Invoice'!G$2:G$501,$Y44)))</f>
        <v/>
      </c>
      <c r="H44">
        <f>IF($Y44="","",IF(INDEX('Per Invoice'!H$2:H$501,$Y44)="","",INDEX('Per Invoice'!H$2:H$501,$Y44)))</f>
        <v/>
      </c>
      <c r="I44">
        <f>IF($Y44="","",IF(INDEX('Per Invoice'!I$2:I$501,$Y44)="","",INDEX('Per Invoice'!I$2:I$501,$Y44)))</f>
        <v/>
      </c>
      <c r="J44">
        <f>IF($Y44="","",IF(INDEX('Per Invoice'!J$2:J$501,$Y44)="","",INDEX('Per Invoice'!J$2:J$501,$Y44)))</f>
        <v/>
      </c>
      <c r="K44">
        <f>IF($Y44="","",IF(INDEX('Per Invoice'!K$2:K$501,$Y44)="","",INDEX('Per Invoice'!K$2:K$501,$Y44)))</f>
        <v/>
      </c>
      <c r="L44" s="7">
        <f>IF($Y44="","",IF(INDEX('Per Invoice'!L$2:L$501,$Y44)="","",INDEX('Per Invoice'!L$2:L$501,$Y44)))</f>
        <v/>
      </c>
      <c r="M44" s="14">
        <f>IF($Y44="","",IF(INDEX('Per Invoice'!M$2:M$501,$Y44)="","",INDEX('Per Invoice'!M$2:M$501,$Y44)))</f>
        <v/>
      </c>
      <c r="N44">
        <f>IF($Y44="","",IF(INDEX('Per Invoice'!N$2:N$501,$Y44)="","",INDEX('Per Invoice'!N$2:N$501,$Y44)))</f>
        <v/>
      </c>
      <c r="O44">
        <f>IF($Y44="","",IF(INDEX('Per Invoice'!O$2:O$501,$Y44)="","",INDEX('Per Invoice'!O$2:O$501,$Y44)))</f>
        <v/>
      </c>
      <c r="P44" s="7">
        <f>IF($Y44="","",IF(INDEX('Per Invoice'!P$2:P$501,$Y44)="","",INDEX('Per Invoice'!P$2:P$501,$Y44)))</f>
        <v/>
      </c>
      <c r="Q44" s="7">
        <f>IF($Y44="","",IF(INDEX('Per Invoice'!Q$2:Q$501,$Y44)="","",INDEX('Per Invoice'!Q$2:Q$501,$Y44)))</f>
        <v/>
      </c>
      <c r="R44">
        <f>IF($Y44="","",IF(INDEX('Per Invoice'!R$2:R$501,$Y44)="","",INDEX('Per Invoice'!R$2:R$501,$Y44)))</f>
        <v/>
      </c>
      <c r="S44" s="7">
        <f>IF($Y44="","",IF(INDEX('Per Invoice'!S$2:S$501,$Y44)="","",INDEX('Per Invoice'!S$2:S$501,$Y44)))</f>
        <v/>
      </c>
      <c r="T44" s="7">
        <f>IF($Y44="","",IF(INDEX('Per Invoice'!T$2:T$501,$Y44)="","",INDEX('Per Invoice'!T$2:T$501,$Y44)))</f>
        <v/>
      </c>
      <c r="U44" s="7">
        <f>IF($Y44="","",IF(INDEX('Per Invoice'!U$2:U$501,$Y44)="","",INDEX('Per Invoice'!U$2:U$501,$Y44)))</f>
        <v/>
      </c>
      <c r="V44" s="7">
        <f>IF($Y44="","",IF(INDEX('Per Invoice'!V$2:V$501,$Y44)="","",INDEX('Per Invoice'!V$2:V$501,$Y44)))</f>
        <v/>
      </c>
      <c r="W44" s="7">
        <f>IF($Y44="","",IF(INDEX('Per Invoice'!W$2:W$501,$Y44)="","",INDEX('Per Invoice'!W$2:W$501,$Y44)))</f>
        <v/>
      </c>
      <c r="X44" s="7">
        <f>IF($Y44="","",IF(INDEX('Per Invoice'!X$2:X$501,$Y44)="","",INDEX('Per Invoice'!X$2:X$501,$Y44)))</f>
        <v/>
      </c>
      <c r="Y44" s="16">
        <f>IFERROR(MATCH(Settings!$C$26&amp;"|"&amp;ROWS($Y$2:$Y44),'Per Invoice'!$Z$2:$Z$501,0),"")</f>
        <v/>
      </c>
    </row>
    <row r="45">
      <c r="A45">
        <f>IF($Y45="","",IF(INDEX('Per Invoice'!A$2:A$501,$Y45)="","",INDEX('Per Invoice'!A$2:A$501,$Y45)))</f>
        <v/>
      </c>
      <c r="B45">
        <f>IF($Y45="","",IF(INDEX('Per Invoice'!B$2:B$501,$Y45)="","",INDEX('Per Invoice'!B$2:B$501,$Y45)))</f>
        <v/>
      </c>
      <c r="C45">
        <f>IF($Y45="","",IF(INDEX('Per Invoice'!C$2:C$501,$Y45)="","",INDEX('Per Invoice'!C$2:C$501,$Y45)))</f>
        <v/>
      </c>
      <c r="D45">
        <f>IF($Y45="","",IF(INDEX('Per Invoice'!D$2:D$501,$Y45)="","",INDEX('Per Invoice'!D$2:D$501,$Y45)))</f>
        <v/>
      </c>
      <c r="E45">
        <f>IF($Y45="","",IF(INDEX('Per Invoice'!E$2:E$501,$Y45)="","",INDEX('Per Invoice'!E$2:E$501,$Y45)))</f>
        <v/>
      </c>
      <c r="F45">
        <f>IF($Y45="","",IF(INDEX('Per Invoice'!F$2:F$501,$Y45)="","",INDEX('Per Invoice'!F$2:F$501,$Y45)))</f>
        <v/>
      </c>
      <c r="G45">
        <f>IF($Y45="","",IF(INDEX('Per Invoice'!G$2:G$501,$Y45)="","",INDEX('Per Invoice'!G$2:G$501,$Y45)))</f>
        <v/>
      </c>
      <c r="H45">
        <f>IF($Y45="","",IF(INDEX('Per Invoice'!H$2:H$501,$Y45)="","",INDEX('Per Invoice'!H$2:H$501,$Y45)))</f>
        <v/>
      </c>
      <c r="I45">
        <f>IF($Y45="","",IF(INDEX('Per Invoice'!I$2:I$501,$Y45)="","",INDEX('Per Invoice'!I$2:I$501,$Y45)))</f>
        <v/>
      </c>
      <c r="J45">
        <f>IF($Y45="","",IF(INDEX('Per Invoice'!J$2:J$501,$Y45)="","",INDEX('Per Invoice'!J$2:J$501,$Y45)))</f>
        <v/>
      </c>
      <c r="K45">
        <f>IF($Y45="","",IF(INDEX('Per Invoice'!K$2:K$501,$Y45)="","",INDEX('Per Invoice'!K$2:K$501,$Y45)))</f>
        <v/>
      </c>
      <c r="L45" s="7">
        <f>IF($Y45="","",IF(INDEX('Per Invoice'!L$2:L$501,$Y45)="","",INDEX('Per Invoice'!L$2:L$501,$Y45)))</f>
        <v/>
      </c>
      <c r="M45" s="14">
        <f>IF($Y45="","",IF(INDEX('Per Invoice'!M$2:M$501,$Y45)="","",INDEX('Per Invoice'!M$2:M$501,$Y45)))</f>
        <v/>
      </c>
      <c r="N45">
        <f>IF($Y45="","",IF(INDEX('Per Invoice'!N$2:N$501,$Y45)="","",INDEX('Per Invoice'!N$2:N$501,$Y45)))</f>
        <v/>
      </c>
      <c r="O45">
        <f>IF($Y45="","",IF(INDEX('Per Invoice'!O$2:O$501,$Y45)="","",INDEX('Per Invoice'!O$2:O$501,$Y45)))</f>
        <v/>
      </c>
      <c r="P45" s="7">
        <f>IF($Y45="","",IF(INDEX('Per Invoice'!P$2:P$501,$Y45)="","",INDEX('Per Invoice'!P$2:P$501,$Y45)))</f>
        <v/>
      </c>
      <c r="Q45" s="7">
        <f>IF($Y45="","",IF(INDEX('Per Invoice'!Q$2:Q$501,$Y45)="","",INDEX('Per Invoice'!Q$2:Q$501,$Y45)))</f>
        <v/>
      </c>
      <c r="R45">
        <f>IF($Y45="","",IF(INDEX('Per Invoice'!R$2:R$501,$Y45)="","",INDEX('Per Invoice'!R$2:R$501,$Y45)))</f>
        <v/>
      </c>
      <c r="S45" s="7">
        <f>IF($Y45="","",IF(INDEX('Per Invoice'!S$2:S$501,$Y45)="","",INDEX('Per Invoice'!S$2:S$501,$Y45)))</f>
        <v/>
      </c>
      <c r="T45" s="7">
        <f>IF($Y45="","",IF(INDEX('Per Invoice'!T$2:T$501,$Y45)="","",INDEX('Per Invoice'!T$2:T$501,$Y45)))</f>
        <v/>
      </c>
      <c r="U45" s="7">
        <f>IF($Y45="","",IF(INDEX('Per Invoice'!U$2:U$501,$Y45)="","",INDEX('Per Invoice'!U$2:U$501,$Y45)))</f>
        <v/>
      </c>
      <c r="V45" s="7">
        <f>IF($Y45="","",IF(INDEX('Per Invoice'!V$2:V$501,$Y45)="","",INDEX('Per Invoice'!V$2:V$501,$Y45)))</f>
        <v/>
      </c>
      <c r="W45" s="7">
        <f>IF($Y45="","",IF(INDEX('Per Invoice'!W$2:W$501,$Y45)="","",INDEX('Per Invoice'!W$2:W$501,$Y45)))</f>
        <v/>
      </c>
      <c r="X45" s="7">
        <f>IF($Y45="","",IF(INDEX('Per Invoice'!X$2:X$501,$Y45)="","",INDEX('Per Invoice'!X$2:X$501,$Y45)))</f>
        <v/>
      </c>
      <c r="Y45" s="16">
        <f>IFERROR(MATCH(Settings!$C$26&amp;"|"&amp;ROWS($Y$2:$Y45),'Per Invoice'!$Z$2:$Z$501,0),"")</f>
        <v/>
      </c>
    </row>
    <row r="46">
      <c r="A46">
        <f>IF($Y46="","",IF(INDEX('Per Invoice'!A$2:A$501,$Y46)="","",INDEX('Per Invoice'!A$2:A$501,$Y46)))</f>
        <v/>
      </c>
      <c r="B46">
        <f>IF($Y46="","",IF(INDEX('Per Invoice'!B$2:B$501,$Y46)="","",INDEX('Per Invoice'!B$2:B$501,$Y46)))</f>
        <v/>
      </c>
      <c r="C46">
        <f>IF($Y46="","",IF(INDEX('Per Invoice'!C$2:C$501,$Y46)="","",INDEX('Per Invoice'!C$2:C$501,$Y46)))</f>
        <v/>
      </c>
      <c r="D46">
        <f>IF($Y46="","",IF(INDEX('Per Invoice'!D$2:D$501,$Y46)="","",INDEX('Per Invoice'!D$2:D$501,$Y46)))</f>
        <v/>
      </c>
      <c r="E46">
        <f>IF($Y46="","",IF(INDEX('Per Invoice'!E$2:E$501,$Y46)="","",INDEX('Per Invoice'!E$2:E$501,$Y46)))</f>
        <v/>
      </c>
      <c r="F46">
        <f>IF($Y46="","",IF(INDEX('Per Invoice'!F$2:F$501,$Y46)="","",INDEX('Per Invoice'!F$2:F$501,$Y46)))</f>
        <v/>
      </c>
      <c r="G46">
        <f>IF($Y46="","",IF(INDEX('Per Invoice'!G$2:G$501,$Y46)="","",INDEX('Per Invoice'!G$2:G$501,$Y46)))</f>
        <v/>
      </c>
      <c r="H46">
        <f>IF($Y46="","",IF(INDEX('Per Invoice'!H$2:H$501,$Y46)="","",INDEX('Per Invoice'!H$2:H$501,$Y46)))</f>
        <v/>
      </c>
      <c r="I46">
        <f>IF($Y46="","",IF(INDEX('Per Invoice'!I$2:I$501,$Y46)="","",INDEX('Per Invoice'!I$2:I$501,$Y46)))</f>
        <v/>
      </c>
      <c r="J46">
        <f>IF($Y46="","",IF(INDEX('Per Invoice'!J$2:J$501,$Y46)="","",INDEX('Per Invoice'!J$2:J$501,$Y46)))</f>
        <v/>
      </c>
      <c r="K46">
        <f>IF($Y46="","",IF(INDEX('Per Invoice'!K$2:K$501,$Y46)="","",INDEX('Per Invoice'!K$2:K$501,$Y46)))</f>
        <v/>
      </c>
      <c r="L46" s="7">
        <f>IF($Y46="","",IF(INDEX('Per Invoice'!L$2:L$501,$Y46)="","",INDEX('Per Invoice'!L$2:L$501,$Y46)))</f>
        <v/>
      </c>
      <c r="M46" s="14">
        <f>IF($Y46="","",IF(INDEX('Per Invoice'!M$2:M$501,$Y46)="","",INDEX('Per Invoice'!M$2:M$501,$Y46)))</f>
        <v/>
      </c>
      <c r="N46">
        <f>IF($Y46="","",IF(INDEX('Per Invoice'!N$2:N$501,$Y46)="","",INDEX('Per Invoice'!N$2:N$501,$Y46)))</f>
        <v/>
      </c>
      <c r="O46">
        <f>IF($Y46="","",IF(INDEX('Per Invoice'!O$2:O$501,$Y46)="","",INDEX('Per Invoice'!O$2:O$501,$Y46)))</f>
        <v/>
      </c>
      <c r="P46" s="7">
        <f>IF($Y46="","",IF(INDEX('Per Invoice'!P$2:P$501,$Y46)="","",INDEX('Per Invoice'!P$2:P$501,$Y46)))</f>
        <v/>
      </c>
      <c r="Q46" s="7">
        <f>IF($Y46="","",IF(INDEX('Per Invoice'!Q$2:Q$501,$Y46)="","",INDEX('Per Invoice'!Q$2:Q$501,$Y46)))</f>
        <v/>
      </c>
      <c r="R46">
        <f>IF($Y46="","",IF(INDEX('Per Invoice'!R$2:R$501,$Y46)="","",INDEX('Per Invoice'!R$2:R$501,$Y46)))</f>
        <v/>
      </c>
      <c r="S46" s="7">
        <f>IF($Y46="","",IF(INDEX('Per Invoice'!S$2:S$501,$Y46)="","",INDEX('Per Invoice'!S$2:S$501,$Y46)))</f>
        <v/>
      </c>
      <c r="T46" s="7">
        <f>IF($Y46="","",IF(INDEX('Per Invoice'!T$2:T$501,$Y46)="","",INDEX('Per Invoice'!T$2:T$501,$Y46)))</f>
        <v/>
      </c>
      <c r="U46" s="7">
        <f>IF($Y46="","",IF(INDEX('Per Invoice'!U$2:U$501,$Y46)="","",INDEX('Per Invoice'!U$2:U$501,$Y46)))</f>
        <v/>
      </c>
      <c r="V46" s="7">
        <f>IF($Y46="","",IF(INDEX('Per Invoice'!V$2:V$501,$Y46)="","",INDEX('Per Invoice'!V$2:V$501,$Y46)))</f>
        <v/>
      </c>
      <c r="W46" s="7">
        <f>IF($Y46="","",IF(INDEX('Per Invoice'!W$2:W$501,$Y46)="","",INDEX('Per Invoice'!W$2:W$501,$Y46)))</f>
        <v/>
      </c>
      <c r="X46" s="7">
        <f>IF($Y46="","",IF(INDEX('Per Invoice'!X$2:X$501,$Y46)="","",INDEX('Per Invoice'!X$2:X$501,$Y46)))</f>
        <v/>
      </c>
      <c r="Y46" s="16">
        <f>IFERROR(MATCH(Settings!$C$26&amp;"|"&amp;ROWS($Y$2:$Y46),'Per Invoice'!$Z$2:$Z$501,0),"")</f>
        <v/>
      </c>
    </row>
    <row r="47">
      <c r="A47">
        <f>IF($Y47="","",IF(INDEX('Per Invoice'!A$2:A$501,$Y47)="","",INDEX('Per Invoice'!A$2:A$501,$Y47)))</f>
        <v/>
      </c>
      <c r="B47">
        <f>IF($Y47="","",IF(INDEX('Per Invoice'!B$2:B$501,$Y47)="","",INDEX('Per Invoice'!B$2:B$501,$Y47)))</f>
        <v/>
      </c>
      <c r="C47">
        <f>IF($Y47="","",IF(INDEX('Per Invoice'!C$2:C$501,$Y47)="","",INDEX('Per Invoice'!C$2:C$501,$Y47)))</f>
        <v/>
      </c>
      <c r="D47">
        <f>IF($Y47="","",IF(INDEX('Per Invoice'!D$2:D$501,$Y47)="","",INDEX('Per Invoice'!D$2:D$501,$Y47)))</f>
        <v/>
      </c>
      <c r="E47">
        <f>IF($Y47="","",IF(INDEX('Per Invoice'!E$2:E$501,$Y47)="","",INDEX('Per Invoice'!E$2:E$501,$Y47)))</f>
        <v/>
      </c>
      <c r="F47">
        <f>IF($Y47="","",IF(INDEX('Per Invoice'!F$2:F$501,$Y47)="","",INDEX('Per Invoice'!F$2:F$501,$Y47)))</f>
        <v/>
      </c>
      <c r="G47">
        <f>IF($Y47="","",IF(INDEX('Per Invoice'!G$2:G$501,$Y47)="","",INDEX('Per Invoice'!G$2:G$501,$Y47)))</f>
        <v/>
      </c>
      <c r="H47">
        <f>IF($Y47="","",IF(INDEX('Per Invoice'!H$2:H$501,$Y47)="","",INDEX('Per Invoice'!H$2:H$501,$Y47)))</f>
        <v/>
      </c>
      <c r="I47">
        <f>IF($Y47="","",IF(INDEX('Per Invoice'!I$2:I$501,$Y47)="","",INDEX('Per Invoice'!I$2:I$501,$Y47)))</f>
        <v/>
      </c>
      <c r="J47">
        <f>IF($Y47="","",IF(INDEX('Per Invoice'!J$2:J$501,$Y47)="","",INDEX('Per Invoice'!J$2:J$501,$Y47)))</f>
        <v/>
      </c>
      <c r="K47">
        <f>IF($Y47="","",IF(INDEX('Per Invoice'!K$2:K$501,$Y47)="","",INDEX('Per Invoice'!K$2:K$501,$Y47)))</f>
        <v/>
      </c>
      <c r="L47" s="7">
        <f>IF($Y47="","",IF(INDEX('Per Invoice'!L$2:L$501,$Y47)="","",INDEX('Per Invoice'!L$2:L$501,$Y47)))</f>
        <v/>
      </c>
      <c r="M47" s="14">
        <f>IF($Y47="","",IF(INDEX('Per Invoice'!M$2:M$501,$Y47)="","",INDEX('Per Invoice'!M$2:M$501,$Y47)))</f>
        <v/>
      </c>
      <c r="N47">
        <f>IF($Y47="","",IF(INDEX('Per Invoice'!N$2:N$501,$Y47)="","",INDEX('Per Invoice'!N$2:N$501,$Y47)))</f>
        <v/>
      </c>
      <c r="O47">
        <f>IF($Y47="","",IF(INDEX('Per Invoice'!O$2:O$501,$Y47)="","",INDEX('Per Invoice'!O$2:O$501,$Y47)))</f>
        <v/>
      </c>
      <c r="P47" s="7">
        <f>IF($Y47="","",IF(INDEX('Per Invoice'!P$2:P$501,$Y47)="","",INDEX('Per Invoice'!P$2:P$501,$Y47)))</f>
        <v/>
      </c>
      <c r="Q47" s="7">
        <f>IF($Y47="","",IF(INDEX('Per Invoice'!Q$2:Q$501,$Y47)="","",INDEX('Per Invoice'!Q$2:Q$501,$Y47)))</f>
        <v/>
      </c>
      <c r="R47">
        <f>IF($Y47="","",IF(INDEX('Per Invoice'!R$2:R$501,$Y47)="","",INDEX('Per Invoice'!R$2:R$501,$Y47)))</f>
        <v/>
      </c>
      <c r="S47" s="7">
        <f>IF($Y47="","",IF(INDEX('Per Invoice'!S$2:S$501,$Y47)="","",INDEX('Per Invoice'!S$2:S$501,$Y47)))</f>
        <v/>
      </c>
      <c r="T47" s="7">
        <f>IF($Y47="","",IF(INDEX('Per Invoice'!T$2:T$501,$Y47)="","",INDEX('Per Invoice'!T$2:T$501,$Y47)))</f>
        <v/>
      </c>
      <c r="U47" s="7">
        <f>IF($Y47="","",IF(INDEX('Per Invoice'!U$2:U$501,$Y47)="","",INDEX('Per Invoice'!U$2:U$501,$Y47)))</f>
        <v/>
      </c>
      <c r="V47" s="7">
        <f>IF($Y47="","",IF(INDEX('Per Invoice'!V$2:V$501,$Y47)="","",INDEX('Per Invoice'!V$2:V$501,$Y47)))</f>
        <v/>
      </c>
      <c r="W47" s="7">
        <f>IF($Y47="","",IF(INDEX('Per Invoice'!W$2:W$501,$Y47)="","",INDEX('Per Invoice'!W$2:W$501,$Y47)))</f>
        <v/>
      </c>
      <c r="X47" s="7">
        <f>IF($Y47="","",IF(INDEX('Per Invoice'!X$2:X$501,$Y47)="","",INDEX('Per Invoice'!X$2:X$501,$Y47)))</f>
        <v/>
      </c>
      <c r="Y47" s="16">
        <f>IFERROR(MATCH(Settings!$C$26&amp;"|"&amp;ROWS($Y$2:$Y47),'Per Invoice'!$Z$2:$Z$501,0),"")</f>
        <v/>
      </c>
    </row>
    <row r="48">
      <c r="A48">
        <f>IF($Y48="","",IF(INDEX('Per Invoice'!A$2:A$501,$Y48)="","",INDEX('Per Invoice'!A$2:A$501,$Y48)))</f>
        <v/>
      </c>
      <c r="B48">
        <f>IF($Y48="","",IF(INDEX('Per Invoice'!B$2:B$501,$Y48)="","",INDEX('Per Invoice'!B$2:B$501,$Y48)))</f>
        <v/>
      </c>
      <c r="C48">
        <f>IF($Y48="","",IF(INDEX('Per Invoice'!C$2:C$501,$Y48)="","",INDEX('Per Invoice'!C$2:C$501,$Y48)))</f>
        <v/>
      </c>
      <c r="D48">
        <f>IF($Y48="","",IF(INDEX('Per Invoice'!D$2:D$501,$Y48)="","",INDEX('Per Invoice'!D$2:D$501,$Y48)))</f>
        <v/>
      </c>
      <c r="E48">
        <f>IF($Y48="","",IF(INDEX('Per Invoice'!E$2:E$501,$Y48)="","",INDEX('Per Invoice'!E$2:E$501,$Y48)))</f>
        <v/>
      </c>
      <c r="F48">
        <f>IF($Y48="","",IF(INDEX('Per Invoice'!F$2:F$501,$Y48)="","",INDEX('Per Invoice'!F$2:F$501,$Y48)))</f>
        <v/>
      </c>
      <c r="G48">
        <f>IF($Y48="","",IF(INDEX('Per Invoice'!G$2:G$501,$Y48)="","",INDEX('Per Invoice'!G$2:G$501,$Y48)))</f>
        <v/>
      </c>
      <c r="H48">
        <f>IF($Y48="","",IF(INDEX('Per Invoice'!H$2:H$501,$Y48)="","",INDEX('Per Invoice'!H$2:H$501,$Y48)))</f>
        <v/>
      </c>
      <c r="I48">
        <f>IF($Y48="","",IF(INDEX('Per Invoice'!I$2:I$501,$Y48)="","",INDEX('Per Invoice'!I$2:I$501,$Y48)))</f>
        <v/>
      </c>
      <c r="J48">
        <f>IF($Y48="","",IF(INDEX('Per Invoice'!J$2:J$501,$Y48)="","",INDEX('Per Invoice'!J$2:J$501,$Y48)))</f>
        <v/>
      </c>
      <c r="K48">
        <f>IF($Y48="","",IF(INDEX('Per Invoice'!K$2:K$501,$Y48)="","",INDEX('Per Invoice'!K$2:K$501,$Y48)))</f>
        <v/>
      </c>
      <c r="L48" s="7">
        <f>IF($Y48="","",IF(INDEX('Per Invoice'!L$2:L$501,$Y48)="","",INDEX('Per Invoice'!L$2:L$501,$Y48)))</f>
        <v/>
      </c>
      <c r="M48" s="14">
        <f>IF($Y48="","",IF(INDEX('Per Invoice'!M$2:M$501,$Y48)="","",INDEX('Per Invoice'!M$2:M$501,$Y48)))</f>
        <v/>
      </c>
      <c r="N48">
        <f>IF($Y48="","",IF(INDEX('Per Invoice'!N$2:N$501,$Y48)="","",INDEX('Per Invoice'!N$2:N$501,$Y48)))</f>
        <v/>
      </c>
      <c r="O48">
        <f>IF($Y48="","",IF(INDEX('Per Invoice'!O$2:O$501,$Y48)="","",INDEX('Per Invoice'!O$2:O$501,$Y48)))</f>
        <v/>
      </c>
      <c r="P48" s="7">
        <f>IF($Y48="","",IF(INDEX('Per Invoice'!P$2:P$501,$Y48)="","",INDEX('Per Invoice'!P$2:P$501,$Y48)))</f>
        <v/>
      </c>
      <c r="Q48" s="7">
        <f>IF($Y48="","",IF(INDEX('Per Invoice'!Q$2:Q$501,$Y48)="","",INDEX('Per Invoice'!Q$2:Q$501,$Y48)))</f>
        <v/>
      </c>
      <c r="R48">
        <f>IF($Y48="","",IF(INDEX('Per Invoice'!R$2:R$501,$Y48)="","",INDEX('Per Invoice'!R$2:R$501,$Y48)))</f>
        <v/>
      </c>
      <c r="S48" s="7">
        <f>IF($Y48="","",IF(INDEX('Per Invoice'!S$2:S$501,$Y48)="","",INDEX('Per Invoice'!S$2:S$501,$Y48)))</f>
        <v/>
      </c>
      <c r="T48" s="7">
        <f>IF($Y48="","",IF(INDEX('Per Invoice'!T$2:T$501,$Y48)="","",INDEX('Per Invoice'!T$2:T$501,$Y48)))</f>
        <v/>
      </c>
      <c r="U48" s="7">
        <f>IF($Y48="","",IF(INDEX('Per Invoice'!U$2:U$501,$Y48)="","",INDEX('Per Invoice'!U$2:U$501,$Y48)))</f>
        <v/>
      </c>
      <c r="V48" s="7">
        <f>IF($Y48="","",IF(INDEX('Per Invoice'!V$2:V$501,$Y48)="","",INDEX('Per Invoice'!V$2:V$501,$Y48)))</f>
        <v/>
      </c>
      <c r="W48" s="7">
        <f>IF($Y48="","",IF(INDEX('Per Invoice'!W$2:W$501,$Y48)="","",INDEX('Per Invoice'!W$2:W$501,$Y48)))</f>
        <v/>
      </c>
      <c r="X48" s="7">
        <f>IF($Y48="","",IF(INDEX('Per Invoice'!X$2:X$501,$Y48)="","",INDEX('Per Invoice'!X$2:X$501,$Y48)))</f>
        <v/>
      </c>
      <c r="Y48" s="16">
        <f>IFERROR(MATCH(Settings!$C$26&amp;"|"&amp;ROWS($Y$2:$Y48),'Per Invoice'!$Z$2:$Z$501,0),"")</f>
        <v/>
      </c>
    </row>
    <row r="49">
      <c r="A49">
        <f>IF($Y49="","",IF(INDEX('Per Invoice'!A$2:A$501,$Y49)="","",INDEX('Per Invoice'!A$2:A$501,$Y49)))</f>
        <v/>
      </c>
      <c r="B49">
        <f>IF($Y49="","",IF(INDEX('Per Invoice'!B$2:B$501,$Y49)="","",INDEX('Per Invoice'!B$2:B$501,$Y49)))</f>
        <v/>
      </c>
      <c r="C49">
        <f>IF($Y49="","",IF(INDEX('Per Invoice'!C$2:C$501,$Y49)="","",INDEX('Per Invoice'!C$2:C$501,$Y49)))</f>
        <v/>
      </c>
      <c r="D49">
        <f>IF($Y49="","",IF(INDEX('Per Invoice'!D$2:D$501,$Y49)="","",INDEX('Per Invoice'!D$2:D$501,$Y49)))</f>
        <v/>
      </c>
      <c r="E49">
        <f>IF($Y49="","",IF(INDEX('Per Invoice'!E$2:E$501,$Y49)="","",INDEX('Per Invoice'!E$2:E$501,$Y49)))</f>
        <v/>
      </c>
      <c r="F49">
        <f>IF($Y49="","",IF(INDEX('Per Invoice'!F$2:F$501,$Y49)="","",INDEX('Per Invoice'!F$2:F$501,$Y49)))</f>
        <v/>
      </c>
      <c r="G49">
        <f>IF($Y49="","",IF(INDEX('Per Invoice'!G$2:G$501,$Y49)="","",INDEX('Per Invoice'!G$2:G$501,$Y49)))</f>
        <v/>
      </c>
      <c r="H49">
        <f>IF($Y49="","",IF(INDEX('Per Invoice'!H$2:H$501,$Y49)="","",INDEX('Per Invoice'!H$2:H$501,$Y49)))</f>
        <v/>
      </c>
      <c r="I49">
        <f>IF($Y49="","",IF(INDEX('Per Invoice'!I$2:I$501,$Y49)="","",INDEX('Per Invoice'!I$2:I$501,$Y49)))</f>
        <v/>
      </c>
      <c r="J49">
        <f>IF($Y49="","",IF(INDEX('Per Invoice'!J$2:J$501,$Y49)="","",INDEX('Per Invoice'!J$2:J$501,$Y49)))</f>
        <v/>
      </c>
      <c r="K49">
        <f>IF($Y49="","",IF(INDEX('Per Invoice'!K$2:K$501,$Y49)="","",INDEX('Per Invoice'!K$2:K$501,$Y49)))</f>
        <v/>
      </c>
      <c r="L49" s="7">
        <f>IF($Y49="","",IF(INDEX('Per Invoice'!L$2:L$501,$Y49)="","",INDEX('Per Invoice'!L$2:L$501,$Y49)))</f>
        <v/>
      </c>
      <c r="M49" s="14">
        <f>IF($Y49="","",IF(INDEX('Per Invoice'!M$2:M$501,$Y49)="","",INDEX('Per Invoice'!M$2:M$501,$Y49)))</f>
        <v/>
      </c>
      <c r="N49">
        <f>IF($Y49="","",IF(INDEX('Per Invoice'!N$2:N$501,$Y49)="","",INDEX('Per Invoice'!N$2:N$501,$Y49)))</f>
        <v/>
      </c>
      <c r="O49">
        <f>IF($Y49="","",IF(INDEX('Per Invoice'!O$2:O$501,$Y49)="","",INDEX('Per Invoice'!O$2:O$501,$Y49)))</f>
        <v/>
      </c>
      <c r="P49" s="7">
        <f>IF($Y49="","",IF(INDEX('Per Invoice'!P$2:P$501,$Y49)="","",INDEX('Per Invoice'!P$2:P$501,$Y49)))</f>
        <v/>
      </c>
      <c r="Q49" s="7">
        <f>IF($Y49="","",IF(INDEX('Per Invoice'!Q$2:Q$501,$Y49)="","",INDEX('Per Invoice'!Q$2:Q$501,$Y49)))</f>
        <v/>
      </c>
      <c r="R49">
        <f>IF($Y49="","",IF(INDEX('Per Invoice'!R$2:R$501,$Y49)="","",INDEX('Per Invoice'!R$2:R$501,$Y49)))</f>
        <v/>
      </c>
      <c r="S49" s="7">
        <f>IF($Y49="","",IF(INDEX('Per Invoice'!S$2:S$501,$Y49)="","",INDEX('Per Invoice'!S$2:S$501,$Y49)))</f>
        <v/>
      </c>
      <c r="T49" s="7">
        <f>IF($Y49="","",IF(INDEX('Per Invoice'!T$2:T$501,$Y49)="","",INDEX('Per Invoice'!T$2:T$501,$Y49)))</f>
        <v/>
      </c>
      <c r="U49" s="7">
        <f>IF($Y49="","",IF(INDEX('Per Invoice'!U$2:U$501,$Y49)="","",INDEX('Per Invoice'!U$2:U$501,$Y49)))</f>
        <v/>
      </c>
      <c r="V49" s="7">
        <f>IF($Y49="","",IF(INDEX('Per Invoice'!V$2:V$501,$Y49)="","",INDEX('Per Invoice'!V$2:V$501,$Y49)))</f>
        <v/>
      </c>
      <c r="W49" s="7">
        <f>IF($Y49="","",IF(INDEX('Per Invoice'!W$2:W$501,$Y49)="","",INDEX('Per Invoice'!W$2:W$501,$Y49)))</f>
        <v/>
      </c>
      <c r="X49" s="7">
        <f>IF($Y49="","",IF(INDEX('Per Invoice'!X$2:X$501,$Y49)="","",INDEX('Per Invoice'!X$2:X$501,$Y49)))</f>
        <v/>
      </c>
      <c r="Y49" s="16">
        <f>IFERROR(MATCH(Settings!$C$26&amp;"|"&amp;ROWS($Y$2:$Y49),'Per Invoice'!$Z$2:$Z$501,0),"")</f>
        <v/>
      </c>
    </row>
    <row r="50">
      <c r="A50">
        <f>IF($Y50="","",IF(INDEX('Per Invoice'!A$2:A$501,$Y50)="","",INDEX('Per Invoice'!A$2:A$501,$Y50)))</f>
        <v/>
      </c>
      <c r="B50">
        <f>IF($Y50="","",IF(INDEX('Per Invoice'!B$2:B$501,$Y50)="","",INDEX('Per Invoice'!B$2:B$501,$Y50)))</f>
        <v/>
      </c>
      <c r="C50">
        <f>IF($Y50="","",IF(INDEX('Per Invoice'!C$2:C$501,$Y50)="","",INDEX('Per Invoice'!C$2:C$501,$Y50)))</f>
        <v/>
      </c>
      <c r="D50">
        <f>IF($Y50="","",IF(INDEX('Per Invoice'!D$2:D$501,$Y50)="","",INDEX('Per Invoice'!D$2:D$501,$Y50)))</f>
        <v/>
      </c>
      <c r="E50">
        <f>IF($Y50="","",IF(INDEX('Per Invoice'!E$2:E$501,$Y50)="","",INDEX('Per Invoice'!E$2:E$501,$Y50)))</f>
        <v/>
      </c>
      <c r="F50">
        <f>IF($Y50="","",IF(INDEX('Per Invoice'!F$2:F$501,$Y50)="","",INDEX('Per Invoice'!F$2:F$501,$Y50)))</f>
        <v/>
      </c>
      <c r="G50">
        <f>IF($Y50="","",IF(INDEX('Per Invoice'!G$2:G$501,$Y50)="","",INDEX('Per Invoice'!G$2:G$501,$Y50)))</f>
        <v/>
      </c>
      <c r="H50">
        <f>IF($Y50="","",IF(INDEX('Per Invoice'!H$2:H$501,$Y50)="","",INDEX('Per Invoice'!H$2:H$501,$Y50)))</f>
        <v/>
      </c>
      <c r="I50">
        <f>IF($Y50="","",IF(INDEX('Per Invoice'!I$2:I$501,$Y50)="","",INDEX('Per Invoice'!I$2:I$501,$Y50)))</f>
        <v/>
      </c>
      <c r="J50">
        <f>IF($Y50="","",IF(INDEX('Per Invoice'!J$2:J$501,$Y50)="","",INDEX('Per Invoice'!J$2:J$501,$Y50)))</f>
        <v/>
      </c>
      <c r="K50">
        <f>IF($Y50="","",IF(INDEX('Per Invoice'!K$2:K$501,$Y50)="","",INDEX('Per Invoice'!K$2:K$501,$Y50)))</f>
        <v/>
      </c>
      <c r="L50" s="7">
        <f>IF($Y50="","",IF(INDEX('Per Invoice'!L$2:L$501,$Y50)="","",INDEX('Per Invoice'!L$2:L$501,$Y50)))</f>
        <v/>
      </c>
      <c r="M50" s="14">
        <f>IF($Y50="","",IF(INDEX('Per Invoice'!M$2:M$501,$Y50)="","",INDEX('Per Invoice'!M$2:M$501,$Y50)))</f>
        <v/>
      </c>
      <c r="N50">
        <f>IF($Y50="","",IF(INDEX('Per Invoice'!N$2:N$501,$Y50)="","",INDEX('Per Invoice'!N$2:N$501,$Y50)))</f>
        <v/>
      </c>
      <c r="O50">
        <f>IF($Y50="","",IF(INDEX('Per Invoice'!O$2:O$501,$Y50)="","",INDEX('Per Invoice'!O$2:O$501,$Y50)))</f>
        <v/>
      </c>
      <c r="P50" s="7">
        <f>IF($Y50="","",IF(INDEX('Per Invoice'!P$2:P$501,$Y50)="","",INDEX('Per Invoice'!P$2:P$501,$Y50)))</f>
        <v/>
      </c>
      <c r="Q50" s="7">
        <f>IF($Y50="","",IF(INDEX('Per Invoice'!Q$2:Q$501,$Y50)="","",INDEX('Per Invoice'!Q$2:Q$501,$Y50)))</f>
        <v/>
      </c>
      <c r="R50">
        <f>IF($Y50="","",IF(INDEX('Per Invoice'!R$2:R$501,$Y50)="","",INDEX('Per Invoice'!R$2:R$501,$Y50)))</f>
        <v/>
      </c>
      <c r="S50" s="7">
        <f>IF($Y50="","",IF(INDEX('Per Invoice'!S$2:S$501,$Y50)="","",INDEX('Per Invoice'!S$2:S$501,$Y50)))</f>
        <v/>
      </c>
      <c r="T50" s="7">
        <f>IF($Y50="","",IF(INDEX('Per Invoice'!T$2:T$501,$Y50)="","",INDEX('Per Invoice'!T$2:T$501,$Y50)))</f>
        <v/>
      </c>
      <c r="U50" s="7">
        <f>IF($Y50="","",IF(INDEX('Per Invoice'!U$2:U$501,$Y50)="","",INDEX('Per Invoice'!U$2:U$501,$Y50)))</f>
        <v/>
      </c>
      <c r="V50" s="7">
        <f>IF($Y50="","",IF(INDEX('Per Invoice'!V$2:V$501,$Y50)="","",INDEX('Per Invoice'!V$2:V$501,$Y50)))</f>
        <v/>
      </c>
      <c r="W50" s="7">
        <f>IF($Y50="","",IF(INDEX('Per Invoice'!W$2:W$501,$Y50)="","",INDEX('Per Invoice'!W$2:W$501,$Y50)))</f>
        <v/>
      </c>
      <c r="X50" s="7">
        <f>IF($Y50="","",IF(INDEX('Per Invoice'!X$2:X$501,$Y50)="","",INDEX('Per Invoice'!X$2:X$501,$Y50)))</f>
        <v/>
      </c>
      <c r="Y50" s="16">
        <f>IFERROR(MATCH(Settings!$C$26&amp;"|"&amp;ROWS($Y$2:$Y50),'Per Invoice'!$Z$2:$Z$501,0),"")</f>
        <v/>
      </c>
    </row>
    <row r="51">
      <c r="A51">
        <f>IF($Y51="","",IF(INDEX('Per Invoice'!A$2:A$501,$Y51)="","",INDEX('Per Invoice'!A$2:A$501,$Y51)))</f>
        <v/>
      </c>
      <c r="B51">
        <f>IF($Y51="","",IF(INDEX('Per Invoice'!B$2:B$501,$Y51)="","",INDEX('Per Invoice'!B$2:B$501,$Y51)))</f>
        <v/>
      </c>
      <c r="C51">
        <f>IF($Y51="","",IF(INDEX('Per Invoice'!C$2:C$501,$Y51)="","",INDEX('Per Invoice'!C$2:C$501,$Y51)))</f>
        <v/>
      </c>
      <c r="D51">
        <f>IF($Y51="","",IF(INDEX('Per Invoice'!D$2:D$501,$Y51)="","",INDEX('Per Invoice'!D$2:D$501,$Y51)))</f>
        <v/>
      </c>
      <c r="E51">
        <f>IF($Y51="","",IF(INDEX('Per Invoice'!E$2:E$501,$Y51)="","",INDEX('Per Invoice'!E$2:E$501,$Y51)))</f>
        <v/>
      </c>
      <c r="F51">
        <f>IF($Y51="","",IF(INDEX('Per Invoice'!F$2:F$501,$Y51)="","",INDEX('Per Invoice'!F$2:F$501,$Y51)))</f>
        <v/>
      </c>
      <c r="G51">
        <f>IF($Y51="","",IF(INDEX('Per Invoice'!G$2:G$501,$Y51)="","",INDEX('Per Invoice'!G$2:G$501,$Y51)))</f>
        <v/>
      </c>
      <c r="H51">
        <f>IF($Y51="","",IF(INDEX('Per Invoice'!H$2:H$501,$Y51)="","",INDEX('Per Invoice'!H$2:H$501,$Y51)))</f>
        <v/>
      </c>
      <c r="I51">
        <f>IF($Y51="","",IF(INDEX('Per Invoice'!I$2:I$501,$Y51)="","",INDEX('Per Invoice'!I$2:I$501,$Y51)))</f>
        <v/>
      </c>
      <c r="J51">
        <f>IF($Y51="","",IF(INDEX('Per Invoice'!J$2:J$501,$Y51)="","",INDEX('Per Invoice'!J$2:J$501,$Y51)))</f>
        <v/>
      </c>
      <c r="K51">
        <f>IF($Y51="","",IF(INDEX('Per Invoice'!K$2:K$501,$Y51)="","",INDEX('Per Invoice'!K$2:K$501,$Y51)))</f>
        <v/>
      </c>
      <c r="L51" s="7">
        <f>IF($Y51="","",IF(INDEX('Per Invoice'!L$2:L$501,$Y51)="","",INDEX('Per Invoice'!L$2:L$501,$Y51)))</f>
        <v/>
      </c>
      <c r="M51" s="14">
        <f>IF($Y51="","",IF(INDEX('Per Invoice'!M$2:M$501,$Y51)="","",INDEX('Per Invoice'!M$2:M$501,$Y51)))</f>
        <v/>
      </c>
      <c r="N51">
        <f>IF($Y51="","",IF(INDEX('Per Invoice'!N$2:N$501,$Y51)="","",INDEX('Per Invoice'!N$2:N$501,$Y51)))</f>
        <v/>
      </c>
      <c r="O51">
        <f>IF($Y51="","",IF(INDEX('Per Invoice'!O$2:O$501,$Y51)="","",INDEX('Per Invoice'!O$2:O$501,$Y51)))</f>
        <v/>
      </c>
      <c r="P51" s="7">
        <f>IF($Y51="","",IF(INDEX('Per Invoice'!P$2:P$501,$Y51)="","",INDEX('Per Invoice'!P$2:P$501,$Y51)))</f>
        <v/>
      </c>
      <c r="Q51" s="7">
        <f>IF($Y51="","",IF(INDEX('Per Invoice'!Q$2:Q$501,$Y51)="","",INDEX('Per Invoice'!Q$2:Q$501,$Y51)))</f>
        <v/>
      </c>
      <c r="R51">
        <f>IF($Y51="","",IF(INDEX('Per Invoice'!R$2:R$501,$Y51)="","",INDEX('Per Invoice'!R$2:R$501,$Y51)))</f>
        <v/>
      </c>
      <c r="S51" s="7">
        <f>IF($Y51="","",IF(INDEX('Per Invoice'!S$2:S$501,$Y51)="","",INDEX('Per Invoice'!S$2:S$501,$Y51)))</f>
        <v/>
      </c>
      <c r="T51" s="7">
        <f>IF($Y51="","",IF(INDEX('Per Invoice'!T$2:T$501,$Y51)="","",INDEX('Per Invoice'!T$2:T$501,$Y51)))</f>
        <v/>
      </c>
      <c r="U51" s="7">
        <f>IF($Y51="","",IF(INDEX('Per Invoice'!U$2:U$501,$Y51)="","",INDEX('Per Invoice'!U$2:U$501,$Y51)))</f>
        <v/>
      </c>
      <c r="V51" s="7">
        <f>IF($Y51="","",IF(INDEX('Per Invoice'!V$2:V$501,$Y51)="","",INDEX('Per Invoice'!V$2:V$501,$Y51)))</f>
        <v/>
      </c>
      <c r="W51" s="7">
        <f>IF($Y51="","",IF(INDEX('Per Invoice'!W$2:W$501,$Y51)="","",INDEX('Per Invoice'!W$2:W$501,$Y51)))</f>
        <v/>
      </c>
      <c r="X51" s="7">
        <f>IF($Y51="","",IF(INDEX('Per Invoice'!X$2:X$501,$Y51)="","",INDEX('Per Invoice'!X$2:X$501,$Y51)))</f>
        <v/>
      </c>
      <c r="Y51" s="16">
        <f>IFERROR(MATCH(Settings!$C$26&amp;"|"&amp;ROWS($Y$2:$Y51),'Per Invoice'!$Z$2:$Z$501,0),"")</f>
        <v/>
      </c>
    </row>
    <row r="52">
      <c r="A52">
        <f>IF($Y52="","",IF(INDEX('Per Invoice'!A$2:A$501,$Y52)="","",INDEX('Per Invoice'!A$2:A$501,$Y52)))</f>
        <v/>
      </c>
      <c r="B52">
        <f>IF($Y52="","",IF(INDEX('Per Invoice'!B$2:B$501,$Y52)="","",INDEX('Per Invoice'!B$2:B$501,$Y52)))</f>
        <v/>
      </c>
      <c r="C52">
        <f>IF($Y52="","",IF(INDEX('Per Invoice'!C$2:C$501,$Y52)="","",INDEX('Per Invoice'!C$2:C$501,$Y52)))</f>
        <v/>
      </c>
      <c r="D52">
        <f>IF($Y52="","",IF(INDEX('Per Invoice'!D$2:D$501,$Y52)="","",INDEX('Per Invoice'!D$2:D$501,$Y52)))</f>
        <v/>
      </c>
      <c r="E52">
        <f>IF($Y52="","",IF(INDEX('Per Invoice'!E$2:E$501,$Y52)="","",INDEX('Per Invoice'!E$2:E$501,$Y52)))</f>
        <v/>
      </c>
      <c r="F52">
        <f>IF($Y52="","",IF(INDEX('Per Invoice'!F$2:F$501,$Y52)="","",INDEX('Per Invoice'!F$2:F$501,$Y52)))</f>
        <v/>
      </c>
      <c r="G52">
        <f>IF($Y52="","",IF(INDEX('Per Invoice'!G$2:G$501,$Y52)="","",INDEX('Per Invoice'!G$2:G$501,$Y52)))</f>
        <v/>
      </c>
      <c r="H52">
        <f>IF($Y52="","",IF(INDEX('Per Invoice'!H$2:H$501,$Y52)="","",INDEX('Per Invoice'!H$2:H$501,$Y52)))</f>
        <v/>
      </c>
      <c r="I52">
        <f>IF($Y52="","",IF(INDEX('Per Invoice'!I$2:I$501,$Y52)="","",INDEX('Per Invoice'!I$2:I$501,$Y52)))</f>
        <v/>
      </c>
      <c r="J52">
        <f>IF($Y52="","",IF(INDEX('Per Invoice'!J$2:J$501,$Y52)="","",INDEX('Per Invoice'!J$2:J$501,$Y52)))</f>
        <v/>
      </c>
      <c r="K52">
        <f>IF($Y52="","",IF(INDEX('Per Invoice'!K$2:K$501,$Y52)="","",INDEX('Per Invoice'!K$2:K$501,$Y52)))</f>
        <v/>
      </c>
      <c r="L52" s="7">
        <f>IF($Y52="","",IF(INDEX('Per Invoice'!L$2:L$501,$Y52)="","",INDEX('Per Invoice'!L$2:L$501,$Y52)))</f>
        <v/>
      </c>
      <c r="M52" s="14">
        <f>IF($Y52="","",IF(INDEX('Per Invoice'!M$2:M$501,$Y52)="","",INDEX('Per Invoice'!M$2:M$501,$Y52)))</f>
        <v/>
      </c>
      <c r="N52">
        <f>IF($Y52="","",IF(INDEX('Per Invoice'!N$2:N$501,$Y52)="","",INDEX('Per Invoice'!N$2:N$501,$Y52)))</f>
        <v/>
      </c>
      <c r="O52">
        <f>IF($Y52="","",IF(INDEX('Per Invoice'!O$2:O$501,$Y52)="","",INDEX('Per Invoice'!O$2:O$501,$Y52)))</f>
        <v/>
      </c>
      <c r="P52" s="7">
        <f>IF($Y52="","",IF(INDEX('Per Invoice'!P$2:P$501,$Y52)="","",INDEX('Per Invoice'!P$2:P$501,$Y52)))</f>
        <v/>
      </c>
      <c r="Q52" s="7">
        <f>IF($Y52="","",IF(INDEX('Per Invoice'!Q$2:Q$501,$Y52)="","",INDEX('Per Invoice'!Q$2:Q$501,$Y52)))</f>
        <v/>
      </c>
      <c r="R52">
        <f>IF($Y52="","",IF(INDEX('Per Invoice'!R$2:R$501,$Y52)="","",INDEX('Per Invoice'!R$2:R$501,$Y52)))</f>
        <v/>
      </c>
      <c r="S52" s="7">
        <f>IF($Y52="","",IF(INDEX('Per Invoice'!S$2:S$501,$Y52)="","",INDEX('Per Invoice'!S$2:S$501,$Y52)))</f>
        <v/>
      </c>
      <c r="T52" s="7">
        <f>IF($Y52="","",IF(INDEX('Per Invoice'!T$2:T$501,$Y52)="","",INDEX('Per Invoice'!T$2:T$501,$Y52)))</f>
        <v/>
      </c>
      <c r="U52" s="7">
        <f>IF($Y52="","",IF(INDEX('Per Invoice'!U$2:U$501,$Y52)="","",INDEX('Per Invoice'!U$2:U$501,$Y52)))</f>
        <v/>
      </c>
      <c r="V52" s="7">
        <f>IF($Y52="","",IF(INDEX('Per Invoice'!V$2:V$501,$Y52)="","",INDEX('Per Invoice'!V$2:V$501,$Y52)))</f>
        <v/>
      </c>
      <c r="W52" s="7">
        <f>IF($Y52="","",IF(INDEX('Per Invoice'!W$2:W$501,$Y52)="","",INDEX('Per Invoice'!W$2:W$501,$Y52)))</f>
        <v/>
      </c>
      <c r="X52" s="7">
        <f>IF($Y52="","",IF(INDEX('Per Invoice'!X$2:X$501,$Y52)="","",INDEX('Per Invoice'!X$2:X$501,$Y52)))</f>
        <v/>
      </c>
      <c r="Y52" s="16">
        <f>IFERROR(MATCH(Settings!$C$26&amp;"|"&amp;ROWS($Y$2:$Y52),'Per Invoice'!$Z$2:$Z$501,0),"")</f>
        <v/>
      </c>
    </row>
    <row r="53">
      <c r="A53">
        <f>IF($Y53="","",IF(INDEX('Per Invoice'!A$2:A$501,$Y53)="","",INDEX('Per Invoice'!A$2:A$501,$Y53)))</f>
        <v/>
      </c>
      <c r="B53">
        <f>IF($Y53="","",IF(INDEX('Per Invoice'!B$2:B$501,$Y53)="","",INDEX('Per Invoice'!B$2:B$501,$Y53)))</f>
        <v/>
      </c>
      <c r="C53">
        <f>IF($Y53="","",IF(INDEX('Per Invoice'!C$2:C$501,$Y53)="","",INDEX('Per Invoice'!C$2:C$501,$Y53)))</f>
        <v/>
      </c>
      <c r="D53">
        <f>IF($Y53="","",IF(INDEX('Per Invoice'!D$2:D$501,$Y53)="","",INDEX('Per Invoice'!D$2:D$501,$Y53)))</f>
        <v/>
      </c>
      <c r="E53">
        <f>IF($Y53="","",IF(INDEX('Per Invoice'!E$2:E$501,$Y53)="","",INDEX('Per Invoice'!E$2:E$501,$Y53)))</f>
        <v/>
      </c>
      <c r="F53">
        <f>IF($Y53="","",IF(INDEX('Per Invoice'!F$2:F$501,$Y53)="","",INDEX('Per Invoice'!F$2:F$501,$Y53)))</f>
        <v/>
      </c>
      <c r="G53">
        <f>IF($Y53="","",IF(INDEX('Per Invoice'!G$2:G$501,$Y53)="","",INDEX('Per Invoice'!G$2:G$501,$Y53)))</f>
        <v/>
      </c>
      <c r="H53">
        <f>IF($Y53="","",IF(INDEX('Per Invoice'!H$2:H$501,$Y53)="","",INDEX('Per Invoice'!H$2:H$501,$Y53)))</f>
        <v/>
      </c>
      <c r="I53">
        <f>IF($Y53="","",IF(INDEX('Per Invoice'!I$2:I$501,$Y53)="","",INDEX('Per Invoice'!I$2:I$501,$Y53)))</f>
        <v/>
      </c>
      <c r="J53">
        <f>IF($Y53="","",IF(INDEX('Per Invoice'!J$2:J$501,$Y53)="","",INDEX('Per Invoice'!J$2:J$501,$Y53)))</f>
        <v/>
      </c>
      <c r="K53">
        <f>IF($Y53="","",IF(INDEX('Per Invoice'!K$2:K$501,$Y53)="","",INDEX('Per Invoice'!K$2:K$501,$Y53)))</f>
        <v/>
      </c>
      <c r="L53" s="7">
        <f>IF($Y53="","",IF(INDEX('Per Invoice'!L$2:L$501,$Y53)="","",INDEX('Per Invoice'!L$2:L$501,$Y53)))</f>
        <v/>
      </c>
      <c r="M53" s="14">
        <f>IF($Y53="","",IF(INDEX('Per Invoice'!M$2:M$501,$Y53)="","",INDEX('Per Invoice'!M$2:M$501,$Y53)))</f>
        <v/>
      </c>
      <c r="N53">
        <f>IF($Y53="","",IF(INDEX('Per Invoice'!N$2:N$501,$Y53)="","",INDEX('Per Invoice'!N$2:N$501,$Y53)))</f>
        <v/>
      </c>
      <c r="O53">
        <f>IF($Y53="","",IF(INDEX('Per Invoice'!O$2:O$501,$Y53)="","",INDEX('Per Invoice'!O$2:O$501,$Y53)))</f>
        <v/>
      </c>
      <c r="P53" s="7">
        <f>IF($Y53="","",IF(INDEX('Per Invoice'!P$2:P$501,$Y53)="","",INDEX('Per Invoice'!P$2:P$501,$Y53)))</f>
        <v/>
      </c>
      <c r="Q53" s="7">
        <f>IF($Y53="","",IF(INDEX('Per Invoice'!Q$2:Q$501,$Y53)="","",INDEX('Per Invoice'!Q$2:Q$501,$Y53)))</f>
        <v/>
      </c>
      <c r="R53">
        <f>IF($Y53="","",IF(INDEX('Per Invoice'!R$2:R$501,$Y53)="","",INDEX('Per Invoice'!R$2:R$501,$Y53)))</f>
        <v/>
      </c>
      <c r="S53" s="7">
        <f>IF($Y53="","",IF(INDEX('Per Invoice'!S$2:S$501,$Y53)="","",INDEX('Per Invoice'!S$2:S$501,$Y53)))</f>
        <v/>
      </c>
      <c r="T53" s="7">
        <f>IF($Y53="","",IF(INDEX('Per Invoice'!T$2:T$501,$Y53)="","",INDEX('Per Invoice'!T$2:T$501,$Y53)))</f>
        <v/>
      </c>
      <c r="U53" s="7">
        <f>IF($Y53="","",IF(INDEX('Per Invoice'!U$2:U$501,$Y53)="","",INDEX('Per Invoice'!U$2:U$501,$Y53)))</f>
        <v/>
      </c>
      <c r="V53" s="7">
        <f>IF($Y53="","",IF(INDEX('Per Invoice'!V$2:V$501,$Y53)="","",INDEX('Per Invoice'!V$2:V$501,$Y53)))</f>
        <v/>
      </c>
      <c r="W53" s="7">
        <f>IF($Y53="","",IF(INDEX('Per Invoice'!W$2:W$501,$Y53)="","",INDEX('Per Invoice'!W$2:W$501,$Y53)))</f>
        <v/>
      </c>
      <c r="X53" s="7">
        <f>IF($Y53="","",IF(INDEX('Per Invoice'!X$2:X$501,$Y53)="","",INDEX('Per Invoice'!X$2:X$501,$Y53)))</f>
        <v/>
      </c>
      <c r="Y53" s="16">
        <f>IFERROR(MATCH(Settings!$C$26&amp;"|"&amp;ROWS($Y$2:$Y53),'Per Invoice'!$Z$2:$Z$501,0),"")</f>
        <v/>
      </c>
    </row>
    <row r="54">
      <c r="A54">
        <f>IF($Y54="","",IF(INDEX('Per Invoice'!A$2:A$501,$Y54)="","",INDEX('Per Invoice'!A$2:A$501,$Y54)))</f>
        <v/>
      </c>
      <c r="B54">
        <f>IF($Y54="","",IF(INDEX('Per Invoice'!B$2:B$501,$Y54)="","",INDEX('Per Invoice'!B$2:B$501,$Y54)))</f>
        <v/>
      </c>
      <c r="C54">
        <f>IF($Y54="","",IF(INDEX('Per Invoice'!C$2:C$501,$Y54)="","",INDEX('Per Invoice'!C$2:C$501,$Y54)))</f>
        <v/>
      </c>
      <c r="D54">
        <f>IF($Y54="","",IF(INDEX('Per Invoice'!D$2:D$501,$Y54)="","",INDEX('Per Invoice'!D$2:D$501,$Y54)))</f>
        <v/>
      </c>
      <c r="E54">
        <f>IF($Y54="","",IF(INDEX('Per Invoice'!E$2:E$501,$Y54)="","",INDEX('Per Invoice'!E$2:E$501,$Y54)))</f>
        <v/>
      </c>
      <c r="F54">
        <f>IF($Y54="","",IF(INDEX('Per Invoice'!F$2:F$501,$Y54)="","",INDEX('Per Invoice'!F$2:F$501,$Y54)))</f>
        <v/>
      </c>
      <c r="G54">
        <f>IF($Y54="","",IF(INDEX('Per Invoice'!G$2:G$501,$Y54)="","",INDEX('Per Invoice'!G$2:G$501,$Y54)))</f>
        <v/>
      </c>
      <c r="H54">
        <f>IF($Y54="","",IF(INDEX('Per Invoice'!H$2:H$501,$Y54)="","",INDEX('Per Invoice'!H$2:H$501,$Y54)))</f>
        <v/>
      </c>
      <c r="I54">
        <f>IF($Y54="","",IF(INDEX('Per Invoice'!I$2:I$501,$Y54)="","",INDEX('Per Invoice'!I$2:I$501,$Y54)))</f>
        <v/>
      </c>
      <c r="J54">
        <f>IF($Y54="","",IF(INDEX('Per Invoice'!J$2:J$501,$Y54)="","",INDEX('Per Invoice'!J$2:J$501,$Y54)))</f>
        <v/>
      </c>
      <c r="K54">
        <f>IF($Y54="","",IF(INDEX('Per Invoice'!K$2:K$501,$Y54)="","",INDEX('Per Invoice'!K$2:K$501,$Y54)))</f>
        <v/>
      </c>
      <c r="L54" s="7">
        <f>IF($Y54="","",IF(INDEX('Per Invoice'!L$2:L$501,$Y54)="","",INDEX('Per Invoice'!L$2:L$501,$Y54)))</f>
        <v/>
      </c>
      <c r="M54" s="14">
        <f>IF($Y54="","",IF(INDEX('Per Invoice'!M$2:M$501,$Y54)="","",INDEX('Per Invoice'!M$2:M$501,$Y54)))</f>
        <v/>
      </c>
      <c r="N54">
        <f>IF($Y54="","",IF(INDEX('Per Invoice'!N$2:N$501,$Y54)="","",INDEX('Per Invoice'!N$2:N$501,$Y54)))</f>
        <v/>
      </c>
      <c r="O54">
        <f>IF($Y54="","",IF(INDEX('Per Invoice'!O$2:O$501,$Y54)="","",INDEX('Per Invoice'!O$2:O$501,$Y54)))</f>
        <v/>
      </c>
      <c r="P54" s="7">
        <f>IF($Y54="","",IF(INDEX('Per Invoice'!P$2:P$501,$Y54)="","",INDEX('Per Invoice'!P$2:P$501,$Y54)))</f>
        <v/>
      </c>
      <c r="Q54" s="7">
        <f>IF($Y54="","",IF(INDEX('Per Invoice'!Q$2:Q$501,$Y54)="","",INDEX('Per Invoice'!Q$2:Q$501,$Y54)))</f>
        <v/>
      </c>
      <c r="R54">
        <f>IF($Y54="","",IF(INDEX('Per Invoice'!R$2:R$501,$Y54)="","",INDEX('Per Invoice'!R$2:R$501,$Y54)))</f>
        <v/>
      </c>
      <c r="S54" s="7">
        <f>IF($Y54="","",IF(INDEX('Per Invoice'!S$2:S$501,$Y54)="","",INDEX('Per Invoice'!S$2:S$501,$Y54)))</f>
        <v/>
      </c>
      <c r="T54" s="7">
        <f>IF($Y54="","",IF(INDEX('Per Invoice'!T$2:T$501,$Y54)="","",INDEX('Per Invoice'!T$2:T$501,$Y54)))</f>
        <v/>
      </c>
      <c r="U54" s="7">
        <f>IF($Y54="","",IF(INDEX('Per Invoice'!U$2:U$501,$Y54)="","",INDEX('Per Invoice'!U$2:U$501,$Y54)))</f>
        <v/>
      </c>
      <c r="V54" s="7">
        <f>IF($Y54="","",IF(INDEX('Per Invoice'!V$2:V$501,$Y54)="","",INDEX('Per Invoice'!V$2:V$501,$Y54)))</f>
        <v/>
      </c>
      <c r="W54" s="7">
        <f>IF($Y54="","",IF(INDEX('Per Invoice'!W$2:W$501,$Y54)="","",INDEX('Per Invoice'!W$2:W$501,$Y54)))</f>
        <v/>
      </c>
      <c r="X54" s="7">
        <f>IF($Y54="","",IF(INDEX('Per Invoice'!X$2:X$501,$Y54)="","",INDEX('Per Invoice'!X$2:X$501,$Y54)))</f>
        <v/>
      </c>
      <c r="Y54" s="16">
        <f>IFERROR(MATCH(Settings!$C$26&amp;"|"&amp;ROWS($Y$2:$Y54),'Per Invoice'!$Z$2:$Z$501,0),"")</f>
        <v/>
      </c>
    </row>
    <row r="55">
      <c r="A55">
        <f>IF($Y55="","",IF(INDEX('Per Invoice'!A$2:A$501,$Y55)="","",INDEX('Per Invoice'!A$2:A$501,$Y55)))</f>
        <v/>
      </c>
      <c r="B55">
        <f>IF($Y55="","",IF(INDEX('Per Invoice'!B$2:B$501,$Y55)="","",INDEX('Per Invoice'!B$2:B$501,$Y55)))</f>
        <v/>
      </c>
      <c r="C55">
        <f>IF($Y55="","",IF(INDEX('Per Invoice'!C$2:C$501,$Y55)="","",INDEX('Per Invoice'!C$2:C$501,$Y55)))</f>
        <v/>
      </c>
      <c r="D55">
        <f>IF($Y55="","",IF(INDEX('Per Invoice'!D$2:D$501,$Y55)="","",INDEX('Per Invoice'!D$2:D$501,$Y55)))</f>
        <v/>
      </c>
      <c r="E55">
        <f>IF($Y55="","",IF(INDEX('Per Invoice'!E$2:E$501,$Y55)="","",INDEX('Per Invoice'!E$2:E$501,$Y55)))</f>
        <v/>
      </c>
      <c r="F55">
        <f>IF($Y55="","",IF(INDEX('Per Invoice'!F$2:F$501,$Y55)="","",INDEX('Per Invoice'!F$2:F$501,$Y55)))</f>
        <v/>
      </c>
      <c r="G55">
        <f>IF($Y55="","",IF(INDEX('Per Invoice'!G$2:G$501,$Y55)="","",INDEX('Per Invoice'!G$2:G$501,$Y55)))</f>
        <v/>
      </c>
      <c r="H55">
        <f>IF($Y55="","",IF(INDEX('Per Invoice'!H$2:H$501,$Y55)="","",INDEX('Per Invoice'!H$2:H$501,$Y55)))</f>
        <v/>
      </c>
      <c r="I55">
        <f>IF($Y55="","",IF(INDEX('Per Invoice'!I$2:I$501,$Y55)="","",INDEX('Per Invoice'!I$2:I$501,$Y55)))</f>
        <v/>
      </c>
      <c r="J55">
        <f>IF($Y55="","",IF(INDEX('Per Invoice'!J$2:J$501,$Y55)="","",INDEX('Per Invoice'!J$2:J$501,$Y55)))</f>
        <v/>
      </c>
      <c r="K55">
        <f>IF($Y55="","",IF(INDEX('Per Invoice'!K$2:K$501,$Y55)="","",INDEX('Per Invoice'!K$2:K$501,$Y55)))</f>
        <v/>
      </c>
      <c r="L55" s="7">
        <f>IF($Y55="","",IF(INDEX('Per Invoice'!L$2:L$501,$Y55)="","",INDEX('Per Invoice'!L$2:L$501,$Y55)))</f>
        <v/>
      </c>
      <c r="M55" s="14">
        <f>IF($Y55="","",IF(INDEX('Per Invoice'!M$2:M$501,$Y55)="","",INDEX('Per Invoice'!M$2:M$501,$Y55)))</f>
        <v/>
      </c>
      <c r="N55">
        <f>IF($Y55="","",IF(INDEX('Per Invoice'!N$2:N$501,$Y55)="","",INDEX('Per Invoice'!N$2:N$501,$Y55)))</f>
        <v/>
      </c>
      <c r="O55">
        <f>IF($Y55="","",IF(INDEX('Per Invoice'!O$2:O$501,$Y55)="","",INDEX('Per Invoice'!O$2:O$501,$Y55)))</f>
        <v/>
      </c>
      <c r="P55" s="7">
        <f>IF($Y55="","",IF(INDEX('Per Invoice'!P$2:P$501,$Y55)="","",INDEX('Per Invoice'!P$2:P$501,$Y55)))</f>
        <v/>
      </c>
      <c r="Q55" s="7">
        <f>IF($Y55="","",IF(INDEX('Per Invoice'!Q$2:Q$501,$Y55)="","",INDEX('Per Invoice'!Q$2:Q$501,$Y55)))</f>
        <v/>
      </c>
      <c r="R55">
        <f>IF($Y55="","",IF(INDEX('Per Invoice'!R$2:R$501,$Y55)="","",INDEX('Per Invoice'!R$2:R$501,$Y55)))</f>
        <v/>
      </c>
      <c r="S55" s="7">
        <f>IF($Y55="","",IF(INDEX('Per Invoice'!S$2:S$501,$Y55)="","",INDEX('Per Invoice'!S$2:S$501,$Y55)))</f>
        <v/>
      </c>
      <c r="T55" s="7">
        <f>IF($Y55="","",IF(INDEX('Per Invoice'!T$2:T$501,$Y55)="","",INDEX('Per Invoice'!T$2:T$501,$Y55)))</f>
        <v/>
      </c>
      <c r="U55" s="7">
        <f>IF($Y55="","",IF(INDEX('Per Invoice'!U$2:U$501,$Y55)="","",INDEX('Per Invoice'!U$2:U$501,$Y55)))</f>
        <v/>
      </c>
      <c r="V55" s="7">
        <f>IF($Y55="","",IF(INDEX('Per Invoice'!V$2:V$501,$Y55)="","",INDEX('Per Invoice'!V$2:V$501,$Y55)))</f>
        <v/>
      </c>
      <c r="W55" s="7">
        <f>IF($Y55="","",IF(INDEX('Per Invoice'!W$2:W$501,$Y55)="","",INDEX('Per Invoice'!W$2:W$501,$Y55)))</f>
        <v/>
      </c>
      <c r="X55" s="7">
        <f>IF($Y55="","",IF(INDEX('Per Invoice'!X$2:X$501,$Y55)="","",INDEX('Per Invoice'!X$2:X$501,$Y55)))</f>
        <v/>
      </c>
      <c r="Y55" s="16">
        <f>IFERROR(MATCH(Settings!$C$26&amp;"|"&amp;ROWS($Y$2:$Y55),'Per Invoice'!$Z$2:$Z$501,0),"")</f>
        <v/>
      </c>
    </row>
    <row r="56">
      <c r="A56">
        <f>IF($Y56="","",IF(INDEX('Per Invoice'!A$2:A$501,$Y56)="","",INDEX('Per Invoice'!A$2:A$501,$Y56)))</f>
        <v/>
      </c>
      <c r="B56">
        <f>IF($Y56="","",IF(INDEX('Per Invoice'!B$2:B$501,$Y56)="","",INDEX('Per Invoice'!B$2:B$501,$Y56)))</f>
        <v/>
      </c>
      <c r="C56">
        <f>IF($Y56="","",IF(INDEX('Per Invoice'!C$2:C$501,$Y56)="","",INDEX('Per Invoice'!C$2:C$501,$Y56)))</f>
        <v/>
      </c>
      <c r="D56">
        <f>IF($Y56="","",IF(INDEX('Per Invoice'!D$2:D$501,$Y56)="","",INDEX('Per Invoice'!D$2:D$501,$Y56)))</f>
        <v/>
      </c>
      <c r="E56">
        <f>IF($Y56="","",IF(INDEX('Per Invoice'!E$2:E$501,$Y56)="","",INDEX('Per Invoice'!E$2:E$501,$Y56)))</f>
        <v/>
      </c>
      <c r="F56">
        <f>IF($Y56="","",IF(INDEX('Per Invoice'!F$2:F$501,$Y56)="","",INDEX('Per Invoice'!F$2:F$501,$Y56)))</f>
        <v/>
      </c>
      <c r="G56">
        <f>IF($Y56="","",IF(INDEX('Per Invoice'!G$2:G$501,$Y56)="","",INDEX('Per Invoice'!G$2:G$501,$Y56)))</f>
        <v/>
      </c>
      <c r="H56">
        <f>IF($Y56="","",IF(INDEX('Per Invoice'!H$2:H$501,$Y56)="","",INDEX('Per Invoice'!H$2:H$501,$Y56)))</f>
        <v/>
      </c>
      <c r="I56">
        <f>IF($Y56="","",IF(INDEX('Per Invoice'!I$2:I$501,$Y56)="","",INDEX('Per Invoice'!I$2:I$501,$Y56)))</f>
        <v/>
      </c>
      <c r="J56">
        <f>IF($Y56="","",IF(INDEX('Per Invoice'!J$2:J$501,$Y56)="","",INDEX('Per Invoice'!J$2:J$501,$Y56)))</f>
        <v/>
      </c>
      <c r="K56">
        <f>IF($Y56="","",IF(INDEX('Per Invoice'!K$2:K$501,$Y56)="","",INDEX('Per Invoice'!K$2:K$501,$Y56)))</f>
        <v/>
      </c>
      <c r="L56" s="7">
        <f>IF($Y56="","",IF(INDEX('Per Invoice'!L$2:L$501,$Y56)="","",INDEX('Per Invoice'!L$2:L$501,$Y56)))</f>
        <v/>
      </c>
      <c r="M56" s="14">
        <f>IF($Y56="","",IF(INDEX('Per Invoice'!M$2:M$501,$Y56)="","",INDEX('Per Invoice'!M$2:M$501,$Y56)))</f>
        <v/>
      </c>
      <c r="N56">
        <f>IF($Y56="","",IF(INDEX('Per Invoice'!N$2:N$501,$Y56)="","",INDEX('Per Invoice'!N$2:N$501,$Y56)))</f>
        <v/>
      </c>
      <c r="O56">
        <f>IF($Y56="","",IF(INDEX('Per Invoice'!O$2:O$501,$Y56)="","",INDEX('Per Invoice'!O$2:O$501,$Y56)))</f>
        <v/>
      </c>
      <c r="P56" s="7">
        <f>IF($Y56="","",IF(INDEX('Per Invoice'!P$2:P$501,$Y56)="","",INDEX('Per Invoice'!P$2:P$501,$Y56)))</f>
        <v/>
      </c>
      <c r="Q56" s="7">
        <f>IF($Y56="","",IF(INDEX('Per Invoice'!Q$2:Q$501,$Y56)="","",INDEX('Per Invoice'!Q$2:Q$501,$Y56)))</f>
        <v/>
      </c>
      <c r="R56">
        <f>IF($Y56="","",IF(INDEX('Per Invoice'!R$2:R$501,$Y56)="","",INDEX('Per Invoice'!R$2:R$501,$Y56)))</f>
        <v/>
      </c>
      <c r="S56" s="7">
        <f>IF($Y56="","",IF(INDEX('Per Invoice'!S$2:S$501,$Y56)="","",INDEX('Per Invoice'!S$2:S$501,$Y56)))</f>
        <v/>
      </c>
      <c r="T56" s="7">
        <f>IF($Y56="","",IF(INDEX('Per Invoice'!T$2:T$501,$Y56)="","",INDEX('Per Invoice'!T$2:T$501,$Y56)))</f>
        <v/>
      </c>
      <c r="U56" s="7">
        <f>IF($Y56="","",IF(INDEX('Per Invoice'!U$2:U$501,$Y56)="","",INDEX('Per Invoice'!U$2:U$501,$Y56)))</f>
        <v/>
      </c>
      <c r="V56" s="7">
        <f>IF($Y56="","",IF(INDEX('Per Invoice'!V$2:V$501,$Y56)="","",INDEX('Per Invoice'!V$2:V$501,$Y56)))</f>
        <v/>
      </c>
      <c r="W56" s="7">
        <f>IF($Y56="","",IF(INDEX('Per Invoice'!W$2:W$501,$Y56)="","",INDEX('Per Invoice'!W$2:W$501,$Y56)))</f>
        <v/>
      </c>
      <c r="X56" s="7">
        <f>IF($Y56="","",IF(INDEX('Per Invoice'!X$2:X$501,$Y56)="","",INDEX('Per Invoice'!X$2:X$501,$Y56)))</f>
        <v/>
      </c>
      <c r="Y56" s="16">
        <f>IFERROR(MATCH(Settings!$C$26&amp;"|"&amp;ROWS($Y$2:$Y56),'Per Invoice'!$Z$2:$Z$501,0),"")</f>
        <v/>
      </c>
    </row>
    <row r="57">
      <c r="A57">
        <f>IF($Y57="","",IF(INDEX('Per Invoice'!A$2:A$501,$Y57)="","",INDEX('Per Invoice'!A$2:A$501,$Y57)))</f>
        <v/>
      </c>
      <c r="B57">
        <f>IF($Y57="","",IF(INDEX('Per Invoice'!B$2:B$501,$Y57)="","",INDEX('Per Invoice'!B$2:B$501,$Y57)))</f>
        <v/>
      </c>
      <c r="C57">
        <f>IF($Y57="","",IF(INDEX('Per Invoice'!C$2:C$501,$Y57)="","",INDEX('Per Invoice'!C$2:C$501,$Y57)))</f>
        <v/>
      </c>
      <c r="D57">
        <f>IF($Y57="","",IF(INDEX('Per Invoice'!D$2:D$501,$Y57)="","",INDEX('Per Invoice'!D$2:D$501,$Y57)))</f>
        <v/>
      </c>
      <c r="E57">
        <f>IF($Y57="","",IF(INDEX('Per Invoice'!E$2:E$501,$Y57)="","",INDEX('Per Invoice'!E$2:E$501,$Y57)))</f>
        <v/>
      </c>
      <c r="F57">
        <f>IF($Y57="","",IF(INDEX('Per Invoice'!F$2:F$501,$Y57)="","",INDEX('Per Invoice'!F$2:F$501,$Y57)))</f>
        <v/>
      </c>
      <c r="G57">
        <f>IF($Y57="","",IF(INDEX('Per Invoice'!G$2:G$501,$Y57)="","",INDEX('Per Invoice'!G$2:G$501,$Y57)))</f>
        <v/>
      </c>
      <c r="H57">
        <f>IF($Y57="","",IF(INDEX('Per Invoice'!H$2:H$501,$Y57)="","",INDEX('Per Invoice'!H$2:H$501,$Y57)))</f>
        <v/>
      </c>
      <c r="I57">
        <f>IF($Y57="","",IF(INDEX('Per Invoice'!I$2:I$501,$Y57)="","",INDEX('Per Invoice'!I$2:I$501,$Y57)))</f>
        <v/>
      </c>
      <c r="J57">
        <f>IF($Y57="","",IF(INDEX('Per Invoice'!J$2:J$501,$Y57)="","",INDEX('Per Invoice'!J$2:J$501,$Y57)))</f>
        <v/>
      </c>
      <c r="K57">
        <f>IF($Y57="","",IF(INDEX('Per Invoice'!K$2:K$501,$Y57)="","",INDEX('Per Invoice'!K$2:K$501,$Y57)))</f>
        <v/>
      </c>
      <c r="L57" s="7">
        <f>IF($Y57="","",IF(INDEX('Per Invoice'!L$2:L$501,$Y57)="","",INDEX('Per Invoice'!L$2:L$501,$Y57)))</f>
        <v/>
      </c>
      <c r="M57" s="14">
        <f>IF($Y57="","",IF(INDEX('Per Invoice'!M$2:M$501,$Y57)="","",INDEX('Per Invoice'!M$2:M$501,$Y57)))</f>
        <v/>
      </c>
      <c r="N57">
        <f>IF($Y57="","",IF(INDEX('Per Invoice'!N$2:N$501,$Y57)="","",INDEX('Per Invoice'!N$2:N$501,$Y57)))</f>
        <v/>
      </c>
      <c r="O57">
        <f>IF($Y57="","",IF(INDEX('Per Invoice'!O$2:O$501,$Y57)="","",INDEX('Per Invoice'!O$2:O$501,$Y57)))</f>
        <v/>
      </c>
      <c r="P57" s="7">
        <f>IF($Y57="","",IF(INDEX('Per Invoice'!P$2:P$501,$Y57)="","",INDEX('Per Invoice'!P$2:P$501,$Y57)))</f>
        <v/>
      </c>
      <c r="Q57" s="7">
        <f>IF($Y57="","",IF(INDEX('Per Invoice'!Q$2:Q$501,$Y57)="","",INDEX('Per Invoice'!Q$2:Q$501,$Y57)))</f>
        <v/>
      </c>
      <c r="R57">
        <f>IF($Y57="","",IF(INDEX('Per Invoice'!R$2:R$501,$Y57)="","",INDEX('Per Invoice'!R$2:R$501,$Y57)))</f>
        <v/>
      </c>
      <c r="S57" s="7">
        <f>IF($Y57="","",IF(INDEX('Per Invoice'!S$2:S$501,$Y57)="","",INDEX('Per Invoice'!S$2:S$501,$Y57)))</f>
        <v/>
      </c>
      <c r="T57" s="7">
        <f>IF($Y57="","",IF(INDEX('Per Invoice'!T$2:T$501,$Y57)="","",INDEX('Per Invoice'!T$2:T$501,$Y57)))</f>
        <v/>
      </c>
      <c r="U57" s="7">
        <f>IF($Y57="","",IF(INDEX('Per Invoice'!U$2:U$501,$Y57)="","",INDEX('Per Invoice'!U$2:U$501,$Y57)))</f>
        <v/>
      </c>
      <c r="V57" s="7">
        <f>IF($Y57="","",IF(INDEX('Per Invoice'!V$2:V$501,$Y57)="","",INDEX('Per Invoice'!V$2:V$501,$Y57)))</f>
        <v/>
      </c>
      <c r="W57" s="7">
        <f>IF($Y57="","",IF(INDEX('Per Invoice'!W$2:W$501,$Y57)="","",INDEX('Per Invoice'!W$2:W$501,$Y57)))</f>
        <v/>
      </c>
      <c r="X57" s="7">
        <f>IF($Y57="","",IF(INDEX('Per Invoice'!X$2:X$501,$Y57)="","",INDEX('Per Invoice'!X$2:X$501,$Y57)))</f>
        <v/>
      </c>
      <c r="Y57" s="16">
        <f>IFERROR(MATCH(Settings!$C$26&amp;"|"&amp;ROWS($Y$2:$Y57),'Per Invoice'!$Z$2:$Z$501,0),"")</f>
        <v/>
      </c>
    </row>
    <row r="58">
      <c r="A58">
        <f>IF($Y58="","",IF(INDEX('Per Invoice'!A$2:A$501,$Y58)="","",INDEX('Per Invoice'!A$2:A$501,$Y58)))</f>
        <v/>
      </c>
      <c r="B58">
        <f>IF($Y58="","",IF(INDEX('Per Invoice'!B$2:B$501,$Y58)="","",INDEX('Per Invoice'!B$2:B$501,$Y58)))</f>
        <v/>
      </c>
      <c r="C58">
        <f>IF($Y58="","",IF(INDEX('Per Invoice'!C$2:C$501,$Y58)="","",INDEX('Per Invoice'!C$2:C$501,$Y58)))</f>
        <v/>
      </c>
      <c r="D58">
        <f>IF($Y58="","",IF(INDEX('Per Invoice'!D$2:D$501,$Y58)="","",INDEX('Per Invoice'!D$2:D$501,$Y58)))</f>
        <v/>
      </c>
      <c r="E58">
        <f>IF($Y58="","",IF(INDEX('Per Invoice'!E$2:E$501,$Y58)="","",INDEX('Per Invoice'!E$2:E$501,$Y58)))</f>
        <v/>
      </c>
      <c r="F58">
        <f>IF($Y58="","",IF(INDEX('Per Invoice'!F$2:F$501,$Y58)="","",INDEX('Per Invoice'!F$2:F$501,$Y58)))</f>
        <v/>
      </c>
      <c r="G58">
        <f>IF($Y58="","",IF(INDEX('Per Invoice'!G$2:G$501,$Y58)="","",INDEX('Per Invoice'!G$2:G$501,$Y58)))</f>
        <v/>
      </c>
      <c r="H58">
        <f>IF($Y58="","",IF(INDEX('Per Invoice'!H$2:H$501,$Y58)="","",INDEX('Per Invoice'!H$2:H$501,$Y58)))</f>
        <v/>
      </c>
      <c r="I58">
        <f>IF($Y58="","",IF(INDEX('Per Invoice'!I$2:I$501,$Y58)="","",INDEX('Per Invoice'!I$2:I$501,$Y58)))</f>
        <v/>
      </c>
      <c r="J58">
        <f>IF($Y58="","",IF(INDEX('Per Invoice'!J$2:J$501,$Y58)="","",INDEX('Per Invoice'!J$2:J$501,$Y58)))</f>
        <v/>
      </c>
      <c r="K58">
        <f>IF($Y58="","",IF(INDEX('Per Invoice'!K$2:K$501,$Y58)="","",INDEX('Per Invoice'!K$2:K$501,$Y58)))</f>
        <v/>
      </c>
      <c r="L58" s="7">
        <f>IF($Y58="","",IF(INDEX('Per Invoice'!L$2:L$501,$Y58)="","",INDEX('Per Invoice'!L$2:L$501,$Y58)))</f>
        <v/>
      </c>
      <c r="M58" s="14">
        <f>IF($Y58="","",IF(INDEX('Per Invoice'!M$2:M$501,$Y58)="","",INDEX('Per Invoice'!M$2:M$501,$Y58)))</f>
        <v/>
      </c>
      <c r="N58">
        <f>IF($Y58="","",IF(INDEX('Per Invoice'!N$2:N$501,$Y58)="","",INDEX('Per Invoice'!N$2:N$501,$Y58)))</f>
        <v/>
      </c>
      <c r="O58">
        <f>IF($Y58="","",IF(INDEX('Per Invoice'!O$2:O$501,$Y58)="","",INDEX('Per Invoice'!O$2:O$501,$Y58)))</f>
        <v/>
      </c>
      <c r="P58" s="7">
        <f>IF($Y58="","",IF(INDEX('Per Invoice'!P$2:P$501,$Y58)="","",INDEX('Per Invoice'!P$2:P$501,$Y58)))</f>
        <v/>
      </c>
      <c r="Q58" s="7">
        <f>IF($Y58="","",IF(INDEX('Per Invoice'!Q$2:Q$501,$Y58)="","",INDEX('Per Invoice'!Q$2:Q$501,$Y58)))</f>
        <v/>
      </c>
      <c r="R58">
        <f>IF($Y58="","",IF(INDEX('Per Invoice'!R$2:R$501,$Y58)="","",INDEX('Per Invoice'!R$2:R$501,$Y58)))</f>
        <v/>
      </c>
      <c r="S58" s="7">
        <f>IF($Y58="","",IF(INDEX('Per Invoice'!S$2:S$501,$Y58)="","",INDEX('Per Invoice'!S$2:S$501,$Y58)))</f>
        <v/>
      </c>
      <c r="T58" s="7">
        <f>IF($Y58="","",IF(INDEX('Per Invoice'!T$2:T$501,$Y58)="","",INDEX('Per Invoice'!T$2:T$501,$Y58)))</f>
        <v/>
      </c>
      <c r="U58" s="7">
        <f>IF($Y58="","",IF(INDEX('Per Invoice'!U$2:U$501,$Y58)="","",INDEX('Per Invoice'!U$2:U$501,$Y58)))</f>
        <v/>
      </c>
      <c r="V58" s="7">
        <f>IF($Y58="","",IF(INDEX('Per Invoice'!V$2:V$501,$Y58)="","",INDEX('Per Invoice'!V$2:V$501,$Y58)))</f>
        <v/>
      </c>
      <c r="W58" s="7">
        <f>IF($Y58="","",IF(INDEX('Per Invoice'!W$2:W$501,$Y58)="","",INDEX('Per Invoice'!W$2:W$501,$Y58)))</f>
        <v/>
      </c>
      <c r="X58" s="7">
        <f>IF($Y58="","",IF(INDEX('Per Invoice'!X$2:X$501,$Y58)="","",INDEX('Per Invoice'!X$2:X$501,$Y58)))</f>
        <v/>
      </c>
      <c r="Y58" s="16">
        <f>IFERROR(MATCH(Settings!$C$26&amp;"|"&amp;ROWS($Y$2:$Y58),'Per Invoice'!$Z$2:$Z$501,0),"")</f>
        <v/>
      </c>
    </row>
    <row r="59">
      <c r="A59">
        <f>IF($Y59="","",IF(INDEX('Per Invoice'!A$2:A$501,$Y59)="","",INDEX('Per Invoice'!A$2:A$501,$Y59)))</f>
        <v/>
      </c>
      <c r="B59">
        <f>IF($Y59="","",IF(INDEX('Per Invoice'!B$2:B$501,$Y59)="","",INDEX('Per Invoice'!B$2:B$501,$Y59)))</f>
        <v/>
      </c>
      <c r="C59">
        <f>IF($Y59="","",IF(INDEX('Per Invoice'!C$2:C$501,$Y59)="","",INDEX('Per Invoice'!C$2:C$501,$Y59)))</f>
        <v/>
      </c>
      <c r="D59">
        <f>IF($Y59="","",IF(INDEX('Per Invoice'!D$2:D$501,$Y59)="","",INDEX('Per Invoice'!D$2:D$501,$Y59)))</f>
        <v/>
      </c>
      <c r="E59">
        <f>IF($Y59="","",IF(INDEX('Per Invoice'!E$2:E$501,$Y59)="","",INDEX('Per Invoice'!E$2:E$501,$Y59)))</f>
        <v/>
      </c>
      <c r="F59">
        <f>IF($Y59="","",IF(INDEX('Per Invoice'!F$2:F$501,$Y59)="","",INDEX('Per Invoice'!F$2:F$501,$Y59)))</f>
        <v/>
      </c>
      <c r="G59">
        <f>IF($Y59="","",IF(INDEX('Per Invoice'!G$2:G$501,$Y59)="","",INDEX('Per Invoice'!G$2:G$501,$Y59)))</f>
        <v/>
      </c>
      <c r="H59">
        <f>IF($Y59="","",IF(INDEX('Per Invoice'!H$2:H$501,$Y59)="","",INDEX('Per Invoice'!H$2:H$501,$Y59)))</f>
        <v/>
      </c>
      <c r="I59">
        <f>IF($Y59="","",IF(INDEX('Per Invoice'!I$2:I$501,$Y59)="","",INDEX('Per Invoice'!I$2:I$501,$Y59)))</f>
        <v/>
      </c>
      <c r="J59">
        <f>IF($Y59="","",IF(INDEX('Per Invoice'!J$2:J$501,$Y59)="","",INDEX('Per Invoice'!J$2:J$501,$Y59)))</f>
        <v/>
      </c>
      <c r="K59">
        <f>IF($Y59="","",IF(INDEX('Per Invoice'!K$2:K$501,$Y59)="","",INDEX('Per Invoice'!K$2:K$501,$Y59)))</f>
        <v/>
      </c>
      <c r="L59" s="7">
        <f>IF($Y59="","",IF(INDEX('Per Invoice'!L$2:L$501,$Y59)="","",INDEX('Per Invoice'!L$2:L$501,$Y59)))</f>
        <v/>
      </c>
      <c r="M59" s="14">
        <f>IF($Y59="","",IF(INDEX('Per Invoice'!M$2:M$501,$Y59)="","",INDEX('Per Invoice'!M$2:M$501,$Y59)))</f>
        <v/>
      </c>
      <c r="N59">
        <f>IF($Y59="","",IF(INDEX('Per Invoice'!N$2:N$501,$Y59)="","",INDEX('Per Invoice'!N$2:N$501,$Y59)))</f>
        <v/>
      </c>
      <c r="O59">
        <f>IF($Y59="","",IF(INDEX('Per Invoice'!O$2:O$501,$Y59)="","",INDEX('Per Invoice'!O$2:O$501,$Y59)))</f>
        <v/>
      </c>
      <c r="P59" s="7">
        <f>IF($Y59="","",IF(INDEX('Per Invoice'!P$2:P$501,$Y59)="","",INDEX('Per Invoice'!P$2:P$501,$Y59)))</f>
        <v/>
      </c>
      <c r="Q59" s="7">
        <f>IF($Y59="","",IF(INDEX('Per Invoice'!Q$2:Q$501,$Y59)="","",INDEX('Per Invoice'!Q$2:Q$501,$Y59)))</f>
        <v/>
      </c>
      <c r="R59">
        <f>IF($Y59="","",IF(INDEX('Per Invoice'!R$2:R$501,$Y59)="","",INDEX('Per Invoice'!R$2:R$501,$Y59)))</f>
        <v/>
      </c>
      <c r="S59" s="7">
        <f>IF($Y59="","",IF(INDEX('Per Invoice'!S$2:S$501,$Y59)="","",INDEX('Per Invoice'!S$2:S$501,$Y59)))</f>
        <v/>
      </c>
      <c r="T59" s="7">
        <f>IF($Y59="","",IF(INDEX('Per Invoice'!T$2:T$501,$Y59)="","",INDEX('Per Invoice'!T$2:T$501,$Y59)))</f>
        <v/>
      </c>
      <c r="U59" s="7">
        <f>IF($Y59="","",IF(INDEX('Per Invoice'!U$2:U$501,$Y59)="","",INDEX('Per Invoice'!U$2:U$501,$Y59)))</f>
        <v/>
      </c>
      <c r="V59" s="7">
        <f>IF($Y59="","",IF(INDEX('Per Invoice'!V$2:V$501,$Y59)="","",INDEX('Per Invoice'!V$2:V$501,$Y59)))</f>
        <v/>
      </c>
      <c r="W59" s="7">
        <f>IF($Y59="","",IF(INDEX('Per Invoice'!W$2:W$501,$Y59)="","",INDEX('Per Invoice'!W$2:W$501,$Y59)))</f>
        <v/>
      </c>
      <c r="X59" s="7">
        <f>IF($Y59="","",IF(INDEX('Per Invoice'!X$2:X$501,$Y59)="","",INDEX('Per Invoice'!X$2:X$501,$Y59)))</f>
        <v/>
      </c>
      <c r="Y59" s="16">
        <f>IFERROR(MATCH(Settings!$C$26&amp;"|"&amp;ROWS($Y$2:$Y59),'Per Invoice'!$Z$2:$Z$501,0),"")</f>
        <v/>
      </c>
    </row>
    <row r="60">
      <c r="A60">
        <f>IF($Y60="","",IF(INDEX('Per Invoice'!A$2:A$501,$Y60)="","",INDEX('Per Invoice'!A$2:A$501,$Y60)))</f>
        <v/>
      </c>
      <c r="B60">
        <f>IF($Y60="","",IF(INDEX('Per Invoice'!B$2:B$501,$Y60)="","",INDEX('Per Invoice'!B$2:B$501,$Y60)))</f>
        <v/>
      </c>
      <c r="C60">
        <f>IF($Y60="","",IF(INDEX('Per Invoice'!C$2:C$501,$Y60)="","",INDEX('Per Invoice'!C$2:C$501,$Y60)))</f>
        <v/>
      </c>
      <c r="D60">
        <f>IF($Y60="","",IF(INDEX('Per Invoice'!D$2:D$501,$Y60)="","",INDEX('Per Invoice'!D$2:D$501,$Y60)))</f>
        <v/>
      </c>
      <c r="E60">
        <f>IF($Y60="","",IF(INDEX('Per Invoice'!E$2:E$501,$Y60)="","",INDEX('Per Invoice'!E$2:E$501,$Y60)))</f>
        <v/>
      </c>
      <c r="F60">
        <f>IF($Y60="","",IF(INDEX('Per Invoice'!F$2:F$501,$Y60)="","",INDEX('Per Invoice'!F$2:F$501,$Y60)))</f>
        <v/>
      </c>
      <c r="G60">
        <f>IF($Y60="","",IF(INDEX('Per Invoice'!G$2:G$501,$Y60)="","",INDEX('Per Invoice'!G$2:G$501,$Y60)))</f>
        <v/>
      </c>
      <c r="H60">
        <f>IF($Y60="","",IF(INDEX('Per Invoice'!H$2:H$501,$Y60)="","",INDEX('Per Invoice'!H$2:H$501,$Y60)))</f>
        <v/>
      </c>
      <c r="I60">
        <f>IF($Y60="","",IF(INDEX('Per Invoice'!I$2:I$501,$Y60)="","",INDEX('Per Invoice'!I$2:I$501,$Y60)))</f>
        <v/>
      </c>
      <c r="J60">
        <f>IF($Y60="","",IF(INDEX('Per Invoice'!J$2:J$501,$Y60)="","",INDEX('Per Invoice'!J$2:J$501,$Y60)))</f>
        <v/>
      </c>
      <c r="K60">
        <f>IF($Y60="","",IF(INDEX('Per Invoice'!K$2:K$501,$Y60)="","",INDEX('Per Invoice'!K$2:K$501,$Y60)))</f>
        <v/>
      </c>
      <c r="L60" s="7">
        <f>IF($Y60="","",IF(INDEX('Per Invoice'!L$2:L$501,$Y60)="","",INDEX('Per Invoice'!L$2:L$501,$Y60)))</f>
        <v/>
      </c>
      <c r="M60" s="14">
        <f>IF($Y60="","",IF(INDEX('Per Invoice'!M$2:M$501,$Y60)="","",INDEX('Per Invoice'!M$2:M$501,$Y60)))</f>
        <v/>
      </c>
      <c r="N60">
        <f>IF($Y60="","",IF(INDEX('Per Invoice'!N$2:N$501,$Y60)="","",INDEX('Per Invoice'!N$2:N$501,$Y60)))</f>
        <v/>
      </c>
      <c r="O60">
        <f>IF($Y60="","",IF(INDEX('Per Invoice'!O$2:O$501,$Y60)="","",INDEX('Per Invoice'!O$2:O$501,$Y60)))</f>
        <v/>
      </c>
      <c r="P60" s="7">
        <f>IF($Y60="","",IF(INDEX('Per Invoice'!P$2:P$501,$Y60)="","",INDEX('Per Invoice'!P$2:P$501,$Y60)))</f>
        <v/>
      </c>
      <c r="Q60" s="7">
        <f>IF($Y60="","",IF(INDEX('Per Invoice'!Q$2:Q$501,$Y60)="","",INDEX('Per Invoice'!Q$2:Q$501,$Y60)))</f>
        <v/>
      </c>
      <c r="R60">
        <f>IF($Y60="","",IF(INDEX('Per Invoice'!R$2:R$501,$Y60)="","",INDEX('Per Invoice'!R$2:R$501,$Y60)))</f>
        <v/>
      </c>
      <c r="S60" s="7">
        <f>IF($Y60="","",IF(INDEX('Per Invoice'!S$2:S$501,$Y60)="","",INDEX('Per Invoice'!S$2:S$501,$Y60)))</f>
        <v/>
      </c>
      <c r="T60" s="7">
        <f>IF($Y60="","",IF(INDEX('Per Invoice'!T$2:T$501,$Y60)="","",INDEX('Per Invoice'!T$2:T$501,$Y60)))</f>
        <v/>
      </c>
      <c r="U60" s="7">
        <f>IF($Y60="","",IF(INDEX('Per Invoice'!U$2:U$501,$Y60)="","",INDEX('Per Invoice'!U$2:U$501,$Y60)))</f>
        <v/>
      </c>
      <c r="V60" s="7">
        <f>IF($Y60="","",IF(INDEX('Per Invoice'!V$2:V$501,$Y60)="","",INDEX('Per Invoice'!V$2:V$501,$Y60)))</f>
        <v/>
      </c>
      <c r="W60" s="7">
        <f>IF($Y60="","",IF(INDEX('Per Invoice'!W$2:W$501,$Y60)="","",INDEX('Per Invoice'!W$2:W$501,$Y60)))</f>
        <v/>
      </c>
      <c r="X60" s="7">
        <f>IF($Y60="","",IF(INDEX('Per Invoice'!X$2:X$501,$Y60)="","",INDEX('Per Invoice'!X$2:X$501,$Y60)))</f>
        <v/>
      </c>
      <c r="Y60" s="16">
        <f>IFERROR(MATCH(Settings!$C$26&amp;"|"&amp;ROWS($Y$2:$Y60),'Per Invoice'!$Z$2:$Z$501,0),"")</f>
        <v/>
      </c>
    </row>
    <row r="61">
      <c r="A61">
        <f>IF($Y61="","",IF(INDEX('Per Invoice'!A$2:A$501,$Y61)="","",INDEX('Per Invoice'!A$2:A$501,$Y61)))</f>
        <v/>
      </c>
      <c r="B61">
        <f>IF($Y61="","",IF(INDEX('Per Invoice'!B$2:B$501,$Y61)="","",INDEX('Per Invoice'!B$2:B$501,$Y61)))</f>
        <v/>
      </c>
      <c r="C61">
        <f>IF($Y61="","",IF(INDEX('Per Invoice'!C$2:C$501,$Y61)="","",INDEX('Per Invoice'!C$2:C$501,$Y61)))</f>
        <v/>
      </c>
      <c r="D61">
        <f>IF($Y61="","",IF(INDEX('Per Invoice'!D$2:D$501,$Y61)="","",INDEX('Per Invoice'!D$2:D$501,$Y61)))</f>
        <v/>
      </c>
      <c r="E61">
        <f>IF($Y61="","",IF(INDEX('Per Invoice'!E$2:E$501,$Y61)="","",INDEX('Per Invoice'!E$2:E$501,$Y61)))</f>
        <v/>
      </c>
      <c r="F61">
        <f>IF($Y61="","",IF(INDEX('Per Invoice'!F$2:F$501,$Y61)="","",INDEX('Per Invoice'!F$2:F$501,$Y61)))</f>
        <v/>
      </c>
      <c r="G61">
        <f>IF($Y61="","",IF(INDEX('Per Invoice'!G$2:G$501,$Y61)="","",INDEX('Per Invoice'!G$2:G$501,$Y61)))</f>
        <v/>
      </c>
      <c r="H61">
        <f>IF($Y61="","",IF(INDEX('Per Invoice'!H$2:H$501,$Y61)="","",INDEX('Per Invoice'!H$2:H$501,$Y61)))</f>
        <v/>
      </c>
      <c r="I61">
        <f>IF($Y61="","",IF(INDEX('Per Invoice'!I$2:I$501,$Y61)="","",INDEX('Per Invoice'!I$2:I$501,$Y61)))</f>
        <v/>
      </c>
      <c r="J61">
        <f>IF($Y61="","",IF(INDEX('Per Invoice'!J$2:J$501,$Y61)="","",INDEX('Per Invoice'!J$2:J$501,$Y61)))</f>
        <v/>
      </c>
      <c r="K61">
        <f>IF($Y61="","",IF(INDEX('Per Invoice'!K$2:K$501,$Y61)="","",INDEX('Per Invoice'!K$2:K$501,$Y61)))</f>
        <v/>
      </c>
      <c r="L61" s="7">
        <f>IF($Y61="","",IF(INDEX('Per Invoice'!L$2:L$501,$Y61)="","",INDEX('Per Invoice'!L$2:L$501,$Y61)))</f>
        <v/>
      </c>
      <c r="M61" s="14">
        <f>IF($Y61="","",IF(INDEX('Per Invoice'!M$2:M$501,$Y61)="","",INDEX('Per Invoice'!M$2:M$501,$Y61)))</f>
        <v/>
      </c>
      <c r="N61">
        <f>IF($Y61="","",IF(INDEX('Per Invoice'!N$2:N$501,$Y61)="","",INDEX('Per Invoice'!N$2:N$501,$Y61)))</f>
        <v/>
      </c>
      <c r="O61">
        <f>IF($Y61="","",IF(INDEX('Per Invoice'!O$2:O$501,$Y61)="","",INDEX('Per Invoice'!O$2:O$501,$Y61)))</f>
        <v/>
      </c>
      <c r="P61" s="7">
        <f>IF($Y61="","",IF(INDEX('Per Invoice'!P$2:P$501,$Y61)="","",INDEX('Per Invoice'!P$2:P$501,$Y61)))</f>
        <v/>
      </c>
      <c r="Q61" s="7">
        <f>IF($Y61="","",IF(INDEX('Per Invoice'!Q$2:Q$501,$Y61)="","",INDEX('Per Invoice'!Q$2:Q$501,$Y61)))</f>
        <v/>
      </c>
      <c r="R61">
        <f>IF($Y61="","",IF(INDEX('Per Invoice'!R$2:R$501,$Y61)="","",INDEX('Per Invoice'!R$2:R$501,$Y61)))</f>
        <v/>
      </c>
      <c r="S61" s="7">
        <f>IF($Y61="","",IF(INDEX('Per Invoice'!S$2:S$501,$Y61)="","",INDEX('Per Invoice'!S$2:S$501,$Y61)))</f>
        <v/>
      </c>
      <c r="T61" s="7">
        <f>IF($Y61="","",IF(INDEX('Per Invoice'!T$2:T$501,$Y61)="","",INDEX('Per Invoice'!T$2:T$501,$Y61)))</f>
        <v/>
      </c>
      <c r="U61" s="7">
        <f>IF($Y61="","",IF(INDEX('Per Invoice'!U$2:U$501,$Y61)="","",INDEX('Per Invoice'!U$2:U$501,$Y61)))</f>
        <v/>
      </c>
      <c r="V61" s="7">
        <f>IF($Y61="","",IF(INDEX('Per Invoice'!V$2:V$501,$Y61)="","",INDEX('Per Invoice'!V$2:V$501,$Y61)))</f>
        <v/>
      </c>
      <c r="W61" s="7">
        <f>IF($Y61="","",IF(INDEX('Per Invoice'!W$2:W$501,$Y61)="","",INDEX('Per Invoice'!W$2:W$501,$Y61)))</f>
        <v/>
      </c>
      <c r="X61" s="7">
        <f>IF($Y61="","",IF(INDEX('Per Invoice'!X$2:X$501,$Y61)="","",INDEX('Per Invoice'!X$2:X$501,$Y61)))</f>
        <v/>
      </c>
      <c r="Y61" s="16">
        <f>IFERROR(MATCH(Settings!$C$26&amp;"|"&amp;ROWS($Y$2:$Y61),'Per Invoice'!$Z$2:$Z$501,0),"")</f>
        <v/>
      </c>
    </row>
    <row r="62">
      <c r="A62">
        <f>IF($Y62="","",IF(INDEX('Per Invoice'!A$2:A$501,$Y62)="","",INDEX('Per Invoice'!A$2:A$501,$Y62)))</f>
        <v/>
      </c>
      <c r="B62">
        <f>IF($Y62="","",IF(INDEX('Per Invoice'!B$2:B$501,$Y62)="","",INDEX('Per Invoice'!B$2:B$501,$Y62)))</f>
        <v/>
      </c>
      <c r="C62">
        <f>IF($Y62="","",IF(INDEX('Per Invoice'!C$2:C$501,$Y62)="","",INDEX('Per Invoice'!C$2:C$501,$Y62)))</f>
        <v/>
      </c>
      <c r="D62">
        <f>IF($Y62="","",IF(INDEX('Per Invoice'!D$2:D$501,$Y62)="","",INDEX('Per Invoice'!D$2:D$501,$Y62)))</f>
        <v/>
      </c>
      <c r="E62">
        <f>IF($Y62="","",IF(INDEX('Per Invoice'!E$2:E$501,$Y62)="","",INDEX('Per Invoice'!E$2:E$501,$Y62)))</f>
        <v/>
      </c>
      <c r="F62">
        <f>IF($Y62="","",IF(INDEX('Per Invoice'!F$2:F$501,$Y62)="","",INDEX('Per Invoice'!F$2:F$501,$Y62)))</f>
        <v/>
      </c>
      <c r="G62">
        <f>IF($Y62="","",IF(INDEX('Per Invoice'!G$2:G$501,$Y62)="","",INDEX('Per Invoice'!G$2:G$501,$Y62)))</f>
        <v/>
      </c>
      <c r="H62">
        <f>IF($Y62="","",IF(INDEX('Per Invoice'!H$2:H$501,$Y62)="","",INDEX('Per Invoice'!H$2:H$501,$Y62)))</f>
        <v/>
      </c>
      <c r="I62">
        <f>IF($Y62="","",IF(INDEX('Per Invoice'!I$2:I$501,$Y62)="","",INDEX('Per Invoice'!I$2:I$501,$Y62)))</f>
        <v/>
      </c>
      <c r="J62">
        <f>IF($Y62="","",IF(INDEX('Per Invoice'!J$2:J$501,$Y62)="","",INDEX('Per Invoice'!J$2:J$501,$Y62)))</f>
        <v/>
      </c>
      <c r="K62">
        <f>IF($Y62="","",IF(INDEX('Per Invoice'!K$2:K$501,$Y62)="","",INDEX('Per Invoice'!K$2:K$501,$Y62)))</f>
        <v/>
      </c>
      <c r="L62" s="7">
        <f>IF($Y62="","",IF(INDEX('Per Invoice'!L$2:L$501,$Y62)="","",INDEX('Per Invoice'!L$2:L$501,$Y62)))</f>
        <v/>
      </c>
      <c r="M62" s="14">
        <f>IF($Y62="","",IF(INDEX('Per Invoice'!M$2:M$501,$Y62)="","",INDEX('Per Invoice'!M$2:M$501,$Y62)))</f>
        <v/>
      </c>
      <c r="N62">
        <f>IF($Y62="","",IF(INDEX('Per Invoice'!N$2:N$501,$Y62)="","",INDEX('Per Invoice'!N$2:N$501,$Y62)))</f>
        <v/>
      </c>
      <c r="O62">
        <f>IF($Y62="","",IF(INDEX('Per Invoice'!O$2:O$501,$Y62)="","",INDEX('Per Invoice'!O$2:O$501,$Y62)))</f>
        <v/>
      </c>
      <c r="P62" s="7">
        <f>IF($Y62="","",IF(INDEX('Per Invoice'!P$2:P$501,$Y62)="","",INDEX('Per Invoice'!P$2:P$501,$Y62)))</f>
        <v/>
      </c>
      <c r="Q62" s="7">
        <f>IF($Y62="","",IF(INDEX('Per Invoice'!Q$2:Q$501,$Y62)="","",INDEX('Per Invoice'!Q$2:Q$501,$Y62)))</f>
        <v/>
      </c>
      <c r="R62">
        <f>IF($Y62="","",IF(INDEX('Per Invoice'!R$2:R$501,$Y62)="","",INDEX('Per Invoice'!R$2:R$501,$Y62)))</f>
        <v/>
      </c>
      <c r="S62" s="7">
        <f>IF($Y62="","",IF(INDEX('Per Invoice'!S$2:S$501,$Y62)="","",INDEX('Per Invoice'!S$2:S$501,$Y62)))</f>
        <v/>
      </c>
      <c r="T62" s="7">
        <f>IF($Y62="","",IF(INDEX('Per Invoice'!T$2:T$501,$Y62)="","",INDEX('Per Invoice'!T$2:T$501,$Y62)))</f>
        <v/>
      </c>
      <c r="U62" s="7">
        <f>IF($Y62="","",IF(INDEX('Per Invoice'!U$2:U$501,$Y62)="","",INDEX('Per Invoice'!U$2:U$501,$Y62)))</f>
        <v/>
      </c>
      <c r="V62" s="7">
        <f>IF($Y62="","",IF(INDEX('Per Invoice'!V$2:V$501,$Y62)="","",INDEX('Per Invoice'!V$2:V$501,$Y62)))</f>
        <v/>
      </c>
      <c r="W62" s="7">
        <f>IF($Y62="","",IF(INDEX('Per Invoice'!W$2:W$501,$Y62)="","",INDEX('Per Invoice'!W$2:W$501,$Y62)))</f>
        <v/>
      </c>
      <c r="X62" s="7">
        <f>IF($Y62="","",IF(INDEX('Per Invoice'!X$2:X$501,$Y62)="","",INDEX('Per Invoice'!X$2:X$501,$Y62)))</f>
        <v/>
      </c>
      <c r="Y62" s="16">
        <f>IFERROR(MATCH(Settings!$C$26&amp;"|"&amp;ROWS($Y$2:$Y62),'Per Invoice'!$Z$2:$Z$501,0),"")</f>
        <v/>
      </c>
    </row>
    <row r="63">
      <c r="A63">
        <f>IF($Y63="","",IF(INDEX('Per Invoice'!A$2:A$501,$Y63)="","",INDEX('Per Invoice'!A$2:A$501,$Y63)))</f>
        <v/>
      </c>
      <c r="B63">
        <f>IF($Y63="","",IF(INDEX('Per Invoice'!B$2:B$501,$Y63)="","",INDEX('Per Invoice'!B$2:B$501,$Y63)))</f>
        <v/>
      </c>
      <c r="C63">
        <f>IF($Y63="","",IF(INDEX('Per Invoice'!C$2:C$501,$Y63)="","",INDEX('Per Invoice'!C$2:C$501,$Y63)))</f>
        <v/>
      </c>
      <c r="D63">
        <f>IF($Y63="","",IF(INDEX('Per Invoice'!D$2:D$501,$Y63)="","",INDEX('Per Invoice'!D$2:D$501,$Y63)))</f>
        <v/>
      </c>
      <c r="E63">
        <f>IF($Y63="","",IF(INDEX('Per Invoice'!E$2:E$501,$Y63)="","",INDEX('Per Invoice'!E$2:E$501,$Y63)))</f>
        <v/>
      </c>
      <c r="F63">
        <f>IF($Y63="","",IF(INDEX('Per Invoice'!F$2:F$501,$Y63)="","",INDEX('Per Invoice'!F$2:F$501,$Y63)))</f>
        <v/>
      </c>
      <c r="G63">
        <f>IF($Y63="","",IF(INDEX('Per Invoice'!G$2:G$501,$Y63)="","",INDEX('Per Invoice'!G$2:G$501,$Y63)))</f>
        <v/>
      </c>
      <c r="H63">
        <f>IF($Y63="","",IF(INDEX('Per Invoice'!H$2:H$501,$Y63)="","",INDEX('Per Invoice'!H$2:H$501,$Y63)))</f>
        <v/>
      </c>
      <c r="I63">
        <f>IF($Y63="","",IF(INDEX('Per Invoice'!I$2:I$501,$Y63)="","",INDEX('Per Invoice'!I$2:I$501,$Y63)))</f>
        <v/>
      </c>
      <c r="J63">
        <f>IF($Y63="","",IF(INDEX('Per Invoice'!J$2:J$501,$Y63)="","",INDEX('Per Invoice'!J$2:J$501,$Y63)))</f>
        <v/>
      </c>
      <c r="K63">
        <f>IF($Y63="","",IF(INDEX('Per Invoice'!K$2:K$501,$Y63)="","",INDEX('Per Invoice'!K$2:K$501,$Y63)))</f>
        <v/>
      </c>
      <c r="L63" s="7">
        <f>IF($Y63="","",IF(INDEX('Per Invoice'!L$2:L$501,$Y63)="","",INDEX('Per Invoice'!L$2:L$501,$Y63)))</f>
        <v/>
      </c>
      <c r="M63" s="14">
        <f>IF($Y63="","",IF(INDEX('Per Invoice'!M$2:M$501,$Y63)="","",INDEX('Per Invoice'!M$2:M$501,$Y63)))</f>
        <v/>
      </c>
      <c r="N63">
        <f>IF($Y63="","",IF(INDEX('Per Invoice'!N$2:N$501,$Y63)="","",INDEX('Per Invoice'!N$2:N$501,$Y63)))</f>
        <v/>
      </c>
      <c r="O63">
        <f>IF($Y63="","",IF(INDEX('Per Invoice'!O$2:O$501,$Y63)="","",INDEX('Per Invoice'!O$2:O$501,$Y63)))</f>
        <v/>
      </c>
      <c r="P63" s="7">
        <f>IF($Y63="","",IF(INDEX('Per Invoice'!P$2:P$501,$Y63)="","",INDEX('Per Invoice'!P$2:P$501,$Y63)))</f>
        <v/>
      </c>
      <c r="Q63" s="7">
        <f>IF($Y63="","",IF(INDEX('Per Invoice'!Q$2:Q$501,$Y63)="","",INDEX('Per Invoice'!Q$2:Q$501,$Y63)))</f>
        <v/>
      </c>
      <c r="R63">
        <f>IF($Y63="","",IF(INDEX('Per Invoice'!R$2:R$501,$Y63)="","",INDEX('Per Invoice'!R$2:R$501,$Y63)))</f>
        <v/>
      </c>
      <c r="S63" s="7">
        <f>IF($Y63="","",IF(INDEX('Per Invoice'!S$2:S$501,$Y63)="","",INDEX('Per Invoice'!S$2:S$501,$Y63)))</f>
        <v/>
      </c>
      <c r="T63" s="7">
        <f>IF($Y63="","",IF(INDEX('Per Invoice'!T$2:T$501,$Y63)="","",INDEX('Per Invoice'!T$2:T$501,$Y63)))</f>
        <v/>
      </c>
      <c r="U63" s="7">
        <f>IF($Y63="","",IF(INDEX('Per Invoice'!U$2:U$501,$Y63)="","",INDEX('Per Invoice'!U$2:U$501,$Y63)))</f>
        <v/>
      </c>
      <c r="V63" s="7">
        <f>IF($Y63="","",IF(INDEX('Per Invoice'!V$2:V$501,$Y63)="","",INDEX('Per Invoice'!V$2:V$501,$Y63)))</f>
        <v/>
      </c>
      <c r="W63" s="7">
        <f>IF($Y63="","",IF(INDEX('Per Invoice'!W$2:W$501,$Y63)="","",INDEX('Per Invoice'!W$2:W$501,$Y63)))</f>
        <v/>
      </c>
      <c r="X63" s="7">
        <f>IF($Y63="","",IF(INDEX('Per Invoice'!X$2:X$501,$Y63)="","",INDEX('Per Invoice'!X$2:X$501,$Y63)))</f>
        <v/>
      </c>
      <c r="Y63" s="16">
        <f>IFERROR(MATCH(Settings!$C$26&amp;"|"&amp;ROWS($Y$2:$Y63),'Per Invoice'!$Z$2:$Z$501,0),"")</f>
        <v/>
      </c>
    </row>
    <row r="64">
      <c r="A64">
        <f>IF($Y64="","",IF(INDEX('Per Invoice'!A$2:A$501,$Y64)="","",INDEX('Per Invoice'!A$2:A$501,$Y64)))</f>
        <v/>
      </c>
      <c r="B64">
        <f>IF($Y64="","",IF(INDEX('Per Invoice'!B$2:B$501,$Y64)="","",INDEX('Per Invoice'!B$2:B$501,$Y64)))</f>
        <v/>
      </c>
      <c r="C64">
        <f>IF($Y64="","",IF(INDEX('Per Invoice'!C$2:C$501,$Y64)="","",INDEX('Per Invoice'!C$2:C$501,$Y64)))</f>
        <v/>
      </c>
      <c r="D64">
        <f>IF($Y64="","",IF(INDEX('Per Invoice'!D$2:D$501,$Y64)="","",INDEX('Per Invoice'!D$2:D$501,$Y64)))</f>
        <v/>
      </c>
      <c r="E64">
        <f>IF($Y64="","",IF(INDEX('Per Invoice'!E$2:E$501,$Y64)="","",INDEX('Per Invoice'!E$2:E$501,$Y64)))</f>
        <v/>
      </c>
      <c r="F64">
        <f>IF($Y64="","",IF(INDEX('Per Invoice'!F$2:F$501,$Y64)="","",INDEX('Per Invoice'!F$2:F$501,$Y64)))</f>
        <v/>
      </c>
      <c r="G64">
        <f>IF($Y64="","",IF(INDEX('Per Invoice'!G$2:G$501,$Y64)="","",INDEX('Per Invoice'!G$2:G$501,$Y64)))</f>
        <v/>
      </c>
      <c r="H64">
        <f>IF($Y64="","",IF(INDEX('Per Invoice'!H$2:H$501,$Y64)="","",INDEX('Per Invoice'!H$2:H$501,$Y64)))</f>
        <v/>
      </c>
      <c r="I64">
        <f>IF($Y64="","",IF(INDEX('Per Invoice'!I$2:I$501,$Y64)="","",INDEX('Per Invoice'!I$2:I$501,$Y64)))</f>
        <v/>
      </c>
      <c r="J64">
        <f>IF($Y64="","",IF(INDEX('Per Invoice'!J$2:J$501,$Y64)="","",INDEX('Per Invoice'!J$2:J$501,$Y64)))</f>
        <v/>
      </c>
      <c r="K64">
        <f>IF($Y64="","",IF(INDEX('Per Invoice'!K$2:K$501,$Y64)="","",INDEX('Per Invoice'!K$2:K$501,$Y64)))</f>
        <v/>
      </c>
      <c r="L64" s="7">
        <f>IF($Y64="","",IF(INDEX('Per Invoice'!L$2:L$501,$Y64)="","",INDEX('Per Invoice'!L$2:L$501,$Y64)))</f>
        <v/>
      </c>
      <c r="M64" s="14">
        <f>IF($Y64="","",IF(INDEX('Per Invoice'!M$2:M$501,$Y64)="","",INDEX('Per Invoice'!M$2:M$501,$Y64)))</f>
        <v/>
      </c>
      <c r="N64">
        <f>IF($Y64="","",IF(INDEX('Per Invoice'!N$2:N$501,$Y64)="","",INDEX('Per Invoice'!N$2:N$501,$Y64)))</f>
        <v/>
      </c>
      <c r="O64">
        <f>IF($Y64="","",IF(INDEX('Per Invoice'!O$2:O$501,$Y64)="","",INDEX('Per Invoice'!O$2:O$501,$Y64)))</f>
        <v/>
      </c>
      <c r="P64" s="7">
        <f>IF($Y64="","",IF(INDEX('Per Invoice'!P$2:P$501,$Y64)="","",INDEX('Per Invoice'!P$2:P$501,$Y64)))</f>
        <v/>
      </c>
      <c r="Q64" s="7">
        <f>IF($Y64="","",IF(INDEX('Per Invoice'!Q$2:Q$501,$Y64)="","",INDEX('Per Invoice'!Q$2:Q$501,$Y64)))</f>
        <v/>
      </c>
      <c r="R64">
        <f>IF($Y64="","",IF(INDEX('Per Invoice'!R$2:R$501,$Y64)="","",INDEX('Per Invoice'!R$2:R$501,$Y64)))</f>
        <v/>
      </c>
      <c r="S64" s="7">
        <f>IF($Y64="","",IF(INDEX('Per Invoice'!S$2:S$501,$Y64)="","",INDEX('Per Invoice'!S$2:S$501,$Y64)))</f>
        <v/>
      </c>
      <c r="T64" s="7">
        <f>IF($Y64="","",IF(INDEX('Per Invoice'!T$2:T$501,$Y64)="","",INDEX('Per Invoice'!T$2:T$501,$Y64)))</f>
        <v/>
      </c>
      <c r="U64" s="7">
        <f>IF($Y64="","",IF(INDEX('Per Invoice'!U$2:U$501,$Y64)="","",INDEX('Per Invoice'!U$2:U$501,$Y64)))</f>
        <v/>
      </c>
      <c r="V64" s="7">
        <f>IF($Y64="","",IF(INDEX('Per Invoice'!V$2:V$501,$Y64)="","",INDEX('Per Invoice'!V$2:V$501,$Y64)))</f>
        <v/>
      </c>
      <c r="W64" s="7">
        <f>IF($Y64="","",IF(INDEX('Per Invoice'!W$2:W$501,$Y64)="","",INDEX('Per Invoice'!W$2:W$501,$Y64)))</f>
        <v/>
      </c>
      <c r="X64" s="7">
        <f>IF($Y64="","",IF(INDEX('Per Invoice'!X$2:X$501,$Y64)="","",INDEX('Per Invoice'!X$2:X$501,$Y64)))</f>
        <v/>
      </c>
      <c r="Y64" s="16">
        <f>IFERROR(MATCH(Settings!$C$26&amp;"|"&amp;ROWS($Y$2:$Y64),'Per Invoice'!$Z$2:$Z$501,0),"")</f>
        <v/>
      </c>
    </row>
    <row r="65">
      <c r="A65">
        <f>IF($Y65="","",IF(INDEX('Per Invoice'!A$2:A$501,$Y65)="","",INDEX('Per Invoice'!A$2:A$501,$Y65)))</f>
        <v/>
      </c>
      <c r="B65">
        <f>IF($Y65="","",IF(INDEX('Per Invoice'!B$2:B$501,$Y65)="","",INDEX('Per Invoice'!B$2:B$501,$Y65)))</f>
        <v/>
      </c>
      <c r="C65">
        <f>IF($Y65="","",IF(INDEX('Per Invoice'!C$2:C$501,$Y65)="","",INDEX('Per Invoice'!C$2:C$501,$Y65)))</f>
        <v/>
      </c>
      <c r="D65">
        <f>IF($Y65="","",IF(INDEX('Per Invoice'!D$2:D$501,$Y65)="","",INDEX('Per Invoice'!D$2:D$501,$Y65)))</f>
        <v/>
      </c>
      <c r="E65">
        <f>IF($Y65="","",IF(INDEX('Per Invoice'!E$2:E$501,$Y65)="","",INDEX('Per Invoice'!E$2:E$501,$Y65)))</f>
        <v/>
      </c>
      <c r="F65">
        <f>IF($Y65="","",IF(INDEX('Per Invoice'!F$2:F$501,$Y65)="","",INDEX('Per Invoice'!F$2:F$501,$Y65)))</f>
        <v/>
      </c>
      <c r="G65">
        <f>IF($Y65="","",IF(INDEX('Per Invoice'!G$2:G$501,$Y65)="","",INDEX('Per Invoice'!G$2:G$501,$Y65)))</f>
        <v/>
      </c>
      <c r="H65">
        <f>IF($Y65="","",IF(INDEX('Per Invoice'!H$2:H$501,$Y65)="","",INDEX('Per Invoice'!H$2:H$501,$Y65)))</f>
        <v/>
      </c>
      <c r="I65">
        <f>IF($Y65="","",IF(INDEX('Per Invoice'!I$2:I$501,$Y65)="","",INDEX('Per Invoice'!I$2:I$501,$Y65)))</f>
        <v/>
      </c>
      <c r="J65">
        <f>IF($Y65="","",IF(INDEX('Per Invoice'!J$2:J$501,$Y65)="","",INDEX('Per Invoice'!J$2:J$501,$Y65)))</f>
        <v/>
      </c>
      <c r="K65">
        <f>IF($Y65="","",IF(INDEX('Per Invoice'!K$2:K$501,$Y65)="","",INDEX('Per Invoice'!K$2:K$501,$Y65)))</f>
        <v/>
      </c>
      <c r="L65" s="7">
        <f>IF($Y65="","",IF(INDEX('Per Invoice'!L$2:L$501,$Y65)="","",INDEX('Per Invoice'!L$2:L$501,$Y65)))</f>
        <v/>
      </c>
      <c r="M65" s="14">
        <f>IF($Y65="","",IF(INDEX('Per Invoice'!M$2:M$501,$Y65)="","",INDEX('Per Invoice'!M$2:M$501,$Y65)))</f>
        <v/>
      </c>
      <c r="N65">
        <f>IF($Y65="","",IF(INDEX('Per Invoice'!N$2:N$501,$Y65)="","",INDEX('Per Invoice'!N$2:N$501,$Y65)))</f>
        <v/>
      </c>
      <c r="O65">
        <f>IF($Y65="","",IF(INDEX('Per Invoice'!O$2:O$501,$Y65)="","",INDEX('Per Invoice'!O$2:O$501,$Y65)))</f>
        <v/>
      </c>
      <c r="P65" s="7">
        <f>IF($Y65="","",IF(INDEX('Per Invoice'!P$2:P$501,$Y65)="","",INDEX('Per Invoice'!P$2:P$501,$Y65)))</f>
        <v/>
      </c>
      <c r="Q65" s="7">
        <f>IF($Y65="","",IF(INDEX('Per Invoice'!Q$2:Q$501,$Y65)="","",INDEX('Per Invoice'!Q$2:Q$501,$Y65)))</f>
        <v/>
      </c>
      <c r="R65">
        <f>IF($Y65="","",IF(INDEX('Per Invoice'!R$2:R$501,$Y65)="","",INDEX('Per Invoice'!R$2:R$501,$Y65)))</f>
        <v/>
      </c>
      <c r="S65" s="7">
        <f>IF($Y65="","",IF(INDEX('Per Invoice'!S$2:S$501,$Y65)="","",INDEX('Per Invoice'!S$2:S$501,$Y65)))</f>
        <v/>
      </c>
      <c r="T65" s="7">
        <f>IF($Y65="","",IF(INDEX('Per Invoice'!T$2:T$501,$Y65)="","",INDEX('Per Invoice'!T$2:T$501,$Y65)))</f>
        <v/>
      </c>
      <c r="U65" s="7">
        <f>IF($Y65="","",IF(INDEX('Per Invoice'!U$2:U$501,$Y65)="","",INDEX('Per Invoice'!U$2:U$501,$Y65)))</f>
        <v/>
      </c>
      <c r="V65" s="7">
        <f>IF($Y65="","",IF(INDEX('Per Invoice'!V$2:V$501,$Y65)="","",INDEX('Per Invoice'!V$2:V$501,$Y65)))</f>
        <v/>
      </c>
      <c r="W65" s="7">
        <f>IF($Y65="","",IF(INDEX('Per Invoice'!W$2:W$501,$Y65)="","",INDEX('Per Invoice'!W$2:W$501,$Y65)))</f>
        <v/>
      </c>
      <c r="X65" s="7">
        <f>IF($Y65="","",IF(INDEX('Per Invoice'!X$2:X$501,$Y65)="","",INDEX('Per Invoice'!X$2:X$501,$Y65)))</f>
        <v/>
      </c>
      <c r="Y65" s="16">
        <f>IFERROR(MATCH(Settings!$C$26&amp;"|"&amp;ROWS($Y$2:$Y65),'Per Invoice'!$Z$2:$Z$501,0),"")</f>
        <v/>
      </c>
    </row>
    <row r="66">
      <c r="A66">
        <f>IF($Y66="","",IF(INDEX('Per Invoice'!A$2:A$501,$Y66)="","",INDEX('Per Invoice'!A$2:A$501,$Y66)))</f>
        <v/>
      </c>
      <c r="B66">
        <f>IF($Y66="","",IF(INDEX('Per Invoice'!B$2:B$501,$Y66)="","",INDEX('Per Invoice'!B$2:B$501,$Y66)))</f>
        <v/>
      </c>
      <c r="C66">
        <f>IF($Y66="","",IF(INDEX('Per Invoice'!C$2:C$501,$Y66)="","",INDEX('Per Invoice'!C$2:C$501,$Y66)))</f>
        <v/>
      </c>
      <c r="D66">
        <f>IF($Y66="","",IF(INDEX('Per Invoice'!D$2:D$501,$Y66)="","",INDEX('Per Invoice'!D$2:D$501,$Y66)))</f>
        <v/>
      </c>
      <c r="E66">
        <f>IF($Y66="","",IF(INDEX('Per Invoice'!E$2:E$501,$Y66)="","",INDEX('Per Invoice'!E$2:E$501,$Y66)))</f>
        <v/>
      </c>
      <c r="F66">
        <f>IF($Y66="","",IF(INDEX('Per Invoice'!F$2:F$501,$Y66)="","",INDEX('Per Invoice'!F$2:F$501,$Y66)))</f>
        <v/>
      </c>
      <c r="G66">
        <f>IF($Y66="","",IF(INDEX('Per Invoice'!G$2:G$501,$Y66)="","",INDEX('Per Invoice'!G$2:G$501,$Y66)))</f>
        <v/>
      </c>
      <c r="H66">
        <f>IF($Y66="","",IF(INDEX('Per Invoice'!H$2:H$501,$Y66)="","",INDEX('Per Invoice'!H$2:H$501,$Y66)))</f>
        <v/>
      </c>
      <c r="I66">
        <f>IF($Y66="","",IF(INDEX('Per Invoice'!I$2:I$501,$Y66)="","",INDEX('Per Invoice'!I$2:I$501,$Y66)))</f>
        <v/>
      </c>
      <c r="J66">
        <f>IF($Y66="","",IF(INDEX('Per Invoice'!J$2:J$501,$Y66)="","",INDEX('Per Invoice'!J$2:J$501,$Y66)))</f>
        <v/>
      </c>
      <c r="K66">
        <f>IF($Y66="","",IF(INDEX('Per Invoice'!K$2:K$501,$Y66)="","",INDEX('Per Invoice'!K$2:K$501,$Y66)))</f>
        <v/>
      </c>
      <c r="L66" s="7">
        <f>IF($Y66="","",IF(INDEX('Per Invoice'!L$2:L$501,$Y66)="","",INDEX('Per Invoice'!L$2:L$501,$Y66)))</f>
        <v/>
      </c>
      <c r="M66" s="14">
        <f>IF($Y66="","",IF(INDEX('Per Invoice'!M$2:M$501,$Y66)="","",INDEX('Per Invoice'!M$2:M$501,$Y66)))</f>
        <v/>
      </c>
      <c r="N66">
        <f>IF($Y66="","",IF(INDEX('Per Invoice'!N$2:N$501,$Y66)="","",INDEX('Per Invoice'!N$2:N$501,$Y66)))</f>
        <v/>
      </c>
      <c r="O66">
        <f>IF($Y66="","",IF(INDEX('Per Invoice'!O$2:O$501,$Y66)="","",INDEX('Per Invoice'!O$2:O$501,$Y66)))</f>
        <v/>
      </c>
      <c r="P66" s="7">
        <f>IF($Y66="","",IF(INDEX('Per Invoice'!P$2:P$501,$Y66)="","",INDEX('Per Invoice'!P$2:P$501,$Y66)))</f>
        <v/>
      </c>
      <c r="Q66" s="7">
        <f>IF($Y66="","",IF(INDEX('Per Invoice'!Q$2:Q$501,$Y66)="","",INDEX('Per Invoice'!Q$2:Q$501,$Y66)))</f>
        <v/>
      </c>
      <c r="R66">
        <f>IF($Y66="","",IF(INDEX('Per Invoice'!R$2:R$501,$Y66)="","",INDEX('Per Invoice'!R$2:R$501,$Y66)))</f>
        <v/>
      </c>
      <c r="S66" s="7">
        <f>IF($Y66="","",IF(INDEX('Per Invoice'!S$2:S$501,$Y66)="","",INDEX('Per Invoice'!S$2:S$501,$Y66)))</f>
        <v/>
      </c>
      <c r="T66" s="7">
        <f>IF($Y66="","",IF(INDEX('Per Invoice'!T$2:T$501,$Y66)="","",INDEX('Per Invoice'!T$2:T$501,$Y66)))</f>
        <v/>
      </c>
      <c r="U66" s="7">
        <f>IF($Y66="","",IF(INDEX('Per Invoice'!U$2:U$501,$Y66)="","",INDEX('Per Invoice'!U$2:U$501,$Y66)))</f>
        <v/>
      </c>
      <c r="V66" s="7">
        <f>IF($Y66="","",IF(INDEX('Per Invoice'!V$2:V$501,$Y66)="","",INDEX('Per Invoice'!V$2:V$501,$Y66)))</f>
        <v/>
      </c>
      <c r="W66" s="7">
        <f>IF($Y66="","",IF(INDEX('Per Invoice'!W$2:W$501,$Y66)="","",INDEX('Per Invoice'!W$2:W$501,$Y66)))</f>
        <v/>
      </c>
      <c r="X66" s="7">
        <f>IF($Y66="","",IF(INDEX('Per Invoice'!X$2:X$501,$Y66)="","",INDEX('Per Invoice'!X$2:X$501,$Y66)))</f>
        <v/>
      </c>
      <c r="Y66" s="16">
        <f>IFERROR(MATCH(Settings!$C$26&amp;"|"&amp;ROWS($Y$2:$Y66),'Per Invoice'!$Z$2:$Z$501,0),"")</f>
        <v/>
      </c>
    </row>
    <row r="67">
      <c r="A67">
        <f>IF($Y67="","",IF(INDEX('Per Invoice'!A$2:A$501,$Y67)="","",INDEX('Per Invoice'!A$2:A$501,$Y67)))</f>
        <v/>
      </c>
      <c r="B67">
        <f>IF($Y67="","",IF(INDEX('Per Invoice'!B$2:B$501,$Y67)="","",INDEX('Per Invoice'!B$2:B$501,$Y67)))</f>
        <v/>
      </c>
      <c r="C67">
        <f>IF($Y67="","",IF(INDEX('Per Invoice'!C$2:C$501,$Y67)="","",INDEX('Per Invoice'!C$2:C$501,$Y67)))</f>
        <v/>
      </c>
      <c r="D67">
        <f>IF($Y67="","",IF(INDEX('Per Invoice'!D$2:D$501,$Y67)="","",INDEX('Per Invoice'!D$2:D$501,$Y67)))</f>
        <v/>
      </c>
      <c r="E67">
        <f>IF($Y67="","",IF(INDEX('Per Invoice'!E$2:E$501,$Y67)="","",INDEX('Per Invoice'!E$2:E$501,$Y67)))</f>
        <v/>
      </c>
      <c r="F67">
        <f>IF($Y67="","",IF(INDEX('Per Invoice'!F$2:F$501,$Y67)="","",INDEX('Per Invoice'!F$2:F$501,$Y67)))</f>
        <v/>
      </c>
      <c r="G67">
        <f>IF($Y67="","",IF(INDEX('Per Invoice'!G$2:G$501,$Y67)="","",INDEX('Per Invoice'!G$2:G$501,$Y67)))</f>
        <v/>
      </c>
      <c r="H67">
        <f>IF($Y67="","",IF(INDEX('Per Invoice'!H$2:H$501,$Y67)="","",INDEX('Per Invoice'!H$2:H$501,$Y67)))</f>
        <v/>
      </c>
      <c r="I67">
        <f>IF($Y67="","",IF(INDEX('Per Invoice'!I$2:I$501,$Y67)="","",INDEX('Per Invoice'!I$2:I$501,$Y67)))</f>
        <v/>
      </c>
      <c r="J67">
        <f>IF($Y67="","",IF(INDEX('Per Invoice'!J$2:J$501,$Y67)="","",INDEX('Per Invoice'!J$2:J$501,$Y67)))</f>
        <v/>
      </c>
      <c r="K67">
        <f>IF($Y67="","",IF(INDEX('Per Invoice'!K$2:K$501,$Y67)="","",INDEX('Per Invoice'!K$2:K$501,$Y67)))</f>
        <v/>
      </c>
      <c r="L67" s="7">
        <f>IF($Y67="","",IF(INDEX('Per Invoice'!L$2:L$501,$Y67)="","",INDEX('Per Invoice'!L$2:L$501,$Y67)))</f>
        <v/>
      </c>
      <c r="M67" s="14">
        <f>IF($Y67="","",IF(INDEX('Per Invoice'!M$2:M$501,$Y67)="","",INDEX('Per Invoice'!M$2:M$501,$Y67)))</f>
        <v/>
      </c>
      <c r="N67">
        <f>IF($Y67="","",IF(INDEX('Per Invoice'!N$2:N$501,$Y67)="","",INDEX('Per Invoice'!N$2:N$501,$Y67)))</f>
        <v/>
      </c>
      <c r="O67">
        <f>IF($Y67="","",IF(INDEX('Per Invoice'!O$2:O$501,$Y67)="","",INDEX('Per Invoice'!O$2:O$501,$Y67)))</f>
        <v/>
      </c>
      <c r="P67" s="7">
        <f>IF($Y67="","",IF(INDEX('Per Invoice'!P$2:P$501,$Y67)="","",INDEX('Per Invoice'!P$2:P$501,$Y67)))</f>
        <v/>
      </c>
      <c r="Q67" s="7">
        <f>IF($Y67="","",IF(INDEX('Per Invoice'!Q$2:Q$501,$Y67)="","",INDEX('Per Invoice'!Q$2:Q$501,$Y67)))</f>
        <v/>
      </c>
      <c r="R67">
        <f>IF($Y67="","",IF(INDEX('Per Invoice'!R$2:R$501,$Y67)="","",INDEX('Per Invoice'!R$2:R$501,$Y67)))</f>
        <v/>
      </c>
      <c r="S67" s="7">
        <f>IF($Y67="","",IF(INDEX('Per Invoice'!S$2:S$501,$Y67)="","",INDEX('Per Invoice'!S$2:S$501,$Y67)))</f>
        <v/>
      </c>
      <c r="T67" s="7">
        <f>IF($Y67="","",IF(INDEX('Per Invoice'!T$2:T$501,$Y67)="","",INDEX('Per Invoice'!T$2:T$501,$Y67)))</f>
        <v/>
      </c>
      <c r="U67" s="7">
        <f>IF($Y67="","",IF(INDEX('Per Invoice'!U$2:U$501,$Y67)="","",INDEX('Per Invoice'!U$2:U$501,$Y67)))</f>
        <v/>
      </c>
      <c r="V67" s="7">
        <f>IF($Y67="","",IF(INDEX('Per Invoice'!V$2:V$501,$Y67)="","",INDEX('Per Invoice'!V$2:V$501,$Y67)))</f>
        <v/>
      </c>
      <c r="W67" s="7">
        <f>IF($Y67="","",IF(INDEX('Per Invoice'!W$2:W$501,$Y67)="","",INDEX('Per Invoice'!W$2:W$501,$Y67)))</f>
        <v/>
      </c>
      <c r="X67" s="7">
        <f>IF($Y67="","",IF(INDEX('Per Invoice'!X$2:X$501,$Y67)="","",INDEX('Per Invoice'!X$2:X$501,$Y67)))</f>
        <v/>
      </c>
      <c r="Y67" s="16">
        <f>IFERROR(MATCH(Settings!$C$26&amp;"|"&amp;ROWS($Y$2:$Y67),'Per Invoice'!$Z$2:$Z$501,0),"")</f>
        <v/>
      </c>
    </row>
    <row r="68">
      <c r="A68">
        <f>IF($Y68="","",IF(INDEX('Per Invoice'!A$2:A$501,$Y68)="","",INDEX('Per Invoice'!A$2:A$501,$Y68)))</f>
        <v/>
      </c>
      <c r="B68">
        <f>IF($Y68="","",IF(INDEX('Per Invoice'!B$2:B$501,$Y68)="","",INDEX('Per Invoice'!B$2:B$501,$Y68)))</f>
        <v/>
      </c>
      <c r="C68">
        <f>IF($Y68="","",IF(INDEX('Per Invoice'!C$2:C$501,$Y68)="","",INDEX('Per Invoice'!C$2:C$501,$Y68)))</f>
        <v/>
      </c>
      <c r="D68">
        <f>IF($Y68="","",IF(INDEX('Per Invoice'!D$2:D$501,$Y68)="","",INDEX('Per Invoice'!D$2:D$501,$Y68)))</f>
        <v/>
      </c>
      <c r="E68">
        <f>IF($Y68="","",IF(INDEX('Per Invoice'!E$2:E$501,$Y68)="","",INDEX('Per Invoice'!E$2:E$501,$Y68)))</f>
        <v/>
      </c>
      <c r="F68">
        <f>IF($Y68="","",IF(INDEX('Per Invoice'!F$2:F$501,$Y68)="","",INDEX('Per Invoice'!F$2:F$501,$Y68)))</f>
        <v/>
      </c>
      <c r="G68">
        <f>IF($Y68="","",IF(INDEX('Per Invoice'!G$2:G$501,$Y68)="","",INDEX('Per Invoice'!G$2:G$501,$Y68)))</f>
        <v/>
      </c>
      <c r="H68">
        <f>IF($Y68="","",IF(INDEX('Per Invoice'!H$2:H$501,$Y68)="","",INDEX('Per Invoice'!H$2:H$501,$Y68)))</f>
        <v/>
      </c>
      <c r="I68">
        <f>IF($Y68="","",IF(INDEX('Per Invoice'!I$2:I$501,$Y68)="","",INDEX('Per Invoice'!I$2:I$501,$Y68)))</f>
        <v/>
      </c>
      <c r="J68">
        <f>IF($Y68="","",IF(INDEX('Per Invoice'!J$2:J$501,$Y68)="","",INDEX('Per Invoice'!J$2:J$501,$Y68)))</f>
        <v/>
      </c>
      <c r="K68">
        <f>IF($Y68="","",IF(INDEX('Per Invoice'!K$2:K$501,$Y68)="","",INDEX('Per Invoice'!K$2:K$501,$Y68)))</f>
        <v/>
      </c>
      <c r="L68" s="7">
        <f>IF($Y68="","",IF(INDEX('Per Invoice'!L$2:L$501,$Y68)="","",INDEX('Per Invoice'!L$2:L$501,$Y68)))</f>
        <v/>
      </c>
      <c r="M68" s="14">
        <f>IF($Y68="","",IF(INDEX('Per Invoice'!M$2:M$501,$Y68)="","",INDEX('Per Invoice'!M$2:M$501,$Y68)))</f>
        <v/>
      </c>
      <c r="N68">
        <f>IF($Y68="","",IF(INDEX('Per Invoice'!N$2:N$501,$Y68)="","",INDEX('Per Invoice'!N$2:N$501,$Y68)))</f>
        <v/>
      </c>
      <c r="O68">
        <f>IF($Y68="","",IF(INDEX('Per Invoice'!O$2:O$501,$Y68)="","",INDEX('Per Invoice'!O$2:O$501,$Y68)))</f>
        <v/>
      </c>
      <c r="P68" s="7">
        <f>IF($Y68="","",IF(INDEX('Per Invoice'!P$2:P$501,$Y68)="","",INDEX('Per Invoice'!P$2:P$501,$Y68)))</f>
        <v/>
      </c>
      <c r="Q68" s="7">
        <f>IF($Y68="","",IF(INDEX('Per Invoice'!Q$2:Q$501,$Y68)="","",INDEX('Per Invoice'!Q$2:Q$501,$Y68)))</f>
        <v/>
      </c>
      <c r="R68">
        <f>IF($Y68="","",IF(INDEX('Per Invoice'!R$2:R$501,$Y68)="","",INDEX('Per Invoice'!R$2:R$501,$Y68)))</f>
        <v/>
      </c>
      <c r="S68" s="7">
        <f>IF($Y68="","",IF(INDEX('Per Invoice'!S$2:S$501,$Y68)="","",INDEX('Per Invoice'!S$2:S$501,$Y68)))</f>
        <v/>
      </c>
      <c r="T68" s="7">
        <f>IF($Y68="","",IF(INDEX('Per Invoice'!T$2:T$501,$Y68)="","",INDEX('Per Invoice'!T$2:T$501,$Y68)))</f>
        <v/>
      </c>
      <c r="U68" s="7">
        <f>IF($Y68="","",IF(INDEX('Per Invoice'!U$2:U$501,$Y68)="","",INDEX('Per Invoice'!U$2:U$501,$Y68)))</f>
        <v/>
      </c>
      <c r="V68" s="7">
        <f>IF($Y68="","",IF(INDEX('Per Invoice'!V$2:V$501,$Y68)="","",INDEX('Per Invoice'!V$2:V$501,$Y68)))</f>
        <v/>
      </c>
      <c r="W68" s="7">
        <f>IF($Y68="","",IF(INDEX('Per Invoice'!W$2:W$501,$Y68)="","",INDEX('Per Invoice'!W$2:W$501,$Y68)))</f>
        <v/>
      </c>
      <c r="X68" s="7">
        <f>IF($Y68="","",IF(INDEX('Per Invoice'!X$2:X$501,$Y68)="","",INDEX('Per Invoice'!X$2:X$501,$Y68)))</f>
        <v/>
      </c>
      <c r="Y68" s="16">
        <f>IFERROR(MATCH(Settings!$C$26&amp;"|"&amp;ROWS($Y$2:$Y68),'Per Invoice'!$Z$2:$Z$501,0),"")</f>
        <v/>
      </c>
    </row>
    <row r="69">
      <c r="A69">
        <f>IF($Y69="","",IF(INDEX('Per Invoice'!A$2:A$501,$Y69)="","",INDEX('Per Invoice'!A$2:A$501,$Y69)))</f>
        <v/>
      </c>
      <c r="B69">
        <f>IF($Y69="","",IF(INDEX('Per Invoice'!B$2:B$501,$Y69)="","",INDEX('Per Invoice'!B$2:B$501,$Y69)))</f>
        <v/>
      </c>
      <c r="C69">
        <f>IF($Y69="","",IF(INDEX('Per Invoice'!C$2:C$501,$Y69)="","",INDEX('Per Invoice'!C$2:C$501,$Y69)))</f>
        <v/>
      </c>
      <c r="D69">
        <f>IF($Y69="","",IF(INDEX('Per Invoice'!D$2:D$501,$Y69)="","",INDEX('Per Invoice'!D$2:D$501,$Y69)))</f>
        <v/>
      </c>
      <c r="E69">
        <f>IF($Y69="","",IF(INDEX('Per Invoice'!E$2:E$501,$Y69)="","",INDEX('Per Invoice'!E$2:E$501,$Y69)))</f>
        <v/>
      </c>
      <c r="F69">
        <f>IF($Y69="","",IF(INDEX('Per Invoice'!F$2:F$501,$Y69)="","",INDEX('Per Invoice'!F$2:F$501,$Y69)))</f>
        <v/>
      </c>
      <c r="G69">
        <f>IF($Y69="","",IF(INDEX('Per Invoice'!G$2:G$501,$Y69)="","",INDEX('Per Invoice'!G$2:G$501,$Y69)))</f>
        <v/>
      </c>
      <c r="H69">
        <f>IF($Y69="","",IF(INDEX('Per Invoice'!H$2:H$501,$Y69)="","",INDEX('Per Invoice'!H$2:H$501,$Y69)))</f>
        <v/>
      </c>
      <c r="I69">
        <f>IF($Y69="","",IF(INDEX('Per Invoice'!I$2:I$501,$Y69)="","",INDEX('Per Invoice'!I$2:I$501,$Y69)))</f>
        <v/>
      </c>
      <c r="J69">
        <f>IF($Y69="","",IF(INDEX('Per Invoice'!J$2:J$501,$Y69)="","",INDEX('Per Invoice'!J$2:J$501,$Y69)))</f>
        <v/>
      </c>
      <c r="K69">
        <f>IF($Y69="","",IF(INDEX('Per Invoice'!K$2:K$501,$Y69)="","",INDEX('Per Invoice'!K$2:K$501,$Y69)))</f>
        <v/>
      </c>
      <c r="L69" s="7">
        <f>IF($Y69="","",IF(INDEX('Per Invoice'!L$2:L$501,$Y69)="","",INDEX('Per Invoice'!L$2:L$501,$Y69)))</f>
        <v/>
      </c>
      <c r="M69" s="14">
        <f>IF($Y69="","",IF(INDEX('Per Invoice'!M$2:M$501,$Y69)="","",INDEX('Per Invoice'!M$2:M$501,$Y69)))</f>
        <v/>
      </c>
      <c r="N69">
        <f>IF($Y69="","",IF(INDEX('Per Invoice'!N$2:N$501,$Y69)="","",INDEX('Per Invoice'!N$2:N$501,$Y69)))</f>
        <v/>
      </c>
      <c r="O69">
        <f>IF($Y69="","",IF(INDEX('Per Invoice'!O$2:O$501,$Y69)="","",INDEX('Per Invoice'!O$2:O$501,$Y69)))</f>
        <v/>
      </c>
      <c r="P69" s="7">
        <f>IF($Y69="","",IF(INDEX('Per Invoice'!P$2:P$501,$Y69)="","",INDEX('Per Invoice'!P$2:P$501,$Y69)))</f>
        <v/>
      </c>
      <c r="Q69" s="7">
        <f>IF($Y69="","",IF(INDEX('Per Invoice'!Q$2:Q$501,$Y69)="","",INDEX('Per Invoice'!Q$2:Q$501,$Y69)))</f>
        <v/>
      </c>
      <c r="R69">
        <f>IF($Y69="","",IF(INDEX('Per Invoice'!R$2:R$501,$Y69)="","",INDEX('Per Invoice'!R$2:R$501,$Y69)))</f>
        <v/>
      </c>
      <c r="S69" s="7">
        <f>IF($Y69="","",IF(INDEX('Per Invoice'!S$2:S$501,$Y69)="","",INDEX('Per Invoice'!S$2:S$501,$Y69)))</f>
        <v/>
      </c>
      <c r="T69" s="7">
        <f>IF($Y69="","",IF(INDEX('Per Invoice'!T$2:T$501,$Y69)="","",INDEX('Per Invoice'!T$2:T$501,$Y69)))</f>
        <v/>
      </c>
      <c r="U69" s="7">
        <f>IF($Y69="","",IF(INDEX('Per Invoice'!U$2:U$501,$Y69)="","",INDEX('Per Invoice'!U$2:U$501,$Y69)))</f>
        <v/>
      </c>
      <c r="V69" s="7">
        <f>IF($Y69="","",IF(INDEX('Per Invoice'!V$2:V$501,$Y69)="","",INDEX('Per Invoice'!V$2:V$501,$Y69)))</f>
        <v/>
      </c>
      <c r="W69" s="7">
        <f>IF($Y69="","",IF(INDEX('Per Invoice'!W$2:W$501,$Y69)="","",INDEX('Per Invoice'!W$2:W$501,$Y69)))</f>
        <v/>
      </c>
      <c r="X69" s="7">
        <f>IF($Y69="","",IF(INDEX('Per Invoice'!X$2:X$501,$Y69)="","",INDEX('Per Invoice'!X$2:X$501,$Y69)))</f>
        <v/>
      </c>
      <c r="Y69" s="16">
        <f>IFERROR(MATCH(Settings!$C$26&amp;"|"&amp;ROWS($Y$2:$Y69),'Per Invoice'!$Z$2:$Z$501,0),"")</f>
        <v/>
      </c>
    </row>
    <row r="70">
      <c r="A70">
        <f>IF($Y70="","",IF(INDEX('Per Invoice'!A$2:A$501,$Y70)="","",INDEX('Per Invoice'!A$2:A$501,$Y70)))</f>
        <v/>
      </c>
      <c r="B70">
        <f>IF($Y70="","",IF(INDEX('Per Invoice'!B$2:B$501,$Y70)="","",INDEX('Per Invoice'!B$2:B$501,$Y70)))</f>
        <v/>
      </c>
      <c r="C70">
        <f>IF($Y70="","",IF(INDEX('Per Invoice'!C$2:C$501,$Y70)="","",INDEX('Per Invoice'!C$2:C$501,$Y70)))</f>
        <v/>
      </c>
      <c r="D70">
        <f>IF($Y70="","",IF(INDEX('Per Invoice'!D$2:D$501,$Y70)="","",INDEX('Per Invoice'!D$2:D$501,$Y70)))</f>
        <v/>
      </c>
      <c r="E70">
        <f>IF($Y70="","",IF(INDEX('Per Invoice'!E$2:E$501,$Y70)="","",INDEX('Per Invoice'!E$2:E$501,$Y70)))</f>
        <v/>
      </c>
      <c r="F70">
        <f>IF($Y70="","",IF(INDEX('Per Invoice'!F$2:F$501,$Y70)="","",INDEX('Per Invoice'!F$2:F$501,$Y70)))</f>
        <v/>
      </c>
      <c r="G70">
        <f>IF($Y70="","",IF(INDEX('Per Invoice'!G$2:G$501,$Y70)="","",INDEX('Per Invoice'!G$2:G$501,$Y70)))</f>
        <v/>
      </c>
      <c r="H70">
        <f>IF($Y70="","",IF(INDEX('Per Invoice'!H$2:H$501,$Y70)="","",INDEX('Per Invoice'!H$2:H$501,$Y70)))</f>
        <v/>
      </c>
      <c r="I70">
        <f>IF($Y70="","",IF(INDEX('Per Invoice'!I$2:I$501,$Y70)="","",INDEX('Per Invoice'!I$2:I$501,$Y70)))</f>
        <v/>
      </c>
      <c r="J70">
        <f>IF($Y70="","",IF(INDEX('Per Invoice'!J$2:J$501,$Y70)="","",INDEX('Per Invoice'!J$2:J$501,$Y70)))</f>
        <v/>
      </c>
      <c r="K70">
        <f>IF($Y70="","",IF(INDEX('Per Invoice'!K$2:K$501,$Y70)="","",INDEX('Per Invoice'!K$2:K$501,$Y70)))</f>
        <v/>
      </c>
      <c r="L70" s="7">
        <f>IF($Y70="","",IF(INDEX('Per Invoice'!L$2:L$501,$Y70)="","",INDEX('Per Invoice'!L$2:L$501,$Y70)))</f>
        <v/>
      </c>
      <c r="M70" s="14">
        <f>IF($Y70="","",IF(INDEX('Per Invoice'!M$2:M$501,$Y70)="","",INDEX('Per Invoice'!M$2:M$501,$Y70)))</f>
        <v/>
      </c>
      <c r="N70">
        <f>IF($Y70="","",IF(INDEX('Per Invoice'!N$2:N$501,$Y70)="","",INDEX('Per Invoice'!N$2:N$501,$Y70)))</f>
        <v/>
      </c>
      <c r="O70">
        <f>IF($Y70="","",IF(INDEX('Per Invoice'!O$2:O$501,$Y70)="","",INDEX('Per Invoice'!O$2:O$501,$Y70)))</f>
        <v/>
      </c>
      <c r="P70" s="7">
        <f>IF($Y70="","",IF(INDEX('Per Invoice'!P$2:P$501,$Y70)="","",INDEX('Per Invoice'!P$2:P$501,$Y70)))</f>
        <v/>
      </c>
      <c r="Q70" s="7">
        <f>IF($Y70="","",IF(INDEX('Per Invoice'!Q$2:Q$501,$Y70)="","",INDEX('Per Invoice'!Q$2:Q$501,$Y70)))</f>
        <v/>
      </c>
      <c r="R70">
        <f>IF($Y70="","",IF(INDEX('Per Invoice'!R$2:R$501,$Y70)="","",INDEX('Per Invoice'!R$2:R$501,$Y70)))</f>
        <v/>
      </c>
      <c r="S70" s="7">
        <f>IF($Y70="","",IF(INDEX('Per Invoice'!S$2:S$501,$Y70)="","",INDEX('Per Invoice'!S$2:S$501,$Y70)))</f>
        <v/>
      </c>
      <c r="T70" s="7">
        <f>IF($Y70="","",IF(INDEX('Per Invoice'!T$2:T$501,$Y70)="","",INDEX('Per Invoice'!T$2:T$501,$Y70)))</f>
        <v/>
      </c>
      <c r="U70" s="7">
        <f>IF($Y70="","",IF(INDEX('Per Invoice'!U$2:U$501,$Y70)="","",INDEX('Per Invoice'!U$2:U$501,$Y70)))</f>
        <v/>
      </c>
      <c r="V70" s="7">
        <f>IF($Y70="","",IF(INDEX('Per Invoice'!V$2:V$501,$Y70)="","",INDEX('Per Invoice'!V$2:V$501,$Y70)))</f>
        <v/>
      </c>
      <c r="W70" s="7">
        <f>IF($Y70="","",IF(INDEX('Per Invoice'!W$2:W$501,$Y70)="","",INDEX('Per Invoice'!W$2:W$501,$Y70)))</f>
        <v/>
      </c>
      <c r="X70" s="7">
        <f>IF($Y70="","",IF(INDEX('Per Invoice'!X$2:X$501,$Y70)="","",INDEX('Per Invoice'!X$2:X$501,$Y70)))</f>
        <v/>
      </c>
      <c r="Y70" s="16">
        <f>IFERROR(MATCH(Settings!$C$26&amp;"|"&amp;ROWS($Y$2:$Y70),'Per Invoice'!$Z$2:$Z$501,0),"")</f>
        <v/>
      </c>
    </row>
    <row r="71">
      <c r="A71">
        <f>IF($Y71="","",IF(INDEX('Per Invoice'!A$2:A$501,$Y71)="","",INDEX('Per Invoice'!A$2:A$501,$Y71)))</f>
        <v/>
      </c>
      <c r="B71">
        <f>IF($Y71="","",IF(INDEX('Per Invoice'!B$2:B$501,$Y71)="","",INDEX('Per Invoice'!B$2:B$501,$Y71)))</f>
        <v/>
      </c>
      <c r="C71">
        <f>IF($Y71="","",IF(INDEX('Per Invoice'!C$2:C$501,$Y71)="","",INDEX('Per Invoice'!C$2:C$501,$Y71)))</f>
        <v/>
      </c>
      <c r="D71">
        <f>IF($Y71="","",IF(INDEX('Per Invoice'!D$2:D$501,$Y71)="","",INDEX('Per Invoice'!D$2:D$501,$Y71)))</f>
        <v/>
      </c>
      <c r="E71">
        <f>IF($Y71="","",IF(INDEX('Per Invoice'!E$2:E$501,$Y71)="","",INDEX('Per Invoice'!E$2:E$501,$Y71)))</f>
        <v/>
      </c>
      <c r="F71">
        <f>IF($Y71="","",IF(INDEX('Per Invoice'!F$2:F$501,$Y71)="","",INDEX('Per Invoice'!F$2:F$501,$Y71)))</f>
        <v/>
      </c>
      <c r="G71">
        <f>IF($Y71="","",IF(INDEX('Per Invoice'!G$2:G$501,$Y71)="","",INDEX('Per Invoice'!G$2:G$501,$Y71)))</f>
        <v/>
      </c>
      <c r="H71">
        <f>IF($Y71="","",IF(INDEX('Per Invoice'!H$2:H$501,$Y71)="","",INDEX('Per Invoice'!H$2:H$501,$Y71)))</f>
        <v/>
      </c>
      <c r="I71">
        <f>IF($Y71="","",IF(INDEX('Per Invoice'!I$2:I$501,$Y71)="","",INDEX('Per Invoice'!I$2:I$501,$Y71)))</f>
        <v/>
      </c>
      <c r="J71">
        <f>IF($Y71="","",IF(INDEX('Per Invoice'!J$2:J$501,$Y71)="","",INDEX('Per Invoice'!J$2:J$501,$Y71)))</f>
        <v/>
      </c>
      <c r="K71">
        <f>IF($Y71="","",IF(INDEX('Per Invoice'!K$2:K$501,$Y71)="","",INDEX('Per Invoice'!K$2:K$501,$Y71)))</f>
        <v/>
      </c>
      <c r="L71" s="7">
        <f>IF($Y71="","",IF(INDEX('Per Invoice'!L$2:L$501,$Y71)="","",INDEX('Per Invoice'!L$2:L$501,$Y71)))</f>
        <v/>
      </c>
      <c r="M71" s="14">
        <f>IF($Y71="","",IF(INDEX('Per Invoice'!M$2:M$501,$Y71)="","",INDEX('Per Invoice'!M$2:M$501,$Y71)))</f>
        <v/>
      </c>
      <c r="N71">
        <f>IF($Y71="","",IF(INDEX('Per Invoice'!N$2:N$501,$Y71)="","",INDEX('Per Invoice'!N$2:N$501,$Y71)))</f>
        <v/>
      </c>
      <c r="O71">
        <f>IF($Y71="","",IF(INDEX('Per Invoice'!O$2:O$501,$Y71)="","",INDEX('Per Invoice'!O$2:O$501,$Y71)))</f>
        <v/>
      </c>
      <c r="P71" s="7">
        <f>IF($Y71="","",IF(INDEX('Per Invoice'!P$2:P$501,$Y71)="","",INDEX('Per Invoice'!P$2:P$501,$Y71)))</f>
        <v/>
      </c>
      <c r="Q71" s="7">
        <f>IF($Y71="","",IF(INDEX('Per Invoice'!Q$2:Q$501,$Y71)="","",INDEX('Per Invoice'!Q$2:Q$501,$Y71)))</f>
        <v/>
      </c>
      <c r="R71">
        <f>IF($Y71="","",IF(INDEX('Per Invoice'!R$2:R$501,$Y71)="","",INDEX('Per Invoice'!R$2:R$501,$Y71)))</f>
        <v/>
      </c>
      <c r="S71" s="7">
        <f>IF($Y71="","",IF(INDEX('Per Invoice'!S$2:S$501,$Y71)="","",INDEX('Per Invoice'!S$2:S$501,$Y71)))</f>
        <v/>
      </c>
      <c r="T71" s="7">
        <f>IF($Y71="","",IF(INDEX('Per Invoice'!T$2:T$501,$Y71)="","",INDEX('Per Invoice'!T$2:T$501,$Y71)))</f>
        <v/>
      </c>
      <c r="U71" s="7">
        <f>IF($Y71="","",IF(INDEX('Per Invoice'!U$2:U$501,$Y71)="","",INDEX('Per Invoice'!U$2:U$501,$Y71)))</f>
        <v/>
      </c>
      <c r="V71" s="7">
        <f>IF($Y71="","",IF(INDEX('Per Invoice'!V$2:V$501,$Y71)="","",INDEX('Per Invoice'!V$2:V$501,$Y71)))</f>
        <v/>
      </c>
      <c r="W71" s="7">
        <f>IF($Y71="","",IF(INDEX('Per Invoice'!W$2:W$501,$Y71)="","",INDEX('Per Invoice'!W$2:W$501,$Y71)))</f>
        <v/>
      </c>
      <c r="X71" s="7">
        <f>IF($Y71="","",IF(INDEX('Per Invoice'!X$2:X$501,$Y71)="","",INDEX('Per Invoice'!X$2:X$501,$Y71)))</f>
        <v/>
      </c>
      <c r="Y71" s="16">
        <f>IFERROR(MATCH(Settings!$C$26&amp;"|"&amp;ROWS($Y$2:$Y71),'Per Invoice'!$Z$2:$Z$501,0),"")</f>
        <v/>
      </c>
    </row>
    <row r="72">
      <c r="A72">
        <f>IF($Y72="","",IF(INDEX('Per Invoice'!A$2:A$501,$Y72)="","",INDEX('Per Invoice'!A$2:A$501,$Y72)))</f>
        <v/>
      </c>
      <c r="B72">
        <f>IF($Y72="","",IF(INDEX('Per Invoice'!B$2:B$501,$Y72)="","",INDEX('Per Invoice'!B$2:B$501,$Y72)))</f>
        <v/>
      </c>
      <c r="C72">
        <f>IF($Y72="","",IF(INDEX('Per Invoice'!C$2:C$501,$Y72)="","",INDEX('Per Invoice'!C$2:C$501,$Y72)))</f>
        <v/>
      </c>
      <c r="D72">
        <f>IF($Y72="","",IF(INDEX('Per Invoice'!D$2:D$501,$Y72)="","",INDEX('Per Invoice'!D$2:D$501,$Y72)))</f>
        <v/>
      </c>
      <c r="E72">
        <f>IF($Y72="","",IF(INDEX('Per Invoice'!E$2:E$501,$Y72)="","",INDEX('Per Invoice'!E$2:E$501,$Y72)))</f>
        <v/>
      </c>
      <c r="F72">
        <f>IF($Y72="","",IF(INDEX('Per Invoice'!F$2:F$501,$Y72)="","",INDEX('Per Invoice'!F$2:F$501,$Y72)))</f>
        <v/>
      </c>
      <c r="G72">
        <f>IF($Y72="","",IF(INDEX('Per Invoice'!G$2:G$501,$Y72)="","",INDEX('Per Invoice'!G$2:G$501,$Y72)))</f>
        <v/>
      </c>
      <c r="H72">
        <f>IF($Y72="","",IF(INDEX('Per Invoice'!H$2:H$501,$Y72)="","",INDEX('Per Invoice'!H$2:H$501,$Y72)))</f>
        <v/>
      </c>
      <c r="I72">
        <f>IF($Y72="","",IF(INDEX('Per Invoice'!I$2:I$501,$Y72)="","",INDEX('Per Invoice'!I$2:I$501,$Y72)))</f>
        <v/>
      </c>
      <c r="J72">
        <f>IF($Y72="","",IF(INDEX('Per Invoice'!J$2:J$501,$Y72)="","",INDEX('Per Invoice'!J$2:J$501,$Y72)))</f>
        <v/>
      </c>
      <c r="K72">
        <f>IF($Y72="","",IF(INDEX('Per Invoice'!K$2:K$501,$Y72)="","",INDEX('Per Invoice'!K$2:K$501,$Y72)))</f>
        <v/>
      </c>
      <c r="L72" s="7">
        <f>IF($Y72="","",IF(INDEX('Per Invoice'!L$2:L$501,$Y72)="","",INDEX('Per Invoice'!L$2:L$501,$Y72)))</f>
        <v/>
      </c>
      <c r="M72" s="14">
        <f>IF($Y72="","",IF(INDEX('Per Invoice'!M$2:M$501,$Y72)="","",INDEX('Per Invoice'!M$2:M$501,$Y72)))</f>
        <v/>
      </c>
      <c r="N72">
        <f>IF($Y72="","",IF(INDEX('Per Invoice'!N$2:N$501,$Y72)="","",INDEX('Per Invoice'!N$2:N$501,$Y72)))</f>
        <v/>
      </c>
      <c r="O72">
        <f>IF($Y72="","",IF(INDEX('Per Invoice'!O$2:O$501,$Y72)="","",INDEX('Per Invoice'!O$2:O$501,$Y72)))</f>
        <v/>
      </c>
      <c r="P72" s="7">
        <f>IF($Y72="","",IF(INDEX('Per Invoice'!P$2:P$501,$Y72)="","",INDEX('Per Invoice'!P$2:P$501,$Y72)))</f>
        <v/>
      </c>
      <c r="Q72" s="7">
        <f>IF($Y72="","",IF(INDEX('Per Invoice'!Q$2:Q$501,$Y72)="","",INDEX('Per Invoice'!Q$2:Q$501,$Y72)))</f>
        <v/>
      </c>
      <c r="R72">
        <f>IF($Y72="","",IF(INDEX('Per Invoice'!R$2:R$501,$Y72)="","",INDEX('Per Invoice'!R$2:R$501,$Y72)))</f>
        <v/>
      </c>
      <c r="S72" s="7">
        <f>IF($Y72="","",IF(INDEX('Per Invoice'!S$2:S$501,$Y72)="","",INDEX('Per Invoice'!S$2:S$501,$Y72)))</f>
        <v/>
      </c>
      <c r="T72" s="7">
        <f>IF($Y72="","",IF(INDEX('Per Invoice'!T$2:T$501,$Y72)="","",INDEX('Per Invoice'!T$2:T$501,$Y72)))</f>
        <v/>
      </c>
      <c r="U72" s="7">
        <f>IF($Y72="","",IF(INDEX('Per Invoice'!U$2:U$501,$Y72)="","",INDEX('Per Invoice'!U$2:U$501,$Y72)))</f>
        <v/>
      </c>
      <c r="V72" s="7">
        <f>IF($Y72="","",IF(INDEX('Per Invoice'!V$2:V$501,$Y72)="","",INDEX('Per Invoice'!V$2:V$501,$Y72)))</f>
        <v/>
      </c>
      <c r="W72" s="7">
        <f>IF($Y72="","",IF(INDEX('Per Invoice'!W$2:W$501,$Y72)="","",INDEX('Per Invoice'!W$2:W$501,$Y72)))</f>
        <v/>
      </c>
      <c r="X72" s="7">
        <f>IF($Y72="","",IF(INDEX('Per Invoice'!X$2:X$501,$Y72)="","",INDEX('Per Invoice'!X$2:X$501,$Y72)))</f>
        <v/>
      </c>
      <c r="Y72" s="16">
        <f>IFERROR(MATCH(Settings!$C$26&amp;"|"&amp;ROWS($Y$2:$Y72),'Per Invoice'!$Z$2:$Z$501,0),"")</f>
        <v/>
      </c>
    </row>
    <row r="73">
      <c r="A73">
        <f>IF($Y73="","",IF(INDEX('Per Invoice'!A$2:A$501,$Y73)="","",INDEX('Per Invoice'!A$2:A$501,$Y73)))</f>
        <v/>
      </c>
      <c r="B73">
        <f>IF($Y73="","",IF(INDEX('Per Invoice'!B$2:B$501,$Y73)="","",INDEX('Per Invoice'!B$2:B$501,$Y73)))</f>
        <v/>
      </c>
      <c r="C73">
        <f>IF($Y73="","",IF(INDEX('Per Invoice'!C$2:C$501,$Y73)="","",INDEX('Per Invoice'!C$2:C$501,$Y73)))</f>
        <v/>
      </c>
      <c r="D73">
        <f>IF($Y73="","",IF(INDEX('Per Invoice'!D$2:D$501,$Y73)="","",INDEX('Per Invoice'!D$2:D$501,$Y73)))</f>
        <v/>
      </c>
      <c r="E73">
        <f>IF($Y73="","",IF(INDEX('Per Invoice'!E$2:E$501,$Y73)="","",INDEX('Per Invoice'!E$2:E$501,$Y73)))</f>
        <v/>
      </c>
      <c r="F73">
        <f>IF($Y73="","",IF(INDEX('Per Invoice'!F$2:F$501,$Y73)="","",INDEX('Per Invoice'!F$2:F$501,$Y73)))</f>
        <v/>
      </c>
      <c r="G73">
        <f>IF($Y73="","",IF(INDEX('Per Invoice'!G$2:G$501,$Y73)="","",INDEX('Per Invoice'!G$2:G$501,$Y73)))</f>
        <v/>
      </c>
      <c r="H73">
        <f>IF($Y73="","",IF(INDEX('Per Invoice'!H$2:H$501,$Y73)="","",INDEX('Per Invoice'!H$2:H$501,$Y73)))</f>
        <v/>
      </c>
      <c r="I73">
        <f>IF($Y73="","",IF(INDEX('Per Invoice'!I$2:I$501,$Y73)="","",INDEX('Per Invoice'!I$2:I$501,$Y73)))</f>
        <v/>
      </c>
      <c r="J73">
        <f>IF($Y73="","",IF(INDEX('Per Invoice'!J$2:J$501,$Y73)="","",INDEX('Per Invoice'!J$2:J$501,$Y73)))</f>
        <v/>
      </c>
      <c r="K73">
        <f>IF($Y73="","",IF(INDEX('Per Invoice'!K$2:K$501,$Y73)="","",INDEX('Per Invoice'!K$2:K$501,$Y73)))</f>
        <v/>
      </c>
      <c r="L73" s="7">
        <f>IF($Y73="","",IF(INDEX('Per Invoice'!L$2:L$501,$Y73)="","",INDEX('Per Invoice'!L$2:L$501,$Y73)))</f>
        <v/>
      </c>
      <c r="M73" s="14">
        <f>IF($Y73="","",IF(INDEX('Per Invoice'!M$2:M$501,$Y73)="","",INDEX('Per Invoice'!M$2:M$501,$Y73)))</f>
        <v/>
      </c>
      <c r="N73">
        <f>IF($Y73="","",IF(INDEX('Per Invoice'!N$2:N$501,$Y73)="","",INDEX('Per Invoice'!N$2:N$501,$Y73)))</f>
        <v/>
      </c>
      <c r="O73">
        <f>IF($Y73="","",IF(INDEX('Per Invoice'!O$2:O$501,$Y73)="","",INDEX('Per Invoice'!O$2:O$501,$Y73)))</f>
        <v/>
      </c>
      <c r="P73" s="7">
        <f>IF($Y73="","",IF(INDEX('Per Invoice'!P$2:P$501,$Y73)="","",INDEX('Per Invoice'!P$2:P$501,$Y73)))</f>
        <v/>
      </c>
      <c r="Q73" s="7">
        <f>IF($Y73="","",IF(INDEX('Per Invoice'!Q$2:Q$501,$Y73)="","",INDEX('Per Invoice'!Q$2:Q$501,$Y73)))</f>
        <v/>
      </c>
      <c r="R73">
        <f>IF($Y73="","",IF(INDEX('Per Invoice'!R$2:R$501,$Y73)="","",INDEX('Per Invoice'!R$2:R$501,$Y73)))</f>
        <v/>
      </c>
      <c r="S73" s="7">
        <f>IF($Y73="","",IF(INDEX('Per Invoice'!S$2:S$501,$Y73)="","",INDEX('Per Invoice'!S$2:S$501,$Y73)))</f>
        <v/>
      </c>
      <c r="T73" s="7">
        <f>IF($Y73="","",IF(INDEX('Per Invoice'!T$2:T$501,$Y73)="","",INDEX('Per Invoice'!T$2:T$501,$Y73)))</f>
        <v/>
      </c>
      <c r="U73" s="7">
        <f>IF($Y73="","",IF(INDEX('Per Invoice'!U$2:U$501,$Y73)="","",INDEX('Per Invoice'!U$2:U$501,$Y73)))</f>
        <v/>
      </c>
      <c r="V73" s="7">
        <f>IF($Y73="","",IF(INDEX('Per Invoice'!V$2:V$501,$Y73)="","",INDEX('Per Invoice'!V$2:V$501,$Y73)))</f>
        <v/>
      </c>
      <c r="W73" s="7">
        <f>IF($Y73="","",IF(INDEX('Per Invoice'!W$2:W$501,$Y73)="","",INDEX('Per Invoice'!W$2:W$501,$Y73)))</f>
        <v/>
      </c>
      <c r="X73" s="7">
        <f>IF($Y73="","",IF(INDEX('Per Invoice'!X$2:X$501,$Y73)="","",INDEX('Per Invoice'!X$2:X$501,$Y73)))</f>
        <v/>
      </c>
      <c r="Y73" s="16">
        <f>IFERROR(MATCH(Settings!$C$26&amp;"|"&amp;ROWS($Y$2:$Y73),'Per Invoice'!$Z$2:$Z$501,0),"")</f>
        <v/>
      </c>
    </row>
    <row r="74">
      <c r="A74">
        <f>IF($Y74="","",IF(INDEX('Per Invoice'!A$2:A$501,$Y74)="","",INDEX('Per Invoice'!A$2:A$501,$Y74)))</f>
        <v/>
      </c>
      <c r="B74">
        <f>IF($Y74="","",IF(INDEX('Per Invoice'!B$2:B$501,$Y74)="","",INDEX('Per Invoice'!B$2:B$501,$Y74)))</f>
        <v/>
      </c>
      <c r="C74">
        <f>IF($Y74="","",IF(INDEX('Per Invoice'!C$2:C$501,$Y74)="","",INDEX('Per Invoice'!C$2:C$501,$Y74)))</f>
        <v/>
      </c>
      <c r="D74">
        <f>IF($Y74="","",IF(INDEX('Per Invoice'!D$2:D$501,$Y74)="","",INDEX('Per Invoice'!D$2:D$501,$Y74)))</f>
        <v/>
      </c>
      <c r="E74">
        <f>IF($Y74="","",IF(INDEX('Per Invoice'!E$2:E$501,$Y74)="","",INDEX('Per Invoice'!E$2:E$501,$Y74)))</f>
        <v/>
      </c>
      <c r="F74">
        <f>IF($Y74="","",IF(INDEX('Per Invoice'!F$2:F$501,$Y74)="","",INDEX('Per Invoice'!F$2:F$501,$Y74)))</f>
        <v/>
      </c>
      <c r="G74">
        <f>IF($Y74="","",IF(INDEX('Per Invoice'!G$2:G$501,$Y74)="","",INDEX('Per Invoice'!G$2:G$501,$Y74)))</f>
        <v/>
      </c>
      <c r="H74">
        <f>IF($Y74="","",IF(INDEX('Per Invoice'!H$2:H$501,$Y74)="","",INDEX('Per Invoice'!H$2:H$501,$Y74)))</f>
        <v/>
      </c>
      <c r="I74">
        <f>IF($Y74="","",IF(INDEX('Per Invoice'!I$2:I$501,$Y74)="","",INDEX('Per Invoice'!I$2:I$501,$Y74)))</f>
        <v/>
      </c>
      <c r="J74">
        <f>IF($Y74="","",IF(INDEX('Per Invoice'!J$2:J$501,$Y74)="","",INDEX('Per Invoice'!J$2:J$501,$Y74)))</f>
        <v/>
      </c>
      <c r="K74">
        <f>IF($Y74="","",IF(INDEX('Per Invoice'!K$2:K$501,$Y74)="","",INDEX('Per Invoice'!K$2:K$501,$Y74)))</f>
        <v/>
      </c>
      <c r="L74" s="7">
        <f>IF($Y74="","",IF(INDEX('Per Invoice'!L$2:L$501,$Y74)="","",INDEX('Per Invoice'!L$2:L$501,$Y74)))</f>
        <v/>
      </c>
      <c r="M74" s="14">
        <f>IF($Y74="","",IF(INDEX('Per Invoice'!M$2:M$501,$Y74)="","",INDEX('Per Invoice'!M$2:M$501,$Y74)))</f>
        <v/>
      </c>
      <c r="N74">
        <f>IF($Y74="","",IF(INDEX('Per Invoice'!N$2:N$501,$Y74)="","",INDEX('Per Invoice'!N$2:N$501,$Y74)))</f>
        <v/>
      </c>
      <c r="O74">
        <f>IF($Y74="","",IF(INDEX('Per Invoice'!O$2:O$501,$Y74)="","",INDEX('Per Invoice'!O$2:O$501,$Y74)))</f>
        <v/>
      </c>
      <c r="P74" s="7">
        <f>IF($Y74="","",IF(INDEX('Per Invoice'!P$2:P$501,$Y74)="","",INDEX('Per Invoice'!P$2:P$501,$Y74)))</f>
        <v/>
      </c>
      <c r="Q74" s="7">
        <f>IF($Y74="","",IF(INDEX('Per Invoice'!Q$2:Q$501,$Y74)="","",INDEX('Per Invoice'!Q$2:Q$501,$Y74)))</f>
        <v/>
      </c>
      <c r="R74">
        <f>IF($Y74="","",IF(INDEX('Per Invoice'!R$2:R$501,$Y74)="","",INDEX('Per Invoice'!R$2:R$501,$Y74)))</f>
        <v/>
      </c>
      <c r="S74" s="7">
        <f>IF($Y74="","",IF(INDEX('Per Invoice'!S$2:S$501,$Y74)="","",INDEX('Per Invoice'!S$2:S$501,$Y74)))</f>
        <v/>
      </c>
      <c r="T74" s="7">
        <f>IF($Y74="","",IF(INDEX('Per Invoice'!T$2:T$501,$Y74)="","",INDEX('Per Invoice'!T$2:T$501,$Y74)))</f>
        <v/>
      </c>
      <c r="U74" s="7">
        <f>IF($Y74="","",IF(INDEX('Per Invoice'!U$2:U$501,$Y74)="","",INDEX('Per Invoice'!U$2:U$501,$Y74)))</f>
        <v/>
      </c>
      <c r="V74" s="7">
        <f>IF($Y74="","",IF(INDEX('Per Invoice'!V$2:V$501,$Y74)="","",INDEX('Per Invoice'!V$2:V$501,$Y74)))</f>
        <v/>
      </c>
      <c r="W74" s="7">
        <f>IF($Y74="","",IF(INDEX('Per Invoice'!W$2:W$501,$Y74)="","",INDEX('Per Invoice'!W$2:W$501,$Y74)))</f>
        <v/>
      </c>
      <c r="X74" s="7">
        <f>IF($Y74="","",IF(INDEX('Per Invoice'!X$2:X$501,$Y74)="","",INDEX('Per Invoice'!X$2:X$501,$Y74)))</f>
        <v/>
      </c>
      <c r="Y74" s="16">
        <f>IFERROR(MATCH(Settings!$C$26&amp;"|"&amp;ROWS($Y$2:$Y74),'Per Invoice'!$Z$2:$Z$501,0),"")</f>
        <v/>
      </c>
    </row>
    <row r="75">
      <c r="A75">
        <f>IF($Y75="","",IF(INDEX('Per Invoice'!A$2:A$501,$Y75)="","",INDEX('Per Invoice'!A$2:A$501,$Y75)))</f>
        <v/>
      </c>
      <c r="B75">
        <f>IF($Y75="","",IF(INDEX('Per Invoice'!B$2:B$501,$Y75)="","",INDEX('Per Invoice'!B$2:B$501,$Y75)))</f>
        <v/>
      </c>
      <c r="C75">
        <f>IF($Y75="","",IF(INDEX('Per Invoice'!C$2:C$501,$Y75)="","",INDEX('Per Invoice'!C$2:C$501,$Y75)))</f>
        <v/>
      </c>
      <c r="D75">
        <f>IF($Y75="","",IF(INDEX('Per Invoice'!D$2:D$501,$Y75)="","",INDEX('Per Invoice'!D$2:D$501,$Y75)))</f>
        <v/>
      </c>
      <c r="E75">
        <f>IF($Y75="","",IF(INDEX('Per Invoice'!E$2:E$501,$Y75)="","",INDEX('Per Invoice'!E$2:E$501,$Y75)))</f>
        <v/>
      </c>
      <c r="F75">
        <f>IF($Y75="","",IF(INDEX('Per Invoice'!F$2:F$501,$Y75)="","",INDEX('Per Invoice'!F$2:F$501,$Y75)))</f>
        <v/>
      </c>
      <c r="G75">
        <f>IF($Y75="","",IF(INDEX('Per Invoice'!G$2:G$501,$Y75)="","",INDEX('Per Invoice'!G$2:G$501,$Y75)))</f>
        <v/>
      </c>
      <c r="H75">
        <f>IF($Y75="","",IF(INDEX('Per Invoice'!H$2:H$501,$Y75)="","",INDEX('Per Invoice'!H$2:H$501,$Y75)))</f>
        <v/>
      </c>
      <c r="I75">
        <f>IF($Y75="","",IF(INDEX('Per Invoice'!I$2:I$501,$Y75)="","",INDEX('Per Invoice'!I$2:I$501,$Y75)))</f>
        <v/>
      </c>
      <c r="J75">
        <f>IF($Y75="","",IF(INDEX('Per Invoice'!J$2:J$501,$Y75)="","",INDEX('Per Invoice'!J$2:J$501,$Y75)))</f>
        <v/>
      </c>
      <c r="K75">
        <f>IF($Y75="","",IF(INDEX('Per Invoice'!K$2:K$501,$Y75)="","",INDEX('Per Invoice'!K$2:K$501,$Y75)))</f>
        <v/>
      </c>
      <c r="L75" s="7">
        <f>IF($Y75="","",IF(INDEX('Per Invoice'!L$2:L$501,$Y75)="","",INDEX('Per Invoice'!L$2:L$501,$Y75)))</f>
        <v/>
      </c>
      <c r="M75" s="14">
        <f>IF($Y75="","",IF(INDEX('Per Invoice'!M$2:M$501,$Y75)="","",INDEX('Per Invoice'!M$2:M$501,$Y75)))</f>
        <v/>
      </c>
      <c r="N75">
        <f>IF($Y75="","",IF(INDEX('Per Invoice'!N$2:N$501,$Y75)="","",INDEX('Per Invoice'!N$2:N$501,$Y75)))</f>
        <v/>
      </c>
      <c r="O75">
        <f>IF($Y75="","",IF(INDEX('Per Invoice'!O$2:O$501,$Y75)="","",INDEX('Per Invoice'!O$2:O$501,$Y75)))</f>
        <v/>
      </c>
      <c r="P75" s="7">
        <f>IF($Y75="","",IF(INDEX('Per Invoice'!P$2:P$501,$Y75)="","",INDEX('Per Invoice'!P$2:P$501,$Y75)))</f>
        <v/>
      </c>
      <c r="Q75" s="7">
        <f>IF($Y75="","",IF(INDEX('Per Invoice'!Q$2:Q$501,$Y75)="","",INDEX('Per Invoice'!Q$2:Q$501,$Y75)))</f>
        <v/>
      </c>
      <c r="R75">
        <f>IF($Y75="","",IF(INDEX('Per Invoice'!R$2:R$501,$Y75)="","",INDEX('Per Invoice'!R$2:R$501,$Y75)))</f>
        <v/>
      </c>
      <c r="S75" s="7">
        <f>IF($Y75="","",IF(INDEX('Per Invoice'!S$2:S$501,$Y75)="","",INDEX('Per Invoice'!S$2:S$501,$Y75)))</f>
        <v/>
      </c>
      <c r="T75" s="7">
        <f>IF($Y75="","",IF(INDEX('Per Invoice'!T$2:T$501,$Y75)="","",INDEX('Per Invoice'!T$2:T$501,$Y75)))</f>
        <v/>
      </c>
      <c r="U75" s="7">
        <f>IF($Y75="","",IF(INDEX('Per Invoice'!U$2:U$501,$Y75)="","",INDEX('Per Invoice'!U$2:U$501,$Y75)))</f>
        <v/>
      </c>
      <c r="V75" s="7">
        <f>IF($Y75="","",IF(INDEX('Per Invoice'!V$2:V$501,$Y75)="","",INDEX('Per Invoice'!V$2:V$501,$Y75)))</f>
        <v/>
      </c>
      <c r="W75" s="7">
        <f>IF($Y75="","",IF(INDEX('Per Invoice'!W$2:W$501,$Y75)="","",INDEX('Per Invoice'!W$2:W$501,$Y75)))</f>
        <v/>
      </c>
      <c r="X75" s="7">
        <f>IF($Y75="","",IF(INDEX('Per Invoice'!X$2:X$501,$Y75)="","",INDEX('Per Invoice'!X$2:X$501,$Y75)))</f>
        <v/>
      </c>
      <c r="Y75" s="16">
        <f>IFERROR(MATCH(Settings!$C$26&amp;"|"&amp;ROWS($Y$2:$Y75),'Per Invoice'!$Z$2:$Z$501,0),"")</f>
        <v/>
      </c>
    </row>
    <row r="76">
      <c r="A76">
        <f>IF($Y76="","",IF(INDEX('Per Invoice'!A$2:A$501,$Y76)="","",INDEX('Per Invoice'!A$2:A$501,$Y76)))</f>
        <v/>
      </c>
      <c r="B76">
        <f>IF($Y76="","",IF(INDEX('Per Invoice'!B$2:B$501,$Y76)="","",INDEX('Per Invoice'!B$2:B$501,$Y76)))</f>
        <v/>
      </c>
      <c r="C76">
        <f>IF($Y76="","",IF(INDEX('Per Invoice'!C$2:C$501,$Y76)="","",INDEX('Per Invoice'!C$2:C$501,$Y76)))</f>
        <v/>
      </c>
      <c r="D76">
        <f>IF($Y76="","",IF(INDEX('Per Invoice'!D$2:D$501,$Y76)="","",INDEX('Per Invoice'!D$2:D$501,$Y76)))</f>
        <v/>
      </c>
      <c r="E76">
        <f>IF($Y76="","",IF(INDEX('Per Invoice'!E$2:E$501,$Y76)="","",INDEX('Per Invoice'!E$2:E$501,$Y76)))</f>
        <v/>
      </c>
      <c r="F76">
        <f>IF($Y76="","",IF(INDEX('Per Invoice'!F$2:F$501,$Y76)="","",INDEX('Per Invoice'!F$2:F$501,$Y76)))</f>
        <v/>
      </c>
      <c r="G76">
        <f>IF($Y76="","",IF(INDEX('Per Invoice'!G$2:G$501,$Y76)="","",INDEX('Per Invoice'!G$2:G$501,$Y76)))</f>
        <v/>
      </c>
      <c r="H76">
        <f>IF($Y76="","",IF(INDEX('Per Invoice'!H$2:H$501,$Y76)="","",INDEX('Per Invoice'!H$2:H$501,$Y76)))</f>
        <v/>
      </c>
      <c r="I76">
        <f>IF($Y76="","",IF(INDEX('Per Invoice'!I$2:I$501,$Y76)="","",INDEX('Per Invoice'!I$2:I$501,$Y76)))</f>
        <v/>
      </c>
      <c r="J76">
        <f>IF($Y76="","",IF(INDEX('Per Invoice'!J$2:J$501,$Y76)="","",INDEX('Per Invoice'!J$2:J$501,$Y76)))</f>
        <v/>
      </c>
      <c r="K76">
        <f>IF($Y76="","",IF(INDEX('Per Invoice'!K$2:K$501,$Y76)="","",INDEX('Per Invoice'!K$2:K$501,$Y76)))</f>
        <v/>
      </c>
      <c r="L76" s="7">
        <f>IF($Y76="","",IF(INDEX('Per Invoice'!L$2:L$501,$Y76)="","",INDEX('Per Invoice'!L$2:L$501,$Y76)))</f>
        <v/>
      </c>
      <c r="M76" s="14">
        <f>IF($Y76="","",IF(INDEX('Per Invoice'!M$2:M$501,$Y76)="","",INDEX('Per Invoice'!M$2:M$501,$Y76)))</f>
        <v/>
      </c>
      <c r="N76">
        <f>IF($Y76="","",IF(INDEX('Per Invoice'!N$2:N$501,$Y76)="","",INDEX('Per Invoice'!N$2:N$501,$Y76)))</f>
        <v/>
      </c>
      <c r="O76">
        <f>IF($Y76="","",IF(INDEX('Per Invoice'!O$2:O$501,$Y76)="","",INDEX('Per Invoice'!O$2:O$501,$Y76)))</f>
        <v/>
      </c>
      <c r="P76" s="7">
        <f>IF($Y76="","",IF(INDEX('Per Invoice'!P$2:P$501,$Y76)="","",INDEX('Per Invoice'!P$2:P$501,$Y76)))</f>
        <v/>
      </c>
      <c r="Q76" s="7">
        <f>IF($Y76="","",IF(INDEX('Per Invoice'!Q$2:Q$501,$Y76)="","",INDEX('Per Invoice'!Q$2:Q$501,$Y76)))</f>
        <v/>
      </c>
      <c r="R76">
        <f>IF($Y76="","",IF(INDEX('Per Invoice'!R$2:R$501,$Y76)="","",INDEX('Per Invoice'!R$2:R$501,$Y76)))</f>
        <v/>
      </c>
      <c r="S76" s="7">
        <f>IF($Y76="","",IF(INDEX('Per Invoice'!S$2:S$501,$Y76)="","",INDEX('Per Invoice'!S$2:S$501,$Y76)))</f>
        <v/>
      </c>
      <c r="T76" s="7">
        <f>IF($Y76="","",IF(INDEX('Per Invoice'!T$2:T$501,$Y76)="","",INDEX('Per Invoice'!T$2:T$501,$Y76)))</f>
        <v/>
      </c>
      <c r="U76" s="7">
        <f>IF($Y76="","",IF(INDEX('Per Invoice'!U$2:U$501,$Y76)="","",INDEX('Per Invoice'!U$2:U$501,$Y76)))</f>
        <v/>
      </c>
      <c r="V76" s="7">
        <f>IF($Y76="","",IF(INDEX('Per Invoice'!V$2:V$501,$Y76)="","",INDEX('Per Invoice'!V$2:V$501,$Y76)))</f>
        <v/>
      </c>
      <c r="W76" s="7">
        <f>IF($Y76="","",IF(INDEX('Per Invoice'!W$2:W$501,$Y76)="","",INDEX('Per Invoice'!W$2:W$501,$Y76)))</f>
        <v/>
      </c>
      <c r="X76" s="7">
        <f>IF($Y76="","",IF(INDEX('Per Invoice'!X$2:X$501,$Y76)="","",INDEX('Per Invoice'!X$2:X$501,$Y76)))</f>
        <v/>
      </c>
      <c r="Y76" s="16">
        <f>IFERROR(MATCH(Settings!$C$26&amp;"|"&amp;ROWS($Y$2:$Y76),'Per Invoice'!$Z$2:$Z$501,0),"")</f>
        <v/>
      </c>
    </row>
    <row r="77">
      <c r="A77">
        <f>IF($Y77="","",IF(INDEX('Per Invoice'!A$2:A$501,$Y77)="","",INDEX('Per Invoice'!A$2:A$501,$Y77)))</f>
        <v/>
      </c>
      <c r="B77">
        <f>IF($Y77="","",IF(INDEX('Per Invoice'!B$2:B$501,$Y77)="","",INDEX('Per Invoice'!B$2:B$501,$Y77)))</f>
        <v/>
      </c>
      <c r="C77">
        <f>IF($Y77="","",IF(INDEX('Per Invoice'!C$2:C$501,$Y77)="","",INDEX('Per Invoice'!C$2:C$501,$Y77)))</f>
        <v/>
      </c>
      <c r="D77">
        <f>IF($Y77="","",IF(INDEX('Per Invoice'!D$2:D$501,$Y77)="","",INDEX('Per Invoice'!D$2:D$501,$Y77)))</f>
        <v/>
      </c>
      <c r="E77">
        <f>IF($Y77="","",IF(INDEX('Per Invoice'!E$2:E$501,$Y77)="","",INDEX('Per Invoice'!E$2:E$501,$Y77)))</f>
        <v/>
      </c>
      <c r="F77">
        <f>IF($Y77="","",IF(INDEX('Per Invoice'!F$2:F$501,$Y77)="","",INDEX('Per Invoice'!F$2:F$501,$Y77)))</f>
        <v/>
      </c>
      <c r="G77">
        <f>IF($Y77="","",IF(INDEX('Per Invoice'!G$2:G$501,$Y77)="","",INDEX('Per Invoice'!G$2:G$501,$Y77)))</f>
        <v/>
      </c>
      <c r="H77">
        <f>IF($Y77="","",IF(INDEX('Per Invoice'!H$2:H$501,$Y77)="","",INDEX('Per Invoice'!H$2:H$501,$Y77)))</f>
        <v/>
      </c>
      <c r="I77">
        <f>IF($Y77="","",IF(INDEX('Per Invoice'!I$2:I$501,$Y77)="","",INDEX('Per Invoice'!I$2:I$501,$Y77)))</f>
        <v/>
      </c>
      <c r="J77">
        <f>IF($Y77="","",IF(INDEX('Per Invoice'!J$2:J$501,$Y77)="","",INDEX('Per Invoice'!J$2:J$501,$Y77)))</f>
        <v/>
      </c>
      <c r="K77">
        <f>IF($Y77="","",IF(INDEX('Per Invoice'!K$2:K$501,$Y77)="","",INDEX('Per Invoice'!K$2:K$501,$Y77)))</f>
        <v/>
      </c>
      <c r="L77" s="7">
        <f>IF($Y77="","",IF(INDEX('Per Invoice'!L$2:L$501,$Y77)="","",INDEX('Per Invoice'!L$2:L$501,$Y77)))</f>
        <v/>
      </c>
      <c r="M77" s="14">
        <f>IF($Y77="","",IF(INDEX('Per Invoice'!M$2:M$501,$Y77)="","",INDEX('Per Invoice'!M$2:M$501,$Y77)))</f>
        <v/>
      </c>
      <c r="N77">
        <f>IF($Y77="","",IF(INDEX('Per Invoice'!N$2:N$501,$Y77)="","",INDEX('Per Invoice'!N$2:N$501,$Y77)))</f>
        <v/>
      </c>
      <c r="O77">
        <f>IF($Y77="","",IF(INDEX('Per Invoice'!O$2:O$501,$Y77)="","",INDEX('Per Invoice'!O$2:O$501,$Y77)))</f>
        <v/>
      </c>
      <c r="P77" s="7">
        <f>IF($Y77="","",IF(INDEX('Per Invoice'!P$2:P$501,$Y77)="","",INDEX('Per Invoice'!P$2:P$501,$Y77)))</f>
        <v/>
      </c>
      <c r="Q77" s="7">
        <f>IF($Y77="","",IF(INDEX('Per Invoice'!Q$2:Q$501,$Y77)="","",INDEX('Per Invoice'!Q$2:Q$501,$Y77)))</f>
        <v/>
      </c>
      <c r="R77">
        <f>IF($Y77="","",IF(INDEX('Per Invoice'!R$2:R$501,$Y77)="","",INDEX('Per Invoice'!R$2:R$501,$Y77)))</f>
        <v/>
      </c>
      <c r="S77" s="7">
        <f>IF($Y77="","",IF(INDEX('Per Invoice'!S$2:S$501,$Y77)="","",INDEX('Per Invoice'!S$2:S$501,$Y77)))</f>
        <v/>
      </c>
      <c r="T77" s="7">
        <f>IF($Y77="","",IF(INDEX('Per Invoice'!T$2:T$501,$Y77)="","",INDEX('Per Invoice'!T$2:T$501,$Y77)))</f>
        <v/>
      </c>
      <c r="U77" s="7">
        <f>IF($Y77="","",IF(INDEX('Per Invoice'!U$2:U$501,$Y77)="","",INDEX('Per Invoice'!U$2:U$501,$Y77)))</f>
        <v/>
      </c>
      <c r="V77" s="7">
        <f>IF($Y77="","",IF(INDEX('Per Invoice'!V$2:V$501,$Y77)="","",INDEX('Per Invoice'!V$2:V$501,$Y77)))</f>
        <v/>
      </c>
      <c r="W77" s="7">
        <f>IF($Y77="","",IF(INDEX('Per Invoice'!W$2:W$501,$Y77)="","",INDEX('Per Invoice'!W$2:W$501,$Y77)))</f>
        <v/>
      </c>
      <c r="X77" s="7">
        <f>IF($Y77="","",IF(INDEX('Per Invoice'!X$2:X$501,$Y77)="","",INDEX('Per Invoice'!X$2:X$501,$Y77)))</f>
        <v/>
      </c>
      <c r="Y77" s="16">
        <f>IFERROR(MATCH(Settings!$C$26&amp;"|"&amp;ROWS($Y$2:$Y77),'Per Invoice'!$Z$2:$Z$501,0),"")</f>
        <v/>
      </c>
    </row>
    <row r="78">
      <c r="A78">
        <f>IF($Y78="","",IF(INDEX('Per Invoice'!A$2:A$501,$Y78)="","",INDEX('Per Invoice'!A$2:A$501,$Y78)))</f>
        <v/>
      </c>
      <c r="B78">
        <f>IF($Y78="","",IF(INDEX('Per Invoice'!B$2:B$501,$Y78)="","",INDEX('Per Invoice'!B$2:B$501,$Y78)))</f>
        <v/>
      </c>
      <c r="C78">
        <f>IF($Y78="","",IF(INDEX('Per Invoice'!C$2:C$501,$Y78)="","",INDEX('Per Invoice'!C$2:C$501,$Y78)))</f>
        <v/>
      </c>
      <c r="D78">
        <f>IF($Y78="","",IF(INDEX('Per Invoice'!D$2:D$501,$Y78)="","",INDEX('Per Invoice'!D$2:D$501,$Y78)))</f>
        <v/>
      </c>
      <c r="E78">
        <f>IF($Y78="","",IF(INDEX('Per Invoice'!E$2:E$501,$Y78)="","",INDEX('Per Invoice'!E$2:E$501,$Y78)))</f>
        <v/>
      </c>
      <c r="F78">
        <f>IF($Y78="","",IF(INDEX('Per Invoice'!F$2:F$501,$Y78)="","",INDEX('Per Invoice'!F$2:F$501,$Y78)))</f>
        <v/>
      </c>
      <c r="G78">
        <f>IF($Y78="","",IF(INDEX('Per Invoice'!G$2:G$501,$Y78)="","",INDEX('Per Invoice'!G$2:G$501,$Y78)))</f>
        <v/>
      </c>
      <c r="H78">
        <f>IF($Y78="","",IF(INDEX('Per Invoice'!H$2:H$501,$Y78)="","",INDEX('Per Invoice'!H$2:H$501,$Y78)))</f>
        <v/>
      </c>
      <c r="I78">
        <f>IF($Y78="","",IF(INDEX('Per Invoice'!I$2:I$501,$Y78)="","",INDEX('Per Invoice'!I$2:I$501,$Y78)))</f>
        <v/>
      </c>
      <c r="J78">
        <f>IF($Y78="","",IF(INDEX('Per Invoice'!J$2:J$501,$Y78)="","",INDEX('Per Invoice'!J$2:J$501,$Y78)))</f>
        <v/>
      </c>
      <c r="K78">
        <f>IF($Y78="","",IF(INDEX('Per Invoice'!K$2:K$501,$Y78)="","",INDEX('Per Invoice'!K$2:K$501,$Y78)))</f>
        <v/>
      </c>
      <c r="L78" s="7">
        <f>IF($Y78="","",IF(INDEX('Per Invoice'!L$2:L$501,$Y78)="","",INDEX('Per Invoice'!L$2:L$501,$Y78)))</f>
        <v/>
      </c>
      <c r="M78" s="14">
        <f>IF($Y78="","",IF(INDEX('Per Invoice'!M$2:M$501,$Y78)="","",INDEX('Per Invoice'!M$2:M$501,$Y78)))</f>
        <v/>
      </c>
      <c r="N78">
        <f>IF($Y78="","",IF(INDEX('Per Invoice'!N$2:N$501,$Y78)="","",INDEX('Per Invoice'!N$2:N$501,$Y78)))</f>
        <v/>
      </c>
      <c r="O78">
        <f>IF($Y78="","",IF(INDEX('Per Invoice'!O$2:O$501,$Y78)="","",INDEX('Per Invoice'!O$2:O$501,$Y78)))</f>
        <v/>
      </c>
      <c r="P78" s="7">
        <f>IF($Y78="","",IF(INDEX('Per Invoice'!P$2:P$501,$Y78)="","",INDEX('Per Invoice'!P$2:P$501,$Y78)))</f>
        <v/>
      </c>
      <c r="Q78" s="7">
        <f>IF($Y78="","",IF(INDEX('Per Invoice'!Q$2:Q$501,$Y78)="","",INDEX('Per Invoice'!Q$2:Q$501,$Y78)))</f>
        <v/>
      </c>
      <c r="R78">
        <f>IF($Y78="","",IF(INDEX('Per Invoice'!R$2:R$501,$Y78)="","",INDEX('Per Invoice'!R$2:R$501,$Y78)))</f>
        <v/>
      </c>
      <c r="S78" s="7">
        <f>IF($Y78="","",IF(INDEX('Per Invoice'!S$2:S$501,$Y78)="","",INDEX('Per Invoice'!S$2:S$501,$Y78)))</f>
        <v/>
      </c>
      <c r="T78" s="7">
        <f>IF($Y78="","",IF(INDEX('Per Invoice'!T$2:T$501,$Y78)="","",INDEX('Per Invoice'!T$2:T$501,$Y78)))</f>
        <v/>
      </c>
      <c r="U78" s="7">
        <f>IF($Y78="","",IF(INDEX('Per Invoice'!U$2:U$501,$Y78)="","",INDEX('Per Invoice'!U$2:U$501,$Y78)))</f>
        <v/>
      </c>
      <c r="V78" s="7">
        <f>IF($Y78="","",IF(INDEX('Per Invoice'!V$2:V$501,$Y78)="","",INDEX('Per Invoice'!V$2:V$501,$Y78)))</f>
        <v/>
      </c>
      <c r="W78" s="7">
        <f>IF($Y78="","",IF(INDEX('Per Invoice'!W$2:W$501,$Y78)="","",INDEX('Per Invoice'!W$2:W$501,$Y78)))</f>
        <v/>
      </c>
      <c r="X78" s="7">
        <f>IF($Y78="","",IF(INDEX('Per Invoice'!X$2:X$501,$Y78)="","",INDEX('Per Invoice'!X$2:X$501,$Y78)))</f>
        <v/>
      </c>
      <c r="Y78" s="16">
        <f>IFERROR(MATCH(Settings!$C$26&amp;"|"&amp;ROWS($Y$2:$Y78),'Per Invoice'!$Z$2:$Z$501,0),"")</f>
        <v/>
      </c>
    </row>
    <row r="79">
      <c r="A79">
        <f>IF($Y79="","",IF(INDEX('Per Invoice'!A$2:A$501,$Y79)="","",INDEX('Per Invoice'!A$2:A$501,$Y79)))</f>
        <v/>
      </c>
      <c r="B79">
        <f>IF($Y79="","",IF(INDEX('Per Invoice'!B$2:B$501,$Y79)="","",INDEX('Per Invoice'!B$2:B$501,$Y79)))</f>
        <v/>
      </c>
      <c r="C79">
        <f>IF($Y79="","",IF(INDEX('Per Invoice'!C$2:C$501,$Y79)="","",INDEX('Per Invoice'!C$2:C$501,$Y79)))</f>
        <v/>
      </c>
      <c r="D79">
        <f>IF($Y79="","",IF(INDEX('Per Invoice'!D$2:D$501,$Y79)="","",INDEX('Per Invoice'!D$2:D$501,$Y79)))</f>
        <v/>
      </c>
      <c r="E79">
        <f>IF($Y79="","",IF(INDEX('Per Invoice'!E$2:E$501,$Y79)="","",INDEX('Per Invoice'!E$2:E$501,$Y79)))</f>
        <v/>
      </c>
      <c r="F79">
        <f>IF($Y79="","",IF(INDEX('Per Invoice'!F$2:F$501,$Y79)="","",INDEX('Per Invoice'!F$2:F$501,$Y79)))</f>
        <v/>
      </c>
      <c r="G79">
        <f>IF($Y79="","",IF(INDEX('Per Invoice'!G$2:G$501,$Y79)="","",INDEX('Per Invoice'!G$2:G$501,$Y79)))</f>
        <v/>
      </c>
      <c r="H79">
        <f>IF($Y79="","",IF(INDEX('Per Invoice'!H$2:H$501,$Y79)="","",INDEX('Per Invoice'!H$2:H$501,$Y79)))</f>
        <v/>
      </c>
      <c r="I79">
        <f>IF($Y79="","",IF(INDEX('Per Invoice'!I$2:I$501,$Y79)="","",INDEX('Per Invoice'!I$2:I$501,$Y79)))</f>
        <v/>
      </c>
      <c r="J79">
        <f>IF($Y79="","",IF(INDEX('Per Invoice'!J$2:J$501,$Y79)="","",INDEX('Per Invoice'!J$2:J$501,$Y79)))</f>
        <v/>
      </c>
      <c r="K79">
        <f>IF($Y79="","",IF(INDEX('Per Invoice'!K$2:K$501,$Y79)="","",INDEX('Per Invoice'!K$2:K$501,$Y79)))</f>
        <v/>
      </c>
      <c r="L79" s="7">
        <f>IF($Y79="","",IF(INDEX('Per Invoice'!L$2:L$501,$Y79)="","",INDEX('Per Invoice'!L$2:L$501,$Y79)))</f>
        <v/>
      </c>
      <c r="M79" s="14">
        <f>IF($Y79="","",IF(INDEX('Per Invoice'!M$2:M$501,$Y79)="","",INDEX('Per Invoice'!M$2:M$501,$Y79)))</f>
        <v/>
      </c>
      <c r="N79">
        <f>IF($Y79="","",IF(INDEX('Per Invoice'!N$2:N$501,$Y79)="","",INDEX('Per Invoice'!N$2:N$501,$Y79)))</f>
        <v/>
      </c>
      <c r="O79">
        <f>IF($Y79="","",IF(INDEX('Per Invoice'!O$2:O$501,$Y79)="","",INDEX('Per Invoice'!O$2:O$501,$Y79)))</f>
        <v/>
      </c>
      <c r="P79" s="7">
        <f>IF($Y79="","",IF(INDEX('Per Invoice'!P$2:P$501,$Y79)="","",INDEX('Per Invoice'!P$2:P$501,$Y79)))</f>
        <v/>
      </c>
      <c r="Q79" s="7">
        <f>IF($Y79="","",IF(INDEX('Per Invoice'!Q$2:Q$501,$Y79)="","",INDEX('Per Invoice'!Q$2:Q$501,$Y79)))</f>
        <v/>
      </c>
      <c r="R79">
        <f>IF($Y79="","",IF(INDEX('Per Invoice'!R$2:R$501,$Y79)="","",INDEX('Per Invoice'!R$2:R$501,$Y79)))</f>
        <v/>
      </c>
      <c r="S79" s="7">
        <f>IF($Y79="","",IF(INDEX('Per Invoice'!S$2:S$501,$Y79)="","",INDEX('Per Invoice'!S$2:S$501,$Y79)))</f>
        <v/>
      </c>
      <c r="T79" s="7">
        <f>IF($Y79="","",IF(INDEX('Per Invoice'!T$2:T$501,$Y79)="","",INDEX('Per Invoice'!T$2:T$501,$Y79)))</f>
        <v/>
      </c>
      <c r="U79" s="7">
        <f>IF($Y79="","",IF(INDEX('Per Invoice'!U$2:U$501,$Y79)="","",INDEX('Per Invoice'!U$2:U$501,$Y79)))</f>
        <v/>
      </c>
      <c r="V79" s="7">
        <f>IF($Y79="","",IF(INDEX('Per Invoice'!V$2:V$501,$Y79)="","",INDEX('Per Invoice'!V$2:V$501,$Y79)))</f>
        <v/>
      </c>
      <c r="W79" s="7">
        <f>IF($Y79="","",IF(INDEX('Per Invoice'!W$2:W$501,$Y79)="","",INDEX('Per Invoice'!W$2:W$501,$Y79)))</f>
        <v/>
      </c>
      <c r="X79" s="7">
        <f>IF($Y79="","",IF(INDEX('Per Invoice'!X$2:X$501,$Y79)="","",INDEX('Per Invoice'!X$2:X$501,$Y79)))</f>
        <v/>
      </c>
      <c r="Y79" s="16">
        <f>IFERROR(MATCH(Settings!$C$26&amp;"|"&amp;ROWS($Y$2:$Y79),'Per Invoice'!$Z$2:$Z$501,0),"")</f>
        <v/>
      </c>
    </row>
    <row r="80">
      <c r="A80">
        <f>IF($Y80="","",IF(INDEX('Per Invoice'!A$2:A$501,$Y80)="","",INDEX('Per Invoice'!A$2:A$501,$Y80)))</f>
        <v/>
      </c>
      <c r="B80">
        <f>IF($Y80="","",IF(INDEX('Per Invoice'!B$2:B$501,$Y80)="","",INDEX('Per Invoice'!B$2:B$501,$Y80)))</f>
        <v/>
      </c>
      <c r="C80">
        <f>IF($Y80="","",IF(INDEX('Per Invoice'!C$2:C$501,$Y80)="","",INDEX('Per Invoice'!C$2:C$501,$Y80)))</f>
        <v/>
      </c>
      <c r="D80">
        <f>IF($Y80="","",IF(INDEX('Per Invoice'!D$2:D$501,$Y80)="","",INDEX('Per Invoice'!D$2:D$501,$Y80)))</f>
        <v/>
      </c>
      <c r="E80">
        <f>IF($Y80="","",IF(INDEX('Per Invoice'!E$2:E$501,$Y80)="","",INDEX('Per Invoice'!E$2:E$501,$Y80)))</f>
        <v/>
      </c>
      <c r="F80">
        <f>IF($Y80="","",IF(INDEX('Per Invoice'!F$2:F$501,$Y80)="","",INDEX('Per Invoice'!F$2:F$501,$Y80)))</f>
        <v/>
      </c>
      <c r="G80">
        <f>IF($Y80="","",IF(INDEX('Per Invoice'!G$2:G$501,$Y80)="","",INDEX('Per Invoice'!G$2:G$501,$Y80)))</f>
        <v/>
      </c>
      <c r="H80">
        <f>IF($Y80="","",IF(INDEX('Per Invoice'!H$2:H$501,$Y80)="","",INDEX('Per Invoice'!H$2:H$501,$Y80)))</f>
        <v/>
      </c>
      <c r="I80">
        <f>IF($Y80="","",IF(INDEX('Per Invoice'!I$2:I$501,$Y80)="","",INDEX('Per Invoice'!I$2:I$501,$Y80)))</f>
        <v/>
      </c>
      <c r="J80">
        <f>IF($Y80="","",IF(INDEX('Per Invoice'!J$2:J$501,$Y80)="","",INDEX('Per Invoice'!J$2:J$501,$Y80)))</f>
        <v/>
      </c>
      <c r="K80">
        <f>IF($Y80="","",IF(INDEX('Per Invoice'!K$2:K$501,$Y80)="","",INDEX('Per Invoice'!K$2:K$501,$Y80)))</f>
        <v/>
      </c>
      <c r="L80" s="7">
        <f>IF($Y80="","",IF(INDEX('Per Invoice'!L$2:L$501,$Y80)="","",INDEX('Per Invoice'!L$2:L$501,$Y80)))</f>
        <v/>
      </c>
      <c r="M80" s="14">
        <f>IF($Y80="","",IF(INDEX('Per Invoice'!M$2:M$501,$Y80)="","",INDEX('Per Invoice'!M$2:M$501,$Y80)))</f>
        <v/>
      </c>
      <c r="N80">
        <f>IF($Y80="","",IF(INDEX('Per Invoice'!N$2:N$501,$Y80)="","",INDEX('Per Invoice'!N$2:N$501,$Y80)))</f>
        <v/>
      </c>
      <c r="O80">
        <f>IF($Y80="","",IF(INDEX('Per Invoice'!O$2:O$501,$Y80)="","",INDEX('Per Invoice'!O$2:O$501,$Y80)))</f>
        <v/>
      </c>
      <c r="P80" s="7">
        <f>IF($Y80="","",IF(INDEX('Per Invoice'!P$2:P$501,$Y80)="","",INDEX('Per Invoice'!P$2:P$501,$Y80)))</f>
        <v/>
      </c>
      <c r="Q80" s="7">
        <f>IF($Y80="","",IF(INDEX('Per Invoice'!Q$2:Q$501,$Y80)="","",INDEX('Per Invoice'!Q$2:Q$501,$Y80)))</f>
        <v/>
      </c>
      <c r="R80">
        <f>IF($Y80="","",IF(INDEX('Per Invoice'!R$2:R$501,$Y80)="","",INDEX('Per Invoice'!R$2:R$501,$Y80)))</f>
        <v/>
      </c>
      <c r="S80" s="7">
        <f>IF($Y80="","",IF(INDEX('Per Invoice'!S$2:S$501,$Y80)="","",INDEX('Per Invoice'!S$2:S$501,$Y80)))</f>
        <v/>
      </c>
      <c r="T80" s="7">
        <f>IF($Y80="","",IF(INDEX('Per Invoice'!T$2:T$501,$Y80)="","",INDEX('Per Invoice'!T$2:T$501,$Y80)))</f>
        <v/>
      </c>
      <c r="U80" s="7">
        <f>IF($Y80="","",IF(INDEX('Per Invoice'!U$2:U$501,$Y80)="","",INDEX('Per Invoice'!U$2:U$501,$Y80)))</f>
        <v/>
      </c>
      <c r="V80" s="7">
        <f>IF($Y80="","",IF(INDEX('Per Invoice'!V$2:V$501,$Y80)="","",INDEX('Per Invoice'!V$2:V$501,$Y80)))</f>
        <v/>
      </c>
      <c r="W80" s="7">
        <f>IF($Y80="","",IF(INDEX('Per Invoice'!W$2:W$501,$Y80)="","",INDEX('Per Invoice'!W$2:W$501,$Y80)))</f>
        <v/>
      </c>
      <c r="X80" s="7">
        <f>IF($Y80="","",IF(INDEX('Per Invoice'!X$2:X$501,$Y80)="","",INDEX('Per Invoice'!X$2:X$501,$Y80)))</f>
        <v/>
      </c>
      <c r="Y80" s="16">
        <f>IFERROR(MATCH(Settings!$C$26&amp;"|"&amp;ROWS($Y$2:$Y80),'Per Invoice'!$Z$2:$Z$501,0),"")</f>
        <v/>
      </c>
    </row>
    <row r="81">
      <c r="A81">
        <f>IF($Y81="","",IF(INDEX('Per Invoice'!A$2:A$501,$Y81)="","",INDEX('Per Invoice'!A$2:A$501,$Y81)))</f>
        <v/>
      </c>
      <c r="B81">
        <f>IF($Y81="","",IF(INDEX('Per Invoice'!B$2:B$501,$Y81)="","",INDEX('Per Invoice'!B$2:B$501,$Y81)))</f>
        <v/>
      </c>
      <c r="C81">
        <f>IF($Y81="","",IF(INDEX('Per Invoice'!C$2:C$501,$Y81)="","",INDEX('Per Invoice'!C$2:C$501,$Y81)))</f>
        <v/>
      </c>
      <c r="D81">
        <f>IF($Y81="","",IF(INDEX('Per Invoice'!D$2:D$501,$Y81)="","",INDEX('Per Invoice'!D$2:D$501,$Y81)))</f>
        <v/>
      </c>
      <c r="E81">
        <f>IF($Y81="","",IF(INDEX('Per Invoice'!E$2:E$501,$Y81)="","",INDEX('Per Invoice'!E$2:E$501,$Y81)))</f>
        <v/>
      </c>
      <c r="F81">
        <f>IF($Y81="","",IF(INDEX('Per Invoice'!F$2:F$501,$Y81)="","",INDEX('Per Invoice'!F$2:F$501,$Y81)))</f>
        <v/>
      </c>
      <c r="G81">
        <f>IF($Y81="","",IF(INDEX('Per Invoice'!G$2:G$501,$Y81)="","",INDEX('Per Invoice'!G$2:G$501,$Y81)))</f>
        <v/>
      </c>
      <c r="H81">
        <f>IF($Y81="","",IF(INDEX('Per Invoice'!H$2:H$501,$Y81)="","",INDEX('Per Invoice'!H$2:H$501,$Y81)))</f>
        <v/>
      </c>
      <c r="I81">
        <f>IF($Y81="","",IF(INDEX('Per Invoice'!I$2:I$501,$Y81)="","",INDEX('Per Invoice'!I$2:I$501,$Y81)))</f>
        <v/>
      </c>
      <c r="J81">
        <f>IF($Y81="","",IF(INDEX('Per Invoice'!J$2:J$501,$Y81)="","",INDEX('Per Invoice'!J$2:J$501,$Y81)))</f>
        <v/>
      </c>
      <c r="K81">
        <f>IF($Y81="","",IF(INDEX('Per Invoice'!K$2:K$501,$Y81)="","",INDEX('Per Invoice'!K$2:K$501,$Y81)))</f>
        <v/>
      </c>
      <c r="L81" s="7">
        <f>IF($Y81="","",IF(INDEX('Per Invoice'!L$2:L$501,$Y81)="","",INDEX('Per Invoice'!L$2:L$501,$Y81)))</f>
        <v/>
      </c>
      <c r="M81" s="14">
        <f>IF($Y81="","",IF(INDEX('Per Invoice'!M$2:M$501,$Y81)="","",INDEX('Per Invoice'!M$2:M$501,$Y81)))</f>
        <v/>
      </c>
      <c r="N81">
        <f>IF($Y81="","",IF(INDEX('Per Invoice'!N$2:N$501,$Y81)="","",INDEX('Per Invoice'!N$2:N$501,$Y81)))</f>
        <v/>
      </c>
      <c r="O81">
        <f>IF($Y81="","",IF(INDEX('Per Invoice'!O$2:O$501,$Y81)="","",INDEX('Per Invoice'!O$2:O$501,$Y81)))</f>
        <v/>
      </c>
      <c r="P81" s="7">
        <f>IF($Y81="","",IF(INDEX('Per Invoice'!P$2:P$501,$Y81)="","",INDEX('Per Invoice'!P$2:P$501,$Y81)))</f>
        <v/>
      </c>
      <c r="Q81" s="7">
        <f>IF($Y81="","",IF(INDEX('Per Invoice'!Q$2:Q$501,$Y81)="","",INDEX('Per Invoice'!Q$2:Q$501,$Y81)))</f>
        <v/>
      </c>
      <c r="R81">
        <f>IF($Y81="","",IF(INDEX('Per Invoice'!R$2:R$501,$Y81)="","",INDEX('Per Invoice'!R$2:R$501,$Y81)))</f>
        <v/>
      </c>
      <c r="S81" s="7">
        <f>IF($Y81="","",IF(INDEX('Per Invoice'!S$2:S$501,$Y81)="","",INDEX('Per Invoice'!S$2:S$501,$Y81)))</f>
        <v/>
      </c>
      <c r="T81" s="7">
        <f>IF($Y81="","",IF(INDEX('Per Invoice'!T$2:T$501,$Y81)="","",INDEX('Per Invoice'!T$2:T$501,$Y81)))</f>
        <v/>
      </c>
      <c r="U81" s="7">
        <f>IF($Y81="","",IF(INDEX('Per Invoice'!U$2:U$501,$Y81)="","",INDEX('Per Invoice'!U$2:U$501,$Y81)))</f>
        <v/>
      </c>
      <c r="V81" s="7">
        <f>IF($Y81="","",IF(INDEX('Per Invoice'!V$2:V$501,$Y81)="","",INDEX('Per Invoice'!V$2:V$501,$Y81)))</f>
        <v/>
      </c>
      <c r="W81" s="7">
        <f>IF($Y81="","",IF(INDEX('Per Invoice'!W$2:W$501,$Y81)="","",INDEX('Per Invoice'!W$2:W$501,$Y81)))</f>
        <v/>
      </c>
      <c r="X81" s="7">
        <f>IF($Y81="","",IF(INDEX('Per Invoice'!X$2:X$501,$Y81)="","",INDEX('Per Invoice'!X$2:X$501,$Y81)))</f>
        <v/>
      </c>
      <c r="Y81" s="16">
        <f>IFERROR(MATCH(Settings!$C$26&amp;"|"&amp;ROWS($Y$2:$Y81),'Per Invoice'!$Z$2:$Z$501,0),"")</f>
        <v/>
      </c>
    </row>
    <row r="82">
      <c r="A82">
        <f>IF($Y82="","",IF(INDEX('Per Invoice'!A$2:A$501,$Y82)="","",INDEX('Per Invoice'!A$2:A$501,$Y82)))</f>
        <v/>
      </c>
      <c r="B82">
        <f>IF($Y82="","",IF(INDEX('Per Invoice'!B$2:B$501,$Y82)="","",INDEX('Per Invoice'!B$2:B$501,$Y82)))</f>
        <v/>
      </c>
      <c r="C82">
        <f>IF($Y82="","",IF(INDEX('Per Invoice'!C$2:C$501,$Y82)="","",INDEX('Per Invoice'!C$2:C$501,$Y82)))</f>
        <v/>
      </c>
      <c r="D82">
        <f>IF($Y82="","",IF(INDEX('Per Invoice'!D$2:D$501,$Y82)="","",INDEX('Per Invoice'!D$2:D$501,$Y82)))</f>
        <v/>
      </c>
      <c r="E82">
        <f>IF($Y82="","",IF(INDEX('Per Invoice'!E$2:E$501,$Y82)="","",INDEX('Per Invoice'!E$2:E$501,$Y82)))</f>
        <v/>
      </c>
      <c r="F82">
        <f>IF($Y82="","",IF(INDEX('Per Invoice'!F$2:F$501,$Y82)="","",INDEX('Per Invoice'!F$2:F$501,$Y82)))</f>
        <v/>
      </c>
      <c r="G82">
        <f>IF($Y82="","",IF(INDEX('Per Invoice'!G$2:G$501,$Y82)="","",INDEX('Per Invoice'!G$2:G$501,$Y82)))</f>
        <v/>
      </c>
      <c r="H82">
        <f>IF($Y82="","",IF(INDEX('Per Invoice'!H$2:H$501,$Y82)="","",INDEX('Per Invoice'!H$2:H$501,$Y82)))</f>
        <v/>
      </c>
      <c r="I82">
        <f>IF($Y82="","",IF(INDEX('Per Invoice'!I$2:I$501,$Y82)="","",INDEX('Per Invoice'!I$2:I$501,$Y82)))</f>
        <v/>
      </c>
      <c r="J82">
        <f>IF($Y82="","",IF(INDEX('Per Invoice'!J$2:J$501,$Y82)="","",INDEX('Per Invoice'!J$2:J$501,$Y82)))</f>
        <v/>
      </c>
      <c r="K82">
        <f>IF($Y82="","",IF(INDEX('Per Invoice'!K$2:K$501,$Y82)="","",INDEX('Per Invoice'!K$2:K$501,$Y82)))</f>
        <v/>
      </c>
      <c r="L82" s="7">
        <f>IF($Y82="","",IF(INDEX('Per Invoice'!L$2:L$501,$Y82)="","",INDEX('Per Invoice'!L$2:L$501,$Y82)))</f>
        <v/>
      </c>
      <c r="M82" s="14">
        <f>IF($Y82="","",IF(INDEX('Per Invoice'!M$2:M$501,$Y82)="","",INDEX('Per Invoice'!M$2:M$501,$Y82)))</f>
        <v/>
      </c>
      <c r="N82">
        <f>IF($Y82="","",IF(INDEX('Per Invoice'!N$2:N$501,$Y82)="","",INDEX('Per Invoice'!N$2:N$501,$Y82)))</f>
        <v/>
      </c>
      <c r="O82">
        <f>IF($Y82="","",IF(INDEX('Per Invoice'!O$2:O$501,$Y82)="","",INDEX('Per Invoice'!O$2:O$501,$Y82)))</f>
        <v/>
      </c>
      <c r="P82" s="7">
        <f>IF($Y82="","",IF(INDEX('Per Invoice'!P$2:P$501,$Y82)="","",INDEX('Per Invoice'!P$2:P$501,$Y82)))</f>
        <v/>
      </c>
      <c r="Q82" s="7">
        <f>IF($Y82="","",IF(INDEX('Per Invoice'!Q$2:Q$501,$Y82)="","",INDEX('Per Invoice'!Q$2:Q$501,$Y82)))</f>
        <v/>
      </c>
      <c r="R82">
        <f>IF($Y82="","",IF(INDEX('Per Invoice'!R$2:R$501,$Y82)="","",INDEX('Per Invoice'!R$2:R$501,$Y82)))</f>
        <v/>
      </c>
      <c r="S82" s="7">
        <f>IF($Y82="","",IF(INDEX('Per Invoice'!S$2:S$501,$Y82)="","",INDEX('Per Invoice'!S$2:S$501,$Y82)))</f>
        <v/>
      </c>
      <c r="T82" s="7">
        <f>IF($Y82="","",IF(INDEX('Per Invoice'!T$2:T$501,$Y82)="","",INDEX('Per Invoice'!T$2:T$501,$Y82)))</f>
        <v/>
      </c>
      <c r="U82" s="7">
        <f>IF($Y82="","",IF(INDEX('Per Invoice'!U$2:U$501,$Y82)="","",INDEX('Per Invoice'!U$2:U$501,$Y82)))</f>
        <v/>
      </c>
      <c r="V82" s="7">
        <f>IF($Y82="","",IF(INDEX('Per Invoice'!V$2:V$501,$Y82)="","",INDEX('Per Invoice'!V$2:V$501,$Y82)))</f>
        <v/>
      </c>
      <c r="W82" s="7">
        <f>IF($Y82="","",IF(INDEX('Per Invoice'!W$2:W$501,$Y82)="","",INDEX('Per Invoice'!W$2:W$501,$Y82)))</f>
        <v/>
      </c>
      <c r="X82" s="7">
        <f>IF($Y82="","",IF(INDEX('Per Invoice'!X$2:X$501,$Y82)="","",INDEX('Per Invoice'!X$2:X$501,$Y82)))</f>
        <v/>
      </c>
      <c r="Y82" s="16">
        <f>IFERROR(MATCH(Settings!$C$26&amp;"|"&amp;ROWS($Y$2:$Y82),'Per Invoice'!$Z$2:$Z$501,0),"")</f>
        <v/>
      </c>
    </row>
    <row r="83">
      <c r="A83">
        <f>IF($Y83="","",IF(INDEX('Per Invoice'!A$2:A$501,$Y83)="","",INDEX('Per Invoice'!A$2:A$501,$Y83)))</f>
        <v/>
      </c>
      <c r="B83">
        <f>IF($Y83="","",IF(INDEX('Per Invoice'!B$2:B$501,$Y83)="","",INDEX('Per Invoice'!B$2:B$501,$Y83)))</f>
        <v/>
      </c>
      <c r="C83">
        <f>IF($Y83="","",IF(INDEX('Per Invoice'!C$2:C$501,$Y83)="","",INDEX('Per Invoice'!C$2:C$501,$Y83)))</f>
        <v/>
      </c>
      <c r="D83">
        <f>IF($Y83="","",IF(INDEX('Per Invoice'!D$2:D$501,$Y83)="","",INDEX('Per Invoice'!D$2:D$501,$Y83)))</f>
        <v/>
      </c>
      <c r="E83">
        <f>IF($Y83="","",IF(INDEX('Per Invoice'!E$2:E$501,$Y83)="","",INDEX('Per Invoice'!E$2:E$501,$Y83)))</f>
        <v/>
      </c>
      <c r="F83">
        <f>IF($Y83="","",IF(INDEX('Per Invoice'!F$2:F$501,$Y83)="","",INDEX('Per Invoice'!F$2:F$501,$Y83)))</f>
        <v/>
      </c>
      <c r="G83">
        <f>IF($Y83="","",IF(INDEX('Per Invoice'!G$2:G$501,$Y83)="","",INDEX('Per Invoice'!G$2:G$501,$Y83)))</f>
        <v/>
      </c>
      <c r="H83">
        <f>IF($Y83="","",IF(INDEX('Per Invoice'!H$2:H$501,$Y83)="","",INDEX('Per Invoice'!H$2:H$501,$Y83)))</f>
        <v/>
      </c>
      <c r="I83">
        <f>IF($Y83="","",IF(INDEX('Per Invoice'!I$2:I$501,$Y83)="","",INDEX('Per Invoice'!I$2:I$501,$Y83)))</f>
        <v/>
      </c>
      <c r="J83">
        <f>IF($Y83="","",IF(INDEX('Per Invoice'!J$2:J$501,$Y83)="","",INDEX('Per Invoice'!J$2:J$501,$Y83)))</f>
        <v/>
      </c>
      <c r="K83">
        <f>IF($Y83="","",IF(INDEX('Per Invoice'!K$2:K$501,$Y83)="","",INDEX('Per Invoice'!K$2:K$501,$Y83)))</f>
        <v/>
      </c>
      <c r="L83" s="7">
        <f>IF($Y83="","",IF(INDEX('Per Invoice'!L$2:L$501,$Y83)="","",INDEX('Per Invoice'!L$2:L$501,$Y83)))</f>
        <v/>
      </c>
      <c r="M83" s="14">
        <f>IF($Y83="","",IF(INDEX('Per Invoice'!M$2:M$501,$Y83)="","",INDEX('Per Invoice'!M$2:M$501,$Y83)))</f>
        <v/>
      </c>
      <c r="N83">
        <f>IF($Y83="","",IF(INDEX('Per Invoice'!N$2:N$501,$Y83)="","",INDEX('Per Invoice'!N$2:N$501,$Y83)))</f>
        <v/>
      </c>
      <c r="O83">
        <f>IF($Y83="","",IF(INDEX('Per Invoice'!O$2:O$501,$Y83)="","",INDEX('Per Invoice'!O$2:O$501,$Y83)))</f>
        <v/>
      </c>
      <c r="P83" s="7">
        <f>IF($Y83="","",IF(INDEX('Per Invoice'!P$2:P$501,$Y83)="","",INDEX('Per Invoice'!P$2:P$501,$Y83)))</f>
        <v/>
      </c>
      <c r="Q83" s="7">
        <f>IF($Y83="","",IF(INDEX('Per Invoice'!Q$2:Q$501,$Y83)="","",INDEX('Per Invoice'!Q$2:Q$501,$Y83)))</f>
        <v/>
      </c>
      <c r="R83">
        <f>IF($Y83="","",IF(INDEX('Per Invoice'!R$2:R$501,$Y83)="","",INDEX('Per Invoice'!R$2:R$501,$Y83)))</f>
        <v/>
      </c>
      <c r="S83" s="7">
        <f>IF($Y83="","",IF(INDEX('Per Invoice'!S$2:S$501,$Y83)="","",INDEX('Per Invoice'!S$2:S$501,$Y83)))</f>
        <v/>
      </c>
      <c r="T83" s="7">
        <f>IF($Y83="","",IF(INDEX('Per Invoice'!T$2:T$501,$Y83)="","",INDEX('Per Invoice'!T$2:T$501,$Y83)))</f>
        <v/>
      </c>
      <c r="U83" s="7">
        <f>IF($Y83="","",IF(INDEX('Per Invoice'!U$2:U$501,$Y83)="","",INDEX('Per Invoice'!U$2:U$501,$Y83)))</f>
        <v/>
      </c>
      <c r="V83" s="7">
        <f>IF($Y83="","",IF(INDEX('Per Invoice'!V$2:V$501,$Y83)="","",INDEX('Per Invoice'!V$2:V$501,$Y83)))</f>
        <v/>
      </c>
      <c r="W83" s="7">
        <f>IF($Y83="","",IF(INDEX('Per Invoice'!W$2:W$501,$Y83)="","",INDEX('Per Invoice'!W$2:W$501,$Y83)))</f>
        <v/>
      </c>
      <c r="X83" s="7">
        <f>IF($Y83="","",IF(INDEX('Per Invoice'!X$2:X$501,$Y83)="","",INDEX('Per Invoice'!X$2:X$501,$Y83)))</f>
        <v/>
      </c>
      <c r="Y83" s="16">
        <f>IFERROR(MATCH(Settings!$C$26&amp;"|"&amp;ROWS($Y$2:$Y83),'Per Invoice'!$Z$2:$Z$501,0),"")</f>
        <v/>
      </c>
    </row>
    <row r="84">
      <c r="A84">
        <f>IF($Y84="","",IF(INDEX('Per Invoice'!A$2:A$501,$Y84)="","",INDEX('Per Invoice'!A$2:A$501,$Y84)))</f>
        <v/>
      </c>
      <c r="B84">
        <f>IF($Y84="","",IF(INDEX('Per Invoice'!B$2:B$501,$Y84)="","",INDEX('Per Invoice'!B$2:B$501,$Y84)))</f>
        <v/>
      </c>
      <c r="C84">
        <f>IF($Y84="","",IF(INDEX('Per Invoice'!C$2:C$501,$Y84)="","",INDEX('Per Invoice'!C$2:C$501,$Y84)))</f>
        <v/>
      </c>
      <c r="D84">
        <f>IF($Y84="","",IF(INDEX('Per Invoice'!D$2:D$501,$Y84)="","",INDEX('Per Invoice'!D$2:D$501,$Y84)))</f>
        <v/>
      </c>
      <c r="E84">
        <f>IF($Y84="","",IF(INDEX('Per Invoice'!E$2:E$501,$Y84)="","",INDEX('Per Invoice'!E$2:E$501,$Y84)))</f>
        <v/>
      </c>
      <c r="F84">
        <f>IF($Y84="","",IF(INDEX('Per Invoice'!F$2:F$501,$Y84)="","",INDEX('Per Invoice'!F$2:F$501,$Y84)))</f>
        <v/>
      </c>
      <c r="G84">
        <f>IF($Y84="","",IF(INDEX('Per Invoice'!G$2:G$501,$Y84)="","",INDEX('Per Invoice'!G$2:G$501,$Y84)))</f>
        <v/>
      </c>
      <c r="H84">
        <f>IF($Y84="","",IF(INDEX('Per Invoice'!H$2:H$501,$Y84)="","",INDEX('Per Invoice'!H$2:H$501,$Y84)))</f>
        <v/>
      </c>
      <c r="I84">
        <f>IF($Y84="","",IF(INDEX('Per Invoice'!I$2:I$501,$Y84)="","",INDEX('Per Invoice'!I$2:I$501,$Y84)))</f>
        <v/>
      </c>
      <c r="J84">
        <f>IF($Y84="","",IF(INDEX('Per Invoice'!J$2:J$501,$Y84)="","",INDEX('Per Invoice'!J$2:J$501,$Y84)))</f>
        <v/>
      </c>
      <c r="K84">
        <f>IF($Y84="","",IF(INDEX('Per Invoice'!K$2:K$501,$Y84)="","",INDEX('Per Invoice'!K$2:K$501,$Y84)))</f>
        <v/>
      </c>
      <c r="L84" s="7">
        <f>IF($Y84="","",IF(INDEX('Per Invoice'!L$2:L$501,$Y84)="","",INDEX('Per Invoice'!L$2:L$501,$Y84)))</f>
        <v/>
      </c>
      <c r="M84" s="14">
        <f>IF($Y84="","",IF(INDEX('Per Invoice'!M$2:M$501,$Y84)="","",INDEX('Per Invoice'!M$2:M$501,$Y84)))</f>
        <v/>
      </c>
      <c r="N84">
        <f>IF($Y84="","",IF(INDEX('Per Invoice'!N$2:N$501,$Y84)="","",INDEX('Per Invoice'!N$2:N$501,$Y84)))</f>
        <v/>
      </c>
      <c r="O84">
        <f>IF($Y84="","",IF(INDEX('Per Invoice'!O$2:O$501,$Y84)="","",INDEX('Per Invoice'!O$2:O$501,$Y84)))</f>
        <v/>
      </c>
      <c r="P84" s="7">
        <f>IF($Y84="","",IF(INDEX('Per Invoice'!P$2:P$501,$Y84)="","",INDEX('Per Invoice'!P$2:P$501,$Y84)))</f>
        <v/>
      </c>
      <c r="Q84" s="7">
        <f>IF($Y84="","",IF(INDEX('Per Invoice'!Q$2:Q$501,$Y84)="","",INDEX('Per Invoice'!Q$2:Q$501,$Y84)))</f>
        <v/>
      </c>
      <c r="R84">
        <f>IF($Y84="","",IF(INDEX('Per Invoice'!R$2:R$501,$Y84)="","",INDEX('Per Invoice'!R$2:R$501,$Y84)))</f>
        <v/>
      </c>
      <c r="S84" s="7">
        <f>IF($Y84="","",IF(INDEX('Per Invoice'!S$2:S$501,$Y84)="","",INDEX('Per Invoice'!S$2:S$501,$Y84)))</f>
        <v/>
      </c>
      <c r="T84" s="7">
        <f>IF($Y84="","",IF(INDEX('Per Invoice'!T$2:T$501,$Y84)="","",INDEX('Per Invoice'!T$2:T$501,$Y84)))</f>
        <v/>
      </c>
      <c r="U84" s="7">
        <f>IF($Y84="","",IF(INDEX('Per Invoice'!U$2:U$501,$Y84)="","",INDEX('Per Invoice'!U$2:U$501,$Y84)))</f>
        <v/>
      </c>
      <c r="V84" s="7">
        <f>IF($Y84="","",IF(INDEX('Per Invoice'!V$2:V$501,$Y84)="","",INDEX('Per Invoice'!V$2:V$501,$Y84)))</f>
        <v/>
      </c>
      <c r="W84" s="7">
        <f>IF($Y84="","",IF(INDEX('Per Invoice'!W$2:W$501,$Y84)="","",INDEX('Per Invoice'!W$2:W$501,$Y84)))</f>
        <v/>
      </c>
      <c r="X84" s="7">
        <f>IF($Y84="","",IF(INDEX('Per Invoice'!X$2:X$501,$Y84)="","",INDEX('Per Invoice'!X$2:X$501,$Y84)))</f>
        <v/>
      </c>
      <c r="Y84" s="16">
        <f>IFERROR(MATCH(Settings!$C$26&amp;"|"&amp;ROWS($Y$2:$Y84),'Per Invoice'!$Z$2:$Z$501,0),"")</f>
        <v/>
      </c>
    </row>
    <row r="85">
      <c r="A85">
        <f>IF($Y85="","",IF(INDEX('Per Invoice'!A$2:A$501,$Y85)="","",INDEX('Per Invoice'!A$2:A$501,$Y85)))</f>
        <v/>
      </c>
      <c r="B85">
        <f>IF($Y85="","",IF(INDEX('Per Invoice'!B$2:B$501,$Y85)="","",INDEX('Per Invoice'!B$2:B$501,$Y85)))</f>
        <v/>
      </c>
      <c r="C85">
        <f>IF($Y85="","",IF(INDEX('Per Invoice'!C$2:C$501,$Y85)="","",INDEX('Per Invoice'!C$2:C$501,$Y85)))</f>
        <v/>
      </c>
      <c r="D85">
        <f>IF($Y85="","",IF(INDEX('Per Invoice'!D$2:D$501,$Y85)="","",INDEX('Per Invoice'!D$2:D$501,$Y85)))</f>
        <v/>
      </c>
      <c r="E85">
        <f>IF($Y85="","",IF(INDEX('Per Invoice'!E$2:E$501,$Y85)="","",INDEX('Per Invoice'!E$2:E$501,$Y85)))</f>
        <v/>
      </c>
      <c r="F85">
        <f>IF($Y85="","",IF(INDEX('Per Invoice'!F$2:F$501,$Y85)="","",INDEX('Per Invoice'!F$2:F$501,$Y85)))</f>
        <v/>
      </c>
      <c r="G85">
        <f>IF($Y85="","",IF(INDEX('Per Invoice'!G$2:G$501,$Y85)="","",INDEX('Per Invoice'!G$2:G$501,$Y85)))</f>
        <v/>
      </c>
      <c r="H85">
        <f>IF($Y85="","",IF(INDEX('Per Invoice'!H$2:H$501,$Y85)="","",INDEX('Per Invoice'!H$2:H$501,$Y85)))</f>
        <v/>
      </c>
      <c r="I85">
        <f>IF($Y85="","",IF(INDEX('Per Invoice'!I$2:I$501,$Y85)="","",INDEX('Per Invoice'!I$2:I$501,$Y85)))</f>
        <v/>
      </c>
      <c r="J85">
        <f>IF($Y85="","",IF(INDEX('Per Invoice'!J$2:J$501,$Y85)="","",INDEX('Per Invoice'!J$2:J$501,$Y85)))</f>
        <v/>
      </c>
      <c r="K85">
        <f>IF($Y85="","",IF(INDEX('Per Invoice'!K$2:K$501,$Y85)="","",INDEX('Per Invoice'!K$2:K$501,$Y85)))</f>
        <v/>
      </c>
      <c r="L85" s="7">
        <f>IF($Y85="","",IF(INDEX('Per Invoice'!L$2:L$501,$Y85)="","",INDEX('Per Invoice'!L$2:L$501,$Y85)))</f>
        <v/>
      </c>
      <c r="M85" s="14">
        <f>IF($Y85="","",IF(INDEX('Per Invoice'!M$2:M$501,$Y85)="","",INDEX('Per Invoice'!M$2:M$501,$Y85)))</f>
        <v/>
      </c>
      <c r="N85">
        <f>IF($Y85="","",IF(INDEX('Per Invoice'!N$2:N$501,$Y85)="","",INDEX('Per Invoice'!N$2:N$501,$Y85)))</f>
        <v/>
      </c>
      <c r="O85">
        <f>IF($Y85="","",IF(INDEX('Per Invoice'!O$2:O$501,$Y85)="","",INDEX('Per Invoice'!O$2:O$501,$Y85)))</f>
        <v/>
      </c>
      <c r="P85" s="7">
        <f>IF($Y85="","",IF(INDEX('Per Invoice'!P$2:P$501,$Y85)="","",INDEX('Per Invoice'!P$2:P$501,$Y85)))</f>
        <v/>
      </c>
      <c r="Q85" s="7">
        <f>IF($Y85="","",IF(INDEX('Per Invoice'!Q$2:Q$501,$Y85)="","",INDEX('Per Invoice'!Q$2:Q$501,$Y85)))</f>
        <v/>
      </c>
      <c r="R85">
        <f>IF($Y85="","",IF(INDEX('Per Invoice'!R$2:R$501,$Y85)="","",INDEX('Per Invoice'!R$2:R$501,$Y85)))</f>
        <v/>
      </c>
      <c r="S85" s="7">
        <f>IF($Y85="","",IF(INDEX('Per Invoice'!S$2:S$501,$Y85)="","",INDEX('Per Invoice'!S$2:S$501,$Y85)))</f>
        <v/>
      </c>
      <c r="T85" s="7">
        <f>IF($Y85="","",IF(INDEX('Per Invoice'!T$2:T$501,$Y85)="","",INDEX('Per Invoice'!T$2:T$501,$Y85)))</f>
        <v/>
      </c>
      <c r="U85" s="7">
        <f>IF($Y85="","",IF(INDEX('Per Invoice'!U$2:U$501,$Y85)="","",INDEX('Per Invoice'!U$2:U$501,$Y85)))</f>
        <v/>
      </c>
      <c r="V85" s="7">
        <f>IF($Y85="","",IF(INDEX('Per Invoice'!V$2:V$501,$Y85)="","",INDEX('Per Invoice'!V$2:V$501,$Y85)))</f>
        <v/>
      </c>
      <c r="W85" s="7">
        <f>IF($Y85="","",IF(INDEX('Per Invoice'!W$2:W$501,$Y85)="","",INDEX('Per Invoice'!W$2:W$501,$Y85)))</f>
        <v/>
      </c>
      <c r="X85" s="7">
        <f>IF($Y85="","",IF(INDEX('Per Invoice'!X$2:X$501,$Y85)="","",INDEX('Per Invoice'!X$2:X$501,$Y85)))</f>
        <v/>
      </c>
      <c r="Y85" s="16">
        <f>IFERROR(MATCH(Settings!$C$26&amp;"|"&amp;ROWS($Y$2:$Y85),'Per Invoice'!$Z$2:$Z$501,0),"")</f>
        <v/>
      </c>
    </row>
    <row r="86">
      <c r="A86">
        <f>IF($Y86="","",IF(INDEX('Per Invoice'!A$2:A$501,$Y86)="","",INDEX('Per Invoice'!A$2:A$501,$Y86)))</f>
        <v/>
      </c>
      <c r="B86">
        <f>IF($Y86="","",IF(INDEX('Per Invoice'!B$2:B$501,$Y86)="","",INDEX('Per Invoice'!B$2:B$501,$Y86)))</f>
        <v/>
      </c>
      <c r="C86">
        <f>IF($Y86="","",IF(INDEX('Per Invoice'!C$2:C$501,$Y86)="","",INDEX('Per Invoice'!C$2:C$501,$Y86)))</f>
        <v/>
      </c>
      <c r="D86">
        <f>IF($Y86="","",IF(INDEX('Per Invoice'!D$2:D$501,$Y86)="","",INDEX('Per Invoice'!D$2:D$501,$Y86)))</f>
        <v/>
      </c>
      <c r="E86">
        <f>IF($Y86="","",IF(INDEX('Per Invoice'!E$2:E$501,$Y86)="","",INDEX('Per Invoice'!E$2:E$501,$Y86)))</f>
        <v/>
      </c>
      <c r="F86">
        <f>IF($Y86="","",IF(INDEX('Per Invoice'!F$2:F$501,$Y86)="","",INDEX('Per Invoice'!F$2:F$501,$Y86)))</f>
        <v/>
      </c>
      <c r="G86">
        <f>IF($Y86="","",IF(INDEX('Per Invoice'!G$2:G$501,$Y86)="","",INDEX('Per Invoice'!G$2:G$501,$Y86)))</f>
        <v/>
      </c>
      <c r="H86">
        <f>IF($Y86="","",IF(INDEX('Per Invoice'!H$2:H$501,$Y86)="","",INDEX('Per Invoice'!H$2:H$501,$Y86)))</f>
        <v/>
      </c>
      <c r="I86">
        <f>IF($Y86="","",IF(INDEX('Per Invoice'!I$2:I$501,$Y86)="","",INDEX('Per Invoice'!I$2:I$501,$Y86)))</f>
        <v/>
      </c>
      <c r="J86">
        <f>IF($Y86="","",IF(INDEX('Per Invoice'!J$2:J$501,$Y86)="","",INDEX('Per Invoice'!J$2:J$501,$Y86)))</f>
        <v/>
      </c>
      <c r="K86">
        <f>IF($Y86="","",IF(INDEX('Per Invoice'!K$2:K$501,$Y86)="","",INDEX('Per Invoice'!K$2:K$501,$Y86)))</f>
        <v/>
      </c>
      <c r="L86" s="7">
        <f>IF($Y86="","",IF(INDEX('Per Invoice'!L$2:L$501,$Y86)="","",INDEX('Per Invoice'!L$2:L$501,$Y86)))</f>
        <v/>
      </c>
      <c r="M86" s="14">
        <f>IF($Y86="","",IF(INDEX('Per Invoice'!M$2:M$501,$Y86)="","",INDEX('Per Invoice'!M$2:M$501,$Y86)))</f>
        <v/>
      </c>
      <c r="N86">
        <f>IF($Y86="","",IF(INDEX('Per Invoice'!N$2:N$501,$Y86)="","",INDEX('Per Invoice'!N$2:N$501,$Y86)))</f>
        <v/>
      </c>
      <c r="O86">
        <f>IF($Y86="","",IF(INDEX('Per Invoice'!O$2:O$501,$Y86)="","",INDEX('Per Invoice'!O$2:O$501,$Y86)))</f>
        <v/>
      </c>
      <c r="P86" s="7">
        <f>IF($Y86="","",IF(INDEX('Per Invoice'!P$2:P$501,$Y86)="","",INDEX('Per Invoice'!P$2:P$501,$Y86)))</f>
        <v/>
      </c>
      <c r="Q86" s="7">
        <f>IF($Y86="","",IF(INDEX('Per Invoice'!Q$2:Q$501,$Y86)="","",INDEX('Per Invoice'!Q$2:Q$501,$Y86)))</f>
        <v/>
      </c>
      <c r="R86">
        <f>IF($Y86="","",IF(INDEX('Per Invoice'!R$2:R$501,$Y86)="","",INDEX('Per Invoice'!R$2:R$501,$Y86)))</f>
        <v/>
      </c>
      <c r="S86" s="7">
        <f>IF($Y86="","",IF(INDEX('Per Invoice'!S$2:S$501,$Y86)="","",INDEX('Per Invoice'!S$2:S$501,$Y86)))</f>
        <v/>
      </c>
      <c r="T86" s="7">
        <f>IF($Y86="","",IF(INDEX('Per Invoice'!T$2:T$501,$Y86)="","",INDEX('Per Invoice'!T$2:T$501,$Y86)))</f>
        <v/>
      </c>
      <c r="U86" s="7">
        <f>IF($Y86="","",IF(INDEX('Per Invoice'!U$2:U$501,$Y86)="","",INDEX('Per Invoice'!U$2:U$501,$Y86)))</f>
        <v/>
      </c>
      <c r="V86" s="7">
        <f>IF($Y86="","",IF(INDEX('Per Invoice'!V$2:V$501,$Y86)="","",INDEX('Per Invoice'!V$2:V$501,$Y86)))</f>
        <v/>
      </c>
      <c r="W86" s="7">
        <f>IF($Y86="","",IF(INDEX('Per Invoice'!W$2:W$501,$Y86)="","",INDEX('Per Invoice'!W$2:W$501,$Y86)))</f>
        <v/>
      </c>
      <c r="X86" s="7">
        <f>IF($Y86="","",IF(INDEX('Per Invoice'!X$2:X$501,$Y86)="","",INDEX('Per Invoice'!X$2:X$501,$Y86)))</f>
        <v/>
      </c>
      <c r="Y86" s="16">
        <f>IFERROR(MATCH(Settings!$C$26&amp;"|"&amp;ROWS($Y$2:$Y86),'Per Invoice'!$Z$2:$Z$501,0),"")</f>
        <v/>
      </c>
    </row>
    <row r="87">
      <c r="A87">
        <f>IF($Y87="","",IF(INDEX('Per Invoice'!A$2:A$501,$Y87)="","",INDEX('Per Invoice'!A$2:A$501,$Y87)))</f>
        <v/>
      </c>
      <c r="B87">
        <f>IF($Y87="","",IF(INDEX('Per Invoice'!B$2:B$501,$Y87)="","",INDEX('Per Invoice'!B$2:B$501,$Y87)))</f>
        <v/>
      </c>
      <c r="C87">
        <f>IF($Y87="","",IF(INDEX('Per Invoice'!C$2:C$501,$Y87)="","",INDEX('Per Invoice'!C$2:C$501,$Y87)))</f>
        <v/>
      </c>
      <c r="D87">
        <f>IF($Y87="","",IF(INDEX('Per Invoice'!D$2:D$501,$Y87)="","",INDEX('Per Invoice'!D$2:D$501,$Y87)))</f>
        <v/>
      </c>
      <c r="E87">
        <f>IF($Y87="","",IF(INDEX('Per Invoice'!E$2:E$501,$Y87)="","",INDEX('Per Invoice'!E$2:E$501,$Y87)))</f>
        <v/>
      </c>
      <c r="F87">
        <f>IF($Y87="","",IF(INDEX('Per Invoice'!F$2:F$501,$Y87)="","",INDEX('Per Invoice'!F$2:F$501,$Y87)))</f>
        <v/>
      </c>
      <c r="G87">
        <f>IF($Y87="","",IF(INDEX('Per Invoice'!G$2:G$501,$Y87)="","",INDEX('Per Invoice'!G$2:G$501,$Y87)))</f>
        <v/>
      </c>
      <c r="H87">
        <f>IF($Y87="","",IF(INDEX('Per Invoice'!H$2:H$501,$Y87)="","",INDEX('Per Invoice'!H$2:H$501,$Y87)))</f>
        <v/>
      </c>
      <c r="I87">
        <f>IF($Y87="","",IF(INDEX('Per Invoice'!I$2:I$501,$Y87)="","",INDEX('Per Invoice'!I$2:I$501,$Y87)))</f>
        <v/>
      </c>
      <c r="J87">
        <f>IF($Y87="","",IF(INDEX('Per Invoice'!J$2:J$501,$Y87)="","",INDEX('Per Invoice'!J$2:J$501,$Y87)))</f>
        <v/>
      </c>
      <c r="K87">
        <f>IF($Y87="","",IF(INDEX('Per Invoice'!K$2:K$501,$Y87)="","",INDEX('Per Invoice'!K$2:K$501,$Y87)))</f>
        <v/>
      </c>
      <c r="L87" s="7">
        <f>IF($Y87="","",IF(INDEX('Per Invoice'!L$2:L$501,$Y87)="","",INDEX('Per Invoice'!L$2:L$501,$Y87)))</f>
        <v/>
      </c>
      <c r="M87" s="14">
        <f>IF($Y87="","",IF(INDEX('Per Invoice'!M$2:M$501,$Y87)="","",INDEX('Per Invoice'!M$2:M$501,$Y87)))</f>
        <v/>
      </c>
      <c r="N87">
        <f>IF($Y87="","",IF(INDEX('Per Invoice'!N$2:N$501,$Y87)="","",INDEX('Per Invoice'!N$2:N$501,$Y87)))</f>
        <v/>
      </c>
      <c r="O87">
        <f>IF($Y87="","",IF(INDEX('Per Invoice'!O$2:O$501,$Y87)="","",INDEX('Per Invoice'!O$2:O$501,$Y87)))</f>
        <v/>
      </c>
      <c r="P87" s="7">
        <f>IF($Y87="","",IF(INDEX('Per Invoice'!P$2:P$501,$Y87)="","",INDEX('Per Invoice'!P$2:P$501,$Y87)))</f>
        <v/>
      </c>
      <c r="Q87" s="7">
        <f>IF($Y87="","",IF(INDEX('Per Invoice'!Q$2:Q$501,$Y87)="","",INDEX('Per Invoice'!Q$2:Q$501,$Y87)))</f>
        <v/>
      </c>
      <c r="R87">
        <f>IF($Y87="","",IF(INDEX('Per Invoice'!R$2:R$501,$Y87)="","",INDEX('Per Invoice'!R$2:R$501,$Y87)))</f>
        <v/>
      </c>
      <c r="S87" s="7">
        <f>IF($Y87="","",IF(INDEX('Per Invoice'!S$2:S$501,$Y87)="","",INDEX('Per Invoice'!S$2:S$501,$Y87)))</f>
        <v/>
      </c>
      <c r="T87" s="7">
        <f>IF($Y87="","",IF(INDEX('Per Invoice'!T$2:T$501,$Y87)="","",INDEX('Per Invoice'!T$2:T$501,$Y87)))</f>
        <v/>
      </c>
      <c r="U87" s="7">
        <f>IF($Y87="","",IF(INDEX('Per Invoice'!U$2:U$501,$Y87)="","",INDEX('Per Invoice'!U$2:U$501,$Y87)))</f>
        <v/>
      </c>
      <c r="V87" s="7">
        <f>IF($Y87="","",IF(INDEX('Per Invoice'!V$2:V$501,$Y87)="","",INDEX('Per Invoice'!V$2:V$501,$Y87)))</f>
        <v/>
      </c>
      <c r="W87" s="7">
        <f>IF($Y87="","",IF(INDEX('Per Invoice'!W$2:W$501,$Y87)="","",INDEX('Per Invoice'!W$2:W$501,$Y87)))</f>
        <v/>
      </c>
      <c r="X87" s="7">
        <f>IF($Y87="","",IF(INDEX('Per Invoice'!X$2:X$501,$Y87)="","",INDEX('Per Invoice'!X$2:X$501,$Y87)))</f>
        <v/>
      </c>
      <c r="Y87" s="16">
        <f>IFERROR(MATCH(Settings!$C$26&amp;"|"&amp;ROWS($Y$2:$Y87),'Per Invoice'!$Z$2:$Z$501,0),"")</f>
        <v/>
      </c>
    </row>
    <row r="88">
      <c r="A88">
        <f>IF($Y88="","",IF(INDEX('Per Invoice'!A$2:A$501,$Y88)="","",INDEX('Per Invoice'!A$2:A$501,$Y88)))</f>
        <v/>
      </c>
      <c r="B88">
        <f>IF($Y88="","",IF(INDEX('Per Invoice'!B$2:B$501,$Y88)="","",INDEX('Per Invoice'!B$2:B$501,$Y88)))</f>
        <v/>
      </c>
      <c r="C88">
        <f>IF($Y88="","",IF(INDEX('Per Invoice'!C$2:C$501,$Y88)="","",INDEX('Per Invoice'!C$2:C$501,$Y88)))</f>
        <v/>
      </c>
      <c r="D88">
        <f>IF($Y88="","",IF(INDEX('Per Invoice'!D$2:D$501,$Y88)="","",INDEX('Per Invoice'!D$2:D$501,$Y88)))</f>
        <v/>
      </c>
      <c r="E88">
        <f>IF($Y88="","",IF(INDEX('Per Invoice'!E$2:E$501,$Y88)="","",INDEX('Per Invoice'!E$2:E$501,$Y88)))</f>
        <v/>
      </c>
      <c r="F88">
        <f>IF($Y88="","",IF(INDEX('Per Invoice'!F$2:F$501,$Y88)="","",INDEX('Per Invoice'!F$2:F$501,$Y88)))</f>
        <v/>
      </c>
      <c r="G88">
        <f>IF($Y88="","",IF(INDEX('Per Invoice'!G$2:G$501,$Y88)="","",INDEX('Per Invoice'!G$2:G$501,$Y88)))</f>
        <v/>
      </c>
      <c r="H88">
        <f>IF($Y88="","",IF(INDEX('Per Invoice'!H$2:H$501,$Y88)="","",INDEX('Per Invoice'!H$2:H$501,$Y88)))</f>
        <v/>
      </c>
      <c r="I88">
        <f>IF($Y88="","",IF(INDEX('Per Invoice'!I$2:I$501,$Y88)="","",INDEX('Per Invoice'!I$2:I$501,$Y88)))</f>
        <v/>
      </c>
      <c r="J88">
        <f>IF($Y88="","",IF(INDEX('Per Invoice'!J$2:J$501,$Y88)="","",INDEX('Per Invoice'!J$2:J$501,$Y88)))</f>
        <v/>
      </c>
      <c r="K88">
        <f>IF($Y88="","",IF(INDEX('Per Invoice'!K$2:K$501,$Y88)="","",INDEX('Per Invoice'!K$2:K$501,$Y88)))</f>
        <v/>
      </c>
      <c r="L88" s="7">
        <f>IF($Y88="","",IF(INDEX('Per Invoice'!L$2:L$501,$Y88)="","",INDEX('Per Invoice'!L$2:L$501,$Y88)))</f>
        <v/>
      </c>
      <c r="M88" s="14">
        <f>IF($Y88="","",IF(INDEX('Per Invoice'!M$2:M$501,$Y88)="","",INDEX('Per Invoice'!M$2:M$501,$Y88)))</f>
        <v/>
      </c>
      <c r="N88">
        <f>IF($Y88="","",IF(INDEX('Per Invoice'!N$2:N$501,$Y88)="","",INDEX('Per Invoice'!N$2:N$501,$Y88)))</f>
        <v/>
      </c>
      <c r="O88">
        <f>IF($Y88="","",IF(INDEX('Per Invoice'!O$2:O$501,$Y88)="","",INDEX('Per Invoice'!O$2:O$501,$Y88)))</f>
        <v/>
      </c>
      <c r="P88" s="7">
        <f>IF($Y88="","",IF(INDEX('Per Invoice'!P$2:P$501,$Y88)="","",INDEX('Per Invoice'!P$2:P$501,$Y88)))</f>
        <v/>
      </c>
      <c r="Q88" s="7">
        <f>IF($Y88="","",IF(INDEX('Per Invoice'!Q$2:Q$501,$Y88)="","",INDEX('Per Invoice'!Q$2:Q$501,$Y88)))</f>
        <v/>
      </c>
      <c r="R88">
        <f>IF($Y88="","",IF(INDEX('Per Invoice'!R$2:R$501,$Y88)="","",INDEX('Per Invoice'!R$2:R$501,$Y88)))</f>
        <v/>
      </c>
      <c r="S88" s="7">
        <f>IF($Y88="","",IF(INDEX('Per Invoice'!S$2:S$501,$Y88)="","",INDEX('Per Invoice'!S$2:S$501,$Y88)))</f>
        <v/>
      </c>
      <c r="T88" s="7">
        <f>IF($Y88="","",IF(INDEX('Per Invoice'!T$2:T$501,$Y88)="","",INDEX('Per Invoice'!T$2:T$501,$Y88)))</f>
        <v/>
      </c>
      <c r="U88" s="7">
        <f>IF($Y88="","",IF(INDEX('Per Invoice'!U$2:U$501,$Y88)="","",INDEX('Per Invoice'!U$2:U$501,$Y88)))</f>
        <v/>
      </c>
      <c r="V88" s="7">
        <f>IF($Y88="","",IF(INDEX('Per Invoice'!V$2:V$501,$Y88)="","",INDEX('Per Invoice'!V$2:V$501,$Y88)))</f>
        <v/>
      </c>
      <c r="W88" s="7">
        <f>IF($Y88="","",IF(INDEX('Per Invoice'!W$2:W$501,$Y88)="","",INDEX('Per Invoice'!W$2:W$501,$Y88)))</f>
        <v/>
      </c>
      <c r="X88" s="7">
        <f>IF($Y88="","",IF(INDEX('Per Invoice'!X$2:X$501,$Y88)="","",INDEX('Per Invoice'!X$2:X$501,$Y88)))</f>
        <v/>
      </c>
      <c r="Y88" s="16">
        <f>IFERROR(MATCH(Settings!$C$26&amp;"|"&amp;ROWS($Y$2:$Y88),'Per Invoice'!$Z$2:$Z$501,0),"")</f>
        <v/>
      </c>
    </row>
    <row r="89">
      <c r="A89">
        <f>IF($Y89="","",IF(INDEX('Per Invoice'!A$2:A$501,$Y89)="","",INDEX('Per Invoice'!A$2:A$501,$Y89)))</f>
        <v/>
      </c>
      <c r="B89">
        <f>IF($Y89="","",IF(INDEX('Per Invoice'!B$2:B$501,$Y89)="","",INDEX('Per Invoice'!B$2:B$501,$Y89)))</f>
        <v/>
      </c>
      <c r="C89">
        <f>IF($Y89="","",IF(INDEX('Per Invoice'!C$2:C$501,$Y89)="","",INDEX('Per Invoice'!C$2:C$501,$Y89)))</f>
        <v/>
      </c>
      <c r="D89">
        <f>IF($Y89="","",IF(INDEX('Per Invoice'!D$2:D$501,$Y89)="","",INDEX('Per Invoice'!D$2:D$501,$Y89)))</f>
        <v/>
      </c>
      <c r="E89">
        <f>IF($Y89="","",IF(INDEX('Per Invoice'!E$2:E$501,$Y89)="","",INDEX('Per Invoice'!E$2:E$501,$Y89)))</f>
        <v/>
      </c>
      <c r="F89">
        <f>IF($Y89="","",IF(INDEX('Per Invoice'!F$2:F$501,$Y89)="","",INDEX('Per Invoice'!F$2:F$501,$Y89)))</f>
        <v/>
      </c>
      <c r="G89">
        <f>IF($Y89="","",IF(INDEX('Per Invoice'!G$2:G$501,$Y89)="","",INDEX('Per Invoice'!G$2:G$501,$Y89)))</f>
        <v/>
      </c>
      <c r="H89">
        <f>IF($Y89="","",IF(INDEX('Per Invoice'!H$2:H$501,$Y89)="","",INDEX('Per Invoice'!H$2:H$501,$Y89)))</f>
        <v/>
      </c>
      <c r="I89">
        <f>IF($Y89="","",IF(INDEX('Per Invoice'!I$2:I$501,$Y89)="","",INDEX('Per Invoice'!I$2:I$501,$Y89)))</f>
        <v/>
      </c>
      <c r="J89">
        <f>IF($Y89="","",IF(INDEX('Per Invoice'!J$2:J$501,$Y89)="","",INDEX('Per Invoice'!J$2:J$501,$Y89)))</f>
        <v/>
      </c>
      <c r="K89">
        <f>IF($Y89="","",IF(INDEX('Per Invoice'!K$2:K$501,$Y89)="","",INDEX('Per Invoice'!K$2:K$501,$Y89)))</f>
        <v/>
      </c>
      <c r="L89" s="7">
        <f>IF($Y89="","",IF(INDEX('Per Invoice'!L$2:L$501,$Y89)="","",INDEX('Per Invoice'!L$2:L$501,$Y89)))</f>
        <v/>
      </c>
      <c r="M89" s="14">
        <f>IF($Y89="","",IF(INDEX('Per Invoice'!M$2:M$501,$Y89)="","",INDEX('Per Invoice'!M$2:M$501,$Y89)))</f>
        <v/>
      </c>
      <c r="N89">
        <f>IF($Y89="","",IF(INDEX('Per Invoice'!N$2:N$501,$Y89)="","",INDEX('Per Invoice'!N$2:N$501,$Y89)))</f>
        <v/>
      </c>
      <c r="O89">
        <f>IF($Y89="","",IF(INDEX('Per Invoice'!O$2:O$501,$Y89)="","",INDEX('Per Invoice'!O$2:O$501,$Y89)))</f>
        <v/>
      </c>
      <c r="P89" s="7">
        <f>IF($Y89="","",IF(INDEX('Per Invoice'!P$2:P$501,$Y89)="","",INDEX('Per Invoice'!P$2:P$501,$Y89)))</f>
        <v/>
      </c>
      <c r="Q89" s="7">
        <f>IF($Y89="","",IF(INDEX('Per Invoice'!Q$2:Q$501,$Y89)="","",INDEX('Per Invoice'!Q$2:Q$501,$Y89)))</f>
        <v/>
      </c>
      <c r="R89">
        <f>IF($Y89="","",IF(INDEX('Per Invoice'!R$2:R$501,$Y89)="","",INDEX('Per Invoice'!R$2:R$501,$Y89)))</f>
        <v/>
      </c>
      <c r="S89" s="7">
        <f>IF($Y89="","",IF(INDEX('Per Invoice'!S$2:S$501,$Y89)="","",INDEX('Per Invoice'!S$2:S$501,$Y89)))</f>
        <v/>
      </c>
      <c r="T89" s="7">
        <f>IF($Y89="","",IF(INDEX('Per Invoice'!T$2:T$501,$Y89)="","",INDEX('Per Invoice'!T$2:T$501,$Y89)))</f>
        <v/>
      </c>
      <c r="U89" s="7">
        <f>IF($Y89="","",IF(INDEX('Per Invoice'!U$2:U$501,$Y89)="","",INDEX('Per Invoice'!U$2:U$501,$Y89)))</f>
        <v/>
      </c>
      <c r="V89" s="7">
        <f>IF($Y89="","",IF(INDEX('Per Invoice'!V$2:V$501,$Y89)="","",INDEX('Per Invoice'!V$2:V$501,$Y89)))</f>
        <v/>
      </c>
      <c r="W89" s="7">
        <f>IF($Y89="","",IF(INDEX('Per Invoice'!W$2:W$501,$Y89)="","",INDEX('Per Invoice'!W$2:W$501,$Y89)))</f>
        <v/>
      </c>
      <c r="X89" s="7">
        <f>IF($Y89="","",IF(INDEX('Per Invoice'!X$2:X$501,$Y89)="","",INDEX('Per Invoice'!X$2:X$501,$Y89)))</f>
        <v/>
      </c>
      <c r="Y89" s="16">
        <f>IFERROR(MATCH(Settings!$C$26&amp;"|"&amp;ROWS($Y$2:$Y89),'Per Invoice'!$Z$2:$Z$501,0),"")</f>
        <v/>
      </c>
    </row>
    <row r="90">
      <c r="A90">
        <f>IF($Y90="","",IF(INDEX('Per Invoice'!A$2:A$501,$Y90)="","",INDEX('Per Invoice'!A$2:A$501,$Y90)))</f>
        <v/>
      </c>
      <c r="B90">
        <f>IF($Y90="","",IF(INDEX('Per Invoice'!B$2:B$501,$Y90)="","",INDEX('Per Invoice'!B$2:B$501,$Y90)))</f>
        <v/>
      </c>
      <c r="C90">
        <f>IF($Y90="","",IF(INDEX('Per Invoice'!C$2:C$501,$Y90)="","",INDEX('Per Invoice'!C$2:C$501,$Y90)))</f>
        <v/>
      </c>
      <c r="D90">
        <f>IF($Y90="","",IF(INDEX('Per Invoice'!D$2:D$501,$Y90)="","",INDEX('Per Invoice'!D$2:D$501,$Y90)))</f>
        <v/>
      </c>
      <c r="E90">
        <f>IF($Y90="","",IF(INDEX('Per Invoice'!E$2:E$501,$Y90)="","",INDEX('Per Invoice'!E$2:E$501,$Y90)))</f>
        <v/>
      </c>
      <c r="F90">
        <f>IF($Y90="","",IF(INDEX('Per Invoice'!F$2:F$501,$Y90)="","",INDEX('Per Invoice'!F$2:F$501,$Y90)))</f>
        <v/>
      </c>
      <c r="G90">
        <f>IF($Y90="","",IF(INDEX('Per Invoice'!G$2:G$501,$Y90)="","",INDEX('Per Invoice'!G$2:G$501,$Y90)))</f>
        <v/>
      </c>
      <c r="H90">
        <f>IF($Y90="","",IF(INDEX('Per Invoice'!H$2:H$501,$Y90)="","",INDEX('Per Invoice'!H$2:H$501,$Y90)))</f>
        <v/>
      </c>
      <c r="I90">
        <f>IF($Y90="","",IF(INDEX('Per Invoice'!I$2:I$501,$Y90)="","",INDEX('Per Invoice'!I$2:I$501,$Y90)))</f>
        <v/>
      </c>
      <c r="J90">
        <f>IF($Y90="","",IF(INDEX('Per Invoice'!J$2:J$501,$Y90)="","",INDEX('Per Invoice'!J$2:J$501,$Y90)))</f>
        <v/>
      </c>
      <c r="K90">
        <f>IF($Y90="","",IF(INDEX('Per Invoice'!K$2:K$501,$Y90)="","",INDEX('Per Invoice'!K$2:K$501,$Y90)))</f>
        <v/>
      </c>
      <c r="L90" s="7">
        <f>IF($Y90="","",IF(INDEX('Per Invoice'!L$2:L$501,$Y90)="","",INDEX('Per Invoice'!L$2:L$501,$Y90)))</f>
        <v/>
      </c>
      <c r="M90" s="14">
        <f>IF($Y90="","",IF(INDEX('Per Invoice'!M$2:M$501,$Y90)="","",INDEX('Per Invoice'!M$2:M$501,$Y90)))</f>
        <v/>
      </c>
      <c r="N90">
        <f>IF($Y90="","",IF(INDEX('Per Invoice'!N$2:N$501,$Y90)="","",INDEX('Per Invoice'!N$2:N$501,$Y90)))</f>
        <v/>
      </c>
      <c r="O90">
        <f>IF($Y90="","",IF(INDEX('Per Invoice'!O$2:O$501,$Y90)="","",INDEX('Per Invoice'!O$2:O$501,$Y90)))</f>
        <v/>
      </c>
      <c r="P90" s="7">
        <f>IF($Y90="","",IF(INDEX('Per Invoice'!P$2:P$501,$Y90)="","",INDEX('Per Invoice'!P$2:P$501,$Y90)))</f>
        <v/>
      </c>
      <c r="Q90" s="7">
        <f>IF($Y90="","",IF(INDEX('Per Invoice'!Q$2:Q$501,$Y90)="","",INDEX('Per Invoice'!Q$2:Q$501,$Y90)))</f>
        <v/>
      </c>
      <c r="R90">
        <f>IF($Y90="","",IF(INDEX('Per Invoice'!R$2:R$501,$Y90)="","",INDEX('Per Invoice'!R$2:R$501,$Y90)))</f>
        <v/>
      </c>
      <c r="S90" s="7">
        <f>IF($Y90="","",IF(INDEX('Per Invoice'!S$2:S$501,$Y90)="","",INDEX('Per Invoice'!S$2:S$501,$Y90)))</f>
        <v/>
      </c>
      <c r="T90" s="7">
        <f>IF($Y90="","",IF(INDEX('Per Invoice'!T$2:T$501,$Y90)="","",INDEX('Per Invoice'!T$2:T$501,$Y90)))</f>
        <v/>
      </c>
      <c r="U90" s="7">
        <f>IF($Y90="","",IF(INDEX('Per Invoice'!U$2:U$501,$Y90)="","",INDEX('Per Invoice'!U$2:U$501,$Y90)))</f>
        <v/>
      </c>
      <c r="V90" s="7">
        <f>IF($Y90="","",IF(INDEX('Per Invoice'!V$2:V$501,$Y90)="","",INDEX('Per Invoice'!V$2:V$501,$Y90)))</f>
        <v/>
      </c>
      <c r="W90" s="7">
        <f>IF($Y90="","",IF(INDEX('Per Invoice'!W$2:W$501,$Y90)="","",INDEX('Per Invoice'!W$2:W$501,$Y90)))</f>
        <v/>
      </c>
      <c r="X90" s="7">
        <f>IF($Y90="","",IF(INDEX('Per Invoice'!X$2:X$501,$Y90)="","",INDEX('Per Invoice'!X$2:X$501,$Y90)))</f>
        <v/>
      </c>
      <c r="Y90" s="16">
        <f>IFERROR(MATCH(Settings!$C$26&amp;"|"&amp;ROWS($Y$2:$Y90),'Per Invoice'!$Z$2:$Z$501,0),"")</f>
        <v/>
      </c>
    </row>
    <row r="91">
      <c r="A91">
        <f>IF($Y91="","",IF(INDEX('Per Invoice'!A$2:A$501,$Y91)="","",INDEX('Per Invoice'!A$2:A$501,$Y91)))</f>
        <v/>
      </c>
      <c r="B91">
        <f>IF($Y91="","",IF(INDEX('Per Invoice'!B$2:B$501,$Y91)="","",INDEX('Per Invoice'!B$2:B$501,$Y91)))</f>
        <v/>
      </c>
      <c r="C91">
        <f>IF($Y91="","",IF(INDEX('Per Invoice'!C$2:C$501,$Y91)="","",INDEX('Per Invoice'!C$2:C$501,$Y91)))</f>
        <v/>
      </c>
      <c r="D91">
        <f>IF($Y91="","",IF(INDEX('Per Invoice'!D$2:D$501,$Y91)="","",INDEX('Per Invoice'!D$2:D$501,$Y91)))</f>
        <v/>
      </c>
      <c r="E91">
        <f>IF($Y91="","",IF(INDEX('Per Invoice'!E$2:E$501,$Y91)="","",INDEX('Per Invoice'!E$2:E$501,$Y91)))</f>
        <v/>
      </c>
      <c r="F91">
        <f>IF($Y91="","",IF(INDEX('Per Invoice'!F$2:F$501,$Y91)="","",INDEX('Per Invoice'!F$2:F$501,$Y91)))</f>
        <v/>
      </c>
      <c r="G91">
        <f>IF($Y91="","",IF(INDEX('Per Invoice'!G$2:G$501,$Y91)="","",INDEX('Per Invoice'!G$2:G$501,$Y91)))</f>
        <v/>
      </c>
      <c r="H91">
        <f>IF($Y91="","",IF(INDEX('Per Invoice'!H$2:H$501,$Y91)="","",INDEX('Per Invoice'!H$2:H$501,$Y91)))</f>
        <v/>
      </c>
      <c r="I91">
        <f>IF($Y91="","",IF(INDEX('Per Invoice'!I$2:I$501,$Y91)="","",INDEX('Per Invoice'!I$2:I$501,$Y91)))</f>
        <v/>
      </c>
      <c r="J91">
        <f>IF($Y91="","",IF(INDEX('Per Invoice'!J$2:J$501,$Y91)="","",INDEX('Per Invoice'!J$2:J$501,$Y91)))</f>
        <v/>
      </c>
      <c r="K91">
        <f>IF($Y91="","",IF(INDEX('Per Invoice'!K$2:K$501,$Y91)="","",INDEX('Per Invoice'!K$2:K$501,$Y91)))</f>
        <v/>
      </c>
      <c r="L91" s="7">
        <f>IF($Y91="","",IF(INDEX('Per Invoice'!L$2:L$501,$Y91)="","",INDEX('Per Invoice'!L$2:L$501,$Y91)))</f>
        <v/>
      </c>
      <c r="M91" s="14">
        <f>IF($Y91="","",IF(INDEX('Per Invoice'!M$2:M$501,$Y91)="","",INDEX('Per Invoice'!M$2:M$501,$Y91)))</f>
        <v/>
      </c>
      <c r="N91">
        <f>IF($Y91="","",IF(INDEX('Per Invoice'!N$2:N$501,$Y91)="","",INDEX('Per Invoice'!N$2:N$501,$Y91)))</f>
        <v/>
      </c>
      <c r="O91">
        <f>IF($Y91="","",IF(INDEX('Per Invoice'!O$2:O$501,$Y91)="","",INDEX('Per Invoice'!O$2:O$501,$Y91)))</f>
        <v/>
      </c>
      <c r="P91" s="7">
        <f>IF($Y91="","",IF(INDEX('Per Invoice'!P$2:P$501,$Y91)="","",INDEX('Per Invoice'!P$2:P$501,$Y91)))</f>
        <v/>
      </c>
      <c r="Q91" s="7">
        <f>IF($Y91="","",IF(INDEX('Per Invoice'!Q$2:Q$501,$Y91)="","",INDEX('Per Invoice'!Q$2:Q$501,$Y91)))</f>
        <v/>
      </c>
      <c r="R91">
        <f>IF($Y91="","",IF(INDEX('Per Invoice'!R$2:R$501,$Y91)="","",INDEX('Per Invoice'!R$2:R$501,$Y91)))</f>
        <v/>
      </c>
      <c r="S91" s="7">
        <f>IF($Y91="","",IF(INDEX('Per Invoice'!S$2:S$501,$Y91)="","",INDEX('Per Invoice'!S$2:S$501,$Y91)))</f>
        <v/>
      </c>
      <c r="T91" s="7">
        <f>IF($Y91="","",IF(INDEX('Per Invoice'!T$2:T$501,$Y91)="","",INDEX('Per Invoice'!T$2:T$501,$Y91)))</f>
        <v/>
      </c>
      <c r="U91" s="7">
        <f>IF($Y91="","",IF(INDEX('Per Invoice'!U$2:U$501,$Y91)="","",INDEX('Per Invoice'!U$2:U$501,$Y91)))</f>
        <v/>
      </c>
      <c r="V91" s="7">
        <f>IF($Y91="","",IF(INDEX('Per Invoice'!V$2:V$501,$Y91)="","",INDEX('Per Invoice'!V$2:V$501,$Y91)))</f>
        <v/>
      </c>
      <c r="W91" s="7">
        <f>IF($Y91="","",IF(INDEX('Per Invoice'!W$2:W$501,$Y91)="","",INDEX('Per Invoice'!W$2:W$501,$Y91)))</f>
        <v/>
      </c>
      <c r="X91" s="7">
        <f>IF($Y91="","",IF(INDEX('Per Invoice'!X$2:X$501,$Y91)="","",INDEX('Per Invoice'!X$2:X$501,$Y91)))</f>
        <v/>
      </c>
      <c r="Y91" s="16">
        <f>IFERROR(MATCH(Settings!$C$26&amp;"|"&amp;ROWS($Y$2:$Y91),'Per Invoice'!$Z$2:$Z$501,0),"")</f>
        <v/>
      </c>
    </row>
    <row r="92">
      <c r="A92">
        <f>IF($Y92="","",IF(INDEX('Per Invoice'!A$2:A$501,$Y92)="","",INDEX('Per Invoice'!A$2:A$501,$Y92)))</f>
        <v/>
      </c>
      <c r="B92">
        <f>IF($Y92="","",IF(INDEX('Per Invoice'!B$2:B$501,$Y92)="","",INDEX('Per Invoice'!B$2:B$501,$Y92)))</f>
        <v/>
      </c>
      <c r="C92">
        <f>IF($Y92="","",IF(INDEX('Per Invoice'!C$2:C$501,$Y92)="","",INDEX('Per Invoice'!C$2:C$501,$Y92)))</f>
        <v/>
      </c>
      <c r="D92">
        <f>IF($Y92="","",IF(INDEX('Per Invoice'!D$2:D$501,$Y92)="","",INDEX('Per Invoice'!D$2:D$501,$Y92)))</f>
        <v/>
      </c>
      <c r="E92">
        <f>IF($Y92="","",IF(INDEX('Per Invoice'!E$2:E$501,$Y92)="","",INDEX('Per Invoice'!E$2:E$501,$Y92)))</f>
        <v/>
      </c>
      <c r="F92">
        <f>IF($Y92="","",IF(INDEX('Per Invoice'!F$2:F$501,$Y92)="","",INDEX('Per Invoice'!F$2:F$501,$Y92)))</f>
        <v/>
      </c>
      <c r="G92">
        <f>IF($Y92="","",IF(INDEX('Per Invoice'!G$2:G$501,$Y92)="","",INDEX('Per Invoice'!G$2:G$501,$Y92)))</f>
        <v/>
      </c>
      <c r="H92">
        <f>IF($Y92="","",IF(INDEX('Per Invoice'!H$2:H$501,$Y92)="","",INDEX('Per Invoice'!H$2:H$501,$Y92)))</f>
        <v/>
      </c>
      <c r="I92">
        <f>IF($Y92="","",IF(INDEX('Per Invoice'!I$2:I$501,$Y92)="","",INDEX('Per Invoice'!I$2:I$501,$Y92)))</f>
        <v/>
      </c>
      <c r="J92">
        <f>IF($Y92="","",IF(INDEX('Per Invoice'!J$2:J$501,$Y92)="","",INDEX('Per Invoice'!J$2:J$501,$Y92)))</f>
        <v/>
      </c>
      <c r="K92">
        <f>IF($Y92="","",IF(INDEX('Per Invoice'!K$2:K$501,$Y92)="","",INDEX('Per Invoice'!K$2:K$501,$Y92)))</f>
        <v/>
      </c>
      <c r="L92" s="7">
        <f>IF($Y92="","",IF(INDEX('Per Invoice'!L$2:L$501,$Y92)="","",INDEX('Per Invoice'!L$2:L$501,$Y92)))</f>
        <v/>
      </c>
      <c r="M92" s="14">
        <f>IF($Y92="","",IF(INDEX('Per Invoice'!M$2:M$501,$Y92)="","",INDEX('Per Invoice'!M$2:M$501,$Y92)))</f>
        <v/>
      </c>
      <c r="N92">
        <f>IF($Y92="","",IF(INDEX('Per Invoice'!N$2:N$501,$Y92)="","",INDEX('Per Invoice'!N$2:N$501,$Y92)))</f>
        <v/>
      </c>
      <c r="O92">
        <f>IF($Y92="","",IF(INDEX('Per Invoice'!O$2:O$501,$Y92)="","",INDEX('Per Invoice'!O$2:O$501,$Y92)))</f>
        <v/>
      </c>
      <c r="P92" s="7">
        <f>IF($Y92="","",IF(INDEX('Per Invoice'!P$2:P$501,$Y92)="","",INDEX('Per Invoice'!P$2:P$501,$Y92)))</f>
        <v/>
      </c>
      <c r="Q92" s="7">
        <f>IF($Y92="","",IF(INDEX('Per Invoice'!Q$2:Q$501,$Y92)="","",INDEX('Per Invoice'!Q$2:Q$501,$Y92)))</f>
        <v/>
      </c>
      <c r="R92">
        <f>IF($Y92="","",IF(INDEX('Per Invoice'!R$2:R$501,$Y92)="","",INDEX('Per Invoice'!R$2:R$501,$Y92)))</f>
        <v/>
      </c>
      <c r="S92" s="7">
        <f>IF($Y92="","",IF(INDEX('Per Invoice'!S$2:S$501,$Y92)="","",INDEX('Per Invoice'!S$2:S$501,$Y92)))</f>
        <v/>
      </c>
      <c r="T92" s="7">
        <f>IF($Y92="","",IF(INDEX('Per Invoice'!T$2:T$501,$Y92)="","",INDEX('Per Invoice'!T$2:T$501,$Y92)))</f>
        <v/>
      </c>
      <c r="U92" s="7">
        <f>IF($Y92="","",IF(INDEX('Per Invoice'!U$2:U$501,$Y92)="","",INDEX('Per Invoice'!U$2:U$501,$Y92)))</f>
        <v/>
      </c>
      <c r="V92" s="7">
        <f>IF($Y92="","",IF(INDEX('Per Invoice'!V$2:V$501,$Y92)="","",INDEX('Per Invoice'!V$2:V$501,$Y92)))</f>
        <v/>
      </c>
      <c r="W92" s="7">
        <f>IF($Y92="","",IF(INDEX('Per Invoice'!W$2:W$501,$Y92)="","",INDEX('Per Invoice'!W$2:W$501,$Y92)))</f>
        <v/>
      </c>
      <c r="X92" s="7">
        <f>IF($Y92="","",IF(INDEX('Per Invoice'!X$2:X$501,$Y92)="","",INDEX('Per Invoice'!X$2:X$501,$Y92)))</f>
        <v/>
      </c>
      <c r="Y92" s="16">
        <f>IFERROR(MATCH(Settings!$C$26&amp;"|"&amp;ROWS($Y$2:$Y92),'Per Invoice'!$Z$2:$Z$501,0),"")</f>
        <v/>
      </c>
    </row>
    <row r="93">
      <c r="A93">
        <f>IF($Y93="","",IF(INDEX('Per Invoice'!A$2:A$501,$Y93)="","",INDEX('Per Invoice'!A$2:A$501,$Y93)))</f>
        <v/>
      </c>
      <c r="B93">
        <f>IF($Y93="","",IF(INDEX('Per Invoice'!B$2:B$501,$Y93)="","",INDEX('Per Invoice'!B$2:B$501,$Y93)))</f>
        <v/>
      </c>
      <c r="C93">
        <f>IF($Y93="","",IF(INDEX('Per Invoice'!C$2:C$501,$Y93)="","",INDEX('Per Invoice'!C$2:C$501,$Y93)))</f>
        <v/>
      </c>
      <c r="D93">
        <f>IF($Y93="","",IF(INDEX('Per Invoice'!D$2:D$501,$Y93)="","",INDEX('Per Invoice'!D$2:D$501,$Y93)))</f>
        <v/>
      </c>
      <c r="E93">
        <f>IF($Y93="","",IF(INDEX('Per Invoice'!E$2:E$501,$Y93)="","",INDEX('Per Invoice'!E$2:E$501,$Y93)))</f>
        <v/>
      </c>
      <c r="F93">
        <f>IF($Y93="","",IF(INDEX('Per Invoice'!F$2:F$501,$Y93)="","",INDEX('Per Invoice'!F$2:F$501,$Y93)))</f>
        <v/>
      </c>
      <c r="G93">
        <f>IF($Y93="","",IF(INDEX('Per Invoice'!G$2:G$501,$Y93)="","",INDEX('Per Invoice'!G$2:G$501,$Y93)))</f>
        <v/>
      </c>
      <c r="H93">
        <f>IF($Y93="","",IF(INDEX('Per Invoice'!H$2:H$501,$Y93)="","",INDEX('Per Invoice'!H$2:H$501,$Y93)))</f>
        <v/>
      </c>
      <c r="I93">
        <f>IF($Y93="","",IF(INDEX('Per Invoice'!I$2:I$501,$Y93)="","",INDEX('Per Invoice'!I$2:I$501,$Y93)))</f>
        <v/>
      </c>
      <c r="J93">
        <f>IF($Y93="","",IF(INDEX('Per Invoice'!J$2:J$501,$Y93)="","",INDEX('Per Invoice'!J$2:J$501,$Y93)))</f>
        <v/>
      </c>
      <c r="K93">
        <f>IF($Y93="","",IF(INDEX('Per Invoice'!K$2:K$501,$Y93)="","",INDEX('Per Invoice'!K$2:K$501,$Y93)))</f>
        <v/>
      </c>
      <c r="L93" s="7">
        <f>IF($Y93="","",IF(INDEX('Per Invoice'!L$2:L$501,$Y93)="","",INDEX('Per Invoice'!L$2:L$501,$Y93)))</f>
        <v/>
      </c>
      <c r="M93" s="14">
        <f>IF($Y93="","",IF(INDEX('Per Invoice'!M$2:M$501,$Y93)="","",INDEX('Per Invoice'!M$2:M$501,$Y93)))</f>
        <v/>
      </c>
      <c r="N93">
        <f>IF($Y93="","",IF(INDEX('Per Invoice'!N$2:N$501,$Y93)="","",INDEX('Per Invoice'!N$2:N$501,$Y93)))</f>
        <v/>
      </c>
      <c r="O93">
        <f>IF($Y93="","",IF(INDEX('Per Invoice'!O$2:O$501,$Y93)="","",INDEX('Per Invoice'!O$2:O$501,$Y93)))</f>
        <v/>
      </c>
      <c r="P93" s="7">
        <f>IF($Y93="","",IF(INDEX('Per Invoice'!P$2:P$501,$Y93)="","",INDEX('Per Invoice'!P$2:P$501,$Y93)))</f>
        <v/>
      </c>
      <c r="Q93" s="7">
        <f>IF($Y93="","",IF(INDEX('Per Invoice'!Q$2:Q$501,$Y93)="","",INDEX('Per Invoice'!Q$2:Q$501,$Y93)))</f>
        <v/>
      </c>
      <c r="R93">
        <f>IF($Y93="","",IF(INDEX('Per Invoice'!R$2:R$501,$Y93)="","",INDEX('Per Invoice'!R$2:R$501,$Y93)))</f>
        <v/>
      </c>
      <c r="S93" s="7">
        <f>IF($Y93="","",IF(INDEX('Per Invoice'!S$2:S$501,$Y93)="","",INDEX('Per Invoice'!S$2:S$501,$Y93)))</f>
        <v/>
      </c>
      <c r="T93" s="7">
        <f>IF($Y93="","",IF(INDEX('Per Invoice'!T$2:T$501,$Y93)="","",INDEX('Per Invoice'!T$2:T$501,$Y93)))</f>
        <v/>
      </c>
      <c r="U93" s="7">
        <f>IF($Y93="","",IF(INDEX('Per Invoice'!U$2:U$501,$Y93)="","",INDEX('Per Invoice'!U$2:U$501,$Y93)))</f>
        <v/>
      </c>
      <c r="V93" s="7">
        <f>IF($Y93="","",IF(INDEX('Per Invoice'!V$2:V$501,$Y93)="","",INDEX('Per Invoice'!V$2:V$501,$Y93)))</f>
        <v/>
      </c>
      <c r="W93" s="7">
        <f>IF($Y93="","",IF(INDEX('Per Invoice'!W$2:W$501,$Y93)="","",INDEX('Per Invoice'!W$2:W$501,$Y93)))</f>
        <v/>
      </c>
      <c r="X93" s="7">
        <f>IF($Y93="","",IF(INDEX('Per Invoice'!X$2:X$501,$Y93)="","",INDEX('Per Invoice'!X$2:X$501,$Y93)))</f>
        <v/>
      </c>
      <c r="Y93" s="16">
        <f>IFERROR(MATCH(Settings!$C$26&amp;"|"&amp;ROWS($Y$2:$Y93),'Per Invoice'!$Z$2:$Z$501,0),"")</f>
        <v/>
      </c>
    </row>
    <row r="94">
      <c r="A94">
        <f>IF($Y94="","",IF(INDEX('Per Invoice'!A$2:A$501,$Y94)="","",INDEX('Per Invoice'!A$2:A$501,$Y94)))</f>
        <v/>
      </c>
      <c r="B94">
        <f>IF($Y94="","",IF(INDEX('Per Invoice'!B$2:B$501,$Y94)="","",INDEX('Per Invoice'!B$2:B$501,$Y94)))</f>
        <v/>
      </c>
      <c r="C94">
        <f>IF($Y94="","",IF(INDEX('Per Invoice'!C$2:C$501,$Y94)="","",INDEX('Per Invoice'!C$2:C$501,$Y94)))</f>
        <v/>
      </c>
      <c r="D94">
        <f>IF($Y94="","",IF(INDEX('Per Invoice'!D$2:D$501,$Y94)="","",INDEX('Per Invoice'!D$2:D$501,$Y94)))</f>
        <v/>
      </c>
      <c r="E94">
        <f>IF($Y94="","",IF(INDEX('Per Invoice'!E$2:E$501,$Y94)="","",INDEX('Per Invoice'!E$2:E$501,$Y94)))</f>
        <v/>
      </c>
      <c r="F94">
        <f>IF($Y94="","",IF(INDEX('Per Invoice'!F$2:F$501,$Y94)="","",INDEX('Per Invoice'!F$2:F$501,$Y94)))</f>
        <v/>
      </c>
      <c r="G94">
        <f>IF($Y94="","",IF(INDEX('Per Invoice'!G$2:G$501,$Y94)="","",INDEX('Per Invoice'!G$2:G$501,$Y94)))</f>
        <v/>
      </c>
      <c r="H94">
        <f>IF($Y94="","",IF(INDEX('Per Invoice'!H$2:H$501,$Y94)="","",INDEX('Per Invoice'!H$2:H$501,$Y94)))</f>
        <v/>
      </c>
      <c r="I94">
        <f>IF($Y94="","",IF(INDEX('Per Invoice'!I$2:I$501,$Y94)="","",INDEX('Per Invoice'!I$2:I$501,$Y94)))</f>
        <v/>
      </c>
      <c r="J94">
        <f>IF($Y94="","",IF(INDEX('Per Invoice'!J$2:J$501,$Y94)="","",INDEX('Per Invoice'!J$2:J$501,$Y94)))</f>
        <v/>
      </c>
      <c r="K94">
        <f>IF($Y94="","",IF(INDEX('Per Invoice'!K$2:K$501,$Y94)="","",INDEX('Per Invoice'!K$2:K$501,$Y94)))</f>
        <v/>
      </c>
      <c r="L94" s="7">
        <f>IF($Y94="","",IF(INDEX('Per Invoice'!L$2:L$501,$Y94)="","",INDEX('Per Invoice'!L$2:L$501,$Y94)))</f>
        <v/>
      </c>
      <c r="M94" s="14">
        <f>IF($Y94="","",IF(INDEX('Per Invoice'!M$2:M$501,$Y94)="","",INDEX('Per Invoice'!M$2:M$501,$Y94)))</f>
        <v/>
      </c>
      <c r="N94">
        <f>IF($Y94="","",IF(INDEX('Per Invoice'!N$2:N$501,$Y94)="","",INDEX('Per Invoice'!N$2:N$501,$Y94)))</f>
        <v/>
      </c>
      <c r="O94">
        <f>IF($Y94="","",IF(INDEX('Per Invoice'!O$2:O$501,$Y94)="","",INDEX('Per Invoice'!O$2:O$501,$Y94)))</f>
        <v/>
      </c>
      <c r="P94" s="7">
        <f>IF($Y94="","",IF(INDEX('Per Invoice'!P$2:P$501,$Y94)="","",INDEX('Per Invoice'!P$2:P$501,$Y94)))</f>
        <v/>
      </c>
      <c r="Q94" s="7">
        <f>IF($Y94="","",IF(INDEX('Per Invoice'!Q$2:Q$501,$Y94)="","",INDEX('Per Invoice'!Q$2:Q$501,$Y94)))</f>
        <v/>
      </c>
      <c r="R94">
        <f>IF($Y94="","",IF(INDEX('Per Invoice'!R$2:R$501,$Y94)="","",INDEX('Per Invoice'!R$2:R$501,$Y94)))</f>
        <v/>
      </c>
      <c r="S94" s="7">
        <f>IF($Y94="","",IF(INDEX('Per Invoice'!S$2:S$501,$Y94)="","",INDEX('Per Invoice'!S$2:S$501,$Y94)))</f>
        <v/>
      </c>
      <c r="T94" s="7">
        <f>IF($Y94="","",IF(INDEX('Per Invoice'!T$2:T$501,$Y94)="","",INDEX('Per Invoice'!T$2:T$501,$Y94)))</f>
        <v/>
      </c>
      <c r="U94" s="7">
        <f>IF($Y94="","",IF(INDEX('Per Invoice'!U$2:U$501,$Y94)="","",INDEX('Per Invoice'!U$2:U$501,$Y94)))</f>
        <v/>
      </c>
      <c r="V94" s="7">
        <f>IF($Y94="","",IF(INDEX('Per Invoice'!V$2:V$501,$Y94)="","",INDEX('Per Invoice'!V$2:V$501,$Y94)))</f>
        <v/>
      </c>
      <c r="W94" s="7">
        <f>IF($Y94="","",IF(INDEX('Per Invoice'!W$2:W$501,$Y94)="","",INDEX('Per Invoice'!W$2:W$501,$Y94)))</f>
        <v/>
      </c>
      <c r="X94" s="7">
        <f>IF($Y94="","",IF(INDEX('Per Invoice'!X$2:X$501,$Y94)="","",INDEX('Per Invoice'!X$2:X$501,$Y94)))</f>
        <v/>
      </c>
      <c r="Y94" s="16">
        <f>IFERROR(MATCH(Settings!$C$26&amp;"|"&amp;ROWS($Y$2:$Y94),'Per Invoice'!$Z$2:$Z$501,0),"")</f>
        <v/>
      </c>
    </row>
    <row r="95">
      <c r="A95">
        <f>IF($Y95="","",IF(INDEX('Per Invoice'!A$2:A$501,$Y95)="","",INDEX('Per Invoice'!A$2:A$501,$Y95)))</f>
        <v/>
      </c>
      <c r="B95">
        <f>IF($Y95="","",IF(INDEX('Per Invoice'!B$2:B$501,$Y95)="","",INDEX('Per Invoice'!B$2:B$501,$Y95)))</f>
        <v/>
      </c>
      <c r="C95">
        <f>IF($Y95="","",IF(INDEX('Per Invoice'!C$2:C$501,$Y95)="","",INDEX('Per Invoice'!C$2:C$501,$Y95)))</f>
        <v/>
      </c>
      <c r="D95">
        <f>IF($Y95="","",IF(INDEX('Per Invoice'!D$2:D$501,$Y95)="","",INDEX('Per Invoice'!D$2:D$501,$Y95)))</f>
        <v/>
      </c>
      <c r="E95">
        <f>IF($Y95="","",IF(INDEX('Per Invoice'!E$2:E$501,$Y95)="","",INDEX('Per Invoice'!E$2:E$501,$Y95)))</f>
        <v/>
      </c>
      <c r="F95">
        <f>IF($Y95="","",IF(INDEX('Per Invoice'!F$2:F$501,$Y95)="","",INDEX('Per Invoice'!F$2:F$501,$Y95)))</f>
        <v/>
      </c>
      <c r="G95">
        <f>IF($Y95="","",IF(INDEX('Per Invoice'!G$2:G$501,$Y95)="","",INDEX('Per Invoice'!G$2:G$501,$Y95)))</f>
        <v/>
      </c>
      <c r="H95">
        <f>IF($Y95="","",IF(INDEX('Per Invoice'!H$2:H$501,$Y95)="","",INDEX('Per Invoice'!H$2:H$501,$Y95)))</f>
        <v/>
      </c>
      <c r="I95">
        <f>IF($Y95="","",IF(INDEX('Per Invoice'!I$2:I$501,$Y95)="","",INDEX('Per Invoice'!I$2:I$501,$Y95)))</f>
        <v/>
      </c>
      <c r="J95">
        <f>IF($Y95="","",IF(INDEX('Per Invoice'!J$2:J$501,$Y95)="","",INDEX('Per Invoice'!J$2:J$501,$Y95)))</f>
        <v/>
      </c>
      <c r="K95">
        <f>IF($Y95="","",IF(INDEX('Per Invoice'!K$2:K$501,$Y95)="","",INDEX('Per Invoice'!K$2:K$501,$Y95)))</f>
        <v/>
      </c>
      <c r="L95" s="7">
        <f>IF($Y95="","",IF(INDEX('Per Invoice'!L$2:L$501,$Y95)="","",INDEX('Per Invoice'!L$2:L$501,$Y95)))</f>
        <v/>
      </c>
      <c r="M95" s="14">
        <f>IF($Y95="","",IF(INDEX('Per Invoice'!M$2:M$501,$Y95)="","",INDEX('Per Invoice'!M$2:M$501,$Y95)))</f>
        <v/>
      </c>
      <c r="N95">
        <f>IF($Y95="","",IF(INDEX('Per Invoice'!N$2:N$501,$Y95)="","",INDEX('Per Invoice'!N$2:N$501,$Y95)))</f>
        <v/>
      </c>
      <c r="O95">
        <f>IF($Y95="","",IF(INDEX('Per Invoice'!O$2:O$501,$Y95)="","",INDEX('Per Invoice'!O$2:O$501,$Y95)))</f>
        <v/>
      </c>
      <c r="P95" s="7">
        <f>IF($Y95="","",IF(INDEX('Per Invoice'!P$2:P$501,$Y95)="","",INDEX('Per Invoice'!P$2:P$501,$Y95)))</f>
        <v/>
      </c>
      <c r="Q95" s="7">
        <f>IF($Y95="","",IF(INDEX('Per Invoice'!Q$2:Q$501,$Y95)="","",INDEX('Per Invoice'!Q$2:Q$501,$Y95)))</f>
        <v/>
      </c>
      <c r="R95">
        <f>IF($Y95="","",IF(INDEX('Per Invoice'!R$2:R$501,$Y95)="","",INDEX('Per Invoice'!R$2:R$501,$Y95)))</f>
        <v/>
      </c>
      <c r="S95" s="7">
        <f>IF($Y95="","",IF(INDEX('Per Invoice'!S$2:S$501,$Y95)="","",INDEX('Per Invoice'!S$2:S$501,$Y95)))</f>
        <v/>
      </c>
      <c r="T95" s="7">
        <f>IF($Y95="","",IF(INDEX('Per Invoice'!T$2:T$501,$Y95)="","",INDEX('Per Invoice'!T$2:T$501,$Y95)))</f>
        <v/>
      </c>
      <c r="U95" s="7">
        <f>IF($Y95="","",IF(INDEX('Per Invoice'!U$2:U$501,$Y95)="","",INDEX('Per Invoice'!U$2:U$501,$Y95)))</f>
        <v/>
      </c>
      <c r="V95" s="7">
        <f>IF($Y95="","",IF(INDEX('Per Invoice'!V$2:V$501,$Y95)="","",INDEX('Per Invoice'!V$2:V$501,$Y95)))</f>
        <v/>
      </c>
      <c r="W95" s="7">
        <f>IF($Y95="","",IF(INDEX('Per Invoice'!W$2:W$501,$Y95)="","",INDEX('Per Invoice'!W$2:W$501,$Y95)))</f>
        <v/>
      </c>
      <c r="X95" s="7">
        <f>IF($Y95="","",IF(INDEX('Per Invoice'!X$2:X$501,$Y95)="","",INDEX('Per Invoice'!X$2:X$501,$Y95)))</f>
        <v/>
      </c>
      <c r="Y95" s="16">
        <f>IFERROR(MATCH(Settings!$C$26&amp;"|"&amp;ROWS($Y$2:$Y95),'Per Invoice'!$Z$2:$Z$501,0),"")</f>
        <v/>
      </c>
    </row>
    <row r="96">
      <c r="A96">
        <f>IF($Y96="","",IF(INDEX('Per Invoice'!A$2:A$501,$Y96)="","",INDEX('Per Invoice'!A$2:A$501,$Y96)))</f>
        <v/>
      </c>
      <c r="B96">
        <f>IF($Y96="","",IF(INDEX('Per Invoice'!B$2:B$501,$Y96)="","",INDEX('Per Invoice'!B$2:B$501,$Y96)))</f>
        <v/>
      </c>
      <c r="C96">
        <f>IF($Y96="","",IF(INDEX('Per Invoice'!C$2:C$501,$Y96)="","",INDEX('Per Invoice'!C$2:C$501,$Y96)))</f>
        <v/>
      </c>
      <c r="D96">
        <f>IF($Y96="","",IF(INDEX('Per Invoice'!D$2:D$501,$Y96)="","",INDEX('Per Invoice'!D$2:D$501,$Y96)))</f>
        <v/>
      </c>
      <c r="E96">
        <f>IF($Y96="","",IF(INDEX('Per Invoice'!E$2:E$501,$Y96)="","",INDEX('Per Invoice'!E$2:E$501,$Y96)))</f>
        <v/>
      </c>
      <c r="F96">
        <f>IF($Y96="","",IF(INDEX('Per Invoice'!F$2:F$501,$Y96)="","",INDEX('Per Invoice'!F$2:F$501,$Y96)))</f>
        <v/>
      </c>
      <c r="G96">
        <f>IF($Y96="","",IF(INDEX('Per Invoice'!G$2:G$501,$Y96)="","",INDEX('Per Invoice'!G$2:G$501,$Y96)))</f>
        <v/>
      </c>
      <c r="H96">
        <f>IF($Y96="","",IF(INDEX('Per Invoice'!H$2:H$501,$Y96)="","",INDEX('Per Invoice'!H$2:H$501,$Y96)))</f>
        <v/>
      </c>
      <c r="I96">
        <f>IF($Y96="","",IF(INDEX('Per Invoice'!I$2:I$501,$Y96)="","",INDEX('Per Invoice'!I$2:I$501,$Y96)))</f>
        <v/>
      </c>
      <c r="J96">
        <f>IF($Y96="","",IF(INDEX('Per Invoice'!J$2:J$501,$Y96)="","",INDEX('Per Invoice'!J$2:J$501,$Y96)))</f>
        <v/>
      </c>
      <c r="K96">
        <f>IF($Y96="","",IF(INDEX('Per Invoice'!K$2:K$501,$Y96)="","",INDEX('Per Invoice'!K$2:K$501,$Y96)))</f>
        <v/>
      </c>
      <c r="L96" s="7">
        <f>IF($Y96="","",IF(INDEX('Per Invoice'!L$2:L$501,$Y96)="","",INDEX('Per Invoice'!L$2:L$501,$Y96)))</f>
        <v/>
      </c>
      <c r="M96" s="14">
        <f>IF($Y96="","",IF(INDEX('Per Invoice'!M$2:M$501,$Y96)="","",INDEX('Per Invoice'!M$2:M$501,$Y96)))</f>
        <v/>
      </c>
      <c r="N96">
        <f>IF($Y96="","",IF(INDEX('Per Invoice'!N$2:N$501,$Y96)="","",INDEX('Per Invoice'!N$2:N$501,$Y96)))</f>
        <v/>
      </c>
      <c r="O96">
        <f>IF($Y96="","",IF(INDEX('Per Invoice'!O$2:O$501,$Y96)="","",INDEX('Per Invoice'!O$2:O$501,$Y96)))</f>
        <v/>
      </c>
      <c r="P96" s="7">
        <f>IF($Y96="","",IF(INDEX('Per Invoice'!P$2:P$501,$Y96)="","",INDEX('Per Invoice'!P$2:P$501,$Y96)))</f>
        <v/>
      </c>
      <c r="Q96" s="7">
        <f>IF($Y96="","",IF(INDEX('Per Invoice'!Q$2:Q$501,$Y96)="","",INDEX('Per Invoice'!Q$2:Q$501,$Y96)))</f>
        <v/>
      </c>
      <c r="R96">
        <f>IF($Y96="","",IF(INDEX('Per Invoice'!R$2:R$501,$Y96)="","",INDEX('Per Invoice'!R$2:R$501,$Y96)))</f>
        <v/>
      </c>
      <c r="S96" s="7">
        <f>IF($Y96="","",IF(INDEX('Per Invoice'!S$2:S$501,$Y96)="","",INDEX('Per Invoice'!S$2:S$501,$Y96)))</f>
        <v/>
      </c>
      <c r="T96" s="7">
        <f>IF($Y96="","",IF(INDEX('Per Invoice'!T$2:T$501,$Y96)="","",INDEX('Per Invoice'!T$2:T$501,$Y96)))</f>
        <v/>
      </c>
      <c r="U96" s="7">
        <f>IF($Y96="","",IF(INDEX('Per Invoice'!U$2:U$501,$Y96)="","",INDEX('Per Invoice'!U$2:U$501,$Y96)))</f>
        <v/>
      </c>
      <c r="V96" s="7">
        <f>IF($Y96="","",IF(INDEX('Per Invoice'!V$2:V$501,$Y96)="","",INDEX('Per Invoice'!V$2:V$501,$Y96)))</f>
        <v/>
      </c>
      <c r="W96" s="7">
        <f>IF($Y96="","",IF(INDEX('Per Invoice'!W$2:W$501,$Y96)="","",INDEX('Per Invoice'!W$2:W$501,$Y96)))</f>
        <v/>
      </c>
      <c r="X96" s="7">
        <f>IF($Y96="","",IF(INDEX('Per Invoice'!X$2:X$501,$Y96)="","",INDEX('Per Invoice'!X$2:X$501,$Y96)))</f>
        <v/>
      </c>
      <c r="Y96" s="16">
        <f>IFERROR(MATCH(Settings!$C$26&amp;"|"&amp;ROWS($Y$2:$Y96),'Per Invoice'!$Z$2:$Z$501,0),"")</f>
        <v/>
      </c>
    </row>
    <row r="97">
      <c r="A97">
        <f>IF($Y97="","",IF(INDEX('Per Invoice'!A$2:A$501,$Y97)="","",INDEX('Per Invoice'!A$2:A$501,$Y97)))</f>
        <v/>
      </c>
      <c r="B97">
        <f>IF($Y97="","",IF(INDEX('Per Invoice'!B$2:B$501,$Y97)="","",INDEX('Per Invoice'!B$2:B$501,$Y97)))</f>
        <v/>
      </c>
      <c r="C97">
        <f>IF($Y97="","",IF(INDEX('Per Invoice'!C$2:C$501,$Y97)="","",INDEX('Per Invoice'!C$2:C$501,$Y97)))</f>
        <v/>
      </c>
      <c r="D97">
        <f>IF($Y97="","",IF(INDEX('Per Invoice'!D$2:D$501,$Y97)="","",INDEX('Per Invoice'!D$2:D$501,$Y97)))</f>
        <v/>
      </c>
      <c r="E97">
        <f>IF($Y97="","",IF(INDEX('Per Invoice'!E$2:E$501,$Y97)="","",INDEX('Per Invoice'!E$2:E$501,$Y97)))</f>
        <v/>
      </c>
      <c r="F97">
        <f>IF($Y97="","",IF(INDEX('Per Invoice'!F$2:F$501,$Y97)="","",INDEX('Per Invoice'!F$2:F$501,$Y97)))</f>
        <v/>
      </c>
      <c r="G97">
        <f>IF($Y97="","",IF(INDEX('Per Invoice'!G$2:G$501,$Y97)="","",INDEX('Per Invoice'!G$2:G$501,$Y97)))</f>
        <v/>
      </c>
      <c r="H97">
        <f>IF($Y97="","",IF(INDEX('Per Invoice'!H$2:H$501,$Y97)="","",INDEX('Per Invoice'!H$2:H$501,$Y97)))</f>
        <v/>
      </c>
      <c r="I97">
        <f>IF($Y97="","",IF(INDEX('Per Invoice'!I$2:I$501,$Y97)="","",INDEX('Per Invoice'!I$2:I$501,$Y97)))</f>
        <v/>
      </c>
      <c r="J97">
        <f>IF($Y97="","",IF(INDEX('Per Invoice'!J$2:J$501,$Y97)="","",INDEX('Per Invoice'!J$2:J$501,$Y97)))</f>
        <v/>
      </c>
      <c r="K97">
        <f>IF($Y97="","",IF(INDEX('Per Invoice'!K$2:K$501,$Y97)="","",INDEX('Per Invoice'!K$2:K$501,$Y97)))</f>
        <v/>
      </c>
      <c r="L97" s="7">
        <f>IF($Y97="","",IF(INDEX('Per Invoice'!L$2:L$501,$Y97)="","",INDEX('Per Invoice'!L$2:L$501,$Y97)))</f>
        <v/>
      </c>
      <c r="M97" s="14">
        <f>IF($Y97="","",IF(INDEX('Per Invoice'!M$2:M$501,$Y97)="","",INDEX('Per Invoice'!M$2:M$501,$Y97)))</f>
        <v/>
      </c>
      <c r="N97">
        <f>IF($Y97="","",IF(INDEX('Per Invoice'!N$2:N$501,$Y97)="","",INDEX('Per Invoice'!N$2:N$501,$Y97)))</f>
        <v/>
      </c>
      <c r="O97">
        <f>IF($Y97="","",IF(INDEX('Per Invoice'!O$2:O$501,$Y97)="","",INDEX('Per Invoice'!O$2:O$501,$Y97)))</f>
        <v/>
      </c>
      <c r="P97" s="7">
        <f>IF($Y97="","",IF(INDEX('Per Invoice'!P$2:P$501,$Y97)="","",INDEX('Per Invoice'!P$2:P$501,$Y97)))</f>
        <v/>
      </c>
      <c r="Q97" s="7">
        <f>IF($Y97="","",IF(INDEX('Per Invoice'!Q$2:Q$501,$Y97)="","",INDEX('Per Invoice'!Q$2:Q$501,$Y97)))</f>
        <v/>
      </c>
      <c r="R97">
        <f>IF($Y97="","",IF(INDEX('Per Invoice'!R$2:R$501,$Y97)="","",INDEX('Per Invoice'!R$2:R$501,$Y97)))</f>
        <v/>
      </c>
      <c r="S97" s="7">
        <f>IF($Y97="","",IF(INDEX('Per Invoice'!S$2:S$501,$Y97)="","",INDEX('Per Invoice'!S$2:S$501,$Y97)))</f>
        <v/>
      </c>
      <c r="T97" s="7">
        <f>IF($Y97="","",IF(INDEX('Per Invoice'!T$2:T$501,$Y97)="","",INDEX('Per Invoice'!T$2:T$501,$Y97)))</f>
        <v/>
      </c>
      <c r="U97" s="7">
        <f>IF($Y97="","",IF(INDEX('Per Invoice'!U$2:U$501,$Y97)="","",INDEX('Per Invoice'!U$2:U$501,$Y97)))</f>
        <v/>
      </c>
      <c r="V97" s="7">
        <f>IF($Y97="","",IF(INDEX('Per Invoice'!V$2:V$501,$Y97)="","",INDEX('Per Invoice'!V$2:V$501,$Y97)))</f>
        <v/>
      </c>
      <c r="W97" s="7">
        <f>IF($Y97="","",IF(INDEX('Per Invoice'!W$2:W$501,$Y97)="","",INDEX('Per Invoice'!W$2:W$501,$Y97)))</f>
        <v/>
      </c>
      <c r="X97" s="7">
        <f>IF($Y97="","",IF(INDEX('Per Invoice'!X$2:X$501,$Y97)="","",INDEX('Per Invoice'!X$2:X$501,$Y97)))</f>
        <v/>
      </c>
      <c r="Y97" s="16">
        <f>IFERROR(MATCH(Settings!$C$26&amp;"|"&amp;ROWS($Y$2:$Y97),'Per Invoice'!$Z$2:$Z$501,0),"")</f>
        <v/>
      </c>
    </row>
    <row r="98">
      <c r="A98">
        <f>IF($Y98="","",IF(INDEX('Per Invoice'!A$2:A$501,$Y98)="","",INDEX('Per Invoice'!A$2:A$501,$Y98)))</f>
        <v/>
      </c>
      <c r="B98">
        <f>IF($Y98="","",IF(INDEX('Per Invoice'!B$2:B$501,$Y98)="","",INDEX('Per Invoice'!B$2:B$501,$Y98)))</f>
        <v/>
      </c>
      <c r="C98">
        <f>IF($Y98="","",IF(INDEX('Per Invoice'!C$2:C$501,$Y98)="","",INDEX('Per Invoice'!C$2:C$501,$Y98)))</f>
        <v/>
      </c>
      <c r="D98">
        <f>IF($Y98="","",IF(INDEX('Per Invoice'!D$2:D$501,$Y98)="","",INDEX('Per Invoice'!D$2:D$501,$Y98)))</f>
        <v/>
      </c>
      <c r="E98">
        <f>IF($Y98="","",IF(INDEX('Per Invoice'!E$2:E$501,$Y98)="","",INDEX('Per Invoice'!E$2:E$501,$Y98)))</f>
        <v/>
      </c>
      <c r="F98">
        <f>IF($Y98="","",IF(INDEX('Per Invoice'!F$2:F$501,$Y98)="","",INDEX('Per Invoice'!F$2:F$501,$Y98)))</f>
        <v/>
      </c>
      <c r="G98">
        <f>IF($Y98="","",IF(INDEX('Per Invoice'!G$2:G$501,$Y98)="","",INDEX('Per Invoice'!G$2:G$501,$Y98)))</f>
        <v/>
      </c>
      <c r="H98">
        <f>IF($Y98="","",IF(INDEX('Per Invoice'!H$2:H$501,$Y98)="","",INDEX('Per Invoice'!H$2:H$501,$Y98)))</f>
        <v/>
      </c>
      <c r="I98">
        <f>IF($Y98="","",IF(INDEX('Per Invoice'!I$2:I$501,$Y98)="","",INDEX('Per Invoice'!I$2:I$501,$Y98)))</f>
        <v/>
      </c>
      <c r="J98">
        <f>IF($Y98="","",IF(INDEX('Per Invoice'!J$2:J$501,$Y98)="","",INDEX('Per Invoice'!J$2:J$501,$Y98)))</f>
        <v/>
      </c>
      <c r="K98">
        <f>IF($Y98="","",IF(INDEX('Per Invoice'!K$2:K$501,$Y98)="","",INDEX('Per Invoice'!K$2:K$501,$Y98)))</f>
        <v/>
      </c>
      <c r="L98" s="7">
        <f>IF($Y98="","",IF(INDEX('Per Invoice'!L$2:L$501,$Y98)="","",INDEX('Per Invoice'!L$2:L$501,$Y98)))</f>
        <v/>
      </c>
      <c r="M98" s="14">
        <f>IF($Y98="","",IF(INDEX('Per Invoice'!M$2:M$501,$Y98)="","",INDEX('Per Invoice'!M$2:M$501,$Y98)))</f>
        <v/>
      </c>
      <c r="N98">
        <f>IF($Y98="","",IF(INDEX('Per Invoice'!N$2:N$501,$Y98)="","",INDEX('Per Invoice'!N$2:N$501,$Y98)))</f>
        <v/>
      </c>
      <c r="O98">
        <f>IF($Y98="","",IF(INDEX('Per Invoice'!O$2:O$501,$Y98)="","",INDEX('Per Invoice'!O$2:O$501,$Y98)))</f>
        <v/>
      </c>
      <c r="P98" s="7">
        <f>IF($Y98="","",IF(INDEX('Per Invoice'!P$2:P$501,$Y98)="","",INDEX('Per Invoice'!P$2:P$501,$Y98)))</f>
        <v/>
      </c>
      <c r="Q98" s="7">
        <f>IF($Y98="","",IF(INDEX('Per Invoice'!Q$2:Q$501,$Y98)="","",INDEX('Per Invoice'!Q$2:Q$501,$Y98)))</f>
        <v/>
      </c>
      <c r="R98">
        <f>IF($Y98="","",IF(INDEX('Per Invoice'!R$2:R$501,$Y98)="","",INDEX('Per Invoice'!R$2:R$501,$Y98)))</f>
        <v/>
      </c>
      <c r="S98" s="7">
        <f>IF($Y98="","",IF(INDEX('Per Invoice'!S$2:S$501,$Y98)="","",INDEX('Per Invoice'!S$2:S$501,$Y98)))</f>
        <v/>
      </c>
      <c r="T98" s="7">
        <f>IF($Y98="","",IF(INDEX('Per Invoice'!T$2:T$501,$Y98)="","",INDEX('Per Invoice'!T$2:T$501,$Y98)))</f>
        <v/>
      </c>
      <c r="U98" s="7">
        <f>IF($Y98="","",IF(INDEX('Per Invoice'!U$2:U$501,$Y98)="","",INDEX('Per Invoice'!U$2:U$501,$Y98)))</f>
        <v/>
      </c>
      <c r="V98" s="7">
        <f>IF($Y98="","",IF(INDEX('Per Invoice'!V$2:V$501,$Y98)="","",INDEX('Per Invoice'!V$2:V$501,$Y98)))</f>
        <v/>
      </c>
      <c r="W98" s="7">
        <f>IF($Y98="","",IF(INDEX('Per Invoice'!W$2:W$501,$Y98)="","",INDEX('Per Invoice'!W$2:W$501,$Y98)))</f>
        <v/>
      </c>
      <c r="X98" s="7">
        <f>IF($Y98="","",IF(INDEX('Per Invoice'!X$2:X$501,$Y98)="","",INDEX('Per Invoice'!X$2:X$501,$Y98)))</f>
        <v/>
      </c>
      <c r="Y98" s="16">
        <f>IFERROR(MATCH(Settings!$C$26&amp;"|"&amp;ROWS($Y$2:$Y98),'Per Invoice'!$Z$2:$Z$501,0),"")</f>
        <v/>
      </c>
    </row>
    <row r="99">
      <c r="A99">
        <f>IF($Y99="","",IF(INDEX('Per Invoice'!A$2:A$501,$Y99)="","",INDEX('Per Invoice'!A$2:A$501,$Y99)))</f>
        <v/>
      </c>
      <c r="B99">
        <f>IF($Y99="","",IF(INDEX('Per Invoice'!B$2:B$501,$Y99)="","",INDEX('Per Invoice'!B$2:B$501,$Y99)))</f>
        <v/>
      </c>
      <c r="C99">
        <f>IF($Y99="","",IF(INDEX('Per Invoice'!C$2:C$501,$Y99)="","",INDEX('Per Invoice'!C$2:C$501,$Y99)))</f>
        <v/>
      </c>
      <c r="D99">
        <f>IF($Y99="","",IF(INDEX('Per Invoice'!D$2:D$501,$Y99)="","",INDEX('Per Invoice'!D$2:D$501,$Y99)))</f>
        <v/>
      </c>
      <c r="E99">
        <f>IF($Y99="","",IF(INDEX('Per Invoice'!E$2:E$501,$Y99)="","",INDEX('Per Invoice'!E$2:E$501,$Y99)))</f>
        <v/>
      </c>
      <c r="F99">
        <f>IF($Y99="","",IF(INDEX('Per Invoice'!F$2:F$501,$Y99)="","",INDEX('Per Invoice'!F$2:F$501,$Y99)))</f>
        <v/>
      </c>
      <c r="G99">
        <f>IF($Y99="","",IF(INDEX('Per Invoice'!G$2:G$501,$Y99)="","",INDEX('Per Invoice'!G$2:G$501,$Y99)))</f>
        <v/>
      </c>
      <c r="H99">
        <f>IF($Y99="","",IF(INDEX('Per Invoice'!H$2:H$501,$Y99)="","",INDEX('Per Invoice'!H$2:H$501,$Y99)))</f>
        <v/>
      </c>
      <c r="I99">
        <f>IF($Y99="","",IF(INDEX('Per Invoice'!I$2:I$501,$Y99)="","",INDEX('Per Invoice'!I$2:I$501,$Y99)))</f>
        <v/>
      </c>
      <c r="J99">
        <f>IF($Y99="","",IF(INDEX('Per Invoice'!J$2:J$501,$Y99)="","",INDEX('Per Invoice'!J$2:J$501,$Y99)))</f>
        <v/>
      </c>
      <c r="K99">
        <f>IF($Y99="","",IF(INDEX('Per Invoice'!K$2:K$501,$Y99)="","",INDEX('Per Invoice'!K$2:K$501,$Y99)))</f>
        <v/>
      </c>
      <c r="L99" s="7">
        <f>IF($Y99="","",IF(INDEX('Per Invoice'!L$2:L$501,$Y99)="","",INDEX('Per Invoice'!L$2:L$501,$Y99)))</f>
        <v/>
      </c>
      <c r="M99" s="14">
        <f>IF($Y99="","",IF(INDEX('Per Invoice'!M$2:M$501,$Y99)="","",INDEX('Per Invoice'!M$2:M$501,$Y99)))</f>
        <v/>
      </c>
      <c r="N99">
        <f>IF($Y99="","",IF(INDEX('Per Invoice'!N$2:N$501,$Y99)="","",INDEX('Per Invoice'!N$2:N$501,$Y99)))</f>
        <v/>
      </c>
      <c r="O99">
        <f>IF($Y99="","",IF(INDEX('Per Invoice'!O$2:O$501,$Y99)="","",INDEX('Per Invoice'!O$2:O$501,$Y99)))</f>
        <v/>
      </c>
      <c r="P99" s="7">
        <f>IF($Y99="","",IF(INDEX('Per Invoice'!P$2:P$501,$Y99)="","",INDEX('Per Invoice'!P$2:P$501,$Y99)))</f>
        <v/>
      </c>
      <c r="Q99" s="7">
        <f>IF($Y99="","",IF(INDEX('Per Invoice'!Q$2:Q$501,$Y99)="","",INDEX('Per Invoice'!Q$2:Q$501,$Y99)))</f>
        <v/>
      </c>
      <c r="R99">
        <f>IF($Y99="","",IF(INDEX('Per Invoice'!R$2:R$501,$Y99)="","",INDEX('Per Invoice'!R$2:R$501,$Y99)))</f>
        <v/>
      </c>
      <c r="S99" s="7">
        <f>IF($Y99="","",IF(INDEX('Per Invoice'!S$2:S$501,$Y99)="","",INDEX('Per Invoice'!S$2:S$501,$Y99)))</f>
        <v/>
      </c>
      <c r="T99" s="7">
        <f>IF($Y99="","",IF(INDEX('Per Invoice'!T$2:T$501,$Y99)="","",INDEX('Per Invoice'!T$2:T$501,$Y99)))</f>
        <v/>
      </c>
      <c r="U99" s="7">
        <f>IF($Y99="","",IF(INDEX('Per Invoice'!U$2:U$501,$Y99)="","",INDEX('Per Invoice'!U$2:U$501,$Y99)))</f>
        <v/>
      </c>
      <c r="V99" s="7">
        <f>IF($Y99="","",IF(INDEX('Per Invoice'!V$2:V$501,$Y99)="","",INDEX('Per Invoice'!V$2:V$501,$Y99)))</f>
        <v/>
      </c>
      <c r="W99" s="7">
        <f>IF($Y99="","",IF(INDEX('Per Invoice'!W$2:W$501,$Y99)="","",INDEX('Per Invoice'!W$2:W$501,$Y99)))</f>
        <v/>
      </c>
      <c r="X99" s="7">
        <f>IF($Y99="","",IF(INDEX('Per Invoice'!X$2:X$501,$Y99)="","",INDEX('Per Invoice'!X$2:X$501,$Y99)))</f>
        <v/>
      </c>
      <c r="Y99" s="16">
        <f>IFERROR(MATCH(Settings!$C$26&amp;"|"&amp;ROWS($Y$2:$Y99),'Per Invoice'!$Z$2:$Z$501,0),"")</f>
        <v/>
      </c>
    </row>
    <row r="100">
      <c r="A100">
        <f>IF($Y100="","",IF(INDEX('Per Invoice'!A$2:A$501,$Y100)="","",INDEX('Per Invoice'!A$2:A$501,$Y100)))</f>
        <v/>
      </c>
      <c r="B100">
        <f>IF($Y100="","",IF(INDEX('Per Invoice'!B$2:B$501,$Y100)="","",INDEX('Per Invoice'!B$2:B$501,$Y100)))</f>
        <v/>
      </c>
      <c r="C100">
        <f>IF($Y100="","",IF(INDEX('Per Invoice'!C$2:C$501,$Y100)="","",INDEX('Per Invoice'!C$2:C$501,$Y100)))</f>
        <v/>
      </c>
      <c r="D100">
        <f>IF($Y100="","",IF(INDEX('Per Invoice'!D$2:D$501,$Y100)="","",INDEX('Per Invoice'!D$2:D$501,$Y100)))</f>
        <v/>
      </c>
      <c r="E100">
        <f>IF($Y100="","",IF(INDEX('Per Invoice'!E$2:E$501,$Y100)="","",INDEX('Per Invoice'!E$2:E$501,$Y100)))</f>
        <v/>
      </c>
      <c r="F100">
        <f>IF($Y100="","",IF(INDEX('Per Invoice'!F$2:F$501,$Y100)="","",INDEX('Per Invoice'!F$2:F$501,$Y100)))</f>
        <v/>
      </c>
      <c r="G100">
        <f>IF($Y100="","",IF(INDEX('Per Invoice'!G$2:G$501,$Y100)="","",INDEX('Per Invoice'!G$2:G$501,$Y100)))</f>
        <v/>
      </c>
      <c r="H100">
        <f>IF($Y100="","",IF(INDEX('Per Invoice'!H$2:H$501,$Y100)="","",INDEX('Per Invoice'!H$2:H$501,$Y100)))</f>
        <v/>
      </c>
      <c r="I100">
        <f>IF($Y100="","",IF(INDEX('Per Invoice'!I$2:I$501,$Y100)="","",INDEX('Per Invoice'!I$2:I$501,$Y100)))</f>
        <v/>
      </c>
      <c r="J100">
        <f>IF($Y100="","",IF(INDEX('Per Invoice'!J$2:J$501,$Y100)="","",INDEX('Per Invoice'!J$2:J$501,$Y100)))</f>
        <v/>
      </c>
      <c r="K100">
        <f>IF($Y100="","",IF(INDEX('Per Invoice'!K$2:K$501,$Y100)="","",INDEX('Per Invoice'!K$2:K$501,$Y100)))</f>
        <v/>
      </c>
      <c r="L100" s="7">
        <f>IF($Y100="","",IF(INDEX('Per Invoice'!L$2:L$501,$Y100)="","",INDEX('Per Invoice'!L$2:L$501,$Y100)))</f>
        <v/>
      </c>
      <c r="M100" s="14">
        <f>IF($Y100="","",IF(INDEX('Per Invoice'!M$2:M$501,$Y100)="","",INDEX('Per Invoice'!M$2:M$501,$Y100)))</f>
        <v/>
      </c>
      <c r="N100">
        <f>IF($Y100="","",IF(INDEX('Per Invoice'!N$2:N$501,$Y100)="","",INDEX('Per Invoice'!N$2:N$501,$Y100)))</f>
        <v/>
      </c>
      <c r="O100">
        <f>IF($Y100="","",IF(INDEX('Per Invoice'!O$2:O$501,$Y100)="","",INDEX('Per Invoice'!O$2:O$501,$Y100)))</f>
        <v/>
      </c>
      <c r="P100" s="7">
        <f>IF($Y100="","",IF(INDEX('Per Invoice'!P$2:P$501,$Y100)="","",INDEX('Per Invoice'!P$2:P$501,$Y100)))</f>
        <v/>
      </c>
      <c r="Q100" s="7">
        <f>IF($Y100="","",IF(INDEX('Per Invoice'!Q$2:Q$501,$Y100)="","",INDEX('Per Invoice'!Q$2:Q$501,$Y100)))</f>
        <v/>
      </c>
      <c r="R100">
        <f>IF($Y100="","",IF(INDEX('Per Invoice'!R$2:R$501,$Y100)="","",INDEX('Per Invoice'!R$2:R$501,$Y100)))</f>
        <v/>
      </c>
      <c r="S100" s="7">
        <f>IF($Y100="","",IF(INDEX('Per Invoice'!S$2:S$501,$Y100)="","",INDEX('Per Invoice'!S$2:S$501,$Y100)))</f>
        <v/>
      </c>
      <c r="T100" s="7">
        <f>IF($Y100="","",IF(INDEX('Per Invoice'!T$2:T$501,$Y100)="","",INDEX('Per Invoice'!T$2:T$501,$Y100)))</f>
        <v/>
      </c>
      <c r="U100" s="7">
        <f>IF($Y100="","",IF(INDEX('Per Invoice'!U$2:U$501,$Y100)="","",INDEX('Per Invoice'!U$2:U$501,$Y100)))</f>
        <v/>
      </c>
      <c r="V100" s="7">
        <f>IF($Y100="","",IF(INDEX('Per Invoice'!V$2:V$501,$Y100)="","",INDEX('Per Invoice'!V$2:V$501,$Y100)))</f>
        <v/>
      </c>
      <c r="W100" s="7">
        <f>IF($Y100="","",IF(INDEX('Per Invoice'!W$2:W$501,$Y100)="","",INDEX('Per Invoice'!W$2:W$501,$Y100)))</f>
        <v/>
      </c>
      <c r="X100" s="7">
        <f>IF($Y100="","",IF(INDEX('Per Invoice'!X$2:X$501,$Y100)="","",INDEX('Per Invoice'!X$2:X$501,$Y100)))</f>
        <v/>
      </c>
      <c r="Y100" s="16">
        <f>IFERROR(MATCH(Settings!$C$26&amp;"|"&amp;ROWS($Y$2:$Y100),'Per Invoice'!$Z$2:$Z$501,0),"")</f>
        <v/>
      </c>
    </row>
    <row r="101">
      <c r="A101">
        <f>IF($Y101="","",IF(INDEX('Per Invoice'!A$2:A$501,$Y101)="","",INDEX('Per Invoice'!A$2:A$501,$Y101)))</f>
        <v/>
      </c>
      <c r="B101">
        <f>IF($Y101="","",IF(INDEX('Per Invoice'!B$2:B$501,$Y101)="","",INDEX('Per Invoice'!B$2:B$501,$Y101)))</f>
        <v/>
      </c>
      <c r="C101">
        <f>IF($Y101="","",IF(INDEX('Per Invoice'!C$2:C$501,$Y101)="","",INDEX('Per Invoice'!C$2:C$501,$Y101)))</f>
        <v/>
      </c>
      <c r="D101">
        <f>IF($Y101="","",IF(INDEX('Per Invoice'!D$2:D$501,$Y101)="","",INDEX('Per Invoice'!D$2:D$501,$Y101)))</f>
        <v/>
      </c>
      <c r="E101">
        <f>IF($Y101="","",IF(INDEX('Per Invoice'!E$2:E$501,$Y101)="","",INDEX('Per Invoice'!E$2:E$501,$Y101)))</f>
        <v/>
      </c>
      <c r="F101">
        <f>IF($Y101="","",IF(INDEX('Per Invoice'!F$2:F$501,$Y101)="","",INDEX('Per Invoice'!F$2:F$501,$Y101)))</f>
        <v/>
      </c>
      <c r="G101">
        <f>IF($Y101="","",IF(INDEX('Per Invoice'!G$2:G$501,$Y101)="","",INDEX('Per Invoice'!G$2:G$501,$Y101)))</f>
        <v/>
      </c>
      <c r="H101">
        <f>IF($Y101="","",IF(INDEX('Per Invoice'!H$2:H$501,$Y101)="","",INDEX('Per Invoice'!H$2:H$501,$Y101)))</f>
        <v/>
      </c>
      <c r="I101">
        <f>IF($Y101="","",IF(INDEX('Per Invoice'!I$2:I$501,$Y101)="","",INDEX('Per Invoice'!I$2:I$501,$Y101)))</f>
        <v/>
      </c>
      <c r="J101">
        <f>IF($Y101="","",IF(INDEX('Per Invoice'!J$2:J$501,$Y101)="","",INDEX('Per Invoice'!J$2:J$501,$Y101)))</f>
        <v/>
      </c>
      <c r="K101">
        <f>IF($Y101="","",IF(INDEX('Per Invoice'!K$2:K$501,$Y101)="","",INDEX('Per Invoice'!K$2:K$501,$Y101)))</f>
        <v/>
      </c>
      <c r="L101" s="7">
        <f>IF($Y101="","",IF(INDEX('Per Invoice'!L$2:L$501,$Y101)="","",INDEX('Per Invoice'!L$2:L$501,$Y101)))</f>
        <v/>
      </c>
      <c r="M101" s="14">
        <f>IF($Y101="","",IF(INDEX('Per Invoice'!M$2:M$501,$Y101)="","",INDEX('Per Invoice'!M$2:M$501,$Y101)))</f>
        <v/>
      </c>
      <c r="N101">
        <f>IF($Y101="","",IF(INDEX('Per Invoice'!N$2:N$501,$Y101)="","",INDEX('Per Invoice'!N$2:N$501,$Y101)))</f>
        <v/>
      </c>
      <c r="O101">
        <f>IF($Y101="","",IF(INDEX('Per Invoice'!O$2:O$501,$Y101)="","",INDEX('Per Invoice'!O$2:O$501,$Y101)))</f>
        <v/>
      </c>
      <c r="P101" s="7">
        <f>IF($Y101="","",IF(INDEX('Per Invoice'!P$2:P$501,$Y101)="","",INDEX('Per Invoice'!P$2:P$501,$Y101)))</f>
        <v/>
      </c>
      <c r="Q101" s="7">
        <f>IF($Y101="","",IF(INDEX('Per Invoice'!Q$2:Q$501,$Y101)="","",INDEX('Per Invoice'!Q$2:Q$501,$Y101)))</f>
        <v/>
      </c>
      <c r="R101">
        <f>IF($Y101="","",IF(INDEX('Per Invoice'!R$2:R$501,$Y101)="","",INDEX('Per Invoice'!R$2:R$501,$Y101)))</f>
        <v/>
      </c>
      <c r="S101" s="7">
        <f>IF($Y101="","",IF(INDEX('Per Invoice'!S$2:S$501,$Y101)="","",INDEX('Per Invoice'!S$2:S$501,$Y101)))</f>
        <v/>
      </c>
      <c r="T101" s="7">
        <f>IF($Y101="","",IF(INDEX('Per Invoice'!T$2:T$501,$Y101)="","",INDEX('Per Invoice'!T$2:T$501,$Y101)))</f>
        <v/>
      </c>
      <c r="U101" s="7">
        <f>IF($Y101="","",IF(INDEX('Per Invoice'!U$2:U$501,$Y101)="","",INDEX('Per Invoice'!U$2:U$501,$Y101)))</f>
        <v/>
      </c>
      <c r="V101" s="7">
        <f>IF($Y101="","",IF(INDEX('Per Invoice'!V$2:V$501,$Y101)="","",INDEX('Per Invoice'!V$2:V$501,$Y101)))</f>
        <v/>
      </c>
      <c r="W101" s="7">
        <f>IF($Y101="","",IF(INDEX('Per Invoice'!W$2:W$501,$Y101)="","",INDEX('Per Invoice'!W$2:W$501,$Y101)))</f>
        <v/>
      </c>
      <c r="X101" s="7">
        <f>IF($Y101="","",IF(INDEX('Per Invoice'!X$2:X$501,$Y101)="","",INDEX('Per Invoice'!X$2:X$501,$Y101)))</f>
        <v/>
      </c>
      <c r="Y101" s="16">
        <f>IFERROR(MATCH(Settings!$C$26&amp;"|"&amp;ROWS($Y$2:$Y101),'Per Invoice'!$Z$2:$Z$501,0),"")</f>
        <v/>
      </c>
    </row>
    <row r="102">
      <c r="A102">
        <f>IF($Y102="","",IF(INDEX('Per Invoice'!A$2:A$501,$Y102)="","",INDEX('Per Invoice'!A$2:A$501,$Y102)))</f>
        <v/>
      </c>
      <c r="B102">
        <f>IF($Y102="","",IF(INDEX('Per Invoice'!B$2:B$501,$Y102)="","",INDEX('Per Invoice'!B$2:B$501,$Y102)))</f>
        <v/>
      </c>
      <c r="C102">
        <f>IF($Y102="","",IF(INDEX('Per Invoice'!C$2:C$501,$Y102)="","",INDEX('Per Invoice'!C$2:C$501,$Y102)))</f>
        <v/>
      </c>
      <c r="D102">
        <f>IF($Y102="","",IF(INDEX('Per Invoice'!D$2:D$501,$Y102)="","",INDEX('Per Invoice'!D$2:D$501,$Y102)))</f>
        <v/>
      </c>
      <c r="E102">
        <f>IF($Y102="","",IF(INDEX('Per Invoice'!E$2:E$501,$Y102)="","",INDEX('Per Invoice'!E$2:E$501,$Y102)))</f>
        <v/>
      </c>
      <c r="F102">
        <f>IF($Y102="","",IF(INDEX('Per Invoice'!F$2:F$501,$Y102)="","",INDEX('Per Invoice'!F$2:F$501,$Y102)))</f>
        <v/>
      </c>
      <c r="G102">
        <f>IF($Y102="","",IF(INDEX('Per Invoice'!G$2:G$501,$Y102)="","",INDEX('Per Invoice'!G$2:G$501,$Y102)))</f>
        <v/>
      </c>
      <c r="H102">
        <f>IF($Y102="","",IF(INDEX('Per Invoice'!H$2:H$501,$Y102)="","",INDEX('Per Invoice'!H$2:H$501,$Y102)))</f>
        <v/>
      </c>
      <c r="I102">
        <f>IF($Y102="","",IF(INDEX('Per Invoice'!I$2:I$501,$Y102)="","",INDEX('Per Invoice'!I$2:I$501,$Y102)))</f>
        <v/>
      </c>
      <c r="J102">
        <f>IF($Y102="","",IF(INDEX('Per Invoice'!J$2:J$501,$Y102)="","",INDEX('Per Invoice'!J$2:J$501,$Y102)))</f>
        <v/>
      </c>
      <c r="K102">
        <f>IF($Y102="","",IF(INDEX('Per Invoice'!K$2:K$501,$Y102)="","",INDEX('Per Invoice'!K$2:K$501,$Y102)))</f>
        <v/>
      </c>
      <c r="L102" s="7">
        <f>IF($Y102="","",IF(INDEX('Per Invoice'!L$2:L$501,$Y102)="","",INDEX('Per Invoice'!L$2:L$501,$Y102)))</f>
        <v/>
      </c>
      <c r="M102" s="14">
        <f>IF($Y102="","",IF(INDEX('Per Invoice'!M$2:M$501,$Y102)="","",INDEX('Per Invoice'!M$2:M$501,$Y102)))</f>
        <v/>
      </c>
      <c r="N102">
        <f>IF($Y102="","",IF(INDEX('Per Invoice'!N$2:N$501,$Y102)="","",INDEX('Per Invoice'!N$2:N$501,$Y102)))</f>
        <v/>
      </c>
      <c r="O102">
        <f>IF($Y102="","",IF(INDEX('Per Invoice'!O$2:O$501,$Y102)="","",INDEX('Per Invoice'!O$2:O$501,$Y102)))</f>
        <v/>
      </c>
      <c r="P102" s="7">
        <f>IF($Y102="","",IF(INDEX('Per Invoice'!P$2:P$501,$Y102)="","",INDEX('Per Invoice'!P$2:P$501,$Y102)))</f>
        <v/>
      </c>
      <c r="Q102" s="7">
        <f>IF($Y102="","",IF(INDEX('Per Invoice'!Q$2:Q$501,$Y102)="","",INDEX('Per Invoice'!Q$2:Q$501,$Y102)))</f>
        <v/>
      </c>
      <c r="R102">
        <f>IF($Y102="","",IF(INDEX('Per Invoice'!R$2:R$501,$Y102)="","",INDEX('Per Invoice'!R$2:R$501,$Y102)))</f>
        <v/>
      </c>
      <c r="S102" s="7">
        <f>IF($Y102="","",IF(INDEX('Per Invoice'!S$2:S$501,$Y102)="","",INDEX('Per Invoice'!S$2:S$501,$Y102)))</f>
        <v/>
      </c>
      <c r="T102" s="7">
        <f>IF($Y102="","",IF(INDEX('Per Invoice'!T$2:T$501,$Y102)="","",INDEX('Per Invoice'!T$2:T$501,$Y102)))</f>
        <v/>
      </c>
      <c r="U102" s="7">
        <f>IF($Y102="","",IF(INDEX('Per Invoice'!U$2:U$501,$Y102)="","",INDEX('Per Invoice'!U$2:U$501,$Y102)))</f>
        <v/>
      </c>
      <c r="V102" s="7">
        <f>IF($Y102="","",IF(INDEX('Per Invoice'!V$2:V$501,$Y102)="","",INDEX('Per Invoice'!V$2:V$501,$Y102)))</f>
        <v/>
      </c>
      <c r="W102" s="7">
        <f>IF($Y102="","",IF(INDEX('Per Invoice'!W$2:W$501,$Y102)="","",INDEX('Per Invoice'!W$2:W$501,$Y102)))</f>
        <v/>
      </c>
      <c r="X102" s="7">
        <f>IF($Y102="","",IF(INDEX('Per Invoice'!X$2:X$501,$Y102)="","",INDEX('Per Invoice'!X$2:X$501,$Y102)))</f>
        <v/>
      </c>
      <c r="Y102" s="16">
        <f>IFERROR(MATCH(Settings!$C$26&amp;"|"&amp;ROWS($Y$2:$Y102),'Per Invoice'!$Z$2:$Z$501,0),"")</f>
        <v/>
      </c>
    </row>
    <row r="103">
      <c r="A103">
        <f>IF($Y103="","",IF(INDEX('Per Invoice'!A$2:A$501,$Y103)="","",INDEX('Per Invoice'!A$2:A$501,$Y103)))</f>
        <v/>
      </c>
      <c r="B103">
        <f>IF($Y103="","",IF(INDEX('Per Invoice'!B$2:B$501,$Y103)="","",INDEX('Per Invoice'!B$2:B$501,$Y103)))</f>
        <v/>
      </c>
      <c r="C103">
        <f>IF($Y103="","",IF(INDEX('Per Invoice'!C$2:C$501,$Y103)="","",INDEX('Per Invoice'!C$2:C$501,$Y103)))</f>
        <v/>
      </c>
      <c r="D103">
        <f>IF($Y103="","",IF(INDEX('Per Invoice'!D$2:D$501,$Y103)="","",INDEX('Per Invoice'!D$2:D$501,$Y103)))</f>
        <v/>
      </c>
      <c r="E103">
        <f>IF($Y103="","",IF(INDEX('Per Invoice'!E$2:E$501,$Y103)="","",INDEX('Per Invoice'!E$2:E$501,$Y103)))</f>
        <v/>
      </c>
      <c r="F103">
        <f>IF($Y103="","",IF(INDEX('Per Invoice'!F$2:F$501,$Y103)="","",INDEX('Per Invoice'!F$2:F$501,$Y103)))</f>
        <v/>
      </c>
      <c r="G103">
        <f>IF($Y103="","",IF(INDEX('Per Invoice'!G$2:G$501,$Y103)="","",INDEX('Per Invoice'!G$2:G$501,$Y103)))</f>
        <v/>
      </c>
      <c r="H103">
        <f>IF($Y103="","",IF(INDEX('Per Invoice'!H$2:H$501,$Y103)="","",INDEX('Per Invoice'!H$2:H$501,$Y103)))</f>
        <v/>
      </c>
      <c r="I103">
        <f>IF($Y103="","",IF(INDEX('Per Invoice'!I$2:I$501,$Y103)="","",INDEX('Per Invoice'!I$2:I$501,$Y103)))</f>
        <v/>
      </c>
      <c r="J103">
        <f>IF($Y103="","",IF(INDEX('Per Invoice'!J$2:J$501,$Y103)="","",INDEX('Per Invoice'!J$2:J$501,$Y103)))</f>
        <v/>
      </c>
      <c r="K103">
        <f>IF($Y103="","",IF(INDEX('Per Invoice'!K$2:K$501,$Y103)="","",INDEX('Per Invoice'!K$2:K$501,$Y103)))</f>
        <v/>
      </c>
      <c r="L103" s="7">
        <f>IF($Y103="","",IF(INDEX('Per Invoice'!L$2:L$501,$Y103)="","",INDEX('Per Invoice'!L$2:L$501,$Y103)))</f>
        <v/>
      </c>
      <c r="M103" s="14">
        <f>IF($Y103="","",IF(INDEX('Per Invoice'!M$2:M$501,$Y103)="","",INDEX('Per Invoice'!M$2:M$501,$Y103)))</f>
        <v/>
      </c>
      <c r="N103">
        <f>IF($Y103="","",IF(INDEX('Per Invoice'!N$2:N$501,$Y103)="","",INDEX('Per Invoice'!N$2:N$501,$Y103)))</f>
        <v/>
      </c>
      <c r="O103">
        <f>IF($Y103="","",IF(INDEX('Per Invoice'!O$2:O$501,$Y103)="","",INDEX('Per Invoice'!O$2:O$501,$Y103)))</f>
        <v/>
      </c>
      <c r="P103" s="7">
        <f>IF($Y103="","",IF(INDEX('Per Invoice'!P$2:P$501,$Y103)="","",INDEX('Per Invoice'!P$2:P$501,$Y103)))</f>
        <v/>
      </c>
      <c r="Q103" s="7">
        <f>IF($Y103="","",IF(INDEX('Per Invoice'!Q$2:Q$501,$Y103)="","",INDEX('Per Invoice'!Q$2:Q$501,$Y103)))</f>
        <v/>
      </c>
      <c r="R103">
        <f>IF($Y103="","",IF(INDEX('Per Invoice'!R$2:R$501,$Y103)="","",INDEX('Per Invoice'!R$2:R$501,$Y103)))</f>
        <v/>
      </c>
      <c r="S103" s="7">
        <f>IF($Y103="","",IF(INDEX('Per Invoice'!S$2:S$501,$Y103)="","",INDEX('Per Invoice'!S$2:S$501,$Y103)))</f>
        <v/>
      </c>
      <c r="T103" s="7">
        <f>IF($Y103="","",IF(INDEX('Per Invoice'!T$2:T$501,$Y103)="","",INDEX('Per Invoice'!T$2:T$501,$Y103)))</f>
        <v/>
      </c>
      <c r="U103" s="7">
        <f>IF($Y103="","",IF(INDEX('Per Invoice'!U$2:U$501,$Y103)="","",INDEX('Per Invoice'!U$2:U$501,$Y103)))</f>
        <v/>
      </c>
      <c r="V103" s="7">
        <f>IF($Y103="","",IF(INDEX('Per Invoice'!V$2:V$501,$Y103)="","",INDEX('Per Invoice'!V$2:V$501,$Y103)))</f>
        <v/>
      </c>
      <c r="W103" s="7">
        <f>IF($Y103="","",IF(INDEX('Per Invoice'!W$2:W$501,$Y103)="","",INDEX('Per Invoice'!W$2:W$501,$Y103)))</f>
        <v/>
      </c>
      <c r="X103" s="7">
        <f>IF($Y103="","",IF(INDEX('Per Invoice'!X$2:X$501,$Y103)="","",INDEX('Per Invoice'!X$2:X$501,$Y103)))</f>
        <v/>
      </c>
      <c r="Y103" s="16">
        <f>IFERROR(MATCH(Settings!$C$26&amp;"|"&amp;ROWS($Y$2:$Y103),'Per Invoice'!$Z$2:$Z$501,0),"")</f>
        <v/>
      </c>
    </row>
    <row r="104">
      <c r="A104">
        <f>IF($Y104="","",IF(INDEX('Per Invoice'!A$2:A$501,$Y104)="","",INDEX('Per Invoice'!A$2:A$501,$Y104)))</f>
        <v/>
      </c>
      <c r="B104">
        <f>IF($Y104="","",IF(INDEX('Per Invoice'!B$2:B$501,$Y104)="","",INDEX('Per Invoice'!B$2:B$501,$Y104)))</f>
        <v/>
      </c>
      <c r="C104">
        <f>IF($Y104="","",IF(INDEX('Per Invoice'!C$2:C$501,$Y104)="","",INDEX('Per Invoice'!C$2:C$501,$Y104)))</f>
        <v/>
      </c>
      <c r="D104">
        <f>IF($Y104="","",IF(INDEX('Per Invoice'!D$2:D$501,$Y104)="","",INDEX('Per Invoice'!D$2:D$501,$Y104)))</f>
        <v/>
      </c>
      <c r="E104">
        <f>IF($Y104="","",IF(INDEX('Per Invoice'!E$2:E$501,$Y104)="","",INDEX('Per Invoice'!E$2:E$501,$Y104)))</f>
        <v/>
      </c>
      <c r="F104">
        <f>IF($Y104="","",IF(INDEX('Per Invoice'!F$2:F$501,$Y104)="","",INDEX('Per Invoice'!F$2:F$501,$Y104)))</f>
        <v/>
      </c>
      <c r="G104">
        <f>IF($Y104="","",IF(INDEX('Per Invoice'!G$2:G$501,$Y104)="","",INDEX('Per Invoice'!G$2:G$501,$Y104)))</f>
        <v/>
      </c>
      <c r="H104">
        <f>IF($Y104="","",IF(INDEX('Per Invoice'!H$2:H$501,$Y104)="","",INDEX('Per Invoice'!H$2:H$501,$Y104)))</f>
        <v/>
      </c>
      <c r="I104">
        <f>IF($Y104="","",IF(INDEX('Per Invoice'!I$2:I$501,$Y104)="","",INDEX('Per Invoice'!I$2:I$501,$Y104)))</f>
        <v/>
      </c>
      <c r="J104">
        <f>IF($Y104="","",IF(INDEX('Per Invoice'!J$2:J$501,$Y104)="","",INDEX('Per Invoice'!J$2:J$501,$Y104)))</f>
        <v/>
      </c>
      <c r="K104">
        <f>IF($Y104="","",IF(INDEX('Per Invoice'!K$2:K$501,$Y104)="","",INDEX('Per Invoice'!K$2:K$501,$Y104)))</f>
        <v/>
      </c>
      <c r="L104" s="7">
        <f>IF($Y104="","",IF(INDEX('Per Invoice'!L$2:L$501,$Y104)="","",INDEX('Per Invoice'!L$2:L$501,$Y104)))</f>
        <v/>
      </c>
      <c r="M104" s="14">
        <f>IF($Y104="","",IF(INDEX('Per Invoice'!M$2:M$501,$Y104)="","",INDEX('Per Invoice'!M$2:M$501,$Y104)))</f>
        <v/>
      </c>
      <c r="N104">
        <f>IF($Y104="","",IF(INDEX('Per Invoice'!N$2:N$501,$Y104)="","",INDEX('Per Invoice'!N$2:N$501,$Y104)))</f>
        <v/>
      </c>
      <c r="O104">
        <f>IF($Y104="","",IF(INDEX('Per Invoice'!O$2:O$501,$Y104)="","",INDEX('Per Invoice'!O$2:O$501,$Y104)))</f>
        <v/>
      </c>
      <c r="P104" s="7">
        <f>IF($Y104="","",IF(INDEX('Per Invoice'!P$2:P$501,$Y104)="","",INDEX('Per Invoice'!P$2:P$501,$Y104)))</f>
        <v/>
      </c>
      <c r="Q104" s="7">
        <f>IF($Y104="","",IF(INDEX('Per Invoice'!Q$2:Q$501,$Y104)="","",INDEX('Per Invoice'!Q$2:Q$501,$Y104)))</f>
        <v/>
      </c>
      <c r="R104">
        <f>IF($Y104="","",IF(INDEX('Per Invoice'!R$2:R$501,$Y104)="","",INDEX('Per Invoice'!R$2:R$501,$Y104)))</f>
        <v/>
      </c>
      <c r="S104" s="7">
        <f>IF($Y104="","",IF(INDEX('Per Invoice'!S$2:S$501,$Y104)="","",INDEX('Per Invoice'!S$2:S$501,$Y104)))</f>
        <v/>
      </c>
      <c r="T104" s="7">
        <f>IF($Y104="","",IF(INDEX('Per Invoice'!T$2:T$501,$Y104)="","",INDEX('Per Invoice'!T$2:T$501,$Y104)))</f>
        <v/>
      </c>
      <c r="U104" s="7">
        <f>IF($Y104="","",IF(INDEX('Per Invoice'!U$2:U$501,$Y104)="","",INDEX('Per Invoice'!U$2:U$501,$Y104)))</f>
        <v/>
      </c>
      <c r="V104" s="7">
        <f>IF($Y104="","",IF(INDEX('Per Invoice'!V$2:V$501,$Y104)="","",INDEX('Per Invoice'!V$2:V$501,$Y104)))</f>
        <v/>
      </c>
      <c r="W104" s="7">
        <f>IF($Y104="","",IF(INDEX('Per Invoice'!W$2:W$501,$Y104)="","",INDEX('Per Invoice'!W$2:W$501,$Y104)))</f>
        <v/>
      </c>
      <c r="X104" s="7">
        <f>IF($Y104="","",IF(INDEX('Per Invoice'!X$2:X$501,$Y104)="","",INDEX('Per Invoice'!X$2:X$501,$Y104)))</f>
        <v/>
      </c>
      <c r="Y104" s="16">
        <f>IFERROR(MATCH(Settings!$C$26&amp;"|"&amp;ROWS($Y$2:$Y104),'Per Invoice'!$Z$2:$Z$501,0),"")</f>
        <v/>
      </c>
    </row>
    <row r="105">
      <c r="A105">
        <f>IF($Y105="","",IF(INDEX('Per Invoice'!A$2:A$501,$Y105)="","",INDEX('Per Invoice'!A$2:A$501,$Y105)))</f>
        <v/>
      </c>
      <c r="B105">
        <f>IF($Y105="","",IF(INDEX('Per Invoice'!B$2:B$501,$Y105)="","",INDEX('Per Invoice'!B$2:B$501,$Y105)))</f>
        <v/>
      </c>
      <c r="C105">
        <f>IF($Y105="","",IF(INDEX('Per Invoice'!C$2:C$501,$Y105)="","",INDEX('Per Invoice'!C$2:C$501,$Y105)))</f>
        <v/>
      </c>
      <c r="D105">
        <f>IF($Y105="","",IF(INDEX('Per Invoice'!D$2:D$501,$Y105)="","",INDEX('Per Invoice'!D$2:D$501,$Y105)))</f>
        <v/>
      </c>
      <c r="E105">
        <f>IF($Y105="","",IF(INDEX('Per Invoice'!E$2:E$501,$Y105)="","",INDEX('Per Invoice'!E$2:E$501,$Y105)))</f>
        <v/>
      </c>
      <c r="F105">
        <f>IF($Y105="","",IF(INDEX('Per Invoice'!F$2:F$501,$Y105)="","",INDEX('Per Invoice'!F$2:F$501,$Y105)))</f>
        <v/>
      </c>
      <c r="G105">
        <f>IF($Y105="","",IF(INDEX('Per Invoice'!G$2:G$501,$Y105)="","",INDEX('Per Invoice'!G$2:G$501,$Y105)))</f>
        <v/>
      </c>
      <c r="H105">
        <f>IF($Y105="","",IF(INDEX('Per Invoice'!H$2:H$501,$Y105)="","",INDEX('Per Invoice'!H$2:H$501,$Y105)))</f>
        <v/>
      </c>
      <c r="I105">
        <f>IF($Y105="","",IF(INDEX('Per Invoice'!I$2:I$501,$Y105)="","",INDEX('Per Invoice'!I$2:I$501,$Y105)))</f>
        <v/>
      </c>
      <c r="J105">
        <f>IF($Y105="","",IF(INDEX('Per Invoice'!J$2:J$501,$Y105)="","",INDEX('Per Invoice'!J$2:J$501,$Y105)))</f>
        <v/>
      </c>
      <c r="K105">
        <f>IF($Y105="","",IF(INDEX('Per Invoice'!K$2:K$501,$Y105)="","",INDEX('Per Invoice'!K$2:K$501,$Y105)))</f>
        <v/>
      </c>
      <c r="L105" s="7">
        <f>IF($Y105="","",IF(INDEX('Per Invoice'!L$2:L$501,$Y105)="","",INDEX('Per Invoice'!L$2:L$501,$Y105)))</f>
        <v/>
      </c>
      <c r="M105" s="14">
        <f>IF($Y105="","",IF(INDEX('Per Invoice'!M$2:M$501,$Y105)="","",INDEX('Per Invoice'!M$2:M$501,$Y105)))</f>
        <v/>
      </c>
      <c r="N105">
        <f>IF($Y105="","",IF(INDEX('Per Invoice'!N$2:N$501,$Y105)="","",INDEX('Per Invoice'!N$2:N$501,$Y105)))</f>
        <v/>
      </c>
      <c r="O105">
        <f>IF($Y105="","",IF(INDEX('Per Invoice'!O$2:O$501,$Y105)="","",INDEX('Per Invoice'!O$2:O$501,$Y105)))</f>
        <v/>
      </c>
      <c r="P105" s="7">
        <f>IF($Y105="","",IF(INDEX('Per Invoice'!P$2:P$501,$Y105)="","",INDEX('Per Invoice'!P$2:P$501,$Y105)))</f>
        <v/>
      </c>
      <c r="Q105" s="7">
        <f>IF($Y105="","",IF(INDEX('Per Invoice'!Q$2:Q$501,$Y105)="","",INDEX('Per Invoice'!Q$2:Q$501,$Y105)))</f>
        <v/>
      </c>
      <c r="R105">
        <f>IF($Y105="","",IF(INDEX('Per Invoice'!R$2:R$501,$Y105)="","",INDEX('Per Invoice'!R$2:R$501,$Y105)))</f>
        <v/>
      </c>
      <c r="S105" s="7">
        <f>IF($Y105="","",IF(INDEX('Per Invoice'!S$2:S$501,$Y105)="","",INDEX('Per Invoice'!S$2:S$501,$Y105)))</f>
        <v/>
      </c>
      <c r="T105" s="7">
        <f>IF($Y105="","",IF(INDEX('Per Invoice'!T$2:T$501,$Y105)="","",INDEX('Per Invoice'!T$2:T$501,$Y105)))</f>
        <v/>
      </c>
      <c r="U105" s="7">
        <f>IF($Y105="","",IF(INDEX('Per Invoice'!U$2:U$501,$Y105)="","",INDEX('Per Invoice'!U$2:U$501,$Y105)))</f>
        <v/>
      </c>
      <c r="V105" s="7">
        <f>IF($Y105="","",IF(INDEX('Per Invoice'!V$2:V$501,$Y105)="","",INDEX('Per Invoice'!V$2:V$501,$Y105)))</f>
        <v/>
      </c>
      <c r="W105" s="7">
        <f>IF($Y105="","",IF(INDEX('Per Invoice'!W$2:W$501,$Y105)="","",INDEX('Per Invoice'!W$2:W$501,$Y105)))</f>
        <v/>
      </c>
      <c r="X105" s="7">
        <f>IF($Y105="","",IF(INDEX('Per Invoice'!X$2:X$501,$Y105)="","",INDEX('Per Invoice'!X$2:X$501,$Y105)))</f>
        <v/>
      </c>
      <c r="Y105" s="16">
        <f>IFERROR(MATCH(Settings!$C$26&amp;"|"&amp;ROWS($Y$2:$Y105),'Per Invoice'!$Z$2:$Z$501,0),"")</f>
        <v/>
      </c>
    </row>
    <row r="106">
      <c r="A106">
        <f>IF($Y106="","",IF(INDEX('Per Invoice'!A$2:A$501,$Y106)="","",INDEX('Per Invoice'!A$2:A$501,$Y106)))</f>
        <v/>
      </c>
      <c r="B106">
        <f>IF($Y106="","",IF(INDEX('Per Invoice'!B$2:B$501,$Y106)="","",INDEX('Per Invoice'!B$2:B$501,$Y106)))</f>
        <v/>
      </c>
      <c r="C106">
        <f>IF($Y106="","",IF(INDEX('Per Invoice'!C$2:C$501,$Y106)="","",INDEX('Per Invoice'!C$2:C$501,$Y106)))</f>
        <v/>
      </c>
      <c r="D106">
        <f>IF($Y106="","",IF(INDEX('Per Invoice'!D$2:D$501,$Y106)="","",INDEX('Per Invoice'!D$2:D$501,$Y106)))</f>
        <v/>
      </c>
      <c r="E106">
        <f>IF($Y106="","",IF(INDEX('Per Invoice'!E$2:E$501,$Y106)="","",INDEX('Per Invoice'!E$2:E$501,$Y106)))</f>
        <v/>
      </c>
      <c r="F106">
        <f>IF($Y106="","",IF(INDEX('Per Invoice'!F$2:F$501,$Y106)="","",INDEX('Per Invoice'!F$2:F$501,$Y106)))</f>
        <v/>
      </c>
      <c r="G106">
        <f>IF($Y106="","",IF(INDEX('Per Invoice'!G$2:G$501,$Y106)="","",INDEX('Per Invoice'!G$2:G$501,$Y106)))</f>
        <v/>
      </c>
      <c r="H106">
        <f>IF($Y106="","",IF(INDEX('Per Invoice'!H$2:H$501,$Y106)="","",INDEX('Per Invoice'!H$2:H$501,$Y106)))</f>
        <v/>
      </c>
      <c r="I106">
        <f>IF($Y106="","",IF(INDEX('Per Invoice'!I$2:I$501,$Y106)="","",INDEX('Per Invoice'!I$2:I$501,$Y106)))</f>
        <v/>
      </c>
      <c r="J106">
        <f>IF($Y106="","",IF(INDEX('Per Invoice'!J$2:J$501,$Y106)="","",INDEX('Per Invoice'!J$2:J$501,$Y106)))</f>
        <v/>
      </c>
      <c r="K106">
        <f>IF($Y106="","",IF(INDEX('Per Invoice'!K$2:K$501,$Y106)="","",INDEX('Per Invoice'!K$2:K$501,$Y106)))</f>
        <v/>
      </c>
      <c r="L106" s="7">
        <f>IF($Y106="","",IF(INDEX('Per Invoice'!L$2:L$501,$Y106)="","",INDEX('Per Invoice'!L$2:L$501,$Y106)))</f>
        <v/>
      </c>
      <c r="M106" s="14">
        <f>IF($Y106="","",IF(INDEX('Per Invoice'!M$2:M$501,$Y106)="","",INDEX('Per Invoice'!M$2:M$501,$Y106)))</f>
        <v/>
      </c>
      <c r="N106">
        <f>IF($Y106="","",IF(INDEX('Per Invoice'!N$2:N$501,$Y106)="","",INDEX('Per Invoice'!N$2:N$501,$Y106)))</f>
        <v/>
      </c>
      <c r="O106">
        <f>IF($Y106="","",IF(INDEX('Per Invoice'!O$2:O$501,$Y106)="","",INDEX('Per Invoice'!O$2:O$501,$Y106)))</f>
        <v/>
      </c>
      <c r="P106" s="7">
        <f>IF($Y106="","",IF(INDEX('Per Invoice'!P$2:P$501,$Y106)="","",INDEX('Per Invoice'!P$2:P$501,$Y106)))</f>
        <v/>
      </c>
      <c r="Q106" s="7">
        <f>IF($Y106="","",IF(INDEX('Per Invoice'!Q$2:Q$501,$Y106)="","",INDEX('Per Invoice'!Q$2:Q$501,$Y106)))</f>
        <v/>
      </c>
      <c r="R106">
        <f>IF($Y106="","",IF(INDEX('Per Invoice'!R$2:R$501,$Y106)="","",INDEX('Per Invoice'!R$2:R$501,$Y106)))</f>
        <v/>
      </c>
      <c r="S106" s="7">
        <f>IF($Y106="","",IF(INDEX('Per Invoice'!S$2:S$501,$Y106)="","",INDEX('Per Invoice'!S$2:S$501,$Y106)))</f>
        <v/>
      </c>
      <c r="T106" s="7">
        <f>IF($Y106="","",IF(INDEX('Per Invoice'!T$2:T$501,$Y106)="","",INDEX('Per Invoice'!T$2:T$501,$Y106)))</f>
        <v/>
      </c>
      <c r="U106" s="7">
        <f>IF($Y106="","",IF(INDEX('Per Invoice'!U$2:U$501,$Y106)="","",INDEX('Per Invoice'!U$2:U$501,$Y106)))</f>
        <v/>
      </c>
      <c r="V106" s="7">
        <f>IF($Y106="","",IF(INDEX('Per Invoice'!V$2:V$501,$Y106)="","",INDEX('Per Invoice'!V$2:V$501,$Y106)))</f>
        <v/>
      </c>
      <c r="W106" s="7">
        <f>IF($Y106="","",IF(INDEX('Per Invoice'!W$2:W$501,$Y106)="","",INDEX('Per Invoice'!W$2:W$501,$Y106)))</f>
        <v/>
      </c>
      <c r="X106" s="7">
        <f>IF($Y106="","",IF(INDEX('Per Invoice'!X$2:X$501,$Y106)="","",INDEX('Per Invoice'!X$2:X$501,$Y106)))</f>
        <v/>
      </c>
      <c r="Y106" s="16">
        <f>IFERROR(MATCH(Settings!$C$26&amp;"|"&amp;ROWS($Y$2:$Y106),'Per Invoice'!$Z$2:$Z$501,0),"")</f>
        <v/>
      </c>
    </row>
    <row r="107">
      <c r="A107">
        <f>IF($Y107="","",IF(INDEX('Per Invoice'!A$2:A$501,$Y107)="","",INDEX('Per Invoice'!A$2:A$501,$Y107)))</f>
        <v/>
      </c>
      <c r="B107">
        <f>IF($Y107="","",IF(INDEX('Per Invoice'!B$2:B$501,$Y107)="","",INDEX('Per Invoice'!B$2:B$501,$Y107)))</f>
        <v/>
      </c>
      <c r="C107">
        <f>IF($Y107="","",IF(INDEX('Per Invoice'!C$2:C$501,$Y107)="","",INDEX('Per Invoice'!C$2:C$501,$Y107)))</f>
        <v/>
      </c>
      <c r="D107">
        <f>IF($Y107="","",IF(INDEX('Per Invoice'!D$2:D$501,$Y107)="","",INDEX('Per Invoice'!D$2:D$501,$Y107)))</f>
        <v/>
      </c>
      <c r="E107">
        <f>IF($Y107="","",IF(INDEX('Per Invoice'!E$2:E$501,$Y107)="","",INDEX('Per Invoice'!E$2:E$501,$Y107)))</f>
        <v/>
      </c>
      <c r="F107">
        <f>IF($Y107="","",IF(INDEX('Per Invoice'!F$2:F$501,$Y107)="","",INDEX('Per Invoice'!F$2:F$501,$Y107)))</f>
        <v/>
      </c>
      <c r="G107">
        <f>IF($Y107="","",IF(INDEX('Per Invoice'!G$2:G$501,$Y107)="","",INDEX('Per Invoice'!G$2:G$501,$Y107)))</f>
        <v/>
      </c>
      <c r="H107">
        <f>IF($Y107="","",IF(INDEX('Per Invoice'!H$2:H$501,$Y107)="","",INDEX('Per Invoice'!H$2:H$501,$Y107)))</f>
        <v/>
      </c>
      <c r="I107">
        <f>IF($Y107="","",IF(INDEX('Per Invoice'!I$2:I$501,$Y107)="","",INDEX('Per Invoice'!I$2:I$501,$Y107)))</f>
        <v/>
      </c>
      <c r="J107">
        <f>IF($Y107="","",IF(INDEX('Per Invoice'!J$2:J$501,$Y107)="","",INDEX('Per Invoice'!J$2:J$501,$Y107)))</f>
        <v/>
      </c>
      <c r="K107">
        <f>IF($Y107="","",IF(INDEX('Per Invoice'!K$2:K$501,$Y107)="","",INDEX('Per Invoice'!K$2:K$501,$Y107)))</f>
        <v/>
      </c>
      <c r="L107" s="7">
        <f>IF($Y107="","",IF(INDEX('Per Invoice'!L$2:L$501,$Y107)="","",INDEX('Per Invoice'!L$2:L$501,$Y107)))</f>
        <v/>
      </c>
      <c r="M107" s="14">
        <f>IF($Y107="","",IF(INDEX('Per Invoice'!M$2:M$501,$Y107)="","",INDEX('Per Invoice'!M$2:M$501,$Y107)))</f>
        <v/>
      </c>
      <c r="N107">
        <f>IF($Y107="","",IF(INDEX('Per Invoice'!N$2:N$501,$Y107)="","",INDEX('Per Invoice'!N$2:N$501,$Y107)))</f>
        <v/>
      </c>
      <c r="O107">
        <f>IF($Y107="","",IF(INDEX('Per Invoice'!O$2:O$501,$Y107)="","",INDEX('Per Invoice'!O$2:O$501,$Y107)))</f>
        <v/>
      </c>
      <c r="P107" s="7">
        <f>IF($Y107="","",IF(INDEX('Per Invoice'!P$2:P$501,$Y107)="","",INDEX('Per Invoice'!P$2:P$501,$Y107)))</f>
        <v/>
      </c>
      <c r="Q107" s="7">
        <f>IF($Y107="","",IF(INDEX('Per Invoice'!Q$2:Q$501,$Y107)="","",INDEX('Per Invoice'!Q$2:Q$501,$Y107)))</f>
        <v/>
      </c>
      <c r="R107">
        <f>IF($Y107="","",IF(INDEX('Per Invoice'!R$2:R$501,$Y107)="","",INDEX('Per Invoice'!R$2:R$501,$Y107)))</f>
        <v/>
      </c>
      <c r="S107" s="7">
        <f>IF($Y107="","",IF(INDEX('Per Invoice'!S$2:S$501,$Y107)="","",INDEX('Per Invoice'!S$2:S$501,$Y107)))</f>
        <v/>
      </c>
      <c r="T107" s="7">
        <f>IF($Y107="","",IF(INDEX('Per Invoice'!T$2:T$501,$Y107)="","",INDEX('Per Invoice'!T$2:T$501,$Y107)))</f>
        <v/>
      </c>
      <c r="U107" s="7">
        <f>IF($Y107="","",IF(INDEX('Per Invoice'!U$2:U$501,$Y107)="","",INDEX('Per Invoice'!U$2:U$501,$Y107)))</f>
        <v/>
      </c>
      <c r="V107" s="7">
        <f>IF($Y107="","",IF(INDEX('Per Invoice'!V$2:V$501,$Y107)="","",INDEX('Per Invoice'!V$2:V$501,$Y107)))</f>
        <v/>
      </c>
      <c r="W107" s="7">
        <f>IF($Y107="","",IF(INDEX('Per Invoice'!W$2:W$501,$Y107)="","",INDEX('Per Invoice'!W$2:W$501,$Y107)))</f>
        <v/>
      </c>
      <c r="X107" s="7">
        <f>IF($Y107="","",IF(INDEX('Per Invoice'!X$2:X$501,$Y107)="","",INDEX('Per Invoice'!X$2:X$501,$Y107)))</f>
        <v/>
      </c>
      <c r="Y107" s="16">
        <f>IFERROR(MATCH(Settings!$C$26&amp;"|"&amp;ROWS($Y$2:$Y107),'Per Invoice'!$Z$2:$Z$501,0),"")</f>
        <v/>
      </c>
    </row>
    <row r="108">
      <c r="A108">
        <f>IF($Y108="","",IF(INDEX('Per Invoice'!A$2:A$501,$Y108)="","",INDEX('Per Invoice'!A$2:A$501,$Y108)))</f>
        <v/>
      </c>
      <c r="B108">
        <f>IF($Y108="","",IF(INDEX('Per Invoice'!B$2:B$501,$Y108)="","",INDEX('Per Invoice'!B$2:B$501,$Y108)))</f>
        <v/>
      </c>
      <c r="C108">
        <f>IF($Y108="","",IF(INDEX('Per Invoice'!C$2:C$501,$Y108)="","",INDEX('Per Invoice'!C$2:C$501,$Y108)))</f>
        <v/>
      </c>
      <c r="D108">
        <f>IF($Y108="","",IF(INDEX('Per Invoice'!D$2:D$501,$Y108)="","",INDEX('Per Invoice'!D$2:D$501,$Y108)))</f>
        <v/>
      </c>
      <c r="E108">
        <f>IF($Y108="","",IF(INDEX('Per Invoice'!E$2:E$501,$Y108)="","",INDEX('Per Invoice'!E$2:E$501,$Y108)))</f>
        <v/>
      </c>
      <c r="F108">
        <f>IF($Y108="","",IF(INDEX('Per Invoice'!F$2:F$501,$Y108)="","",INDEX('Per Invoice'!F$2:F$501,$Y108)))</f>
        <v/>
      </c>
      <c r="G108">
        <f>IF($Y108="","",IF(INDEX('Per Invoice'!G$2:G$501,$Y108)="","",INDEX('Per Invoice'!G$2:G$501,$Y108)))</f>
        <v/>
      </c>
      <c r="H108">
        <f>IF($Y108="","",IF(INDEX('Per Invoice'!H$2:H$501,$Y108)="","",INDEX('Per Invoice'!H$2:H$501,$Y108)))</f>
        <v/>
      </c>
      <c r="I108">
        <f>IF($Y108="","",IF(INDEX('Per Invoice'!I$2:I$501,$Y108)="","",INDEX('Per Invoice'!I$2:I$501,$Y108)))</f>
        <v/>
      </c>
      <c r="J108">
        <f>IF($Y108="","",IF(INDEX('Per Invoice'!J$2:J$501,$Y108)="","",INDEX('Per Invoice'!J$2:J$501,$Y108)))</f>
        <v/>
      </c>
      <c r="K108">
        <f>IF($Y108="","",IF(INDEX('Per Invoice'!K$2:K$501,$Y108)="","",INDEX('Per Invoice'!K$2:K$501,$Y108)))</f>
        <v/>
      </c>
      <c r="L108" s="7">
        <f>IF($Y108="","",IF(INDEX('Per Invoice'!L$2:L$501,$Y108)="","",INDEX('Per Invoice'!L$2:L$501,$Y108)))</f>
        <v/>
      </c>
      <c r="M108" s="14">
        <f>IF($Y108="","",IF(INDEX('Per Invoice'!M$2:M$501,$Y108)="","",INDEX('Per Invoice'!M$2:M$501,$Y108)))</f>
        <v/>
      </c>
      <c r="N108">
        <f>IF($Y108="","",IF(INDEX('Per Invoice'!N$2:N$501,$Y108)="","",INDEX('Per Invoice'!N$2:N$501,$Y108)))</f>
        <v/>
      </c>
      <c r="O108">
        <f>IF($Y108="","",IF(INDEX('Per Invoice'!O$2:O$501,$Y108)="","",INDEX('Per Invoice'!O$2:O$501,$Y108)))</f>
        <v/>
      </c>
      <c r="P108" s="7">
        <f>IF($Y108="","",IF(INDEX('Per Invoice'!P$2:P$501,$Y108)="","",INDEX('Per Invoice'!P$2:P$501,$Y108)))</f>
        <v/>
      </c>
      <c r="Q108" s="7">
        <f>IF($Y108="","",IF(INDEX('Per Invoice'!Q$2:Q$501,$Y108)="","",INDEX('Per Invoice'!Q$2:Q$501,$Y108)))</f>
        <v/>
      </c>
      <c r="R108">
        <f>IF($Y108="","",IF(INDEX('Per Invoice'!R$2:R$501,$Y108)="","",INDEX('Per Invoice'!R$2:R$501,$Y108)))</f>
        <v/>
      </c>
      <c r="S108" s="7">
        <f>IF($Y108="","",IF(INDEX('Per Invoice'!S$2:S$501,$Y108)="","",INDEX('Per Invoice'!S$2:S$501,$Y108)))</f>
        <v/>
      </c>
      <c r="T108" s="7">
        <f>IF($Y108="","",IF(INDEX('Per Invoice'!T$2:T$501,$Y108)="","",INDEX('Per Invoice'!T$2:T$501,$Y108)))</f>
        <v/>
      </c>
      <c r="U108" s="7">
        <f>IF($Y108="","",IF(INDEX('Per Invoice'!U$2:U$501,$Y108)="","",INDEX('Per Invoice'!U$2:U$501,$Y108)))</f>
        <v/>
      </c>
      <c r="V108" s="7">
        <f>IF($Y108="","",IF(INDEX('Per Invoice'!V$2:V$501,$Y108)="","",INDEX('Per Invoice'!V$2:V$501,$Y108)))</f>
        <v/>
      </c>
      <c r="W108" s="7">
        <f>IF($Y108="","",IF(INDEX('Per Invoice'!W$2:W$501,$Y108)="","",INDEX('Per Invoice'!W$2:W$501,$Y108)))</f>
        <v/>
      </c>
      <c r="X108" s="7">
        <f>IF($Y108="","",IF(INDEX('Per Invoice'!X$2:X$501,$Y108)="","",INDEX('Per Invoice'!X$2:X$501,$Y108)))</f>
        <v/>
      </c>
      <c r="Y108" s="16">
        <f>IFERROR(MATCH(Settings!$C$26&amp;"|"&amp;ROWS($Y$2:$Y108),'Per Invoice'!$Z$2:$Z$501,0),"")</f>
        <v/>
      </c>
    </row>
    <row r="109">
      <c r="A109">
        <f>IF($Y109="","",IF(INDEX('Per Invoice'!A$2:A$501,$Y109)="","",INDEX('Per Invoice'!A$2:A$501,$Y109)))</f>
        <v/>
      </c>
      <c r="B109">
        <f>IF($Y109="","",IF(INDEX('Per Invoice'!B$2:B$501,$Y109)="","",INDEX('Per Invoice'!B$2:B$501,$Y109)))</f>
        <v/>
      </c>
      <c r="C109">
        <f>IF($Y109="","",IF(INDEX('Per Invoice'!C$2:C$501,$Y109)="","",INDEX('Per Invoice'!C$2:C$501,$Y109)))</f>
        <v/>
      </c>
      <c r="D109">
        <f>IF($Y109="","",IF(INDEX('Per Invoice'!D$2:D$501,$Y109)="","",INDEX('Per Invoice'!D$2:D$501,$Y109)))</f>
        <v/>
      </c>
      <c r="E109">
        <f>IF($Y109="","",IF(INDEX('Per Invoice'!E$2:E$501,$Y109)="","",INDEX('Per Invoice'!E$2:E$501,$Y109)))</f>
        <v/>
      </c>
      <c r="F109">
        <f>IF($Y109="","",IF(INDEX('Per Invoice'!F$2:F$501,$Y109)="","",INDEX('Per Invoice'!F$2:F$501,$Y109)))</f>
        <v/>
      </c>
      <c r="G109">
        <f>IF($Y109="","",IF(INDEX('Per Invoice'!G$2:G$501,$Y109)="","",INDEX('Per Invoice'!G$2:G$501,$Y109)))</f>
        <v/>
      </c>
      <c r="H109">
        <f>IF($Y109="","",IF(INDEX('Per Invoice'!H$2:H$501,$Y109)="","",INDEX('Per Invoice'!H$2:H$501,$Y109)))</f>
        <v/>
      </c>
      <c r="I109">
        <f>IF($Y109="","",IF(INDEX('Per Invoice'!I$2:I$501,$Y109)="","",INDEX('Per Invoice'!I$2:I$501,$Y109)))</f>
        <v/>
      </c>
      <c r="J109">
        <f>IF($Y109="","",IF(INDEX('Per Invoice'!J$2:J$501,$Y109)="","",INDEX('Per Invoice'!J$2:J$501,$Y109)))</f>
        <v/>
      </c>
      <c r="K109">
        <f>IF($Y109="","",IF(INDEX('Per Invoice'!K$2:K$501,$Y109)="","",INDEX('Per Invoice'!K$2:K$501,$Y109)))</f>
        <v/>
      </c>
      <c r="L109" s="7">
        <f>IF($Y109="","",IF(INDEX('Per Invoice'!L$2:L$501,$Y109)="","",INDEX('Per Invoice'!L$2:L$501,$Y109)))</f>
        <v/>
      </c>
      <c r="M109" s="14">
        <f>IF($Y109="","",IF(INDEX('Per Invoice'!M$2:M$501,$Y109)="","",INDEX('Per Invoice'!M$2:M$501,$Y109)))</f>
        <v/>
      </c>
      <c r="N109">
        <f>IF($Y109="","",IF(INDEX('Per Invoice'!N$2:N$501,$Y109)="","",INDEX('Per Invoice'!N$2:N$501,$Y109)))</f>
        <v/>
      </c>
      <c r="O109">
        <f>IF($Y109="","",IF(INDEX('Per Invoice'!O$2:O$501,$Y109)="","",INDEX('Per Invoice'!O$2:O$501,$Y109)))</f>
        <v/>
      </c>
      <c r="P109" s="7">
        <f>IF($Y109="","",IF(INDEX('Per Invoice'!P$2:P$501,$Y109)="","",INDEX('Per Invoice'!P$2:P$501,$Y109)))</f>
        <v/>
      </c>
      <c r="Q109" s="7">
        <f>IF($Y109="","",IF(INDEX('Per Invoice'!Q$2:Q$501,$Y109)="","",INDEX('Per Invoice'!Q$2:Q$501,$Y109)))</f>
        <v/>
      </c>
      <c r="R109">
        <f>IF($Y109="","",IF(INDEX('Per Invoice'!R$2:R$501,$Y109)="","",INDEX('Per Invoice'!R$2:R$501,$Y109)))</f>
        <v/>
      </c>
      <c r="S109" s="7">
        <f>IF($Y109="","",IF(INDEX('Per Invoice'!S$2:S$501,$Y109)="","",INDEX('Per Invoice'!S$2:S$501,$Y109)))</f>
        <v/>
      </c>
      <c r="T109" s="7">
        <f>IF($Y109="","",IF(INDEX('Per Invoice'!T$2:T$501,$Y109)="","",INDEX('Per Invoice'!T$2:T$501,$Y109)))</f>
        <v/>
      </c>
      <c r="U109" s="7">
        <f>IF($Y109="","",IF(INDEX('Per Invoice'!U$2:U$501,$Y109)="","",INDEX('Per Invoice'!U$2:U$501,$Y109)))</f>
        <v/>
      </c>
      <c r="V109" s="7">
        <f>IF($Y109="","",IF(INDEX('Per Invoice'!V$2:V$501,$Y109)="","",INDEX('Per Invoice'!V$2:V$501,$Y109)))</f>
        <v/>
      </c>
      <c r="W109" s="7">
        <f>IF($Y109="","",IF(INDEX('Per Invoice'!W$2:W$501,$Y109)="","",INDEX('Per Invoice'!W$2:W$501,$Y109)))</f>
        <v/>
      </c>
      <c r="X109" s="7">
        <f>IF($Y109="","",IF(INDEX('Per Invoice'!X$2:X$501,$Y109)="","",INDEX('Per Invoice'!X$2:X$501,$Y109)))</f>
        <v/>
      </c>
      <c r="Y109" s="16">
        <f>IFERROR(MATCH(Settings!$C$26&amp;"|"&amp;ROWS($Y$2:$Y109),'Per Invoice'!$Z$2:$Z$501,0),"")</f>
        <v/>
      </c>
    </row>
    <row r="110">
      <c r="A110">
        <f>IF($Y110="","",IF(INDEX('Per Invoice'!A$2:A$501,$Y110)="","",INDEX('Per Invoice'!A$2:A$501,$Y110)))</f>
        <v/>
      </c>
      <c r="B110">
        <f>IF($Y110="","",IF(INDEX('Per Invoice'!B$2:B$501,$Y110)="","",INDEX('Per Invoice'!B$2:B$501,$Y110)))</f>
        <v/>
      </c>
      <c r="C110">
        <f>IF($Y110="","",IF(INDEX('Per Invoice'!C$2:C$501,$Y110)="","",INDEX('Per Invoice'!C$2:C$501,$Y110)))</f>
        <v/>
      </c>
      <c r="D110">
        <f>IF($Y110="","",IF(INDEX('Per Invoice'!D$2:D$501,$Y110)="","",INDEX('Per Invoice'!D$2:D$501,$Y110)))</f>
        <v/>
      </c>
      <c r="E110">
        <f>IF($Y110="","",IF(INDEX('Per Invoice'!E$2:E$501,$Y110)="","",INDEX('Per Invoice'!E$2:E$501,$Y110)))</f>
        <v/>
      </c>
      <c r="F110">
        <f>IF($Y110="","",IF(INDEX('Per Invoice'!F$2:F$501,$Y110)="","",INDEX('Per Invoice'!F$2:F$501,$Y110)))</f>
        <v/>
      </c>
      <c r="G110">
        <f>IF($Y110="","",IF(INDEX('Per Invoice'!G$2:G$501,$Y110)="","",INDEX('Per Invoice'!G$2:G$501,$Y110)))</f>
        <v/>
      </c>
      <c r="H110">
        <f>IF($Y110="","",IF(INDEX('Per Invoice'!H$2:H$501,$Y110)="","",INDEX('Per Invoice'!H$2:H$501,$Y110)))</f>
        <v/>
      </c>
      <c r="I110">
        <f>IF($Y110="","",IF(INDEX('Per Invoice'!I$2:I$501,$Y110)="","",INDEX('Per Invoice'!I$2:I$501,$Y110)))</f>
        <v/>
      </c>
      <c r="J110">
        <f>IF($Y110="","",IF(INDEX('Per Invoice'!J$2:J$501,$Y110)="","",INDEX('Per Invoice'!J$2:J$501,$Y110)))</f>
        <v/>
      </c>
      <c r="K110">
        <f>IF($Y110="","",IF(INDEX('Per Invoice'!K$2:K$501,$Y110)="","",INDEX('Per Invoice'!K$2:K$501,$Y110)))</f>
        <v/>
      </c>
      <c r="L110" s="7">
        <f>IF($Y110="","",IF(INDEX('Per Invoice'!L$2:L$501,$Y110)="","",INDEX('Per Invoice'!L$2:L$501,$Y110)))</f>
        <v/>
      </c>
      <c r="M110" s="14">
        <f>IF($Y110="","",IF(INDEX('Per Invoice'!M$2:M$501,$Y110)="","",INDEX('Per Invoice'!M$2:M$501,$Y110)))</f>
        <v/>
      </c>
      <c r="N110">
        <f>IF($Y110="","",IF(INDEX('Per Invoice'!N$2:N$501,$Y110)="","",INDEX('Per Invoice'!N$2:N$501,$Y110)))</f>
        <v/>
      </c>
      <c r="O110">
        <f>IF($Y110="","",IF(INDEX('Per Invoice'!O$2:O$501,$Y110)="","",INDEX('Per Invoice'!O$2:O$501,$Y110)))</f>
        <v/>
      </c>
      <c r="P110" s="7">
        <f>IF($Y110="","",IF(INDEX('Per Invoice'!P$2:P$501,$Y110)="","",INDEX('Per Invoice'!P$2:P$501,$Y110)))</f>
        <v/>
      </c>
      <c r="Q110" s="7">
        <f>IF($Y110="","",IF(INDEX('Per Invoice'!Q$2:Q$501,$Y110)="","",INDEX('Per Invoice'!Q$2:Q$501,$Y110)))</f>
        <v/>
      </c>
      <c r="R110">
        <f>IF($Y110="","",IF(INDEX('Per Invoice'!R$2:R$501,$Y110)="","",INDEX('Per Invoice'!R$2:R$501,$Y110)))</f>
        <v/>
      </c>
      <c r="S110" s="7">
        <f>IF($Y110="","",IF(INDEX('Per Invoice'!S$2:S$501,$Y110)="","",INDEX('Per Invoice'!S$2:S$501,$Y110)))</f>
        <v/>
      </c>
      <c r="T110" s="7">
        <f>IF($Y110="","",IF(INDEX('Per Invoice'!T$2:T$501,$Y110)="","",INDEX('Per Invoice'!T$2:T$501,$Y110)))</f>
        <v/>
      </c>
      <c r="U110" s="7">
        <f>IF($Y110="","",IF(INDEX('Per Invoice'!U$2:U$501,$Y110)="","",INDEX('Per Invoice'!U$2:U$501,$Y110)))</f>
        <v/>
      </c>
      <c r="V110" s="7">
        <f>IF($Y110="","",IF(INDEX('Per Invoice'!V$2:V$501,$Y110)="","",INDEX('Per Invoice'!V$2:V$501,$Y110)))</f>
        <v/>
      </c>
      <c r="W110" s="7">
        <f>IF($Y110="","",IF(INDEX('Per Invoice'!W$2:W$501,$Y110)="","",INDEX('Per Invoice'!W$2:W$501,$Y110)))</f>
        <v/>
      </c>
      <c r="X110" s="7">
        <f>IF($Y110="","",IF(INDEX('Per Invoice'!X$2:X$501,$Y110)="","",INDEX('Per Invoice'!X$2:X$501,$Y110)))</f>
        <v/>
      </c>
      <c r="Y110" s="16">
        <f>IFERROR(MATCH(Settings!$C$26&amp;"|"&amp;ROWS($Y$2:$Y110),'Per Invoice'!$Z$2:$Z$501,0),"")</f>
        <v/>
      </c>
    </row>
    <row r="111">
      <c r="A111">
        <f>IF($Y111="","",IF(INDEX('Per Invoice'!A$2:A$501,$Y111)="","",INDEX('Per Invoice'!A$2:A$501,$Y111)))</f>
        <v/>
      </c>
      <c r="B111">
        <f>IF($Y111="","",IF(INDEX('Per Invoice'!B$2:B$501,$Y111)="","",INDEX('Per Invoice'!B$2:B$501,$Y111)))</f>
        <v/>
      </c>
      <c r="C111">
        <f>IF($Y111="","",IF(INDEX('Per Invoice'!C$2:C$501,$Y111)="","",INDEX('Per Invoice'!C$2:C$501,$Y111)))</f>
        <v/>
      </c>
      <c r="D111">
        <f>IF($Y111="","",IF(INDEX('Per Invoice'!D$2:D$501,$Y111)="","",INDEX('Per Invoice'!D$2:D$501,$Y111)))</f>
        <v/>
      </c>
      <c r="E111">
        <f>IF($Y111="","",IF(INDEX('Per Invoice'!E$2:E$501,$Y111)="","",INDEX('Per Invoice'!E$2:E$501,$Y111)))</f>
        <v/>
      </c>
      <c r="F111">
        <f>IF($Y111="","",IF(INDEX('Per Invoice'!F$2:F$501,$Y111)="","",INDEX('Per Invoice'!F$2:F$501,$Y111)))</f>
        <v/>
      </c>
      <c r="G111">
        <f>IF($Y111="","",IF(INDEX('Per Invoice'!G$2:G$501,$Y111)="","",INDEX('Per Invoice'!G$2:G$501,$Y111)))</f>
        <v/>
      </c>
      <c r="H111">
        <f>IF($Y111="","",IF(INDEX('Per Invoice'!H$2:H$501,$Y111)="","",INDEX('Per Invoice'!H$2:H$501,$Y111)))</f>
        <v/>
      </c>
      <c r="I111">
        <f>IF($Y111="","",IF(INDEX('Per Invoice'!I$2:I$501,$Y111)="","",INDEX('Per Invoice'!I$2:I$501,$Y111)))</f>
        <v/>
      </c>
      <c r="J111">
        <f>IF($Y111="","",IF(INDEX('Per Invoice'!J$2:J$501,$Y111)="","",INDEX('Per Invoice'!J$2:J$501,$Y111)))</f>
        <v/>
      </c>
      <c r="K111">
        <f>IF($Y111="","",IF(INDEX('Per Invoice'!K$2:K$501,$Y111)="","",INDEX('Per Invoice'!K$2:K$501,$Y111)))</f>
        <v/>
      </c>
      <c r="L111" s="7">
        <f>IF($Y111="","",IF(INDEX('Per Invoice'!L$2:L$501,$Y111)="","",INDEX('Per Invoice'!L$2:L$501,$Y111)))</f>
        <v/>
      </c>
      <c r="M111" s="14">
        <f>IF($Y111="","",IF(INDEX('Per Invoice'!M$2:M$501,$Y111)="","",INDEX('Per Invoice'!M$2:M$501,$Y111)))</f>
        <v/>
      </c>
      <c r="N111">
        <f>IF($Y111="","",IF(INDEX('Per Invoice'!N$2:N$501,$Y111)="","",INDEX('Per Invoice'!N$2:N$501,$Y111)))</f>
        <v/>
      </c>
      <c r="O111">
        <f>IF($Y111="","",IF(INDEX('Per Invoice'!O$2:O$501,$Y111)="","",INDEX('Per Invoice'!O$2:O$501,$Y111)))</f>
        <v/>
      </c>
      <c r="P111" s="7">
        <f>IF($Y111="","",IF(INDEX('Per Invoice'!P$2:P$501,$Y111)="","",INDEX('Per Invoice'!P$2:P$501,$Y111)))</f>
        <v/>
      </c>
      <c r="Q111" s="7">
        <f>IF($Y111="","",IF(INDEX('Per Invoice'!Q$2:Q$501,$Y111)="","",INDEX('Per Invoice'!Q$2:Q$501,$Y111)))</f>
        <v/>
      </c>
      <c r="R111">
        <f>IF($Y111="","",IF(INDEX('Per Invoice'!R$2:R$501,$Y111)="","",INDEX('Per Invoice'!R$2:R$501,$Y111)))</f>
        <v/>
      </c>
      <c r="S111" s="7">
        <f>IF($Y111="","",IF(INDEX('Per Invoice'!S$2:S$501,$Y111)="","",INDEX('Per Invoice'!S$2:S$501,$Y111)))</f>
        <v/>
      </c>
      <c r="T111" s="7">
        <f>IF($Y111="","",IF(INDEX('Per Invoice'!T$2:T$501,$Y111)="","",INDEX('Per Invoice'!T$2:T$501,$Y111)))</f>
        <v/>
      </c>
      <c r="U111" s="7">
        <f>IF($Y111="","",IF(INDEX('Per Invoice'!U$2:U$501,$Y111)="","",INDEX('Per Invoice'!U$2:U$501,$Y111)))</f>
        <v/>
      </c>
      <c r="V111" s="7">
        <f>IF($Y111="","",IF(INDEX('Per Invoice'!V$2:V$501,$Y111)="","",INDEX('Per Invoice'!V$2:V$501,$Y111)))</f>
        <v/>
      </c>
      <c r="W111" s="7">
        <f>IF($Y111="","",IF(INDEX('Per Invoice'!W$2:W$501,$Y111)="","",INDEX('Per Invoice'!W$2:W$501,$Y111)))</f>
        <v/>
      </c>
      <c r="X111" s="7">
        <f>IF($Y111="","",IF(INDEX('Per Invoice'!X$2:X$501,$Y111)="","",INDEX('Per Invoice'!X$2:X$501,$Y111)))</f>
        <v/>
      </c>
      <c r="Y111" s="16">
        <f>IFERROR(MATCH(Settings!$C$26&amp;"|"&amp;ROWS($Y$2:$Y111),'Per Invoice'!$Z$2:$Z$501,0),"")</f>
        <v/>
      </c>
    </row>
    <row r="112">
      <c r="A112">
        <f>IF($Y112="","",IF(INDEX('Per Invoice'!A$2:A$501,$Y112)="","",INDEX('Per Invoice'!A$2:A$501,$Y112)))</f>
        <v/>
      </c>
      <c r="B112">
        <f>IF($Y112="","",IF(INDEX('Per Invoice'!B$2:B$501,$Y112)="","",INDEX('Per Invoice'!B$2:B$501,$Y112)))</f>
        <v/>
      </c>
      <c r="C112">
        <f>IF($Y112="","",IF(INDEX('Per Invoice'!C$2:C$501,$Y112)="","",INDEX('Per Invoice'!C$2:C$501,$Y112)))</f>
        <v/>
      </c>
      <c r="D112">
        <f>IF($Y112="","",IF(INDEX('Per Invoice'!D$2:D$501,$Y112)="","",INDEX('Per Invoice'!D$2:D$501,$Y112)))</f>
        <v/>
      </c>
      <c r="E112">
        <f>IF($Y112="","",IF(INDEX('Per Invoice'!E$2:E$501,$Y112)="","",INDEX('Per Invoice'!E$2:E$501,$Y112)))</f>
        <v/>
      </c>
      <c r="F112">
        <f>IF($Y112="","",IF(INDEX('Per Invoice'!F$2:F$501,$Y112)="","",INDEX('Per Invoice'!F$2:F$501,$Y112)))</f>
        <v/>
      </c>
      <c r="G112">
        <f>IF($Y112="","",IF(INDEX('Per Invoice'!G$2:G$501,$Y112)="","",INDEX('Per Invoice'!G$2:G$501,$Y112)))</f>
        <v/>
      </c>
      <c r="H112">
        <f>IF($Y112="","",IF(INDEX('Per Invoice'!H$2:H$501,$Y112)="","",INDEX('Per Invoice'!H$2:H$501,$Y112)))</f>
        <v/>
      </c>
      <c r="I112">
        <f>IF($Y112="","",IF(INDEX('Per Invoice'!I$2:I$501,$Y112)="","",INDEX('Per Invoice'!I$2:I$501,$Y112)))</f>
        <v/>
      </c>
      <c r="J112">
        <f>IF($Y112="","",IF(INDEX('Per Invoice'!J$2:J$501,$Y112)="","",INDEX('Per Invoice'!J$2:J$501,$Y112)))</f>
        <v/>
      </c>
      <c r="K112">
        <f>IF($Y112="","",IF(INDEX('Per Invoice'!K$2:K$501,$Y112)="","",INDEX('Per Invoice'!K$2:K$501,$Y112)))</f>
        <v/>
      </c>
      <c r="L112" s="7">
        <f>IF($Y112="","",IF(INDEX('Per Invoice'!L$2:L$501,$Y112)="","",INDEX('Per Invoice'!L$2:L$501,$Y112)))</f>
        <v/>
      </c>
      <c r="M112" s="14">
        <f>IF($Y112="","",IF(INDEX('Per Invoice'!M$2:M$501,$Y112)="","",INDEX('Per Invoice'!M$2:M$501,$Y112)))</f>
        <v/>
      </c>
      <c r="N112">
        <f>IF($Y112="","",IF(INDEX('Per Invoice'!N$2:N$501,$Y112)="","",INDEX('Per Invoice'!N$2:N$501,$Y112)))</f>
        <v/>
      </c>
      <c r="O112">
        <f>IF($Y112="","",IF(INDEX('Per Invoice'!O$2:O$501,$Y112)="","",INDEX('Per Invoice'!O$2:O$501,$Y112)))</f>
        <v/>
      </c>
      <c r="P112" s="7">
        <f>IF($Y112="","",IF(INDEX('Per Invoice'!P$2:P$501,$Y112)="","",INDEX('Per Invoice'!P$2:P$501,$Y112)))</f>
        <v/>
      </c>
      <c r="Q112" s="7">
        <f>IF($Y112="","",IF(INDEX('Per Invoice'!Q$2:Q$501,$Y112)="","",INDEX('Per Invoice'!Q$2:Q$501,$Y112)))</f>
        <v/>
      </c>
      <c r="R112">
        <f>IF($Y112="","",IF(INDEX('Per Invoice'!R$2:R$501,$Y112)="","",INDEX('Per Invoice'!R$2:R$501,$Y112)))</f>
        <v/>
      </c>
      <c r="S112" s="7">
        <f>IF($Y112="","",IF(INDEX('Per Invoice'!S$2:S$501,$Y112)="","",INDEX('Per Invoice'!S$2:S$501,$Y112)))</f>
        <v/>
      </c>
      <c r="T112" s="7">
        <f>IF($Y112="","",IF(INDEX('Per Invoice'!T$2:T$501,$Y112)="","",INDEX('Per Invoice'!T$2:T$501,$Y112)))</f>
        <v/>
      </c>
      <c r="U112" s="7">
        <f>IF($Y112="","",IF(INDEX('Per Invoice'!U$2:U$501,$Y112)="","",INDEX('Per Invoice'!U$2:U$501,$Y112)))</f>
        <v/>
      </c>
      <c r="V112" s="7">
        <f>IF($Y112="","",IF(INDEX('Per Invoice'!V$2:V$501,$Y112)="","",INDEX('Per Invoice'!V$2:V$501,$Y112)))</f>
        <v/>
      </c>
      <c r="W112" s="7">
        <f>IF($Y112="","",IF(INDEX('Per Invoice'!W$2:W$501,$Y112)="","",INDEX('Per Invoice'!W$2:W$501,$Y112)))</f>
        <v/>
      </c>
      <c r="X112" s="7">
        <f>IF($Y112="","",IF(INDEX('Per Invoice'!X$2:X$501,$Y112)="","",INDEX('Per Invoice'!X$2:X$501,$Y112)))</f>
        <v/>
      </c>
      <c r="Y112" s="16">
        <f>IFERROR(MATCH(Settings!$C$26&amp;"|"&amp;ROWS($Y$2:$Y112),'Per Invoice'!$Z$2:$Z$501,0),"")</f>
        <v/>
      </c>
    </row>
    <row r="113">
      <c r="A113">
        <f>IF($Y113="","",IF(INDEX('Per Invoice'!A$2:A$501,$Y113)="","",INDEX('Per Invoice'!A$2:A$501,$Y113)))</f>
        <v/>
      </c>
      <c r="B113">
        <f>IF($Y113="","",IF(INDEX('Per Invoice'!B$2:B$501,$Y113)="","",INDEX('Per Invoice'!B$2:B$501,$Y113)))</f>
        <v/>
      </c>
      <c r="C113">
        <f>IF($Y113="","",IF(INDEX('Per Invoice'!C$2:C$501,$Y113)="","",INDEX('Per Invoice'!C$2:C$501,$Y113)))</f>
        <v/>
      </c>
      <c r="D113">
        <f>IF($Y113="","",IF(INDEX('Per Invoice'!D$2:D$501,$Y113)="","",INDEX('Per Invoice'!D$2:D$501,$Y113)))</f>
        <v/>
      </c>
      <c r="E113">
        <f>IF($Y113="","",IF(INDEX('Per Invoice'!E$2:E$501,$Y113)="","",INDEX('Per Invoice'!E$2:E$501,$Y113)))</f>
        <v/>
      </c>
      <c r="F113">
        <f>IF($Y113="","",IF(INDEX('Per Invoice'!F$2:F$501,$Y113)="","",INDEX('Per Invoice'!F$2:F$501,$Y113)))</f>
        <v/>
      </c>
      <c r="G113">
        <f>IF($Y113="","",IF(INDEX('Per Invoice'!G$2:G$501,$Y113)="","",INDEX('Per Invoice'!G$2:G$501,$Y113)))</f>
        <v/>
      </c>
      <c r="H113">
        <f>IF($Y113="","",IF(INDEX('Per Invoice'!H$2:H$501,$Y113)="","",INDEX('Per Invoice'!H$2:H$501,$Y113)))</f>
        <v/>
      </c>
      <c r="I113">
        <f>IF($Y113="","",IF(INDEX('Per Invoice'!I$2:I$501,$Y113)="","",INDEX('Per Invoice'!I$2:I$501,$Y113)))</f>
        <v/>
      </c>
      <c r="J113">
        <f>IF($Y113="","",IF(INDEX('Per Invoice'!J$2:J$501,$Y113)="","",INDEX('Per Invoice'!J$2:J$501,$Y113)))</f>
        <v/>
      </c>
      <c r="K113">
        <f>IF($Y113="","",IF(INDEX('Per Invoice'!K$2:K$501,$Y113)="","",INDEX('Per Invoice'!K$2:K$501,$Y113)))</f>
        <v/>
      </c>
      <c r="L113" s="7">
        <f>IF($Y113="","",IF(INDEX('Per Invoice'!L$2:L$501,$Y113)="","",INDEX('Per Invoice'!L$2:L$501,$Y113)))</f>
        <v/>
      </c>
      <c r="M113" s="14">
        <f>IF($Y113="","",IF(INDEX('Per Invoice'!M$2:M$501,$Y113)="","",INDEX('Per Invoice'!M$2:M$501,$Y113)))</f>
        <v/>
      </c>
      <c r="N113">
        <f>IF($Y113="","",IF(INDEX('Per Invoice'!N$2:N$501,$Y113)="","",INDEX('Per Invoice'!N$2:N$501,$Y113)))</f>
        <v/>
      </c>
      <c r="O113">
        <f>IF($Y113="","",IF(INDEX('Per Invoice'!O$2:O$501,$Y113)="","",INDEX('Per Invoice'!O$2:O$501,$Y113)))</f>
        <v/>
      </c>
      <c r="P113" s="7">
        <f>IF($Y113="","",IF(INDEX('Per Invoice'!P$2:P$501,$Y113)="","",INDEX('Per Invoice'!P$2:P$501,$Y113)))</f>
        <v/>
      </c>
      <c r="Q113" s="7">
        <f>IF($Y113="","",IF(INDEX('Per Invoice'!Q$2:Q$501,$Y113)="","",INDEX('Per Invoice'!Q$2:Q$501,$Y113)))</f>
        <v/>
      </c>
      <c r="R113">
        <f>IF($Y113="","",IF(INDEX('Per Invoice'!R$2:R$501,$Y113)="","",INDEX('Per Invoice'!R$2:R$501,$Y113)))</f>
        <v/>
      </c>
      <c r="S113" s="7">
        <f>IF($Y113="","",IF(INDEX('Per Invoice'!S$2:S$501,$Y113)="","",INDEX('Per Invoice'!S$2:S$501,$Y113)))</f>
        <v/>
      </c>
      <c r="T113" s="7">
        <f>IF($Y113="","",IF(INDEX('Per Invoice'!T$2:T$501,$Y113)="","",INDEX('Per Invoice'!T$2:T$501,$Y113)))</f>
        <v/>
      </c>
      <c r="U113" s="7">
        <f>IF($Y113="","",IF(INDEX('Per Invoice'!U$2:U$501,$Y113)="","",INDEX('Per Invoice'!U$2:U$501,$Y113)))</f>
        <v/>
      </c>
      <c r="V113" s="7">
        <f>IF($Y113="","",IF(INDEX('Per Invoice'!V$2:V$501,$Y113)="","",INDEX('Per Invoice'!V$2:V$501,$Y113)))</f>
        <v/>
      </c>
      <c r="W113" s="7">
        <f>IF($Y113="","",IF(INDEX('Per Invoice'!W$2:W$501,$Y113)="","",INDEX('Per Invoice'!W$2:W$501,$Y113)))</f>
        <v/>
      </c>
      <c r="X113" s="7">
        <f>IF($Y113="","",IF(INDEX('Per Invoice'!X$2:X$501,$Y113)="","",INDEX('Per Invoice'!X$2:X$501,$Y113)))</f>
        <v/>
      </c>
      <c r="Y113" s="16">
        <f>IFERROR(MATCH(Settings!$C$26&amp;"|"&amp;ROWS($Y$2:$Y113),'Per Invoice'!$Z$2:$Z$501,0),"")</f>
        <v/>
      </c>
    </row>
    <row r="114">
      <c r="A114">
        <f>IF($Y114="","",IF(INDEX('Per Invoice'!A$2:A$501,$Y114)="","",INDEX('Per Invoice'!A$2:A$501,$Y114)))</f>
        <v/>
      </c>
      <c r="B114">
        <f>IF($Y114="","",IF(INDEX('Per Invoice'!B$2:B$501,$Y114)="","",INDEX('Per Invoice'!B$2:B$501,$Y114)))</f>
        <v/>
      </c>
      <c r="C114">
        <f>IF($Y114="","",IF(INDEX('Per Invoice'!C$2:C$501,$Y114)="","",INDEX('Per Invoice'!C$2:C$501,$Y114)))</f>
        <v/>
      </c>
      <c r="D114">
        <f>IF($Y114="","",IF(INDEX('Per Invoice'!D$2:D$501,$Y114)="","",INDEX('Per Invoice'!D$2:D$501,$Y114)))</f>
        <v/>
      </c>
      <c r="E114">
        <f>IF($Y114="","",IF(INDEX('Per Invoice'!E$2:E$501,$Y114)="","",INDEX('Per Invoice'!E$2:E$501,$Y114)))</f>
        <v/>
      </c>
      <c r="F114">
        <f>IF($Y114="","",IF(INDEX('Per Invoice'!F$2:F$501,$Y114)="","",INDEX('Per Invoice'!F$2:F$501,$Y114)))</f>
        <v/>
      </c>
      <c r="G114">
        <f>IF($Y114="","",IF(INDEX('Per Invoice'!G$2:G$501,$Y114)="","",INDEX('Per Invoice'!G$2:G$501,$Y114)))</f>
        <v/>
      </c>
      <c r="H114">
        <f>IF($Y114="","",IF(INDEX('Per Invoice'!H$2:H$501,$Y114)="","",INDEX('Per Invoice'!H$2:H$501,$Y114)))</f>
        <v/>
      </c>
      <c r="I114">
        <f>IF($Y114="","",IF(INDEX('Per Invoice'!I$2:I$501,$Y114)="","",INDEX('Per Invoice'!I$2:I$501,$Y114)))</f>
        <v/>
      </c>
      <c r="J114">
        <f>IF($Y114="","",IF(INDEX('Per Invoice'!J$2:J$501,$Y114)="","",INDEX('Per Invoice'!J$2:J$501,$Y114)))</f>
        <v/>
      </c>
      <c r="K114">
        <f>IF($Y114="","",IF(INDEX('Per Invoice'!K$2:K$501,$Y114)="","",INDEX('Per Invoice'!K$2:K$501,$Y114)))</f>
        <v/>
      </c>
      <c r="L114" s="7">
        <f>IF($Y114="","",IF(INDEX('Per Invoice'!L$2:L$501,$Y114)="","",INDEX('Per Invoice'!L$2:L$501,$Y114)))</f>
        <v/>
      </c>
      <c r="M114" s="14">
        <f>IF($Y114="","",IF(INDEX('Per Invoice'!M$2:M$501,$Y114)="","",INDEX('Per Invoice'!M$2:M$501,$Y114)))</f>
        <v/>
      </c>
      <c r="N114">
        <f>IF($Y114="","",IF(INDEX('Per Invoice'!N$2:N$501,$Y114)="","",INDEX('Per Invoice'!N$2:N$501,$Y114)))</f>
        <v/>
      </c>
      <c r="O114">
        <f>IF($Y114="","",IF(INDEX('Per Invoice'!O$2:O$501,$Y114)="","",INDEX('Per Invoice'!O$2:O$501,$Y114)))</f>
        <v/>
      </c>
      <c r="P114" s="7">
        <f>IF($Y114="","",IF(INDEX('Per Invoice'!P$2:P$501,$Y114)="","",INDEX('Per Invoice'!P$2:P$501,$Y114)))</f>
        <v/>
      </c>
      <c r="Q114" s="7">
        <f>IF($Y114="","",IF(INDEX('Per Invoice'!Q$2:Q$501,$Y114)="","",INDEX('Per Invoice'!Q$2:Q$501,$Y114)))</f>
        <v/>
      </c>
      <c r="R114">
        <f>IF($Y114="","",IF(INDEX('Per Invoice'!R$2:R$501,$Y114)="","",INDEX('Per Invoice'!R$2:R$501,$Y114)))</f>
        <v/>
      </c>
      <c r="S114" s="7">
        <f>IF($Y114="","",IF(INDEX('Per Invoice'!S$2:S$501,$Y114)="","",INDEX('Per Invoice'!S$2:S$501,$Y114)))</f>
        <v/>
      </c>
      <c r="T114" s="7">
        <f>IF($Y114="","",IF(INDEX('Per Invoice'!T$2:T$501,$Y114)="","",INDEX('Per Invoice'!T$2:T$501,$Y114)))</f>
        <v/>
      </c>
      <c r="U114" s="7">
        <f>IF($Y114="","",IF(INDEX('Per Invoice'!U$2:U$501,$Y114)="","",INDEX('Per Invoice'!U$2:U$501,$Y114)))</f>
        <v/>
      </c>
      <c r="V114" s="7">
        <f>IF($Y114="","",IF(INDEX('Per Invoice'!V$2:V$501,$Y114)="","",INDEX('Per Invoice'!V$2:V$501,$Y114)))</f>
        <v/>
      </c>
      <c r="W114" s="7">
        <f>IF($Y114="","",IF(INDEX('Per Invoice'!W$2:W$501,$Y114)="","",INDEX('Per Invoice'!W$2:W$501,$Y114)))</f>
        <v/>
      </c>
      <c r="X114" s="7">
        <f>IF($Y114="","",IF(INDEX('Per Invoice'!X$2:X$501,$Y114)="","",INDEX('Per Invoice'!X$2:X$501,$Y114)))</f>
        <v/>
      </c>
      <c r="Y114" s="16">
        <f>IFERROR(MATCH(Settings!$C$26&amp;"|"&amp;ROWS($Y$2:$Y114),'Per Invoice'!$Z$2:$Z$501,0),"")</f>
        <v/>
      </c>
    </row>
    <row r="115">
      <c r="A115">
        <f>IF($Y115="","",IF(INDEX('Per Invoice'!A$2:A$501,$Y115)="","",INDEX('Per Invoice'!A$2:A$501,$Y115)))</f>
        <v/>
      </c>
      <c r="B115">
        <f>IF($Y115="","",IF(INDEX('Per Invoice'!B$2:B$501,$Y115)="","",INDEX('Per Invoice'!B$2:B$501,$Y115)))</f>
        <v/>
      </c>
      <c r="C115">
        <f>IF($Y115="","",IF(INDEX('Per Invoice'!C$2:C$501,$Y115)="","",INDEX('Per Invoice'!C$2:C$501,$Y115)))</f>
        <v/>
      </c>
      <c r="D115">
        <f>IF($Y115="","",IF(INDEX('Per Invoice'!D$2:D$501,$Y115)="","",INDEX('Per Invoice'!D$2:D$501,$Y115)))</f>
        <v/>
      </c>
      <c r="E115">
        <f>IF($Y115="","",IF(INDEX('Per Invoice'!E$2:E$501,$Y115)="","",INDEX('Per Invoice'!E$2:E$501,$Y115)))</f>
        <v/>
      </c>
      <c r="F115">
        <f>IF($Y115="","",IF(INDEX('Per Invoice'!F$2:F$501,$Y115)="","",INDEX('Per Invoice'!F$2:F$501,$Y115)))</f>
        <v/>
      </c>
      <c r="G115">
        <f>IF($Y115="","",IF(INDEX('Per Invoice'!G$2:G$501,$Y115)="","",INDEX('Per Invoice'!G$2:G$501,$Y115)))</f>
        <v/>
      </c>
      <c r="H115">
        <f>IF($Y115="","",IF(INDEX('Per Invoice'!H$2:H$501,$Y115)="","",INDEX('Per Invoice'!H$2:H$501,$Y115)))</f>
        <v/>
      </c>
      <c r="I115">
        <f>IF($Y115="","",IF(INDEX('Per Invoice'!I$2:I$501,$Y115)="","",INDEX('Per Invoice'!I$2:I$501,$Y115)))</f>
        <v/>
      </c>
      <c r="J115">
        <f>IF($Y115="","",IF(INDEX('Per Invoice'!J$2:J$501,$Y115)="","",INDEX('Per Invoice'!J$2:J$501,$Y115)))</f>
        <v/>
      </c>
      <c r="K115">
        <f>IF($Y115="","",IF(INDEX('Per Invoice'!K$2:K$501,$Y115)="","",INDEX('Per Invoice'!K$2:K$501,$Y115)))</f>
        <v/>
      </c>
      <c r="L115" s="7">
        <f>IF($Y115="","",IF(INDEX('Per Invoice'!L$2:L$501,$Y115)="","",INDEX('Per Invoice'!L$2:L$501,$Y115)))</f>
        <v/>
      </c>
      <c r="M115" s="14">
        <f>IF($Y115="","",IF(INDEX('Per Invoice'!M$2:M$501,$Y115)="","",INDEX('Per Invoice'!M$2:M$501,$Y115)))</f>
        <v/>
      </c>
      <c r="N115">
        <f>IF($Y115="","",IF(INDEX('Per Invoice'!N$2:N$501,$Y115)="","",INDEX('Per Invoice'!N$2:N$501,$Y115)))</f>
        <v/>
      </c>
      <c r="O115">
        <f>IF($Y115="","",IF(INDEX('Per Invoice'!O$2:O$501,$Y115)="","",INDEX('Per Invoice'!O$2:O$501,$Y115)))</f>
        <v/>
      </c>
      <c r="P115" s="7">
        <f>IF($Y115="","",IF(INDEX('Per Invoice'!P$2:P$501,$Y115)="","",INDEX('Per Invoice'!P$2:P$501,$Y115)))</f>
        <v/>
      </c>
      <c r="Q115" s="7">
        <f>IF($Y115="","",IF(INDEX('Per Invoice'!Q$2:Q$501,$Y115)="","",INDEX('Per Invoice'!Q$2:Q$501,$Y115)))</f>
        <v/>
      </c>
      <c r="R115">
        <f>IF($Y115="","",IF(INDEX('Per Invoice'!R$2:R$501,$Y115)="","",INDEX('Per Invoice'!R$2:R$501,$Y115)))</f>
        <v/>
      </c>
      <c r="S115" s="7">
        <f>IF($Y115="","",IF(INDEX('Per Invoice'!S$2:S$501,$Y115)="","",INDEX('Per Invoice'!S$2:S$501,$Y115)))</f>
        <v/>
      </c>
      <c r="T115" s="7">
        <f>IF($Y115="","",IF(INDEX('Per Invoice'!T$2:T$501,$Y115)="","",INDEX('Per Invoice'!T$2:T$501,$Y115)))</f>
        <v/>
      </c>
      <c r="U115" s="7">
        <f>IF($Y115="","",IF(INDEX('Per Invoice'!U$2:U$501,$Y115)="","",INDEX('Per Invoice'!U$2:U$501,$Y115)))</f>
        <v/>
      </c>
      <c r="V115" s="7">
        <f>IF($Y115="","",IF(INDEX('Per Invoice'!V$2:V$501,$Y115)="","",INDEX('Per Invoice'!V$2:V$501,$Y115)))</f>
        <v/>
      </c>
      <c r="W115" s="7">
        <f>IF($Y115="","",IF(INDEX('Per Invoice'!W$2:W$501,$Y115)="","",INDEX('Per Invoice'!W$2:W$501,$Y115)))</f>
        <v/>
      </c>
      <c r="X115" s="7">
        <f>IF($Y115="","",IF(INDEX('Per Invoice'!X$2:X$501,$Y115)="","",INDEX('Per Invoice'!X$2:X$501,$Y115)))</f>
        <v/>
      </c>
      <c r="Y115" s="16">
        <f>IFERROR(MATCH(Settings!$C$26&amp;"|"&amp;ROWS($Y$2:$Y115),'Per Invoice'!$Z$2:$Z$501,0),"")</f>
        <v/>
      </c>
    </row>
    <row r="116">
      <c r="A116">
        <f>IF($Y116="","",IF(INDEX('Per Invoice'!A$2:A$501,$Y116)="","",INDEX('Per Invoice'!A$2:A$501,$Y116)))</f>
        <v/>
      </c>
      <c r="B116">
        <f>IF($Y116="","",IF(INDEX('Per Invoice'!B$2:B$501,$Y116)="","",INDEX('Per Invoice'!B$2:B$501,$Y116)))</f>
        <v/>
      </c>
      <c r="C116">
        <f>IF($Y116="","",IF(INDEX('Per Invoice'!C$2:C$501,$Y116)="","",INDEX('Per Invoice'!C$2:C$501,$Y116)))</f>
        <v/>
      </c>
      <c r="D116">
        <f>IF($Y116="","",IF(INDEX('Per Invoice'!D$2:D$501,$Y116)="","",INDEX('Per Invoice'!D$2:D$501,$Y116)))</f>
        <v/>
      </c>
      <c r="E116">
        <f>IF($Y116="","",IF(INDEX('Per Invoice'!E$2:E$501,$Y116)="","",INDEX('Per Invoice'!E$2:E$501,$Y116)))</f>
        <v/>
      </c>
      <c r="F116">
        <f>IF($Y116="","",IF(INDEX('Per Invoice'!F$2:F$501,$Y116)="","",INDEX('Per Invoice'!F$2:F$501,$Y116)))</f>
        <v/>
      </c>
      <c r="G116">
        <f>IF($Y116="","",IF(INDEX('Per Invoice'!G$2:G$501,$Y116)="","",INDEX('Per Invoice'!G$2:G$501,$Y116)))</f>
        <v/>
      </c>
      <c r="H116">
        <f>IF($Y116="","",IF(INDEX('Per Invoice'!H$2:H$501,$Y116)="","",INDEX('Per Invoice'!H$2:H$501,$Y116)))</f>
        <v/>
      </c>
      <c r="I116">
        <f>IF($Y116="","",IF(INDEX('Per Invoice'!I$2:I$501,$Y116)="","",INDEX('Per Invoice'!I$2:I$501,$Y116)))</f>
        <v/>
      </c>
      <c r="J116">
        <f>IF($Y116="","",IF(INDEX('Per Invoice'!J$2:J$501,$Y116)="","",INDEX('Per Invoice'!J$2:J$501,$Y116)))</f>
        <v/>
      </c>
      <c r="K116">
        <f>IF($Y116="","",IF(INDEX('Per Invoice'!K$2:K$501,$Y116)="","",INDEX('Per Invoice'!K$2:K$501,$Y116)))</f>
        <v/>
      </c>
      <c r="L116" s="7">
        <f>IF($Y116="","",IF(INDEX('Per Invoice'!L$2:L$501,$Y116)="","",INDEX('Per Invoice'!L$2:L$501,$Y116)))</f>
        <v/>
      </c>
      <c r="M116" s="14">
        <f>IF($Y116="","",IF(INDEX('Per Invoice'!M$2:M$501,$Y116)="","",INDEX('Per Invoice'!M$2:M$501,$Y116)))</f>
        <v/>
      </c>
      <c r="N116">
        <f>IF($Y116="","",IF(INDEX('Per Invoice'!N$2:N$501,$Y116)="","",INDEX('Per Invoice'!N$2:N$501,$Y116)))</f>
        <v/>
      </c>
      <c r="O116">
        <f>IF($Y116="","",IF(INDEX('Per Invoice'!O$2:O$501,$Y116)="","",INDEX('Per Invoice'!O$2:O$501,$Y116)))</f>
        <v/>
      </c>
      <c r="P116" s="7">
        <f>IF($Y116="","",IF(INDEX('Per Invoice'!P$2:P$501,$Y116)="","",INDEX('Per Invoice'!P$2:P$501,$Y116)))</f>
        <v/>
      </c>
      <c r="Q116" s="7">
        <f>IF($Y116="","",IF(INDEX('Per Invoice'!Q$2:Q$501,$Y116)="","",INDEX('Per Invoice'!Q$2:Q$501,$Y116)))</f>
        <v/>
      </c>
      <c r="R116">
        <f>IF($Y116="","",IF(INDEX('Per Invoice'!R$2:R$501,$Y116)="","",INDEX('Per Invoice'!R$2:R$501,$Y116)))</f>
        <v/>
      </c>
      <c r="S116" s="7">
        <f>IF($Y116="","",IF(INDEX('Per Invoice'!S$2:S$501,$Y116)="","",INDEX('Per Invoice'!S$2:S$501,$Y116)))</f>
        <v/>
      </c>
      <c r="T116" s="7">
        <f>IF($Y116="","",IF(INDEX('Per Invoice'!T$2:T$501,$Y116)="","",INDEX('Per Invoice'!T$2:T$501,$Y116)))</f>
        <v/>
      </c>
      <c r="U116" s="7">
        <f>IF($Y116="","",IF(INDEX('Per Invoice'!U$2:U$501,$Y116)="","",INDEX('Per Invoice'!U$2:U$501,$Y116)))</f>
        <v/>
      </c>
      <c r="V116" s="7">
        <f>IF($Y116="","",IF(INDEX('Per Invoice'!V$2:V$501,$Y116)="","",INDEX('Per Invoice'!V$2:V$501,$Y116)))</f>
        <v/>
      </c>
      <c r="W116" s="7">
        <f>IF($Y116="","",IF(INDEX('Per Invoice'!W$2:W$501,$Y116)="","",INDEX('Per Invoice'!W$2:W$501,$Y116)))</f>
        <v/>
      </c>
      <c r="X116" s="7">
        <f>IF($Y116="","",IF(INDEX('Per Invoice'!X$2:X$501,$Y116)="","",INDEX('Per Invoice'!X$2:X$501,$Y116)))</f>
        <v/>
      </c>
      <c r="Y116" s="16">
        <f>IFERROR(MATCH(Settings!$C$26&amp;"|"&amp;ROWS($Y$2:$Y116),'Per Invoice'!$Z$2:$Z$501,0),"")</f>
        <v/>
      </c>
    </row>
    <row r="117">
      <c r="A117">
        <f>IF($Y117="","",IF(INDEX('Per Invoice'!A$2:A$501,$Y117)="","",INDEX('Per Invoice'!A$2:A$501,$Y117)))</f>
        <v/>
      </c>
      <c r="B117">
        <f>IF($Y117="","",IF(INDEX('Per Invoice'!B$2:B$501,$Y117)="","",INDEX('Per Invoice'!B$2:B$501,$Y117)))</f>
        <v/>
      </c>
      <c r="C117">
        <f>IF($Y117="","",IF(INDEX('Per Invoice'!C$2:C$501,$Y117)="","",INDEX('Per Invoice'!C$2:C$501,$Y117)))</f>
        <v/>
      </c>
      <c r="D117">
        <f>IF($Y117="","",IF(INDEX('Per Invoice'!D$2:D$501,$Y117)="","",INDEX('Per Invoice'!D$2:D$501,$Y117)))</f>
        <v/>
      </c>
      <c r="E117">
        <f>IF($Y117="","",IF(INDEX('Per Invoice'!E$2:E$501,$Y117)="","",INDEX('Per Invoice'!E$2:E$501,$Y117)))</f>
        <v/>
      </c>
      <c r="F117">
        <f>IF($Y117="","",IF(INDEX('Per Invoice'!F$2:F$501,$Y117)="","",INDEX('Per Invoice'!F$2:F$501,$Y117)))</f>
        <v/>
      </c>
      <c r="G117">
        <f>IF($Y117="","",IF(INDEX('Per Invoice'!G$2:G$501,$Y117)="","",INDEX('Per Invoice'!G$2:G$501,$Y117)))</f>
        <v/>
      </c>
      <c r="H117">
        <f>IF($Y117="","",IF(INDEX('Per Invoice'!H$2:H$501,$Y117)="","",INDEX('Per Invoice'!H$2:H$501,$Y117)))</f>
        <v/>
      </c>
      <c r="I117">
        <f>IF($Y117="","",IF(INDEX('Per Invoice'!I$2:I$501,$Y117)="","",INDEX('Per Invoice'!I$2:I$501,$Y117)))</f>
        <v/>
      </c>
      <c r="J117">
        <f>IF($Y117="","",IF(INDEX('Per Invoice'!J$2:J$501,$Y117)="","",INDEX('Per Invoice'!J$2:J$501,$Y117)))</f>
        <v/>
      </c>
      <c r="K117">
        <f>IF($Y117="","",IF(INDEX('Per Invoice'!K$2:K$501,$Y117)="","",INDEX('Per Invoice'!K$2:K$501,$Y117)))</f>
        <v/>
      </c>
      <c r="L117" s="7">
        <f>IF($Y117="","",IF(INDEX('Per Invoice'!L$2:L$501,$Y117)="","",INDEX('Per Invoice'!L$2:L$501,$Y117)))</f>
        <v/>
      </c>
      <c r="M117" s="14">
        <f>IF($Y117="","",IF(INDEX('Per Invoice'!M$2:M$501,$Y117)="","",INDEX('Per Invoice'!M$2:M$501,$Y117)))</f>
        <v/>
      </c>
      <c r="N117">
        <f>IF($Y117="","",IF(INDEX('Per Invoice'!N$2:N$501,$Y117)="","",INDEX('Per Invoice'!N$2:N$501,$Y117)))</f>
        <v/>
      </c>
      <c r="O117">
        <f>IF($Y117="","",IF(INDEX('Per Invoice'!O$2:O$501,$Y117)="","",INDEX('Per Invoice'!O$2:O$501,$Y117)))</f>
        <v/>
      </c>
      <c r="P117" s="7">
        <f>IF($Y117="","",IF(INDEX('Per Invoice'!P$2:P$501,$Y117)="","",INDEX('Per Invoice'!P$2:P$501,$Y117)))</f>
        <v/>
      </c>
      <c r="Q117" s="7">
        <f>IF($Y117="","",IF(INDEX('Per Invoice'!Q$2:Q$501,$Y117)="","",INDEX('Per Invoice'!Q$2:Q$501,$Y117)))</f>
        <v/>
      </c>
      <c r="R117">
        <f>IF($Y117="","",IF(INDEX('Per Invoice'!R$2:R$501,$Y117)="","",INDEX('Per Invoice'!R$2:R$501,$Y117)))</f>
        <v/>
      </c>
      <c r="S117" s="7">
        <f>IF($Y117="","",IF(INDEX('Per Invoice'!S$2:S$501,$Y117)="","",INDEX('Per Invoice'!S$2:S$501,$Y117)))</f>
        <v/>
      </c>
      <c r="T117" s="7">
        <f>IF($Y117="","",IF(INDEX('Per Invoice'!T$2:T$501,$Y117)="","",INDEX('Per Invoice'!T$2:T$501,$Y117)))</f>
        <v/>
      </c>
      <c r="U117" s="7">
        <f>IF($Y117="","",IF(INDEX('Per Invoice'!U$2:U$501,$Y117)="","",INDEX('Per Invoice'!U$2:U$501,$Y117)))</f>
        <v/>
      </c>
      <c r="V117" s="7">
        <f>IF($Y117="","",IF(INDEX('Per Invoice'!V$2:V$501,$Y117)="","",INDEX('Per Invoice'!V$2:V$501,$Y117)))</f>
        <v/>
      </c>
      <c r="W117" s="7">
        <f>IF($Y117="","",IF(INDEX('Per Invoice'!W$2:W$501,$Y117)="","",INDEX('Per Invoice'!W$2:W$501,$Y117)))</f>
        <v/>
      </c>
      <c r="X117" s="7">
        <f>IF($Y117="","",IF(INDEX('Per Invoice'!X$2:X$501,$Y117)="","",INDEX('Per Invoice'!X$2:X$501,$Y117)))</f>
        <v/>
      </c>
      <c r="Y117" s="16">
        <f>IFERROR(MATCH(Settings!$C$26&amp;"|"&amp;ROWS($Y$2:$Y117),'Per Invoice'!$Z$2:$Z$501,0),"")</f>
        <v/>
      </c>
    </row>
    <row r="118">
      <c r="A118">
        <f>IF($Y118="","",IF(INDEX('Per Invoice'!A$2:A$501,$Y118)="","",INDEX('Per Invoice'!A$2:A$501,$Y118)))</f>
        <v/>
      </c>
      <c r="B118">
        <f>IF($Y118="","",IF(INDEX('Per Invoice'!B$2:B$501,$Y118)="","",INDEX('Per Invoice'!B$2:B$501,$Y118)))</f>
        <v/>
      </c>
      <c r="C118">
        <f>IF($Y118="","",IF(INDEX('Per Invoice'!C$2:C$501,$Y118)="","",INDEX('Per Invoice'!C$2:C$501,$Y118)))</f>
        <v/>
      </c>
      <c r="D118">
        <f>IF($Y118="","",IF(INDEX('Per Invoice'!D$2:D$501,$Y118)="","",INDEX('Per Invoice'!D$2:D$501,$Y118)))</f>
        <v/>
      </c>
      <c r="E118">
        <f>IF($Y118="","",IF(INDEX('Per Invoice'!E$2:E$501,$Y118)="","",INDEX('Per Invoice'!E$2:E$501,$Y118)))</f>
        <v/>
      </c>
      <c r="F118">
        <f>IF($Y118="","",IF(INDEX('Per Invoice'!F$2:F$501,$Y118)="","",INDEX('Per Invoice'!F$2:F$501,$Y118)))</f>
        <v/>
      </c>
      <c r="G118">
        <f>IF($Y118="","",IF(INDEX('Per Invoice'!G$2:G$501,$Y118)="","",INDEX('Per Invoice'!G$2:G$501,$Y118)))</f>
        <v/>
      </c>
      <c r="H118">
        <f>IF($Y118="","",IF(INDEX('Per Invoice'!H$2:H$501,$Y118)="","",INDEX('Per Invoice'!H$2:H$501,$Y118)))</f>
        <v/>
      </c>
      <c r="I118">
        <f>IF($Y118="","",IF(INDEX('Per Invoice'!I$2:I$501,$Y118)="","",INDEX('Per Invoice'!I$2:I$501,$Y118)))</f>
        <v/>
      </c>
      <c r="J118">
        <f>IF($Y118="","",IF(INDEX('Per Invoice'!J$2:J$501,$Y118)="","",INDEX('Per Invoice'!J$2:J$501,$Y118)))</f>
        <v/>
      </c>
      <c r="K118">
        <f>IF($Y118="","",IF(INDEX('Per Invoice'!K$2:K$501,$Y118)="","",INDEX('Per Invoice'!K$2:K$501,$Y118)))</f>
        <v/>
      </c>
      <c r="L118" s="7">
        <f>IF($Y118="","",IF(INDEX('Per Invoice'!L$2:L$501,$Y118)="","",INDEX('Per Invoice'!L$2:L$501,$Y118)))</f>
        <v/>
      </c>
      <c r="M118" s="14">
        <f>IF($Y118="","",IF(INDEX('Per Invoice'!M$2:M$501,$Y118)="","",INDEX('Per Invoice'!M$2:M$501,$Y118)))</f>
        <v/>
      </c>
      <c r="N118">
        <f>IF($Y118="","",IF(INDEX('Per Invoice'!N$2:N$501,$Y118)="","",INDEX('Per Invoice'!N$2:N$501,$Y118)))</f>
        <v/>
      </c>
      <c r="O118">
        <f>IF($Y118="","",IF(INDEX('Per Invoice'!O$2:O$501,$Y118)="","",INDEX('Per Invoice'!O$2:O$501,$Y118)))</f>
        <v/>
      </c>
      <c r="P118" s="7">
        <f>IF($Y118="","",IF(INDEX('Per Invoice'!P$2:P$501,$Y118)="","",INDEX('Per Invoice'!P$2:P$501,$Y118)))</f>
        <v/>
      </c>
      <c r="Q118" s="7">
        <f>IF($Y118="","",IF(INDEX('Per Invoice'!Q$2:Q$501,$Y118)="","",INDEX('Per Invoice'!Q$2:Q$501,$Y118)))</f>
        <v/>
      </c>
      <c r="R118">
        <f>IF($Y118="","",IF(INDEX('Per Invoice'!R$2:R$501,$Y118)="","",INDEX('Per Invoice'!R$2:R$501,$Y118)))</f>
        <v/>
      </c>
      <c r="S118" s="7">
        <f>IF($Y118="","",IF(INDEX('Per Invoice'!S$2:S$501,$Y118)="","",INDEX('Per Invoice'!S$2:S$501,$Y118)))</f>
        <v/>
      </c>
      <c r="T118" s="7">
        <f>IF($Y118="","",IF(INDEX('Per Invoice'!T$2:T$501,$Y118)="","",INDEX('Per Invoice'!T$2:T$501,$Y118)))</f>
        <v/>
      </c>
      <c r="U118" s="7">
        <f>IF($Y118="","",IF(INDEX('Per Invoice'!U$2:U$501,$Y118)="","",INDEX('Per Invoice'!U$2:U$501,$Y118)))</f>
        <v/>
      </c>
      <c r="V118" s="7">
        <f>IF($Y118="","",IF(INDEX('Per Invoice'!V$2:V$501,$Y118)="","",INDEX('Per Invoice'!V$2:V$501,$Y118)))</f>
        <v/>
      </c>
      <c r="W118" s="7">
        <f>IF($Y118="","",IF(INDEX('Per Invoice'!W$2:W$501,$Y118)="","",INDEX('Per Invoice'!W$2:W$501,$Y118)))</f>
        <v/>
      </c>
      <c r="X118" s="7">
        <f>IF($Y118="","",IF(INDEX('Per Invoice'!X$2:X$501,$Y118)="","",INDEX('Per Invoice'!X$2:X$501,$Y118)))</f>
        <v/>
      </c>
      <c r="Y118" s="16">
        <f>IFERROR(MATCH(Settings!$C$26&amp;"|"&amp;ROWS($Y$2:$Y118),'Per Invoice'!$Z$2:$Z$501,0),"")</f>
        <v/>
      </c>
    </row>
    <row r="119">
      <c r="A119">
        <f>IF($Y119="","",IF(INDEX('Per Invoice'!A$2:A$501,$Y119)="","",INDEX('Per Invoice'!A$2:A$501,$Y119)))</f>
        <v/>
      </c>
      <c r="B119">
        <f>IF($Y119="","",IF(INDEX('Per Invoice'!B$2:B$501,$Y119)="","",INDEX('Per Invoice'!B$2:B$501,$Y119)))</f>
        <v/>
      </c>
      <c r="C119">
        <f>IF($Y119="","",IF(INDEX('Per Invoice'!C$2:C$501,$Y119)="","",INDEX('Per Invoice'!C$2:C$501,$Y119)))</f>
        <v/>
      </c>
      <c r="D119">
        <f>IF($Y119="","",IF(INDEX('Per Invoice'!D$2:D$501,$Y119)="","",INDEX('Per Invoice'!D$2:D$501,$Y119)))</f>
        <v/>
      </c>
      <c r="E119">
        <f>IF($Y119="","",IF(INDEX('Per Invoice'!E$2:E$501,$Y119)="","",INDEX('Per Invoice'!E$2:E$501,$Y119)))</f>
        <v/>
      </c>
      <c r="F119">
        <f>IF($Y119="","",IF(INDEX('Per Invoice'!F$2:F$501,$Y119)="","",INDEX('Per Invoice'!F$2:F$501,$Y119)))</f>
        <v/>
      </c>
      <c r="G119">
        <f>IF($Y119="","",IF(INDEX('Per Invoice'!G$2:G$501,$Y119)="","",INDEX('Per Invoice'!G$2:G$501,$Y119)))</f>
        <v/>
      </c>
      <c r="H119">
        <f>IF($Y119="","",IF(INDEX('Per Invoice'!H$2:H$501,$Y119)="","",INDEX('Per Invoice'!H$2:H$501,$Y119)))</f>
        <v/>
      </c>
      <c r="I119">
        <f>IF($Y119="","",IF(INDEX('Per Invoice'!I$2:I$501,$Y119)="","",INDEX('Per Invoice'!I$2:I$501,$Y119)))</f>
        <v/>
      </c>
      <c r="J119">
        <f>IF($Y119="","",IF(INDEX('Per Invoice'!J$2:J$501,$Y119)="","",INDEX('Per Invoice'!J$2:J$501,$Y119)))</f>
        <v/>
      </c>
      <c r="K119">
        <f>IF($Y119="","",IF(INDEX('Per Invoice'!K$2:K$501,$Y119)="","",INDEX('Per Invoice'!K$2:K$501,$Y119)))</f>
        <v/>
      </c>
      <c r="L119" s="7">
        <f>IF($Y119="","",IF(INDEX('Per Invoice'!L$2:L$501,$Y119)="","",INDEX('Per Invoice'!L$2:L$501,$Y119)))</f>
        <v/>
      </c>
      <c r="M119" s="14">
        <f>IF($Y119="","",IF(INDEX('Per Invoice'!M$2:M$501,$Y119)="","",INDEX('Per Invoice'!M$2:M$501,$Y119)))</f>
        <v/>
      </c>
      <c r="N119">
        <f>IF($Y119="","",IF(INDEX('Per Invoice'!N$2:N$501,$Y119)="","",INDEX('Per Invoice'!N$2:N$501,$Y119)))</f>
        <v/>
      </c>
      <c r="O119">
        <f>IF($Y119="","",IF(INDEX('Per Invoice'!O$2:O$501,$Y119)="","",INDEX('Per Invoice'!O$2:O$501,$Y119)))</f>
        <v/>
      </c>
      <c r="P119" s="7">
        <f>IF($Y119="","",IF(INDEX('Per Invoice'!P$2:P$501,$Y119)="","",INDEX('Per Invoice'!P$2:P$501,$Y119)))</f>
        <v/>
      </c>
      <c r="Q119" s="7">
        <f>IF($Y119="","",IF(INDEX('Per Invoice'!Q$2:Q$501,$Y119)="","",INDEX('Per Invoice'!Q$2:Q$501,$Y119)))</f>
        <v/>
      </c>
      <c r="R119">
        <f>IF($Y119="","",IF(INDEX('Per Invoice'!R$2:R$501,$Y119)="","",INDEX('Per Invoice'!R$2:R$501,$Y119)))</f>
        <v/>
      </c>
      <c r="S119" s="7">
        <f>IF($Y119="","",IF(INDEX('Per Invoice'!S$2:S$501,$Y119)="","",INDEX('Per Invoice'!S$2:S$501,$Y119)))</f>
        <v/>
      </c>
      <c r="T119" s="7">
        <f>IF($Y119="","",IF(INDEX('Per Invoice'!T$2:T$501,$Y119)="","",INDEX('Per Invoice'!T$2:T$501,$Y119)))</f>
        <v/>
      </c>
      <c r="U119" s="7">
        <f>IF($Y119="","",IF(INDEX('Per Invoice'!U$2:U$501,$Y119)="","",INDEX('Per Invoice'!U$2:U$501,$Y119)))</f>
        <v/>
      </c>
      <c r="V119" s="7">
        <f>IF($Y119="","",IF(INDEX('Per Invoice'!V$2:V$501,$Y119)="","",INDEX('Per Invoice'!V$2:V$501,$Y119)))</f>
        <v/>
      </c>
      <c r="W119" s="7">
        <f>IF($Y119="","",IF(INDEX('Per Invoice'!W$2:W$501,$Y119)="","",INDEX('Per Invoice'!W$2:W$501,$Y119)))</f>
        <v/>
      </c>
      <c r="X119" s="7">
        <f>IF($Y119="","",IF(INDEX('Per Invoice'!X$2:X$501,$Y119)="","",INDEX('Per Invoice'!X$2:X$501,$Y119)))</f>
        <v/>
      </c>
      <c r="Y119" s="16">
        <f>IFERROR(MATCH(Settings!$C$26&amp;"|"&amp;ROWS($Y$2:$Y119),'Per Invoice'!$Z$2:$Z$501,0),"")</f>
        <v/>
      </c>
    </row>
    <row r="120">
      <c r="A120">
        <f>IF($Y120="","",IF(INDEX('Per Invoice'!A$2:A$501,$Y120)="","",INDEX('Per Invoice'!A$2:A$501,$Y120)))</f>
        <v/>
      </c>
      <c r="B120">
        <f>IF($Y120="","",IF(INDEX('Per Invoice'!B$2:B$501,$Y120)="","",INDEX('Per Invoice'!B$2:B$501,$Y120)))</f>
        <v/>
      </c>
      <c r="C120">
        <f>IF($Y120="","",IF(INDEX('Per Invoice'!C$2:C$501,$Y120)="","",INDEX('Per Invoice'!C$2:C$501,$Y120)))</f>
        <v/>
      </c>
      <c r="D120">
        <f>IF($Y120="","",IF(INDEX('Per Invoice'!D$2:D$501,$Y120)="","",INDEX('Per Invoice'!D$2:D$501,$Y120)))</f>
        <v/>
      </c>
      <c r="E120">
        <f>IF($Y120="","",IF(INDEX('Per Invoice'!E$2:E$501,$Y120)="","",INDEX('Per Invoice'!E$2:E$501,$Y120)))</f>
        <v/>
      </c>
      <c r="F120">
        <f>IF($Y120="","",IF(INDEX('Per Invoice'!F$2:F$501,$Y120)="","",INDEX('Per Invoice'!F$2:F$501,$Y120)))</f>
        <v/>
      </c>
      <c r="G120">
        <f>IF($Y120="","",IF(INDEX('Per Invoice'!G$2:G$501,$Y120)="","",INDEX('Per Invoice'!G$2:G$501,$Y120)))</f>
        <v/>
      </c>
      <c r="H120">
        <f>IF($Y120="","",IF(INDEX('Per Invoice'!H$2:H$501,$Y120)="","",INDEX('Per Invoice'!H$2:H$501,$Y120)))</f>
        <v/>
      </c>
      <c r="I120">
        <f>IF($Y120="","",IF(INDEX('Per Invoice'!I$2:I$501,$Y120)="","",INDEX('Per Invoice'!I$2:I$501,$Y120)))</f>
        <v/>
      </c>
      <c r="J120">
        <f>IF($Y120="","",IF(INDEX('Per Invoice'!J$2:J$501,$Y120)="","",INDEX('Per Invoice'!J$2:J$501,$Y120)))</f>
        <v/>
      </c>
      <c r="K120">
        <f>IF($Y120="","",IF(INDEX('Per Invoice'!K$2:K$501,$Y120)="","",INDEX('Per Invoice'!K$2:K$501,$Y120)))</f>
        <v/>
      </c>
      <c r="L120" s="7">
        <f>IF($Y120="","",IF(INDEX('Per Invoice'!L$2:L$501,$Y120)="","",INDEX('Per Invoice'!L$2:L$501,$Y120)))</f>
        <v/>
      </c>
      <c r="M120" s="14">
        <f>IF($Y120="","",IF(INDEX('Per Invoice'!M$2:M$501,$Y120)="","",INDEX('Per Invoice'!M$2:M$501,$Y120)))</f>
        <v/>
      </c>
      <c r="N120">
        <f>IF($Y120="","",IF(INDEX('Per Invoice'!N$2:N$501,$Y120)="","",INDEX('Per Invoice'!N$2:N$501,$Y120)))</f>
        <v/>
      </c>
      <c r="O120">
        <f>IF($Y120="","",IF(INDEX('Per Invoice'!O$2:O$501,$Y120)="","",INDEX('Per Invoice'!O$2:O$501,$Y120)))</f>
        <v/>
      </c>
      <c r="P120" s="7">
        <f>IF($Y120="","",IF(INDEX('Per Invoice'!P$2:P$501,$Y120)="","",INDEX('Per Invoice'!P$2:P$501,$Y120)))</f>
        <v/>
      </c>
      <c r="Q120" s="7">
        <f>IF($Y120="","",IF(INDEX('Per Invoice'!Q$2:Q$501,$Y120)="","",INDEX('Per Invoice'!Q$2:Q$501,$Y120)))</f>
        <v/>
      </c>
      <c r="R120">
        <f>IF($Y120="","",IF(INDEX('Per Invoice'!R$2:R$501,$Y120)="","",INDEX('Per Invoice'!R$2:R$501,$Y120)))</f>
        <v/>
      </c>
      <c r="S120" s="7">
        <f>IF($Y120="","",IF(INDEX('Per Invoice'!S$2:S$501,$Y120)="","",INDEX('Per Invoice'!S$2:S$501,$Y120)))</f>
        <v/>
      </c>
      <c r="T120" s="7">
        <f>IF($Y120="","",IF(INDEX('Per Invoice'!T$2:T$501,$Y120)="","",INDEX('Per Invoice'!T$2:T$501,$Y120)))</f>
        <v/>
      </c>
      <c r="U120" s="7">
        <f>IF($Y120="","",IF(INDEX('Per Invoice'!U$2:U$501,$Y120)="","",INDEX('Per Invoice'!U$2:U$501,$Y120)))</f>
        <v/>
      </c>
      <c r="V120" s="7">
        <f>IF($Y120="","",IF(INDEX('Per Invoice'!V$2:V$501,$Y120)="","",INDEX('Per Invoice'!V$2:V$501,$Y120)))</f>
        <v/>
      </c>
      <c r="W120" s="7">
        <f>IF($Y120="","",IF(INDEX('Per Invoice'!W$2:W$501,$Y120)="","",INDEX('Per Invoice'!W$2:W$501,$Y120)))</f>
        <v/>
      </c>
      <c r="X120" s="7">
        <f>IF($Y120="","",IF(INDEX('Per Invoice'!X$2:X$501,$Y120)="","",INDEX('Per Invoice'!X$2:X$501,$Y120)))</f>
        <v/>
      </c>
      <c r="Y120" s="16">
        <f>IFERROR(MATCH(Settings!$C$26&amp;"|"&amp;ROWS($Y$2:$Y120),'Per Invoice'!$Z$2:$Z$501,0),"")</f>
        <v/>
      </c>
    </row>
    <row r="121">
      <c r="A121">
        <f>IF($Y121="","",IF(INDEX('Per Invoice'!A$2:A$501,$Y121)="","",INDEX('Per Invoice'!A$2:A$501,$Y121)))</f>
        <v/>
      </c>
      <c r="B121">
        <f>IF($Y121="","",IF(INDEX('Per Invoice'!B$2:B$501,$Y121)="","",INDEX('Per Invoice'!B$2:B$501,$Y121)))</f>
        <v/>
      </c>
      <c r="C121">
        <f>IF($Y121="","",IF(INDEX('Per Invoice'!C$2:C$501,$Y121)="","",INDEX('Per Invoice'!C$2:C$501,$Y121)))</f>
        <v/>
      </c>
      <c r="D121">
        <f>IF($Y121="","",IF(INDEX('Per Invoice'!D$2:D$501,$Y121)="","",INDEX('Per Invoice'!D$2:D$501,$Y121)))</f>
        <v/>
      </c>
      <c r="E121">
        <f>IF($Y121="","",IF(INDEX('Per Invoice'!E$2:E$501,$Y121)="","",INDEX('Per Invoice'!E$2:E$501,$Y121)))</f>
        <v/>
      </c>
      <c r="F121">
        <f>IF($Y121="","",IF(INDEX('Per Invoice'!F$2:F$501,$Y121)="","",INDEX('Per Invoice'!F$2:F$501,$Y121)))</f>
        <v/>
      </c>
      <c r="G121">
        <f>IF($Y121="","",IF(INDEX('Per Invoice'!G$2:G$501,$Y121)="","",INDEX('Per Invoice'!G$2:G$501,$Y121)))</f>
        <v/>
      </c>
      <c r="H121">
        <f>IF($Y121="","",IF(INDEX('Per Invoice'!H$2:H$501,$Y121)="","",INDEX('Per Invoice'!H$2:H$501,$Y121)))</f>
        <v/>
      </c>
      <c r="I121">
        <f>IF($Y121="","",IF(INDEX('Per Invoice'!I$2:I$501,$Y121)="","",INDEX('Per Invoice'!I$2:I$501,$Y121)))</f>
        <v/>
      </c>
      <c r="J121">
        <f>IF($Y121="","",IF(INDEX('Per Invoice'!J$2:J$501,$Y121)="","",INDEX('Per Invoice'!J$2:J$501,$Y121)))</f>
        <v/>
      </c>
      <c r="K121">
        <f>IF($Y121="","",IF(INDEX('Per Invoice'!K$2:K$501,$Y121)="","",INDEX('Per Invoice'!K$2:K$501,$Y121)))</f>
        <v/>
      </c>
      <c r="L121" s="7">
        <f>IF($Y121="","",IF(INDEX('Per Invoice'!L$2:L$501,$Y121)="","",INDEX('Per Invoice'!L$2:L$501,$Y121)))</f>
        <v/>
      </c>
      <c r="M121" s="14">
        <f>IF($Y121="","",IF(INDEX('Per Invoice'!M$2:M$501,$Y121)="","",INDEX('Per Invoice'!M$2:M$501,$Y121)))</f>
        <v/>
      </c>
      <c r="N121">
        <f>IF($Y121="","",IF(INDEX('Per Invoice'!N$2:N$501,$Y121)="","",INDEX('Per Invoice'!N$2:N$501,$Y121)))</f>
        <v/>
      </c>
      <c r="O121">
        <f>IF($Y121="","",IF(INDEX('Per Invoice'!O$2:O$501,$Y121)="","",INDEX('Per Invoice'!O$2:O$501,$Y121)))</f>
        <v/>
      </c>
      <c r="P121" s="7">
        <f>IF($Y121="","",IF(INDEX('Per Invoice'!P$2:P$501,$Y121)="","",INDEX('Per Invoice'!P$2:P$501,$Y121)))</f>
        <v/>
      </c>
      <c r="Q121" s="7">
        <f>IF($Y121="","",IF(INDEX('Per Invoice'!Q$2:Q$501,$Y121)="","",INDEX('Per Invoice'!Q$2:Q$501,$Y121)))</f>
        <v/>
      </c>
      <c r="R121">
        <f>IF($Y121="","",IF(INDEX('Per Invoice'!R$2:R$501,$Y121)="","",INDEX('Per Invoice'!R$2:R$501,$Y121)))</f>
        <v/>
      </c>
      <c r="S121" s="7">
        <f>IF($Y121="","",IF(INDEX('Per Invoice'!S$2:S$501,$Y121)="","",INDEX('Per Invoice'!S$2:S$501,$Y121)))</f>
        <v/>
      </c>
      <c r="T121" s="7">
        <f>IF($Y121="","",IF(INDEX('Per Invoice'!T$2:T$501,$Y121)="","",INDEX('Per Invoice'!T$2:T$501,$Y121)))</f>
        <v/>
      </c>
      <c r="U121" s="7">
        <f>IF($Y121="","",IF(INDEX('Per Invoice'!U$2:U$501,$Y121)="","",INDEX('Per Invoice'!U$2:U$501,$Y121)))</f>
        <v/>
      </c>
      <c r="V121" s="7">
        <f>IF($Y121="","",IF(INDEX('Per Invoice'!V$2:V$501,$Y121)="","",INDEX('Per Invoice'!V$2:V$501,$Y121)))</f>
        <v/>
      </c>
      <c r="W121" s="7">
        <f>IF($Y121="","",IF(INDEX('Per Invoice'!W$2:W$501,$Y121)="","",INDEX('Per Invoice'!W$2:W$501,$Y121)))</f>
        <v/>
      </c>
      <c r="X121" s="7">
        <f>IF($Y121="","",IF(INDEX('Per Invoice'!X$2:X$501,$Y121)="","",INDEX('Per Invoice'!X$2:X$501,$Y121)))</f>
        <v/>
      </c>
      <c r="Y121" s="16">
        <f>IFERROR(MATCH(Settings!$C$26&amp;"|"&amp;ROWS($Y$2:$Y121),'Per Invoice'!$Z$2:$Z$501,0),"")</f>
        <v/>
      </c>
    </row>
    <row r="122">
      <c r="A122">
        <f>IF($Y122="","",IF(INDEX('Per Invoice'!A$2:A$501,$Y122)="","",INDEX('Per Invoice'!A$2:A$501,$Y122)))</f>
        <v/>
      </c>
      <c r="B122">
        <f>IF($Y122="","",IF(INDEX('Per Invoice'!B$2:B$501,$Y122)="","",INDEX('Per Invoice'!B$2:B$501,$Y122)))</f>
        <v/>
      </c>
      <c r="C122">
        <f>IF($Y122="","",IF(INDEX('Per Invoice'!C$2:C$501,$Y122)="","",INDEX('Per Invoice'!C$2:C$501,$Y122)))</f>
        <v/>
      </c>
      <c r="D122">
        <f>IF($Y122="","",IF(INDEX('Per Invoice'!D$2:D$501,$Y122)="","",INDEX('Per Invoice'!D$2:D$501,$Y122)))</f>
        <v/>
      </c>
      <c r="E122">
        <f>IF($Y122="","",IF(INDEX('Per Invoice'!E$2:E$501,$Y122)="","",INDEX('Per Invoice'!E$2:E$501,$Y122)))</f>
        <v/>
      </c>
      <c r="F122">
        <f>IF($Y122="","",IF(INDEX('Per Invoice'!F$2:F$501,$Y122)="","",INDEX('Per Invoice'!F$2:F$501,$Y122)))</f>
        <v/>
      </c>
      <c r="G122">
        <f>IF($Y122="","",IF(INDEX('Per Invoice'!G$2:G$501,$Y122)="","",INDEX('Per Invoice'!G$2:G$501,$Y122)))</f>
        <v/>
      </c>
      <c r="H122">
        <f>IF($Y122="","",IF(INDEX('Per Invoice'!H$2:H$501,$Y122)="","",INDEX('Per Invoice'!H$2:H$501,$Y122)))</f>
        <v/>
      </c>
      <c r="I122">
        <f>IF($Y122="","",IF(INDEX('Per Invoice'!I$2:I$501,$Y122)="","",INDEX('Per Invoice'!I$2:I$501,$Y122)))</f>
        <v/>
      </c>
      <c r="J122">
        <f>IF($Y122="","",IF(INDEX('Per Invoice'!J$2:J$501,$Y122)="","",INDEX('Per Invoice'!J$2:J$501,$Y122)))</f>
        <v/>
      </c>
      <c r="K122">
        <f>IF($Y122="","",IF(INDEX('Per Invoice'!K$2:K$501,$Y122)="","",INDEX('Per Invoice'!K$2:K$501,$Y122)))</f>
        <v/>
      </c>
      <c r="L122" s="7">
        <f>IF($Y122="","",IF(INDEX('Per Invoice'!L$2:L$501,$Y122)="","",INDEX('Per Invoice'!L$2:L$501,$Y122)))</f>
        <v/>
      </c>
      <c r="M122" s="14">
        <f>IF($Y122="","",IF(INDEX('Per Invoice'!M$2:M$501,$Y122)="","",INDEX('Per Invoice'!M$2:M$501,$Y122)))</f>
        <v/>
      </c>
      <c r="N122">
        <f>IF($Y122="","",IF(INDEX('Per Invoice'!N$2:N$501,$Y122)="","",INDEX('Per Invoice'!N$2:N$501,$Y122)))</f>
        <v/>
      </c>
      <c r="O122">
        <f>IF($Y122="","",IF(INDEX('Per Invoice'!O$2:O$501,$Y122)="","",INDEX('Per Invoice'!O$2:O$501,$Y122)))</f>
        <v/>
      </c>
      <c r="P122" s="7">
        <f>IF($Y122="","",IF(INDEX('Per Invoice'!P$2:P$501,$Y122)="","",INDEX('Per Invoice'!P$2:P$501,$Y122)))</f>
        <v/>
      </c>
      <c r="Q122" s="7">
        <f>IF($Y122="","",IF(INDEX('Per Invoice'!Q$2:Q$501,$Y122)="","",INDEX('Per Invoice'!Q$2:Q$501,$Y122)))</f>
        <v/>
      </c>
      <c r="R122">
        <f>IF($Y122="","",IF(INDEX('Per Invoice'!R$2:R$501,$Y122)="","",INDEX('Per Invoice'!R$2:R$501,$Y122)))</f>
        <v/>
      </c>
      <c r="S122" s="7">
        <f>IF($Y122="","",IF(INDEX('Per Invoice'!S$2:S$501,$Y122)="","",INDEX('Per Invoice'!S$2:S$501,$Y122)))</f>
        <v/>
      </c>
      <c r="T122" s="7">
        <f>IF($Y122="","",IF(INDEX('Per Invoice'!T$2:T$501,$Y122)="","",INDEX('Per Invoice'!T$2:T$501,$Y122)))</f>
        <v/>
      </c>
      <c r="U122" s="7">
        <f>IF($Y122="","",IF(INDEX('Per Invoice'!U$2:U$501,$Y122)="","",INDEX('Per Invoice'!U$2:U$501,$Y122)))</f>
        <v/>
      </c>
      <c r="V122" s="7">
        <f>IF($Y122="","",IF(INDEX('Per Invoice'!V$2:V$501,$Y122)="","",INDEX('Per Invoice'!V$2:V$501,$Y122)))</f>
        <v/>
      </c>
      <c r="W122" s="7">
        <f>IF($Y122="","",IF(INDEX('Per Invoice'!W$2:W$501,$Y122)="","",INDEX('Per Invoice'!W$2:W$501,$Y122)))</f>
        <v/>
      </c>
      <c r="X122" s="7">
        <f>IF($Y122="","",IF(INDEX('Per Invoice'!X$2:X$501,$Y122)="","",INDEX('Per Invoice'!X$2:X$501,$Y122)))</f>
        <v/>
      </c>
      <c r="Y122" s="16">
        <f>IFERROR(MATCH(Settings!$C$26&amp;"|"&amp;ROWS($Y$2:$Y122),'Per Invoice'!$Z$2:$Z$501,0),"")</f>
        <v/>
      </c>
    </row>
    <row r="123">
      <c r="A123">
        <f>IF($Y123="","",IF(INDEX('Per Invoice'!A$2:A$501,$Y123)="","",INDEX('Per Invoice'!A$2:A$501,$Y123)))</f>
        <v/>
      </c>
      <c r="B123">
        <f>IF($Y123="","",IF(INDEX('Per Invoice'!B$2:B$501,$Y123)="","",INDEX('Per Invoice'!B$2:B$501,$Y123)))</f>
        <v/>
      </c>
      <c r="C123">
        <f>IF($Y123="","",IF(INDEX('Per Invoice'!C$2:C$501,$Y123)="","",INDEX('Per Invoice'!C$2:C$501,$Y123)))</f>
        <v/>
      </c>
      <c r="D123">
        <f>IF($Y123="","",IF(INDEX('Per Invoice'!D$2:D$501,$Y123)="","",INDEX('Per Invoice'!D$2:D$501,$Y123)))</f>
        <v/>
      </c>
      <c r="E123">
        <f>IF($Y123="","",IF(INDEX('Per Invoice'!E$2:E$501,$Y123)="","",INDEX('Per Invoice'!E$2:E$501,$Y123)))</f>
        <v/>
      </c>
      <c r="F123">
        <f>IF($Y123="","",IF(INDEX('Per Invoice'!F$2:F$501,$Y123)="","",INDEX('Per Invoice'!F$2:F$501,$Y123)))</f>
        <v/>
      </c>
      <c r="G123">
        <f>IF($Y123="","",IF(INDEX('Per Invoice'!G$2:G$501,$Y123)="","",INDEX('Per Invoice'!G$2:G$501,$Y123)))</f>
        <v/>
      </c>
      <c r="H123">
        <f>IF($Y123="","",IF(INDEX('Per Invoice'!H$2:H$501,$Y123)="","",INDEX('Per Invoice'!H$2:H$501,$Y123)))</f>
        <v/>
      </c>
      <c r="I123">
        <f>IF($Y123="","",IF(INDEX('Per Invoice'!I$2:I$501,$Y123)="","",INDEX('Per Invoice'!I$2:I$501,$Y123)))</f>
        <v/>
      </c>
      <c r="J123">
        <f>IF($Y123="","",IF(INDEX('Per Invoice'!J$2:J$501,$Y123)="","",INDEX('Per Invoice'!J$2:J$501,$Y123)))</f>
        <v/>
      </c>
      <c r="K123">
        <f>IF($Y123="","",IF(INDEX('Per Invoice'!K$2:K$501,$Y123)="","",INDEX('Per Invoice'!K$2:K$501,$Y123)))</f>
        <v/>
      </c>
      <c r="L123" s="7">
        <f>IF($Y123="","",IF(INDEX('Per Invoice'!L$2:L$501,$Y123)="","",INDEX('Per Invoice'!L$2:L$501,$Y123)))</f>
        <v/>
      </c>
      <c r="M123" s="14">
        <f>IF($Y123="","",IF(INDEX('Per Invoice'!M$2:M$501,$Y123)="","",INDEX('Per Invoice'!M$2:M$501,$Y123)))</f>
        <v/>
      </c>
      <c r="N123">
        <f>IF($Y123="","",IF(INDEX('Per Invoice'!N$2:N$501,$Y123)="","",INDEX('Per Invoice'!N$2:N$501,$Y123)))</f>
        <v/>
      </c>
      <c r="O123">
        <f>IF($Y123="","",IF(INDEX('Per Invoice'!O$2:O$501,$Y123)="","",INDEX('Per Invoice'!O$2:O$501,$Y123)))</f>
        <v/>
      </c>
      <c r="P123" s="7">
        <f>IF($Y123="","",IF(INDEX('Per Invoice'!P$2:P$501,$Y123)="","",INDEX('Per Invoice'!P$2:P$501,$Y123)))</f>
        <v/>
      </c>
      <c r="Q123" s="7">
        <f>IF($Y123="","",IF(INDEX('Per Invoice'!Q$2:Q$501,$Y123)="","",INDEX('Per Invoice'!Q$2:Q$501,$Y123)))</f>
        <v/>
      </c>
      <c r="R123">
        <f>IF($Y123="","",IF(INDEX('Per Invoice'!R$2:R$501,$Y123)="","",INDEX('Per Invoice'!R$2:R$501,$Y123)))</f>
        <v/>
      </c>
      <c r="S123" s="7">
        <f>IF($Y123="","",IF(INDEX('Per Invoice'!S$2:S$501,$Y123)="","",INDEX('Per Invoice'!S$2:S$501,$Y123)))</f>
        <v/>
      </c>
      <c r="T123" s="7">
        <f>IF($Y123="","",IF(INDEX('Per Invoice'!T$2:T$501,$Y123)="","",INDEX('Per Invoice'!T$2:T$501,$Y123)))</f>
        <v/>
      </c>
      <c r="U123" s="7">
        <f>IF($Y123="","",IF(INDEX('Per Invoice'!U$2:U$501,$Y123)="","",INDEX('Per Invoice'!U$2:U$501,$Y123)))</f>
        <v/>
      </c>
      <c r="V123" s="7">
        <f>IF($Y123="","",IF(INDEX('Per Invoice'!V$2:V$501,$Y123)="","",INDEX('Per Invoice'!V$2:V$501,$Y123)))</f>
        <v/>
      </c>
      <c r="W123" s="7">
        <f>IF($Y123="","",IF(INDEX('Per Invoice'!W$2:W$501,$Y123)="","",INDEX('Per Invoice'!W$2:W$501,$Y123)))</f>
        <v/>
      </c>
      <c r="X123" s="7">
        <f>IF($Y123="","",IF(INDEX('Per Invoice'!X$2:X$501,$Y123)="","",INDEX('Per Invoice'!X$2:X$501,$Y123)))</f>
        <v/>
      </c>
      <c r="Y123" s="16">
        <f>IFERROR(MATCH(Settings!$C$26&amp;"|"&amp;ROWS($Y$2:$Y123),'Per Invoice'!$Z$2:$Z$501,0),"")</f>
        <v/>
      </c>
    </row>
    <row r="124">
      <c r="A124">
        <f>IF($Y124="","",IF(INDEX('Per Invoice'!A$2:A$501,$Y124)="","",INDEX('Per Invoice'!A$2:A$501,$Y124)))</f>
        <v/>
      </c>
      <c r="B124">
        <f>IF($Y124="","",IF(INDEX('Per Invoice'!B$2:B$501,$Y124)="","",INDEX('Per Invoice'!B$2:B$501,$Y124)))</f>
        <v/>
      </c>
      <c r="C124">
        <f>IF($Y124="","",IF(INDEX('Per Invoice'!C$2:C$501,$Y124)="","",INDEX('Per Invoice'!C$2:C$501,$Y124)))</f>
        <v/>
      </c>
      <c r="D124">
        <f>IF($Y124="","",IF(INDEX('Per Invoice'!D$2:D$501,$Y124)="","",INDEX('Per Invoice'!D$2:D$501,$Y124)))</f>
        <v/>
      </c>
      <c r="E124">
        <f>IF($Y124="","",IF(INDEX('Per Invoice'!E$2:E$501,$Y124)="","",INDEX('Per Invoice'!E$2:E$501,$Y124)))</f>
        <v/>
      </c>
      <c r="F124">
        <f>IF($Y124="","",IF(INDEX('Per Invoice'!F$2:F$501,$Y124)="","",INDEX('Per Invoice'!F$2:F$501,$Y124)))</f>
        <v/>
      </c>
      <c r="G124">
        <f>IF($Y124="","",IF(INDEX('Per Invoice'!G$2:G$501,$Y124)="","",INDEX('Per Invoice'!G$2:G$501,$Y124)))</f>
        <v/>
      </c>
      <c r="H124">
        <f>IF($Y124="","",IF(INDEX('Per Invoice'!H$2:H$501,$Y124)="","",INDEX('Per Invoice'!H$2:H$501,$Y124)))</f>
        <v/>
      </c>
      <c r="I124">
        <f>IF($Y124="","",IF(INDEX('Per Invoice'!I$2:I$501,$Y124)="","",INDEX('Per Invoice'!I$2:I$501,$Y124)))</f>
        <v/>
      </c>
      <c r="J124">
        <f>IF($Y124="","",IF(INDEX('Per Invoice'!J$2:J$501,$Y124)="","",INDEX('Per Invoice'!J$2:J$501,$Y124)))</f>
        <v/>
      </c>
      <c r="K124">
        <f>IF($Y124="","",IF(INDEX('Per Invoice'!K$2:K$501,$Y124)="","",INDEX('Per Invoice'!K$2:K$501,$Y124)))</f>
        <v/>
      </c>
      <c r="L124" s="7">
        <f>IF($Y124="","",IF(INDEX('Per Invoice'!L$2:L$501,$Y124)="","",INDEX('Per Invoice'!L$2:L$501,$Y124)))</f>
        <v/>
      </c>
      <c r="M124" s="14">
        <f>IF($Y124="","",IF(INDEX('Per Invoice'!M$2:M$501,$Y124)="","",INDEX('Per Invoice'!M$2:M$501,$Y124)))</f>
        <v/>
      </c>
      <c r="N124">
        <f>IF($Y124="","",IF(INDEX('Per Invoice'!N$2:N$501,$Y124)="","",INDEX('Per Invoice'!N$2:N$501,$Y124)))</f>
        <v/>
      </c>
      <c r="O124">
        <f>IF($Y124="","",IF(INDEX('Per Invoice'!O$2:O$501,$Y124)="","",INDEX('Per Invoice'!O$2:O$501,$Y124)))</f>
        <v/>
      </c>
      <c r="P124" s="7">
        <f>IF($Y124="","",IF(INDEX('Per Invoice'!P$2:P$501,$Y124)="","",INDEX('Per Invoice'!P$2:P$501,$Y124)))</f>
        <v/>
      </c>
      <c r="Q124" s="7">
        <f>IF($Y124="","",IF(INDEX('Per Invoice'!Q$2:Q$501,$Y124)="","",INDEX('Per Invoice'!Q$2:Q$501,$Y124)))</f>
        <v/>
      </c>
      <c r="R124">
        <f>IF($Y124="","",IF(INDEX('Per Invoice'!R$2:R$501,$Y124)="","",INDEX('Per Invoice'!R$2:R$501,$Y124)))</f>
        <v/>
      </c>
      <c r="S124" s="7">
        <f>IF($Y124="","",IF(INDEX('Per Invoice'!S$2:S$501,$Y124)="","",INDEX('Per Invoice'!S$2:S$501,$Y124)))</f>
        <v/>
      </c>
      <c r="T124" s="7">
        <f>IF($Y124="","",IF(INDEX('Per Invoice'!T$2:T$501,$Y124)="","",INDEX('Per Invoice'!T$2:T$501,$Y124)))</f>
        <v/>
      </c>
      <c r="U124" s="7">
        <f>IF($Y124="","",IF(INDEX('Per Invoice'!U$2:U$501,$Y124)="","",INDEX('Per Invoice'!U$2:U$501,$Y124)))</f>
        <v/>
      </c>
      <c r="V124" s="7">
        <f>IF($Y124="","",IF(INDEX('Per Invoice'!V$2:V$501,$Y124)="","",INDEX('Per Invoice'!V$2:V$501,$Y124)))</f>
        <v/>
      </c>
      <c r="W124" s="7">
        <f>IF($Y124="","",IF(INDEX('Per Invoice'!W$2:W$501,$Y124)="","",INDEX('Per Invoice'!W$2:W$501,$Y124)))</f>
        <v/>
      </c>
      <c r="X124" s="7">
        <f>IF($Y124="","",IF(INDEX('Per Invoice'!X$2:X$501,$Y124)="","",INDEX('Per Invoice'!X$2:X$501,$Y124)))</f>
        <v/>
      </c>
      <c r="Y124" s="16">
        <f>IFERROR(MATCH(Settings!$C$26&amp;"|"&amp;ROWS($Y$2:$Y124),'Per Invoice'!$Z$2:$Z$501,0),"")</f>
        <v/>
      </c>
    </row>
    <row r="125">
      <c r="A125">
        <f>IF($Y125="","",IF(INDEX('Per Invoice'!A$2:A$501,$Y125)="","",INDEX('Per Invoice'!A$2:A$501,$Y125)))</f>
        <v/>
      </c>
      <c r="B125">
        <f>IF($Y125="","",IF(INDEX('Per Invoice'!B$2:B$501,$Y125)="","",INDEX('Per Invoice'!B$2:B$501,$Y125)))</f>
        <v/>
      </c>
      <c r="C125">
        <f>IF($Y125="","",IF(INDEX('Per Invoice'!C$2:C$501,$Y125)="","",INDEX('Per Invoice'!C$2:C$501,$Y125)))</f>
        <v/>
      </c>
      <c r="D125">
        <f>IF($Y125="","",IF(INDEX('Per Invoice'!D$2:D$501,$Y125)="","",INDEX('Per Invoice'!D$2:D$501,$Y125)))</f>
        <v/>
      </c>
      <c r="E125">
        <f>IF($Y125="","",IF(INDEX('Per Invoice'!E$2:E$501,$Y125)="","",INDEX('Per Invoice'!E$2:E$501,$Y125)))</f>
        <v/>
      </c>
      <c r="F125">
        <f>IF($Y125="","",IF(INDEX('Per Invoice'!F$2:F$501,$Y125)="","",INDEX('Per Invoice'!F$2:F$501,$Y125)))</f>
        <v/>
      </c>
      <c r="G125">
        <f>IF($Y125="","",IF(INDEX('Per Invoice'!G$2:G$501,$Y125)="","",INDEX('Per Invoice'!G$2:G$501,$Y125)))</f>
        <v/>
      </c>
      <c r="H125">
        <f>IF($Y125="","",IF(INDEX('Per Invoice'!H$2:H$501,$Y125)="","",INDEX('Per Invoice'!H$2:H$501,$Y125)))</f>
        <v/>
      </c>
      <c r="I125">
        <f>IF($Y125="","",IF(INDEX('Per Invoice'!I$2:I$501,$Y125)="","",INDEX('Per Invoice'!I$2:I$501,$Y125)))</f>
        <v/>
      </c>
      <c r="J125">
        <f>IF($Y125="","",IF(INDEX('Per Invoice'!J$2:J$501,$Y125)="","",INDEX('Per Invoice'!J$2:J$501,$Y125)))</f>
        <v/>
      </c>
      <c r="K125">
        <f>IF($Y125="","",IF(INDEX('Per Invoice'!K$2:K$501,$Y125)="","",INDEX('Per Invoice'!K$2:K$501,$Y125)))</f>
        <v/>
      </c>
      <c r="L125" s="7">
        <f>IF($Y125="","",IF(INDEX('Per Invoice'!L$2:L$501,$Y125)="","",INDEX('Per Invoice'!L$2:L$501,$Y125)))</f>
        <v/>
      </c>
      <c r="M125" s="14">
        <f>IF($Y125="","",IF(INDEX('Per Invoice'!M$2:M$501,$Y125)="","",INDEX('Per Invoice'!M$2:M$501,$Y125)))</f>
        <v/>
      </c>
      <c r="N125">
        <f>IF($Y125="","",IF(INDEX('Per Invoice'!N$2:N$501,$Y125)="","",INDEX('Per Invoice'!N$2:N$501,$Y125)))</f>
        <v/>
      </c>
      <c r="O125">
        <f>IF($Y125="","",IF(INDEX('Per Invoice'!O$2:O$501,$Y125)="","",INDEX('Per Invoice'!O$2:O$501,$Y125)))</f>
        <v/>
      </c>
      <c r="P125" s="7">
        <f>IF($Y125="","",IF(INDEX('Per Invoice'!P$2:P$501,$Y125)="","",INDEX('Per Invoice'!P$2:P$501,$Y125)))</f>
        <v/>
      </c>
      <c r="Q125" s="7">
        <f>IF($Y125="","",IF(INDEX('Per Invoice'!Q$2:Q$501,$Y125)="","",INDEX('Per Invoice'!Q$2:Q$501,$Y125)))</f>
        <v/>
      </c>
      <c r="R125">
        <f>IF($Y125="","",IF(INDEX('Per Invoice'!R$2:R$501,$Y125)="","",INDEX('Per Invoice'!R$2:R$501,$Y125)))</f>
        <v/>
      </c>
      <c r="S125" s="7">
        <f>IF($Y125="","",IF(INDEX('Per Invoice'!S$2:S$501,$Y125)="","",INDEX('Per Invoice'!S$2:S$501,$Y125)))</f>
        <v/>
      </c>
      <c r="T125" s="7">
        <f>IF($Y125="","",IF(INDEX('Per Invoice'!T$2:T$501,$Y125)="","",INDEX('Per Invoice'!T$2:T$501,$Y125)))</f>
        <v/>
      </c>
      <c r="U125" s="7">
        <f>IF($Y125="","",IF(INDEX('Per Invoice'!U$2:U$501,$Y125)="","",INDEX('Per Invoice'!U$2:U$501,$Y125)))</f>
        <v/>
      </c>
      <c r="V125" s="7">
        <f>IF($Y125="","",IF(INDEX('Per Invoice'!V$2:V$501,$Y125)="","",INDEX('Per Invoice'!V$2:V$501,$Y125)))</f>
        <v/>
      </c>
      <c r="W125" s="7">
        <f>IF($Y125="","",IF(INDEX('Per Invoice'!W$2:W$501,$Y125)="","",INDEX('Per Invoice'!W$2:W$501,$Y125)))</f>
        <v/>
      </c>
      <c r="X125" s="7">
        <f>IF($Y125="","",IF(INDEX('Per Invoice'!X$2:X$501,$Y125)="","",INDEX('Per Invoice'!X$2:X$501,$Y125)))</f>
        <v/>
      </c>
      <c r="Y125" s="16">
        <f>IFERROR(MATCH(Settings!$C$26&amp;"|"&amp;ROWS($Y$2:$Y125),'Per Invoice'!$Z$2:$Z$501,0),"")</f>
        <v/>
      </c>
    </row>
    <row r="126">
      <c r="A126">
        <f>IF($Y126="","",IF(INDEX('Per Invoice'!A$2:A$501,$Y126)="","",INDEX('Per Invoice'!A$2:A$501,$Y126)))</f>
        <v/>
      </c>
      <c r="B126">
        <f>IF($Y126="","",IF(INDEX('Per Invoice'!B$2:B$501,$Y126)="","",INDEX('Per Invoice'!B$2:B$501,$Y126)))</f>
        <v/>
      </c>
      <c r="C126">
        <f>IF($Y126="","",IF(INDEX('Per Invoice'!C$2:C$501,$Y126)="","",INDEX('Per Invoice'!C$2:C$501,$Y126)))</f>
        <v/>
      </c>
      <c r="D126">
        <f>IF($Y126="","",IF(INDEX('Per Invoice'!D$2:D$501,$Y126)="","",INDEX('Per Invoice'!D$2:D$501,$Y126)))</f>
        <v/>
      </c>
      <c r="E126">
        <f>IF($Y126="","",IF(INDEX('Per Invoice'!E$2:E$501,$Y126)="","",INDEX('Per Invoice'!E$2:E$501,$Y126)))</f>
        <v/>
      </c>
      <c r="F126">
        <f>IF($Y126="","",IF(INDEX('Per Invoice'!F$2:F$501,$Y126)="","",INDEX('Per Invoice'!F$2:F$501,$Y126)))</f>
        <v/>
      </c>
      <c r="G126">
        <f>IF($Y126="","",IF(INDEX('Per Invoice'!G$2:G$501,$Y126)="","",INDEX('Per Invoice'!G$2:G$501,$Y126)))</f>
        <v/>
      </c>
      <c r="H126">
        <f>IF($Y126="","",IF(INDEX('Per Invoice'!H$2:H$501,$Y126)="","",INDEX('Per Invoice'!H$2:H$501,$Y126)))</f>
        <v/>
      </c>
      <c r="I126">
        <f>IF($Y126="","",IF(INDEX('Per Invoice'!I$2:I$501,$Y126)="","",INDEX('Per Invoice'!I$2:I$501,$Y126)))</f>
        <v/>
      </c>
      <c r="J126">
        <f>IF($Y126="","",IF(INDEX('Per Invoice'!J$2:J$501,$Y126)="","",INDEX('Per Invoice'!J$2:J$501,$Y126)))</f>
        <v/>
      </c>
      <c r="K126">
        <f>IF($Y126="","",IF(INDEX('Per Invoice'!K$2:K$501,$Y126)="","",INDEX('Per Invoice'!K$2:K$501,$Y126)))</f>
        <v/>
      </c>
      <c r="L126" s="7">
        <f>IF($Y126="","",IF(INDEX('Per Invoice'!L$2:L$501,$Y126)="","",INDEX('Per Invoice'!L$2:L$501,$Y126)))</f>
        <v/>
      </c>
      <c r="M126" s="14">
        <f>IF($Y126="","",IF(INDEX('Per Invoice'!M$2:M$501,$Y126)="","",INDEX('Per Invoice'!M$2:M$501,$Y126)))</f>
        <v/>
      </c>
      <c r="N126">
        <f>IF($Y126="","",IF(INDEX('Per Invoice'!N$2:N$501,$Y126)="","",INDEX('Per Invoice'!N$2:N$501,$Y126)))</f>
        <v/>
      </c>
      <c r="O126">
        <f>IF($Y126="","",IF(INDEX('Per Invoice'!O$2:O$501,$Y126)="","",INDEX('Per Invoice'!O$2:O$501,$Y126)))</f>
        <v/>
      </c>
      <c r="P126" s="7">
        <f>IF($Y126="","",IF(INDEX('Per Invoice'!P$2:P$501,$Y126)="","",INDEX('Per Invoice'!P$2:P$501,$Y126)))</f>
        <v/>
      </c>
      <c r="Q126" s="7">
        <f>IF($Y126="","",IF(INDEX('Per Invoice'!Q$2:Q$501,$Y126)="","",INDEX('Per Invoice'!Q$2:Q$501,$Y126)))</f>
        <v/>
      </c>
      <c r="R126">
        <f>IF($Y126="","",IF(INDEX('Per Invoice'!R$2:R$501,$Y126)="","",INDEX('Per Invoice'!R$2:R$501,$Y126)))</f>
        <v/>
      </c>
      <c r="S126" s="7">
        <f>IF($Y126="","",IF(INDEX('Per Invoice'!S$2:S$501,$Y126)="","",INDEX('Per Invoice'!S$2:S$501,$Y126)))</f>
        <v/>
      </c>
      <c r="T126" s="7">
        <f>IF($Y126="","",IF(INDEX('Per Invoice'!T$2:T$501,$Y126)="","",INDEX('Per Invoice'!T$2:T$501,$Y126)))</f>
        <v/>
      </c>
      <c r="U126" s="7">
        <f>IF($Y126="","",IF(INDEX('Per Invoice'!U$2:U$501,$Y126)="","",INDEX('Per Invoice'!U$2:U$501,$Y126)))</f>
        <v/>
      </c>
      <c r="V126" s="7">
        <f>IF($Y126="","",IF(INDEX('Per Invoice'!V$2:V$501,$Y126)="","",INDEX('Per Invoice'!V$2:V$501,$Y126)))</f>
        <v/>
      </c>
      <c r="W126" s="7">
        <f>IF($Y126="","",IF(INDEX('Per Invoice'!W$2:W$501,$Y126)="","",INDEX('Per Invoice'!W$2:W$501,$Y126)))</f>
        <v/>
      </c>
      <c r="X126" s="7">
        <f>IF($Y126="","",IF(INDEX('Per Invoice'!X$2:X$501,$Y126)="","",INDEX('Per Invoice'!X$2:X$501,$Y126)))</f>
        <v/>
      </c>
      <c r="Y126" s="16">
        <f>IFERROR(MATCH(Settings!$C$26&amp;"|"&amp;ROWS($Y$2:$Y126),'Per Invoice'!$Z$2:$Z$501,0),"")</f>
        <v/>
      </c>
    </row>
    <row r="127">
      <c r="A127">
        <f>IF($Y127="","",IF(INDEX('Per Invoice'!A$2:A$501,$Y127)="","",INDEX('Per Invoice'!A$2:A$501,$Y127)))</f>
        <v/>
      </c>
      <c r="B127">
        <f>IF($Y127="","",IF(INDEX('Per Invoice'!B$2:B$501,$Y127)="","",INDEX('Per Invoice'!B$2:B$501,$Y127)))</f>
        <v/>
      </c>
      <c r="C127">
        <f>IF($Y127="","",IF(INDEX('Per Invoice'!C$2:C$501,$Y127)="","",INDEX('Per Invoice'!C$2:C$501,$Y127)))</f>
        <v/>
      </c>
      <c r="D127">
        <f>IF($Y127="","",IF(INDEX('Per Invoice'!D$2:D$501,$Y127)="","",INDEX('Per Invoice'!D$2:D$501,$Y127)))</f>
        <v/>
      </c>
      <c r="E127">
        <f>IF($Y127="","",IF(INDEX('Per Invoice'!E$2:E$501,$Y127)="","",INDEX('Per Invoice'!E$2:E$501,$Y127)))</f>
        <v/>
      </c>
      <c r="F127">
        <f>IF($Y127="","",IF(INDEX('Per Invoice'!F$2:F$501,$Y127)="","",INDEX('Per Invoice'!F$2:F$501,$Y127)))</f>
        <v/>
      </c>
      <c r="G127">
        <f>IF($Y127="","",IF(INDEX('Per Invoice'!G$2:G$501,$Y127)="","",INDEX('Per Invoice'!G$2:G$501,$Y127)))</f>
        <v/>
      </c>
      <c r="H127">
        <f>IF($Y127="","",IF(INDEX('Per Invoice'!H$2:H$501,$Y127)="","",INDEX('Per Invoice'!H$2:H$501,$Y127)))</f>
        <v/>
      </c>
      <c r="I127">
        <f>IF($Y127="","",IF(INDEX('Per Invoice'!I$2:I$501,$Y127)="","",INDEX('Per Invoice'!I$2:I$501,$Y127)))</f>
        <v/>
      </c>
      <c r="J127">
        <f>IF($Y127="","",IF(INDEX('Per Invoice'!J$2:J$501,$Y127)="","",INDEX('Per Invoice'!J$2:J$501,$Y127)))</f>
        <v/>
      </c>
      <c r="K127">
        <f>IF($Y127="","",IF(INDEX('Per Invoice'!K$2:K$501,$Y127)="","",INDEX('Per Invoice'!K$2:K$501,$Y127)))</f>
        <v/>
      </c>
      <c r="L127" s="7">
        <f>IF($Y127="","",IF(INDEX('Per Invoice'!L$2:L$501,$Y127)="","",INDEX('Per Invoice'!L$2:L$501,$Y127)))</f>
        <v/>
      </c>
      <c r="M127" s="14">
        <f>IF($Y127="","",IF(INDEX('Per Invoice'!M$2:M$501,$Y127)="","",INDEX('Per Invoice'!M$2:M$501,$Y127)))</f>
        <v/>
      </c>
      <c r="N127">
        <f>IF($Y127="","",IF(INDEX('Per Invoice'!N$2:N$501,$Y127)="","",INDEX('Per Invoice'!N$2:N$501,$Y127)))</f>
        <v/>
      </c>
      <c r="O127">
        <f>IF($Y127="","",IF(INDEX('Per Invoice'!O$2:O$501,$Y127)="","",INDEX('Per Invoice'!O$2:O$501,$Y127)))</f>
        <v/>
      </c>
      <c r="P127" s="7">
        <f>IF($Y127="","",IF(INDEX('Per Invoice'!P$2:P$501,$Y127)="","",INDEX('Per Invoice'!P$2:P$501,$Y127)))</f>
        <v/>
      </c>
      <c r="Q127" s="7">
        <f>IF($Y127="","",IF(INDEX('Per Invoice'!Q$2:Q$501,$Y127)="","",INDEX('Per Invoice'!Q$2:Q$501,$Y127)))</f>
        <v/>
      </c>
      <c r="R127">
        <f>IF($Y127="","",IF(INDEX('Per Invoice'!R$2:R$501,$Y127)="","",INDEX('Per Invoice'!R$2:R$501,$Y127)))</f>
        <v/>
      </c>
      <c r="S127" s="7">
        <f>IF($Y127="","",IF(INDEX('Per Invoice'!S$2:S$501,$Y127)="","",INDEX('Per Invoice'!S$2:S$501,$Y127)))</f>
        <v/>
      </c>
      <c r="T127" s="7">
        <f>IF($Y127="","",IF(INDEX('Per Invoice'!T$2:T$501,$Y127)="","",INDEX('Per Invoice'!T$2:T$501,$Y127)))</f>
        <v/>
      </c>
      <c r="U127" s="7">
        <f>IF($Y127="","",IF(INDEX('Per Invoice'!U$2:U$501,$Y127)="","",INDEX('Per Invoice'!U$2:U$501,$Y127)))</f>
        <v/>
      </c>
      <c r="V127" s="7">
        <f>IF($Y127="","",IF(INDEX('Per Invoice'!V$2:V$501,$Y127)="","",INDEX('Per Invoice'!V$2:V$501,$Y127)))</f>
        <v/>
      </c>
      <c r="W127" s="7">
        <f>IF($Y127="","",IF(INDEX('Per Invoice'!W$2:W$501,$Y127)="","",INDEX('Per Invoice'!W$2:W$501,$Y127)))</f>
        <v/>
      </c>
      <c r="X127" s="7">
        <f>IF($Y127="","",IF(INDEX('Per Invoice'!X$2:X$501,$Y127)="","",INDEX('Per Invoice'!X$2:X$501,$Y127)))</f>
        <v/>
      </c>
      <c r="Y127" s="16">
        <f>IFERROR(MATCH(Settings!$C$26&amp;"|"&amp;ROWS($Y$2:$Y127),'Per Invoice'!$Z$2:$Z$501,0),"")</f>
        <v/>
      </c>
    </row>
    <row r="128">
      <c r="A128">
        <f>IF($Y128="","",IF(INDEX('Per Invoice'!A$2:A$501,$Y128)="","",INDEX('Per Invoice'!A$2:A$501,$Y128)))</f>
        <v/>
      </c>
      <c r="B128">
        <f>IF($Y128="","",IF(INDEX('Per Invoice'!B$2:B$501,$Y128)="","",INDEX('Per Invoice'!B$2:B$501,$Y128)))</f>
        <v/>
      </c>
      <c r="C128">
        <f>IF($Y128="","",IF(INDEX('Per Invoice'!C$2:C$501,$Y128)="","",INDEX('Per Invoice'!C$2:C$501,$Y128)))</f>
        <v/>
      </c>
      <c r="D128">
        <f>IF($Y128="","",IF(INDEX('Per Invoice'!D$2:D$501,$Y128)="","",INDEX('Per Invoice'!D$2:D$501,$Y128)))</f>
        <v/>
      </c>
      <c r="E128">
        <f>IF($Y128="","",IF(INDEX('Per Invoice'!E$2:E$501,$Y128)="","",INDEX('Per Invoice'!E$2:E$501,$Y128)))</f>
        <v/>
      </c>
      <c r="F128">
        <f>IF($Y128="","",IF(INDEX('Per Invoice'!F$2:F$501,$Y128)="","",INDEX('Per Invoice'!F$2:F$501,$Y128)))</f>
        <v/>
      </c>
      <c r="G128">
        <f>IF($Y128="","",IF(INDEX('Per Invoice'!G$2:G$501,$Y128)="","",INDEX('Per Invoice'!G$2:G$501,$Y128)))</f>
        <v/>
      </c>
      <c r="H128">
        <f>IF($Y128="","",IF(INDEX('Per Invoice'!H$2:H$501,$Y128)="","",INDEX('Per Invoice'!H$2:H$501,$Y128)))</f>
        <v/>
      </c>
      <c r="I128">
        <f>IF($Y128="","",IF(INDEX('Per Invoice'!I$2:I$501,$Y128)="","",INDEX('Per Invoice'!I$2:I$501,$Y128)))</f>
        <v/>
      </c>
      <c r="J128">
        <f>IF($Y128="","",IF(INDEX('Per Invoice'!J$2:J$501,$Y128)="","",INDEX('Per Invoice'!J$2:J$501,$Y128)))</f>
        <v/>
      </c>
      <c r="K128">
        <f>IF($Y128="","",IF(INDEX('Per Invoice'!K$2:K$501,$Y128)="","",INDEX('Per Invoice'!K$2:K$501,$Y128)))</f>
        <v/>
      </c>
      <c r="L128" s="7">
        <f>IF($Y128="","",IF(INDEX('Per Invoice'!L$2:L$501,$Y128)="","",INDEX('Per Invoice'!L$2:L$501,$Y128)))</f>
        <v/>
      </c>
      <c r="M128" s="14">
        <f>IF($Y128="","",IF(INDEX('Per Invoice'!M$2:M$501,$Y128)="","",INDEX('Per Invoice'!M$2:M$501,$Y128)))</f>
        <v/>
      </c>
      <c r="N128">
        <f>IF($Y128="","",IF(INDEX('Per Invoice'!N$2:N$501,$Y128)="","",INDEX('Per Invoice'!N$2:N$501,$Y128)))</f>
        <v/>
      </c>
      <c r="O128">
        <f>IF($Y128="","",IF(INDEX('Per Invoice'!O$2:O$501,$Y128)="","",INDEX('Per Invoice'!O$2:O$501,$Y128)))</f>
        <v/>
      </c>
      <c r="P128" s="7">
        <f>IF($Y128="","",IF(INDEX('Per Invoice'!P$2:P$501,$Y128)="","",INDEX('Per Invoice'!P$2:P$501,$Y128)))</f>
        <v/>
      </c>
      <c r="Q128" s="7">
        <f>IF($Y128="","",IF(INDEX('Per Invoice'!Q$2:Q$501,$Y128)="","",INDEX('Per Invoice'!Q$2:Q$501,$Y128)))</f>
        <v/>
      </c>
      <c r="R128">
        <f>IF($Y128="","",IF(INDEX('Per Invoice'!R$2:R$501,$Y128)="","",INDEX('Per Invoice'!R$2:R$501,$Y128)))</f>
        <v/>
      </c>
      <c r="S128" s="7">
        <f>IF($Y128="","",IF(INDEX('Per Invoice'!S$2:S$501,$Y128)="","",INDEX('Per Invoice'!S$2:S$501,$Y128)))</f>
        <v/>
      </c>
      <c r="T128" s="7">
        <f>IF($Y128="","",IF(INDEX('Per Invoice'!T$2:T$501,$Y128)="","",INDEX('Per Invoice'!T$2:T$501,$Y128)))</f>
        <v/>
      </c>
      <c r="U128" s="7">
        <f>IF($Y128="","",IF(INDEX('Per Invoice'!U$2:U$501,$Y128)="","",INDEX('Per Invoice'!U$2:U$501,$Y128)))</f>
        <v/>
      </c>
      <c r="V128" s="7">
        <f>IF($Y128="","",IF(INDEX('Per Invoice'!V$2:V$501,$Y128)="","",INDEX('Per Invoice'!V$2:V$501,$Y128)))</f>
        <v/>
      </c>
      <c r="W128" s="7">
        <f>IF($Y128="","",IF(INDEX('Per Invoice'!W$2:W$501,$Y128)="","",INDEX('Per Invoice'!W$2:W$501,$Y128)))</f>
        <v/>
      </c>
      <c r="X128" s="7">
        <f>IF($Y128="","",IF(INDEX('Per Invoice'!X$2:X$501,$Y128)="","",INDEX('Per Invoice'!X$2:X$501,$Y128)))</f>
        <v/>
      </c>
      <c r="Y128" s="16">
        <f>IFERROR(MATCH(Settings!$C$26&amp;"|"&amp;ROWS($Y$2:$Y128),'Per Invoice'!$Z$2:$Z$501,0),"")</f>
        <v/>
      </c>
    </row>
    <row r="129">
      <c r="A129">
        <f>IF($Y129="","",IF(INDEX('Per Invoice'!A$2:A$501,$Y129)="","",INDEX('Per Invoice'!A$2:A$501,$Y129)))</f>
        <v/>
      </c>
      <c r="B129">
        <f>IF($Y129="","",IF(INDEX('Per Invoice'!B$2:B$501,$Y129)="","",INDEX('Per Invoice'!B$2:B$501,$Y129)))</f>
        <v/>
      </c>
      <c r="C129">
        <f>IF($Y129="","",IF(INDEX('Per Invoice'!C$2:C$501,$Y129)="","",INDEX('Per Invoice'!C$2:C$501,$Y129)))</f>
        <v/>
      </c>
      <c r="D129">
        <f>IF($Y129="","",IF(INDEX('Per Invoice'!D$2:D$501,$Y129)="","",INDEX('Per Invoice'!D$2:D$501,$Y129)))</f>
        <v/>
      </c>
      <c r="E129">
        <f>IF($Y129="","",IF(INDEX('Per Invoice'!E$2:E$501,$Y129)="","",INDEX('Per Invoice'!E$2:E$501,$Y129)))</f>
        <v/>
      </c>
      <c r="F129">
        <f>IF($Y129="","",IF(INDEX('Per Invoice'!F$2:F$501,$Y129)="","",INDEX('Per Invoice'!F$2:F$501,$Y129)))</f>
        <v/>
      </c>
      <c r="G129">
        <f>IF($Y129="","",IF(INDEX('Per Invoice'!G$2:G$501,$Y129)="","",INDEX('Per Invoice'!G$2:G$501,$Y129)))</f>
        <v/>
      </c>
      <c r="H129">
        <f>IF($Y129="","",IF(INDEX('Per Invoice'!H$2:H$501,$Y129)="","",INDEX('Per Invoice'!H$2:H$501,$Y129)))</f>
        <v/>
      </c>
      <c r="I129">
        <f>IF($Y129="","",IF(INDEX('Per Invoice'!I$2:I$501,$Y129)="","",INDEX('Per Invoice'!I$2:I$501,$Y129)))</f>
        <v/>
      </c>
      <c r="J129">
        <f>IF($Y129="","",IF(INDEX('Per Invoice'!J$2:J$501,$Y129)="","",INDEX('Per Invoice'!J$2:J$501,$Y129)))</f>
        <v/>
      </c>
      <c r="K129">
        <f>IF($Y129="","",IF(INDEX('Per Invoice'!K$2:K$501,$Y129)="","",INDEX('Per Invoice'!K$2:K$501,$Y129)))</f>
        <v/>
      </c>
      <c r="L129" s="7">
        <f>IF($Y129="","",IF(INDEX('Per Invoice'!L$2:L$501,$Y129)="","",INDEX('Per Invoice'!L$2:L$501,$Y129)))</f>
        <v/>
      </c>
      <c r="M129" s="14">
        <f>IF($Y129="","",IF(INDEX('Per Invoice'!M$2:M$501,$Y129)="","",INDEX('Per Invoice'!M$2:M$501,$Y129)))</f>
        <v/>
      </c>
      <c r="N129">
        <f>IF($Y129="","",IF(INDEX('Per Invoice'!N$2:N$501,$Y129)="","",INDEX('Per Invoice'!N$2:N$501,$Y129)))</f>
        <v/>
      </c>
      <c r="O129">
        <f>IF($Y129="","",IF(INDEX('Per Invoice'!O$2:O$501,$Y129)="","",INDEX('Per Invoice'!O$2:O$501,$Y129)))</f>
        <v/>
      </c>
      <c r="P129" s="7">
        <f>IF($Y129="","",IF(INDEX('Per Invoice'!P$2:P$501,$Y129)="","",INDEX('Per Invoice'!P$2:P$501,$Y129)))</f>
        <v/>
      </c>
      <c r="Q129" s="7">
        <f>IF($Y129="","",IF(INDEX('Per Invoice'!Q$2:Q$501,$Y129)="","",INDEX('Per Invoice'!Q$2:Q$501,$Y129)))</f>
        <v/>
      </c>
      <c r="R129">
        <f>IF($Y129="","",IF(INDEX('Per Invoice'!R$2:R$501,$Y129)="","",INDEX('Per Invoice'!R$2:R$501,$Y129)))</f>
        <v/>
      </c>
      <c r="S129" s="7">
        <f>IF($Y129="","",IF(INDEX('Per Invoice'!S$2:S$501,$Y129)="","",INDEX('Per Invoice'!S$2:S$501,$Y129)))</f>
        <v/>
      </c>
      <c r="T129" s="7">
        <f>IF($Y129="","",IF(INDEX('Per Invoice'!T$2:T$501,$Y129)="","",INDEX('Per Invoice'!T$2:T$501,$Y129)))</f>
        <v/>
      </c>
      <c r="U129" s="7">
        <f>IF($Y129="","",IF(INDEX('Per Invoice'!U$2:U$501,$Y129)="","",INDEX('Per Invoice'!U$2:U$501,$Y129)))</f>
        <v/>
      </c>
      <c r="V129" s="7">
        <f>IF($Y129="","",IF(INDEX('Per Invoice'!V$2:V$501,$Y129)="","",INDEX('Per Invoice'!V$2:V$501,$Y129)))</f>
        <v/>
      </c>
      <c r="W129" s="7">
        <f>IF($Y129="","",IF(INDEX('Per Invoice'!W$2:W$501,$Y129)="","",INDEX('Per Invoice'!W$2:W$501,$Y129)))</f>
        <v/>
      </c>
      <c r="X129" s="7">
        <f>IF($Y129="","",IF(INDEX('Per Invoice'!X$2:X$501,$Y129)="","",INDEX('Per Invoice'!X$2:X$501,$Y129)))</f>
        <v/>
      </c>
      <c r="Y129" s="16">
        <f>IFERROR(MATCH(Settings!$C$26&amp;"|"&amp;ROWS($Y$2:$Y129),'Per Invoice'!$Z$2:$Z$501,0),"")</f>
        <v/>
      </c>
    </row>
    <row r="130">
      <c r="A130">
        <f>IF($Y130="","",IF(INDEX('Per Invoice'!A$2:A$501,$Y130)="","",INDEX('Per Invoice'!A$2:A$501,$Y130)))</f>
        <v/>
      </c>
      <c r="B130">
        <f>IF($Y130="","",IF(INDEX('Per Invoice'!B$2:B$501,$Y130)="","",INDEX('Per Invoice'!B$2:B$501,$Y130)))</f>
        <v/>
      </c>
      <c r="C130">
        <f>IF($Y130="","",IF(INDEX('Per Invoice'!C$2:C$501,$Y130)="","",INDEX('Per Invoice'!C$2:C$501,$Y130)))</f>
        <v/>
      </c>
      <c r="D130">
        <f>IF($Y130="","",IF(INDEX('Per Invoice'!D$2:D$501,$Y130)="","",INDEX('Per Invoice'!D$2:D$501,$Y130)))</f>
        <v/>
      </c>
      <c r="E130">
        <f>IF($Y130="","",IF(INDEX('Per Invoice'!E$2:E$501,$Y130)="","",INDEX('Per Invoice'!E$2:E$501,$Y130)))</f>
        <v/>
      </c>
      <c r="F130">
        <f>IF($Y130="","",IF(INDEX('Per Invoice'!F$2:F$501,$Y130)="","",INDEX('Per Invoice'!F$2:F$501,$Y130)))</f>
        <v/>
      </c>
      <c r="G130">
        <f>IF($Y130="","",IF(INDEX('Per Invoice'!G$2:G$501,$Y130)="","",INDEX('Per Invoice'!G$2:G$501,$Y130)))</f>
        <v/>
      </c>
      <c r="H130">
        <f>IF($Y130="","",IF(INDEX('Per Invoice'!H$2:H$501,$Y130)="","",INDEX('Per Invoice'!H$2:H$501,$Y130)))</f>
        <v/>
      </c>
      <c r="I130">
        <f>IF($Y130="","",IF(INDEX('Per Invoice'!I$2:I$501,$Y130)="","",INDEX('Per Invoice'!I$2:I$501,$Y130)))</f>
        <v/>
      </c>
      <c r="J130">
        <f>IF($Y130="","",IF(INDEX('Per Invoice'!J$2:J$501,$Y130)="","",INDEX('Per Invoice'!J$2:J$501,$Y130)))</f>
        <v/>
      </c>
      <c r="K130">
        <f>IF($Y130="","",IF(INDEX('Per Invoice'!K$2:K$501,$Y130)="","",INDEX('Per Invoice'!K$2:K$501,$Y130)))</f>
        <v/>
      </c>
      <c r="L130" s="7">
        <f>IF($Y130="","",IF(INDEX('Per Invoice'!L$2:L$501,$Y130)="","",INDEX('Per Invoice'!L$2:L$501,$Y130)))</f>
        <v/>
      </c>
      <c r="M130" s="14">
        <f>IF($Y130="","",IF(INDEX('Per Invoice'!M$2:M$501,$Y130)="","",INDEX('Per Invoice'!M$2:M$501,$Y130)))</f>
        <v/>
      </c>
      <c r="N130">
        <f>IF($Y130="","",IF(INDEX('Per Invoice'!N$2:N$501,$Y130)="","",INDEX('Per Invoice'!N$2:N$501,$Y130)))</f>
        <v/>
      </c>
      <c r="O130">
        <f>IF($Y130="","",IF(INDEX('Per Invoice'!O$2:O$501,$Y130)="","",INDEX('Per Invoice'!O$2:O$501,$Y130)))</f>
        <v/>
      </c>
      <c r="P130" s="7">
        <f>IF($Y130="","",IF(INDEX('Per Invoice'!P$2:P$501,$Y130)="","",INDEX('Per Invoice'!P$2:P$501,$Y130)))</f>
        <v/>
      </c>
      <c r="Q130" s="7">
        <f>IF($Y130="","",IF(INDEX('Per Invoice'!Q$2:Q$501,$Y130)="","",INDEX('Per Invoice'!Q$2:Q$501,$Y130)))</f>
        <v/>
      </c>
      <c r="R130">
        <f>IF($Y130="","",IF(INDEX('Per Invoice'!R$2:R$501,$Y130)="","",INDEX('Per Invoice'!R$2:R$501,$Y130)))</f>
        <v/>
      </c>
      <c r="S130" s="7">
        <f>IF($Y130="","",IF(INDEX('Per Invoice'!S$2:S$501,$Y130)="","",INDEX('Per Invoice'!S$2:S$501,$Y130)))</f>
        <v/>
      </c>
      <c r="T130" s="7">
        <f>IF($Y130="","",IF(INDEX('Per Invoice'!T$2:T$501,$Y130)="","",INDEX('Per Invoice'!T$2:T$501,$Y130)))</f>
        <v/>
      </c>
      <c r="U130" s="7">
        <f>IF($Y130="","",IF(INDEX('Per Invoice'!U$2:U$501,$Y130)="","",INDEX('Per Invoice'!U$2:U$501,$Y130)))</f>
        <v/>
      </c>
      <c r="V130" s="7">
        <f>IF($Y130="","",IF(INDEX('Per Invoice'!V$2:V$501,$Y130)="","",INDEX('Per Invoice'!V$2:V$501,$Y130)))</f>
        <v/>
      </c>
      <c r="W130" s="7">
        <f>IF($Y130="","",IF(INDEX('Per Invoice'!W$2:W$501,$Y130)="","",INDEX('Per Invoice'!W$2:W$501,$Y130)))</f>
        <v/>
      </c>
      <c r="X130" s="7">
        <f>IF($Y130="","",IF(INDEX('Per Invoice'!X$2:X$501,$Y130)="","",INDEX('Per Invoice'!X$2:X$501,$Y130)))</f>
        <v/>
      </c>
      <c r="Y130" s="16">
        <f>IFERROR(MATCH(Settings!$C$26&amp;"|"&amp;ROWS($Y$2:$Y130),'Per Invoice'!$Z$2:$Z$501,0),"")</f>
        <v/>
      </c>
    </row>
    <row r="131">
      <c r="A131">
        <f>IF($Y131="","",IF(INDEX('Per Invoice'!A$2:A$501,$Y131)="","",INDEX('Per Invoice'!A$2:A$501,$Y131)))</f>
        <v/>
      </c>
      <c r="B131">
        <f>IF($Y131="","",IF(INDEX('Per Invoice'!B$2:B$501,$Y131)="","",INDEX('Per Invoice'!B$2:B$501,$Y131)))</f>
        <v/>
      </c>
      <c r="C131">
        <f>IF($Y131="","",IF(INDEX('Per Invoice'!C$2:C$501,$Y131)="","",INDEX('Per Invoice'!C$2:C$501,$Y131)))</f>
        <v/>
      </c>
      <c r="D131">
        <f>IF($Y131="","",IF(INDEX('Per Invoice'!D$2:D$501,$Y131)="","",INDEX('Per Invoice'!D$2:D$501,$Y131)))</f>
        <v/>
      </c>
      <c r="E131">
        <f>IF($Y131="","",IF(INDEX('Per Invoice'!E$2:E$501,$Y131)="","",INDEX('Per Invoice'!E$2:E$501,$Y131)))</f>
        <v/>
      </c>
      <c r="F131">
        <f>IF($Y131="","",IF(INDEX('Per Invoice'!F$2:F$501,$Y131)="","",INDEX('Per Invoice'!F$2:F$501,$Y131)))</f>
        <v/>
      </c>
      <c r="G131">
        <f>IF($Y131="","",IF(INDEX('Per Invoice'!G$2:G$501,$Y131)="","",INDEX('Per Invoice'!G$2:G$501,$Y131)))</f>
        <v/>
      </c>
      <c r="H131">
        <f>IF($Y131="","",IF(INDEX('Per Invoice'!H$2:H$501,$Y131)="","",INDEX('Per Invoice'!H$2:H$501,$Y131)))</f>
        <v/>
      </c>
      <c r="I131">
        <f>IF($Y131="","",IF(INDEX('Per Invoice'!I$2:I$501,$Y131)="","",INDEX('Per Invoice'!I$2:I$501,$Y131)))</f>
        <v/>
      </c>
      <c r="J131">
        <f>IF($Y131="","",IF(INDEX('Per Invoice'!J$2:J$501,$Y131)="","",INDEX('Per Invoice'!J$2:J$501,$Y131)))</f>
        <v/>
      </c>
      <c r="K131">
        <f>IF($Y131="","",IF(INDEX('Per Invoice'!K$2:K$501,$Y131)="","",INDEX('Per Invoice'!K$2:K$501,$Y131)))</f>
        <v/>
      </c>
      <c r="L131" s="7">
        <f>IF($Y131="","",IF(INDEX('Per Invoice'!L$2:L$501,$Y131)="","",INDEX('Per Invoice'!L$2:L$501,$Y131)))</f>
        <v/>
      </c>
      <c r="M131" s="14">
        <f>IF($Y131="","",IF(INDEX('Per Invoice'!M$2:M$501,$Y131)="","",INDEX('Per Invoice'!M$2:M$501,$Y131)))</f>
        <v/>
      </c>
      <c r="N131">
        <f>IF($Y131="","",IF(INDEX('Per Invoice'!N$2:N$501,$Y131)="","",INDEX('Per Invoice'!N$2:N$501,$Y131)))</f>
        <v/>
      </c>
      <c r="O131">
        <f>IF($Y131="","",IF(INDEX('Per Invoice'!O$2:O$501,$Y131)="","",INDEX('Per Invoice'!O$2:O$501,$Y131)))</f>
        <v/>
      </c>
      <c r="P131" s="7">
        <f>IF($Y131="","",IF(INDEX('Per Invoice'!P$2:P$501,$Y131)="","",INDEX('Per Invoice'!P$2:P$501,$Y131)))</f>
        <v/>
      </c>
      <c r="Q131" s="7">
        <f>IF($Y131="","",IF(INDEX('Per Invoice'!Q$2:Q$501,$Y131)="","",INDEX('Per Invoice'!Q$2:Q$501,$Y131)))</f>
        <v/>
      </c>
      <c r="R131">
        <f>IF($Y131="","",IF(INDEX('Per Invoice'!R$2:R$501,$Y131)="","",INDEX('Per Invoice'!R$2:R$501,$Y131)))</f>
        <v/>
      </c>
      <c r="S131" s="7">
        <f>IF($Y131="","",IF(INDEX('Per Invoice'!S$2:S$501,$Y131)="","",INDEX('Per Invoice'!S$2:S$501,$Y131)))</f>
        <v/>
      </c>
      <c r="T131" s="7">
        <f>IF($Y131="","",IF(INDEX('Per Invoice'!T$2:T$501,$Y131)="","",INDEX('Per Invoice'!T$2:T$501,$Y131)))</f>
        <v/>
      </c>
      <c r="U131" s="7">
        <f>IF($Y131="","",IF(INDEX('Per Invoice'!U$2:U$501,$Y131)="","",INDEX('Per Invoice'!U$2:U$501,$Y131)))</f>
        <v/>
      </c>
      <c r="V131" s="7">
        <f>IF($Y131="","",IF(INDEX('Per Invoice'!V$2:V$501,$Y131)="","",INDEX('Per Invoice'!V$2:V$501,$Y131)))</f>
        <v/>
      </c>
      <c r="W131" s="7">
        <f>IF($Y131="","",IF(INDEX('Per Invoice'!W$2:W$501,$Y131)="","",INDEX('Per Invoice'!W$2:W$501,$Y131)))</f>
        <v/>
      </c>
      <c r="X131" s="7">
        <f>IF($Y131="","",IF(INDEX('Per Invoice'!X$2:X$501,$Y131)="","",INDEX('Per Invoice'!X$2:X$501,$Y131)))</f>
        <v/>
      </c>
      <c r="Y131" s="16">
        <f>IFERROR(MATCH(Settings!$C$26&amp;"|"&amp;ROWS($Y$2:$Y131),'Per Invoice'!$Z$2:$Z$501,0),"")</f>
        <v/>
      </c>
    </row>
    <row r="132">
      <c r="A132">
        <f>IF($Y132="","",IF(INDEX('Per Invoice'!A$2:A$501,$Y132)="","",INDEX('Per Invoice'!A$2:A$501,$Y132)))</f>
        <v/>
      </c>
      <c r="B132">
        <f>IF($Y132="","",IF(INDEX('Per Invoice'!B$2:B$501,$Y132)="","",INDEX('Per Invoice'!B$2:B$501,$Y132)))</f>
        <v/>
      </c>
      <c r="C132">
        <f>IF($Y132="","",IF(INDEX('Per Invoice'!C$2:C$501,$Y132)="","",INDEX('Per Invoice'!C$2:C$501,$Y132)))</f>
        <v/>
      </c>
      <c r="D132">
        <f>IF($Y132="","",IF(INDEX('Per Invoice'!D$2:D$501,$Y132)="","",INDEX('Per Invoice'!D$2:D$501,$Y132)))</f>
        <v/>
      </c>
      <c r="E132">
        <f>IF($Y132="","",IF(INDEX('Per Invoice'!E$2:E$501,$Y132)="","",INDEX('Per Invoice'!E$2:E$501,$Y132)))</f>
        <v/>
      </c>
      <c r="F132">
        <f>IF($Y132="","",IF(INDEX('Per Invoice'!F$2:F$501,$Y132)="","",INDEX('Per Invoice'!F$2:F$501,$Y132)))</f>
        <v/>
      </c>
      <c r="G132">
        <f>IF($Y132="","",IF(INDEX('Per Invoice'!G$2:G$501,$Y132)="","",INDEX('Per Invoice'!G$2:G$501,$Y132)))</f>
        <v/>
      </c>
      <c r="H132">
        <f>IF($Y132="","",IF(INDEX('Per Invoice'!H$2:H$501,$Y132)="","",INDEX('Per Invoice'!H$2:H$501,$Y132)))</f>
        <v/>
      </c>
      <c r="I132">
        <f>IF($Y132="","",IF(INDEX('Per Invoice'!I$2:I$501,$Y132)="","",INDEX('Per Invoice'!I$2:I$501,$Y132)))</f>
        <v/>
      </c>
      <c r="J132">
        <f>IF($Y132="","",IF(INDEX('Per Invoice'!J$2:J$501,$Y132)="","",INDEX('Per Invoice'!J$2:J$501,$Y132)))</f>
        <v/>
      </c>
      <c r="K132">
        <f>IF($Y132="","",IF(INDEX('Per Invoice'!K$2:K$501,$Y132)="","",INDEX('Per Invoice'!K$2:K$501,$Y132)))</f>
        <v/>
      </c>
      <c r="L132" s="7">
        <f>IF($Y132="","",IF(INDEX('Per Invoice'!L$2:L$501,$Y132)="","",INDEX('Per Invoice'!L$2:L$501,$Y132)))</f>
        <v/>
      </c>
      <c r="M132" s="14">
        <f>IF($Y132="","",IF(INDEX('Per Invoice'!M$2:M$501,$Y132)="","",INDEX('Per Invoice'!M$2:M$501,$Y132)))</f>
        <v/>
      </c>
      <c r="N132">
        <f>IF($Y132="","",IF(INDEX('Per Invoice'!N$2:N$501,$Y132)="","",INDEX('Per Invoice'!N$2:N$501,$Y132)))</f>
        <v/>
      </c>
      <c r="O132">
        <f>IF($Y132="","",IF(INDEX('Per Invoice'!O$2:O$501,$Y132)="","",INDEX('Per Invoice'!O$2:O$501,$Y132)))</f>
        <v/>
      </c>
      <c r="P132" s="7">
        <f>IF($Y132="","",IF(INDEX('Per Invoice'!P$2:P$501,$Y132)="","",INDEX('Per Invoice'!P$2:P$501,$Y132)))</f>
        <v/>
      </c>
      <c r="Q132" s="7">
        <f>IF($Y132="","",IF(INDEX('Per Invoice'!Q$2:Q$501,$Y132)="","",INDEX('Per Invoice'!Q$2:Q$501,$Y132)))</f>
        <v/>
      </c>
      <c r="R132">
        <f>IF($Y132="","",IF(INDEX('Per Invoice'!R$2:R$501,$Y132)="","",INDEX('Per Invoice'!R$2:R$501,$Y132)))</f>
        <v/>
      </c>
      <c r="S132" s="7">
        <f>IF($Y132="","",IF(INDEX('Per Invoice'!S$2:S$501,$Y132)="","",INDEX('Per Invoice'!S$2:S$501,$Y132)))</f>
        <v/>
      </c>
      <c r="T132" s="7">
        <f>IF($Y132="","",IF(INDEX('Per Invoice'!T$2:T$501,$Y132)="","",INDEX('Per Invoice'!T$2:T$501,$Y132)))</f>
        <v/>
      </c>
      <c r="U132" s="7">
        <f>IF($Y132="","",IF(INDEX('Per Invoice'!U$2:U$501,$Y132)="","",INDEX('Per Invoice'!U$2:U$501,$Y132)))</f>
        <v/>
      </c>
      <c r="V132" s="7">
        <f>IF($Y132="","",IF(INDEX('Per Invoice'!V$2:V$501,$Y132)="","",INDEX('Per Invoice'!V$2:V$501,$Y132)))</f>
        <v/>
      </c>
      <c r="W132" s="7">
        <f>IF($Y132="","",IF(INDEX('Per Invoice'!W$2:W$501,$Y132)="","",INDEX('Per Invoice'!W$2:W$501,$Y132)))</f>
        <v/>
      </c>
      <c r="X132" s="7">
        <f>IF($Y132="","",IF(INDEX('Per Invoice'!X$2:X$501,$Y132)="","",INDEX('Per Invoice'!X$2:X$501,$Y132)))</f>
        <v/>
      </c>
      <c r="Y132" s="16">
        <f>IFERROR(MATCH(Settings!$C$26&amp;"|"&amp;ROWS($Y$2:$Y132),'Per Invoice'!$Z$2:$Z$501,0),"")</f>
        <v/>
      </c>
    </row>
    <row r="133">
      <c r="A133">
        <f>IF($Y133="","",IF(INDEX('Per Invoice'!A$2:A$501,$Y133)="","",INDEX('Per Invoice'!A$2:A$501,$Y133)))</f>
        <v/>
      </c>
      <c r="B133">
        <f>IF($Y133="","",IF(INDEX('Per Invoice'!B$2:B$501,$Y133)="","",INDEX('Per Invoice'!B$2:B$501,$Y133)))</f>
        <v/>
      </c>
      <c r="C133">
        <f>IF($Y133="","",IF(INDEX('Per Invoice'!C$2:C$501,$Y133)="","",INDEX('Per Invoice'!C$2:C$501,$Y133)))</f>
        <v/>
      </c>
      <c r="D133">
        <f>IF($Y133="","",IF(INDEX('Per Invoice'!D$2:D$501,$Y133)="","",INDEX('Per Invoice'!D$2:D$501,$Y133)))</f>
        <v/>
      </c>
      <c r="E133">
        <f>IF($Y133="","",IF(INDEX('Per Invoice'!E$2:E$501,$Y133)="","",INDEX('Per Invoice'!E$2:E$501,$Y133)))</f>
        <v/>
      </c>
      <c r="F133">
        <f>IF($Y133="","",IF(INDEX('Per Invoice'!F$2:F$501,$Y133)="","",INDEX('Per Invoice'!F$2:F$501,$Y133)))</f>
        <v/>
      </c>
      <c r="G133">
        <f>IF($Y133="","",IF(INDEX('Per Invoice'!G$2:G$501,$Y133)="","",INDEX('Per Invoice'!G$2:G$501,$Y133)))</f>
        <v/>
      </c>
      <c r="H133">
        <f>IF($Y133="","",IF(INDEX('Per Invoice'!H$2:H$501,$Y133)="","",INDEX('Per Invoice'!H$2:H$501,$Y133)))</f>
        <v/>
      </c>
      <c r="I133">
        <f>IF($Y133="","",IF(INDEX('Per Invoice'!I$2:I$501,$Y133)="","",INDEX('Per Invoice'!I$2:I$501,$Y133)))</f>
        <v/>
      </c>
      <c r="J133">
        <f>IF($Y133="","",IF(INDEX('Per Invoice'!J$2:J$501,$Y133)="","",INDEX('Per Invoice'!J$2:J$501,$Y133)))</f>
        <v/>
      </c>
      <c r="K133">
        <f>IF($Y133="","",IF(INDEX('Per Invoice'!K$2:K$501,$Y133)="","",INDEX('Per Invoice'!K$2:K$501,$Y133)))</f>
        <v/>
      </c>
      <c r="L133" s="7">
        <f>IF($Y133="","",IF(INDEX('Per Invoice'!L$2:L$501,$Y133)="","",INDEX('Per Invoice'!L$2:L$501,$Y133)))</f>
        <v/>
      </c>
      <c r="M133" s="14">
        <f>IF($Y133="","",IF(INDEX('Per Invoice'!M$2:M$501,$Y133)="","",INDEX('Per Invoice'!M$2:M$501,$Y133)))</f>
        <v/>
      </c>
      <c r="N133">
        <f>IF($Y133="","",IF(INDEX('Per Invoice'!N$2:N$501,$Y133)="","",INDEX('Per Invoice'!N$2:N$501,$Y133)))</f>
        <v/>
      </c>
      <c r="O133">
        <f>IF($Y133="","",IF(INDEX('Per Invoice'!O$2:O$501,$Y133)="","",INDEX('Per Invoice'!O$2:O$501,$Y133)))</f>
        <v/>
      </c>
      <c r="P133" s="7">
        <f>IF($Y133="","",IF(INDEX('Per Invoice'!P$2:P$501,$Y133)="","",INDEX('Per Invoice'!P$2:P$501,$Y133)))</f>
        <v/>
      </c>
      <c r="Q133" s="7">
        <f>IF($Y133="","",IF(INDEX('Per Invoice'!Q$2:Q$501,$Y133)="","",INDEX('Per Invoice'!Q$2:Q$501,$Y133)))</f>
        <v/>
      </c>
      <c r="R133">
        <f>IF($Y133="","",IF(INDEX('Per Invoice'!R$2:R$501,$Y133)="","",INDEX('Per Invoice'!R$2:R$501,$Y133)))</f>
        <v/>
      </c>
      <c r="S133" s="7">
        <f>IF($Y133="","",IF(INDEX('Per Invoice'!S$2:S$501,$Y133)="","",INDEX('Per Invoice'!S$2:S$501,$Y133)))</f>
        <v/>
      </c>
      <c r="T133" s="7">
        <f>IF($Y133="","",IF(INDEX('Per Invoice'!T$2:T$501,$Y133)="","",INDEX('Per Invoice'!T$2:T$501,$Y133)))</f>
        <v/>
      </c>
      <c r="U133" s="7">
        <f>IF($Y133="","",IF(INDEX('Per Invoice'!U$2:U$501,$Y133)="","",INDEX('Per Invoice'!U$2:U$501,$Y133)))</f>
        <v/>
      </c>
      <c r="V133" s="7">
        <f>IF($Y133="","",IF(INDEX('Per Invoice'!V$2:V$501,$Y133)="","",INDEX('Per Invoice'!V$2:V$501,$Y133)))</f>
        <v/>
      </c>
      <c r="W133" s="7">
        <f>IF($Y133="","",IF(INDEX('Per Invoice'!W$2:W$501,$Y133)="","",INDEX('Per Invoice'!W$2:W$501,$Y133)))</f>
        <v/>
      </c>
      <c r="X133" s="7">
        <f>IF($Y133="","",IF(INDEX('Per Invoice'!X$2:X$501,$Y133)="","",INDEX('Per Invoice'!X$2:X$501,$Y133)))</f>
        <v/>
      </c>
      <c r="Y133" s="16">
        <f>IFERROR(MATCH(Settings!$C$26&amp;"|"&amp;ROWS($Y$2:$Y133),'Per Invoice'!$Z$2:$Z$501,0),"")</f>
        <v/>
      </c>
    </row>
    <row r="134">
      <c r="A134">
        <f>IF($Y134="","",IF(INDEX('Per Invoice'!A$2:A$501,$Y134)="","",INDEX('Per Invoice'!A$2:A$501,$Y134)))</f>
        <v/>
      </c>
      <c r="B134">
        <f>IF($Y134="","",IF(INDEX('Per Invoice'!B$2:B$501,$Y134)="","",INDEX('Per Invoice'!B$2:B$501,$Y134)))</f>
        <v/>
      </c>
      <c r="C134">
        <f>IF($Y134="","",IF(INDEX('Per Invoice'!C$2:C$501,$Y134)="","",INDEX('Per Invoice'!C$2:C$501,$Y134)))</f>
        <v/>
      </c>
      <c r="D134">
        <f>IF($Y134="","",IF(INDEX('Per Invoice'!D$2:D$501,$Y134)="","",INDEX('Per Invoice'!D$2:D$501,$Y134)))</f>
        <v/>
      </c>
      <c r="E134">
        <f>IF($Y134="","",IF(INDEX('Per Invoice'!E$2:E$501,$Y134)="","",INDEX('Per Invoice'!E$2:E$501,$Y134)))</f>
        <v/>
      </c>
      <c r="F134">
        <f>IF($Y134="","",IF(INDEX('Per Invoice'!F$2:F$501,$Y134)="","",INDEX('Per Invoice'!F$2:F$501,$Y134)))</f>
        <v/>
      </c>
      <c r="G134">
        <f>IF($Y134="","",IF(INDEX('Per Invoice'!G$2:G$501,$Y134)="","",INDEX('Per Invoice'!G$2:G$501,$Y134)))</f>
        <v/>
      </c>
      <c r="H134">
        <f>IF($Y134="","",IF(INDEX('Per Invoice'!H$2:H$501,$Y134)="","",INDEX('Per Invoice'!H$2:H$501,$Y134)))</f>
        <v/>
      </c>
      <c r="I134">
        <f>IF($Y134="","",IF(INDEX('Per Invoice'!I$2:I$501,$Y134)="","",INDEX('Per Invoice'!I$2:I$501,$Y134)))</f>
        <v/>
      </c>
      <c r="J134">
        <f>IF($Y134="","",IF(INDEX('Per Invoice'!J$2:J$501,$Y134)="","",INDEX('Per Invoice'!J$2:J$501,$Y134)))</f>
        <v/>
      </c>
      <c r="K134">
        <f>IF($Y134="","",IF(INDEX('Per Invoice'!K$2:K$501,$Y134)="","",INDEX('Per Invoice'!K$2:K$501,$Y134)))</f>
        <v/>
      </c>
      <c r="L134" s="7">
        <f>IF($Y134="","",IF(INDEX('Per Invoice'!L$2:L$501,$Y134)="","",INDEX('Per Invoice'!L$2:L$501,$Y134)))</f>
        <v/>
      </c>
      <c r="M134" s="14">
        <f>IF($Y134="","",IF(INDEX('Per Invoice'!M$2:M$501,$Y134)="","",INDEX('Per Invoice'!M$2:M$501,$Y134)))</f>
        <v/>
      </c>
      <c r="N134">
        <f>IF($Y134="","",IF(INDEX('Per Invoice'!N$2:N$501,$Y134)="","",INDEX('Per Invoice'!N$2:N$501,$Y134)))</f>
        <v/>
      </c>
      <c r="O134">
        <f>IF($Y134="","",IF(INDEX('Per Invoice'!O$2:O$501,$Y134)="","",INDEX('Per Invoice'!O$2:O$501,$Y134)))</f>
        <v/>
      </c>
      <c r="P134" s="7">
        <f>IF($Y134="","",IF(INDEX('Per Invoice'!P$2:P$501,$Y134)="","",INDEX('Per Invoice'!P$2:P$501,$Y134)))</f>
        <v/>
      </c>
      <c r="Q134" s="7">
        <f>IF($Y134="","",IF(INDEX('Per Invoice'!Q$2:Q$501,$Y134)="","",INDEX('Per Invoice'!Q$2:Q$501,$Y134)))</f>
        <v/>
      </c>
      <c r="R134">
        <f>IF($Y134="","",IF(INDEX('Per Invoice'!R$2:R$501,$Y134)="","",INDEX('Per Invoice'!R$2:R$501,$Y134)))</f>
        <v/>
      </c>
      <c r="S134" s="7">
        <f>IF($Y134="","",IF(INDEX('Per Invoice'!S$2:S$501,$Y134)="","",INDEX('Per Invoice'!S$2:S$501,$Y134)))</f>
        <v/>
      </c>
      <c r="T134" s="7">
        <f>IF($Y134="","",IF(INDEX('Per Invoice'!T$2:T$501,$Y134)="","",INDEX('Per Invoice'!T$2:T$501,$Y134)))</f>
        <v/>
      </c>
      <c r="U134" s="7">
        <f>IF($Y134="","",IF(INDEX('Per Invoice'!U$2:U$501,$Y134)="","",INDEX('Per Invoice'!U$2:U$501,$Y134)))</f>
        <v/>
      </c>
      <c r="V134" s="7">
        <f>IF($Y134="","",IF(INDEX('Per Invoice'!V$2:V$501,$Y134)="","",INDEX('Per Invoice'!V$2:V$501,$Y134)))</f>
        <v/>
      </c>
      <c r="W134" s="7">
        <f>IF($Y134="","",IF(INDEX('Per Invoice'!W$2:W$501,$Y134)="","",INDEX('Per Invoice'!W$2:W$501,$Y134)))</f>
        <v/>
      </c>
      <c r="X134" s="7">
        <f>IF($Y134="","",IF(INDEX('Per Invoice'!X$2:X$501,$Y134)="","",INDEX('Per Invoice'!X$2:X$501,$Y134)))</f>
        <v/>
      </c>
      <c r="Y134" s="16">
        <f>IFERROR(MATCH(Settings!$C$26&amp;"|"&amp;ROWS($Y$2:$Y134),'Per Invoice'!$Z$2:$Z$501,0),"")</f>
        <v/>
      </c>
    </row>
    <row r="135">
      <c r="A135">
        <f>IF($Y135="","",IF(INDEX('Per Invoice'!A$2:A$501,$Y135)="","",INDEX('Per Invoice'!A$2:A$501,$Y135)))</f>
        <v/>
      </c>
      <c r="B135">
        <f>IF($Y135="","",IF(INDEX('Per Invoice'!B$2:B$501,$Y135)="","",INDEX('Per Invoice'!B$2:B$501,$Y135)))</f>
        <v/>
      </c>
      <c r="C135">
        <f>IF($Y135="","",IF(INDEX('Per Invoice'!C$2:C$501,$Y135)="","",INDEX('Per Invoice'!C$2:C$501,$Y135)))</f>
        <v/>
      </c>
      <c r="D135">
        <f>IF($Y135="","",IF(INDEX('Per Invoice'!D$2:D$501,$Y135)="","",INDEX('Per Invoice'!D$2:D$501,$Y135)))</f>
        <v/>
      </c>
      <c r="E135">
        <f>IF($Y135="","",IF(INDEX('Per Invoice'!E$2:E$501,$Y135)="","",INDEX('Per Invoice'!E$2:E$501,$Y135)))</f>
        <v/>
      </c>
      <c r="F135">
        <f>IF($Y135="","",IF(INDEX('Per Invoice'!F$2:F$501,$Y135)="","",INDEX('Per Invoice'!F$2:F$501,$Y135)))</f>
        <v/>
      </c>
      <c r="G135">
        <f>IF($Y135="","",IF(INDEX('Per Invoice'!G$2:G$501,$Y135)="","",INDEX('Per Invoice'!G$2:G$501,$Y135)))</f>
        <v/>
      </c>
      <c r="H135">
        <f>IF($Y135="","",IF(INDEX('Per Invoice'!H$2:H$501,$Y135)="","",INDEX('Per Invoice'!H$2:H$501,$Y135)))</f>
        <v/>
      </c>
      <c r="I135">
        <f>IF($Y135="","",IF(INDEX('Per Invoice'!I$2:I$501,$Y135)="","",INDEX('Per Invoice'!I$2:I$501,$Y135)))</f>
        <v/>
      </c>
      <c r="J135">
        <f>IF($Y135="","",IF(INDEX('Per Invoice'!J$2:J$501,$Y135)="","",INDEX('Per Invoice'!J$2:J$501,$Y135)))</f>
        <v/>
      </c>
      <c r="K135">
        <f>IF($Y135="","",IF(INDEX('Per Invoice'!K$2:K$501,$Y135)="","",INDEX('Per Invoice'!K$2:K$501,$Y135)))</f>
        <v/>
      </c>
      <c r="L135" s="7">
        <f>IF($Y135="","",IF(INDEX('Per Invoice'!L$2:L$501,$Y135)="","",INDEX('Per Invoice'!L$2:L$501,$Y135)))</f>
        <v/>
      </c>
      <c r="M135" s="14">
        <f>IF($Y135="","",IF(INDEX('Per Invoice'!M$2:M$501,$Y135)="","",INDEX('Per Invoice'!M$2:M$501,$Y135)))</f>
        <v/>
      </c>
      <c r="N135">
        <f>IF($Y135="","",IF(INDEX('Per Invoice'!N$2:N$501,$Y135)="","",INDEX('Per Invoice'!N$2:N$501,$Y135)))</f>
        <v/>
      </c>
      <c r="O135">
        <f>IF($Y135="","",IF(INDEX('Per Invoice'!O$2:O$501,$Y135)="","",INDEX('Per Invoice'!O$2:O$501,$Y135)))</f>
        <v/>
      </c>
      <c r="P135" s="7">
        <f>IF($Y135="","",IF(INDEX('Per Invoice'!P$2:P$501,$Y135)="","",INDEX('Per Invoice'!P$2:P$501,$Y135)))</f>
        <v/>
      </c>
      <c r="Q135" s="7">
        <f>IF($Y135="","",IF(INDEX('Per Invoice'!Q$2:Q$501,$Y135)="","",INDEX('Per Invoice'!Q$2:Q$501,$Y135)))</f>
        <v/>
      </c>
      <c r="R135">
        <f>IF($Y135="","",IF(INDEX('Per Invoice'!R$2:R$501,$Y135)="","",INDEX('Per Invoice'!R$2:R$501,$Y135)))</f>
        <v/>
      </c>
      <c r="S135" s="7">
        <f>IF($Y135="","",IF(INDEX('Per Invoice'!S$2:S$501,$Y135)="","",INDEX('Per Invoice'!S$2:S$501,$Y135)))</f>
        <v/>
      </c>
      <c r="T135" s="7">
        <f>IF($Y135="","",IF(INDEX('Per Invoice'!T$2:T$501,$Y135)="","",INDEX('Per Invoice'!T$2:T$501,$Y135)))</f>
        <v/>
      </c>
      <c r="U135" s="7">
        <f>IF($Y135="","",IF(INDEX('Per Invoice'!U$2:U$501,$Y135)="","",INDEX('Per Invoice'!U$2:U$501,$Y135)))</f>
        <v/>
      </c>
      <c r="V135" s="7">
        <f>IF($Y135="","",IF(INDEX('Per Invoice'!V$2:V$501,$Y135)="","",INDEX('Per Invoice'!V$2:V$501,$Y135)))</f>
        <v/>
      </c>
      <c r="W135" s="7">
        <f>IF($Y135="","",IF(INDEX('Per Invoice'!W$2:W$501,$Y135)="","",INDEX('Per Invoice'!W$2:W$501,$Y135)))</f>
        <v/>
      </c>
      <c r="X135" s="7">
        <f>IF($Y135="","",IF(INDEX('Per Invoice'!X$2:X$501,$Y135)="","",INDEX('Per Invoice'!X$2:X$501,$Y135)))</f>
        <v/>
      </c>
      <c r="Y135" s="16">
        <f>IFERROR(MATCH(Settings!$C$26&amp;"|"&amp;ROWS($Y$2:$Y135),'Per Invoice'!$Z$2:$Z$501,0),"")</f>
        <v/>
      </c>
    </row>
    <row r="136">
      <c r="A136">
        <f>IF($Y136="","",IF(INDEX('Per Invoice'!A$2:A$501,$Y136)="","",INDEX('Per Invoice'!A$2:A$501,$Y136)))</f>
        <v/>
      </c>
      <c r="B136">
        <f>IF($Y136="","",IF(INDEX('Per Invoice'!B$2:B$501,$Y136)="","",INDEX('Per Invoice'!B$2:B$501,$Y136)))</f>
        <v/>
      </c>
      <c r="C136">
        <f>IF($Y136="","",IF(INDEX('Per Invoice'!C$2:C$501,$Y136)="","",INDEX('Per Invoice'!C$2:C$501,$Y136)))</f>
        <v/>
      </c>
      <c r="D136">
        <f>IF($Y136="","",IF(INDEX('Per Invoice'!D$2:D$501,$Y136)="","",INDEX('Per Invoice'!D$2:D$501,$Y136)))</f>
        <v/>
      </c>
      <c r="E136">
        <f>IF($Y136="","",IF(INDEX('Per Invoice'!E$2:E$501,$Y136)="","",INDEX('Per Invoice'!E$2:E$501,$Y136)))</f>
        <v/>
      </c>
      <c r="F136">
        <f>IF($Y136="","",IF(INDEX('Per Invoice'!F$2:F$501,$Y136)="","",INDEX('Per Invoice'!F$2:F$501,$Y136)))</f>
        <v/>
      </c>
      <c r="G136">
        <f>IF($Y136="","",IF(INDEX('Per Invoice'!G$2:G$501,$Y136)="","",INDEX('Per Invoice'!G$2:G$501,$Y136)))</f>
        <v/>
      </c>
      <c r="H136">
        <f>IF($Y136="","",IF(INDEX('Per Invoice'!H$2:H$501,$Y136)="","",INDEX('Per Invoice'!H$2:H$501,$Y136)))</f>
        <v/>
      </c>
      <c r="I136">
        <f>IF($Y136="","",IF(INDEX('Per Invoice'!I$2:I$501,$Y136)="","",INDEX('Per Invoice'!I$2:I$501,$Y136)))</f>
        <v/>
      </c>
      <c r="J136">
        <f>IF($Y136="","",IF(INDEX('Per Invoice'!J$2:J$501,$Y136)="","",INDEX('Per Invoice'!J$2:J$501,$Y136)))</f>
        <v/>
      </c>
      <c r="K136">
        <f>IF($Y136="","",IF(INDEX('Per Invoice'!K$2:K$501,$Y136)="","",INDEX('Per Invoice'!K$2:K$501,$Y136)))</f>
        <v/>
      </c>
      <c r="L136" s="7">
        <f>IF($Y136="","",IF(INDEX('Per Invoice'!L$2:L$501,$Y136)="","",INDEX('Per Invoice'!L$2:L$501,$Y136)))</f>
        <v/>
      </c>
      <c r="M136" s="14">
        <f>IF($Y136="","",IF(INDEX('Per Invoice'!M$2:M$501,$Y136)="","",INDEX('Per Invoice'!M$2:M$501,$Y136)))</f>
        <v/>
      </c>
      <c r="N136">
        <f>IF($Y136="","",IF(INDEX('Per Invoice'!N$2:N$501,$Y136)="","",INDEX('Per Invoice'!N$2:N$501,$Y136)))</f>
        <v/>
      </c>
      <c r="O136">
        <f>IF($Y136="","",IF(INDEX('Per Invoice'!O$2:O$501,$Y136)="","",INDEX('Per Invoice'!O$2:O$501,$Y136)))</f>
        <v/>
      </c>
      <c r="P136" s="7">
        <f>IF($Y136="","",IF(INDEX('Per Invoice'!P$2:P$501,$Y136)="","",INDEX('Per Invoice'!P$2:P$501,$Y136)))</f>
        <v/>
      </c>
      <c r="Q136" s="7">
        <f>IF($Y136="","",IF(INDEX('Per Invoice'!Q$2:Q$501,$Y136)="","",INDEX('Per Invoice'!Q$2:Q$501,$Y136)))</f>
        <v/>
      </c>
      <c r="R136">
        <f>IF($Y136="","",IF(INDEX('Per Invoice'!R$2:R$501,$Y136)="","",INDEX('Per Invoice'!R$2:R$501,$Y136)))</f>
        <v/>
      </c>
      <c r="S136" s="7">
        <f>IF($Y136="","",IF(INDEX('Per Invoice'!S$2:S$501,$Y136)="","",INDEX('Per Invoice'!S$2:S$501,$Y136)))</f>
        <v/>
      </c>
      <c r="T136" s="7">
        <f>IF($Y136="","",IF(INDEX('Per Invoice'!T$2:T$501,$Y136)="","",INDEX('Per Invoice'!T$2:T$501,$Y136)))</f>
        <v/>
      </c>
      <c r="U136" s="7">
        <f>IF($Y136="","",IF(INDEX('Per Invoice'!U$2:U$501,$Y136)="","",INDEX('Per Invoice'!U$2:U$501,$Y136)))</f>
        <v/>
      </c>
      <c r="V136" s="7">
        <f>IF($Y136="","",IF(INDEX('Per Invoice'!V$2:V$501,$Y136)="","",INDEX('Per Invoice'!V$2:V$501,$Y136)))</f>
        <v/>
      </c>
      <c r="W136" s="7">
        <f>IF($Y136="","",IF(INDEX('Per Invoice'!W$2:W$501,$Y136)="","",INDEX('Per Invoice'!W$2:W$501,$Y136)))</f>
        <v/>
      </c>
      <c r="X136" s="7">
        <f>IF($Y136="","",IF(INDEX('Per Invoice'!X$2:X$501,$Y136)="","",INDEX('Per Invoice'!X$2:X$501,$Y136)))</f>
        <v/>
      </c>
      <c r="Y136" s="16">
        <f>IFERROR(MATCH(Settings!$C$26&amp;"|"&amp;ROWS($Y$2:$Y136),'Per Invoice'!$Z$2:$Z$501,0),"")</f>
        <v/>
      </c>
    </row>
    <row r="137">
      <c r="A137">
        <f>IF($Y137="","",IF(INDEX('Per Invoice'!A$2:A$501,$Y137)="","",INDEX('Per Invoice'!A$2:A$501,$Y137)))</f>
        <v/>
      </c>
      <c r="B137">
        <f>IF($Y137="","",IF(INDEX('Per Invoice'!B$2:B$501,$Y137)="","",INDEX('Per Invoice'!B$2:B$501,$Y137)))</f>
        <v/>
      </c>
      <c r="C137">
        <f>IF($Y137="","",IF(INDEX('Per Invoice'!C$2:C$501,$Y137)="","",INDEX('Per Invoice'!C$2:C$501,$Y137)))</f>
        <v/>
      </c>
      <c r="D137">
        <f>IF($Y137="","",IF(INDEX('Per Invoice'!D$2:D$501,$Y137)="","",INDEX('Per Invoice'!D$2:D$501,$Y137)))</f>
        <v/>
      </c>
      <c r="E137">
        <f>IF($Y137="","",IF(INDEX('Per Invoice'!E$2:E$501,$Y137)="","",INDEX('Per Invoice'!E$2:E$501,$Y137)))</f>
        <v/>
      </c>
      <c r="F137">
        <f>IF($Y137="","",IF(INDEX('Per Invoice'!F$2:F$501,$Y137)="","",INDEX('Per Invoice'!F$2:F$501,$Y137)))</f>
        <v/>
      </c>
      <c r="G137">
        <f>IF($Y137="","",IF(INDEX('Per Invoice'!G$2:G$501,$Y137)="","",INDEX('Per Invoice'!G$2:G$501,$Y137)))</f>
        <v/>
      </c>
      <c r="H137">
        <f>IF($Y137="","",IF(INDEX('Per Invoice'!H$2:H$501,$Y137)="","",INDEX('Per Invoice'!H$2:H$501,$Y137)))</f>
        <v/>
      </c>
      <c r="I137">
        <f>IF($Y137="","",IF(INDEX('Per Invoice'!I$2:I$501,$Y137)="","",INDEX('Per Invoice'!I$2:I$501,$Y137)))</f>
        <v/>
      </c>
      <c r="J137">
        <f>IF($Y137="","",IF(INDEX('Per Invoice'!J$2:J$501,$Y137)="","",INDEX('Per Invoice'!J$2:J$501,$Y137)))</f>
        <v/>
      </c>
      <c r="K137">
        <f>IF($Y137="","",IF(INDEX('Per Invoice'!K$2:K$501,$Y137)="","",INDEX('Per Invoice'!K$2:K$501,$Y137)))</f>
        <v/>
      </c>
      <c r="L137" s="7">
        <f>IF($Y137="","",IF(INDEX('Per Invoice'!L$2:L$501,$Y137)="","",INDEX('Per Invoice'!L$2:L$501,$Y137)))</f>
        <v/>
      </c>
      <c r="M137" s="14">
        <f>IF($Y137="","",IF(INDEX('Per Invoice'!M$2:M$501,$Y137)="","",INDEX('Per Invoice'!M$2:M$501,$Y137)))</f>
        <v/>
      </c>
      <c r="N137">
        <f>IF($Y137="","",IF(INDEX('Per Invoice'!N$2:N$501,$Y137)="","",INDEX('Per Invoice'!N$2:N$501,$Y137)))</f>
        <v/>
      </c>
      <c r="O137">
        <f>IF($Y137="","",IF(INDEX('Per Invoice'!O$2:O$501,$Y137)="","",INDEX('Per Invoice'!O$2:O$501,$Y137)))</f>
        <v/>
      </c>
      <c r="P137" s="7">
        <f>IF($Y137="","",IF(INDEX('Per Invoice'!P$2:P$501,$Y137)="","",INDEX('Per Invoice'!P$2:P$501,$Y137)))</f>
        <v/>
      </c>
      <c r="Q137" s="7">
        <f>IF($Y137="","",IF(INDEX('Per Invoice'!Q$2:Q$501,$Y137)="","",INDEX('Per Invoice'!Q$2:Q$501,$Y137)))</f>
        <v/>
      </c>
      <c r="R137">
        <f>IF($Y137="","",IF(INDEX('Per Invoice'!R$2:R$501,$Y137)="","",INDEX('Per Invoice'!R$2:R$501,$Y137)))</f>
        <v/>
      </c>
      <c r="S137" s="7">
        <f>IF($Y137="","",IF(INDEX('Per Invoice'!S$2:S$501,$Y137)="","",INDEX('Per Invoice'!S$2:S$501,$Y137)))</f>
        <v/>
      </c>
      <c r="T137" s="7">
        <f>IF($Y137="","",IF(INDEX('Per Invoice'!T$2:T$501,$Y137)="","",INDEX('Per Invoice'!T$2:T$501,$Y137)))</f>
        <v/>
      </c>
      <c r="U137" s="7">
        <f>IF($Y137="","",IF(INDEX('Per Invoice'!U$2:U$501,$Y137)="","",INDEX('Per Invoice'!U$2:U$501,$Y137)))</f>
        <v/>
      </c>
      <c r="V137" s="7">
        <f>IF($Y137="","",IF(INDEX('Per Invoice'!V$2:V$501,$Y137)="","",INDEX('Per Invoice'!V$2:V$501,$Y137)))</f>
        <v/>
      </c>
      <c r="W137" s="7">
        <f>IF($Y137="","",IF(INDEX('Per Invoice'!W$2:W$501,$Y137)="","",INDEX('Per Invoice'!W$2:W$501,$Y137)))</f>
        <v/>
      </c>
      <c r="X137" s="7">
        <f>IF($Y137="","",IF(INDEX('Per Invoice'!X$2:X$501,$Y137)="","",INDEX('Per Invoice'!X$2:X$501,$Y137)))</f>
        <v/>
      </c>
      <c r="Y137" s="16">
        <f>IFERROR(MATCH(Settings!$C$26&amp;"|"&amp;ROWS($Y$2:$Y137),'Per Invoice'!$Z$2:$Z$501,0),"")</f>
        <v/>
      </c>
    </row>
    <row r="138">
      <c r="A138">
        <f>IF($Y138="","",IF(INDEX('Per Invoice'!A$2:A$501,$Y138)="","",INDEX('Per Invoice'!A$2:A$501,$Y138)))</f>
        <v/>
      </c>
      <c r="B138">
        <f>IF($Y138="","",IF(INDEX('Per Invoice'!B$2:B$501,$Y138)="","",INDEX('Per Invoice'!B$2:B$501,$Y138)))</f>
        <v/>
      </c>
      <c r="C138">
        <f>IF($Y138="","",IF(INDEX('Per Invoice'!C$2:C$501,$Y138)="","",INDEX('Per Invoice'!C$2:C$501,$Y138)))</f>
        <v/>
      </c>
      <c r="D138">
        <f>IF($Y138="","",IF(INDEX('Per Invoice'!D$2:D$501,$Y138)="","",INDEX('Per Invoice'!D$2:D$501,$Y138)))</f>
        <v/>
      </c>
      <c r="E138">
        <f>IF($Y138="","",IF(INDEX('Per Invoice'!E$2:E$501,$Y138)="","",INDEX('Per Invoice'!E$2:E$501,$Y138)))</f>
        <v/>
      </c>
      <c r="F138">
        <f>IF($Y138="","",IF(INDEX('Per Invoice'!F$2:F$501,$Y138)="","",INDEX('Per Invoice'!F$2:F$501,$Y138)))</f>
        <v/>
      </c>
      <c r="G138">
        <f>IF($Y138="","",IF(INDEX('Per Invoice'!G$2:G$501,$Y138)="","",INDEX('Per Invoice'!G$2:G$501,$Y138)))</f>
        <v/>
      </c>
      <c r="H138">
        <f>IF($Y138="","",IF(INDEX('Per Invoice'!H$2:H$501,$Y138)="","",INDEX('Per Invoice'!H$2:H$501,$Y138)))</f>
        <v/>
      </c>
      <c r="I138">
        <f>IF($Y138="","",IF(INDEX('Per Invoice'!I$2:I$501,$Y138)="","",INDEX('Per Invoice'!I$2:I$501,$Y138)))</f>
        <v/>
      </c>
      <c r="J138">
        <f>IF($Y138="","",IF(INDEX('Per Invoice'!J$2:J$501,$Y138)="","",INDEX('Per Invoice'!J$2:J$501,$Y138)))</f>
        <v/>
      </c>
      <c r="K138">
        <f>IF($Y138="","",IF(INDEX('Per Invoice'!K$2:K$501,$Y138)="","",INDEX('Per Invoice'!K$2:K$501,$Y138)))</f>
        <v/>
      </c>
      <c r="L138" s="7">
        <f>IF($Y138="","",IF(INDEX('Per Invoice'!L$2:L$501,$Y138)="","",INDEX('Per Invoice'!L$2:L$501,$Y138)))</f>
        <v/>
      </c>
      <c r="M138" s="14">
        <f>IF($Y138="","",IF(INDEX('Per Invoice'!M$2:M$501,$Y138)="","",INDEX('Per Invoice'!M$2:M$501,$Y138)))</f>
        <v/>
      </c>
      <c r="N138">
        <f>IF($Y138="","",IF(INDEX('Per Invoice'!N$2:N$501,$Y138)="","",INDEX('Per Invoice'!N$2:N$501,$Y138)))</f>
        <v/>
      </c>
      <c r="O138">
        <f>IF($Y138="","",IF(INDEX('Per Invoice'!O$2:O$501,$Y138)="","",INDEX('Per Invoice'!O$2:O$501,$Y138)))</f>
        <v/>
      </c>
      <c r="P138" s="7">
        <f>IF($Y138="","",IF(INDEX('Per Invoice'!P$2:P$501,$Y138)="","",INDEX('Per Invoice'!P$2:P$501,$Y138)))</f>
        <v/>
      </c>
      <c r="Q138" s="7">
        <f>IF($Y138="","",IF(INDEX('Per Invoice'!Q$2:Q$501,$Y138)="","",INDEX('Per Invoice'!Q$2:Q$501,$Y138)))</f>
        <v/>
      </c>
      <c r="R138">
        <f>IF($Y138="","",IF(INDEX('Per Invoice'!R$2:R$501,$Y138)="","",INDEX('Per Invoice'!R$2:R$501,$Y138)))</f>
        <v/>
      </c>
      <c r="S138" s="7">
        <f>IF($Y138="","",IF(INDEX('Per Invoice'!S$2:S$501,$Y138)="","",INDEX('Per Invoice'!S$2:S$501,$Y138)))</f>
        <v/>
      </c>
      <c r="T138" s="7">
        <f>IF($Y138="","",IF(INDEX('Per Invoice'!T$2:T$501,$Y138)="","",INDEX('Per Invoice'!T$2:T$501,$Y138)))</f>
        <v/>
      </c>
      <c r="U138" s="7">
        <f>IF($Y138="","",IF(INDEX('Per Invoice'!U$2:U$501,$Y138)="","",INDEX('Per Invoice'!U$2:U$501,$Y138)))</f>
        <v/>
      </c>
      <c r="V138" s="7">
        <f>IF($Y138="","",IF(INDEX('Per Invoice'!V$2:V$501,$Y138)="","",INDEX('Per Invoice'!V$2:V$501,$Y138)))</f>
        <v/>
      </c>
      <c r="W138" s="7">
        <f>IF($Y138="","",IF(INDEX('Per Invoice'!W$2:W$501,$Y138)="","",INDEX('Per Invoice'!W$2:W$501,$Y138)))</f>
        <v/>
      </c>
      <c r="X138" s="7">
        <f>IF($Y138="","",IF(INDEX('Per Invoice'!X$2:X$501,$Y138)="","",INDEX('Per Invoice'!X$2:X$501,$Y138)))</f>
        <v/>
      </c>
      <c r="Y138" s="16">
        <f>IFERROR(MATCH(Settings!$C$26&amp;"|"&amp;ROWS($Y$2:$Y138),'Per Invoice'!$Z$2:$Z$501,0),"")</f>
        <v/>
      </c>
    </row>
    <row r="139">
      <c r="A139">
        <f>IF($Y139="","",IF(INDEX('Per Invoice'!A$2:A$501,$Y139)="","",INDEX('Per Invoice'!A$2:A$501,$Y139)))</f>
        <v/>
      </c>
      <c r="B139">
        <f>IF($Y139="","",IF(INDEX('Per Invoice'!B$2:B$501,$Y139)="","",INDEX('Per Invoice'!B$2:B$501,$Y139)))</f>
        <v/>
      </c>
      <c r="C139">
        <f>IF($Y139="","",IF(INDEX('Per Invoice'!C$2:C$501,$Y139)="","",INDEX('Per Invoice'!C$2:C$501,$Y139)))</f>
        <v/>
      </c>
      <c r="D139">
        <f>IF($Y139="","",IF(INDEX('Per Invoice'!D$2:D$501,$Y139)="","",INDEX('Per Invoice'!D$2:D$501,$Y139)))</f>
        <v/>
      </c>
      <c r="E139">
        <f>IF($Y139="","",IF(INDEX('Per Invoice'!E$2:E$501,$Y139)="","",INDEX('Per Invoice'!E$2:E$501,$Y139)))</f>
        <v/>
      </c>
      <c r="F139">
        <f>IF($Y139="","",IF(INDEX('Per Invoice'!F$2:F$501,$Y139)="","",INDEX('Per Invoice'!F$2:F$501,$Y139)))</f>
        <v/>
      </c>
      <c r="G139">
        <f>IF($Y139="","",IF(INDEX('Per Invoice'!G$2:G$501,$Y139)="","",INDEX('Per Invoice'!G$2:G$501,$Y139)))</f>
        <v/>
      </c>
      <c r="H139">
        <f>IF($Y139="","",IF(INDEX('Per Invoice'!H$2:H$501,$Y139)="","",INDEX('Per Invoice'!H$2:H$501,$Y139)))</f>
        <v/>
      </c>
      <c r="I139">
        <f>IF($Y139="","",IF(INDEX('Per Invoice'!I$2:I$501,$Y139)="","",INDEX('Per Invoice'!I$2:I$501,$Y139)))</f>
        <v/>
      </c>
      <c r="J139">
        <f>IF($Y139="","",IF(INDEX('Per Invoice'!J$2:J$501,$Y139)="","",INDEX('Per Invoice'!J$2:J$501,$Y139)))</f>
        <v/>
      </c>
      <c r="K139">
        <f>IF($Y139="","",IF(INDEX('Per Invoice'!K$2:K$501,$Y139)="","",INDEX('Per Invoice'!K$2:K$501,$Y139)))</f>
        <v/>
      </c>
      <c r="L139" s="7">
        <f>IF($Y139="","",IF(INDEX('Per Invoice'!L$2:L$501,$Y139)="","",INDEX('Per Invoice'!L$2:L$501,$Y139)))</f>
        <v/>
      </c>
      <c r="M139" s="14">
        <f>IF($Y139="","",IF(INDEX('Per Invoice'!M$2:M$501,$Y139)="","",INDEX('Per Invoice'!M$2:M$501,$Y139)))</f>
        <v/>
      </c>
      <c r="N139">
        <f>IF($Y139="","",IF(INDEX('Per Invoice'!N$2:N$501,$Y139)="","",INDEX('Per Invoice'!N$2:N$501,$Y139)))</f>
        <v/>
      </c>
      <c r="O139">
        <f>IF($Y139="","",IF(INDEX('Per Invoice'!O$2:O$501,$Y139)="","",INDEX('Per Invoice'!O$2:O$501,$Y139)))</f>
        <v/>
      </c>
      <c r="P139" s="7">
        <f>IF($Y139="","",IF(INDEX('Per Invoice'!P$2:P$501,$Y139)="","",INDEX('Per Invoice'!P$2:P$501,$Y139)))</f>
        <v/>
      </c>
      <c r="Q139" s="7">
        <f>IF($Y139="","",IF(INDEX('Per Invoice'!Q$2:Q$501,$Y139)="","",INDEX('Per Invoice'!Q$2:Q$501,$Y139)))</f>
        <v/>
      </c>
      <c r="R139">
        <f>IF($Y139="","",IF(INDEX('Per Invoice'!R$2:R$501,$Y139)="","",INDEX('Per Invoice'!R$2:R$501,$Y139)))</f>
        <v/>
      </c>
      <c r="S139" s="7">
        <f>IF($Y139="","",IF(INDEX('Per Invoice'!S$2:S$501,$Y139)="","",INDEX('Per Invoice'!S$2:S$501,$Y139)))</f>
        <v/>
      </c>
      <c r="T139" s="7">
        <f>IF($Y139="","",IF(INDEX('Per Invoice'!T$2:T$501,$Y139)="","",INDEX('Per Invoice'!T$2:T$501,$Y139)))</f>
        <v/>
      </c>
      <c r="U139" s="7">
        <f>IF($Y139="","",IF(INDEX('Per Invoice'!U$2:U$501,$Y139)="","",INDEX('Per Invoice'!U$2:U$501,$Y139)))</f>
        <v/>
      </c>
      <c r="V139" s="7">
        <f>IF($Y139="","",IF(INDEX('Per Invoice'!V$2:V$501,$Y139)="","",INDEX('Per Invoice'!V$2:V$501,$Y139)))</f>
        <v/>
      </c>
      <c r="W139" s="7">
        <f>IF($Y139="","",IF(INDEX('Per Invoice'!W$2:W$501,$Y139)="","",INDEX('Per Invoice'!W$2:W$501,$Y139)))</f>
        <v/>
      </c>
      <c r="X139" s="7">
        <f>IF($Y139="","",IF(INDEX('Per Invoice'!X$2:X$501,$Y139)="","",INDEX('Per Invoice'!X$2:X$501,$Y139)))</f>
        <v/>
      </c>
      <c r="Y139" s="16">
        <f>IFERROR(MATCH(Settings!$C$26&amp;"|"&amp;ROWS($Y$2:$Y139),'Per Invoice'!$Z$2:$Z$501,0),"")</f>
        <v/>
      </c>
    </row>
    <row r="140">
      <c r="A140">
        <f>IF($Y140="","",IF(INDEX('Per Invoice'!A$2:A$501,$Y140)="","",INDEX('Per Invoice'!A$2:A$501,$Y140)))</f>
        <v/>
      </c>
      <c r="B140">
        <f>IF($Y140="","",IF(INDEX('Per Invoice'!B$2:B$501,$Y140)="","",INDEX('Per Invoice'!B$2:B$501,$Y140)))</f>
        <v/>
      </c>
      <c r="C140">
        <f>IF($Y140="","",IF(INDEX('Per Invoice'!C$2:C$501,$Y140)="","",INDEX('Per Invoice'!C$2:C$501,$Y140)))</f>
        <v/>
      </c>
      <c r="D140">
        <f>IF($Y140="","",IF(INDEX('Per Invoice'!D$2:D$501,$Y140)="","",INDEX('Per Invoice'!D$2:D$501,$Y140)))</f>
        <v/>
      </c>
      <c r="E140">
        <f>IF($Y140="","",IF(INDEX('Per Invoice'!E$2:E$501,$Y140)="","",INDEX('Per Invoice'!E$2:E$501,$Y140)))</f>
        <v/>
      </c>
      <c r="F140">
        <f>IF($Y140="","",IF(INDEX('Per Invoice'!F$2:F$501,$Y140)="","",INDEX('Per Invoice'!F$2:F$501,$Y140)))</f>
        <v/>
      </c>
      <c r="G140">
        <f>IF($Y140="","",IF(INDEX('Per Invoice'!G$2:G$501,$Y140)="","",INDEX('Per Invoice'!G$2:G$501,$Y140)))</f>
        <v/>
      </c>
      <c r="H140">
        <f>IF($Y140="","",IF(INDEX('Per Invoice'!H$2:H$501,$Y140)="","",INDEX('Per Invoice'!H$2:H$501,$Y140)))</f>
        <v/>
      </c>
      <c r="I140">
        <f>IF($Y140="","",IF(INDEX('Per Invoice'!I$2:I$501,$Y140)="","",INDEX('Per Invoice'!I$2:I$501,$Y140)))</f>
        <v/>
      </c>
      <c r="J140">
        <f>IF($Y140="","",IF(INDEX('Per Invoice'!J$2:J$501,$Y140)="","",INDEX('Per Invoice'!J$2:J$501,$Y140)))</f>
        <v/>
      </c>
      <c r="K140">
        <f>IF($Y140="","",IF(INDEX('Per Invoice'!K$2:K$501,$Y140)="","",INDEX('Per Invoice'!K$2:K$501,$Y140)))</f>
        <v/>
      </c>
      <c r="L140" s="7">
        <f>IF($Y140="","",IF(INDEX('Per Invoice'!L$2:L$501,$Y140)="","",INDEX('Per Invoice'!L$2:L$501,$Y140)))</f>
        <v/>
      </c>
      <c r="M140" s="14">
        <f>IF($Y140="","",IF(INDEX('Per Invoice'!M$2:M$501,$Y140)="","",INDEX('Per Invoice'!M$2:M$501,$Y140)))</f>
        <v/>
      </c>
      <c r="N140">
        <f>IF($Y140="","",IF(INDEX('Per Invoice'!N$2:N$501,$Y140)="","",INDEX('Per Invoice'!N$2:N$501,$Y140)))</f>
        <v/>
      </c>
      <c r="O140">
        <f>IF($Y140="","",IF(INDEX('Per Invoice'!O$2:O$501,$Y140)="","",INDEX('Per Invoice'!O$2:O$501,$Y140)))</f>
        <v/>
      </c>
      <c r="P140" s="7">
        <f>IF($Y140="","",IF(INDEX('Per Invoice'!P$2:P$501,$Y140)="","",INDEX('Per Invoice'!P$2:P$501,$Y140)))</f>
        <v/>
      </c>
      <c r="Q140" s="7">
        <f>IF($Y140="","",IF(INDEX('Per Invoice'!Q$2:Q$501,$Y140)="","",INDEX('Per Invoice'!Q$2:Q$501,$Y140)))</f>
        <v/>
      </c>
      <c r="R140">
        <f>IF($Y140="","",IF(INDEX('Per Invoice'!R$2:R$501,$Y140)="","",INDEX('Per Invoice'!R$2:R$501,$Y140)))</f>
        <v/>
      </c>
      <c r="S140" s="7">
        <f>IF($Y140="","",IF(INDEX('Per Invoice'!S$2:S$501,$Y140)="","",INDEX('Per Invoice'!S$2:S$501,$Y140)))</f>
        <v/>
      </c>
      <c r="T140" s="7">
        <f>IF($Y140="","",IF(INDEX('Per Invoice'!T$2:T$501,$Y140)="","",INDEX('Per Invoice'!T$2:T$501,$Y140)))</f>
        <v/>
      </c>
      <c r="U140" s="7">
        <f>IF($Y140="","",IF(INDEX('Per Invoice'!U$2:U$501,$Y140)="","",INDEX('Per Invoice'!U$2:U$501,$Y140)))</f>
        <v/>
      </c>
      <c r="V140" s="7">
        <f>IF($Y140="","",IF(INDEX('Per Invoice'!V$2:V$501,$Y140)="","",INDEX('Per Invoice'!V$2:V$501,$Y140)))</f>
        <v/>
      </c>
      <c r="W140" s="7">
        <f>IF($Y140="","",IF(INDEX('Per Invoice'!W$2:W$501,$Y140)="","",INDEX('Per Invoice'!W$2:W$501,$Y140)))</f>
        <v/>
      </c>
      <c r="X140" s="7">
        <f>IF($Y140="","",IF(INDEX('Per Invoice'!X$2:X$501,$Y140)="","",INDEX('Per Invoice'!X$2:X$501,$Y140)))</f>
        <v/>
      </c>
      <c r="Y140" s="16">
        <f>IFERROR(MATCH(Settings!$C$26&amp;"|"&amp;ROWS($Y$2:$Y140),'Per Invoice'!$Z$2:$Z$501,0),"")</f>
        <v/>
      </c>
    </row>
    <row r="141">
      <c r="A141">
        <f>IF($Y141="","",IF(INDEX('Per Invoice'!A$2:A$501,$Y141)="","",INDEX('Per Invoice'!A$2:A$501,$Y141)))</f>
        <v/>
      </c>
      <c r="B141">
        <f>IF($Y141="","",IF(INDEX('Per Invoice'!B$2:B$501,$Y141)="","",INDEX('Per Invoice'!B$2:B$501,$Y141)))</f>
        <v/>
      </c>
      <c r="C141">
        <f>IF($Y141="","",IF(INDEX('Per Invoice'!C$2:C$501,$Y141)="","",INDEX('Per Invoice'!C$2:C$501,$Y141)))</f>
        <v/>
      </c>
      <c r="D141">
        <f>IF($Y141="","",IF(INDEX('Per Invoice'!D$2:D$501,$Y141)="","",INDEX('Per Invoice'!D$2:D$501,$Y141)))</f>
        <v/>
      </c>
      <c r="E141">
        <f>IF($Y141="","",IF(INDEX('Per Invoice'!E$2:E$501,$Y141)="","",INDEX('Per Invoice'!E$2:E$501,$Y141)))</f>
        <v/>
      </c>
      <c r="F141">
        <f>IF($Y141="","",IF(INDEX('Per Invoice'!F$2:F$501,$Y141)="","",INDEX('Per Invoice'!F$2:F$501,$Y141)))</f>
        <v/>
      </c>
      <c r="G141">
        <f>IF($Y141="","",IF(INDEX('Per Invoice'!G$2:G$501,$Y141)="","",INDEX('Per Invoice'!G$2:G$501,$Y141)))</f>
        <v/>
      </c>
      <c r="H141">
        <f>IF($Y141="","",IF(INDEX('Per Invoice'!H$2:H$501,$Y141)="","",INDEX('Per Invoice'!H$2:H$501,$Y141)))</f>
        <v/>
      </c>
      <c r="I141">
        <f>IF($Y141="","",IF(INDEX('Per Invoice'!I$2:I$501,$Y141)="","",INDEX('Per Invoice'!I$2:I$501,$Y141)))</f>
        <v/>
      </c>
      <c r="J141">
        <f>IF($Y141="","",IF(INDEX('Per Invoice'!J$2:J$501,$Y141)="","",INDEX('Per Invoice'!J$2:J$501,$Y141)))</f>
        <v/>
      </c>
      <c r="K141">
        <f>IF($Y141="","",IF(INDEX('Per Invoice'!K$2:K$501,$Y141)="","",INDEX('Per Invoice'!K$2:K$501,$Y141)))</f>
        <v/>
      </c>
      <c r="L141" s="7">
        <f>IF($Y141="","",IF(INDEX('Per Invoice'!L$2:L$501,$Y141)="","",INDEX('Per Invoice'!L$2:L$501,$Y141)))</f>
        <v/>
      </c>
      <c r="M141" s="14">
        <f>IF($Y141="","",IF(INDEX('Per Invoice'!M$2:M$501,$Y141)="","",INDEX('Per Invoice'!M$2:M$501,$Y141)))</f>
        <v/>
      </c>
      <c r="N141">
        <f>IF($Y141="","",IF(INDEX('Per Invoice'!N$2:N$501,$Y141)="","",INDEX('Per Invoice'!N$2:N$501,$Y141)))</f>
        <v/>
      </c>
      <c r="O141">
        <f>IF($Y141="","",IF(INDEX('Per Invoice'!O$2:O$501,$Y141)="","",INDEX('Per Invoice'!O$2:O$501,$Y141)))</f>
        <v/>
      </c>
      <c r="P141" s="7">
        <f>IF($Y141="","",IF(INDEX('Per Invoice'!P$2:P$501,$Y141)="","",INDEX('Per Invoice'!P$2:P$501,$Y141)))</f>
        <v/>
      </c>
      <c r="Q141" s="7">
        <f>IF($Y141="","",IF(INDEX('Per Invoice'!Q$2:Q$501,$Y141)="","",INDEX('Per Invoice'!Q$2:Q$501,$Y141)))</f>
        <v/>
      </c>
      <c r="R141">
        <f>IF($Y141="","",IF(INDEX('Per Invoice'!R$2:R$501,$Y141)="","",INDEX('Per Invoice'!R$2:R$501,$Y141)))</f>
        <v/>
      </c>
      <c r="S141" s="7">
        <f>IF($Y141="","",IF(INDEX('Per Invoice'!S$2:S$501,$Y141)="","",INDEX('Per Invoice'!S$2:S$501,$Y141)))</f>
        <v/>
      </c>
      <c r="T141" s="7">
        <f>IF($Y141="","",IF(INDEX('Per Invoice'!T$2:T$501,$Y141)="","",INDEX('Per Invoice'!T$2:T$501,$Y141)))</f>
        <v/>
      </c>
      <c r="U141" s="7">
        <f>IF($Y141="","",IF(INDEX('Per Invoice'!U$2:U$501,$Y141)="","",INDEX('Per Invoice'!U$2:U$501,$Y141)))</f>
        <v/>
      </c>
      <c r="V141" s="7">
        <f>IF($Y141="","",IF(INDEX('Per Invoice'!V$2:V$501,$Y141)="","",INDEX('Per Invoice'!V$2:V$501,$Y141)))</f>
        <v/>
      </c>
      <c r="W141" s="7">
        <f>IF($Y141="","",IF(INDEX('Per Invoice'!W$2:W$501,$Y141)="","",INDEX('Per Invoice'!W$2:W$501,$Y141)))</f>
        <v/>
      </c>
      <c r="X141" s="7">
        <f>IF($Y141="","",IF(INDEX('Per Invoice'!X$2:X$501,$Y141)="","",INDEX('Per Invoice'!X$2:X$501,$Y141)))</f>
        <v/>
      </c>
      <c r="Y141" s="16">
        <f>IFERROR(MATCH(Settings!$C$26&amp;"|"&amp;ROWS($Y$2:$Y141),'Per Invoice'!$Z$2:$Z$501,0),"")</f>
        <v/>
      </c>
    </row>
    <row r="142">
      <c r="A142">
        <f>IF($Y142="","",IF(INDEX('Per Invoice'!A$2:A$501,$Y142)="","",INDEX('Per Invoice'!A$2:A$501,$Y142)))</f>
        <v/>
      </c>
      <c r="B142">
        <f>IF($Y142="","",IF(INDEX('Per Invoice'!B$2:B$501,$Y142)="","",INDEX('Per Invoice'!B$2:B$501,$Y142)))</f>
        <v/>
      </c>
      <c r="C142">
        <f>IF($Y142="","",IF(INDEX('Per Invoice'!C$2:C$501,$Y142)="","",INDEX('Per Invoice'!C$2:C$501,$Y142)))</f>
        <v/>
      </c>
      <c r="D142">
        <f>IF($Y142="","",IF(INDEX('Per Invoice'!D$2:D$501,$Y142)="","",INDEX('Per Invoice'!D$2:D$501,$Y142)))</f>
        <v/>
      </c>
      <c r="E142">
        <f>IF($Y142="","",IF(INDEX('Per Invoice'!E$2:E$501,$Y142)="","",INDEX('Per Invoice'!E$2:E$501,$Y142)))</f>
        <v/>
      </c>
      <c r="F142">
        <f>IF($Y142="","",IF(INDEX('Per Invoice'!F$2:F$501,$Y142)="","",INDEX('Per Invoice'!F$2:F$501,$Y142)))</f>
        <v/>
      </c>
      <c r="G142">
        <f>IF($Y142="","",IF(INDEX('Per Invoice'!G$2:G$501,$Y142)="","",INDEX('Per Invoice'!G$2:G$501,$Y142)))</f>
        <v/>
      </c>
      <c r="H142">
        <f>IF($Y142="","",IF(INDEX('Per Invoice'!H$2:H$501,$Y142)="","",INDEX('Per Invoice'!H$2:H$501,$Y142)))</f>
        <v/>
      </c>
      <c r="I142">
        <f>IF($Y142="","",IF(INDEX('Per Invoice'!I$2:I$501,$Y142)="","",INDEX('Per Invoice'!I$2:I$501,$Y142)))</f>
        <v/>
      </c>
      <c r="J142">
        <f>IF($Y142="","",IF(INDEX('Per Invoice'!J$2:J$501,$Y142)="","",INDEX('Per Invoice'!J$2:J$501,$Y142)))</f>
        <v/>
      </c>
      <c r="K142">
        <f>IF($Y142="","",IF(INDEX('Per Invoice'!K$2:K$501,$Y142)="","",INDEX('Per Invoice'!K$2:K$501,$Y142)))</f>
        <v/>
      </c>
      <c r="L142" s="7">
        <f>IF($Y142="","",IF(INDEX('Per Invoice'!L$2:L$501,$Y142)="","",INDEX('Per Invoice'!L$2:L$501,$Y142)))</f>
        <v/>
      </c>
      <c r="M142" s="14">
        <f>IF($Y142="","",IF(INDEX('Per Invoice'!M$2:M$501,$Y142)="","",INDEX('Per Invoice'!M$2:M$501,$Y142)))</f>
        <v/>
      </c>
      <c r="N142">
        <f>IF($Y142="","",IF(INDEX('Per Invoice'!N$2:N$501,$Y142)="","",INDEX('Per Invoice'!N$2:N$501,$Y142)))</f>
        <v/>
      </c>
      <c r="O142">
        <f>IF($Y142="","",IF(INDEX('Per Invoice'!O$2:O$501,$Y142)="","",INDEX('Per Invoice'!O$2:O$501,$Y142)))</f>
        <v/>
      </c>
      <c r="P142" s="7">
        <f>IF($Y142="","",IF(INDEX('Per Invoice'!P$2:P$501,$Y142)="","",INDEX('Per Invoice'!P$2:P$501,$Y142)))</f>
        <v/>
      </c>
      <c r="Q142" s="7">
        <f>IF($Y142="","",IF(INDEX('Per Invoice'!Q$2:Q$501,$Y142)="","",INDEX('Per Invoice'!Q$2:Q$501,$Y142)))</f>
        <v/>
      </c>
      <c r="R142">
        <f>IF($Y142="","",IF(INDEX('Per Invoice'!R$2:R$501,$Y142)="","",INDEX('Per Invoice'!R$2:R$501,$Y142)))</f>
        <v/>
      </c>
      <c r="S142" s="7">
        <f>IF($Y142="","",IF(INDEX('Per Invoice'!S$2:S$501,$Y142)="","",INDEX('Per Invoice'!S$2:S$501,$Y142)))</f>
        <v/>
      </c>
      <c r="T142" s="7">
        <f>IF($Y142="","",IF(INDEX('Per Invoice'!T$2:T$501,$Y142)="","",INDEX('Per Invoice'!T$2:T$501,$Y142)))</f>
        <v/>
      </c>
      <c r="U142" s="7">
        <f>IF($Y142="","",IF(INDEX('Per Invoice'!U$2:U$501,$Y142)="","",INDEX('Per Invoice'!U$2:U$501,$Y142)))</f>
        <v/>
      </c>
      <c r="V142" s="7">
        <f>IF($Y142="","",IF(INDEX('Per Invoice'!V$2:V$501,$Y142)="","",INDEX('Per Invoice'!V$2:V$501,$Y142)))</f>
        <v/>
      </c>
      <c r="W142" s="7">
        <f>IF($Y142="","",IF(INDEX('Per Invoice'!W$2:W$501,$Y142)="","",INDEX('Per Invoice'!W$2:W$501,$Y142)))</f>
        <v/>
      </c>
      <c r="X142" s="7">
        <f>IF($Y142="","",IF(INDEX('Per Invoice'!X$2:X$501,$Y142)="","",INDEX('Per Invoice'!X$2:X$501,$Y142)))</f>
        <v/>
      </c>
      <c r="Y142" s="16">
        <f>IFERROR(MATCH(Settings!$C$26&amp;"|"&amp;ROWS($Y$2:$Y142),'Per Invoice'!$Z$2:$Z$501,0),"")</f>
        <v/>
      </c>
    </row>
    <row r="143">
      <c r="A143">
        <f>IF($Y143="","",IF(INDEX('Per Invoice'!A$2:A$501,$Y143)="","",INDEX('Per Invoice'!A$2:A$501,$Y143)))</f>
        <v/>
      </c>
      <c r="B143">
        <f>IF($Y143="","",IF(INDEX('Per Invoice'!B$2:B$501,$Y143)="","",INDEX('Per Invoice'!B$2:B$501,$Y143)))</f>
        <v/>
      </c>
      <c r="C143">
        <f>IF($Y143="","",IF(INDEX('Per Invoice'!C$2:C$501,$Y143)="","",INDEX('Per Invoice'!C$2:C$501,$Y143)))</f>
        <v/>
      </c>
      <c r="D143">
        <f>IF($Y143="","",IF(INDEX('Per Invoice'!D$2:D$501,$Y143)="","",INDEX('Per Invoice'!D$2:D$501,$Y143)))</f>
        <v/>
      </c>
      <c r="E143">
        <f>IF($Y143="","",IF(INDEX('Per Invoice'!E$2:E$501,$Y143)="","",INDEX('Per Invoice'!E$2:E$501,$Y143)))</f>
        <v/>
      </c>
      <c r="F143">
        <f>IF($Y143="","",IF(INDEX('Per Invoice'!F$2:F$501,$Y143)="","",INDEX('Per Invoice'!F$2:F$501,$Y143)))</f>
        <v/>
      </c>
      <c r="G143">
        <f>IF($Y143="","",IF(INDEX('Per Invoice'!G$2:G$501,$Y143)="","",INDEX('Per Invoice'!G$2:G$501,$Y143)))</f>
        <v/>
      </c>
      <c r="H143">
        <f>IF($Y143="","",IF(INDEX('Per Invoice'!H$2:H$501,$Y143)="","",INDEX('Per Invoice'!H$2:H$501,$Y143)))</f>
        <v/>
      </c>
      <c r="I143">
        <f>IF($Y143="","",IF(INDEX('Per Invoice'!I$2:I$501,$Y143)="","",INDEX('Per Invoice'!I$2:I$501,$Y143)))</f>
        <v/>
      </c>
      <c r="J143">
        <f>IF($Y143="","",IF(INDEX('Per Invoice'!J$2:J$501,$Y143)="","",INDEX('Per Invoice'!J$2:J$501,$Y143)))</f>
        <v/>
      </c>
      <c r="K143">
        <f>IF($Y143="","",IF(INDEX('Per Invoice'!K$2:K$501,$Y143)="","",INDEX('Per Invoice'!K$2:K$501,$Y143)))</f>
        <v/>
      </c>
      <c r="L143" s="7">
        <f>IF($Y143="","",IF(INDEX('Per Invoice'!L$2:L$501,$Y143)="","",INDEX('Per Invoice'!L$2:L$501,$Y143)))</f>
        <v/>
      </c>
      <c r="M143" s="14">
        <f>IF($Y143="","",IF(INDEX('Per Invoice'!M$2:M$501,$Y143)="","",INDEX('Per Invoice'!M$2:M$501,$Y143)))</f>
        <v/>
      </c>
      <c r="N143">
        <f>IF($Y143="","",IF(INDEX('Per Invoice'!N$2:N$501,$Y143)="","",INDEX('Per Invoice'!N$2:N$501,$Y143)))</f>
        <v/>
      </c>
      <c r="O143">
        <f>IF($Y143="","",IF(INDEX('Per Invoice'!O$2:O$501,$Y143)="","",INDEX('Per Invoice'!O$2:O$501,$Y143)))</f>
        <v/>
      </c>
      <c r="P143" s="7">
        <f>IF($Y143="","",IF(INDEX('Per Invoice'!P$2:P$501,$Y143)="","",INDEX('Per Invoice'!P$2:P$501,$Y143)))</f>
        <v/>
      </c>
      <c r="Q143" s="7">
        <f>IF($Y143="","",IF(INDEX('Per Invoice'!Q$2:Q$501,$Y143)="","",INDEX('Per Invoice'!Q$2:Q$501,$Y143)))</f>
        <v/>
      </c>
      <c r="R143">
        <f>IF($Y143="","",IF(INDEX('Per Invoice'!R$2:R$501,$Y143)="","",INDEX('Per Invoice'!R$2:R$501,$Y143)))</f>
        <v/>
      </c>
      <c r="S143" s="7">
        <f>IF($Y143="","",IF(INDEX('Per Invoice'!S$2:S$501,$Y143)="","",INDEX('Per Invoice'!S$2:S$501,$Y143)))</f>
        <v/>
      </c>
      <c r="T143" s="7">
        <f>IF($Y143="","",IF(INDEX('Per Invoice'!T$2:T$501,$Y143)="","",INDEX('Per Invoice'!T$2:T$501,$Y143)))</f>
        <v/>
      </c>
      <c r="U143" s="7">
        <f>IF($Y143="","",IF(INDEX('Per Invoice'!U$2:U$501,$Y143)="","",INDEX('Per Invoice'!U$2:U$501,$Y143)))</f>
        <v/>
      </c>
      <c r="V143" s="7">
        <f>IF($Y143="","",IF(INDEX('Per Invoice'!V$2:V$501,$Y143)="","",INDEX('Per Invoice'!V$2:V$501,$Y143)))</f>
        <v/>
      </c>
      <c r="W143" s="7">
        <f>IF($Y143="","",IF(INDEX('Per Invoice'!W$2:W$501,$Y143)="","",INDEX('Per Invoice'!W$2:W$501,$Y143)))</f>
        <v/>
      </c>
      <c r="X143" s="7">
        <f>IF($Y143="","",IF(INDEX('Per Invoice'!X$2:X$501,$Y143)="","",INDEX('Per Invoice'!X$2:X$501,$Y143)))</f>
        <v/>
      </c>
      <c r="Y143" s="16">
        <f>IFERROR(MATCH(Settings!$C$26&amp;"|"&amp;ROWS($Y$2:$Y143),'Per Invoice'!$Z$2:$Z$501,0),"")</f>
        <v/>
      </c>
    </row>
    <row r="144">
      <c r="A144">
        <f>IF($Y144="","",IF(INDEX('Per Invoice'!A$2:A$501,$Y144)="","",INDEX('Per Invoice'!A$2:A$501,$Y144)))</f>
        <v/>
      </c>
      <c r="B144">
        <f>IF($Y144="","",IF(INDEX('Per Invoice'!B$2:B$501,$Y144)="","",INDEX('Per Invoice'!B$2:B$501,$Y144)))</f>
        <v/>
      </c>
      <c r="C144">
        <f>IF($Y144="","",IF(INDEX('Per Invoice'!C$2:C$501,$Y144)="","",INDEX('Per Invoice'!C$2:C$501,$Y144)))</f>
        <v/>
      </c>
      <c r="D144">
        <f>IF($Y144="","",IF(INDEX('Per Invoice'!D$2:D$501,$Y144)="","",INDEX('Per Invoice'!D$2:D$501,$Y144)))</f>
        <v/>
      </c>
      <c r="E144">
        <f>IF($Y144="","",IF(INDEX('Per Invoice'!E$2:E$501,$Y144)="","",INDEX('Per Invoice'!E$2:E$501,$Y144)))</f>
        <v/>
      </c>
      <c r="F144">
        <f>IF($Y144="","",IF(INDEX('Per Invoice'!F$2:F$501,$Y144)="","",INDEX('Per Invoice'!F$2:F$501,$Y144)))</f>
        <v/>
      </c>
      <c r="G144">
        <f>IF($Y144="","",IF(INDEX('Per Invoice'!G$2:G$501,$Y144)="","",INDEX('Per Invoice'!G$2:G$501,$Y144)))</f>
        <v/>
      </c>
      <c r="H144">
        <f>IF($Y144="","",IF(INDEX('Per Invoice'!H$2:H$501,$Y144)="","",INDEX('Per Invoice'!H$2:H$501,$Y144)))</f>
        <v/>
      </c>
      <c r="I144">
        <f>IF($Y144="","",IF(INDEX('Per Invoice'!I$2:I$501,$Y144)="","",INDEX('Per Invoice'!I$2:I$501,$Y144)))</f>
        <v/>
      </c>
      <c r="J144">
        <f>IF($Y144="","",IF(INDEX('Per Invoice'!J$2:J$501,$Y144)="","",INDEX('Per Invoice'!J$2:J$501,$Y144)))</f>
        <v/>
      </c>
      <c r="K144">
        <f>IF($Y144="","",IF(INDEX('Per Invoice'!K$2:K$501,$Y144)="","",INDEX('Per Invoice'!K$2:K$501,$Y144)))</f>
        <v/>
      </c>
      <c r="L144" s="7">
        <f>IF($Y144="","",IF(INDEX('Per Invoice'!L$2:L$501,$Y144)="","",INDEX('Per Invoice'!L$2:L$501,$Y144)))</f>
        <v/>
      </c>
      <c r="M144" s="14">
        <f>IF($Y144="","",IF(INDEX('Per Invoice'!M$2:M$501,$Y144)="","",INDEX('Per Invoice'!M$2:M$501,$Y144)))</f>
        <v/>
      </c>
      <c r="N144">
        <f>IF($Y144="","",IF(INDEX('Per Invoice'!N$2:N$501,$Y144)="","",INDEX('Per Invoice'!N$2:N$501,$Y144)))</f>
        <v/>
      </c>
      <c r="O144">
        <f>IF($Y144="","",IF(INDEX('Per Invoice'!O$2:O$501,$Y144)="","",INDEX('Per Invoice'!O$2:O$501,$Y144)))</f>
        <v/>
      </c>
      <c r="P144" s="7">
        <f>IF($Y144="","",IF(INDEX('Per Invoice'!P$2:P$501,$Y144)="","",INDEX('Per Invoice'!P$2:P$501,$Y144)))</f>
        <v/>
      </c>
      <c r="Q144" s="7">
        <f>IF($Y144="","",IF(INDEX('Per Invoice'!Q$2:Q$501,$Y144)="","",INDEX('Per Invoice'!Q$2:Q$501,$Y144)))</f>
        <v/>
      </c>
      <c r="R144">
        <f>IF($Y144="","",IF(INDEX('Per Invoice'!R$2:R$501,$Y144)="","",INDEX('Per Invoice'!R$2:R$501,$Y144)))</f>
        <v/>
      </c>
      <c r="S144" s="7">
        <f>IF($Y144="","",IF(INDEX('Per Invoice'!S$2:S$501,$Y144)="","",INDEX('Per Invoice'!S$2:S$501,$Y144)))</f>
        <v/>
      </c>
      <c r="T144" s="7">
        <f>IF($Y144="","",IF(INDEX('Per Invoice'!T$2:T$501,$Y144)="","",INDEX('Per Invoice'!T$2:T$501,$Y144)))</f>
        <v/>
      </c>
      <c r="U144" s="7">
        <f>IF($Y144="","",IF(INDEX('Per Invoice'!U$2:U$501,$Y144)="","",INDEX('Per Invoice'!U$2:U$501,$Y144)))</f>
        <v/>
      </c>
      <c r="V144" s="7">
        <f>IF($Y144="","",IF(INDEX('Per Invoice'!V$2:V$501,$Y144)="","",INDEX('Per Invoice'!V$2:V$501,$Y144)))</f>
        <v/>
      </c>
      <c r="W144" s="7">
        <f>IF($Y144="","",IF(INDEX('Per Invoice'!W$2:W$501,$Y144)="","",INDEX('Per Invoice'!W$2:W$501,$Y144)))</f>
        <v/>
      </c>
      <c r="X144" s="7">
        <f>IF($Y144="","",IF(INDEX('Per Invoice'!X$2:X$501,$Y144)="","",INDEX('Per Invoice'!X$2:X$501,$Y144)))</f>
        <v/>
      </c>
      <c r="Y144" s="16">
        <f>IFERROR(MATCH(Settings!$C$26&amp;"|"&amp;ROWS($Y$2:$Y144),'Per Invoice'!$Z$2:$Z$501,0),"")</f>
        <v/>
      </c>
    </row>
    <row r="145">
      <c r="A145">
        <f>IF($Y145="","",IF(INDEX('Per Invoice'!A$2:A$501,$Y145)="","",INDEX('Per Invoice'!A$2:A$501,$Y145)))</f>
        <v/>
      </c>
      <c r="B145">
        <f>IF($Y145="","",IF(INDEX('Per Invoice'!B$2:B$501,$Y145)="","",INDEX('Per Invoice'!B$2:B$501,$Y145)))</f>
        <v/>
      </c>
      <c r="C145">
        <f>IF($Y145="","",IF(INDEX('Per Invoice'!C$2:C$501,$Y145)="","",INDEX('Per Invoice'!C$2:C$501,$Y145)))</f>
        <v/>
      </c>
      <c r="D145">
        <f>IF($Y145="","",IF(INDEX('Per Invoice'!D$2:D$501,$Y145)="","",INDEX('Per Invoice'!D$2:D$501,$Y145)))</f>
        <v/>
      </c>
      <c r="E145">
        <f>IF($Y145="","",IF(INDEX('Per Invoice'!E$2:E$501,$Y145)="","",INDEX('Per Invoice'!E$2:E$501,$Y145)))</f>
        <v/>
      </c>
      <c r="F145">
        <f>IF($Y145="","",IF(INDEX('Per Invoice'!F$2:F$501,$Y145)="","",INDEX('Per Invoice'!F$2:F$501,$Y145)))</f>
        <v/>
      </c>
      <c r="G145">
        <f>IF($Y145="","",IF(INDEX('Per Invoice'!G$2:G$501,$Y145)="","",INDEX('Per Invoice'!G$2:G$501,$Y145)))</f>
        <v/>
      </c>
      <c r="H145">
        <f>IF($Y145="","",IF(INDEX('Per Invoice'!H$2:H$501,$Y145)="","",INDEX('Per Invoice'!H$2:H$501,$Y145)))</f>
        <v/>
      </c>
      <c r="I145">
        <f>IF($Y145="","",IF(INDEX('Per Invoice'!I$2:I$501,$Y145)="","",INDEX('Per Invoice'!I$2:I$501,$Y145)))</f>
        <v/>
      </c>
      <c r="J145">
        <f>IF($Y145="","",IF(INDEX('Per Invoice'!J$2:J$501,$Y145)="","",INDEX('Per Invoice'!J$2:J$501,$Y145)))</f>
        <v/>
      </c>
      <c r="K145">
        <f>IF($Y145="","",IF(INDEX('Per Invoice'!K$2:K$501,$Y145)="","",INDEX('Per Invoice'!K$2:K$501,$Y145)))</f>
        <v/>
      </c>
      <c r="L145" s="7">
        <f>IF($Y145="","",IF(INDEX('Per Invoice'!L$2:L$501,$Y145)="","",INDEX('Per Invoice'!L$2:L$501,$Y145)))</f>
        <v/>
      </c>
      <c r="M145" s="14">
        <f>IF($Y145="","",IF(INDEX('Per Invoice'!M$2:M$501,$Y145)="","",INDEX('Per Invoice'!M$2:M$501,$Y145)))</f>
        <v/>
      </c>
      <c r="N145">
        <f>IF($Y145="","",IF(INDEX('Per Invoice'!N$2:N$501,$Y145)="","",INDEX('Per Invoice'!N$2:N$501,$Y145)))</f>
        <v/>
      </c>
      <c r="O145">
        <f>IF($Y145="","",IF(INDEX('Per Invoice'!O$2:O$501,$Y145)="","",INDEX('Per Invoice'!O$2:O$501,$Y145)))</f>
        <v/>
      </c>
      <c r="P145" s="7">
        <f>IF($Y145="","",IF(INDEX('Per Invoice'!P$2:P$501,$Y145)="","",INDEX('Per Invoice'!P$2:P$501,$Y145)))</f>
        <v/>
      </c>
      <c r="Q145" s="7">
        <f>IF($Y145="","",IF(INDEX('Per Invoice'!Q$2:Q$501,$Y145)="","",INDEX('Per Invoice'!Q$2:Q$501,$Y145)))</f>
        <v/>
      </c>
      <c r="R145">
        <f>IF($Y145="","",IF(INDEX('Per Invoice'!R$2:R$501,$Y145)="","",INDEX('Per Invoice'!R$2:R$501,$Y145)))</f>
        <v/>
      </c>
      <c r="S145" s="7">
        <f>IF($Y145="","",IF(INDEX('Per Invoice'!S$2:S$501,$Y145)="","",INDEX('Per Invoice'!S$2:S$501,$Y145)))</f>
        <v/>
      </c>
      <c r="T145" s="7">
        <f>IF($Y145="","",IF(INDEX('Per Invoice'!T$2:T$501,$Y145)="","",INDEX('Per Invoice'!T$2:T$501,$Y145)))</f>
        <v/>
      </c>
      <c r="U145" s="7">
        <f>IF($Y145="","",IF(INDEX('Per Invoice'!U$2:U$501,$Y145)="","",INDEX('Per Invoice'!U$2:U$501,$Y145)))</f>
        <v/>
      </c>
      <c r="V145" s="7">
        <f>IF($Y145="","",IF(INDEX('Per Invoice'!V$2:V$501,$Y145)="","",INDEX('Per Invoice'!V$2:V$501,$Y145)))</f>
        <v/>
      </c>
      <c r="W145" s="7">
        <f>IF($Y145="","",IF(INDEX('Per Invoice'!W$2:W$501,$Y145)="","",INDEX('Per Invoice'!W$2:W$501,$Y145)))</f>
        <v/>
      </c>
      <c r="X145" s="7">
        <f>IF($Y145="","",IF(INDEX('Per Invoice'!X$2:X$501,$Y145)="","",INDEX('Per Invoice'!X$2:X$501,$Y145)))</f>
        <v/>
      </c>
      <c r="Y145" s="16">
        <f>IFERROR(MATCH(Settings!$C$26&amp;"|"&amp;ROWS($Y$2:$Y145),'Per Invoice'!$Z$2:$Z$501,0),"")</f>
        <v/>
      </c>
    </row>
    <row r="146">
      <c r="A146">
        <f>IF($Y146="","",IF(INDEX('Per Invoice'!A$2:A$501,$Y146)="","",INDEX('Per Invoice'!A$2:A$501,$Y146)))</f>
        <v/>
      </c>
      <c r="B146">
        <f>IF($Y146="","",IF(INDEX('Per Invoice'!B$2:B$501,$Y146)="","",INDEX('Per Invoice'!B$2:B$501,$Y146)))</f>
        <v/>
      </c>
      <c r="C146">
        <f>IF($Y146="","",IF(INDEX('Per Invoice'!C$2:C$501,$Y146)="","",INDEX('Per Invoice'!C$2:C$501,$Y146)))</f>
        <v/>
      </c>
      <c r="D146">
        <f>IF($Y146="","",IF(INDEX('Per Invoice'!D$2:D$501,$Y146)="","",INDEX('Per Invoice'!D$2:D$501,$Y146)))</f>
        <v/>
      </c>
      <c r="E146">
        <f>IF($Y146="","",IF(INDEX('Per Invoice'!E$2:E$501,$Y146)="","",INDEX('Per Invoice'!E$2:E$501,$Y146)))</f>
        <v/>
      </c>
      <c r="F146">
        <f>IF($Y146="","",IF(INDEX('Per Invoice'!F$2:F$501,$Y146)="","",INDEX('Per Invoice'!F$2:F$501,$Y146)))</f>
        <v/>
      </c>
      <c r="G146">
        <f>IF($Y146="","",IF(INDEX('Per Invoice'!G$2:G$501,$Y146)="","",INDEX('Per Invoice'!G$2:G$501,$Y146)))</f>
        <v/>
      </c>
      <c r="H146">
        <f>IF($Y146="","",IF(INDEX('Per Invoice'!H$2:H$501,$Y146)="","",INDEX('Per Invoice'!H$2:H$501,$Y146)))</f>
        <v/>
      </c>
      <c r="I146">
        <f>IF($Y146="","",IF(INDEX('Per Invoice'!I$2:I$501,$Y146)="","",INDEX('Per Invoice'!I$2:I$501,$Y146)))</f>
        <v/>
      </c>
      <c r="J146">
        <f>IF($Y146="","",IF(INDEX('Per Invoice'!J$2:J$501,$Y146)="","",INDEX('Per Invoice'!J$2:J$501,$Y146)))</f>
        <v/>
      </c>
      <c r="K146">
        <f>IF($Y146="","",IF(INDEX('Per Invoice'!K$2:K$501,$Y146)="","",INDEX('Per Invoice'!K$2:K$501,$Y146)))</f>
        <v/>
      </c>
      <c r="L146" s="7">
        <f>IF($Y146="","",IF(INDEX('Per Invoice'!L$2:L$501,$Y146)="","",INDEX('Per Invoice'!L$2:L$501,$Y146)))</f>
        <v/>
      </c>
      <c r="M146" s="14">
        <f>IF($Y146="","",IF(INDEX('Per Invoice'!M$2:M$501,$Y146)="","",INDEX('Per Invoice'!M$2:M$501,$Y146)))</f>
        <v/>
      </c>
      <c r="N146">
        <f>IF($Y146="","",IF(INDEX('Per Invoice'!N$2:N$501,$Y146)="","",INDEX('Per Invoice'!N$2:N$501,$Y146)))</f>
        <v/>
      </c>
      <c r="O146">
        <f>IF($Y146="","",IF(INDEX('Per Invoice'!O$2:O$501,$Y146)="","",INDEX('Per Invoice'!O$2:O$501,$Y146)))</f>
        <v/>
      </c>
      <c r="P146" s="7">
        <f>IF($Y146="","",IF(INDEX('Per Invoice'!P$2:P$501,$Y146)="","",INDEX('Per Invoice'!P$2:P$501,$Y146)))</f>
        <v/>
      </c>
      <c r="Q146" s="7">
        <f>IF($Y146="","",IF(INDEX('Per Invoice'!Q$2:Q$501,$Y146)="","",INDEX('Per Invoice'!Q$2:Q$501,$Y146)))</f>
        <v/>
      </c>
      <c r="R146">
        <f>IF($Y146="","",IF(INDEX('Per Invoice'!R$2:R$501,$Y146)="","",INDEX('Per Invoice'!R$2:R$501,$Y146)))</f>
        <v/>
      </c>
      <c r="S146" s="7">
        <f>IF($Y146="","",IF(INDEX('Per Invoice'!S$2:S$501,$Y146)="","",INDEX('Per Invoice'!S$2:S$501,$Y146)))</f>
        <v/>
      </c>
      <c r="T146" s="7">
        <f>IF($Y146="","",IF(INDEX('Per Invoice'!T$2:T$501,$Y146)="","",INDEX('Per Invoice'!T$2:T$501,$Y146)))</f>
        <v/>
      </c>
      <c r="U146" s="7">
        <f>IF($Y146="","",IF(INDEX('Per Invoice'!U$2:U$501,$Y146)="","",INDEX('Per Invoice'!U$2:U$501,$Y146)))</f>
        <v/>
      </c>
      <c r="V146" s="7">
        <f>IF($Y146="","",IF(INDEX('Per Invoice'!V$2:V$501,$Y146)="","",INDEX('Per Invoice'!V$2:V$501,$Y146)))</f>
        <v/>
      </c>
      <c r="W146" s="7">
        <f>IF($Y146="","",IF(INDEX('Per Invoice'!W$2:W$501,$Y146)="","",INDEX('Per Invoice'!W$2:W$501,$Y146)))</f>
        <v/>
      </c>
      <c r="X146" s="7">
        <f>IF($Y146="","",IF(INDEX('Per Invoice'!X$2:X$501,$Y146)="","",INDEX('Per Invoice'!X$2:X$501,$Y146)))</f>
        <v/>
      </c>
      <c r="Y146" s="16">
        <f>IFERROR(MATCH(Settings!$C$26&amp;"|"&amp;ROWS($Y$2:$Y146),'Per Invoice'!$Z$2:$Z$501,0),"")</f>
        <v/>
      </c>
    </row>
    <row r="147">
      <c r="A147">
        <f>IF($Y147="","",IF(INDEX('Per Invoice'!A$2:A$501,$Y147)="","",INDEX('Per Invoice'!A$2:A$501,$Y147)))</f>
        <v/>
      </c>
      <c r="B147">
        <f>IF($Y147="","",IF(INDEX('Per Invoice'!B$2:B$501,$Y147)="","",INDEX('Per Invoice'!B$2:B$501,$Y147)))</f>
        <v/>
      </c>
      <c r="C147">
        <f>IF($Y147="","",IF(INDEX('Per Invoice'!C$2:C$501,$Y147)="","",INDEX('Per Invoice'!C$2:C$501,$Y147)))</f>
        <v/>
      </c>
      <c r="D147">
        <f>IF($Y147="","",IF(INDEX('Per Invoice'!D$2:D$501,$Y147)="","",INDEX('Per Invoice'!D$2:D$501,$Y147)))</f>
        <v/>
      </c>
      <c r="E147">
        <f>IF($Y147="","",IF(INDEX('Per Invoice'!E$2:E$501,$Y147)="","",INDEX('Per Invoice'!E$2:E$501,$Y147)))</f>
        <v/>
      </c>
      <c r="F147">
        <f>IF($Y147="","",IF(INDEX('Per Invoice'!F$2:F$501,$Y147)="","",INDEX('Per Invoice'!F$2:F$501,$Y147)))</f>
        <v/>
      </c>
      <c r="G147">
        <f>IF($Y147="","",IF(INDEX('Per Invoice'!G$2:G$501,$Y147)="","",INDEX('Per Invoice'!G$2:G$501,$Y147)))</f>
        <v/>
      </c>
      <c r="H147">
        <f>IF($Y147="","",IF(INDEX('Per Invoice'!H$2:H$501,$Y147)="","",INDEX('Per Invoice'!H$2:H$501,$Y147)))</f>
        <v/>
      </c>
      <c r="I147">
        <f>IF($Y147="","",IF(INDEX('Per Invoice'!I$2:I$501,$Y147)="","",INDEX('Per Invoice'!I$2:I$501,$Y147)))</f>
        <v/>
      </c>
      <c r="J147">
        <f>IF($Y147="","",IF(INDEX('Per Invoice'!J$2:J$501,$Y147)="","",INDEX('Per Invoice'!J$2:J$501,$Y147)))</f>
        <v/>
      </c>
      <c r="K147">
        <f>IF($Y147="","",IF(INDEX('Per Invoice'!K$2:K$501,$Y147)="","",INDEX('Per Invoice'!K$2:K$501,$Y147)))</f>
        <v/>
      </c>
      <c r="L147" s="7">
        <f>IF($Y147="","",IF(INDEX('Per Invoice'!L$2:L$501,$Y147)="","",INDEX('Per Invoice'!L$2:L$501,$Y147)))</f>
        <v/>
      </c>
      <c r="M147" s="14">
        <f>IF($Y147="","",IF(INDEX('Per Invoice'!M$2:M$501,$Y147)="","",INDEX('Per Invoice'!M$2:M$501,$Y147)))</f>
        <v/>
      </c>
      <c r="N147">
        <f>IF($Y147="","",IF(INDEX('Per Invoice'!N$2:N$501,$Y147)="","",INDEX('Per Invoice'!N$2:N$501,$Y147)))</f>
        <v/>
      </c>
      <c r="O147">
        <f>IF($Y147="","",IF(INDEX('Per Invoice'!O$2:O$501,$Y147)="","",INDEX('Per Invoice'!O$2:O$501,$Y147)))</f>
        <v/>
      </c>
      <c r="P147" s="7">
        <f>IF($Y147="","",IF(INDEX('Per Invoice'!P$2:P$501,$Y147)="","",INDEX('Per Invoice'!P$2:P$501,$Y147)))</f>
        <v/>
      </c>
      <c r="Q147" s="7">
        <f>IF($Y147="","",IF(INDEX('Per Invoice'!Q$2:Q$501,$Y147)="","",INDEX('Per Invoice'!Q$2:Q$501,$Y147)))</f>
        <v/>
      </c>
      <c r="R147">
        <f>IF($Y147="","",IF(INDEX('Per Invoice'!R$2:R$501,$Y147)="","",INDEX('Per Invoice'!R$2:R$501,$Y147)))</f>
        <v/>
      </c>
      <c r="S147" s="7">
        <f>IF($Y147="","",IF(INDEX('Per Invoice'!S$2:S$501,$Y147)="","",INDEX('Per Invoice'!S$2:S$501,$Y147)))</f>
        <v/>
      </c>
      <c r="T147" s="7">
        <f>IF($Y147="","",IF(INDEX('Per Invoice'!T$2:T$501,$Y147)="","",INDEX('Per Invoice'!T$2:T$501,$Y147)))</f>
        <v/>
      </c>
      <c r="U147" s="7">
        <f>IF($Y147="","",IF(INDEX('Per Invoice'!U$2:U$501,$Y147)="","",INDEX('Per Invoice'!U$2:U$501,$Y147)))</f>
        <v/>
      </c>
      <c r="V147" s="7">
        <f>IF($Y147="","",IF(INDEX('Per Invoice'!V$2:V$501,$Y147)="","",INDEX('Per Invoice'!V$2:V$501,$Y147)))</f>
        <v/>
      </c>
      <c r="W147" s="7">
        <f>IF($Y147="","",IF(INDEX('Per Invoice'!W$2:W$501,$Y147)="","",INDEX('Per Invoice'!W$2:W$501,$Y147)))</f>
        <v/>
      </c>
      <c r="X147" s="7">
        <f>IF($Y147="","",IF(INDEX('Per Invoice'!X$2:X$501,$Y147)="","",INDEX('Per Invoice'!X$2:X$501,$Y147)))</f>
        <v/>
      </c>
      <c r="Y147" s="16">
        <f>IFERROR(MATCH(Settings!$C$26&amp;"|"&amp;ROWS($Y$2:$Y147),'Per Invoice'!$Z$2:$Z$501,0),"")</f>
        <v/>
      </c>
    </row>
    <row r="148">
      <c r="A148">
        <f>IF($Y148="","",IF(INDEX('Per Invoice'!A$2:A$501,$Y148)="","",INDEX('Per Invoice'!A$2:A$501,$Y148)))</f>
        <v/>
      </c>
      <c r="B148">
        <f>IF($Y148="","",IF(INDEX('Per Invoice'!B$2:B$501,$Y148)="","",INDEX('Per Invoice'!B$2:B$501,$Y148)))</f>
        <v/>
      </c>
      <c r="C148">
        <f>IF($Y148="","",IF(INDEX('Per Invoice'!C$2:C$501,$Y148)="","",INDEX('Per Invoice'!C$2:C$501,$Y148)))</f>
        <v/>
      </c>
      <c r="D148">
        <f>IF($Y148="","",IF(INDEX('Per Invoice'!D$2:D$501,$Y148)="","",INDEX('Per Invoice'!D$2:D$501,$Y148)))</f>
        <v/>
      </c>
      <c r="E148">
        <f>IF($Y148="","",IF(INDEX('Per Invoice'!E$2:E$501,$Y148)="","",INDEX('Per Invoice'!E$2:E$501,$Y148)))</f>
        <v/>
      </c>
      <c r="F148">
        <f>IF($Y148="","",IF(INDEX('Per Invoice'!F$2:F$501,$Y148)="","",INDEX('Per Invoice'!F$2:F$501,$Y148)))</f>
        <v/>
      </c>
      <c r="G148">
        <f>IF($Y148="","",IF(INDEX('Per Invoice'!G$2:G$501,$Y148)="","",INDEX('Per Invoice'!G$2:G$501,$Y148)))</f>
        <v/>
      </c>
      <c r="H148">
        <f>IF($Y148="","",IF(INDEX('Per Invoice'!H$2:H$501,$Y148)="","",INDEX('Per Invoice'!H$2:H$501,$Y148)))</f>
        <v/>
      </c>
      <c r="I148">
        <f>IF($Y148="","",IF(INDEX('Per Invoice'!I$2:I$501,$Y148)="","",INDEX('Per Invoice'!I$2:I$501,$Y148)))</f>
        <v/>
      </c>
      <c r="J148">
        <f>IF($Y148="","",IF(INDEX('Per Invoice'!J$2:J$501,$Y148)="","",INDEX('Per Invoice'!J$2:J$501,$Y148)))</f>
        <v/>
      </c>
      <c r="K148">
        <f>IF($Y148="","",IF(INDEX('Per Invoice'!K$2:K$501,$Y148)="","",INDEX('Per Invoice'!K$2:K$501,$Y148)))</f>
        <v/>
      </c>
      <c r="L148" s="7">
        <f>IF($Y148="","",IF(INDEX('Per Invoice'!L$2:L$501,$Y148)="","",INDEX('Per Invoice'!L$2:L$501,$Y148)))</f>
        <v/>
      </c>
      <c r="M148" s="14">
        <f>IF($Y148="","",IF(INDEX('Per Invoice'!M$2:M$501,$Y148)="","",INDEX('Per Invoice'!M$2:M$501,$Y148)))</f>
        <v/>
      </c>
      <c r="N148">
        <f>IF($Y148="","",IF(INDEX('Per Invoice'!N$2:N$501,$Y148)="","",INDEX('Per Invoice'!N$2:N$501,$Y148)))</f>
        <v/>
      </c>
      <c r="O148">
        <f>IF($Y148="","",IF(INDEX('Per Invoice'!O$2:O$501,$Y148)="","",INDEX('Per Invoice'!O$2:O$501,$Y148)))</f>
        <v/>
      </c>
      <c r="P148" s="7">
        <f>IF($Y148="","",IF(INDEX('Per Invoice'!P$2:P$501,$Y148)="","",INDEX('Per Invoice'!P$2:P$501,$Y148)))</f>
        <v/>
      </c>
      <c r="Q148" s="7">
        <f>IF($Y148="","",IF(INDEX('Per Invoice'!Q$2:Q$501,$Y148)="","",INDEX('Per Invoice'!Q$2:Q$501,$Y148)))</f>
        <v/>
      </c>
      <c r="R148">
        <f>IF($Y148="","",IF(INDEX('Per Invoice'!R$2:R$501,$Y148)="","",INDEX('Per Invoice'!R$2:R$501,$Y148)))</f>
        <v/>
      </c>
      <c r="S148" s="7">
        <f>IF($Y148="","",IF(INDEX('Per Invoice'!S$2:S$501,$Y148)="","",INDEX('Per Invoice'!S$2:S$501,$Y148)))</f>
        <v/>
      </c>
      <c r="T148" s="7">
        <f>IF($Y148="","",IF(INDEX('Per Invoice'!T$2:T$501,$Y148)="","",INDEX('Per Invoice'!T$2:T$501,$Y148)))</f>
        <v/>
      </c>
      <c r="U148" s="7">
        <f>IF($Y148="","",IF(INDEX('Per Invoice'!U$2:U$501,$Y148)="","",INDEX('Per Invoice'!U$2:U$501,$Y148)))</f>
        <v/>
      </c>
      <c r="V148" s="7">
        <f>IF($Y148="","",IF(INDEX('Per Invoice'!V$2:V$501,$Y148)="","",INDEX('Per Invoice'!V$2:V$501,$Y148)))</f>
        <v/>
      </c>
      <c r="W148" s="7">
        <f>IF($Y148="","",IF(INDEX('Per Invoice'!W$2:W$501,$Y148)="","",INDEX('Per Invoice'!W$2:W$501,$Y148)))</f>
        <v/>
      </c>
      <c r="X148" s="7">
        <f>IF($Y148="","",IF(INDEX('Per Invoice'!X$2:X$501,$Y148)="","",INDEX('Per Invoice'!X$2:X$501,$Y148)))</f>
        <v/>
      </c>
      <c r="Y148" s="16">
        <f>IFERROR(MATCH(Settings!$C$26&amp;"|"&amp;ROWS($Y$2:$Y148),'Per Invoice'!$Z$2:$Z$501,0),"")</f>
        <v/>
      </c>
    </row>
    <row r="149">
      <c r="A149">
        <f>IF($Y149="","",IF(INDEX('Per Invoice'!A$2:A$501,$Y149)="","",INDEX('Per Invoice'!A$2:A$501,$Y149)))</f>
        <v/>
      </c>
      <c r="B149">
        <f>IF($Y149="","",IF(INDEX('Per Invoice'!B$2:B$501,$Y149)="","",INDEX('Per Invoice'!B$2:B$501,$Y149)))</f>
        <v/>
      </c>
      <c r="C149">
        <f>IF($Y149="","",IF(INDEX('Per Invoice'!C$2:C$501,$Y149)="","",INDEX('Per Invoice'!C$2:C$501,$Y149)))</f>
        <v/>
      </c>
      <c r="D149">
        <f>IF($Y149="","",IF(INDEX('Per Invoice'!D$2:D$501,$Y149)="","",INDEX('Per Invoice'!D$2:D$501,$Y149)))</f>
        <v/>
      </c>
      <c r="E149">
        <f>IF($Y149="","",IF(INDEX('Per Invoice'!E$2:E$501,$Y149)="","",INDEX('Per Invoice'!E$2:E$501,$Y149)))</f>
        <v/>
      </c>
      <c r="F149">
        <f>IF($Y149="","",IF(INDEX('Per Invoice'!F$2:F$501,$Y149)="","",INDEX('Per Invoice'!F$2:F$501,$Y149)))</f>
        <v/>
      </c>
      <c r="G149">
        <f>IF($Y149="","",IF(INDEX('Per Invoice'!G$2:G$501,$Y149)="","",INDEX('Per Invoice'!G$2:G$501,$Y149)))</f>
        <v/>
      </c>
      <c r="H149">
        <f>IF($Y149="","",IF(INDEX('Per Invoice'!H$2:H$501,$Y149)="","",INDEX('Per Invoice'!H$2:H$501,$Y149)))</f>
        <v/>
      </c>
      <c r="I149">
        <f>IF($Y149="","",IF(INDEX('Per Invoice'!I$2:I$501,$Y149)="","",INDEX('Per Invoice'!I$2:I$501,$Y149)))</f>
        <v/>
      </c>
      <c r="J149">
        <f>IF($Y149="","",IF(INDEX('Per Invoice'!J$2:J$501,$Y149)="","",INDEX('Per Invoice'!J$2:J$501,$Y149)))</f>
        <v/>
      </c>
      <c r="K149">
        <f>IF($Y149="","",IF(INDEX('Per Invoice'!K$2:K$501,$Y149)="","",INDEX('Per Invoice'!K$2:K$501,$Y149)))</f>
        <v/>
      </c>
      <c r="L149" s="7">
        <f>IF($Y149="","",IF(INDEX('Per Invoice'!L$2:L$501,$Y149)="","",INDEX('Per Invoice'!L$2:L$501,$Y149)))</f>
        <v/>
      </c>
      <c r="M149" s="14">
        <f>IF($Y149="","",IF(INDEX('Per Invoice'!M$2:M$501,$Y149)="","",INDEX('Per Invoice'!M$2:M$501,$Y149)))</f>
        <v/>
      </c>
      <c r="N149">
        <f>IF($Y149="","",IF(INDEX('Per Invoice'!N$2:N$501,$Y149)="","",INDEX('Per Invoice'!N$2:N$501,$Y149)))</f>
        <v/>
      </c>
      <c r="O149">
        <f>IF($Y149="","",IF(INDEX('Per Invoice'!O$2:O$501,$Y149)="","",INDEX('Per Invoice'!O$2:O$501,$Y149)))</f>
        <v/>
      </c>
      <c r="P149" s="7">
        <f>IF($Y149="","",IF(INDEX('Per Invoice'!P$2:P$501,$Y149)="","",INDEX('Per Invoice'!P$2:P$501,$Y149)))</f>
        <v/>
      </c>
      <c r="Q149" s="7">
        <f>IF($Y149="","",IF(INDEX('Per Invoice'!Q$2:Q$501,$Y149)="","",INDEX('Per Invoice'!Q$2:Q$501,$Y149)))</f>
        <v/>
      </c>
      <c r="R149">
        <f>IF($Y149="","",IF(INDEX('Per Invoice'!R$2:R$501,$Y149)="","",INDEX('Per Invoice'!R$2:R$501,$Y149)))</f>
        <v/>
      </c>
      <c r="S149" s="7">
        <f>IF($Y149="","",IF(INDEX('Per Invoice'!S$2:S$501,$Y149)="","",INDEX('Per Invoice'!S$2:S$501,$Y149)))</f>
        <v/>
      </c>
      <c r="T149" s="7">
        <f>IF($Y149="","",IF(INDEX('Per Invoice'!T$2:T$501,$Y149)="","",INDEX('Per Invoice'!T$2:T$501,$Y149)))</f>
        <v/>
      </c>
      <c r="U149" s="7">
        <f>IF($Y149="","",IF(INDEX('Per Invoice'!U$2:U$501,$Y149)="","",INDEX('Per Invoice'!U$2:U$501,$Y149)))</f>
        <v/>
      </c>
      <c r="V149" s="7">
        <f>IF($Y149="","",IF(INDEX('Per Invoice'!V$2:V$501,$Y149)="","",INDEX('Per Invoice'!V$2:V$501,$Y149)))</f>
        <v/>
      </c>
      <c r="W149" s="7">
        <f>IF($Y149="","",IF(INDEX('Per Invoice'!W$2:W$501,$Y149)="","",INDEX('Per Invoice'!W$2:W$501,$Y149)))</f>
        <v/>
      </c>
      <c r="X149" s="7">
        <f>IF($Y149="","",IF(INDEX('Per Invoice'!X$2:X$501,$Y149)="","",INDEX('Per Invoice'!X$2:X$501,$Y149)))</f>
        <v/>
      </c>
      <c r="Y149" s="16">
        <f>IFERROR(MATCH(Settings!$C$26&amp;"|"&amp;ROWS($Y$2:$Y149),'Per Invoice'!$Z$2:$Z$501,0),"")</f>
        <v/>
      </c>
    </row>
    <row r="150">
      <c r="A150">
        <f>IF($Y150="","",IF(INDEX('Per Invoice'!A$2:A$501,$Y150)="","",INDEX('Per Invoice'!A$2:A$501,$Y150)))</f>
        <v/>
      </c>
      <c r="B150">
        <f>IF($Y150="","",IF(INDEX('Per Invoice'!B$2:B$501,$Y150)="","",INDEX('Per Invoice'!B$2:B$501,$Y150)))</f>
        <v/>
      </c>
      <c r="C150">
        <f>IF($Y150="","",IF(INDEX('Per Invoice'!C$2:C$501,$Y150)="","",INDEX('Per Invoice'!C$2:C$501,$Y150)))</f>
        <v/>
      </c>
      <c r="D150">
        <f>IF($Y150="","",IF(INDEX('Per Invoice'!D$2:D$501,$Y150)="","",INDEX('Per Invoice'!D$2:D$501,$Y150)))</f>
        <v/>
      </c>
      <c r="E150">
        <f>IF($Y150="","",IF(INDEX('Per Invoice'!E$2:E$501,$Y150)="","",INDEX('Per Invoice'!E$2:E$501,$Y150)))</f>
        <v/>
      </c>
      <c r="F150">
        <f>IF($Y150="","",IF(INDEX('Per Invoice'!F$2:F$501,$Y150)="","",INDEX('Per Invoice'!F$2:F$501,$Y150)))</f>
        <v/>
      </c>
      <c r="G150">
        <f>IF($Y150="","",IF(INDEX('Per Invoice'!G$2:G$501,$Y150)="","",INDEX('Per Invoice'!G$2:G$501,$Y150)))</f>
        <v/>
      </c>
      <c r="H150">
        <f>IF($Y150="","",IF(INDEX('Per Invoice'!H$2:H$501,$Y150)="","",INDEX('Per Invoice'!H$2:H$501,$Y150)))</f>
        <v/>
      </c>
      <c r="I150">
        <f>IF($Y150="","",IF(INDEX('Per Invoice'!I$2:I$501,$Y150)="","",INDEX('Per Invoice'!I$2:I$501,$Y150)))</f>
        <v/>
      </c>
      <c r="J150">
        <f>IF($Y150="","",IF(INDEX('Per Invoice'!J$2:J$501,$Y150)="","",INDEX('Per Invoice'!J$2:J$501,$Y150)))</f>
        <v/>
      </c>
      <c r="K150">
        <f>IF($Y150="","",IF(INDEX('Per Invoice'!K$2:K$501,$Y150)="","",INDEX('Per Invoice'!K$2:K$501,$Y150)))</f>
        <v/>
      </c>
      <c r="L150" s="7">
        <f>IF($Y150="","",IF(INDEX('Per Invoice'!L$2:L$501,$Y150)="","",INDEX('Per Invoice'!L$2:L$501,$Y150)))</f>
        <v/>
      </c>
      <c r="M150" s="14">
        <f>IF($Y150="","",IF(INDEX('Per Invoice'!M$2:M$501,$Y150)="","",INDEX('Per Invoice'!M$2:M$501,$Y150)))</f>
        <v/>
      </c>
      <c r="N150">
        <f>IF($Y150="","",IF(INDEX('Per Invoice'!N$2:N$501,$Y150)="","",INDEX('Per Invoice'!N$2:N$501,$Y150)))</f>
        <v/>
      </c>
      <c r="O150">
        <f>IF($Y150="","",IF(INDEX('Per Invoice'!O$2:O$501,$Y150)="","",INDEX('Per Invoice'!O$2:O$501,$Y150)))</f>
        <v/>
      </c>
      <c r="P150" s="7">
        <f>IF($Y150="","",IF(INDEX('Per Invoice'!P$2:P$501,$Y150)="","",INDEX('Per Invoice'!P$2:P$501,$Y150)))</f>
        <v/>
      </c>
      <c r="Q150" s="7">
        <f>IF($Y150="","",IF(INDEX('Per Invoice'!Q$2:Q$501,$Y150)="","",INDEX('Per Invoice'!Q$2:Q$501,$Y150)))</f>
        <v/>
      </c>
      <c r="R150">
        <f>IF($Y150="","",IF(INDEX('Per Invoice'!R$2:R$501,$Y150)="","",INDEX('Per Invoice'!R$2:R$501,$Y150)))</f>
        <v/>
      </c>
      <c r="S150" s="7">
        <f>IF($Y150="","",IF(INDEX('Per Invoice'!S$2:S$501,$Y150)="","",INDEX('Per Invoice'!S$2:S$501,$Y150)))</f>
        <v/>
      </c>
      <c r="T150" s="7">
        <f>IF($Y150="","",IF(INDEX('Per Invoice'!T$2:T$501,$Y150)="","",INDEX('Per Invoice'!T$2:T$501,$Y150)))</f>
        <v/>
      </c>
      <c r="U150" s="7">
        <f>IF($Y150="","",IF(INDEX('Per Invoice'!U$2:U$501,$Y150)="","",INDEX('Per Invoice'!U$2:U$501,$Y150)))</f>
        <v/>
      </c>
      <c r="V150" s="7">
        <f>IF($Y150="","",IF(INDEX('Per Invoice'!V$2:V$501,$Y150)="","",INDEX('Per Invoice'!V$2:V$501,$Y150)))</f>
        <v/>
      </c>
      <c r="W150" s="7">
        <f>IF($Y150="","",IF(INDEX('Per Invoice'!W$2:W$501,$Y150)="","",INDEX('Per Invoice'!W$2:W$501,$Y150)))</f>
        <v/>
      </c>
      <c r="X150" s="7">
        <f>IF($Y150="","",IF(INDEX('Per Invoice'!X$2:X$501,$Y150)="","",INDEX('Per Invoice'!X$2:X$501,$Y150)))</f>
        <v/>
      </c>
      <c r="Y150" s="16">
        <f>IFERROR(MATCH(Settings!$C$26&amp;"|"&amp;ROWS($Y$2:$Y150),'Per Invoice'!$Z$2:$Z$501,0),"")</f>
        <v/>
      </c>
    </row>
    <row r="151">
      <c r="A151">
        <f>IF($Y151="","",IF(INDEX('Per Invoice'!A$2:A$501,$Y151)="","",INDEX('Per Invoice'!A$2:A$501,$Y151)))</f>
        <v/>
      </c>
      <c r="B151">
        <f>IF($Y151="","",IF(INDEX('Per Invoice'!B$2:B$501,$Y151)="","",INDEX('Per Invoice'!B$2:B$501,$Y151)))</f>
        <v/>
      </c>
      <c r="C151">
        <f>IF($Y151="","",IF(INDEX('Per Invoice'!C$2:C$501,$Y151)="","",INDEX('Per Invoice'!C$2:C$501,$Y151)))</f>
        <v/>
      </c>
      <c r="D151">
        <f>IF($Y151="","",IF(INDEX('Per Invoice'!D$2:D$501,$Y151)="","",INDEX('Per Invoice'!D$2:D$501,$Y151)))</f>
        <v/>
      </c>
      <c r="E151">
        <f>IF($Y151="","",IF(INDEX('Per Invoice'!E$2:E$501,$Y151)="","",INDEX('Per Invoice'!E$2:E$501,$Y151)))</f>
        <v/>
      </c>
      <c r="F151">
        <f>IF($Y151="","",IF(INDEX('Per Invoice'!F$2:F$501,$Y151)="","",INDEX('Per Invoice'!F$2:F$501,$Y151)))</f>
        <v/>
      </c>
      <c r="G151">
        <f>IF($Y151="","",IF(INDEX('Per Invoice'!G$2:G$501,$Y151)="","",INDEX('Per Invoice'!G$2:G$501,$Y151)))</f>
        <v/>
      </c>
      <c r="H151">
        <f>IF($Y151="","",IF(INDEX('Per Invoice'!H$2:H$501,$Y151)="","",INDEX('Per Invoice'!H$2:H$501,$Y151)))</f>
        <v/>
      </c>
      <c r="I151">
        <f>IF($Y151="","",IF(INDEX('Per Invoice'!I$2:I$501,$Y151)="","",INDEX('Per Invoice'!I$2:I$501,$Y151)))</f>
        <v/>
      </c>
      <c r="J151">
        <f>IF($Y151="","",IF(INDEX('Per Invoice'!J$2:J$501,$Y151)="","",INDEX('Per Invoice'!J$2:J$501,$Y151)))</f>
        <v/>
      </c>
      <c r="K151">
        <f>IF($Y151="","",IF(INDEX('Per Invoice'!K$2:K$501,$Y151)="","",INDEX('Per Invoice'!K$2:K$501,$Y151)))</f>
        <v/>
      </c>
      <c r="L151" s="7">
        <f>IF($Y151="","",IF(INDEX('Per Invoice'!L$2:L$501,$Y151)="","",INDEX('Per Invoice'!L$2:L$501,$Y151)))</f>
        <v/>
      </c>
      <c r="M151" s="14">
        <f>IF($Y151="","",IF(INDEX('Per Invoice'!M$2:M$501,$Y151)="","",INDEX('Per Invoice'!M$2:M$501,$Y151)))</f>
        <v/>
      </c>
      <c r="N151">
        <f>IF($Y151="","",IF(INDEX('Per Invoice'!N$2:N$501,$Y151)="","",INDEX('Per Invoice'!N$2:N$501,$Y151)))</f>
        <v/>
      </c>
      <c r="O151">
        <f>IF($Y151="","",IF(INDEX('Per Invoice'!O$2:O$501,$Y151)="","",INDEX('Per Invoice'!O$2:O$501,$Y151)))</f>
        <v/>
      </c>
      <c r="P151" s="7">
        <f>IF($Y151="","",IF(INDEX('Per Invoice'!P$2:P$501,$Y151)="","",INDEX('Per Invoice'!P$2:P$501,$Y151)))</f>
        <v/>
      </c>
      <c r="Q151" s="7">
        <f>IF($Y151="","",IF(INDEX('Per Invoice'!Q$2:Q$501,$Y151)="","",INDEX('Per Invoice'!Q$2:Q$501,$Y151)))</f>
        <v/>
      </c>
      <c r="R151">
        <f>IF($Y151="","",IF(INDEX('Per Invoice'!R$2:R$501,$Y151)="","",INDEX('Per Invoice'!R$2:R$501,$Y151)))</f>
        <v/>
      </c>
      <c r="S151" s="7">
        <f>IF($Y151="","",IF(INDEX('Per Invoice'!S$2:S$501,$Y151)="","",INDEX('Per Invoice'!S$2:S$501,$Y151)))</f>
        <v/>
      </c>
      <c r="T151" s="7">
        <f>IF($Y151="","",IF(INDEX('Per Invoice'!T$2:T$501,$Y151)="","",INDEX('Per Invoice'!T$2:T$501,$Y151)))</f>
        <v/>
      </c>
      <c r="U151" s="7">
        <f>IF($Y151="","",IF(INDEX('Per Invoice'!U$2:U$501,$Y151)="","",INDEX('Per Invoice'!U$2:U$501,$Y151)))</f>
        <v/>
      </c>
      <c r="V151" s="7">
        <f>IF($Y151="","",IF(INDEX('Per Invoice'!V$2:V$501,$Y151)="","",INDEX('Per Invoice'!V$2:V$501,$Y151)))</f>
        <v/>
      </c>
      <c r="W151" s="7">
        <f>IF($Y151="","",IF(INDEX('Per Invoice'!W$2:W$501,$Y151)="","",INDEX('Per Invoice'!W$2:W$501,$Y151)))</f>
        <v/>
      </c>
      <c r="X151" s="7">
        <f>IF($Y151="","",IF(INDEX('Per Invoice'!X$2:X$501,$Y151)="","",INDEX('Per Invoice'!X$2:X$501,$Y151)))</f>
        <v/>
      </c>
      <c r="Y151" s="16">
        <f>IFERROR(MATCH(Settings!$C$26&amp;"|"&amp;ROWS($Y$2:$Y151),'Per Invoice'!$Z$2:$Z$501,0),"")</f>
        <v/>
      </c>
    </row>
    <row r="152">
      <c r="A152">
        <f>IF($Y152="","",IF(INDEX('Per Invoice'!A$2:A$501,$Y152)="","",INDEX('Per Invoice'!A$2:A$501,$Y152)))</f>
        <v/>
      </c>
      <c r="B152">
        <f>IF($Y152="","",IF(INDEX('Per Invoice'!B$2:B$501,$Y152)="","",INDEX('Per Invoice'!B$2:B$501,$Y152)))</f>
        <v/>
      </c>
      <c r="C152">
        <f>IF($Y152="","",IF(INDEX('Per Invoice'!C$2:C$501,$Y152)="","",INDEX('Per Invoice'!C$2:C$501,$Y152)))</f>
        <v/>
      </c>
      <c r="D152">
        <f>IF($Y152="","",IF(INDEX('Per Invoice'!D$2:D$501,$Y152)="","",INDEX('Per Invoice'!D$2:D$501,$Y152)))</f>
        <v/>
      </c>
      <c r="E152">
        <f>IF($Y152="","",IF(INDEX('Per Invoice'!E$2:E$501,$Y152)="","",INDEX('Per Invoice'!E$2:E$501,$Y152)))</f>
        <v/>
      </c>
      <c r="F152">
        <f>IF($Y152="","",IF(INDEX('Per Invoice'!F$2:F$501,$Y152)="","",INDEX('Per Invoice'!F$2:F$501,$Y152)))</f>
        <v/>
      </c>
      <c r="G152">
        <f>IF($Y152="","",IF(INDEX('Per Invoice'!G$2:G$501,$Y152)="","",INDEX('Per Invoice'!G$2:G$501,$Y152)))</f>
        <v/>
      </c>
      <c r="H152">
        <f>IF($Y152="","",IF(INDEX('Per Invoice'!H$2:H$501,$Y152)="","",INDEX('Per Invoice'!H$2:H$501,$Y152)))</f>
        <v/>
      </c>
      <c r="I152">
        <f>IF($Y152="","",IF(INDEX('Per Invoice'!I$2:I$501,$Y152)="","",INDEX('Per Invoice'!I$2:I$501,$Y152)))</f>
        <v/>
      </c>
      <c r="J152">
        <f>IF($Y152="","",IF(INDEX('Per Invoice'!J$2:J$501,$Y152)="","",INDEX('Per Invoice'!J$2:J$501,$Y152)))</f>
        <v/>
      </c>
      <c r="K152">
        <f>IF($Y152="","",IF(INDEX('Per Invoice'!K$2:K$501,$Y152)="","",INDEX('Per Invoice'!K$2:K$501,$Y152)))</f>
        <v/>
      </c>
      <c r="L152" s="7">
        <f>IF($Y152="","",IF(INDEX('Per Invoice'!L$2:L$501,$Y152)="","",INDEX('Per Invoice'!L$2:L$501,$Y152)))</f>
        <v/>
      </c>
      <c r="M152" s="14">
        <f>IF($Y152="","",IF(INDEX('Per Invoice'!M$2:M$501,$Y152)="","",INDEX('Per Invoice'!M$2:M$501,$Y152)))</f>
        <v/>
      </c>
      <c r="N152">
        <f>IF($Y152="","",IF(INDEX('Per Invoice'!N$2:N$501,$Y152)="","",INDEX('Per Invoice'!N$2:N$501,$Y152)))</f>
        <v/>
      </c>
      <c r="O152">
        <f>IF($Y152="","",IF(INDEX('Per Invoice'!O$2:O$501,$Y152)="","",INDEX('Per Invoice'!O$2:O$501,$Y152)))</f>
        <v/>
      </c>
      <c r="P152" s="7">
        <f>IF($Y152="","",IF(INDEX('Per Invoice'!P$2:P$501,$Y152)="","",INDEX('Per Invoice'!P$2:P$501,$Y152)))</f>
        <v/>
      </c>
      <c r="Q152" s="7">
        <f>IF($Y152="","",IF(INDEX('Per Invoice'!Q$2:Q$501,$Y152)="","",INDEX('Per Invoice'!Q$2:Q$501,$Y152)))</f>
        <v/>
      </c>
      <c r="R152">
        <f>IF($Y152="","",IF(INDEX('Per Invoice'!R$2:R$501,$Y152)="","",INDEX('Per Invoice'!R$2:R$501,$Y152)))</f>
        <v/>
      </c>
      <c r="S152" s="7">
        <f>IF($Y152="","",IF(INDEX('Per Invoice'!S$2:S$501,$Y152)="","",INDEX('Per Invoice'!S$2:S$501,$Y152)))</f>
        <v/>
      </c>
      <c r="T152" s="7">
        <f>IF($Y152="","",IF(INDEX('Per Invoice'!T$2:T$501,$Y152)="","",INDEX('Per Invoice'!T$2:T$501,$Y152)))</f>
        <v/>
      </c>
      <c r="U152" s="7">
        <f>IF($Y152="","",IF(INDEX('Per Invoice'!U$2:U$501,$Y152)="","",INDEX('Per Invoice'!U$2:U$501,$Y152)))</f>
        <v/>
      </c>
      <c r="V152" s="7">
        <f>IF($Y152="","",IF(INDEX('Per Invoice'!V$2:V$501,$Y152)="","",INDEX('Per Invoice'!V$2:V$501,$Y152)))</f>
        <v/>
      </c>
      <c r="W152" s="7">
        <f>IF($Y152="","",IF(INDEX('Per Invoice'!W$2:W$501,$Y152)="","",INDEX('Per Invoice'!W$2:W$501,$Y152)))</f>
        <v/>
      </c>
      <c r="X152" s="7">
        <f>IF($Y152="","",IF(INDEX('Per Invoice'!X$2:X$501,$Y152)="","",INDEX('Per Invoice'!X$2:X$501,$Y152)))</f>
        <v/>
      </c>
      <c r="Y152" s="16">
        <f>IFERROR(MATCH(Settings!$C$26&amp;"|"&amp;ROWS($Y$2:$Y152),'Per Invoice'!$Z$2:$Z$501,0),"")</f>
        <v/>
      </c>
    </row>
    <row r="153">
      <c r="A153">
        <f>IF($Y153="","",IF(INDEX('Per Invoice'!A$2:A$501,$Y153)="","",INDEX('Per Invoice'!A$2:A$501,$Y153)))</f>
        <v/>
      </c>
      <c r="B153">
        <f>IF($Y153="","",IF(INDEX('Per Invoice'!B$2:B$501,$Y153)="","",INDEX('Per Invoice'!B$2:B$501,$Y153)))</f>
        <v/>
      </c>
      <c r="C153">
        <f>IF($Y153="","",IF(INDEX('Per Invoice'!C$2:C$501,$Y153)="","",INDEX('Per Invoice'!C$2:C$501,$Y153)))</f>
        <v/>
      </c>
      <c r="D153">
        <f>IF($Y153="","",IF(INDEX('Per Invoice'!D$2:D$501,$Y153)="","",INDEX('Per Invoice'!D$2:D$501,$Y153)))</f>
        <v/>
      </c>
      <c r="E153">
        <f>IF($Y153="","",IF(INDEX('Per Invoice'!E$2:E$501,$Y153)="","",INDEX('Per Invoice'!E$2:E$501,$Y153)))</f>
        <v/>
      </c>
      <c r="F153">
        <f>IF($Y153="","",IF(INDEX('Per Invoice'!F$2:F$501,$Y153)="","",INDEX('Per Invoice'!F$2:F$501,$Y153)))</f>
        <v/>
      </c>
      <c r="G153">
        <f>IF($Y153="","",IF(INDEX('Per Invoice'!G$2:G$501,$Y153)="","",INDEX('Per Invoice'!G$2:G$501,$Y153)))</f>
        <v/>
      </c>
      <c r="H153">
        <f>IF($Y153="","",IF(INDEX('Per Invoice'!H$2:H$501,$Y153)="","",INDEX('Per Invoice'!H$2:H$501,$Y153)))</f>
        <v/>
      </c>
      <c r="I153">
        <f>IF($Y153="","",IF(INDEX('Per Invoice'!I$2:I$501,$Y153)="","",INDEX('Per Invoice'!I$2:I$501,$Y153)))</f>
        <v/>
      </c>
      <c r="J153">
        <f>IF($Y153="","",IF(INDEX('Per Invoice'!J$2:J$501,$Y153)="","",INDEX('Per Invoice'!J$2:J$501,$Y153)))</f>
        <v/>
      </c>
      <c r="K153">
        <f>IF($Y153="","",IF(INDEX('Per Invoice'!K$2:K$501,$Y153)="","",INDEX('Per Invoice'!K$2:K$501,$Y153)))</f>
        <v/>
      </c>
      <c r="L153" s="7">
        <f>IF($Y153="","",IF(INDEX('Per Invoice'!L$2:L$501,$Y153)="","",INDEX('Per Invoice'!L$2:L$501,$Y153)))</f>
        <v/>
      </c>
      <c r="M153" s="14">
        <f>IF($Y153="","",IF(INDEX('Per Invoice'!M$2:M$501,$Y153)="","",INDEX('Per Invoice'!M$2:M$501,$Y153)))</f>
        <v/>
      </c>
      <c r="N153">
        <f>IF($Y153="","",IF(INDEX('Per Invoice'!N$2:N$501,$Y153)="","",INDEX('Per Invoice'!N$2:N$501,$Y153)))</f>
        <v/>
      </c>
      <c r="O153">
        <f>IF($Y153="","",IF(INDEX('Per Invoice'!O$2:O$501,$Y153)="","",INDEX('Per Invoice'!O$2:O$501,$Y153)))</f>
        <v/>
      </c>
      <c r="P153" s="7">
        <f>IF($Y153="","",IF(INDEX('Per Invoice'!P$2:P$501,$Y153)="","",INDEX('Per Invoice'!P$2:P$501,$Y153)))</f>
        <v/>
      </c>
      <c r="Q153" s="7">
        <f>IF($Y153="","",IF(INDEX('Per Invoice'!Q$2:Q$501,$Y153)="","",INDEX('Per Invoice'!Q$2:Q$501,$Y153)))</f>
        <v/>
      </c>
      <c r="R153">
        <f>IF($Y153="","",IF(INDEX('Per Invoice'!R$2:R$501,$Y153)="","",INDEX('Per Invoice'!R$2:R$501,$Y153)))</f>
        <v/>
      </c>
      <c r="S153" s="7">
        <f>IF($Y153="","",IF(INDEX('Per Invoice'!S$2:S$501,$Y153)="","",INDEX('Per Invoice'!S$2:S$501,$Y153)))</f>
        <v/>
      </c>
      <c r="T153" s="7">
        <f>IF($Y153="","",IF(INDEX('Per Invoice'!T$2:T$501,$Y153)="","",INDEX('Per Invoice'!T$2:T$501,$Y153)))</f>
        <v/>
      </c>
      <c r="U153" s="7">
        <f>IF($Y153="","",IF(INDEX('Per Invoice'!U$2:U$501,$Y153)="","",INDEX('Per Invoice'!U$2:U$501,$Y153)))</f>
        <v/>
      </c>
      <c r="V153" s="7">
        <f>IF($Y153="","",IF(INDEX('Per Invoice'!V$2:V$501,$Y153)="","",INDEX('Per Invoice'!V$2:V$501,$Y153)))</f>
        <v/>
      </c>
      <c r="W153" s="7">
        <f>IF($Y153="","",IF(INDEX('Per Invoice'!W$2:W$501,$Y153)="","",INDEX('Per Invoice'!W$2:W$501,$Y153)))</f>
        <v/>
      </c>
      <c r="X153" s="7">
        <f>IF($Y153="","",IF(INDEX('Per Invoice'!X$2:X$501,$Y153)="","",INDEX('Per Invoice'!X$2:X$501,$Y153)))</f>
        <v/>
      </c>
      <c r="Y153" s="16">
        <f>IFERROR(MATCH(Settings!$C$26&amp;"|"&amp;ROWS($Y$2:$Y153),'Per Invoice'!$Z$2:$Z$501,0),"")</f>
        <v/>
      </c>
    </row>
    <row r="154">
      <c r="A154">
        <f>IF($Y154="","",IF(INDEX('Per Invoice'!A$2:A$501,$Y154)="","",INDEX('Per Invoice'!A$2:A$501,$Y154)))</f>
        <v/>
      </c>
      <c r="B154">
        <f>IF($Y154="","",IF(INDEX('Per Invoice'!B$2:B$501,$Y154)="","",INDEX('Per Invoice'!B$2:B$501,$Y154)))</f>
        <v/>
      </c>
      <c r="C154">
        <f>IF($Y154="","",IF(INDEX('Per Invoice'!C$2:C$501,$Y154)="","",INDEX('Per Invoice'!C$2:C$501,$Y154)))</f>
        <v/>
      </c>
      <c r="D154">
        <f>IF($Y154="","",IF(INDEX('Per Invoice'!D$2:D$501,$Y154)="","",INDEX('Per Invoice'!D$2:D$501,$Y154)))</f>
        <v/>
      </c>
      <c r="E154">
        <f>IF($Y154="","",IF(INDEX('Per Invoice'!E$2:E$501,$Y154)="","",INDEX('Per Invoice'!E$2:E$501,$Y154)))</f>
        <v/>
      </c>
      <c r="F154">
        <f>IF($Y154="","",IF(INDEX('Per Invoice'!F$2:F$501,$Y154)="","",INDEX('Per Invoice'!F$2:F$501,$Y154)))</f>
        <v/>
      </c>
      <c r="G154">
        <f>IF($Y154="","",IF(INDEX('Per Invoice'!G$2:G$501,$Y154)="","",INDEX('Per Invoice'!G$2:G$501,$Y154)))</f>
        <v/>
      </c>
      <c r="H154">
        <f>IF($Y154="","",IF(INDEX('Per Invoice'!H$2:H$501,$Y154)="","",INDEX('Per Invoice'!H$2:H$501,$Y154)))</f>
        <v/>
      </c>
      <c r="I154">
        <f>IF($Y154="","",IF(INDEX('Per Invoice'!I$2:I$501,$Y154)="","",INDEX('Per Invoice'!I$2:I$501,$Y154)))</f>
        <v/>
      </c>
      <c r="J154">
        <f>IF($Y154="","",IF(INDEX('Per Invoice'!J$2:J$501,$Y154)="","",INDEX('Per Invoice'!J$2:J$501,$Y154)))</f>
        <v/>
      </c>
      <c r="K154">
        <f>IF($Y154="","",IF(INDEX('Per Invoice'!K$2:K$501,$Y154)="","",INDEX('Per Invoice'!K$2:K$501,$Y154)))</f>
        <v/>
      </c>
      <c r="L154" s="7">
        <f>IF($Y154="","",IF(INDEX('Per Invoice'!L$2:L$501,$Y154)="","",INDEX('Per Invoice'!L$2:L$501,$Y154)))</f>
        <v/>
      </c>
      <c r="M154" s="14">
        <f>IF($Y154="","",IF(INDEX('Per Invoice'!M$2:M$501,$Y154)="","",INDEX('Per Invoice'!M$2:M$501,$Y154)))</f>
        <v/>
      </c>
      <c r="N154">
        <f>IF($Y154="","",IF(INDEX('Per Invoice'!N$2:N$501,$Y154)="","",INDEX('Per Invoice'!N$2:N$501,$Y154)))</f>
        <v/>
      </c>
      <c r="O154">
        <f>IF($Y154="","",IF(INDEX('Per Invoice'!O$2:O$501,$Y154)="","",INDEX('Per Invoice'!O$2:O$501,$Y154)))</f>
        <v/>
      </c>
      <c r="P154" s="7">
        <f>IF($Y154="","",IF(INDEX('Per Invoice'!P$2:P$501,$Y154)="","",INDEX('Per Invoice'!P$2:P$501,$Y154)))</f>
        <v/>
      </c>
      <c r="Q154" s="7">
        <f>IF($Y154="","",IF(INDEX('Per Invoice'!Q$2:Q$501,$Y154)="","",INDEX('Per Invoice'!Q$2:Q$501,$Y154)))</f>
        <v/>
      </c>
      <c r="R154">
        <f>IF($Y154="","",IF(INDEX('Per Invoice'!R$2:R$501,$Y154)="","",INDEX('Per Invoice'!R$2:R$501,$Y154)))</f>
        <v/>
      </c>
      <c r="S154" s="7">
        <f>IF($Y154="","",IF(INDEX('Per Invoice'!S$2:S$501,$Y154)="","",INDEX('Per Invoice'!S$2:S$501,$Y154)))</f>
        <v/>
      </c>
      <c r="T154" s="7">
        <f>IF($Y154="","",IF(INDEX('Per Invoice'!T$2:T$501,$Y154)="","",INDEX('Per Invoice'!T$2:T$501,$Y154)))</f>
        <v/>
      </c>
      <c r="U154" s="7">
        <f>IF($Y154="","",IF(INDEX('Per Invoice'!U$2:U$501,$Y154)="","",INDEX('Per Invoice'!U$2:U$501,$Y154)))</f>
        <v/>
      </c>
      <c r="V154" s="7">
        <f>IF($Y154="","",IF(INDEX('Per Invoice'!V$2:V$501,$Y154)="","",INDEX('Per Invoice'!V$2:V$501,$Y154)))</f>
        <v/>
      </c>
      <c r="W154" s="7">
        <f>IF($Y154="","",IF(INDEX('Per Invoice'!W$2:W$501,$Y154)="","",INDEX('Per Invoice'!W$2:W$501,$Y154)))</f>
        <v/>
      </c>
      <c r="X154" s="7">
        <f>IF($Y154="","",IF(INDEX('Per Invoice'!X$2:X$501,$Y154)="","",INDEX('Per Invoice'!X$2:X$501,$Y154)))</f>
        <v/>
      </c>
      <c r="Y154" s="16">
        <f>IFERROR(MATCH(Settings!$C$26&amp;"|"&amp;ROWS($Y$2:$Y154),'Per Invoice'!$Z$2:$Z$501,0),"")</f>
        <v/>
      </c>
    </row>
    <row r="155">
      <c r="A155">
        <f>IF($Y155="","",IF(INDEX('Per Invoice'!A$2:A$501,$Y155)="","",INDEX('Per Invoice'!A$2:A$501,$Y155)))</f>
        <v/>
      </c>
      <c r="B155">
        <f>IF($Y155="","",IF(INDEX('Per Invoice'!B$2:B$501,$Y155)="","",INDEX('Per Invoice'!B$2:B$501,$Y155)))</f>
        <v/>
      </c>
      <c r="C155">
        <f>IF($Y155="","",IF(INDEX('Per Invoice'!C$2:C$501,$Y155)="","",INDEX('Per Invoice'!C$2:C$501,$Y155)))</f>
        <v/>
      </c>
      <c r="D155">
        <f>IF($Y155="","",IF(INDEX('Per Invoice'!D$2:D$501,$Y155)="","",INDEX('Per Invoice'!D$2:D$501,$Y155)))</f>
        <v/>
      </c>
      <c r="E155">
        <f>IF($Y155="","",IF(INDEX('Per Invoice'!E$2:E$501,$Y155)="","",INDEX('Per Invoice'!E$2:E$501,$Y155)))</f>
        <v/>
      </c>
      <c r="F155">
        <f>IF($Y155="","",IF(INDEX('Per Invoice'!F$2:F$501,$Y155)="","",INDEX('Per Invoice'!F$2:F$501,$Y155)))</f>
        <v/>
      </c>
      <c r="G155">
        <f>IF($Y155="","",IF(INDEX('Per Invoice'!G$2:G$501,$Y155)="","",INDEX('Per Invoice'!G$2:G$501,$Y155)))</f>
        <v/>
      </c>
      <c r="H155">
        <f>IF($Y155="","",IF(INDEX('Per Invoice'!H$2:H$501,$Y155)="","",INDEX('Per Invoice'!H$2:H$501,$Y155)))</f>
        <v/>
      </c>
      <c r="I155">
        <f>IF($Y155="","",IF(INDEX('Per Invoice'!I$2:I$501,$Y155)="","",INDEX('Per Invoice'!I$2:I$501,$Y155)))</f>
        <v/>
      </c>
      <c r="J155">
        <f>IF($Y155="","",IF(INDEX('Per Invoice'!J$2:J$501,$Y155)="","",INDEX('Per Invoice'!J$2:J$501,$Y155)))</f>
        <v/>
      </c>
      <c r="K155">
        <f>IF($Y155="","",IF(INDEX('Per Invoice'!K$2:K$501,$Y155)="","",INDEX('Per Invoice'!K$2:K$501,$Y155)))</f>
        <v/>
      </c>
      <c r="L155" s="7">
        <f>IF($Y155="","",IF(INDEX('Per Invoice'!L$2:L$501,$Y155)="","",INDEX('Per Invoice'!L$2:L$501,$Y155)))</f>
        <v/>
      </c>
      <c r="M155" s="14">
        <f>IF($Y155="","",IF(INDEX('Per Invoice'!M$2:M$501,$Y155)="","",INDEX('Per Invoice'!M$2:M$501,$Y155)))</f>
        <v/>
      </c>
      <c r="N155">
        <f>IF($Y155="","",IF(INDEX('Per Invoice'!N$2:N$501,$Y155)="","",INDEX('Per Invoice'!N$2:N$501,$Y155)))</f>
        <v/>
      </c>
      <c r="O155">
        <f>IF($Y155="","",IF(INDEX('Per Invoice'!O$2:O$501,$Y155)="","",INDEX('Per Invoice'!O$2:O$501,$Y155)))</f>
        <v/>
      </c>
      <c r="P155" s="7">
        <f>IF($Y155="","",IF(INDEX('Per Invoice'!P$2:P$501,$Y155)="","",INDEX('Per Invoice'!P$2:P$501,$Y155)))</f>
        <v/>
      </c>
      <c r="Q155" s="7">
        <f>IF($Y155="","",IF(INDEX('Per Invoice'!Q$2:Q$501,$Y155)="","",INDEX('Per Invoice'!Q$2:Q$501,$Y155)))</f>
        <v/>
      </c>
      <c r="R155">
        <f>IF($Y155="","",IF(INDEX('Per Invoice'!R$2:R$501,$Y155)="","",INDEX('Per Invoice'!R$2:R$501,$Y155)))</f>
        <v/>
      </c>
      <c r="S155" s="7">
        <f>IF($Y155="","",IF(INDEX('Per Invoice'!S$2:S$501,$Y155)="","",INDEX('Per Invoice'!S$2:S$501,$Y155)))</f>
        <v/>
      </c>
      <c r="T155" s="7">
        <f>IF($Y155="","",IF(INDEX('Per Invoice'!T$2:T$501,$Y155)="","",INDEX('Per Invoice'!T$2:T$501,$Y155)))</f>
        <v/>
      </c>
      <c r="U155" s="7">
        <f>IF($Y155="","",IF(INDEX('Per Invoice'!U$2:U$501,$Y155)="","",INDEX('Per Invoice'!U$2:U$501,$Y155)))</f>
        <v/>
      </c>
      <c r="V155" s="7">
        <f>IF($Y155="","",IF(INDEX('Per Invoice'!V$2:V$501,$Y155)="","",INDEX('Per Invoice'!V$2:V$501,$Y155)))</f>
        <v/>
      </c>
      <c r="W155" s="7">
        <f>IF($Y155="","",IF(INDEX('Per Invoice'!W$2:W$501,$Y155)="","",INDEX('Per Invoice'!W$2:W$501,$Y155)))</f>
        <v/>
      </c>
      <c r="X155" s="7">
        <f>IF($Y155="","",IF(INDEX('Per Invoice'!X$2:X$501,$Y155)="","",INDEX('Per Invoice'!X$2:X$501,$Y155)))</f>
        <v/>
      </c>
      <c r="Y155" s="16">
        <f>IFERROR(MATCH(Settings!$C$26&amp;"|"&amp;ROWS($Y$2:$Y155),'Per Invoice'!$Z$2:$Z$501,0),"")</f>
        <v/>
      </c>
    </row>
    <row r="156">
      <c r="A156">
        <f>IF($Y156="","",IF(INDEX('Per Invoice'!A$2:A$501,$Y156)="","",INDEX('Per Invoice'!A$2:A$501,$Y156)))</f>
        <v/>
      </c>
      <c r="B156">
        <f>IF($Y156="","",IF(INDEX('Per Invoice'!B$2:B$501,$Y156)="","",INDEX('Per Invoice'!B$2:B$501,$Y156)))</f>
        <v/>
      </c>
      <c r="C156">
        <f>IF($Y156="","",IF(INDEX('Per Invoice'!C$2:C$501,$Y156)="","",INDEX('Per Invoice'!C$2:C$501,$Y156)))</f>
        <v/>
      </c>
      <c r="D156">
        <f>IF($Y156="","",IF(INDEX('Per Invoice'!D$2:D$501,$Y156)="","",INDEX('Per Invoice'!D$2:D$501,$Y156)))</f>
        <v/>
      </c>
      <c r="E156">
        <f>IF($Y156="","",IF(INDEX('Per Invoice'!E$2:E$501,$Y156)="","",INDEX('Per Invoice'!E$2:E$501,$Y156)))</f>
        <v/>
      </c>
      <c r="F156">
        <f>IF($Y156="","",IF(INDEX('Per Invoice'!F$2:F$501,$Y156)="","",INDEX('Per Invoice'!F$2:F$501,$Y156)))</f>
        <v/>
      </c>
      <c r="G156">
        <f>IF($Y156="","",IF(INDEX('Per Invoice'!G$2:G$501,$Y156)="","",INDEX('Per Invoice'!G$2:G$501,$Y156)))</f>
        <v/>
      </c>
      <c r="H156">
        <f>IF($Y156="","",IF(INDEX('Per Invoice'!H$2:H$501,$Y156)="","",INDEX('Per Invoice'!H$2:H$501,$Y156)))</f>
        <v/>
      </c>
      <c r="I156">
        <f>IF($Y156="","",IF(INDEX('Per Invoice'!I$2:I$501,$Y156)="","",INDEX('Per Invoice'!I$2:I$501,$Y156)))</f>
        <v/>
      </c>
      <c r="J156">
        <f>IF($Y156="","",IF(INDEX('Per Invoice'!J$2:J$501,$Y156)="","",INDEX('Per Invoice'!J$2:J$501,$Y156)))</f>
        <v/>
      </c>
      <c r="K156">
        <f>IF($Y156="","",IF(INDEX('Per Invoice'!K$2:K$501,$Y156)="","",INDEX('Per Invoice'!K$2:K$501,$Y156)))</f>
        <v/>
      </c>
      <c r="L156" s="7">
        <f>IF($Y156="","",IF(INDEX('Per Invoice'!L$2:L$501,$Y156)="","",INDEX('Per Invoice'!L$2:L$501,$Y156)))</f>
        <v/>
      </c>
      <c r="M156" s="14">
        <f>IF($Y156="","",IF(INDEX('Per Invoice'!M$2:M$501,$Y156)="","",INDEX('Per Invoice'!M$2:M$501,$Y156)))</f>
        <v/>
      </c>
      <c r="N156">
        <f>IF($Y156="","",IF(INDEX('Per Invoice'!N$2:N$501,$Y156)="","",INDEX('Per Invoice'!N$2:N$501,$Y156)))</f>
        <v/>
      </c>
      <c r="O156">
        <f>IF($Y156="","",IF(INDEX('Per Invoice'!O$2:O$501,$Y156)="","",INDEX('Per Invoice'!O$2:O$501,$Y156)))</f>
        <v/>
      </c>
      <c r="P156" s="7">
        <f>IF($Y156="","",IF(INDEX('Per Invoice'!P$2:P$501,$Y156)="","",INDEX('Per Invoice'!P$2:P$501,$Y156)))</f>
        <v/>
      </c>
      <c r="Q156" s="7">
        <f>IF($Y156="","",IF(INDEX('Per Invoice'!Q$2:Q$501,$Y156)="","",INDEX('Per Invoice'!Q$2:Q$501,$Y156)))</f>
        <v/>
      </c>
      <c r="R156">
        <f>IF($Y156="","",IF(INDEX('Per Invoice'!R$2:R$501,$Y156)="","",INDEX('Per Invoice'!R$2:R$501,$Y156)))</f>
        <v/>
      </c>
      <c r="S156" s="7">
        <f>IF($Y156="","",IF(INDEX('Per Invoice'!S$2:S$501,$Y156)="","",INDEX('Per Invoice'!S$2:S$501,$Y156)))</f>
        <v/>
      </c>
      <c r="T156" s="7">
        <f>IF($Y156="","",IF(INDEX('Per Invoice'!T$2:T$501,$Y156)="","",INDEX('Per Invoice'!T$2:T$501,$Y156)))</f>
        <v/>
      </c>
      <c r="U156" s="7">
        <f>IF($Y156="","",IF(INDEX('Per Invoice'!U$2:U$501,$Y156)="","",INDEX('Per Invoice'!U$2:U$501,$Y156)))</f>
        <v/>
      </c>
      <c r="V156" s="7">
        <f>IF($Y156="","",IF(INDEX('Per Invoice'!V$2:V$501,$Y156)="","",INDEX('Per Invoice'!V$2:V$501,$Y156)))</f>
        <v/>
      </c>
      <c r="W156" s="7">
        <f>IF($Y156="","",IF(INDEX('Per Invoice'!W$2:W$501,$Y156)="","",INDEX('Per Invoice'!W$2:W$501,$Y156)))</f>
        <v/>
      </c>
      <c r="X156" s="7">
        <f>IF($Y156="","",IF(INDEX('Per Invoice'!X$2:X$501,$Y156)="","",INDEX('Per Invoice'!X$2:X$501,$Y156)))</f>
        <v/>
      </c>
      <c r="Y156" s="16">
        <f>IFERROR(MATCH(Settings!$C$26&amp;"|"&amp;ROWS($Y$2:$Y156),'Per Invoice'!$Z$2:$Z$501,0),"")</f>
        <v/>
      </c>
    </row>
    <row r="157">
      <c r="A157">
        <f>IF($Y157="","",IF(INDEX('Per Invoice'!A$2:A$501,$Y157)="","",INDEX('Per Invoice'!A$2:A$501,$Y157)))</f>
        <v/>
      </c>
      <c r="B157">
        <f>IF($Y157="","",IF(INDEX('Per Invoice'!B$2:B$501,$Y157)="","",INDEX('Per Invoice'!B$2:B$501,$Y157)))</f>
        <v/>
      </c>
      <c r="C157">
        <f>IF($Y157="","",IF(INDEX('Per Invoice'!C$2:C$501,$Y157)="","",INDEX('Per Invoice'!C$2:C$501,$Y157)))</f>
        <v/>
      </c>
      <c r="D157">
        <f>IF($Y157="","",IF(INDEX('Per Invoice'!D$2:D$501,$Y157)="","",INDEX('Per Invoice'!D$2:D$501,$Y157)))</f>
        <v/>
      </c>
      <c r="E157">
        <f>IF($Y157="","",IF(INDEX('Per Invoice'!E$2:E$501,$Y157)="","",INDEX('Per Invoice'!E$2:E$501,$Y157)))</f>
        <v/>
      </c>
      <c r="F157">
        <f>IF($Y157="","",IF(INDEX('Per Invoice'!F$2:F$501,$Y157)="","",INDEX('Per Invoice'!F$2:F$501,$Y157)))</f>
        <v/>
      </c>
      <c r="G157">
        <f>IF($Y157="","",IF(INDEX('Per Invoice'!G$2:G$501,$Y157)="","",INDEX('Per Invoice'!G$2:G$501,$Y157)))</f>
        <v/>
      </c>
      <c r="H157">
        <f>IF($Y157="","",IF(INDEX('Per Invoice'!H$2:H$501,$Y157)="","",INDEX('Per Invoice'!H$2:H$501,$Y157)))</f>
        <v/>
      </c>
      <c r="I157">
        <f>IF($Y157="","",IF(INDEX('Per Invoice'!I$2:I$501,$Y157)="","",INDEX('Per Invoice'!I$2:I$501,$Y157)))</f>
        <v/>
      </c>
      <c r="J157">
        <f>IF($Y157="","",IF(INDEX('Per Invoice'!J$2:J$501,$Y157)="","",INDEX('Per Invoice'!J$2:J$501,$Y157)))</f>
        <v/>
      </c>
      <c r="K157">
        <f>IF($Y157="","",IF(INDEX('Per Invoice'!K$2:K$501,$Y157)="","",INDEX('Per Invoice'!K$2:K$501,$Y157)))</f>
        <v/>
      </c>
      <c r="L157" s="7">
        <f>IF($Y157="","",IF(INDEX('Per Invoice'!L$2:L$501,$Y157)="","",INDEX('Per Invoice'!L$2:L$501,$Y157)))</f>
        <v/>
      </c>
      <c r="M157" s="14">
        <f>IF($Y157="","",IF(INDEX('Per Invoice'!M$2:M$501,$Y157)="","",INDEX('Per Invoice'!M$2:M$501,$Y157)))</f>
        <v/>
      </c>
      <c r="N157">
        <f>IF($Y157="","",IF(INDEX('Per Invoice'!N$2:N$501,$Y157)="","",INDEX('Per Invoice'!N$2:N$501,$Y157)))</f>
        <v/>
      </c>
      <c r="O157">
        <f>IF($Y157="","",IF(INDEX('Per Invoice'!O$2:O$501,$Y157)="","",INDEX('Per Invoice'!O$2:O$501,$Y157)))</f>
        <v/>
      </c>
      <c r="P157" s="7">
        <f>IF($Y157="","",IF(INDEX('Per Invoice'!P$2:P$501,$Y157)="","",INDEX('Per Invoice'!P$2:P$501,$Y157)))</f>
        <v/>
      </c>
      <c r="Q157" s="7">
        <f>IF($Y157="","",IF(INDEX('Per Invoice'!Q$2:Q$501,$Y157)="","",INDEX('Per Invoice'!Q$2:Q$501,$Y157)))</f>
        <v/>
      </c>
      <c r="R157">
        <f>IF($Y157="","",IF(INDEX('Per Invoice'!R$2:R$501,$Y157)="","",INDEX('Per Invoice'!R$2:R$501,$Y157)))</f>
        <v/>
      </c>
      <c r="S157" s="7">
        <f>IF($Y157="","",IF(INDEX('Per Invoice'!S$2:S$501,$Y157)="","",INDEX('Per Invoice'!S$2:S$501,$Y157)))</f>
        <v/>
      </c>
      <c r="T157" s="7">
        <f>IF($Y157="","",IF(INDEX('Per Invoice'!T$2:T$501,$Y157)="","",INDEX('Per Invoice'!T$2:T$501,$Y157)))</f>
        <v/>
      </c>
      <c r="U157" s="7">
        <f>IF($Y157="","",IF(INDEX('Per Invoice'!U$2:U$501,$Y157)="","",INDEX('Per Invoice'!U$2:U$501,$Y157)))</f>
        <v/>
      </c>
      <c r="V157" s="7">
        <f>IF($Y157="","",IF(INDEX('Per Invoice'!V$2:V$501,$Y157)="","",INDEX('Per Invoice'!V$2:V$501,$Y157)))</f>
        <v/>
      </c>
      <c r="W157" s="7">
        <f>IF($Y157="","",IF(INDEX('Per Invoice'!W$2:W$501,$Y157)="","",INDEX('Per Invoice'!W$2:W$501,$Y157)))</f>
        <v/>
      </c>
      <c r="X157" s="7">
        <f>IF($Y157="","",IF(INDEX('Per Invoice'!X$2:X$501,$Y157)="","",INDEX('Per Invoice'!X$2:X$501,$Y157)))</f>
        <v/>
      </c>
      <c r="Y157" s="16">
        <f>IFERROR(MATCH(Settings!$C$26&amp;"|"&amp;ROWS($Y$2:$Y157),'Per Invoice'!$Z$2:$Z$501,0),"")</f>
        <v/>
      </c>
    </row>
    <row r="158">
      <c r="A158">
        <f>IF($Y158="","",IF(INDEX('Per Invoice'!A$2:A$501,$Y158)="","",INDEX('Per Invoice'!A$2:A$501,$Y158)))</f>
        <v/>
      </c>
      <c r="B158">
        <f>IF($Y158="","",IF(INDEX('Per Invoice'!B$2:B$501,$Y158)="","",INDEX('Per Invoice'!B$2:B$501,$Y158)))</f>
        <v/>
      </c>
      <c r="C158">
        <f>IF($Y158="","",IF(INDEX('Per Invoice'!C$2:C$501,$Y158)="","",INDEX('Per Invoice'!C$2:C$501,$Y158)))</f>
        <v/>
      </c>
      <c r="D158">
        <f>IF($Y158="","",IF(INDEX('Per Invoice'!D$2:D$501,$Y158)="","",INDEX('Per Invoice'!D$2:D$501,$Y158)))</f>
        <v/>
      </c>
      <c r="E158">
        <f>IF($Y158="","",IF(INDEX('Per Invoice'!E$2:E$501,$Y158)="","",INDEX('Per Invoice'!E$2:E$501,$Y158)))</f>
        <v/>
      </c>
      <c r="F158">
        <f>IF($Y158="","",IF(INDEX('Per Invoice'!F$2:F$501,$Y158)="","",INDEX('Per Invoice'!F$2:F$501,$Y158)))</f>
        <v/>
      </c>
      <c r="G158">
        <f>IF($Y158="","",IF(INDEX('Per Invoice'!G$2:G$501,$Y158)="","",INDEX('Per Invoice'!G$2:G$501,$Y158)))</f>
        <v/>
      </c>
      <c r="H158">
        <f>IF($Y158="","",IF(INDEX('Per Invoice'!H$2:H$501,$Y158)="","",INDEX('Per Invoice'!H$2:H$501,$Y158)))</f>
        <v/>
      </c>
      <c r="I158">
        <f>IF($Y158="","",IF(INDEX('Per Invoice'!I$2:I$501,$Y158)="","",INDEX('Per Invoice'!I$2:I$501,$Y158)))</f>
        <v/>
      </c>
      <c r="J158">
        <f>IF($Y158="","",IF(INDEX('Per Invoice'!J$2:J$501,$Y158)="","",INDEX('Per Invoice'!J$2:J$501,$Y158)))</f>
        <v/>
      </c>
      <c r="K158">
        <f>IF($Y158="","",IF(INDEX('Per Invoice'!K$2:K$501,$Y158)="","",INDEX('Per Invoice'!K$2:K$501,$Y158)))</f>
        <v/>
      </c>
      <c r="L158" s="7">
        <f>IF($Y158="","",IF(INDEX('Per Invoice'!L$2:L$501,$Y158)="","",INDEX('Per Invoice'!L$2:L$501,$Y158)))</f>
        <v/>
      </c>
      <c r="M158" s="14">
        <f>IF($Y158="","",IF(INDEX('Per Invoice'!M$2:M$501,$Y158)="","",INDEX('Per Invoice'!M$2:M$501,$Y158)))</f>
        <v/>
      </c>
      <c r="N158">
        <f>IF($Y158="","",IF(INDEX('Per Invoice'!N$2:N$501,$Y158)="","",INDEX('Per Invoice'!N$2:N$501,$Y158)))</f>
        <v/>
      </c>
      <c r="O158">
        <f>IF($Y158="","",IF(INDEX('Per Invoice'!O$2:O$501,$Y158)="","",INDEX('Per Invoice'!O$2:O$501,$Y158)))</f>
        <v/>
      </c>
      <c r="P158" s="7">
        <f>IF($Y158="","",IF(INDEX('Per Invoice'!P$2:P$501,$Y158)="","",INDEX('Per Invoice'!P$2:P$501,$Y158)))</f>
        <v/>
      </c>
      <c r="Q158" s="7">
        <f>IF($Y158="","",IF(INDEX('Per Invoice'!Q$2:Q$501,$Y158)="","",INDEX('Per Invoice'!Q$2:Q$501,$Y158)))</f>
        <v/>
      </c>
      <c r="R158">
        <f>IF($Y158="","",IF(INDEX('Per Invoice'!R$2:R$501,$Y158)="","",INDEX('Per Invoice'!R$2:R$501,$Y158)))</f>
        <v/>
      </c>
      <c r="S158" s="7">
        <f>IF($Y158="","",IF(INDEX('Per Invoice'!S$2:S$501,$Y158)="","",INDEX('Per Invoice'!S$2:S$501,$Y158)))</f>
        <v/>
      </c>
      <c r="T158" s="7">
        <f>IF($Y158="","",IF(INDEX('Per Invoice'!T$2:T$501,$Y158)="","",INDEX('Per Invoice'!T$2:T$501,$Y158)))</f>
        <v/>
      </c>
      <c r="U158" s="7">
        <f>IF($Y158="","",IF(INDEX('Per Invoice'!U$2:U$501,$Y158)="","",INDEX('Per Invoice'!U$2:U$501,$Y158)))</f>
        <v/>
      </c>
      <c r="V158" s="7">
        <f>IF($Y158="","",IF(INDEX('Per Invoice'!V$2:V$501,$Y158)="","",INDEX('Per Invoice'!V$2:V$501,$Y158)))</f>
        <v/>
      </c>
      <c r="W158" s="7">
        <f>IF($Y158="","",IF(INDEX('Per Invoice'!W$2:W$501,$Y158)="","",INDEX('Per Invoice'!W$2:W$501,$Y158)))</f>
        <v/>
      </c>
      <c r="X158" s="7">
        <f>IF($Y158="","",IF(INDEX('Per Invoice'!X$2:X$501,$Y158)="","",INDEX('Per Invoice'!X$2:X$501,$Y158)))</f>
        <v/>
      </c>
      <c r="Y158" s="16">
        <f>IFERROR(MATCH(Settings!$C$26&amp;"|"&amp;ROWS($Y$2:$Y158),'Per Invoice'!$Z$2:$Z$501,0),"")</f>
        <v/>
      </c>
    </row>
    <row r="159">
      <c r="A159">
        <f>IF($Y159="","",IF(INDEX('Per Invoice'!A$2:A$501,$Y159)="","",INDEX('Per Invoice'!A$2:A$501,$Y159)))</f>
        <v/>
      </c>
      <c r="B159">
        <f>IF($Y159="","",IF(INDEX('Per Invoice'!B$2:B$501,$Y159)="","",INDEX('Per Invoice'!B$2:B$501,$Y159)))</f>
        <v/>
      </c>
      <c r="C159">
        <f>IF($Y159="","",IF(INDEX('Per Invoice'!C$2:C$501,$Y159)="","",INDEX('Per Invoice'!C$2:C$501,$Y159)))</f>
        <v/>
      </c>
      <c r="D159">
        <f>IF($Y159="","",IF(INDEX('Per Invoice'!D$2:D$501,$Y159)="","",INDEX('Per Invoice'!D$2:D$501,$Y159)))</f>
        <v/>
      </c>
      <c r="E159">
        <f>IF($Y159="","",IF(INDEX('Per Invoice'!E$2:E$501,$Y159)="","",INDEX('Per Invoice'!E$2:E$501,$Y159)))</f>
        <v/>
      </c>
      <c r="F159">
        <f>IF($Y159="","",IF(INDEX('Per Invoice'!F$2:F$501,$Y159)="","",INDEX('Per Invoice'!F$2:F$501,$Y159)))</f>
        <v/>
      </c>
      <c r="G159">
        <f>IF($Y159="","",IF(INDEX('Per Invoice'!G$2:G$501,$Y159)="","",INDEX('Per Invoice'!G$2:G$501,$Y159)))</f>
        <v/>
      </c>
      <c r="H159">
        <f>IF($Y159="","",IF(INDEX('Per Invoice'!H$2:H$501,$Y159)="","",INDEX('Per Invoice'!H$2:H$501,$Y159)))</f>
        <v/>
      </c>
      <c r="I159">
        <f>IF($Y159="","",IF(INDEX('Per Invoice'!I$2:I$501,$Y159)="","",INDEX('Per Invoice'!I$2:I$501,$Y159)))</f>
        <v/>
      </c>
      <c r="J159">
        <f>IF($Y159="","",IF(INDEX('Per Invoice'!J$2:J$501,$Y159)="","",INDEX('Per Invoice'!J$2:J$501,$Y159)))</f>
        <v/>
      </c>
      <c r="K159">
        <f>IF($Y159="","",IF(INDEX('Per Invoice'!K$2:K$501,$Y159)="","",INDEX('Per Invoice'!K$2:K$501,$Y159)))</f>
        <v/>
      </c>
      <c r="L159" s="7">
        <f>IF($Y159="","",IF(INDEX('Per Invoice'!L$2:L$501,$Y159)="","",INDEX('Per Invoice'!L$2:L$501,$Y159)))</f>
        <v/>
      </c>
      <c r="M159" s="14">
        <f>IF($Y159="","",IF(INDEX('Per Invoice'!M$2:M$501,$Y159)="","",INDEX('Per Invoice'!M$2:M$501,$Y159)))</f>
        <v/>
      </c>
      <c r="N159">
        <f>IF($Y159="","",IF(INDEX('Per Invoice'!N$2:N$501,$Y159)="","",INDEX('Per Invoice'!N$2:N$501,$Y159)))</f>
        <v/>
      </c>
      <c r="O159">
        <f>IF($Y159="","",IF(INDEX('Per Invoice'!O$2:O$501,$Y159)="","",INDEX('Per Invoice'!O$2:O$501,$Y159)))</f>
        <v/>
      </c>
      <c r="P159" s="7">
        <f>IF($Y159="","",IF(INDEX('Per Invoice'!P$2:P$501,$Y159)="","",INDEX('Per Invoice'!P$2:P$501,$Y159)))</f>
        <v/>
      </c>
      <c r="Q159" s="7">
        <f>IF($Y159="","",IF(INDEX('Per Invoice'!Q$2:Q$501,$Y159)="","",INDEX('Per Invoice'!Q$2:Q$501,$Y159)))</f>
        <v/>
      </c>
      <c r="R159">
        <f>IF($Y159="","",IF(INDEX('Per Invoice'!R$2:R$501,$Y159)="","",INDEX('Per Invoice'!R$2:R$501,$Y159)))</f>
        <v/>
      </c>
      <c r="S159" s="7">
        <f>IF($Y159="","",IF(INDEX('Per Invoice'!S$2:S$501,$Y159)="","",INDEX('Per Invoice'!S$2:S$501,$Y159)))</f>
        <v/>
      </c>
      <c r="T159" s="7">
        <f>IF($Y159="","",IF(INDEX('Per Invoice'!T$2:T$501,$Y159)="","",INDEX('Per Invoice'!T$2:T$501,$Y159)))</f>
        <v/>
      </c>
      <c r="U159" s="7">
        <f>IF($Y159="","",IF(INDEX('Per Invoice'!U$2:U$501,$Y159)="","",INDEX('Per Invoice'!U$2:U$501,$Y159)))</f>
        <v/>
      </c>
      <c r="V159" s="7">
        <f>IF($Y159="","",IF(INDEX('Per Invoice'!V$2:V$501,$Y159)="","",INDEX('Per Invoice'!V$2:V$501,$Y159)))</f>
        <v/>
      </c>
      <c r="W159" s="7">
        <f>IF($Y159="","",IF(INDEX('Per Invoice'!W$2:W$501,$Y159)="","",INDEX('Per Invoice'!W$2:W$501,$Y159)))</f>
        <v/>
      </c>
      <c r="X159" s="7">
        <f>IF($Y159="","",IF(INDEX('Per Invoice'!X$2:X$501,$Y159)="","",INDEX('Per Invoice'!X$2:X$501,$Y159)))</f>
        <v/>
      </c>
      <c r="Y159" s="16">
        <f>IFERROR(MATCH(Settings!$C$26&amp;"|"&amp;ROWS($Y$2:$Y159),'Per Invoice'!$Z$2:$Z$501,0),"")</f>
        <v/>
      </c>
    </row>
    <row r="160">
      <c r="A160">
        <f>IF($Y160="","",IF(INDEX('Per Invoice'!A$2:A$501,$Y160)="","",INDEX('Per Invoice'!A$2:A$501,$Y160)))</f>
        <v/>
      </c>
      <c r="B160">
        <f>IF($Y160="","",IF(INDEX('Per Invoice'!B$2:B$501,$Y160)="","",INDEX('Per Invoice'!B$2:B$501,$Y160)))</f>
        <v/>
      </c>
      <c r="C160">
        <f>IF($Y160="","",IF(INDEX('Per Invoice'!C$2:C$501,$Y160)="","",INDEX('Per Invoice'!C$2:C$501,$Y160)))</f>
        <v/>
      </c>
      <c r="D160">
        <f>IF($Y160="","",IF(INDEX('Per Invoice'!D$2:D$501,$Y160)="","",INDEX('Per Invoice'!D$2:D$501,$Y160)))</f>
        <v/>
      </c>
      <c r="E160">
        <f>IF($Y160="","",IF(INDEX('Per Invoice'!E$2:E$501,$Y160)="","",INDEX('Per Invoice'!E$2:E$501,$Y160)))</f>
        <v/>
      </c>
      <c r="F160">
        <f>IF($Y160="","",IF(INDEX('Per Invoice'!F$2:F$501,$Y160)="","",INDEX('Per Invoice'!F$2:F$501,$Y160)))</f>
        <v/>
      </c>
      <c r="G160">
        <f>IF($Y160="","",IF(INDEX('Per Invoice'!G$2:G$501,$Y160)="","",INDEX('Per Invoice'!G$2:G$501,$Y160)))</f>
        <v/>
      </c>
      <c r="H160">
        <f>IF($Y160="","",IF(INDEX('Per Invoice'!H$2:H$501,$Y160)="","",INDEX('Per Invoice'!H$2:H$501,$Y160)))</f>
        <v/>
      </c>
      <c r="I160">
        <f>IF($Y160="","",IF(INDEX('Per Invoice'!I$2:I$501,$Y160)="","",INDEX('Per Invoice'!I$2:I$501,$Y160)))</f>
        <v/>
      </c>
      <c r="J160">
        <f>IF($Y160="","",IF(INDEX('Per Invoice'!J$2:J$501,$Y160)="","",INDEX('Per Invoice'!J$2:J$501,$Y160)))</f>
        <v/>
      </c>
      <c r="K160">
        <f>IF($Y160="","",IF(INDEX('Per Invoice'!K$2:K$501,$Y160)="","",INDEX('Per Invoice'!K$2:K$501,$Y160)))</f>
        <v/>
      </c>
      <c r="L160" s="7">
        <f>IF($Y160="","",IF(INDEX('Per Invoice'!L$2:L$501,$Y160)="","",INDEX('Per Invoice'!L$2:L$501,$Y160)))</f>
        <v/>
      </c>
      <c r="M160" s="14">
        <f>IF($Y160="","",IF(INDEX('Per Invoice'!M$2:M$501,$Y160)="","",INDEX('Per Invoice'!M$2:M$501,$Y160)))</f>
        <v/>
      </c>
      <c r="N160">
        <f>IF($Y160="","",IF(INDEX('Per Invoice'!N$2:N$501,$Y160)="","",INDEX('Per Invoice'!N$2:N$501,$Y160)))</f>
        <v/>
      </c>
      <c r="O160">
        <f>IF($Y160="","",IF(INDEX('Per Invoice'!O$2:O$501,$Y160)="","",INDEX('Per Invoice'!O$2:O$501,$Y160)))</f>
        <v/>
      </c>
      <c r="P160" s="7">
        <f>IF($Y160="","",IF(INDEX('Per Invoice'!P$2:P$501,$Y160)="","",INDEX('Per Invoice'!P$2:P$501,$Y160)))</f>
        <v/>
      </c>
      <c r="Q160" s="7">
        <f>IF($Y160="","",IF(INDEX('Per Invoice'!Q$2:Q$501,$Y160)="","",INDEX('Per Invoice'!Q$2:Q$501,$Y160)))</f>
        <v/>
      </c>
      <c r="R160">
        <f>IF($Y160="","",IF(INDEX('Per Invoice'!R$2:R$501,$Y160)="","",INDEX('Per Invoice'!R$2:R$501,$Y160)))</f>
        <v/>
      </c>
      <c r="S160" s="7">
        <f>IF($Y160="","",IF(INDEX('Per Invoice'!S$2:S$501,$Y160)="","",INDEX('Per Invoice'!S$2:S$501,$Y160)))</f>
        <v/>
      </c>
      <c r="T160" s="7">
        <f>IF($Y160="","",IF(INDEX('Per Invoice'!T$2:T$501,$Y160)="","",INDEX('Per Invoice'!T$2:T$501,$Y160)))</f>
        <v/>
      </c>
      <c r="U160" s="7">
        <f>IF($Y160="","",IF(INDEX('Per Invoice'!U$2:U$501,$Y160)="","",INDEX('Per Invoice'!U$2:U$501,$Y160)))</f>
        <v/>
      </c>
      <c r="V160" s="7">
        <f>IF($Y160="","",IF(INDEX('Per Invoice'!V$2:V$501,$Y160)="","",INDEX('Per Invoice'!V$2:V$501,$Y160)))</f>
        <v/>
      </c>
      <c r="W160" s="7">
        <f>IF($Y160="","",IF(INDEX('Per Invoice'!W$2:W$501,$Y160)="","",INDEX('Per Invoice'!W$2:W$501,$Y160)))</f>
        <v/>
      </c>
      <c r="X160" s="7">
        <f>IF($Y160="","",IF(INDEX('Per Invoice'!X$2:X$501,$Y160)="","",INDEX('Per Invoice'!X$2:X$501,$Y160)))</f>
        <v/>
      </c>
      <c r="Y160" s="16">
        <f>IFERROR(MATCH(Settings!$C$26&amp;"|"&amp;ROWS($Y$2:$Y160),'Per Invoice'!$Z$2:$Z$501,0),"")</f>
        <v/>
      </c>
    </row>
    <row r="161">
      <c r="A161">
        <f>IF($Y161="","",IF(INDEX('Per Invoice'!A$2:A$501,$Y161)="","",INDEX('Per Invoice'!A$2:A$501,$Y161)))</f>
        <v/>
      </c>
      <c r="B161">
        <f>IF($Y161="","",IF(INDEX('Per Invoice'!B$2:B$501,$Y161)="","",INDEX('Per Invoice'!B$2:B$501,$Y161)))</f>
        <v/>
      </c>
      <c r="C161">
        <f>IF($Y161="","",IF(INDEX('Per Invoice'!C$2:C$501,$Y161)="","",INDEX('Per Invoice'!C$2:C$501,$Y161)))</f>
        <v/>
      </c>
      <c r="D161">
        <f>IF($Y161="","",IF(INDEX('Per Invoice'!D$2:D$501,$Y161)="","",INDEX('Per Invoice'!D$2:D$501,$Y161)))</f>
        <v/>
      </c>
      <c r="E161">
        <f>IF($Y161="","",IF(INDEX('Per Invoice'!E$2:E$501,$Y161)="","",INDEX('Per Invoice'!E$2:E$501,$Y161)))</f>
        <v/>
      </c>
      <c r="F161">
        <f>IF($Y161="","",IF(INDEX('Per Invoice'!F$2:F$501,$Y161)="","",INDEX('Per Invoice'!F$2:F$501,$Y161)))</f>
        <v/>
      </c>
      <c r="G161">
        <f>IF($Y161="","",IF(INDEX('Per Invoice'!G$2:G$501,$Y161)="","",INDEX('Per Invoice'!G$2:G$501,$Y161)))</f>
        <v/>
      </c>
      <c r="H161">
        <f>IF($Y161="","",IF(INDEX('Per Invoice'!H$2:H$501,$Y161)="","",INDEX('Per Invoice'!H$2:H$501,$Y161)))</f>
        <v/>
      </c>
      <c r="I161">
        <f>IF($Y161="","",IF(INDEX('Per Invoice'!I$2:I$501,$Y161)="","",INDEX('Per Invoice'!I$2:I$501,$Y161)))</f>
        <v/>
      </c>
      <c r="J161">
        <f>IF($Y161="","",IF(INDEX('Per Invoice'!J$2:J$501,$Y161)="","",INDEX('Per Invoice'!J$2:J$501,$Y161)))</f>
        <v/>
      </c>
      <c r="K161">
        <f>IF($Y161="","",IF(INDEX('Per Invoice'!K$2:K$501,$Y161)="","",INDEX('Per Invoice'!K$2:K$501,$Y161)))</f>
        <v/>
      </c>
      <c r="L161" s="7">
        <f>IF($Y161="","",IF(INDEX('Per Invoice'!L$2:L$501,$Y161)="","",INDEX('Per Invoice'!L$2:L$501,$Y161)))</f>
        <v/>
      </c>
      <c r="M161" s="14">
        <f>IF($Y161="","",IF(INDEX('Per Invoice'!M$2:M$501,$Y161)="","",INDEX('Per Invoice'!M$2:M$501,$Y161)))</f>
        <v/>
      </c>
      <c r="N161">
        <f>IF($Y161="","",IF(INDEX('Per Invoice'!N$2:N$501,$Y161)="","",INDEX('Per Invoice'!N$2:N$501,$Y161)))</f>
        <v/>
      </c>
      <c r="O161">
        <f>IF($Y161="","",IF(INDEX('Per Invoice'!O$2:O$501,$Y161)="","",INDEX('Per Invoice'!O$2:O$501,$Y161)))</f>
        <v/>
      </c>
      <c r="P161" s="7">
        <f>IF($Y161="","",IF(INDEX('Per Invoice'!P$2:P$501,$Y161)="","",INDEX('Per Invoice'!P$2:P$501,$Y161)))</f>
        <v/>
      </c>
      <c r="Q161" s="7">
        <f>IF($Y161="","",IF(INDEX('Per Invoice'!Q$2:Q$501,$Y161)="","",INDEX('Per Invoice'!Q$2:Q$501,$Y161)))</f>
        <v/>
      </c>
      <c r="R161">
        <f>IF($Y161="","",IF(INDEX('Per Invoice'!R$2:R$501,$Y161)="","",INDEX('Per Invoice'!R$2:R$501,$Y161)))</f>
        <v/>
      </c>
      <c r="S161" s="7">
        <f>IF($Y161="","",IF(INDEX('Per Invoice'!S$2:S$501,$Y161)="","",INDEX('Per Invoice'!S$2:S$501,$Y161)))</f>
        <v/>
      </c>
      <c r="T161" s="7">
        <f>IF($Y161="","",IF(INDEX('Per Invoice'!T$2:T$501,$Y161)="","",INDEX('Per Invoice'!T$2:T$501,$Y161)))</f>
        <v/>
      </c>
      <c r="U161" s="7">
        <f>IF($Y161="","",IF(INDEX('Per Invoice'!U$2:U$501,$Y161)="","",INDEX('Per Invoice'!U$2:U$501,$Y161)))</f>
        <v/>
      </c>
      <c r="V161" s="7">
        <f>IF($Y161="","",IF(INDEX('Per Invoice'!V$2:V$501,$Y161)="","",INDEX('Per Invoice'!V$2:V$501,$Y161)))</f>
        <v/>
      </c>
      <c r="W161" s="7">
        <f>IF($Y161="","",IF(INDEX('Per Invoice'!W$2:W$501,$Y161)="","",INDEX('Per Invoice'!W$2:W$501,$Y161)))</f>
        <v/>
      </c>
      <c r="X161" s="7">
        <f>IF($Y161="","",IF(INDEX('Per Invoice'!X$2:X$501,$Y161)="","",INDEX('Per Invoice'!X$2:X$501,$Y161)))</f>
        <v/>
      </c>
      <c r="Y161" s="16">
        <f>IFERROR(MATCH(Settings!$C$26&amp;"|"&amp;ROWS($Y$2:$Y161),'Per Invoice'!$Z$2:$Z$501,0),"")</f>
        <v/>
      </c>
    </row>
    <row r="162">
      <c r="A162">
        <f>IF($Y162="","",IF(INDEX('Per Invoice'!A$2:A$501,$Y162)="","",INDEX('Per Invoice'!A$2:A$501,$Y162)))</f>
        <v/>
      </c>
      <c r="B162">
        <f>IF($Y162="","",IF(INDEX('Per Invoice'!B$2:B$501,$Y162)="","",INDEX('Per Invoice'!B$2:B$501,$Y162)))</f>
        <v/>
      </c>
      <c r="C162">
        <f>IF($Y162="","",IF(INDEX('Per Invoice'!C$2:C$501,$Y162)="","",INDEX('Per Invoice'!C$2:C$501,$Y162)))</f>
        <v/>
      </c>
      <c r="D162">
        <f>IF($Y162="","",IF(INDEX('Per Invoice'!D$2:D$501,$Y162)="","",INDEX('Per Invoice'!D$2:D$501,$Y162)))</f>
        <v/>
      </c>
      <c r="E162">
        <f>IF($Y162="","",IF(INDEX('Per Invoice'!E$2:E$501,$Y162)="","",INDEX('Per Invoice'!E$2:E$501,$Y162)))</f>
        <v/>
      </c>
      <c r="F162">
        <f>IF($Y162="","",IF(INDEX('Per Invoice'!F$2:F$501,$Y162)="","",INDEX('Per Invoice'!F$2:F$501,$Y162)))</f>
        <v/>
      </c>
      <c r="G162">
        <f>IF($Y162="","",IF(INDEX('Per Invoice'!G$2:G$501,$Y162)="","",INDEX('Per Invoice'!G$2:G$501,$Y162)))</f>
        <v/>
      </c>
      <c r="H162">
        <f>IF($Y162="","",IF(INDEX('Per Invoice'!H$2:H$501,$Y162)="","",INDEX('Per Invoice'!H$2:H$501,$Y162)))</f>
        <v/>
      </c>
      <c r="I162">
        <f>IF($Y162="","",IF(INDEX('Per Invoice'!I$2:I$501,$Y162)="","",INDEX('Per Invoice'!I$2:I$501,$Y162)))</f>
        <v/>
      </c>
      <c r="J162">
        <f>IF($Y162="","",IF(INDEX('Per Invoice'!J$2:J$501,$Y162)="","",INDEX('Per Invoice'!J$2:J$501,$Y162)))</f>
        <v/>
      </c>
      <c r="K162">
        <f>IF($Y162="","",IF(INDEX('Per Invoice'!K$2:K$501,$Y162)="","",INDEX('Per Invoice'!K$2:K$501,$Y162)))</f>
        <v/>
      </c>
      <c r="L162" s="7">
        <f>IF($Y162="","",IF(INDEX('Per Invoice'!L$2:L$501,$Y162)="","",INDEX('Per Invoice'!L$2:L$501,$Y162)))</f>
        <v/>
      </c>
      <c r="M162" s="14">
        <f>IF($Y162="","",IF(INDEX('Per Invoice'!M$2:M$501,$Y162)="","",INDEX('Per Invoice'!M$2:M$501,$Y162)))</f>
        <v/>
      </c>
      <c r="N162">
        <f>IF($Y162="","",IF(INDEX('Per Invoice'!N$2:N$501,$Y162)="","",INDEX('Per Invoice'!N$2:N$501,$Y162)))</f>
        <v/>
      </c>
      <c r="O162">
        <f>IF($Y162="","",IF(INDEX('Per Invoice'!O$2:O$501,$Y162)="","",INDEX('Per Invoice'!O$2:O$501,$Y162)))</f>
        <v/>
      </c>
      <c r="P162" s="7">
        <f>IF($Y162="","",IF(INDEX('Per Invoice'!P$2:P$501,$Y162)="","",INDEX('Per Invoice'!P$2:P$501,$Y162)))</f>
        <v/>
      </c>
      <c r="Q162" s="7">
        <f>IF($Y162="","",IF(INDEX('Per Invoice'!Q$2:Q$501,$Y162)="","",INDEX('Per Invoice'!Q$2:Q$501,$Y162)))</f>
        <v/>
      </c>
      <c r="R162">
        <f>IF($Y162="","",IF(INDEX('Per Invoice'!R$2:R$501,$Y162)="","",INDEX('Per Invoice'!R$2:R$501,$Y162)))</f>
        <v/>
      </c>
      <c r="S162" s="7">
        <f>IF($Y162="","",IF(INDEX('Per Invoice'!S$2:S$501,$Y162)="","",INDEX('Per Invoice'!S$2:S$501,$Y162)))</f>
        <v/>
      </c>
      <c r="T162" s="7">
        <f>IF($Y162="","",IF(INDEX('Per Invoice'!T$2:T$501,$Y162)="","",INDEX('Per Invoice'!T$2:T$501,$Y162)))</f>
        <v/>
      </c>
      <c r="U162" s="7">
        <f>IF($Y162="","",IF(INDEX('Per Invoice'!U$2:U$501,$Y162)="","",INDEX('Per Invoice'!U$2:U$501,$Y162)))</f>
        <v/>
      </c>
      <c r="V162" s="7">
        <f>IF($Y162="","",IF(INDEX('Per Invoice'!V$2:V$501,$Y162)="","",INDEX('Per Invoice'!V$2:V$501,$Y162)))</f>
        <v/>
      </c>
      <c r="W162" s="7">
        <f>IF($Y162="","",IF(INDEX('Per Invoice'!W$2:W$501,$Y162)="","",INDEX('Per Invoice'!W$2:W$501,$Y162)))</f>
        <v/>
      </c>
      <c r="X162" s="7">
        <f>IF($Y162="","",IF(INDEX('Per Invoice'!X$2:X$501,$Y162)="","",INDEX('Per Invoice'!X$2:X$501,$Y162)))</f>
        <v/>
      </c>
      <c r="Y162" s="16">
        <f>IFERROR(MATCH(Settings!$C$26&amp;"|"&amp;ROWS($Y$2:$Y162),'Per Invoice'!$Z$2:$Z$501,0),"")</f>
        <v/>
      </c>
    </row>
    <row r="163">
      <c r="A163">
        <f>IF($Y163="","",IF(INDEX('Per Invoice'!A$2:A$501,$Y163)="","",INDEX('Per Invoice'!A$2:A$501,$Y163)))</f>
        <v/>
      </c>
      <c r="B163">
        <f>IF($Y163="","",IF(INDEX('Per Invoice'!B$2:B$501,$Y163)="","",INDEX('Per Invoice'!B$2:B$501,$Y163)))</f>
        <v/>
      </c>
      <c r="C163">
        <f>IF($Y163="","",IF(INDEX('Per Invoice'!C$2:C$501,$Y163)="","",INDEX('Per Invoice'!C$2:C$501,$Y163)))</f>
        <v/>
      </c>
      <c r="D163">
        <f>IF($Y163="","",IF(INDEX('Per Invoice'!D$2:D$501,$Y163)="","",INDEX('Per Invoice'!D$2:D$501,$Y163)))</f>
        <v/>
      </c>
      <c r="E163">
        <f>IF($Y163="","",IF(INDEX('Per Invoice'!E$2:E$501,$Y163)="","",INDEX('Per Invoice'!E$2:E$501,$Y163)))</f>
        <v/>
      </c>
      <c r="F163">
        <f>IF($Y163="","",IF(INDEX('Per Invoice'!F$2:F$501,$Y163)="","",INDEX('Per Invoice'!F$2:F$501,$Y163)))</f>
        <v/>
      </c>
      <c r="G163">
        <f>IF($Y163="","",IF(INDEX('Per Invoice'!G$2:G$501,$Y163)="","",INDEX('Per Invoice'!G$2:G$501,$Y163)))</f>
        <v/>
      </c>
      <c r="H163">
        <f>IF($Y163="","",IF(INDEX('Per Invoice'!H$2:H$501,$Y163)="","",INDEX('Per Invoice'!H$2:H$501,$Y163)))</f>
        <v/>
      </c>
      <c r="I163">
        <f>IF($Y163="","",IF(INDEX('Per Invoice'!I$2:I$501,$Y163)="","",INDEX('Per Invoice'!I$2:I$501,$Y163)))</f>
        <v/>
      </c>
      <c r="J163">
        <f>IF($Y163="","",IF(INDEX('Per Invoice'!J$2:J$501,$Y163)="","",INDEX('Per Invoice'!J$2:J$501,$Y163)))</f>
        <v/>
      </c>
      <c r="K163">
        <f>IF($Y163="","",IF(INDEX('Per Invoice'!K$2:K$501,$Y163)="","",INDEX('Per Invoice'!K$2:K$501,$Y163)))</f>
        <v/>
      </c>
      <c r="L163" s="7">
        <f>IF($Y163="","",IF(INDEX('Per Invoice'!L$2:L$501,$Y163)="","",INDEX('Per Invoice'!L$2:L$501,$Y163)))</f>
        <v/>
      </c>
      <c r="M163" s="14">
        <f>IF($Y163="","",IF(INDEX('Per Invoice'!M$2:M$501,$Y163)="","",INDEX('Per Invoice'!M$2:M$501,$Y163)))</f>
        <v/>
      </c>
      <c r="N163">
        <f>IF($Y163="","",IF(INDEX('Per Invoice'!N$2:N$501,$Y163)="","",INDEX('Per Invoice'!N$2:N$501,$Y163)))</f>
        <v/>
      </c>
      <c r="O163">
        <f>IF($Y163="","",IF(INDEX('Per Invoice'!O$2:O$501,$Y163)="","",INDEX('Per Invoice'!O$2:O$501,$Y163)))</f>
        <v/>
      </c>
      <c r="P163" s="7">
        <f>IF($Y163="","",IF(INDEX('Per Invoice'!P$2:P$501,$Y163)="","",INDEX('Per Invoice'!P$2:P$501,$Y163)))</f>
        <v/>
      </c>
      <c r="Q163" s="7">
        <f>IF($Y163="","",IF(INDEX('Per Invoice'!Q$2:Q$501,$Y163)="","",INDEX('Per Invoice'!Q$2:Q$501,$Y163)))</f>
        <v/>
      </c>
      <c r="R163">
        <f>IF($Y163="","",IF(INDEX('Per Invoice'!R$2:R$501,$Y163)="","",INDEX('Per Invoice'!R$2:R$501,$Y163)))</f>
        <v/>
      </c>
      <c r="S163" s="7">
        <f>IF($Y163="","",IF(INDEX('Per Invoice'!S$2:S$501,$Y163)="","",INDEX('Per Invoice'!S$2:S$501,$Y163)))</f>
        <v/>
      </c>
      <c r="T163" s="7">
        <f>IF($Y163="","",IF(INDEX('Per Invoice'!T$2:T$501,$Y163)="","",INDEX('Per Invoice'!T$2:T$501,$Y163)))</f>
        <v/>
      </c>
      <c r="U163" s="7">
        <f>IF($Y163="","",IF(INDEX('Per Invoice'!U$2:U$501,$Y163)="","",INDEX('Per Invoice'!U$2:U$501,$Y163)))</f>
        <v/>
      </c>
      <c r="V163" s="7">
        <f>IF($Y163="","",IF(INDEX('Per Invoice'!V$2:V$501,$Y163)="","",INDEX('Per Invoice'!V$2:V$501,$Y163)))</f>
        <v/>
      </c>
      <c r="W163" s="7">
        <f>IF($Y163="","",IF(INDEX('Per Invoice'!W$2:W$501,$Y163)="","",INDEX('Per Invoice'!W$2:W$501,$Y163)))</f>
        <v/>
      </c>
      <c r="X163" s="7">
        <f>IF($Y163="","",IF(INDEX('Per Invoice'!X$2:X$501,$Y163)="","",INDEX('Per Invoice'!X$2:X$501,$Y163)))</f>
        <v/>
      </c>
      <c r="Y163" s="16">
        <f>IFERROR(MATCH(Settings!$C$26&amp;"|"&amp;ROWS($Y$2:$Y163),'Per Invoice'!$Z$2:$Z$501,0),"")</f>
        <v/>
      </c>
    </row>
    <row r="164">
      <c r="A164">
        <f>IF($Y164="","",IF(INDEX('Per Invoice'!A$2:A$501,$Y164)="","",INDEX('Per Invoice'!A$2:A$501,$Y164)))</f>
        <v/>
      </c>
      <c r="B164">
        <f>IF($Y164="","",IF(INDEX('Per Invoice'!B$2:B$501,$Y164)="","",INDEX('Per Invoice'!B$2:B$501,$Y164)))</f>
        <v/>
      </c>
      <c r="C164">
        <f>IF($Y164="","",IF(INDEX('Per Invoice'!C$2:C$501,$Y164)="","",INDEX('Per Invoice'!C$2:C$501,$Y164)))</f>
        <v/>
      </c>
      <c r="D164">
        <f>IF($Y164="","",IF(INDEX('Per Invoice'!D$2:D$501,$Y164)="","",INDEX('Per Invoice'!D$2:D$501,$Y164)))</f>
        <v/>
      </c>
      <c r="E164">
        <f>IF($Y164="","",IF(INDEX('Per Invoice'!E$2:E$501,$Y164)="","",INDEX('Per Invoice'!E$2:E$501,$Y164)))</f>
        <v/>
      </c>
      <c r="F164">
        <f>IF($Y164="","",IF(INDEX('Per Invoice'!F$2:F$501,$Y164)="","",INDEX('Per Invoice'!F$2:F$501,$Y164)))</f>
        <v/>
      </c>
      <c r="G164">
        <f>IF($Y164="","",IF(INDEX('Per Invoice'!G$2:G$501,$Y164)="","",INDEX('Per Invoice'!G$2:G$501,$Y164)))</f>
        <v/>
      </c>
      <c r="H164">
        <f>IF($Y164="","",IF(INDEX('Per Invoice'!H$2:H$501,$Y164)="","",INDEX('Per Invoice'!H$2:H$501,$Y164)))</f>
        <v/>
      </c>
      <c r="I164">
        <f>IF($Y164="","",IF(INDEX('Per Invoice'!I$2:I$501,$Y164)="","",INDEX('Per Invoice'!I$2:I$501,$Y164)))</f>
        <v/>
      </c>
      <c r="J164">
        <f>IF($Y164="","",IF(INDEX('Per Invoice'!J$2:J$501,$Y164)="","",INDEX('Per Invoice'!J$2:J$501,$Y164)))</f>
        <v/>
      </c>
      <c r="K164">
        <f>IF($Y164="","",IF(INDEX('Per Invoice'!K$2:K$501,$Y164)="","",INDEX('Per Invoice'!K$2:K$501,$Y164)))</f>
        <v/>
      </c>
      <c r="L164" s="7">
        <f>IF($Y164="","",IF(INDEX('Per Invoice'!L$2:L$501,$Y164)="","",INDEX('Per Invoice'!L$2:L$501,$Y164)))</f>
        <v/>
      </c>
      <c r="M164" s="14">
        <f>IF($Y164="","",IF(INDEX('Per Invoice'!M$2:M$501,$Y164)="","",INDEX('Per Invoice'!M$2:M$501,$Y164)))</f>
        <v/>
      </c>
      <c r="N164">
        <f>IF($Y164="","",IF(INDEX('Per Invoice'!N$2:N$501,$Y164)="","",INDEX('Per Invoice'!N$2:N$501,$Y164)))</f>
        <v/>
      </c>
      <c r="O164">
        <f>IF($Y164="","",IF(INDEX('Per Invoice'!O$2:O$501,$Y164)="","",INDEX('Per Invoice'!O$2:O$501,$Y164)))</f>
        <v/>
      </c>
      <c r="P164" s="7">
        <f>IF($Y164="","",IF(INDEX('Per Invoice'!P$2:P$501,$Y164)="","",INDEX('Per Invoice'!P$2:P$501,$Y164)))</f>
        <v/>
      </c>
      <c r="Q164" s="7">
        <f>IF($Y164="","",IF(INDEX('Per Invoice'!Q$2:Q$501,$Y164)="","",INDEX('Per Invoice'!Q$2:Q$501,$Y164)))</f>
        <v/>
      </c>
      <c r="R164">
        <f>IF($Y164="","",IF(INDEX('Per Invoice'!R$2:R$501,$Y164)="","",INDEX('Per Invoice'!R$2:R$501,$Y164)))</f>
        <v/>
      </c>
      <c r="S164" s="7">
        <f>IF($Y164="","",IF(INDEX('Per Invoice'!S$2:S$501,$Y164)="","",INDEX('Per Invoice'!S$2:S$501,$Y164)))</f>
        <v/>
      </c>
      <c r="T164" s="7">
        <f>IF($Y164="","",IF(INDEX('Per Invoice'!T$2:T$501,$Y164)="","",INDEX('Per Invoice'!T$2:T$501,$Y164)))</f>
        <v/>
      </c>
      <c r="U164" s="7">
        <f>IF($Y164="","",IF(INDEX('Per Invoice'!U$2:U$501,$Y164)="","",INDEX('Per Invoice'!U$2:U$501,$Y164)))</f>
        <v/>
      </c>
      <c r="V164" s="7">
        <f>IF($Y164="","",IF(INDEX('Per Invoice'!V$2:V$501,$Y164)="","",INDEX('Per Invoice'!V$2:V$501,$Y164)))</f>
        <v/>
      </c>
      <c r="W164" s="7">
        <f>IF($Y164="","",IF(INDEX('Per Invoice'!W$2:W$501,$Y164)="","",INDEX('Per Invoice'!W$2:W$501,$Y164)))</f>
        <v/>
      </c>
      <c r="X164" s="7">
        <f>IF($Y164="","",IF(INDEX('Per Invoice'!X$2:X$501,$Y164)="","",INDEX('Per Invoice'!X$2:X$501,$Y164)))</f>
        <v/>
      </c>
      <c r="Y164" s="16">
        <f>IFERROR(MATCH(Settings!$C$26&amp;"|"&amp;ROWS($Y$2:$Y164),'Per Invoice'!$Z$2:$Z$501,0),"")</f>
        <v/>
      </c>
    </row>
    <row r="165">
      <c r="A165">
        <f>IF($Y165="","",IF(INDEX('Per Invoice'!A$2:A$501,$Y165)="","",INDEX('Per Invoice'!A$2:A$501,$Y165)))</f>
        <v/>
      </c>
      <c r="B165">
        <f>IF($Y165="","",IF(INDEX('Per Invoice'!B$2:B$501,$Y165)="","",INDEX('Per Invoice'!B$2:B$501,$Y165)))</f>
        <v/>
      </c>
      <c r="C165">
        <f>IF($Y165="","",IF(INDEX('Per Invoice'!C$2:C$501,$Y165)="","",INDEX('Per Invoice'!C$2:C$501,$Y165)))</f>
        <v/>
      </c>
      <c r="D165">
        <f>IF($Y165="","",IF(INDEX('Per Invoice'!D$2:D$501,$Y165)="","",INDEX('Per Invoice'!D$2:D$501,$Y165)))</f>
        <v/>
      </c>
      <c r="E165">
        <f>IF($Y165="","",IF(INDEX('Per Invoice'!E$2:E$501,$Y165)="","",INDEX('Per Invoice'!E$2:E$501,$Y165)))</f>
        <v/>
      </c>
      <c r="F165">
        <f>IF($Y165="","",IF(INDEX('Per Invoice'!F$2:F$501,$Y165)="","",INDEX('Per Invoice'!F$2:F$501,$Y165)))</f>
        <v/>
      </c>
      <c r="G165">
        <f>IF($Y165="","",IF(INDEX('Per Invoice'!G$2:G$501,$Y165)="","",INDEX('Per Invoice'!G$2:G$501,$Y165)))</f>
        <v/>
      </c>
      <c r="H165">
        <f>IF($Y165="","",IF(INDEX('Per Invoice'!H$2:H$501,$Y165)="","",INDEX('Per Invoice'!H$2:H$501,$Y165)))</f>
        <v/>
      </c>
      <c r="I165">
        <f>IF($Y165="","",IF(INDEX('Per Invoice'!I$2:I$501,$Y165)="","",INDEX('Per Invoice'!I$2:I$501,$Y165)))</f>
        <v/>
      </c>
      <c r="J165">
        <f>IF($Y165="","",IF(INDEX('Per Invoice'!J$2:J$501,$Y165)="","",INDEX('Per Invoice'!J$2:J$501,$Y165)))</f>
        <v/>
      </c>
      <c r="K165">
        <f>IF($Y165="","",IF(INDEX('Per Invoice'!K$2:K$501,$Y165)="","",INDEX('Per Invoice'!K$2:K$501,$Y165)))</f>
        <v/>
      </c>
      <c r="L165" s="7">
        <f>IF($Y165="","",IF(INDEX('Per Invoice'!L$2:L$501,$Y165)="","",INDEX('Per Invoice'!L$2:L$501,$Y165)))</f>
        <v/>
      </c>
      <c r="M165" s="14">
        <f>IF($Y165="","",IF(INDEX('Per Invoice'!M$2:M$501,$Y165)="","",INDEX('Per Invoice'!M$2:M$501,$Y165)))</f>
        <v/>
      </c>
      <c r="N165">
        <f>IF($Y165="","",IF(INDEX('Per Invoice'!N$2:N$501,$Y165)="","",INDEX('Per Invoice'!N$2:N$501,$Y165)))</f>
        <v/>
      </c>
      <c r="O165">
        <f>IF($Y165="","",IF(INDEX('Per Invoice'!O$2:O$501,$Y165)="","",INDEX('Per Invoice'!O$2:O$501,$Y165)))</f>
        <v/>
      </c>
      <c r="P165" s="7">
        <f>IF($Y165="","",IF(INDEX('Per Invoice'!P$2:P$501,$Y165)="","",INDEX('Per Invoice'!P$2:P$501,$Y165)))</f>
        <v/>
      </c>
      <c r="Q165" s="7">
        <f>IF($Y165="","",IF(INDEX('Per Invoice'!Q$2:Q$501,$Y165)="","",INDEX('Per Invoice'!Q$2:Q$501,$Y165)))</f>
        <v/>
      </c>
      <c r="R165">
        <f>IF($Y165="","",IF(INDEX('Per Invoice'!R$2:R$501,$Y165)="","",INDEX('Per Invoice'!R$2:R$501,$Y165)))</f>
        <v/>
      </c>
      <c r="S165" s="7">
        <f>IF($Y165="","",IF(INDEX('Per Invoice'!S$2:S$501,$Y165)="","",INDEX('Per Invoice'!S$2:S$501,$Y165)))</f>
        <v/>
      </c>
      <c r="T165" s="7">
        <f>IF($Y165="","",IF(INDEX('Per Invoice'!T$2:T$501,$Y165)="","",INDEX('Per Invoice'!T$2:T$501,$Y165)))</f>
        <v/>
      </c>
      <c r="U165" s="7">
        <f>IF($Y165="","",IF(INDEX('Per Invoice'!U$2:U$501,$Y165)="","",INDEX('Per Invoice'!U$2:U$501,$Y165)))</f>
        <v/>
      </c>
      <c r="V165" s="7">
        <f>IF($Y165="","",IF(INDEX('Per Invoice'!V$2:V$501,$Y165)="","",INDEX('Per Invoice'!V$2:V$501,$Y165)))</f>
        <v/>
      </c>
      <c r="W165" s="7">
        <f>IF($Y165="","",IF(INDEX('Per Invoice'!W$2:W$501,$Y165)="","",INDEX('Per Invoice'!W$2:W$501,$Y165)))</f>
        <v/>
      </c>
      <c r="X165" s="7">
        <f>IF($Y165="","",IF(INDEX('Per Invoice'!X$2:X$501,$Y165)="","",INDEX('Per Invoice'!X$2:X$501,$Y165)))</f>
        <v/>
      </c>
      <c r="Y165" s="16">
        <f>IFERROR(MATCH(Settings!$C$26&amp;"|"&amp;ROWS($Y$2:$Y165),'Per Invoice'!$Z$2:$Z$501,0),"")</f>
        <v/>
      </c>
    </row>
    <row r="166">
      <c r="A166">
        <f>IF($Y166="","",IF(INDEX('Per Invoice'!A$2:A$501,$Y166)="","",INDEX('Per Invoice'!A$2:A$501,$Y166)))</f>
        <v/>
      </c>
      <c r="B166">
        <f>IF($Y166="","",IF(INDEX('Per Invoice'!B$2:B$501,$Y166)="","",INDEX('Per Invoice'!B$2:B$501,$Y166)))</f>
        <v/>
      </c>
      <c r="C166">
        <f>IF($Y166="","",IF(INDEX('Per Invoice'!C$2:C$501,$Y166)="","",INDEX('Per Invoice'!C$2:C$501,$Y166)))</f>
        <v/>
      </c>
      <c r="D166">
        <f>IF($Y166="","",IF(INDEX('Per Invoice'!D$2:D$501,$Y166)="","",INDEX('Per Invoice'!D$2:D$501,$Y166)))</f>
        <v/>
      </c>
      <c r="E166">
        <f>IF($Y166="","",IF(INDEX('Per Invoice'!E$2:E$501,$Y166)="","",INDEX('Per Invoice'!E$2:E$501,$Y166)))</f>
        <v/>
      </c>
      <c r="F166">
        <f>IF($Y166="","",IF(INDEX('Per Invoice'!F$2:F$501,$Y166)="","",INDEX('Per Invoice'!F$2:F$501,$Y166)))</f>
        <v/>
      </c>
      <c r="G166">
        <f>IF($Y166="","",IF(INDEX('Per Invoice'!G$2:G$501,$Y166)="","",INDEX('Per Invoice'!G$2:G$501,$Y166)))</f>
        <v/>
      </c>
      <c r="H166">
        <f>IF($Y166="","",IF(INDEX('Per Invoice'!H$2:H$501,$Y166)="","",INDEX('Per Invoice'!H$2:H$501,$Y166)))</f>
        <v/>
      </c>
      <c r="I166">
        <f>IF($Y166="","",IF(INDEX('Per Invoice'!I$2:I$501,$Y166)="","",INDEX('Per Invoice'!I$2:I$501,$Y166)))</f>
        <v/>
      </c>
      <c r="J166">
        <f>IF($Y166="","",IF(INDEX('Per Invoice'!J$2:J$501,$Y166)="","",INDEX('Per Invoice'!J$2:J$501,$Y166)))</f>
        <v/>
      </c>
      <c r="K166">
        <f>IF($Y166="","",IF(INDEX('Per Invoice'!K$2:K$501,$Y166)="","",INDEX('Per Invoice'!K$2:K$501,$Y166)))</f>
        <v/>
      </c>
      <c r="L166" s="7">
        <f>IF($Y166="","",IF(INDEX('Per Invoice'!L$2:L$501,$Y166)="","",INDEX('Per Invoice'!L$2:L$501,$Y166)))</f>
        <v/>
      </c>
      <c r="M166" s="14">
        <f>IF($Y166="","",IF(INDEX('Per Invoice'!M$2:M$501,$Y166)="","",INDEX('Per Invoice'!M$2:M$501,$Y166)))</f>
        <v/>
      </c>
      <c r="N166">
        <f>IF($Y166="","",IF(INDEX('Per Invoice'!N$2:N$501,$Y166)="","",INDEX('Per Invoice'!N$2:N$501,$Y166)))</f>
        <v/>
      </c>
      <c r="O166">
        <f>IF($Y166="","",IF(INDEX('Per Invoice'!O$2:O$501,$Y166)="","",INDEX('Per Invoice'!O$2:O$501,$Y166)))</f>
        <v/>
      </c>
      <c r="P166" s="7">
        <f>IF($Y166="","",IF(INDEX('Per Invoice'!P$2:P$501,$Y166)="","",INDEX('Per Invoice'!P$2:P$501,$Y166)))</f>
        <v/>
      </c>
      <c r="Q166" s="7">
        <f>IF($Y166="","",IF(INDEX('Per Invoice'!Q$2:Q$501,$Y166)="","",INDEX('Per Invoice'!Q$2:Q$501,$Y166)))</f>
        <v/>
      </c>
      <c r="R166">
        <f>IF($Y166="","",IF(INDEX('Per Invoice'!R$2:R$501,$Y166)="","",INDEX('Per Invoice'!R$2:R$501,$Y166)))</f>
        <v/>
      </c>
      <c r="S166" s="7">
        <f>IF($Y166="","",IF(INDEX('Per Invoice'!S$2:S$501,$Y166)="","",INDEX('Per Invoice'!S$2:S$501,$Y166)))</f>
        <v/>
      </c>
      <c r="T166" s="7">
        <f>IF($Y166="","",IF(INDEX('Per Invoice'!T$2:T$501,$Y166)="","",INDEX('Per Invoice'!T$2:T$501,$Y166)))</f>
        <v/>
      </c>
      <c r="U166" s="7">
        <f>IF($Y166="","",IF(INDEX('Per Invoice'!U$2:U$501,$Y166)="","",INDEX('Per Invoice'!U$2:U$501,$Y166)))</f>
        <v/>
      </c>
      <c r="V166" s="7">
        <f>IF($Y166="","",IF(INDEX('Per Invoice'!V$2:V$501,$Y166)="","",INDEX('Per Invoice'!V$2:V$501,$Y166)))</f>
        <v/>
      </c>
      <c r="W166" s="7">
        <f>IF($Y166="","",IF(INDEX('Per Invoice'!W$2:W$501,$Y166)="","",INDEX('Per Invoice'!W$2:W$501,$Y166)))</f>
        <v/>
      </c>
      <c r="X166" s="7">
        <f>IF($Y166="","",IF(INDEX('Per Invoice'!X$2:X$501,$Y166)="","",INDEX('Per Invoice'!X$2:X$501,$Y166)))</f>
        <v/>
      </c>
      <c r="Y166" s="16">
        <f>IFERROR(MATCH(Settings!$C$26&amp;"|"&amp;ROWS($Y$2:$Y166),'Per Invoice'!$Z$2:$Z$501,0),"")</f>
        <v/>
      </c>
    </row>
    <row r="167">
      <c r="A167">
        <f>IF($Y167="","",IF(INDEX('Per Invoice'!A$2:A$501,$Y167)="","",INDEX('Per Invoice'!A$2:A$501,$Y167)))</f>
        <v/>
      </c>
      <c r="B167">
        <f>IF($Y167="","",IF(INDEX('Per Invoice'!B$2:B$501,$Y167)="","",INDEX('Per Invoice'!B$2:B$501,$Y167)))</f>
        <v/>
      </c>
      <c r="C167">
        <f>IF($Y167="","",IF(INDEX('Per Invoice'!C$2:C$501,$Y167)="","",INDEX('Per Invoice'!C$2:C$501,$Y167)))</f>
        <v/>
      </c>
      <c r="D167">
        <f>IF($Y167="","",IF(INDEX('Per Invoice'!D$2:D$501,$Y167)="","",INDEX('Per Invoice'!D$2:D$501,$Y167)))</f>
        <v/>
      </c>
      <c r="E167">
        <f>IF($Y167="","",IF(INDEX('Per Invoice'!E$2:E$501,$Y167)="","",INDEX('Per Invoice'!E$2:E$501,$Y167)))</f>
        <v/>
      </c>
      <c r="F167">
        <f>IF($Y167="","",IF(INDEX('Per Invoice'!F$2:F$501,$Y167)="","",INDEX('Per Invoice'!F$2:F$501,$Y167)))</f>
        <v/>
      </c>
      <c r="G167">
        <f>IF($Y167="","",IF(INDEX('Per Invoice'!G$2:G$501,$Y167)="","",INDEX('Per Invoice'!G$2:G$501,$Y167)))</f>
        <v/>
      </c>
      <c r="H167">
        <f>IF($Y167="","",IF(INDEX('Per Invoice'!H$2:H$501,$Y167)="","",INDEX('Per Invoice'!H$2:H$501,$Y167)))</f>
        <v/>
      </c>
      <c r="I167">
        <f>IF($Y167="","",IF(INDEX('Per Invoice'!I$2:I$501,$Y167)="","",INDEX('Per Invoice'!I$2:I$501,$Y167)))</f>
        <v/>
      </c>
      <c r="J167">
        <f>IF($Y167="","",IF(INDEX('Per Invoice'!J$2:J$501,$Y167)="","",INDEX('Per Invoice'!J$2:J$501,$Y167)))</f>
        <v/>
      </c>
      <c r="K167">
        <f>IF($Y167="","",IF(INDEX('Per Invoice'!K$2:K$501,$Y167)="","",INDEX('Per Invoice'!K$2:K$501,$Y167)))</f>
        <v/>
      </c>
      <c r="L167" s="7">
        <f>IF($Y167="","",IF(INDEX('Per Invoice'!L$2:L$501,$Y167)="","",INDEX('Per Invoice'!L$2:L$501,$Y167)))</f>
        <v/>
      </c>
      <c r="M167" s="14">
        <f>IF($Y167="","",IF(INDEX('Per Invoice'!M$2:M$501,$Y167)="","",INDEX('Per Invoice'!M$2:M$501,$Y167)))</f>
        <v/>
      </c>
      <c r="N167">
        <f>IF($Y167="","",IF(INDEX('Per Invoice'!N$2:N$501,$Y167)="","",INDEX('Per Invoice'!N$2:N$501,$Y167)))</f>
        <v/>
      </c>
      <c r="O167">
        <f>IF($Y167="","",IF(INDEX('Per Invoice'!O$2:O$501,$Y167)="","",INDEX('Per Invoice'!O$2:O$501,$Y167)))</f>
        <v/>
      </c>
      <c r="P167" s="7">
        <f>IF($Y167="","",IF(INDEX('Per Invoice'!P$2:P$501,$Y167)="","",INDEX('Per Invoice'!P$2:P$501,$Y167)))</f>
        <v/>
      </c>
      <c r="Q167" s="7">
        <f>IF($Y167="","",IF(INDEX('Per Invoice'!Q$2:Q$501,$Y167)="","",INDEX('Per Invoice'!Q$2:Q$501,$Y167)))</f>
        <v/>
      </c>
      <c r="R167">
        <f>IF($Y167="","",IF(INDEX('Per Invoice'!R$2:R$501,$Y167)="","",INDEX('Per Invoice'!R$2:R$501,$Y167)))</f>
        <v/>
      </c>
      <c r="S167" s="7">
        <f>IF($Y167="","",IF(INDEX('Per Invoice'!S$2:S$501,$Y167)="","",INDEX('Per Invoice'!S$2:S$501,$Y167)))</f>
        <v/>
      </c>
      <c r="T167" s="7">
        <f>IF($Y167="","",IF(INDEX('Per Invoice'!T$2:T$501,$Y167)="","",INDEX('Per Invoice'!T$2:T$501,$Y167)))</f>
        <v/>
      </c>
      <c r="U167" s="7">
        <f>IF($Y167="","",IF(INDEX('Per Invoice'!U$2:U$501,$Y167)="","",INDEX('Per Invoice'!U$2:U$501,$Y167)))</f>
        <v/>
      </c>
      <c r="V167" s="7">
        <f>IF($Y167="","",IF(INDEX('Per Invoice'!V$2:V$501,$Y167)="","",INDEX('Per Invoice'!V$2:V$501,$Y167)))</f>
        <v/>
      </c>
      <c r="W167" s="7">
        <f>IF($Y167="","",IF(INDEX('Per Invoice'!W$2:W$501,$Y167)="","",INDEX('Per Invoice'!W$2:W$501,$Y167)))</f>
        <v/>
      </c>
      <c r="X167" s="7">
        <f>IF($Y167="","",IF(INDEX('Per Invoice'!X$2:X$501,$Y167)="","",INDEX('Per Invoice'!X$2:X$501,$Y167)))</f>
        <v/>
      </c>
      <c r="Y167" s="16">
        <f>IFERROR(MATCH(Settings!$C$26&amp;"|"&amp;ROWS($Y$2:$Y167),'Per Invoice'!$Z$2:$Z$501,0),"")</f>
        <v/>
      </c>
    </row>
    <row r="168">
      <c r="A168">
        <f>IF($Y168="","",IF(INDEX('Per Invoice'!A$2:A$501,$Y168)="","",INDEX('Per Invoice'!A$2:A$501,$Y168)))</f>
        <v/>
      </c>
      <c r="B168">
        <f>IF($Y168="","",IF(INDEX('Per Invoice'!B$2:B$501,$Y168)="","",INDEX('Per Invoice'!B$2:B$501,$Y168)))</f>
        <v/>
      </c>
      <c r="C168">
        <f>IF($Y168="","",IF(INDEX('Per Invoice'!C$2:C$501,$Y168)="","",INDEX('Per Invoice'!C$2:C$501,$Y168)))</f>
        <v/>
      </c>
      <c r="D168">
        <f>IF($Y168="","",IF(INDEX('Per Invoice'!D$2:D$501,$Y168)="","",INDEX('Per Invoice'!D$2:D$501,$Y168)))</f>
        <v/>
      </c>
      <c r="E168">
        <f>IF($Y168="","",IF(INDEX('Per Invoice'!E$2:E$501,$Y168)="","",INDEX('Per Invoice'!E$2:E$501,$Y168)))</f>
        <v/>
      </c>
      <c r="F168">
        <f>IF($Y168="","",IF(INDEX('Per Invoice'!F$2:F$501,$Y168)="","",INDEX('Per Invoice'!F$2:F$501,$Y168)))</f>
        <v/>
      </c>
      <c r="G168">
        <f>IF($Y168="","",IF(INDEX('Per Invoice'!G$2:G$501,$Y168)="","",INDEX('Per Invoice'!G$2:G$501,$Y168)))</f>
        <v/>
      </c>
      <c r="H168">
        <f>IF($Y168="","",IF(INDEX('Per Invoice'!H$2:H$501,$Y168)="","",INDEX('Per Invoice'!H$2:H$501,$Y168)))</f>
        <v/>
      </c>
      <c r="I168">
        <f>IF($Y168="","",IF(INDEX('Per Invoice'!I$2:I$501,$Y168)="","",INDEX('Per Invoice'!I$2:I$501,$Y168)))</f>
        <v/>
      </c>
      <c r="J168">
        <f>IF($Y168="","",IF(INDEX('Per Invoice'!J$2:J$501,$Y168)="","",INDEX('Per Invoice'!J$2:J$501,$Y168)))</f>
        <v/>
      </c>
      <c r="K168">
        <f>IF($Y168="","",IF(INDEX('Per Invoice'!K$2:K$501,$Y168)="","",INDEX('Per Invoice'!K$2:K$501,$Y168)))</f>
        <v/>
      </c>
      <c r="L168" s="7">
        <f>IF($Y168="","",IF(INDEX('Per Invoice'!L$2:L$501,$Y168)="","",INDEX('Per Invoice'!L$2:L$501,$Y168)))</f>
        <v/>
      </c>
      <c r="M168" s="14">
        <f>IF($Y168="","",IF(INDEX('Per Invoice'!M$2:M$501,$Y168)="","",INDEX('Per Invoice'!M$2:M$501,$Y168)))</f>
        <v/>
      </c>
      <c r="N168">
        <f>IF($Y168="","",IF(INDEX('Per Invoice'!N$2:N$501,$Y168)="","",INDEX('Per Invoice'!N$2:N$501,$Y168)))</f>
        <v/>
      </c>
      <c r="O168">
        <f>IF($Y168="","",IF(INDEX('Per Invoice'!O$2:O$501,$Y168)="","",INDEX('Per Invoice'!O$2:O$501,$Y168)))</f>
        <v/>
      </c>
      <c r="P168" s="7">
        <f>IF($Y168="","",IF(INDEX('Per Invoice'!P$2:P$501,$Y168)="","",INDEX('Per Invoice'!P$2:P$501,$Y168)))</f>
        <v/>
      </c>
      <c r="Q168" s="7">
        <f>IF($Y168="","",IF(INDEX('Per Invoice'!Q$2:Q$501,$Y168)="","",INDEX('Per Invoice'!Q$2:Q$501,$Y168)))</f>
        <v/>
      </c>
      <c r="R168">
        <f>IF($Y168="","",IF(INDEX('Per Invoice'!R$2:R$501,$Y168)="","",INDEX('Per Invoice'!R$2:R$501,$Y168)))</f>
        <v/>
      </c>
      <c r="S168" s="7">
        <f>IF($Y168="","",IF(INDEX('Per Invoice'!S$2:S$501,$Y168)="","",INDEX('Per Invoice'!S$2:S$501,$Y168)))</f>
        <v/>
      </c>
      <c r="T168" s="7">
        <f>IF($Y168="","",IF(INDEX('Per Invoice'!T$2:T$501,$Y168)="","",INDEX('Per Invoice'!T$2:T$501,$Y168)))</f>
        <v/>
      </c>
      <c r="U168" s="7">
        <f>IF($Y168="","",IF(INDEX('Per Invoice'!U$2:U$501,$Y168)="","",INDEX('Per Invoice'!U$2:U$501,$Y168)))</f>
        <v/>
      </c>
      <c r="V168" s="7">
        <f>IF($Y168="","",IF(INDEX('Per Invoice'!V$2:V$501,$Y168)="","",INDEX('Per Invoice'!V$2:V$501,$Y168)))</f>
        <v/>
      </c>
      <c r="W168" s="7">
        <f>IF($Y168="","",IF(INDEX('Per Invoice'!W$2:W$501,$Y168)="","",INDEX('Per Invoice'!W$2:W$501,$Y168)))</f>
        <v/>
      </c>
      <c r="X168" s="7">
        <f>IF($Y168="","",IF(INDEX('Per Invoice'!X$2:X$501,$Y168)="","",INDEX('Per Invoice'!X$2:X$501,$Y168)))</f>
        <v/>
      </c>
      <c r="Y168" s="16">
        <f>IFERROR(MATCH(Settings!$C$26&amp;"|"&amp;ROWS($Y$2:$Y168),'Per Invoice'!$Z$2:$Z$501,0),"")</f>
        <v/>
      </c>
    </row>
    <row r="169">
      <c r="A169">
        <f>IF($Y169="","",IF(INDEX('Per Invoice'!A$2:A$501,$Y169)="","",INDEX('Per Invoice'!A$2:A$501,$Y169)))</f>
        <v/>
      </c>
      <c r="B169">
        <f>IF($Y169="","",IF(INDEX('Per Invoice'!B$2:B$501,$Y169)="","",INDEX('Per Invoice'!B$2:B$501,$Y169)))</f>
        <v/>
      </c>
      <c r="C169">
        <f>IF($Y169="","",IF(INDEX('Per Invoice'!C$2:C$501,$Y169)="","",INDEX('Per Invoice'!C$2:C$501,$Y169)))</f>
        <v/>
      </c>
      <c r="D169">
        <f>IF($Y169="","",IF(INDEX('Per Invoice'!D$2:D$501,$Y169)="","",INDEX('Per Invoice'!D$2:D$501,$Y169)))</f>
        <v/>
      </c>
      <c r="E169">
        <f>IF($Y169="","",IF(INDEX('Per Invoice'!E$2:E$501,$Y169)="","",INDEX('Per Invoice'!E$2:E$501,$Y169)))</f>
        <v/>
      </c>
      <c r="F169">
        <f>IF($Y169="","",IF(INDEX('Per Invoice'!F$2:F$501,$Y169)="","",INDEX('Per Invoice'!F$2:F$501,$Y169)))</f>
        <v/>
      </c>
      <c r="G169">
        <f>IF($Y169="","",IF(INDEX('Per Invoice'!G$2:G$501,$Y169)="","",INDEX('Per Invoice'!G$2:G$501,$Y169)))</f>
        <v/>
      </c>
      <c r="H169">
        <f>IF($Y169="","",IF(INDEX('Per Invoice'!H$2:H$501,$Y169)="","",INDEX('Per Invoice'!H$2:H$501,$Y169)))</f>
        <v/>
      </c>
      <c r="I169">
        <f>IF($Y169="","",IF(INDEX('Per Invoice'!I$2:I$501,$Y169)="","",INDEX('Per Invoice'!I$2:I$501,$Y169)))</f>
        <v/>
      </c>
      <c r="J169">
        <f>IF($Y169="","",IF(INDEX('Per Invoice'!J$2:J$501,$Y169)="","",INDEX('Per Invoice'!J$2:J$501,$Y169)))</f>
        <v/>
      </c>
      <c r="K169">
        <f>IF($Y169="","",IF(INDEX('Per Invoice'!K$2:K$501,$Y169)="","",INDEX('Per Invoice'!K$2:K$501,$Y169)))</f>
        <v/>
      </c>
      <c r="L169" s="7">
        <f>IF($Y169="","",IF(INDEX('Per Invoice'!L$2:L$501,$Y169)="","",INDEX('Per Invoice'!L$2:L$501,$Y169)))</f>
        <v/>
      </c>
      <c r="M169" s="14">
        <f>IF($Y169="","",IF(INDEX('Per Invoice'!M$2:M$501,$Y169)="","",INDEX('Per Invoice'!M$2:M$501,$Y169)))</f>
        <v/>
      </c>
      <c r="N169">
        <f>IF($Y169="","",IF(INDEX('Per Invoice'!N$2:N$501,$Y169)="","",INDEX('Per Invoice'!N$2:N$501,$Y169)))</f>
        <v/>
      </c>
      <c r="O169">
        <f>IF($Y169="","",IF(INDEX('Per Invoice'!O$2:O$501,$Y169)="","",INDEX('Per Invoice'!O$2:O$501,$Y169)))</f>
        <v/>
      </c>
      <c r="P169" s="7">
        <f>IF($Y169="","",IF(INDEX('Per Invoice'!P$2:P$501,$Y169)="","",INDEX('Per Invoice'!P$2:P$501,$Y169)))</f>
        <v/>
      </c>
      <c r="Q169" s="7">
        <f>IF($Y169="","",IF(INDEX('Per Invoice'!Q$2:Q$501,$Y169)="","",INDEX('Per Invoice'!Q$2:Q$501,$Y169)))</f>
        <v/>
      </c>
      <c r="R169">
        <f>IF($Y169="","",IF(INDEX('Per Invoice'!R$2:R$501,$Y169)="","",INDEX('Per Invoice'!R$2:R$501,$Y169)))</f>
        <v/>
      </c>
      <c r="S169" s="7">
        <f>IF($Y169="","",IF(INDEX('Per Invoice'!S$2:S$501,$Y169)="","",INDEX('Per Invoice'!S$2:S$501,$Y169)))</f>
        <v/>
      </c>
      <c r="T169" s="7">
        <f>IF($Y169="","",IF(INDEX('Per Invoice'!T$2:T$501,$Y169)="","",INDEX('Per Invoice'!T$2:T$501,$Y169)))</f>
        <v/>
      </c>
      <c r="U169" s="7">
        <f>IF($Y169="","",IF(INDEX('Per Invoice'!U$2:U$501,$Y169)="","",INDEX('Per Invoice'!U$2:U$501,$Y169)))</f>
        <v/>
      </c>
      <c r="V169" s="7">
        <f>IF($Y169="","",IF(INDEX('Per Invoice'!V$2:V$501,$Y169)="","",INDEX('Per Invoice'!V$2:V$501,$Y169)))</f>
        <v/>
      </c>
      <c r="W169" s="7">
        <f>IF($Y169="","",IF(INDEX('Per Invoice'!W$2:W$501,$Y169)="","",INDEX('Per Invoice'!W$2:W$501,$Y169)))</f>
        <v/>
      </c>
      <c r="X169" s="7">
        <f>IF($Y169="","",IF(INDEX('Per Invoice'!X$2:X$501,$Y169)="","",INDEX('Per Invoice'!X$2:X$501,$Y169)))</f>
        <v/>
      </c>
      <c r="Y169" s="16">
        <f>IFERROR(MATCH(Settings!$C$26&amp;"|"&amp;ROWS($Y$2:$Y169),'Per Invoice'!$Z$2:$Z$501,0),"")</f>
        <v/>
      </c>
    </row>
    <row r="170">
      <c r="A170">
        <f>IF($Y170="","",IF(INDEX('Per Invoice'!A$2:A$501,$Y170)="","",INDEX('Per Invoice'!A$2:A$501,$Y170)))</f>
        <v/>
      </c>
      <c r="B170">
        <f>IF($Y170="","",IF(INDEX('Per Invoice'!B$2:B$501,$Y170)="","",INDEX('Per Invoice'!B$2:B$501,$Y170)))</f>
        <v/>
      </c>
      <c r="C170">
        <f>IF($Y170="","",IF(INDEX('Per Invoice'!C$2:C$501,$Y170)="","",INDEX('Per Invoice'!C$2:C$501,$Y170)))</f>
        <v/>
      </c>
      <c r="D170">
        <f>IF($Y170="","",IF(INDEX('Per Invoice'!D$2:D$501,$Y170)="","",INDEX('Per Invoice'!D$2:D$501,$Y170)))</f>
        <v/>
      </c>
      <c r="E170">
        <f>IF($Y170="","",IF(INDEX('Per Invoice'!E$2:E$501,$Y170)="","",INDEX('Per Invoice'!E$2:E$501,$Y170)))</f>
        <v/>
      </c>
      <c r="F170">
        <f>IF($Y170="","",IF(INDEX('Per Invoice'!F$2:F$501,$Y170)="","",INDEX('Per Invoice'!F$2:F$501,$Y170)))</f>
        <v/>
      </c>
      <c r="G170">
        <f>IF($Y170="","",IF(INDEX('Per Invoice'!G$2:G$501,$Y170)="","",INDEX('Per Invoice'!G$2:G$501,$Y170)))</f>
        <v/>
      </c>
      <c r="H170">
        <f>IF($Y170="","",IF(INDEX('Per Invoice'!H$2:H$501,$Y170)="","",INDEX('Per Invoice'!H$2:H$501,$Y170)))</f>
        <v/>
      </c>
      <c r="I170">
        <f>IF($Y170="","",IF(INDEX('Per Invoice'!I$2:I$501,$Y170)="","",INDEX('Per Invoice'!I$2:I$501,$Y170)))</f>
        <v/>
      </c>
      <c r="J170">
        <f>IF($Y170="","",IF(INDEX('Per Invoice'!J$2:J$501,$Y170)="","",INDEX('Per Invoice'!J$2:J$501,$Y170)))</f>
        <v/>
      </c>
      <c r="K170">
        <f>IF($Y170="","",IF(INDEX('Per Invoice'!K$2:K$501,$Y170)="","",INDEX('Per Invoice'!K$2:K$501,$Y170)))</f>
        <v/>
      </c>
      <c r="L170" s="7">
        <f>IF($Y170="","",IF(INDEX('Per Invoice'!L$2:L$501,$Y170)="","",INDEX('Per Invoice'!L$2:L$501,$Y170)))</f>
        <v/>
      </c>
      <c r="M170" s="14">
        <f>IF($Y170="","",IF(INDEX('Per Invoice'!M$2:M$501,$Y170)="","",INDEX('Per Invoice'!M$2:M$501,$Y170)))</f>
        <v/>
      </c>
      <c r="N170">
        <f>IF($Y170="","",IF(INDEX('Per Invoice'!N$2:N$501,$Y170)="","",INDEX('Per Invoice'!N$2:N$501,$Y170)))</f>
        <v/>
      </c>
      <c r="O170">
        <f>IF($Y170="","",IF(INDEX('Per Invoice'!O$2:O$501,$Y170)="","",INDEX('Per Invoice'!O$2:O$501,$Y170)))</f>
        <v/>
      </c>
      <c r="P170" s="7">
        <f>IF($Y170="","",IF(INDEX('Per Invoice'!P$2:P$501,$Y170)="","",INDEX('Per Invoice'!P$2:P$501,$Y170)))</f>
        <v/>
      </c>
      <c r="Q170" s="7">
        <f>IF($Y170="","",IF(INDEX('Per Invoice'!Q$2:Q$501,$Y170)="","",INDEX('Per Invoice'!Q$2:Q$501,$Y170)))</f>
        <v/>
      </c>
      <c r="R170">
        <f>IF($Y170="","",IF(INDEX('Per Invoice'!R$2:R$501,$Y170)="","",INDEX('Per Invoice'!R$2:R$501,$Y170)))</f>
        <v/>
      </c>
      <c r="S170" s="7">
        <f>IF($Y170="","",IF(INDEX('Per Invoice'!S$2:S$501,$Y170)="","",INDEX('Per Invoice'!S$2:S$501,$Y170)))</f>
        <v/>
      </c>
      <c r="T170" s="7">
        <f>IF($Y170="","",IF(INDEX('Per Invoice'!T$2:T$501,$Y170)="","",INDEX('Per Invoice'!T$2:T$501,$Y170)))</f>
        <v/>
      </c>
      <c r="U170" s="7">
        <f>IF($Y170="","",IF(INDEX('Per Invoice'!U$2:U$501,$Y170)="","",INDEX('Per Invoice'!U$2:U$501,$Y170)))</f>
        <v/>
      </c>
      <c r="V170" s="7">
        <f>IF($Y170="","",IF(INDEX('Per Invoice'!V$2:V$501,$Y170)="","",INDEX('Per Invoice'!V$2:V$501,$Y170)))</f>
        <v/>
      </c>
      <c r="W170" s="7">
        <f>IF($Y170="","",IF(INDEX('Per Invoice'!W$2:W$501,$Y170)="","",INDEX('Per Invoice'!W$2:W$501,$Y170)))</f>
        <v/>
      </c>
      <c r="X170" s="7">
        <f>IF($Y170="","",IF(INDEX('Per Invoice'!X$2:X$501,$Y170)="","",INDEX('Per Invoice'!X$2:X$501,$Y170)))</f>
        <v/>
      </c>
      <c r="Y170" s="16">
        <f>IFERROR(MATCH(Settings!$C$26&amp;"|"&amp;ROWS($Y$2:$Y170),'Per Invoice'!$Z$2:$Z$501,0),"")</f>
        <v/>
      </c>
    </row>
    <row r="171">
      <c r="A171">
        <f>IF($Y171="","",IF(INDEX('Per Invoice'!A$2:A$501,$Y171)="","",INDEX('Per Invoice'!A$2:A$501,$Y171)))</f>
        <v/>
      </c>
      <c r="B171">
        <f>IF($Y171="","",IF(INDEX('Per Invoice'!B$2:B$501,$Y171)="","",INDEX('Per Invoice'!B$2:B$501,$Y171)))</f>
        <v/>
      </c>
      <c r="C171">
        <f>IF($Y171="","",IF(INDEX('Per Invoice'!C$2:C$501,$Y171)="","",INDEX('Per Invoice'!C$2:C$501,$Y171)))</f>
        <v/>
      </c>
      <c r="D171">
        <f>IF($Y171="","",IF(INDEX('Per Invoice'!D$2:D$501,$Y171)="","",INDEX('Per Invoice'!D$2:D$501,$Y171)))</f>
        <v/>
      </c>
      <c r="E171">
        <f>IF($Y171="","",IF(INDEX('Per Invoice'!E$2:E$501,$Y171)="","",INDEX('Per Invoice'!E$2:E$501,$Y171)))</f>
        <v/>
      </c>
      <c r="F171">
        <f>IF($Y171="","",IF(INDEX('Per Invoice'!F$2:F$501,$Y171)="","",INDEX('Per Invoice'!F$2:F$501,$Y171)))</f>
        <v/>
      </c>
      <c r="G171">
        <f>IF($Y171="","",IF(INDEX('Per Invoice'!G$2:G$501,$Y171)="","",INDEX('Per Invoice'!G$2:G$501,$Y171)))</f>
        <v/>
      </c>
      <c r="H171">
        <f>IF($Y171="","",IF(INDEX('Per Invoice'!H$2:H$501,$Y171)="","",INDEX('Per Invoice'!H$2:H$501,$Y171)))</f>
        <v/>
      </c>
      <c r="I171">
        <f>IF($Y171="","",IF(INDEX('Per Invoice'!I$2:I$501,$Y171)="","",INDEX('Per Invoice'!I$2:I$501,$Y171)))</f>
        <v/>
      </c>
      <c r="J171">
        <f>IF($Y171="","",IF(INDEX('Per Invoice'!J$2:J$501,$Y171)="","",INDEX('Per Invoice'!J$2:J$501,$Y171)))</f>
        <v/>
      </c>
      <c r="K171">
        <f>IF($Y171="","",IF(INDEX('Per Invoice'!K$2:K$501,$Y171)="","",INDEX('Per Invoice'!K$2:K$501,$Y171)))</f>
        <v/>
      </c>
      <c r="L171" s="7">
        <f>IF($Y171="","",IF(INDEX('Per Invoice'!L$2:L$501,$Y171)="","",INDEX('Per Invoice'!L$2:L$501,$Y171)))</f>
        <v/>
      </c>
      <c r="M171" s="14">
        <f>IF($Y171="","",IF(INDEX('Per Invoice'!M$2:M$501,$Y171)="","",INDEX('Per Invoice'!M$2:M$501,$Y171)))</f>
        <v/>
      </c>
      <c r="N171">
        <f>IF($Y171="","",IF(INDEX('Per Invoice'!N$2:N$501,$Y171)="","",INDEX('Per Invoice'!N$2:N$501,$Y171)))</f>
        <v/>
      </c>
      <c r="O171">
        <f>IF($Y171="","",IF(INDEX('Per Invoice'!O$2:O$501,$Y171)="","",INDEX('Per Invoice'!O$2:O$501,$Y171)))</f>
        <v/>
      </c>
      <c r="P171" s="7">
        <f>IF($Y171="","",IF(INDEX('Per Invoice'!P$2:P$501,$Y171)="","",INDEX('Per Invoice'!P$2:P$501,$Y171)))</f>
        <v/>
      </c>
      <c r="Q171" s="7">
        <f>IF($Y171="","",IF(INDEX('Per Invoice'!Q$2:Q$501,$Y171)="","",INDEX('Per Invoice'!Q$2:Q$501,$Y171)))</f>
        <v/>
      </c>
      <c r="R171">
        <f>IF($Y171="","",IF(INDEX('Per Invoice'!R$2:R$501,$Y171)="","",INDEX('Per Invoice'!R$2:R$501,$Y171)))</f>
        <v/>
      </c>
      <c r="S171" s="7">
        <f>IF($Y171="","",IF(INDEX('Per Invoice'!S$2:S$501,$Y171)="","",INDEX('Per Invoice'!S$2:S$501,$Y171)))</f>
        <v/>
      </c>
      <c r="T171" s="7">
        <f>IF($Y171="","",IF(INDEX('Per Invoice'!T$2:T$501,$Y171)="","",INDEX('Per Invoice'!T$2:T$501,$Y171)))</f>
        <v/>
      </c>
      <c r="U171" s="7">
        <f>IF($Y171="","",IF(INDEX('Per Invoice'!U$2:U$501,$Y171)="","",INDEX('Per Invoice'!U$2:U$501,$Y171)))</f>
        <v/>
      </c>
      <c r="V171" s="7">
        <f>IF($Y171="","",IF(INDEX('Per Invoice'!V$2:V$501,$Y171)="","",INDEX('Per Invoice'!V$2:V$501,$Y171)))</f>
        <v/>
      </c>
      <c r="W171" s="7">
        <f>IF($Y171="","",IF(INDEX('Per Invoice'!W$2:W$501,$Y171)="","",INDEX('Per Invoice'!W$2:W$501,$Y171)))</f>
        <v/>
      </c>
      <c r="X171" s="7">
        <f>IF($Y171="","",IF(INDEX('Per Invoice'!X$2:X$501,$Y171)="","",INDEX('Per Invoice'!X$2:X$501,$Y171)))</f>
        <v/>
      </c>
      <c r="Y171" s="16">
        <f>IFERROR(MATCH(Settings!$C$26&amp;"|"&amp;ROWS($Y$2:$Y171),'Per Invoice'!$Z$2:$Z$501,0),"")</f>
        <v/>
      </c>
    </row>
    <row r="172">
      <c r="A172">
        <f>IF($Y172="","",IF(INDEX('Per Invoice'!A$2:A$501,$Y172)="","",INDEX('Per Invoice'!A$2:A$501,$Y172)))</f>
        <v/>
      </c>
      <c r="B172">
        <f>IF($Y172="","",IF(INDEX('Per Invoice'!B$2:B$501,$Y172)="","",INDEX('Per Invoice'!B$2:B$501,$Y172)))</f>
        <v/>
      </c>
      <c r="C172">
        <f>IF($Y172="","",IF(INDEX('Per Invoice'!C$2:C$501,$Y172)="","",INDEX('Per Invoice'!C$2:C$501,$Y172)))</f>
        <v/>
      </c>
      <c r="D172">
        <f>IF($Y172="","",IF(INDEX('Per Invoice'!D$2:D$501,$Y172)="","",INDEX('Per Invoice'!D$2:D$501,$Y172)))</f>
        <v/>
      </c>
      <c r="E172">
        <f>IF($Y172="","",IF(INDEX('Per Invoice'!E$2:E$501,$Y172)="","",INDEX('Per Invoice'!E$2:E$501,$Y172)))</f>
        <v/>
      </c>
      <c r="F172">
        <f>IF($Y172="","",IF(INDEX('Per Invoice'!F$2:F$501,$Y172)="","",INDEX('Per Invoice'!F$2:F$501,$Y172)))</f>
        <v/>
      </c>
      <c r="G172">
        <f>IF($Y172="","",IF(INDEX('Per Invoice'!G$2:G$501,$Y172)="","",INDEX('Per Invoice'!G$2:G$501,$Y172)))</f>
        <v/>
      </c>
      <c r="H172">
        <f>IF($Y172="","",IF(INDEX('Per Invoice'!H$2:H$501,$Y172)="","",INDEX('Per Invoice'!H$2:H$501,$Y172)))</f>
        <v/>
      </c>
      <c r="I172">
        <f>IF($Y172="","",IF(INDEX('Per Invoice'!I$2:I$501,$Y172)="","",INDEX('Per Invoice'!I$2:I$501,$Y172)))</f>
        <v/>
      </c>
      <c r="J172">
        <f>IF($Y172="","",IF(INDEX('Per Invoice'!J$2:J$501,$Y172)="","",INDEX('Per Invoice'!J$2:J$501,$Y172)))</f>
        <v/>
      </c>
      <c r="K172">
        <f>IF($Y172="","",IF(INDEX('Per Invoice'!K$2:K$501,$Y172)="","",INDEX('Per Invoice'!K$2:K$501,$Y172)))</f>
        <v/>
      </c>
      <c r="L172" s="7">
        <f>IF($Y172="","",IF(INDEX('Per Invoice'!L$2:L$501,$Y172)="","",INDEX('Per Invoice'!L$2:L$501,$Y172)))</f>
        <v/>
      </c>
      <c r="M172" s="14">
        <f>IF($Y172="","",IF(INDEX('Per Invoice'!M$2:M$501,$Y172)="","",INDEX('Per Invoice'!M$2:M$501,$Y172)))</f>
        <v/>
      </c>
      <c r="N172">
        <f>IF($Y172="","",IF(INDEX('Per Invoice'!N$2:N$501,$Y172)="","",INDEX('Per Invoice'!N$2:N$501,$Y172)))</f>
        <v/>
      </c>
      <c r="O172">
        <f>IF($Y172="","",IF(INDEX('Per Invoice'!O$2:O$501,$Y172)="","",INDEX('Per Invoice'!O$2:O$501,$Y172)))</f>
        <v/>
      </c>
      <c r="P172" s="7">
        <f>IF($Y172="","",IF(INDEX('Per Invoice'!P$2:P$501,$Y172)="","",INDEX('Per Invoice'!P$2:P$501,$Y172)))</f>
        <v/>
      </c>
      <c r="Q172" s="7">
        <f>IF($Y172="","",IF(INDEX('Per Invoice'!Q$2:Q$501,$Y172)="","",INDEX('Per Invoice'!Q$2:Q$501,$Y172)))</f>
        <v/>
      </c>
      <c r="R172">
        <f>IF($Y172="","",IF(INDEX('Per Invoice'!R$2:R$501,$Y172)="","",INDEX('Per Invoice'!R$2:R$501,$Y172)))</f>
        <v/>
      </c>
      <c r="S172" s="7">
        <f>IF($Y172="","",IF(INDEX('Per Invoice'!S$2:S$501,$Y172)="","",INDEX('Per Invoice'!S$2:S$501,$Y172)))</f>
        <v/>
      </c>
      <c r="T172" s="7">
        <f>IF($Y172="","",IF(INDEX('Per Invoice'!T$2:T$501,$Y172)="","",INDEX('Per Invoice'!T$2:T$501,$Y172)))</f>
        <v/>
      </c>
      <c r="U172" s="7">
        <f>IF($Y172="","",IF(INDEX('Per Invoice'!U$2:U$501,$Y172)="","",INDEX('Per Invoice'!U$2:U$501,$Y172)))</f>
        <v/>
      </c>
      <c r="V172" s="7">
        <f>IF($Y172="","",IF(INDEX('Per Invoice'!V$2:V$501,$Y172)="","",INDEX('Per Invoice'!V$2:V$501,$Y172)))</f>
        <v/>
      </c>
      <c r="W172" s="7">
        <f>IF($Y172="","",IF(INDEX('Per Invoice'!W$2:W$501,$Y172)="","",INDEX('Per Invoice'!W$2:W$501,$Y172)))</f>
        <v/>
      </c>
      <c r="X172" s="7">
        <f>IF($Y172="","",IF(INDEX('Per Invoice'!X$2:X$501,$Y172)="","",INDEX('Per Invoice'!X$2:X$501,$Y172)))</f>
        <v/>
      </c>
      <c r="Y172" s="16">
        <f>IFERROR(MATCH(Settings!$C$26&amp;"|"&amp;ROWS($Y$2:$Y172),'Per Invoice'!$Z$2:$Z$501,0),"")</f>
        <v/>
      </c>
    </row>
    <row r="173">
      <c r="A173">
        <f>IF($Y173="","",IF(INDEX('Per Invoice'!A$2:A$501,$Y173)="","",INDEX('Per Invoice'!A$2:A$501,$Y173)))</f>
        <v/>
      </c>
      <c r="B173">
        <f>IF($Y173="","",IF(INDEX('Per Invoice'!B$2:B$501,$Y173)="","",INDEX('Per Invoice'!B$2:B$501,$Y173)))</f>
        <v/>
      </c>
      <c r="C173">
        <f>IF($Y173="","",IF(INDEX('Per Invoice'!C$2:C$501,$Y173)="","",INDEX('Per Invoice'!C$2:C$501,$Y173)))</f>
        <v/>
      </c>
      <c r="D173">
        <f>IF($Y173="","",IF(INDEX('Per Invoice'!D$2:D$501,$Y173)="","",INDEX('Per Invoice'!D$2:D$501,$Y173)))</f>
        <v/>
      </c>
      <c r="E173">
        <f>IF($Y173="","",IF(INDEX('Per Invoice'!E$2:E$501,$Y173)="","",INDEX('Per Invoice'!E$2:E$501,$Y173)))</f>
        <v/>
      </c>
      <c r="F173">
        <f>IF($Y173="","",IF(INDEX('Per Invoice'!F$2:F$501,$Y173)="","",INDEX('Per Invoice'!F$2:F$501,$Y173)))</f>
        <v/>
      </c>
      <c r="G173">
        <f>IF($Y173="","",IF(INDEX('Per Invoice'!G$2:G$501,$Y173)="","",INDEX('Per Invoice'!G$2:G$501,$Y173)))</f>
        <v/>
      </c>
      <c r="H173">
        <f>IF($Y173="","",IF(INDEX('Per Invoice'!H$2:H$501,$Y173)="","",INDEX('Per Invoice'!H$2:H$501,$Y173)))</f>
        <v/>
      </c>
      <c r="I173">
        <f>IF($Y173="","",IF(INDEX('Per Invoice'!I$2:I$501,$Y173)="","",INDEX('Per Invoice'!I$2:I$501,$Y173)))</f>
        <v/>
      </c>
      <c r="J173">
        <f>IF($Y173="","",IF(INDEX('Per Invoice'!J$2:J$501,$Y173)="","",INDEX('Per Invoice'!J$2:J$501,$Y173)))</f>
        <v/>
      </c>
      <c r="K173">
        <f>IF($Y173="","",IF(INDEX('Per Invoice'!K$2:K$501,$Y173)="","",INDEX('Per Invoice'!K$2:K$501,$Y173)))</f>
        <v/>
      </c>
      <c r="L173" s="7">
        <f>IF($Y173="","",IF(INDEX('Per Invoice'!L$2:L$501,$Y173)="","",INDEX('Per Invoice'!L$2:L$501,$Y173)))</f>
        <v/>
      </c>
      <c r="M173" s="14">
        <f>IF($Y173="","",IF(INDEX('Per Invoice'!M$2:M$501,$Y173)="","",INDEX('Per Invoice'!M$2:M$501,$Y173)))</f>
        <v/>
      </c>
      <c r="N173">
        <f>IF($Y173="","",IF(INDEX('Per Invoice'!N$2:N$501,$Y173)="","",INDEX('Per Invoice'!N$2:N$501,$Y173)))</f>
        <v/>
      </c>
      <c r="O173">
        <f>IF($Y173="","",IF(INDEX('Per Invoice'!O$2:O$501,$Y173)="","",INDEX('Per Invoice'!O$2:O$501,$Y173)))</f>
        <v/>
      </c>
      <c r="P173" s="7">
        <f>IF($Y173="","",IF(INDEX('Per Invoice'!P$2:P$501,$Y173)="","",INDEX('Per Invoice'!P$2:P$501,$Y173)))</f>
        <v/>
      </c>
      <c r="Q173" s="7">
        <f>IF($Y173="","",IF(INDEX('Per Invoice'!Q$2:Q$501,$Y173)="","",INDEX('Per Invoice'!Q$2:Q$501,$Y173)))</f>
        <v/>
      </c>
      <c r="R173">
        <f>IF($Y173="","",IF(INDEX('Per Invoice'!R$2:R$501,$Y173)="","",INDEX('Per Invoice'!R$2:R$501,$Y173)))</f>
        <v/>
      </c>
      <c r="S173" s="7">
        <f>IF($Y173="","",IF(INDEX('Per Invoice'!S$2:S$501,$Y173)="","",INDEX('Per Invoice'!S$2:S$501,$Y173)))</f>
        <v/>
      </c>
      <c r="T173" s="7">
        <f>IF($Y173="","",IF(INDEX('Per Invoice'!T$2:T$501,$Y173)="","",INDEX('Per Invoice'!T$2:T$501,$Y173)))</f>
        <v/>
      </c>
      <c r="U173" s="7">
        <f>IF($Y173="","",IF(INDEX('Per Invoice'!U$2:U$501,$Y173)="","",INDEX('Per Invoice'!U$2:U$501,$Y173)))</f>
        <v/>
      </c>
      <c r="V173" s="7">
        <f>IF($Y173="","",IF(INDEX('Per Invoice'!V$2:V$501,$Y173)="","",INDEX('Per Invoice'!V$2:V$501,$Y173)))</f>
        <v/>
      </c>
      <c r="W173" s="7">
        <f>IF($Y173="","",IF(INDEX('Per Invoice'!W$2:W$501,$Y173)="","",INDEX('Per Invoice'!W$2:W$501,$Y173)))</f>
        <v/>
      </c>
      <c r="X173" s="7">
        <f>IF($Y173="","",IF(INDEX('Per Invoice'!X$2:X$501,$Y173)="","",INDEX('Per Invoice'!X$2:X$501,$Y173)))</f>
        <v/>
      </c>
      <c r="Y173" s="16">
        <f>IFERROR(MATCH(Settings!$C$26&amp;"|"&amp;ROWS($Y$2:$Y173),'Per Invoice'!$Z$2:$Z$501,0),"")</f>
        <v/>
      </c>
    </row>
    <row r="174">
      <c r="A174">
        <f>IF($Y174="","",IF(INDEX('Per Invoice'!A$2:A$501,$Y174)="","",INDEX('Per Invoice'!A$2:A$501,$Y174)))</f>
        <v/>
      </c>
      <c r="B174">
        <f>IF($Y174="","",IF(INDEX('Per Invoice'!B$2:B$501,$Y174)="","",INDEX('Per Invoice'!B$2:B$501,$Y174)))</f>
        <v/>
      </c>
      <c r="C174">
        <f>IF($Y174="","",IF(INDEX('Per Invoice'!C$2:C$501,$Y174)="","",INDEX('Per Invoice'!C$2:C$501,$Y174)))</f>
        <v/>
      </c>
      <c r="D174">
        <f>IF($Y174="","",IF(INDEX('Per Invoice'!D$2:D$501,$Y174)="","",INDEX('Per Invoice'!D$2:D$501,$Y174)))</f>
        <v/>
      </c>
      <c r="E174">
        <f>IF($Y174="","",IF(INDEX('Per Invoice'!E$2:E$501,$Y174)="","",INDEX('Per Invoice'!E$2:E$501,$Y174)))</f>
        <v/>
      </c>
      <c r="F174">
        <f>IF($Y174="","",IF(INDEX('Per Invoice'!F$2:F$501,$Y174)="","",INDEX('Per Invoice'!F$2:F$501,$Y174)))</f>
        <v/>
      </c>
      <c r="G174">
        <f>IF($Y174="","",IF(INDEX('Per Invoice'!G$2:G$501,$Y174)="","",INDEX('Per Invoice'!G$2:G$501,$Y174)))</f>
        <v/>
      </c>
      <c r="H174">
        <f>IF($Y174="","",IF(INDEX('Per Invoice'!H$2:H$501,$Y174)="","",INDEX('Per Invoice'!H$2:H$501,$Y174)))</f>
        <v/>
      </c>
      <c r="I174">
        <f>IF($Y174="","",IF(INDEX('Per Invoice'!I$2:I$501,$Y174)="","",INDEX('Per Invoice'!I$2:I$501,$Y174)))</f>
        <v/>
      </c>
      <c r="J174">
        <f>IF($Y174="","",IF(INDEX('Per Invoice'!J$2:J$501,$Y174)="","",INDEX('Per Invoice'!J$2:J$501,$Y174)))</f>
        <v/>
      </c>
      <c r="K174">
        <f>IF($Y174="","",IF(INDEX('Per Invoice'!K$2:K$501,$Y174)="","",INDEX('Per Invoice'!K$2:K$501,$Y174)))</f>
        <v/>
      </c>
      <c r="L174" s="7">
        <f>IF($Y174="","",IF(INDEX('Per Invoice'!L$2:L$501,$Y174)="","",INDEX('Per Invoice'!L$2:L$501,$Y174)))</f>
        <v/>
      </c>
      <c r="M174" s="14">
        <f>IF($Y174="","",IF(INDEX('Per Invoice'!M$2:M$501,$Y174)="","",INDEX('Per Invoice'!M$2:M$501,$Y174)))</f>
        <v/>
      </c>
      <c r="N174">
        <f>IF($Y174="","",IF(INDEX('Per Invoice'!N$2:N$501,$Y174)="","",INDEX('Per Invoice'!N$2:N$501,$Y174)))</f>
        <v/>
      </c>
      <c r="O174">
        <f>IF($Y174="","",IF(INDEX('Per Invoice'!O$2:O$501,$Y174)="","",INDEX('Per Invoice'!O$2:O$501,$Y174)))</f>
        <v/>
      </c>
      <c r="P174" s="7">
        <f>IF($Y174="","",IF(INDEX('Per Invoice'!P$2:P$501,$Y174)="","",INDEX('Per Invoice'!P$2:P$501,$Y174)))</f>
        <v/>
      </c>
      <c r="Q174" s="7">
        <f>IF($Y174="","",IF(INDEX('Per Invoice'!Q$2:Q$501,$Y174)="","",INDEX('Per Invoice'!Q$2:Q$501,$Y174)))</f>
        <v/>
      </c>
      <c r="R174">
        <f>IF($Y174="","",IF(INDEX('Per Invoice'!R$2:R$501,$Y174)="","",INDEX('Per Invoice'!R$2:R$501,$Y174)))</f>
        <v/>
      </c>
      <c r="S174" s="7">
        <f>IF($Y174="","",IF(INDEX('Per Invoice'!S$2:S$501,$Y174)="","",INDEX('Per Invoice'!S$2:S$501,$Y174)))</f>
        <v/>
      </c>
      <c r="T174" s="7">
        <f>IF($Y174="","",IF(INDEX('Per Invoice'!T$2:T$501,$Y174)="","",INDEX('Per Invoice'!T$2:T$501,$Y174)))</f>
        <v/>
      </c>
      <c r="U174" s="7">
        <f>IF($Y174="","",IF(INDEX('Per Invoice'!U$2:U$501,$Y174)="","",INDEX('Per Invoice'!U$2:U$501,$Y174)))</f>
        <v/>
      </c>
      <c r="V174" s="7">
        <f>IF($Y174="","",IF(INDEX('Per Invoice'!V$2:V$501,$Y174)="","",INDEX('Per Invoice'!V$2:V$501,$Y174)))</f>
        <v/>
      </c>
      <c r="W174" s="7">
        <f>IF($Y174="","",IF(INDEX('Per Invoice'!W$2:W$501,$Y174)="","",INDEX('Per Invoice'!W$2:W$501,$Y174)))</f>
        <v/>
      </c>
      <c r="X174" s="7">
        <f>IF($Y174="","",IF(INDEX('Per Invoice'!X$2:X$501,$Y174)="","",INDEX('Per Invoice'!X$2:X$501,$Y174)))</f>
        <v/>
      </c>
      <c r="Y174" s="16">
        <f>IFERROR(MATCH(Settings!$C$26&amp;"|"&amp;ROWS($Y$2:$Y174),'Per Invoice'!$Z$2:$Z$501,0),"")</f>
        <v/>
      </c>
    </row>
    <row r="175">
      <c r="A175">
        <f>IF($Y175="","",IF(INDEX('Per Invoice'!A$2:A$501,$Y175)="","",INDEX('Per Invoice'!A$2:A$501,$Y175)))</f>
        <v/>
      </c>
      <c r="B175">
        <f>IF($Y175="","",IF(INDEX('Per Invoice'!B$2:B$501,$Y175)="","",INDEX('Per Invoice'!B$2:B$501,$Y175)))</f>
        <v/>
      </c>
      <c r="C175">
        <f>IF($Y175="","",IF(INDEX('Per Invoice'!C$2:C$501,$Y175)="","",INDEX('Per Invoice'!C$2:C$501,$Y175)))</f>
        <v/>
      </c>
      <c r="D175">
        <f>IF($Y175="","",IF(INDEX('Per Invoice'!D$2:D$501,$Y175)="","",INDEX('Per Invoice'!D$2:D$501,$Y175)))</f>
        <v/>
      </c>
      <c r="E175">
        <f>IF($Y175="","",IF(INDEX('Per Invoice'!E$2:E$501,$Y175)="","",INDEX('Per Invoice'!E$2:E$501,$Y175)))</f>
        <v/>
      </c>
      <c r="F175">
        <f>IF($Y175="","",IF(INDEX('Per Invoice'!F$2:F$501,$Y175)="","",INDEX('Per Invoice'!F$2:F$501,$Y175)))</f>
        <v/>
      </c>
      <c r="G175">
        <f>IF($Y175="","",IF(INDEX('Per Invoice'!G$2:G$501,$Y175)="","",INDEX('Per Invoice'!G$2:G$501,$Y175)))</f>
        <v/>
      </c>
      <c r="H175">
        <f>IF($Y175="","",IF(INDEX('Per Invoice'!H$2:H$501,$Y175)="","",INDEX('Per Invoice'!H$2:H$501,$Y175)))</f>
        <v/>
      </c>
      <c r="I175">
        <f>IF($Y175="","",IF(INDEX('Per Invoice'!I$2:I$501,$Y175)="","",INDEX('Per Invoice'!I$2:I$501,$Y175)))</f>
        <v/>
      </c>
      <c r="J175">
        <f>IF($Y175="","",IF(INDEX('Per Invoice'!J$2:J$501,$Y175)="","",INDEX('Per Invoice'!J$2:J$501,$Y175)))</f>
        <v/>
      </c>
      <c r="K175">
        <f>IF($Y175="","",IF(INDEX('Per Invoice'!K$2:K$501,$Y175)="","",INDEX('Per Invoice'!K$2:K$501,$Y175)))</f>
        <v/>
      </c>
      <c r="L175" s="7">
        <f>IF($Y175="","",IF(INDEX('Per Invoice'!L$2:L$501,$Y175)="","",INDEX('Per Invoice'!L$2:L$501,$Y175)))</f>
        <v/>
      </c>
      <c r="M175" s="14">
        <f>IF($Y175="","",IF(INDEX('Per Invoice'!M$2:M$501,$Y175)="","",INDEX('Per Invoice'!M$2:M$501,$Y175)))</f>
        <v/>
      </c>
      <c r="N175">
        <f>IF($Y175="","",IF(INDEX('Per Invoice'!N$2:N$501,$Y175)="","",INDEX('Per Invoice'!N$2:N$501,$Y175)))</f>
        <v/>
      </c>
      <c r="O175">
        <f>IF($Y175="","",IF(INDEX('Per Invoice'!O$2:O$501,$Y175)="","",INDEX('Per Invoice'!O$2:O$501,$Y175)))</f>
        <v/>
      </c>
      <c r="P175" s="7">
        <f>IF($Y175="","",IF(INDEX('Per Invoice'!P$2:P$501,$Y175)="","",INDEX('Per Invoice'!P$2:P$501,$Y175)))</f>
        <v/>
      </c>
      <c r="Q175" s="7">
        <f>IF($Y175="","",IF(INDEX('Per Invoice'!Q$2:Q$501,$Y175)="","",INDEX('Per Invoice'!Q$2:Q$501,$Y175)))</f>
        <v/>
      </c>
      <c r="R175">
        <f>IF($Y175="","",IF(INDEX('Per Invoice'!R$2:R$501,$Y175)="","",INDEX('Per Invoice'!R$2:R$501,$Y175)))</f>
        <v/>
      </c>
      <c r="S175" s="7">
        <f>IF($Y175="","",IF(INDEX('Per Invoice'!S$2:S$501,$Y175)="","",INDEX('Per Invoice'!S$2:S$501,$Y175)))</f>
        <v/>
      </c>
      <c r="T175" s="7">
        <f>IF($Y175="","",IF(INDEX('Per Invoice'!T$2:T$501,$Y175)="","",INDEX('Per Invoice'!T$2:T$501,$Y175)))</f>
        <v/>
      </c>
      <c r="U175" s="7">
        <f>IF($Y175="","",IF(INDEX('Per Invoice'!U$2:U$501,$Y175)="","",INDEX('Per Invoice'!U$2:U$501,$Y175)))</f>
        <v/>
      </c>
      <c r="V175" s="7">
        <f>IF($Y175="","",IF(INDEX('Per Invoice'!V$2:V$501,$Y175)="","",INDEX('Per Invoice'!V$2:V$501,$Y175)))</f>
        <v/>
      </c>
      <c r="W175" s="7">
        <f>IF($Y175="","",IF(INDEX('Per Invoice'!W$2:W$501,$Y175)="","",INDEX('Per Invoice'!W$2:W$501,$Y175)))</f>
        <v/>
      </c>
      <c r="X175" s="7">
        <f>IF($Y175="","",IF(INDEX('Per Invoice'!X$2:X$501,$Y175)="","",INDEX('Per Invoice'!X$2:X$501,$Y175)))</f>
        <v/>
      </c>
      <c r="Y175" s="16">
        <f>IFERROR(MATCH(Settings!$C$26&amp;"|"&amp;ROWS($Y$2:$Y175),'Per Invoice'!$Z$2:$Z$501,0),"")</f>
        <v/>
      </c>
    </row>
    <row r="176">
      <c r="A176">
        <f>IF($Y176="","",IF(INDEX('Per Invoice'!A$2:A$501,$Y176)="","",INDEX('Per Invoice'!A$2:A$501,$Y176)))</f>
        <v/>
      </c>
      <c r="B176">
        <f>IF($Y176="","",IF(INDEX('Per Invoice'!B$2:B$501,$Y176)="","",INDEX('Per Invoice'!B$2:B$501,$Y176)))</f>
        <v/>
      </c>
      <c r="C176">
        <f>IF($Y176="","",IF(INDEX('Per Invoice'!C$2:C$501,$Y176)="","",INDEX('Per Invoice'!C$2:C$501,$Y176)))</f>
        <v/>
      </c>
      <c r="D176">
        <f>IF($Y176="","",IF(INDEX('Per Invoice'!D$2:D$501,$Y176)="","",INDEX('Per Invoice'!D$2:D$501,$Y176)))</f>
        <v/>
      </c>
      <c r="E176">
        <f>IF($Y176="","",IF(INDEX('Per Invoice'!E$2:E$501,$Y176)="","",INDEX('Per Invoice'!E$2:E$501,$Y176)))</f>
        <v/>
      </c>
      <c r="F176">
        <f>IF($Y176="","",IF(INDEX('Per Invoice'!F$2:F$501,$Y176)="","",INDEX('Per Invoice'!F$2:F$501,$Y176)))</f>
        <v/>
      </c>
      <c r="G176">
        <f>IF($Y176="","",IF(INDEX('Per Invoice'!G$2:G$501,$Y176)="","",INDEX('Per Invoice'!G$2:G$501,$Y176)))</f>
        <v/>
      </c>
      <c r="H176">
        <f>IF($Y176="","",IF(INDEX('Per Invoice'!H$2:H$501,$Y176)="","",INDEX('Per Invoice'!H$2:H$501,$Y176)))</f>
        <v/>
      </c>
      <c r="I176">
        <f>IF($Y176="","",IF(INDEX('Per Invoice'!I$2:I$501,$Y176)="","",INDEX('Per Invoice'!I$2:I$501,$Y176)))</f>
        <v/>
      </c>
      <c r="J176">
        <f>IF($Y176="","",IF(INDEX('Per Invoice'!J$2:J$501,$Y176)="","",INDEX('Per Invoice'!J$2:J$501,$Y176)))</f>
        <v/>
      </c>
      <c r="K176">
        <f>IF($Y176="","",IF(INDEX('Per Invoice'!K$2:K$501,$Y176)="","",INDEX('Per Invoice'!K$2:K$501,$Y176)))</f>
        <v/>
      </c>
      <c r="L176" s="7">
        <f>IF($Y176="","",IF(INDEX('Per Invoice'!L$2:L$501,$Y176)="","",INDEX('Per Invoice'!L$2:L$501,$Y176)))</f>
        <v/>
      </c>
      <c r="M176" s="14">
        <f>IF($Y176="","",IF(INDEX('Per Invoice'!M$2:M$501,$Y176)="","",INDEX('Per Invoice'!M$2:M$501,$Y176)))</f>
        <v/>
      </c>
      <c r="N176">
        <f>IF($Y176="","",IF(INDEX('Per Invoice'!N$2:N$501,$Y176)="","",INDEX('Per Invoice'!N$2:N$501,$Y176)))</f>
        <v/>
      </c>
      <c r="O176">
        <f>IF($Y176="","",IF(INDEX('Per Invoice'!O$2:O$501,$Y176)="","",INDEX('Per Invoice'!O$2:O$501,$Y176)))</f>
        <v/>
      </c>
      <c r="P176" s="7">
        <f>IF($Y176="","",IF(INDEX('Per Invoice'!P$2:P$501,$Y176)="","",INDEX('Per Invoice'!P$2:P$501,$Y176)))</f>
        <v/>
      </c>
      <c r="Q176" s="7">
        <f>IF($Y176="","",IF(INDEX('Per Invoice'!Q$2:Q$501,$Y176)="","",INDEX('Per Invoice'!Q$2:Q$501,$Y176)))</f>
        <v/>
      </c>
      <c r="R176">
        <f>IF($Y176="","",IF(INDEX('Per Invoice'!R$2:R$501,$Y176)="","",INDEX('Per Invoice'!R$2:R$501,$Y176)))</f>
        <v/>
      </c>
      <c r="S176" s="7">
        <f>IF($Y176="","",IF(INDEX('Per Invoice'!S$2:S$501,$Y176)="","",INDEX('Per Invoice'!S$2:S$501,$Y176)))</f>
        <v/>
      </c>
      <c r="T176" s="7">
        <f>IF($Y176="","",IF(INDEX('Per Invoice'!T$2:T$501,$Y176)="","",INDEX('Per Invoice'!T$2:T$501,$Y176)))</f>
        <v/>
      </c>
      <c r="U176" s="7">
        <f>IF($Y176="","",IF(INDEX('Per Invoice'!U$2:U$501,$Y176)="","",INDEX('Per Invoice'!U$2:U$501,$Y176)))</f>
        <v/>
      </c>
      <c r="V176" s="7">
        <f>IF($Y176="","",IF(INDEX('Per Invoice'!V$2:V$501,$Y176)="","",INDEX('Per Invoice'!V$2:V$501,$Y176)))</f>
        <v/>
      </c>
      <c r="W176" s="7">
        <f>IF($Y176="","",IF(INDEX('Per Invoice'!W$2:W$501,$Y176)="","",INDEX('Per Invoice'!W$2:W$501,$Y176)))</f>
        <v/>
      </c>
      <c r="X176" s="7">
        <f>IF($Y176="","",IF(INDEX('Per Invoice'!X$2:X$501,$Y176)="","",INDEX('Per Invoice'!X$2:X$501,$Y176)))</f>
        <v/>
      </c>
      <c r="Y176" s="16">
        <f>IFERROR(MATCH(Settings!$C$26&amp;"|"&amp;ROWS($Y$2:$Y176),'Per Invoice'!$Z$2:$Z$501,0),"")</f>
        <v/>
      </c>
    </row>
    <row r="177">
      <c r="A177">
        <f>IF($Y177="","",IF(INDEX('Per Invoice'!A$2:A$501,$Y177)="","",INDEX('Per Invoice'!A$2:A$501,$Y177)))</f>
        <v/>
      </c>
      <c r="B177">
        <f>IF($Y177="","",IF(INDEX('Per Invoice'!B$2:B$501,$Y177)="","",INDEX('Per Invoice'!B$2:B$501,$Y177)))</f>
        <v/>
      </c>
      <c r="C177">
        <f>IF($Y177="","",IF(INDEX('Per Invoice'!C$2:C$501,$Y177)="","",INDEX('Per Invoice'!C$2:C$501,$Y177)))</f>
        <v/>
      </c>
      <c r="D177">
        <f>IF($Y177="","",IF(INDEX('Per Invoice'!D$2:D$501,$Y177)="","",INDEX('Per Invoice'!D$2:D$501,$Y177)))</f>
        <v/>
      </c>
      <c r="E177">
        <f>IF($Y177="","",IF(INDEX('Per Invoice'!E$2:E$501,$Y177)="","",INDEX('Per Invoice'!E$2:E$501,$Y177)))</f>
        <v/>
      </c>
      <c r="F177">
        <f>IF($Y177="","",IF(INDEX('Per Invoice'!F$2:F$501,$Y177)="","",INDEX('Per Invoice'!F$2:F$501,$Y177)))</f>
        <v/>
      </c>
      <c r="G177">
        <f>IF($Y177="","",IF(INDEX('Per Invoice'!G$2:G$501,$Y177)="","",INDEX('Per Invoice'!G$2:G$501,$Y177)))</f>
        <v/>
      </c>
      <c r="H177">
        <f>IF($Y177="","",IF(INDEX('Per Invoice'!H$2:H$501,$Y177)="","",INDEX('Per Invoice'!H$2:H$501,$Y177)))</f>
        <v/>
      </c>
      <c r="I177">
        <f>IF($Y177="","",IF(INDEX('Per Invoice'!I$2:I$501,$Y177)="","",INDEX('Per Invoice'!I$2:I$501,$Y177)))</f>
        <v/>
      </c>
      <c r="J177">
        <f>IF($Y177="","",IF(INDEX('Per Invoice'!J$2:J$501,$Y177)="","",INDEX('Per Invoice'!J$2:J$501,$Y177)))</f>
        <v/>
      </c>
      <c r="K177">
        <f>IF($Y177="","",IF(INDEX('Per Invoice'!K$2:K$501,$Y177)="","",INDEX('Per Invoice'!K$2:K$501,$Y177)))</f>
        <v/>
      </c>
      <c r="L177" s="7">
        <f>IF($Y177="","",IF(INDEX('Per Invoice'!L$2:L$501,$Y177)="","",INDEX('Per Invoice'!L$2:L$501,$Y177)))</f>
        <v/>
      </c>
      <c r="M177" s="14">
        <f>IF($Y177="","",IF(INDEX('Per Invoice'!M$2:M$501,$Y177)="","",INDEX('Per Invoice'!M$2:M$501,$Y177)))</f>
        <v/>
      </c>
      <c r="N177">
        <f>IF($Y177="","",IF(INDEX('Per Invoice'!N$2:N$501,$Y177)="","",INDEX('Per Invoice'!N$2:N$501,$Y177)))</f>
        <v/>
      </c>
      <c r="O177">
        <f>IF($Y177="","",IF(INDEX('Per Invoice'!O$2:O$501,$Y177)="","",INDEX('Per Invoice'!O$2:O$501,$Y177)))</f>
        <v/>
      </c>
      <c r="P177" s="7">
        <f>IF($Y177="","",IF(INDEX('Per Invoice'!P$2:P$501,$Y177)="","",INDEX('Per Invoice'!P$2:P$501,$Y177)))</f>
        <v/>
      </c>
      <c r="Q177" s="7">
        <f>IF($Y177="","",IF(INDEX('Per Invoice'!Q$2:Q$501,$Y177)="","",INDEX('Per Invoice'!Q$2:Q$501,$Y177)))</f>
        <v/>
      </c>
      <c r="R177">
        <f>IF($Y177="","",IF(INDEX('Per Invoice'!R$2:R$501,$Y177)="","",INDEX('Per Invoice'!R$2:R$501,$Y177)))</f>
        <v/>
      </c>
      <c r="S177" s="7">
        <f>IF($Y177="","",IF(INDEX('Per Invoice'!S$2:S$501,$Y177)="","",INDEX('Per Invoice'!S$2:S$501,$Y177)))</f>
        <v/>
      </c>
      <c r="T177" s="7">
        <f>IF($Y177="","",IF(INDEX('Per Invoice'!T$2:T$501,$Y177)="","",INDEX('Per Invoice'!T$2:T$501,$Y177)))</f>
        <v/>
      </c>
      <c r="U177" s="7">
        <f>IF($Y177="","",IF(INDEX('Per Invoice'!U$2:U$501,$Y177)="","",INDEX('Per Invoice'!U$2:U$501,$Y177)))</f>
        <v/>
      </c>
      <c r="V177" s="7">
        <f>IF($Y177="","",IF(INDEX('Per Invoice'!V$2:V$501,$Y177)="","",INDEX('Per Invoice'!V$2:V$501,$Y177)))</f>
        <v/>
      </c>
      <c r="W177" s="7">
        <f>IF($Y177="","",IF(INDEX('Per Invoice'!W$2:W$501,$Y177)="","",INDEX('Per Invoice'!W$2:W$501,$Y177)))</f>
        <v/>
      </c>
      <c r="X177" s="7">
        <f>IF($Y177="","",IF(INDEX('Per Invoice'!X$2:X$501,$Y177)="","",INDEX('Per Invoice'!X$2:X$501,$Y177)))</f>
        <v/>
      </c>
      <c r="Y177" s="16">
        <f>IFERROR(MATCH(Settings!$C$26&amp;"|"&amp;ROWS($Y$2:$Y177),'Per Invoice'!$Z$2:$Z$501,0),"")</f>
        <v/>
      </c>
    </row>
    <row r="178">
      <c r="A178">
        <f>IF($Y178="","",IF(INDEX('Per Invoice'!A$2:A$501,$Y178)="","",INDEX('Per Invoice'!A$2:A$501,$Y178)))</f>
        <v/>
      </c>
      <c r="B178">
        <f>IF($Y178="","",IF(INDEX('Per Invoice'!B$2:B$501,$Y178)="","",INDEX('Per Invoice'!B$2:B$501,$Y178)))</f>
        <v/>
      </c>
      <c r="C178">
        <f>IF($Y178="","",IF(INDEX('Per Invoice'!C$2:C$501,$Y178)="","",INDEX('Per Invoice'!C$2:C$501,$Y178)))</f>
        <v/>
      </c>
      <c r="D178">
        <f>IF($Y178="","",IF(INDEX('Per Invoice'!D$2:D$501,$Y178)="","",INDEX('Per Invoice'!D$2:D$501,$Y178)))</f>
        <v/>
      </c>
      <c r="E178">
        <f>IF($Y178="","",IF(INDEX('Per Invoice'!E$2:E$501,$Y178)="","",INDEX('Per Invoice'!E$2:E$501,$Y178)))</f>
        <v/>
      </c>
      <c r="F178">
        <f>IF($Y178="","",IF(INDEX('Per Invoice'!F$2:F$501,$Y178)="","",INDEX('Per Invoice'!F$2:F$501,$Y178)))</f>
        <v/>
      </c>
      <c r="G178">
        <f>IF($Y178="","",IF(INDEX('Per Invoice'!G$2:G$501,$Y178)="","",INDEX('Per Invoice'!G$2:G$501,$Y178)))</f>
        <v/>
      </c>
      <c r="H178">
        <f>IF($Y178="","",IF(INDEX('Per Invoice'!H$2:H$501,$Y178)="","",INDEX('Per Invoice'!H$2:H$501,$Y178)))</f>
        <v/>
      </c>
      <c r="I178">
        <f>IF($Y178="","",IF(INDEX('Per Invoice'!I$2:I$501,$Y178)="","",INDEX('Per Invoice'!I$2:I$501,$Y178)))</f>
        <v/>
      </c>
      <c r="J178">
        <f>IF($Y178="","",IF(INDEX('Per Invoice'!J$2:J$501,$Y178)="","",INDEX('Per Invoice'!J$2:J$501,$Y178)))</f>
        <v/>
      </c>
      <c r="K178">
        <f>IF($Y178="","",IF(INDEX('Per Invoice'!K$2:K$501,$Y178)="","",INDEX('Per Invoice'!K$2:K$501,$Y178)))</f>
        <v/>
      </c>
      <c r="L178" s="7">
        <f>IF($Y178="","",IF(INDEX('Per Invoice'!L$2:L$501,$Y178)="","",INDEX('Per Invoice'!L$2:L$501,$Y178)))</f>
        <v/>
      </c>
      <c r="M178" s="14">
        <f>IF($Y178="","",IF(INDEX('Per Invoice'!M$2:M$501,$Y178)="","",INDEX('Per Invoice'!M$2:M$501,$Y178)))</f>
        <v/>
      </c>
      <c r="N178">
        <f>IF($Y178="","",IF(INDEX('Per Invoice'!N$2:N$501,$Y178)="","",INDEX('Per Invoice'!N$2:N$501,$Y178)))</f>
        <v/>
      </c>
      <c r="O178">
        <f>IF($Y178="","",IF(INDEX('Per Invoice'!O$2:O$501,$Y178)="","",INDEX('Per Invoice'!O$2:O$501,$Y178)))</f>
        <v/>
      </c>
      <c r="P178" s="7">
        <f>IF($Y178="","",IF(INDEX('Per Invoice'!P$2:P$501,$Y178)="","",INDEX('Per Invoice'!P$2:P$501,$Y178)))</f>
        <v/>
      </c>
      <c r="Q178" s="7">
        <f>IF($Y178="","",IF(INDEX('Per Invoice'!Q$2:Q$501,$Y178)="","",INDEX('Per Invoice'!Q$2:Q$501,$Y178)))</f>
        <v/>
      </c>
      <c r="R178">
        <f>IF($Y178="","",IF(INDEX('Per Invoice'!R$2:R$501,$Y178)="","",INDEX('Per Invoice'!R$2:R$501,$Y178)))</f>
        <v/>
      </c>
      <c r="S178" s="7">
        <f>IF($Y178="","",IF(INDEX('Per Invoice'!S$2:S$501,$Y178)="","",INDEX('Per Invoice'!S$2:S$501,$Y178)))</f>
        <v/>
      </c>
      <c r="T178" s="7">
        <f>IF($Y178="","",IF(INDEX('Per Invoice'!T$2:T$501,$Y178)="","",INDEX('Per Invoice'!T$2:T$501,$Y178)))</f>
        <v/>
      </c>
      <c r="U178" s="7">
        <f>IF($Y178="","",IF(INDEX('Per Invoice'!U$2:U$501,$Y178)="","",INDEX('Per Invoice'!U$2:U$501,$Y178)))</f>
        <v/>
      </c>
      <c r="V178" s="7">
        <f>IF($Y178="","",IF(INDEX('Per Invoice'!V$2:V$501,$Y178)="","",INDEX('Per Invoice'!V$2:V$501,$Y178)))</f>
        <v/>
      </c>
      <c r="W178" s="7">
        <f>IF($Y178="","",IF(INDEX('Per Invoice'!W$2:W$501,$Y178)="","",INDEX('Per Invoice'!W$2:W$501,$Y178)))</f>
        <v/>
      </c>
      <c r="X178" s="7">
        <f>IF($Y178="","",IF(INDEX('Per Invoice'!X$2:X$501,$Y178)="","",INDEX('Per Invoice'!X$2:X$501,$Y178)))</f>
        <v/>
      </c>
      <c r="Y178" s="16">
        <f>IFERROR(MATCH(Settings!$C$26&amp;"|"&amp;ROWS($Y$2:$Y178),'Per Invoice'!$Z$2:$Z$501,0),"")</f>
        <v/>
      </c>
    </row>
    <row r="179">
      <c r="A179">
        <f>IF($Y179="","",IF(INDEX('Per Invoice'!A$2:A$501,$Y179)="","",INDEX('Per Invoice'!A$2:A$501,$Y179)))</f>
        <v/>
      </c>
      <c r="B179">
        <f>IF($Y179="","",IF(INDEX('Per Invoice'!B$2:B$501,$Y179)="","",INDEX('Per Invoice'!B$2:B$501,$Y179)))</f>
        <v/>
      </c>
      <c r="C179">
        <f>IF($Y179="","",IF(INDEX('Per Invoice'!C$2:C$501,$Y179)="","",INDEX('Per Invoice'!C$2:C$501,$Y179)))</f>
        <v/>
      </c>
      <c r="D179">
        <f>IF($Y179="","",IF(INDEX('Per Invoice'!D$2:D$501,$Y179)="","",INDEX('Per Invoice'!D$2:D$501,$Y179)))</f>
        <v/>
      </c>
      <c r="E179">
        <f>IF($Y179="","",IF(INDEX('Per Invoice'!E$2:E$501,$Y179)="","",INDEX('Per Invoice'!E$2:E$501,$Y179)))</f>
        <v/>
      </c>
      <c r="F179">
        <f>IF($Y179="","",IF(INDEX('Per Invoice'!F$2:F$501,$Y179)="","",INDEX('Per Invoice'!F$2:F$501,$Y179)))</f>
        <v/>
      </c>
      <c r="G179">
        <f>IF($Y179="","",IF(INDEX('Per Invoice'!G$2:G$501,$Y179)="","",INDEX('Per Invoice'!G$2:G$501,$Y179)))</f>
        <v/>
      </c>
      <c r="H179">
        <f>IF($Y179="","",IF(INDEX('Per Invoice'!H$2:H$501,$Y179)="","",INDEX('Per Invoice'!H$2:H$501,$Y179)))</f>
        <v/>
      </c>
      <c r="I179">
        <f>IF($Y179="","",IF(INDEX('Per Invoice'!I$2:I$501,$Y179)="","",INDEX('Per Invoice'!I$2:I$501,$Y179)))</f>
        <v/>
      </c>
      <c r="J179">
        <f>IF($Y179="","",IF(INDEX('Per Invoice'!J$2:J$501,$Y179)="","",INDEX('Per Invoice'!J$2:J$501,$Y179)))</f>
        <v/>
      </c>
      <c r="K179">
        <f>IF($Y179="","",IF(INDEX('Per Invoice'!K$2:K$501,$Y179)="","",INDEX('Per Invoice'!K$2:K$501,$Y179)))</f>
        <v/>
      </c>
      <c r="L179" s="7">
        <f>IF($Y179="","",IF(INDEX('Per Invoice'!L$2:L$501,$Y179)="","",INDEX('Per Invoice'!L$2:L$501,$Y179)))</f>
        <v/>
      </c>
      <c r="M179" s="14">
        <f>IF($Y179="","",IF(INDEX('Per Invoice'!M$2:M$501,$Y179)="","",INDEX('Per Invoice'!M$2:M$501,$Y179)))</f>
        <v/>
      </c>
      <c r="N179">
        <f>IF($Y179="","",IF(INDEX('Per Invoice'!N$2:N$501,$Y179)="","",INDEX('Per Invoice'!N$2:N$501,$Y179)))</f>
        <v/>
      </c>
      <c r="O179">
        <f>IF($Y179="","",IF(INDEX('Per Invoice'!O$2:O$501,$Y179)="","",INDEX('Per Invoice'!O$2:O$501,$Y179)))</f>
        <v/>
      </c>
      <c r="P179" s="7">
        <f>IF($Y179="","",IF(INDEX('Per Invoice'!P$2:P$501,$Y179)="","",INDEX('Per Invoice'!P$2:P$501,$Y179)))</f>
        <v/>
      </c>
      <c r="Q179" s="7">
        <f>IF($Y179="","",IF(INDEX('Per Invoice'!Q$2:Q$501,$Y179)="","",INDEX('Per Invoice'!Q$2:Q$501,$Y179)))</f>
        <v/>
      </c>
      <c r="R179">
        <f>IF($Y179="","",IF(INDEX('Per Invoice'!R$2:R$501,$Y179)="","",INDEX('Per Invoice'!R$2:R$501,$Y179)))</f>
        <v/>
      </c>
      <c r="S179" s="7">
        <f>IF($Y179="","",IF(INDEX('Per Invoice'!S$2:S$501,$Y179)="","",INDEX('Per Invoice'!S$2:S$501,$Y179)))</f>
        <v/>
      </c>
      <c r="T179" s="7">
        <f>IF($Y179="","",IF(INDEX('Per Invoice'!T$2:T$501,$Y179)="","",INDEX('Per Invoice'!T$2:T$501,$Y179)))</f>
        <v/>
      </c>
      <c r="U179" s="7">
        <f>IF($Y179="","",IF(INDEX('Per Invoice'!U$2:U$501,$Y179)="","",INDEX('Per Invoice'!U$2:U$501,$Y179)))</f>
        <v/>
      </c>
      <c r="V179" s="7">
        <f>IF($Y179="","",IF(INDEX('Per Invoice'!V$2:V$501,$Y179)="","",INDEX('Per Invoice'!V$2:V$501,$Y179)))</f>
        <v/>
      </c>
      <c r="W179" s="7">
        <f>IF($Y179="","",IF(INDEX('Per Invoice'!W$2:W$501,$Y179)="","",INDEX('Per Invoice'!W$2:W$501,$Y179)))</f>
        <v/>
      </c>
      <c r="X179" s="7">
        <f>IF($Y179="","",IF(INDEX('Per Invoice'!X$2:X$501,$Y179)="","",INDEX('Per Invoice'!X$2:X$501,$Y179)))</f>
        <v/>
      </c>
      <c r="Y179" s="16">
        <f>IFERROR(MATCH(Settings!$C$26&amp;"|"&amp;ROWS($Y$2:$Y179),'Per Invoice'!$Z$2:$Z$501,0),"")</f>
        <v/>
      </c>
    </row>
    <row r="180">
      <c r="A180">
        <f>IF($Y180="","",IF(INDEX('Per Invoice'!A$2:A$501,$Y180)="","",INDEX('Per Invoice'!A$2:A$501,$Y180)))</f>
        <v/>
      </c>
      <c r="B180">
        <f>IF($Y180="","",IF(INDEX('Per Invoice'!B$2:B$501,$Y180)="","",INDEX('Per Invoice'!B$2:B$501,$Y180)))</f>
        <v/>
      </c>
      <c r="C180">
        <f>IF($Y180="","",IF(INDEX('Per Invoice'!C$2:C$501,$Y180)="","",INDEX('Per Invoice'!C$2:C$501,$Y180)))</f>
        <v/>
      </c>
      <c r="D180">
        <f>IF($Y180="","",IF(INDEX('Per Invoice'!D$2:D$501,$Y180)="","",INDEX('Per Invoice'!D$2:D$501,$Y180)))</f>
        <v/>
      </c>
      <c r="E180">
        <f>IF($Y180="","",IF(INDEX('Per Invoice'!E$2:E$501,$Y180)="","",INDEX('Per Invoice'!E$2:E$501,$Y180)))</f>
        <v/>
      </c>
      <c r="F180">
        <f>IF($Y180="","",IF(INDEX('Per Invoice'!F$2:F$501,$Y180)="","",INDEX('Per Invoice'!F$2:F$501,$Y180)))</f>
        <v/>
      </c>
      <c r="G180">
        <f>IF($Y180="","",IF(INDEX('Per Invoice'!G$2:G$501,$Y180)="","",INDEX('Per Invoice'!G$2:G$501,$Y180)))</f>
        <v/>
      </c>
      <c r="H180">
        <f>IF($Y180="","",IF(INDEX('Per Invoice'!H$2:H$501,$Y180)="","",INDEX('Per Invoice'!H$2:H$501,$Y180)))</f>
        <v/>
      </c>
      <c r="I180">
        <f>IF($Y180="","",IF(INDEX('Per Invoice'!I$2:I$501,$Y180)="","",INDEX('Per Invoice'!I$2:I$501,$Y180)))</f>
        <v/>
      </c>
      <c r="J180">
        <f>IF($Y180="","",IF(INDEX('Per Invoice'!J$2:J$501,$Y180)="","",INDEX('Per Invoice'!J$2:J$501,$Y180)))</f>
        <v/>
      </c>
      <c r="K180">
        <f>IF($Y180="","",IF(INDEX('Per Invoice'!K$2:K$501,$Y180)="","",INDEX('Per Invoice'!K$2:K$501,$Y180)))</f>
        <v/>
      </c>
      <c r="L180" s="7">
        <f>IF($Y180="","",IF(INDEX('Per Invoice'!L$2:L$501,$Y180)="","",INDEX('Per Invoice'!L$2:L$501,$Y180)))</f>
        <v/>
      </c>
      <c r="M180" s="14">
        <f>IF($Y180="","",IF(INDEX('Per Invoice'!M$2:M$501,$Y180)="","",INDEX('Per Invoice'!M$2:M$501,$Y180)))</f>
        <v/>
      </c>
      <c r="N180">
        <f>IF($Y180="","",IF(INDEX('Per Invoice'!N$2:N$501,$Y180)="","",INDEX('Per Invoice'!N$2:N$501,$Y180)))</f>
        <v/>
      </c>
      <c r="O180">
        <f>IF($Y180="","",IF(INDEX('Per Invoice'!O$2:O$501,$Y180)="","",INDEX('Per Invoice'!O$2:O$501,$Y180)))</f>
        <v/>
      </c>
      <c r="P180" s="7">
        <f>IF($Y180="","",IF(INDEX('Per Invoice'!P$2:P$501,$Y180)="","",INDEX('Per Invoice'!P$2:P$501,$Y180)))</f>
        <v/>
      </c>
      <c r="Q180" s="7">
        <f>IF($Y180="","",IF(INDEX('Per Invoice'!Q$2:Q$501,$Y180)="","",INDEX('Per Invoice'!Q$2:Q$501,$Y180)))</f>
        <v/>
      </c>
      <c r="R180">
        <f>IF($Y180="","",IF(INDEX('Per Invoice'!R$2:R$501,$Y180)="","",INDEX('Per Invoice'!R$2:R$501,$Y180)))</f>
        <v/>
      </c>
      <c r="S180" s="7">
        <f>IF($Y180="","",IF(INDEX('Per Invoice'!S$2:S$501,$Y180)="","",INDEX('Per Invoice'!S$2:S$501,$Y180)))</f>
        <v/>
      </c>
      <c r="T180" s="7">
        <f>IF($Y180="","",IF(INDEX('Per Invoice'!T$2:T$501,$Y180)="","",INDEX('Per Invoice'!T$2:T$501,$Y180)))</f>
        <v/>
      </c>
      <c r="U180" s="7">
        <f>IF($Y180="","",IF(INDEX('Per Invoice'!U$2:U$501,$Y180)="","",INDEX('Per Invoice'!U$2:U$501,$Y180)))</f>
        <v/>
      </c>
      <c r="V180" s="7">
        <f>IF($Y180="","",IF(INDEX('Per Invoice'!V$2:V$501,$Y180)="","",INDEX('Per Invoice'!V$2:V$501,$Y180)))</f>
        <v/>
      </c>
      <c r="W180" s="7">
        <f>IF($Y180="","",IF(INDEX('Per Invoice'!W$2:W$501,$Y180)="","",INDEX('Per Invoice'!W$2:W$501,$Y180)))</f>
        <v/>
      </c>
      <c r="X180" s="7">
        <f>IF($Y180="","",IF(INDEX('Per Invoice'!X$2:X$501,$Y180)="","",INDEX('Per Invoice'!X$2:X$501,$Y180)))</f>
        <v/>
      </c>
      <c r="Y180" s="16">
        <f>IFERROR(MATCH(Settings!$C$26&amp;"|"&amp;ROWS($Y$2:$Y180),'Per Invoice'!$Z$2:$Z$501,0),"")</f>
        <v/>
      </c>
    </row>
    <row r="181">
      <c r="A181">
        <f>IF($Y181="","",IF(INDEX('Per Invoice'!A$2:A$501,$Y181)="","",INDEX('Per Invoice'!A$2:A$501,$Y181)))</f>
        <v/>
      </c>
      <c r="B181">
        <f>IF($Y181="","",IF(INDEX('Per Invoice'!B$2:B$501,$Y181)="","",INDEX('Per Invoice'!B$2:B$501,$Y181)))</f>
        <v/>
      </c>
      <c r="C181">
        <f>IF($Y181="","",IF(INDEX('Per Invoice'!C$2:C$501,$Y181)="","",INDEX('Per Invoice'!C$2:C$501,$Y181)))</f>
        <v/>
      </c>
      <c r="D181">
        <f>IF($Y181="","",IF(INDEX('Per Invoice'!D$2:D$501,$Y181)="","",INDEX('Per Invoice'!D$2:D$501,$Y181)))</f>
        <v/>
      </c>
      <c r="E181">
        <f>IF($Y181="","",IF(INDEX('Per Invoice'!E$2:E$501,$Y181)="","",INDEX('Per Invoice'!E$2:E$501,$Y181)))</f>
        <v/>
      </c>
      <c r="F181">
        <f>IF($Y181="","",IF(INDEX('Per Invoice'!F$2:F$501,$Y181)="","",INDEX('Per Invoice'!F$2:F$501,$Y181)))</f>
        <v/>
      </c>
      <c r="G181">
        <f>IF($Y181="","",IF(INDEX('Per Invoice'!G$2:G$501,$Y181)="","",INDEX('Per Invoice'!G$2:G$501,$Y181)))</f>
        <v/>
      </c>
      <c r="H181">
        <f>IF($Y181="","",IF(INDEX('Per Invoice'!H$2:H$501,$Y181)="","",INDEX('Per Invoice'!H$2:H$501,$Y181)))</f>
        <v/>
      </c>
      <c r="I181">
        <f>IF($Y181="","",IF(INDEX('Per Invoice'!I$2:I$501,$Y181)="","",INDEX('Per Invoice'!I$2:I$501,$Y181)))</f>
        <v/>
      </c>
      <c r="J181">
        <f>IF($Y181="","",IF(INDEX('Per Invoice'!J$2:J$501,$Y181)="","",INDEX('Per Invoice'!J$2:J$501,$Y181)))</f>
        <v/>
      </c>
      <c r="K181">
        <f>IF($Y181="","",IF(INDEX('Per Invoice'!K$2:K$501,$Y181)="","",INDEX('Per Invoice'!K$2:K$501,$Y181)))</f>
        <v/>
      </c>
      <c r="L181" s="7">
        <f>IF($Y181="","",IF(INDEX('Per Invoice'!L$2:L$501,$Y181)="","",INDEX('Per Invoice'!L$2:L$501,$Y181)))</f>
        <v/>
      </c>
      <c r="M181" s="14">
        <f>IF($Y181="","",IF(INDEX('Per Invoice'!M$2:M$501,$Y181)="","",INDEX('Per Invoice'!M$2:M$501,$Y181)))</f>
        <v/>
      </c>
      <c r="N181">
        <f>IF($Y181="","",IF(INDEX('Per Invoice'!N$2:N$501,$Y181)="","",INDEX('Per Invoice'!N$2:N$501,$Y181)))</f>
        <v/>
      </c>
      <c r="O181">
        <f>IF($Y181="","",IF(INDEX('Per Invoice'!O$2:O$501,$Y181)="","",INDEX('Per Invoice'!O$2:O$501,$Y181)))</f>
        <v/>
      </c>
      <c r="P181" s="7">
        <f>IF($Y181="","",IF(INDEX('Per Invoice'!P$2:P$501,$Y181)="","",INDEX('Per Invoice'!P$2:P$501,$Y181)))</f>
        <v/>
      </c>
      <c r="Q181" s="7">
        <f>IF($Y181="","",IF(INDEX('Per Invoice'!Q$2:Q$501,$Y181)="","",INDEX('Per Invoice'!Q$2:Q$501,$Y181)))</f>
        <v/>
      </c>
      <c r="R181">
        <f>IF($Y181="","",IF(INDEX('Per Invoice'!R$2:R$501,$Y181)="","",INDEX('Per Invoice'!R$2:R$501,$Y181)))</f>
        <v/>
      </c>
      <c r="S181" s="7">
        <f>IF($Y181="","",IF(INDEX('Per Invoice'!S$2:S$501,$Y181)="","",INDEX('Per Invoice'!S$2:S$501,$Y181)))</f>
        <v/>
      </c>
      <c r="T181" s="7">
        <f>IF($Y181="","",IF(INDEX('Per Invoice'!T$2:T$501,$Y181)="","",INDEX('Per Invoice'!T$2:T$501,$Y181)))</f>
        <v/>
      </c>
      <c r="U181" s="7">
        <f>IF($Y181="","",IF(INDEX('Per Invoice'!U$2:U$501,$Y181)="","",INDEX('Per Invoice'!U$2:U$501,$Y181)))</f>
        <v/>
      </c>
      <c r="V181" s="7">
        <f>IF($Y181="","",IF(INDEX('Per Invoice'!V$2:V$501,$Y181)="","",INDEX('Per Invoice'!V$2:V$501,$Y181)))</f>
        <v/>
      </c>
      <c r="W181" s="7">
        <f>IF($Y181="","",IF(INDEX('Per Invoice'!W$2:W$501,$Y181)="","",INDEX('Per Invoice'!W$2:W$501,$Y181)))</f>
        <v/>
      </c>
      <c r="X181" s="7">
        <f>IF($Y181="","",IF(INDEX('Per Invoice'!X$2:X$501,$Y181)="","",INDEX('Per Invoice'!X$2:X$501,$Y181)))</f>
        <v/>
      </c>
      <c r="Y181" s="16">
        <f>IFERROR(MATCH(Settings!$C$26&amp;"|"&amp;ROWS($Y$2:$Y181),'Per Invoice'!$Z$2:$Z$501,0),"")</f>
        <v/>
      </c>
    </row>
    <row r="182">
      <c r="A182">
        <f>IF($Y182="","",IF(INDEX('Per Invoice'!A$2:A$501,$Y182)="","",INDEX('Per Invoice'!A$2:A$501,$Y182)))</f>
        <v/>
      </c>
      <c r="B182">
        <f>IF($Y182="","",IF(INDEX('Per Invoice'!B$2:B$501,$Y182)="","",INDEX('Per Invoice'!B$2:B$501,$Y182)))</f>
        <v/>
      </c>
      <c r="C182">
        <f>IF($Y182="","",IF(INDEX('Per Invoice'!C$2:C$501,$Y182)="","",INDEX('Per Invoice'!C$2:C$501,$Y182)))</f>
        <v/>
      </c>
      <c r="D182">
        <f>IF($Y182="","",IF(INDEX('Per Invoice'!D$2:D$501,$Y182)="","",INDEX('Per Invoice'!D$2:D$501,$Y182)))</f>
        <v/>
      </c>
      <c r="E182">
        <f>IF($Y182="","",IF(INDEX('Per Invoice'!E$2:E$501,$Y182)="","",INDEX('Per Invoice'!E$2:E$501,$Y182)))</f>
        <v/>
      </c>
      <c r="F182">
        <f>IF($Y182="","",IF(INDEX('Per Invoice'!F$2:F$501,$Y182)="","",INDEX('Per Invoice'!F$2:F$501,$Y182)))</f>
        <v/>
      </c>
      <c r="G182">
        <f>IF($Y182="","",IF(INDEX('Per Invoice'!G$2:G$501,$Y182)="","",INDEX('Per Invoice'!G$2:G$501,$Y182)))</f>
        <v/>
      </c>
      <c r="H182">
        <f>IF($Y182="","",IF(INDEX('Per Invoice'!H$2:H$501,$Y182)="","",INDEX('Per Invoice'!H$2:H$501,$Y182)))</f>
        <v/>
      </c>
      <c r="I182">
        <f>IF($Y182="","",IF(INDEX('Per Invoice'!I$2:I$501,$Y182)="","",INDEX('Per Invoice'!I$2:I$501,$Y182)))</f>
        <v/>
      </c>
      <c r="J182">
        <f>IF($Y182="","",IF(INDEX('Per Invoice'!J$2:J$501,$Y182)="","",INDEX('Per Invoice'!J$2:J$501,$Y182)))</f>
        <v/>
      </c>
      <c r="K182">
        <f>IF($Y182="","",IF(INDEX('Per Invoice'!K$2:K$501,$Y182)="","",INDEX('Per Invoice'!K$2:K$501,$Y182)))</f>
        <v/>
      </c>
      <c r="L182" s="7">
        <f>IF($Y182="","",IF(INDEX('Per Invoice'!L$2:L$501,$Y182)="","",INDEX('Per Invoice'!L$2:L$501,$Y182)))</f>
        <v/>
      </c>
      <c r="M182" s="14">
        <f>IF($Y182="","",IF(INDEX('Per Invoice'!M$2:M$501,$Y182)="","",INDEX('Per Invoice'!M$2:M$501,$Y182)))</f>
        <v/>
      </c>
      <c r="N182">
        <f>IF($Y182="","",IF(INDEX('Per Invoice'!N$2:N$501,$Y182)="","",INDEX('Per Invoice'!N$2:N$501,$Y182)))</f>
        <v/>
      </c>
      <c r="O182">
        <f>IF($Y182="","",IF(INDEX('Per Invoice'!O$2:O$501,$Y182)="","",INDEX('Per Invoice'!O$2:O$501,$Y182)))</f>
        <v/>
      </c>
      <c r="P182" s="7">
        <f>IF($Y182="","",IF(INDEX('Per Invoice'!P$2:P$501,$Y182)="","",INDEX('Per Invoice'!P$2:P$501,$Y182)))</f>
        <v/>
      </c>
      <c r="Q182" s="7">
        <f>IF($Y182="","",IF(INDEX('Per Invoice'!Q$2:Q$501,$Y182)="","",INDEX('Per Invoice'!Q$2:Q$501,$Y182)))</f>
        <v/>
      </c>
      <c r="R182">
        <f>IF($Y182="","",IF(INDEX('Per Invoice'!R$2:R$501,$Y182)="","",INDEX('Per Invoice'!R$2:R$501,$Y182)))</f>
        <v/>
      </c>
      <c r="S182" s="7">
        <f>IF($Y182="","",IF(INDEX('Per Invoice'!S$2:S$501,$Y182)="","",INDEX('Per Invoice'!S$2:S$501,$Y182)))</f>
        <v/>
      </c>
      <c r="T182" s="7">
        <f>IF($Y182="","",IF(INDEX('Per Invoice'!T$2:T$501,$Y182)="","",INDEX('Per Invoice'!T$2:T$501,$Y182)))</f>
        <v/>
      </c>
      <c r="U182" s="7">
        <f>IF($Y182="","",IF(INDEX('Per Invoice'!U$2:U$501,$Y182)="","",INDEX('Per Invoice'!U$2:U$501,$Y182)))</f>
        <v/>
      </c>
      <c r="V182" s="7">
        <f>IF($Y182="","",IF(INDEX('Per Invoice'!V$2:V$501,$Y182)="","",INDEX('Per Invoice'!V$2:V$501,$Y182)))</f>
        <v/>
      </c>
      <c r="W182" s="7">
        <f>IF($Y182="","",IF(INDEX('Per Invoice'!W$2:W$501,$Y182)="","",INDEX('Per Invoice'!W$2:W$501,$Y182)))</f>
        <v/>
      </c>
      <c r="X182" s="7">
        <f>IF($Y182="","",IF(INDEX('Per Invoice'!X$2:X$501,$Y182)="","",INDEX('Per Invoice'!X$2:X$501,$Y182)))</f>
        <v/>
      </c>
      <c r="Y182" s="16">
        <f>IFERROR(MATCH(Settings!$C$26&amp;"|"&amp;ROWS($Y$2:$Y182),'Per Invoice'!$Z$2:$Z$501,0),"")</f>
        <v/>
      </c>
    </row>
    <row r="183">
      <c r="A183">
        <f>IF($Y183="","",IF(INDEX('Per Invoice'!A$2:A$501,$Y183)="","",INDEX('Per Invoice'!A$2:A$501,$Y183)))</f>
        <v/>
      </c>
      <c r="B183">
        <f>IF($Y183="","",IF(INDEX('Per Invoice'!B$2:B$501,$Y183)="","",INDEX('Per Invoice'!B$2:B$501,$Y183)))</f>
        <v/>
      </c>
      <c r="C183">
        <f>IF($Y183="","",IF(INDEX('Per Invoice'!C$2:C$501,$Y183)="","",INDEX('Per Invoice'!C$2:C$501,$Y183)))</f>
        <v/>
      </c>
      <c r="D183">
        <f>IF($Y183="","",IF(INDEX('Per Invoice'!D$2:D$501,$Y183)="","",INDEX('Per Invoice'!D$2:D$501,$Y183)))</f>
        <v/>
      </c>
      <c r="E183">
        <f>IF($Y183="","",IF(INDEX('Per Invoice'!E$2:E$501,$Y183)="","",INDEX('Per Invoice'!E$2:E$501,$Y183)))</f>
        <v/>
      </c>
      <c r="F183">
        <f>IF($Y183="","",IF(INDEX('Per Invoice'!F$2:F$501,$Y183)="","",INDEX('Per Invoice'!F$2:F$501,$Y183)))</f>
        <v/>
      </c>
      <c r="G183">
        <f>IF($Y183="","",IF(INDEX('Per Invoice'!G$2:G$501,$Y183)="","",INDEX('Per Invoice'!G$2:G$501,$Y183)))</f>
        <v/>
      </c>
      <c r="H183">
        <f>IF($Y183="","",IF(INDEX('Per Invoice'!H$2:H$501,$Y183)="","",INDEX('Per Invoice'!H$2:H$501,$Y183)))</f>
        <v/>
      </c>
      <c r="I183">
        <f>IF($Y183="","",IF(INDEX('Per Invoice'!I$2:I$501,$Y183)="","",INDEX('Per Invoice'!I$2:I$501,$Y183)))</f>
        <v/>
      </c>
      <c r="J183">
        <f>IF($Y183="","",IF(INDEX('Per Invoice'!J$2:J$501,$Y183)="","",INDEX('Per Invoice'!J$2:J$501,$Y183)))</f>
        <v/>
      </c>
      <c r="K183">
        <f>IF($Y183="","",IF(INDEX('Per Invoice'!K$2:K$501,$Y183)="","",INDEX('Per Invoice'!K$2:K$501,$Y183)))</f>
        <v/>
      </c>
      <c r="L183" s="7">
        <f>IF($Y183="","",IF(INDEX('Per Invoice'!L$2:L$501,$Y183)="","",INDEX('Per Invoice'!L$2:L$501,$Y183)))</f>
        <v/>
      </c>
      <c r="M183" s="14">
        <f>IF($Y183="","",IF(INDEX('Per Invoice'!M$2:M$501,$Y183)="","",INDEX('Per Invoice'!M$2:M$501,$Y183)))</f>
        <v/>
      </c>
      <c r="N183">
        <f>IF($Y183="","",IF(INDEX('Per Invoice'!N$2:N$501,$Y183)="","",INDEX('Per Invoice'!N$2:N$501,$Y183)))</f>
        <v/>
      </c>
      <c r="O183">
        <f>IF($Y183="","",IF(INDEX('Per Invoice'!O$2:O$501,$Y183)="","",INDEX('Per Invoice'!O$2:O$501,$Y183)))</f>
        <v/>
      </c>
      <c r="P183" s="7">
        <f>IF($Y183="","",IF(INDEX('Per Invoice'!P$2:P$501,$Y183)="","",INDEX('Per Invoice'!P$2:P$501,$Y183)))</f>
        <v/>
      </c>
      <c r="Q183" s="7">
        <f>IF($Y183="","",IF(INDEX('Per Invoice'!Q$2:Q$501,$Y183)="","",INDEX('Per Invoice'!Q$2:Q$501,$Y183)))</f>
        <v/>
      </c>
      <c r="R183">
        <f>IF($Y183="","",IF(INDEX('Per Invoice'!R$2:R$501,$Y183)="","",INDEX('Per Invoice'!R$2:R$501,$Y183)))</f>
        <v/>
      </c>
      <c r="S183" s="7">
        <f>IF($Y183="","",IF(INDEX('Per Invoice'!S$2:S$501,$Y183)="","",INDEX('Per Invoice'!S$2:S$501,$Y183)))</f>
        <v/>
      </c>
      <c r="T183" s="7">
        <f>IF($Y183="","",IF(INDEX('Per Invoice'!T$2:T$501,$Y183)="","",INDEX('Per Invoice'!T$2:T$501,$Y183)))</f>
        <v/>
      </c>
      <c r="U183" s="7">
        <f>IF($Y183="","",IF(INDEX('Per Invoice'!U$2:U$501,$Y183)="","",INDEX('Per Invoice'!U$2:U$501,$Y183)))</f>
        <v/>
      </c>
      <c r="V183" s="7">
        <f>IF($Y183="","",IF(INDEX('Per Invoice'!V$2:V$501,$Y183)="","",INDEX('Per Invoice'!V$2:V$501,$Y183)))</f>
        <v/>
      </c>
      <c r="W183" s="7">
        <f>IF($Y183="","",IF(INDEX('Per Invoice'!W$2:W$501,$Y183)="","",INDEX('Per Invoice'!W$2:W$501,$Y183)))</f>
        <v/>
      </c>
      <c r="X183" s="7">
        <f>IF($Y183="","",IF(INDEX('Per Invoice'!X$2:X$501,$Y183)="","",INDEX('Per Invoice'!X$2:X$501,$Y183)))</f>
        <v/>
      </c>
      <c r="Y183" s="16">
        <f>IFERROR(MATCH(Settings!$C$26&amp;"|"&amp;ROWS($Y$2:$Y183),'Per Invoice'!$Z$2:$Z$501,0),"")</f>
        <v/>
      </c>
    </row>
    <row r="184">
      <c r="A184">
        <f>IF($Y184="","",IF(INDEX('Per Invoice'!A$2:A$501,$Y184)="","",INDEX('Per Invoice'!A$2:A$501,$Y184)))</f>
        <v/>
      </c>
      <c r="B184">
        <f>IF($Y184="","",IF(INDEX('Per Invoice'!B$2:B$501,$Y184)="","",INDEX('Per Invoice'!B$2:B$501,$Y184)))</f>
        <v/>
      </c>
      <c r="C184">
        <f>IF($Y184="","",IF(INDEX('Per Invoice'!C$2:C$501,$Y184)="","",INDEX('Per Invoice'!C$2:C$501,$Y184)))</f>
        <v/>
      </c>
      <c r="D184">
        <f>IF($Y184="","",IF(INDEX('Per Invoice'!D$2:D$501,$Y184)="","",INDEX('Per Invoice'!D$2:D$501,$Y184)))</f>
        <v/>
      </c>
      <c r="E184">
        <f>IF($Y184="","",IF(INDEX('Per Invoice'!E$2:E$501,$Y184)="","",INDEX('Per Invoice'!E$2:E$501,$Y184)))</f>
        <v/>
      </c>
      <c r="F184">
        <f>IF($Y184="","",IF(INDEX('Per Invoice'!F$2:F$501,$Y184)="","",INDEX('Per Invoice'!F$2:F$501,$Y184)))</f>
        <v/>
      </c>
      <c r="G184">
        <f>IF($Y184="","",IF(INDEX('Per Invoice'!G$2:G$501,$Y184)="","",INDEX('Per Invoice'!G$2:G$501,$Y184)))</f>
        <v/>
      </c>
      <c r="H184">
        <f>IF($Y184="","",IF(INDEX('Per Invoice'!H$2:H$501,$Y184)="","",INDEX('Per Invoice'!H$2:H$501,$Y184)))</f>
        <v/>
      </c>
      <c r="I184">
        <f>IF($Y184="","",IF(INDEX('Per Invoice'!I$2:I$501,$Y184)="","",INDEX('Per Invoice'!I$2:I$501,$Y184)))</f>
        <v/>
      </c>
      <c r="J184">
        <f>IF($Y184="","",IF(INDEX('Per Invoice'!J$2:J$501,$Y184)="","",INDEX('Per Invoice'!J$2:J$501,$Y184)))</f>
        <v/>
      </c>
      <c r="K184">
        <f>IF($Y184="","",IF(INDEX('Per Invoice'!K$2:K$501,$Y184)="","",INDEX('Per Invoice'!K$2:K$501,$Y184)))</f>
        <v/>
      </c>
      <c r="L184" s="7">
        <f>IF($Y184="","",IF(INDEX('Per Invoice'!L$2:L$501,$Y184)="","",INDEX('Per Invoice'!L$2:L$501,$Y184)))</f>
        <v/>
      </c>
      <c r="M184" s="14">
        <f>IF($Y184="","",IF(INDEX('Per Invoice'!M$2:M$501,$Y184)="","",INDEX('Per Invoice'!M$2:M$501,$Y184)))</f>
        <v/>
      </c>
      <c r="N184">
        <f>IF($Y184="","",IF(INDEX('Per Invoice'!N$2:N$501,$Y184)="","",INDEX('Per Invoice'!N$2:N$501,$Y184)))</f>
        <v/>
      </c>
      <c r="O184">
        <f>IF($Y184="","",IF(INDEX('Per Invoice'!O$2:O$501,$Y184)="","",INDEX('Per Invoice'!O$2:O$501,$Y184)))</f>
        <v/>
      </c>
      <c r="P184" s="7">
        <f>IF($Y184="","",IF(INDEX('Per Invoice'!P$2:P$501,$Y184)="","",INDEX('Per Invoice'!P$2:P$501,$Y184)))</f>
        <v/>
      </c>
      <c r="Q184" s="7">
        <f>IF($Y184="","",IF(INDEX('Per Invoice'!Q$2:Q$501,$Y184)="","",INDEX('Per Invoice'!Q$2:Q$501,$Y184)))</f>
        <v/>
      </c>
      <c r="R184">
        <f>IF($Y184="","",IF(INDEX('Per Invoice'!R$2:R$501,$Y184)="","",INDEX('Per Invoice'!R$2:R$501,$Y184)))</f>
        <v/>
      </c>
      <c r="S184" s="7">
        <f>IF($Y184="","",IF(INDEX('Per Invoice'!S$2:S$501,$Y184)="","",INDEX('Per Invoice'!S$2:S$501,$Y184)))</f>
        <v/>
      </c>
      <c r="T184" s="7">
        <f>IF($Y184="","",IF(INDEX('Per Invoice'!T$2:T$501,$Y184)="","",INDEX('Per Invoice'!T$2:T$501,$Y184)))</f>
        <v/>
      </c>
      <c r="U184" s="7">
        <f>IF($Y184="","",IF(INDEX('Per Invoice'!U$2:U$501,$Y184)="","",INDEX('Per Invoice'!U$2:U$501,$Y184)))</f>
        <v/>
      </c>
      <c r="V184" s="7">
        <f>IF($Y184="","",IF(INDEX('Per Invoice'!V$2:V$501,$Y184)="","",INDEX('Per Invoice'!V$2:V$501,$Y184)))</f>
        <v/>
      </c>
      <c r="W184" s="7">
        <f>IF($Y184="","",IF(INDEX('Per Invoice'!W$2:W$501,$Y184)="","",INDEX('Per Invoice'!W$2:W$501,$Y184)))</f>
        <v/>
      </c>
      <c r="X184" s="7">
        <f>IF($Y184="","",IF(INDEX('Per Invoice'!X$2:X$501,$Y184)="","",INDEX('Per Invoice'!X$2:X$501,$Y184)))</f>
        <v/>
      </c>
      <c r="Y184" s="16">
        <f>IFERROR(MATCH(Settings!$C$26&amp;"|"&amp;ROWS($Y$2:$Y184),'Per Invoice'!$Z$2:$Z$501,0),"")</f>
        <v/>
      </c>
    </row>
    <row r="185">
      <c r="A185">
        <f>IF($Y185="","",IF(INDEX('Per Invoice'!A$2:A$501,$Y185)="","",INDEX('Per Invoice'!A$2:A$501,$Y185)))</f>
        <v/>
      </c>
      <c r="B185">
        <f>IF($Y185="","",IF(INDEX('Per Invoice'!B$2:B$501,$Y185)="","",INDEX('Per Invoice'!B$2:B$501,$Y185)))</f>
        <v/>
      </c>
      <c r="C185">
        <f>IF($Y185="","",IF(INDEX('Per Invoice'!C$2:C$501,$Y185)="","",INDEX('Per Invoice'!C$2:C$501,$Y185)))</f>
        <v/>
      </c>
      <c r="D185">
        <f>IF($Y185="","",IF(INDEX('Per Invoice'!D$2:D$501,$Y185)="","",INDEX('Per Invoice'!D$2:D$501,$Y185)))</f>
        <v/>
      </c>
      <c r="E185">
        <f>IF($Y185="","",IF(INDEX('Per Invoice'!E$2:E$501,$Y185)="","",INDEX('Per Invoice'!E$2:E$501,$Y185)))</f>
        <v/>
      </c>
      <c r="F185">
        <f>IF($Y185="","",IF(INDEX('Per Invoice'!F$2:F$501,$Y185)="","",INDEX('Per Invoice'!F$2:F$501,$Y185)))</f>
        <v/>
      </c>
      <c r="G185">
        <f>IF($Y185="","",IF(INDEX('Per Invoice'!G$2:G$501,$Y185)="","",INDEX('Per Invoice'!G$2:G$501,$Y185)))</f>
        <v/>
      </c>
      <c r="H185">
        <f>IF($Y185="","",IF(INDEX('Per Invoice'!H$2:H$501,$Y185)="","",INDEX('Per Invoice'!H$2:H$501,$Y185)))</f>
        <v/>
      </c>
      <c r="I185">
        <f>IF($Y185="","",IF(INDEX('Per Invoice'!I$2:I$501,$Y185)="","",INDEX('Per Invoice'!I$2:I$501,$Y185)))</f>
        <v/>
      </c>
      <c r="J185">
        <f>IF($Y185="","",IF(INDEX('Per Invoice'!J$2:J$501,$Y185)="","",INDEX('Per Invoice'!J$2:J$501,$Y185)))</f>
        <v/>
      </c>
      <c r="K185">
        <f>IF($Y185="","",IF(INDEX('Per Invoice'!K$2:K$501,$Y185)="","",INDEX('Per Invoice'!K$2:K$501,$Y185)))</f>
        <v/>
      </c>
      <c r="L185" s="7">
        <f>IF($Y185="","",IF(INDEX('Per Invoice'!L$2:L$501,$Y185)="","",INDEX('Per Invoice'!L$2:L$501,$Y185)))</f>
        <v/>
      </c>
      <c r="M185" s="14">
        <f>IF($Y185="","",IF(INDEX('Per Invoice'!M$2:M$501,$Y185)="","",INDEX('Per Invoice'!M$2:M$501,$Y185)))</f>
        <v/>
      </c>
      <c r="N185">
        <f>IF($Y185="","",IF(INDEX('Per Invoice'!N$2:N$501,$Y185)="","",INDEX('Per Invoice'!N$2:N$501,$Y185)))</f>
        <v/>
      </c>
      <c r="O185">
        <f>IF($Y185="","",IF(INDEX('Per Invoice'!O$2:O$501,$Y185)="","",INDEX('Per Invoice'!O$2:O$501,$Y185)))</f>
        <v/>
      </c>
      <c r="P185" s="7">
        <f>IF($Y185="","",IF(INDEX('Per Invoice'!P$2:P$501,$Y185)="","",INDEX('Per Invoice'!P$2:P$501,$Y185)))</f>
        <v/>
      </c>
      <c r="Q185" s="7">
        <f>IF($Y185="","",IF(INDEX('Per Invoice'!Q$2:Q$501,$Y185)="","",INDEX('Per Invoice'!Q$2:Q$501,$Y185)))</f>
        <v/>
      </c>
      <c r="R185">
        <f>IF($Y185="","",IF(INDEX('Per Invoice'!R$2:R$501,$Y185)="","",INDEX('Per Invoice'!R$2:R$501,$Y185)))</f>
        <v/>
      </c>
      <c r="S185" s="7">
        <f>IF($Y185="","",IF(INDEX('Per Invoice'!S$2:S$501,$Y185)="","",INDEX('Per Invoice'!S$2:S$501,$Y185)))</f>
        <v/>
      </c>
      <c r="T185" s="7">
        <f>IF($Y185="","",IF(INDEX('Per Invoice'!T$2:T$501,$Y185)="","",INDEX('Per Invoice'!T$2:T$501,$Y185)))</f>
        <v/>
      </c>
      <c r="U185" s="7">
        <f>IF($Y185="","",IF(INDEX('Per Invoice'!U$2:U$501,$Y185)="","",INDEX('Per Invoice'!U$2:U$501,$Y185)))</f>
        <v/>
      </c>
      <c r="V185" s="7">
        <f>IF($Y185="","",IF(INDEX('Per Invoice'!V$2:V$501,$Y185)="","",INDEX('Per Invoice'!V$2:V$501,$Y185)))</f>
        <v/>
      </c>
      <c r="W185" s="7">
        <f>IF($Y185="","",IF(INDEX('Per Invoice'!W$2:W$501,$Y185)="","",INDEX('Per Invoice'!W$2:W$501,$Y185)))</f>
        <v/>
      </c>
      <c r="X185" s="7">
        <f>IF($Y185="","",IF(INDEX('Per Invoice'!X$2:X$501,$Y185)="","",INDEX('Per Invoice'!X$2:X$501,$Y185)))</f>
        <v/>
      </c>
      <c r="Y185" s="16">
        <f>IFERROR(MATCH(Settings!$C$26&amp;"|"&amp;ROWS($Y$2:$Y185),'Per Invoice'!$Z$2:$Z$501,0),"")</f>
        <v/>
      </c>
    </row>
    <row r="186">
      <c r="A186">
        <f>IF($Y186="","",IF(INDEX('Per Invoice'!A$2:A$501,$Y186)="","",INDEX('Per Invoice'!A$2:A$501,$Y186)))</f>
        <v/>
      </c>
      <c r="B186">
        <f>IF($Y186="","",IF(INDEX('Per Invoice'!B$2:B$501,$Y186)="","",INDEX('Per Invoice'!B$2:B$501,$Y186)))</f>
        <v/>
      </c>
      <c r="C186">
        <f>IF($Y186="","",IF(INDEX('Per Invoice'!C$2:C$501,$Y186)="","",INDEX('Per Invoice'!C$2:C$501,$Y186)))</f>
        <v/>
      </c>
      <c r="D186">
        <f>IF($Y186="","",IF(INDEX('Per Invoice'!D$2:D$501,$Y186)="","",INDEX('Per Invoice'!D$2:D$501,$Y186)))</f>
        <v/>
      </c>
      <c r="E186">
        <f>IF($Y186="","",IF(INDEX('Per Invoice'!E$2:E$501,$Y186)="","",INDEX('Per Invoice'!E$2:E$501,$Y186)))</f>
        <v/>
      </c>
      <c r="F186">
        <f>IF($Y186="","",IF(INDEX('Per Invoice'!F$2:F$501,$Y186)="","",INDEX('Per Invoice'!F$2:F$501,$Y186)))</f>
        <v/>
      </c>
      <c r="G186">
        <f>IF($Y186="","",IF(INDEX('Per Invoice'!G$2:G$501,$Y186)="","",INDEX('Per Invoice'!G$2:G$501,$Y186)))</f>
        <v/>
      </c>
      <c r="H186">
        <f>IF($Y186="","",IF(INDEX('Per Invoice'!H$2:H$501,$Y186)="","",INDEX('Per Invoice'!H$2:H$501,$Y186)))</f>
        <v/>
      </c>
      <c r="I186">
        <f>IF($Y186="","",IF(INDEX('Per Invoice'!I$2:I$501,$Y186)="","",INDEX('Per Invoice'!I$2:I$501,$Y186)))</f>
        <v/>
      </c>
      <c r="J186">
        <f>IF($Y186="","",IF(INDEX('Per Invoice'!J$2:J$501,$Y186)="","",INDEX('Per Invoice'!J$2:J$501,$Y186)))</f>
        <v/>
      </c>
      <c r="K186">
        <f>IF($Y186="","",IF(INDEX('Per Invoice'!K$2:K$501,$Y186)="","",INDEX('Per Invoice'!K$2:K$501,$Y186)))</f>
        <v/>
      </c>
      <c r="L186" s="7">
        <f>IF($Y186="","",IF(INDEX('Per Invoice'!L$2:L$501,$Y186)="","",INDEX('Per Invoice'!L$2:L$501,$Y186)))</f>
        <v/>
      </c>
      <c r="M186" s="14">
        <f>IF($Y186="","",IF(INDEX('Per Invoice'!M$2:M$501,$Y186)="","",INDEX('Per Invoice'!M$2:M$501,$Y186)))</f>
        <v/>
      </c>
      <c r="N186">
        <f>IF($Y186="","",IF(INDEX('Per Invoice'!N$2:N$501,$Y186)="","",INDEX('Per Invoice'!N$2:N$501,$Y186)))</f>
        <v/>
      </c>
      <c r="O186">
        <f>IF($Y186="","",IF(INDEX('Per Invoice'!O$2:O$501,$Y186)="","",INDEX('Per Invoice'!O$2:O$501,$Y186)))</f>
        <v/>
      </c>
      <c r="P186" s="7">
        <f>IF($Y186="","",IF(INDEX('Per Invoice'!P$2:P$501,$Y186)="","",INDEX('Per Invoice'!P$2:P$501,$Y186)))</f>
        <v/>
      </c>
      <c r="Q186" s="7">
        <f>IF($Y186="","",IF(INDEX('Per Invoice'!Q$2:Q$501,$Y186)="","",INDEX('Per Invoice'!Q$2:Q$501,$Y186)))</f>
        <v/>
      </c>
      <c r="R186">
        <f>IF($Y186="","",IF(INDEX('Per Invoice'!R$2:R$501,$Y186)="","",INDEX('Per Invoice'!R$2:R$501,$Y186)))</f>
        <v/>
      </c>
      <c r="S186" s="7">
        <f>IF($Y186="","",IF(INDEX('Per Invoice'!S$2:S$501,$Y186)="","",INDEX('Per Invoice'!S$2:S$501,$Y186)))</f>
        <v/>
      </c>
      <c r="T186" s="7">
        <f>IF($Y186="","",IF(INDEX('Per Invoice'!T$2:T$501,$Y186)="","",INDEX('Per Invoice'!T$2:T$501,$Y186)))</f>
        <v/>
      </c>
      <c r="U186" s="7">
        <f>IF($Y186="","",IF(INDEX('Per Invoice'!U$2:U$501,$Y186)="","",INDEX('Per Invoice'!U$2:U$501,$Y186)))</f>
        <v/>
      </c>
      <c r="V186" s="7">
        <f>IF($Y186="","",IF(INDEX('Per Invoice'!V$2:V$501,$Y186)="","",INDEX('Per Invoice'!V$2:V$501,$Y186)))</f>
        <v/>
      </c>
      <c r="W186" s="7">
        <f>IF($Y186="","",IF(INDEX('Per Invoice'!W$2:W$501,$Y186)="","",INDEX('Per Invoice'!W$2:W$501,$Y186)))</f>
        <v/>
      </c>
      <c r="X186" s="7">
        <f>IF($Y186="","",IF(INDEX('Per Invoice'!X$2:X$501,$Y186)="","",INDEX('Per Invoice'!X$2:X$501,$Y186)))</f>
        <v/>
      </c>
      <c r="Y186" s="16">
        <f>IFERROR(MATCH(Settings!$C$26&amp;"|"&amp;ROWS($Y$2:$Y186),'Per Invoice'!$Z$2:$Z$501,0),"")</f>
        <v/>
      </c>
    </row>
    <row r="187">
      <c r="A187">
        <f>IF($Y187="","",IF(INDEX('Per Invoice'!A$2:A$501,$Y187)="","",INDEX('Per Invoice'!A$2:A$501,$Y187)))</f>
        <v/>
      </c>
      <c r="B187">
        <f>IF($Y187="","",IF(INDEX('Per Invoice'!B$2:B$501,$Y187)="","",INDEX('Per Invoice'!B$2:B$501,$Y187)))</f>
        <v/>
      </c>
      <c r="C187">
        <f>IF($Y187="","",IF(INDEX('Per Invoice'!C$2:C$501,$Y187)="","",INDEX('Per Invoice'!C$2:C$501,$Y187)))</f>
        <v/>
      </c>
      <c r="D187">
        <f>IF($Y187="","",IF(INDEX('Per Invoice'!D$2:D$501,$Y187)="","",INDEX('Per Invoice'!D$2:D$501,$Y187)))</f>
        <v/>
      </c>
      <c r="E187">
        <f>IF($Y187="","",IF(INDEX('Per Invoice'!E$2:E$501,$Y187)="","",INDEX('Per Invoice'!E$2:E$501,$Y187)))</f>
        <v/>
      </c>
      <c r="F187">
        <f>IF($Y187="","",IF(INDEX('Per Invoice'!F$2:F$501,$Y187)="","",INDEX('Per Invoice'!F$2:F$501,$Y187)))</f>
        <v/>
      </c>
      <c r="G187">
        <f>IF($Y187="","",IF(INDEX('Per Invoice'!G$2:G$501,$Y187)="","",INDEX('Per Invoice'!G$2:G$501,$Y187)))</f>
        <v/>
      </c>
      <c r="H187">
        <f>IF($Y187="","",IF(INDEX('Per Invoice'!H$2:H$501,$Y187)="","",INDEX('Per Invoice'!H$2:H$501,$Y187)))</f>
        <v/>
      </c>
      <c r="I187">
        <f>IF($Y187="","",IF(INDEX('Per Invoice'!I$2:I$501,$Y187)="","",INDEX('Per Invoice'!I$2:I$501,$Y187)))</f>
        <v/>
      </c>
      <c r="J187">
        <f>IF($Y187="","",IF(INDEX('Per Invoice'!J$2:J$501,$Y187)="","",INDEX('Per Invoice'!J$2:J$501,$Y187)))</f>
        <v/>
      </c>
      <c r="K187">
        <f>IF($Y187="","",IF(INDEX('Per Invoice'!K$2:K$501,$Y187)="","",INDEX('Per Invoice'!K$2:K$501,$Y187)))</f>
        <v/>
      </c>
      <c r="L187" s="7">
        <f>IF($Y187="","",IF(INDEX('Per Invoice'!L$2:L$501,$Y187)="","",INDEX('Per Invoice'!L$2:L$501,$Y187)))</f>
        <v/>
      </c>
      <c r="M187" s="14">
        <f>IF($Y187="","",IF(INDEX('Per Invoice'!M$2:M$501,$Y187)="","",INDEX('Per Invoice'!M$2:M$501,$Y187)))</f>
        <v/>
      </c>
      <c r="N187">
        <f>IF($Y187="","",IF(INDEX('Per Invoice'!N$2:N$501,$Y187)="","",INDEX('Per Invoice'!N$2:N$501,$Y187)))</f>
        <v/>
      </c>
      <c r="O187">
        <f>IF($Y187="","",IF(INDEX('Per Invoice'!O$2:O$501,$Y187)="","",INDEX('Per Invoice'!O$2:O$501,$Y187)))</f>
        <v/>
      </c>
      <c r="P187" s="7">
        <f>IF($Y187="","",IF(INDEX('Per Invoice'!P$2:P$501,$Y187)="","",INDEX('Per Invoice'!P$2:P$501,$Y187)))</f>
        <v/>
      </c>
      <c r="Q187" s="7">
        <f>IF($Y187="","",IF(INDEX('Per Invoice'!Q$2:Q$501,$Y187)="","",INDEX('Per Invoice'!Q$2:Q$501,$Y187)))</f>
        <v/>
      </c>
      <c r="R187">
        <f>IF($Y187="","",IF(INDEX('Per Invoice'!R$2:R$501,$Y187)="","",INDEX('Per Invoice'!R$2:R$501,$Y187)))</f>
        <v/>
      </c>
      <c r="S187" s="7">
        <f>IF($Y187="","",IF(INDEX('Per Invoice'!S$2:S$501,$Y187)="","",INDEX('Per Invoice'!S$2:S$501,$Y187)))</f>
        <v/>
      </c>
      <c r="T187" s="7">
        <f>IF($Y187="","",IF(INDEX('Per Invoice'!T$2:T$501,$Y187)="","",INDEX('Per Invoice'!T$2:T$501,$Y187)))</f>
        <v/>
      </c>
      <c r="U187" s="7">
        <f>IF($Y187="","",IF(INDEX('Per Invoice'!U$2:U$501,$Y187)="","",INDEX('Per Invoice'!U$2:U$501,$Y187)))</f>
        <v/>
      </c>
      <c r="V187" s="7">
        <f>IF($Y187="","",IF(INDEX('Per Invoice'!V$2:V$501,$Y187)="","",INDEX('Per Invoice'!V$2:V$501,$Y187)))</f>
        <v/>
      </c>
      <c r="W187" s="7">
        <f>IF($Y187="","",IF(INDEX('Per Invoice'!W$2:W$501,$Y187)="","",INDEX('Per Invoice'!W$2:W$501,$Y187)))</f>
        <v/>
      </c>
      <c r="X187" s="7">
        <f>IF($Y187="","",IF(INDEX('Per Invoice'!X$2:X$501,$Y187)="","",INDEX('Per Invoice'!X$2:X$501,$Y187)))</f>
        <v/>
      </c>
      <c r="Y187" s="16">
        <f>IFERROR(MATCH(Settings!$C$26&amp;"|"&amp;ROWS($Y$2:$Y187),'Per Invoice'!$Z$2:$Z$501,0),"")</f>
        <v/>
      </c>
    </row>
    <row r="188">
      <c r="A188">
        <f>IF($Y188="","",IF(INDEX('Per Invoice'!A$2:A$501,$Y188)="","",INDEX('Per Invoice'!A$2:A$501,$Y188)))</f>
        <v/>
      </c>
      <c r="B188">
        <f>IF($Y188="","",IF(INDEX('Per Invoice'!B$2:B$501,$Y188)="","",INDEX('Per Invoice'!B$2:B$501,$Y188)))</f>
        <v/>
      </c>
      <c r="C188">
        <f>IF($Y188="","",IF(INDEX('Per Invoice'!C$2:C$501,$Y188)="","",INDEX('Per Invoice'!C$2:C$501,$Y188)))</f>
        <v/>
      </c>
      <c r="D188">
        <f>IF($Y188="","",IF(INDEX('Per Invoice'!D$2:D$501,$Y188)="","",INDEX('Per Invoice'!D$2:D$501,$Y188)))</f>
        <v/>
      </c>
      <c r="E188">
        <f>IF($Y188="","",IF(INDEX('Per Invoice'!E$2:E$501,$Y188)="","",INDEX('Per Invoice'!E$2:E$501,$Y188)))</f>
        <v/>
      </c>
      <c r="F188">
        <f>IF($Y188="","",IF(INDEX('Per Invoice'!F$2:F$501,$Y188)="","",INDEX('Per Invoice'!F$2:F$501,$Y188)))</f>
        <v/>
      </c>
      <c r="G188">
        <f>IF($Y188="","",IF(INDEX('Per Invoice'!G$2:G$501,$Y188)="","",INDEX('Per Invoice'!G$2:G$501,$Y188)))</f>
        <v/>
      </c>
      <c r="H188">
        <f>IF($Y188="","",IF(INDEX('Per Invoice'!H$2:H$501,$Y188)="","",INDEX('Per Invoice'!H$2:H$501,$Y188)))</f>
        <v/>
      </c>
      <c r="I188">
        <f>IF($Y188="","",IF(INDEX('Per Invoice'!I$2:I$501,$Y188)="","",INDEX('Per Invoice'!I$2:I$501,$Y188)))</f>
        <v/>
      </c>
      <c r="J188">
        <f>IF($Y188="","",IF(INDEX('Per Invoice'!J$2:J$501,$Y188)="","",INDEX('Per Invoice'!J$2:J$501,$Y188)))</f>
        <v/>
      </c>
      <c r="K188">
        <f>IF($Y188="","",IF(INDEX('Per Invoice'!K$2:K$501,$Y188)="","",INDEX('Per Invoice'!K$2:K$501,$Y188)))</f>
        <v/>
      </c>
      <c r="L188" s="7">
        <f>IF($Y188="","",IF(INDEX('Per Invoice'!L$2:L$501,$Y188)="","",INDEX('Per Invoice'!L$2:L$501,$Y188)))</f>
        <v/>
      </c>
      <c r="M188" s="14">
        <f>IF($Y188="","",IF(INDEX('Per Invoice'!M$2:M$501,$Y188)="","",INDEX('Per Invoice'!M$2:M$501,$Y188)))</f>
        <v/>
      </c>
      <c r="N188">
        <f>IF($Y188="","",IF(INDEX('Per Invoice'!N$2:N$501,$Y188)="","",INDEX('Per Invoice'!N$2:N$501,$Y188)))</f>
        <v/>
      </c>
      <c r="O188">
        <f>IF($Y188="","",IF(INDEX('Per Invoice'!O$2:O$501,$Y188)="","",INDEX('Per Invoice'!O$2:O$501,$Y188)))</f>
        <v/>
      </c>
      <c r="P188" s="7">
        <f>IF($Y188="","",IF(INDEX('Per Invoice'!P$2:P$501,$Y188)="","",INDEX('Per Invoice'!P$2:P$501,$Y188)))</f>
        <v/>
      </c>
      <c r="Q188" s="7">
        <f>IF($Y188="","",IF(INDEX('Per Invoice'!Q$2:Q$501,$Y188)="","",INDEX('Per Invoice'!Q$2:Q$501,$Y188)))</f>
        <v/>
      </c>
      <c r="R188">
        <f>IF($Y188="","",IF(INDEX('Per Invoice'!R$2:R$501,$Y188)="","",INDEX('Per Invoice'!R$2:R$501,$Y188)))</f>
        <v/>
      </c>
      <c r="S188" s="7">
        <f>IF($Y188="","",IF(INDEX('Per Invoice'!S$2:S$501,$Y188)="","",INDEX('Per Invoice'!S$2:S$501,$Y188)))</f>
        <v/>
      </c>
      <c r="T188" s="7">
        <f>IF($Y188="","",IF(INDEX('Per Invoice'!T$2:T$501,$Y188)="","",INDEX('Per Invoice'!T$2:T$501,$Y188)))</f>
        <v/>
      </c>
      <c r="U188" s="7">
        <f>IF($Y188="","",IF(INDEX('Per Invoice'!U$2:U$501,$Y188)="","",INDEX('Per Invoice'!U$2:U$501,$Y188)))</f>
        <v/>
      </c>
      <c r="V188" s="7">
        <f>IF($Y188="","",IF(INDEX('Per Invoice'!V$2:V$501,$Y188)="","",INDEX('Per Invoice'!V$2:V$501,$Y188)))</f>
        <v/>
      </c>
      <c r="W188" s="7">
        <f>IF($Y188="","",IF(INDEX('Per Invoice'!W$2:W$501,$Y188)="","",INDEX('Per Invoice'!W$2:W$501,$Y188)))</f>
        <v/>
      </c>
      <c r="X188" s="7">
        <f>IF($Y188="","",IF(INDEX('Per Invoice'!X$2:X$501,$Y188)="","",INDEX('Per Invoice'!X$2:X$501,$Y188)))</f>
        <v/>
      </c>
      <c r="Y188" s="16">
        <f>IFERROR(MATCH(Settings!$C$26&amp;"|"&amp;ROWS($Y$2:$Y188),'Per Invoice'!$Z$2:$Z$501,0),"")</f>
        <v/>
      </c>
    </row>
    <row r="189">
      <c r="A189">
        <f>IF($Y189="","",IF(INDEX('Per Invoice'!A$2:A$501,$Y189)="","",INDEX('Per Invoice'!A$2:A$501,$Y189)))</f>
        <v/>
      </c>
      <c r="B189">
        <f>IF($Y189="","",IF(INDEX('Per Invoice'!B$2:B$501,$Y189)="","",INDEX('Per Invoice'!B$2:B$501,$Y189)))</f>
        <v/>
      </c>
      <c r="C189">
        <f>IF($Y189="","",IF(INDEX('Per Invoice'!C$2:C$501,$Y189)="","",INDEX('Per Invoice'!C$2:C$501,$Y189)))</f>
        <v/>
      </c>
      <c r="D189">
        <f>IF($Y189="","",IF(INDEX('Per Invoice'!D$2:D$501,$Y189)="","",INDEX('Per Invoice'!D$2:D$501,$Y189)))</f>
        <v/>
      </c>
      <c r="E189">
        <f>IF($Y189="","",IF(INDEX('Per Invoice'!E$2:E$501,$Y189)="","",INDEX('Per Invoice'!E$2:E$501,$Y189)))</f>
        <v/>
      </c>
      <c r="F189">
        <f>IF($Y189="","",IF(INDEX('Per Invoice'!F$2:F$501,$Y189)="","",INDEX('Per Invoice'!F$2:F$501,$Y189)))</f>
        <v/>
      </c>
      <c r="G189">
        <f>IF($Y189="","",IF(INDEX('Per Invoice'!G$2:G$501,$Y189)="","",INDEX('Per Invoice'!G$2:G$501,$Y189)))</f>
        <v/>
      </c>
      <c r="H189">
        <f>IF($Y189="","",IF(INDEX('Per Invoice'!H$2:H$501,$Y189)="","",INDEX('Per Invoice'!H$2:H$501,$Y189)))</f>
        <v/>
      </c>
      <c r="I189">
        <f>IF($Y189="","",IF(INDEX('Per Invoice'!I$2:I$501,$Y189)="","",INDEX('Per Invoice'!I$2:I$501,$Y189)))</f>
        <v/>
      </c>
      <c r="J189">
        <f>IF($Y189="","",IF(INDEX('Per Invoice'!J$2:J$501,$Y189)="","",INDEX('Per Invoice'!J$2:J$501,$Y189)))</f>
        <v/>
      </c>
      <c r="K189">
        <f>IF($Y189="","",IF(INDEX('Per Invoice'!K$2:K$501,$Y189)="","",INDEX('Per Invoice'!K$2:K$501,$Y189)))</f>
        <v/>
      </c>
      <c r="L189" s="7">
        <f>IF($Y189="","",IF(INDEX('Per Invoice'!L$2:L$501,$Y189)="","",INDEX('Per Invoice'!L$2:L$501,$Y189)))</f>
        <v/>
      </c>
      <c r="M189" s="14">
        <f>IF($Y189="","",IF(INDEX('Per Invoice'!M$2:M$501,$Y189)="","",INDEX('Per Invoice'!M$2:M$501,$Y189)))</f>
        <v/>
      </c>
      <c r="N189">
        <f>IF($Y189="","",IF(INDEX('Per Invoice'!N$2:N$501,$Y189)="","",INDEX('Per Invoice'!N$2:N$501,$Y189)))</f>
        <v/>
      </c>
      <c r="O189">
        <f>IF($Y189="","",IF(INDEX('Per Invoice'!O$2:O$501,$Y189)="","",INDEX('Per Invoice'!O$2:O$501,$Y189)))</f>
        <v/>
      </c>
      <c r="P189" s="7">
        <f>IF($Y189="","",IF(INDEX('Per Invoice'!P$2:P$501,$Y189)="","",INDEX('Per Invoice'!P$2:P$501,$Y189)))</f>
        <v/>
      </c>
      <c r="Q189" s="7">
        <f>IF($Y189="","",IF(INDEX('Per Invoice'!Q$2:Q$501,$Y189)="","",INDEX('Per Invoice'!Q$2:Q$501,$Y189)))</f>
        <v/>
      </c>
      <c r="R189">
        <f>IF($Y189="","",IF(INDEX('Per Invoice'!R$2:R$501,$Y189)="","",INDEX('Per Invoice'!R$2:R$501,$Y189)))</f>
        <v/>
      </c>
      <c r="S189" s="7">
        <f>IF($Y189="","",IF(INDEX('Per Invoice'!S$2:S$501,$Y189)="","",INDEX('Per Invoice'!S$2:S$501,$Y189)))</f>
        <v/>
      </c>
      <c r="T189" s="7">
        <f>IF($Y189="","",IF(INDEX('Per Invoice'!T$2:T$501,$Y189)="","",INDEX('Per Invoice'!T$2:T$501,$Y189)))</f>
        <v/>
      </c>
      <c r="U189" s="7">
        <f>IF($Y189="","",IF(INDEX('Per Invoice'!U$2:U$501,$Y189)="","",INDEX('Per Invoice'!U$2:U$501,$Y189)))</f>
        <v/>
      </c>
      <c r="V189" s="7">
        <f>IF($Y189="","",IF(INDEX('Per Invoice'!V$2:V$501,$Y189)="","",INDEX('Per Invoice'!V$2:V$501,$Y189)))</f>
        <v/>
      </c>
      <c r="W189" s="7">
        <f>IF($Y189="","",IF(INDEX('Per Invoice'!W$2:W$501,$Y189)="","",INDEX('Per Invoice'!W$2:W$501,$Y189)))</f>
        <v/>
      </c>
      <c r="X189" s="7">
        <f>IF($Y189="","",IF(INDEX('Per Invoice'!X$2:X$501,$Y189)="","",INDEX('Per Invoice'!X$2:X$501,$Y189)))</f>
        <v/>
      </c>
      <c r="Y189" s="16">
        <f>IFERROR(MATCH(Settings!$C$26&amp;"|"&amp;ROWS($Y$2:$Y189),'Per Invoice'!$Z$2:$Z$501,0),"")</f>
        <v/>
      </c>
    </row>
    <row r="190">
      <c r="A190">
        <f>IF($Y190="","",IF(INDEX('Per Invoice'!A$2:A$501,$Y190)="","",INDEX('Per Invoice'!A$2:A$501,$Y190)))</f>
        <v/>
      </c>
      <c r="B190">
        <f>IF($Y190="","",IF(INDEX('Per Invoice'!B$2:B$501,$Y190)="","",INDEX('Per Invoice'!B$2:B$501,$Y190)))</f>
        <v/>
      </c>
      <c r="C190">
        <f>IF($Y190="","",IF(INDEX('Per Invoice'!C$2:C$501,$Y190)="","",INDEX('Per Invoice'!C$2:C$501,$Y190)))</f>
        <v/>
      </c>
      <c r="D190">
        <f>IF($Y190="","",IF(INDEX('Per Invoice'!D$2:D$501,$Y190)="","",INDEX('Per Invoice'!D$2:D$501,$Y190)))</f>
        <v/>
      </c>
      <c r="E190">
        <f>IF($Y190="","",IF(INDEX('Per Invoice'!E$2:E$501,$Y190)="","",INDEX('Per Invoice'!E$2:E$501,$Y190)))</f>
        <v/>
      </c>
      <c r="F190">
        <f>IF($Y190="","",IF(INDEX('Per Invoice'!F$2:F$501,$Y190)="","",INDEX('Per Invoice'!F$2:F$501,$Y190)))</f>
        <v/>
      </c>
      <c r="G190">
        <f>IF($Y190="","",IF(INDEX('Per Invoice'!G$2:G$501,$Y190)="","",INDEX('Per Invoice'!G$2:G$501,$Y190)))</f>
        <v/>
      </c>
      <c r="H190">
        <f>IF($Y190="","",IF(INDEX('Per Invoice'!H$2:H$501,$Y190)="","",INDEX('Per Invoice'!H$2:H$501,$Y190)))</f>
        <v/>
      </c>
      <c r="I190">
        <f>IF($Y190="","",IF(INDEX('Per Invoice'!I$2:I$501,$Y190)="","",INDEX('Per Invoice'!I$2:I$501,$Y190)))</f>
        <v/>
      </c>
      <c r="J190">
        <f>IF($Y190="","",IF(INDEX('Per Invoice'!J$2:J$501,$Y190)="","",INDEX('Per Invoice'!J$2:J$501,$Y190)))</f>
        <v/>
      </c>
      <c r="K190">
        <f>IF($Y190="","",IF(INDEX('Per Invoice'!K$2:K$501,$Y190)="","",INDEX('Per Invoice'!K$2:K$501,$Y190)))</f>
        <v/>
      </c>
      <c r="L190" s="7">
        <f>IF($Y190="","",IF(INDEX('Per Invoice'!L$2:L$501,$Y190)="","",INDEX('Per Invoice'!L$2:L$501,$Y190)))</f>
        <v/>
      </c>
      <c r="M190" s="14">
        <f>IF($Y190="","",IF(INDEX('Per Invoice'!M$2:M$501,$Y190)="","",INDEX('Per Invoice'!M$2:M$501,$Y190)))</f>
        <v/>
      </c>
      <c r="N190">
        <f>IF($Y190="","",IF(INDEX('Per Invoice'!N$2:N$501,$Y190)="","",INDEX('Per Invoice'!N$2:N$501,$Y190)))</f>
        <v/>
      </c>
      <c r="O190">
        <f>IF($Y190="","",IF(INDEX('Per Invoice'!O$2:O$501,$Y190)="","",INDEX('Per Invoice'!O$2:O$501,$Y190)))</f>
        <v/>
      </c>
      <c r="P190" s="7">
        <f>IF($Y190="","",IF(INDEX('Per Invoice'!P$2:P$501,$Y190)="","",INDEX('Per Invoice'!P$2:P$501,$Y190)))</f>
        <v/>
      </c>
      <c r="Q190" s="7">
        <f>IF($Y190="","",IF(INDEX('Per Invoice'!Q$2:Q$501,$Y190)="","",INDEX('Per Invoice'!Q$2:Q$501,$Y190)))</f>
        <v/>
      </c>
      <c r="R190">
        <f>IF($Y190="","",IF(INDEX('Per Invoice'!R$2:R$501,$Y190)="","",INDEX('Per Invoice'!R$2:R$501,$Y190)))</f>
        <v/>
      </c>
      <c r="S190" s="7">
        <f>IF($Y190="","",IF(INDEX('Per Invoice'!S$2:S$501,$Y190)="","",INDEX('Per Invoice'!S$2:S$501,$Y190)))</f>
        <v/>
      </c>
      <c r="T190" s="7">
        <f>IF($Y190="","",IF(INDEX('Per Invoice'!T$2:T$501,$Y190)="","",INDEX('Per Invoice'!T$2:T$501,$Y190)))</f>
        <v/>
      </c>
      <c r="U190" s="7">
        <f>IF($Y190="","",IF(INDEX('Per Invoice'!U$2:U$501,$Y190)="","",INDEX('Per Invoice'!U$2:U$501,$Y190)))</f>
        <v/>
      </c>
      <c r="V190" s="7">
        <f>IF($Y190="","",IF(INDEX('Per Invoice'!V$2:V$501,$Y190)="","",INDEX('Per Invoice'!V$2:V$501,$Y190)))</f>
        <v/>
      </c>
      <c r="W190" s="7">
        <f>IF($Y190="","",IF(INDEX('Per Invoice'!W$2:W$501,$Y190)="","",INDEX('Per Invoice'!W$2:W$501,$Y190)))</f>
        <v/>
      </c>
      <c r="X190" s="7">
        <f>IF($Y190="","",IF(INDEX('Per Invoice'!X$2:X$501,$Y190)="","",INDEX('Per Invoice'!X$2:X$501,$Y190)))</f>
        <v/>
      </c>
      <c r="Y190" s="16">
        <f>IFERROR(MATCH(Settings!$C$26&amp;"|"&amp;ROWS($Y$2:$Y190),'Per Invoice'!$Z$2:$Z$501,0),"")</f>
        <v/>
      </c>
    </row>
    <row r="191">
      <c r="A191">
        <f>IF($Y191="","",IF(INDEX('Per Invoice'!A$2:A$501,$Y191)="","",INDEX('Per Invoice'!A$2:A$501,$Y191)))</f>
        <v/>
      </c>
      <c r="B191">
        <f>IF($Y191="","",IF(INDEX('Per Invoice'!B$2:B$501,$Y191)="","",INDEX('Per Invoice'!B$2:B$501,$Y191)))</f>
        <v/>
      </c>
      <c r="C191">
        <f>IF($Y191="","",IF(INDEX('Per Invoice'!C$2:C$501,$Y191)="","",INDEX('Per Invoice'!C$2:C$501,$Y191)))</f>
        <v/>
      </c>
      <c r="D191">
        <f>IF($Y191="","",IF(INDEX('Per Invoice'!D$2:D$501,$Y191)="","",INDEX('Per Invoice'!D$2:D$501,$Y191)))</f>
        <v/>
      </c>
      <c r="E191">
        <f>IF($Y191="","",IF(INDEX('Per Invoice'!E$2:E$501,$Y191)="","",INDEX('Per Invoice'!E$2:E$501,$Y191)))</f>
        <v/>
      </c>
      <c r="F191">
        <f>IF($Y191="","",IF(INDEX('Per Invoice'!F$2:F$501,$Y191)="","",INDEX('Per Invoice'!F$2:F$501,$Y191)))</f>
        <v/>
      </c>
      <c r="G191">
        <f>IF($Y191="","",IF(INDEX('Per Invoice'!G$2:G$501,$Y191)="","",INDEX('Per Invoice'!G$2:G$501,$Y191)))</f>
        <v/>
      </c>
      <c r="H191">
        <f>IF($Y191="","",IF(INDEX('Per Invoice'!H$2:H$501,$Y191)="","",INDEX('Per Invoice'!H$2:H$501,$Y191)))</f>
        <v/>
      </c>
      <c r="I191">
        <f>IF($Y191="","",IF(INDEX('Per Invoice'!I$2:I$501,$Y191)="","",INDEX('Per Invoice'!I$2:I$501,$Y191)))</f>
        <v/>
      </c>
      <c r="J191">
        <f>IF($Y191="","",IF(INDEX('Per Invoice'!J$2:J$501,$Y191)="","",INDEX('Per Invoice'!J$2:J$501,$Y191)))</f>
        <v/>
      </c>
      <c r="K191">
        <f>IF($Y191="","",IF(INDEX('Per Invoice'!K$2:K$501,$Y191)="","",INDEX('Per Invoice'!K$2:K$501,$Y191)))</f>
        <v/>
      </c>
      <c r="L191" s="7">
        <f>IF($Y191="","",IF(INDEX('Per Invoice'!L$2:L$501,$Y191)="","",INDEX('Per Invoice'!L$2:L$501,$Y191)))</f>
        <v/>
      </c>
      <c r="M191" s="14">
        <f>IF($Y191="","",IF(INDEX('Per Invoice'!M$2:M$501,$Y191)="","",INDEX('Per Invoice'!M$2:M$501,$Y191)))</f>
        <v/>
      </c>
      <c r="N191">
        <f>IF($Y191="","",IF(INDEX('Per Invoice'!N$2:N$501,$Y191)="","",INDEX('Per Invoice'!N$2:N$501,$Y191)))</f>
        <v/>
      </c>
      <c r="O191">
        <f>IF($Y191="","",IF(INDEX('Per Invoice'!O$2:O$501,$Y191)="","",INDEX('Per Invoice'!O$2:O$501,$Y191)))</f>
        <v/>
      </c>
      <c r="P191" s="7">
        <f>IF($Y191="","",IF(INDEX('Per Invoice'!P$2:P$501,$Y191)="","",INDEX('Per Invoice'!P$2:P$501,$Y191)))</f>
        <v/>
      </c>
      <c r="Q191" s="7">
        <f>IF($Y191="","",IF(INDEX('Per Invoice'!Q$2:Q$501,$Y191)="","",INDEX('Per Invoice'!Q$2:Q$501,$Y191)))</f>
        <v/>
      </c>
      <c r="R191">
        <f>IF($Y191="","",IF(INDEX('Per Invoice'!R$2:R$501,$Y191)="","",INDEX('Per Invoice'!R$2:R$501,$Y191)))</f>
        <v/>
      </c>
      <c r="S191" s="7">
        <f>IF($Y191="","",IF(INDEX('Per Invoice'!S$2:S$501,$Y191)="","",INDEX('Per Invoice'!S$2:S$501,$Y191)))</f>
        <v/>
      </c>
      <c r="T191" s="7">
        <f>IF($Y191="","",IF(INDEX('Per Invoice'!T$2:T$501,$Y191)="","",INDEX('Per Invoice'!T$2:T$501,$Y191)))</f>
        <v/>
      </c>
      <c r="U191" s="7">
        <f>IF($Y191="","",IF(INDEX('Per Invoice'!U$2:U$501,$Y191)="","",INDEX('Per Invoice'!U$2:U$501,$Y191)))</f>
        <v/>
      </c>
      <c r="V191" s="7">
        <f>IF($Y191="","",IF(INDEX('Per Invoice'!V$2:V$501,$Y191)="","",INDEX('Per Invoice'!V$2:V$501,$Y191)))</f>
        <v/>
      </c>
      <c r="W191" s="7">
        <f>IF($Y191="","",IF(INDEX('Per Invoice'!W$2:W$501,$Y191)="","",INDEX('Per Invoice'!W$2:W$501,$Y191)))</f>
        <v/>
      </c>
      <c r="X191" s="7">
        <f>IF($Y191="","",IF(INDEX('Per Invoice'!X$2:X$501,$Y191)="","",INDEX('Per Invoice'!X$2:X$501,$Y191)))</f>
        <v/>
      </c>
      <c r="Y191" s="16">
        <f>IFERROR(MATCH(Settings!$C$26&amp;"|"&amp;ROWS($Y$2:$Y191),'Per Invoice'!$Z$2:$Z$501,0),"")</f>
        <v/>
      </c>
    </row>
    <row r="192">
      <c r="A192">
        <f>IF($Y192="","",IF(INDEX('Per Invoice'!A$2:A$501,$Y192)="","",INDEX('Per Invoice'!A$2:A$501,$Y192)))</f>
        <v/>
      </c>
      <c r="B192">
        <f>IF($Y192="","",IF(INDEX('Per Invoice'!B$2:B$501,$Y192)="","",INDEX('Per Invoice'!B$2:B$501,$Y192)))</f>
        <v/>
      </c>
      <c r="C192">
        <f>IF($Y192="","",IF(INDEX('Per Invoice'!C$2:C$501,$Y192)="","",INDEX('Per Invoice'!C$2:C$501,$Y192)))</f>
        <v/>
      </c>
      <c r="D192">
        <f>IF($Y192="","",IF(INDEX('Per Invoice'!D$2:D$501,$Y192)="","",INDEX('Per Invoice'!D$2:D$501,$Y192)))</f>
        <v/>
      </c>
      <c r="E192">
        <f>IF($Y192="","",IF(INDEX('Per Invoice'!E$2:E$501,$Y192)="","",INDEX('Per Invoice'!E$2:E$501,$Y192)))</f>
        <v/>
      </c>
      <c r="F192">
        <f>IF($Y192="","",IF(INDEX('Per Invoice'!F$2:F$501,$Y192)="","",INDEX('Per Invoice'!F$2:F$501,$Y192)))</f>
        <v/>
      </c>
      <c r="G192">
        <f>IF($Y192="","",IF(INDEX('Per Invoice'!G$2:G$501,$Y192)="","",INDEX('Per Invoice'!G$2:G$501,$Y192)))</f>
        <v/>
      </c>
      <c r="H192">
        <f>IF($Y192="","",IF(INDEX('Per Invoice'!H$2:H$501,$Y192)="","",INDEX('Per Invoice'!H$2:H$501,$Y192)))</f>
        <v/>
      </c>
      <c r="I192">
        <f>IF($Y192="","",IF(INDEX('Per Invoice'!I$2:I$501,$Y192)="","",INDEX('Per Invoice'!I$2:I$501,$Y192)))</f>
        <v/>
      </c>
      <c r="J192">
        <f>IF($Y192="","",IF(INDEX('Per Invoice'!J$2:J$501,$Y192)="","",INDEX('Per Invoice'!J$2:J$501,$Y192)))</f>
        <v/>
      </c>
      <c r="K192">
        <f>IF($Y192="","",IF(INDEX('Per Invoice'!K$2:K$501,$Y192)="","",INDEX('Per Invoice'!K$2:K$501,$Y192)))</f>
        <v/>
      </c>
      <c r="L192" s="7">
        <f>IF($Y192="","",IF(INDEX('Per Invoice'!L$2:L$501,$Y192)="","",INDEX('Per Invoice'!L$2:L$501,$Y192)))</f>
        <v/>
      </c>
      <c r="M192" s="14">
        <f>IF($Y192="","",IF(INDEX('Per Invoice'!M$2:M$501,$Y192)="","",INDEX('Per Invoice'!M$2:M$501,$Y192)))</f>
        <v/>
      </c>
      <c r="N192">
        <f>IF($Y192="","",IF(INDEX('Per Invoice'!N$2:N$501,$Y192)="","",INDEX('Per Invoice'!N$2:N$501,$Y192)))</f>
        <v/>
      </c>
      <c r="O192">
        <f>IF($Y192="","",IF(INDEX('Per Invoice'!O$2:O$501,$Y192)="","",INDEX('Per Invoice'!O$2:O$501,$Y192)))</f>
        <v/>
      </c>
      <c r="P192" s="7">
        <f>IF($Y192="","",IF(INDEX('Per Invoice'!P$2:P$501,$Y192)="","",INDEX('Per Invoice'!P$2:P$501,$Y192)))</f>
        <v/>
      </c>
      <c r="Q192" s="7">
        <f>IF($Y192="","",IF(INDEX('Per Invoice'!Q$2:Q$501,$Y192)="","",INDEX('Per Invoice'!Q$2:Q$501,$Y192)))</f>
        <v/>
      </c>
      <c r="R192">
        <f>IF($Y192="","",IF(INDEX('Per Invoice'!R$2:R$501,$Y192)="","",INDEX('Per Invoice'!R$2:R$501,$Y192)))</f>
        <v/>
      </c>
      <c r="S192" s="7">
        <f>IF($Y192="","",IF(INDEX('Per Invoice'!S$2:S$501,$Y192)="","",INDEX('Per Invoice'!S$2:S$501,$Y192)))</f>
        <v/>
      </c>
      <c r="T192" s="7">
        <f>IF($Y192="","",IF(INDEX('Per Invoice'!T$2:T$501,$Y192)="","",INDEX('Per Invoice'!T$2:T$501,$Y192)))</f>
        <v/>
      </c>
      <c r="U192" s="7">
        <f>IF($Y192="","",IF(INDEX('Per Invoice'!U$2:U$501,$Y192)="","",INDEX('Per Invoice'!U$2:U$501,$Y192)))</f>
        <v/>
      </c>
      <c r="V192" s="7">
        <f>IF($Y192="","",IF(INDEX('Per Invoice'!V$2:V$501,$Y192)="","",INDEX('Per Invoice'!V$2:V$501,$Y192)))</f>
        <v/>
      </c>
      <c r="W192" s="7">
        <f>IF($Y192="","",IF(INDEX('Per Invoice'!W$2:W$501,$Y192)="","",INDEX('Per Invoice'!W$2:W$501,$Y192)))</f>
        <v/>
      </c>
      <c r="X192" s="7">
        <f>IF($Y192="","",IF(INDEX('Per Invoice'!X$2:X$501,$Y192)="","",INDEX('Per Invoice'!X$2:X$501,$Y192)))</f>
        <v/>
      </c>
      <c r="Y192" s="16">
        <f>IFERROR(MATCH(Settings!$C$26&amp;"|"&amp;ROWS($Y$2:$Y192),'Per Invoice'!$Z$2:$Z$501,0),"")</f>
        <v/>
      </c>
    </row>
    <row r="193">
      <c r="A193">
        <f>IF($Y193="","",IF(INDEX('Per Invoice'!A$2:A$501,$Y193)="","",INDEX('Per Invoice'!A$2:A$501,$Y193)))</f>
        <v/>
      </c>
      <c r="B193">
        <f>IF($Y193="","",IF(INDEX('Per Invoice'!B$2:B$501,$Y193)="","",INDEX('Per Invoice'!B$2:B$501,$Y193)))</f>
        <v/>
      </c>
      <c r="C193">
        <f>IF($Y193="","",IF(INDEX('Per Invoice'!C$2:C$501,$Y193)="","",INDEX('Per Invoice'!C$2:C$501,$Y193)))</f>
        <v/>
      </c>
      <c r="D193">
        <f>IF($Y193="","",IF(INDEX('Per Invoice'!D$2:D$501,$Y193)="","",INDEX('Per Invoice'!D$2:D$501,$Y193)))</f>
        <v/>
      </c>
      <c r="E193">
        <f>IF($Y193="","",IF(INDEX('Per Invoice'!E$2:E$501,$Y193)="","",INDEX('Per Invoice'!E$2:E$501,$Y193)))</f>
        <v/>
      </c>
      <c r="F193">
        <f>IF($Y193="","",IF(INDEX('Per Invoice'!F$2:F$501,$Y193)="","",INDEX('Per Invoice'!F$2:F$501,$Y193)))</f>
        <v/>
      </c>
      <c r="G193">
        <f>IF($Y193="","",IF(INDEX('Per Invoice'!G$2:G$501,$Y193)="","",INDEX('Per Invoice'!G$2:G$501,$Y193)))</f>
        <v/>
      </c>
      <c r="H193">
        <f>IF($Y193="","",IF(INDEX('Per Invoice'!H$2:H$501,$Y193)="","",INDEX('Per Invoice'!H$2:H$501,$Y193)))</f>
        <v/>
      </c>
      <c r="I193">
        <f>IF($Y193="","",IF(INDEX('Per Invoice'!I$2:I$501,$Y193)="","",INDEX('Per Invoice'!I$2:I$501,$Y193)))</f>
        <v/>
      </c>
      <c r="J193">
        <f>IF($Y193="","",IF(INDEX('Per Invoice'!J$2:J$501,$Y193)="","",INDEX('Per Invoice'!J$2:J$501,$Y193)))</f>
        <v/>
      </c>
      <c r="K193">
        <f>IF($Y193="","",IF(INDEX('Per Invoice'!K$2:K$501,$Y193)="","",INDEX('Per Invoice'!K$2:K$501,$Y193)))</f>
        <v/>
      </c>
      <c r="L193" s="7">
        <f>IF($Y193="","",IF(INDEX('Per Invoice'!L$2:L$501,$Y193)="","",INDEX('Per Invoice'!L$2:L$501,$Y193)))</f>
        <v/>
      </c>
      <c r="M193" s="14">
        <f>IF($Y193="","",IF(INDEX('Per Invoice'!M$2:M$501,$Y193)="","",INDEX('Per Invoice'!M$2:M$501,$Y193)))</f>
        <v/>
      </c>
      <c r="N193">
        <f>IF($Y193="","",IF(INDEX('Per Invoice'!N$2:N$501,$Y193)="","",INDEX('Per Invoice'!N$2:N$501,$Y193)))</f>
        <v/>
      </c>
      <c r="O193">
        <f>IF($Y193="","",IF(INDEX('Per Invoice'!O$2:O$501,$Y193)="","",INDEX('Per Invoice'!O$2:O$501,$Y193)))</f>
        <v/>
      </c>
      <c r="P193" s="7">
        <f>IF($Y193="","",IF(INDEX('Per Invoice'!P$2:P$501,$Y193)="","",INDEX('Per Invoice'!P$2:P$501,$Y193)))</f>
        <v/>
      </c>
      <c r="Q193" s="7">
        <f>IF($Y193="","",IF(INDEX('Per Invoice'!Q$2:Q$501,$Y193)="","",INDEX('Per Invoice'!Q$2:Q$501,$Y193)))</f>
        <v/>
      </c>
      <c r="R193">
        <f>IF($Y193="","",IF(INDEX('Per Invoice'!R$2:R$501,$Y193)="","",INDEX('Per Invoice'!R$2:R$501,$Y193)))</f>
        <v/>
      </c>
      <c r="S193" s="7">
        <f>IF($Y193="","",IF(INDEX('Per Invoice'!S$2:S$501,$Y193)="","",INDEX('Per Invoice'!S$2:S$501,$Y193)))</f>
        <v/>
      </c>
      <c r="T193" s="7">
        <f>IF($Y193="","",IF(INDEX('Per Invoice'!T$2:T$501,$Y193)="","",INDEX('Per Invoice'!T$2:T$501,$Y193)))</f>
        <v/>
      </c>
      <c r="U193" s="7">
        <f>IF($Y193="","",IF(INDEX('Per Invoice'!U$2:U$501,$Y193)="","",INDEX('Per Invoice'!U$2:U$501,$Y193)))</f>
        <v/>
      </c>
      <c r="V193" s="7">
        <f>IF($Y193="","",IF(INDEX('Per Invoice'!V$2:V$501,$Y193)="","",INDEX('Per Invoice'!V$2:V$501,$Y193)))</f>
        <v/>
      </c>
      <c r="W193" s="7">
        <f>IF($Y193="","",IF(INDEX('Per Invoice'!W$2:W$501,$Y193)="","",INDEX('Per Invoice'!W$2:W$501,$Y193)))</f>
        <v/>
      </c>
      <c r="X193" s="7">
        <f>IF($Y193="","",IF(INDEX('Per Invoice'!X$2:X$501,$Y193)="","",INDEX('Per Invoice'!X$2:X$501,$Y193)))</f>
        <v/>
      </c>
      <c r="Y193" s="16">
        <f>IFERROR(MATCH(Settings!$C$26&amp;"|"&amp;ROWS($Y$2:$Y193),'Per Invoice'!$Z$2:$Z$501,0),"")</f>
        <v/>
      </c>
    </row>
    <row r="194">
      <c r="A194">
        <f>IF($Y194="","",IF(INDEX('Per Invoice'!A$2:A$501,$Y194)="","",INDEX('Per Invoice'!A$2:A$501,$Y194)))</f>
        <v/>
      </c>
      <c r="B194">
        <f>IF($Y194="","",IF(INDEX('Per Invoice'!B$2:B$501,$Y194)="","",INDEX('Per Invoice'!B$2:B$501,$Y194)))</f>
        <v/>
      </c>
      <c r="C194">
        <f>IF($Y194="","",IF(INDEX('Per Invoice'!C$2:C$501,$Y194)="","",INDEX('Per Invoice'!C$2:C$501,$Y194)))</f>
        <v/>
      </c>
      <c r="D194">
        <f>IF($Y194="","",IF(INDEX('Per Invoice'!D$2:D$501,$Y194)="","",INDEX('Per Invoice'!D$2:D$501,$Y194)))</f>
        <v/>
      </c>
      <c r="E194">
        <f>IF($Y194="","",IF(INDEX('Per Invoice'!E$2:E$501,$Y194)="","",INDEX('Per Invoice'!E$2:E$501,$Y194)))</f>
        <v/>
      </c>
      <c r="F194">
        <f>IF($Y194="","",IF(INDEX('Per Invoice'!F$2:F$501,$Y194)="","",INDEX('Per Invoice'!F$2:F$501,$Y194)))</f>
        <v/>
      </c>
      <c r="G194">
        <f>IF($Y194="","",IF(INDEX('Per Invoice'!G$2:G$501,$Y194)="","",INDEX('Per Invoice'!G$2:G$501,$Y194)))</f>
        <v/>
      </c>
      <c r="H194">
        <f>IF($Y194="","",IF(INDEX('Per Invoice'!H$2:H$501,$Y194)="","",INDEX('Per Invoice'!H$2:H$501,$Y194)))</f>
        <v/>
      </c>
      <c r="I194">
        <f>IF($Y194="","",IF(INDEX('Per Invoice'!I$2:I$501,$Y194)="","",INDEX('Per Invoice'!I$2:I$501,$Y194)))</f>
        <v/>
      </c>
      <c r="J194">
        <f>IF($Y194="","",IF(INDEX('Per Invoice'!J$2:J$501,$Y194)="","",INDEX('Per Invoice'!J$2:J$501,$Y194)))</f>
        <v/>
      </c>
      <c r="K194">
        <f>IF($Y194="","",IF(INDEX('Per Invoice'!K$2:K$501,$Y194)="","",INDEX('Per Invoice'!K$2:K$501,$Y194)))</f>
        <v/>
      </c>
      <c r="L194" s="7">
        <f>IF($Y194="","",IF(INDEX('Per Invoice'!L$2:L$501,$Y194)="","",INDEX('Per Invoice'!L$2:L$501,$Y194)))</f>
        <v/>
      </c>
      <c r="M194" s="14">
        <f>IF($Y194="","",IF(INDEX('Per Invoice'!M$2:M$501,$Y194)="","",INDEX('Per Invoice'!M$2:M$501,$Y194)))</f>
        <v/>
      </c>
      <c r="N194">
        <f>IF($Y194="","",IF(INDEX('Per Invoice'!N$2:N$501,$Y194)="","",INDEX('Per Invoice'!N$2:N$501,$Y194)))</f>
        <v/>
      </c>
      <c r="O194">
        <f>IF($Y194="","",IF(INDEX('Per Invoice'!O$2:O$501,$Y194)="","",INDEX('Per Invoice'!O$2:O$501,$Y194)))</f>
        <v/>
      </c>
      <c r="P194" s="7">
        <f>IF($Y194="","",IF(INDEX('Per Invoice'!P$2:P$501,$Y194)="","",INDEX('Per Invoice'!P$2:P$501,$Y194)))</f>
        <v/>
      </c>
      <c r="Q194" s="7">
        <f>IF($Y194="","",IF(INDEX('Per Invoice'!Q$2:Q$501,$Y194)="","",INDEX('Per Invoice'!Q$2:Q$501,$Y194)))</f>
        <v/>
      </c>
      <c r="R194">
        <f>IF($Y194="","",IF(INDEX('Per Invoice'!R$2:R$501,$Y194)="","",INDEX('Per Invoice'!R$2:R$501,$Y194)))</f>
        <v/>
      </c>
      <c r="S194" s="7">
        <f>IF($Y194="","",IF(INDEX('Per Invoice'!S$2:S$501,$Y194)="","",INDEX('Per Invoice'!S$2:S$501,$Y194)))</f>
        <v/>
      </c>
      <c r="T194" s="7">
        <f>IF($Y194="","",IF(INDEX('Per Invoice'!T$2:T$501,$Y194)="","",INDEX('Per Invoice'!T$2:T$501,$Y194)))</f>
        <v/>
      </c>
      <c r="U194" s="7">
        <f>IF($Y194="","",IF(INDEX('Per Invoice'!U$2:U$501,$Y194)="","",INDEX('Per Invoice'!U$2:U$501,$Y194)))</f>
        <v/>
      </c>
      <c r="V194" s="7">
        <f>IF($Y194="","",IF(INDEX('Per Invoice'!V$2:V$501,$Y194)="","",INDEX('Per Invoice'!V$2:V$501,$Y194)))</f>
        <v/>
      </c>
      <c r="W194" s="7">
        <f>IF($Y194="","",IF(INDEX('Per Invoice'!W$2:W$501,$Y194)="","",INDEX('Per Invoice'!W$2:W$501,$Y194)))</f>
        <v/>
      </c>
      <c r="X194" s="7">
        <f>IF($Y194="","",IF(INDEX('Per Invoice'!X$2:X$501,$Y194)="","",INDEX('Per Invoice'!X$2:X$501,$Y194)))</f>
        <v/>
      </c>
      <c r="Y194" s="16">
        <f>IFERROR(MATCH(Settings!$C$26&amp;"|"&amp;ROWS($Y$2:$Y194),'Per Invoice'!$Z$2:$Z$501,0),"")</f>
        <v/>
      </c>
    </row>
    <row r="195">
      <c r="A195">
        <f>IF($Y195="","",IF(INDEX('Per Invoice'!A$2:A$501,$Y195)="","",INDEX('Per Invoice'!A$2:A$501,$Y195)))</f>
        <v/>
      </c>
      <c r="B195">
        <f>IF($Y195="","",IF(INDEX('Per Invoice'!B$2:B$501,$Y195)="","",INDEX('Per Invoice'!B$2:B$501,$Y195)))</f>
        <v/>
      </c>
      <c r="C195">
        <f>IF($Y195="","",IF(INDEX('Per Invoice'!C$2:C$501,$Y195)="","",INDEX('Per Invoice'!C$2:C$501,$Y195)))</f>
        <v/>
      </c>
      <c r="D195">
        <f>IF($Y195="","",IF(INDEX('Per Invoice'!D$2:D$501,$Y195)="","",INDEX('Per Invoice'!D$2:D$501,$Y195)))</f>
        <v/>
      </c>
      <c r="E195">
        <f>IF($Y195="","",IF(INDEX('Per Invoice'!E$2:E$501,$Y195)="","",INDEX('Per Invoice'!E$2:E$501,$Y195)))</f>
        <v/>
      </c>
      <c r="F195">
        <f>IF($Y195="","",IF(INDEX('Per Invoice'!F$2:F$501,$Y195)="","",INDEX('Per Invoice'!F$2:F$501,$Y195)))</f>
        <v/>
      </c>
      <c r="G195">
        <f>IF($Y195="","",IF(INDEX('Per Invoice'!G$2:G$501,$Y195)="","",INDEX('Per Invoice'!G$2:G$501,$Y195)))</f>
        <v/>
      </c>
      <c r="H195">
        <f>IF($Y195="","",IF(INDEX('Per Invoice'!H$2:H$501,$Y195)="","",INDEX('Per Invoice'!H$2:H$501,$Y195)))</f>
        <v/>
      </c>
      <c r="I195">
        <f>IF($Y195="","",IF(INDEX('Per Invoice'!I$2:I$501,$Y195)="","",INDEX('Per Invoice'!I$2:I$501,$Y195)))</f>
        <v/>
      </c>
      <c r="J195">
        <f>IF($Y195="","",IF(INDEX('Per Invoice'!J$2:J$501,$Y195)="","",INDEX('Per Invoice'!J$2:J$501,$Y195)))</f>
        <v/>
      </c>
      <c r="K195">
        <f>IF($Y195="","",IF(INDEX('Per Invoice'!K$2:K$501,$Y195)="","",INDEX('Per Invoice'!K$2:K$501,$Y195)))</f>
        <v/>
      </c>
      <c r="L195" s="7">
        <f>IF($Y195="","",IF(INDEX('Per Invoice'!L$2:L$501,$Y195)="","",INDEX('Per Invoice'!L$2:L$501,$Y195)))</f>
        <v/>
      </c>
      <c r="M195" s="14">
        <f>IF($Y195="","",IF(INDEX('Per Invoice'!M$2:M$501,$Y195)="","",INDEX('Per Invoice'!M$2:M$501,$Y195)))</f>
        <v/>
      </c>
      <c r="N195">
        <f>IF($Y195="","",IF(INDEX('Per Invoice'!N$2:N$501,$Y195)="","",INDEX('Per Invoice'!N$2:N$501,$Y195)))</f>
        <v/>
      </c>
      <c r="O195">
        <f>IF($Y195="","",IF(INDEX('Per Invoice'!O$2:O$501,$Y195)="","",INDEX('Per Invoice'!O$2:O$501,$Y195)))</f>
        <v/>
      </c>
      <c r="P195" s="7">
        <f>IF($Y195="","",IF(INDEX('Per Invoice'!P$2:P$501,$Y195)="","",INDEX('Per Invoice'!P$2:P$501,$Y195)))</f>
        <v/>
      </c>
      <c r="Q195" s="7">
        <f>IF($Y195="","",IF(INDEX('Per Invoice'!Q$2:Q$501,$Y195)="","",INDEX('Per Invoice'!Q$2:Q$501,$Y195)))</f>
        <v/>
      </c>
      <c r="R195">
        <f>IF($Y195="","",IF(INDEX('Per Invoice'!R$2:R$501,$Y195)="","",INDEX('Per Invoice'!R$2:R$501,$Y195)))</f>
        <v/>
      </c>
      <c r="S195" s="7">
        <f>IF($Y195="","",IF(INDEX('Per Invoice'!S$2:S$501,$Y195)="","",INDEX('Per Invoice'!S$2:S$501,$Y195)))</f>
        <v/>
      </c>
      <c r="T195" s="7">
        <f>IF($Y195="","",IF(INDEX('Per Invoice'!T$2:T$501,$Y195)="","",INDEX('Per Invoice'!T$2:T$501,$Y195)))</f>
        <v/>
      </c>
      <c r="U195" s="7">
        <f>IF($Y195="","",IF(INDEX('Per Invoice'!U$2:U$501,$Y195)="","",INDEX('Per Invoice'!U$2:U$501,$Y195)))</f>
        <v/>
      </c>
      <c r="V195" s="7">
        <f>IF($Y195="","",IF(INDEX('Per Invoice'!V$2:V$501,$Y195)="","",INDEX('Per Invoice'!V$2:V$501,$Y195)))</f>
        <v/>
      </c>
      <c r="W195" s="7">
        <f>IF($Y195="","",IF(INDEX('Per Invoice'!W$2:W$501,$Y195)="","",INDEX('Per Invoice'!W$2:W$501,$Y195)))</f>
        <v/>
      </c>
      <c r="X195" s="7">
        <f>IF($Y195="","",IF(INDEX('Per Invoice'!X$2:X$501,$Y195)="","",INDEX('Per Invoice'!X$2:X$501,$Y195)))</f>
        <v/>
      </c>
      <c r="Y195" s="16">
        <f>IFERROR(MATCH(Settings!$C$26&amp;"|"&amp;ROWS($Y$2:$Y195),'Per Invoice'!$Z$2:$Z$501,0),"")</f>
        <v/>
      </c>
    </row>
    <row r="196">
      <c r="A196">
        <f>IF($Y196="","",IF(INDEX('Per Invoice'!A$2:A$501,$Y196)="","",INDEX('Per Invoice'!A$2:A$501,$Y196)))</f>
        <v/>
      </c>
      <c r="B196">
        <f>IF($Y196="","",IF(INDEX('Per Invoice'!B$2:B$501,$Y196)="","",INDEX('Per Invoice'!B$2:B$501,$Y196)))</f>
        <v/>
      </c>
      <c r="C196">
        <f>IF($Y196="","",IF(INDEX('Per Invoice'!C$2:C$501,$Y196)="","",INDEX('Per Invoice'!C$2:C$501,$Y196)))</f>
        <v/>
      </c>
      <c r="D196">
        <f>IF($Y196="","",IF(INDEX('Per Invoice'!D$2:D$501,$Y196)="","",INDEX('Per Invoice'!D$2:D$501,$Y196)))</f>
        <v/>
      </c>
      <c r="E196">
        <f>IF($Y196="","",IF(INDEX('Per Invoice'!E$2:E$501,$Y196)="","",INDEX('Per Invoice'!E$2:E$501,$Y196)))</f>
        <v/>
      </c>
      <c r="F196">
        <f>IF($Y196="","",IF(INDEX('Per Invoice'!F$2:F$501,$Y196)="","",INDEX('Per Invoice'!F$2:F$501,$Y196)))</f>
        <v/>
      </c>
      <c r="G196">
        <f>IF($Y196="","",IF(INDEX('Per Invoice'!G$2:G$501,$Y196)="","",INDEX('Per Invoice'!G$2:G$501,$Y196)))</f>
        <v/>
      </c>
      <c r="H196">
        <f>IF($Y196="","",IF(INDEX('Per Invoice'!H$2:H$501,$Y196)="","",INDEX('Per Invoice'!H$2:H$501,$Y196)))</f>
        <v/>
      </c>
      <c r="I196">
        <f>IF($Y196="","",IF(INDEX('Per Invoice'!I$2:I$501,$Y196)="","",INDEX('Per Invoice'!I$2:I$501,$Y196)))</f>
        <v/>
      </c>
      <c r="J196">
        <f>IF($Y196="","",IF(INDEX('Per Invoice'!J$2:J$501,$Y196)="","",INDEX('Per Invoice'!J$2:J$501,$Y196)))</f>
        <v/>
      </c>
      <c r="K196">
        <f>IF($Y196="","",IF(INDEX('Per Invoice'!K$2:K$501,$Y196)="","",INDEX('Per Invoice'!K$2:K$501,$Y196)))</f>
        <v/>
      </c>
      <c r="L196" s="7">
        <f>IF($Y196="","",IF(INDEX('Per Invoice'!L$2:L$501,$Y196)="","",INDEX('Per Invoice'!L$2:L$501,$Y196)))</f>
        <v/>
      </c>
      <c r="M196" s="14">
        <f>IF($Y196="","",IF(INDEX('Per Invoice'!M$2:M$501,$Y196)="","",INDEX('Per Invoice'!M$2:M$501,$Y196)))</f>
        <v/>
      </c>
      <c r="N196">
        <f>IF($Y196="","",IF(INDEX('Per Invoice'!N$2:N$501,$Y196)="","",INDEX('Per Invoice'!N$2:N$501,$Y196)))</f>
        <v/>
      </c>
      <c r="O196">
        <f>IF($Y196="","",IF(INDEX('Per Invoice'!O$2:O$501,$Y196)="","",INDEX('Per Invoice'!O$2:O$501,$Y196)))</f>
        <v/>
      </c>
      <c r="P196" s="7">
        <f>IF($Y196="","",IF(INDEX('Per Invoice'!P$2:P$501,$Y196)="","",INDEX('Per Invoice'!P$2:P$501,$Y196)))</f>
        <v/>
      </c>
      <c r="Q196" s="7">
        <f>IF($Y196="","",IF(INDEX('Per Invoice'!Q$2:Q$501,$Y196)="","",INDEX('Per Invoice'!Q$2:Q$501,$Y196)))</f>
        <v/>
      </c>
      <c r="R196">
        <f>IF($Y196="","",IF(INDEX('Per Invoice'!R$2:R$501,$Y196)="","",INDEX('Per Invoice'!R$2:R$501,$Y196)))</f>
        <v/>
      </c>
      <c r="S196" s="7">
        <f>IF($Y196="","",IF(INDEX('Per Invoice'!S$2:S$501,$Y196)="","",INDEX('Per Invoice'!S$2:S$501,$Y196)))</f>
        <v/>
      </c>
      <c r="T196" s="7">
        <f>IF($Y196="","",IF(INDEX('Per Invoice'!T$2:T$501,$Y196)="","",INDEX('Per Invoice'!T$2:T$501,$Y196)))</f>
        <v/>
      </c>
      <c r="U196" s="7">
        <f>IF($Y196="","",IF(INDEX('Per Invoice'!U$2:U$501,$Y196)="","",INDEX('Per Invoice'!U$2:U$501,$Y196)))</f>
        <v/>
      </c>
      <c r="V196" s="7">
        <f>IF($Y196="","",IF(INDEX('Per Invoice'!V$2:V$501,$Y196)="","",INDEX('Per Invoice'!V$2:V$501,$Y196)))</f>
        <v/>
      </c>
      <c r="W196" s="7">
        <f>IF($Y196="","",IF(INDEX('Per Invoice'!W$2:W$501,$Y196)="","",INDEX('Per Invoice'!W$2:W$501,$Y196)))</f>
        <v/>
      </c>
      <c r="X196" s="7">
        <f>IF($Y196="","",IF(INDEX('Per Invoice'!X$2:X$501,$Y196)="","",INDEX('Per Invoice'!X$2:X$501,$Y196)))</f>
        <v/>
      </c>
      <c r="Y196" s="16">
        <f>IFERROR(MATCH(Settings!$C$26&amp;"|"&amp;ROWS($Y$2:$Y196),'Per Invoice'!$Z$2:$Z$501,0),"")</f>
        <v/>
      </c>
    </row>
    <row r="197">
      <c r="A197">
        <f>IF($Y197="","",IF(INDEX('Per Invoice'!A$2:A$501,$Y197)="","",INDEX('Per Invoice'!A$2:A$501,$Y197)))</f>
        <v/>
      </c>
      <c r="B197">
        <f>IF($Y197="","",IF(INDEX('Per Invoice'!B$2:B$501,$Y197)="","",INDEX('Per Invoice'!B$2:B$501,$Y197)))</f>
        <v/>
      </c>
      <c r="C197">
        <f>IF($Y197="","",IF(INDEX('Per Invoice'!C$2:C$501,$Y197)="","",INDEX('Per Invoice'!C$2:C$501,$Y197)))</f>
        <v/>
      </c>
      <c r="D197">
        <f>IF($Y197="","",IF(INDEX('Per Invoice'!D$2:D$501,$Y197)="","",INDEX('Per Invoice'!D$2:D$501,$Y197)))</f>
        <v/>
      </c>
      <c r="E197">
        <f>IF($Y197="","",IF(INDEX('Per Invoice'!E$2:E$501,$Y197)="","",INDEX('Per Invoice'!E$2:E$501,$Y197)))</f>
        <v/>
      </c>
      <c r="F197">
        <f>IF($Y197="","",IF(INDEX('Per Invoice'!F$2:F$501,$Y197)="","",INDEX('Per Invoice'!F$2:F$501,$Y197)))</f>
        <v/>
      </c>
      <c r="G197">
        <f>IF($Y197="","",IF(INDEX('Per Invoice'!G$2:G$501,$Y197)="","",INDEX('Per Invoice'!G$2:G$501,$Y197)))</f>
        <v/>
      </c>
      <c r="H197">
        <f>IF($Y197="","",IF(INDEX('Per Invoice'!H$2:H$501,$Y197)="","",INDEX('Per Invoice'!H$2:H$501,$Y197)))</f>
        <v/>
      </c>
      <c r="I197">
        <f>IF($Y197="","",IF(INDEX('Per Invoice'!I$2:I$501,$Y197)="","",INDEX('Per Invoice'!I$2:I$501,$Y197)))</f>
        <v/>
      </c>
      <c r="J197">
        <f>IF($Y197="","",IF(INDEX('Per Invoice'!J$2:J$501,$Y197)="","",INDEX('Per Invoice'!J$2:J$501,$Y197)))</f>
        <v/>
      </c>
      <c r="K197">
        <f>IF($Y197="","",IF(INDEX('Per Invoice'!K$2:K$501,$Y197)="","",INDEX('Per Invoice'!K$2:K$501,$Y197)))</f>
        <v/>
      </c>
      <c r="L197" s="7">
        <f>IF($Y197="","",IF(INDEX('Per Invoice'!L$2:L$501,$Y197)="","",INDEX('Per Invoice'!L$2:L$501,$Y197)))</f>
        <v/>
      </c>
      <c r="M197" s="14">
        <f>IF($Y197="","",IF(INDEX('Per Invoice'!M$2:M$501,$Y197)="","",INDEX('Per Invoice'!M$2:M$501,$Y197)))</f>
        <v/>
      </c>
      <c r="N197">
        <f>IF($Y197="","",IF(INDEX('Per Invoice'!N$2:N$501,$Y197)="","",INDEX('Per Invoice'!N$2:N$501,$Y197)))</f>
        <v/>
      </c>
      <c r="O197">
        <f>IF($Y197="","",IF(INDEX('Per Invoice'!O$2:O$501,$Y197)="","",INDEX('Per Invoice'!O$2:O$501,$Y197)))</f>
        <v/>
      </c>
      <c r="P197" s="7">
        <f>IF($Y197="","",IF(INDEX('Per Invoice'!P$2:P$501,$Y197)="","",INDEX('Per Invoice'!P$2:P$501,$Y197)))</f>
        <v/>
      </c>
      <c r="Q197" s="7">
        <f>IF($Y197="","",IF(INDEX('Per Invoice'!Q$2:Q$501,$Y197)="","",INDEX('Per Invoice'!Q$2:Q$501,$Y197)))</f>
        <v/>
      </c>
      <c r="R197">
        <f>IF($Y197="","",IF(INDEX('Per Invoice'!R$2:R$501,$Y197)="","",INDEX('Per Invoice'!R$2:R$501,$Y197)))</f>
        <v/>
      </c>
      <c r="S197" s="7">
        <f>IF($Y197="","",IF(INDEX('Per Invoice'!S$2:S$501,$Y197)="","",INDEX('Per Invoice'!S$2:S$501,$Y197)))</f>
        <v/>
      </c>
      <c r="T197" s="7">
        <f>IF($Y197="","",IF(INDEX('Per Invoice'!T$2:T$501,$Y197)="","",INDEX('Per Invoice'!T$2:T$501,$Y197)))</f>
        <v/>
      </c>
      <c r="U197" s="7">
        <f>IF($Y197="","",IF(INDEX('Per Invoice'!U$2:U$501,$Y197)="","",INDEX('Per Invoice'!U$2:U$501,$Y197)))</f>
        <v/>
      </c>
      <c r="V197" s="7">
        <f>IF($Y197="","",IF(INDEX('Per Invoice'!V$2:V$501,$Y197)="","",INDEX('Per Invoice'!V$2:V$501,$Y197)))</f>
        <v/>
      </c>
      <c r="W197" s="7">
        <f>IF($Y197="","",IF(INDEX('Per Invoice'!W$2:W$501,$Y197)="","",INDEX('Per Invoice'!W$2:W$501,$Y197)))</f>
        <v/>
      </c>
      <c r="X197" s="7">
        <f>IF($Y197="","",IF(INDEX('Per Invoice'!X$2:X$501,$Y197)="","",INDEX('Per Invoice'!X$2:X$501,$Y197)))</f>
        <v/>
      </c>
      <c r="Y197" s="16">
        <f>IFERROR(MATCH(Settings!$C$26&amp;"|"&amp;ROWS($Y$2:$Y197),'Per Invoice'!$Z$2:$Z$501,0),"")</f>
        <v/>
      </c>
    </row>
    <row r="198">
      <c r="A198">
        <f>IF($Y198="","",IF(INDEX('Per Invoice'!A$2:A$501,$Y198)="","",INDEX('Per Invoice'!A$2:A$501,$Y198)))</f>
        <v/>
      </c>
      <c r="B198">
        <f>IF($Y198="","",IF(INDEX('Per Invoice'!B$2:B$501,$Y198)="","",INDEX('Per Invoice'!B$2:B$501,$Y198)))</f>
        <v/>
      </c>
      <c r="C198">
        <f>IF($Y198="","",IF(INDEX('Per Invoice'!C$2:C$501,$Y198)="","",INDEX('Per Invoice'!C$2:C$501,$Y198)))</f>
        <v/>
      </c>
      <c r="D198">
        <f>IF($Y198="","",IF(INDEX('Per Invoice'!D$2:D$501,$Y198)="","",INDEX('Per Invoice'!D$2:D$501,$Y198)))</f>
        <v/>
      </c>
      <c r="E198">
        <f>IF($Y198="","",IF(INDEX('Per Invoice'!E$2:E$501,$Y198)="","",INDEX('Per Invoice'!E$2:E$501,$Y198)))</f>
        <v/>
      </c>
      <c r="F198">
        <f>IF($Y198="","",IF(INDEX('Per Invoice'!F$2:F$501,$Y198)="","",INDEX('Per Invoice'!F$2:F$501,$Y198)))</f>
        <v/>
      </c>
      <c r="G198">
        <f>IF($Y198="","",IF(INDEX('Per Invoice'!G$2:G$501,$Y198)="","",INDEX('Per Invoice'!G$2:G$501,$Y198)))</f>
        <v/>
      </c>
      <c r="H198">
        <f>IF($Y198="","",IF(INDEX('Per Invoice'!H$2:H$501,$Y198)="","",INDEX('Per Invoice'!H$2:H$501,$Y198)))</f>
        <v/>
      </c>
      <c r="I198">
        <f>IF($Y198="","",IF(INDEX('Per Invoice'!I$2:I$501,$Y198)="","",INDEX('Per Invoice'!I$2:I$501,$Y198)))</f>
        <v/>
      </c>
      <c r="J198">
        <f>IF($Y198="","",IF(INDEX('Per Invoice'!J$2:J$501,$Y198)="","",INDEX('Per Invoice'!J$2:J$501,$Y198)))</f>
        <v/>
      </c>
      <c r="K198">
        <f>IF($Y198="","",IF(INDEX('Per Invoice'!K$2:K$501,$Y198)="","",INDEX('Per Invoice'!K$2:K$501,$Y198)))</f>
        <v/>
      </c>
      <c r="L198" s="7">
        <f>IF($Y198="","",IF(INDEX('Per Invoice'!L$2:L$501,$Y198)="","",INDEX('Per Invoice'!L$2:L$501,$Y198)))</f>
        <v/>
      </c>
      <c r="M198" s="14">
        <f>IF($Y198="","",IF(INDEX('Per Invoice'!M$2:M$501,$Y198)="","",INDEX('Per Invoice'!M$2:M$501,$Y198)))</f>
        <v/>
      </c>
      <c r="N198">
        <f>IF($Y198="","",IF(INDEX('Per Invoice'!N$2:N$501,$Y198)="","",INDEX('Per Invoice'!N$2:N$501,$Y198)))</f>
        <v/>
      </c>
      <c r="O198">
        <f>IF($Y198="","",IF(INDEX('Per Invoice'!O$2:O$501,$Y198)="","",INDEX('Per Invoice'!O$2:O$501,$Y198)))</f>
        <v/>
      </c>
      <c r="P198" s="7">
        <f>IF($Y198="","",IF(INDEX('Per Invoice'!P$2:P$501,$Y198)="","",INDEX('Per Invoice'!P$2:P$501,$Y198)))</f>
        <v/>
      </c>
      <c r="Q198" s="7">
        <f>IF($Y198="","",IF(INDEX('Per Invoice'!Q$2:Q$501,$Y198)="","",INDEX('Per Invoice'!Q$2:Q$501,$Y198)))</f>
        <v/>
      </c>
      <c r="R198">
        <f>IF($Y198="","",IF(INDEX('Per Invoice'!R$2:R$501,$Y198)="","",INDEX('Per Invoice'!R$2:R$501,$Y198)))</f>
        <v/>
      </c>
      <c r="S198" s="7">
        <f>IF($Y198="","",IF(INDEX('Per Invoice'!S$2:S$501,$Y198)="","",INDEX('Per Invoice'!S$2:S$501,$Y198)))</f>
        <v/>
      </c>
      <c r="T198" s="7">
        <f>IF($Y198="","",IF(INDEX('Per Invoice'!T$2:T$501,$Y198)="","",INDEX('Per Invoice'!T$2:T$501,$Y198)))</f>
        <v/>
      </c>
      <c r="U198" s="7">
        <f>IF($Y198="","",IF(INDEX('Per Invoice'!U$2:U$501,$Y198)="","",INDEX('Per Invoice'!U$2:U$501,$Y198)))</f>
        <v/>
      </c>
      <c r="V198" s="7">
        <f>IF($Y198="","",IF(INDEX('Per Invoice'!V$2:V$501,$Y198)="","",INDEX('Per Invoice'!V$2:V$501,$Y198)))</f>
        <v/>
      </c>
      <c r="W198" s="7">
        <f>IF($Y198="","",IF(INDEX('Per Invoice'!W$2:W$501,$Y198)="","",INDEX('Per Invoice'!W$2:W$501,$Y198)))</f>
        <v/>
      </c>
      <c r="X198" s="7">
        <f>IF($Y198="","",IF(INDEX('Per Invoice'!X$2:X$501,$Y198)="","",INDEX('Per Invoice'!X$2:X$501,$Y198)))</f>
        <v/>
      </c>
      <c r="Y198" s="16">
        <f>IFERROR(MATCH(Settings!$C$26&amp;"|"&amp;ROWS($Y$2:$Y198),'Per Invoice'!$Z$2:$Z$501,0),"")</f>
        <v/>
      </c>
    </row>
    <row r="199">
      <c r="A199">
        <f>IF($Y199="","",IF(INDEX('Per Invoice'!A$2:A$501,$Y199)="","",INDEX('Per Invoice'!A$2:A$501,$Y199)))</f>
        <v/>
      </c>
      <c r="B199">
        <f>IF($Y199="","",IF(INDEX('Per Invoice'!B$2:B$501,$Y199)="","",INDEX('Per Invoice'!B$2:B$501,$Y199)))</f>
        <v/>
      </c>
      <c r="C199">
        <f>IF($Y199="","",IF(INDEX('Per Invoice'!C$2:C$501,$Y199)="","",INDEX('Per Invoice'!C$2:C$501,$Y199)))</f>
        <v/>
      </c>
      <c r="D199">
        <f>IF($Y199="","",IF(INDEX('Per Invoice'!D$2:D$501,$Y199)="","",INDEX('Per Invoice'!D$2:D$501,$Y199)))</f>
        <v/>
      </c>
      <c r="E199">
        <f>IF($Y199="","",IF(INDEX('Per Invoice'!E$2:E$501,$Y199)="","",INDEX('Per Invoice'!E$2:E$501,$Y199)))</f>
        <v/>
      </c>
      <c r="F199">
        <f>IF($Y199="","",IF(INDEX('Per Invoice'!F$2:F$501,$Y199)="","",INDEX('Per Invoice'!F$2:F$501,$Y199)))</f>
        <v/>
      </c>
      <c r="G199">
        <f>IF($Y199="","",IF(INDEX('Per Invoice'!G$2:G$501,$Y199)="","",INDEX('Per Invoice'!G$2:G$501,$Y199)))</f>
        <v/>
      </c>
      <c r="H199">
        <f>IF($Y199="","",IF(INDEX('Per Invoice'!H$2:H$501,$Y199)="","",INDEX('Per Invoice'!H$2:H$501,$Y199)))</f>
        <v/>
      </c>
      <c r="I199">
        <f>IF($Y199="","",IF(INDEX('Per Invoice'!I$2:I$501,$Y199)="","",INDEX('Per Invoice'!I$2:I$501,$Y199)))</f>
        <v/>
      </c>
      <c r="J199">
        <f>IF($Y199="","",IF(INDEX('Per Invoice'!J$2:J$501,$Y199)="","",INDEX('Per Invoice'!J$2:J$501,$Y199)))</f>
        <v/>
      </c>
      <c r="K199">
        <f>IF($Y199="","",IF(INDEX('Per Invoice'!K$2:K$501,$Y199)="","",INDEX('Per Invoice'!K$2:K$501,$Y199)))</f>
        <v/>
      </c>
      <c r="L199" s="7">
        <f>IF($Y199="","",IF(INDEX('Per Invoice'!L$2:L$501,$Y199)="","",INDEX('Per Invoice'!L$2:L$501,$Y199)))</f>
        <v/>
      </c>
      <c r="M199" s="14">
        <f>IF($Y199="","",IF(INDEX('Per Invoice'!M$2:M$501,$Y199)="","",INDEX('Per Invoice'!M$2:M$501,$Y199)))</f>
        <v/>
      </c>
      <c r="N199">
        <f>IF($Y199="","",IF(INDEX('Per Invoice'!N$2:N$501,$Y199)="","",INDEX('Per Invoice'!N$2:N$501,$Y199)))</f>
        <v/>
      </c>
      <c r="O199">
        <f>IF($Y199="","",IF(INDEX('Per Invoice'!O$2:O$501,$Y199)="","",INDEX('Per Invoice'!O$2:O$501,$Y199)))</f>
        <v/>
      </c>
      <c r="P199" s="7">
        <f>IF($Y199="","",IF(INDEX('Per Invoice'!P$2:P$501,$Y199)="","",INDEX('Per Invoice'!P$2:P$501,$Y199)))</f>
        <v/>
      </c>
      <c r="Q199" s="7">
        <f>IF($Y199="","",IF(INDEX('Per Invoice'!Q$2:Q$501,$Y199)="","",INDEX('Per Invoice'!Q$2:Q$501,$Y199)))</f>
        <v/>
      </c>
      <c r="R199">
        <f>IF($Y199="","",IF(INDEX('Per Invoice'!R$2:R$501,$Y199)="","",INDEX('Per Invoice'!R$2:R$501,$Y199)))</f>
        <v/>
      </c>
      <c r="S199" s="7">
        <f>IF($Y199="","",IF(INDEX('Per Invoice'!S$2:S$501,$Y199)="","",INDEX('Per Invoice'!S$2:S$501,$Y199)))</f>
        <v/>
      </c>
      <c r="T199" s="7">
        <f>IF($Y199="","",IF(INDEX('Per Invoice'!T$2:T$501,$Y199)="","",INDEX('Per Invoice'!T$2:T$501,$Y199)))</f>
        <v/>
      </c>
      <c r="U199" s="7">
        <f>IF($Y199="","",IF(INDEX('Per Invoice'!U$2:U$501,$Y199)="","",INDEX('Per Invoice'!U$2:U$501,$Y199)))</f>
        <v/>
      </c>
      <c r="V199" s="7">
        <f>IF($Y199="","",IF(INDEX('Per Invoice'!V$2:V$501,$Y199)="","",INDEX('Per Invoice'!V$2:V$501,$Y199)))</f>
        <v/>
      </c>
      <c r="W199" s="7">
        <f>IF($Y199="","",IF(INDEX('Per Invoice'!W$2:W$501,$Y199)="","",INDEX('Per Invoice'!W$2:W$501,$Y199)))</f>
        <v/>
      </c>
      <c r="X199" s="7">
        <f>IF($Y199="","",IF(INDEX('Per Invoice'!X$2:X$501,$Y199)="","",INDEX('Per Invoice'!X$2:X$501,$Y199)))</f>
        <v/>
      </c>
      <c r="Y199" s="16">
        <f>IFERROR(MATCH(Settings!$C$26&amp;"|"&amp;ROWS($Y$2:$Y199),'Per Invoice'!$Z$2:$Z$501,0),"")</f>
        <v/>
      </c>
    </row>
    <row r="200">
      <c r="A200">
        <f>IF($Y200="","",IF(INDEX('Per Invoice'!A$2:A$501,$Y200)="","",INDEX('Per Invoice'!A$2:A$501,$Y200)))</f>
        <v/>
      </c>
      <c r="B200">
        <f>IF($Y200="","",IF(INDEX('Per Invoice'!B$2:B$501,$Y200)="","",INDEX('Per Invoice'!B$2:B$501,$Y200)))</f>
        <v/>
      </c>
      <c r="C200">
        <f>IF($Y200="","",IF(INDEX('Per Invoice'!C$2:C$501,$Y200)="","",INDEX('Per Invoice'!C$2:C$501,$Y200)))</f>
        <v/>
      </c>
      <c r="D200">
        <f>IF($Y200="","",IF(INDEX('Per Invoice'!D$2:D$501,$Y200)="","",INDEX('Per Invoice'!D$2:D$501,$Y200)))</f>
        <v/>
      </c>
      <c r="E200">
        <f>IF($Y200="","",IF(INDEX('Per Invoice'!E$2:E$501,$Y200)="","",INDEX('Per Invoice'!E$2:E$501,$Y200)))</f>
        <v/>
      </c>
      <c r="F200">
        <f>IF($Y200="","",IF(INDEX('Per Invoice'!F$2:F$501,$Y200)="","",INDEX('Per Invoice'!F$2:F$501,$Y200)))</f>
        <v/>
      </c>
      <c r="G200">
        <f>IF($Y200="","",IF(INDEX('Per Invoice'!G$2:G$501,$Y200)="","",INDEX('Per Invoice'!G$2:G$501,$Y200)))</f>
        <v/>
      </c>
      <c r="H200">
        <f>IF($Y200="","",IF(INDEX('Per Invoice'!H$2:H$501,$Y200)="","",INDEX('Per Invoice'!H$2:H$501,$Y200)))</f>
        <v/>
      </c>
      <c r="I200">
        <f>IF($Y200="","",IF(INDEX('Per Invoice'!I$2:I$501,$Y200)="","",INDEX('Per Invoice'!I$2:I$501,$Y200)))</f>
        <v/>
      </c>
      <c r="J200">
        <f>IF($Y200="","",IF(INDEX('Per Invoice'!J$2:J$501,$Y200)="","",INDEX('Per Invoice'!J$2:J$501,$Y200)))</f>
        <v/>
      </c>
      <c r="K200">
        <f>IF($Y200="","",IF(INDEX('Per Invoice'!K$2:K$501,$Y200)="","",INDEX('Per Invoice'!K$2:K$501,$Y200)))</f>
        <v/>
      </c>
      <c r="L200" s="7">
        <f>IF($Y200="","",IF(INDEX('Per Invoice'!L$2:L$501,$Y200)="","",INDEX('Per Invoice'!L$2:L$501,$Y200)))</f>
        <v/>
      </c>
      <c r="M200" s="14">
        <f>IF($Y200="","",IF(INDEX('Per Invoice'!M$2:M$501,$Y200)="","",INDEX('Per Invoice'!M$2:M$501,$Y200)))</f>
        <v/>
      </c>
      <c r="N200">
        <f>IF($Y200="","",IF(INDEX('Per Invoice'!N$2:N$501,$Y200)="","",INDEX('Per Invoice'!N$2:N$501,$Y200)))</f>
        <v/>
      </c>
      <c r="O200">
        <f>IF($Y200="","",IF(INDEX('Per Invoice'!O$2:O$501,$Y200)="","",INDEX('Per Invoice'!O$2:O$501,$Y200)))</f>
        <v/>
      </c>
      <c r="P200" s="7">
        <f>IF($Y200="","",IF(INDEX('Per Invoice'!P$2:P$501,$Y200)="","",INDEX('Per Invoice'!P$2:P$501,$Y200)))</f>
        <v/>
      </c>
      <c r="Q200" s="7">
        <f>IF($Y200="","",IF(INDEX('Per Invoice'!Q$2:Q$501,$Y200)="","",INDEX('Per Invoice'!Q$2:Q$501,$Y200)))</f>
        <v/>
      </c>
      <c r="R200">
        <f>IF($Y200="","",IF(INDEX('Per Invoice'!R$2:R$501,$Y200)="","",INDEX('Per Invoice'!R$2:R$501,$Y200)))</f>
        <v/>
      </c>
      <c r="S200" s="7">
        <f>IF($Y200="","",IF(INDEX('Per Invoice'!S$2:S$501,$Y200)="","",INDEX('Per Invoice'!S$2:S$501,$Y200)))</f>
        <v/>
      </c>
      <c r="T200" s="7">
        <f>IF($Y200="","",IF(INDEX('Per Invoice'!T$2:T$501,$Y200)="","",INDEX('Per Invoice'!T$2:T$501,$Y200)))</f>
        <v/>
      </c>
      <c r="U200" s="7">
        <f>IF($Y200="","",IF(INDEX('Per Invoice'!U$2:U$501,$Y200)="","",INDEX('Per Invoice'!U$2:U$501,$Y200)))</f>
        <v/>
      </c>
      <c r="V200" s="7">
        <f>IF($Y200="","",IF(INDEX('Per Invoice'!V$2:V$501,$Y200)="","",INDEX('Per Invoice'!V$2:V$501,$Y200)))</f>
        <v/>
      </c>
      <c r="W200" s="7">
        <f>IF($Y200="","",IF(INDEX('Per Invoice'!W$2:W$501,$Y200)="","",INDEX('Per Invoice'!W$2:W$501,$Y200)))</f>
        <v/>
      </c>
      <c r="X200" s="7">
        <f>IF($Y200="","",IF(INDEX('Per Invoice'!X$2:X$501,$Y200)="","",INDEX('Per Invoice'!X$2:X$501,$Y200)))</f>
        <v/>
      </c>
      <c r="Y200" s="16">
        <f>IFERROR(MATCH(Settings!$C$26&amp;"|"&amp;ROWS($Y$2:$Y200),'Per Invoice'!$Z$2:$Z$501,0),"")</f>
        <v/>
      </c>
    </row>
    <row r="201">
      <c r="A201">
        <f>IF($Y201="","",IF(INDEX('Per Invoice'!A$2:A$501,$Y201)="","",INDEX('Per Invoice'!A$2:A$501,$Y201)))</f>
        <v/>
      </c>
      <c r="B201">
        <f>IF($Y201="","",IF(INDEX('Per Invoice'!B$2:B$501,$Y201)="","",INDEX('Per Invoice'!B$2:B$501,$Y201)))</f>
        <v/>
      </c>
      <c r="C201">
        <f>IF($Y201="","",IF(INDEX('Per Invoice'!C$2:C$501,$Y201)="","",INDEX('Per Invoice'!C$2:C$501,$Y201)))</f>
        <v/>
      </c>
      <c r="D201">
        <f>IF($Y201="","",IF(INDEX('Per Invoice'!D$2:D$501,$Y201)="","",INDEX('Per Invoice'!D$2:D$501,$Y201)))</f>
        <v/>
      </c>
      <c r="E201">
        <f>IF($Y201="","",IF(INDEX('Per Invoice'!E$2:E$501,$Y201)="","",INDEX('Per Invoice'!E$2:E$501,$Y201)))</f>
        <v/>
      </c>
      <c r="F201">
        <f>IF($Y201="","",IF(INDEX('Per Invoice'!F$2:F$501,$Y201)="","",INDEX('Per Invoice'!F$2:F$501,$Y201)))</f>
        <v/>
      </c>
      <c r="G201">
        <f>IF($Y201="","",IF(INDEX('Per Invoice'!G$2:G$501,$Y201)="","",INDEX('Per Invoice'!G$2:G$501,$Y201)))</f>
        <v/>
      </c>
      <c r="H201">
        <f>IF($Y201="","",IF(INDEX('Per Invoice'!H$2:H$501,$Y201)="","",INDEX('Per Invoice'!H$2:H$501,$Y201)))</f>
        <v/>
      </c>
      <c r="I201">
        <f>IF($Y201="","",IF(INDEX('Per Invoice'!I$2:I$501,$Y201)="","",INDEX('Per Invoice'!I$2:I$501,$Y201)))</f>
        <v/>
      </c>
      <c r="J201">
        <f>IF($Y201="","",IF(INDEX('Per Invoice'!J$2:J$501,$Y201)="","",INDEX('Per Invoice'!J$2:J$501,$Y201)))</f>
        <v/>
      </c>
      <c r="K201">
        <f>IF($Y201="","",IF(INDEX('Per Invoice'!K$2:K$501,$Y201)="","",INDEX('Per Invoice'!K$2:K$501,$Y201)))</f>
        <v/>
      </c>
      <c r="L201" s="7">
        <f>IF($Y201="","",IF(INDEX('Per Invoice'!L$2:L$501,$Y201)="","",INDEX('Per Invoice'!L$2:L$501,$Y201)))</f>
        <v/>
      </c>
      <c r="M201" s="14">
        <f>IF($Y201="","",IF(INDEX('Per Invoice'!M$2:M$501,$Y201)="","",INDEX('Per Invoice'!M$2:M$501,$Y201)))</f>
        <v/>
      </c>
      <c r="N201">
        <f>IF($Y201="","",IF(INDEX('Per Invoice'!N$2:N$501,$Y201)="","",INDEX('Per Invoice'!N$2:N$501,$Y201)))</f>
        <v/>
      </c>
      <c r="O201">
        <f>IF($Y201="","",IF(INDEX('Per Invoice'!O$2:O$501,$Y201)="","",INDEX('Per Invoice'!O$2:O$501,$Y201)))</f>
        <v/>
      </c>
      <c r="P201" s="7">
        <f>IF($Y201="","",IF(INDEX('Per Invoice'!P$2:P$501,$Y201)="","",INDEX('Per Invoice'!P$2:P$501,$Y201)))</f>
        <v/>
      </c>
      <c r="Q201" s="7">
        <f>IF($Y201="","",IF(INDEX('Per Invoice'!Q$2:Q$501,$Y201)="","",INDEX('Per Invoice'!Q$2:Q$501,$Y201)))</f>
        <v/>
      </c>
      <c r="R201">
        <f>IF($Y201="","",IF(INDEX('Per Invoice'!R$2:R$501,$Y201)="","",INDEX('Per Invoice'!R$2:R$501,$Y201)))</f>
        <v/>
      </c>
      <c r="S201" s="7">
        <f>IF($Y201="","",IF(INDEX('Per Invoice'!S$2:S$501,$Y201)="","",INDEX('Per Invoice'!S$2:S$501,$Y201)))</f>
        <v/>
      </c>
      <c r="T201" s="7">
        <f>IF($Y201="","",IF(INDEX('Per Invoice'!T$2:T$501,$Y201)="","",INDEX('Per Invoice'!T$2:T$501,$Y201)))</f>
        <v/>
      </c>
      <c r="U201" s="7">
        <f>IF($Y201="","",IF(INDEX('Per Invoice'!U$2:U$501,$Y201)="","",INDEX('Per Invoice'!U$2:U$501,$Y201)))</f>
        <v/>
      </c>
      <c r="V201" s="7">
        <f>IF($Y201="","",IF(INDEX('Per Invoice'!V$2:V$501,$Y201)="","",INDEX('Per Invoice'!V$2:V$501,$Y201)))</f>
        <v/>
      </c>
      <c r="W201" s="7">
        <f>IF($Y201="","",IF(INDEX('Per Invoice'!W$2:W$501,$Y201)="","",INDEX('Per Invoice'!W$2:W$501,$Y201)))</f>
        <v/>
      </c>
      <c r="X201" s="7">
        <f>IF($Y201="","",IF(INDEX('Per Invoice'!X$2:X$501,$Y201)="","",INDEX('Per Invoice'!X$2:X$501,$Y201)))</f>
        <v/>
      </c>
      <c r="Y201" s="16">
        <f>IFERROR(MATCH(Settings!$C$26&amp;"|"&amp;ROWS($Y$2:$Y201),'Per Invoice'!$Z$2:$Z$501,0),"")</f>
        <v/>
      </c>
    </row>
    <row r="202">
      <c r="A202">
        <f>IF($Y202="","",IF(INDEX('Per Invoice'!A$2:A$501,$Y202)="","",INDEX('Per Invoice'!A$2:A$501,$Y202)))</f>
        <v/>
      </c>
      <c r="B202">
        <f>IF($Y202="","",IF(INDEX('Per Invoice'!B$2:B$501,$Y202)="","",INDEX('Per Invoice'!B$2:B$501,$Y202)))</f>
        <v/>
      </c>
      <c r="C202">
        <f>IF($Y202="","",IF(INDEX('Per Invoice'!C$2:C$501,$Y202)="","",INDEX('Per Invoice'!C$2:C$501,$Y202)))</f>
        <v/>
      </c>
      <c r="D202">
        <f>IF($Y202="","",IF(INDEX('Per Invoice'!D$2:D$501,$Y202)="","",INDEX('Per Invoice'!D$2:D$501,$Y202)))</f>
        <v/>
      </c>
      <c r="E202">
        <f>IF($Y202="","",IF(INDEX('Per Invoice'!E$2:E$501,$Y202)="","",INDEX('Per Invoice'!E$2:E$501,$Y202)))</f>
        <v/>
      </c>
      <c r="F202">
        <f>IF($Y202="","",IF(INDEX('Per Invoice'!F$2:F$501,$Y202)="","",INDEX('Per Invoice'!F$2:F$501,$Y202)))</f>
        <v/>
      </c>
      <c r="G202">
        <f>IF($Y202="","",IF(INDEX('Per Invoice'!G$2:G$501,$Y202)="","",INDEX('Per Invoice'!G$2:G$501,$Y202)))</f>
        <v/>
      </c>
      <c r="H202">
        <f>IF($Y202="","",IF(INDEX('Per Invoice'!H$2:H$501,$Y202)="","",INDEX('Per Invoice'!H$2:H$501,$Y202)))</f>
        <v/>
      </c>
      <c r="I202">
        <f>IF($Y202="","",IF(INDEX('Per Invoice'!I$2:I$501,$Y202)="","",INDEX('Per Invoice'!I$2:I$501,$Y202)))</f>
        <v/>
      </c>
      <c r="J202">
        <f>IF($Y202="","",IF(INDEX('Per Invoice'!J$2:J$501,$Y202)="","",INDEX('Per Invoice'!J$2:J$501,$Y202)))</f>
        <v/>
      </c>
      <c r="K202">
        <f>IF($Y202="","",IF(INDEX('Per Invoice'!K$2:K$501,$Y202)="","",INDEX('Per Invoice'!K$2:K$501,$Y202)))</f>
        <v/>
      </c>
      <c r="L202" s="7">
        <f>IF($Y202="","",IF(INDEX('Per Invoice'!L$2:L$501,$Y202)="","",INDEX('Per Invoice'!L$2:L$501,$Y202)))</f>
        <v/>
      </c>
      <c r="M202" s="14">
        <f>IF($Y202="","",IF(INDEX('Per Invoice'!M$2:M$501,$Y202)="","",INDEX('Per Invoice'!M$2:M$501,$Y202)))</f>
        <v/>
      </c>
      <c r="N202">
        <f>IF($Y202="","",IF(INDEX('Per Invoice'!N$2:N$501,$Y202)="","",INDEX('Per Invoice'!N$2:N$501,$Y202)))</f>
        <v/>
      </c>
      <c r="O202">
        <f>IF($Y202="","",IF(INDEX('Per Invoice'!O$2:O$501,$Y202)="","",INDEX('Per Invoice'!O$2:O$501,$Y202)))</f>
        <v/>
      </c>
      <c r="P202" s="7">
        <f>IF($Y202="","",IF(INDEX('Per Invoice'!P$2:P$501,$Y202)="","",INDEX('Per Invoice'!P$2:P$501,$Y202)))</f>
        <v/>
      </c>
      <c r="Q202" s="7">
        <f>IF($Y202="","",IF(INDEX('Per Invoice'!Q$2:Q$501,$Y202)="","",INDEX('Per Invoice'!Q$2:Q$501,$Y202)))</f>
        <v/>
      </c>
      <c r="R202">
        <f>IF($Y202="","",IF(INDEX('Per Invoice'!R$2:R$501,$Y202)="","",INDEX('Per Invoice'!R$2:R$501,$Y202)))</f>
        <v/>
      </c>
      <c r="S202" s="7">
        <f>IF($Y202="","",IF(INDEX('Per Invoice'!S$2:S$501,$Y202)="","",INDEX('Per Invoice'!S$2:S$501,$Y202)))</f>
        <v/>
      </c>
      <c r="T202" s="7">
        <f>IF($Y202="","",IF(INDEX('Per Invoice'!T$2:T$501,$Y202)="","",INDEX('Per Invoice'!T$2:T$501,$Y202)))</f>
        <v/>
      </c>
      <c r="U202" s="7">
        <f>IF($Y202="","",IF(INDEX('Per Invoice'!U$2:U$501,$Y202)="","",INDEX('Per Invoice'!U$2:U$501,$Y202)))</f>
        <v/>
      </c>
      <c r="V202" s="7">
        <f>IF($Y202="","",IF(INDEX('Per Invoice'!V$2:V$501,$Y202)="","",INDEX('Per Invoice'!V$2:V$501,$Y202)))</f>
        <v/>
      </c>
      <c r="W202" s="7">
        <f>IF($Y202="","",IF(INDEX('Per Invoice'!W$2:W$501,$Y202)="","",INDEX('Per Invoice'!W$2:W$501,$Y202)))</f>
        <v/>
      </c>
      <c r="X202" s="7">
        <f>IF($Y202="","",IF(INDEX('Per Invoice'!X$2:X$501,$Y202)="","",INDEX('Per Invoice'!X$2:X$501,$Y202)))</f>
        <v/>
      </c>
      <c r="Y202" s="16">
        <f>IFERROR(MATCH(Settings!$C$26&amp;"|"&amp;ROWS($Y$2:$Y202),'Per Invoice'!$Z$2:$Z$501,0),"")</f>
        <v/>
      </c>
    </row>
    <row r="203">
      <c r="A203">
        <f>IF($Y203="","",IF(INDEX('Per Invoice'!A$2:A$501,$Y203)="","",INDEX('Per Invoice'!A$2:A$501,$Y203)))</f>
        <v/>
      </c>
      <c r="B203">
        <f>IF($Y203="","",IF(INDEX('Per Invoice'!B$2:B$501,$Y203)="","",INDEX('Per Invoice'!B$2:B$501,$Y203)))</f>
        <v/>
      </c>
      <c r="C203">
        <f>IF($Y203="","",IF(INDEX('Per Invoice'!C$2:C$501,$Y203)="","",INDEX('Per Invoice'!C$2:C$501,$Y203)))</f>
        <v/>
      </c>
      <c r="D203">
        <f>IF($Y203="","",IF(INDEX('Per Invoice'!D$2:D$501,$Y203)="","",INDEX('Per Invoice'!D$2:D$501,$Y203)))</f>
        <v/>
      </c>
      <c r="E203">
        <f>IF($Y203="","",IF(INDEX('Per Invoice'!E$2:E$501,$Y203)="","",INDEX('Per Invoice'!E$2:E$501,$Y203)))</f>
        <v/>
      </c>
      <c r="F203">
        <f>IF($Y203="","",IF(INDEX('Per Invoice'!F$2:F$501,$Y203)="","",INDEX('Per Invoice'!F$2:F$501,$Y203)))</f>
        <v/>
      </c>
      <c r="G203">
        <f>IF($Y203="","",IF(INDEX('Per Invoice'!G$2:G$501,$Y203)="","",INDEX('Per Invoice'!G$2:G$501,$Y203)))</f>
        <v/>
      </c>
      <c r="H203">
        <f>IF($Y203="","",IF(INDEX('Per Invoice'!H$2:H$501,$Y203)="","",INDEX('Per Invoice'!H$2:H$501,$Y203)))</f>
        <v/>
      </c>
      <c r="I203">
        <f>IF($Y203="","",IF(INDEX('Per Invoice'!I$2:I$501,$Y203)="","",INDEX('Per Invoice'!I$2:I$501,$Y203)))</f>
        <v/>
      </c>
      <c r="J203">
        <f>IF($Y203="","",IF(INDEX('Per Invoice'!J$2:J$501,$Y203)="","",INDEX('Per Invoice'!J$2:J$501,$Y203)))</f>
        <v/>
      </c>
      <c r="K203">
        <f>IF($Y203="","",IF(INDEX('Per Invoice'!K$2:K$501,$Y203)="","",INDEX('Per Invoice'!K$2:K$501,$Y203)))</f>
        <v/>
      </c>
      <c r="L203" s="7">
        <f>IF($Y203="","",IF(INDEX('Per Invoice'!L$2:L$501,$Y203)="","",INDEX('Per Invoice'!L$2:L$501,$Y203)))</f>
        <v/>
      </c>
      <c r="M203" s="14">
        <f>IF($Y203="","",IF(INDEX('Per Invoice'!M$2:M$501,$Y203)="","",INDEX('Per Invoice'!M$2:M$501,$Y203)))</f>
        <v/>
      </c>
      <c r="N203">
        <f>IF($Y203="","",IF(INDEX('Per Invoice'!N$2:N$501,$Y203)="","",INDEX('Per Invoice'!N$2:N$501,$Y203)))</f>
        <v/>
      </c>
      <c r="O203">
        <f>IF($Y203="","",IF(INDEX('Per Invoice'!O$2:O$501,$Y203)="","",INDEX('Per Invoice'!O$2:O$501,$Y203)))</f>
        <v/>
      </c>
      <c r="P203" s="7">
        <f>IF($Y203="","",IF(INDEX('Per Invoice'!P$2:P$501,$Y203)="","",INDEX('Per Invoice'!P$2:P$501,$Y203)))</f>
        <v/>
      </c>
      <c r="Q203" s="7">
        <f>IF($Y203="","",IF(INDEX('Per Invoice'!Q$2:Q$501,$Y203)="","",INDEX('Per Invoice'!Q$2:Q$501,$Y203)))</f>
        <v/>
      </c>
      <c r="R203">
        <f>IF($Y203="","",IF(INDEX('Per Invoice'!R$2:R$501,$Y203)="","",INDEX('Per Invoice'!R$2:R$501,$Y203)))</f>
        <v/>
      </c>
      <c r="S203" s="7">
        <f>IF($Y203="","",IF(INDEX('Per Invoice'!S$2:S$501,$Y203)="","",INDEX('Per Invoice'!S$2:S$501,$Y203)))</f>
        <v/>
      </c>
      <c r="T203" s="7">
        <f>IF($Y203="","",IF(INDEX('Per Invoice'!T$2:T$501,$Y203)="","",INDEX('Per Invoice'!T$2:T$501,$Y203)))</f>
        <v/>
      </c>
      <c r="U203" s="7">
        <f>IF($Y203="","",IF(INDEX('Per Invoice'!U$2:U$501,$Y203)="","",INDEX('Per Invoice'!U$2:U$501,$Y203)))</f>
        <v/>
      </c>
      <c r="V203" s="7">
        <f>IF($Y203="","",IF(INDEX('Per Invoice'!V$2:V$501,$Y203)="","",INDEX('Per Invoice'!V$2:V$501,$Y203)))</f>
        <v/>
      </c>
      <c r="W203" s="7">
        <f>IF($Y203="","",IF(INDEX('Per Invoice'!W$2:W$501,$Y203)="","",INDEX('Per Invoice'!W$2:W$501,$Y203)))</f>
        <v/>
      </c>
      <c r="X203" s="7">
        <f>IF($Y203="","",IF(INDEX('Per Invoice'!X$2:X$501,$Y203)="","",INDEX('Per Invoice'!X$2:X$501,$Y203)))</f>
        <v/>
      </c>
      <c r="Y203" s="16">
        <f>IFERROR(MATCH(Settings!$C$26&amp;"|"&amp;ROWS($Y$2:$Y203),'Per Invoice'!$Z$2:$Z$501,0),"")</f>
        <v/>
      </c>
    </row>
    <row r="204">
      <c r="A204">
        <f>IF($Y204="","",IF(INDEX('Per Invoice'!A$2:A$501,$Y204)="","",INDEX('Per Invoice'!A$2:A$501,$Y204)))</f>
        <v/>
      </c>
      <c r="B204">
        <f>IF($Y204="","",IF(INDEX('Per Invoice'!B$2:B$501,$Y204)="","",INDEX('Per Invoice'!B$2:B$501,$Y204)))</f>
        <v/>
      </c>
      <c r="C204">
        <f>IF($Y204="","",IF(INDEX('Per Invoice'!C$2:C$501,$Y204)="","",INDEX('Per Invoice'!C$2:C$501,$Y204)))</f>
        <v/>
      </c>
      <c r="D204">
        <f>IF($Y204="","",IF(INDEX('Per Invoice'!D$2:D$501,$Y204)="","",INDEX('Per Invoice'!D$2:D$501,$Y204)))</f>
        <v/>
      </c>
      <c r="E204">
        <f>IF($Y204="","",IF(INDEX('Per Invoice'!E$2:E$501,$Y204)="","",INDEX('Per Invoice'!E$2:E$501,$Y204)))</f>
        <v/>
      </c>
      <c r="F204">
        <f>IF($Y204="","",IF(INDEX('Per Invoice'!F$2:F$501,$Y204)="","",INDEX('Per Invoice'!F$2:F$501,$Y204)))</f>
        <v/>
      </c>
      <c r="G204">
        <f>IF($Y204="","",IF(INDEX('Per Invoice'!G$2:G$501,$Y204)="","",INDEX('Per Invoice'!G$2:G$501,$Y204)))</f>
        <v/>
      </c>
      <c r="H204">
        <f>IF($Y204="","",IF(INDEX('Per Invoice'!H$2:H$501,$Y204)="","",INDEX('Per Invoice'!H$2:H$501,$Y204)))</f>
        <v/>
      </c>
      <c r="I204">
        <f>IF($Y204="","",IF(INDEX('Per Invoice'!I$2:I$501,$Y204)="","",INDEX('Per Invoice'!I$2:I$501,$Y204)))</f>
        <v/>
      </c>
      <c r="J204">
        <f>IF($Y204="","",IF(INDEX('Per Invoice'!J$2:J$501,$Y204)="","",INDEX('Per Invoice'!J$2:J$501,$Y204)))</f>
        <v/>
      </c>
      <c r="K204">
        <f>IF($Y204="","",IF(INDEX('Per Invoice'!K$2:K$501,$Y204)="","",INDEX('Per Invoice'!K$2:K$501,$Y204)))</f>
        <v/>
      </c>
      <c r="L204" s="7">
        <f>IF($Y204="","",IF(INDEX('Per Invoice'!L$2:L$501,$Y204)="","",INDEX('Per Invoice'!L$2:L$501,$Y204)))</f>
        <v/>
      </c>
      <c r="M204" s="14">
        <f>IF($Y204="","",IF(INDEX('Per Invoice'!M$2:M$501,$Y204)="","",INDEX('Per Invoice'!M$2:M$501,$Y204)))</f>
        <v/>
      </c>
      <c r="N204">
        <f>IF($Y204="","",IF(INDEX('Per Invoice'!N$2:N$501,$Y204)="","",INDEX('Per Invoice'!N$2:N$501,$Y204)))</f>
        <v/>
      </c>
      <c r="O204">
        <f>IF($Y204="","",IF(INDEX('Per Invoice'!O$2:O$501,$Y204)="","",INDEX('Per Invoice'!O$2:O$501,$Y204)))</f>
        <v/>
      </c>
      <c r="P204" s="7">
        <f>IF($Y204="","",IF(INDEX('Per Invoice'!P$2:P$501,$Y204)="","",INDEX('Per Invoice'!P$2:P$501,$Y204)))</f>
        <v/>
      </c>
      <c r="Q204" s="7">
        <f>IF($Y204="","",IF(INDEX('Per Invoice'!Q$2:Q$501,$Y204)="","",INDEX('Per Invoice'!Q$2:Q$501,$Y204)))</f>
        <v/>
      </c>
      <c r="R204">
        <f>IF($Y204="","",IF(INDEX('Per Invoice'!R$2:R$501,$Y204)="","",INDEX('Per Invoice'!R$2:R$501,$Y204)))</f>
        <v/>
      </c>
      <c r="S204" s="7">
        <f>IF($Y204="","",IF(INDEX('Per Invoice'!S$2:S$501,$Y204)="","",INDEX('Per Invoice'!S$2:S$501,$Y204)))</f>
        <v/>
      </c>
      <c r="T204" s="7">
        <f>IF($Y204="","",IF(INDEX('Per Invoice'!T$2:T$501,$Y204)="","",INDEX('Per Invoice'!T$2:T$501,$Y204)))</f>
        <v/>
      </c>
      <c r="U204" s="7">
        <f>IF($Y204="","",IF(INDEX('Per Invoice'!U$2:U$501,$Y204)="","",INDEX('Per Invoice'!U$2:U$501,$Y204)))</f>
        <v/>
      </c>
      <c r="V204" s="7">
        <f>IF($Y204="","",IF(INDEX('Per Invoice'!V$2:V$501,$Y204)="","",INDEX('Per Invoice'!V$2:V$501,$Y204)))</f>
        <v/>
      </c>
      <c r="W204" s="7">
        <f>IF($Y204="","",IF(INDEX('Per Invoice'!W$2:W$501,$Y204)="","",INDEX('Per Invoice'!W$2:W$501,$Y204)))</f>
        <v/>
      </c>
      <c r="X204" s="7">
        <f>IF($Y204="","",IF(INDEX('Per Invoice'!X$2:X$501,$Y204)="","",INDEX('Per Invoice'!X$2:X$501,$Y204)))</f>
        <v/>
      </c>
      <c r="Y204" s="16">
        <f>IFERROR(MATCH(Settings!$C$26&amp;"|"&amp;ROWS($Y$2:$Y204),'Per Invoice'!$Z$2:$Z$501,0),"")</f>
        <v/>
      </c>
    </row>
    <row r="205">
      <c r="A205">
        <f>IF($Y205="","",IF(INDEX('Per Invoice'!A$2:A$501,$Y205)="","",INDEX('Per Invoice'!A$2:A$501,$Y205)))</f>
        <v/>
      </c>
      <c r="B205">
        <f>IF($Y205="","",IF(INDEX('Per Invoice'!B$2:B$501,$Y205)="","",INDEX('Per Invoice'!B$2:B$501,$Y205)))</f>
        <v/>
      </c>
      <c r="C205">
        <f>IF($Y205="","",IF(INDEX('Per Invoice'!C$2:C$501,$Y205)="","",INDEX('Per Invoice'!C$2:C$501,$Y205)))</f>
        <v/>
      </c>
      <c r="D205">
        <f>IF($Y205="","",IF(INDEX('Per Invoice'!D$2:D$501,$Y205)="","",INDEX('Per Invoice'!D$2:D$501,$Y205)))</f>
        <v/>
      </c>
      <c r="E205">
        <f>IF($Y205="","",IF(INDEX('Per Invoice'!E$2:E$501,$Y205)="","",INDEX('Per Invoice'!E$2:E$501,$Y205)))</f>
        <v/>
      </c>
      <c r="F205">
        <f>IF($Y205="","",IF(INDEX('Per Invoice'!F$2:F$501,$Y205)="","",INDEX('Per Invoice'!F$2:F$501,$Y205)))</f>
        <v/>
      </c>
      <c r="G205">
        <f>IF($Y205="","",IF(INDEX('Per Invoice'!G$2:G$501,$Y205)="","",INDEX('Per Invoice'!G$2:G$501,$Y205)))</f>
        <v/>
      </c>
      <c r="H205">
        <f>IF($Y205="","",IF(INDEX('Per Invoice'!H$2:H$501,$Y205)="","",INDEX('Per Invoice'!H$2:H$501,$Y205)))</f>
        <v/>
      </c>
      <c r="I205">
        <f>IF($Y205="","",IF(INDEX('Per Invoice'!I$2:I$501,$Y205)="","",INDEX('Per Invoice'!I$2:I$501,$Y205)))</f>
        <v/>
      </c>
      <c r="J205">
        <f>IF($Y205="","",IF(INDEX('Per Invoice'!J$2:J$501,$Y205)="","",INDEX('Per Invoice'!J$2:J$501,$Y205)))</f>
        <v/>
      </c>
      <c r="K205">
        <f>IF($Y205="","",IF(INDEX('Per Invoice'!K$2:K$501,$Y205)="","",INDEX('Per Invoice'!K$2:K$501,$Y205)))</f>
        <v/>
      </c>
      <c r="L205" s="7">
        <f>IF($Y205="","",IF(INDEX('Per Invoice'!L$2:L$501,$Y205)="","",INDEX('Per Invoice'!L$2:L$501,$Y205)))</f>
        <v/>
      </c>
      <c r="M205" s="14">
        <f>IF($Y205="","",IF(INDEX('Per Invoice'!M$2:M$501,$Y205)="","",INDEX('Per Invoice'!M$2:M$501,$Y205)))</f>
        <v/>
      </c>
      <c r="N205">
        <f>IF($Y205="","",IF(INDEX('Per Invoice'!N$2:N$501,$Y205)="","",INDEX('Per Invoice'!N$2:N$501,$Y205)))</f>
        <v/>
      </c>
      <c r="O205">
        <f>IF($Y205="","",IF(INDEX('Per Invoice'!O$2:O$501,$Y205)="","",INDEX('Per Invoice'!O$2:O$501,$Y205)))</f>
        <v/>
      </c>
      <c r="P205" s="7">
        <f>IF($Y205="","",IF(INDEX('Per Invoice'!P$2:P$501,$Y205)="","",INDEX('Per Invoice'!P$2:P$501,$Y205)))</f>
        <v/>
      </c>
      <c r="Q205" s="7">
        <f>IF($Y205="","",IF(INDEX('Per Invoice'!Q$2:Q$501,$Y205)="","",INDEX('Per Invoice'!Q$2:Q$501,$Y205)))</f>
        <v/>
      </c>
      <c r="R205">
        <f>IF($Y205="","",IF(INDEX('Per Invoice'!R$2:R$501,$Y205)="","",INDEX('Per Invoice'!R$2:R$501,$Y205)))</f>
        <v/>
      </c>
      <c r="S205" s="7">
        <f>IF($Y205="","",IF(INDEX('Per Invoice'!S$2:S$501,$Y205)="","",INDEX('Per Invoice'!S$2:S$501,$Y205)))</f>
        <v/>
      </c>
      <c r="T205" s="7">
        <f>IF($Y205="","",IF(INDEX('Per Invoice'!T$2:T$501,$Y205)="","",INDEX('Per Invoice'!T$2:T$501,$Y205)))</f>
        <v/>
      </c>
      <c r="U205" s="7">
        <f>IF($Y205="","",IF(INDEX('Per Invoice'!U$2:U$501,$Y205)="","",INDEX('Per Invoice'!U$2:U$501,$Y205)))</f>
        <v/>
      </c>
      <c r="V205" s="7">
        <f>IF($Y205="","",IF(INDEX('Per Invoice'!V$2:V$501,$Y205)="","",INDEX('Per Invoice'!V$2:V$501,$Y205)))</f>
        <v/>
      </c>
      <c r="W205" s="7">
        <f>IF($Y205="","",IF(INDEX('Per Invoice'!W$2:W$501,$Y205)="","",INDEX('Per Invoice'!W$2:W$501,$Y205)))</f>
        <v/>
      </c>
      <c r="X205" s="7">
        <f>IF($Y205="","",IF(INDEX('Per Invoice'!X$2:X$501,$Y205)="","",INDEX('Per Invoice'!X$2:X$501,$Y205)))</f>
        <v/>
      </c>
      <c r="Y205" s="16">
        <f>IFERROR(MATCH(Settings!$C$26&amp;"|"&amp;ROWS($Y$2:$Y205),'Per Invoice'!$Z$2:$Z$501,0),"")</f>
        <v/>
      </c>
    </row>
    <row r="206">
      <c r="A206">
        <f>IF($Y206="","",IF(INDEX('Per Invoice'!A$2:A$501,$Y206)="","",INDEX('Per Invoice'!A$2:A$501,$Y206)))</f>
        <v/>
      </c>
      <c r="B206">
        <f>IF($Y206="","",IF(INDEX('Per Invoice'!B$2:B$501,$Y206)="","",INDEX('Per Invoice'!B$2:B$501,$Y206)))</f>
        <v/>
      </c>
      <c r="C206">
        <f>IF($Y206="","",IF(INDEX('Per Invoice'!C$2:C$501,$Y206)="","",INDEX('Per Invoice'!C$2:C$501,$Y206)))</f>
        <v/>
      </c>
      <c r="D206">
        <f>IF($Y206="","",IF(INDEX('Per Invoice'!D$2:D$501,$Y206)="","",INDEX('Per Invoice'!D$2:D$501,$Y206)))</f>
        <v/>
      </c>
      <c r="E206">
        <f>IF($Y206="","",IF(INDEX('Per Invoice'!E$2:E$501,$Y206)="","",INDEX('Per Invoice'!E$2:E$501,$Y206)))</f>
        <v/>
      </c>
      <c r="F206">
        <f>IF($Y206="","",IF(INDEX('Per Invoice'!F$2:F$501,$Y206)="","",INDEX('Per Invoice'!F$2:F$501,$Y206)))</f>
        <v/>
      </c>
      <c r="G206">
        <f>IF($Y206="","",IF(INDEX('Per Invoice'!G$2:G$501,$Y206)="","",INDEX('Per Invoice'!G$2:G$501,$Y206)))</f>
        <v/>
      </c>
      <c r="H206">
        <f>IF($Y206="","",IF(INDEX('Per Invoice'!H$2:H$501,$Y206)="","",INDEX('Per Invoice'!H$2:H$501,$Y206)))</f>
        <v/>
      </c>
      <c r="I206">
        <f>IF($Y206="","",IF(INDEX('Per Invoice'!I$2:I$501,$Y206)="","",INDEX('Per Invoice'!I$2:I$501,$Y206)))</f>
        <v/>
      </c>
      <c r="J206">
        <f>IF($Y206="","",IF(INDEX('Per Invoice'!J$2:J$501,$Y206)="","",INDEX('Per Invoice'!J$2:J$501,$Y206)))</f>
        <v/>
      </c>
      <c r="K206">
        <f>IF($Y206="","",IF(INDEX('Per Invoice'!K$2:K$501,$Y206)="","",INDEX('Per Invoice'!K$2:K$501,$Y206)))</f>
        <v/>
      </c>
      <c r="L206" s="7">
        <f>IF($Y206="","",IF(INDEX('Per Invoice'!L$2:L$501,$Y206)="","",INDEX('Per Invoice'!L$2:L$501,$Y206)))</f>
        <v/>
      </c>
      <c r="M206" s="14">
        <f>IF($Y206="","",IF(INDEX('Per Invoice'!M$2:M$501,$Y206)="","",INDEX('Per Invoice'!M$2:M$501,$Y206)))</f>
        <v/>
      </c>
      <c r="N206">
        <f>IF($Y206="","",IF(INDEX('Per Invoice'!N$2:N$501,$Y206)="","",INDEX('Per Invoice'!N$2:N$501,$Y206)))</f>
        <v/>
      </c>
      <c r="O206">
        <f>IF($Y206="","",IF(INDEX('Per Invoice'!O$2:O$501,$Y206)="","",INDEX('Per Invoice'!O$2:O$501,$Y206)))</f>
        <v/>
      </c>
      <c r="P206" s="7">
        <f>IF($Y206="","",IF(INDEX('Per Invoice'!P$2:P$501,$Y206)="","",INDEX('Per Invoice'!P$2:P$501,$Y206)))</f>
        <v/>
      </c>
      <c r="Q206" s="7">
        <f>IF($Y206="","",IF(INDEX('Per Invoice'!Q$2:Q$501,$Y206)="","",INDEX('Per Invoice'!Q$2:Q$501,$Y206)))</f>
        <v/>
      </c>
      <c r="R206">
        <f>IF($Y206="","",IF(INDEX('Per Invoice'!R$2:R$501,$Y206)="","",INDEX('Per Invoice'!R$2:R$501,$Y206)))</f>
        <v/>
      </c>
      <c r="S206" s="7">
        <f>IF($Y206="","",IF(INDEX('Per Invoice'!S$2:S$501,$Y206)="","",INDEX('Per Invoice'!S$2:S$501,$Y206)))</f>
        <v/>
      </c>
      <c r="T206" s="7">
        <f>IF($Y206="","",IF(INDEX('Per Invoice'!T$2:T$501,$Y206)="","",INDEX('Per Invoice'!T$2:T$501,$Y206)))</f>
        <v/>
      </c>
      <c r="U206" s="7">
        <f>IF($Y206="","",IF(INDEX('Per Invoice'!U$2:U$501,$Y206)="","",INDEX('Per Invoice'!U$2:U$501,$Y206)))</f>
        <v/>
      </c>
      <c r="V206" s="7">
        <f>IF($Y206="","",IF(INDEX('Per Invoice'!V$2:V$501,$Y206)="","",INDEX('Per Invoice'!V$2:V$501,$Y206)))</f>
        <v/>
      </c>
      <c r="W206" s="7">
        <f>IF($Y206="","",IF(INDEX('Per Invoice'!W$2:W$501,$Y206)="","",INDEX('Per Invoice'!W$2:W$501,$Y206)))</f>
        <v/>
      </c>
      <c r="X206" s="7">
        <f>IF($Y206="","",IF(INDEX('Per Invoice'!X$2:X$501,$Y206)="","",INDEX('Per Invoice'!X$2:X$501,$Y206)))</f>
        <v/>
      </c>
      <c r="Y206" s="16">
        <f>IFERROR(MATCH(Settings!$C$26&amp;"|"&amp;ROWS($Y$2:$Y206),'Per Invoice'!$Z$2:$Z$501,0),"")</f>
        <v/>
      </c>
    </row>
    <row r="207">
      <c r="A207">
        <f>IF($Y207="","",IF(INDEX('Per Invoice'!A$2:A$501,$Y207)="","",INDEX('Per Invoice'!A$2:A$501,$Y207)))</f>
        <v/>
      </c>
      <c r="B207">
        <f>IF($Y207="","",IF(INDEX('Per Invoice'!B$2:B$501,$Y207)="","",INDEX('Per Invoice'!B$2:B$501,$Y207)))</f>
        <v/>
      </c>
      <c r="C207">
        <f>IF($Y207="","",IF(INDEX('Per Invoice'!C$2:C$501,$Y207)="","",INDEX('Per Invoice'!C$2:C$501,$Y207)))</f>
        <v/>
      </c>
      <c r="D207">
        <f>IF($Y207="","",IF(INDEX('Per Invoice'!D$2:D$501,$Y207)="","",INDEX('Per Invoice'!D$2:D$501,$Y207)))</f>
        <v/>
      </c>
      <c r="E207">
        <f>IF($Y207="","",IF(INDEX('Per Invoice'!E$2:E$501,$Y207)="","",INDEX('Per Invoice'!E$2:E$501,$Y207)))</f>
        <v/>
      </c>
      <c r="F207">
        <f>IF($Y207="","",IF(INDEX('Per Invoice'!F$2:F$501,$Y207)="","",INDEX('Per Invoice'!F$2:F$501,$Y207)))</f>
        <v/>
      </c>
      <c r="G207">
        <f>IF($Y207="","",IF(INDEX('Per Invoice'!G$2:G$501,$Y207)="","",INDEX('Per Invoice'!G$2:G$501,$Y207)))</f>
        <v/>
      </c>
      <c r="H207">
        <f>IF($Y207="","",IF(INDEX('Per Invoice'!H$2:H$501,$Y207)="","",INDEX('Per Invoice'!H$2:H$501,$Y207)))</f>
        <v/>
      </c>
      <c r="I207">
        <f>IF($Y207="","",IF(INDEX('Per Invoice'!I$2:I$501,$Y207)="","",INDEX('Per Invoice'!I$2:I$501,$Y207)))</f>
        <v/>
      </c>
      <c r="J207">
        <f>IF($Y207="","",IF(INDEX('Per Invoice'!J$2:J$501,$Y207)="","",INDEX('Per Invoice'!J$2:J$501,$Y207)))</f>
        <v/>
      </c>
      <c r="K207">
        <f>IF($Y207="","",IF(INDEX('Per Invoice'!K$2:K$501,$Y207)="","",INDEX('Per Invoice'!K$2:K$501,$Y207)))</f>
        <v/>
      </c>
      <c r="L207" s="7">
        <f>IF($Y207="","",IF(INDEX('Per Invoice'!L$2:L$501,$Y207)="","",INDEX('Per Invoice'!L$2:L$501,$Y207)))</f>
        <v/>
      </c>
      <c r="M207" s="14">
        <f>IF($Y207="","",IF(INDEX('Per Invoice'!M$2:M$501,$Y207)="","",INDEX('Per Invoice'!M$2:M$501,$Y207)))</f>
        <v/>
      </c>
      <c r="N207">
        <f>IF($Y207="","",IF(INDEX('Per Invoice'!N$2:N$501,$Y207)="","",INDEX('Per Invoice'!N$2:N$501,$Y207)))</f>
        <v/>
      </c>
      <c r="O207">
        <f>IF($Y207="","",IF(INDEX('Per Invoice'!O$2:O$501,$Y207)="","",INDEX('Per Invoice'!O$2:O$501,$Y207)))</f>
        <v/>
      </c>
      <c r="P207" s="7">
        <f>IF($Y207="","",IF(INDEX('Per Invoice'!P$2:P$501,$Y207)="","",INDEX('Per Invoice'!P$2:P$501,$Y207)))</f>
        <v/>
      </c>
      <c r="Q207" s="7">
        <f>IF($Y207="","",IF(INDEX('Per Invoice'!Q$2:Q$501,$Y207)="","",INDEX('Per Invoice'!Q$2:Q$501,$Y207)))</f>
        <v/>
      </c>
      <c r="R207">
        <f>IF($Y207="","",IF(INDEX('Per Invoice'!R$2:R$501,$Y207)="","",INDEX('Per Invoice'!R$2:R$501,$Y207)))</f>
        <v/>
      </c>
      <c r="S207" s="7">
        <f>IF($Y207="","",IF(INDEX('Per Invoice'!S$2:S$501,$Y207)="","",INDEX('Per Invoice'!S$2:S$501,$Y207)))</f>
        <v/>
      </c>
      <c r="T207" s="7">
        <f>IF($Y207="","",IF(INDEX('Per Invoice'!T$2:T$501,$Y207)="","",INDEX('Per Invoice'!T$2:T$501,$Y207)))</f>
        <v/>
      </c>
      <c r="U207" s="7">
        <f>IF($Y207="","",IF(INDEX('Per Invoice'!U$2:U$501,$Y207)="","",INDEX('Per Invoice'!U$2:U$501,$Y207)))</f>
        <v/>
      </c>
      <c r="V207" s="7">
        <f>IF($Y207="","",IF(INDEX('Per Invoice'!V$2:V$501,$Y207)="","",INDEX('Per Invoice'!V$2:V$501,$Y207)))</f>
        <v/>
      </c>
      <c r="W207" s="7">
        <f>IF($Y207="","",IF(INDEX('Per Invoice'!W$2:W$501,$Y207)="","",INDEX('Per Invoice'!W$2:W$501,$Y207)))</f>
        <v/>
      </c>
      <c r="X207" s="7">
        <f>IF($Y207="","",IF(INDEX('Per Invoice'!X$2:X$501,$Y207)="","",INDEX('Per Invoice'!X$2:X$501,$Y207)))</f>
        <v/>
      </c>
      <c r="Y207" s="16">
        <f>IFERROR(MATCH(Settings!$C$26&amp;"|"&amp;ROWS($Y$2:$Y207),'Per Invoice'!$Z$2:$Z$501,0),"")</f>
        <v/>
      </c>
    </row>
    <row r="208">
      <c r="A208">
        <f>IF($Y208="","",IF(INDEX('Per Invoice'!A$2:A$501,$Y208)="","",INDEX('Per Invoice'!A$2:A$501,$Y208)))</f>
        <v/>
      </c>
      <c r="B208">
        <f>IF($Y208="","",IF(INDEX('Per Invoice'!B$2:B$501,$Y208)="","",INDEX('Per Invoice'!B$2:B$501,$Y208)))</f>
        <v/>
      </c>
      <c r="C208">
        <f>IF($Y208="","",IF(INDEX('Per Invoice'!C$2:C$501,$Y208)="","",INDEX('Per Invoice'!C$2:C$501,$Y208)))</f>
        <v/>
      </c>
      <c r="D208">
        <f>IF($Y208="","",IF(INDEX('Per Invoice'!D$2:D$501,$Y208)="","",INDEX('Per Invoice'!D$2:D$501,$Y208)))</f>
        <v/>
      </c>
      <c r="E208">
        <f>IF($Y208="","",IF(INDEX('Per Invoice'!E$2:E$501,$Y208)="","",INDEX('Per Invoice'!E$2:E$501,$Y208)))</f>
        <v/>
      </c>
      <c r="F208">
        <f>IF($Y208="","",IF(INDEX('Per Invoice'!F$2:F$501,$Y208)="","",INDEX('Per Invoice'!F$2:F$501,$Y208)))</f>
        <v/>
      </c>
      <c r="G208">
        <f>IF($Y208="","",IF(INDEX('Per Invoice'!G$2:G$501,$Y208)="","",INDEX('Per Invoice'!G$2:G$501,$Y208)))</f>
        <v/>
      </c>
      <c r="H208">
        <f>IF($Y208="","",IF(INDEX('Per Invoice'!H$2:H$501,$Y208)="","",INDEX('Per Invoice'!H$2:H$501,$Y208)))</f>
        <v/>
      </c>
      <c r="I208">
        <f>IF($Y208="","",IF(INDEX('Per Invoice'!I$2:I$501,$Y208)="","",INDEX('Per Invoice'!I$2:I$501,$Y208)))</f>
        <v/>
      </c>
      <c r="J208">
        <f>IF($Y208="","",IF(INDEX('Per Invoice'!J$2:J$501,$Y208)="","",INDEX('Per Invoice'!J$2:J$501,$Y208)))</f>
        <v/>
      </c>
      <c r="K208">
        <f>IF($Y208="","",IF(INDEX('Per Invoice'!K$2:K$501,$Y208)="","",INDEX('Per Invoice'!K$2:K$501,$Y208)))</f>
        <v/>
      </c>
      <c r="L208" s="7">
        <f>IF($Y208="","",IF(INDEX('Per Invoice'!L$2:L$501,$Y208)="","",INDEX('Per Invoice'!L$2:L$501,$Y208)))</f>
        <v/>
      </c>
      <c r="M208" s="14">
        <f>IF($Y208="","",IF(INDEX('Per Invoice'!M$2:M$501,$Y208)="","",INDEX('Per Invoice'!M$2:M$501,$Y208)))</f>
        <v/>
      </c>
      <c r="N208">
        <f>IF($Y208="","",IF(INDEX('Per Invoice'!N$2:N$501,$Y208)="","",INDEX('Per Invoice'!N$2:N$501,$Y208)))</f>
        <v/>
      </c>
      <c r="O208">
        <f>IF($Y208="","",IF(INDEX('Per Invoice'!O$2:O$501,$Y208)="","",INDEX('Per Invoice'!O$2:O$501,$Y208)))</f>
        <v/>
      </c>
      <c r="P208" s="7">
        <f>IF($Y208="","",IF(INDEX('Per Invoice'!P$2:P$501,$Y208)="","",INDEX('Per Invoice'!P$2:P$501,$Y208)))</f>
        <v/>
      </c>
      <c r="Q208" s="7">
        <f>IF($Y208="","",IF(INDEX('Per Invoice'!Q$2:Q$501,$Y208)="","",INDEX('Per Invoice'!Q$2:Q$501,$Y208)))</f>
        <v/>
      </c>
      <c r="R208">
        <f>IF($Y208="","",IF(INDEX('Per Invoice'!R$2:R$501,$Y208)="","",INDEX('Per Invoice'!R$2:R$501,$Y208)))</f>
        <v/>
      </c>
      <c r="S208" s="7">
        <f>IF($Y208="","",IF(INDEX('Per Invoice'!S$2:S$501,$Y208)="","",INDEX('Per Invoice'!S$2:S$501,$Y208)))</f>
        <v/>
      </c>
      <c r="T208" s="7">
        <f>IF($Y208="","",IF(INDEX('Per Invoice'!T$2:T$501,$Y208)="","",INDEX('Per Invoice'!T$2:T$501,$Y208)))</f>
        <v/>
      </c>
      <c r="U208" s="7">
        <f>IF($Y208="","",IF(INDEX('Per Invoice'!U$2:U$501,$Y208)="","",INDEX('Per Invoice'!U$2:U$501,$Y208)))</f>
        <v/>
      </c>
      <c r="V208" s="7">
        <f>IF($Y208="","",IF(INDEX('Per Invoice'!V$2:V$501,$Y208)="","",INDEX('Per Invoice'!V$2:V$501,$Y208)))</f>
        <v/>
      </c>
      <c r="W208" s="7">
        <f>IF($Y208="","",IF(INDEX('Per Invoice'!W$2:W$501,$Y208)="","",INDEX('Per Invoice'!W$2:W$501,$Y208)))</f>
        <v/>
      </c>
      <c r="X208" s="7">
        <f>IF($Y208="","",IF(INDEX('Per Invoice'!X$2:X$501,$Y208)="","",INDEX('Per Invoice'!X$2:X$501,$Y208)))</f>
        <v/>
      </c>
      <c r="Y208" s="16">
        <f>IFERROR(MATCH(Settings!$C$26&amp;"|"&amp;ROWS($Y$2:$Y208),'Per Invoice'!$Z$2:$Z$501,0),"")</f>
        <v/>
      </c>
    </row>
    <row r="209">
      <c r="A209">
        <f>IF($Y209="","",IF(INDEX('Per Invoice'!A$2:A$501,$Y209)="","",INDEX('Per Invoice'!A$2:A$501,$Y209)))</f>
        <v/>
      </c>
      <c r="B209">
        <f>IF($Y209="","",IF(INDEX('Per Invoice'!B$2:B$501,$Y209)="","",INDEX('Per Invoice'!B$2:B$501,$Y209)))</f>
        <v/>
      </c>
      <c r="C209">
        <f>IF($Y209="","",IF(INDEX('Per Invoice'!C$2:C$501,$Y209)="","",INDEX('Per Invoice'!C$2:C$501,$Y209)))</f>
        <v/>
      </c>
      <c r="D209">
        <f>IF($Y209="","",IF(INDEX('Per Invoice'!D$2:D$501,$Y209)="","",INDEX('Per Invoice'!D$2:D$501,$Y209)))</f>
        <v/>
      </c>
      <c r="E209">
        <f>IF($Y209="","",IF(INDEX('Per Invoice'!E$2:E$501,$Y209)="","",INDEX('Per Invoice'!E$2:E$501,$Y209)))</f>
        <v/>
      </c>
      <c r="F209">
        <f>IF($Y209="","",IF(INDEX('Per Invoice'!F$2:F$501,$Y209)="","",INDEX('Per Invoice'!F$2:F$501,$Y209)))</f>
        <v/>
      </c>
      <c r="G209">
        <f>IF($Y209="","",IF(INDEX('Per Invoice'!G$2:G$501,$Y209)="","",INDEX('Per Invoice'!G$2:G$501,$Y209)))</f>
        <v/>
      </c>
      <c r="H209">
        <f>IF($Y209="","",IF(INDEX('Per Invoice'!H$2:H$501,$Y209)="","",INDEX('Per Invoice'!H$2:H$501,$Y209)))</f>
        <v/>
      </c>
      <c r="I209">
        <f>IF($Y209="","",IF(INDEX('Per Invoice'!I$2:I$501,$Y209)="","",INDEX('Per Invoice'!I$2:I$501,$Y209)))</f>
        <v/>
      </c>
      <c r="J209">
        <f>IF($Y209="","",IF(INDEX('Per Invoice'!J$2:J$501,$Y209)="","",INDEX('Per Invoice'!J$2:J$501,$Y209)))</f>
        <v/>
      </c>
      <c r="K209">
        <f>IF($Y209="","",IF(INDEX('Per Invoice'!K$2:K$501,$Y209)="","",INDEX('Per Invoice'!K$2:K$501,$Y209)))</f>
        <v/>
      </c>
      <c r="L209" s="7">
        <f>IF($Y209="","",IF(INDEX('Per Invoice'!L$2:L$501,$Y209)="","",INDEX('Per Invoice'!L$2:L$501,$Y209)))</f>
        <v/>
      </c>
      <c r="M209" s="14">
        <f>IF($Y209="","",IF(INDEX('Per Invoice'!M$2:M$501,$Y209)="","",INDEX('Per Invoice'!M$2:M$501,$Y209)))</f>
        <v/>
      </c>
      <c r="N209">
        <f>IF($Y209="","",IF(INDEX('Per Invoice'!N$2:N$501,$Y209)="","",INDEX('Per Invoice'!N$2:N$501,$Y209)))</f>
        <v/>
      </c>
      <c r="O209">
        <f>IF($Y209="","",IF(INDEX('Per Invoice'!O$2:O$501,$Y209)="","",INDEX('Per Invoice'!O$2:O$501,$Y209)))</f>
        <v/>
      </c>
      <c r="P209" s="7">
        <f>IF($Y209="","",IF(INDEX('Per Invoice'!P$2:P$501,$Y209)="","",INDEX('Per Invoice'!P$2:P$501,$Y209)))</f>
        <v/>
      </c>
      <c r="Q209" s="7">
        <f>IF($Y209="","",IF(INDEX('Per Invoice'!Q$2:Q$501,$Y209)="","",INDEX('Per Invoice'!Q$2:Q$501,$Y209)))</f>
        <v/>
      </c>
      <c r="R209">
        <f>IF($Y209="","",IF(INDEX('Per Invoice'!R$2:R$501,$Y209)="","",INDEX('Per Invoice'!R$2:R$501,$Y209)))</f>
        <v/>
      </c>
      <c r="S209" s="7">
        <f>IF($Y209="","",IF(INDEX('Per Invoice'!S$2:S$501,$Y209)="","",INDEX('Per Invoice'!S$2:S$501,$Y209)))</f>
        <v/>
      </c>
      <c r="T209" s="7">
        <f>IF($Y209="","",IF(INDEX('Per Invoice'!T$2:T$501,$Y209)="","",INDEX('Per Invoice'!T$2:T$501,$Y209)))</f>
        <v/>
      </c>
      <c r="U209" s="7">
        <f>IF($Y209="","",IF(INDEX('Per Invoice'!U$2:U$501,$Y209)="","",INDEX('Per Invoice'!U$2:U$501,$Y209)))</f>
        <v/>
      </c>
      <c r="V209" s="7">
        <f>IF($Y209="","",IF(INDEX('Per Invoice'!V$2:V$501,$Y209)="","",INDEX('Per Invoice'!V$2:V$501,$Y209)))</f>
        <v/>
      </c>
      <c r="W209" s="7">
        <f>IF($Y209="","",IF(INDEX('Per Invoice'!W$2:W$501,$Y209)="","",INDEX('Per Invoice'!W$2:W$501,$Y209)))</f>
        <v/>
      </c>
      <c r="X209" s="7">
        <f>IF($Y209="","",IF(INDEX('Per Invoice'!X$2:X$501,$Y209)="","",INDEX('Per Invoice'!X$2:X$501,$Y209)))</f>
        <v/>
      </c>
      <c r="Y209" s="16">
        <f>IFERROR(MATCH(Settings!$C$26&amp;"|"&amp;ROWS($Y$2:$Y209),'Per Invoice'!$Z$2:$Z$501,0),"")</f>
        <v/>
      </c>
    </row>
    <row r="210">
      <c r="A210">
        <f>IF($Y210="","",IF(INDEX('Per Invoice'!A$2:A$501,$Y210)="","",INDEX('Per Invoice'!A$2:A$501,$Y210)))</f>
        <v/>
      </c>
      <c r="B210">
        <f>IF($Y210="","",IF(INDEX('Per Invoice'!B$2:B$501,$Y210)="","",INDEX('Per Invoice'!B$2:B$501,$Y210)))</f>
        <v/>
      </c>
      <c r="C210">
        <f>IF($Y210="","",IF(INDEX('Per Invoice'!C$2:C$501,$Y210)="","",INDEX('Per Invoice'!C$2:C$501,$Y210)))</f>
        <v/>
      </c>
      <c r="D210">
        <f>IF($Y210="","",IF(INDEX('Per Invoice'!D$2:D$501,$Y210)="","",INDEX('Per Invoice'!D$2:D$501,$Y210)))</f>
        <v/>
      </c>
      <c r="E210">
        <f>IF($Y210="","",IF(INDEX('Per Invoice'!E$2:E$501,$Y210)="","",INDEX('Per Invoice'!E$2:E$501,$Y210)))</f>
        <v/>
      </c>
      <c r="F210">
        <f>IF($Y210="","",IF(INDEX('Per Invoice'!F$2:F$501,$Y210)="","",INDEX('Per Invoice'!F$2:F$501,$Y210)))</f>
        <v/>
      </c>
      <c r="G210">
        <f>IF($Y210="","",IF(INDEX('Per Invoice'!G$2:G$501,$Y210)="","",INDEX('Per Invoice'!G$2:G$501,$Y210)))</f>
        <v/>
      </c>
      <c r="H210">
        <f>IF($Y210="","",IF(INDEX('Per Invoice'!H$2:H$501,$Y210)="","",INDEX('Per Invoice'!H$2:H$501,$Y210)))</f>
        <v/>
      </c>
      <c r="I210">
        <f>IF($Y210="","",IF(INDEX('Per Invoice'!I$2:I$501,$Y210)="","",INDEX('Per Invoice'!I$2:I$501,$Y210)))</f>
        <v/>
      </c>
      <c r="J210">
        <f>IF($Y210="","",IF(INDEX('Per Invoice'!J$2:J$501,$Y210)="","",INDEX('Per Invoice'!J$2:J$501,$Y210)))</f>
        <v/>
      </c>
      <c r="K210">
        <f>IF($Y210="","",IF(INDEX('Per Invoice'!K$2:K$501,$Y210)="","",INDEX('Per Invoice'!K$2:K$501,$Y210)))</f>
        <v/>
      </c>
      <c r="L210" s="7">
        <f>IF($Y210="","",IF(INDEX('Per Invoice'!L$2:L$501,$Y210)="","",INDEX('Per Invoice'!L$2:L$501,$Y210)))</f>
        <v/>
      </c>
      <c r="M210" s="14">
        <f>IF($Y210="","",IF(INDEX('Per Invoice'!M$2:M$501,$Y210)="","",INDEX('Per Invoice'!M$2:M$501,$Y210)))</f>
        <v/>
      </c>
      <c r="N210">
        <f>IF($Y210="","",IF(INDEX('Per Invoice'!N$2:N$501,$Y210)="","",INDEX('Per Invoice'!N$2:N$501,$Y210)))</f>
        <v/>
      </c>
      <c r="O210">
        <f>IF($Y210="","",IF(INDEX('Per Invoice'!O$2:O$501,$Y210)="","",INDEX('Per Invoice'!O$2:O$501,$Y210)))</f>
        <v/>
      </c>
      <c r="P210" s="7">
        <f>IF($Y210="","",IF(INDEX('Per Invoice'!P$2:P$501,$Y210)="","",INDEX('Per Invoice'!P$2:P$501,$Y210)))</f>
        <v/>
      </c>
      <c r="Q210" s="7">
        <f>IF($Y210="","",IF(INDEX('Per Invoice'!Q$2:Q$501,$Y210)="","",INDEX('Per Invoice'!Q$2:Q$501,$Y210)))</f>
        <v/>
      </c>
      <c r="R210">
        <f>IF($Y210="","",IF(INDEX('Per Invoice'!R$2:R$501,$Y210)="","",INDEX('Per Invoice'!R$2:R$501,$Y210)))</f>
        <v/>
      </c>
      <c r="S210" s="7">
        <f>IF($Y210="","",IF(INDEX('Per Invoice'!S$2:S$501,$Y210)="","",INDEX('Per Invoice'!S$2:S$501,$Y210)))</f>
        <v/>
      </c>
      <c r="T210" s="7">
        <f>IF($Y210="","",IF(INDEX('Per Invoice'!T$2:T$501,$Y210)="","",INDEX('Per Invoice'!T$2:T$501,$Y210)))</f>
        <v/>
      </c>
      <c r="U210" s="7">
        <f>IF($Y210="","",IF(INDEX('Per Invoice'!U$2:U$501,$Y210)="","",INDEX('Per Invoice'!U$2:U$501,$Y210)))</f>
        <v/>
      </c>
      <c r="V210" s="7">
        <f>IF($Y210="","",IF(INDEX('Per Invoice'!V$2:V$501,$Y210)="","",INDEX('Per Invoice'!V$2:V$501,$Y210)))</f>
        <v/>
      </c>
      <c r="W210" s="7">
        <f>IF($Y210="","",IF(INDEX('Per Invoice'!W$2:W$501,$Y210)="","",INDEX('Per Invoice'!W$2:W$501,$Y210)))</f>
        <v/>
      </c>
      <c r="X210" s="7">
        <f>IF($Y210="","",IF(INDEX('Per Invoice'!X$2:X$501,$Y210)="","",INDEX('Per Invoice'!X$2:X$501,$Y210)))</f>
        <v/>
      </c>
      <c r="Y210" s="16">
        <f>IFERROR(MATCH(Settings!$C$26&amp;"|"&amp;ROWS($Y$2:$Y210),'Per Invoice'!$Z$2:$Z$501,0),"")</f>
        <v/>
      </c>
    </row>
    <row r="211">
      <c r="A211">
        <f>IF($Y211="","",IF(INDEX('Per Invoice'!A$2:A$501,$Y211)="","",INDEX('Per Invoice'!A$2:A$501,$Y211)))</f>
        <v/>
      </c>
      <c r="B211">
        <f>IF($Y211="","",IF(INDEX('Per Invoice'!B$2:B$501,$Y211)="","",INDEX('Per Invoice'!B$2:B$501,$Y211)))</f>
        <v/>
      </c>
      <c r="C211">
        <f>IF($Y211="","",IF(INDEX('Per Invoice'!C$2:C$501,$Y211)="","",INDEX('Per Invoice'!C$2:C$501,$Y211)))</f>
        <v/>
      </c>
      <c r="D211">
        <f>IF($Y211="","",IF(INDEX('Per Invoice'!D$2:D$501,$Y211)="","",INDEX('Per Invoice'!D$2:D$501,$Y211)))</f>
        <v/>
      </c>
      <c r="E211">
        <f>IF($Y211="","",IF(INDEX('Per Invoice'!E$2:E$501,$Y211)="","",INDEX('Per Invoice'!E$2:E$501,$Y211)))</f>
        <v/>
      </c>
      <c r="F211">
        <f>IF($Y211="","",IF(INDEX('Per Invoice'!F$2:F$501,$Y211)="","",INDEX('Per Invoice'!F$2:F$501,$Y211)))</f>
        <v/>
      </c>
      <c r="G211">
        <f>IF($Y211="","",IF(INDEX('Per Invoice'!G$2:G$501,$Y211)="","",INDEX('Per Invoice'!G$2:G$501,$Y211)))</f>
        <v/>
      </c>
      <c r="H211">
        <f>IF($Y211="","",IF(INDEX('Per Invoice'!H$2:H$501,$Y211)="","",INDEX('Per Invoice'!H$2:H$501,$Y211)))</f>
        <v/>
      </c>
      <c r="I211">
        <f>IF($Y211="","",IF(INDEX('Per Invoice'!I$2:I$501,$Y211)="","",INDEX('Per Invoice'!I$2:I$501,$Y211)))</f>
        <v/>
      </c>
      <c r="J211">
        <f>IF($Y211="","",IF(INDEX('Per Invoice'!J$2:J$501,$Y211)="","",INDEX('Per Invoice'!J$2:J$501,$Y211)))</f>
        <v/>
      </c>
      <c r="K211">
        <f>IF($Y211="","",IF(INDEX('Per Invoice'!K$2:K$501,$Y211)="","",INDEX('Per Invoice'!K$2:K$501,$Y211)))</f>
        <v/>
      </c>
      <c r="L211" s="7">
        <f>IF($Y211="","",IF(INDEX('Per Invoice'!L$2:L$501,$Y211)="","",INDEX('Per Invoice'!L$2:L$501,$Y211)))</f>
        <v/>
      </c>
      <c r="M211" s="14">
        <f>IF($Y211="","",IF(INDEX('Per Invoice'!M$2:M$501,$Y211)="","",INDEX('Per Invoice'!M$2:M$501,$Y211)))</f>
        <v/>
      </c>
      <c r="N211">
        <f>IF($Y211="","",IF(INDEX('Per Invoice'!N$2:N$501,$Y211)="","",INDEX('Per Invoice'!N$2:N$501,$Y211)))</f>
        <v/>
      </c>
      <c r="O211">
        <f>IF($Y211="","",IF(INDEX('Per Invoice'!O$2:O$501,$Y211)="","",INDEX('Per Invoice'!O$2:O$501,$Y211)))</f>
        <v/>
      </c>
      <c r="P211" s="7">
        <f>IF($Y211="","",IF(INDEX('Per Invoice'!P$2:P$501,$Y211)="","",INDEX('Per Invoice'!P$2:P$501,$Y211)))</f>
        <v/>
      </c>
      <c r="Q211" s="7">
        <f>IF($Y211="","",IF(INDEX('Per Invoice'!Q$2:Q$501,$Y211)="","",INDEX('Per Invoice'!Q$2:Q$501,$Y211)))</f>
        <v/>
      </c>
      <c r="R211">
        <f>IF($Y211="","",IF(INDEX('Per Invoice'!R$2:R$501,$Y211)="","",INDEX('Per Invoice'!R$2:R$501,$Y211)))</f>
        <v/>
      </c>
      <c r="S211" s="7">
        <f>IF($Y211="","",IF(INDEX('Per Invoice'!S$2:S$501,$Y211)="","",INDEX('Per Invoice'!S$2:S$501,$Y211)))</f>
        <v/>
      </c>
      <c r="T211" s="7">
        <f>IF($Y211="","",IF(INDEX('Per Invoice'!T$2:T$501,$Y211)="","",INDEX('Per Invoice'!T$2:T$501,$Y211)))</f>
        <v/>
      </c>
      <c r="U211" s="7">
        <f>IF($Y211="","",IF(INDEX('Per Invoice'!U$2:U$501,$Y211)="","",INDEX('Per Invoice'!U$2:U$501,$Y211)))</f>
        <v/>
      </c>
      <c r="V211" s="7">
        <f>IF($Y211="","",IF(INDEX('Per Invoice'!V$2:V$501,$Y211)="","",INDEX('Per Invoice'!V$2:V$501,$Y211)))</f>
        <v/>
      </c>
      <c r="W211" s="7">
        <f>IF($Y211="","",IF(INDEX('Per Invoice'!W$2:W$501,$Y211)="","",INDEX('Per Invoice'!W$2:W$501,$Y211)))</f>
        <v/>
      </c>
      <c r="X211" s="7">
        <f>IF($Y211="","",IF(INDEX('Per Invoice'!X$2:X$501,$Y211)="","",INDEX('Per Invoice'!X$2:X$501,$Y211)))</f>
        <v/>
      </c>
      <c r="Y211" s="16">
        <f>IFERROR(MATCH(Settings!$C$26&amp;"|"&amp;ROWS($Y$2:$Y211),'Per Invoice'!$Z$2:$Z$501,0),"")</f>
        <v/>
      </c>
    </row>
    <row r="212">
      <c r="A212">
        <f>IF($Y212="","",IF(INDEX('Per Invoice'!A$2:A$501,$Y212)="","",INDEX('Per Invoice'!A$2:A$501,$Y212)))</f>
        <v/>
      </c>
      <c r="B212">
        <f>IF($Y212="","",IF(INDEX('Per Invoice'!B$2:B$501,$Y212)="","",INDEX('Per Invoice'!B$2:B$501,$Y212)))</f>
        <v/>
      </c>
      <c r="C212">
        <f>IF($Y212="","",IF(INDEX('Per Invoice'!C$2:C$501,$Y212)="","",INDEX('Per Invoice'!C$2:C$501,$Y212)))</f>
        <v/>
      </c>
      <c r="D212">
        <f>IF($Y212="","",IF(INDEX('Per Invoice'!D$2:D$501,$Y212)="","",INDEX('Per Invoice'!D$2:D$501,$Y212)))</f>
        <v/>
      </c>
      <c r="E212">
        <f>IF($Y212="","",IF(INDEX('Per Invoice'!E$2:E$501,$Y212)="","",INDEX('Per Invoice'!E$2:E$501,$Y212)))</f>
        <v/>
      </c>
      <c r="F212">
        <f>IF($Y212="","",IF(INDEX('Per Invoice'!F$2:F$501,$Y212)="","",INDEX('Per Invoice'!F$2:F$501,$Y212)))</f>
        <v/>
      </c>
      <c r="G212">
        <f>IF($Y212="","",IF(INDEX('Per Invoice'!G$2:G$501,$Y212)="","",INDEX('Per Invoice'!G$2:G$501,$Y212)))</f>
        <v/>
      </c>
      <c r="H212">
        <f>IF($Y212="","",IF(INDEX('Per Invoice'!H$2:H$501,$Y212)="","",INDEX('Per Invoice'!H$2:H$501,$Y212)))</f>
        <v/>
      </c>
      <c r="I212">
        <f>IF($Y212="","",IF(INDEX('Per Invoice'!I$2:I$501,$Y212)="","",INDEX('Per Invoice'!I$2:I$501,$Y212)))</f>
        <v/>
      </c>
      <c r="J212">
        <f>IF($Y212="","",IF(INDEX('Per Invoice'!J$2:J$501,$Y212)="","",INDEX('Per Invoice'!J$2:J$501,$Y212)))</f>
        <v/>
      </c>
      <c r="K212">
        <f>IF($Y212="","",IF(INDEX('Per Invoice'!K$2:K$501,$Y212)="","",INDEX('Per Invoice'!K$2:K$501,$Y212)))</f>
        <v/>
      </c>
      <c r="L212" s="7">
        <f>IF($Y212="","",IF(INDEX('Per Invoice'!L$2:L$501,$Y212)="","",INDEX('Per Invoice'!L$2:L$501,$Y212)))</f>
        <v/>
      </c>
      <c r="M212" s="14">
        <f>IF($Y212="","",IF(INDEX('Per Invoice'!M$2:M$501,$Y212)="","",INDEX('Per Invoice'!M$2:M$501,$Y212)))</f>
        <v/>
      </c>
      <c r="N212">
        <f>IF($Y212="","",IF(INDEX('Per Invoice'!N$2:N$501,$Y212)="","",INDEX('Per Invoice'!N$2:N$501,$Y212)))</f>
        <v/>
      </c>
      <c r="O212">
        <f>IF($Y212="","",IF(INDEX('Per Invoice'!O$2:O$501,$Y212)="","",INDEX('Per Invoice'!O$2:O$501,$Y212)))</f>
        <v/>
      </c>
      <c r="P212" s="7">
        <f>IF($Y212="","",IF(INDEX('Per Invoice'!P$2:P$501,$Y212)="","",INDEX('Per Invoice'!P$2:P$501,$Y212)))</f>
        <v/>
      </c>
      <c r="Q212" s="7">
        <f>IF($Y212="","",IF(INDEX('Per Invoice'!Q$2:Q$501,$Y212)="","",INDEX('Per Invoice'!Q$2:Q$501,$Y212)))</f>
        <v/>
      </c>
      <c r="R212">
        <f>IF($Y212="","",IF(INDEX('Per Invoice'!R$2:R$501,$Y212)="","",INDEX('Per Invoice'!R$2:R$501,$Y212)))</f>
        <v/>
      </c>
      <c r="S212" s="7">
        <f>IF($Y212="","",IF(INDEX('Per Invoice'!S$2:S$501,$Y212)="","",INDEX('Per Invoice'!S$2:S$501,$Y212)))</f>
        <v/>
      </c>
      <c r="T212" s="7">
        <f>IF($Y212="","",IF(INDEX('Per Invoice'!T$2:T$501,$Y212)="","",INDEX('Per Invoice'!T$2:T$501,$Y212)))</f>
        <v/>
      </c>
      <c r="U212" s="7">
        <f>IF($Y212="","",IF(INDEX('Per Invoice'!U$2:U$501,$Y212)="","",INDEX('Per Invoice'!U$2:U$501,$Y212)))</f>
        <v/>
      </c>
      <c r="V212" s="7">
        <f>IF($Y212="","",IF(INDEX('Per Invoice'!V$2:V$501,$Y212)="","",INDEX('Per Invoice'!V$2:V$501,$Y212)))</f>
        <v/>
      </c>
      <c r="W212" s="7">
        <f>IF($Y212="","",IF(INDEX('Per Invoice'!W$2:W$501,$Y212)="","",INDEX('Per Invoice'!W$2:W$501,$Y212)))</f>
        <v/>
      </c>
      <c r="X212" s="7">
        <f>IF($Y212="","",IF(INDEX('Per Invoice'!X$2:X$501,$Y212)="","",INDEX('Per Invoice'!X$2:X$501,$Y212)))</f>
        <v/>
      </c>
      <c r="Y212" s="16">
        <f>IFERROR(MATCH(Settings!$C$26&amp;"|"&amp;ROWS($Y$2:$Y212),'Per Invoice'!$Z$2:$Z$501,0),"")</f>
        <v/>
      </c>
    </row>
    <row r="213">
      <c r="A213">
        <f>IF($Y213="","",IF(INDEX('Per Invoice'!A$2:A$501,$Y213)="","",INDEX('Per Invoice'!A$2:A$501,$Y213)))</f>
        <v/>
      </c>
      <c r="B213">
        <f>IF($Y213="","",IF(INDEX('Per Invoice'!B$2:B$501,$Y213)="","",INDEX('Per Invoice'!B$2:B$501,$Y213)))</f>
        <v/>
      </c>
      <c r="C213">
        <f>IF($Y213="","",IF(INDEX('Per Invoice'!C$2:C$501,$Y213)="","",INDEX('Per Invoice'!C$2:C$501,$Y213)))</f>
        <v/>
      </c>
      <c r="D213">
        <f>IF($Y213="","",IF(INDEX('Per Invoice'!D$2:D$501,$Y213)="","",INDEX('Per Invoice'!D$2:D$501,$Y213)))</f>
        <v/>
      </c>
      <c r="E213">
        <f>IF($Y213="","",IF(INDEX('Per Invoice'!E$2:E$501,$Y213)="","",INDEX('Per Invoice'!E$2:E$501,$Y213)))</f>
        <v/>
      </c>
      <c r="F213">
        <f>IF($Y213="","",IF(INDEX('Per Invoice'!F$2:F$501,$Y213)="","",INDEX('Per Invoice'!F$2:F$501,$Y213)))</f>
        <v/>
      </c>
      <c r="G213">
        <f>IF($Y213="","",IF(INDEX('Per Invoice'!G$2:G$501,$Y213)="","",INDEX('Per Invoice'!G$2:G$501,$Y213)))</f>
        <v/>
      </c>
      <c r="H213">
        <f>IF($Y213="","",IF(INDEX('Per Invoice'!H$2:H$501,$Y213)="","",INDEX('Per Invoice'!H$2:H$501,$Y213)))</f>
        <v/>
      </c>
      <c r="I213">
        <f>IF($Y213="","",IF(INDEX('Per Invoice'!I$2:I$501,$Y213)="","",INDEX('Per Invoice'!I$2:I$501,$Y213)))</f>
        <v/>
      </c>
      <c r="J213">
        <f>IF($Y213="","",IF(INDEX('Per Invoice'!J$2:J$501,$Y213)="","",INDEX('Per Invoice'!J$2:J$501,$Y213)))</f>
        <v/>
      </c>
      <c r="K213">
        <f>IF($Y213="","",IF(INDEX('Per Invoice'!K$2:K$501,$Y213)="","",INDEX('Per Invoice'!K$2:K$501,$Y213)))</f>
        <v/>
      </c>
      <c r="L213" s="7">
        <f>IF($Y213="","",IF(INDEX('Per Invoice'!L$2:L$501,$Y213)="","",INDEX('Per Invoice'!L$2:L$501,$Y213)))</f>
        <v/>
      </c>
      <c r="M213" s="14">
        <f>IF($Y213="","",IF(INDEX('Per Invoice'!M$2:M$501,$Y213)="","",INDEX('Per Invoice'!M$2:M$501,$Y213)))</f>
        <v/>
      </c>
      <c r="N213">
        <f>IF($Y213="","",IF(INDEX('Per Invoice'!N$2:N$501,$Y213)="","",INDEX('Per Invoice'!N$2:N$501,$Y213)))</f>
        <v/>
      </c>
      <c r="O213">
        <f>IF($Y213="","",IF(INDEX('Per Invoice'!O$2:O$501,$Y213)="","",INDEX('Per Invoice'!O$2:O$501,$Y213)))</f>
        <v/>
      </c>
      <c r="P213" s="7">
        <f>IF($Y213="","",IF(INDEX('Per Invoice'!P$2:P$501,$Y213)="","",INDEX('Per Invoice'!P$2:P$501,$Y213)))</f>
        <v/>
      </c>
      <c r="Q213" s="7">
        <f>IF($Y213="","",IF(INDEX('Per Invoice'!Q$2:Q$501,$Y213)="","",INDEX('Per Invoice'!Q$2:Q$501,$Y213)))</f>
        <v/>
      </c>
      <c r="R213">
        <f>IF($Y213="","",IF(INDEX('Per Invoice'!R$2:R$501,$Y213)="","",INDEX('Per Invoice'!R$2:R$501,$Y213)))</f>
        <v/>
      </c>
      <c r="S213" s="7">
        <f>IF($Y213="","",IF(INDEX('Per Invoice'!S$2:S$501,$Y213)="","",INDEX('Per Invoice'!S$2:S$501,$Y213)))</f>
        <v/>
      </c>
      <c r="T213" s="7">
        <f>IF($Y213="","",IF(INDEX('Per Invoice'!T$2:T$501,$Y213)="","",INDEX('Per Invoice'!T$2:T$501,$Y213)))</f>
        <v/>
      </c>
      <c r="U213" s="7">
        <f>IF($Y213="","",IF(INDEX('Per Invoice'!U$2:U$501,$Y213)="","",INDEX('Per Invoice'!U$2:U$501,$Y213)))</f>
        <v/>
      </c>
      <c r="V213" s="7">
        <f>IF($Y213="","",IF(INDEX('Per Invoice'!V$2:V$501,$Y213)="","",INDEX('Per Invoice'!V$2:V$501,$Y213)))</f>
        <v/>
      </c>
      <c r="W213" s="7">
        <f>IF($Y213="","",IF(INDEX('Per Invoice'!W$2:W$501,$Y213)="","",INDEX('Per Invoice'!W$2:W$501,$Y213)))</f>
        <v/>
      </c>
      <c r="X213" s="7">
        <f>IF($Y213="","",IF(INDEX('Per Invoice'!X$2:X$501,$Y213)="","",INDEX('Per Invoice'!X$2:X$501,$Y213)))</f>
        <v/>
      </c>
      <c r="Y213" s="16">
        <f>IFERROR(MATCH(Settings!$C$26&amp;"|"&amp;ROWS($Y$2:$Y213),'Per Invoice'!$Z$2:$Z$501,0),"")</f>
        <v/>
      </c>
    </row>
    <row r="214">
      <c r="A214">
        <f>IF($Y214="","",IF(INDEX('Per Invoice'!A$2:A$501,$Y214)="","",INDEX('Per Invoice'!A$2:A$501,$Y214)))</f>
        <v/>
      </c>
      <c r="B214">
        <f>IF($Y214="","",IF(INDEX('Per Invoice'!B$2:B$501,$Y214)="","",INDEX('Per Invoice'!B$2:B$501,$Y214)))</f>
        <v/>
      </c>
      <c r="C214">
        <f>IF($Y214="","",IF(INDEX('Per Invoice'!C$2:C$501,$Y214)="","",INDEX('Per Invoice'!C$2:C$501,$Y214)))</f>
        <v/>
      </c>
      <c r="D214">
        <f>IF($Y214="","",IF(INDEX('Per Invoice'!D$2:D$501,$Y214)="","",INDEX('Per Invoice'!D$2:D$501,$Y214)))</f>
        <v/>
      </c>
      <c r="E214">
        <f>IF($Y214="","",IF(INDEX('Per Invoice'!E$2:E$501,$Y214)="","",INDEX('Per Invoice'!E$2:E$501,$Y214)))</f>
        <v/>
      </c>
      <c r="F214">
        <f>IF($Y214="","",IF(INDEX('Per Invoice'!F$2:F$501,$Y214)="","",INDEX('Per Invoice'!F$2:F$501,$Y214)))</f>
        <v/>
      </c>
      <c r="G214">
        <f>IF($Y214="","",IF(INDEX('Per Invoice'!G$2:G$501,$Y214)="","",INDEX('Per Invoice'!G$2:G$501,$Y214)))</f>
        <v/>
      </c>
      <c r="H214">
        <f>IF($Y214="","",IF(INDEX('Per Invoice'!H$2:H$501,$Y214)="","",INDEX('Per Invoice'!H$2:H$501,$Y214)))</f>
        <v/>
      </c>
      <c r="I214">
        <f>IF($Y214="","",IF(INDEX('Per Invoice'!I$2:I$501,$Y214)="","",INDEX('Per Invoice'!I$2:I$501,$Y214)))</f>
        <v/>
      </c>
      <c r="J214">
        <f>IF($Y214="","",IF(INDEX('Per Invoice'!J$2:J$501,$Y214)="","",INDEX('Per Invoice'!J$2:J$501,$Y214)))</f>
        <v/>
      </c>
      <c r="K214">
        <f>IF($Y214="","",IF(INDEX('Per Invoice'!K$2:K$501,$Y214)="","",INDEX('Per Invoice'!K$2:K$501,$Y214)))</f>
        <v/>
      </c>
      <c r="L214" s="7">
        <f>IF($Y214="","",IF(INDEX('Per Invoice'!L$2:L$501,$Y214)="","",INDEX('Per Invoice'!L$2:L$501,$Y214)))</f>
        <v/>
      </c>
      <c r="M214" s="14">
        <f>IF($Y214="","",IF(INDEX('Per Invoice'!M$2:M$501,$Y214)="","",INDEX('Per Invoice'!M$2:M$501,$Y214)))</f>
        <v/>
      </c>
      <c r="N214">
        <f>IF($Y214="","",IF(INDEX('Per Invoice'!N$2:N$501,$Y214)="","",INDEX('Per Invoice'!N$2:N$501,$Y214)))</f>
        <v/>
      </c>
      <c r="O214">
        <f>IF($Y214="","",IF(INDEX('Per Invoice'!O$2:O$501,$Y214)="","",INDEX('Per Invoice'!O$2:O$501,$Y214)))</f>
        <v/>
      </c>
      <c r="P214" s="7">
        <f>IF($Y214="","",IF(INDEX('Per Invoice'!P$2:P$501,$Y214)="","",INDEX('Per Invoice'!P$2:P$501,$Y214)))</f>
        <v/>
      </c>
      <c r="Q214" s="7">
        <f>IF($Y214="","",IF(INDEX('Per Invoice'!Q$2:Q$501,$Y214)="","",INDEX('Per Invoice'!Q$2:Q$501,$Y214)))</f>
        <v/>
      </c>
      <c r="R214">
        <f>IF($Y214="","",IF(INDEX('Per Invoice'!R$2:R$501,$Y214)="","",INDEX('Per Invoice'!R$2:R$501,$Y214)))</f>
        <v/>
      </c>
      <c r="S214" s="7">
        <f>IF($Y214="","",IF(INDEX('Per Invoice'!S$2:S$501,$Y214)="","",INDEX('Per Invoice'!S$2:S$501,$Y214)))</f>
        <v/>
      </c>
      <c r="T214" s="7">
        <f>IF($Y214="","",IF(INDEX('Per Invoice'!T$2:T$501,$Y214)="","",INDEX('Per Invoice'!T$2:T$501,$Y214)))</f>
        <v/>
      </c>
      <c r="U214" s="7">
        <f>IF($Y214="","",IF(INDEX('Per Invoice'!U$2:U$501,$Y214)="","",INDEX('Per Invoice'!U$2:U$501,$Y214)))</f>
        <v/>
      </c>
      <c r="V214" s="7">
        <f>IF($Y214="","",IF(INDEX('Per Invoice'!V$2:V$501,$Y214)="","",INDEX('Per Invoice'!V$2:V$501,$Y214)))</f>
        <v/>
      </c>
      <c r="W214" s="7">
        <f>IF($Y214="","",IF(INDEX('Per Invoice'!W$2:W$501,$Y214)="","",INDEX('Per Invoice'!W$2:W$501,$Y214)))</f>
        <v/>
      </c>
      <c r="X214" s="7">
        <f>IF($Y214="","",IF(INDEX('Per Invoice'!X$2:X$501,$Y214)="","",INDEX('Per Invoice'!X$2:X$501,$Y214)))</f>
        <v/>
      </c>
      <c r="Y214" s="16">
        <f>IFERROR(MATCH(Settings!$C$26&amp;"|"&amp;ROWS($Y$2:$Y214),'Per Invoice'!$Z$2:$Z$501,0),"")</f>
        <v/>
      </c>
    </row>
    <row r="215">
      <c r="A215">
        <f>IF($Y215="","",IF(INDEX('Per Invoice'!A$2:A$501,$Y215)="","",INDEX('Per Invoice'!A$2:A$501,$Y215)))</f>
        <v/>
      </c>
      <c r="B215">
        <f>IF($Y215="","",IF(INDEX('Per Invoice'!B$2:B$501,$Y215)="","",INDEX('Per Invoice'!B$2:B$501,$Y215)))</f>
        <v/>
      </c>
      <c r="C215">
        <f>IF($Y215="","",IF(INDEX('Per Invoice'!C$2:C$501,$Y215)="","",INDEX('Per Invoice'!C$2:C$501,$Y215)))</f>
        <v/>
      </c>
      <c r="D215">
        <f>IF($Y215="","",IF(INDEX('Per Invoice'!D$2:D$501,$Y215)="","",INDEX('Per Invoice'!D$2:D$501,$Y215)))</f>
        <v/>
      </c>
      <c r="E215">
        <f>IF($Y215="","",IF(INDEX('Per Invoice'!E$2:E$501,$Y215)="","",INDEX('Per Invoice'!E$2:E$501,$Y215)))</f>
        <v/>
      </c>
      <c r="F215">
        <f>IF($Y215="","",IF(INDEX('Per Invoice'!F$2:F$501,$Y215)="","",INDEX('Per Invoice'!F$2:F$501,$Y215)))</f>
        <v/>
      </c>
      <c r="G215">
        <f>IF($Y215="","",IF(INDEX('Per Invoice'!G$2:G$501,$Y215)="","",INDEX('Per Invoice'!G$2:G$501,$Y215)))</f>
        <v/>
      </c>
      <c r="H215">
        <f>IF($Y215="","",IF(INDEX('Per Invoice'!H$2:H$501,$Y215)="","",INDEX('Per Invoice'!H$2:H$501,$Y215)))</f>
        <v/>
      </c>
      <c r="I215">
        <f>IF($Y215="","",IF(INDEX('Per Invoice'!I$2:I$501,$Y215)="","",INDEX('Per Invoice'!I$2:I$501,$Y215)))</f>
        <v/>
      </c>
      <c r="J215">
        <f>IF($Y215="","",IF(INDEX('Per Invoice'!J$2:J$501,$Y215)="","",INDEX('Per Invoice'!J$2:J$501,$Y215)))</f>
        <v/>
      </c>
      <c r="K215">
        <f>IF($Y215="","",IF(INDEX('Per Invoice'!K$2:K$501,$Y215)="","",INDEX('Per Invoice'!K$2:K$501,$Y215)))</f>
        <v/>
      </c>
      <c r="L215" s="7">
        <f>IF($Y215="","",IF(INDEX('Per Invoice'!L$2:L$501,$Y215)="","",INDEX('Per Invoice'!L$2:L$501,$Y215)))</f>
        <v/>
      </c>
      <c r="M215" s="14">
        <f>IF($Y215="","",IF(INDEX('Per Invoice'!M$2:M$501,$Y215)="","",INDEX('Per Invoice'!M$2:M$501,$Y215)))</f>
        <v/>
      </c>
      <c r="N215">
        <f>IF($Y215="","",IF(INDEX('Per Invoice'!N$2:N$501,$Y215)="","",INDEX('Per Invoice'!N$2:N$501,$Y215)))</f>
        <v/>
      </c>
      <c r="O215">
        <f>IF($Y215="","",IF(INDEX('Per Invoice'!O$2:O$501,$Y215)="","",INDEX('Per Invoice'!O$2:O$501,$Y215)))</f>
        <v/>
      </c>
      <c r="P215" s="7">
        <f>IF($Y215="","",IF(INDEX('Per Invoice'!P$2:P$501,$Y215)="","",INDEX('Per Invoice'!P$2:P$501,$Y215)))</f>
        <v/>
      </c>
      <c r="Q215" s="7">
        <f>IF($Y215="","",IF(INDEX('Per Invoice'!Q$2:Q$501,$Y215)="","",INDEX('Per Invoice'!Q$2:Q$501,$Y215)))</f>
        <v/>
      </c>
      <c r="R215">
        <f>IF($Y215="","",IF(INDEX('Per Invoice'!R$2:R$501,$Y215)="","",INDEX('Per Invoice'!R$2:R$501,$Y215)))</f>
        <v/>
      </c>
      <c r="S215" s="7">
        <f>IF($Y215="","",IF(INDEX('Per Invoice'!S$2:S$501,$Y215)="","",INDEX('Per Invoice'!S$2:S$501,$Y215)))</f>
        <v/>
      </c>
      <c r="T215" s="7">
        <f>IF($Y215="","",IF(INDEX('Per Invoice'!T$2:T$501,$Y215)="","",INDEX('Per Invoice'!T$2:T$501,$Y215)))</f>
        <v/>
      </c>
      <c r="U215" s="7">
        <f>IF($Y215="","",IF(INDEX('Per Invoice'!U$2:U$501,$Y215)="","",INDEX('Per Invoice'!U$2:U$501,$Y215)))</f>
        <v/>
      </c>
      <c r="V215" s="7">
        <f>IF($Y215="","",IF(INDEX('Per Invoice'!V$2:V$501,$Y215)="","",INDEX('Per Invoice'!V$2:V$501,$Y215)))</f>
        <v/>
      </c>
      <c r="W215" s="7">
        <f>IF($Y215="","",IF(INDEX('Per Invoice'!W$2:W$501,$Y215)="","",INDEX('Per Invoice'!W$2:W$501,$Y215)))</f>
        <v/>
      </c>
      <c r="X215" s="7">
        <f>IF($Y215="","",IF(INDEX('Per Invoice'!X$2:X$501,$Y215)="","",INDEX('Per Invoice'!X$2:X$501,$Y215)))</f>
        <v/>
      </c>
      <c r="Y215" s="16">
        <f>IFERROR(MATCH(Settings!$C$26&amp;"|"&amp;ROWS($Y$2:$Y215),'Per Invoice'!$Z$2:$Z$501,0),"")</f>
        <v/>
      </c>
    </row>
    <row r="216">
      <c r="A216">
        <f>IF($Y216="","",IF(INDEX('Per Invoice'!A$2:A$501,$Y216)="","",INDEX('Per Invoice'!A$2:A$501,$Y216)))</f>
        <v/>
      </c>
      <c r="B216">
        <f>IF($Y216="","",IF(INDEX('Per Invoice'!B$2:B$501,$Y216)="","",INDEX('Per Invoice'!B$2:B$501,$Y216)))</f>
        <v/>
      </c>
      <c r="C216">
        <f>IF($Y216="","",IF(INDEX('Per Invoice'!C$2:C$501,$Y216)="","",INDEX('Per Invoice'!C$2:C$501,$Y216)))</f>
        <v/>
      </c>
      <c r="D216">
        <f>IF($Y216="","",IF(INDEX('Per Invoice'!D$2:D$501,$Y216)="","",INDEX('Per Invoice'!D$2:D$501,$Y216)))</f>
        <v/>
      </c>
      <c r="E216">
        <f>IF($Y216="","",IF(INDEX('Per Invoice'!E$2:E$501,$Y216)="","",INDEX('Per Invoice'!E$2:E$501,$Y216)))</f>
        <v/>
      </c>
      <c r="F216">
        <f>IF($Y216="","",IF(INDEX('Per Invoice'!F$2:F$501,$Y216)="","",INDEX('Per Invoice'!F$2:F$501,$Y216)))</f>
        <v/>
      </c>
      <c r="G216">
        <f>IF($Y216="","",IF(INDEX('Per Invoice'!G$2:G$501,$Y216)="","",INDEX('Per Invoice'!G$2:G$501,$Y216)))</f>
        <v/>
      </c>
      <c r="H216">
        <f>IF($Y216="","",IF(INDEX('Per Invoice'!H$2:H$501,$Y216)="","",INDEX('Per Invoice'!H$2:H$501,$Y216)))</f>
        <v/>
      </c>
      <c r="I216">
        <f>IF($Y216="","",IF(INDEX('Per Invoice'!I$2:I$501,$Y216)="","",INDEX('Per Invoice'!I$2:I$501,$Y216)))</f>
        <v/>
      </c>
      <c r="J216">
        <f>IF($Y216="","",IF(INDEX('Per Invoice'!J$2:J$501,$Y216)="","",INDEX('Per Invoice'!J$2:J$501,$Y216)))</f>
        <v/>
      </c>
      <c r="K216">
        <f>IF($Y216="","",IF(INDEX('Per Invoice'!K$2:K$501,$Y216)="","",INDEX('Per Invoice'!K$2:K$501,$Y216)))</f>
        <v/>
      </c>
      <c r="L216" s="7">
        <f>IF($Y216="","",IF(INDEX('Per Invoice'!L$2:L$501,$Y216)="","",INDEX('Per Invoice'!L$2:L$501,$Y216)))</f>
        <v/>
      </c>
      <c r="M216" s="14">
        <f>IF($Y216="","",IF(INDEX('Per Invoice'!M$2:M$501,$Y216)="","",INDEX('Per Invoice'!M$2:M$501,$Y216)))</f>
        <v/>
      </c>
      <c r="N216">
        <f>IF($Y216="","",IF(INDEX('Per Invoice'!N$2:N$501,$Y216)="","",INDEX('Per Invoice'!N$2:N$501,$Y216)))</f>
        <v/>
      </c>
      <c r="O216">
        <f>IF($Y216="","",IF(INDEX('Per Invoice'!O$2:O$501,$Y216)="","",INDEX('Per Invoice'!O$2:O$501,$Y216)))</f>
        <v/>
      </c>
      <c r="P216" s="7">
        <f>IF($Y216="","",IF(INDEX('Per Invoice'!P$2:P$501,$Y216)="","",INDEX('Per Invoice'!P$2:P$501,$Y216)))</f>
        <v/>
      </c>
      <c r="Q216" s="7">
        <f>IF($Y216="","",IF(INDEX('Per Invoice'!Q$2:Q$501,$Y216)="","",INDEX('Per Invoice'!Q$2:Q$501,$Y216)))</f>
        <v/>
      </c>
      <c r="R216">
        <f>IF($Y216="","",IF(INDEX('Per Invoice'!R$2:R$501,$Y216)="","",INDEX('Per Invoice'!R$2:R$501,$Y216)))</f>
        <v/>
      </c>
      <c r="S216" s="7">
        <f>IF($Y216="","",IF(INDEX('Per Invoice'!S$2:S$501,$Y216)="","",INDEX('Per Invoice'!S$2:S$501,$Y216)))</f>
        <v/>
      </c>
      <c r="T216" s="7">
        <f>IF($Y216="","",IF(INDEX('Per Invoice'!T$2:T$501,$Y216)="","",INDEX('Per Invoice'!T$2:T$501,$Y216)))</f>
        <v/>
      </c>
      <c r="U216" s="7">
        <f>IF($Y216="","",IF(INDEX('Per Invoice'!U$2:U$501,$Y216)="","",INDEX('Per Invoice'!U$2:U$501,$Y216)))</f>
        <v/>
      </c>
      <c r="V216" s="7">
        <f>IF($Y216="","",IF(INDEX('Per Invoice'!V$2:V$501,$Y216)="","",INDEX('Per Invoice'!V$2:V$501,$Y216)))</f>
        <v/>
      </c>
      <c r="W216" s="7">
        <f>IF($Y216="","",IF(INDEX('Per Invoice'!W$2:W$501,$Y216)="","",INDEX('Per Invoice'!W$2:W$501,$Y216)))</f>
        <v/>
      </c>
      <c r="X216" s="7">
        <f>IF($Y216="","",IF(INDEX('Per Invoice'!X$2:X$501,$Y216)="","",INDEX('Per Invoice'!X$2:X$501,$Y216)))</f>
        <v/>
      </c>
      <c r="Y216" s="16">
        <f>IFERROR(MATCH(Settings!$C$26&amp;"|"&amp;ROWS($Y$2:$Y216),'Per Invoice'!$Z$2:$Z$501,0),"")</f>
        <v/>
      </c>
    </row>
    <row r="217">
      <c r="A217">
        <f>IF($Y217="","",IF(INDEX('Per Invoice'!A$2:A$501,$Y217)="","",INDEX('Per Invoice'!A$2:A$501,$Y217)))</f>
        <v/>
      </c>
      <c r="B217">
        <f>IF($Y217="","",IF(INDEX('Per Invoice'!B$2:B$501,$Y217)="","",INDEX('Per Invoice'!B$2:B$501,$Y217)))</f>
        <v/>
      </c>
      <c r="C217">
        <f>IF($Y217="","",IF(INDEX('Per Invoice'!C$2:C$501,$Y217)="","",INDEX('Per Invoice'!C$2:C$501,$Y217)))</f>
        <v/>
      </c>
      <c r="D217">
        <f>IF($Y217="","",IF(INDEX('Per Invoice'!D$2:D$501,$Y217)="","",INDEX('Per Invoice'!D$2:D$501,$Y217)))</f>
        <v/>
      </c>
      <c r="E217">
        <f>IF($Y217="","",IF(INDEX('Per Invoice'!E$2:E$501,$Y217)="","",INDEX('Per Invoice'!E$2:E$501,$Y217)))</f>
        <v/>
      </c>
      <c r="F217">
        <f>IF($Y217="","",IF(INDEX('Per Invoice'!F$2:F$501,$Y217)="","",INDEX('Per Invoice'!F$2:F$501,$Y217)))</f>
        <v/>
      </c>
      <c r="G217">
        <f>IF($Y217="","",IF(INDEX('Per Invoice'!G$2:G$501,$Y217)="","",INDEX('Per Invoice'!G$2:G$501,$Y217)))</f>
        <v/>
      </c>
      <c r="H217">
        <f>IF($Y217="","",IF(INDEX('Per Invoice'!H$2:H$501,$Y217)="","",INDEX('Per Invoice'!H$2:H$501,$Y217)))</f>
        <v/>
      </c>
      <c r="I217">
        <f>IF($Y217="","",IF(INDEX('Per Invoice'!I$2:I$501,$Y217)="","",INDEX('Per Invoice'!I$2:I$501,$Y217)))</f>
        <v/>
      </c>
      <c r="J217">
        <f>IF($Y217="","",IF(INDEX('Per Invoice'!J$2:J$501,$Y217)="","",INDEX('Per Invoice'!J$2:J$501,$Y217)))</f>
        <v/>
      </c>
      <c r="K217">
        <f>IF($Y217="","",IF(INDEX('Per Invoice'!K$2:K$501,$Y217)="","",INDEX('Per Invoice'!K$2:K$501,$Y217)))</f>
        <v/>
      </c>
      <c r="L217" s="7">
        <f>IF($Y217="","",IF(INDEX('Per Invoice'!L$2:L$501,$Y217)="","",INDEX('Per Invoice'!L$2:L$501,$Y217)))</f>
        <v/>
      </c>
      <c r="M217" s="14">
        <f>IF($Y217="","",IF(INDEX('Per Invoice'!M$2:M$501,$Y217)="","",INDEX('Per Invoice'!M$2:M$501,$Y217)))</f>
        <v/>
      </c>
      <c r="N217">
        <f>IF($Y217="","",IF(INDEX('Per Invoice'!N$2:N$501,$Y217)="","",INDEX('Per Invoice'!N$2:N$501,$Y217)))</f>
        <v/>
      </c>
      <c r="O217">
        <f>IF($Y217="","",IF(INDEX('Per Invoice'!O$2:O$501,$Y217)="","",INDEX('Per Invoice'!O$2:O$501,$Y217)))</f>
        <v/>
      </c>
      <c r="P217" s="7">
        <f>IF($Y217="","",IF(INDEX('Per Invoice'!P$2:P$501,$Y217)="","",INDEX('Per Invoice'!P$2:P$501,$Y217)))</f>
        <v/>
      </c>
      <c r="Q217" s="7">
        <f>IF($Y217="","",IF(INDEX('Per Invoice'!Q$2:Q$501,$Y217)="","",INDEX('Per Invoice'!Q$2:Q$501,$Y217)))</f>
        <v/>
      </c>
      <c r="R217">
        <f>IF($Y217="","",IF(INDEX('Per Invoice'!R$2:R$501,$Y217)="","",INDEX('Per Invoice'!R$2:R$501,$Y217)))</f>
        <v/>
      </c>
      <c r="S217" s="7">
        <f>IF($Y217="","",IF(INDEX('Per Invoice'!S$2:S$501,$Y217)="","",INDEX('Per Invoice'!S$2:S$501,$Y217)))</f>
        <v/>
      </c>
      <c r="T217" s="7">
        <f>IF($Y217="","",IF(INDEX('Per Invoice'!T$2:T$501,$Y217)="","",INDEX('Per Invoice'!T$2:T$501,$Y217)))</f>
        <v/>
      </c>
      <c r="U217" s="7">
        <f>IF($Y217="","",IF(INDEX('Per Invoice'!U$2:U$501,$Y217)="","",INDEX('Per Invoice'!U$2:U$501,$Y217)))</f>
        <v/>
      </c>
      <c r="V217" s="7">
        <f>IF($Y217="","",IF(INDEX('Per Invoice'!V$2:V$501,$Y217)="","",INDEX('Per Invoice'!V$2:V$501,$Y217)))</f>
        <v/>
      </c>
      <c r="W217" s="7">
        <f>IF($Y217="","",IF(INDEX('Per Invoice'!W$2:W$501,$Y217)="","",INDEX('Per Invoice'!W$2:W$501,$Y217)))</f>
        <v/>
      </c>
      <c r="X217" s="7">
        <f>IF($Y217="","",IF(INDEX('Per Invoice'!X$2:X$501,$Y217)="","",INDEX('Per Invoice'!X$2:X$501,$Y217)))</f>
        <v/>
      </c>
      <c r="Y217" s="16">
        <f>IFERROR(MATCH(Settings!$C$26&amp;"|"&amp;ROWS($Y$2:$Y217),'Per Invoice'!$Z$2:$Z$501,0),"")</f>
        <v/>
      </c>
    </row>
    <row r="218">
      <c r="A218">
        <f>IF($Y218="","",IF(INDEX('Per Invoice'!A$2:A$501,$Y218)="","",INDEX('Per Invoice'!A$2:A$501,$Y218)))</f>
        <v/>
      </c>
      <c r="B218">
        <f>IF($Y218="","",IF(INDEX('Per Invoice'!B$2:B$501,$Y218)="","",INDEX('Per Invoice'!B$2:B$501,$Y218)))</f>
        <v/>
      </c>
      <c r="C218">
        <f>IF($Y218="","",IF(INDEX('Per Invoice'!C$2:C$501,$Y218)="","",INDEX('Per Invoice'!C$2:C$501,$Y218)))</f>
        <v/>
      </c>
      <c r="D218">
        <f>IF($Y218="","",IF(INDEX('Per Invoice'!D$2:D$501,$Y218)="","",INDEX('Per Invoice'!D$2:D$501,$Y218)))</f>
        <v/>
      </c>
      <c r="E218">
        <f>IF($Y218="","",IF(INDEX('Per Invoice'!E$2:E$501,$Y218)="","",INDEX('Per Invoice'!E$2:E$501,$Y218)))</f>
        <v/>
      </c>
      <c r="F218">
        <f>IF($Y218="","",IF(INDEX('Per Invoice'!F$2:F$501,$Y218)="","",INDEX('Per Invoice'!F$2:F$501,$Y218)))</f>
        <v/>
      </c>
      <c r="G218">
        <f>IF($Y218="","",IF(INDEX('Per Invoice'!G$2:G$501,$Y218)="","",INDEX('Per Invoice'!G$2:G$501,$Y218)))</f>
        <v/>
      </c>
      <c r="H218">
        <f>IF($Y218="","",IF(INDEX('Per Invoice'!H$2:H$501,$Y218)="","",INDEX('Per Invoice'!H$2:H$501,$Y218)))</f>
        <v/>
      </c>
      <c r="I218">
        <f>IF($Y218="","",IF(INDEX('Per Invoice'!I$2:I$501,$Y218)="","",INDEX('Per Invoice'!I$2:I$501,$Y218)))</f>
        <v/>
      </c>
      <c r="J218">
        <f>IF($Y218="","",IF(INDEX('Per Invoice'!J$2:J$501,$Y218)="","",INDEX('Per Invoice'!J$2:J$501,$Y218)))</f>
        <v/>
      </c>
      <c r="K218">
        <f>IF($Y218="","",IF(INDEX('Per Invoice'!K$2:K$501,$Y218)="","",INDEX('Per Invoice'!K$2:K$501,$Y218)))</f>
        <v/>
      </c>
      <c r="L218" s="7">
        <f>IF($Y218="","",IF(INDEX('Per Invoice'!L$2:L$501,$Y218)="","",INDEX('Per Invoice'!L$2:L$501,$Y218)))</f>
        <v/>
      </c>
      <c r="M218" s="14">
        <f>IF($Y218="","",IF(INDEX('Per Invoice'!M$2:M$501,$Y218)="","",INDEX('Per Invoice'!M$2:M$501,$Y218)))</f>
        <v/>
      </c>
      <c r="N218">
        <f>IF($Y218="","",IF(INDEX('Per Invoice'!N$2:N$501,$Y218)="","",INDEX('Per Invoice'!N$2:N$501,$Y218)))</f>
        <v/>
      </c>
      <c r="O218">
        <f>IF($Y218="","",IF(INDEX('Per Invoice'!O$2:O$501,$Y218)="","",INDEX('Per Invoice'!O$2:O$501,$Y218)))</f>
        <v/>
      </c>
      <c r="P218" s="7">
        <f>IF($Y218="","",IF(INDEX('Per Invoice'!P$2:P$501,$Y218)="","",INDEX('Per Invoice'!P$2:P$501,$Y218)))</f>
        <v/>
      </c>
      <c r="Q218" s="7">
        <f>IF($Y218="","",IF(INDEX('Per Invoice'!Q$2:Q$501,$Y218)="","",INDEX('Per Invoice'!Q$2:Q$501,$Y218)))</f>
        <v/>
      </c>
      <c r="R218">
        <f>IF($Y218="","",IF(INDEX('Per Invoice'!R$2:R$501,$Y218)="","",INDEX('Per Invoice'!R$2:R$501,$Y218)))</f>
        <v/>
      </c>
      <c r="S218" s="7">
        <f>IF($Y218="","",IF(INDEX('Per Invoice'!S$2:S$501,$Y218)="","",INDEX('Per Invoice'!S$2:S$501,$Y218)))</f>
        <v/>
      </c>
      <c r="T218" s="7">
        <f>IF($Y218="","",IF(INDEX('Per Invoice'!T$2:T$501,$Y218)="","",INDEX('Per Invoice'!T$2:T$501,$Y218)))</f>
        <v/>
      </c>
      <c r="U218" s="7">
        <f>IF($Y218="","",IF(INDEX('Per Invoice'!U$2:U$501,$Y218)="","",INDEX('Per Invoice'!U$2:U$501,$Y218)))</f>
        <v/>
      </c>
      <c r="V218" s="7">
        <f>IF($Y218="","",IF(INDEX('Per Invoice'!V$2:V$501,$Y218)="","",INDEX('Per Invoice'!V$2:V$501,$Y218)))</f>
        <v/>
      </c>
      <c r="W218" s="7">
        <f>IF($Y218="","",IF(INDEX('Per Invoice'!W$2:W$501,$Y218)="","",INDEX('Per Invoice'!W$2:W$501,$Y218)))</f>
        <v/>
      </c>
      <c r="X218" s="7">
        <f>IF($Y218="","",IF(INDEX('Per Invoice'!X$2:X$501,$Y218)="","",INDEX('Per Invoice'!X$2:X$501,$Y218)))</f>
        <v/>
      </c>
      <c r="Y218" s="16">
        <f>IFERROR(MATCH(Settings!$C$26&amp;"|"&amp;ROWS($Y$2:$Y218),'Per Invoice'!$Z$2:$Z$501,0),"")</f>
        <v/>
      </c>
    </row>
    <row r="219">
      <c r="A219">
        <f>IF($Y219="","",IF(INDEX('Per Invoice'!A$2:A$501,$Y219)="","",INDEX('Per Invoice'!A$2:A$501,$Y219)))</f>
        <v/>
      </c>
      <c r="B219">
        <f>IF($Y219="","",IF(INDEX('Per Invoice'!B$2:B$501,$Y219)="","",INDEX('Per Invoice'!B$2:B$501,$Y219)))</f>
        <v/>
      </c>
      <c r="C219">
        <f>IF($Y219="","",IF(INDEX('Per Invoice'!C$2:C$501,$Y219)="","",INDEX('Per Invoice'!C$2:C$501,$Y219)))</f>
        <v/>
      </c>
      <c r="D219">
        <f>IF($Y219="","",IF(INDEX('Per Invoice'!D$2:D$501,$Y219)="","",INDEX('Per Invoice'!D$2:D$501,$Y219)))</f>
        <v/>
      </c>
      <c r="E219">
        <f>IF($Y219="","",IF(INDEX('Per Invoice'!E$2:E$501,$Y219)="","",INDEX('Per Invoice'!E$2:E$501,$Y219)))</f>
        <v/>
      </c>
      <c r="F219">
        <f>IF($Y219="","",IF(INDEX('Per Invoice'!F$2:F$501,$Y219)="","",INDEX('Per Invoice'!F$2:F$501,$Y219)))</f>
        <v/>
      </c>
      <c r="G219">
        <f>IF($Y219="","",IF(INDEX('Per Invoice'!G$2:G$501,$Y219)="","",INDEX('Per Invoice'!G$2:G$501,$Y219)))</f>
        <v/>
      </c>
      <c r="H219">
        <f>IF($Y219="","",IF(INDEX('Per Invoice'!H$2:H$501,$Y219)="","",INDEX('Per Invoice'!H$2:H$501,$Y219)))</f>
        <v/>
      </c>
      <c r="I219">
        <f>IF($Y219="","",IF(INDEX('Per Invoice'!I$2:I$501,$Y219)="","",INDEX('Per Invoice'!I$2:I$501,$Y219)))</f>
        <v/>
      </c>
      <c r="J219">
        <f>IF($Y219="","",IF(INDEX('Per Invoice'!J$2:J$501,$Y219)="","",INDEX('Per Invoice'!J$2:J$501,$Y219)))</f>
        <v/>
      </c>
      <c r="K219">
        <f>IF($Y219="","",IF(INDEX('Per Invoice'!K$2:K$501,$Y219)="","",INDEX('Per Invoice'!K$2:K$501,$Y219)))</f>
        <v/>
      </c>
      <c r="L219" s="7">
        <f>IF($Y219="","",IF(INDEX('Per Invoice'!L$2:L$501,$Y219)="","",INDEX('Per Invoice'!L$2:L$501,$Y219)))</f>
        <v/>
      </c>
      <c r="M219" s="14">
        <f>IF($Y219="","",IF(INDEX('Per Invoice'!M$2:M$501,$Y219)="","",INDEX('Per Invoice'!M$2:M$501,$Y219)))</f>
        <v/>
      </c>
      <c r="N219">
        <f>IF($Y219="","",IF(INDEX('Per Invoice'!N$2:N$501,$Y219)="","",INDEX('Per Invoice'!N$2:N$501,$Y219)))</f>
        <v/>
      </c>
      <c r="O219">
        <f>IF($Y219="","",IF(INDEX('Per Invoice'!O$2:O$501,$Y219)="","",INDEX('Per Invoice'!O$2:O$501,$Y219)))</f>
        <v/>
      </c>
      <c r="P219" s="7">
        <f>IF($Y219="","",IF(INDEX('Per Invoice'!P$2:P$501,$Y219)="","",INDEX('Per Invoice'!P$2:P$501,$Y219)))</f>
        <v/>
      </c>
      <c r="Q219" s="7">
        <f>IF($Y219="","",IF(INDEX('Per Invoice'!Q$2:Q$501,$Y219)="","",INDEX('Per Invoice'!Q$2:Q$501,$Y219)))</f>
        <v/>
      </c>
      <c r="R219">
        <f>IF($Y219="","",IF(INDEX('Per Invoice'!R$2:R$501,$Y219)="","",INDEX('Per Invoice'!R$2:R$501,$Y219)))</f>
        <v/>
      </c>
      <c r="S219" s="7">
        <f>IF($Y219="","",IF(INDEX('Per Invoice'!S$2:S$501,$Y219)="","",INDEX('Per Invoice'!S$2:S$501,$Y219)))</f>
        <v/>
      </c>
      <c r="T219" s="7">
        <f>IF($Y219="","",IF(INDEX('Per Invoice'!T$2:T$501,$Y219)="","",INDEX('Per Invoice'!T$2:T$501,$Y219)))</f>
        <v/>
      </c>
      <c r="U219" s="7">
        <f>IF($Y219="","",IF(INDEX('Per Invoice'!U$2:U$501,$Y219)="","",INDEX('Per Invoice'!U$2:U$501,$Y219)))</f>
        <v/>
      </c>
      <c r="V219" s="7">
        <f>IF($Y219="","",IF(INDEX('Per Invoice'!V$2:V$501,$Y219)="","",INDEX('Per Invoice'!V$2:V$501,$Y219)))</f>
        <v/>
      </c>
      <c r="W219" s="7">
        <f>IF($Y219="","",IF(INDEX('Per Invoice'!W$2:W$501,$Y219)="","",INDEX('Per Invoice'!W$2:W$501,$Y219)))</f>
        <v/>
      </c>
      <c r="X219" s="7">
        <f>IF($Y219="","",IF(INDEX('Per Invoice'!X$2:X$501,$Y219)="","",INDEX('Per Invoice'!X$2:X$501,$Y219)))</f>
        <v/>
      </c>
      <c r="Y219" s="16">
        <f>IFERROR(MATCH(Settings!$C$26&amp;"|"&amp;ROWS($Y$2:$Y219),'Per Invoice'!$Z$2:$Z$501,0),"")</f>
        <v/>
      </c>
    </row>
    <row r="220">
      <c r="A220">
        <f>IF($Y220="","",IF(INDEX('Per Invoice'!A$2:A$501,$Y220)="","",INDEX('Per Invoice'!A$2:A$501,$Y220)))</f>
        <v/>
      </c>
      <c r="B220">
        <f>IF($Y220="","",IF(INDEX('Per Invoice'!B$2:B$501,$Y220)="","",INDEX('Per Invoice'!B$2:B$501,$Y220)))</f>
        <v/>
      </c>
      <c r="C220">
        <f>IF($Y220="","",IF(INDEX('Per Invoice'!C$2:C$501,$Y220)="","",INDEX('Per Invoice'!C$2:C$501,$Y220)))</f>
        <v/>
      </c>
      <c r="D220">
        <f>IF($Y220="","",IF(INDEX('Per Invoice'!D$2:D$501,$Y220)="","",INDEX('Per Invoice'!D$2:D$501,$Y220)))</f>
        <v/>
      </c>
      <c r="E220">
        <f>IF($Y220="","",IF(INDEX('Per Invoice'!E$2:E$501,$Y220)="","",INDEX('Per Invoice'!E$2:E$501,$Y220)))</f>
        <v/>
      </c>
      <c r="F220">
        <f>IF($Y220="","",IF(INDEX('Per Invoice'!F$2:F$501,$Y220)="","",INDEX('Per Invoice'!F$2:F$501,$Y220)))</f>
        <v/>
      </c>
      <c r="G220">
        <f>IF($Y220="","",IF(INDEX('Per Invoice'!G$2:G$501,$Y220)="","",INDEX('Per Invoice'!G$2:G$501,$Y220)))</f>
        <v/>
      </c>
      <c r="H220">
        <f>IF($Y220="","",IF(INDEX('Per Invoice'!H$2:H$501,$Y220)="","",INDEX('Per Invoice'!H$2:H$501,$Y220)))</f>
        <v/>
      </c>
      <c r="I220">
        <f>IF($Y220="","",IF(INDEX('Per Invoice'!I$2:I$501,$Y220)="","",INDEX('Per Invoice'!I$2:I$501,$Y220)))</f>
        <v/>
      </c>
      <c r="J220">
        <f>IF($Y220="","",IF(INDEX('Per Invoice'!J$2:J$501,$Y220)="","",INDEX('Per Invoice'!J$2:J$501,$Y220)))</f>
        <v/>
      </c>
      <c r="K220">
        <f>IF($Y220="","",IF(INDEX('Per Invoice'!K$2:K$501,$Y220)="","",INDEX('Per Invoice'!K$2:K$501,$Y220)))</f>
        <v/>
      </c>
      <c r="L220" s="7">
        <f>IF($Y220="","",IF(INDEX('Per Invoice'!L$2:L$501,$Y220)="","",INDEX('Per Invoice'!L$2:L$501,$Y220)))</f>
        <v/>
      </c>
      <c r="M220" s="14">
        <f>IF($Y220="","",IF(INDEX('Per Invoice'!M$2:M$501,$Y220)="","",INDEX('Per Invoice'!M$2:M$501,$Y220)))</f>
        <v/>
      </c>
      <c r="N220">
        <f>IF($Y220="","",IF(INDEX('Per Invoice'!N$2:N$501,$Y220)="","",INDEX('Per Invoice'!N$2:N$501,$Y220)))</f>
        <v/>
      </c>
      <c r="O220">
        <f>IF($Y220="","",IF(INDEX('Per Invoice'!O$2:O$501,$Y220)="","",INDEX('Per Invoice'!O$2:O$501,$Y220)))</f>
        <v/>
      </c>
      <c r="P220" s="7">
        <f>IF($Y220="","",IF(INDEX('Per Invoice'!P$2:P$501,$Y220)="","",INDEX('Per Invoice'!P$2:P$501,$Y220)))</f>
        <v/>
      </c>
      <c r="Q220" s="7">
        <f>IF($Y220="","",IF(INDEX('Per Invoice'!Q$2:Q$501,$Y220)="","",INDEX('Per Invoice'!Q$2:Q$501,$Y220)))</f>
        <v/>
      </c>
      <c r="R220">
        <f>IF($Y220="","",IF(INDEX('Per Invoice'!R$2:R$501,$Y220)="","",INDEX('Per Invoice'!R$2:R$501,$Y220)))</f>
        <v/>
      </c>
      <c r="S220" s="7">
        <f>IF($Y220="","",IF(INDEX('Per Invoice'!S$2:S$501,$Y220)="","",INDEX('Per Invoice'!S$2:S$501,$Y220)))</f>
        <v/>
      </c>
      <c r="T220" s="7">
        <f>IF($Y220="","",IF(INDEX('Per Invoice'!T$2:T$501,$Y220)="","",INDEX('Per Invoice'!T$2:T$501,$Y220)))</f>
        <v/>
      </c>
      <c r="U220" s="7">
        <f>IF($Y220="","",IF(INDEX('Per Invoice'!U$2:U$501,$Y220)="","",INDEX('Per Invoice'!U$2:U$501,$Y220)))</f>
        <v/>
      </c>
      <c r="V220" s="7">
        <f>IF($Y220="","",IF(INDEX('Per Invoice'!V$2:V$501,$Y220)="","",INDEX('Per Invoice'!V$2:V$501,$Y220)))</f>
        <v/>
      </c>
      <c r="W220" s="7">
        <f>IF($Y220="","",IF(INDEX('Per Invoice'!W$2:W$501,$Y220)="","",INDEX('Per Invoice'!W$2:W$501,$Y220)))</f>
        <v/>
      </c>
      <c r="X220" s="7">
        <f>IF($Y220="","",IF(INDEX('Per Invoice'!X$2:X$501,$Y220)="","",INDEX('Per Invoice'!X$2:X$501,$Y220)))</f>
        <v/>
      </c>
      <c r="Y220" s="16">
        <f>IFERROR(MATCH(Settings!$C$26&amp;"|"&amp;ROWS($Y$2:$Y220),'Per Invoice'!$Z$2:$Z$501,0),"")</f>
        <v/>
      </c>
    </row>
    <row r="221">
      <c r="A221">
        <f>IF($Y221="","",IF(INDEX('Per Invoice'!A$2:A$501,$Y221)="","",INDEX('Per Invoice'!A$2:A$501,$Y221)))</f>
        <v/>
      </c>
      <c r="B221">
        <f>IF($Y221="","",IF(INDEX('Per Invoice'!B$2:B$501,$Y221)="","",INDEX('Per Invoice'!B$2:B$501,$Y221)))</f>
        <v/>
      </c>
      <c r="C221">
        <f>IF($Y221="","",IF(INDEX('Per Invoice'!C$2:C$501,$Y221)="","",INDEX('Per Invoice'!C$2:C$501,$Y221)))</f>
        <v/>
      </c>
      <c r="D221">
        <f>IF($Y221="","",IF(INDEX('Per Invoice'!D$2:D$501,$Y221)="","",INDEX('Per Invoice'!D$2:D$501,$Y221)))</f>
        <v/>
      </c>
      <c r="E221">
        <f>IF($Y221="","",IF(INDEX('Per Invoice'!E$2:E$501,$Y221)="","",INDEX('Per Invoice'!E$2:E$501,$Y221)))</f>
        <v/>
      </c>
      <c r="F221">
        <f>IF($Y221="","",IF(INDEX('Per Invoice'!F$2:F$501,$Y221)="","",INDEX('Per Invoice'!F$2:F$501,$Y221)))</f>
        <v/>
      </c>
      <c r="G221">
        <f>IF($Y221="","",IF(INDEX('Per Invoice'!G$2:G$501,$Y221)="","",INDEX('Per Invoice'!G$2:G$501,$Y221)))</f>
        <v/>
      </c>
      <c r="H221">
        <f>IF($Y221="","",IF(INDEX('Per Invoice'!H$2:H$501,$Y221)="","",INDEX('Per Invoice'!H$2:H$501,$Y221)))</f>
        <v/>
      </c>
      <c r="I221">
        <f>IF($Y221="","",IF(INDEX('Per Invoice'!I$2:I$501,$Y221)="","",INDEX('Per Invoice'!I$2:I$501,$Y221)))</f>
        <v/>
      </c>
      <c r="J221">
        <f>IF($Y221="","",IF(INDEX('Per Invoice'!J$2:J$501,$Y221)="","",INDEX('Per Invoice'!J$2:J$501,$Y221)))</f>
        <v/>
      </c>
      <c r="K221">
        <f>IF($Y221="","",IF(INDEX('Per Invoice'!K$2:K$501,$Y221)="","",INDEX('Per Invoice'!K$2:K$501,$Y221)))</f>
        <v/>
      </c>
      <c r="L221" s="7">
        <f>IF($Y221="","",IF(INDEX('Per Invoice'!L$2:L$501,$Y221)="","",INDEX('Per Invoice'!L$2:L$501,$Y221)))</f>
        <v/>
      </c>
      <c r="M221" s="14">
        <f>IF($Y221="","",IF(INDEX('Per Invoice'!M$2:M$501,$Y221)="","",INDEX('Per Invoice'!M$2:M$501,$Y221)))</f>
        <v/>
      </c>
      <c r="N221">
        <f>IF($Y221="","",IF(INDEX('Per Invoice'!N$2:N$501,$Y221)="","",INDEX('Per Invoice'!N$2:N$501,$Y221)))</f>
        <v/>
      </c>
      <c r="O221">
        <f>IF($Y221="","",IF(INDEX('Per Invoice'!O$2:O$501,$Y221)="","",INDEX('Per Invoice'!O$2:O$501,$Y221)))</f>
        <v/>
      </c>
      <c r="P221" s="7">
        <f>IF($Y221="","",IF(INDEX('Per Invoice'!P$2:P$501,$Y221)="","",INDEX('Per Invoice'!P$2:P$501,$Y221)))</f>
        <v/>
      </c>
      <c r="Q221" s="7">
        <f>IF($Y221="","",IF(INDEX('Per Invoice'!Q$2:Q$501,$Y221)="","",INDEX('Per Invoice'!Q$2:Q$501,$Y221)))</f>
        <v/>
      </c>
      <c r="R221">
        <f>IF($Y221="","",IF(INDEX('Per Invoice'!R$2:R$501,$Y221)="","",INDEX('Per Invoice'!R$2:R$501,$Y221)))</f>
        <v/>
      </c>
      <c r="S221" s="7">
        <f>IF($Y221="","",IF(INDEX('Per Invoice'!S$2:S$501,$Y221)="","",INDEX('Per Invoice'!S$2:S$501,$Y221)))</f>
        <v/>
      </c>
      <c r="T221" s="7">
        <f>IF($Y221="","",IF(INDEX('Per Invoice'!T$2:T$501,$Y221)="","",INDEX('Per Invoice'!T$2:T$501,$Y221)))</f>
        <v/>
      </c>
      <c r="U221" s="7">
        <f>IF($Y221="","",IF(INDEX('Per Invoice'!U$2:U$501,$Y221)="","",INDEX('Per Invoice'!U$2:U$501,$Y221)))</f>
        <v/>
      </c>
      <c r="V221" s="7">
        <f>IF($Y221="","",IF(INDEX('Per Invoice'!V$2:V$501,$Y221)="","",INDEX('Per Invoice'!V$2:V$501,$Y221)))</f>
        <v/>
      </c>
      <c r="W221" s="7">
        <f>IF($Y221="","",IF(INDEX('Per Invoice'!W$2:W$501,$Y221)="","",INDEX('Per Invoice'!W$2:W$501,$Y221)))</f>
        <v/>
      </c>
      <c r="X221" s="7">
        <f>IF($Y221="","",IF(INDEX('Per Invoice'!X$2:X$501,$Y221)="","",INDEX('Per Invoice'!X$2:X$501,$Y221)))</f>
        <v/>
      </c>
      <c r="Y221" s="16">
        <f>IFERROR(MATCH(Settings!$C$26&amp;"|"&amp;ROWS($Y$2:$Y221),'Per Invoice'!$Z$2:$Z$501,0),"")</f>
        <v/>
      </c>
    </row>
    <row r="222">
      <c r="A222">
        <f>IF($Y222="","",IF(INDEX('Per Invoice'!A$2:A$501,$Y222)="","",INDEX('Per Invoice'!A$2:A$501,$Y222)))</f>
        <v/>
      </c>
      <c r="B222">
        <f>IF($Y222="","",IF(INDEX('Per Invoice'!B$2:B$501,$Y222)="","",INDEX('Per Invoice'!B$2:B$501,$Y222)))</f>
        <v/>
      </c>
      <c r="C222">
        <f>IF($Y222="","",IF(INDEX('Per Invoice'!C$2:C$501,$Y222)="","",INDEX('Per Invoice'!C$2:C$501,$Y222)))</f>
        <v/>
      </c>
      <c r="D222">
        <f>IF($Y222="","",IF(INDEX('Per Invoice'!D$2:D$501,$Y222)="","",INDEX('Per Invoice'!D$2:D$501,$Y222)))</f>
        <v/>
      </c>
      <c r="E222">
        <f>IF($Y222="","",IF(INDEX('Per Invoice'!E$2:E$501,$Y222)="","",INDEX('Per Invoice'!E$2:E$501,$Y222)))</f>
        <v/>
      </c>
      <c r="F222">
        <f>IF($Y222="","",IF(INDEX('Per Invoice'!F$2:F$501,$Y222)="","",INDEX('Per Invoice'!F$2:F$501,$Y222)))</f>
        <v/>
      </c>
      <c r="G222">
        <f>IF($Y222="","",IF(INDEX('Per Invoice'!G$2:G$501,$Y222)="","",INDEX('Per Invoice'!G$2:G$501,$Y222)))</f>
        <v/>
      </c>
      <c r="H222">
        <f>IF($Y222="","",IF(INDEX('Per Invoice'!H$2:H$501,$Y222)="","",INDEX('Per Invoice'!H$2:H$501,$Y222)))</f>
        <v/>
      </c>
      <c r="I222">
        <f>IF($Y222="","",IF(INDEX('Per Invoice'!I$2:I$501,$Y222)="","",INDEX('Per Invoice'!I$2:I$501,$Y222)))</f>
        <v/>
      </c>
      <c r="J222">
        <f>IF($Y222="","",IF(INDEX('Per Invoice'!J$2:J$501,$Y222)="","",INDEX('Per Invoice'!J$2:J$501,$Y222)))</f>
        <v/>
      </c>
      <c r="K222">
        <f>IF($Y222="","",IF(INDEX('Per Invoice'!K$2:K$501,$Y222)="","",INDEX('Per Invoice'!K$2:K$501,$Y222)))</f>
        <v/>
      </c>
      <c r="L222" s="7">
        <f>IF($Y222="","",IF(INDEX('Per Invoice'!L$2:L$501,$Y222)="","",INDEX('Per Invoice'!L$2:L$501,$Y222)))</f>
        <v/>
      </c>
      <c r="M222" s="14">
        <f>IF($Y222="","",IF(INDEX('Per Invoice'!M$2:M$501,$Y222)="","",INDEX('Per Invoice'!M$2:M$501,$Y222)))</f>
        <v/>
      </c>
      <c r="N222">
        <f>IF($Y222="","",IF(INDEX('Per Invoice'!N$2:N$501,$Y222)="","",INDEX('Per Invoice'!N$2:N$501,$Y222)))</f>
        <v/>
      </c>
      <c r="O222">
        <f>IF($Y222="","",IF(INDEX('Per Invoice'!O$2:O$501,$Y222)="","",INDEX('Per Invoice'!O$2:O$501,$Y222)))</f>
        <v/>
      </c>
      <c r="P222" s="7">
        <f>IF($Y222="","",IF(INDEX('Per Invoice'!P$2:P$501,$Y222)="","",INDEX('Per Invoice'!P$2:P$501,$Y222)))</f>
        <v/>
      </c>
      <c r="Q222" s="7">
        <f>IF($Y222="","",IF(INDEX('Per Invoice'!Q$2:Q$501,$Y222)="","",INDEX('Per Invoice'!Q$2:Q$501,$Y222)))</f>
        <v/>
      </c>
      <c r="R222">
        <f>IF($Y222="","",IF(INDEX('Per Invoice'!R$2:R$501,$Y222)="","",INDEX('Per Invoice'!R$2:R$501,$Y222)))</f>
        <v/>
      </c>
      <c r="S222" s="7">
        <f>IF($Y222="","",IF(INDEX('Per Invoice'!S$2:S$501,$Y222)="","",INDEX('Per Invoice'!S$2:S$501,$Y222)))</f>
        <v/>
      </c>
      <c r="T222" s="7">
        <f>IF($Y222="","",IF(INDEX('Per Invoice'!T$2:T$501,$Y222)="","",INDEX('Per Invoice'!T$2:T$501,$Y222)))</f>
        <v/>
      </c>
      <c r="U222" s="7">
        <f>IF($Y222="","",IF(INDEX('Per Invoice'!U$2:U$501,$Y222)="","",INDEX('Per Invoice'!U$2:U$501,$Y222)))</f>
        <v/>
      </c>
      <c r="V222" s="7">
        <f>IF($Y222="","",IF(INDEX('Per Invoice'!V$2:V$501,$Y222)="","",INDEX('Per Invoice'!V$2:V$501,$Y222)))</f>
        <v/>
      </c>
      <c r="W222" s="7">
        <f>IF($Y222="","",IF(INDEX('Per Invoice'!W$2:W$501,$Y222)="","",INDEX('Per Invoice'!W$2:W$501,$Y222)))</f>
        <v/>
      </c>
      <c r="X222" s="7">
        <f>IF($Y222="","",IF(INDEX('Per Invoice'!X$2:X$501,$Y222)="","",INDEX('Per Invoice'!X$2:X$501,$Y222)))</f>
        <v/>
      </c>
      <c r="Y222" s="16">
        <f>IFERROR(MATCH(Settings!$C$26&amp;"|"&amp;ROWS($Y$2:$Y222),'Per Invoice'!$Z$2:$Z$501,0),"")</f>
        <v/>
      </c>
    </row>
    <row r="223">
      <c r="A223">
        <f>IF($Y223="","",IF(INDEX('Per Invoice'!A$2:A$501,$Y223)="","",INDEX('Per Invoice'!A$2:A$501,$Y223)))</f>
        <v/>
      </c>
      <c r="B223">
        <f>IF($Y223="","",IF(INDEX('Per Invoice'!B$2:B$501,$Y223)="","",INDEX('Per Invoice'!B$2:B$501,$Y223)))</f>
        <v/>
      </c>
      <c r="C223">
        <f>IF($Y223="","",IF(INDEX('Per Invoice'!C$2:C$501,$Y223)="","",INDEX('Per Invoice'!C$2:C$501,$Y223)))</f>
        <v/>
      </c>
      <c r="D223">
        <f>IF($Y223="","",IF(INDEX('Per Invoice'!D$2:D$501,$Y223)="","",INDEX('Per Invoice'!D$2:D$501,$Y223)))</f>
        <v/>
      </c>
      <c r="E223">
        <f>IF($Y223="","",IF(INDEX('Per Invoice'!E$2:E$501,$Y223)="","",INDEX('Per Invoice'!E$2:E$501,$Y223)))</f>
        <v/>
      </c>
      <c r="F223">
        <f>IF($Y223="","",IF(INDEX('Per Invoice'!F$2:F$501,$Y223)="","",INDEX('Per Invoice'!F$2:F$501,$Y223)))</f>
        <v/>
      </c>
      <c r="G223">
        <f>IF($Y223="","",IF(INDEX('Per Invoice'!G$2:G$501,$Y223)="","",INDEX('Per Invoice'!G$2:G$501,$Y223)))</f>
        <v/>
      </c>
      <c r="H223">
        <f>IF($Y223="","",IF(INDEX('Per Invoice'!H$2:H$501,$Y223)="","",INDEX('Per Invoice'!H$2:H$501,$Y223)))</f>
        <v/>
      </c>
      <c r="I223">
        <f>IF($Y223="","",IF(INDEX('Per Invoice'!I$2:I$501,$Y223)="","",INDEX('Per Invoice'!I$2:I$501,$Y223)))</f>
        <v/>
      </c>
      <c r="J223">
        <f>IF($Y223="","",IF(INDEX('Per Invoice'!J$2:J$501,$Y223)="","",INDEX('Per Invoice'!J$2:J$501,$Y223)))</f>
        <v/>
      </c>
      <c r="K223">
        <f>IF($Y223="","",IF(INDEX('Per Invoice'!K$2:K$501,$Y223)="","",INDEX('Per Invoice'!K$2:K$501,$Y223)))</f>
        <v/>
      </c>
      <c r="L223" s="7">
        <f>IF($Y223="","",IF(INDEX('Per Invoice'!L$2:L$501,$Y223)="","",INDEX('Per Invoice'!L$2:L$501,$Y223)))</f>
        <v/>
      </c>
      <c r="M223" s="14">
        <f>IF($Y223="","",IF(INDEX('Per Invoice'!M$2:M$501,$Y223)="","",INDEX('Per Invoice'!M$2:M$501,$Y223)))</f>
        <v/>
      </c>
      <c r="N223">
        <f>IF($Y223="","",IF(INDEX('Per Invoice'!N$2:N$501,$Y223)="","",INDEX('Per Invoice'!N$2:N$501,$Y223)))</f>
        <v/>
      </c>
      <c r="O223">
        <f>IF($Y223="","",IF(INDEX('Per Invoice'!O$2:O$501,$Y223)="","",INDEX('Per Invoice'!O$2:O$501,$Y223)))</f>
        <v/>
      </c>
      <c r="P223" s="7">
        <f>IF($Y223="","",IF(INDEX('Per Invoice'!P$2:P$501,$Y223)="","",INDEX('Per Invoice'!P$2:P$501,$Y223)))</f>
        <v/>
      </c>
      <c r="Q223" s="7">
        <f>IF($Y223="","",IF(INDEX('Per Invoice'!Q$2:Q$501,$Y223)="","",INDEX('Per Invoice'!Q$2:Q$501,$Y223)))</f>
        <v/>
      </c>
      <c r="R223">
        <f>IF($Y223="","",IF(INDEX('Per Invoice'!R$2:R$501,$Y223)="","",INDEX('Per Invoice'!R$2:R$501,$Y223)))</f>
        <v/>
      </c>
      <c r="S223" s="7">
        <f>IF($Y223="","",IF(INDEX('Per Invoice'!S$2:S$501,$Y223)="","",INDEX('Per Invoice'!S$2:S$501,$Y223)))</f>
        <v/>
      </c>
      <c r="T223" s="7">
        <f>IF($Y223="","",IF(INDEX('Per Invoice'!T$2:T$501,$Y223)="","",INDEX('Per Invoice'!T$2:T$501,$Y223)))</f>
        <v/>
      </c>
      <c r="U223" s="7">
        <f>IF($Y223="","",IF(INDEX('Per Invoice'!U$2:U$501,$Y223)="","",INDEX('Per Invoice'!U$2:U$501,$Y223)))</f>
        <v/>
      </c>
      <c r="V223" s="7">
        <f>IF($Y223="","",IF(INDEX('Per Invoice'!V$2:V$501,$Y223)="","",INDEX('Per Invoice'!V$2:V$501,$Y223)))</f>
        <v/>
      </c>
      <c r="W223" s="7">
        <f>IF($Y223="","",IF(INDEX('Per Invoice'!W$2:W$501,$Y223)="","",INDEX('Per Invoice'!W$2:W$501,$Y223)))</f>
        <v/>
      </c>
      <c r="X223" s="7">
        <f>IF($Y223="","",IF(INDEX('Per Invoice'!X$2:X$501,$Y223)="","",INDEX('Per Invoice'!X$2:X$501,$Y223)))</f>
        <v/>
      </c>
      <c r="Y223" s="16">
        <f>IFERROR(MATCH(Settings!$C$26&amp;"|"&amp;ROWS($Y$2:$Y223),'Per Invoice'!$Z$2:$Z$501,0),"")</f>
        <v/>
      </c>
    </row>
    <row r="224">
      <c r="A224">
        <f>IF($Y224="","",IF(INDEX('Per Invoice'!A$2:A$501,$Y224)="","",INDEX('Per Invoice'!A$2:A$501,$Y224)))</f>
        <v/>
      </c>
      <c r="B224">
        <f>IF($Y224="","",IF(INDEX('Per Invoice'!B$2:B$501,$Y224)="","",INDEX('Per Invoice'!B$2:B$501,$Y224)))</f>
        <v/>
      </c>
      <c r="C224">
        <f>IF($Y224="","",IF(INDEX('Per Invoice'!C$2:C$501,$Y224)="","",INDEX('Per Invoice'!C$2:C$501,$Y224)))</f>
        <v/>
      </c>
      <c r="D224">
        <f>IF($Y224="","",IF(INDEX('Per Invoice'!D$2:D$501,$Y224)="","",INDEX('Per Invoice'!D$2:D$501,$Y224)))</f>
        <v/>
      </c>
      <c r="E224">
        <f>IF($Y224="","",IF(INDEX('Per Invoice'!E$2:E$501,$Y224)="","",INDEX('Per Invoice'!E$2:E$501,$Y224)))</f>
        <v/>
      </c>
      <c r="F224">
        <f>IF($Y224="","",IF(INDEX('Per Invoice'!F$2:F$501,$Y224)="","",INDEX('Per Invoice'!F$2:F$501,$Y224)))</f>
        <v/>
      </c>
      <c r="G224">
        <f>IF($Y224="","",IF(INDEX('Per Invoice'!G$2:G$501,$Y224)="","",INDEX('Per Invoice'!G$2:G$501,$Y224)))</f>
        <v/>
      </c>
      <c r="H224">
        <f>IF($Y224="","",IF(INDEX('Per Invoice'!H$2:H$501,$Y224)="","",INDEX('Per Invoice'!H$2:H$501,$Y224)))</f>
        <v/>
      </c>
      <c r="I224">
        <f>IF($Y224="","",IF(INDEX('Per Invoice'!I$2:I$501,$Y224)="","",INDEX('Per Invoice'!I$2:I$501,$Y224)))</f>
        <v/>
      </c>
      <c r="J224">
        <f>IF($Y224="","",IF(INDEX('Per Invoice'!J$2:J$501,$Y224)="","",INDEX('Per Invoice'!J$2:J$501,$Y224)))</f>
        <v/>
      </c>
      <c r="K224">
        <f>IF($Y224="","",IF(INDEX('Per Invoice'!K$2:K$501,$Y224)="","",INDEX('Per Invoice'!K$2:K$501,$Y224)))</f>
        <v/>
      </c>
      <c r="L224" s="7">
        <f>IF($Y224="","",IF(INDEX('Per Invoice'!L$2:L$501,$Y224)="","",INDEX('Per Invoice'!L$2:L$501,$Y224)))</f>
        <v/>
      </c>
      <c r="M224" s="14">
        <f>IF($Y224="","",IF(INDEX('Per Invoice'!M$2:M$501,$Y224)="","",INDEX('Per Invoice'!M$2:M$501,$Y224)))</f>
        <v/>
      </c>
      <c r="N224">
        <f>IF($Y224="","",IF(INDEX('Per Invoice'!N$2:N$501,$Y224)="","",INDEX('Per Invoice'!N$2:N$501,$Y224)))</f>
        <v/>
      </c>
      <c r="O224">
        <f>IF($Y224="","",IF(INDEX('Per Invoice'!O$2:O$501,$Y224)="","",INDEX('Per Invoice'!O$2:O$501,$Y224)))</f>
        <v/>
      </c>
      <c r="P224" s="7">
        <f>IF($Y224="","",IF(INDEX('Per Invoice'!P$2:P$501,$Y224)="","",INDEX('Per Invoice'!P$2:P$501,$Y224)))</f>
        <v/>
      </c>
      <c r="Q224" s="7">
        <f>IF($Y224="","",IF(INDEX('Per Invoice'!Q$2:Q$501,$Y224)="","",INDEX('Per Invoice'!Q$2:Q$501,$Y224)))</f>
        <v/>
      </c>
      <c r="R224">
        <f>IF($Y224="","",IF(INDEX('Per Invoice'!R$2:R$501,$Y224)="","",INDEX('Per Invoice'!R$2:R$501,$Y224)))</f>
        <v/>
      </c>
      <c r="S224" s="7">
        <f>IF($Y224="","",IF(INDEX('Per Invoice'!S$2:S$501,$Y224)="","",INDEX('Per Invoice'!S$2:S$501,$Y224)))</f>
        <v/>
      </c>
      <c r="T224" s="7">
        <f>IF($Y224="","",IF(INDEX('Per Invoice'!T$2:T$501,$Y224)="","",INDEX('Per Invoice'!T$2:T$501,$Y224)))</f>
        <v/>
      </c>
      <c r="U224" s="7">
        <f>IF($Y224="","",IF(INDEX('Per Invoice'!U$2:U$501,$Y224)="","",INDEX('Per Invoice'!U$2:U$501,$Y224)))</f>
        <v/>
      </c>
      <c r="V224" s="7">
        <f>IF($Y224="","",IF(INDEX('Per Invoice'!V$2:V$501,$Y224)="","",INDEX('Per Invoice'!V$2:V$501,$Y224)))</f>
        <v/>
      </c>
      <c r="W224" s="7">
        <f>IF($Y224="","",IF(INDEX('Per Invoice'!W$2:W$501,$Y224)="","",INDEX('Per Invoice'!W$2:W$501,$Y224)))</f>
        <v/>
      </c>
      <c r="X224" s="7">
        <f>IF($Y224="","",IF(INDEX('Per Invoice'!X$2:X$501,$Y224)="","",INDEX('Per Invoice'!X$2:X$501,$Y224)))</f>
        <v/>
      </c>
      <c r="Y224" s="16">
        <f>IFERROR(MATCH(Settings!$C$26&amp;"|"&amp;ROWS($Y$2:$Y224),'Per Invoice'!$Z$2:$Z$501,0),"")</f>
        <v/>
      </c>
    </row>
    <row r="225">
      <c r="A225">
        <f>IF($Y225="","",IF(INDEX('Per Invoice'!A$2:A$501,$Y225)="","",INDEX('Per Invoice'!A$2:A$501,$Y225)))</f>
        <v/>
      </c>
      <c r="B225">
        <f>IF($Y225="","",IF(INDEX('Per Invoice'!B$2:B$501,$Y225)="","",INDEX('Per Invoice'!B$2:B$501,$Y225)))</f>
        <v/>
      </c>
      <c r="C225">
        <f>IF($Y225="","",IF(INDEX('Per Invoice'!C$2:C$501,$Y225)="","",INDEX('Per Invoice'!C$2:C$501,$Y225)))</f>
        <v/>
      </c>
      <c r="D225">
        <f>IF($Y225="","",IF(INDEX('Per Invoice'!D$2:D$501,$Y225)="","",INDEX('Per Invoice'!D$2:D$501,$Y225)))</f>
        <v/>
      </c>
      <c r="E225">
        <f>IF($Y225="","",IF(INDEX('Per Invoice'!E$2:E$501,$Y225)="","",INDEX('Per Invoice'!E$2:E$501,$Y225)))</f>
        <v/>
      </c>
      <c r="F225">
        <f>IF($Y225="","",IF(INDEX('Per Invoice'!F$2:F$501,$Y225)="","",INDEX('Per Invoice'!F$2:F$501,$Y225)))</f>
        <v/>
      </c>
      <c r="G225">
        <f>IF($Y225="","",IF(INDEX('Per Invoice'!G$2:G$501,$Y225)="","",INDEX('Per Invoice'!G$2:G$501,$Y225)))</f>
        <v/>
      </c>
      <c r="H225">
        <f>IF($Y225="","",IF(INDEX('Per Invoice'!H$2:H$501,$Y225)="","",INDEX('Per Invoice'!H$2:H$501,$Y225)))</f>
        <v/>
      </c>
      <c r="I225">
        <f>IF($Y225="","",IF(INDEX('Per Invoice'!I$2:I$501,$Y225)="","",INDEX('Per Invoice'!I$2:I$501,$Y225)))</f>
        <v/>
      </c>
      <c r="J225">
        <f>IF($Y225="","",IF(INDEX('Per Invoice'!J$2:J$501,$Y225)="","",INDEX('Per Invoice'!J$2:J$501,$Y225)))</f>
        <v/>
      </c>
      <c r="K225">
        <f>IF($Y225="","",IF(INDEX('Per Invoice'!K$2:K$501,$Y225)="","",INDEX('Per Invoice'!K$2:K$501,$Y225)))</f>
        <v/>
      </c>
      <c r="L225" s="7">
        <f>IF($Y225="","",IF(INDEX('Per Invoice'!L$2:L$501,$Y225)="","",INDEX('Per Invoice'!L$2:L$501,$Y225)))</f>
        <v/>
      </c>
      <c r="M225" s="14">
        <f>IF($Y225="","",IF(INDEX('Per Invoice'!M$2:M$501,$Y225)="","",INDEX('Per Invoice'!M$2:M$501,$Y225)))</f>
        <v/>
      </c>
      <c r="N225">
        <f>IF($Y225="","",IF(INDEX('Per Invoice'!N$2:N$501,$Y225)="","",INDEX('Per Invoice'!N$2:N$501,$Y225)))</f>
        <v/>
      </c>
      <c r="O225">
        <f>IF($Y225="","",IF(INDEX('Per Invoice'!O$2:O$501,$Y225)="","",INDEX('Per Invoice'!O$2:O$501,$Y225)))</f>
        <v/>
      </c>
      <c r="P225" s="7">
        <f>IF($Y225="","",IF(INDEX('Per Invoice'!P$2:P$501,$Y225)="","",INDEX('Per Invoice'!P$2:P$501,$Y225)))</f>
        <v/>
      </c>
      <c r="Q225" s="7">
        <f>IF($Y225="","",IF(INDEX('Per Invoice'!Q$2:Q$501,$Y225)="","",INDEX('Per Invoice'!Q$2:Q$501,$Y225)))</f>
        <v/>
      </c>
      <c r="R225">
        <f>IF($Y225="","",IF(INDEX('Per Invoice'!R$2:R$501,$Y225)="","",INDEX('Per Invoice'!R$2:R$501,$Y225)))</f>
        <v/>
      </c>
      <c r="S225" s="7">
        <f>IF($Y225="","",IF(INDEX('Per Invoice'!S$2:S$501,$Y225)="","",INDEX('Per Invoice'!S$2:S$501,$Y225)))</f>
        <v/>
      </c>
      <c r="T225" s="7">
        <f>IF($Y225="","",IF(INDEX('Per Invoice'!T$2:T$501,$Y225)="","",INDEX('Per Invoice'!T$2:T$501,$Y225)))</f>
        <v/>
      </c>
      <c r="U225" s="7">
        <f>IF($Y225="","",IF(INDEX('Per Invoice'!U$2:U$501,$Y225)="","",INDEX('Per Invoice'!U$2:U$501,$Y225)))</f>
        <v/>
      </c>
      <c r="V225" s="7">
        <f>IF($Y225="","",IF(INDEX('Per Invoice'!V$2:V$501,$Y225)="","",INDEX('Per Invoice'!V$2:V$501,$Y225)))</f>
        <v/>
      </c>
      <c r="W225" s="7">
        <f>IF($Y225="","",IF(INDEX('Per Invoice'!W$2:W$501,$Y225)="","",INDEX('Per Invoice'!W$2:W$501,$Y225)))</f>
        <v/>
      </c>
      <c r="X225" s="7">
        <f>IF($Y225="","",IF(INDEX('Per Invoice'!X$2:X$501,$Y225)="","",INDEX('Per Invoice'!X$2:X$501,$Y225)))</f>
        <v/>
      </c>
      <c r="Y225" s="16">
        <f>IFERROR(MATCH(Settings!$C$26&amp;"|"&amp;ROWS($Y$2:$Y225),'Per Invoice'!$Z$2:$Z$501,0),"")</f>
        <v/>
      </c>
    </row>
    <row r="226">
      <c r="A226">
        <f>IF($Y226="","",IF(INDEX('Per Invoice'!A$2:A$501,$Y226)="","",INDEX('Per Invoice'!A$2:A$501,$Y226)))</f>
        <v/>
      </c>
      <c r="B226">
        <f>IF($Y226="","",IF(INDEX('Per Invoice'!B$2:B$501,$Y226)="","",INDEX('Per Invoice'!B$2:B$501,$Y226)))</f>
        <v/>
      </c>
      <c r="C226">
        <f>IF($Y226="","",IF(INDEX('Per Invoice'!C$2:C$501,$Y226)="","",INDEX('Per Invoice'!C$2:C$501,$Y226)))</f>
        <v/>
      </c>
      <c r="D226">
        <f>IF($Y226="","",IF(INDEX('Per Invoice'!D$2:D$501,$Y226)="","",INDEX('Per Invoice'!D$2:D$501,$Y226)))</f>
        <v/>
      </c>
      <c r="E226">
        <f>IF($Y226="","",IF(INDEX('Per Invoice'!E$2:E$501,$Y226)="","",INDEX('Per Invoice'!E$2:E$501,$Y226)))</f>
        <v/>
      </c>
      <c r="F226">
        <f>IF($Y226="","",IF(INDEX('Per Invoice'!F$2:F$501,$Y226)="","",INDEX('Per Invoice'!F$2:F$501,$Y226)))</f>
        <v/>
      </c>
      <c r="G226">
        <f>IF($Y226="","",IF(INDEX('Per Invoice'!G$2:G$501,$Y226)="","",INDEX('Per Invoice'!G$2:G$501,$Y226)))</f>
        <v/>
      </c>
      <c r="H226">
        <f>IF($Y226="","",IF(INDEX('Per Invoice'!H$2:H$501,$Y226)="","",INDEX('Per Invoice'!H$2:H$501,$Y226)))</f>
        <v/>
      </c>
      <c r="I226">
        <f>IF($Y226="","",IF(INDEX('Per Invoice'!I$2:I$501,$Y226)="","",INDEX('Per Invoice'!I$2:I$501,$Y226)))</f>
        <v/>
      </c>
      <c r="J226">
        <f>IF($Y226="","",IF(INDEX('Per Invoice'!J$2:J$501,$Y226)="","",INDEX('Per Invoice'!J$2:J$501,$Y226)))</f>
        <v/>
      </c>
      <c r="K226">
        <f>IF($Y226="","",IF(INDEX('Per Invoice'!K$2:K$501,$Y226)="","",INDEX('Per Invoice'!K$2:K$501,$Y226)))</f>
        <v/>
      </c>
      <c r="L226" s="7">
        <f>IF($Y226="","",IF(INDEX('Per Invoice'!L$2:L$501,$Y226)="","",INDEX('Per Invoice'!L$2:L$501,$Y226)))</f>
        <v/>
      </c>
      <c r="M226" s="14">
        <f>IF($Y226="","",IF(INDEX('Per Invoice'!M$2:M$501,$Y226)="","",INDEX('Per Invoice'!M$2:M$501,$Y226)))</f>
        <v/>
      </c>
      <c r="N226">
        <f>IF($Y226="","",IF(INDEX('Per Invoice'!N$2:N$501,$Y226)="","",INDEX('Per Invoice'!N$2:N$501,$Y226)))</f>
        <v/>
      </c>
      <c r="O226">
        <f>IF($Y226="","",IF(INDEX('Per Invoice'!O$2:O$501,$Y226)="","",INDEX('Per Invoice'!O$2:O$501,$Y226)))</f>
        <v/>
      </c>
      <c r="P226" s="7">
        <f>IF($Y226="","",IF(INDEX('Per Invoice'!P$2:P$501,$Y226)="","",INDEX('Per Invoice'!P$2:P$501,$Y226)))</f>
        <v/>
      </c>
      <c r="Q226" s="7">
        <f>IF($Y226="","",IF(INDEX('Per Invoice'!Q$2:Q$501,$Y226)="","",INDEX('Per Invoice'!Q$2:Q$501,$Y226)))</f>
        <v/>
      </c>
      <c r="R226">
        <f>IF($Y226="","",IF(INDEX('Per Invoice'!R$2:R$501,$Y226)="","",INDEX('Per Invoice'!R$2:R$501,$Y226)))</f>
        <v/>
      </c>
      <c r="S226" s="7">
        <f>IF($Y226="","",IF(INDEX('Per Invoice'!S$2:S$501,$Y226)="","",INDEX('Per Invoice'!S$2:S$501,$Y226)))</f>
        <v/>
      </c>
      <c r="T226" s="7">
        <f>IF($Y226="","",IF(INDEX('Per Invoice'!T$2:T$501,$Y226)="","",INDEX('Per Invoice'!T$2:T$501,$Y226)))</f>
        <v/>
      </c>
      <c r="U226" s="7">
        <f>IF($Y226="","",IF(INDEX('Per Invoice'!U$2:U$501,$Y226)="","",INDEX('Per Invoice'!U$2:U$501,$Y226)))</f>
        <v/>
      </c>
      <c r="V226" s="7">
        <f>IF($Y226="","",IF(INDEX('Per Invoice'!V$2:V$501,$Y226)="","",INDEX('Per Invoice'!V$2:V$501,$Y226)))</f>
        <v/>
      </c>
      <c r="W226" s="7">
        <f>IF($Y226="","",IF(INDEX('Per Invoice'!W$2:W$501,$Y226)="","",INDEX('Per Invoice'!W$2:W$501,$Y226)))</f>
        <v/>
      </c>
      <c r="X226" s="7">
        <f>IF($Y226="","",IF(INDEX('Per Invoice'!X$2:X$501,$Y226)="","",INDEX('Per Invoice'!X$2:X$501,$Y226)))</f>
        <v/>
      </c>
      <c r="Y226" s="16">
        <f>IFERROR(MATCH(Settings!$C$26&amp;"|"&amp;ROWS($Y$2:$Y226),'Per Invoice'!$Z$2:$Z$501,0),"")</f>
        <v/>
      </c>
    </row>
    <row r="227">
      <c r="A227">
        <f>IF($Y227="","",IF(INDEX('Per Invoice'!A$2:A$501,$Y227)="","",INDEX('Per Invoice'!A$2:A$501,$Y227)))</f>
        <v/>
      </c>
      <c r="B227">
        <f>IF($Y227="","",IF(INDEX('Per Invoice'!B$2:B$501,$Y227)="","",INDEX('Per Invoice'!B$2:B$501,$Y227)))</f>
        <v/>
      </c>
      <c r="C227">
        <f>IF($Y227="","",IF(INDEX('Per Invoice'!C$2:C$501,$Y227)="","",INDEX('Per Invoice'!C$2:C$501,$Y227)))</f>
        <v/>
      </c>
      <c r="D227">
        <f>IF($Y227="","",IF(INDEX('Per Invoice'!D$2:D$501,$Y227)="","",INDEX('Per Invoice'!D$2:D$501,$Y227)))</f>
        <v/>
      </c>
      <c r="E227">
        <f>IF($Y227="","",IF(INDEX('Per Invoice'!E$2:E$501,$Y227)="","",INDEX('Per Invoice'!E$2:E$501,$Y227)))</f>
        <v/>
      </c>
      <c r="F227">
        <f>IF($Y227="","",IF(INDEX('Per Invoice'!F$2:F$501,$Y227)="","",INDEX('Per Invoice'!F$2:F$501,$Y227)))</f>
        <v/>
      </c>
      <c r="G227">
        <f>IF($Y227="","",IF(INDEX('Per Invoice'!G$2:G$501,$Y227)="","",INDEX('Per Invoice'!G$2:G$501,$Y227)))</f>
        <v/>
      </c>
      <c r="H227">
        <f>IF($Y227="","",IF(INDEX('Per Invoice'!H$2:H$501,$Y227)="","",INDEX('Per Invoice'!H$2:H$501,$Y227)))</f>
        <v/>
      </c>
      <c r="I227">
        <f>IF($Y227="","",IF(INDEX('Per Invoice'!I$2:I$501,$Y227)="","",INDEX('Per Invoice'!I$2:I$501,$Y227)))</f>
        <v/>
      </c>
      <c r="J227">
        <f>IF($Y227="","",IF(INDEX('Per Invoice'!J$2:J$501,$Y227)="","",INDEX('Per Invoice'!J$2:J$501,$Y227)))</f>
        <v/>
      </c>
      <c r="K227">
        <f>IF($Y227="","",IF(INDEX('Per Invoice'!K$2:K$501,$Y227)="","",INDEX('Per Invoice'!K$2:K$501,$Y227)))</f>
        <v/>
      </c>
      <c r="L227" s="7">
        <f>IF($Y227="","",IF(INDEX('Per Invoice'!L$2:L$501,$Y227)="","",INDEX('Per Invoice'!L$2:L$501,$Y227)))</f>
        <v/>
      </c>
      <c r="M227" s="14">
        <f>IF($Y227="","",IF(INDEX('Per Invoice'!M$2:M$501,$Y227)="","",INDEX('Per Invoice'!M$2:M$501,$Y227)))</f>
        <v/>
      </c>
      <c r="N227">
        <f>IF($Y227="","",IF(INDEX('Per Invoice'!N$2:N$501,$Y227)="","",INDEX('Per Invoice'!N$2:N$501,$Y227)))</f>
        <v/>
      </c>
      <c r="O227">
        <f>IF($Y227="","",IF(INDEX('Per Invoice'!O$2:O$501,$Y227)="","",INDEX('Per Invoice'!O$2:O$501,$Y227)))</f>
        <v/>
      </c>
      <c r="P227" s="7">
        <f>IF($Y227="","",IF(INDEX('Per Invoice'!P$2:P$501,$Y227)="","",INDEX('Per Invoice'!P$2:P$501,$Y227)))</f>
        <v/>
      </c>
      <c r="Q227" s="7">
        <f>IF($Y227="","",IF(INDEX('Per Invoice'!Q$2:Q$501,$Y227)="","",INDEX('Per Invoice'!Q$2:Q$501,$Y227)))</f>
        <v/>
      </c>
      <c r="R227">
        <f>IF($Y227="","",IF(INDEX('Per Invoice'!R$2:R$501,$Y227)="","",INDEX('Per Invoice'!R$2:R$501,$Y227)))</f>
        <v/>
      </c>
      <c r="S227" s="7">
        <f>IF($Y227="","",IF(INDEX('Per Invoice'!S$2:S$501,$Y227)="","",INDEX('Per Invoice'!S$2:S$501,$Y227)))</f>
        <v/>
      </c>
      <c r="T227" s="7">
        <f>IF($Y227="","",IF(INDEX('Per Invoice'!T$2:T$501,$Y227)="","",INDEX('Per Invoice'!T$2:T$501,$Y227)))</f>
        <v/>
      </c>
      <c r="U227" s="7">
        <f>IF($Y227="","",IF(INDEX('Per Invoice'!U$2:U$501,$Y227)="","",INDEX('Per Invoice'!U$2:U$501,$Y227)))</f>
        <v/>
      </c>
      <c r="V227" s="7">
        <f>IF($Y227="","",IF(INDEX('Per Invoice'!V$2:V$501,$Y227)="","",INDEX('Per Invoice'!V$2:V$501,$Y227)))</f>
        <v/>
      </c>
      <c r="W227" s="7">
        <f>IF($Y227="","",IF(INDEX('Per Invoice'!W$2:W$501,$Y227)="","",INDEX('Per Invoice'!W$2:W$501,$Y227)))</f>
        <v/>
      </c>
      <c r="X227" s="7">
        <f>IF($Y227="","",IF(INDEX('Per Invoice'!X$2:X$501,$Y227)="","",INDEX('Per Invoice'!X$2:X$501,$Y227)))</f>
        <v/>
      </c>
      <c r="Y227" s="16">
        <f>IFERROR(MATCH(Settings!$C$26&amp;"|"&amp;ROWS($Y$2:$Y227),'Per Invoice'!$Z$2:$Z$501,0),"")</f>
        <v/>
      </c>
    </row>
    <row r="228">
      <c r="A228">
        <f>IF($Y228="","",IF(INDEX('Per Invoice'!A$2:A$501,$Y228)="","",INDEX('Per Invoice'!A$2:A$501,$Y228)))</f>
        <v/>
      </c>
      <c r="B228">
        <f>IF($Y228="","",IF(INDEX('Per Invoice'!B$2:B$501,$Y228)="","",INDEX('Per Invoice'!B$2:B$501,$Y228)))</f>
        <v/>
      </c>
      <c r="C228">
        <f>IF($Y228="","",IF(INDEX('Per Invoice'!C$2:C$501,$Y228)="","",INDEX('Per Invoice'!C$2:C$501,$Y228)))</f>
        <v/>
      </c>
      <c r="D228">
        <f>IF($Y228="","",IF(INDEX('Per Invoice'!D$2:D$501,$Y228)="","",INDEX('Per Invoice'!D$2:D$501,$Y228)))</f>
        <v/>
      </c>
      <c r="E228">
        <f>IF($Y228="","",IF(INDEX('Per Invoice'!E$2:E$501,$Y228)="","",INDEX('Per Invoice'!E$2:E$501,$Y228)))</f>
        <v/>
      </c>
      <c r="F228">
        <f>IF($Y228="","",IF(INDEX('Per Invoice'!F$2:F$501,$Y228)="","",INDEX('Per Invoice'!F$2:F$501,$Y228)))</f>
        <v/>
      </c>
      <c r="G228">
        <f>IF($Y228="","",IF(INDEX('Per Invoice'!G$2:G$501,$Y228)="","",INDEX('Per Invoice'!G$2:G$501,$Y228)))</f>
        <v/>
      </c>
      <c r="H228">
        <f>IF($Y228="","",IF(INDEX('Per Invoice'!H$2:H$501,$Y228)="","",INDEX('Per Invoice'!H$2:H$501,$Y228)))</f>
        <v/>
      </c>
      <c r="I228">
        <f>IF($Y228="","",IF(INDEX('Per Invoice'!I$2:I$501,$Y228)="","",INDEX('Per Invoice'!I$2:I$501,$Y228)))</f>
        <v/>
      </c>
      <c r="J228">
        <f>IF($Y228="","",IF(INDEX('Per Invoice'!J$2:J$501,$Y228)="","",INDEX('Per Invoice'!J$2:J$501,$Y228)))</f>
        <v/>
      </c>
      <c r="K228">
        <f>IF($Y228="","",IF(INDEX('Per Invoice'!K$2:K$501,$Y228)="","",INDEX('Per Invoice'!K$2:K$501,$Y228)))</f>
        <v/>
      </c>
      <c r="L228" s="7">
        <f>IF($Y228="","",IF(INDEX('Per Invoice'!L$2:L$501,$Y228)="","",INDEX('Per Invoice'!L$2:L$501,$Y228)))</f>
        <v/>
      </c>
      <c r="M228" s="14">
        <f>IF($Y228="","",IF(INDEX('Per Invoice'!M$2:M$501,$Y228)="","",INDEX('Per Invoice'!M$2:M$501,$Y228)))</f>
        <v/>
      </c>
      <c r="N228">
        <f>IF($Y228="","",IF(INDEX('Per Invoice'!N$2:N$501,$Y228)="","",INDEX('Per Invoice'!N$2:N$501,$Y228)))</f>
        <v/>
      </c>
      <c r="O228">
        <f>IF($Y228="","",IF(INDEX('Per Invoice'!O$2:O$501,$Y228)="","",INDEX('Per Invoice'!O$2:O$501,$Y228)))</f>
        <v/>
      </c>
      <c r="P228" s="7">
        <f>IF($Y228="","",IF(INDEX('Per Invoice'!P$2:P$501,$Y228)="","",INDEX('Per Invoice'!P$2:P$501,$Y228)))</f>
        <v/>
      </c>
      <c r="Q228" s="7">
        <f>IF($Y228="","",IF(INDEX('Per Invoice'!Q$2:Q$501,$Y228)="","",INDEX('Per Invoice'!Q$2:Q$501,$Y228)))</f>
        <v/>
      </c>
      <c r="R228">
        <f>IF($Y228="","",IF(INDEX('Per Invoice'!R$2:R$501,$Y228)="","",INDEX('Per Invoice'!R$2:R$501,$Y228)))</f>
        <v/>
      </c>
      <c r="S228" s="7">
        <f>IF($Y228="","",IF(INDEX('Per Invoice'!S$2:S$501,$Y228)="","",INDEX('Per Invoice'!S$2:S$501,$Y228)))</f>
        <v/>
      </c>
      <c r="T228" s="7">
        <f>IF($Y228="","",IF(INDEX('Per Invoice'!T$2:T$501,$Y228)="","",INDEX('Per Invoice'!T$2:T$501,$Y228)))</f>
        <v/>
      </c>
      <c r="U228" s="7">
        <f>IF($Y228="","",IF(INDEX('Per Invoice'!U$2:U$501,$Y228)="","",INDEX('Per Invoice'!U$2:U$501,$Y228)))</f>
        <v/>
      </c>
      <c r="V228" s="7">
        <f>IF($Y228="","",IF(INDEX('Per Invoice'!V$2:V$501,$Y228)="","",INDEX('Per Invoice'!V$2:V$501,$Y228)))</f>
        <v/>
      </c>
      <c r="W228" s="7">
        <f>IF($Y228="","",IF(INDEX('Per Invoice'!W$2:W$501,$Y228)="","",INDEX('Per Invoice'!W$2:W$501,$Y228)))</f>
        <v/>
      </c>
      <c r="X228" s="7">
        <f>IF($Y228="","",IF(INDEX('Per Invoice'!X$2:X$501,$Y228)="","",INDEX('Per Invoice'!X$2:X$501,$Y228)))</f>
        <v/>
      </c>
      <c r="Y228" s="16">
        <f>IFERROR(MATCH(Settings!$C$26&amp;"|"&amp;ROWS($Y$2:$Y228),'Per Invoice'!$Z$2:$Z$501,0),"")</f>
        <v/>
      </c>
    </row>
    <row r="229">
      <c r="A229">
        <f>IF($Y229="","",IF(INDEX('Per Invoice'!A$2:A$501,$Y229)="","",INDEX('Per Invoice'!A$2:A$501,$Y229)))</f>
        <v/>
      </c>
      <c r="B229">
        <f>IF($Y229="","",IF(INDEX('Per Invoice'!B$2:B$501,$Y229)="","",INDEX('Per Invoice'!B$2:B$501,$Y229)))</f>
        <v/>
      </c>
      <c r="C229">
        <f>IF($Y229="","",IF(INDEX('Per Invoice'!C$2:C$501,$Y229)="","",INDEX('Per Invoice'!C$2:C$501,$Y229)))</f>
        <v/>
      </c>
      <c r="D229">
        <f>IF($Y229="","",IF(INDEX('Per Invoice'!D$2:D$501,$Y229)="","",INDEX('Per Invoice'!D$2:D$501,$Y229)))</f>
        <v/>
      </c>
      <c r="E229">
        <f>IF($Y229="","",IF(INDEX('Per Invoice'!E$2:E$501,$Y229)="","",INDEX('Per Invoice'!E$2:E$501,$Y229)))</f>
        <v/>
      </c>
      <c r="F229">
        <f>IF($Y229="","",IF(INDEX('Per Invoice'!F$2:F$501,$Y229)="","",INDEX('Per Invoice'!F$2:F$501,$Y229)))</f>
        <v/>
      </c>
      <c r="G229">
        <f>IF($Y229="","",IF(INDEX('Per Invoice'!G$2:G$501,$Y229)="","",INDEX('Per Invoice'!G$2:G$501,$Y229)))</f>
        <v/>
      </c>
      <c r="H229">
        <f>IF($Y229="","",IF(INDEX('Per Invoice'!H$2:H$501,$Y229)="","",INDEX('Per Invoice'!H$2:H$501,$Y229)))</f>
        <v/>
      </c>
      <c r="I229">
        <f>IF($Y229="","",IF(INDEX('Per Invoice'!I$2:I$501,$Y229)="","",INDEX('Per Invoice'!I$2:I$501,$Y229)))</f>
        <v/>
      </c>
      <c r="J229">
        <f>IF($Y229="","",IF(INDEX('Per Invoice'!J$2:J$501,$Y229)="","",INDEX('Per Invoice'!J$2:J$501,$Y229)))</f>
        <v/>
      </c>
      <c r="K229">
        <f>IF($Y229="","",IF(INDEX('Per Invoice'!K$2:K$501,$Y229)="","",INDEX('Per Invoice'!K$2:K$501,$Y229)))</f>
        <v/>
      </c>
      <c r="L229" s="7">
        <f>IF($Y229="","",IF(INDEX('Per Invoice'!L$2:L$501,$Y229)="","",INDEX('Per Invoice'!L$2:L$501,$Y229)))</f>
        <v/>
      </c>
      <c r="M229" s="14">
        <f>IF($Y229="","",IF(INDEX('Per Invoice'!M$2:M$501,$Y229)="","",INDEX('Per Invoice'!M$2:M$501,$Y229)))</f>
        <v/>
      </c>
      <c r="N229">
        <f>IF($Y229="","",IF(INDEX('Per Invoice'!N$2:N$501,$Y229)="","",INDEX('Per Invoice'!N$2:N$501,$Y229)))</f>
        <v/>
      </c>
      <c r="O229">
        <f>IF($Y229="","",IF(INDEX('Per Invoice'!O$2:O$501,$Y229)="","",INDEX('Per Invoice'!O$2:O$501,$Y229)))</f>
        <v/>
      </c>
      <c r="P229" s="7">
        <f>IF($Y229="","",IF(INDEX('Per Invoice'!P$2:P$501,$Y229)="","",INDEX('Per Invoice'!P$2:P$501,$Y229)))</f>
        <v/>
      </c>
      <c r="Q229" s="7">
        <f>IF($Y229="","",IF(INDEX('Per Invoice'!Q$2:Q$501,$Y229)="","",INDEX('Per Invoice'!Q$2:Q$501,$Y229)))</f>
        <v/>
      </c>
      <c r="R229">
        <f>IF($Y229="","",IF(INDEX('Per Invoice'!R$2:R$501,$Y229)="","",INDEX('Per Invoice'!R$2:R$501,$Y229)))</f>
        <v/>
      </c>
      <c r="S229" s="7">
        <f>IF($Y229="","",IF(INDEX('Per Invoice'!S$2:S$501,$Y229)="","",INDEX('Per Invoice'!S$2:S$501,$Y229)))</f>
        <v/>
      </c>
      <c r="T229" s="7">
        <f>IF($Y229="","",IF(INDEX('Per Invoice'!T$2:T$501,$Y229)="","",INDEX('Per Invoice'!T$2:T$501,$Y229)))</f>
        <v/>
      </c>
      <c r="U229" s="7">
        <f>IF($Y229="","",IF(INDEX('Per Invoice'!U$2:U$501,$Y229)="","",INDEX('Per Invoice'!U$2:U$501,$Y229)))</f>
        <v/>
      </c>
      <c r="V229" s="7">
        <f>IF($Y229="","",IF(INDEX('Per Invoice'!V$2:V$501,$Y229)="","",INDEX('Per Invoice'!V$2:V$501,$Y229)))</f>
        <v/>
      </c>
      <c r="W229" s="7">
        <f>IF($Y229="","",IF(INDEX('Per Invoice'!W$2:W$501,$Y229)="","",INDEX('Per Invoice'!W$2:W$501,$Y229)))</f>
        <v/>
      </c>
      <c r="X229" s="7">
        <f>IF($Y229="","",IF(INDEX('Per Invoice'!X$2:X$501,$Y229)="","",INDEX('Per Invoice'!X$2:X$501,$Y229)))</f>
        <v/>
      </c>
      <c r="Y229" s="16">
        <f>IFERROR(MATCH(Settings!$C$26&amp;"|"&amp;ROWS($Y$2:$Y229),'Per Invoice'!$Z$2:$Z$501,0),"")</f>
        <v/>
      </c>
    </row>
    <row r="230">
      <c r="A230">
        <f>IF($Y230="","",IF(INDEX('Per Invoice'!A$2:A$501,$Y230)="","",INDEX('Per Invoice'!A$2:A$501,$Y230)))</f>
        <v/>
      </c>
      <c r="B230">
        <f>IF($Y230="","",IF(INDEX('Per Invoice'!B$2:B$501,$Y230)="","",INDEX('Per Invoice'!B$2:B$501,$Y230)))</f>
        <v/>
      </c>
      <c r="C230">
        <f>IF($Y230="","",IF(INDEX('Per Invoice'!C$2:C$501,$Y230)="","",INDEX('Per Invoice'!C$2:C$501,$Y230)))</f>
        <v/>
      </c>
      <c r="D230">
        <f>IF($Y230="","",IF(INDEX('Per Invoice'!D$2:D$501,$Y230)="","",INDEX('Per Invoice'!D$2:D$501,$Y230)))</f>
        <v/>
      </c>
      <c r="E230">
        <f>IF($Y230="","",IF(INDEX('Per Invoice'!E$2:E$501,$Y230)="","",INDEX('Per Invoice'!E$2:E$501,$Y230)))</f>
        <v/>
      </c>
      <c r="F230">
        <f>IF($Y230="","",IF(INDEX('Per Invoice'!F$2:F$501,$Y230)="","",INDEX('Per Invoice'!F$2:F$501,$Y230)))</f>
        <v/>
      </c>
      <c r="G230">
        <f>IF($Y230="","",IF(INDEX('Per Invoice'!G$2:G$501,$Y230)="","",INDEX('Per Invoice'!G$2:G$501,$Y230)))</f>
        <v/>
      </c>
      <c r="H230">
        <f>IF($Y230="","",IF(INDEX('Per Invoice'!H$2:H$501,$Y230)="","",INDEX('Per Invoice'!H$2:H$501,$Y230)))</f>
        <v/>
      </c>
      <c r="I230">
        <f>IF($Y230="","",IF(INDEX('Per Invoice'!I$2:I$501,$Y230)="","",INDEX('Per Invoice'!I$2:I$501,$Y230)))</f>
        <v/>
      </c>
      <c r="J230">
        <f>IF($Y230="","",IF(INDEX('Per Invoice'!J$2:J$501,$Y230)="","",INDEX('Per Invoice'!J$2:J$501,$Y230)))</f>
        <v/>
      </c>
      <c r="K230">
        <f>IF($Y230="","",IF(INDEX('Per Invoice'!K$2:K$501,$Y230)="","",INDEX('Per Invoice'!K$2:K$501,$Y230)))</f>
        <v/>
      </c>
      <c r="L230" s="7">
        <f>IF($Y230="","",IF(INDEX('Per Invoice'!L$2:L$501,$Y230)="","",INDEX('Per Invoice'!L$2:L$501,$Y230)))</f>
        <v/>
      </c>
      <c r="M230" s="14">
        <f>IF($Y230="","",IF(INDEX('Per Invoice'!M$2:M$501,$Y230)="","",INDEX('Per Invoice'!M$2:M$501,$Y230)))</f>
        <v/>
      </c>
      <c r="N230">
        <f>IF($Y230="","",IF(INDEX('Per Invoice'!N$2:N$501,$Y230)="","",INDEX('Per Invoice'!N$2:N$501,$Y230)))</f>
        <v/>
      </c>
      <c r="O230">
        <f>IF($Y230="","",IF(INDEX('Per Invoice'!O$2:O$501,$Y230)="","",INDEX('Per Invoice'!O$2:O$501,$Y230)))</f>
        <v/>
      </c>
      <c r="P230" s="7">
        <f>IF($Y230="","",IF(INDEX('Per Invoice'!P$2:P$501,$Y230)="","",INDEX('Per Invoice'!P$2:P$501,$Y230)))</f>
        <v/>
      </c>
      <c r="Q230" s="7">
        <f>IF($Y230="","",IF(INDEX('Per Invoice'!Q$2:Q$501,$Y230)="","",INDEX('Per Invoice'!Q$2:Q$501,$Y230)))</f>
        <v/>
      </c>
      <c r="R230">
        <f>IF($Y230="","",IF(INDEX('Per Invoice'!R$2:R$501,$Y230)="","",INDEX('Per Invoice'!R$2:R$501,$Y230)))</f>
        <v/>
      </c>
      <c r="S230" s="7">
        <f>IF($Y230="","",IF(INDEX('Per Invoice'!S$2:S$501,$Y230)="","",INDEX('Per Invoice'!S$2:S$501,$Y230)))</f>
        <v/>
      </c>
      <c r="T230" s="7">
        <f>IF($Y230="","",IF(INDEX('Per Invoice'!T$2:T$501,$Y230)="","",INDEX('Per Invoice'!T$2:T$501,$Y230)))</f>
        <v/>
      </c>
      <c r="U230" s="7">
        <f>IF($Y230="","",IF(INDEX('Per Invoice'!U$2:U$501,$Y230)="","",INDEX('Per Invoice'!U$2:U$501,$Y230)))</f>
        <v/>
      </c>
      <c r="V230" s="7">
        <f>IF($Y230="","",IF(INDEX('Per Invoice'!V$2:V$501,$Y230)="","",INDEX('Per Invoice'!V$2:V$501,$Y230)))</f>
        <v/>
      </c>
      <c r="W230" s="7">
        <f>IF($Y230="","",IF(INDEX('Per Invoice'!W$2:W$501,$Y230)="","",INDEX('Per Invoice'!W$2:W$501,$Y230)))</f>
        <v/>
      </c>
      <c r="X230" s="7">
        <f>IF($Y230="","",IF(INDEX('Per Invoice'!X$2:X$501,$Y230)="","",INDEX('Per Invoice'!X$2:X$501,$Y230)))</f>
        <v/>
      </c>
      <c r="Y230" s="16">
        <f>IFERROR(MATCH(Settings!$C$26&amp;"|"&amp;ROWS($Y$2:$Y230),'Per Invoice'!$Z$2:$Z$501,0),"")</f>
        <v/>
      </c>
    </row>
    <row r="231">
      <c r="A231">
        <f>IF($Y231="","",IF(INDEX('Per Invoice'!A$2:A$501,$Y231)="","",INDEX('Per Invoice'!A$2:A$501,$Y231)))</f>
        <v/>
      </c>
      <c r="B231">
        <f>IF($Y231="","",IF(INDEX('Per Invoice'!B$2:B$501,$Y231)="","",INDEX('Per Invoice'!B$2:B$501,$Y231)))</f>
        <v/>
      </c>
      <c r="C231">
        <f>IF($Y231="","",IF(INDEX('Per Invoice'!C$2:C$501,$Y231)="","",INDEX('Per Invoice'!C$2:C$501,$Y231)))</f>
        <v/>
      </c>
      <c r="D231">
        <f>IF($Y231="","",IF(INDEX('Per Invoice'!D$2:D$501,$Y231)="","",INDEX('Per Invoice'!D$2:D$501,$Y231)))</f>
        <v/>
      </c>
      <c r="E231">
        <f>IF($Y231="","",IF(INDEX('Per Invoice'!E$2:E$501,$Y231)="","",INDEX('Per Invoice'!E$2:E$501,$Y231)))</f>
        <v/>
      </c>
      <c r="F231">
        <f>IF($Y231="","",IF(INDEX('Per Invoice'!F$2:F$501,$Y231)="","",INDEX('Per Invoice'!F$2:F$501,$Y231)))</f>
        <v/>
      </c>
      <c r="G231">
        <f>IF($Y231="","",IF(INDEX('Per Invoice'!G$2:G$501,$Y231)="","",INDEX('Per Invoice'!G$2:G$501,$Y231)))</f>
        <v/>
      </c>
      <c r="H231">
        <f>IF($Y231="","",IF(INDEX('Per Invoice'!H$2:H$501,$Y231)="","",INDEX('Per Invoice'!H$2:H$501,$Y231)))</f>
        <v/>
      </c>
      <c r="I231">
        <f>IF($Y231="","",IF(INDEX('Per Invoice'!I$2:I$501,$Y231)="","",INDEX('Per Invoice'!I$2:I$501,$Y231)))</f>
        <v/>
      </c>
      <c r="J231">
        <f>IF($Y231="","",IF(INDEX('Per Invoice'!J$2:J$501,$Y231)="","",INDEX('Per Invoice'!J$2:J$501,$Y231)))</f>
        <v/>
      </c>
      <c r="K231">
        <f>IF($Y231="","",IF(INDEX('Per Invoice'!K$2:K$501,$Y231)="","",INDEX('Per Invoice'!K$2:K$501,$Y231)))</f>
        <v/>
      </c>
      <c r="L231" s="7">
        <f>IF($Y231="","",IF(INDEX('Per Invoice'!L$2:L$501,$Y231)="","",INDEX('Per Invoice'!L$2:L$501,$Y231)))</f>
        <v/>
      </c>
      <c r="M231" s="14">
        <f>IF($Y231="","",IF(INDEX('Per Invoice'!M$2:M$501,$Y231)="","",INDEX('Per Invoice'!M$2:M$501,$Y231)))</f>
        <v/>
      </c>
      <c r="N231">
        <f>IF($Y231="","",IF(INDEX('Per Invoice'!N$2:N$501,$Y231)="","",INDEX('Per Invoice'!N$2:N$501,$Y231)))</f>
        <v/>
      </c>
      <c r="O231">
        <f>IF($Y231="","",IF(INDEX('Per Invoice'!O$2:O$501,$Y231)="","",INDEX('Per Invoice'!O$2:O$501,$Y231)))</f>
        <v/>
      </c>
      <c r="P231" s="7">
        <f>IF($Y231="","",IF(INDEX('Per Invoice'!P$2:P$501,$Y231)="","",INDEX('Per Invoice'!P$2:P$501,$Y231)))</f>
        <v/>
      </c>
      <c r="Q231" s="7">
        <f>IF($Y231="","",IF(INDEX('Per Invoice'!Q$2:Q$501,$Y231)="","",INDEX('Per Invoice'!Q$2:Q$501,$Y231)))</f>
        <v/>
      </c>
      <c r="R231">
        <f>IF($Y231="","",IF(INDEX('Per Invoice'!R$2:R$501,$Y231)="","",INDEX('Per Invoice'!R$2:R$501,$Y231)))</f>
        <v/>
      </c>
      <c r="S231" s="7">
        <f>IF($Y231="","",IF(INDEX('Per Invoice'!S$2:S$501,$Y231)="","",INDEX('Per Invoice'!S$2:S$501,$Y231)))</f>
        <v/>
      </c>
      <c r="T231" s="7">
        <f>IF($Y231="","",IF(INDEX('Per Invoice'!T$2:T$501,$Y231)="","",INDEX('Per Invoice'!T$2:T$501,$Y231)))</f>
        <v/>
      </c>
      <c r="U231" s="7">
        <f>IF($Y231="","",IF(INDEX('Per Invoice'!U$2:U$501,$Y231)="","",INDEX('Per Invoice'!U$2:U$501,$Y231)))</f>
        <v/>
      </c>
      <c r="V231" s="7">
        <f>IF($Y231="","",IF(INDEX('Per Invoice'!V$2:V$501,$Y231)="","",INDEX('Per Invoice'!V$2:V$501,$Y231)))</f>
        <v/>
      </c>
      <c r="W231" s="7">
        <f>IF($Y231="","",IF(INDEX('Per Invoice'!W$2:W$501,$Y231)="","",INDEX('Per Invoice'!W$2:W$501,$Y231)))</f>
        <v/>
      </c>
      <c r="X231" s="7">
        <f>IF($Y231="","",IF(INDEX('Per Invoice'!X$2:X$501,$Y231)="","",INDEX('Per Invoice'!X$2:X$501,$Y231)))</f>
        <v/>
      </c>
      <c r="Y231" s="16">
        <f>IFERROR(MATCH(Settings!$C$26&amp;"|"&amp;ROWS($Y$2:$Y231),'Per Invoice'!$Z$2:$Z$501,0),"")</f>
        <v/>
      </c>
    </row>
    <row r="232">
      <c r="A232">
        <f>IF($Y232="","",IF(INDEX('Per Invoice'!A$2:A$501,$Y232)="","",INDEX('Per Invoice'!A$2:A$501,$Y232)))</f>
        <v/>
      </c>
      <c r="B232">
        <f>IF($Y232="","",IF(INDEX('Per Invoice'!B$2:B$501,$Y232)="","",INDEX('Per Invoice'!B$2:B$501,$Y232)))</f>
        <v/>
      </c>
      <c r="C232">
        <f>IF($Y232="","",IF(INDEX('Per Invoice'!C$2:C$501,$Y232)="","",INDEX('Per Invoice'!C$2:C$501,$Y232)))</f>
        <v/>
      </c>
      <c r="D232">
        <f>IF($Y232="","",IF(INDEX('Per Invoice'!D$2:D$501,$Y232)="","",INDEX('Per Invoice'!D$2:D$501,$Y232)))</f>
        <v/>
      </c>
      <c r="E232">
        <f>IF($Y232="","",IF(INDEX('Per Invoice'!E$2:E$501,$Y232)="","",INDEX('Per Invoice'!E$2:E$501,$Y232)))</f>
        <v/>
      </c>
      <c r="F232">
        <f>IF($Y232="","",IF(INDEX('Per Invoice'!F$2:F$501,$Y232)="","",INDEX('Per Invoice'!F$2:F$501,$Y232)))</f>
        <v/>
      </c>
      <c r="G232">
        <f>IF($Y232="","",IF(INDEX('Per Invoice'!G$2:G$501,$Y232)="","",INDEX('Per Invoice'!G$2:G$501,$Y232)))</f>
        <v/>
      </c>
      <c r="H232">
        <f>IF($Y232="","",IF(INDEX('Per Invoice'!H$2:H$501,$Y232)="","",INDEX('Per Invoice'!H$2:H$501,$Y232)))</f>
        <v/>
      </c>
      <c r="I232">
        <f>IF($Y232="","",IF(INDEX('Per Invoice'!I$2:I$501,$Y232)="","",INDEX('Per Invoice'!I$2:I$501,$Y232)))</f>
        <v/>
      </c>
      <c r="J232">
        <f>IF($Y232="","",IF(INDEX('Per Invoice'!J$2:J$501,$Y232)="","",INDEX('Per Invoice'!J$2:J$501,$Y232)))</f>
        <v/>
      </c>
      <c r="K232">
        <f>IF($Y232="","",IF(INDEX('Per Invoice'!K$2:K$501,$Y232)="","",INDEX('Per Invoice'!K$2:K$501,$Y232)))</f>
        <v/>
      </c>
      <c r="L232" s="7">
        <f>IF($Y232="","",IF(INDEX('Per Invoice'!L$2:L$501,$Y232)="","",INDEX('Per Invoice'!L$2:L$501,$Y232)))</f>
        <v/>
      </c>
      <c r="M232" s="14">
        <f>IF($Y232="","",IF(INDEX('Per Invoice'!M$2:M$501,$Y232)="","",INDEX('Per Invoice'!M$2:M$501,$Y232)))</f>
        <v/>
      </c>
      <c r="N232">
        <f>IF($Y232="","",IF(INDEX('Per Invoice'!N$2:N$501,$Y232)="","",INDEX('Per Invoice'!N$2:N$501,$Y232)))</f>
        <v/>
      </c>
      <c r="O232">
        <f>IF($Y232="","",IF(INDEX('Per Invoice'!O$2:O$501,$Y232)="","",INDEX('Per Invoice'!O$2:O$501,$Y232)))</f>
        <v/>
      </c>
      <c r="P232" s="7">
        <f>IF($Y232="","",IF(INDEX('Per Invoice'!P$2:P$501,$Y232)="","",INDEX('Per Invoice'!P$2:P$501,$Y232)))</f>
        <v/>
      </c>
      <c r="Q232" s="7">
        <f>IF($Y232="","",IF(INDEX('Per Invoice'!Q$2:Q$501,$Y232)="","",INDEX('Per Invoice'!Q$2:Q$501,$Y232)))</f>
        <v/>
      </c>
      <c r="R232">
        <f>IF($Y232="","",IF(INDEX('Per Invoice'!R$2:R$501,$Y232)="","",INDEX('Per Invoice'!R$2:R$501,$Y232)))</f>
        <v/>
      </c>
      <c r="S232" s="7">
        <f>IF($Y232="","",IF(INDEX('Per Invoice'!S$2:S$501,$Y232)="","",INDEX('Per Invoice'!S$2:S$501,$Y232)))</f>
        <v/>
      </c>
      <c r="T232" s="7">
        <f>IF($Y232="","",IF(INDEX('Per Invoice'!T$2:T$501,$Y232)="","",INDEX('Per Invoice'!T$2:T$501,$Y232)))</f>
        <v/>
      </c>
      <c r="U232" s="7">
        <f>IF($Y232="","",IF(INDEX('Per Invoice'!U$2:U$501,$Y232)="","",INDEX('Per Invoice'!U$2:U$501,$Y232)))</f>
        <v/>
      </c>
      <c r="V232" s="7">
        <f>IF($Y232="","",IF(INDEX('Per Invoice'!V$2:V$501,$Y232)="","",INDEX('Per Invoice'!V$2:V$501,$Y232)))</f>
        <v/>
      </c>
      <c r="W232" s="7">
        <f>IF($Y232="","",IF(INDEX('Per Invoice'!W$2:W$501,$Y232)="","",INDEX('Per Invoice'!W$2:W$501,$Y232)))</f>
        <v/>
      </c>
      <c r="X232" s="7">
        <f>IF($Y232="","",IF(INDEX('Per Invoice'!X$2:X$501,$Y232)="","",INDEX('Per Invoice'!X$2:X$501,$Y232)))</f>
        <v/>
      </c>
      <c r="Y232" s="16">
        <f>IFERROR(MATCH(Settings!$C$26&amp;"|"&amp;ROWS($Y$2:$Y232),'Per Invoice'!$Z$2:$Z$501,0),"")</f>
        <v/>
      </c>
    </row>
    <row r="233">
      <c r="A233">
        <f>IF($Y233="","",IF(INDEX('Per Invoice'!A$2:A$501,$Y233)="","",INDEX('Per Invoice'!A$2:A$501,$Y233)))</f>
        <v/>
      </c>
      <c r="B233">
        <f>IF($Y233="","",IF(INDEX('Per Invoice'!B$2:B$501,$Y233)="","",INDEX('Per Invoice'!B$2:B$501,$Y233)))</f>
        <v/>
      </c>
      <c r="C233">
        <f>IF($Y233="","",IF(INDEX('Per Invoice'!C$2:C$501,$Y233)="","",INDEX('Per Invoice'!C$2:C$501,$Y233)))</f>
        <v/>
      </c>
      <c r="D233">
        <f>IF($Y233="","",IF(INDEX('Per Invoice'!D$2:D$501,$Y233)="","",INDEX('Per Invoice'!D$2:D$501,$Y233)))</f>
        <v/>
      </c>
      <c r="E233">
        <f>IF($Y233="","",IF(INDEX('Per Invoice'!E$2:E$501,$Y233)="","",INDEX('Per Invoice'!E$2:E$501,$Y233)))</f>
        <v/>
      </c>
      <c r="F233">
        <f>IF($Y233="","",IF(INDEX('Per Invoice'!F$2:F$501,$Y233)="","",INDEX('Per Invoice'!F$2:F$501,$Y233)))</f>
        <v/>
      </c>
      <c r="G233">
        <f>IF($Y233="","",IF(INDEX('Per Invoice'!G$2:G$501,$Y233)="","",INDEX('Per Invoice'!G$2:G$501,$Y233)))</f>
        <v/>
      </c>
      <c r="H233">
        <f>IF($Y233="","",IF(INDEX('Per Invoice'!H$2:H$501,$Y233)="","",INDEX('Per Invoice'!H$2:H$501,$Y233)))</f>
        <v/>
      </c>
      <c r="I233">
        <f>IF($Y233="","",IF(INDEX('Per Invoice'!I$2:I$501,$Y233)="","",INDEX('Per Invoice'!I$2:I$501,$Y233)))</f>
        <v/>
      </c>
      <c r="J233">
        <f>IF($Y233="","",IF(INDEX('Per Invoice'!J$2:J$501,$Y233)="","",INDEX('Per Invoice'!J$2:J$501,$Y233)))</f>
        <v/>
      </c>
      <c r="K233">
        <f>IF($Y233="","",IF(INDEX('Per Invoice'!K$2:K$501,$Y233)="","",INDEX('Per Invoice'!K$2:K$501,$Y233)))</f>
        <v/>
      </c>
      <c r="L233" s="7">
        <f>IF($Y233="","",IF(INDEX('Per Invoice'!L$2:L$501,$Y233)="","",INDEX('Per Invoice'!L$2:L$501,$Y233)))</f>
        <v/>
      </c>
      <c r="M233" s="14">
        <f>IF($Y233="","",IF(INDEX('Per Invoice'!M$2:M$501,$Y233)="","",INDEX('Per Invoice'!M$2:M$501,$Y233)))</f>
        <v/>
      </c>
      <c r="N233">
        <f>IF($Y233="","",IF(INDEX('Per Invoice'!N$2:N$501,$Y233)="","",INDEX('Per Invoice'!N$2:N$501,$Y233)))</f>
        <v/>
      </c>
      <c r="O233">
        <f>IF($Y233="","",IF(INDEX('Per Invoice'!O$2:O$501,$Y233)="","",INDEX('Per Invoice'!O$2:O$501,$Y233)))</f>
        <v/>
      </c>
      <c r="P233" s="7">
        <f>IF($Y233="","",IF(INDEX('Per Invoice'!P$2:P$501,$Y233)="","",INDEX('Per Invoice'!P$2:P$501,$Y233)))</f>
        <v/>
      </c>
      <c r="Q233" s="7">
        <f>IF($Y233="","",IF(INDEX('Per Invoice'!Q$2:Q$501,$Y233)="","",INDEX('Per Invoice'!Q$2:Q$501,$Y233)))</f>
        <v/>
      </c>
      <c r="R233">
        <f>IF($Y233="","",IF(INDEX('Per Invoice'!R$2:R$501,$Y233)="","",INDEX('Per Invoice'!R$2:R$501,$Y233)))</f>
        <v/>
      </c>
      <c r="S233" s="7">
        <f>IF($Y233="","",IF(INDEX('Per Invoice'!S$2:S$501,$Y233)="","",INDEX('Per Invoice'!S$2:S$501,$Y233)))</f>
        <v/>
      </c>
      <c r="T233" s="7">
        <f>IF($Y233="","",IF(INDEX('Per Invoice'!T$2:T$501,$Y233)="","",INDEX('Per Invoice'!T$2:T$501,$Y233)))</f>
        <v/>
      </c>
      <c r="U233" s="7">
        <f>IF($Y233="","",IF(INDEX('Per Invoice'!U$2:U$501,$Y233)="","",INDEX('Per Invoice'!U$2:U$501,$Y233)))</f>
        <v/>
      </c>
      <c r="V233" s="7">
        <f>IF($Y233="","",IF(INDEX('Per Invoice'!V$2:V$501,$Y233)="","",INDEX('Per Invoice'!V$2:V$501,$Y233)))</f>
        <v/>
      </c>
      <c r="W233" s="7">
        <f>IF($Y233="","",IF(INDEX('Per Invoice'!W$2:W$501,$Y233)="","",INDEX('Per Invoice'!W$2:W$501,$Y233)))</f>
        <v/>
      </c>
      <c r="X233" s="7">
        <f>IF($Y233="","",IF(INDEX('Per Invoice'!X$2:X$501,$Y233)="","",INDEX('Per Invoice'!X$2:X$501,$Y233)))</f>
        <v/>
      </c>
      <c r="Y233" s="16">
        <f>IFERROR(MATCH(Settings!$C$26&amp;"|"&amp;ROWS($Y$2:$Y233),'Per Invoice'!$Z$2:$Z$501,0),"")</f>
        <v/>
      </c>
    </row>
    <row r="234">
      <c r="A234">
        <f>IF($Y234="","",IF(INDEX('Per Invoice'!A$2:A$501,$Y234)="","",INDEX('Per Invoice'!A$2:A$501,$Y234)))</f>
        <v/>
      </c>
      <c r="B234">
        <f>IF($Y234="","",IF(INDEX('Per Invoice'!B$2:B$501,$Y234)="","",INDEX('Per Invoice'!B$2:B$501,$Y234)))</f>
        <v/>
      </c>
      <c r="C234">
        <f>IF($Y234="","",IF(INDEX('Per Invoice'!C$2:C$501,$Y234)="","",INDEX('Per Invoice'!C$2:C$501,$Y234)))</f>
        <v/>
      </c>
      <c r="D234">
        <f>IF($Y234="","",IF(INDEX('Per Invoice'!D$2:D$501,$Y234)="","",INDEX('Per Invoice'!D$2:D$501,$Y234)))</f>
        <v/>
      </c>
      <c r="E234">
        <f>IF($Y234="","",IF(INDEX('Per Invoice'!E$2:E$501,$Y234)="","",INDEX('Per Invoice'!E$2:E$501,$Y234)))</f>
        <v/>
      </c>
      <c r="F234">
        <f>IF($Y234="","",IF(INDEX('Per Invoice'!F$2:F$501,$Y234)="","",INDEX('Per Invoice'!F$2:F$501,$Y234)))</f>
        <v/>
      </c>
      <c r="G234">
        <f>IF($Y234="","",IF(INDEX('Per Invoice'!G$2:G$501,$Y234)="","",INDEX('Per Invoice'!G$2:G$501,$Y234)))</f>
        <v/>
      </c>
      <c r="H234">
        <f>IF($Y234="","",IF(INDEX('Per Invoice'!H$2:H$501,$Y234)="","",INDEX('Per Invoice'!H$2:H$501,$Y234)))</f>
        <v/>
      </c>
      <c r="I234">
        <f>IF($Y234="","",IF(INDEX('Per Invoice'!I$2:I$501,$Y234)="","",INDEX('Per Invoice'!I$2:I$501,$Y234)))</f>
        <v/>
      </c>
      <c r="J234">
        <f>IF($Y234="","",IF(INDEX('Per Invoice'!J$2:J$501,$Y234)="","",INDEX('Per Invoice'!J$2:J$501,$Y234)))</f>
        <v/>
      </c>
      <c r="K234">
        <f>IF($Y234="","",IF(INDEX('Per Invoice'!K$2:K$501,$Y234)="","",INDEX('Per Invoice'!K$2:K$501,$Y234)))</f>
        <v/>
      </c>
      <c r="L234" s="7">
        <f>IF($Y234="","",IF(INDEX('Per Invoice'!L$2:L$501,$Y234)="","",INDEX('Per Invoice'!L$2:L$501,$Y234)))</f>
        <v/>
      </c>
      <c r="M234" s="14">
        <f>IF($Y234="","",IF(INDEX('Per Invoice'!M$2:M$501,$Y234)="","",INDEX('Per Invoice'!M$2:M$501,$Y234)))</f>
        <v/>
      </c>
      <c r="N234">
        <f>IF($Y234="","",IF(INDEX('Per Invoice'!N$2:N$501,$Y234)="","",INDEX('Per Invoice'!N$2:N$501,$Y234)))</f>
        <v/>
      </c>
      <c r="O234">
        <f>IF($Y234="","",IF(INDEX('Per Invoice'!O$2:O$501,$Y234)="","",INDEX('Per Invoice'!O$2:O$501,$Y234)))</f>
        <v/>
      </c>
      <c r="P234" s="7">
        <f>IF($Y234="","",IF(INDEX('Per Invoice'!P$2:P$501,$Y234)="","",INDEX('Per Invoice'!P$2:P$501,$Y234)))</f>
        <v/>
      </c>
      <c r="Q234" s="7">
        <f>IF($Y234="","",IF(INDEX('Per Invoice'!Q$2:Q$501,$Y234)="","",INDEX('Per Invoice'!Q$2:Q$501,$Y234)))</f>
        <v/>
      </c>
      <c r="R234">
        <f>IF($Y234="","",IF(INDEX('Per Invoice'!R$2:R$501,$Y234)="","",INDEX('Per Invoice'!R$2:R$501,$Y234)))</f>
        <v/>
      </c>
      <c r="S234" s="7">
        <f>IF($Y234="","",IF(INDEX('Per Invoice'!S$2:S$501,$Y234)="","",INDEX('Per Invoice'!S$2:S$501,$Y234)))</f>
        <v/>
      </c>
      <c r="T234" s="7">
        <f>IF($Y234="","",IF(INDEX('Per Invoice'!T$2:T$501,$Y234)="","",INDEX('Per Invoice'!T$2:T$501,$Y234)))</f>
        <v/>
      </c>
      <c r="U234" s="7">
        <f>IF($Y234="","",IF(INDEX('Per Invoice'!U$2:U$501,$Y234)="","",INDEX('Per Invoice'!U$2:U$501,$Y234)))</f>
        <v/>
      </c>
      <c r="V234" s="7">
        <f>IF($Y234="","",IF(INDEX('Per Invoice'!V$2:V$501,$Y234)="","",INDEX('Per Invoice'!V$2:V$501,$Y234)))</f>
        <v/>
      </c>
      <c r="W234" s="7">
        <f>IF($Y234="","",IF(INDEX('Per Invoice'!W$2:W$501,$Y234)="","",INDEX('Per Invoice'!W$2:W$501,$Y234)))</f>
        <v/>
      </c>
      <c r="X234" s="7">
        <f>IF($Y234="","",IF(INDEX('Per Invoice'!X$2:X$501,$Y234)="","",INDEX('Per Invoice'!X$2:X$501,$Y234)))</f>
        <v/>
      </c>
      <c r="Y234" s="16">
        <f>IFERROR(MATCH(Settings!$C$26&amp;"|"&amp;ROWS($Y$2:$Y234),'Per Invoice'!$Z$2:$Z$501,0),"")</f>
        <v/>
      </c>
    </row>
    <row r="235">
      <c r="A235">
        <f>IF($Y235="","",IF(INDEX('Per Invoice'!A$2:A$501,$Y235)="","",INDEX('Per Invoice'!A$2:A$501,$Y235)))</f>
        <v/>
      </c>
      <c r="B235">
        <f>IF($Y235="","",IF(INDEX('Per Invoice'!B$2:B$501,$Y235)="","",INDEX('Per Invoice'!B$2:B$501,$Y235)))</f>
        <v/>
      </c>
      <c r="C235">
        <f>IF($Y235="","",IF(INDEX('Per Invoice'!C$2:C$501,$Y235)="","",INDEX('Per Invoice'!C$2:C$501,$Y235)))</f>
        <v/>
      </c>
      <c r="D235">
        <f>IF($Y235="","",IF(INDEX('Per Invoice'!D$2:D$501,$Y235)="","",INDEX('Per Invoice'!D$2:D$501,$Y235)))</f>
        <v/>
      </c>
      <c r="E235">
        <f>IF($Y235="","",IF(INDEX('Per Invoice'!E$2:E$501,$Y235)="","",INDEX('Per Invoice'!E$2:E$501,$Y235)))</f>
        <v/>
      </c>
      <c r="F235">
        <f>IF($Y235="","",IF(INDEX('Per Invoice'!F$2:F$501,$Y235)="","",INDEX('Per Invoice'!F$2:F$501,$Y235)))</f>
        <v/>
      </c>
      <c r="G235">
        <f>IF($Y235="","",IF(INDEX('Per Invoice'!G$2:G$501,$Y235)="","",INDEX('Per Invoice'!G$2:G$501,$Y235)))</f>
        <v/>
      </c>
      <c r="H235">
        <f>IF($Y235="","",IF(INDEX('Per Invoice'!H$2:H$501,$Y235)="","",INDEX('Per Invoice'!H$2:H$501,$Y235)))</f>
        <v/>
      </c>
      <c r="I235">
        <f>IF($Y235="","",IF(INDEX('Per Invoice'!I$2:I$501,$Y235)="","",INDEX('Per Invoice'!I$2:I$501,$Y235)))</f>
        <v/>
      </c>
      <c r="J235">
        <f>IF($Y235="","",IF(INDEX('Per Invoice'!J$2:J$501,$Y235)="","",INDEX('Per Invoice'!J$2:J$501,$Y235)))</f>
        <v/>
      </c>
      <c r="K235">
        <f>IF($Y235="","",IF(INDEX('Per Invoice'!K$2:K$501,$Y235)="","",INDEX('Per Invoice'!K$2:K$501,$Y235)))</f>
        <v/>
      </c>
      <c r="L235" s="7">
        <f>IF($Y235="","",IF(INDEX('Per Invoice'!L$2:L$501,$Y235)="","",INDEX('Per Invoice'!L$2:L$501,$Y235)))</f>
        <v/>
      </c>
      <c r="M235" s="14">
        <f>IF($Y235="","",IF(INDEX('Per Invoice'!M$2:M$501,$Y235)="","",INDEX('Per Invoice'!M$2:M$501,$Y235)))</f>
        <v/>
      </c>
      <c r="N235">
        <f>IF($Y235="","",IF(INDEX('Per Invoice'!N$2:N$501,$Y235)="","",INDEX('Per Invoice'!N$2:N$501,$Y235)))</f>
        <v/>
      </c>
      <c r="O235">
        <f>IF($Y235="","",IF(INDEX('Per Invoice'!O$2:O$501,$Y235)="","",INDEX('Per Invoice'!O$2:O$501,$Y235)))</f>
        <v/>
      </c>
      <c r="P235" s="7">
        <f>IF($Y235="","",IF(INDEX('Per Invoice'!P$2:P$501,$Y235)="","",INDEX('Per Invoice'!P$2:P$501,$Y235)))</f>
        <v/>
      </c>
      <c r="Q235" s="7">
        <f>IF($Y235="","",IF(INDEX('Per Invoice'!Q$2:Q$501,$Y235)="","",INDEX('Per Invoice'!Q$2:Q$501,$Y235)))</f>
        <v/>
      </c>
      <c r="R235">
        <f>IF($Y235="","",IF(INDEX('Per Invoice'!R$2:R$501,$Y235)="","",INDEX('Per Invoice'!R$2:R$501,$Y235)))</f>
        <v/>
      </c>
      <c r="S235" s="7">
        <f>IF($Y235="","",IF(INDEX('Per Invoice'!S$2:S$501,$Y235)="","",INDEX('Per Invoice'!S$2:S$501,$Y235)))</f>
        <v/>
      </c>
      <c r="T235" s="7">
        <f>IF($Y235="","",IF(INDEX('Per Invoice'!T$2:T$501,$Y235)="","",INDEX('Per Invoice'!T$2:T$501,$Y235)))</f>
        <v/>
      </c>
      <c r="U235" s="7">
        <f>IF($Y235="","",IF(INDEX('Per Invoice'!U$2:U$501,$Y235)="","",INDEX('Per Invoice'!U$2:U$501,$Y235)))</f>
        <v/>
      </c>
      <c r="V235" s="7">
        <f>IF($Y235="","",IF(INDEX('Per Invoice'!V$2:V$501,$Y235)="","",INDEX('Per Invoice'!V$2:V$501,$Y235)))</f>
        <v/>
      </c>
      <c r="W235" s="7">
        <f>IF($Y235="","",IF(INDEX('Per Invoice'!W$2:W$501,$Y235)="","",INDEX('Per Invoice'!W$2:W$501,$Y235)))</f>
        <v/>
      </c>
      <c r="X235" s="7">
        <f>IF($Y235="","",IF(INDEX('Per Invoice'!X$2:X$501,$Y235)="","",INDEX('Per Invoice'!X$2:X$501,$Y235)))</f>
        <v/>
      </c>
      <c r="Y235" s="16">
        <f>IFERROR(MATCH(Settings!$C$26&amp;"|"&amp;ROWS($Y$2:$Y235),'Per Invoice'!$Z$2:$Z$501,0),"")</f>
        <v/>
      </c>
    </row>
    <row r="236">
      <c r="A236">
        <f>IF($Y236="","",IF(INDEX('Per Invoice'!A$2:A$501,$Y236)="","",INDEX('Per Invoice'!A$2:A$501,$Y236)))</f>
        <v/>
      </c>
      <c r="B236">
        <f>IF($Y236="","",IF(INDEX('Per Invoice'!B$2:B$501,$Y236)="","",INDEX('Per Invoice'!B$2:B$501,$Y236)))</f>
        <v/>
      </c>
      <c r="C236">
        <f>IF($Y236="","",IF(INDEX('Per Invoice'!C$2:C$501,$Y236)="","",INDEX('Per Invoice'!C$2:C$501,$Y236)))</f>
        <v/>
      </c>
      <c r="D236">
        <f>IF($Y236="","",IF(INDEX('Per Invoice'!D$2:D$501,$Y236)="","",INDEX('Per Invoice'!D$2:D$501,$Y236)))</f>
        <v/>
      </c>
      <c r="E236">
        <f>IF($Y236="","",IF(INDEX('Per Invoice'!E$2:E$501,$Y236)="","",INDEX('Per Invoice'!E$2:E$501,$Y236)))</f>
        <v/>
      </c>
      <c r="F236">
        <f>IF($Y236="","",IF(INDEX('Per Invoice'!F$2:F$501,$Y236)="","",INDEX('Per Invoice'!F$2:F$501,$Y236)))</f>
        <v/>
      </c>
      <c r="G236">
        <f>IF($Y236="","",IF(INDEX('Per Invoice'!G$2:G$501,$Y236)="","",INDEX('Per Invoice'!G$2:G$501,$Y236)))</f>
        <v/>
      </c>
      <c r="H236">
        <f>IF($Y236="","",IF(INDEX('Per Invoice'!H$2:H$501,$Y236)="","",INDEX('Per Invoice'!H$2:H$501,$Y236)))</f>
        <v/>
      </c>
      <c r="I236">
        <f>IF($Y236="","",IF(INDEX('Per Invoice'!I$2:I$501,$Y236)="","",INDEX('Per Invoice'!I$2:I$501,$Y236)))</f>
        <v/>
      </c>
      <c r="J236">
        <f>IF($Y236="","",IF(INDEX('Per Invoice'!J$2:J$501,$Y236)="","",INDEX('Per Invoice'!J$2:J$501,$Y236)))</f>
        <v/>
      </c>
      <c r="K236">
        <f>IF($Y236="","",IF(INDEX('Per Invoice'!K$2:K$501,$Y236)="","",INDEX('Per Invoice'!K$2:K$501,$Y236)))</f>
        <v/>
      </c>
      <c r="L236" s="7">
        <f>IF($Y236="","",IF(INDEX('Per Invoice'!L$2:L$501,$Y236)="","",INDEX('Per Invoice'!L$2:L$501,$Y236)))</f>
        <v/>
      </c>
      <c r="M236" s="14">
        <f>IF($Y236="","",IF(INDEX('Per Invoice'!M$2:M$501,$Y236)="","",INDEX('Per Invoice'!M$2:M$501,$Y236)))</f>
        <v/>
      </c>
      <c r="N236">
        <f>IF($Y236="","",IF(INDEX('Per Invoice'!N$2:N$501,$Y236)="","",INDEX('Per Invoice'!N$2:N$501,$Y236)))</f>
        <v/>
      </c>
      <c r="O236">
        <f>IF($Y236="","",IF(INDEX('Per Invoice'!O$2:O$501,$Y236)="","",INDEX('Per Invoice'!O$2:O$501,$Y236)))</f>
        <v/>
      </c>
      <c r="P236" s="7">
        <f>IF($Y236="","",IF(INDEX('Per Invoice'!P$2:P$501,$Y236)="","",INDEX('Per Invoice'!P$2:P$501,$Y236)))</f>
        <v/>
      </c>
      <c r="Q236" s="7">
        <f>IF($Y236="","",IF(INDEX('Per Invoice'!Q$2:Q$501,$Y236)="","",INDEX('Per Invoice'!Q$2:Q$501,$Y236)))</f>
        <v/>
      </c>
      <c r="R236">
        <f>IF($Y236="","",IF(INDEX('Per Invoice'!R$2:R$501,$Y236)="","",INDEX('Per Invoice'!R$2:R$501,$Y236)))</f>
        <v/>
      </c>
      <c r="S236" s="7">
        <f>IF($Y236="","",IF(INDEX('Per Invoice'!S$2:S$501,$Y236)="","",INDEX('Per Invoice'!S$2:S$501,$Y236)))</f>
        <v/>
      </c>
      <c r="T236" s="7">
        <f>IF($Y236="","",IF(INDEX('Per Invoice'!T$2:T$501,$Y236)="","",INDEX('Per Invoice'!T$2:T$501,$Y236)))</f>
        <v/>
      </c>
      <c r="U236" s="7">
        <f>IF($Y236="","",IF(INDEX('Per Invoice'!U$2:U$501,$Y236)="","",INDEX('Per Invoice'!U$2:U$501,$Y236)))</f>
        <v/>
      </c>
      <c r="V236" s="7">
        <f>IF($Y236="","",IF(INDEX('Per Invoice'!V$2:V$501,$Y236)="","",INDEX('Per Invoice'!V$2:V$501,$Y236)))</f>
        <v/>
      </c>
      <c r="W236" s="7">
        <f>IF($Y236="","",IF(INDEX('Per Invoice'!W$2:W$501,$Y236)="","",INDEX('Per Invoice'!W$2:W$501,$Y236)))</f>
        <v/>
      </c>
      <c r="X236" s="7">
        <f>IF($Y236="","",IF(INDEX('Per Invoice'!X$2:X$501,$Y236)="","",INDEX('Per Invoice'!X$2:X$501,$Y236)))</f>
        <v/>
      </c>
      <c r="Y236" s="16">
        <f>IFERROR(MATCH(Settings!$C$26&amp;"|"&amp;ROWS($Y$2:$Y236),'Per Invoice'!$Z$2:$Z$501,0),"")</f>
        <v/>
      </c>
    </row>
    <row r="237">
      <c r="A237">
        <f>IF($Y237="","",IF(INDEX('Per Invoice'!A$2:A$501,$Y237)="","",INDEX('Per Invoice'!A$2:A$501,$Y237)))</f>
        <v/>
      </c>
      <c r="B237">
        <f>IF($Y237="","",IF(INDEX('Per Invoice'!B$2:B$501,$Y237)="","",INDEX('Per Invoice'!B$2:B$501,$Y237)))</f>
        <v/>
      </c>
      <c r="C237">
        <f>IF($Y237="","",IF(INDEX('Per Invoice'!C$2:C$501,$Y237)="","",INDEX('Per Invoice'!C$2:C$501,$Y237)))</f>
        <v/>
      </c>
      <c r="D237">
        <f>IF($Y237="","",IF(INDEX('Per Invoice'!D$2:D$501,$Y237)="","",INDEX('Per Invoice'!D$2:D$501,$Y237)))</f>
        <v/>
      </c>
      <c r="E237">
        <f>IF($Y237="","",IF(INDEX('Per Invoice'!E$2:E$501,$Y237)="","",INDEX('Per Invoice'!E$2:E$501,$Y237)))</f>
        <v/>
      </c>
      <c r="F237">
        <f>IF($Y237="","",IF(INDEX('Per Invoice'!F$2:F$501,$Y237)="","",INDEX('Per Invoice'!F$2:F$501,$Y237)))</f>
        <v/>
      </c>
      <c r="G237">
        <f>IF($Y237="","",IF(INDEX('Per Invoice'!G$2:G$501,$Y237)="","",INDEX('Per Invoice'!G$2:G$501,$Y237)))</f>
        <v/>
      </c>
      <c r="H237">
        <f>IF($Y237="","",IF(INDEX('Per Invoice'!H$2:H$501,$Y237)="","",INDEX('Per Invoice'!H$2:H$501,$Y237)))</f>
        <v/>
      </c>
      <c r="I237">
        <f>IF($Y237="","",IF(INDEX('Per Invoice'!I$2:I$501,$Y237)="","",INDEX('Per Invoice'!I$2:I$501,$Y237)))</f>
        <v/>
      </c>
      <c r="J237">
        <f>IF($Y237="","",IF(INDEX('Per Invoice'!J$2:J$501,$Y237)="","",INDEX('Per Invoice'!J$2:J$501,$Y237)))</f>
        <v/>
      </c>
      <c r="K237">
        <f>IF($Y237="","",IF(INDEX('Per Invoice'!K$2:K$501,$Y237)="","",INDEX('Per Invoice'!K$2:K$501,$Y237)))</f>
        <v/>
      </c>
      <c r="L237" s="7">
        <f>IF($Y237="","",IF(INDEX('Per Invoice'!L$2:L$501,$Y237)="","",INDEX('Per Invoice'!L$2:L$501,$Y237)))</f>
        <v/>
      </c>
      <c r="M237" s="14">
        <f>IF($Y237="","",IF(INDEX('Per Invoice'!M$2:M$501,$Y237)="","",INDEX('Per Invoice'!M$2:M$501,$Y237)))</f>
        <v/>
      </c>
      <c r="N237">
        <f>IF($Y237="","",IF(INDEX('Per Invoice'!N$2:N$501,$Y237)="","",INDEX('Per Invoice'!N$2:N$501,$Y237)))</f>
        <v/>
      </c>
      <c r="O237">
        <f>IF($Y237="","",IF(INDEX('Per Invoice'!O$2:O$501,$Y237)="","",INDEX('Per Invoice'!O$2:O$501,$Y237)))</f>
        <v/>
      </c>
      <c r="P237" s="7">
        <f>IF($Y237="","",IF(INDEX('Per Invoice'!P$2:P$501,$Y237)="","",INDEX('Per Invoice'!P$2:P$501,$Y237)))</f>
        <v/>
      </c>
      <c r="Q237" s="7">
        <f>IF($Y237="","",IF(INDEX('Per Invoice'!Q$2:Q$501,$Y237)="","",INDEX('Per Invoice'!Q$2:Q$501,$Y237)))</f>
        <v/>
      </c>
      <c r="R237">
        <f>IF($Y237="","",IF(INDEX('Per Invoice'!R$2:R$501,$Y237)="","",INDEX('Per Invoice'!R$2:R$501,$Y237)))</f>
        <v/>
      </c>
      <c r="S237" s="7">
        <f>IF($Y237="","",IF(INDEX('Per Invoice'!S$2:S$501,$Y237)="","",INDEX('Per Invoice'!S$2:S$501,$Y237)))</f>
        <v/>
      </c>
      <c r="T237" s="7">
        <f>IF($Y237="","",IF(INDEX('Per Invoice'!T$2:T$501,$Y237)="","",INDEX('Per Invoice'!T$2:T$501,$Y237)))</f>
        <v/>
      </c>
      <c r="U237" s="7">
        <f>IF($Y237="","",IF(INDEX('Per Invoice'!U$2:U$501,$Y237)="","",INDEX('Per Invoice'!U$2:U$501,$Y237)))</f>
        <v/>
      </c>
      <c r="V237" s="7">
        <f>IF($Y237="","",IF(INDEX('Per Invoice'!V$2:V$501,$Y237)="","",INDEX('Per Invoice'!V$2:V$501,$Y237)))</f>
        <v/>
      </c>
      <c r="W237" s="7">
        <f>IF($Y237="","",IF(INDEX('Per Invoice'!W$2:W$501,$Y237)="","",INDEX('Per Invoice'!W$2:W$501,$Y237)))</f>
        <v/>
      </c>
      <c r="X237" s="7">
        <f>IF($Y237="","",IF(INDEX('Per Invoice'!X$2:X$501,$Y237)="","",INDEX('Per Invoice'!X$2:X$501,$Y237)))</f>
        <v/>
      </c>
      <c r="Y237" s="16">
        <f>IFERROR(MATCH(Settings!$C$26&amp;"|"&amp;ROWS($Y$2:$Y237),'Per Invoice'!$Z$2:$Z$501,0),"")</f>
        <v/>
      </c>
    </row>
    <row r="238">
      <c r="A238">
        <f>IF($Y238="","",IF(INDEX('Per Invoice'!A$2:A$501,$Y238)="","",INDEX('Per Invoice'!A$2:A$501,$Y238)))</f>
        <v/>
      </c>
      <c r="B238">
        <f>IF($Y238="","",IF(INDEX('Per Invoice'!B$2:B$501,$Y238)="","",INDEX('Per Invoice'!B$2:B$501,$Y238)))</f>
        <v/>
      </c>
      <c r="C238">
        <f>IF($Y238="","",IF(INDEX('Per Invoice'!C$2:C$501,$Y238)="","",INDEX('Per Invoice'!C$2:C$501,$Y238)))</f>
        <v/>
      </c>
      <c r="D238">
        <f>IF($Y238="","",IF(INDEX('Per Invoice'!D$2:D$501,$Y238)="","",INDEX('Per Invoice'!D$2:D$501,$Y238)))</f>
        <v/>
      </c>
      <c r="E238">
        <f>IF($Y238="","",IF(INDEX('Per Invoice'!E$2:E$501,$Y238)="","",INDEX('Per Invoice'!E$2:E$501,$Y238)))</f>
        <v/>
      </c>
      <c r="F238">
        <f>IF($Y238="","",IF(INDEX('Per Invoice'!F$2:F$501,$Y238)="","",INDEX('Per Invoice'!F$2:F$501,$Y238)))</f>
        <v/>
      </c>
      <c r="G238">
        <f>IF($Y238="","",IF(INDEX('Per Invoice'!G$2:G$501,$Y238)="","",INDEX('Per Invoice'!G$2:G$501,$Y238)))</f>
        <v/>
      </c>
      <c r="H238">
        <f>IF($Y238="","",IF(INDEX('Per Invoice'!H$2:H$501,$Y238)="","",INDEX('Per Invoice'!H$2:H$501,$Y238)))</f>
        <v/>
      </c>
      <c r="I238">
        <f>IF($Y238="","",IF(INDEX('Per Invoice'!I$2:I$501,$Y238)="","",INDEX('Per Invoice'!I$2:I$501,$Y238)))</f>
        <v/>
      </c>
      <c r="J238">
        <f>IF($Y238="","",IF(INDEX('Per Invoice'!J$2:J$501,$Y238)="","",INDEX('Per Invoice'!J$2:J$501,$Y238)))</f>
        <v/>
      </c>
      <c r="K238">
        <f>IF($Y238="","",IF(INDEX('Per Invoice'!K$2:K$501,$Y238)="","",INDEX('Per Invoice'!K$2:K$501,$Y238)))</f>
        <v/>
      </c>
      <c r="L238" s="7">
        <f>IF($Y238="","",IF(INDEX('Per Invoice'!L$2:L$501,$Y238)="","",INDEX('Per Invoice'!L$2:L$501,$Y238)))</f>
        <v/>
      </c>
      <c r="M238" s="14">
        <f>IF($Y238="","",IF(INDEX('Per Invoice'!M$2:M$501,$Y238)="","",INDEX('Per Invoice'!M$2:M$501,$Y238)))</f>
        <v/>
      </c>
      <c r="N238">
        <f>IF($Y238="","",IF(INDEX('Per Invoice'!N$2:N$501,$Y238)="","",INDEX('Per Invoice'!N$2:N$501,$Y238)))</f>
        <v/>
      </c>
      <c r="O238">
        <f>IF($Y238="","",IF(INDEX('Per Invoice'!O$2:O$501,$Y238)="","",INDEX('Per Invoice'!O$2:O$501,$Y238)))</f>
        <v/>
      </c>
      <c r="P238" s="7">
        <f>IF($Y238="","",IF(INDEX('Per Invoice'!P$2:P$501,$Y238)="","",INDEX('Per Invoice'!P$2:P$501,$Y238)))</f>
        <v/>
      </c>
      <c r="Q238" s="7">
        <f>IF($Y238="","",IF(INDEX('Per Invoice'!Q$2:Q$501,$Y238)="","",INDEX('Per Invoice'!Q$2:Q$501,$Y238)))</f>
        <v/>
      </c>
      <c r="R238">
        <f>IF($Y238="","",IF(INDEX('Per Invoice'!R$2:R$501,$Y238)="","",INDEX('Per Invoice'!R$2:R$501,$Y238)))</f>
        <v/>
      </c>
      <c r="S238" s="7">
        <f>IF($Y238="","",IF(INDEX('Per Invoice'!S$2:S$501,$Y238)="","",INDEX('Per Invoice'!S$2:S$501,$Y238)))</f>
        <v/>
      </c>
      <c r="T238" s="7">
        <f>IF($Y238="","",IF(INDEX('Per Invoice'!T$2:T$501,$Y238)="","",INDEX('Per Invoice'!T$2:T$501,$Y238)))</f>
        <v/>
      </c>
      <c r="U238" s="7">
        <f>IF($Y238="","",IF(INDEX('Per Invoice'!U$2:U$501,$Y238)="","",INDEX('Per Invoice'!U$2:U$501,$Y238)))</f>
        <v/>
      </c>
      <c r="V238" s="7">
        <f>IF($Y238="","",IF(INDEX('Per Invoice'!V$2:V$501,$Y238)="","",INDEX('Per Invoice'!V$2:V$501,$Y238)))</f>
        <v/>
      </c>
      <c r="W238" s="7">
        <f>IF($Y238="","",IF(INDEX('Per Invoice'!W$2:W$501,$Y238)="","",INDEX('Per Invoice'!W$2:W$501,$Y238)))</f>
        <v/>
      </c>
      <c r="X238" s="7">
        <f>IF($Y238="","",IF(INDEX('Per Invoice'!X$2:X$501,$Y238)="","",INDEX('Per Invoice'!X$2:X$501,$Y238)))</f>
        <v/>
      </c>
      <c r="Y238" s="16">
        <f>IFERROR(MATCH(Settings!$C$26&amp;"|"&amp;ROWS($Y$2:$Y238),'Per Invoice'!$Z$2:$Z$501,0),"")</f>
        <v/>
      </c>
    </row>
    <row r="239">
      <c r="A239">
        <f>IF($Y239="","",IF(INDEX('Per Invoice'!A$2:A$501,$Y239)="","",INDEX('Per Invoice'!A$2:A$501,$Y239)))</f>
        <v/>
      </c>
      <c r="B239">
        <f>IF($Y239="","",IF(INDEX('Per Invoice'!B$2:B$501,$Y239)="","",INDEX('Per Invoice'!B$2:B$501,$Y239)))</f>
        <v/>
      </c>
      <c r="C239">
        <f>IF($Y239="","",IF(INDEX('Per Invoice'!C$2:C$501,$Y239)="","",INDEX('Per Invoice'!C$2:C$501,$Y239)))</f>
        <v/>
      </c>
      <c r="D239">
        <f>IF($Y239="","",IF(INDEX('Per Invoice'!D$2:D$501,$Y239)="","",INDEX('Per Invoice'!D$2:D$501,$Y239)))</f>
        <v/>
      </c>
      <c r="E239">
        <f>IF($Y239="","",IF(INDEX('Per Invoice'!E$2:E$501,$Y239)="","",INDEX('Per Invoice'!E$2:E$501,$Y239)))</f>
        <v/>
      </c>
      <c r="F239">
        <f>IF($Y239="","",IF(INDEX('Per Invoice'!F$2:F$501,$Y239)="","",INDEX('Per Invoice'!F$2:F$501,$Y239)))</f>
        <v/>
      </c>
      <c r="G239">
        <f>IF($Y239="","",IF(INDEX('Per Invoice'!G$2:G$501,$Y239)="","",INDEX('Per Invoice'!G$2:G$501,$Y239)))</f>
        <v/>
      </c>
      <c r="H239">
        <f>IF($Y239="","",IF(INDEX('Per Invoice'!H$2:H$501,$Y239)="","",INDEX('Per Invoice'!H$2:H$501,$Y239)))</f>
        <v/>
      </c>
      <c r="I239">
        <f>IF($Y239="","",IF(INDEX('Per Invoice'!I$2:I$501,$Y239)="","",INDEX('Per Invoice'!I$2:I$501,$Y239)))</f>
        <v/>
      </c>
      <c r="J239">
        <f>IF($Y239="","",IF(INDEX('Per Invoice'!J$2:J$501,$Y239)="","",INDEX('Per Invoice'!J$2:J$501,$Y239)))</f>
        <v/>
      </c>
      <c r="K239">
        <f>IF($Y239="","",IF(INDEX('Per Invoice'!K$2:K$501,$Y239)="","",INDEX('Per Invoice'!K$2:K$501,$Y239)))</f>
        <v/>
      </c>
      <c r="L239" s="7">
        <f>IF($Y239="","",IF(INDEX('Per Invoice'!L$2:L$501,$Y239)="","",INDEX('Per Invoice'!L$2:L$501,$Y239)))</f>
        <v/>
      </c>
      <c r="M239" s="14">
        <f>IF($Y239="","",IF(INDEX('Per Invoice'!M$2:M$501,$Y239)="","",INDEX('Per Invoice'!M$2:M$501,$Y239)))</f>
        <v/>
      </c>
      <c r="N239">
        <f>IF($Y239="","",IF(INDEX('Per Invoice'!N$2:N$501,$Y239)="","",INDEX('Per Invoice'!N$2:N$501,$Y239)))</f>
        <v/>
      </c>
      <c r="O239">
        <f>IF($Y239="","",IF(INDEX('Per Invoice'!O$2:O$501,$Y239)="","",INDEX('Per Invoice'!O$2:O$501,$Y239)))</f>
        <v/>
      </c>
      <c r="P239" s="7">
        <f>IF($Y239="","",IF(INDEX('Per Invoice'!P$2:P$501,$Y239)="","",INDEX('Per Invoice'!P$2:P$501,$Y239)))</f>
        <v/>
      </c>
      <c r="Q239" s="7">
        <f>IF($Y239="","",IF(INDEX('Per Invoice'!Q$2:Q$501,$Y239)="","",INDEX('Per Invoice'!Q$2:Q$501,$Y239)))</f>
        <v/>
      </c>
      <c r="R239">
        <f>IF($Y239="","",IF(INDEX('Per Invoice'!R$2:R$501,$Y239)="","",INDEX('Per Invoice'!R$2:R$501,$Y239)))</f>
        <v/>
      </c>
      <c r="S239" s="7">
        <f>IF($Y239="","",IF(INDEX('Per Invoice'!S$2:S$501,$Y239)="","",INDEX('Per Invoice'!S$2:S$501,$Y239)))</f>
        <v/>
      </c>
      <c r="T239" s="7">
        <f>IF($Y239="","",IF(INDEX('Per Invoice'!T$2:T$501,$Y239)="","",INDEX('Per Invoice'!T$2:T$501,$Y239)))</f>
        <v/>
      </c>
      <c r="U239" s="7">
        <f>IF($Y239="","",IF(INDEX('Per Invoice'!U$2:U$501,$Y239)="","",INDEX('Per Invoice'!U$2:U$501,$Y239)))</f>
        <v/>
      </c>
      <c r="V239" s="7">
        <f>IF($Y239="","",IF(INDEX('Per Invoice'!V$2:V$501,$Y239)="","",INDEX('Per Invoice'!V$2:V$501,$Y239)))</f>
        <v/>
      </c>
      <c r="W239" s="7">
        <f>IF($Y239="","",IF(INDEX('Per Invoice'!W$2:W$501,$Y239)="","",INDEX('Per Invoice'!W$2:W$501,$Y239)))</f>
        <v/>
      </c>
      <c r="X239" s="7">
        <f>IF($Y239="","",IF(INDEX('Per Invoice'!X$2:X$501,$Y239)="","",INDEX('Per Invoice'!X$2:X$501,$Y239)))</f>
        <v/>
      </c>
      <c r="Y239" s="16">
        <f>IFERROR(MATCH(Settings!$C$26&amp;"|"&amp;ROWS($Y$2:$Y239),'Per Invoice'!$Z$2:$Z$501,0),"")</f>
        <v/>
      </c>
    </row>
    <row r="240">
      <c r="A240">
        <f>IF($Y240="","",IF(INDEX('Per Invoice'!A$2:A$501,$Y240)="","",INDEX('Per Invoice'!A$2:A$501,$Y240)))</f>
        <v/>
      </c>
      <c r="B240">
        <f>IF($Y240="","",IF(INDEX('Per Invoice'!B$2:B$501,$Y240)="","",INDEX('Per Invoice'!B$2:B$501,$Y240)))</f>
        <v/>
      </c>
      <c r="C240">
        <f>IF($Y240="","",IF(INDEX('Per Invoice'!C$2:C$501,$Y240)="","",INDEX('Per Invoice'!C$2:C$501,$Y240)))</f>
        <v/>
      </c>
      <c r="D240">
        <f>IF($Y240="","",IF(INDEX('Per Invoice'!D$2:D$501,$Y240)="","",INDEX('Per Invoice'!D$2:D$501,$Y240)))</f>
        <v/>
      </c>
      <c r="E240">
        <f>IF($Y240="","",IF(INDEX('Per Invoice'!E$2:E$501,$Y240)="","",INDEX('Per Invoice'!E$2:E$501,$Y240)))</f>
        <v/>
      </c>
      <c r="F240">
        <f>IF($Y240="","",IF(INDEX('Per Invoice'!F$2:F$501,$Y240)="","",INDEX('Per Invoice'!F$2:F$501,$Y240)))</f>
        <v/>
      </c>
      <c r="G240">
        <f>IF($Y240="","",IF(INDEX('Per Invoice'!G$2:G$501,$Y240)="","",INDEX('Per Invoice'!G$2:G$501,$Y240)))</f>
        <v/>
      </c>
      <c r="H240">
        <f>IF($Y240="","",IF(INDEX('Per Invoice'!H$2:H$501,$Y240)="","",INDEX('Per Invoice'!H$2:H$501,$Y240)))</f>
        <v/>
      </c>
      <c r="I240">
        <f>IF($Y240="","",IF(INDEX('Per Invoice'!I$2:I$501,$Y240)="","",INDEX('Per Invoice'!I$2:I$501,$Y240)))</f>
        <v/>
      </c>
      <c r="J240">
        <f>IF($Y240="","",IF(INDEX('Per Invoice'!J$2:J$501,$Y240)="","",INDEX('Per Invoice'!J$2:J$501,$Y240)))</f>
        <v/>
      </c>
      <c r="K240">
        <f>IF($Y240="","",IF(INDEX('Per Invoice'!K$2:K$501,$Y240)="","",INDEX('Per Invoice'!K$2:K$501,$Y240)))</f>
        <v/>
      </c>
      <c r="L240" s="7">
        <f>IF($Y240="","",IF(INDEX('Per Invoice'!L$2:L$501,$Y240)="","",INDEX('Per Invoice'!L$2:L$501,$Y240)))</f>
        <v/>
      </c>
      <c r="M240" s="14">
        <f>IF($Y240="","",IF(INDEX('Per Invoice'!M$2:M$501,$Y240)="","",INDEX('Per Invoice'!M$2:M$501,$Y240)))</f>
        <v/>
      </c>
      <c r="N240">
        <f>IF($Y240="","",IF(INDEX('Per Invoice'!N$2:N$501,$Y240)="","",INDEX('Per Invoice'!N$2:N$501,$Y240)))</f>
        <v/>
      </c>
      <c r="O240">
        <f>IF($Y240="","",IF(INDEX('Per Invoice'!O$2:O$501,$Y240)="","",INDEX('Per Invoice'!O$2:O$501,$Y240)))</f>
        <v/>
      </c>
      <c r="P240" s="7">
        <f>IF($Y240="","",IF(INDEX('Per Invoice'!P$2:P$501,$Y240)="","",INDEX('Per Invoice'!P$2:P$501,$Y240)))</f>
        <v/>
      </c>
      <c r="Q240" s="7">
        <f>IF($Y240="","",IF(INDEX('Per Invoice'!Q$2:Q$501,$Y240)="","",INDEX('Per Invoice'!Q$2:Q$501,$Y240)))</f>
        <v/>
      </c>
      <c r="R240">
        <f>IF($Y240="","",IF(INDEX('Per Invoice'!R$2:R$501,$Y240)="","",INDEX('Per Invoice'!R$2:R$501,$Y240)))</f>
        <v/>
      </c>
      <c r="S240" s="7">
        <f>IF($Y240="","",IF(INDEX('Per Invoice'!S$2:S$501,$Y240)="","",INDEX('Per Invoice'!S$2:S$501,$Y240)))</f>
        <v/>
      </c>
      <c r="T240" s="7">
        <f>IF($Y240="","",IF(INDEX('Per Invoice'!T$2:T$501,$Y240)="","",INDEX('Per Invoice'!T$2:T$501,$Y240)))</f>
        <v/>
      </c>
      <c r="U240" s="7">
        <f>IF($Y240="","",IF(INDEX('Per Invoice'!U$2:U$501,$Y240)="","",INDEX('Per Invoice'!U$2:U$501,$Y240)))</f>
        <v/>
      </c>
      <c r="V240" s="7">
        <f>IF($Y240="","",IF(INDEX('Per Invoice'!V$2:V$501,$Y240)="","",INDEX('Per Invoice'!V$2:V$501,$Y240)))</f>
        <v/>
      </c>
      <c r="W240" s="7">
        <f>IF($Y240="","",IF(INDEX('Per Invoice'!W$2:W$501,$Y240)="","",INDEX('Per Invoice'!W$2:W$501,$Y240)))</f>
        <v/>
      </c>
      <c r="X240" s="7">
        <f>IF($Y240="","",IF(INDEX('Per Invoice'!X$2:X$501,$Y240)="","",INDEX('Per Invoice'!X$2:X$501,$Y240)))</f>
        <v/>
      </c>
      <c r="Y240" s="16">
        <f>IFERROR(MATCH(Settings!$C$26&amp;"|"&amp;ROWS($Y$2:$Y240),'Per Invoice'!$Z$2:$Z$501,0),"")</f>
        <v/>
      </c>
    </row>
    <row r="241">
      <c r="A241">
        <f>IF($Y241="","",IF(INDEX('Per Invoice'!A$2:A$501,$Y241)="","",INDEX('Per Invoice'!A$2:A$501,$Y241)))</f>
        <v/>
      </c>
      <c r="B241">
        <f>IF($Y241="","",IF(INDEX('Per Invoice'!B$2:B$501,$Y241)="","",INDEX('Per Invoice'!B$2:B$501,$Y241)))</f>
        <v/>
      </c>
      <c r="C241">
        <f>IF($Y241="","",IF(INDEX('Per Invoice'!C$2:C$501,$Y241)="","",INDEX('Per Invoice'!C$2:C$501,$Y241)))</f>
        <v/>
      </c>
      <c r="D241">
        <f>IF($Y241="","",IF(INDEX('Per Invoice'!D$2:D$501,$Y241)="","",INDEX('Per Invoice'!D$2:D$501,$Y241)))</f>
        <v/>
      </c>
      <c r="E241">
        <f>IF($Y241="","",IF(INDEX('Per Invoice'!E$2:E$501,$Y241)="","",INDEX('Per Invoice'!E$2:E$501,$Y241)))</f>
        <v/>
      </c>
      <c r="F241">
        <f>IF($Y241="","",IF(INDEX('Per Invoice'!F$2:F$501,$Y241)="","",INDEX('Per Invoice'!F$2:F$501,$Y241)))</f>
        <v/>
      </c>
      <c r="G241">
        <f>IF($Y241="","",IF(INDEX('Per Invoice'!G$2:G$501,$Y241)="","",INDEX('Per Invoice'!G$2:G$501,$Y241)))</f>
        <v/>
      </c>
      <c r="H241">
        <f>IF($Y241="","",IF(INDEX('Per Invoice'!H$2:H$501,$Y241)="","",INDEX('Per Invoice'!H$2:H$501,$Y241)))</f>
        <v/>
      </c>
      <c r="I241">
        <f>IF($Y241="","",IF(INDEX('Per Invoice'!I$2:I$501,$Y241)="","",INDEX('Per Invoice'!I$2:I$501,$Y241)))</f>
        <v/>
      </c>
      <c r="J241">
        <f>IF($Y241="","",IF(INDEX('Per Invoice'!J$2:J$501,$Y241)="","",INDEX('Per Invoice'!J$2:J$501,$Y241)))</f>
        <v/>
      </c>
      <c r="K241">
        <f>IF($Y241="","",IF(INDEX('Per Invoice'!K$2:K$501,$Y241)="","",INDEX('Per Invoice'!K$2:K$501,$Y241)))</f>
        <v/>
      </c>
      <c r="L241" s="7">
        <f>IF($Y241="","",IF(INDEX('Per Invoice'!L$2:L$501,$Y241)="","",INDEX('Per Invoice'!L$2:L$501,$Y241)))</f>
        <v/>
      </c>
      <c r="M241" s="14">
        <f>IF($Y241="","",IF(INDEX('Per Invoice'!M$2:M$501,$Y241)="","",INDEX('Per Invoice'!M$2:M$501,$Y241)))</f>
        <v/>
      </c>
      <c r="N241">
        <f>IF($Y241="","",IF(INDEX('Per Invoice'!N$2:N$501,$Y241)="","",INDEX('Per Invoice'!N$2:N$501,$Y241)))</f>
        <v/>
      </c>
      <c r="O241">
        <f>IF($Y241="","",IF(INDEX('Per Invoice'!O$2:O$501,$Y241)="","",INDEX('Per Invoice'!O$2:O$501,$Y241)))</f>
        <v/>
      </c>
      <c r="P241" s="7">
        <f>IF($Y241="","",IF(INDEX('Per Invoice'!P$2:P$501,$Y241)="","",INDEX('Per Invoice'!P$2:P$501,$Y241)))</f>
        <v/>
      </c>
      <c r="Q241" s="7">
        <f>IF($Y241="","",IF(INDEX('Per Invoice'!Q$2:Q$501,$Y241)="","",INDEX('Per Invoice'!Q$2:Q$501,$Y241)))</f>
        <v/>
      </c>
      <c r="R241">
        <f>IF($Y241="","",IF(INDEX('Per Invoice'!R$2:R$501,$Y241)="","",INDEX('Per Invoice'!R$2:R$501,$Y241)))</f>
        <v/>
      </c>
      <c r="S241" s="7">
        <f>IF($Y241="","",IF(INDEX('Per Invoice'!S$2:S$501,$Y241)="","",INDEX('Per Invoice'!S$2:S$501,$Y241)))</f>
        <v/>
      </c>
      <c r="T241" s="7">
        <f>IF($Y241="","",IF(INDEX('Per Invoice'!T$2:T$501,$Y241)="","",INDEX('Per Invoice'!T$2:T$501,$Y241)))</f>
        <v/>
      </c>
      <c r="U241" s="7">
        <f>IF($Y241="","",IF(INDEX('Per Invoice'!U$2:U$501,$Y241)="","",INDEX('Per Invoice'!U$2:U$501,$Y241)))</f>
        <v/>
      </c>
      <c r="V241" s="7">
        <f>IF($Y241="","",IF(INDEX('Per Invoice'!V$2:V$501,$Y241)="","",INDEX('Per Invoice'!V$2:V$501,$Y241)))</f>
        <v/>
      </c>
      <c r="W241" s="7">
        <f>IF($Y241="","",IF(INDEX('Per Invoice'!W$2:W$501,$Y241)="","",INDEX('Per Invoice'!W$2:W$501,$Y241)))</f>
        <v/>
      </c>
      <c r="X241" s="7">
        <f>IF($Y241="","",IF(INDEX('Per Invoice'!X$2:X$501,$Y241)="","",INDEX('Per Invoice'!X$2:X$501,$Y241)))</f>
        <v/>
      </c>
      <c r="Y241" s="16">
        <f>IFERROR(MATCH(Settings!$C$26&amp;"|"&amp;ROWS($Y$2:$Y241),'Per Invoice'!$Z$2:$Z$501,0),"")</f>
        <v/>
      </c>
    </row>
    <row r="242">
      <c r="A242">
        <f>IF($Y242="","",IF(INDEX('Per Invoice'!A$2:A$501,$Y242)="","",INDEX('Per Invoice'!A$2:A$501,$Y242)))</f>
        <v/>
      </c>
      <c r="B242">
        <f>IF($Y242="","",IF(INDEX('Per Invoice'!B$2:B$501,$Y242)="","",INDEX('Per Invoice'!B$2:B$501,$Y242)))</f>
        <v/>
      </c>
      <c r="C242">
        <f>IF($Y242="","",IF(INDEX('Per Invoice'!C$2:C$501,$Y242)="","",INDEX('Per Invoice'!C$2:C$501,$Y242)))</f>
        <v/>
      </c>
      <c r="D242">
        <f>IF($Y242="","",IF(INDEX('Per Invoice'!D$2:D$501,$Y242)="","",INDEX('Per Invoice'!D$2:D$501,$Y242)))</f>
        <v/>
      </c>
      <c r="E242">
        <f>IF($Y242="","",IF(INDEX('Per Invoice'!E$2:E$501,$Y242)="","",INDEX('Per Invoice'!E$2:E$501,$Y242)))</f>
        <v/>
      </c>
      <c r="F242">
        <f>IF($Y242="","",IF(INDEX('Per Invoice'!F$2:F$501,$Y242)="","",INDEX('Per Invoice'!F$2:F$501,$Y242)))</f>
        <v/>
      </c>
      <c r="G242">
        <f>IF($Y242="","",IF(INDEX('Per Invoice'!G$2:G$501,$Y242)="","",INDEX('Per Invoice'!G$2:G$501,$Y242)))</f>
        <v/>
      </c>
      <c r="H242">
        <f>IF($Y242="","",IF(INDEX('Per Invoice'!H$2:H$501,$Y242)="","",INDEX('Per Invoice'!H$2:H$501,$Y242)))</f>
        <v/>
      </c>
      <c r="I242">
        <f>IF($Y242="","",IF(INDEX('Per Invoice'!I$2:I$501,$Y242)="","",INDEX('Per Invoice'!I$2:I$501,$Y242)))</f>
        <v/>
      </c>
      <c r="J242">
        <f>IF($Y242="","",IF(INDEX('Per Invoice'!J$2:J$501,$Y242)="","",INDEX('Per Invoice'!J$2:J$501,$Y242)))</f>
        <v/>
      </c>
      <c r="K242">
        <f>IF($Y242="","",IF(INDEX('Per Invoice'!K$2:K$501,$Y242)="","",INDEX('Per Invoice'!K$2:K$501,$Y242)))</f>
        <v/>
      </c>
      <c r="L242" s="7">
        <f>IF($Y242="","",IF(INDEX('Per Invoice'!L$2:L$501,$Y242)="","",INDEX('Per Invoice'!L$2:L$501,$Y242)))</f>
        <v/>
      </c>
      <c r="M242" s="14">
        <f>IF($Y242="","",IF(INDEX('Per Invoice'!M$2:M$501,$Y242)="","",INDEX('Per Invoice'!M$2:M$501,$Y242)))</f>
        <v/>
      </c>
      <c r="N242">
        <f>IF($Y242="","",IF(INDEX('Per Invoice'!N$2:N$501,$Y242)="","",INDEX('Per Invoice'!N$2:N$501,$Y242)))</f>
        <v/>
      </c>
      <c r="O242">
        <f>IF($Y242="","",IF(INDEX('Per Invoice'!O$2:O$501,$Y242)="","",INDEX('Per Invoice'!O$2:O$501,$Y242)))</f>
        <v/>
      </c>
      <c r="P242" s="7">
        <f>IF($Y242="","",IF(INDEX('Per Invoice'!P$2:P$501,$Y242)="","",INDEX('Per Invoice'!P$2:P$501,$Y242)))</f>
        <v/>
      </c>
      <c r="Q242" s="7">
        <f>IF($Y242="","",IF(INDEX('Per Invoice'!Q$2:Q$501,$Y242)="","",INDEX('Per Invoice'!Q$2:Q$501,$Y242)))</f>
        <v/>
      </c>
      <c r="R242">
        <f>IF($Y242="","",IF(INDEX('Per Invoice'!R$2:R$501,$Y242)="","",INDEX('Per Invoice'!R$2:R$501,$Y242)))</f>
        <v/>
      </c>
      <c r="S242" s="7">
        <f>IF($Y242="","",IF(INDEX('Per Invoice'!S$2:S$501,$Y242)="","",INDEX('Per Invoice'!S$2:S$501,$Y242)))</f>
        <v/>
      </c>
      <c r="T242" s="7">
        <f>IF($Y242="","",IF(INDEX('Per Invoice'!T$2:T$501,$Y242)="","",INDEX('Per Invoice'!T$2:T$501,$Y242)))</f>
        <v/>
      </c>
      <c r="U242" s="7">
        <f>IF($Y242="","",IF(INDEX('Per Invoice'!U$2:U$501,$Y242)="","",INDEX('Per Invoice'!U$2:U$501,$Y242)))</f>
        <v/>
      </c>
      <c r="V242" s="7">
        <f>IF($Y242="","",IF(INDEX('Per Invoice'!V$2:V$501,$Y242)="","",INDEX('Per Invoice'!V$2:V$501,$Y242)))</f>
        <v/>
      </c>
      <c r="W242" s="7">
        <f>IF($Y242="","",IF(INDEX('Per Invoice'!W$2:W$501,$Y242)="","",INDEX('Per Invoice'!W$2:W$501,$Y242)))</f>
        <v/>
      </c>
      <c r="X242" s="7">
        <f>IF($Y242="","",IF(INDEX('Per Invoice'!X$2:X$501,$Y242)="","",INDEX('Per Invoice'!X$2:X$501,$Y242)))</f>
        <v/>
      </c>
      <c r="Y242" s="16">
        <f>IFERROR(MATCH(Settings!$C$26&amp;"|"&amp;ROWS($Y$2:$Y242),'Per Invoice'!$Z$2:$Z$501,0),"")</f>
        <v/>
      </c>
    </row>
    <row r="243">
      <c r="A243">
        <f>IF($Y243="","",IF(INDEX('Per Invoice'!A$2:A$501,$Y243)="","",INDEX('Per Invoice'!A$2:A$501,$Y243)))</f>
        <v/>
      </c>
      <c r="B243">
        <f>IF($Y243="","",IF(INDEX('Per Invoice'!B$2:B$501,$Y243)="","",INDEX('Per Invoice'!B$2:B$501,$Y243)))</f>
        <v/>
      </c>
      <c r="C243">
        <f>IF($Y243="","",IF(INDEX('Per Invoice'!C$2:C$501,$Y243)="","",INDEX('Per Invoice'!C$2:C$501,$Y243)))</f>
        <v/>
      </c>
      <c r="D243">
        <f>IF($Y243="","",IF(INDEX('Per Invoice'!D$2:D$501,$Y243)="","",INDEX('Per Invoice'!D$2:D$501,$Y243)))</f>
        <v/>
      </c>
      <c r="E243">
        <f>IF($Y243="","",IF(INDEX('Per Invoice'!E$2:E$501,$Y243)="","",INDEX('Per Invoice'!E$2:E$501,$Y243)))</f>
        <v/>
      </c>
      <c r="F243">
        <f>IF($Y243="","",IF(INDEX('Per Invoice'!F$2:F$501,$Y243)="","",INDEX('Per Invoice'!F$2:F$501,$Y243)))</f>
        <v/>
      </c>
      <c r="G243">
        <f>IF($Y243="","",IF(INDEX('Per Invoice'!G$2:G$501,$Y243)="","",INDEX('Per Invoice'!G$2:G$501,$Y243)))</f>
        <v/>
      </c>
      <c r="H243">
        <f>IF($Y243="","",IF(INDEX('Per Invoice'!H$2:H$501,$Y243)="","",INDEX('Per Invoice'!H$2:H$501,$Y243)))</f>
        <v/>
      </c>
      <c r="I243">
        <f>IF($Y243="","",IF(INDEX('Per Invoice'!I$2:I$501,$Y243)="","",INDEX('Per Invoice'!I$2:I$501,$Y243)))</f>
        <v/>
      </c>
      <c r="J243">
        <f>IF($Y243="","",IF(INDEX('Per Invoice'!J$2:J$501,$Y243)="","",INDEX('Per Invoice'!J$2:J$501,$Y243)))</f>
        <v/>
      </c>
      <c r="K243">
        <f>IF($Y243="","",IF(INDEX('Per Invoice'!K$2:K$501,$Y243)="","",INDEX('Per Invoice'!K$2:K$501,$Y243)))</f>
        <v/>
      </c>
      <c r="L243" s="7">
        <f>IF($Y243="","",IF(INDEX('Per Invoice'!L$2:L$501,$Y243)="","",INDEX('Per Invoice'!L$2:L$501,$Y243)))</f>
        <v/>
      </c>
      <c r="M243" s="14">
        <f>IF($Y243="","",IF(INDEX('Per Invoice'!M$2:M$501,$Y243)="","",INDEX('Per Invoice'!M$2:M$501,$Y243)))</f>
        <v/>
      </c>
      <c r="N243">
        <f>IF($Y243="","",IF(INDEX('Per Invoice'!N$2:N$501,$Y243)="","",INDEX('Per Invoice'!N$2:N$501,$Y243)))</f>
        <v/>
      </c>
      <c r="O243">
        <f>IF($Y243="","",IF(INDEX('Per Invoice'!O$2:O$501,$Y243)="","",INDEX('Per Invoice'!O$2:O$501,$Y243)))</f>
        <v/>
      </c>
      <c r="P243" s="7">
        <f>IF($Y243="","",IF(INDEX('Per Invoice'!P$2:P$501,$Y243)="","",INDEX('Per Invoice'!P$2:P$501,$Y243)))</f>
        <v/>
      </c>
      <c r="Q243" s="7">
        <f>IF($Y243="","",IF(INDEX('Per Invoice'!Q$2:Q$501,$Y243)="","",INDEX('Per Invoice'!Q$2:Q$501,$Y243)))</f>
        <v/>
      </c>
      <c r="R243">
        <f>IF($Y243="","",IF(INDEX('Per Invoice'!R$2:R$501,$Y243)="","",INDEX('Per Invoice'!R$2:R$501,$Y243)))</f>
        <v/>
      </c>
      <c r="S243" s="7">
        <f>IF($Y243="","",IF(INDEX('Per Invoice'!S$2:S$501,$Y243)="","",INDEX('Per Invoice'!S$2:S$501,$Y243)))</f>
        <v/>
      </c>
      <c r="T243" s="7">
        <f>IF($Y243="","",IF(INDEX('Per Invoice'!T$2:T$501,$Y243)="","",INDEX('Per Invoice'!T$2:T$501,$Y243)))</f>
        <v/>
      </c>
      <c r="U243" s="7">
        <f>IF($Y243="","",IF(INDEX('Per Invoice'!U$2:U$501,$Y243)="","",INDEX('Per Invoice'!U$2:U$501,$Y243)))</f>
        <v/>
      </c>
      <c r="V243" s="7">
        <f>IF($Y243="","",IF(INDEX('Per Invoice'!V$2:V$501,$Y243)="","",INDEX('Per Invoice'!V$2:V$501,$Y243)))</f>
        <v/>
      </c>
      <c r="W243" s="7">
        <f>IF($Y243="","",IF(INDEX('Per Invoice'!W$2:W$501,$Y243)="","",INDEX('Per Invoice'!W$2:W$501,$Y243)))</f>
        <v/>
      </c>
      <c r="X243" s="7">
        <f>IF($Y243="","",IF(INDEX('Per Invoice'!X$2:X$501,$Y243)="","",INDEX('Per Invoice'!X$2:X$501,$Y243)))</f>
        <v/>
      </c>
      <c r="Y243" s="16">
        <f>IFERROR(MATCH(Settings!$C$26&amp;"|"&amp;ROWS($Y$2:$Y243),'Per Invoice'!$Z$2:$Z$501,0),"")</f>
        <v/>
      </c>
    </row>
    <row r="244">
      <c r="A244">
        <f>IF($Y244="","",IF(INDEX('Per Invoice'!A$2:A$501,$Y244)="","",INDEX('Per Invoice'!A$2:A$501,$Y244)))</f>
        <v/>
      </c>
      <c r="B244">
        <f>IF($Y244="","",IF(INDEX('Per Invoice'!B$2:B$501,$Y244)="","",INDEX('Per Invoice'!B$2:B$501,$Y244)))</f>
        <v/>
      </c>
      <c r="C244">
        <f>IF($Y244="","",IF(INDEX('Per Invoice'!C$2:C$501,$Y244)="","",INDEX('Per Invoice'!C$2:C$501,$Y244)))</f>
        <v/>
      </c>
      <c r="D244">
        <f>IF($Y244="","",IF(INDEX('Per Invoice'!D$2:D$501,$Y244)="","",INDEX('Per Invoice'!D$2:D$501,$Y244)))</f>
        <v/>
      </c>
      <c r="E244">
        <f>IF($Y244="","",IF(INDEX('Per Invoice'!E$2:E$501,$Y244)="","",INDEX('Per Invoice'!E$2:E$501,$Y244)))</f>
        <v/>
      </c>
      <c r="F244">
        <f>IF($Y244="","",IF(INDEX('Per Invoice'!F$2:F$501,$Y244)="","",INDEX('Per Invoice'!F$2:F$501,$Y244)))</f>
        <v/>
      </c>
      <c r="G244">
        <f>IF($Y244="","",IF(INDEX('Per Invoice'!G$2:G$501,$Y244)="","",INDEX('Per Invoice'!G$2:G$501,$Y244)))</f>
        <v/>
      </c>
      <c r="H244">
        <f>IF($Y244="","",IF(INDEX('Per Invoice'!H$2:H$501,$Y244)="","",INDEX('Per Invoice'!H$2:H$501,$Y244)))</f>
        <v/>
      </c>
      <c r="I244">
        <f>IF($Y244="","",IF(INDEX('Per Invoice'!I$2:I$501,$Y244)="","",INDEX('Per Invoice'!I$2:I$501,$Y244)))</f>
        <v/>
      </c>
      <c r="J244">
        <f>IF($Y244="","",IF(INDEX('Per Invoice'!J$2:J$501,$Y244)="","",INDEX('Per Invoice'!J$2:J$501,$Y244)))</f>
        <v/>
      </c>
      <c r="K244">
        <f>IF($Y244="","",IF(INDEX('Per Invoice'!K$2:K$501,$Y244)="","",INDEX('Per Invoice'!K$2:K$501,$Y244)))</f>
        <v/>
      </c>
      <c r="L244" s="7">
        <f>IF($Y244="","",IF(INDEX('Per Invoice'!L$2:L$501,$Y244)="","",INDEX('Per Invoice'!L$2:L$501,$Y244)))</f>
        <v/>
      </c>
      <c r="M244" s="14">
        <f>IF($Y244="","",IF(INDEX('Per Invoice'!M$2:M$501,$Y244)="","",INDEX('Per Invoice'!M$2:M$501,$Y244)))</f>
        <v/>
      </c>
      <c r="N244">
        <f>IF($Y244="","",IF(INDEX('Per Invoice'!N$2:N$501,$Y244)="","",INDEX('Per Invoice'!N$2:N$501,$Y244)))</f>
        <v/>
      </c>
      <c r="O244">
        <f>IF($Y244="","",IF(INDEX('Per Invoice'!O$2:O$501,$Y244)="","",INDEX('Per Invoice'!O$2:O$501,$Y244)))</f>
        <v/>
      </c>
      <c r="P244" s="7">
        <f>IF($Y244="","",IF(INDEX('Per Invoice'!P$2:P$501,$Y244)="","",INDEX('Per Invoice'!P$2:P$501,$Y244)))</f>
        <v/>
      </c>
      <c r="Q244" s="7">
        <f>IF($Y244="","",IF(INDEX('Per Invoice'!Q$2:Q$501,$Y244)="","",INDEX('Per Invoice'!Q$2:Q$501,$Y244)))</f>
        <v/>
      </c>
      <c r="R244">
        <f>IF($Y244="","",IF(INDEX('Per Invoice'!R$2:R$501,$Y244)="","",INDEX('Per Invoice'!R$2:R$501,$Y244)))</f>
        <v/>
      </c>
      <c r="S244" s="7">
        <f>IF($Y244="","",IF(INDEX('Per Invoice'!S$2:S$501,$Y244)="","",INDEX('Per Invoice'!S$2:S$501,$Y244)))</f>
        <v/>
      </c>
      <c r="T244" s="7">
        <f>IF($Y244="","",IF(INDEX('Per Invoice'!T$2:T$501,$Y244)="","",INDEX('Per Invoice'!T$2:T$501,$Y244)))</f>
        <v/>
      </c>
      <c r="U244" s="7">
        <f>IF($Y244="","",IF(INDEX('Per Invoice'!U$2:U$501,$Y244)="","",INDEX('Per Invoice'!U$2:U$501,$Y244)))</f>
        <v/>
      </c>
      <c r="V244" s="7">
        <f>IF($Y244="","",IF(INDEX('Per Invoice'!V$2:V$501,$Y244)="","",INDEX('Per Invoice'!V$2:V$501,$Y244)))</f>
        <v/>
      </c>
      <c r="W244" s="7">
        <f>IF($Y244="","",IF(INDEX('Per Invoice'!W$2:W$501,$Y244)="","",INDEX('Per Invoice'!W$2:W$501,$Y244)))</f>
        <v/>
      </c>
      <c r="X244" s="7">
        <f>IF($Y244="","",IF(INDEX('Per Invoice'!X$2:X$501,$Y244)="","",INDEX('Per Invoice'!X$2:X$501,$Y244)))</f>
        <v/>
      </c>
      <c r="Y244" s="16">
        <f>IFERROR(MATCH(Settings!$C$26&amp;"|"&amp;ROWS($Y$2:$Y244),'Per Invoice'!$Z$2:$Z$501,0),"")</f>
        <v/>
      </c>
    </row>
    <row r="245">
      <c r="A245">
        <f>IF($Y245="","",IF(INDEX('Per Invoice'!A$2:A$501,$Y245)="","",INDEX('Per Invoice'!A$2:A$501,$Y245)))</f>
        <v/>
      </c>
      <c r="B245">
        <f>IF($Y245="","",IF(INDEX('Per Invoice'!B$2:B$501,$Y245)="","",INDEX('Per Invoice'!B$2:B$501,$Y245)))</f>
        <v/>
      </c>
      <c r="C245">
        <f>IF($Y245="","",IF(INDEX('Per Invoice'!C$2:C$501,$Y245)="","",INDEX('Per Invoice'!C$2:C$501,$Y245)))</f>
        <v/>
      </c>
      <c r="D245">
        <f>IF($Y245="","",IF(INDEX('Per Invoice'!D$2:D$501,$Y245)="","",INDEX('Per Invoice'!D$2:D$501,$Y245)))</f>
        <v/>
      </c>
      <c r="E245">
        <f>IF($Y245="","",IF(INDEX('Per Invoice'!E$2:E$501,$Y245)="","",INDEX('Per Invoice'!E$2:E$501,$Y245)))</f>
        <v/>
      </c>
      <c r="F245">
        <f>IF($Y245="","",IF(INDEX('Per Invoice'!F$2:F$501,$Y245)="","",INDEX('Per Invoice'!F$2:F$501,$Y245)))</f>
        <v/>
      </c>
      <c r="G245">
        <f>IF($Y245="","",IF(INDEX('Per Invoice'!G$2:G$501,$Y245)="","",INDEX('Per Invoice'!G$2:G$501,$Y245)))</f>
        <v/>
      </c>
      <c r="H245">
        <f>IF($Y245="","",IF(INDEX('Per Invoice'!H$2:H$501,$Y245)="","",INDEX('Per Invoice'!H$2:H$501,$Y245)))</f>
        <v/>
      </c>
      <c r="I245">
        <f>IF($Y245="","",IF(INDEX('Per Invoice'!I$2:I$501,$Y245)="","",INDEX('Per Invoice'!I$2:I$501,$Y245)))</f>
        <v/>
      </c>
      <c r="J245">
        <f>IF($Y245="","",IF(INDEX('Per Invoice'!J$2:J$501,$Y245)="","",INDEX('Per Invoice'!J$2:J$501,$Y245)))</f>
        <v/>
      </c>
      <c r="K245">
        <f>IF($Y245="","",IF(INDEX('Per Invoice'!K$2:K$501,$Y245)="","",INDEX('Per Invoice'!K$2:K$501,$Y245)))</f>
        <v/>
      </c>
      <c r="L245" s="7">
        <f>IF($Y245="","",IF(INDEX('Per Invoice'!L$2:L$501,$Y245)="","",INDEX('Per Invoice'!L$2:L$501,$Y245)))</f>
        <v/>
      </c>
      <c r="M245" s="14">
        <f>IF($Y245="","",IF(INDEX('Per Invoice'!M$2:M$501,$Y245)="","",INDEX('Per Invoice'!M$2:M$501,$Y245)))</f>
        <v/>
      </c>
      <c r="N245">
        <f>IF($Y245="","",IF(INDEX('Per Invoice'!N$2:N$501,$Y245)="","",INDEX('Per Invoice'!N$2:N$501,$Y245)))</f>
        <v/>
      </c>
      <c r="O245">
        <f>IF($Y245="","",IF(INDEX('Per Invoice'!O$2:O$501,$Y245)="","",INDEX('Per Invoice'!O$2:O$501,$Y245)))</f>
        <v/>
      </c>
      <c r="P245" s="7">
        <f>IF($Y245="","",IF(INDEX('Per Invoice'!P$2:P$501,$Y245)="","",INDEX('Per Invoice'!P$2:P$501,$Y245)))</f>
        <v/>
      </c>
      <c r="Q245" s="7">
        <f>IF($Y245="","",IF(INDEX('Per Invoice'!Q$2:Q$501,$Y245)="","",INDEX('Per Invoice'!Q$2:Q$501,$Y245)))</f>
        <v/>
      </c>
      <c r="R245">
        <f>IF($Y245="","",IF(INDEX('Per Invoice'!R$2:R$501,$Y245)="","",INDEX('Per Invoice'!R$2:R$501,$Y245)))</f>
        <v/>
      </c>
      <c r="S245" s="7">
        <f>IF($Y245="","",IF(INDEX('Per Invoice'!S$2:S$501,$Y245)="","",INDEX('Per Invoice'!S$2:S$501,$Y245)))</f>
        <v/>
      </c>
      <c r="T245" s="7">
        <f>IF($Y245="","",IF(INDEX('Per Invoice'!T$2:T$501,$Y245)="","",INDEX('Per Invoice'!T$2:T$501,$Y245)))</f>
        <v/>
      </c>
      <c r="U245" s="7">
        <f>IF($Y245="","",IF(INDEX('Per Invoice'!U$2:U$501,$Y245)="","",INDEX('Per Invoice'!U$2:U$501,$Y245)))</f>
        <v/>
      </c>
      <c r="V245" s="7">
        <f>IF($Y245="","",IF(INDEX('Per Invoice'!V$2:V$501,$Y245)="","",INDEX('Per Invoice'!V$2:V$501,$Y245)))</f>
        <v/>
      </c>
      <c r="W245" s="7">
        <f>IF($Y245="","",IF(INDEX('Per Invoice'!W$2:W$501,$Y245)="","",INDEX('Per Invoice'!W$2:W$501,$Y245)))</f>
        <v/>
      </c>
      <c r="X245" s="7">
        <f>IF($Y245="","",IF(INDEX('Per Invoice'!X$2:X$501,$Y245)="","",INDEX('Per Invoice'!X$2:X$501,$Y245)))</f>
        <v/>
      </c>
      <c r="Y245" s="16">
        <f>IFERROR(MATCH(Settings!$C$26&amp;"|"&amp;ROWS($Y$2:$Y245),'Per Invoice'!$Z$2:$Z$501,0),"")</f>
        <v/>
      </c>
    </row>
    <row r="246">
      <c r="A246">
        <f>IF($Y246="","",IF(INDEX('Per Invoice'!A$2:A$501,$Y246)="","",INDEX('Per Invoice'!A$2:A$501,$Y246)))</f>
        <v/>
      </c>
      <c r="B246">
        <f>IF($Y246="","",IF(INDEX('Per Invoice'!B$2:B$501,$Y246)="","",INDEX('Per Invoice'!B$2:B$501,$Y246)))</f>
        <v/>
      </c>
      <c r="C246">
        <f>IF($Y246="","",IF(INDEX('Per Invoice'!C$2:C$501,$Y246)="","",INDEX('Per Invoice'!C$2:C$501,$Y246)))</f>
        <v/>
      </c>
      <c r="D246">
        <f>IF($Y246="","",IF(INDEX('Per Invoice'!D$2:D$501,$Y246)="","",INDEX('Per Invoice'!D$2:D$501,$Y246)))</f>
        <v/>
      </c>
      <c r="E246">
        <f>IF($Y246="","",IF(INDEX('Per Invoice'!E$2:E$501,$Y246)="","",INDEX('Per Invoice'!E$2:E$501,$Y246)))</f>
        <v/>
      </c>
      <c r="F246">
        <f>IF($Y246="","",IF(INDEX('Per Invoice'!F$2:F$501,$Y246)="","",INDEX('Per Invoice'!F$2:F$501,$Y246)))</f>
        <v/>
      </c>
      <c r="G246">
        <f>IF($Y246="","",IF(INDEX('Per Invoice'!G$2:G$501,$Y246)="","",INDEX('Per Invoice'!G$2:G$501,$Y246)))</f>
        <v/>
      </c>
      <c r="H246">
        <f>IF($Y246="","",IF(INDEX('Per Invoice'!H$2:H$501,$Y246)="","",INDEX('Per Invoice'!H$2:H$501,$Y246)))</f>
        <v/>
      </c>
      <c r="I246">
        <f>IF($Y246="","",IF(INDEX('Per Invoice'!I$2:I$501,$Y246)="","",INDEX('Per Invoice'!I$2:I$501,$Y246)))</f>
        <v/>
      </c>
      <c r="J246">
        <f>IF($Y246="","",IF(INDEX('Per Invoice'!J$2:J$501,$Y246)="","",INDEX('Per Invoice'!J$2:J$501,$Y246)))</f>
        <v/>
      </c>
      <c r="K246">
        <f>IF($Y246="","",IF(INDEX('Per Invoice'!K$2:K$501,$Y246)="","",INDEX('Per Invoice'!K$2:K$501,$Y246)))</f>
        <v/>
      </c>
      <c r="L246" s="7">
        <f>IF($Y246="","",IF(INDEX('Per Invoice'!L$2:L$501,$Y246)="","",INDEX('Per Invoice'!L$2:L$501,$Y246)))</f>
        <v/>
      </c>
      <c r="M246" s="14">
        <f>IF($Y246="","",IF(INDEX('Per Invoice'!M$2:M$501,$Y246)="","",INDEX('Per Invoice'!M$2:M$501,$Y246)))</f>
        <v/>
      </c>
      <c r="N246">
        <f>IF($Y246="","",IF(INDEX('Per Invoice'!N$2:N$501,$Y246)="","",INDEX('Per Invoice'!N$2:N$501,$Y246)))</f>
        <v/>
      </c>
      <c r="O246">
        <f>IF($Y246="","",IF(INDEX('Per Invoice'!O$2:O$501,$Y246)="","",INDEX('Per Invoice'!O$2:O$501,$Y246)))</f>
        <v/>
      </c>
      <c r="P246" s="7">
        <f>IF($Y246="","",IF(INDEX('Per Invoice'!P$2:P$501,$Y246)="","",INDEX('Per Invoice'!P$2:P$501,$Y246)))</f>
        <v/>
      </c>
      <c r="Q246" s="7">
        <f>IF($Y246="","",IF(INDEX('Per Invoice'!Q$2:Q$501,$Y246)="","",INDEX('Per Invoice'!Q$2:Q$501,$Y246)))</f>
        <v/>
      </c>
      <c r="R246">
        <f>IF($Y246="","",IF(INDEX('Per Invoice'!R$2:R$501,$Y246)="","",INDEX('Per Invoice'!R$2:R$501,$Y246)))</f>
        <v/>
      </c>
      <c r="S246" s="7">
        <f>IF($Y246="","",IF(INDEX('Per Invoice'!S$2:S$501,$Y246)="","",INDEX('Per Invoice'!S$2:S$501,$Y246)))</f>
        <v/>
      </c>
      <c r="T246" s="7">
        <f>IF($Y246="","",IF(INDEX('Per Invoice'!T$2:T$501,$Y246)="","",INDEX('Per Invoice'!T$2:T$501,$Y246)))</f>
        <v/>
      </c>
      <c r="U246" s="7">
        <f>IF($Y246="","",IF(INDEX('Per Invoice'!U$2:U$501,$Y246)="","",INDEX('Per Invoice'!U$2:U$501,$Y246)))</f>
        <v/>
      </c>
      <c r="V246" s="7">
        <f>IF($Y246="","",IF(INDEX('Per Invoice'!V$2:V$501,$Y246)="","",INDEX('Per Invoice'!V$2:V$501,$Y246)))</f>
        <v/>
      </c>
      <c r="W246" s="7">
        <f>IF($Y246="","",IF(INDEX('Per Invoice'!W$2:W$501,$Y246)="","",INDEX('Per Invoice'!W$2:W$501,$Y246)))</f>
        <v/>
      </c>
      <c r="X246" s="7">
        <f>IF($Y246="","",IF(INDEX('Per Invoice'!X$2:X$501,$Y246)="","",INDEX('Per Invoice'!X$2:X$501,$Y246)))</f>
        <v/>
      </c>
      <c r="Y246" s="16">
        <f>IFERROR(MATCH(Settings!$C$26&amp;"|"&amp;ROWS($Y$2:$Y246),'Per Invoice'!$Z$2:$Z$501,0),"")</f>
        <v/>
      </c>
    </row>
    <row r="247">
      <c r="A247">
        <f>IF($Y247="","",IF(INDEX('Per Invoice'!A$2:A$501,$Y247)="","",INDEX('Per Invoice'!A$2:A$501,$Y247)))</f>
        <v/>
      </c>
      <c r="B247">
        <f>IF($Y247="","",IF(INDEX('Per Invoice'!B$2:B$501,$Y247)="","",INDEX('Per Invoice'!B$2:B$501,$Y247)))</f>
        <v/>
      </c>
      <c r="C247">
        <f>IF($Y247="","",IF(INDEX('Per Invoice'!C$2:C$501,$Y247)="","",INDEX('Per Invoice'!C$2:C$501,$Y247)))</f>
        <v/>
      </c>
      <c r="D247">
        <f>IF($Y247="","",IF(INDEX('Per Invoice'!D$2:D$501,$Y247)="","",INDEX('Per Invoice'!D$2:D$501,$Y247)))</f>
        <v/>
      </c>
      <c r="E247">
        <f>IF($Y247="","",IF(INDEX('Per Invoice'!E$2:E$501,$Y247)="","",INDEX('Per Invoice'!E$2:E$501,$Y247)))</f>
        <v/>
      </c>
      <c r="F247">
        <f>IF($Y247="","",IF(INDEX('Per Invoice'!F$2:F$501,$Y247)="","",INDEX('Per Invoice'!F$2:F$501,$Y247)))</f>
        <v/>
      </c>
      <c r="G247">
        <f>IF($Y247="","",IF(INDEX('Per Invoice'!G$2:G$501,$Y247)="","",INDEX('Per Invoice'!G$2:G$501,$Y247)))</f>
        <v/>
      </c>
      <c r="H247">
        <f>IF($Y247="","",IF(INDEX('Per Invoice'!H$2:H$501,$Y247)="","",INDEX('Per Invoice'!H$2:H$501,$Y247)))</f>
        <v/>
      </c>
      <c r="I247">
        <f>IF($Y247="","",IF(INDEX('Per Invoice'!I$2:I$501,$Y247)="","",INDEX('Per Invoice'!I$2:I$501,$Y247)))</f>
        <v/>
      </c>
      <c r="J247">
        <f>IF($Y247="","",IF(INDEX('Per Invoice'!J$2:J$501,$Y247)="","",INDEX('Per Invoice'!J$2:J$501,$Y247)))</f>
        <v/>
      </c>
      <c r="K247">
        <f>IF($Y247="","",IF(INDEX('Per Invoice'!K$2:K$501,$Y247)="","",INDEX('Per Invoice'!K$2:K$501,$Y247)))</f>
        <v/>
      </c>
      <c r="L247" s="7">
        <f>IF($Y247="","",IF(INDEX('Per Invoice'!L$2:L$501,$Y247)="","",INDEX('Per Invoice'!L$2:L$501,$Y247)))</f>
        <v/>
      </c>
      <c r="M247" s="14">
        <f>IF($Y247="","",IF(INDEX('Per Invoice'!M$2:M$501,$Y247)="","",INDEX('Per Invoice'!M$2:M$501,$Y247)))</f>
        <v/>
      </c>
      <c r="N247">
        <f>IF($Y247="","",IF(INDEX('Per Invoice'!N$2:N$501,$Y247)="","",INDEX('Per Invoice'!N$2:N$501,$Y247)))</f>
        <v/>
      </c>
      <c r="O247">
        <f>IF($Y247="","",IF(INDEX('Per Invoice'!O$2:O$501,$Y247)="","",INDEX('Per Invoice'!O$2:O$501,$Y247)))</f>
        <v/>
      </c>
      <c r="P247" s="7">
        <f>IF($Y247="","",IF(INDEX('Per Invoice'!P$2:P$501,$Y247)="","",INDEX('Per Invoice'!P$2:P$501,$Y247)))</f>
        <v/>
      </c>
      <c r="Q247" s="7">
        <f>IF($Y247="","",IF(INDEX('Per Invoice'!Q$2:Q$501,$Y247)="","",INDEX('Per Invoice'!Q$2:Q$501,$Y247)))</f>
        <v/>
      </c>
      <c r="R247">
        <f>IF($Y247="","",IF(INDEX('Per Invoice'!R$2:R$501,$Y247)="","",INDEX('Per Invoice'!R$2:R$501,$Y247)))</f>
        <v/>
      </c>
      <c r="S247" s="7">
        <f>IF($Y247="","",IF(INDEX('Per Invoice'!S$2:S$501,$Y247)="","",INDEX('Per Invoice'!S$2:S$501,$Y247)))</f>
        <v/>
      </c>
      <c r="T247" s="7">
        <f>IF($Y247="","",IF(INDEX('Per Invoice'!T$2:T$501,$Y247)="","",INDEX('Per Invoice'!T$2:T$501,$Y247)))</f>
        <v/>
      </c>
      <c r="U247" s="7">
        <f>IF($Y247="","",IF(INDEX('Per Invoice'!U$2:U$501,$Y247)="","",INDEX('Per Invoice'!U$2:U$501,$Y247)))</f>
        <v/>
      </c>
      <c r="V247" s="7">
        <f>IF($Y247="","",IF(INDEX('Per Invoice'!V$2:V$501,$Y247)="","",INDEX('Per Invoice'!V$2:V$501,$Y247)))</f>
        <v/>
      </c>
      <c r="W247" s="7">
        <f>IF($Y247="","",IF(INDEX('Per Invoice'!W$2:W$501,$Y247)="","",INDEX('Per Invoice'!W$2:W$501,$Y247)))</f>
        <v/>
      </c>
      <c r="X247" s="7">
        <f>IF($Y247="","",IF(INDEX('Per Invoice'!X$2:X$501,$Y247)="","",INDEX('Per Invoice'!X$2:X$501,$Y247)))</f>
        <v/>
      </c>
      <c r="Y247" s="16">
        <f>IFERROR(MATCH(Settings!$C$26&amp;"|"&amp;ROWS($Y$2:$Y247),'Per Invoice'!$Z$2:$Z$501,0),"")</f>
        <v/>
      </c>
    </row>
    <row r="248">
      <c r="A248">
        <f>IF($Y248="","",IF(INDEX('Per Invoice'!A$2:A$501,$Y248)="","",INDEX('Per Invoice'!A$2:A$501,$Y248)))</f>
        <v/>
      </c>
      <c r="B248">
        <f>IF($Y248="","",IF(INDEX('Per Invoice'!B$2:B$501,$Y248)="","",INDEX('Per Invoice'!B$2:B$501,$Y248)))</f>
        <v/>
      </c>
      <c r="C248">
        <f>IF($Y248="","",IF(INDEX('Per Invoice'!C$2:C$501,$Y248)="","",INDEX('Per Invoice'!C$2:C$501,$Y248)))</f>
        <v/>
      </c>
      <c r="D248">
        <f>IF($Y248="","",IF(INDEX('Per Invoice'!D$2:D$501,$Y248)="","",INDEX('Per Invoice'!D$2:D$501,$Y248)))</f>
        <v/>
      </c>
      <c r="E248">
        <f>IF($Y248="","",IF(INDEX('Per Invoice'!E$2:E$501,$Y248)="","",INDEX('Per Invoice'!E$2:E$501,$Y248)))</f>
        <v/>
      </c>
      <c r="F248">
        <f>IF($Y248="","",IF(INDEX('Per Invoice'!F$2:F$501,$Y248)="","",INDEX('Per Invoice'!F$2:F$501,$Y248)))</f>
        <v/>
      </c>
      <c r="G248">
        <f>IF($Y248="","",IF(INDEX('Per Invoice'!G$2:G$501,$Y248)="","",INDEX('Per Invoice'!G$2:G$501,$Y248)))</f>
        <v/>
      </c>
      <c r="H248">
        <f>IF($Y248="","",IF(INDEX('Per Invoice'!H$2:H$501,$Y248)="","",INDEX('Per Invoice'!H$2:H$501,$Y248)))</f>
        <v/>
      </c>
      <c r="I248">
        <f>IF($Y248="","",IF(INDEX('Per Invoice'!I$2:I$501,$Y248)="","",INDEX('Per Invoice'!I$2:I$501,$Y248)))</f>
        <v/>
      </c>
      <c r="J248">
        <f>IF($Y248="","",IF(INDEX('Per Invoice'!J$2:J$501,$Y248)="","",INDEX('Per Invoice'!J$2:J$501,$Y248)))</f>
        <v/>
      </c>
      <c r="K248">
        <f>IF($Y248="","",IF(INDEX('Per Invoice'!K$2:K$501,$Y248)="","",INDEX('Per Invoice'!K$2:K$501,$Y248)))</f>
        <v/>
      </c>
      <c r="L248" s="7">
        <f>IF($Y248="","",IF(INDEX('Per Invoice'!L$2:L$501,$Y248)="","",INDEX('Per Invoice'!L$2:L$501,$Y248)))</f>
        <v/>
      </c>
      <c r="M248" s="14">
        <f>IF($Y248="","",IF(INDEX('Per Invoice'!M$2:M$501,$Y248)="","",INDEX('Per Invoice'!M$2:M$501,$Y248)))</f>
        <v/>
      </c>
      <c r="N248">
        <f>IF($Y248="","",IF(INDEX('Per Invoice'!N$2:N$501,$Y248)="","",INDEX('Per Invoice'!N$2:N$501,$Y248)))</f>
        <v/>
      </c>
      <c r="O248">
        <f>IF($Y248="","",IF(INDEX('Per Invoice'!O$2:O$501,$Y248)="","",INDEX('Per Invoice'!O$2:O$501,$Y248)))</f>
        <v/>
      </c>
      <c r="P248" s="7">
        <f>IF($Y248="","",IF(INDEX('Per Invoice'!P$2:P$501,$Y248)="","",INDEX('Per Invoice'!P$2:P$501,$Y248)))</f>
        <v/>
      </c>
      <c r="Q248" s="7">
        <f>IF($Y248="","",IF(INDEX('Per Invoice'!Q$2:Q$501,$Y248)="","",INDEX('Per Invoice'!Q$2:Q$501,$Y248)))</f>
        <v/>
      </c>
      <c r="R248">
        <f>IF($Y248="","",IF(INDEX('Per Invoice'!R$2:R$501,$Y248)="","",INDEX('Per Invoice'!R$2:R$501,$Y248)))</f>
        <v/>
      </c>
      <c r="S248" s="7">
        <f>IF($Y248="","",IF(INDEX('Per Invoice'!S$2:S$501,$Y248)="","",INDEX('Per Invoice'!S$2:S$501,$Y248)))</f>
        <v/>
      </c>
      <c r="T248" s="7">
        <f>IF($Y248="","",IF(INDEX('Per Invoice'!T$2:T$501,$Y248)="","",INDEX('Per Invoice'!T$2:T$501,$Y248)))</f>
        <v/>
      </c>
      <c r="U248" s="7">
        <f>IF($Y248="","",IF(INDEX('Per Invoice'!U$2:U$501,$Y248)="","",INDEX('Per Invoice'!U$2:U$501,$Y248)))</f>
        <v/>
      </c>
      <c r="V248" s="7">
        <f>IF($Y248="","",IF(INDEX('Per Invoice'!V$2:V$501,$Y248)="","",INDEX('Per Invoice'!V$2:V$501,$Y248)))</f>
        <v/>
      </c>
      <c r="W248" s="7">
        <f>IF($Y248="","",IF(INDEX('Per Invoice'!W$2:W$501,$Y248)="","",INDEX('Per Invoice'!W$2:W$501,$Y248)))</f>
        <v/>
      </c>
      <c r="X248" s="7">
        <f>IF($Y248="","",IF(INDEX('Per Invoice'!X$2:X$501,$Y248)="","",INDEX('Per Invoice'!X$2:X$501,$Y248)))</f>
        <v/>
      </c>
      <c r="Y248" s="16">
        <f>IFERROR(MATCH(Settings!$C$26&amp;"|"&amp;ROWS($Y$2:$Y248),'Per Invoice'!$Z$2:$Z$501,0),"")</f>
        <v/>
      </c>
    </row>
    <row r="249">
      <c r="A249">
        <f>IF($Y249="","",IF(INDEX('Per Invoice'!A$2:A$501,$Y249)="","",INDEX('Per Invoice'!A$2:A$501,$Y249)))</f>
        <v/>
      </c>
      <c r="B249">
        <f>IF($Y249="","",IF(INDEX('Per Invoice'!B$2:B$501,$Y249)="","",INDEX('Per Invoice'!B$2:B$501,$Y249)))</f>
        <v/>
      </c>
      <c r="C249">
        <f>IF($Y249="","",IF(INDEX('Per Invoice'!C$2:C$501,$Y249)="","",INDEX('Per Invoice'!C$2:C$501,$Y249)))</f>
        <v/>
      </c>
      <c r="D249">
        <f>IF($Y249="","",IF(INDEX('Per Invoice'!D$2:D$501,$Y249)="","",INDEX('Per Invoice'!D$2:D$501,$Y249)))</f>
        <v/>
      </c>
      <c r="E249">
        <f>IF($Y249="","",IF(INDEX('Per Invoice'!E$2:E$501,$Y249)="","",INDEX('Per Invoice'!E$2:E$501,$Y249)))</f>
        <v/>
      </c>
      <c r="F249">
        <f>IF($Y249="","",IF(INDEX('Per Invoice'!F$2:F$501,$Y249)="","",INDEX('Per Invoice'!F$2:F$501,$Y249)))</f>
        <v/>
      </c>
      <c r="G249">
        <f>IF($Y249="","",IF(INDEX('Per Invoice'!G$2:G$501,$Y249)="","",INDEX('Per Invoice'!G$2:G$501,$Y249)))</f>
        <v/>
      </c>
      <c r="H249">
        <f>IF($Y249="","",IF(INDEX('Per Invoice'!H$2:H$501,$Y249)="","",INDEX('Per Invoice'!H$2:H$501,$Y249)))</f>
        <v/>
      </c>
      <c r="I249">
        <f>IF($Y249="","",IF(INDEX('Per Invoice'!I$2:I$501,$Y249)="","",INDEX('Per Invoice'!I$2:I$501,$Y249)))</f>
        <v/>
      </c>
      <c r="J249">
        <f>IF($Y249="","",IF(INDEX('Per Invoice'!J$2:J$501,$Y249)="","",INDEX('Per Invoice'!J$2:J$501,$Y249)))</f>
        <v/>
      </c>
      <c r="K249">
        <f>IF($Y249="","",IF(INDEX('Per Invoice'!K$2:K$501,$Y249)="","",INDEX('Per Invoice'!K$2:K$501,$Y249)))</f>
        <v/>
      </c>
      <c r="L249" s="7">
        <f>IF($Y249="","",IF(INDEX('Per Invoice'!L$2:L$501,$Y249)="","",INDEX('Per Invoice'!L$2:L$501,$Y249)))</f>
        <v/>
      </c>
      <c r="M249" s="14">
        <f>IF($Y249="","",IF(INDEX('Per Invoice'!M$2:M$501,$Y249)="","",INDEX('Per Invoice'!M$2:M$501,$Y249)))</f>
        <v/>
      </c>
      <c r="N249">
        <f>IF($Y249="","",IF(INDEX('Per Invoice'!N$2:N$501,$Y249)="","",INDEX('Per Invoice'!N$2:N$501,$Y249)))</f>
        <v/>
      </c>
      <c r="O249">
        <f>IF($Y249="","",IF(INDEX('Per Invoice'!O$2:O$501,$Y249)="","",INDEX('Per Invoice'!O$2:O$501,$Y249)))</f>
        <v/>
      </c>
      <c r="P249" s="7">
        <f>IF($Y249="","",IF(INDEX('Per Invoice'!P$2:P$501,$Y249)="","",INDEX('Per Invoice'!P$2:P$501,$Y249)))</f>
        <v/>
      </c>
      <c r="Q249" s="7">
        <f>IF($Y249="","",IF(INDEX('Per Invoice'!Q$2:Q$501,$Y249)="","",INDEX('Per Invoice'!Q$2:Q$501,$Y249)))</f>
        <v/>
      </c>
      <c r="R249">
        <f>IF($Y249="","",IF(INDEX('Per Invoice'!R$2:R$501,$Y249)="","",INDEX('Per Invoice'!R$2:R$501,$Y249)))</f>
        <v/>
      </c>
      <c r="S249" s="7">
        <f>IF($Y249="","",IF(INDEX('Per Invoice'!S$2:S$501,$Y249)="","",INDEX('Per Invoice'!S$2:S$501,$Y249)))</f>
        <v/>
      </c>
      <c r="T249" s="7">
        <f>IF($Y249="","",IF(INDEX('Per Invoice'!T$2:T$501,$Y249)="","",INDEX('Per Invoice'!T$2:T$501,$Y249)))</f>
        <v/>
      </c>
      <c r="U249" s="7">
        <f>IF($Y249="","",IF(INDEX('Per Invoice'!U$2:U$501,$Y249)="","",INDEX('Per Invoice'!U$2:U$501,$Y249)))</f>
        <v/>
      </c>
      <c r="V249" s="7">
        <f>IF($Y249="","",IF(INDEX('Per Invoice'!V$2:V$501,$Y249)="","",INDEX('Per Invoice'!V$2:V$501,$Y249)))</f>
        <v/>
      </c>
      <c r="W249" s="7">
        <f>IF($Y249="","",IF(INDEX('Per Invoice'!W$2:W$501,$Y249)="","",INDEX('Per Invoice'!W$2:W$501,$Y249)))</f>
        <v/>
      </c>
      <c r="X249" s="7">
        <f>IF($Y249="","",IF(INDEX('Per Invoice'!X$2:X$501,$Y249)="","",INDEX('Per Invoice'!X$2:X$501,$Y249)))</f>
        <v/>
      </c>
      <c r="Y249" s="16">
        <f>IFERROR(MATCH(Settings!$C$26&amp;"|"&amp;ROWS($Y$2:$Y249),'Per Invoice'!$Z$2:$Z$501,0),"")</f>
        <v/>
      </c>
    </row>
    <row r="250">
      <c r="A250">
        <f>IF($Y250="","",IF(INDEX('Per Invoice'!A$2:A$501,$Y250)="","",INDEX('Per Invoice'!A$2:A$501,$Y250)))</f>
        <v/>
      </c>
      <c r="B250">
        <f>IF($Y250="","",IF(INDEX('Per Invoice'!B$2:B$501,$Y250)="","",INDEX('Per Invoice'!B$2:B$501,$Y250)))</f>
        <v/>
      </c>
      <c r="C250">
        <f>IF($Y250="","",IF(INDEX('Per Invoice'!C$2:C$501,$Y250)="","",INDEX('Per Invoice'!C$2:C$501,$Y250)))</f>
        <v/>
      </c>
      <c r="D250">
        <f>IF($Y250="","",IF(INDEX('Per Invoice'!D$2:D$501,$Y250)="","",INDEX('Per Invoice'!D$2:D$501,$Y250)))</f>
        <v/>
      </c>
      <c r="E250">
        <f>IF($Y250="","",IF(INDEX('Per Invoice'!E$2:E$501,$Y250)="","",INDEX('Per Invoice'!E$2:E$501,$Y250)))</f>
        <v/>
      </c>
      <c r="F250">
        <f>IF($Y250="","",IF(INDEX('Per Invoice'!F$2:F$501,$Y250)="","",INDEX('Per Invoice'!F$2:F$501,$Y250)))</f>
        <v/>
      </c>
      <c r="G250">
        <f>IF($Y250="","",IF(INDEX('Per Invoice'!G$2:G$501,$Y250)="","",INDEX('Per Invoice'!G$2:G$501,$Y250)))</f>
        <v/>
      </c>
      <c r="H250">
        <f>IF($Y250="","",IF(INDEX('Per Invoice'!H$2:H$501,$Y250)="","",INDEX('Per Invoice'!H$2:H$501,$Y250)))</f>
        <v/>
      </c>
      <c r="I250">
        <f>IF($Y250="","",IF(INDEX('Per Invoice'!I$2:I$501,$Y250)="","",INDEX('Per Invoice'!I$2:I$501,$Y250)))</f>
        <v/>
      </c>
      <c r="J250">
        <f>IF($Y250="","",IF(INDEX('Per Invoice'!J$2:J$501,$Y250)="","",INDEX('Per Invoice'!J$2:J$501,$Y250)))</f>
        <v/>
      </c>
      <c r="K250">
        <f>IF($Y250="","",IF(INDEX('Per Invoice'!K$2:K$501,$Y250)="","",INDEX('Per Invoice'!K$2:K$501,$Y250)))</f>
        <v/>
      </c>
      <c r="L250" s="7">
        <f>IF($Y250="","",IF(INDEX('Per Invoice'!L$2:L$501,$Y250)="","",INDEX('Per Invoice'!L$2:L$501,$Y250)))</f>
        <v/>
      </c>
      <c r="M250" s="14">
        <f>IF($Y250="","",IF(INDEX('Per Invoice'!M$2:M$501,$Y250)="","",INDEX('Per Invoice'!M$2:M$501,$Y250)))</f>
        <v/>
      </c>
      <c r="N250">
        <f>IF($Y250="","",IF(INDEX('Per Invoice'!N$2:N$501,$Y250)="","",INDEX('Per Invoice'!N$2:N$501,$Y250)))</f>
        <v/>
      </c>
      <c r="O250">
        <f>IF($Y250="","",IF(INDEX('Per Invoice'!O$2:O$501,$Y250)="","",INDEX('Per Invoice'!O$2:O$501,$Y250)))</f>
        <v/>
      </c>
      <c r="P250" s="7">
        <f>IF($Y250="","",IF(INDEX('Per Invoice'!P$2:P$501,$Y250)="","",INDEX('Per Invoice'!P$2:P$501,$Y250)))</f>
        <v/>
      </c>
      <c r="Q250" s="7">
        <f>IF($Y250="","",IF(INDEX('Per Invoice'!Q$2:Q$501,$Y250)="","",INDEX('Per Invoice'!Q$2:Q$501,$Y250)))</f>
        <v/>
      </c>
      <c r="R250">
        <f>IF($Y250="","",IF(INDEX('Per Invoice'!R$2:R$501,$Y250)="","",INDEX('Per Invoice'!R$2:R$501,$Y250)))</f>
        <v/>
      </c>
      <c r="S250" s="7">
        <f>IF($Y250="","",IF(INDEX('Per Invoice'!S$2:S$501,$Y250)="","",INDEX('Per Invoice'!S$2:S$501,$Y250)))</f>
        <v/>
      </c>
      <c r="T250" s="7">
        <f>IF($Y250="","",IF(INDEX('Per Invoice'!T$2:T$501,$Y250)="","",INDEX('Per Invoice'!T$2:T$501,$Y250)))</f>
        <v/>
      </c>
      <c r="U250" s="7">
        <f>IF($Y250="","",IF(INDEX('Per Invoice'!U$2:U$501,$Y250)="","",INDEX('Per Invoice'!U$2:U$501,$Y250)))</f>
        <v/>
      </c>
      <c r="V250" s="7">
        <f>IF($Y250="","",IF(INDEX('Per Invoice'!V$2:V$501,$Y250)="","",INDEX('Per Invoice'!V$2:V$501,$Y250)))</f>
        <v/>
      </c>
      <c r="W250" s="7">
        <f>IF($Y250="","",IF(INDEX('Per Invoice'!W$2:W$501,$Y250)="","",INDEX('Per Invoice'!W$2:W$501,$Y250)))</f>
        <v/>
      </c>
      <c r="X250" s="7">
        <f>IF($Y250="","",IF(INDEX('Per Invoice'!X$2:X$501,$Y250)="","",INDEX('Per Invoice'!X$2:X$501,$Y250)))</f>
        <v/>
      </c>
      <c r="Y250" s="16">
        <f>IFERROR(MATCH(Settings!$C$26&amp;"|"&amp;ROWS($Y$2:$Y250),'Per Invoice'!$Z$2:$Z$501,0),"")</f>
        <v/>
      </c>
    </row>
    <row r="251">
      <c r="A251">
        <f>IF($Y251="","",IF(INDEX('Per Invoice'!A$2:A$501,$Y251)="","",INDEX('Per Invoice'!A$2:A$501,$Y251)))</f>
        <v/>
      </c>
      <c r="B251">
        <f>IF($Y251="","",IF(INDEX('Per Invoice'!B$2:B$501,$Y251)="","",INDEX('Per Invoice'!B$2:B$501,$Y251)))</f>
        <v/>
      </c>
      <c r="C251">
        <f>IF($Y251="","",IF(INDEX('Per Invoice'!C$2:C$501,$Y251)="","",INDEX('Per Invoice'!C$2:C$501,$Y251)))</f>
        <v/>
      </c>
      <c r="D251">
        <f>IF($Y251="","",IF(INDEX('Per Invoice'!D$2:D$501,$Y251)="","",INDEX('Per Invoice'!D$2:D$501,$Y251)))</f>
        <v/>
      </c>
      <c r="E251">
        <f>IF($Y251="","",IF(INDEX('Per Invoice'!E$2:E$501,$Y251)="","",INDEX('Per Invoice'!E$2:E$501,$Y251)))</f>
        <v/>
      </c>
      <c r="F251">
        <f>IF($Y251="","",IF(INDEX('Per Invoice'!F$2:F$501,$Y251)="","",INDEX('Per Invoice'!F$2:F$501,$Y251)))</f>
        <v/>
      </c>
      <c r="G251">
        <f>IF($Y251="","",IF(INDEX('Per Invoice'!G$2:G$501,$Y251)="","",INDEX('Per Invoice'!G$2:G$501,$Y251)))</f>
        <v/>
      </c>
      <c r="H251">
        <f>IF($Y251="","",IF(INDEX('Per Invoice'!H$2:H$501,$Y251)="","",INDEX('Per Invoice'!H$2:H$501,$Y251)))</f>
        <v/>
      </c>
      <c r="I251">
        <f>IF($Y251="","",IF(INDEX('Per Invoice'!I$2:I$501,$Y251)="","",INDEX('Per Invoice'!I$2:I$501,$Y251)))</f>
        <v/>
      </c>
      <c r="J251">
        <f>IF($Y251="","",IF(INDEX('Per Invoice'!J$2:J$501,$Y251)="","",INDEX('Per Invoice'!J$2:J$501,$Y251)))</f>
        <v/>
      </c>
      <c r="K251">
        <f>IF($Y251="","",IF(INDEX('Per Invoice'!K$2:K$501,$Y251)="","",INDEX('Per Invoice'!K$2:K$501,$Y251)))</f>
        <v/>
      </c>
      <c r="L251" s="7">
        <f>IF($Y251="","",IF(INDEX('Per Invoice'!L$2:L$501,$Y251)="","",INDEX('Per Invoice'!L$2:L$501,$Y251)))</f>
        <v/>
      </c>
      <c r="M251" s="14">
        <f>IF($Y251="","",IF(INDEX('Per Invoice'!M$2:M$501,$Y251)="","",INDEX('Per Invoice'!M$2:M$501,$Y251)))</f>
        <v/>
      </c>
      <c r="N251">
        <f>IF($Y251="","",IF(INDEX('Per Invoice'!N$2:N$501,$Y251)="","",INDEX('Per Invoice'!N$2:N$501,$Y251)))</f>
        <v/>
      </c>
      <c r="O251">
        <f>IF($Y251="","",IF(INDEX('Per Invoice'!O$2:O$501,$Y251)="","",INDEX('Per Invoice'!O$2:O$501,$Y251)))</f>
        <v/>
      </c>
      <c r="P251" s="7">
        <f>IF($Y251="","",IF(INDEX('Per Invoice'!P$2:P$501,$Y251)="","",INDEX('Per Invoice'!P$2:P$501,$Y251)))</f>
        <v/>
      </c>
      <c r="Q251" s="7">
        <f>IF($Y251="","",IF(INDEX('Per Invoice'!Q$2:Q$501,$Y251)="","",INDEX('Per Invoice'!Q$2:Q$501,$Y251)))</f>
        <v/>
      </c>
      <c r="R251">
        <f>IF($Y251="","",IF(INDEX('Per Invoice'!R$2:R$501,$Y251)="","",INDEX('Per Invoice'!R$2:R$501,$Y251)))</f>
        <v/>
      </c>
      <c r="S251" s="7">
        <f>IF($Y251="","",IF(INDEX('Per Invoice'!S$2:S$501,$Y251)="","",INDEX('Per Invoice'!S$2:S$501,$Y251)))</f>
        <v/>
      </c>
      <c r="T251" s="7">
        <f>IF($Y251="","",IF(INDEX('Per Invoice'!T$2:T$501,$Y251)="","",INDEX('Per Invoice'!T$2:T$501,$Y251)))</f>
        <v/>
      </c>
      <c r="U251" s="7">
        <f>IF($Y251="","",IF(INDEX('Per Invoice'!U$2:U$501,$Y251)="","",INDEX('Per Invoice'!U$2:U$501,$Y251)))</f>
        <v/>
      </c>
      <c r="V251" s="7">
        <f>IF($Y251="","",IF(INDEX('Per Invoice'!V$2:V$501,$Y251)="","",INDEX('Per Invoice'!V$2:V$501,$Y251)))</f>
        <v/>
      </c>
      <c r="W251" s="7">
        <f>IF($Y251="","",IF(INDEX('Per Invoice'!W$2:W$501,$Y251)="","",INDEX('Per Invoice'!W$2:W$501,$Y251)))</f>
        <v/>
      </c>
      <c r="X251" s="7">
        <f>IF($Y251="","",IF(INDEX('Per Invoice'!X$2:X$501,$Y251)="","",INDEX('Per Invoice'!X$2:X$501,$Y251)))</f>
        <v/>
      </c>
      <c r="Y251" s="16">
        <f>IFERROR(MATCH(Settings!$C$26&amp;"|"&amp;ROWS($Y$2:$Y251),'Per Invoice'!$Z$2:$Z$501,0),"")</f>
        <v/>
      </c>
    </row>
    <row r="252">
      <c r="A252">
        <f>IF($Y252="","",IF(INDEX('Per Invoice'!A$2:A$501,$Y252)="","",INDEX('Per Invoice'!A$2:A$501,$Y252)))</f>
        <v/>
      </c>
      <c r="B252">
        <f>IF($Y252="","",IF(INDEX('Per Invoice'!B$2:B$501,$Y252)="","",INDEX('Per Invoice'!B$2:B$501,$Y252)))</f>
        <v/>
      </c>
      <c r="C252">
        <f>IF($Y252="","",IF(INDEX('Per Invoice'!C$2:C$501,$Y252)="","",INDEX('Per Invoice'!C$2:C$501,$Y252)))</f>
        <v/>
      </c>
      <c r="D252">
        <f>IF($Y252="","",IF(INDEX('Per Invoice'!D$2:D$501,$Y252)="","",INDEX('Per Invoice'!D$2:D$501,$Y252)))</f>
        <v/>
      </c>
      <c r="E252">
        <f>IF($Y252="","",IF(INDEX('Per Invoice'!E$2:E$501,$Y252)="","",INDEX('Per Invoice'!E$2:E$501,$Y252)))</f>
        <v/>
      </c>
      <c r="F252">
        <f>IF($Y252="","",IF(INDEX('Per Invoice'!F$2:F$501,$Y252)="","",INDEX('Per Invoice'!F$2:F$501,$Y252)))</f>
        <v/>
      </c>
      <c r="G252">
        <f>IF($Y252="","",IF(INDEX('Per Invoice'!G$2:G$501,$Y252)="","",INDEX('Per Invoice'!G$2:G$501,$Y252)))</f>
        <v/>
      </c>
      <c r="H252">
        <f>IF($Y252="","",IF(INDEX('Per Invoice'!H$2:H$501,$Y252)="","",INDEX('Per Invoice'!H$2:H$501,$Y252)))</f>
        <v/>
      </c>
      <c r="I252">
        <f>IF($Y252="","",IF(INDEX('Per Invoice'!I$2:I$501,$Y252)="","",INDEX('Per Invoice'!I$2:I$501,$Y252)))</f>
        <v/>
      </c>
      <c r="J252">
        <f>IF($Y252="","",IF(INDEX('Per Invoice'!J$2:J$501,$Y252)="","",INDEX('Per Invoice'!J$2:J$501,$Y252)))</f>
        <v/>
      </c>
      <c r="K252">
        <f>IF($Y252="","",IF(INDEX('Per Invoice'!K$2:K$501,$Y252)="","",INDEX('Per Invoice'!K$2:K$501,$Y252)))</f>
        <v/>
      </c>
      <c r="L252" s="7">
        <f>IF($Y252="","",IF(INDEX('Per Invoice'!L$2:L$501,$Y252)="","",INDEX('Per Invoice'!L$2:L$501,$Y252)))</f>
        <v/>
      </c>
      <c r="M252" s="14">
        <f>IF($Y252="","",IF(INDEX('Per Invoice'!M$2:M$501,$Y252)="","",INDEX('Per Invoice'!M$2:M$501,$Y252)))</f>
        <v/>
      </c>
      <c r="N252">
        <f>IF($Y252="","",IF(INDEX('Per Invoice'!N$2:N$501,$Y252)="","",INDEX('Per Invoice'!N$2:N$501,$Y252)))</f>
        <v/>
      </c>
      <c r="O252">
        <f>IF($Y252="","",IF(INDEX('Per Invoice'!O$2:O$501,$Y252)="","",INDEX('Per Invoice'!O$2:O$501,$Y252)))</f>
        <v/>
      </c>
      <c r="P252" s="7">
        <f>IF($Y252="","",IF(INDEX('Per Invoice'!P$2:P$501,$Y252)="","",INDEX('Per Invoice'!P$2:P$501,$Y252)))</f>
        <v/>
      </c>
      <c r="Q252" s="7">
        <f>IF($Y252="","",IF(INDEX('Per Invoice'!Q$2:Q$501,$Y252)="","",INDEX('Per Invoice'!Q$2:Q$501,$Y252)))</f>
        <v/>
      </c>
      <c r="R252">
        <f>IF($Y252="","",IF(INDEX('Per Invoice'!R$2:R$501,$Y252)="","",INDEX('Per Invoice'!R$2:R$501,$Y252)))</f>
        <v/>
      </c>
      <c r="S252" s="7">
        <f>IF($Y252="","",IF(INDEX('Per Invoice'!S$2:S$501,$Y252)="","",INDEX('Per Invoice'!S$2:S$501,$Y252)))</f>
        <v/>
      </c>
      <c r="T252" s="7">
        <f>IF($Y252="","",IF(INDEX('Per Invoice'!T$2:T$501,$Y252)="","",INDEX('Per Invoice'!T$2:T$501,$Y252)))</f>
        <v/>
      </c>
      <c r="U252" s="7">
        <f>IF($Y252="","",IF(INDEX('Per Invoice'!U$2:U$501,$Y252)="","",INDEX('Per Invoice'!U$2:U$501,$Y252)))</f>
        <v/>
      </c>
      <c r="V252" s="7">
        <f>IF($Y252="","",IF(INDEX('Per Invoice'!V$2:V$501,$Y252)="","",INDEX('Per Invoice'!V$2:V$501,$Y252)))</f>
        <v/>
      </c>
      <c r="W252" s="7">
        <f>IF($Y252="","",IF(INDEX('Per Invoice'!W$2:W$501,$Y252)="","",INDEX('Per Invoice'!W$2:W$501,$Y252)))</f>
        <v/>
      </c>
      <c r="X252" s="7">
        <f>IF($Y252="","",IF(INDEX('Per Invoice'!X$2:X$501,$Y252)="","",INDEX('Per Invoice'!X$2:X$501,$Y252)))</f>
        <v/>
      </c>
      <c r="Y252" s="16">
        <f>IFERROR(MATCH(Settings!$C$26&amp;"|"&amp;ROWS($Y$2:$Y252),'Per Invoice'!$Z$2:$Z$501,0),"")</f>
        <v/>
      </c>
    </row>
    <row r="253">
      <c r="A253">
        <f>IF($Y253="","",IF(INDEX('Per Invoice'!A$2:A$501,$Y253)="","",INDEX('Per Invoice'!A$2:A$501,$Y253)))</f>
        <v/>
      </c>
      <c r="B253">
        <f>IF($Y253="","",IF(INDEX('Per Invoice'!B$2:B$501,$Y253)="","",INDEX('Per Invoice'!B$2:B$501,$Y253)))</f>
        <v/>
      </c>
      <c r="C253">
        <f>IF($Y253="","",IF(INDEX('Per Invoice'!C$2:C$501,$Y253)="","",INDEX('Per Invoice'!C$2:C$501,$Y253)))</f>
        <v/>
      </c>
      <c r="D253">
        <f>IF($Y253="","",IF(INDEX('Per Invoice'!D$2:D$501,$Y253)="","",INDEX('Per Invoice'!D$2:D$501,$Y253)))</f>
        <v/>
      </c>
      <c r="E253">
        <f>IF($Y253="","",IF(INDEX('Per Invoice'!E$2:E$501,$Y253)="","",INDEX('Per Invoice'!E$2:E$501,$Y253)))</f>
        <v/>
      </c>
      <c r="F253">
        <f>IF($Y253="","",IF(INDEX('Per Invoice'!F$2:F$501,$Y253)="","",INDEX('Per Invoice'!F$2:F$501,$Y253)))</f>
        <v/>
      </c>
      <c r="G253">
        <f>IF($Y253="","",IF(INDEX('Per Invoice'!G$2:G$501,$Y253)="","",INDEX('Per Invoice'!G$2:G$501,$Y253)))</f>
        <v/>
      </c>
      <c r="H253">
        <f>IF($Y253="","",IF(INDEX('Per Invoice'!H$2:H$501,$Y253)="","",INDEX('Per Invoice'!H$2:H$501,$Y253)))</f>
        <v/>
      </c>
      <c r="I253">
        <f>IF($Y253="","",IF(INDEX('Per Invoice'!I$2:I$501,$Y253)="","",INDEX('Per Invoice'!I$2:I$501,$Y253)))</f>
        <v/>
      </c>
      <c r="J253">
        <f>IF($Y253="","",IF(INDEX('Per Invoice'!J$2:J$501,$Y253)="","",INDEX('Per Invoice'!J$2:J$501,$Y253)))</f>
        <v/>
      </c>
      <c r="K253">
        <f>IF($Y253="","",IF(INDEX('Per Invoice'!K$2:K$501,$Y253)="","",INDEX('Per Invoice'!K$2:K$501,$Y253)))</f>
        <v/>
      </c>
      <c r="L253" s="7">
        <f>IF($Y253="","",IF(INDEX('Per Invoice'!L$2:L$501,$Y253)="","",INDEX('Per Invoice'!L$2:L$501,$Y253)))</f>
        <v/>
      </c>
      <c r="M253" s="14">
        <f>IF($Y253="","",IF(INDEX('Per Invoice'!M$2:M$501,$Y253)="","",INDEX('Per Invoice'!M$2:M$501,$Y253)))</f>
        <v/>
      </c>
      <c r="N253">
        <f>IF($Y253="","",IF(INDEX('Per Invoice'!N$2:N$501,$Y253)="","",INDEX('Per Invoice'!N$2:N$501,$Y253)))</f>
        <v/>
      </c>
      <c r="O253">
        <f>IF($Y253="","",IF(INDEX('Per Invoice'!O$2:O$501,$Y253)="","",INDEX('Per Invoice'!O$2:O$501,$Y253)))</f>
        <v/>
      </c>
      <c r="P253" s="7">
        <f>IF($Y253="","",IF(INDEX('Per Invoice'!P$2:P$501,$Y253)="","",INDEX('Per Invoice'!P$2:P$501,$Y253)))</f>
        <v/>
      </c>
      <c r="Q253" s="7">
        <f>IF($Y253="","",IF(INDEX('Per Invoice'!Q$2:Q$501,$Y253)="","",INDEX('Per Invoice'!Q$2:Q$501,$Y253)))</f>
        <v/>
      </c>
      <c r="R253">
        <f>IF($Y253="","",IF(INDEX('Per Invoice'!R$2:R$501,$Y253)="","",INDEX('Per Invoice'!R$2:R$501,$Y253)))</f>
        <v/>
      </c>
      <c r="S253" s="7">
        <f>IF($Y253="","",IF(INDEX('Per Invoice'!S$2:S$501,$Y253)="","",INDEX('Per Invoice'!S$2:S$501,$Y253)))</f>
        <v/>
      </c>
      <c r="T253" s="7">
        <f>IF($Y253="","",IF(INDEX('Per Invoice'!T$2:T$501,$Y253)="","",INDEX('Per Invoice'!T$2:T$501,$Y253)))</f>
        <v/>
      </c>
      <c r="U253" s="7">
        <f>IF($Y253="","",IF(INDEX('Per Invoice'!U$2:U$501,$Y253)="","",INDEX('Per Invoice'!U$2:U$501,$Y253)))</f>
        <v/>
      </c>
      <c r="V253" s="7">
        <f>IF($Y253="","",IF(INDEX('Per Invoice'!V$2:V$501,$Y253)="","",INDEX('Per Invoice'!V$2:V$501,$Y253)))</f>
        <v/>
      </c>
      <c r="W253" s="7">
        <f>IF($Y253="","",IF(INDEX('Per Invoice'!W$2:W$501,$Y253)="","",INDEX('Per Invoice'!W$2:W$501,$Y253)))</f>
        <v/>
      </c>
      <c r="X253" s="7">
        <f>IF($Y253="","",IF(INDEX('Per Invoice'!X$2:X$501,$Y253)="","",INDEX('Per Invoice'!X$2:X$501,$Y253)))</f>
        <v/>
      </c>
      <c r="Y253" s="16">
        <f>IFERROR(MATCH(Settings!$C$26&amp;"|"&amp;ROWS($Y$2:$Y253),'Per Invoice'!$Z$2:$Z$501,0),"")</f>
        <v/>
      </c>
    </row>
    <row r="254">
      <c r="A254">
        <f>IF($Y254="","",IF(INDEX('Per Invoice'!A$2:A$501,$Y254)="","",INDEX('Per Invoice'!A$2:A$501,$Y254)))</f>
        <v/>
      </c>
      <c r="B254">
        <f>IF($Y254="","",IF(INDEX('Per Invoice'!B$2:B$501,$Y254)="","",INDEX('Per Invoice'!B$2:B$501,$Y254)))</f>
        <v/>
      </c>
      <c r="C254">
        <f>IF($Y254="","",IF(INDEX('Per Invoice'!C$2:C$501,$Y254)="","",INDEX('Per Invoice'!C$2:C$501,$Y254)))</f>
        <v/>
      </c>
      <c r="D254">
        <f>IF($Y254="","",IF(INDEX('Per Invoice'!D$2:D$501,$Y254)="","",INDEX('Per Invoice'!D$2:D$501,$Y254)))</f>
        <v/>
      </c>
      <c r="E254">
        <f>IF($Y254="","",IF(INDEX('Per Invoice'!E$2:E$501,$Y254)="","",INDEX('Per Invoice'!E$2:E$501,$Y254)))</f>
        <v/>
      </c>
      <c r="F254">
        <f>IF($Y254="","",IF(INDEX('Per Invoice'!F$2:F$501,$Y254)="","",INDEX('Per Invoice'!F$2:F$501,$Y254)))</f>
        <v/>
      </c>
      <c r="G254">
        <f>IF($Y254="","",IF(INDEX('Per Invoice'!G$2:G$501,$Y254)="","",INDEX('Per Invoice'!G$2:G$501,$Y254)))</f>
        <v/>
      </c>
      <c r="H254">
        <f>IF($Y254="","",IF(INDEX('Per Invoice'!H$2:H$501,$Y254)="","",INDEX('Per Invoice'!H$2:H$501,$Y254)))</f>
        <v/>
      </c>
      <c r="I254">
        <f>IF($Y254="","",IF(INDEX('Per Invoice'!I$2:I$501,$Y254)="","",INDEX('Per Invoice'!I$2:I$501,$Y254)))</f>
        <v/>
      </c>
      <c r="J254">
        <f>IF($Y254="","",IF(INDEX('Per Invoice'!J$2:J$501,$Y254)="","",INDEX('Per Invoice'!J$2:J$501,$Y254)))</f>
        <v/>
      </c>
      <c r="K254">
        <f>IF($Y254="","",IF(INDEX('Per Invoice'!K$2:K$501,$Y254)="","",INDEX('Per Invoice'!K$2:K$501,$Y254)))</f>
        <v/>
      </c>
      <c r="L254" s="7">
        <f>IF($Y254="","",IF(INDEX('Per Invoice'!L$2:L$501,$Y254)="","",INDEX('Per Invoice'!L$2:L$501,$Y254)))</f>
        <v/>
      </c>
      <c r="M254" s="14">
        <f>IF($Y254="","",IF(INDEX('Per Invoice'!M$2:M$501,$Y254)="","",INDEX('Per Invoice'!M$2:M$501,$Y254)))</f>
        <v/>
      </c>
      <c r="N254">
        <f>IF($Y254="","",IF(INDEX('Per Invoice'!N$2:N$501,$Y254)="","",INDEX('Per Invoice'!N$2:N$501,$Y254)))</f>
        <v/>
      </c>
      <c r="O254">
        <f>IF($Y254="","",IF(INDEX('Per Invoice'!O$2:O$501,$Y254)="","",INDEX('Per Invoice'!O$2:O$501,$Y254)))</f>
        <v/>
      </c>
      <c r="P254" s="7">
        <f>IF($Y254="","",IF(INDEX('Per Invoice'!P$2:P$501,$Y254)="","",INDEX('Per Invoice'!P$2:P$501,$Y254)))</f>
        <v/>
      </c>
      <c r="Q254" s="7">
        <f>IF($Y254="","",IF(INDEX('Per Invoice'!Q$2:Q$501,$Y254)="","",INDEX('Per Invoice'!Q$2:Q$501,$Y254)))</f>
        <v/>
      </c>
      <c r="R254">
        <f>IF($Y254="","",IF(INDEX('Per Invoice'!R$2:R$501,$Y254)="","",INDEX('Per Invoice'!R$2:R$501,$Y254)))</f>
        <v/>
      </c>
      <c r="S254" s="7">
        <f>IF($Y254="","",IF(INDEX('Per Invoice'!S$2:S$501,$Y254)="","",INDEX('Per Invoice'!S$2:S$501,$Y254)))</f>
        <v/>
      </c>
      <c r="T254" s="7">
        <f>IF($Y254="","",IF(INDEX('Per Invoice'!T$2:T$501,$Y254)="","",INDEX('Per Invoice'!T$2:T$501,$Y254)))</f>
        <v/>
      </c>
      <c r="U254" s="7">
        <f>IF($Y254="","",IF(INDEX('Per Invoice'!U$2:U$501,$Y254)="","",INDEX('Per Invoice'!U$2:U$501,$Y254)))</f>
        <v/>
      </c>
      <c r="V254" s="7">
        <f>IF($Y254="","",IF(INDEX('Per Invoice'!V$2:V$501,$Y254)="","",INDEX('Per Invoice'!V$2:V$501,$Y254)))</f>
        <v/>
      </c>
      <c r="W254" s="7">
        <f>IF($Y254="","",IF(INDEX('Per Invoice'!W$2:W$501,$Y254)="","",INDEX('Per Invoice'!W$2:W$501,$Y254)))</f>
        <v/>
      </c>
      <c r="X254" s="7">
        <f>IF($Y254="","",IF(INDEX('Per Invoice'!X$2:X$501,$Y254)="","",INDEX('Per Invoice'!X$2:X$501,$Y254)))</f>
        <v/>
      </c>
      <c r="Y254" s="16">
        <f>IFERROR(MATCH(Settings!$C$26&amp;"|"&amp;ROWS($Y$2:$Y254),'Per Invoice'!$Z$2:$Z$501,0),"")</f>
        <v/>
      </c>
    </row>
    <row r="255">
      <c r="A255">
        <f>IF($Y255="","",IF(INDEX('Per Invoice'!A$2:A$501,$Y255)="","",INDEX('Per Invoice'!A$2:A$501,$Y255)))</f>
        <v/>
      </c>
      <c r="B255">
        <f>IF($Y255="","",IF(INDEX('Per Invoice'!B$2:B$501,$Y255)="","",INDEX('Per Invoice'!B$2:B$501,$Y255)))</f>
        <v/>
      </c>
      <c r="C255">
        <f>IF($Y255="","",IF(INDEX('Per Invoice'!C$2:C$501,$Y255)="","",INDEX('Per Invoice'!C$2:C$501,$Y255)))</f>
        <v/>
      </c>
      <c r="D255">
        <f>IF($Y255="","",IF(INDEX('Per Invoice'!D$2:D$501,$Y255)="","",INDEX('Per Invoice'!D$2:D$501,$Y255)))</f>
        <v/>
      </c>
      <c r="E255">
        <f>IF($Y255="","",IF(INDEX('Per Invoice'!E$2:E$501,$Y255)="","",INDEX('Per Invoice'!E$2:E$501,$Y255)))</f>
        <v/>
      </c>
      <c r="F255">
        <f>IF($Y255="","",IF(INDEX('Per Invoice'!F$2:F$501,$Y255)="","",INDEX('Per Invoice'!F$2:F$501,$Y255)))</f>
        <v/>
      </c>
      <c r="G255">
        <f>IF($Y255="","",IF(INDEX('Per Invoice'!G$2:G$501,$Y255)="","",INDEX('Per Invoice'!G$2:G$501,$Y255)))</f>
        <v/>
      </c>
      <c r="H255">
        <f>IF($Y255="","",IF(INDEX('Per Invoice'!H$2:H$501,$Y255)="","",INDEX('Per Invoice'!H$2:H$501,$Y255)))</f>
        <v/>
      </c>
      <c r="I255">
        <f>IF($Y255="","",IF(INDEX('Per Invoice'!I$2:I$501,$Y255)="","",INDEX('Per Invoice'!I$2:I$501,$Y255)))</f>
        <v/>
      </c>
      <c r="J255">
        <f>IF($Y255="","",IF(INDEX('Per Invoice'!J$2:J$501,$Y255)="","",INDEX('Per Invoice'!J$2:J$501,$Y255)))</f>
        <v/>
      </c>
      <c r="K255">
        <f>IF($Y255="","",IF(INDEX('Per Invoice'!K$2:K$501,$Y255)="","",INDEX('Per Invoice'!K$2:K$501,$Y255)))</f>
        <v/>
      </c>
      <c r="L255" s="7">
        <f>IF($Y255="","",IF(INDEX('Per Invoice'!L$2:L$501,$Y255)="","",INDEX('Per Invoice'!L$2:L$501,$Y255)))</f>
        <v/>
      </c>
      <c r="M255" s="14">
        <f>IF($Y255="","",IF(INDEX('Per Invoice'!M$2:M$501,$Y255)="","",INDEX('Per Invoice'!M$2:M$501,$Y255)))</f>
        <v/>
      </c>
      <c r="N255">
        <f>IF($Y255="","",IF(INDEX('Per Invoice'!N$2:N$501,$Y255)="","",INDEX('Per Invoice'!N$2:N$501,$Y255)))</f>
        <v/>
      </c>
      <c r="O255">
        <f>IF($Y255="","",IF(INDEX('Per Invoice'!O$2:O$501,$Y255)="","",INDEX('Per Invoice'!O$2:O$501,$Y255)))</f>
        <v/>
      </c>
      <c r="P255" s="7">
        <f>IF($Y255="","",IF(INDEX('Per Invoice'!P$2:P$501,$Y255)="","",INDEX('Per Invoice'!P$2:P$501,$Y255)))</f>
        <v/>
      </c>
      <c r="Q255" s="7">
        <f>IF($Y255="","",IF(INDEX('Per Invoice'!Q$2:Q$501,$Y255)="","",INDEX('Per Invoice'!Q$2:Q$501,$Y255)))</f>
        <v/>
      </c>
      <c r="R255">
        <f>IF($Y255="","",IF(INDEX('Per Invoice'!R$2:R$501,$Y255)="","",INDEX('Per Invoice'!R$2:R$501,$Y255)))</f>
        <v/>
      </c>
      <c r="S255" s="7">
        <f>IF($Y255="","",IF(INDEX('Per Invoice'!S$2:S$501,$Y255)="","",INDEX('Per Invoice'!S$2:S$501,$Y255)))</f>
        <v/>
      </c>
      <c r="T255" s="7">
        <f>IF($Y255="","",IF(INDEX('Per Invoice'!T$2:T$501,$Y255)="","",INDEX('Per Invoice'!T$2:T$501,$Y255)))</f>
        <v/>
      </c>
      <c r="U255" s="7">
        <f>IF($Y255="","",IF(INDEX('Per Invoice'!U$2:U$501,$Y255)="","",INDEX('Per Invoice'!U$2:U$501,$Y255)))</f>
        <v/>
      </c>
      <c r="V255" s="7">
        <f>IF($Y255="","",IF(INDEX('Per Invoice'!V$2:V$501,$Y255)="","",INDEX('Per Invoice'!V$2:V$501,$Y255)))</f>
        <v/>
      </c>
      <c r="W255" s="7">
        <f>IF($Y255="","",IF(INDEX('Per Invoice'!W$2:W$501,$Y255)="","",INDEX('Per Invoice'!W$2:W$501,$Y255)))</f>
        <v/>
      </c>
      <c r="X255" s="7">
        <f>IF($Y255="","",IF(INDEX('Per Invoice'!X$2:X$501,$Y255)="","",INDEX('Per Invoice'!X$2:X$501,$Y255)))</f>
        <v/>
      </c>
      <c r="Y255" s="16">
        <f>IFERROR(MATCH(Settings!$C$26&amp;"|"&amp;ROWS($Y$2:$Y255),'Per Invoice'!$Z$2:$Z$501,0),"")</f>
        <v/>
      </c>
    </row>
    <row r="256">
      <c r="A256">
        <f>IF($Y256="","",IF(INDEX('Per Invoice'!A$2:A$501,$Y256)="","",INDEX('Per Invoice'!A$2:A$501,$Y256)))</f>
        <v/>
      </c>
      <c r="B256">
        <f>IF($Y256="","",IF(INDEX('Per Invoice'!B$2:B$501,$Y256)="","",INDEX('Per Invoice'!B$2:B$501,$Y256)))</f>
        <v/>
      </c>
      <c r="C256">
        <f>IF($Y256="","",IF(INDEX('Per Invoice'!C$2:C$501,$Y256)="","",INDEX('Per Invoice'!C$2:C$501,$Y256)))</f>
        <v/>
      </c>
      <c r="D256">
        <f>IF($Y256="","",IF(INDEX('Per Invoice'!D$2:D$501,$Y256)="","",INDEX('Per Invoice'!D$2:D$501,$Y256)))</f>
        <v/>
      </c>
      <c r="E256">
        <f>IF($Y256="","",IF(INDEX('Per Invoice'!E$2:E$501,$Y256)="","",INDEX('Per Invoice'!E$2:E$501,$Y256)))</f>
        <v/>
      </c>
      <c r="F256">
        <f>IF($Y256="","",IF(INDEX('Per Invoice'!F$2:F$501,$Y256)="","",INDEX('Per Invoice'!F$2:F$501,$Y256)))</f>
        <v/>
      </c>
      <c r="G256">
        <f>IF($Y256="","",IF(INDEX('Per Invoice'!G$2:G$501,$Y256)="","",INDEX('Per Invoice'!G$2:G$501,$Y256)))</f>
        <v/>
      </c>
      <c r="H256">
        <f>IF($Y256="","",IF(INDEX('Per Invoice'!H$2:H$501,$Y256)="","",INDEX('Per Invoice'!H$2:H$501,$Y256)))</f>
        <v/>
      </c>
      <c r="I256">
        <f>IF($Y256="","",IF(INDEX('Per Invoice'!I$2:I$501,$Y256)="","",INDEX('Per Invoice'!I$2:I$501,$Y256)))</f>
        <v/>
      </c>
      <c r="J256">
        <f>IF($Y256="","",IF(INDEX('Per Invoice'!J$2:J$501,$Y256)="","",INDEX('Per Invoice'!J$2:J$501,$Y256)))</f>
        <v/>
      </c>
      <c r="K256">
        <f>IF($Y256="","",IF(INDEX('Per Invoice'!K$2:K$501,$Y256)="","",INDEX('Per Invoice'!K$2:K$501,$Y256)))</f>
        <v/>
      </c>
      <c r="L256" s="7">
        <f>IF($Y256="","",IF(INDEX('Per Invoice'!L$2:L$501,$Y256)="","",INDEX('Per Invoice'!L$2:L$501,$Y256)))</f>
        <v/>
      </c>
      <c r="M256" s="14">
        <f>IF($Y256="","",IF(INDEX('Per Invoice'!M$2:M$501,$Y256)="","",INDEX('Per Invoice'!M$2:M$501,$Y256)))</f>
        <v/>
      </c>
      <c r="N256">
        <f>IF($Y256="","",IF(INDEX('Per Invoice'!N$2:N$501,$Y256)="","",INDEX('Per Invoice'!N$2:N$501,$Y256)))</f>
        <v/>
      </c>
      <c r="O256">
        <f>IF($Y256="","",IF(INDEX('Per Invoice'!O$2:O$501,$Y256)="","",INDEX('Per Invoice'!O$2:O$501,$Y256)))</f>
        <v/>
      </c>
      <c r="P256" s="7">
        <f>IF($Y256="","",IF(INDEX('Per Invoice'!P$2:P$501,$Y256)="","",INDEX('Per Invoice'!P$2:P$501,$Y256)))</f>
        <v/>
      </c>
      <c r="Q256" s="7">
        <f>IF($Y256="","",IF(INDEX('Per Invoice'!Q$2:Q$501,$Y256)="","",INDEX('Per Invoice'!Q$2:Q$501,$Y256)))</f>
        <v/>
      </c>
      <c r="R256">
        <f>IF($Y256="","",IF(INDEX('Per Invoice'!R$2:R$501,$Y256)="","",INDEX('Per Invoice'!R$2:R$501,$Y256)))</f>
        <v/>
      </c>
      <c r="S256" s="7">
        <f>IF($Y256="","",IF(INDEX('Per Invoice'!S$2:S$501,$Y256)="","",INDEX('Per Invoice'!S$2:S$501,$Y256)))</f>
        <v/>
      </c>
      <c r="T256" s="7">
        <f>IF($Y256="","",IF(INDEX('Per Invoice'!T$2:T$501,$Y256)="","",INDEX('Per Invoice'!T$2:T$501,$Y256)))</f>
        <v/>
      </c>
      <c r="U256" s="7">
        <f>IF($Y256="","",IF(INDEX('Per Invoice'!U$2:U$501,$Y256)="","",INDEX('Per Invoice'!U$2:U$501,$Y256)))</f>
        <v/>
      </c>
      <c r="V256" s="7">
        <f>IF($Y256="","",IF(INDEX('Per Invoice'!V$2:V$501,$Y256)="","",INDEX('Per Invoice'!V$2:V$501,$Y256)))</f>
        <v/>
      </c>
      <c r="W256" s="7">
        <f>IF($Y256="","",IF(INDEX('Per Invoice'!W$2:W$501,$Y256)="","",INDEX('Per Invoice'!W$2:W$501,$Y256)))</f>
        <v/>
      </c>
      <c r="X256" s="7">
        <f>IF($Y256="","",IF(INDEX('Per Invoice'!X$2:X$501,$Y256)="","",INDEX('Per Invoice'!X$2:X$501,$Y256)))</f>
        <v/>
      </c>
      <c r="Y256" s="16">
        <f>IFERROR(MATCH(Settings!$C$26&amp;"|"&amp;ROWS($Y$2:$Y256),'Per Invoice'!$Z$2:$Z$501,0),"")</f>
        <v/>
      </c>
    </row>
    <row r="257">
      <c r="A257">
        <f>IF($Y257="","",IF(INDEX('Per Invoice'!A$2:A$501,$Y257)="","",INDEX('Per Invoice'!A$2:A$501,$Y257)))</f>
        <v/>
      </c>
      <c r="B257">
        <f>IF($Y257="","",IF(INDEX('Per Invoice'!B$2:B$501,$Y257)="","",INDEX('Per Invoice'!B$2:B$501,$Y257)))</f>
        <v/>
      </c>
      <c r="C257">
        <f>IF($Y257="","",IF(INDEX('Per Invoice'!C$2:C$501,$Y257)="","",INDEX('Per Invoice'!C$2:C$501,$Y257)))</f>
        <v/>
      </c>
      <c r="D257">
        <f>IF($Y257="","",IF(INDEX('Per Invoice'!D$2:D$501,$Y257)="","",INDEX('Per Invoice'!D$2:D$501,$Y257)))</f>
        <v/>
      </c>
      <c r="E257">
        <f>IF($Y257="","",IF(INDEX('Per Invoice'!E$2:E$501,$Y257)="","",INDEX('Per Invoice'!E$2:E$501,$Y257)))</f>
        <v/>
      </c>
      <c r="F257">
        <f>IF($Y257="","",IF(INDEX('Per Invoice'!F$2:F$501,$Y257)="","",INDEX('Per Invoice'!F$2:F$501,$Y257)))</f>
        <v/>
      </c>
      <c r="G257">
        <f>IF($Y257="","",IF(INDEX('Per Invoice'!G$2:G$501,$Y257)="","",INDEX('Per Invoice'!G$2:G$501,$Y257)))</f>
        <v/>
      </c>
      <c r="H257">
        <f>IF($Y257="","",IF(INDEX('Per Invoice'!H$2:H$501,$Y257)="","",INDEX('Per Invoice'!H$2:H$501,$Y257)))</f>
        <v/>
      </c>
      <c r="I257">
        <f>IF($Y257="","",IF(INDEX('Per Invoice'!I$2:I$501,$Y257)="","",INDEX('Per Invoice'!I$2:I$501,$Y257)))</f>
        <v/>
      </c>
      <c r="J257">
        <f>IF($Y257="","",IF(INDEX('Per Invoice'!J$2:J$501,$Y257)="","",INDEX('Per Invoice'!J$2:J$501,$Y257)))</f>
        <v/>
      </c>
      <c r="K257">
        <f>IF($Y257="","",IF(INDEX('Per Invoice'!K$2:K$501,$Y257)="","",INDEX('Per Invoice'!K$2:K$501,$Y257)))</f>
        <v/>
      </c>
      <c r="L257" s="7">
        <f>IF($Y257="","",IF(INDEX('Per Invoice'!L$2:L$501,$Y257)="","",INDEX('Per Invoice'!L$2:L$501,$Y257)))</f>
        <v/>
      </c>
      <c r="M257" s="14">
        <f>IF($Y257="","",IF(INDEX('Per Invoice'!M$2:M$501,$Y257)="","",INDEX('Per Invoice'!M$2:M$501,$Y257)))</f>
        <v/>
      </c>
      <c r="N257">
        <f>IF($Y257="","",IF(INDEX('Per Invoice'!N$2:N$501,$Y257)="","",INDEX('Per Invoice'!N$2:N$501,$Y257)))</f>
        <v/>
      </c>
      <c r="O257">
        <f>IF($Y257="","",IF(INDEX('Per Invoice'!O$2:O$501,$Y257)="","",INDEX('Per Invoice'!O$2:O$501,$Y257)))</f>
        <v/>
      </c>
      <c r="P257" s="7">
        <f>IF($Y257="","",IF(INDEX('Per Invoice'!P$2:P$501,$Y257)="","",INDEX('Per Invoice'!P$2:P$501,$Y257)))</f>
        <v/>
      </c>
      <c r="Q257" s="7">
        <f>IF($Y257="","",IF(INDEX('Per Invoice'!Q$2:Q$501,$Y257)="","",INDEX('Per Invoice'!Q$2:Q$501,$Y257)))</f>
        <v/>
      </c>
      <c r="R257">
        <f>IF($Y257="","",IF(INDEX('Per Invoice'!R$2:R$501,$Y257)="","",INDEX('Per Invoice'!R$2:R$501,$Y257)))</f>
        <v/>
      </c>
      <c r="S257" s="7">
        <f>IF($Y257="","",IF(INDEX('Per Invoice'!S$2:S$501,$Y257)="","",INDEX('Per Invoice'!S$2:S$501,$Y257)))</f>
        <v/>
      </c>
      <c r="T257" s="7">
        <f>IF($Y257="","",IF(INDEX('Per Invoice'!T$2:T$501,$Y257)="","",INDEX('Per Invoice'!T$2:T$501,$Y257)))</f>
        <v/>
      </c>
      <c r="U257" s="7">
        <f>IF($Y257="","",IF(INDEX('Per Invoice'!U$2:U$501,$Y257)="","",INDEX('Per Invoice'!U$2:U$501,$Y257)))</f>
        <v/>
      </c>
      <c r="V257" s="7">
        <f>IF($Y257="","",IF(INDEX('Per Invoice'!V$2:V$501,$Y257)="","",INDEX('Per Invoice'!V$2:V$501,$Y257)))</f>
        <v/>
      </c>
      <c r="W257" s="7">
        <f>IF($Y257="","",IF(INDEX('Per Invoice'!W$2:W$501,$Y257)="","",INDEX('Per Invoice'!W$2:W$501,$Y257)))</f>
        <v/>
      </c>
      <c r="X257" s="7">
        <f>IF($Y257="","",IF(INDEX('Per Invoice'!X$2:X$501,$Y257)="","",INDEX('Per Invoice'!X$2:X$501,$Y257)))</f>
        <v/>
      </c>
      <c r="Y257" s="16">
        <f>IFERROR(MATCH(Settings!$C$26&amp;"|"&amp;ROWS($Y$2:$Y257),'Per Invoice'!$Z$2:$Z$501,0),"")</f>
        <v/>
      </c>
    </row>
    <row r="258">
      <c r="A258">
        <f>IF($Y258="","",IF(INDEX('Per Invoice'!A$2:A$501,$Y258)="","",INDEX('Per Invoice'!A$2:A$501,$Y258)))</f>
        <v/>
      </c>
      <c r="B258">
        <f>IF($Y258="","",IF(INDEX('Per Invoice'!B$2:B$501,$Y258)="","",INDEX('Per Invoice'!B$2:B$501,$Y258)))</f>
        <v/>
      </c>
      <c r="C258">
        <f>IF($Y258="","",IF(INDEX('Per Invoice'!C$2:C$501,$Y258)="","",INDEX('Per Invoice'!C$2:C$501,$Y258)))</f>
        <v/>
      </c>
      <c r="D258">
        <f>IF($Y258="","",IF(INDEX('Per Invoice'!D$2:D$501,$Y258)="","",INDEX('Per Invoice'!D$2:D$501,$Y258)))</f>
        <v/>
      </c>
      <c r="E258">
        <f>IF($Y258="","",IF(INDEX('Per Invoice'!E$2:E$501,$Y258)="","",INDEX('Per Invoice'!E$2:E$501,$Y258)))</f>
        <v/>
      </c>
      <c r="F258">
        <f>IF($Y258="","",IF(INDEX('Per Invoice'!F$2:F$501,$Y258)="","",INDEX('Per Invoice'!F$2:F$501,$Y258)))</f>
        <v/>
      </c>
      <c r="G258">
        <f>IF($Y258="","",IF(INDEX('Per Invoice'!G$2:G$501,$Y258)="","",INDEX('Per Invoice'!G$2:G$501,$Y258)))</f>
        <v/>
      </c>
      <c r="H258">
        <f>IF($Y258="","",IF(INDEX('Per Invoice'!H$2:H$501,$Y258)="","",INDEX('Per Invoice'!H$2:H$501,$Y258)))</f>
        <v/>
      </c>
      <c r="I258">
        <f>IF($Y258="","",IF(INDEX('Per Invoice'!I$2:I$501,$Y258)="","",INDEX('Per Invoice'!I$2:I$501,$Y258)))</f>
        <v/>
      </c>
      <c r="J258">
        <f>IF($Y258="","",IF(INDEX('Per Invoice'!J$2:J$501,$Y258)="","",INDEX('Per Invoice'!J$2:J$501,$Y258)))</f>
        <v/>
      </c>
      <c r="K258">
        <f>IF($Y258="","",IF(INDEX('Per Invoice'!K$2:K$501,$Y258)="","",INDEX('Per Invoice'!K$2:K$501,$Y258)))</f>
        <v/>
      </c>
      <c r="L258" s="7">
        <f>IF($Y258="","",IF(INDEX('Per Invoice'!L$2:L$501,$Y258)="","",INDEX('Per Invoice'!L$2:L$501,$Y258)))</f>
        <v/>
      </c>
      <c r="M258" s="14">
        <f>IF($Y258="","",IF(INDEX('Per Invoice'!M$2:M$501,$Y258)="","",INDEX('Per Invoice'!M$2:M$501,$Y258)))</f>
        <v/>
      </c>
      <c r="N258">
        <f>IF($Y258="","",IF(INDEX('Per Invoice'!N$2:N$501,$Y258)="","",INDEX('Per Invoice'!N$2:N$501,$Y258)))</f>
        <v/>
      </c>
      <c r="O258">
        <f>IF($Y258="","",IF(INDEX('Per Invoice'!O$2:O$501,$Y258)="","",INDEX('Per Invoice'!O$2:O$501,$Y258)))</f>
        <v/>
      </c>
      <c r="P258" s="7">
        <f>IF($Y258="","",IF(INDEX('Per Invoice'!P$2:P$501,$Y258)="","",INDEX('Per Invoice'!P$2:P$501,$Y258)))</f>
        <v/>
      </c>
      <c r="Q258" s="7">
        <f>IF($Y258="","",IF(INDEX('Per Invoice'!Q$2:Q$501,$Y258)="","",INDEX('Per Invoice'!Q$2:Q$501,$Y258)))</f>
        <v/>
      </c>
      <c r="R258">
        <f>IF($Y258="","",IF(INDEX('Per Invoice'!R$2:R$501,$Y258)="","",INDEX('Per Invoice'!R$2:R$501,$Y258)))</f>
        <v/>
      </c>
      <c r="S258" s="7">
        <f>IF($Y258="","",IF(INDEX('Per Invoice'!S$2:S$501,$Y258)="","",INDEX('Per Invoice'!S$2:S$501,$Y258)))</f>
        <v/>
      </c>
      <c r="T258" s="7">
        <f>IF($Y258="","",IF(INDEX('Per Invoice'!T$2:T$501,$Y258)="","",INDEX('Per Invoice'!T$2:T$501,$Y258)))</f>
        <v/>
      </c>
      <c r="U258" s="7">
        <f>IF($Y258="","",IF(INDEX('Per Invoice'!U$2:U$501,$Y258)="","",INDEX('Per Invoice'!U$2:U$501,$Y258)))</f>
        <v/>
      </c>
      <c r="V258" s="7">
        <f>IF($Y258="","",IF(INDEX('Per Invoice'!V$2:V$501,$Y258)="","",INDEX('Per Invoice'!V$2:V$501,$Y258)))</f>
        <v/>
      </c>
      <c r="W258" s="7">
        <f>IF($Y258="","",IF(INDEX('Per Invoice'!W$2:W$501,$Y258)="","",INDEX('Per Invoice'!W$2:W$501,$Y258)))</f>
        <v/>
      </c>
      <c r="X258" s="7">
        <f>IF($Y258="","",IF(INDEX('Per Invoice'!X$2:X$501,$Y258)="","",INDEX('Per Invoice'!X$2:X$501,$Y258)))</f>
        <v/>
      </c>
      <c r="Y258" s="16">
        <f>IFERROR(MATCH(Settings!$C$26&amp;"|"&amp;ROWS($Y$2:$Y258),'Per Invoice'!$Z$2:$Z$501,0),"")</f>
        <v/>
      </c>
    </row>
    <row r="259">
      <c r="A259">
        <f>IF($Y259="","",IF(INDEX('Per Invoice'!A$2:A$501,$Y259)="","",INDEX('Per Invoice'!A$2:A$501,$Y259)))</f>
        <v/>
      </c>
      <c r="B259">
        <f>IF($Y259="","",IF(INDEX('Per Invoice'!B$2:B$501,$Y259)="","",INDEX('Per Invoice'!B$2:B$501,$Y259)))</f>
        <v/>
      </c>
      <c r="C259">
        <f>IF($Y259="","",IF(INDEX('Per Invoice'!C$2:C$501,$Y259)="","",INDEX('Per Invoice'!C$2:C$501,$Y259)))</f>
        <v/>
      </c>
      <c r="D259">
        <f>IF($Y259="","",IF(INDEX('Per Invoice'!D$2:D$501,$Y259)="","",INDEX('Per Invoice'!D$2:D$501,$Y259)))</f>
        <v/>
      </c>
      <c r="E259">
        <f>IF($Y259="","",IF(INDEX('Per Invoice'!E$2:E$501,$Y259)="","",INDEX('Per Invoice'!E$2:E$501,$Y259)))</f>
        <v/>
      </c>
      <c r="F259">
        <f>IF($Y259="","",IF(INDEX('Per Invoice'!F$2:F$501,$Y259)="","",INDEX('Per Invoice'!F$2:F$501,$Y259)))</f>
        <v/>
      </c>
      <c r="G259">
        <f>IF($Y259="","",IF(INDEX('Per Invoice'!G$2:G$501,$Y259)="","",INDEX('Per Invoice'!G$2:G$501,$Y259)))</f>
        <v/>
      </c>
      <c r="H259">
        <f>IF($Y259="","",IF(INDEX('Per Invoice'!H$2:H$501,$Y259)="","",INDEX('Per Invoice'!H$2:H$501,$Y259)))</f>
        <v/>
      </c>
      <c r="I259">
        <f>IF($Y259="","",IF(INDEX('Per Invoice'!I$2:I$501,$Y259)="","",INDEX('Per Invoice'!I$2:I$501,$Y259)))</f>
        <v/>
      </c>
      <c r="J259">
        <f>IF($Y259="","",IF(INDEX('Per Invoice'!J$2:J$501,$Y259)="","",INDEX('Per Invoice'!J$2:J$501,$Y259)))</f>
        <v/>
      </c>
      <c r="K259">
        <f>IF($Y259="","",IF(INDEX('Per Invoice'!K$2:K$501,$Y259)="","",INDEX('Per Invoice'!K$2:K$501,$Y259)))</f>
        <v/>
      </c>
      <c r="L259" s="7">
        <f>IF($Y259="","",IF(INDEX('Per Invoice'!L$2:L$501,$Y259)="","",INDEX('Per Invoice'!L$2:L$501,$Y259)))</f>
        <v/>
      </c>
      <c r="M259" s="14">
        <f>IF($Y259="","",IF(INDEX('Per Invoice'!M$2:M$501,$Y259)="","",INDEX('Per Invoice'!M$2:M$501,$Y259)))</f>
        <v/>
      </c>
      <c r="N259">
        <f>IF($Y259="","",IF(INDEX('Per Invoice'!N$2:N$501,$Y259)="","",INDEX('Per Invoice'!N$2:N$501,$Y259)))</f>
        <v/>
      </c>
      <c r="O259">
        <f>IF($Y259="","",IF(INDEX('Per Invoice'!O$2:O$501,$Y259)="","",INDEX('Per Invoice'!O$2:O$501,$Y259)))</f>
        <v/>
      </c>
      <c r="P259" s="7">
        <f>IF($Y259="","",IF(INDEX('Per Invoice'!P$2:P$501,$Y259)="","",INDEX('Per Invoice'!P$2:P$501,$Y259)))</f>
        <v/>
      </c>
      <c r="Q259" s="7">
        <f>IF($Y259="","",IF(INDEX('Per Invoice'!Q$2:Q$501,$Y259)="","",INDEX('Per Invoice'!Q$2:Q$501,$Y259)))</f>
        <v/>
      </c>
      <c r="R259">
        <f>IF($Y259="","",IF(INDEX('Per Invoice'!R$2:R$501,$Y259)="","",INDEX('Per Invoice'!R$2:R$501,$Y259)))</f>
        <v/>
      </c>
      <c r="S259" s="7">
        <f>IF($Y259="","",IF(INDEX('Per Invoice'!S$2:S$501,$Y259)="","",INDEX('Per Invoice'!S$2:S$501,$Y259)))</f>
        <v/>
      </c>
      <c r="T259" s="7">
        <f>IF($Y259="","",IF(INDEX('Per Invoice'!T$2:T$501,$Y259)="","",INDEX('Per Invoice'!T$2:T$501,$Y259)))</f>
        <v/>
      </c>
      <c r="U259" s="7">
        <f>IF($Y259="","",IF(INDEX('Per Invoice'!U$2:U$501,$Y259)="","",INDEX('Per Invoice'!U$2:U$501,$Y259)))</f>
        <v/>
      </c>
      <c r="V259" s="7">
        <f>IF($Y259="","",IF(INDEX('Per Invoice'!V$2:V$501,$Y259)="","",INDEX('Per Invoice'!V$2:V$501,$Y259)))</f>
        <v/>
      </c>
      <c r="W259" s="7">
        <f>IF($Y259="","",IF(INDEX('Per Invoice'!W$2:W$501,$Y259)="","",INDEX('Per Invoice'!W$2:W$501,$Y259)))</f>
        <v/>
      </c>
      <c r="X259" s="7">
        <f>IF($Y259="","",IF(INDEX('Per Invoice'!X$2:X$501,$Y259)="","",INDEX('Per Invoice'!X$2:X$501,$Y259)))</f>
        <v/>
      </c>
      <c r="Y259" s="16">
        <f>IFERROR(MATCH(Settings!$C$26&amp;"|"&amp;ROWS($Y$2:$Y259),'Per Invoice'!$Z$2:$Z$501,0),"")</f>
        <v/>
      </c>
    </row>
    <row r="260">
      <c r="A260">
        <f>IF($Y260="","",IF(INDEX('Per Invoice'!A$2:A$501,$Y260)="","",INDEX('Per Invoice'!A$2:A$501,$Y260)))</f>
        <v/>
      </c>
      <c r="B260">
        <f>IF($Y260="","",IF(INDEX('Per Invoice'!B$2:B$501,$Y260)="","",INDEX('Per Invoice'!B$2:B$501,$Y260)))</f>
        <v/>
      </c>
      <c r="C260">
        <f>IF($Y260="","",IF(INDEX('Per Invoice'!C$2:C$501,$Y260)="","",INDEX('Per Invoice'!C$2:C$501,$Y260)))</f>
        <v/>
      </c>
      <c r="D260">
        <f>IF($Y260="","",IF(INDEX('Per Invoice'!D$2:D$501,$Y260)="","",INDEX('Per Invoice'!D$2:D$501,$Y260)))</f>
        <v/>
      </c>
      <c r="E260">
        <f>IF($Y260="","",IF(INDEX('Per Invoice'!E$2:E$501,$Y260)="","",INDEX('Per Invoice'!E$2:E$501,$Y260)))</f>
        <v/>
      </c>
      <c r="F260">
        <f>IF($Y260="","",IF(INDEX('Per Invoice'!F$2:F$501,$Y260)="","",INDEX('Per Invoice'!F$2:F$501,$Y260)))</f>
        <v/>
      </c>
      <c r="G260">
        <f>IF($Y260="","",IF(INDEX('Per Invoice'!G$2:G$501,$Y260)="","",INDEX('Per Invoice'!G$2:G$501,$Y260)))</f>
        <v/>
      </c>
      <c r="H260">
        <f>IF($Y260="","",IF(INDEX('Per Invoice'!H$2:H$501,$Y260)="","",INDEX('Per Invoice'!H$2:H$501,$Y260)))</f>
        <v/>
      </c>
      <c r="I260">
        <f>IF($Y260="","",IF(INDEX('Per Invoice'!I$2:I$501,$Y260)="","",INDEX('Per Invoice'!I$2:I$501,$Y260)))</f>
        <v/>
      </c>
      <c r="J260">
        <f>IF($Y260="","",IF(INDEX('Per Invoice'!J$2:J$501,$Y260)="","",INDEX('Per Invoice'!J$2:J$501,$Y260)))</f>
        <v/>
      </c>
      <c r="K260">
        <f>IF($Y260="","",IF(INDEX('Per Invoice'!K$2:K$501,$Y260)="","",INDEX('Per Invoice'!K$2:K$501,$Y260)))</f>
        <v/>
      </c>
      <c r="L260" s="7">
        <f>IF($Y260="","",IF(INDEX('Per Invoice'!L$2:L$501,$Y260)="","",INDEX('Per Invoice'!L$2:L$501,$Y260)))</f>
        <v/>
      </c>
      <c r="M260" s="14">
        <f>IF($Y260="","",IF(INDEX('Per Invoice'!M$2:M$501,$Y260)="","",INDEX('Per Invoice'!M$2:M$501,$Y260)))</f>
        <v/>
      </c>
      <c r="N260">
        <f>IF($Y260="","",IF(INDEX('Per Invoice'!N$2:N$501,$Y260)="","",INDEX('Per Invoice'!N$2:N$501,$Y260)))</f>
        <v/>
      </c>
      <c r="O260">
        <f>IF($Y260="","",IF(INDEX('Per Invoice'!O$2:O$501,$Y260)="","",INDEX('Per Invoice'!O$2:O$501,$Y260)))</f>
        <v/>
      </c>
      <c r="P260" s="7">
        <f>IF($Y260="","",IF(INDEX('Per Invoice'!P$2:P$501,$Y260)="","",INDEX('Per Invoice'!P$2:P$501,$Y260)))</f>
        <v/>
      </c>
      <c r="Q260" s="7">
        <f>IF($Y260="","",IF(INDEX('Per Invoice'!Q$2:Q$501,$Y260)="","",INDEX('Per Invoice'!Q$2:Q$501,$Y260)))</f>
        <v/>
      </c>
      <c r="R260">
        <f>IF($Y260="","",IF(INDEX('Per Invoice'!R$2:R$501,$Y260)="","",INDEX('Per Invoice'!R$2:R$501,$Y260)))</f>
        <v/>
      </c>
      <c r="S260" s="7">
        <f>IF($Y260="","",IF(INDEX('Per Invoice'!S$2:S$501,$Y260)="","",INDEX('Per Invoice'!S$2:S$501,$Y260)))</f>
        <v/>
      </c>
      <c r="T260" s="7">
        <f>IF($Y260="","",IF(INDEX('Per Invoice'!T$2:T$501,$Y260)="","",INDEX('Per Invoice'!T$2:T$501,$Y260)))</f>
        <v/>
      </c>
      <c r="U260" s="7">
        <f>IF($Y260="","",IF(INDEX('Per Invoice'!U$2:U$501,$Y260)="","",INDEX('Per Invoice'!U$2:U$501,$Y260)))</f>
        <v/>
      </c>
      <c r="V260" s="7">
        <f>IF($Y260="","",IF(INDEX('Per Invoice'!V$2:V$501,$Y260)="","",INDEX('Per Invoice'!V$2:V$501,$Y260)))</f>
        <v/>
      </c>
      <c r="W260" s="7">
        <f>IF($Y260="","",IF(INDEX('Per Invoice'!W$2:W$501,$Y260)="","",INDEX('Per Invoice'!W$2:W$501,$Y260)))</f>
        <v/>
      </c>
      <c r="X260" s="7">
        <f>IF($Y260="","",IF(INDEX('Per Invoice'!X$2:X$501,$Y260)="","",INDEX('Per Invoice'!X$2:X$501,$Y260)))</f>
        <v/>
      </c>
      <c r="Y260" s="16">
        <f>IFERROR(MATCH(Settings!$C$26&amp;"|"&amp;ROWS($Y$2:$Y260),'Per Invoice'!$Z$2:$Z$501,0),"")</f>
        <v/>
      </c>
    </row>
    <row r="261">
      <c r="A261">
        <f>IF($Y261="","",IF(INDEX('Per Invoice'!A$2:A$501,$Y261)="","",INDEX('Per Invoice'!A$2:A$501,$Y261)))</f>
        <v/>
      </c>
      <c r="B261">
        <f>IF($Y261="","",IF(INDEX('Per Invoice'!B$2:B$501,$Y261)="","",INDEX('Per Invoice'!B$2:B$501,$Y261)))</f>
        <v/>
      </c>
      <c r="C261">
        <f>IF($Y261="","",IF(INDEX('Per Invoice'!C$2:C$501,$Y261)="","",INDEX('Per Invoice'!C$2:C$501,$Y261)))</f>
        <v/>
      </c>
      <c r="D261">
        <f>IF($Y261="","",IF(INDEX('Per Invoice'!D$2:D$501,$Y261)="","",INDEX('Per Invoice'!D$2:D$501,$Y261)))</f>
        <v/>
      </c>
      <c r="E261">
        <f>IF($Y261="","",IF(INDEX('Per Invoice'!E$2:E$501,$Y261)="","",INDEX('Per Invoice'!E$2:E$501,$Y261)))</f>
        <v/>
      </c>
      <c r="F261">
        <f>IF($Y261="","",IF(INDEX('Per Invoice'!F$2:F$501,$Y261)="","",INDEX('Per Invoice'!F$2:F$501,$Y261)))</f>
        <v/>
      </c>
      <c r="G261">
        <f>IF($Y261="","",IF(INDEX('Per Invoice'!G$2:G$501,$Y261)="","",INDEX('Per Invoice'!G$2:G$501,$Y261)))</f>
        <v/>
      </c>
      <c r="H261">
        <f>IF($Y261="","",IF(INDEX('Per Invoice'!H$2:H$501,$Y261)="","",INDEX('Per Invoice'!H$2:H$501,$Y261)))</f>
        <v/>
      </c>
      <c r="I261">
        <f>IF($Y261="","",IF(INDEX('Per Invoice'!I$2:I$501,$Y261)="","",INDEX('Per Invoice'!I$2:I$501,$Y261)))</f>
        <v/>
      </c>
      <c r="J261">
        <f>IF($Y261="","",IF(INDEX('Per Invoice'!J$2:J$501,$Y261)="","",INDEX('Per Invoice'!J$2:J$501,$Y261)))</f>
        <v/>
      </c>
      <c r="K261">
        <f>IF($Y261="","",IF(INDEX('Per Invoice'!K$2:K$501,$Y261)="","",INDEX('Per Invoice'!K$2:K$501,$Y261)))</f>
        <v/>
      </c>
      <c r="L261" s="7">
        <f>IF($Y261="","",IF(INDEX('Per Invoice'!L$2:L$501,$Y261)="","",INDEX('Per Invoice'!L$2:L$501,$Y261)))</f>
        <v/>
      </c>
      <c r="M261" s="14">
        <f>IF($Y261="","",IF(INDEX('Per Invoice'!M$2:M$501,$Y261)="","",INDEX('Per Invoice'!M$2:M$501,$Y261)))</f>
        <v/>
      </c>
      <c r="N261">
        <f>IF($Y261="","",IF(INDEX('Per Invoice'!N$2:N$501,$Y261)="","",INDEX('Per Invoice'!N$2:N$501,$Y261)))</f>
        <v/>
      </c>
      <c r="O261">
        <f>IF($Y261="","",IF(INDEX('Per Invoice'!O$2:O$501,$Y261)="","",INDEX('Per Invoice'!O$2:O$501,$Y261)))</f>
        <v/>
      </c>
      <c r="P261" s="7">
        <f>IF($Y261="","",IF(INDEX('Per Invoice'!P$2:P$501,$Y261)="","",INDEX('Per Invoice'!P$2:P$501,$Y261)))</f>
        <v/>
      </c>
      <c r="Q261" s="7">
        <f>IF($Y261="","",IF(INDEX('Per Invoice'!Q$2:Q$501,$Y261)="","",INDEX('Per Invoice'!Q$2:Q$501,$Y261)))</f>
        <v/>
      </c>
      <c r="R261">
        <f>IF($Y261="","",IF(INDEX('Per Invoice'!R$2:R$501,$Y261)="","",INDEX('Per Invoice'!R$2:R$501,$Y261)))</f>
        <v/>
      </c>
      <c r="S261" s="7">
        <f>IF($Y261="","",IF(INDEX('Per Invoice'!S$2:S$501,$Y261)="","",INDEX('Per Invoice'!S$2:S$501,$Y261)))</f>
        <v/>
      </c>
      <c r="T261" s="7">
        <f>IF($Y261="","",IF(INDEX('Per Invoice'!T$2:T$501,$Y261)="","",INDEX('Per Invoice'!T$2:T$501,$Y261)))</f>
        <v/>
      </c>
      <c r="U261" s="7">
        <f>IF($Y261="","",IF(INDEX('Per Invoice'!U$2:U$501,$Y261)="","",INDEX('Per Invoice'!U$2:U$501,$Y261)))</f>
        <v/>
      </c>
      <c r="V261" s="7">
        <f>IF($Y261="","",IF(INDEX('Per Invoice'!V$2:V$501,$Y261)="","",INDEX('Per Invoice'!V$2:V$501,$Y261)))</f>
        <v/>
      </c>
      <c r="W261" s="7">
        <f>IF($Y261="","",IF(INDEX('Per Invoice'!W$2:W$501,$Y261)="","",INDEX('Per Invoice'!W$2:W$501,$Y261)))</f>
        <v/>
      </c>
      <c r="X261" s="7">
        <f>IF($Y261="","",IF(INDEX('Per Invoice'!X$2:X$501,$Y261)="","",INDEX('Per Invoice'!X$2:X$501,$Y261)))</f>
        <v/>
      </c>
      <c r="Y261" s="16">
        <f>IFERROR(MATCH(Settings!$C$26&amp;"|"&amp;ROWS($Y$2:$Y261),'Per Invoice'!$Z$2:$Z$501,0),"")</f>
        <v/>
      </c>
    </row>
    <row r="262">
      <c r="A262">
        <f>IF($Y262="","",IF(INDEX('Per Invoice'!A$2:A$501,$Y262)="","",INDEX('Per Invoice'!A$2:A$501,$Y262)))</f>
        <v/>
      </c>
      <c r="B262">
        <f>IF($Y262="","",IF(INDEX('Per Invoice'!B$2:B$501,$Y262)="","",INDEX('Per Invoice'!B$2:B$501,$Y262)))</f>
        <v/>
      </c>
      <c r="C262">
        <f>IF($Y262="","",IF(INDEX('Per Invoice'!C$2:C$501,$Y262)="","",INDEX('Per Invoice'!C$2:C$501,$Y262)))</f>
        <v/>
      </c>
      <c r="D262">
        <f>IF($Y262="","",IF(INDEX('Per Invoice'!D$2:D$501,$Y262)="","",INDEX('Per Invoice'!D$2:D$501,$Y262)))</f>
        <v/>
      </c>
      <c r="E262">
        <f>IF($Y262="","",IF(INDEX('Per Invoice'!E$2:E$501,$Y262)="","",INDEX('Per Invoice'!E$2:E$501,$Y262)))</f>
        <v/>
      </c>
      <c r="F262">
        <f>IF($Y262="","",IF(INDEX('Per Invoice'!F$2:F$501,$Y262)="","",INDEX('Per Invoice'!F$2:F$501,$Y262)))</f>
        <v/>
      </c>
      <c r="G262">
        <f>IF($Y262="","",IF(INDEX('Per Invoice'!G$2:G$501,$Y262)="","",INDEX('Per Invoice'!G$2:G$501,$Y262)))</f>
        <v/>
      </c>
      <c r="H262">
        <f>IF($Y262="","",IF(INDEX('Per Invoice'!H$2:H$501,$Y262)="","",INDEX('Per Invoice'!H$2:H$501,$Y262)))</f>
        <v/>
      </c>
      <c r="I262">
        <f>IF($Y262="","",IF(INDEX('Per Invoice'!I$2:I$501,$Y262)="","",INDEX('Per Invoice'!I$2:I$501,$Y262)))</f>
        <v/>
      </c>
      <c r="J262">
        <f>IF($Y262="","",IF(INDEX('Per Invoice'!J$2:J$501,$Y262)="","",INDEX('Per Invoice'!J$2:J$501,$Y262)))</f>
        <v/>
      </c>
      <c r="K262">
        <f>IF($Y262="","",IF(INDEX('Per Invoice'!K$2:K$501,$Y262)="","",INDEX('Per Invoice'!K$2:K$501,$Y262)))</f>
        <v/>
      </c>
      <c r="L262" s="7">
        <f>IF($Y262="","",IF(INDEX('Per Invoice'!L$2:L$501,$Y262)="","",INDEX('Per Invoice'!L$2:L$501,$Y262)))</f>
        <v/>
      </c>
      <c r="M262" s="14">
        <f>IF($Y262="","",IF(INDEX('Per Invoice'!M$2:M$501,$Y262)="","",INDEX('Per Invoice'!M$2:M$501,$Y262)))</f>
        <v/>
      </c>
      <c r="N262">
        <f>IF($Y262="","",IF(INDEX('Per Invoice'!N$2:N$501,$Y262)="","",INDEX('Per Invoice'!N$2:N$501,$Y262)))</f>
        <v/>
      </c>
      <c r="O262">
        <f>IF($Y262="","",IF(INDEX('Per Invoice'!O$2:O$501,$Y262)="","",INDEX('Per Invoice'!O$2:O$501,$Y262)))</f>
        <v/>
      </c>
      <c r="P262" s="7">
        <f>IF($Y262="","",IF(INDEX('Per Invoice'!P$2:P$501,$Y262)="","",INDEX('Per Invoice'!P$2:P$501,$Y262)))</f>
        <v/>
      </c>
      <c r="Q262" s="7">
        <f>IF($Y262="","",IF(INDEX('Per Invoice'!Q$2:Q$501,$Y262)="","",INDEX('Per Invoice'!Q$2:Q$501,$Y262)))</f>
        <v/>
      </c>
      <c r="R262">
        <f>IF($Y262="","",IF(INDEX('Per Invoice'!R$2:R$501,$Y262)="","",INDEX('Per Invoice'!R$2:R$501,$Y262)))</f>
        <v/>
      </c>
      <c r="S262" s="7">
        <f>IF($Y262="","",IF(INDEX('Per Invoice'!S$2:S$501,$Y262)="","",INDEX('Per Invoice'!S$2:S$501,$Y262)))</f>
        <v/>
      </c>
      <c r="T262" s="7">
        <f>IF($Y262="","",IF(INDEX('Per Invoice'!T$2:T$501,$Y262)="","",INDEX('Per Invoice'!T$2:T$501,$Y262)))</f>
        <v/>
      </c>
      <c r="U262" s="7">
        <f>IF($Y262="","",IF(INDEX('Per Invoice'!U$2:U$501,$Y262)="","",INDEX('Per Invoice'!U$2:U$501,$Y262)))</f>
        <v/>
      </c>
      <c r="V262" s="7">
        <f>IF($Y262="","",IF(INDEX('Per Invoice'!V$2:V$501,$Y262)="","",INDEX('Per Invoice'!V$2:V$501,$Y262)))</f>
        <v/>
      </c>
      <c r="W262" s="7">
        <f>IF($Y262="","",IF(INDEX('Per Invoice'!W$2:W$501,$Y262)="","",INDEX('Per Invoice'!W$2:W$501,$Y262)))</f>
        <v/>
      </c>
      <c r="X262" s="7">
        <f>IF($Y262="","",IF(INDEX('Per Invoice'!X$2:X$501,$Y262)="","",INDEX('Per Invoice'!X$2:X$501,$Y262)))</f>
        <v/>
      </c>
      <c r="Y262" s="16">
        <f>IFERROR(MATCH(Settings!$C$26&amp;"|"&amp;ROWS($Y$2:$Y262),'Per Invoice'!$Z$2:$Z$501,0),"")</f>
        <v/>
      </c>
    </row>
    <row r="263">
      <c r="A263">
        <f>IF($Y263="","",IF(INDEX('Per Invoice'!A$2:A$501,$Y263)="","",INDEX('Per Invoice'!A$2:A$501,$Y263)))</f>
        <v/>
      </c>
      <c r="B263">
        <f>IF($Y263="","",IF(INDEX('Per Invoice'!B$2:B$501,$Y263)="","",INDEX('Per Invoice'!B$2:B$501,$Y263)))</f>
        <v/>
      </c>
      <c r="C263">
        <f>IF($Y263="","",IF(INDEX('Per Invoice'!C$2:C$501,$Y263)="","",INDEX('Per Invoice'!C$2:C$501,$Y263)))</f>
        <v/>
      </c>
      <c r="D263">
        <f>IF($Y263="","",IF(INDEX('Per Invoice'!D$2:D$501,$Y263)="","",INDEX('Per Invoice'!D$2:D$501,$Y263)))</f>
        <v/>
      </c>
      <c r="E263">
        <f>IF($Y263="","",IF(INDEX('Per Invoice'!E$2:E$501,$Y263)="","",INDEX('Per Invoice'!E$2:E$501,$Y263)))</f>
        <v/>
      </c>
      <c r="F263">
        <f>IF($Y263="","",IF(INDEX('Per Invoice'!F$2:F$501,$Y263)="","",INDEX('Per Invoice'!F$2:F$501,$Y263)))</f>
        <v/>
      </c>
      <c r="G263">
        <f>IF($Y263="","",IF(INDEX('Per Invoice'!G$2:G$501,$Y263)="","",INDEX('Per Invoice'!G$2:G$501,$Y263)))</f>
        <v/>
      </c>
      <c r="H263">
        <f>IF($Y263="","",IF(INDEX('Per Invoice'!H$2:H$501,$Y263)="","",INDEX('Per Invoice'!H$2:H$501,$Y263)))</f>
        <v/>
      </c>
      <c r="I263">
        <f>IF($Y263="","",IF(INDEX('Per Invoice'!I$2:I$501,$Y263)="","",INDEX('Per Invoice'!I$2:I$501,$Y263)))</f>
        <v/>
      </c>
      <c r="J263">
        <f>IF($Y263="","",IF(INDEX('Per Invoice'!J$2:J$501,$Y263)="","",INDEX('Per Invoice'!J$2:J$501,$Y263)))</f>
        <v/>
      </c>
      <c r="K263">
        <f>IF($Y263="","",IF(INDEX('Per Invoice'!K$2:K$501,$Y263)="","",INDEX('Per Invoice'!K$2:K$501,$Y263)))</f>
        <v/>
      </c>
      <c r="L263" s="7">
        <f>IF($Y263="","",IF(INDEX('Per Invoice'!L$2:L$501,$Y263)="","",INDEX('Per Invoice'!L$2:L$501,$Y263)))</f>
        <v/>
      </c>
      <c r="M263" s="14">
        <f>IF($Y263="","",IF(INDEX('Per Invoice'!M$2:M$501,$Y263)="","",INDEX('Per Invoice'!M$2:M$501,$Y263)))</f>
        <v/>
      </c>
      <c r="N263">
        <f>IF($Y263="","",IF(INDEX('Per Invoice'!N$2:N$501,$Y263)="","",INDEX('Per Invoice'!N$2:N$501,$Y263)))</f>
        <v/>
      </c>
      <c r="O263">
        <f>IF($Y263="","",IF(INDEX('Per Invoice'!O$2:O$501,$Y263)="","",INDEX('Per Invoice'!O$2:O$501,$Y263)))</f>
        <v/>
      </c>
      <c r="P263" s="7">
        <f>IF($Y263="","",IF(INDEX('Per Invoice'!P$2:P$501,$Y263)="","",INDEX('Per Invoice'!P$2:P$501,$Y263)))</f>
        <v/>
      </c>
      <c r="Q263" s="7">
        <f>IF($Y263="","",IF(INDEX('Per Invoice'!Q$2:Q$501,$Y263)="","",INDEX('Per Invoice'!Q$2:Q$501,$Y263)))</f>
        <v/>
      </c>
      <c r="R263">
        <f>IF($Y263="","",IF(INDEX('Per Invoice'!R$2:R$501,$Y263)="","",INDEX('Per Invoice'!R$2:R$501,$Y263)))</f>
        <v/>
      </c>
      <c r="S263" s="7">
        <f>IF($Y263="","",IF(INDEX('Per Invoice'!S$2:S$501,$Y263)="","",INDEX('Per Invoice'!S$2:S$501,$Y263)))</f>
        <v/>
      </c>
      <c r="T263" s="7">
        <f>IF($Y263="","",IF(INDEX('Per Invoice'!T$2:T$501,$Y263)="","",INDEX('Per Invoice'!T$2:T$501,$Y263)))</f>
        <v/>
      </c>
      <c r="U263" s="7">
        <f>IF($Y263="","",IF(INDEX('Per Invoice'!U$2:U$501,$Y263)="","",INDEX('Per Invoice'!U$2:U$501,$Y263)))</f>
        <v/>
      </c>
      <c r="V263" s="7">
        <f>IF($Y263="","",IF(INDEX('Per Invoice'!V$2:V$501,$Y263)="","",INDEX('Per Invoice'!V$2:V$501,$Y263)))</f>
        <v/>
      </c>
      <c r="W263" s="7">
        <f>IF($Y263="","",IF(INDEX('Per Invoice'!W$2:W$501,$Y263)="","",INDEX('Per Invoice'!W$2:W$501,$Y263)))</f>
        <v/>
      </c>
      <c r="X263" s="7">
        <f>IF($Y263="","",IF(INDEX('Per Invoice'!X$2:X$501,$Y263)="","",INDEX('Per Invoice'!X$2:X$501,$Y263)))</f>
        <v/>
      </c>
      <c r="Y263" s="16">
        <f>IFERROR(MATCH(Settings!$C$26&amp;"|"&amp;ROWS($Y$2:$Y263),'Per Invoice'!$Z$2:$Z$501,0),"")</f>
        <v/>
      </c>
    </row>
    <row r="264">
      <c r="A264">
        <f>IF($Y264="","",IF(INDEX('Per Invoice'!A$2:A$501,$Y264)="","",INDEX('Per Invoice'!A$2:A$501,$Y264)))</f>
        <v/>
      </c>
      <c r="B264">
        <f>IF($Y264="","",IF(INDEX('Per Invoice'!B$2:B$501,$Y264)="","",INDEX('Per Invoice'!B$2:B$501,$Y264)))</f>
        <v/>
      </c>
      <c r="C264">
        <f>IF($Y264="","",IF(INDEX('Per Invoice'!C$2:C$501,$Y264)="","",INDEX('Per Invoice'!C$2:C$501,$Y264)))</f>
        <v/>
      </c>
      <c r="D264">
        <f>IF($Y264="","",IF(INDEX('Per Invoice'!D$2:D$501,$Y264)="","",INDEX('Per Invoice'!D$2:D$501,$Y264)))</f>
        <v/>
      </c>
      <c r="E264">
        <f>IF($Y264="","",IF(INDEX('Per Invoice'!E$2:E$501,$Y264)="","",INDEX('Per Invoice'!E$2:E$501,$Y264)))</f>
        <v/>
      </c>
      <c r="F264">
        <f>IF($Y264="","",IF(INDEX('Per Invoice'!F$2:F$501,$Y264)="","",INDEX('Per Invoice'!F$2:F$501,$Y264)))</f>
        <v/>
      </c>
      <c r="G264">
        <f>IF($Y264="","",IF(INDEX('Per Invoice'!G$2:G$501,$Y264)="","",INDEX('Per Invoice'!G$2:G$501,$Y264)))</f>
        <v/>
      </c>
      <c r="H264">
        <f>IF($Y264="","",IF(INDEX('Per Invoice'!H$2:H$501,$Y264)="","",INDEX('Per Invoice'!H$2:H$501,$Y264)))</f>
        <v/>
      </c>
      <c r="I264">
        <f>IF($Y264="","",IF(INDEX('Per Invoice'!I$2:I$501,$Y264)="","",INDEX('Per Invoice'!I$2:I$501,$Y264)))</f>
        <v/>
      </c>
      <c r="J264">
        <f>IF($Y264="","",IF(INDEX('Per Invoice'!J$2:J$501,$Y264)="","",INDEX('Per Invoice'!J$2:J$501,$Y264)))</f>
        <v/>
      </c>
      <c r="K264">
        <f>IF($Y264="","",IF(INDEX('Per Invoice'!K$2:K$501,$Y264)="","",INDEX('Per Invoice'!K$2:K$501,$Y264)))</f>
        <v/>
      </c>
      <c r="L264" s="7">
        <f>IF($Y264="","",IF(INDEX('Per Invoice'!L$2:L$501,$Y264)="","",INDEX('Per Invoice'!L$2:L$501,$Y264)))</f>
        <v/>
      </c>
      <c r="M264" s="14">
        <f>IF($Y264="","",IF(INDEX('Per Invoice'!M$2:M$501,$Y264)="","",INDEX('Per Invoice'!M$2:M$501,$Y264)))</f>
        <v/>
      </c>
      <c r="N264">
        <f>IF($Y264="","",IF(INDEX('Per Invoice'!N$2:N$501,$Y264)="","",INDEX('Per Invoice'!N$2:N$501,$Y264)))</f>
        <v/>
      </c>
      <c r="O264">
        <f>IF($Y264="","",IF(INDEX('Per Invoice'!O$2:O$501,$Y264)="","",INDEX('Per Invoice'!O$2:O$501,$Y264)))</f>
        <v/>
      </c>
      <c r="P264" s="7">
        <f>IF($Y264="","",IF(INDEX('Per Invoice'!P$2:P$501,$Y264)="","",INDEX('Per Invoice'!P$2:P$501,$Y264)))</f>
        <v/>
      </c>
      <c r="Q264" s="7">
        <f>IF($Y264="","",IF(INDEX('Per Invoice'!Q$2:Q$501,$Y264)="","",INDEX('Per Invoice'!Q$2:Q$501,$Y264)))</f>
        <v/>
      </c>
      <c r="R264">
        <f>IF($Y264="","",IF(INDEX('Per Invoice'!R$2:R$501,$Y264)="","",INDEX('Per Invoice'!R$2:R$501,$Y264)))</f>
        <v/>
      </c>
      <c r="S264" s="7">
        <f>IF($Y264="","",IF(INDEX('Per Invoice'!S$2:S$501,$Y264)="","",INDEX('Per Invoice'!S$2:S$501,$Y264)))</f>
        <v/>
      </c>
      <c r="T264" s="7">
        <f>IF($Y264="","",IF(INDEX('Per Invoice'!T$2:T$501,$Y264)="","",INDEX('Per Invoice'!T$2:T$501,$Y264)))</f>
        <v/>
      </c>
      <c r="U264" s="7">
        <f>IF($Y264="","",IF(INDEX('Per Invoice'!U$2:U$501,$Y264)="","",INDEX('Per Invoice'!U$2:U$501,$Y264)))</f>
        <v/>
      </c>
      <c r="V264" s="7">
        <f>IF($Y264="","",IF(INDEX('Per Invoice'!V$2:V$501,$Y264)="","",INDEX('Per Invoice'!V$2:V$501,$Y264)))</f>
        <v/>
      </c>
      <c r="W264" s="7">
        <f>IF($Y264="","",IF(INDEX('Per Invoice'!W$2:W$501,$Y264)="","",INDEX('Per Invoice'!W$2:W$501,$Y264)))</f>
        <v/>
      </c>
      <c r="X264" s="7">
        <f>IF($Y264="","",IF(INDEX('Per Invoice'!X$2:X$501,$Y264)="","",INDEX('Per Invoice'!X$2:X$501,$Y264)))</f>
        <v/>
      </c>
      <c r="Y264" s="16">
        <f>IFERROR(MATCH(Settings!$C$26&amp;"|"&amp;ROWS($Y$2:$Y264),'Per Invoice'!$Z$2:$Z$501,0),"")</f>
        <v/>
      </c>
    </row>
    <row r="265">
      <c r="A265">
        <f>IF($Y265="","",IF(INDEX('Per Invoice'!A$2:A$501,$Y265)="","",INDEX('Per Invoice'!A$2:A$501,$Y265)))</f>
        <v/>
      </c>
      <c r="B265">
        <f>IF($Y265="","",IF(INDEX('Per Invoice'!B$2:B$501,$Y265)="","",INDEX('Per Invoice'!B$2:B$501,$Y265)))</f>
        <v/>
      </c>
      <c r="C265">
        <f>IF($Y265="","",IF(INDEX('Per Invoice'!C$2:C$501,$Y265)="","",INDEX('Per Invoice'!C$2:C$501,$Y265)))</f>
        <v/>
      </c>
      <c r="D265">
        <f>IF($Y265="","",IF(INDEX('Per Invoice'!D$2:D$501,$Y265)="","",INDEX('Per Invoice'!D$2:D$501,$Y265)))</f>
        <v/>
      </c>
      <c r="E265">
        <f>IF($Y265="","",IF(INDEX('Per Invoice'!E$2:E$501,$Y265)="","",INDEX('Per Invoice'!E$2:E$501,$Y265)))</f>
        <v/>
      </c>
      <c r="F265">
        <f>IF($Y265="","",IF(INDEX('Per Invoice'!F$2:F$501,$Y265)="","",INDEX('Per Invoice'!F$2:F$501,$Y265)))</f>
        <v/>
      </c>
      <c r="G265">
        <f>IF($Y265="","",IF(INDEX('Per Invoice'!G$2:G$501,$Y265)="","",INDEX('Per Invoice'!G$2:G$501,$Y265)))</f>
        <v/>
      </c>
      <c r="H265">
        <f>IF($Y265="","",IF(INDEX('Per Invoice'!H$2:H$501,$Y265)="","",INDEX('Per Invoice'!H$2:H$501,$Y265)))</f>
        <v/>
      </c>
      <c r="I265">
        <f>IF($Y265="","",IF(INDEX('Per Invoice'!I$2:I$501,$Y265)="","",INDEX('Per Invoice'!I$2:I$501,$Y265)))</f>
        <v/>
      </c>
      <c r="J265">
        <f>IF($Y265="","",IF(INDEX('Per Invoice'!J$2:J$501,$Y265)="","",INDEX('Per Invoice'!J$2:J$501,$Y265)))</f>
        <v/>
      </c>
      <c r="K265">
        <f>IF($Y265="","",IF(INDEX('Per Invoice'!K$2:K$501,$Y265)="","",INDEX('Per Invoice'!K$2:K$501,$Y265)))</f>
        <v/>
      </c>
      <c r="L265" s="7">
        <f>IF($Y265="","",IF(INDEX('Per Invoice'!L$2:L$501,$Y265)="","",INDEX('Per Invoice'!L$2:L$501,$Y265)))</f>
        <v/>
      </c>
      <c r="M265" s="14">
        <f>IF($Y265="","",IF(INDEX('Per Invoice'!M$2:M$501,$Y265)="","",INDEX('Per Invoice'!M$2:M$501,$Y265)))</f>
        <v/>
      </c>
      <c r="N265">
        <f>IF($Y265="","",IF(INDEX('Per Invoice'!N$2:N$501,$Y265)="","",INDEX('Per Invoice'!N$2:N$501,$Y265)))</f>
        <v/>
      </c>
      <c r="O265">
        <f>IF($Y265="","",IF(INDEX('Per Invoice'!O$2:O$501,$Y265)="","",INDEX('Per Invoice'!O$2:O$501,$Y265)))</f>
        <v/>
      </c>
      <c r="P265" s="7">
        <f>IF($Y265="","",IF(INDEX('Per Invoice'!P$2:P$501,$Y265)="","",INDEX('Per Invoice'!P$2:P$501,$Y265)))</f>
        <v/>
      </c>
      <c r="Q265" s="7">
        <f>IF($Y265="","",IF(INDEX('Per Invoice'!Q$2:Q$501,$Y265)="","",INDEX('Per Invoice'!Q$2:Q$501,$Y265)))</f>
        <v/>
      </c>
      <c r="R265">
        <f>IF($Y265="","",IF(INDEX('Per Invoice'!R$2:R$501,$Y265)="","",INDEX('Per Invoice'!R$2:R$501,$Y265)))</f>
        <v/>
      </c>
      <c r="S265" s="7">
        <f>IF($Y265="","",IF(INDEX('Per Invoice'!S$2:S$501,$Y265)="","",INDEX('Per Invoice'!S$2:S$501,$Y265)))</f>
        <v/>
      </c>
      <c r="T265" s="7">
        <f>IF($Y265="","",IF(INDEX('Per Invoice'!T$2:T$501,$Y265)="","",INDEX('Per Invoice'!T$2:T$501,$Y265)))</f>
        <v/>
      </c>
      <c r="U265" s="7">
        <f>IF($Y265="","",IF(INDEX('Per Invoice'!U$2:U$501,$Y265)="","",INDEX('Per Invoice'!U$2:U$501,$Y265)))</f>
        <v/>
      </c>
      <c r="V265" s="7">
        <f>IF($Y265="","",IF(INDEX('Per Invoice'!V$2:V$501,$Y265)="","",INDEX('Per Invoice'!V$2:V$501,$Y265)))</f>
        <v/>
      </c>
      <c r="W265" s="7">
        <f>IF($Y265="","",IF(INDEX('Per Invoice'!W$2:W$501,$Y265)="","",INDEX('Per Invoice'!W$2:W$501,$Y265)))</f>
        <v/>
      </c>
      <c r="X265" s="7">
        <f>IF($Y265="","",IF(INDEX('Per Invoice'!X$2:X$501,$Y265)="","",INDEX('Per Invoice'!X$2:X$501,$Y265)))</f>
        <v/>
      </c>
      <c r="Y265" s="16">
        <f>IFERROR(MATCH(Settings!$C$26&amp;"|"&amp;ROWS($Y$2:$Y265),'Per Invoice'!$Z$2:$Z$501,0),"")</f>
        <v/>
      </c>
    </row>
    <row r="266">
      <c r="A266">
        <f>IF($Y266="","",IF(INDEX('Per Invoice'!A$2:A$501,$Y266)="","",INDEX('Per Invoice'!A$2:A$501,$Y266)))</f>
        <v/>
      </c>
      <c r="B266">
        <f>IF($Y266="","",IF(INDEX('Per Invoice'!B$2:B$501,$Y266)="","",INDEX('Per Invoice'!B$2:B$501,$Y266)))</f>
        <v/>
      </c>
      <c r="C266">
        <f>IF($Y266="","",IF(INDEX('Per Invoice'!C$2:C$501,$Y266)="","",INDEX('Per Invoice'!C$2:C$501,$Y266)))</f>
        <v/>
      </c>
      <c r="D266">
        <f>IF($Y266="","",IF(INDEX('Per Invoice'!D$2:D$501,$Y266)="","",INDEX('Per Invoice'!D$2:D$501,$Y266)))</f>
        <v/>
      </c>
      <c r="E266">
        <f>IF($Y266="","",IF(INDEX('Per Invoice'!E$2:E$501,$Y266)="","",INDEX('Per Invoice'!E$2:E$501,$Y266)))</f>
        <v/>
      </c>
      <c r="F266">
        <f>IF($Y266="","",IF(INDEX('Per Invoice'!F$2:F$501,$Y266)="","",INDEX('Per Invoice'!F$2:F$501,$Y266)))</f>
        <v/>
      </c>
      <c r="G266">
        <f>IF($Y266="","",IF(INDEX('Per Invoice'!G$2:G$501,$Y266)="","",INDEX('Per Invoice'!G$2:G$501,$Y266)))</f>
        <v/>
      </c>
      <c r="H266">
        <f>IF($Y266="","",IF(INDEX('Per Invoice'!H$2:H$501,$Y266)="","",INDEX('Per Invoice'!H$2:H$501,$Y266)))</f>
        <v/>
      </c>
      <c r="I266">
        <f>IF($Y266="","",IF(INDEX('Per Invoice'!I$2:I$501,$Y266)="","",INDEX('Per Invoice'!I$2:I$501,$Y266)))</f>
        <v/>
      </c>
      <c r="J266">
        <f>IF($Y266="","",IF(INDEX('Per Invoice'!J$2:J$501,$Y266)="","",INDEX('Per Invoice'!J$2:J$501,$Y266)))</f>
        <v/>
      </c>
      <c r="K266">
        <f>IF($Y266="","",IF(INDEX('Per Invoice'!K$2:K$501,$Y266)="","",INDEX('Per Invoice'!K$2:K$501,$Y266)))</f>
        <v/>
      </c>
      <c r="L266" s="7">
        <f>IF($Y266="","",IF(INDEX('Per Invoice'!L$2:L$501,$Y266)="","",INDEX('Per Invoice'!L$2:L$501,$Y266)))</f>
        <v/>
      </c>
      <c r="M266" s="14">
        <f>IF($Y266="","",IF(INDEX('Per Invoice'!M$2:M$501,$Y266)="","",INDEX('Per Invoice'!M$2:M$501,$Y266)))</f>
        <v/>
      </c>
      <c r="N266">
        <f>IF($Y266="","",IF(INDEX('Per Invoice'!N$2:N$501,$Y266)="","",INDEX('Per Invoice'!N$2:N$501,$Y266)))</f>
        <v/>
      </c>
      <c r="O266">
        <f>IF($Y266="","",IF(INDEX('Per Invoice'!O$2:O$501,$Y266)="","",INDEX('Per Invoice'!O$2:O$501,$Y266)))</f>
        <v/>
      </c>
      <c r="P266" s="7">
        <f>IF($Y266="","",IF(INDEX('Per Invoice'!P$2:P$501,$Y266)="","",INDEX('Per Invoice'!P$2:P$501,$Y266)))</f>
        <v/>
      </c>
      <c r="Q266" s="7">
        <f>IF($Y266="","",IF(INDEX('Per Invoice'!Q$2:Q$501,$Y266)="","",INDEX('Per Invoice'!Q$2:Q$501,$Y266)))</f>
        <v/>
      </c>
      <c r="R266">
        <f>IF($Y266="","",IF(INDEX('Per Invoice'!R$2:R$501,$Y266)="","",INDEX('Per Invoice'!R$2:R$501,$Y266)))</f>
        <v/>
      </c>
      <c r="S266" s="7">
        <f>IF($Y266="","",IF(INDEX('Per Invoice'!S$2:S$501,$Y266)="","",INDEX('Per Invoice'!S$2:S$501,$Y266)))</f>
        <v/>
      </c>
      <c r="T266" s="7">
        <f>IF($Y266="","",IF(INDEX('Per Invoice'!T$2:T$501,$Y266)="","",INDEX('Per Invoice'!T$2:T$501,$Y266)))</f>
        <v/>
      </c>
      <c r="U266" s="7">
        <f>IF($Y266="","",IF(INDEX('Per Invoice'!U$2:U$501,$Y266)="","",INDEX('Per Invoice'!U$2:U$501,$Y266)))</f>
        <v/>
      </c>
      <c r="V266" s="7">
        <f>IF($Y266="","",IF(INDEX('Per Invoice'!V$2:V$501,$Y266)="","",INDEX('Per Invoice'!V$2:V$501,$Y266)))</f>
        <v/>
      </c>
      <c r="W266" s="7">
        <f>IF($Y266="","",IF(INDEX('Per Invoice'!W$2:W$501,$Y266)="","",INDEX('Per Invoice'!W$2:W$501,$Y266)))</f>
        <v/>
      </c>
      <c r="X266" s="7">
        <f>IF($Y266="","",IF(INDEX('Per Invoice'!X$2:X$501,$Y266)="","",INDEX('Per Invoice'!X$2:X$501,$Y266)))</f>
        <v/>
      </c>
      <c r="Y266" s="16">
        <f>IFERROR(MATCH(Settings!$C$26&amp;"|"&amp;ROWS($Y$2:$Y266),'Per Invoice'!$Z$2:$Z$501,0),"")</f>
        <v/>
      </c>
    </row>
    <row r="267">
      <c r="A267">
        <f>IF($Y267="","",IF(INDEX('Per Invoice'!A$2:A$501,$Y267)="","",INDEX('Per Invoice'!A$2:A$501,$Y267)))</f>
        <v/>
      </c>
      <c r="B267">
        <f>IF($Y267="","",IF(INDEX('Per Invoice'!B$2:B$501,$Y267)="","",INDEX('Per Invoice'!B$2:B$501,$Y267)))</f>
        <v/>
      </c>
      <c r="C267">
        <f>IF($Y267="","",IF(INDEX('Per Invoice'!C$2:C$501,$Y267)="","",INDEX('Per Invoice'!C$2:C$501,$Y267)))</f>
        <v/>
      </c>
      <c r="D267">
        <f>IF($Y267="","",IF(INDEX('Per Invoice'!D$2:D$501,$Y267)="","",INDEX('Per Invoice'!D$2:D$501,$Y267)))</f>
        <v/>
      </c>
      <c r="E267">
        <f>IF($Y267="","",IF(INDEX('Per Invoice'!E$2:E$501,$Y267)="","",INDEX('Per Invoice'!E$2:E$501,$Y267)))</f>
        <v/>
      </c>
      <c r="F267">
        <f>IF($Y267="","",IF(INDEX('Per Invoice'!F$2:F$501,$Y267)="","",INDEX('Per Invoice'!F$2:F$501,$Y267)))</f>
        <v/>
      </c>
      <c r="G267">
        <f>IF($Y267="","",IF(INDEX('Per Invoice'!G$2:G$501,$Y267)="","",INDEX('Per Invoice'!G$2:G$501,$Y267)))</f>
        <v/>
      </c>
      <c r="H267">
        <f>IF($Y267="","",IF(INDEX('Per Invoice'!H$2:H$501,$Y267)="","",INDEX('Per Invoice'!H$2:H$501,$Y267)))</f>
        <v/>
      </c>
      <c r="I267">
        <f>IF($Y267="","",IF(INDEX('Per Invoice'!I$2:I$501,$Y267)="","",INDEX('Per Invoice'!I$2:I$501,$Y267)))</f>
        <v/>
      </c>
      <c r="J267">
        <f>IF($Y267="","",IF(INDEX('Per Invoice'!J$2:J$501,$Y267)="","",INDEX('Per Invoice'!J$2:J$501,$Y267)))</f>
        <v/>
      </c>
      <c r="K267">
        <f>IF($Y267="","",IF(INDEX('Per Invoice'!K$2:K$501,$Y267)="","",INDEX('Per Invoice'!K$2:K$501,$Y267)))</f>
        <v/>
      </c>
      <c r="L267" s="7">
        <f>IF($Y267="","",IF(INDEX('Per Invoice'!L$2:L$501,$Y267)="","",INDEX('Per Invoice'!L$2:L$501,$Y267)))</f>
        <v/>
      </c>
      <c r="M267" s="14">
        <f>IF($Y267="","",IF(INDEX('Per Invoice'!M$2:M$501,$Y267)="","",INDEX('Per Invoice'!M$2:M$501,$Y267)))</f>
        <v/>
      </c>
      <c r="N267">
        <f>IF($Y267="","",IF(INDEX('Per Invoice'!N$2:N$501,$Y267)="","",INDEX('Per Invoice'!N$2:N$501,$Y267)))</f>
        <v/>
      </c>
      <c r="O267">
        <f>IF($Y267="","",IF(INDEX('Per Invoice'!O$2:O$501,$Y267)="","",INDEX('Per Invoice'!O$2:O$501,$Y267)))</f>
        <v/>
      </c>
      <c r="P267" s="7">
        <f>IF($Y267="","",IF(INDEX('Per Invoice'!P$2:P$501,$Y267)="","",INDEX('Per Invoice'!P$2:P$501,$Y267)))</f>
        <v/>
      </c>
      <c r="Q267" s="7">
        <f>IF($Y267="","",IF(INDEX('Per Invoice'!Q$2:Q$501,$Y267)="","",INDEX('Per Invoice'!Q$2:Q$501,$Y267)))</f>
        <v/>
      </c>
      <c r="R267">
        <f>IF($Y267="","",IF(INDEX('Per Invoice'!R$2:R$501,$Y267)="","",INDEX('Per Invoice'!R$2:R$501,$Y267)))</f>
        <v/>
      </c>
      <c r="S267" s="7">
        <f>IF($Y267="","",IF(INDEX('Per Invoice'!S$2:S$501,$Y267)="","",INDEX('Per Invoice'!S$2:S$501,$Y267)))</f>
        <v/>
      </c>
      <c r="T267" s="7">
        <f>IF($Y267="","",IF(INDEX('Per Invoice'!T$2:T$501,$Y267)="","",INDEX('Per Invoice'!T$2:T$501,$Y267)))</f>
        <v/>
      </c>
      <c r="U267" s="7">
        <f>IF($Y267="","",IF(INDEX('Per Invoice'!U$2:U$501,$Y267)="","",INDEX('Per Invoice'!U$2:U$501,$Y267)))</f>
        <v/>
      </c>
      <c r="V267" s="7">
        <f>IF($Y267="","",IF(INDEX('Per Invoice'!V$2:V$501,$Y267)="","",INDEX('Per Invoice'!V$2:V$501,$Y267)))</f>
        <v/>
      </c>
      <c r="W267" s="7">
        <f>IF($Y267="","",IF(INDEX('Per Invoice'!W$2:W$501,$Y267)="","",INDEX('Per Invoice'!W$2:W$501,$Y267)))</f>
        <v/>
      </c>
      <c r="X267" s="7">
        <f>IF($Y267="","",IF(INDEX('Per Invoice'!X$2:X$501,$Y267)="","",INDEX('Per Invoice'!X$2:X$501,$Y267)))</f>
        <v/>
      </c>
      <c r="Y267" s="16">
        <f>IFERROR(MATCH(Settings!$C$26&amp;"|"&amp;ROWS($Y$2:$Y267),'Per Invoice'!$Z$2:$Z$501,0),"")</f>
        <v/>
      </c>
    </row>
    <row r="268">
      <c r="A268">
        <f>IF($Y268="","",IF(INDEX('Per Invoice'!A$2:A$501,$Y268)="","",INDEX('Per Invoice'!A$2:A$501,$Y268)))</f>
        <v/>
      </c>
      <c r="B268">
        <f>IF($Y268="","",IF(INDEX('Per Invoice'!B$2:B$501,$Y268)="","",INDEX('Per Invoice'!B$2:B$501,$Y268)))</f>
        <v/>
      </c>
      <c r="C268">
        <f>IF($Y268="","",IF(INDEX('Per Invoice'!C$2:C$501,$Y268)="","",INDEX('Per Invoice'!C$2:C$501,$Y268)))</f>
        <v/>
      </c>
      <c r="D268">
        <f>IF($Y268="","",IF(INDEX('Per Invoice'!D$2:D$501,$Y268)="","",INDEX('Per Invoice'!D$2:D$501,$Y268)))</f>
        <v/>
      </c>
      <c r="E268">
        <f>IF($Y268="","",IF(INDEX('Per Invoice'!E$2:E$501,$Y268)="","",INDEX('Per Invoice'!E$2:E$501,$Y268)))</f>
        <v/>
      </c>
      <c r="F268">
        <f>IF($Y268="","",IF(INDEX('Per Invoice'!F$2:F$501,$Y268)="","",INDEX('Per Invoice'!F$2:F$501,$Y268)))</f>
        <v/>
      </c>
      <c r="G268">
        <f>IF($Y268="","",IF(INDEX('Per Invoice'!G$2:G$501,$Y268)="","",INDEX('Per Invoice'!G$2:G$501,$Y268)))</f>
        <v/>
      </c>
      <c r="H268">
        <f>IF($Y268="","",IF(INDEX('Per Invoice'!H$2:H$501,$Y268)="","",INDEX('Per Invoice'!H$2:H$501,$Y268)))</f>
        <v/>
      </c>
      <c r="I268">
        <f>IF($Y268="","",IF(INDEX('Per Invoice'!I$2:I$501,$Y268)="","",INDEX('Per Invoice'!I$2:I$501,$Y268)))</f>
        <v/>
      </c>
      <c r="J268">
        <f>IF($Y268="","",IF(INDEX('Per Invoice'!J$2:J$501,$Y268)="","",INDEX('Per Invoice'!J$2:J$501,$Y268)))</f>
        <v/>
      </c>
      <c r="K268">
        <f>IF($Y268="","",IF(INDEX('Per Invoice'!K$2:K$501,$Y268)="","",INDEX('Per Invoice'!K$2:K$501,$Y268)))</f>
        <v/>
      </c>
      <c r="L268" s="7">
        <f>IF($Y268="","",IF(INDEX('Per Invoice'!L$2:L$501,$Y268)="","",INDEX('Per Invoice'!L$2:L$501,$Y268)))</f>
        <v/>
      </c>
      <c r="M268" s="14">
        <f>IF($Y268="","",IF(INDEX('Per Invoice'!M$2:M$501,$Y268)="","",INDEX('Per Invoice'!M$2:M$501,$Y268)))</f>
        <v/>
      </c>
      <c r="N268">
        <f>IF($Y268="","",IF(INDEX('Per Invoice'!N$2:N$501,$Y268)="","",INDEX('Per Invoice'!N$2:N$501,$Y268)))</f>
        <v/>
      </c>
      <c r="O268">
        <f>IF($Y268="","",IF(INDEX('Per Invoice'!O$2:O$501,$Y268)="","",INDEX('Per Invoice'!O$2:O$501,$Y268)))</f>
        <v/>
      </c>
      <c r="P268" s="7">
        <f>IF($Y268="","",IF(INDEX('Per Invoice'!P$2:P$501,$Y268)="","",INDEX('Per Invoice'!P$2:P$501,$Y268)))</f>
        <v/>
      </c>
      <c r="Q268" s="7">
        <f>IF($Y268="","",IF(INDEX('Per Invoice'!Q$2:Q$501,$Y268)="","",INDEX('Per Invoice'!Q$2:Q$501,$Y268)))</f>
        <v/>
      </c>
      <c r="R268">
        <f>IF($Y268="","",IF(INDEX('Per Invoice'!R$2:R$501,$Y268)="","",INDEX('Per Invoice'!R$2:R$501,$Y268)))</f>
        <v/>
      </c>
      <c r="S268" s="7">
        <f>IF($Y268="","",IF(INDEX('Per Invoice'!S$2:S$501,$Y268)="","",INDEX('Per Invoice'!S$2:S$501,$Y268)))</f>
        <v/>
      </c>
      <c r="T268" s="7">
        <f>IF($Y268="","",IF(INDEX('Per Invoice'!T$2:T$501,$Y268)="","",INDEX('Per Invoice'!T$2:T$501,$Y268)))</f>
        <v/>
      </c>
      <c r="U268" s="7">
        <f>IF($Y268="","",IF(INDEX('Per Invoice'!U$2:U$501,$Y268)="","",INDEX('Per Invoice'!U$2:U$501,$Y268)))</f>
        <v/>
      </c>
      <c r="V268" s="7">
        <f>IF($Y268="","",IF(INDEX('Per Invoice'!V$2:V$501,$Y268)="","",INDEX('Per Invoice'!V$2:V$501,$Y268)))</f>
        <v/>
      </c>
      <c r="W268" s="7">
        <f>IF($Y268="","",IF(INDEX('Per Invoice'!W$2:W$501,$Y268)="","",INDEX('Per Invoice'!W$2:W$501,$Y268)))</f>
        <v/>
      </c>
      <c r="X268" s="7">
        <f>IF($Y268="","",IF(INDEX('Per Invoice'!X$2:X$501,$Y268)="","",INDEX('Per Invoice'!X$2:X$501,$Y268)))</f>
        <v/>
      </c>
      <c r="Y268" s="16">
        <f>IFERROR(MATCH(Settings!$C$26&amp;"|"&amp;ROWS($Y$2:$Y268),'Per Invoice'!$Z$2:$Z$501,0),"")</f>
        <v/>
      </c>
    </row>
    <row r="269">
      <c r="A269">
        <f>IF($Y269="","",IF(INDEX('Per Invoice'!A$2:A$501,$Y269)="","",INDEX('Per Invoice'!A$2:A$501,$Y269)))</f>
        <v/>
      </c>
      <c r="B269">
        <f>IF($Y269="","",IF(INDEX('Per Invoice'!B$2:B$501,$Y269)="","",INDEX('Per Invoice'!B$2:B$501,$Y269)))</f>
        <v/>
      </c>
      <c r="C269">
        <f>IF($Y269="","",IF(INDEX('Per Invoice'!C$2:C$501,$Y269)="","",INDEX('Per Invoice'!C$2:C$501,$Y269)))</f>
        <v/>
      </c>
      <c r="D269">
        <f>IF($Y269="","",IF(INDEX('Per Invoice'!D$2:D$501,$Y269)="","",INDEX('Per Invoice'!D$2:D$501,$Y269)))</f>
        <v/>
      </c>
      <c r="E269">
        <f>IF($Y269="","",IF(INDEX('Per Invoice'!E$2:E$501,$Y269)="","",INDEX('Per Invoice'!E$2:E$501,$Y269)))</f>
        <v/>
      </c>
      <c r="F269">
        <f>IF($Y269="","",IF(INDEX('Per Invoice'!F$2:F$501,$Y269)="","",INDEX('Per Invoice'!F$2:F$501,$Y269)))</f>
        <v/>
      </c>
      <c r="G269">
        <f>IF($Y269="","",IF(INDEX('Per Invoice'!G$2:G$501,$Y269)="","",INDEX('Per Invoice'!G$2:G$501,$Y269)))</f>
        <v/>
      </c>
      <c r="H269">
        <f>IF($Y269="","",IF(INDEX('Per Invoice'!H$2:H$501,$Y269)="","",INDEX('Per Invoice'!H$2:H$501,$Y269)))</f>
        <v/>
      </c>
      <c r="I269">
        <f>IF($Y269="","",IF(INDEX('Per Invoice'!I$2:I$501,$Y269)="","",INDEX('Per Invoice'!I$2:I$501,$Y269)))</f>
        <v/>
      </c>
      <c r="J269">
        <f>IF($Y269="","",IF(INDEX('Per Invoice'!J$2:J$501,$Y269)="","",INDEX('Per Invoice'!J$2:J$501,$Y269)))</f>
        <v/>
      </c>
      <c r="K269">
        <f>IF($Y269="","",IF(INDEX('Per Invoice'!K$2:K$501,$Y269)="","",INDEX('Per Invoice'!K$2:K$501,$Y269)))</f>
        <v/>
      </c>
      <c r="L269" s="7">
        <f>IF($Y269="","",IF(INDEX('Per Invoice'!L$2:L$501,$Y269)="","",INDEX('Per Invoice'!L$2:L$501,$Y269)))</f>
        <v/>
      </c>
      <c r="M269" s="14">
        <f>IF($Y269="","",IF(INDEX('Per Invoice'!M$2:M$501,$Y269)="","",INDEX('Per Invoice'!M$2:M$501,$Y269)))</f>
        <v/>
      </c>
      <c r="N269">
        <f>IF($Y269="","",IF(INDEX('Per Invoice'!N$2:N$501,$Y269)="","",INDEX('Per Invoice'!N$2:N$501,$Y269)))</f>
        <v/>
      </c>
      <c r="O269">
        <f>IF($Y269="","",IF(INDEX('Per Invoice'!O$2:O$501,$Y269)="","",INDEX('Per Invoice'!O$2:O$501,$Y269)))</f>
        <v/>
      </c>
      <c r="P269" s="7">
        <f>IF($Y269="","",IF(INDEX('Per Invoice'!P$2:P$501,$Y269)="","",INDEX('Per Invoice'!P$2:P$501,$Y269)))</f>
        <v/>
      </c>
      <c r="Q269" s="7">
        <f>IF($Y269="","",IF(INDEX('Per Invoice'!Q$2:Q$501,$Y269)="","",INDEX('Per Invoice'!Q$2:Q$501,$Y269)))</f>
        <v/>
      </c>
      <c r="R269">
        <f>IF($Y269="","",IF(INDEX('Per Invoice'!R$2:R$501,$Y269)="","",INDEX('Per Invoice'!R$2:R$501,$Y269)))</f>
        <v/>
      </c>
      <c r="S269" s="7">
        <f>IF($Y269="","",IF(INDEX('Per Invoice'!S$2:S$501,$Y269)="","",INDEX('Per Invoice'!S$2:S$501,$Y269)))</f>
        <v/>
      </c>
      <c r="T269" s="7">
        <f>IF($Y269="","",IF(INDEX('Per Invoice'!T$2:T$501,$Y269)="","",INDEX('Per Invoice'!T$2:T$501,$Y269)))</f>
        <v/>
      </c>
      <c r="U269" s="7">
        <f>IF($Y269="","",IF(INDEX('Per Invoice'!U$2:U$501,$Y269)="","",INDEX('Per Invoice'!U$2:U$501,$Y269)))</f>
        <v/>
      </c>
      <c r="V269" s="7">
        <f>IF($Y269="","",IF(INDEX('Per Invoice'!V$2:V$501,$Y269)="","",INDEX('Per Invoice'!V$2:V$501,$Y269)))</f>
        <v/>
      </c>
      <c r="W269" s="7">
        <f>IF($Y269="","",IF(INDEX('Per Invoice'!W$2:W$501,$Y269)="","",INDEX('Per Invoice'!W$2:W$501,$Y269)))</f>
        <v/>
      </c>
      <c r="X269" s="7">
        <f>IF($Y269="","",IF(INDEX('Per Invoice'!X$2:X$501,$Y269)="","",INDEX('Per Invoice'!X$2:X$501,$Y269)))</f>
        <v/>
      </c>
      <c r="Y269" s="16">
        <f>IFERROR(MATCH(Settings!$C$26&amp;"|"&amp;ROWS($Y$2:$Y269),'Per Invoice'!$Z$2:$Z$501,0),"")</f>
        <v/>
      </c>
    </row>
    <row r="270">
      <c r="A270">
        <f>IF($Y270="","",IF(INDEX('Per Invoice'!A$2:A$501,$Y270)="","",INDEX('Per Invoice'!A$2:A$501,$Y270)))</f>
        <v/>
      </c>
      <c r="B270">
        <f>IF($Y270="","",IF(INDEX('Per Invoice'!B$2:B$501,$Y270)="","",INDEX('Per Invoice'!B$2:B$501,$Y270)))</f>
        <v/>
      </c>
      <c r="C270">
        <f>IF($Y270="","",IF(INDEX('Per Invoice'!C$2:C$501,$Y270)="","",INDEX('Per Invoice'!C$2:C$501,$Y270)))</f>
        <v/>
      </c>
      <c r="D270">
        <f>IF($Y270="","",IF(INDEX('Per Invoice'!D$2:D$501,$Y270)="","",INDEX('Per Invoice'!D$2:D$501,$Y270)))</f>
        <v/>
      </c>
      <c r="E270">
        <f>IF($Y270="","",IF(INDEX('Per Invoice'!E$2:E$501,$Y270)="","",INDEX('Per Invoice'!E$2:E$501,$Y270)))</f>
        <v/>
      </c>
      <c r="F270">
        <f>IF($Y270="","",IF(INDEX('Per Invoice'!F$2:F$501,$Y270)="","",INDEX('Per Invoice'!F$2:F$501,$Y270)))</f>
        <v/>
      </c>
      <c r="G270">
        <f>IF($Y270="","",IF(INDEX('Per Invoice'!G$2:G$501,$Y270)="","",INDEX('Per Invoice'!G$2:G$501,$Y270)))</f>
        <v/>
      </c>
      <c r="H270">
        <f>IF($Y270="","",IF(INDEX('Per Invoice'!H$2:H$501,$Y270)="","",INDEX('Per Invoice'!H$2:H$501,$Y270)))</f>
        <v/>
      </c>
      <c r="I270">
        <f>IF($Y270="","",IF(INDEX('Per Invoice'!I$2:I$501,$Y270)="","",INDEX('Per Invoice'!I$2:I$501,$Y270)))</f>
        <v/>
      </c>
      <c r="J270">
        <f>IF($Y270="","",IF(INDEX('Per Invoice'!J$2:J$501,$Y270)="","",INDEX('Per Invoice'!J$2:J$501,$Y270)))</f>
        <v/>
      </c>
      <c r="K270">
        <f>IF($Y270="","",IF(INDEX('Per Invoice'!K$2:K$501,$Y270)="","",INDEX('Per Invoice'!K$2:K$501,$Y270)))</f>
        <v/>
      </c>
      <c r="L270" s="7">
        <f>IF($Y270="","",IF(INDEX('Per Invoice'!L$2:L$501,$Y270)="","",INDEX('Per Invoice'!L$2:L$501,$Y270)))</f>
        <v/>
      </c>
      <c r="M270" s="14">
        <f>IF($Y270="","",IF(INDEX('Per Invoice'!M$2:M$501,$Y270)="","",INDEX('Per Invoice'!M$2:M$501,$Y270)))</f>
        <v/>
      </c>
      <c r="N270">
        <f>IF($Y270="","",IF(INDEX('Per Invoice'!N$2:N$501,$Y270)="","",INDEX('Per Invoice'!N$2:N$501,$Y270)))</f>
        <v/>
      </c>
      <c r="O270">
        <f>IF($Y270="","",IF(INDEX('Per Invoice'!O$2:O$501,$Y270)="","",INDEX('Per Invoice'!O$2:O$501,$Y270)))</f>
        <v/>
      </c>
      <c r="P270" s="7">
        <f>IF($Y270="","",IF(INDEX('Per Invoice'!P$2:P$501,$Y270)="","",INDEX('Per Invoice'!P$2:P$501,$Y270)))</f>
        <v/>
      </c>
      <c r="Q270" s="7">
        <f>IF($Y270="","",IF(INDEX('Per Invoice'!Q$2:Q$501,$Y270)="","",INDEX('Per Invoice'!Q$2:Q$501,$Y270)))</f>
        <v/>
      </c>
      <c r="R270">
        <f>IF($Y270="","",IF(INDEX('Per Invoice'!R$2:R$501,$Y270)="","",INDEX('Per Invoice'!R$2:R$501,$Y270)))</f>
        <v/>
      </c>
      <c r="S270" s="7">
        <f>IF($Y270="","",IF(INDEX('Per Invoice'!S$2:S$501,$Y270)="","",INDEX('Per Invoice'!S$2:S$501,$Y270)))</f>
        <v/>
      </c>
      <c r="T270" s="7">
        <f>IF($Y270="","",IF(INDEX('Per Invoice'!T$2:T$501,$Y270)="","",INDEX('Per Invoice'!T$2:T$501,$Y270)))</f>
        <v/>
      </c>
      <c r="U270" s="7">
        <f>IF($Y270="","",IF(INDEX('Per Invoice'!U$2:U$501,$Y270)="","",INDEX('Per Invoice'!U$2:U$501,$Y270)))</f>
        <v/>
      </c>
      <c r="V270" s="7">
        <f>IF($Y270="","",IF(INDEX('Per Invoice'!V$2:V$501,$Y270)="","",INDEX('Per Invoice'!V$2:V$501,$Y270)))</f>
        <v/>
      </c>
      <c r="W270" s="7">
        <f>IF($Y270="","",IF(INDEX('Per Invoice'!W$2:W$501,$Y270)="","",INDEX('Per Invoice'!W$2:W$501,$Y270)))</f>
        <v/>
      </c>
      <c r="X270" s="7">
        <f>IF($Y270="","",IF(INDEX('Per Invoice'!X$2:X$501,$Y270)="","",INDEX('Per Invoice'!X$2:X$501,$Y270)))</f>
        <v/>
      </c>
      <c r="Y270" s="16">
        <f>IFERROR(MATCH(Settings!$C$26&amp;"|"&amp;ROWS($Y$2:$Y270),'Per Invoice'!$Z$2:$Z$501,0),"")</f>
        <v/>
      </c>
    </row>
    <row r="271">
      <c r="A271">
        <f>IF($Y271="","",IF(INDEX('Per Invoice'!A$2:A$501,$Y271)="","",INDEX('Per Invoice'!A$2:A$501,$Y271)))</f>
        <v/>
      </c>
      <c r="B271">
        <f>IF($Y271="","",IF(INDEX('Per Invoice'!B$2:B$501,$Y271)="","",INDEX('Per Invoice'!B$2:B$501,$Y271)))</f>
        <v/>
      </c>
      <c r="C271">
        <f>IF($Y271="","",IF(INDEX('Per Invoice'!C$2:C$501,$Y271)="","",INDEX('Per Invoice'!C$2:C$501,$Y271)))</f>
        <v/>
      </c>
      <c r="D271">
        <f>IF($Y271="","",IF(INDEX('Per Invoice'!D$2:D$501,$Y271)="","",INDEX('Per Invoice'!D$2:D$501,$Y271)))</f>
        <v/>
      </c>
      <c r="E271">
        <f>IF($Y271="","",IF(INDEX('Per Invoice'!E$2:E$501,$Y271)="","",INDEX('Per Invoice'!E$2:E$501,$Y271)))</f>
        <v/>
      </c>
      <c r="F271">
        <f>IF($Y271="","",IF(INDEX('Per Invoice'!F$2:F$501,$Y271)="","",INDEX('Per Invoice'!F$2:F$501,$Y271)))</f>
        <v/>
      </c>
      <c r="G271">
        <f>IF($Y271="","",IF(INDEX('Per Invoice'!G$2:G$501,$Y271)="","",INDEX('Per Invoice'!G$2:G$501,$Y271)))</f>
        <v/>
      </c>
      <c r="H271">
        <f>IF($Y271="","",IF(INDEX('Per Invoice'!H$2:H$501,$Y271)="","",INDEX('Per Invoice'!H$2:H$501,$Y271)))</f>
        <v/>
      </c>
      <c r="I271">
        <f>IF($Y271="","",IF(INDEX('Per Invoice'!I$2:I$501,$Y271)="","",INDEX('Per Invoice'!I$2:I$501,$Y271)))</f>
        <v/>
      </c>
      <c r="J271">
        <f>IF($Y271="","",IF(INDEX('Per Invoice'!J$2:J$501,$Y271)="","",INDEX('Per Invoice'!J$2:J$501,$Y271)))</f>
        <v/>
      </c>
      <c r="K271">
        <f>IF($Y271="","",IF(INDEX('Per Invoice'!K$2:K$501,$Y271)="","",INDEX('Per Invoice'!K$2:K$501,$Y271)))</f>
        <v/>
      </c>
      <c r="L271" s="7">
        <f>IF($Y271="","",IF(INDEX('Per Invoice'!L$2:L$501,$Y271)="","",INDEX('Per Invoice'!L$2:L$501,$Y271)))</f>
        <v/>
      </c>
      <c r="M271" s="14">
        <f>IF($Y271="","",IF(INDEX('Per Invoice'!M$2:M$501,$Y271)="","",INDEX('Per Invoice'!M$2:M$501,$Y271)))</f>
        <v/>
      </c>
      <c r="N271">
        <f>IF($Y271="","",IF(INDEX('Per Invoice'!N$2:N$501,$Y271)="","",INDEX('Per Invoice'!N$2:N$501,$Y271)))</f>
        <v/>
      </c>
      <c r="O271">
        <f>IF($Y271="","",IF(INDEX('Per Invoice'!O$2:O$501,$Y271)="","",INDEX('Per Invoice'!O$2:O$501,$Y271)))</f>
        <v/>
      </c>
      <c r="P271" s="7">
        <f>IF($Y271="","",IF(INDEX('Per Invoice'!P$2:P$501,$Y271)="","",INDEX('Per Invoice'!P$2:P$501,$Y271)))</f>
        <v/>
      </c>
      <c r="Q271" s="7">
        <f>IF($Y271="","",IF(INDEX('Per Invoice'!Q$2:Q$501,$Y271)="","",INDEX('Per Invoice'!Q$2:Q$501,$Y271)))</f>
        <v/>
      </c>
      <c r="R271">
        <f>IF($Y271="","",IF(INDEX('Per Invoice'!R$2:R$501,$Y271)="","",INDEX('Per Invoice'!R$2:R$501,$Y271)))</f>
        <v/>
      </c>
      <c r="S271" s="7">
        <f>IF($Y271="","",IF(INDEX('Per Invoice'!S$2:S$501,$Y271)="","",INDEX('Per Invoice'!S$2:S$501,$Y271)))</f>
        <v/>
      </c>
      <c r="T271" s="7">
        <f>IF($Y271="","",IF(INDEX('Per Invoice'!T$2:T$501,$Y271)="","",INDEX('Per Invoice'!T$2:T$501,$Y271)))</f>
        <v/>
      </c>
      <c r="U271" s="7">
        <f>IF($Y271="","",IF(INDEX('Per Invoice'!U$2:U$501,$Y271)="","",INDEX('Per Invoice'!U$2:U$501,$Y271)))</f>
        <v/>
      </c>
      <c r="V271" s="7">
        <f>IF($Y271="","",IF(INDEX('Per Invoice'!V$2:V$501,$Y271)="","",INDEX('Per Invoice'!V$2:V$501,$Y271)))</f>
        <v/>
      </c>
      <c r="W271" s="7">
        <f>IF($Y271="","",IF(INDEX('Per Invoice'!W$2:W$501,$Y271)="","",INDEX('Per Invoice'!W$2:W$501,$Y271)))</f>
        <v/>
      </c>
      <c r="X271" s="7">
        <f>IF($Y271="","",IF(INDEX('Per Invoice'!X$2:X$501,$Y271)="","",INDEX('Per Invoice'!X$2:X$501,$Y271)))</f>
        <v/>
      </c>
      <c r="Y271" s="16">
        <f>IFERROR(MATCH(Settings!$C$26&amp;"|"&amp;ROWS($Y$2:$Y271),'Per Invoice'!$Z$2:$Z$501,0),"")</f>
        <v/>
      </c>
    </row>
    <row r="272">
      <c r="A272">
        <f>IF($Y272="","",IF(INDEX('Per Invoice'!A$2:A$501,$Y272)="","",INDEX('Per Invoice'!A$2:A$501,$Y272)))</f>
        <v/>
      </c>
      <c r="B272">
        <f>IF($Y272="","",IF(INDEX('Per Invoice'!B$2:B$501,$Y272)="","",INDEX('Per Invoice'!B$2:B$501,$Y272)))</f>
        <v/>
      </c>
      <c r="C272">
        <f>IF($Y272="","",IF(INDEX('Per Invoice'!C$2:C$501,$Y272)="","",INDEX('Per Invoice'!C$2:C$501,$Y272)))</f>
        <v/>
      </c>
      <c r="D272">
        <f>IF($Y272="","",IF(INDEX('Per Invoice'!D$2:D$501,$Y272)="","",INDEX('Per Invoice'!D$2:D$501,$Y272)))</f>
        <v/>
      </c>
      <c r="E272">
        <f>IF($Y272="","",IF(INDEX('Per Invoice'!E$2:E$501,$Y272)="","",INDEX('Per Invoice'!E$2:E$501,$Y272)))</f>
        <v/>
      </c>
      <c r="F272">
        <f>IF($Y272="","",IF(INDEX('Per Invoice'!F$2:F$501,$Y272)="","",INDEX('Per Invoice'!F$2:F$501,$Y272)))</f>
        <v/>
      </c>
      <c r="G272">
        <f>IF($Y272="","",IF(INDEX('Per Invoice'!G$2:G$501,$Y272)="","",INDEX('Per Invoice'!G$2:G$501,$Y272)))</f>
        <v/>
      </c>
      <c r="H272">
        <f>IF($Y272="","",IF(INDEX('Per Invoice'!H$2:H$501,$Y272)="","",INDEX('Per Invoice'!H$2:H$501,$Y272)))</f>
        <v/>
      </c>
      <c r="I272">
        <f>IF($Y272="","",IF(INDEX('Per Invoice'!I$2:I$501,$Y272)="","",INDEX('Per Invoice'!I$2:I$501,$Y272)))</f>
        <v/>
      </c>
      <c r="J272">
        <f>IF($Y272="","",IF(INDEX('Per Invoice'!J$2:J$501,$Y272)="","",INDEX('Per Invoice'!J$2:J$501,$Y272)))</f>
        <v/>
      </c>
      <c r="K272">
        <f>IF($Y272="","",IF(INDEX('Per Invoice'!K$2:K$501,$Y272)="","",INDEX('Per Invoice'!K$2:K$501,$Y272)))</f>
        <v/>
      </c>
      <c r="L272" s="7">
        <f>IF($Y272="","",IF(INDEX('Per Invoice'!L$2:L$501,$Y272)="","",INDEX('Per Invoice'!L$2:L$501,$Y272)))</f>
        <v/>
      </c>
      <c r="M272" s="14">
        <f>IF($Y272="","",IF(INDEX('Per Invoice'!M$2:M$501,$Y272)="","",INDEX('Per Invoice'!M$2:M$501,$Y272)))</f>
        <v/>
      </c>
      <c r="N272">
        <f>IF($Y272="","",IF(INDEX('Per Invoice'!N$2:N$501,$Y272)="","",INDEX('Per Invoice'!N$2:N$501,$Y272)))</f>
        <v/>
      </c>
      <c r="O272">
        <f>IF($Y272="","",IF(INDEX('Per Invoice'!O$2:O$501,$Y272)="","",INDEX('Per Invoice'!O$2:O$501,$Y272)))</f>
        <v/>
      </c>
      <c r="P272" s="7">
        <f>IF($Y272="","",IF(INDEX('Per Invoice'!P$2:P$501,$Y272)="","",INDEX('Per Invoice'!P$2:P$501,$Y272)))</f>
        <v/>
      </c>
      <c r="Q272" s="7">
        <f>IF($Y272="","",IF(INDEX('Per Invoice'!Q$2:Q$501,$Y272)="","",INDEX('Per Invoice'!Q$2:Q$501,$Y272)))</f>
        <v/>
      </c>
      <c r="R272">
        <f>IF($Y272="","",IF(INDEX('Per Invoice'!R$2:R$501,$Y272)="","",INDEX('Per Invoice'!R$2:R$501,$Y272)))</f>
        <v/>
      </c>
      <c r="S272" s="7">
        <f>IF($Y272="","",IF(INDEX('Per Invoice'!S$2:S$501,$Y272)="","",INDEX('Per Invoice'!S$2:S$501,$Y272)))</f>
        <v/>
      </c>
      <c r="T272" s="7">
        <f>IF($Y272="","",IF(INDEX('Per Invoice'!T$2:T$501,$Y272)="","",INDEX('Per Invoice'!T$2:T$501,$Y272)))</f>
        <v/>
      </c>
      <c r="U272" s="7">
        <f>IF($Y272="","",IF(INDEX('Per Invoice'!U$2:U$501,$Y272)="","",INDEX('Per Invoice'!U$2:U$501,$Y272)))</f>
        <v/>
      </c>
      <c r="V272" s="7">
        <f>IF($Y272="","",IF(INDEX('Per Invoice'!V$2:V$501,$Y272)="","",INDEX('Per Invoice'!V$2:V$501,$Y272)))</f>
        <v/>
      </c>
      <c r="W272" s="7">
        <f>IF($Y272="","",IF(INDEX('Per Invoice'!W$2:W$501,$Y272)="","",INDEX('Per Invoice'!W$2:W$501,$Y272)))</f>
        <v/>
      </c>
      <c r="X272" s="7">
        <f>IF($Y272="","",IF(INDEX('Per Invoice'!X$2:X$501,$Y272)="","",INDEX('Per Invoice'!X$2:X$501,$Y272)))</f>
        <v/>
      </c>
      <c r="Y272" s="16">
        <f>IFERROR(MATCH(Settings!$C$26&amp;"|"&amp;ROWS($Y$2:$Y272),'Per Invoice'!$Z$2:$Z$501,0),"")</f>
        <v/>
      </c>
    </row>
    <row r="273">
      <c r="A273">
        <f>IF($Y273="","",IF(INDEX('Per Invoice'!A$2:A$501,$Y273)="","",INDEX('Per Invoice'!A$2:A$501,$Y273)))</f>
        <v/>
      </c>
      <c r="B273">
        <f>IF($Y273="","",IF(INDEX('Per Invoice'!B$2:B$501,$Y273)="","",INDEX('Per Invoice'!B$2:B$501,$Y273)))</f>
        <v/>
      </c>
      <c r="C273">
        <f>IF($Y273="","",IF(INDEX('Per Invoice'!C$2:C$501,$Y273)="","",INDEX('Per Invoice'!C$2:C$501,$Y273)))</f>
        <v/>
      </c>
      <c r="D273">
        <f>IF($Y273="","",IF(INDEX('Per Invoice'!D$2:D$501,$Y273)="","",INDEX('Per Invoice'!D$2:D$501,$Y273)))</f>
        <v/>
      </c>
      <c r="E273">
        <f>IF($Y273="","",IF(INDEX('Per Invoice'!E$2:E$501,$Y273)="","",INDEX('Per Invoice'!E$2:E$501,$Y273)))</f>
        <v/>
      </c>
      <c r="F273">
        <f>IF($Y273="","",IF(INDEX('Per Invoice'!F$2:F$501,$Y273)="","",INDEX('Per Invoice'!F$2:F$501,$Y273)))</f>
        <v/>
      </c>
      <c r="G273">
        <f>IF($Y273="","",IF(INDEX('Per Invoice'!G$2:G$501,$Y273)="","",INDEX('Per Invoice'!G$2:G$501,$Y273)))</f>
        <v/>
      </c>
      <c r="H273">
        <f>IF($Y273="","",IF(INDEX('Per Invoice'!H$2:H$501,$Y273)="","",INDEX('Per Invoice'!H$2:H$501,$Y273)))</f>
        <v/>
      </c>
      <c r="I273">
        <f>IF($Y273="","",IF(INDEX('Per Invoice'!I$2:I$501,$Y273)="","",INDEX('Per Invoice'!I$2:I$501,$Y273)))</f>
        <v/>
      </c>
      <c r="J273">
        <f>IF($Y273="","",IF(INDEX('Per Invoice'!J$2:J$501,$Y273)="","",INDEX('Per Invoice'!J$2:J$501,$Y273)))</f>
        <v/>
      </c>
      <c r="K273">
        <f>IF($Y273="","",IF(INDEX('Per Invoice'!K$2:K$501,$Y273)="","",INDEX('Per Invoice'!K$2:K$501,$Y273)))</f>
        <v/>
      </c>
      <c r="L273" s="7">
        <f>IF($Y273="","",IF(INDEX('Per Invoice'!L$2:L$501,$Y273)="","",INDEX('Per Invoice'!L$2:L$501,$Y273)))</f>
        <v/>
      </c>
      <c r="M273" s="14">
        <f>IF($Y273="","",IF(INDEX('Per Invoice'!M$2:M$501,$Y273)="","",INDEX('Per Invoice'!M$2:M$501,$Y273)))</f>
        <v/>
      </c>
      <c r="N273">
        <f>IF($Y273="","",IF(INDEX('Per Invoice'!N$2:N$501,$Y273)="","",INDEX('Per Invoice'!N$2:N$501,$Y273)))</f>
        <v/>
      </c>
      <c r="O273">
        <f>IF($Y273="","",IF(INDEX('Per Invoice'!O$2:O$501,$Y273)="","",INDEX('Per Invoice'!O$2:O$501,$Y273)))</f>
        <v/>
      </c>
      <c r="P273" s="7">
        <f>IF($Y273="","",IF(INDEX('Per Invoice'!P$2:P$501,$Y273)="","",INDEX('Per Invoice'!P$2:P$501,$Y273)))</f>
        <v/>
      </c>
      <c r="Q273" s="7">
        <f>IF($Y273="","",IF(INDEX('Per Invoice'!Q$2:Q$501,$Y273)="","",INDEX('Per Invoice'!Q$2:Q$501,$Y273)))</f>
        <v/>
      </c>
      <c r="R273">
        <f>IF($Y273="","",IF(INDEX('Per Invoice'!R$2:R$501,$Y273)="","",INDEX('Per Invoice'!R$2:R$501,$Y273)))</f>
        <v/>
      </c>
      <c r="S273" s="7">
        <f>IF($Y273="","",IF(INDEX('Per Invoice'!S$2:S$501,$Y273)="","",INDEX('Per Invoice'!S$2:S$501,$Y273)))</f>
        <v/>
      </c>
      <c r="T273" s="7">
        <f>IF($Y273="","",IF(INDEX('Per Invoice'!T$2:T$501,$Y273)="","",INDEX('Per Invoice'!T$2:T$501,$Y273)))</f>
        <v/>
      </c>
      <c r="U273" s="7">
        <f>IF($Y273="","",IF(INDEX('Per Invoice'!U$2:U$501,$Y273)="","",INDEX('Per Invoice'!U$2:U$501,$Y273)))</f>
        <v/>
      </c>
      <c r="V273" s="7">
        <f>IF($Y273="","",IF(INDEX('Per Invoice'!V$2:V$501,$Y273)="","",INDEX('Per Invoice'!V$2:V$501,$Y273)))</f>
        <v/>
      </c>
      <c r="W273" s="7">
        <f>IF($Y273="","",IF(INDEX('Per Invoice'!W$2:W$501,$Y273)="","",INDEX('Per Invoice'!W$2:W$501,$Y273)))</f>
        <v/>
      </c>
      <c r="X273" s="7">
        <f>IF($Y273="","",IF(INDEX('Per Invoice'!X$2:X$501,$Y273)="","",INDEX('Per Invoice'!X$2:X$501,$Y273)))</f>
        <v/>
      </c>
      <c r="Y273" s="16">
        <f>IFERROR(MATCH(Settings!$C$26&amp;"|"&amp;ROWS($Y$2:$Y273),'Per Invoice'!$Z$2:$Z$501,0),"")</f>
        <v/>
      </c>
    </row>
    <row r="274">
      <c r="A274">
        <f>IF($Y274="","",IF(INDEX('Per Invoice'!A$2:A$501,$Y274)="","",INDEX('Per Invoice'!A$2:A$501,$Y274)))</f>
        <v/>
      </c>
      <c r="B274">
        <f>IF($Y274="","",IF(INDEX('Per Invoice'!B$2:B$501,$Y274)="","",INDEX('Per Invoice'!B$2:B$501,$Y274)))</f>
        <v/>
      </c>
      <c r="C274">
        <f>IF($Y274="","",IF(INDEX('Per Invoice'!C$2:C$501,$Y274)="","",INDEX('Per Invoice'!C$2:C$501,$Y274)))</f>
        <v/>
      </c>
      <c r="D274">
        <f>IF($Y274="","",IF(INDEX('Per Invoice'!D$2:D$501,$Y274)="","",INDEX('Per Invoice'!D$2:D$501,$Y274)))</f>
        <v/>
      </c>
      <c r="E274">
        <f>IF($Y274="","",IF(INDEX('Per Invoice'!E$2:E$501,$Y274)="","",INDEX('Per Invoice'!E$2:E$501,$Y274)))</f>
        <v/>
      </c>
      <c r="F274">
        <f>IF($Y274="","",IF(INDEX('Per Invoice'!F$2:F$501,$Y274)="","",INDEX('Per Invoice'!F$2:F$501,$Y274)))</f>
        <v/>
      </c>
      <c r="G274">
        <f>IF($Y274="","",IF(INDEX('Per Invoice'!G$2:G$501,$Y274)="","",INDEX('Per Invoice'!G$2:G$501,$Y274)))</f>
        <v/>
      </c>
      <c r="H274">
        <f>IF($Y274="","",IF(INDEX('Per Invoice'!H$2:H$501,$Y274)="","",INDEX('Per Invoice'!H$2:H$501,$Y274)))</f>
        <v/>
      </c>
      <c r="I274">
        <f>IF($Y274="","",IF(INDEX('Per Invoice'!I$2:I$501,$Y274)="","",INDEX('Per Invoice'!I$2:I$501,$Y274)))</f>
        <v/>
      </c>
      <c r="J274">
        <f>IF($Y274="","",IF(INDEX('Per Invoice'!J$2:J$501,$Y274)="","",INDEX('Per Invoice'!J$2:J$501,$Y274)))</f>
        <v/>
      </c>
      <c r="K274">
        <f>IF($Y274="","",IF(INDEX('Per Invoice'!K$2:K$501,$Y274)="","",INDEX('Per Invoice'!K$2:K$501,$Y274)))</f>
        <v/>
      </c>
      <c r="L274" s="7">
        <f>IF($Y274="","",IF(INDEX('Per Invoice'!L$2:L$501,$Y274)="","",INDEX('Per Invoice'!L$2:L$501,$Y274)))</f>
        <v/>
      </c>
      <c r="M274" s="14">
        <f>IF($Y274="","",IF(INDEX('Per Invoice'!M$2:M$501,$Y274)="","",INDEX('Per Invoice'!M$2:M$501,$Y274)))</f>
        <v/>
      </c>
      <c r="N274">
        <f>IF($Y274="","",IF(INDEX('Per Invoice'!N$2:N$501,$Y274)="","",INDEX('Per Invoice'!N$2:N$501,$Y274)))</f>
        <v/>
      </c>
      <c r="O274">
        <f>IF($Y274="","",IF(INDEX('Per Invoice'!O$2:O$501,$Y274)="","",INDEX('Per Invoice'!O$2:O$501,$Y274)))</f>
        <v/>
      </c>
      <c r="P274" s="7">
        <f>IF($Y274="","",IF(INDEX('Per Invoice'!P$2:P$501,$Y274)="","",INDEX('Per Invoice'!P$2:P$501,$Y274)))</f>
        <v/>
      </c>
      <c r="Q274" s="7">
        <f>IF($Y274="","",IF(INDEX('Per Invoice'!Q$2:Q$501,$Y274)="","",INDEX('Per Invoice'!Q$2:Q$501,$Y274)))</f>
        <v/>
      </c>
      <c r="R274">
        <f>IF($Y274="","",IF(INDEX('Per Invoice'!R$2:R$501,$Y274)="","",INDEX('Per Invoice'!R$2:R$501,$Y274)))</f>
        <v/>
      </c>
      <c r="S274" s="7">
        <f>IF($Y274="","",IF(INDEX('Per Invoice'!S$2:S$501,$Y274)="","",INDEX('Per Invoice'!S$2:S$501,$Y274)))</f>
        <v/>
      </c>
      <c r="T274" s="7">
        <f>IF($Y274="","",IF(INDEX('Per Invoice'!T$2:T$501,$Y274)="","",INDEX('Per Invoice'!T$2:T$501,$Y274)))</f>
        <v/>
      </c>
      <c r="U274" s="7">
        <f>IF($Y274="","",IF(INDEX('Per Invoice'!U$2:U$501,$Y274)="","",INDEX('Per Invoice'!U$2:U$501,$Y274)))</f>
        <v/>
      </c>
      <c r="V274" s="7">
        <f>IF($Y274="","",IF(INDEX('Per Invoice'!V$2:V$501,$Y274)="","",INDEX('Per Invoice'!V$2:V$501,$Y274)))</f>
        <v/>
      </c>
      <c r="W274" s="7">
        <f>IF($Y274="","",IF(INDEX('Per Invoice'!W$2:W$501,$Y274)="","",INDEX('Per Invoice'!W$2:W$501,$Y274)))</f>
        <v/>
      </c>
      <c r="X274" s="7">
        <f>IF($Y274="","",IF(INDEX('Per Invoice'!X$2:X$501,$Y274)="","",INDEX('Per Invoice'!X$2:X$501,$Y274)))</f>
        <v/>
      </c>
      <c r="Y274" s="16">
        <f>IFERROR(MATCH(Settings!$C$26&amp;"|"&amp;ROWS($Y$2:$Y274),'Per Invoice'!$Z$2:$Z$501,0),"")</f>
        <v/>
      </c>
    </row>
    <row r="275">
      <c r="A275">
        <f>IF($Y275="","",IF(INDEX('Per Invoice'!A$2:A$501,$Y275)="","",INDEX('Per Invoice'!A$2:A$501,$Y275)))</f>
        <v/>
      </c>
      <c r="B275">
        <f>IF($Y275="","",IF(INDEX('Per Invoice'!B$2:B$501,$Y275)="","",INDEX('Per Invoice'!B$2:B$501,$Y275)))</f>
        <v/>
      </c>
      <c r="C275">
        <f>IF($Y275="","",IF(INDEX('Per Invoice'!C$2:C$501,$Y275)="","",INDEX('Per Invoice'!C$2:C$501,$Y275)))</f>
        <v/>
      </c>
      <c r="D275">
        <f>IF($Y275="","",IF(INDEX('Per Invoice'!D$2:D$501,$Y275)="","",INDEX('Per Invoice'!D$2:D$501,$Y275)))</f>
        <v/>
      </c>
      <c r="E275">
        <f>IF($Y275="","",IF(INDEX('Per Invoice'!E$2:E$501,$Y275)="","",INDEX('Per Invoice'!E$2:E$501,$Y275)))</f>
        <v/>
      </c>
      <c r="F275">
        <f>IF($Y275="","",IF(INDEX('Per Invoice'!F$2:F$501,$Y275)="","",INDEX('Per Invoice'!F$2:F$501,$Y275)))</f>
        <v/>
      </c>
      <c r="G275">
        <f>IF($Y275="","",IF(INDEX('Per Invoice'!G$2:G$501,$Y275)="","",INDEX('Per Invoice'!G$2:G$501,$Y275)))</f>
        <v/>
      </c>
      <c r="H275">
        <f>IF($Y275="","",IF(INDEX('Per Invoice'!H$2:H$501,$Y275)="","",INDEX('Per Invoice'!H$2:H$501,$Y275)))</f>
        <v/>
      </c>
      <c r="I275">
        <f>IF($Y275="","",IF(INDEX('Per Invoice'!I$2:I$501,$Y275)="","",INDEX('Per Invoice'!I$2:I$501,$Y275)))</f>
        <v/>
      </c>
      <c r="J275">
        <f>IF($Y275="","",IF(INDEX('Per Invoice'!J$2:J$501,$Y275)="","",INDEX('Per Invoice'!J$2:J$501,$Y275)))</f>
        <v/>
      </c>
      <c r="K275">
        <f>IF($Y275="","",IF(INDEX('Per Invoice'!K$2:K$501,$Y275)="","",INDEX('Per Invoice'!K$2:K$501,$Y275)))</f>
        <v/>
      </c>
      <c r="L275" s="7">
        <f>IF($Y275="","",IF(INDEX('Per Invoice'!L$2:L$501,$Y275)="","",INDEX('Per Invoice'!L$2:L$501,$Y275)))</f>
        <v/>
      </c>
      <c r="M275" s="14">
        <f>IF($Y275="","",IF(INDEX('Per Invoice'!M$2:M$501,$Y275)="","",INDEX('Per Invoice'!M$2:M$501,$Y275)))</f>
        <v/>
      </c>
      <c r="N275">
        <f>IF($Y275="","",IF(INDEX('Per Invoice'!N$2:N$501,$Y275)="","",INDEX('Per Invoice'!N$2:N$501,$Y275)))</f>
        <v/>
      </c>
      <c r="O275">
        <f>IF($Y275="","",IF(INDEX('Per Invoice'!O$2:O$501,$Y275)="","",INDEX('Per Invoice'!O$2:O$501,$Y275)))</f>
        <v/>
      </c>
      <c r="P275" s="7">
        <f>IF($Y275="","",IF(INDEX('Per Invoice'!P$2:P$501,$Y275)="","",INDEX('Per Invoice'!P$2:P$501,$Y275)))</f>
        <v/>
      </c>
      <c r="Q275" s="7">
        <f>IF($Y275="","",IF(INDEX('Per Invoice'!Q$2:Q$501,$Y275)="","",INDEX('Per Invoice'!Q$2:Q$501,$Y275)))</f>
        <v/>
      </c>
      <c r="R275">
        <f>IF($Y275="","",IF(INDEX('Per Invoice'!R$2:R$501,$Y275)="","",INDEX('Per Invoice'!R$2:R$501,$Y275)))</f>
        <v/>
      </c>
      <c r="S275" s="7">
        <f>IF($Y275="","",IF(INDEX('Per Invoice'!S$2:S$501,$Y275)="","",INDEX('Per Invoice'!S$2:S$501,$Y275)))</f>
        <v/>
      </c>
      <c r="T275" s="7">
        <f>IF($Y275="","",IF(INDEX('Per Invoice'!T$2:T$501,$Y275)="","",INDEX('Per Invoice'!T$2:T$501,$Y275)))</f>
        <v/>
      </c>
      <c r="U275" s="7">
        <f>IF($Y275="","",IF(INDEX('Per Invoice'!U$2:U$501,$Y275)="","",INDEX('Per Invoice'!U$2:U$501,$Y275)))</f>
        <v/>
      </c>
      <c r="V275" s="7">
        <f>IF($Y275="","",IF(INDEX('Per Invoice'!V$2:V$501,$Y275)="","",INDEX('Per Invoice'!V$2:V$501,$Y275)))</f>
        <v/>
      </c>
      <c r="W275" s="7">
        <f>IF($Y275="","",IF(INDEX('Per Invoice'!W$2:W$501,$Y275)="","",INDEX('Per Invoice'!W$2:W$501,$Y275)))</f>
        <v/>
      </c>
      <c r="X275" s="7">
        <f>IF($Y275="","",IF(INDEX('Per Invoice'!X$2:X$501,$Y275)="","",INDEX('Per Invoice'!X$2:X$501,$Y275)))</f>
        <v/>
      </c>
      <c r="Y275" s="16">
        <f>IFERROR(MATCH(Settings!$C$26&amp;"|"&amp;ROWS($Y$2:$Y275),'Per Invoice'!$Z$2:$Z$501,0),"")</f>
        <v/>
      </c>
    </row>
    <row r="276">
      <c r="A276">
        <f>IF($Y276="","",IF(INDEX('Per Invoice'!A$2:A$501,$Y276)="","",INDEX('Per Invoice'!A$2:A$501,$Y276)))</f>
        <v/>
      </c>
      <c r="B276">
        <f>IF($Y276="","",IF(INDEX('Per Invoice'!B$2:B$501,$Y276)="","",INDEX('Per Invoice'!B$2:B$501,$Y276)))</f>
        <v/>
      </c>
      <c r="C276">
        <f>IF($Y276="","",IF(INDEX('Per Invoice'!C$2:C$501,$Y276)="","",INDEX('Per Invoice'!C$2:C$501,$Y276)))</f>
        <v/>
      </c>
      <c r="D276">
        <f>IF($Y276="","",IF(INDEX('Per Invoice'!D$2:D$501,$Y276)="","",INDEX('Per Invoice'!D$2:D$501,$Y276)))</f>
        <v/>
      </c>
      <c r="E276">
        <f>IF($Y276="","",IF(INDEX('Per Invoice'!E$2:E$501,$Y276)="","",INDEX('Per Invoice'!E$2:E$501,$Y276)))</f>
        <v/>
      </c>
      <c r="F276">
        <f>IF($Y276="","",IF(INDEX('Per Invoice'!F$2:F$501,$Y276)="","",INDEX('Per Invoice'!F$2:F$501,$Y276)))</f>
        <v/>
      </c>
      <c r="G276">
        <f>IF($Y276="","",IF(INDEX('Per Invoice'!G$2:G$501,$Y276)="","",INDEX('Per Invoice'!G$2:G$501,$Y276)))</f>
        <v/>
      </c>
      <c r="H276">
        <f>IF($Y276="","",IF(INDEX('Per Invoice'!H$2:H$501,$Y276)="","",INDEX('Per Invoice'!H$2:H$501,$Y276)))</f>
        <v/>
      </c>
      <c r="I276">
        <f>IF($Y276="","",IF(INDEX('Per Invoice'!I$2:I$501,$Y276)="","",INDEX('Per Invoice'!I$2:I$501,$Y276)))</f>
        <v/>
      </c>
      <c r="J276">
        <f>IF($Y276="","",IF(INDEX('Per Invoice'!J$2:J$501,$Y276)="","",INDEX('Per Invoice'!J$2:J$501,$Y276)))</f>
        <v/>
      </c>
      <c r="K276">
        <f>IF($Y276="","",IF(INDEX('Per Invoice'!K$2:K$501,$Y276)="","",INDEX('Per Invoice'!K$2:K$501,$Y276)))</f>
        <v/>
      </c>
      <c r="L276" s="7">
        <f>IF($Y276="","",IF(INDEX('Per Invoice'!L$2:L$501,$Y276)="","",INDEX('Per Invoice'!L$2:L$501,$Y276)))</f>
        <v/>
      </c>
      <c r="M276" s="14">
        <f>IF($Y276="","",IF(INDEX('Per Invoice'!M$2:M$501,$Y276)="","",INDEX('Per Invoice'!M$2:M$501,$Y276)))</f>
        <v/>
      </c>
      <c r="N276">
        <f>IF($Y276="","",IF(INDEX('Per Invoice'!N$2:N$501,$Y276)="","",INDEX('Per Invoice'!N$2:N$501,$Y276)))</f>
        <v/>
      </c>
      <c r="O276">
        <f>IF($Y276="","",IF(INDEX('Per Invoice'!O$2:O$501,$Y276)="","",INDEX('Per Invoice'!O$2:O$501,$Y276)))</f>
        <v/>
      </c>
      <c r="P276" s="7">
        <f>IF($Y276="","",IF(INDEX('Per Invoice'!P$2:P$501,$Y276)="","",INDEX('Per Invoice'!P$2:P$501,$Y276)))</f>
        <v/>
      </c>
      <c r="Q276" s="7">
        <f>IF($Y276="","",IF(INDEX('Per Invoice'!Q$2:Q$501,$Y276)="","",INDEX('Per Invoice'!Q$2:Q$501,$Y276)))</f>
        <v/>
      </c>
      <c r="R276">
        <f>IF($Y276="","",IF(INDEX('Per Invoice'!R$2:R$501,$Y276)="","",INDEX('Per Invoice'!R$2:R$501,$Y276)))</f>
        <v/>
      </c>
      <c r="S276" s="7">
        <f>IF($Y276="","",IF(INDEX('Per Invoice'!S$2:S$501,$Y276)="","",INDEX('Per Invoice'!S$2:S$501,$Y276)))</f>
        <v/>
      </c>
      <c r="T276" s="7">
        <f>IF($Y276="","",IF(INDEX('Per Invoice'!T$2:T$501,$Y276)="","",INDEX('Per Invoice'!T$2:T$501,$Y276)))</f>
        <v/>
      </c>
      <c r="U276" s="7">
        <f>IF($Y276="","",IF(INDEX('Per Invoice'!U$2:U$501,$Y276)="","",INDEX('Per Invoice'!U$2:U$501,$Y276)))</f>
        <v/>
      </c>
      <c r="V276" s="7">
        <f>IF($Y276="","",IF(INDEX('Per Invoice'!V$2:V$501,$Y276)="","",INDEX('Per Invoice'!V$2:V$501,$Y276)))</f>
        <v/>
      </c>
      <c r="W276" s="7">
        <f>IF($Y276="","",IF(INDEX('Per Invoice'!W$2:W$501,$Y276)="","",INDEX('Per Invoice'!W$2:W$501,$Y276)))</f>
        <v/>
      </c>
      <c r="X276" s="7">
        <f>IF($Y276="","",IF(INDEX('Per Invoice'!X$2:X$501,$Y276)="","",INDEX('Per Invoice'!X$2:X$501,$Y276)))</f>
        <v/>
      </c>
      <c r="Y276" s="16">
        <f>IFERROR(MATCH(Settings!$C$26&amp;"|"&amp;ROWS($Y$2:$Y276),'Per Invoice'!$Z$2:$Z$501,0),"")</f>
        <v/>
      </c>
    </row>
    <row r="277">
      <c r="A277">
        <f>IF($Y277="","",IF(INDEX('Per Invoice'!A$2:A$501,$Y277)="","",INDEX('Per Invoice'!A$2:A$501,$Y277)))</f>
        <v/>
      </c>
      <c r="B277">
        <f>IF($Y277="","",IF(INDEX('Per Invoice'!B$2:B$501,$Y277)="","",INDEX('Per Invoice'!B$2:B$501,$Y277)))</f>
        <v/>
      </c>
      <c r="C277">
        <f>IF($Y277="","",IF(INDEX('Per Invoice'!C$2:C$501,$Y277)="","",INDEX('Per Invoice'!C$2:C$501,$Y277)))</f>
        <v/>
      </c>
      <c r="D277">
        <f>IF($Y277="","",IF(INDEX('Per Invoice'!D$2:D$501,$Y277)="","",INDEX('Per Invoice'!D$2:D$501,$Y277)))</f>
        <v/>
      </c>
      <c r="E277">
        <f>IF($Y277="","",IF(INDEX('Per Invoice'!E$2:E$501,$Y277)="","",INDEX('Per Invoice'!E$2:E$501,$Y277)))</f>
        <v/>
      </c>
      <c r="F277">
        <f>IF($Y277="","",IF(INDEX('Per Invoice'!F$2:F$501,$Y277)="","",INDEX('Per Invoice'!F$2:F$501,$Y277)))</f>
        <v/>
      </c>
      <c r="G277">
        <f>IF($Y277="","",IF(INDEX('Per Invoice'!G$2:G$501,$Y277)="","",INDEX('Per Invoice'!G$2:G$501,$Y277)))</f>
        <v/>
      </c>
      <c r="H277">
        <f>IF($Y277="","",IF(INDEX('Per Invoice'!H$2:H$501,$Y277)="","",INDEX('Per Invoice'!H$2:H$501,$Y277)))</f>
        <v/>
      </c>
      <c r="I277">
        <f>IF($Y277="","",IF(INDEX('Per Invoice'!I$2:I$501,$Y277)="","",INDEX('Per Invoice'!I$2:I$501,$Y277)))</f>
        <v/>
      </c>
      <c r="J277">
        <f>IF($Y277="","",IF(INDEX('Per Invoice'!J$2:J$501,$Y277)="","",INDEX('Per Invoice'!J$2:J$501,$Y277)))</f>
        <v/>
      </c>
      <c r="K277">
        <f>IF($Y277="","",IF(INDEX('Per Invoice'!K$2:K$501,$Y277)="","",INDEX('Per Invoice'!K$2:K$501,$Y277)))</f>
        <v/>
      </c>
      <c r="L277" s="7">
        <f>IF($Y277="","",IF(INDEX('Per Invoice'!L$2:L$501,$Y277)="","",INDEX('Per Invoice'!L$2:L$501,$Y277)))</f>
        <v/>
      </c>
      <c r="M277" s="14">
        <f>IF($Y277="","",IF(INDEX('Per Invoice'!M$2:M$501,$Y277)="","",INDEX('Per Invoice'!M$2:M$501,$Y277)))</f>
        <v/>
      </c>
      <c r="N277">
        <f>IF($Y277="","",IF(INDEX('Per Invoice'!N$2:N$501,$Y277)="","",INDEX('Per Invoice'!N$2:N$501,$Y277)))</f>
        <v/>
      </c>
      <c r="O277">
        <f>IF($Y277="","",IF(INDEX('Per Invoice'!O$2:O$501,$Y277)="","",INDEX('Per Invoice'!O$2:O$501,$Y277)))</f>
        <v/>
      </c>
      <c r="P277" s="7">
        <f>IF($Y277="","",IF(INDEX('Per Invoice'!P$2:P$501,$Y277)="","",INDEX('Per Invoice'!P$2:P$501,$Y277)))</f>
        <v/>
      </c>
      <c r="Q277" s="7">
        <f>IF($Y277="","",IF(INDEX('Per Invoice'!Q$2:Q$501,$Y277)="","",INDEX('Per Invoice'!Q$2:Q$501,$Y277)))</f>
        <v/>
      </c>
      <c r="R277">
        <f>IF($Y277="","",IF(INDEX('Per Invoice'!R$2:R$501,$Y277)="","",INDEX('Per Invoice'!R$2:R$501,$Y277)))</f>
        <v/>
      </c>
      <c r="S277" s="7">
        <f>IF($Y277="","",IF(INDEX('Per Invoice'!S$2:S$501,$Y277)="","",INDEX('Per Invoice'!S$2:S$501,$Y277)))</f>
        <v/>
      </c>
      <c r="T277" s="7">
        <f>IF($Y277="","",IF(INDEX('Per Invoice'!T$2:T$501,$Y277)="","",INDEX('Per Invoice'!T$2:T$501,$Y277)))</f>
        <v/>
      </c>
      <c r="U277" s="7">
        <f>IF($Y277="","",IF(INDEX('Per Invoice'!U$2:U$501,$Y277)="","",INDEX('Per Invoice'!U$2:U$501,$Y277)))</f>
        <v/>
      </c>
      <c r="V277" s="7">
        <f>IF($Y277="","",IF(INDEX('Per Invoice'!V$2:V$501,$Y277)="","",INDEX('Per Invoice'!V$2:V$501,$Y277)))</f>
        <v/>
      </c>
      <c r="W277" s="7">
        <f>IF($Y277="","",IF(INDEX('Per Invoice'!W$2:W$501,$Y277)="","",INDEX('Per Invoice'!W$2:W$501,$Y277)))</f>
        <v/>
      </c>
      <c r="X277" s="7">
        <f>IF($Y277="","",IF(INDEX('Per Invoice'!X$2:X$501,$Y277)="","",INDEX('Per Invoice'!X$2:X$501,$Y277)))</f>
        <v/>
      </c>
      <c r="Y277" s="16">
        <f>IFERROR(MATCH(Settings!$C$26&amp;"|"&amp;ROWS($Y$2:$Y277),'Per Invoice'!$Z$2:$Z$501,0),"")</f>
        <v/>
      </c>
    </row>
    <row r="278">
      <c r="A278">
        <f>IF($Y278="","",IF(INDEX('Per Invoice'!A$2:A$501,$Y278)="","",INDEX('Per Invoice'!A$2:A$501,$Y278)))</f>
        <v/>
      </c>
      <c r="B278">
        <f>IF($Y278="","",IF(INDEX('Per Invoice'!B$2:B$501,$Y278)="","",INDEX('Per Invoice'!B$2:B$501,$Y278)))</f>
        <v/>
      </c>
      <c r="C278">
        <f>IF($Y278="","",IF(INDEX('Per Invoice'!C$2:C$501,$Y278)="","",INDEX('Per Invoice'!C$2:C$501,$Y278)))</f>
        <v/>
      </c>
      <c r="D278">
        <f>IF($Y278="","",IF(INDEX('Per Invoice'!D$2:D$501,$Y278)="","",INDEX('Per Invoice'!D$2:D$501,$Y278)))</f>
        <v/>
      </c>
      <c r="E278">
        <f>IF($Y278="","",IF(INDEX('Per Invoice'!E$2:E$501,$Y278)="","",INDEX('Per Invoice'!E$2:E$501,$Y278)))</f>
        <v/>
      </c>
      <c r="F278">
        <f>IF($Y278="","",IF(INDEX('Per Invoice'!F$2:F$501,$Y278)="","",INDEX('Per Invoice'!F$2:F$501,$Y278)))</f>
        <v/>
      </c>
      <c r="G278">
        <f>IF($Y278="","",IF(INDEX('Per Invoice'!G$2:G$501,$Y278)="","",INDEX('Per Invoice'!G$2:G$501,$Y278)))</f>
        <v/>
      </c>
      <c r="H278">
        <f>IF($Y278="","",IF(INDEX('Per Invoice'!H$2:H$501,$Y278)="","",INDEX('Per Invoice'!H$2:H$501,$Y278)))</f>
        <v/>
      </c>
      <c r="I278">
        <f>IF($Y278="","",IF(INDEX('Per Invoice'!I$2:I$501,$Y278)="","",INDEX('Per Invoice'!I$2:I$501,$Y278)))</f>
        <v/>
      </c>
      <c r="J278">
        <f>IF($Y278="","",IF(INDEX('Per Invoice'!J$2:J$501,$Y278)="","",INDEX('Per Invoice'!J$2:J$501,$Y278)))</f>
        <v/>
      </c>
      <c r="K278">
        <f>IF($Y278="","",IF(INDEX('Per Invoice'!K$2:K$501,$Y278)="","",INDEX('Per Invoice'!K$2:K$501,$Y278)))</f>
        <v/>
      </c>
      <c r="L278" s="7">
        <f>IF($Y278="","",IF(INDEX('Per Invoice'!L$2:L$501,$Y278)="","",INDEX('Per Invoice'!L$2:L$501,$Y278)))</f>
        <v/>
      </c>
      <c r="M278" s="14">
        <f>IF($Y278="","",IF(INDEX('Per Invoice'!M$2:M$501,$Y278)="","",INDEX('Per Invoice'!M$2:M$501,$Y278)))</f>
        <v/>
      </c>
      <c r="N278">
        <f>IF($Y278="","",IF(INDEX('Per Invoice'!N$2:N$501,$Y278)="","",INDEX('Per Invoice'!N$2:N$501,$Y278)))</f>
        <v/>
      </c>
      <c r="O278">
        <f>IF($Y278="","",IF(INDEX('Per Invoice'!O$2:O$501,$Y278)="","",INDEX('Per Invoice'!O$2:O$501,$Y278)))</f>
        <v/>
      </c>
      <c r="P278" s="7">
        <f>IF($Y278="","",IF(INDEX('Per Invoice'!P$2:P$501,$Y278)="","",INDEX('Per Invoice'!P$2:P$501,$Y278)))</f>
        <v/>
      </c>
      <c r="Q278" s="7">
        <f>IF($Y278="","",IF(INDEX('Per Invoice'!Q$2:Q$501,$Y278)="","",INDEX('Per Invoice'!Q$2:Q$501,$Y278)))</f>
        <v/>
      </c>
      <c r="R278">
        <f>IF($Y278="","",IF(INDEX('Per Invoice'!R$2:R$501,$Y278)="","",INDEX('Per Invoice'!R$2:R$501,$Y278)))</f>
        <v/>
      </c>
      <c r="S278" s="7">
        <f>IF($Y278="","",IF(INDEX('Per Invoice'!S$2:S$501,$Y278)="","",INDEX('Per Invoice'!S$2:S$501,$Y278)))</f>
        <v/>
      </c>
      <c r="T278" s="7">
        <f>IF($Y278="","",IF(INDEX('Per Invoice'!T$2:T$501,$Y278)="","",INDEX('Per Invoice'!T$2:T$501,$Y278)))</f>
        <v/>
      </c>
      <c r="U278" s="7">
        <f>IF($Y278="","",IF(INDEX('Per Invoice'!U$2:U$501,$Y278)="","",INDEX('Per Invoice'!U$2:U$501,$Y278)))</f>
        <v/>
      </c>
      <c r="V278" s="7">
        <f>IF($Y278="","",IF(INDEX('Per Invoice'!V$2:V$501,$Y278)="","",INDEX('Per Invoice'!V$2:V$501,$Y278)))</f>
        <v/>
      </c>
      <c r="W278" s="7">
        <f>IF($Y278="","",IF(INDEX('Per Invoice'!W$2:W$501,$Y278)="","",INDEX('Per Invoice'!W$2:W$501,$Y278)))</f>
        <v/>
      </c>
      <c r="X278" s="7">
        <f>IF($Y278="","",IF(INDEX('Per Invoice'!X$2:X$501,$Y278)="","",INDEX('Per Invoice'!X$2:X$501,$Y278)))</f>
        <v/>
      </c>
      <c r="Y278" s="16">
        <f>IFERROR(MATCH(Settings!$C$26&amp;"|"&amp;ROWS($Y$2:$Y278),'Per Invoice'!$Z$2:$Z$501,0),"")</f>
        <v/>
      </c>
    </row>
    <row r="279">
      <c r="A279">
        <f>IF($Y279="","",IF(INDEX('Per Invoice'!A$2:A$501,$Y279)="","",INDEX('Per Invoice'!A$2:A$501,$Y279)))</f>
        <v/>
      </c>
      <c r="B279">
        <f>IF($Y279="","",IF(INDEX('Per Invoice'!B$2:B$501,$Y279)="","",INDEX('Per Invoice'!B$2:B$501,$Y279)))</f>
        <v/>
      </c>
      <c r="C279">
        <f>IF($Y279="","",IF(INDEX('Per Invoice'!C$2:C$501,$Y279)="","",INDEX('Per Invoice'!C$2:C$501,$Y279)))</f>
        <v/>
      </c>
      <c r="D279">
        <f>IF($Y279="","",IF(INDEX('Per Invoice'!D$2:D$501,$Y279)="","",INDEX('Per Invoice'!D$2:D$501,$Y279)))</f>
        <v/>
      </c>
      <c r="E279">
        <f>IF($Y279="","",IF(INDEX('Per Invoice'!E$2:E$501,$Y279)="","",INDEX('Per Invoice'!E$2:E$501,$Y279)))</f>
        <v/>
      </c>
      <c r="F279">
        <f>IF($Y279="","",IF(INDEX('Per Invoice'!F$2:F$501,$Y279)="","",INDEX('Per Invoice'!F$2:F$501,$Y279)))</f>
        <v/>
      </c>
      <c r="G279">
        <f>IF($Y279="","",IF(INDEX('Per Invoice'!G$2:G$501,$Y279)="","",INDEX('Per Invoice'!G$2:G$501,$Y279)))</f>
        <v/>
      </c>
      <c r="H279">
        <f>IF($Y279="","",IF(INDEX('Per Invoice'!H$2:H$501,$Y279)="","",INDEX('Per Invoice'!H$2:H$501,$Y279)))</f>
        <v/>
      </c>
      <c r="I279">
        <f>IF($Y279="","",IF(INDEX('Per Invoice'!I$2:I$501,$Y279)="","",INDEX('Per Invoice'!I$2:I$501,$Y279)))</f>
        <v/>
      </c>
      <c r="J279">
        <f>IF($Y279="","",IF(INDEX('Per Invoice'!J$2:J$501,$Y279)="","",INDEX('Per Invoice'!J$2:J$501,$Y279)))</f>
        <v/>
      </c>
      <c r="K279">
        <f>IF($Y279="","",IF(INDEX('Per Invoice'!K$2:K$501,$Y279)="","",INDEX('Per Invoice'!K$2:K$501,$Y279)))</f>
        <v/>
      </c>
      <c r="L279" s="7">
        <f>IF($Y279="","",IF(INDEX('Per Invoice'!L$2:L$501,$Y279)="","",INDEX('Per Invoice'!L$2:L$501,$Y279)))</f>
        <v/>
      </c>
      <c r="M279" s="14">
        <f>IF($Y279="","",IF(INDEX('Per Invoice'!M$2:M$501,$Y279)="","",INDEX('Per Invoice'!M$2:M$501,$Y279)))</f>
        <v/>
      </c>
      <c r="N279">
        <f>IF($Y279="","",IF(INDEX('Per Invoice'!N$2:N$501,$Y279)="","",INDEX('Per Invoice'!N$2:N$501,$Y279)))</f>
        <v/>
      </c>
      <c r="O279">
        <f>IF($Y279="","",IF(INDEX('Per Invoice'!O$2:O$501,$Y279)="","",INDEX('Per Invoice'!O$2:O$501,$Y279)))</f>
        <v/>
      </c>
      <c r="P279" s="7">
        <f>IF($Y279="","",IF(INDEX('Per Invoice'!P$2:P$501,$Y279)="","",INDEX('Per Invoice'!P$2:P$501,$Y279)))</f>
        <v/>
      </c>
      <c r="Q279" s="7">
        <f>IF($Y279="","",IF(INDEX('Per Invoice'!Q$2:Q$501,$Y279)="","",INDEX('Per Invoice'!Q$2:Q$501,$Y279)))</f>
        <v/>
      </c>
      <c r="R279">
        <f>IF($Y279="","",IF(INDEX('Per Invoice'!R$2:R$501,$Y279)="","",INDEX('Per Invoice'!R$2:R$501,$Y279)))</f>
        <v/>
      </c>
      <c r="S279" s="7">
        <f>IF($Y279="","",IF(INDEX('Per Invoice'!S$2:S$501,$Y279)="","",INDEX('Per Invoice'!S$2:S$501,$Y279)))</f>
        <v/>
      </c>
      <c r="T279" s="7">
        <f>IF($Y279="","",IF(INDEX('Per Invoice'!T$2:T$501,$Y279)="","",INDEX('Per Invoice'!T$2:T$501,$Y279)))</f>
        <v/>
      </c>
      <c r="U279" s="7">
        <f>IF($Y279="","",IF(INDEX('Per Invoice'!U$2:U$501,$Y279)="","",INDEX('Per Invoice'!U$2:U$501,$Y279)))</f>
        <v/>
      </c>
      <c r="V279" s="7">
        <f>IF($Y279="","",IF(INDEX('Per Invoice'!V$2:V$501,$Y279)="","",INDEX('Per Invoice'!V$2:V$501,$Y279)))</f>
        <v/>
      </c>
      <c r="W279" s="7">
        <f>IF($Y279="","",IF(INDEX('Per Invoice'!W$2:W$501,$Y279)="","",INDEX('Per Invoice'!W$2:W$501,$Y279)))</f>
        <v/>
      </c>
      <c r="X279" s="7">
        <f>IF($Y279="","",IF(INDEX('Per Invoice'!X$2:X$501,$Y279)="","",INDEX('Per Invoice'!X$2:X$501,$Y279)))</f>
        <v/>
      </c>
      <c r="Y279" s="16">
        <f>IFERROR(MATCH(Settings!$C$26&amp;"|"&amp;ROWS($Y$2:$Y279),'Per Invoice'!$Z$2:$Z$501,0),"")</f>
        <v/>
      </c>
    </row>
    <row r="280">
      <c r="A280">
        <f>IF($Y280="","",IF(INDEX('Per Invoice'!A$2:A$501,$Y280)="","",INDEX('Per Invoice'!A$2:A$501,$Y280)))</f>
        <v/>
      </c>
      <c r="B280">
        <f>IF($Y280="","",IF(INDEX('Per Invoice'!B$2:B$501,$Y280)="","",INDEX('Per Invoice'!B$2:B$501,$Y280)))</f>
        <v/>
      </c>
      <c r="C280">
        <f>IF($Y280="","",IF(INDEX('Per Invoice'!C$2:C$501,$Y280)="","",INDEX('Per Invoice'!C$2:C$501,$Y280)))</f>
        <v/>
      </c>
      <c r="D280">
        <f>IF($Y280="","",IF(INDEX('Per Invoice'!D$2:D$501,$Y280)="","",INDEX('Per Invoice'!D$2:D$501,$Y280)))</f>
        <v/>
      </c>
      <c r="E280">
        <f>IF($Y280="","",IF(INDEX('Per Invoice'!E$2:E$501,$Y280)="","",INDEX('Per Invoice'!E$2:E$501,$Y280)))</f>
        <v/>
      </c>
      <c r="F280">
        <f>IF($Y280="","",IF(INDEX('Per Invoice'!F$2:F$501,$Y280)="","",INDEX('Per Invoice'!F$2:F$501,$Y280)))</f>
        <v/>
      </c>
      <c r="G280">
        <f>IF($Y280="","",IF(INDEX('Per Invoice'!G$2:G$501,$Y280)="","",INDEX('Per Invoice'!G$2:G$501,$Y280)))</f>
        <v/>
      </c>
      <c r="H280">
        <f>IF($Y280="","",IF(INDEX('Per Invoice'!H$2:H$501,$Y280)="","",INDEX('Per Invoice'!H$2:H$501,$Y280)))</f>
        <v/>
      </c>
      <c r="I280">
        <f>IF($Y280="","",IF(INDEX('Per Invoice'!I$2:I$501,$Y280)="","",INDEX('Per Invoice'!I$2:I$501,$Y280)))</f>
        <v/>
      </c>
      <c r="J280">
        <f>IF($Y280="","",IF(INDEX('Per Invoice'!J$2:J$501,$Y280)="","",INDEX('Per Invoice'!J$2:J$501,$Y280)))</f>
        <v/>
      </c>
      <c r="K280">
        <f>IF($Y280="","",IF(INDEX('Per Invoice'!K$2:K$501,$Y280)="","",INDEX('Per Invoice'!K$2:K$501,$Y280)))</f>
        <v/>
      </c>
      <c r="L280" s="7">
        <f>IF($Y280="","",IF(INDEX('Per Invoice'!L$2:L$501,$Y280)="","",INDEX('Per Invoice'!L$2:L$501,$Y280)))</f>
        <v/>
      </c>
      <c r="M280" s="14">
        <f>IF($Y280="","",IF(INDEX('Per Invoice'!M$2:M$501,$Y280)="","",INDEX('Per Invoice'!M$2:M$501,$Y280)))</f>
        <v/>
      </c>
      <c r="N280">
        <f>IF($Y280="","",IF(INDEX('Per Invoice'!N$2:N$501,$Y280)="","",INDEX('Per Invoice'!N$2:N$501,$Y280)))</f>
        <v/>
      </c>
      <c r="O280">
        <f>IF($Y280="","",IF(INDEX('Per Invoice'!O$2:O$501,$Y280)="","",INDEX('Per Invoice'!O$2:O$501,$Y280)))</f>
        <v/>
      </c>
      <c r="P280" s="7">
        <f>IF($Y280="","",IF(INDEX('Per Invoice'!P$2:P$501,$Y280)="","",INDEX('Per Invoice'!P$2:P$501,$Y280)))</f>
        <v/>
      </c>
      <c r="Q280" s="7">
        <f>IF($Y280="","",IF(INDEX('Per Invoice'!Q$2:Q$501,$Y280)="","",INDEX('Per Invoice'!Q$2:Q$501,$Y280)))</f>
        <v/>
      </c>
      <c r="R280">
        <f>IF($Y280="","",IF(INDEX('Per Invoice'!R$2:R$501,$Y280)="","",INDEX('Per Invoice'!R$2:R$501,$Y280)))</f>
        <v/>
      </c>
      <c r="S280" s="7">
        <f>IF($Y280="","",IF(INDEX('Per Invoice'!S$2:S$501,$Y280)="","",INDEX('Per Invoice'!S$2:S$501,$Y280)))</f>
        <v/>
      </c>
      <c r="T280" s="7">
        <f>IF($Y280="","",IF(INDEX('Per Invoice'!T$2:T$501,$Y280)="","",INDEX('Per Invoice'!T$2:T$501,$Y280)))</f>
        <v/>
      </c>
      <c r="U280" s="7">
        <f>IF($Y280="","",IF(INDEX('Per Invoice'!U$2:U$501,$Y280)="","",INDEX('Per Invoice'!U$2:U$501,$Y280)))</f>
        <v/>
      </c>
      <c r="V280" s="7">
        <f>IF($Y280="","",IF(INDEX('Per Invoice'!V$2:V$501,$Y280)="","",INDEX('Per Invoice'!V$2:V$501,$Y280)))</f>
        <v/>
      </c>
      <c r="W280" s="7">
        <f>IF($Y280="","",IF(INDEX('Per Invoice'!W$2:W$501,$Y280)="","",INDEX('Per Invoice'!W$2:W$501,$Y280)))</f>
        <v/>
      </c>
      <c r="X280" s="7">
        <f>IF($Y280="","",IF(INDEX('Per Invoice'!X$2:X$501,$Y280)="","",INDEX('Per Invoice'!X$2:X$501,$Y280)))</f>
        <v/>
      </c>
      <c r="Y280" s="16">
        <f>IFERROR(MATCH(Settings!$C$26&amp;"|"&amp;ROWS($Y$2:$Y280),'Per Invoice'!$Z$2:$Z$501,0),"")</f>
        <v/>
      </c>
    </row>
    <row r="281">
      <c r="A281">
        <f>IF($Y281="","",IF(INDEX('Per Invoice'!A$2:A$501,$Y281)="","",INDEX('Per Invoice'!A$2:A$501,$Y281)))</f>
        <v/>
      </c>
      <c r="B281">
        <f>IF($Y281="","",IF(INDEX('Per Invoice'!B$2:B$501,$Y281)="","",INDEX('Per Invoice'!B$2:B$501,$Y281)))</f>
        <v/>
      </c>
      <c r="C281">
        <f>IF($Y281="","",IF(INDEX('Per Invoice'!C$2:C$501,$Y281)="","",INDEX('Per Invoice'!C$2:C$501,$Y281)))</f>
        <v/>
      </c>
      <c r="D281">
        <f>IF($Y281="","",IF(INDEX('Per Invoice'!D$2:D$501,$Y281)="","",INDEX('Per Invoice'!D$2:D$501,$Y281)))</f>
        <v/>
      </c>
      <c r="E281">
        <f>IF($Y281="","",IF(INDEX('Per Invoice'!E$2:E$501,$Y281)="","",INDEX('Per Invoice'!E$2:E$501,$Y281)))</f>
        <v/>
      </c>
      <c r="F281">
        <f>IF($Y281="","",IF(INDEX('Per Invoice'!F$2:F$501,$Y281)="","",INDEX('Per Invoice'!F$2:F$501,$Y281)))</f>
        <v/>
      </c>
      <c r="G281">
        <f>IF($Y281="","",IF(INDEX('Per Invoice'!G$2:G$501,$Y281)="","",INDEX('Per Invoice'!G$2:G$501,$Y281)))</f>
        <v/>
      </c>
      <c r="H281">
        <f>IF($Y281="","",IF(INDEX('Per Invoice'!H$2:H$501,$Y281)="","",INDEX('Per Invoice'!H$2:H$501,$Y281)))</f>
        <v/>
      </c>
      <c r="I281">
        <f>IF($Y281="","",IF(INDEX('Per Invoice'!I$2:I$501,$Y281)="","",INDEX('Per Invoice'!I$2:I$501,$Y281)))</f>
        <v/>
      </c>
      <c r="J281">
        <f>IF($Y281="","",IF(INDEX('Per Invoice'!J$2:J$501,$Y281)="","",INDEX('Per Invoice'!J$2:J$501,$Y281)))</f>
        <v/>
      </c>
      <c r="K281">
        <f>IF($Y281="","",IF(INDEX('Per Invoice'!K$2:K$501,$Y281)="","",INDEX('Per Invoice'!K$2:K$501,$Y281)))</f>
        <v/>
      </c>
      <c r="L281" s="7">
        <f>IF($Y281="","",IF(INDEX('Per Invoice'!L$2:L$501,$Y281)="","",INDEX('Per Invoice'!L$2:L$501,$Y281)))</f>
        <v/>
      </c>
      <c r="M281" s="14">
        <f>IF($Y281="","",IF(INDEX('Per Invoice'!M$2:M$501,$Y281)="","",INDEX('Per Invoice'!M$2:M$501,$Y281)))</f>
        <v/>
      </c>
      <c r="N281">
        <f>IF($Y281="","",IF(INDEX('Per Invoice'!N$2:N$501,$Y281)="","",INDEX('Per Invoice'!N$2:N$501,$Y281)))</f>
        <v/>
      </c>
      <c r="O281">
        <f>IF($Y281="","",IF(INDEX('Per Invoice'!O$2:O$501,$Y281)="","",INDEX('Per Invoice'!O$2:O$501,$Y281)))</f>
        <v/>
      </c>
      <c r="P281" s="7">
        <f>IF($Y281="","",IF(INDEX('Per Invoice'!P$2:P$501,$Y281)="","",INDEX('Per Invoice'!P$2:P$501,$Y281)))</f>
        <v/>
      </c>
      <c r="Q281" s="7">
        <f>IF($Y281="","",IF(INDEX('Per Invoice'!Q$2:Q$501,$Y281)="","",INDEX('Per Invoice'!Q$2:Q$501,$Y281)))</f>
        <v/>
      </c>
      <c r="R281">
        <f>IF($Y281="","",IF(INDEX('Per Invoice'!R$2:R$501,$Y281)="","",INDEX('Per Invoice'!R$2:R$501,$Y281)))</f>
        <v/>
      </c>
      <c r="S281" s="7">
        <f>IF($Y281="","",IF(INDEX('Per Invoice'!S$2:S$501,$Y281)="","",INDEX('Per Invoice'!S$2:S$501,$Y281)))</f>
        <v/>
      </c>
      <c r="T281" s="7">
        <f>IF($Y281="","",IF(INDEX('Per Invoice'!T$2:T$501,$Y281)="","",INDEX('Per Invoice'!T$2:T$501,$Y281)))</f>
        <v/>
      </c>
      <c r="U281" s="7">
        <f>IF($Y281="","",IF(INDEX('Per Invoice'!U$2:U$501,$Y281)="","",INDEX('Per Invoice'!U$2:U$501,$Y281)))</f>
        <v/>
      </c>
      <c r="V281" s="7">
        <f>IF($Y281="","",IF(INDEX('Per Invoice'!V$2:V$501,$Y281)="","",INDEX('Per Invoice'!V$2:V$501,$Y281)))</f>
        <v/>
      </c>
      <c r="W281" s="7">
        <f>IF($Y281="","",IF(INDEX('Per Invoice'!W$2:W$501,$Y281)="","",INDEX('Per Invoice'!W$2:W$501,$Y281)))</f>
        <v/>
      </c>
      <c r="X281" s="7">
        <f>IF($Y281="","",IF(INDEX('Per Invoice'!X$2:X$501,$Y281)="","",INDEX('Per Invoice'!X$2:X$501,$Y281)))</f>
        <v/>
      </c>
      <c r="Y281" s="16">
        <f>IFERROR(MATCH(Settings!$C$26&amp;"|"&amp;ROWS($Y$2:$Y281),'Per Invoice'!$Z$2:$Z$501,0),"")</f>
        <v/>
      </c>
    </row>
    <row r="282">
      <c r="A282">
        <f>IF($Y282="","",IF(INDEX('Per Invoice'!A$2:A$501,$Y282)="","",INDEX('Per Invoice'!A$2:A$501,$Y282)))</f>
        <v/>
      </c>
      <c r="B282">
        <f>IF($Y282="","",IF(INDEX('Per Invoice'!B$2:B$501,$Y282)="","",INDEX('Per Invoice'!B$2:B$501,$Y282)))</f>
        <v/>
      </c>
      <c r="C282">
        <f>IF($Y282="","",IF(INDEX('Per Invoice'!C$2:C$501,$Y282)="","",INDEX('Per Invoice'!C$2:C$501,$Y282)))</f>
        <v/>
      </c>
      <c r="D282">
        <f>IF($Y282="","",IF(INDEX('Per Invoice'!D$2:D$501,$Y282)="","",INDEX('Per Invoice'!D$2:D$501,$Y282)))</f>
        <v/>
      </c>
      <c r="E282">
        <f>IF($Y282="","",IF(INDEX('Per Invoice'!E$2:E$501,$Y282)="","",INDEX('Per Invoice'!E$2:E$501,$Y282)))</f>
        <v/>
      </c>
      <c r="F282">
        <f>IF($Y282="","",IF(INDEX('Per Invoice'!F$2:F$501,$Y282)="","",INDEX('Per Invoice'!F$2:F$501,$Y282)))</f>
        <v/>
      </c>
      <c r="G282">
        <f>IF($Y282="","",IF(INDEX('Per Invoice'!G$2:G$501,$Y282)="","",INDEX('Per Invoice'!G$2:G$501,$Y282)))</f>
        <v/>
      </c>
      <c r="H282">
        <f>IF($Y282="","",IF(INDEX('Per Invoice'!H$2:H$501,$Y282)="","",INDEX('Per Invoice'!H$2:H$501,$Y282)))</f>
        <v/>
      </c>
      <c r="I282">
        <f>IF($Y282="","",IF(INDEX('Per Invoice'!I$2:I$501,$Y282)="","",INDEX('Per Invoice'!I$2:I$501,$Y282)))</f>
        <v/>
      </c>
      <c r="J282">
        <f>IF($Y282="","",IF(INDEX('Per Invoice'!J$2:J$501,$Y282)="","",INDEX('Per Invoice'!J$2:J$501,$Y282)))</f>
        <v/>
      </c>
      <c r="K282">
        <f>IF($Y282="","",IF(INDEX('Per Invoice'!K$2:K$501,$Y282)="","",INDEX('Per Invoice'!K$2:K$501,$Y282)))</f>
        <v/>
      </c>
      <c r="L282" s="7">
        <f>IF($Y282="","",IF(INDEX('Per Invoice'!L$2:L$501,$Y282)="","",INDEX('Per Invoice'!L$2:L$501,$Y282)))</f>
        <v/>
      </c>
      <c r="M282" s="14">
        <f>IF($Y282="","",IF(INDEX('Per Invoice'!M$2:M$501,$Y282)="","",INDEX('Per Invoice'!M$2:M$501,$Y282)))</f>
        <v/>
      </c>
      <c r="N282">
        <f>IF($Y282="","",IF(INDEX('Per Invoice'!N$2:N$501,$Y282)="","",INDEX('Per Invoice'!N$2:N$501,$Y282)))</f>
        <v/>
      </c>
      <c r="O282">
        <f>IF($Y282="","",IF(INDEX('Per Invoice'!O$2:O$501,$Y282)="","",INDEX('Per Invoice'!O$2:O$501,$Y282)))</f>
        <v/>
      </c>
      <c r="P282" s="7">
        <f>IF($Y282="","",IF(INDEX('Per Invoice'!P$2:P$501,$Y282)="","",INDEX('Per Invoice'!P$2:P$501,$Y282)))</f>
        <v/>
      </c>
      <c r="Q282" s="7">
        <f>IF($Y282="","",IF(INDEX('Per Invoice'!Q$2:Q$501,$Y282)="","",INDEX('Per Invoice'!Q$2:Q$501,$Y282)))</f>
        <v/>
      </c>
      <c r="R282">
        <f>IF($Y282="","",IF(INDEX('Per Invoice'!R$2:R$501,$Y282)="","",INDEX('Per Invoice'!R$2:R$501,$Y282)))</f>
        <v/>
      </c>
      <c r="S282" s="7">
        <f>IF($Y282="","",IF(INDEX('Per Invoice'!S$2:S$501,$Y282)="","",INDEX('Per Invoice'!S$2:S$501,$Y282)))</f>
        <v/>
      </c>
      <c r="T282" s="7">
        <f>IF($Y282="","",IF(INDEX('Per Invoice'!T$2:T$501,$Y282)="","",INDEX('Per Invoice'!T$2:T$501,$Y282)))</f>
        <v/>
      </c>
      <c r="U282" s="7">
        <f>IF($Y282="","",IF(INDEX('Per Invoice'!U$2:U$501,$Y282)="","",INDEX('Per Invoice'!U$2:U$501,$Y282)))</f>
        <v/>
      </c>
      <c r="V282" s="7">
        <f>IF($Y282="","",IF(INDEX('Per Invoice'!V$2:V$501,$Y282)="","",INDEX('Per Invoice'!V$2:V$501,$Y282)))</f>
        <v/>
      </c>
      <c r="W282" s="7">
        <f>IF($Y282="","",IF(INDEX('Per Invoice'!W$2:W$501,$Y282)="","",INDEX('Per Invoice'!W$2:W$501,$Y282)))</f>
        <v/>
      </c>
      <c r="X282" s="7">
        <f>IF($Y282="","",IF(INDEX('Per Invoice'!X$2:X$501,$Y282)="","",INDEX('Per Invoice'!X$2:X$501,$Y282)))</f>
        <v/>
      </c>
      <c r="Y282" s="16">
        <f>IFERROR(MATCH(Settings!$C$26&amp;"|"&amp;ROWS($Y$2:$Y282),'Per Invoice'!$Z$2:$Z$501,0),"")</f>
        <v/>
      </c>
    </row>
    <row r="283">
      <c r="A283">
        <f>IF($Y283="","",IF(INDEX('Per Invoice'!A$2:A$501,$Y283)="","",INDEX('Per Invoice'!A$2:A$501,$Y283)))</f>
        <v/>
      </c>
      <c r="B283">
        <f>IF($Y283="","",IF(INDEX('Per Invoice'!B$2:B$501,$Y283)="","",INDEX('Per Invoice'!B$2:B$501,$Y283)))</f>
        <v/>
      </c>
      <c r="C283">
        <f>IF($Y283="","",IF(INDEX('Per Invoice'!C$2:C$501,$Y283)="","",INDEX('Per Invoice'!C$2:C$501,$Y283)))</f>
        <v/>
      </c>
      <c r="D283">
        <f>IF($Y283="","",IF(INDEX('Per Invoice'!D$2:D$501,$Y283)="","",INDEX('Per Invoice'!D$2:D$501,$Y283)))</f>
        <v/>
      </c>
      <c r="E283">
        <f>IF($Y283="","",IF(INDEX('Per Invoice'!E$2:E$501,$Y283)="","",INDEX('Per Invoice'!E$2:E$501,$Y283)))</f>
        <v/>
      </c>
      <c r="F283">
        <f>IF($Y283="","",IF(INDEX('Per Invoice'!F$2:F$501,$Y283)="","",INDEX('Per Invoice'!F$2:F$501,$Y283)))</f>
        <v/>
      </c>
      <c r="G283">
        <f>IF($Y283="","",IF(INDEX('Per Invoice'!G$2:G$501,$Y283)="","",INDEX('Per Invoice'!G$2:G$501,$Y283)))</f>
        <v/>
      </c>
      <c r="H283">
        <f>IF($Y283="","",IF(INDEX('Per Invoice'!H$2:H$501,$Y283)="","",INDEX('Per Invoice'!H$2:H$501,$Y283)))</f>
        <v/>
      </c>
      <c r="I283">
        <f>IF($Y283="","",IF(INDEX('Per Invoice'!I$2:I$501,$Y283)="","",INDEX('Per Invoice'!I$2:I$501,$Y283)))</f>
        <v/>
      </c>
      <c r="J283">
        <f>IF($Y283="","",IF(INDEX('Per Invoice'!J$2:J$501,$Y283)="","",INDEX('Per Invoice'!J$2:J$501,$Y283)))</f>
        <v/>
      </c>
      <c r="K283">
        <f>IF($Y283="","",IF(INDEX('Per Invoice'!K$2:K$501,$Y283)="","",INDEX('Per Invoice'!K$2:K$501,$Y283)))</f>
        <v/>
      </c>
      <c r="L283" s="7">
        <f>IF($Y283="","",IF(INDEX('Per Invoice'!L$2:L$501,$Y283)="","",INDEX('Per Invoice'!L$2:L$501,$Y283)))</f>
        <v/>
      </c>
      <c r="M283" s="14">
        <f>IF($Y283="","",IF(INDEX('Per Invoice'!M$2:M$501,$Y283)="","",INDEX('Per Invoice'!M$2:M$501,$Y283)))</f>
        <v/>
      </c>
      <c r="N283">
        <f>IF($Y283="","",IF(INDEX('Per Invoice'!N$2:N$501,$Y283)="","",INDEX('Per Invoice'!N$2:N$501,$Y283)))</f>
        <v/>
      </c>
      <c r="O283">
        <f>IF($Y283="","",IF(INDEX('Per Invoice'!O$2:O$501,$Y283)="","",INDEX('Per Invoice'!O$2:O$501,$Y283)))</f>
        <v/>
      </c>
      <c r="P283" s="7">
        <f>IF($Y283="","",IF(INDEX('Per Invoice'!P$2:P$501,$Y283)="","",INDEX('Per Invoice'!P$2:P$501,$Y283)))</f>
        <v/>
      </c>
      <c r="Q283" s="7">
        <f>IF($Y283="","",IF(INDEX('Per Invoice'!Q$2:Q$501,$Y283)="","",INDEX('Per Invoice'!Q$2:Q$501,$Y283)))</f>
        <v/>
      </c>
      <c r="R283">
        <f>IF($Y283="","",IF(INDEX('Per Invoice'!R$2:R$501,$Y283)="","",INDEX('Per Invoice'!R$2:R$501,$Y283)))</f>
        <v/>
      </c>
      <c r="S283" s="7">
        <f>IF($Y283="","",IF(INDEX('Per Invoice'!S$2:S$501,$Y283)="","",INDEX('Per Invoice'!S$2:S$501,$Y283)))</f>
        <v/>
      </c>
      <c r="T283" s="7">
        <f>IF($Y283="","",IF(INDEX('Per Invoice'!T$2:T$501,$Y283)="","",INDEX('Per Invoice'!T$2:T$501,$Y283)))</f>
        <v/>
      </c>
      <c r="U283" s="7">
        <f>IF($Y283="","",IF(INDEX('Per Invoice'!U$2:U$501,$Y283)="","",INDEX('Per Invoice'!U$2:U$501,$Y283)))</f>
        <v/>
      </c>
      <c r="V283" s="7">
        <f>IF($Y283="","",IF(INDEX('Per Invoice'!V$2:V$501,$Y283)="","",INDEX('Per Invoice'!V$2:V$501,$Y283)))</f>
        <v/>
      </c>
      <c r="W283" s="7">
        <f>IF($Y283="","",IF(INDEX('Per Invoice'!W$2:W$501,$Y283)="","",INDEX('Per Invoice'!W$2:W$501,$Y283)))</f>
        <v/>
      </c>
      <c r="X283" s="7">
        <f>IF($Y283="","",IF(INDEX('Per Invoice'!X$2:X$501,$Y283)="","",INDEX('Per Invoice'!X$2:X$501,$Y283)))</f>
        <v/>
      </c>
      <c r="Y283" s="16">
        <f>IFERROR(MATCH(Settings!$C$26&amp;"|"&amp;ROWS($Y$2:$Y283),'Per Invoice'!$Z$2:$Z$501,0),"")</f>
        <v/>
      </c>
    </row>
    <row r="284">
      <c r="A284">
        <f>IF($Y284="","",IF(INDEX('Per Invoice'!A$2:A$501,$Y284)="","",INDEX('Per Invoice'!A$2:A$501,$Y284)))</f>
        <v/>
      </c>
      <c r="B284">
        <f>IF($Y284="","",IF(INDEX('Per Invoice'!B$2:B$501,$Y284)="","",INDEX('Per Invoice'!B$2:B$501,$Y284)))</f>
        <v/>
      </c>
      <c r="C284">
        <f>IF($Y284="","",IF(INDEX('Per Invoice'!C$2:C$501,$Y284)="","",INDEX('Per Invoice'!C$2:C$501,$Y284)))</f>
        <v/>
      </c>
      <c r="D284">
        <f>IF($Y284="","",IF(INDEX('Per Invoice'!D$2:D$501,$Y284)="","",INDEX('Per Invoice'!D$2:D$501,$Y284)))</f>
        <v/>
      </c>
      <c r="E284">
        <f>IF($Y284="","",IF(INDEX('Per Invoice'!E$2:E$501,$Y284)="","",INDEX('Per Invoice'!E$2:E$501,$Y284)))</f>
        <v/>
      </c>
      <c r="F284">
        <f>IF($Y284="","",IF(INDEX('Per Invoice'!F$2:F$501,$Y284)="","",INDEX('Per Invoice'!F$2:F$501,$Y284)))</f>
        <v/>
      </c>
      <c r="G284">
        <f>IF($Y284="","",IF(INDEX('Per Invoice'!G$2:G$501,$Y284)="","",INDEX('Per Invoice'!G$2:G$501,$Y284)))</f>
        <v/>
      </c>
      <c r="H284">
        <f>IF($Y284="","",IF(INDEX('Per Invoice'!H$2:H$501,$Y284)="","",INDEX('Per Invoice'!H$2:H$501,$Y284)))</f>
        <v/>
      </c>
      <c r="I284">
        <f>IF($Y284="","",IF(INDEX('Per Invoice'!I$2:I$501,$Y284)="","",INDEX('Per Invoice'!I$2:I$501,$Y284)))</f>
        <v/>
      </c>
      <c r="J284">
        <f>IF($Y284="","",IF(INDEX('Per Invoice'!J$2:J$501,$Y284)="","",INDEX('Per Invoice'!J$2:J$501,$Y284)))</f>
        <v/>
      </c>
      <c r="K284">
        <f>IF($Y284="","",IF(INDEX('Per Invoice'!K$2:K$501,$Y284)="","",INDEX('Per Invoice'!K$2:K$501,$Y284)))</f>
        <v/>
      </c>
      <c r="L284" s="7">
        <f>IF($Y284="","",IF(INDEX('Per Invoice'!L$2:L$501,$Y284)="","",INDEX('Per Invoice'!L$2:L$501,$Y284)))</f>
        <v/>
      </c>
      <c r="M284" s="14">
        <f>IF($Y284="","",IF(INDEX('Per Invoice'!M$2:M$501,$Y284)="","",INDEX('Per Invoice'!M$2:M$501,$Y284)))</f>
        <v/>
      </c>
      <c r="N284">
        <f>IF($Y284="","",IF(INDEX('Per Invoice'!N$2:N$501,$Y284)="","",INDEX('Per Invoice'!N$2:N$501,$Y284)))</f>
        <v/>
      </c>
      <c r="O284">
        <f>IF($Y284="","",IF(INDEX('Per Invoice'!O$2:O$501,$Y284)="","",INDEX('Per Invoice'!O$2:O$501,$Y284)))</f>
        <v/>
      </c>
      <c r="P284" s="7">
        <f>IF($Y284="","",IF(INDEX('Per Invoice'!P$2:P$501,$Y284)="","",INDEX('Per Invoice'!P$2:P$501,$Y284)))</f>
        <v/>
      </c>
      <c r="Q284" s="7">
        <f>IF($Y284="","",IF(INDEX('Per Invoice'!Q$2:Q$501,$Y284)="","",INDEX('Per Invoice'!Q$2:Q$501,$Y284)))</f>
        <v/>
      </c>
      <c r="R284">
        <f>IF($Y284="","",IF(INDEX('Per Invoice'!R$2:R$501,$Y284)="","",INDEX('Per Invoice'!R$2:R$501,$Y284)))</f>
        <v/>
      </c>
      <c r="S284" s="7">
        <f>IF($Y284="","",IF(INDEX('Per Invoice'!S$2:S$501,$Y284)="","",INDEX('Per Invoice'!S$2:S$501,$Y284)))</f>
        <v/>
      </c>
      <c r="T284" s="7">
        <f>IF($Y284="","",IF(INDEX('Per Invoice'!T$2:T$501,$Y284)="","",INDEX('Per Invoice'!T$2:T$501,$Y284)))</f>
        <v/>
      </c>
      <c r="U284" s="7">
        <f>IF($Y284="","",IF(INDEX('Per Invoice'!U$2:U$501,$Y284)="","",INDEX('Per Invoice'!U$2:U$501,$Y284)))</f>
        <v/>
      </c>
      <c r="V284" s="7">
        <f>IF($Y284="","",IF(INDEX('Per Invoice'!V$2:V$501,$Y284)="","",INDEX('Per Invoice'!V$2:V$501,$Y284)))</f>
        <v/>
      </c>
      <c r="W284" s="7">
        <f>IF($Y284="","",IF(INDEX('Per Invoice'!W$2:W$501,$Y284)="","",INDEX('Per Invoice'!W$2:W$501,$Y284)))</f>
        <v/>
      </c>
      <c r="X284" s="7">
        <f>IF($Y284="","",IF(INDEX('Per Invoice'!X$2:X$501,$Y284)="","",INDEX('Per Invoice'!X$2:X$501,$Y284)))</f>
        <v/>
      </c>
      <c r="Y284" s="16">
        <f>IFERROR(MATCH(Settings!$C$26&amp;"|"&amp;ROWS($Y$2:$Y284),'Per Invoice'!$Z$2:$Z$501,0),"")</f>
        <v/>
      </c>
    </row>
    <row r="285">
      <c r="A285">
        <f>IF($Y285="","",IF(INDEX('Per Invoice'!A$2:A$501,$Y285)="","",INDEX('Per Invoice'!A$2:A$501,$Y285)))</f>
        <v/>
      </c>
      <c r="B285">
        <f>IF($Y285="","",IF(INDEX('Per Invoice'!B$2:B$501,$Y285)="","",INDEX('Per Invoice'!B$2:B$501,$Y285)))</f>
        <v/>
      </c>
      <c r="C285">
        <f>IF($Y285="","",IF(INDEX('Per Invoice'!C$2:C$501,$Y285)="","",INDEX('Per Invoice'!C$2:C$501,$Y285)))</f>
        <v/>
      </c>
      <c r="D285">
        <f>IF($Y285="","",IF(INDEX('Per Invoice'!D$2:D$501,$Y285)="","",INDEX('Per Invoice'!D$2:D$501,$Y285)))</f>
        <v/>
      </c>
      <c r="E285">
        <f>IF($Y285="","",IF(INDEX('Per Invoice'!E$2:E$501,$Y285)="","",INDEX('Per Invoice'!E$2:E$501,$Y285)))</f>
        <v/>
      </c>
      <c r="F285">
        <f>IF($Y285="","",IF(INDEX('Per Invoice'!F$2:F$501,$Y285)="","",INDEX('Per Invoice'!F$2:F$501,$Y285)))</f>
        <v/>
      </c>
      <c r="G285">
        <f>IF($Y285="","",IF(INDEX('Per Invoice'!G$2:G$501,$Y285)="","",INDEX('Per Invoice'!G$2:G$501,$Y285)))</f>
        <v/>
      </c>
      <c r="H285">
        <f>IF($Y285="","",IF(INDEX('Per Invoice'!H$2:H$501,$Y285)="","",INDEX('Per Invoice'!H$2:H$501,$Y285)))</f>
        <v/>
      </c>
      <c r="I285">
        <f>IF($Y285="","",IF(INDEX('Per Invoice'!I$2:I$501,$Y285)="","",INDEX('Per Invoice'!I$2:I$501,$Y285)))</f>
        <v/>
      </c>
      <c r="J285">
        <f>IF($Y285="","",IF(INDEX('Per Invoice'!J$2:J$501,$Y285)="","",INDEX('Per Invoice'!J$2:J$501,$Y285)))</f>
        <v/>
      </c>
      <c r="K285">
        <f>IF($Y285="","",IF(INDEX('Per Invoice'!K$2:K$501,$Y285)="","",INDEX('Per Invoice'!K$2:K$501,$Y285)))</f>
        <v/>
      </c>
      <c r="L285" s="7">
        <f>IF($Y285="","",IF(INDEX('Per Invoice'!L$2:L$501,$Y285)="","",INDEX('Per Invoice'!L$2:L$501,$Y285)))</f>
        <v/>
      </c>
      <c r="M285" s="14">
        <f>IF($Y285="","",IF(INDEX('Per Invoice'!M$2:M$501,$Y285)="","",INDEX('Per Invoice'!M$2:M$501,$Y285)))</f>
        <v/>
      </c>
      <c r="N285">
        <f>IF($Y285="","",IF(INDEX('Per Invoice'!N$2:N$501,$Y285)="","",INDEX('Per Invoice'!N$2:N$501,$Y285)))</f>
        <v/>
      </c>
      <c r="O285">
        <f>IF($Y285="","",IF(INDEX('Per Invoice'!O$2:O$501,$Y285)="","",INDEX('Per Invoice'!O$2:O$501,$Y285)))</f>
        <v/>
      </c>
      <c r="P285" s="7">
        <f>IF($Y285="","",IF(INDEX('Per Invoice'!P$2:P$501,$Y285)="","",INDEX('Per Invoice'!P$2:P$501,$Y285)))</f>
        <v/>
      </c>
      <c r="Q285" s="7">
        <f>IF($Y285="","",IF(INDEX('Per Invoice'!Q$2:Q$501,$Y285)="","",INDEX('Per Invoice'!Q$2:Q$501,$Y285)))</f>
        <v/>
      </c>
      <c r="R285">
        <f>IF($Y285="","",IF(INDEX('Per Invoice'!R$2:R$501,$Y285)="","",INDEX('Per Invoice'!R$2:R$501,$Y285)))</f>
        <v/>
      </c>
      <c r="S285" s="7">
        <f>IF($Y285="","",IF(INDEX('Per Invoice'!S$2:S$501,$Y285)="","",INDEX('Per Invoice'!S$2:S$501,$Y285)))</f>
        <v/>
      </c>
      <c r="T285" s="7">
        <f>IF($Y285="","",IF(INDEX('Per Invoice'!T$2:T$501,$Y285)="","",INDEX('Per Invoice'!T$2:T$501,$Y285)))</f>
        <v/>
      </c>
      <c r="U285" s="7">
        <f>IF($Y285="","",IF(INDEX('Per Invoice'!U$2:U$501,$Y285)="","",INDEX('Per Invoice'!U$2:U$501,$Y285)))</f>
        <v/>
      </c>
      <c r="V285" s="7">
        <f>IF($Y285="","",IF(INDEX('Per Invoice'!V$2:V$501,$Y285)="","",INDEX('Per Invoice'!V$2:V$501,$Y285)))</f>
        <v/>
      </c>
      <c r="W285" s="7">
        <f>IF($Y285="","",IF(INDEX('Per Invoice'!W$2:W$501,$Y285)="","",INDEX('Per Invoice'!W$2:W$501,$Y285)))</f>
        <v/>
      </c>
      <c r="X285" s="7">
        <f>IF($Y285="","",IF(INDEX('Per Invoice'!X$2:X$501,$Y285)="","",INDEX('Per Invoice'!X$2:X$501,$Y285)))</f>
        <v/>
      </c>
      <c r="Y285" s="16">
        <f>IFERROR(MATCH(Settings!$C$26&amp;"|"&amp;ROWS($Y$2:$Y285),'Per Invoice'!$Z$2:$Z$501,0),"")</f>
        <v/>
      </c>
    </row>
    <row r="286">
      <c r="A286">
        <f>IF($Y286="","",IF(INDEX('Per Invoice'!A$2:A$501,$Y286)="","",INDEX('Per Invoice'!A$2:A$501,$Y286)))</f>
        <v/>
      </c>
      <c r="B286">
        <f>IF($Y286="","",IF(INDEX('Per Invoice'!B$2:B$501,$Y286)="","",INDEX('Per Invoice'!B$2:B$501,$Y286)))</f>
        <v/>
      </c>
      <c r="C286">
        <f>IF($Y286="","",IF(INDEX('Per Invoice'!C$2:C$501,$Y286)="","",INDEX('Per Invoice'!C$2:C$501,$Y286)))</f>
        <v/>
      </c>
      <c r="D286">
        <f>IF($Y286="","",IF(INDEX('Per Invoice'!D$2:D$501,$Y286)="","",INDEX('Per Invoice'!D$2:D$501,$Y286)))</f>
        <v/>
      </c>
      <c r="E286">
        <f>IF($Y286="","",IF(INDEX('Per Invoice'!E$2:E$501,$Y286)="","",INDEX('Per Invoice'!E$2:E$501,$Y286)))</f>
        <v/>
      </c>
      <c r="F286">
        <f>IF($Y286="","",IF(INDEX('Per Invoice'!F$2:F$501,$Y286)="","",INDEX('Per Invoice'!F$2:F$501,$Y286)))</f>
        <v/>
      </c>
      <c r="G286">
        <f>IF($Y286="","",IF(INDEX('Per Invoice'!G$2:G$501,$Y286)="","",INDEX('Per Invoice'!G$2:G$501,$Y286)))</f>
        <v/>
      </c>
      <c r="H286">
        <f>IF($Y286="","",IF(INDEX('Per Invoice'!H$2:H$501,$Y286)="","",INDEX('Per Invoice'!H$2:H$501,$Y286)))</f>
        <v/>
      </c>
      <c r="I286">
        <f>IF($Y286="","",IF(INDEX('Per Invoice'!I$2:I$501,$Y286)="","",INDEX('Per Invoice'!I$2:I$501,$Y286)))</f>
        <v/>
      </c>
      <c r="J286">
        <f>IF($Y286="","",IF(INDEX('Per Invoice'!J$2:J$501,$Y286)="","",INDEX('Per Invoice'!J$2:J$501,$Y286)))</f>
        <v/>
      </c>
      <c r="K286">
        <f>IF($Y286="","",IF(INDEX('Per Invoice'!K$2:K$501,$Y286)="","",INDEX('Per Invoice'!K$2:K$501,$Y286)))</f>
        <v/>
      </c>
      <c r="L286" s="7">
        <f>IF($Y286="","",IF(INDEX('Per Invoice'!L$2:L$501,$Y286)="","",INDEX('Per Invoice'!L$2:L$501,$Y286)))</f>
        <v/>
      </c>
      <c r="M286" s="14">
        <f>IF($Y286="","",IF(INDEX('Per Invoice'!M$2:M$501,$Y286)="","",INDEX('Per Invoice'!M$2:M$501,$Y286)))</f>
        <v/>
      </c>
      <c r="N286">
        <f>IF($Y286="","",IF(INDEX('Per Invoice'!N$2:N$501,$Y286)="","",INDEX('Per Invoice'!N$2:N$501,$Y286)))</f>
        <v/>
      </c>
      <c r="O286">
        <f>IF($Y286="","",IF(INDEX('Per Invoice'!O$2:O$501,$Y286)="","",INDEX('Per Invoice'!O$2:O$501,$Y286)))</f>
        <v/>
      </c>
      <c r="P286" s="7">
        <f>IF($Y286="","",IF(INDEX('Per Invoice'!P$2:P$501,$Y286)="","",INDEX('Per Invoice'!P$2:P$501,$Y286)))</f>
        <v/>
      </c>
      <c r="Q286" s="7">
        <f>IF($Y286="","",IF(INDEX('Per Invoice'!Q$2:Q$501,$Y286)="","",INDEX('Per Invoice'!Q$2:Q$501,$Y286)))</f>
        <v/>
      </c>
      <c r="R286">
        <f>IF($Y286="","",IF(INDEX('Per Invoice'!R$2:R$501,$Y286)="","",INDEX('Per Invoice'!R$2:R$501,$Y286)))</f>
        <v/>
      </c>
      <c r="S286" s="7">
        <f>IF($Y286="","",IF(INDEX('Per Invoice'!S$2:S$501,$Y286)="","",INDEX('Per Invoice'!S$2:S$501,$Y286)))</f>
        <v/>
      </c>
      <c r="T286" s="7">
        <f>IF($Y286="","",IF(INDEX('Per Invoice'!T$2:T$501,$Y286)="","",INDEX('Per Invoice'!T$2:T$501,$Y286)))</f>
        <v/>
      </c>
      <c r="U286" s="7">
        <f>IF($Y286="","",IF(INDEX('Per Invoice'!U$2:U$501,$Y286)="","",INDEX('Per Invoice'!U$2:U$501,$Y286)))</f>
        <v/>
      </c>
      <c r="V286" s="7">
        <f>IF($Y286="","",IF(INDEX('Per Invoice'!V$2:V$501,$Y286)="","",INDEX('Per Invoice'!V$2:V$501,$Y286)))</f>
        <v/>
      </c>
      <c r="W286" s="7">
        <f>IF($Y286="","",IF(INDEX('Per Invoice'!W$2:W$501,$Y286)="","",INDEX('Per Invoice'!W$2:W$501,$Y286)))</f>
        <v/>
      </c>
      <c r="X286" s="7">
        <f>IF($Y286="","",IF(INDEX('Per Invoice'!X$2:X$501,$Y286)="","",INDEX('Per Invoice'!X$2:X$501,$Y286)))</f>
        <v/>
      </c>
      <c r="Y286" s="16">
        <f>IFERROR(MATCH(Settings!$C$26&amp;"|"&amp;ROWS($Y$2:$Y286),'Per Invoice'!$Z$2:$Z$501,0),"")</f>
        <v/>
      </c>
    </row>
    <row r="287">
      <c r="A287">
        <f>IF($Y287="","",IF(INDEX('Per Invoice'!A$2:A$501,$Y287)="","",INDEX('Per Invoice'!A$2:A$501,$Y287)))</f>
        <v/>
      </c>
      <c r="B287">
        <f>IF($Y287="","",IF(INDEX('Per Invoice'!B$2:B$501,$Y287)="","",INDEX('Per Invoice'!B$2:B$501,$Y287)))</f>
        <v/>
      </c>
      <c r="C287">
        <f>IF($Y287="","",IF(INDEX('Per Invoice'!C$2:C$501,$Y287)="","",INDEX('Per Invoice'!C$2:C$501,$Y287)))</f>
        <v/>
      </c>
      <c r="D287">
        <f>IF($Y287="","",IF(INDEX('Per Invoice'!D$2:D$501,$Y287)="","",INDEX('Per Invoice'!D$2:D$501,$Y287)))</f>
        <v/>
      </c>
      <c r="E287">
        <f>IF($Y287="","",IF(INDEX('Per Invoice'!E$2:E$501,$Y287)="","",INDEX('Per Invoice'!E$2:E$501,$Y287)))</f>
        <v/>
      </c>
      <c r="F287">
        <f>IF($Y287="","",IF(INDEX('Per Invoice'!F$2:F$501,$Y287)="","",INDEX('Per Invoice'!F$2:F$501,$Y287)))</f>
        <v/>
      </c>
      <c r="G287">
        <f>IF($Y287="","",IF(INDEX('Per Invoice'!G$2:G$501,$Y287)="","",INDEX('Per Invoice'!G$2:G$501,$Y287)))</f>
        <v/>
      </c>
      <c r="H287">
        <f>IF($Y287="","",IF(INDEX('Per Invoice'!H$2:H$501,$Y287)="","",INDEX('Per Invoice'!H$2:H$501,$Y287)))</f>
        <v/>
      </c>
      <c r="I287">
        <f>IF($Y287="","",IF(INDEX('Per Invoice'!I$2:I$501,$Y287)="","",INDEX('Per Invoice'!I$2:I$501,$Y287)))</f>
        <v/>
      </c>
      <c r="J287">
        <f>IF($Y287="","",IF(INDEX('Per Invoice'!J$2:J$501,$Y287)="","",INDEX('Per Invoice'!J$2:J$501,$Y287)))</f>
        <v/>
      </c>
      <c r="K287">
        <f>IF($Y287="","",IF(INDEX('Per Invoice'!K$2:K$501,$Y287)="","",INDEX('Per Invoice'!K$2:K$501,$Y287)))</f>
        <v/>
      </c>
      <c r="L287" s="7">
        <f>IF($Y287="","",IF(INDEX('Per Invoice'!L$2:L$501,$Y287)="","",INDEX('Per Invoice'!L$2:L$501,$Y287)))</f>
        <v/>
      </c>
      <c r="M287" s="14">
        <f>IF($Y287="","",IF(INDEX('Per Invoice'!M$2:M$501,$Y287)="","",INDEX('Per Invoice'!M$2:M$501,$Y287)))</f>
        <v/>
      </c>
      <c r="N287">
        <f>IF($Y287="","",IF(INDEX('Per Invoice'!N$2:N$501,$Y287)="","",INDEX('Per Invoice'!N$2:N$501,$Y287)))</f>
        <v/>
      </c>
      <c r="O287">
        <f>IF($Y287="","",IF(INDEX('Per Invoice'!O$2:O$501,$Y287)="","",INDEX('Per Invoice'!O$2:O$501,$Y287)))</f>
        <v/>
      </c>
      <c r="P287" s="7">
        <f>IF($Y287="","",IF(INDEX('Per Invoice'!P$2:P$501,$Y287)="","",INDEX('Per Invoice'!P$2:P$501,$Y287)))</f>
        <v/>
      </c>
      <c r="Q287" s="7">
        <f>IF($Y287="","",IF(INDEX('Per Invoice'!Q$2:Q$501,$Y287)="","",INDEX('Per Invoice'!Q$2:Q$501,$Y287)))</f>
        <v/>
      </c>
      <c r="R287">
        <f>IF($Y287="","",IF(INDEX('Per Invoice'!R$2:R$501,$Y287)="","",INDEX('Per Invoice'!R$2:R$501,$Y287)))</f>
        <v/>
      </c>
      <c r="S287" s="7">
        <f>IF($Y287="","",IF(INDEX('Per Invoice'!S$2:S$501,$Y287)="","",INDEX('Per Invoice'!S$2:S$501,$Y287)))</f>
        <v/>
      </c>
      <c r="T287" s="7">
        <f>IF($Y287="","",IF(INDEX('Per Invoice'!T$2:T$501,$Y287)="","",INDEX('Per Invoice'!T$2:T$501,$Y287)))</f>
        <v/>
      </c>
      <c r="U287" s="7">
        <f>IF($Y287="","",IF(INDEX('Per Invoice'!U$2:U$501,$Y287)="","",INDEX('Per Invoice'!U$2:U$501,$Y287)))</f>
        <v/>
      </c>
      <c r="V287" s="7">
        <f>IF($Y287="","",IF(INDEX('Per Invoice'!V$2:V$501,$Y287)="","",INDEX('Per Invoice'!V$2:V$501,$Y287)))</f>
        <v/>
      </c>
      <c r="W287" s="7">
        <f>IF($Y287="","",IF(INDEX('Per Invoice'!W$2:W$501,$Y287)="","",INDEX('Per Invoice'!W$2:W$501,$Y287)))</f>
        <v/>
      </c>
      <c r="X287" s="7">
        <f>IF($Y287="","",IF(INDEX('Per Invoice'!X$2:X$501,$Y287)="","",INDEX('Per Invoice'!X$2:X$501,$Y287)))</f>
        <v/>
      </c>
      <c r="Y287" s="16">
        <f>IFERROR(MATCH(Settings!$C$26&amp;"|"&amp;ROWS($Y$2:$Y287),'Per Invoice'!$Z$2:$Z$501,0),"")</f>
        <v/>
      </c>
    </row>
    <row r="288">
      <c r="A288">
        <f>IF($Y288="","",IF(INDEX('Per Invoice'!A$2:A$501,$Y288)="","",INDEX('Per Invoice'!A$2:A$501,$Y288)))</f>
        <v/>
      </c>
      <c r="B288">
        <f>IF($Y288="","",IF(INDEX('Per Invoice'!B$2:B$501,$Y288)="","",INDEX('Per Invoice'!B$2:B$501,$Y288)))</f>
        <v/>
      </c>
      <c r="C288">
        <f>IF($Y288="","",IF(INDEX('Per Invoice'!C$2:C$501,$Y288)="","",INDEX('Per Invoice'!C$2:C$501,$Y288)))</f>
        <v/>
      </c>
      <c r="D288">
        <f>IF($Y288="","",IF(INDEX('Per Invoice'!D$2:D$501,$Y288)="","",INDEX('Per Invoice'!D$2:D$501,$Y288)))</f>
        <v/>
      </c>
      <c r="E288">
        <f>IF($Y288="","",IF(INDEX('Per Invoice'!E$2:E$501,$Y288)="","",INDEX('Per Invoice'!E$2:E$501,$Y288)))</f>
        <v/>
      </c>
      <c r="F288">
        <f>IF($Y288="","",IF(INDEX('Per Invoice'!F$2:F$501,$Y288)="","",INDEX('Per Invoice'!F$2:F$501,$Y288)))</f>
        <v/>
      </c>
      <c r="G288">
        <f>IF($Y288="","",IF(INDEX('Per Invoice'!G$2:G$501,$Y288)="","",INDEX('Per Invoice'!G$2:G$501,$Y288)))</f>
        <v/>
      </c>
      <c r="H288">
        <f>IF($Y288="","",IF(INDEX('Per Invoice'!H$2:H$501,$Y288)="","",INDEX('Per Invoice'!H$2:H$501,$Y288)))</f>
        <v/>
      </c>
      <c r="I288">
        <f>IF($Y288="","",IF(INDEX('Per Invoice'!I$2:I$501,$Y288)="","",INDEX('Per Invoice'!I$2:I$501,$Y288)))</f>
        <v/>
      </c>
      <c r="J288">
        <f>IF($Y288="","",IF(INDEX('Per Invoice'!J$2:J$501,$Y288)="","",INDEX('Per Invoice'!J$2:J$501,$Y288)))</f>
        <v/>
      </c>
      <c r="K288">
        <f>IF($Y288="","",IF(INDEX('Per Invoice'!K$2:K$501,$Y288)="","",INDEX('Per Invoice'!K$2:K$501,$Y288)))</f>
        <v/>
      </c>
      <c r="L288" s="7">
        <f>IF($Y288="","",IF(INDEX('Per Invoice'!L$2:L$501,$Y288)="","",INDEX('Per Invoice'!L$2:L$501,$Y288)))</f>
        <v/>
      </c>
      <c r="M288" s="14">
        <f>IF($Y288="","",IF(INDEX('Per Invoice'!M$2:M$501,$Y288)="","",INDEX('Per Invoice'!M$2:M$501,$Y288)))</f>
        <v/>
      </c>
      <c r="N288">
        <f>IF($Y288="","",IF(INDEX('Per Invoice'!N$2:N$501,$Y288)="","",INDEX('Per Invoice'!N$2:N$501,$Y288)))</f>
        <v/>
      </c>
      <c r="O288">
        <f>IF($Y288="","",IF(INDEX('Per Invoice'!O$2:O$501,$Y288)="","",INDEX('Per Invoice'!O$2:O$501,$Y288)))</f>
        <v/>
      </c>
      <c r="P288" s="7">
        <f>IF($Y288="","",IF(INDEX('Per Invoice'!P$2:P$501,$Y288)="","",INDEX('Per Invoice'!P$2:P$501,$Y288)))</f>
        <v/>
      </c>
      <c r="Q288" s="7">
        <f>IF($Y288="","",IF(INDEX('Per Invoice'!Q$2:Q$501,$Y288)="","",INDEX('Per Invoice'!Q$2:Q$501,$Y288)))</f>
        <v/>
      </c>
      <c r="R288">
        <f>IF($Y288="","",IF(INDEX('Per Invoice'!R$2:R$501,$Y288)="","",INDEX('Per Invoice'!R$2:R$501,$Y288)))</f>
        <v/>
      </c>
      <c r="S288" s="7">
        <f>IF($Y288="","",IF(INDEX('Per Invoice'!S$2:S$501,$Y288)="","",INDEX('Per Invoice'!S$2:S$501,$Y288)))</f>
        <v/>
      </c>
      <c r="T288" s="7">
        <f>IF($Y288="","",IF(INDEX('Per Invoice'!T$2:T$501,$Y288)="","",INDEX('Per Invoice'!T$2:T$501,$Y288)))</f>
        <v/>
      </c>
      <c r="U288" s="7">
        <f>IF($Y288="","",IF(INDEX('Per Invoice'!U$2:U$501,$Y288)="","",INDEX('Per Invoice'!U$2:U$501,$Y288)))</f>
        <v/>
      </c>
      <c r="V288" s="7">
        <f>IF($Y288="","",IF(INDEX('Per Invoice'!V$2:V$501,$Y288)="","",INDEX('Per Invoice'!V$2:V$501,$Y288)))</f>
        <v/>
      </c>
      <c r="W288" s="7">
        <f>IF($Y288="","",IF(INDEX('Per Invoice'!W$2:W$501,$Y288)="","",INDEX('Per Invoice'!W$2:W$501,$Y288)))</f>
        <v/>
      </c>
      <c r="X288" s="7">
        <f>IF($Y288="","",IF(INDEX('Per Invoice'!X$2:X$501,$Y288)="","",INDEX('Per Invoice'!X$2:X$501,$Y288)))</f>
        <v/>
      </c>
      <c r="Y288" s="16">
        <f>IFERROR(MATCH(Settings!$C$26&amp;"|"&amp;ROWS($Y$2:$Y288),'Per Invoice'!$Z$2:$Z$501,0),"")</f>
        <v/>
      </c>
    </row>
    <row r="289">
      <c r="A289">
        <f>IF($Y289="","",IF(INDEX('Per Invoice'!A$2:A$501,$Y289)="","",INDEX('Per Invoice'!A$2:A$501,$Y289)))</f>
        <v/>
      </c>
      <c r="B289">
        <f>IF($Y289="","",IF(INDEX('Per Invoice'!B$2:B$501,$Y289)="","",INDEX('Per Invoice'!B$2:B$501,$Y289)))</f>
        <v/>
      </c>
      <c r="C289">
        <f>IF($Y289="","",IF(INDEX('Per Invoice'!C$2:C$501,$Y289)="","",INDEX('Per Invoice'!C$2:C$501,$Y289)))</f>
        <v/>
      </c>
      <c r="D289">
        <f>IF($Y289="","",IF(INDEX('Per Invoice'!D$2:D$501,$Y289)="","",INDEX('Per Invoice'!D$2:D$501,$Y289)))</f>
        <v/>
      </c>
      <c r="E289">
        <f>IF($Y289="","",IF(INDEX('Per Invoice'!E$2:E$501,$Y289)="","",INDEX('Per Invoice'!E$2:E$501,$Y289)))</f>
        <v/>
      </c>
      <c r="F289">
        <f>IF($Y289="","",IF(INDEX('Per Invoice'!F$2:F$501,$Y289)="","",INDEX('Per Invoice'!F$2:F$501,$Y289)))</f>
        <v/>
      </c>
      <c r="G289">
        <f>IF($Y289="","",IF(INDEX('Per Invoice'!G$2:G$501,$Y289)="","",INDEX('Per Invoice'!G$2:G$501,$Y289)))</f>
        <v/>
      </c>
      <c r="H289">
        <f>IF($Y289="","",IF(INDEX('Per Invoice'!H$2:H$501,$Y289)="","",INDEX('Per Invoice'!H$2:H$501,$Y289)))</f>
        <v/>
      </c>
      <c r="I289">
        <f>IF($Y289="","",IF(INDEX('Per Invoice'!I$2:I$501,$Y289)="","",INDEX('Per Invoice'!I$2:I$501,$Y289)))</f>
        <v/>
      </c>
      <c r="J289">
        <f>IF($Y289="","",IF(INDEX('Per Invoice'!J$2:J$501,$Y289)="","",INDEX('Per Invoice'!J$2:J$501,$Y289)))</f>
        <v/>
      </c>
      <c r="K289">
        <f>IF($Y289="","",IF(INDEX('Per Invoice'!K$2:K$501,$Y289)="","",INDEX('Per Invoice'!K$2:K$501,$Y289)))</f>
        <v/>
      </c>
      <c r="L289" s="7">
        <f>IF($Y289="","",IF(INDEX('Per Invoice'!L$2:L$501,$Y289)="","",INDEX('Per Invoice'!L$2:L$501,$Y289)))</f>
        <v/>
      </c>
      <c r="M289" s="14">
        <f>IF($Y289="","",IF(INDEX('Per Invoice'!M$2:M$501,$Y289)="","",INDEX('Per Invoice'!M$2:M$501,$Y289)))</f>
        <v/>
      </c>
      <c r="N289">
        <f>IF($Y289="","",IF(INDEX('Per Invoice'!N$2:N$501,$Y289)="","",INDEX('Per Invoice'!N$2:N$501,$Y289)))</f>
        <v/>
      </c>
      <c r="O289">
        <f>IF($Y289="","",IF(INDEX('Per Invoice'!O$2:O$501,$Y289)="","",INDEX('Per Invoice'!O$2:O$501,$Y289)))</f>
        <v/>
      </c>
      <c r="P289" s="7">
        <f>IF($Y289="","",IF(INDEX('Per Invoice'!P$2:P$501,$Y289)="","",INDEX('Per Invoice'!P$2:P$501,$Y289)))</f>
        <v/>
      </c>
      <c r="Q289" s="7">
        <f>IF($Y289="","",IF(INDEX('Per Invoice'!Q$2:Q$501,$Y289)="","",INDEX('Per Invoice'!Q$2:Q$501,$Y289)))</f>
        <v/>
      </c>
      <c r="R289">
        <f>IF($Y289="","",IF(INDEX('Per Invoice'!R$2:R$501,$Y289)="","",INDEX('Per Invoice'!R$2:R$501,$Y289)))</f>
        <v/>
      </c>
      <c r="S289" s="7">
        <f>IF($Y289="","",IF(INDEX('Per Invoice'!S$2:S$501,$Y289)="","",INDEX('Per Invoice'!S$2:S$501,$Y289)))</f>
        <v/>
      </c>
      <c r="T289" s="7">
        <f>IF($Y289="","",IF(INDEX('Per Invoice'!T$2:T$501,$Y289)="","",INDEX('Per Invoice'!T$2:T$501,$Y289)))</f>
        <v/>
      </c>
      <c r="U289" s="7">
        <f>IF($Y289="","",IF(INDEX('Per Invoice'!U$2:U$501,$Y289)="","",INDEX('Per Invoice'!U$2:U$501,$Y289)))</f>
        <v/>
      </c>
      <c r="V289" s="7">
        <f>IF($Y289="","",IF(INDEX('Per Invoice'!V$2:V$501,$Y289)="","",INDEX('Per Invoice'!V$2:V$501,$Y289)))</f>
        <v/>
      </c>
      <c r="W289" s="7">
        <f>IF($Y289="","",IF(INDEX('Per Invoice'!W$2:W$501,$Y289)="","",INDEX('Per Invoice'!W$2:W$501,$Y289)))</f>
        <v/>
      </c>
      <c r="X289" s="7">
        <f>IF($Y289="","",IF(INDEX('Per Invoice'!X$2:X$501,$Y289)="","",INDEX('Per Invoice'!X$2:X$501,$Y289)))</f>
        <v/>
      </c>
      <c r="Y289" s="16">
        <f>IFERROR(MATCH(Settings!$C$26&amp;"|"&amp;ROWS($Y$2:$Y289),'Per Invoice'!$Z$2:$Z$501,0),"")</f>
        <v/>
      </c>
    </row>
    <row r="290">
      <c r="A290">
        <f>IF($Y290="","",IF(INDEX('Per Invoice'!A$2:A$501,$Y290)="","",INDEX('Per Invoice'!A$2:A$501,$Y290)))</f>
        <v/>
      </c>
      <c r="B290">
        <f>IF($Y290="","",IF(INDEX('Per Invoice'!B$2:B$501,$Y290)="","",INDEX('Per Invoice'!B$2:B$501,$Y290)))</f>
        <v/>
      </c>
      <c r="C290">
        <f>IF($Y290="","",IF(INDEX('Per Invoice'!C$2:C$501,$Y290)="","",INDEX('Per Invoice'!C$2:C$501,$Y290)))</f>
        <v/>
      </c>
      <c r="D290">
        <f>IF($Y290="","",IF(INDEX('Per Invoice'!D$2:D$501,$Y290)="","",INDEX('Per Invoice'!D$2:D$501,$Y290)))</f>
        <v/>
      </c>
      <c r="E290">
        <f>IF($Y290="","",IF(INDEX('Per Invoice'!E$2:E$501,$Y290)="","",INDEX('Per Invoice'!E$2:E$501,$Y290)))</f>
        <v/>
      </c>
      <c r="F290">
        <f>IF($Y290="","",IF(INDEX('Per Invoice'!F$2:F$501,$Y290)="","",INDEX('Per Invoice'!F$2:F$501,$Y290)))</f>
        <v/>
      </c>
      <c r="G290">
        <f>IF($Y290="","",IF(INDEX('Per Invoice'!G$2:G$501,$Y290)="","",INDEX('Per Invoice'!G$2:G$501,$Y290)))</f>
        <v/>
      </c>
      <c r="H290">
        <f>IF($Y290="","",IF(INDEX('Per Invoice'!H$2:H$501,$Y290)="","",INDEX('Per Invoice'!H$2:H$501,$Y290)))</f>
        <v/>
      </c>
      <c r="I290">
        <f>IF($Y290="","",IF(INDEX('Per Invoice'!I$2:I$501,$Y290)="","",INDEX('Per Invoice'!I$2:I$501,$Y290)))</f>
        <v/>
      </c>
      <c r="J290">
        <f>IF($Y290="","",IF(INDEX('Per Invoice'!J$2:J$501,$Y290)="","",INDEX('Per Invoice'!J$2:J$501,$Y290)))</f>
        <v/>
      </c>
      <c r="K290">
        <f>IF($Y290="","",IF(INDEX('Per Invoice'!K$2:K$501,$Y290)="","",INDEX('Per Invoice'!K$2:K$501,$Y290)))</f>
        <v/>
      </c>
      <c r="L290" s="7">
        <f>IF($Y290="","",IF(INDEX('Per Invoice'!L$2:L$501,$Y290)="","",INDEX('Per Invoice'!L$2:L$501,$Y290)))</f>
        <v/>
      </c>
      <c r="M290" s="14">
        <f>IF($Y290="","",IF(INDEX('Per Invoice'!M$2:M$501,$Y290)="","",INDEX('Per Invoice'!M$2:M$501,$Y290)))</f>
        <v/>
      </c>
      <c r="N290">
        <f>IF($Y290="","",IF(INDEX('Per Invoice'!N$2:N$501,$Y290)="","",INDEX('Per Invoice'!N$2:N$501,$Y290)))</f>
        <v/>
      </c>
      <c r="O290">
        <f>IF($Y290="","",IF(INDEX('Per Invoice'!O$2:O$501,$Y290)="","",INDEX('Per Invoice'!O$2:O$501,$Y290)))</f>
        <v/>
      </c>
      <c r="P290" s="7">
        <f>IF($Y290="","",IF(INDEX('Per Invoice'!P$2:P$501,$Y290)="","",INDEX('Per Invoice'!P$2:P$501,$Y290)))</f>
        <v/>
      </c>
      <c r="Q290" s="7">
        <f>IF($Y290="","",IF(INDEX('Per Invoice'!Q$2:Q$501,$Y290)="","",INDEX('Per Invoice'!Q$2:Q$501,$Y290)))</f>
        <v/>
      </c>
      <c r="R290">
        <f>IF($Y290="","",IF(INDEX('Per Invoice'!R$2:R$501,$Y290)="","",INDEX('Per Invoice'!R$2:R$501,$Y290)))</f>
        <v/>
      </c>
      <c r="S290" s="7">
        <f>IF($Y290="","",IF(INDEX('Per Invoice'!S$2:S$501,$Y290)="","",INDEX('Per Invoice'!S$2:S$501,$Y290)))</f>
        <v/>
      </c>
      <c r="T290" s="7">
        <f>IF($Y290="","",IF(INDEX('Per Invoice'!T$2:T$501,$Y290)="","",INDEX('Per Invoice'!T$2:T$501,$Y290)))</f>
        <v/>
      </c>
      <c r="U290" s="7">
        <f>IF($Y290="","",IF(INDEX('Per Invoice'!U$2:U$501,$Y290)="","",INDEX('Per Invoice'!U$2:U$501,$Y290)))</f>
        <v/>
      </c>
      <c r="V290" s="7">
        <f>IF($Y290="","",IF(INDEX('Per Invoice'!V$2:V$501,$Y290)="","",INDEX('Per Invoice'!V$2:V$501,$Y290)))</f>
        <v/>
      </c>
      <c r="W290" s="7">
        <f>IF($Y290="","",IF(INDEX('Per Invoice'!W$2:W$501,$Y290)="","",INDEX('Per Invoice'!W$2:W$501,$Y290)))</f>
        <v/>
      </c>
      <c r="X290" s="7">
        <f>IF($Y290="","",IF(INDEX('Per Invoice'!X$2:X$501,$Y290)="","",INDEX('Per Invoice'!X$2:X$501,$Y290)))</f>
        <v/>
      </c>
      <c r="Y290" s="16">
        <f>IFERROR(MATCH(Settings!$C$26&amp;"|"&amp;ROWS($Y$2:$Y290),'Per Invoice'!$Z$2:$Z$501,0),"")</f>
        <v/>
      </c>
    </row>
    <row r="291">
      <c r="A291">
        <f>IF($Y291="","",IF(INDEX('Per Invoice'!A$2:A$501,$Y291)="","",INDEX('Per Invoice'!A$2:A$501,$Y291)))</f>
        <v/>
      </c>
      <c r="B291">
        <f>IF($Y291="","",IF(INDEX('Per Invoice'!B$2:B$501,$Y291)="","",INDEX('Per Invoice'!B$2:B$501,$Y291)))</f>
        <v/>
      </c>
      <c r="C291">
        <f>IF($Y291="","",IF(INDEX('Per Invoice'!C$2:C$501,$Y291)="","",INDEX('Per Invoice'!C$2:C$501,$Y291)))</f>
        <v/>
      </c>
      <c r="D291">
        <f>IF($Y291="","",IF(INDEX('Per Invoice'!D$2:D$501,$Y291)="","",INDEX('Per Invoice'!D$2:D$501,$Y291)))</f>
        <v/>
      </c>
      <c r="E291">
        <f>IF($Y291="","",IF(INDEX('Per Invoice'!E$2:E$501,$Y291)="","",INDEX('Per Invoice'!E$2:E$501,$Y291)))</f>
        <v/>
      </c>
      <c r="F291">
        <f>IF($Y291="","",IF(INDEX('Per Invoice'!F$2:F$501,$Y291)="","",INDEX('Per Invoice'!F$2:F$501,$Y291)))</f>
        <v/>
      </c>
      <c r="G291">
        <f>IF($Y291="","",IF(INDEX('Per Invoice'!G$2:G$501,$Y291)="","",INDEX('Per Invoice'!G$2:G$501,$Y291)))</f>
        <v/>
      </c>
      <c r="H291">
        <f>IF($Y291="","",IF(INDEX('Per Invoice'!H$2:H$501,$Y291)="","",INDEX('Per Invoice'!H$2:H$501,$Y291)))</f>
        <v/>
      </c>
      <c r="I291">
        <f>IF($Y291="","",IF(INDEX('Per Invoice'!I$2:I$501,$Y291)="","",INDEX('Per Invoice'!I$2:I$501,$Y291)))</f>
        <v/>
      </c>
      <c r="J291">
        <f>IF($Y291="","",IF(INDEX('Per Invoice'!J$2:J$501,$Y291)="","",INDEX('Per Invoice'!J$2:J$501,$Y291)))</f>
        <v/>
      </c>
      <c r="K291">
        <f>IF($Y291="","",IF(INDEX('Per Invoice'!K$2:K$501,$Y291)="","",INDEX('Per Invoice'!K$2:K$501,$Y291)))</f>
        <v/>
      </c>
      <c r="L291" s="7">
        <f>IF($Y291="","",IF(INDEX('Per Invoice'!L$2:L$501,$Y291)="","",INDEX('Per Invoice'!L$2:L$501,$Y291)))</f>
        <v/>
      </c>
      <c r="M291" s="14">
        <f>IF($Y291="","",IF(INDEX('Per Invoice'!M$2:M$501,$Y291)="","",INDEX('Per Invoice'!M$2:M$501,$Y291)))</f>
        <v/>
      </c>
      <c r="N291">
        <f>IF($Y291="","",IF(INDEX('Per Invoice'!N$2:N$501,$Y291)="","",INDEX('Per Invoice'!N$2:N$501,$Y291)))</f>
        <v/>
      </c>
      <c r="O291">
        <f>IF($Y291="","",IF(INDEX('Per Invoice'!O$2:O$501,$Y291)="","",INDEX('Per Invoice'!O$2:O$501,$Y291)))</f>
        <v/>
      </c>
      <c r="P291" s="7">
        <f>IF($Y291="","",IF(INDEX('Per Invoice'!P$2:P$501,$Y291)="","",INDEX('Per Invoice'!P$2:P$501,$Y291)))</f>
        <v/>
      </c>
      <c r="Q291" s="7">
        <f>IF($Y291="","",IF(INDEX('Per Invoice'!Q$2:Q$501,$Y291)="","",INDEX('Per Invoice'!Q$2:Q$501,$Y291)))</f>
        <v/>
      </c>
      <c r="R291">
        <f>IF($Y291="","",IF(INDEX('Per Invoice'!R$2:R$501,$Y291)="","",INDEX('Per Invoice'!R$2:R$501,$Y291)))</f>
        <v/>
      </c>
      <c r="S291" s="7">
        <f>IF($Y291="","",IF(INDEX('Per Invoice'!S$2:S$501,$Y291)="","",INDEX('Per Invoice'!S$2:S$501,$Y291)))</f>
        <v/>
      </c>
      <c r="T291" s="7">
        <f>IF($Y291="","",IF(INDEX('Per Invoice'!T$2:T$501,$Y291)="","",INDEX('Per Invoice'!T$2:T$501,$Y291)))</f>
        <v/>
      </c>
      <c r="U291" s="7">
        <f>IF($Y291="","",IF(INDEX('Per Invoice'!U$2:U$501,$Y291)="","",INDEX('Per Invoice'!U$2:U$501,$Y291)))</f>
        <v/>
      </c>
      <c r="V291" s="7">
        <f>IF($Y291="","",IF(INDEX('Per Invoice'!V$2:V$501,$Y291)="","",INDEX('Per Invoice'!V$2:V$501,$Y291)))</f>
        <v/>
      </c>
      <c r="W291" s="7">
        <f>IF($Y291="","",IF(INDEX('Per Invoice'!W$2:W$501,$Y291)="","",INDEX('Per Invoice'!W$2:W$501,$Y291)))</f>
        <v/>
      </c>
      <c r="X291" s="7">
        <f>IF($Y291="","",IF(INDEX('Per Invoice'!X$2:X$501,$Y291)="","",INDEX('Per Invoice'!X$2:X$501,$Y291)))</f>
        <v/>
      </c>
      <c r="Y291" s="16">
        <f>IFERROR(MATCH(Settings!$C$26&amp;"|"&amp;ROWS($Y$2:$Y291),'Per Invoice'!$Z$2:$Z$501,0),"")</f>
        <v/>
      </c>
    </row>
    <row r="292">
      <c r="A292">
        <f>IF($Y292="","",IF(INDEX('Per Invoice'!A$2:A$501,$Y292)="","",INDEX('Per Invoice'!A$2:A$501,$Y292)))</f>
        <v/>
      </c>
      <c r="B292">
        <f>IF($Y292="","",IF(INDEX('Per Invoice'!B$2:B$501,$Y292)="","",INDEX('Per Invoice'!B$2:B$501,$Y292)))</f>
        <v/>
      </c>
      <c r="C292">
        <f>IF($Y292="","",IF(INDEX('Per Invoice'!C$2:C$501,$Y292)="","",INDEX('Per Invoice'!C$2:C$501,$Y292)))</f>
        <v/>
      </c>
      <c r="D292">
        <f>IF($Y292="","",IF(INDEX('Per Invoice'!D$2:D$501,$Y292)="","",INDEX('Per Invoice'!D$2:D$501,$Y292)))</f>
        <v/>
      </c>
      <c r="E292">
        <f>IF($Y292="","",IF(INDEX('Per Invoice'!E$2:E$501,$Y292)="","",INDEX('Per Invoice'!E$2:E$501,$Y292)))</f>
        <v/>
      </c>
      <c r="F292">
        <f>IF($Y292="","",IF(INDEX('Per Invoice'!F$2:F$501,$Y292)="","",INDEX('Per Invoice'!F$2:F$501,$Y292)))</f>
        <v/>
      </c>
      <c r="G292">
        <f>IF($Y292="","",IF(INDEX('Per Invoice'!G$2:G$501,$Y292)="","",INDEX('Per Invoice'!G$2:G$501,$Y292)))</f>
        <v/>
      </c>
      <c r="H292">
        <f>IF($Y292="","",IF(INDEX('Per Invoice'!H$2:H$501,$Y292)="","",INDEX('Per Invoice'!H$2:H$501,$Y292)))</f>
        <v/>
      </c>
      <c r="I292">
        <f>IF($Y292="","",IF(INDEX('Per Invoice'!I$2:I$501,$Y292)="","",INDEX('Per Invoice'!I$2:I$501,$Y292)))</f>
        <v/>
      </c>
      <c r="J292">
        <f>IF($Y292="","",IF(INDEX('Per Invoice'!J$2:J$501,$Y292)="","",INDEX('Per Invoice'!J$2:J$501,$Y292)))</f>
        <v/>
      </c>
      <c r="K292">
        <f>IF($Y292="","",IF(INDEX('Per Invoice'!K$2:K$501,$Y292)="","",INDEX('Per Invoice'!K$2:K$501,$Y292)))</f>
        <v/>
      </c>
      <c r="L292" s="7">
        <f>IF($Y292="","",IF(INDEX('Per Invoice'!L$2:L$501,$Y292)="","",INDEX('Per Invoice'!L$2:L$501,$Y292)))</f>
        <v/>
      </c>
      <c r="M292" s="14">
        <f>IF($Y292="","",IF(INDEX('Per Invoice'!M$2:M$501,$Y292)="","",INDEX('Per Invoice'!M$2:M$501,$Y292)))</f>
        <v/>
      </c>
      <c r="N292">
        <f>IF($Y292="","",IF(INDEX('Per Invoice'!N$2:N$501,$Y292)="","",INDEX('Per Invoice'!N$2:N$501,$Y292)))</f>
        <v/>
      </c>
      <c r="O292">
        <f>IF($Y292="","",IF(INDEX('Per Invoice'!O$2:O$501,$Y292)="","",INDEX('Per Invoice'!O$2:O$501,$Y292)))</f>
        <v/>
      </c>
      <c r="P292" s="7">
        <f>IF($Y292="","",IF(INDEX('Per Invoice'!P$2:P$501,$Y292)="","",INDEX('Per Invoice'!P$2:P$501,$Y292)))</f>
        <v/>
      </c>
      <c r="Q292" s="7">
        <f>IF($Y292="","",IF(INDEX('Per Invoice'!Q$2:Q$501,$Y292)="","",INDEX('Per Invoice'!Q$2:Q$501,$Y292)))</f>
        <v/>
      </c>
      <c r="R292">
        <f>IF($Y292="","",IF(INDEX('Per Invoice'!R$2:R$501,$Y292)="","",INDEX('Per Invoice'!R$2:R$501,$Y292)))</f>
        <v/>
      </c>
      <c r="S292" s="7">
        <f>IF($Y292="","",IF(INDEX('Per Invoice'!S$2:S$501,$Y292)="","",INDEX('Per Invoice'!S$2:S$501,$Y292)))</f>
        <v/>
      </c>
      <c r="T292" s="7">
        <f>IF($Y292="","",IF(INDEX('Per Invoice'!T$2:T$501,$Y292)="","",INDEX('Per Invoice'!T$2:T$501,$Y292)))</f>
        <v/>
      </c>
      <c r="U292" s="7">
        <f>IF($Y292="","",IF(INDEX('Per Invoice'!U$2:U$501,$Y292)="","",INDEX('Per Invoice'!U$2:U$501,$Y292)))</f>
        <v/>
      </c>
      <c r="V292" s="7">
        <f>IF($Y292="","",IF(INDEX('Per Invoice'!V$2:V$501,$Y292)="","",INDEX('Per Invoice'!V$2:V$501,$Y292)))</f>
        <v/>
      </c>
      <c r="W292" s="7">
        <f>IF($Y292="","",IF(INDEX('Per Invoice'!W$2:W$501,$Y292)="","",INDEX('Per Invoice'!W$2:W$501,$Y292)))</f>
        <v/>
      </c>
      <c r="X292" s="7">
        <f>IF($Y292="","",IF(INDEX('Per Invoice'!X$2:X$501,$Y292)="","",INDEX('Per Invoice'!X$2:X$501,$Y292)))</f>
        <v/>
      </c>
      <c r="Y292" s="16">
        <f>IFERROR(MATCH(Settings!$C$26&amp;"|"&amp;ROWS($Y$2:$Y292),'Per Invoice'!$Z$2:$Z$501,0),"")</f>
        <v/>
      </c>
    </row>
    <row r="293">
      <c r="A293">
        <f>IF($Y293="","",IF(INDEX('Per Invoice'!A$2:A$501,$Y293)="","",INDEX('Per Invoice'!A$2:A$501,$Y293)))</f>
        <v/>
      </c>
      <c r="B293">
        <f>IF($Y293="","",IF(INDEX('Per Invoice'!B$2:B$501,$Y293)="","",INDEX('Per Invoice'!B$2:B$501,$Y293)))</f>
        <v/>
      </c>
      <c r="C293">
        <f>IF($Y293="","",IF(INDEX('Per Invoice'!C$2:C$501,$Y293)="","",INDEX('Per Invoice'!C$2:C$501,$Y293)))</f>
        <v/>
      </c>
      <c r="D293">
        <f>IF($Y293="","",IF(INDEX('Per Invoice'!D$2:D$501,$Y293)="","",INDEX('Per Invoice'!D$2:D$501,$Y293)))</f>
        <v/>
      </c>
      <c r="E293">
        <f>IF($Y293="","",IF(INDEX('Per Invoice'!E$2:E$501,$Y293)="","",INDEX('Per Invoice'!E$2:E$501,$Y293)))</f>
        <v/>
      </c>
      <c r="F293">
        <f>IF($Y293="","",IF(INDEX('Per Invoice'!F$2:F$501,$Y293)="","",INDEX('Per Invoice'!F$2:F$501,$Y293)))</f>
        <v/>
      </c>
      <c r="G293">
        <f>IF($Y293="","",IF(INDEX('Per Invoice'!G$2:G$501,$Y293)="","",INDEX('Per Invoice'!G$2:G$501,$Y293)))</f>
        <v/>
      </c>
      <c r="H293">
        <f>IF($Y293="","",IF(INDEX('Per Invoice'!H$2:H$501,$Y293)="","",INDEX('Per Invoice'!H$2:H$501,$Y293)))</f>
        <v/>
      </c>
      <c r="I293">
        <f>IF($Y293="","",IF(INDEX('Per Invoice'!I$2:I$501,$Y293)="","",INDEX('Per Invoice'!I$2:I$501,$Y293)))</f>
        <v/>
      </c>
      <c r="J293">
        <f>IF($Y293="","",IF(INDEX('Per Invoice'!J$2:J$501,$Y293)="","",INDEX('Per Invoice'!J$2:J$501,$Y293)))</f>
        <v/>
      </c>
      <c r="K293">
        <f>IF($Y293="","",IF(INDEX('Per Invoice'!K$2:K$501,$Y293)="","",INDEX('Per Invoice'!K$2:K$501,$Y293)))</f>
        <v/>
      </c>
      <c r="L293" s="7">
        <f>IF($Y293="","",IF(INDEX('Per Invoice'!L$2:L$501,$Y293)="","",INDEX('Per Invoice'!L$2:L$501,$Y293)))</f>
        <v/>
      </c>
      <c r="M293" s="14">
        <f>IF($Y293="","",IF(INDEX('Per Invoice'!M$2:M$501,$Y293)="","",INDEX('Per Invoice'!M$2:M$501,$Y293)))</f>
        <v/>
      </c>
      <c r="N293">
        <f>IF($Y293="","",IF(INDEX('Per Invoice'!N$2:N$501,$Y293)="","",INDEX('Per Invoice'!N$2:N$501,$Y293)))</f>
        <v/>
      </c>
      <c r="O293">
        <f>IF($Y293="","",IF(INDEX('Per Invoice'!O$2:O$501,$Y293)="","",INDEX('Per Invoice'!O$2:O$501,$Y293)))</f>
        <v/>
      </c>
      <c r="P293" s="7">
        <f>IF($Y293="","",IF(INDEX('Per Invoice'!P$2:P$501,$Y293)="","",INDEX('Per Invoice'!P$2:P$501,$Y293)))</f>
        <v/>
      </c>
      <c r="Q293" s="7">
        <f>IF($Y293="","",IF(INDEX('Per Invoice'!Q$2:Q$501,$Y293)="","",INDEX('Per Invoice'!Q$2:Q$501,$Y293)))</f>
        <v/>
      </c>
      <c r="R293">
        <f>IF($Y293="","",IF(INDEX('Per Invoice'!R$2:R$501,$Y293)="","",INDEX('Per Invoice'!R$2:R$501,$Y293)))</f>
        <v/>
      </c>
      <c r="S293" s="7">
        <f>IF($Y293="","",IF(INDEX('Per Invoice'!S$2:S$501,$Y293)="","",INDEX('Per Invoice'!S$2:S$501,$Y293)))</f>
        <v/>
      </c>
      <c r="T293" s="7">
        <f>IF($Y293="","",IF(INDEX('Per Invoice'!T$2:T$501,$Y293)="","",INDEX('Per Invoice'!T$2:T$501,$Y293)))</f>
        <v/>
      </c>
      <c r="U293" s="7">
        <f>IF($Y293="","",IF(INDEX('Per Invoice'!U$2:U$501,$Y293)="","",INDEX('Per Invoice'!U$2:U$501,$Y293)))</f>
        <v/>
      </c>
      <c r="V293" s="7">
        <f>IF($Y293="","",IF(INDEX('Per Invoice'!V$2:V$501,$Y293)="","",INDEX('Per Invoice'!V$2:V$501,$Y293)))</f>
        <v/>
      </c>
      <c r="W293" s="7">
        <f>IF($Y293="","",IF(INDEX('Per Invoice'!W$2:W$501,$Y293)="","",INDEX('Per Invoice'!W$2:W$501,$Y293)))</f>
        <v/>
      </c>
      <c r="X293" s="7">
        <f>IF($Y293="","",IF(INDEX('Per Invoice'!X$2:X$501,$Y293)="","",INDEX('Per Invoice'!X$2:X$501,$Y293)))</f>
        <v/>
      </c>
      <c r="Y293" s="16">
        <f>IFERROR(MATCH(Settings!$C$26&amp;"|"&amp;ROWS($Y$2:$Y293),'Per Invoice'!$Z$2:$Z$501,0),"")</f>
        <v/>
      </c>
    </row>
    <row r="294">
      <c r="A294">
        <f>IF($Y294="","",IF(INDEX('Per Invoice'!A$2:A$501,$Y294)="","",INDEX('Per Invoice'!A$2:A$501,$Y294)))</f>
        <v/>
      </c>
      <c r="B294">
        <f>IF($Y294="","",IF(INDEX('Per Invoice'!B$2:B$501,$Y294)="","",INDEX('Per Invoice'!B$2:B$501,$Y294)))</f>
        <v/>
      </c>
      <c r="C294">
        <f>IF($Y294="","",IF(INDEX('Per Invoice'!C$2:C$501,$Y294)="","",INDEX('Per Invoice'!C$2:C$501,$Y294)))</f>
        <v/>
      </c>
      <c r="D294">
        <f>IF($Y294="","",IF(INDEX('Per Invoice'!D$2:D$501,$Y294)="","",INDEX('Per Invoice'!D$2:D$501,$Y294)))</f>
        <v/>
      </c>
      <c r="E294">
        <f>IF($Y294="","",IF(INDEX('Per Invoice'!E$2:E$501,$Y294)="","",INDEX('Per Invoice'!E$2:E$501,$Y294)))</f>
        <v/>
      </c>
      <c r="F294">
        <f>IF($Y294="","",IF(INDEX('Per Invoice'!F$2:F$501,$Y294)="","",INDEX('Per Invoice'!F$2:F$501,$Y294)))</f>
        <v/>
      </c>
      <c r="G294">
        <f>IF($Y294="","",IF(INDEX('Per Invoice'!G$2:G$501,$Y294)="","",INDEX('Per Invoice'!G$2:G$501,$Y294)))</f>
        <v/>
      </c>
      <c r="H294">
        <f>IF($Y294="","",IF(INDEX('Per Invoice'!H$2:H$501,$Y294)="","",INDEX('Per Invoice'!H$2:H$501,$Y294)))</f>
        <v/>
      </c>
      <c r="I294">
        <f>IF($Y294="","",IF(INDEX('Per Invoice'!I$2:I$501,$Y294)="","",INDEX('Per Invoice'!I$2:I$501,$Y294)))</f>
        <v/>
      </c>
      <c r="J294">
        <f>IF($Y294="","",IF(INDEX('Per Invoice'!J$2:J$501,$Y294)="","",INDEX('Per Invoice'!J$2:J$501,$Y294)))</f>
        <v/>
      </c>
      <c r="K294">
        <f>IF($Y294="","",IF(INDEX('Per Invoice'!K$2:K$501,$Y294)="","",INDEX('Per Invoice'!K$2:K$501,$Y294)))</f>
        <v/>
      </c>
      <c r="L294" s="7">
        <f>IF($Y294="","",IF(INDEX('Per Invoice'!L$2:L$501,$Y294)="","",INDEX('Per Invoice'!L$2:L$501,$Y294)))</f>
        <v/>
      </c>
      <c r="M294" s="14">
        <f>IF($Y294="","",IF(INDEX('Per Invoice'!M$2:M$501,$Y294)="","",INDEX('Per Invoice'!M$2:M$501,$Y294)))</f>
        <v/>
      </c>
      <c r="N294">
        <f>IF($Y294="","",IF(INDEX('Per Invoice'!N$2:N$501,$Y294)="","",INDEX('Per Invoice'!N$2:N$501,$Y294)))</f>
        <v/>
      </c>
      <c r="O294">
        <f>IF($Y294="","",IF(INDEX('Per Invoice'!O$2:O$501,$Y294)="","",INDEX('Per Invoice'!O$2:O$501,$Y294)))</f>
        <v/>
      </c>
      <c r="P294" s="7">
        <f>IF($Y294="","",IF(INDEX('Per Invoice'!P$2:P$501,$Y294)="","",INDEX('Per Invoice'!P$2:P$501,$Y294)))</f>
        <v/>
      </c>
      <c r="Q294" s="7">
        <f>IF($Y294="","",IF(INDEX('Per Invoice'!Q$2:Q$501,$Y294)="","",INDEX('Per Invoice'!Q$2:Q$501,$Y294)))</f>
        <v/>
      </c>
      <c r="R294">
        <f>IF($Y294="","",IF(INDEX('Per Invoice'!R$2:R$501,$Y294)="","",INDEX('Per Invoice'!R$2:R$501,$Y294)))</f>
        <v/>
      </c>
      <c r="S294" s="7">
        <f>IF($Y294="","",IF(INDEX('Per Invoice'!S$2:S$501,$Y294)="","",INDEX('Per Invoice'!S$2:S$501,$Y294)))</f>
        <v/>
      </c>
      <c r="T294" s="7">
        <f>IF($Y294="","",IF(INDEX('Per Invoice'!T$2:T$501,$Y294)="","",INDEX('Per Invoice'!T$2:T$501,$Y294)))</f>
        <v/>
      </c>
      <c r="U294" s="7">
        <f>IF($Y294="","",IF(INDEX('Per Invoice'!U$2:U$501,$Y294)="","",INDEX('Per Invoice'!U$2:U$501,$Y294)))</f>
        <v/>
      </c>
      <c r="V294" s="7">
        <f>IF($Y294="","",IF(INDEX('Per Invoice'!V$2:V$501,$Y294)="","",INDEX('Per Invoice'!V$2:V$501,$Y294)))</f>
        <v/>
      </c>
      <c r="W294" s="7">
        <f>IF($Y294="","",IF(INDEX('Per Invoice'!W$2:W$501,$Y294)="","",INDEX('Per Invoice'!W$2:W$501,$Y294)))</f>
        <v/>
      </c>
      <c r="X294" s="7">
        <f>IF($Y294="","",IF(INDEX('Per Invoice'!X$2:X$501,$Y294)="","",INDEX('Per Invoice'!X$2:X$501,$Y294)))</f>
        <v/>
      </c>
      <c r="Y294" s="16">
        <f>IFERROR(MATCH(Settings!$C$26&amp;"|"&amp;ROWS($Y$2:$Y294),'Per Invoice'!$Z$2:$Z$501,0),"")</f>
        <v/>
      </c>
    </row>
    <row r="295">
      <c r="A295">
        <f>IF($Y295="","",IF(INDEX('Per Invoice'!A$2:A$501,$Y295)="","",INDEX('Per Invoice'!A$2:A$501,$Y295)))</f>
        <v/>
      </c>
      <c r="B295">
        <f>IF($Y295="","",IF(INDEX('Per Invoice'!B$2:B$501,$Y295)="","",INDEX('Per Invoice'!B$2:B$501,$Y295)))</f>
        <v/>
      </c>
      <c r="C295">
        <f>IF($Y295="","",IF(INDEX('Per Invoice'!C$2:C$501,$Y295)="","",INDEX('Per Invoice'!C$2:C$501,$Y295)))</f>
        <v/>
      </c>
      <c r="D295">
        <f>IF($Y295="","",IF(INDEX('Per Invoice'!D$2:D$501,$Y295)="","",INDEX('Per Invoice'!D$2:D$501,$Y295)))</f>
        <v/>
      </c>
      <c r="E295">
        <f>IF($Y295="","",IF(INDEX('Per Invoice'!E$2:E$501,$Y295)="","",INDEX('Per Invoice'!E$2:E$501,$Y295)))</f>
        <v/>
      </c>
      <c r="F295">
        <f>IF($Y295="","",IF(INDEX('Per Invoice'!F$2:F$501,$Y295)="","",INDEX('Per Invoice'!F$2:F$501,$Y295)))</f>
        <v/>
      </c>
      <c r="G295">
        <f>IF($Y295="","",IF(INDEX('Per Invoice'!G$2:G$501,$Y295)="","",INDEX('Per Invoice'!G$2:G$501,$Y295)))</f>
        <v/>
      </c>
      <c r="H295">
        <f>IF($Y295="","",IF(INDEX('Per Invoice'!H$2:H$501,$Y295)="","",INDEX('Per Invoice'!H$2:H$501,$Y295)))</f>
        <v/>
      </c>
      <c r="I295">
        <f>IF($Y295="","",IF(INDEX('Per Invoice'!I$2:I$501,$Y295)="","",INDEX('Per Invoice'!I$2:I$501,$Y295)))</f>
        <v/>
      </c>
      <c r="J295">
        <f>IF($Y295="","",IF(INDEX('Per Invoice'!J$2:J$501,$Y295)="","",INDEX('Per Invoice'!J$2:J$501,$Y295)))</f>
        <v/>
      </c>
      <c r="K295">
        <f>IF($Y295="","",IF(INDEX('Per Invoice'!K$2:K$501,$Y295)="","",INDEX('Per Invoice'!K$2:K$501,$Y295)))</f>
        <v/>
      </c>
      <c r="L295" s="7">
        <f>IF($Y295="","",IF(INDEX('Per Invoice'!L$2:L$501,$Y295)="","",INDEX('Per Invoice'!L$2:L$501,$Y295)))</f>
        <v/>
      </c>
      <c r="M295" s="14">
        <f>IF($Y295="","",IF(INDEX('Per Invoice'!M$2:M$501,$Y295)="","",INDEX('Per Invoice'!M$2:M$501,$Y295)))</f>
        <v/>
      </c>
      <c r="N295">
        <f>IF($Y295="","",IF(INDEX('Per Invoice'!N$2:N$501,$Y295)="","",INDEX('Per Invoice'!N$2:N$501,$Y295)))</f>
        <v/>
      </c>
      <c r="O295">
        <f>IF($Y295="","",IF(INDEX('Per Invoice'!O$2:O$501,$Y295)="","",INDEX('Per Invoice'!O$2:O$501,$Y295)))</f>
        <v/>
      </c>
      <c r="P295" s="7">
        <f>IF($Y295="","",IF(INDEX('Per Invoice'!P$2:P$501,$Y295)="","",INDEX('Per Invoice'!P$2:P$501,$Y295)))</f>
        <v/>
      </c>
      <c r="Q295" s="7">
        <f>IF($Y295="","",IF(INDEX('Per Invoice'!Q$2:Q$501,$Y295)="","",INDEX('Per Invoice'!Q$2:Q$501,$Y295)))</f>
        <v/>
      </c>
      <c r="R295">
        <f>IF($Y295="","",IF(INDEX('Per Invoice'!R$2:R$501,$Y295)="","",INDEX('Per Invoice'!R$2:R$501,$Y295)))</f>
        <v/>
      </c>
      <c r="S295" s="7">
        <f>IF($Y295="","",IF(INDEX('Per Invoice'!S$2:S$501,$Y295)="","",INDEX('Per Invoice'!S$2:S$501,$Y295)))</f>
        <v/>
      </c>
      <c r="T295" s="7">
        <f>IF($Y295="","",IF(INDEX('Per Invoice'!T$2:T$501,$Y295)="","",INDEX('Per Invoice'!T$2:T$501,$Y295)))</f>
        <v/>
      </c>
      <c r="U295" s="7">
        <f>IF($Y295="","",IF(INDEX('Per Invoice'!U$2:U$501,$Y295)="","",INDEX('Per Invoice'!U$2:U$501,$Y295)))</f>
        <v/>
      </c>
      <c r="V295" s="7">
        <f>IF($Y295="","",IF(INDEX('Per Invoice'!V$2:V$501,$Y295)="","",INDEX('Per Invoice'!V$2:V$501,$Y295)))</f>
        <v/>
      </c>
      <c r="W295" s="7">
        <f>IF($Y295="","",IF(INDEX('Per Invoice'!W$2:W$501,$Y295)="","",INDEX('Per Invoice'!W$2:W$501,$Y295)))</f>
        <v/>
      </c>
      <c r="X295" s="7">
        <f>IF($Y295="","",IF(INDEX('Per Invoice'!X$2:X$501,$Y295)="","",INDEX('Per Invoice'!X$2:X$501,$Y295)))</f>
        <v/>
      </c>
      <c r="Y295" s="16">
        <f>IFERROR(MATCH(Settings!$C$26&amp;"|"&amp;ROWS($Y$2:$Y295),'Per Invoice'!$Z$2:$Z$501,0),"")</f>
        <v/>
      </c>
    </row>
    <row r="296">
      <c r="A296">
        <f>IF($Y296="","",IF(INDEX('Per Invoice'!A$2:A$501,$Y296)="","",INDEX('Per Invoice'!A$2:A$501,$Y296)))</f>
        <v/>
      </c>
      <c r="B296">
        <f>IF($Y296="","",IF(INDEX('Per Invoice'!B$2:B$501,$Y296)="","",INDEX('Per Invoice'!B$2:B$501,$Y296)))</f>
        <v/>
      </c>
      <c r="C296">
        <f>IF($Y296="","",IF(INDEX('Per Invoice'!C$2:C$501,$Y296)="","",INDEX('Per Invoice'!C$2:C$501,$Y296)))</f>
        <v/>
      </c>
      <c r="D296">
        <f>IF($Y296="","",IF(INDEX('Per Invoice'!D$2:D$501,$Y296)="","",INDEX('Per Invoice'!D$2:D$501,$Y296)))</f>
        <v/>
      </c>
      <c r="E296">
        <f>IF($Y296="","",IF(INDEX('Per Invoice'!E$2:E$501,$Y296)="","",INDEX('Per Invoice'!E$2:E$501,$Y296)))</f>
        <v/>
      </c>
      <c r="F296">
        <f>IF($Y296="","",IF(INDEX('Per Invoice'!F$2:F$501,$Y296)="","",INDEX('Per Invoice'!F$2:F$501,$Y296)))</f>
        <v/>
      </c>
      <c r="G296">
        <f>IF($Y296="","",IF(INDEX('Per Invoice'!G$2:G$501,$Y296)="","",INDEX('Per Invoice'!G$2:G$501,$Y296)))</f>
        <v/>
      </c>
      <c r="H296">
        <f>IF($Y296="","",IF(INDEX('Per Invoice'!H$2:H$501,$Y296)="","",INDEX('Per Invoice'!H$2:H$501,$Y296)))</f>
        <v/>
      </c>
      <c r="I296">
        <f>IF($Y296="","",IF(INDEX('Per Invoice'!I$2:I$501,$Y296)="","",INDEX('Per Invoice'!I$2:I$501,$Y296)))</f>
        <v/>
      </c>
      <c r="J296">
        <f>IF($Y296="","",IF(INDEX('Per Invoice'!J$2:J$501,$Y296)="","",INDEX('Per Invoice'!J$2:J$501,$Y296)))</f>
        <v/>
      </c>
      <c r="K296">
        <f>IF($Y296="","",IF(INDEX('Per Invoice'!K$2:K$501,$Y296)="","",INDEX('Per Invoice'!K$2:K$501,$Y296)))</f>
        <v/>
      </c>
      <c r="L296" s="7">
        <f>IF($Y296="","",IF(INDEX('Per Invoice'!L$2:L$501,$Y296)="","",INDEX('Per Invoice'!L$2:L$501,$Y296)))</f>
        <v/>
      </c>
      <c r="M296" s="14">
        <f>IF($Y296="","",IF(INDEX('Per Invoice'!M$2:M$501,$Y296)="","",INDEX('Per Invoice'!M$2:M$501,$Y296)))</f>
        <v/>
      </c>
      <c r="N296">
        <f>IF($Y296="","",IF(INDEX('Per Invoice'!N$2:N$501,$Y296)="","",INDEX('Per Invoice'!N$2:N$501,$Y296)))</f>
        <v/>
      </c>
      <c r="O296">
        <f>IF($Y296="","",IF(INDEX('Per Invoice'!O$2:O$501,$Y296)="","",INDEX('Per Invoice'!O$2:O$501,$Y296)))</f>
        <v/>
      </c>
      <c r="P296" s="7">
        <f>IF($Y296="","",IF(INDEX('Per Invoice'!P$2:P$501,$Y296)="","",INDEX('Per Invoice'!P$2:P$501,$Y296)))</f>
        <v/>
      </c>
      <c r="Q296" s="7">
        <f>IF($Y296="","",IF(INDEX('Per Invoice'!Q$2:Q$501,$Y296)="","",INDEX('Per Invoice'!Q$2:Q$501,$Y296)))</f>
        <v/>
      </c>
      <c r="R296">
        <f>IF($Y296="","",IF(INDEX('Per Invoice'!R$2:R$501,$Y296)="","",INDEX('Per Invoice'!R$2:R$501,$Y296)))</f>
        <v/>
      </c>
      <c r="S296" s="7">
        <f>IF($Y296="","",IF(INDEX('Per Invoice'!S$2:S$501,$Y296)="","",INDEX('Per Invoice'!S$2:S$501,$Y296)))</f>
        <v/>
      </c>
      <c r="T296" s="7">
        <f>IF($Y296="","",IF(INDEX('Per Invoice'!T$2:T$501,$Y296)="","",INDEX('Per Invoice'!T$2:T$501,$Y296)))</f>
        <v/>
      </c>
      <c r="U296" s="7">
        <f>IF($Y296="","",IF(INDEX('Per Invoice'!U$2:U$501,$Y296)="","",INDEX('Per Invoice'!U$2:U$501,$Y296)))</f>
        <v/>
      </c>
      <c r="V296" s="7">
        <f>IF($Y296="","",IF(INDEX('Per Invoice'!V$2:V$501,$Y296)="","",INDEX('Per Invoice'!V$2:V$501,$Y296)))</f>
        <v/>
      </c>
      <c r="W296" s="7">
        <f>IF($Y296="","",IF(INDEX('Per Invoice'!W$2:W$501,$Y296)="","",INDEX('Per Invoice'!W$2:W$501,$Y296)))</f>
        <v/>
      </c>
      <c r="X296" s="7">
        <f>IF($Y296="","",IF(INDEX('Per Invoice'!X$2:X$501,$Y296)="","",INDEX('Per Invoice'!X$2:X$501,$Y296)))</f>
        <v/>
      </c>
      <c r="Y296" s="16">
        <f>IFERROR(MATCH(Settings!$C$26&amp;"|"&amp;ROWS($Y$2:$Y296),'Per Invoice'!$Z$2:$Z$501,0),"")</f>
        <v/>
      </c>
    </row>
    <row r="297">
      <c r="A297">
        <f>IF($Y297="","",IF(INDEX('Per Invoice'!A$2:A$501,$Y297)="","",INDEX('Per Invoice'!A$2:A$501,$Y297)))</f>
        <v/>
      </c>
      <c r="B297">
        <f>IF($Y297="","",IF(INDEX('Per Invoice'!B$2:B$501,$Y297)="","",INDEX('Per Invoice'!B$2:B$501,$Y297)))</f>
        <v/>
      </c>
      <c r="C297">
        <f>IF($Y297="","",IF(INDEX('Per Invoice'!C$2:C$501,$Y297)="","",INDEX('Per Invoice'!C$2:C$501,$Y297)))</f>
        <v/>
      </c>
      <c r="D297">
        <f>IF($Y297="","",IF(INDEX('Per Invoice'!D$2:D$501,$Y297)="","",INDEX('Per Invoice'!D$2:D$501,$Y297)))</f>
        <v/>
      </c>
      <c r="E297">
        <f>IF($Y297="","",IF(INDEX('Per Invoice'!E$2:E$501,$Y297)="","",INDEX('Per Invoice'!E$2:E$501,$Y297)))</f>
        <v/>
      </c>
      <c r="F297">
        <f>IF($Y297="","",IF(INDEX('Per Invoice'!F$2:F$501,$Y297)="","",INDEX('Per Invoice'!F$2:F$501,$Y297)))</f>
        <v/>
      </c>
      <c r="G297">
        <f>IF($Y297="","",IF(INDEX('Per Invoice'!G$2:G$501,$Y297)="","",INDEX('Per Invoice'!G$2:G$501,$Y297)))</f>
        <v/>
      </c>
      <c r="H297">
        <f>IF($Y297="","",IF(INDEX('Per Invoice'!H$2:H$501,$Y297)="","",INDEX('Per Invoice'!H$2:H$501,$Y297)))</f>
        <v/>
      </c>
      <c r="I297">
        <f>IF($Y297="","",IF(INDEX('Per Invoice'!I$2:I$501,$Y297)="","",INDEX('Per Invoice'!I$2:I$501,$Y297)))</f>
        <v/>
      </c>
      <c r="J297">
        <f>IF($Y297="","",IF(INDEX('Per Invoice'!J$2:J$501,$Y297)="","",INDEX('Per Invoice'!J$2:J$501,$Y297)))</f>
        <v/>
      </c>
      <c r="K297">
        <f>IF($Y297="","",IF(INDEX('Per Invoice'!K$2:K$501,$Y297)="","",INDEX('Per Invoice'!K$2:K$501,$Y297)))</f>
        <v/>
      </c>
      <c r="L297" s="7">
        <f>IF($Y297="","",IF(INDEX('Per Invoice'!L$2:L$501,$Y297)="","",INDEX('Per Invoice'!L$2:L$501,$Y297)))</f>
        <v/>
      </c>
      <c r="M297" s="14">
        <f>IF($Y297="","",IF(INDEX('Per Invoice'!M$2:M$501,$Y297)="","",INDEX('Per Invoice'!M$2:M$501,$Y297)))</f>
        <v/>
      </c>
      <c r="N297">
        <f>IF($Y297="","",IF(INDEX('Per Invoice'!N$2:N$501,$Y297)="","",INDEX('Per Invoice'!N$2:N$501,$Y297)))</f>
        <v/>
      </c>
      <c r="O297">
        <f>IF($Y297="","",IF(INDEX('Per Invoice'!O$2:O$501,$Y297)="","",INDEX('Per Invoice'!O$2:O$501,$Y297)))</f>
        <v/>
      </c>
      <c r="P297" s="7">
        <f>IF($Y297="","",IF(INDEX('Per Invoice'!P$2:P$501,$Y297)="","",INDEX('Per Invoice'!P$2:P$501,$Y297)))</f>
        <v/>
      </c>
      <c r="Q297" s="7">
        <f>IF($Y297="","",IF(INDEX('Per Invoice'!Q$2:Q$501,$Y297)="","",INDEX('Per Invoice'!Q$2:Q$501,$Y297)))</f>
        <v/>
      </c>
      <c r="R297">
        <f>IF($Y297="","",IF(INDEX('Per Invoice'!R$2:R$501,$Y297)="","",INDEX('Per Invoice'!R$2:R$501,$Y297)))</f>
        <v/>
      </c>
      <c r="S297" s="7">
        <f>IF($Y297="","",IF(INDEX('Per Invoice'!S$2:S$501,$Y297)="","",INDEX('Per Invoice'!S$2:S$501,$Y297)))</f>
        <v/>
      </c>
      <c r="T297" s="7">
        <f>IF($Y297="","",IF(INDEX('Per Invoice'!T$2:T$501,$Y297)="","",INDEX('Per Invoice'!T$2:T$501,$Y297)))</f>
        <v/>
      </c>
      <c r="U297" s="7">
        <f>IF($Y297="","",IF(INDEX('Per Invoice'!U$2:U$501,$Y297)="","",INDEX('Per Invoice'!U$2:U$501,$Y297)))</f>
        <v/>
      </c>
      <c r="V297" s="7">
        <f>IF($Y297="","",IF(INDEX('Per Invoice'!V$2:V$501,$Y297)="","",INDEX('Per Invoice'!V$2:V$501,$Y297)))</f>
        <v/>
      </c>
      <c r="W297" s="7">
        <f>IF($Y297="","",IF(INDEX('Per Invoice'!W$2:W$501,$Y297)="","",INDEX('Per Invoice'!W$2:W$501,$Y297)))</f>
        <v/>
      </c>
      <c r="X297" s="7">
        <f>IF($Y297="","",IF(INDEX('Per Invoice'!X$2:X$501,$Y297)="","",INDEX('Per Invoice'!X$2:X$501,$Y297)))</f>
        <v/>
      </c>
      <c r="Y297" s="16">
        <f>IFERROR(MATCH(Settings!$C$26&amp;"|"&amp;ROWS($Y$2:$Y297),'Per Invoice'!$Z$2:$Z$501,0),"")</f>
        <v/>
      </c>
    </row>
    <row r="298">
      <c r="A298">
        <f>IF($Y298="","",IF(INDEX('Per Invoice'!A$2:A$501,$Y298)="","",INDEX('Per Invoice'!A$2:A$501,$Y298)))</f>
        <v/>
      </c>
      <c r="B298">
        <f>IF($Y298="","",IF(INDEX('Per Invoice'!B$2:B$501,$Y298)="","",INDEX('Per Invoice'!B$2:B$501,$Y298)))</f>
        <v/>
      </c>
      <c r="C298">
        <f>IF($Y298="","",IF(INDEX('Per Invoice'!C$2:C$501,$Y298)="","",INDEX('Per Invoice'!C$2:C$501,$Y298)))</f>
        <v/>
      </c>
      <c r="D298">
        <f>IF($Y298="","",IF(INDEX('Per Invoice'!D$2:D$501,$Y298)="","",INDEX('Per Invoice'!D$2:D$501,$Y298)))</f>
        <v/>
      </c>
      <c r="E298">
        <f>IF($Y298="","",IF(INDEX('Per Invoice'!E$2:E$501,$Y298)="","",INDEX('Per Invoice'!E$2:E$501,$Y298)))</f>
        <v/>
      </c>
      <c r="F298">
        <f>IF($Y298="","",IF(INDEX('Per Invoice'!F$2:F$501,$Y298)="","",INDEX('Per Invoice'!F$2:F$501,$Y298)))</f>
        <v/>
      </c>
      <c r="G298">
        <f>IF($Y298="","",IF(INDEX('Per Invoice'!G$2:G$501,$Y298)="","",INDEX('Per Invoice'!G$2:G$501,$Y298)))</f>
        <v/>
      </c>
      <c r="H298">
        <f>IF($Y298="","",IF(INDEX('Per Invoice'!H$2:H$501,$Y298)="","",INDEX('Per Invoice'!H$2:H$501,$Y298)))</f>
        <v/>
      </c>
      <c r="I298">
        <f>IF($Y298="","",IF(INDEX('Per Invoice'!I$2:I$501,$Y298)="","",INDEX('Per Invoice'!I$2:I$501,$Y298)))</f>
        <v/>
      </c>
      <c r="J298">
        <f>IF($Y298="","",IF(INDEX('Per Invoice'!J$2:J$501,$Y298)="","",INDEX('Per Invoice'!J$2:J$501,$Y298)))</f>
        <v/>
      </c>
      <c r="K298">
        <f>IF($Y298="","",IF(INDEX('Per Invoice'!K$2:K$501,$Y298)="","",INDEX('Per Invoice'!K$2:K$501,$Y298)))</f>
        <v/>
      </c>
      <c r="L298" s="7">
        <f>IF($Y298="","",IF(INDEX('Per Invoice'!L$2:L$501,$Y298)="","",INDEX('Per Invoice'!L$2:L$501,$Y298)))</f>
        <v/>
      </c>
      <c r="M298" s="14">
        <f>IF($Y298="","",IF(INDEX('Per Invoice'!M$2:M$501,$Y298)="","",INDEX('Per Invoice'!M$2:M$501,$Y298)))</f>
        <v/>
      </c>
      <c r="N298">
        <f>IF($Y298="","",IF(INDEX('Per Invoice'!N$2:N$501,$Y298)="","",INDEX('Per Invoice'!N$2:N$501,$Y298)))</f>
        <v/>
      </c>
      <c r="O298">
        <f>IF($Y298="","",IF(INDEX('Per Invoice'!O$2:O$501,$Y298)="","",INDEX('Per Invoice'!O$2:O$501,$Y298)))</f>
        <v/>
      </c>
      <c r="P298" s="7">
        <f>IF($Y298="","",IF(INDEX('Per Invoice'!P$2:P$501,$Y298)="","",INDEX('Per Invoice'!P$2:P$501,$Y298)))</f>
        <v/>
      </c>
      <c r="Q298" s="7">
        <f>IF($Y298="","",IF(INDEX('Per Invoice'!Q$2:Q$501,$Y298)="","",INDEX('Per Invoice'!Q$2:Q$501,$Y298)))</f>
        <v/>
      </c>
      <c r="R298">
        <f>IF($Y298="","",IF(INDEX('Per Invoice'!R$2:R$501,$Y298)="","",INDEX('Per Invoice'!R$2:R$501,$Y298)))</f>
        <v/>
      </c>
      <c r="S298" s="7">
        <f>IF($Y298="","",IF(INDEX('Per Invoice'!S$2:S$501,$Y298)="","",INDEX('Per Invoice'!S$2:S$501,$Y298)))</f>
        <v/>
      </c>
      <c r="T298" s="7">
        <f>IF($Y298="","",IF(INDEX('Per Invoice'!T$2:T$501,$Y298)="","",INDEX('Per Invoice'!T$2:T$501,$Y298)))</f>
        <v/>
      </c>
      <c r="U298" s="7">
        <f>IF($Y298="","",IF(INDEX('Per Invoice'!U$2:U$501,$Y298)="","",INDEX('Per Invoice'!U$2:U$501,$Y298)))</f>
        <v/>
      </c>
      <c r="V298" s="7">
        <f>IF($Y298="","",IF(INDEX('Per Invoice'!V$2:V$501,$Y298)="","",INDEX('Per Invoice'!V$2:V$501,$Y298)))</f>
        <v/>
      </c>
      <c r="W298" s="7">
        <f>IF($Y298="","",IF(INDEX('Per Invoice'!W$2:W$501,$Y298)="","",INDEX('Per Invoice'!W$2:W$501,$Y298)))</f>
        <v/>
      </c>
      <c r="X298" s="7">
        <f>IF($Y298="","",IF(INDEX('Per Invoice'!X$2:X$501,$Y298)="","",INDEX('Per Invoice'!X$2:X$501,$Y298)))</f>
        <v/>
      </c>
      <c r="Y298" s="16">
        <f>IFERROR(MATCH(Settings!$C$26&amp;"|"&amp;ROWS($Y$2:$Y298),'Per Invoice'!$Z$2:$Z$501,0),"")</f>
        <v/>
      </c>
    </row>
    <row r="299">
      <c r="A299">
        <f>IF($Y299="","",IF(INDEX('Per Invoice'!A$2:A$501,$Y299)="","",INDEX('Per Invoice'!A$2:A$501,$Y299)))</f>
        <v/>
      </c>
      <c r="B299">
        <f>IF($Y299="","",IF(INDEX('Per Invoice'!B$2:B$501,$Y299)="","",INDEX('Per Invoice'!B$2:B$501,$Y299)))</f>
        <v/>
      </c>
      <c r="C299">
        <f>IF($Y299="","",IF(INDEX('Per Invoice'!C$2:C$501,$Y299)="","",INDEX('Per Invoice'!C$2:C$501,$Y299)))</f>
        <v/>
      </c>
      <c r="D299">
        <f>IF($Y299="","",IF(INDEX('Per Invoice'!D$2:D$501,$Y299)="","",INDEX('Per Invoice'!D$2:D$501,$Y299)))</f>
        <v/>
      </c>
      <c r="E299">
        <f>IF($Y299="","",IF(INDEX('Per Invoice'!E$2:E$501,$Y299)="","",INDEX('Per Invoice'!E$2:E$501,$Y299)))</f>
        <v/>
      </c>
      <c r="F299">
        <f>IF($Y299="","",IF(INDEX('Per Invoice'!F$2:F$501,$Y299)="","",INDEX('Per Invoice'!F$2:F$501,$Y299)))</f>
        <v/>
      </c>
      <c r="G299">
        <f>IF($Y299="","",IF(INDEX('Per Invoice'!G$2:G$501,$Y299)="","",INDEX('Per Invoice'!G$2:G$501,$Y299)))</f>
        <v/>
      </c>
      <c r="H299">
        <f>IF($Y299="","",IF(INDEX('Per Invoice'!H$2:H$501,$Y299)="","",INDEX('Per Invoice'!H$2:H$501,$Y299)))</f>
        <v/>
      </c>
      <c r="I299">
        <f>IF($Y299="","",IF(INDEX('Per Invoice'!I$2:I$501,$Y299)="","",INDEX('Per Invoice'!I$2:I$501,$Y299)))</f>
        <v/>
      </c>
      <c r="J299">
        <f>IF($Y299="","",IF(INDEX('Per Invoice'!J$2:J$501,$Y299)="","",INDEX('Per Invoice'!J$2:J$501,$Y299)))</f>
        <v/>
      </c>
      <c r="K299">
        <f>IF($Y299="","",IF(INDEX('Per Invoice'!K$2:K$501,$Y299)="","",INDEX('Per Invoice'!K$2:K$501,$Y299)))</f>
        <v/>
      </c>
      <c r="L299" s="7">
        <f>IF($Y299="","",IF(INDEX('Per Invoice'!L$2:L$501,$Y299)="","",INDEX('Per Invoice'!L$2:L$501,$Y299)))</f>
        <v/>
      </c>
      <c r="M299" s="14">
        <f>IF($Y299="","",IF(INDEX('Per Invoice'!M$2:M$501,$Y299)="","",INDEX('Per Invoice'!M$2:M$501,$Y299)))</f>
        <v/>
      </c>
      <c r="N299">
        <f>IF($Y299="","",IF(INDEX('Per Invoice'!N$2:N$501,$Y299)="","",INDEX('Per Invoice'!N$2:N$501,$Y299)))</f>
        <v/>
      </c>
      <c r="O299">
        <f>IF($Y299="","",IF(INDEX('Per Invoice'!O$2:O$501,$Y299)="","",INDEX('Per Invoice'!O$2:O$501,$Y299)))</f>
        <v/>
      </c>
      <c r="P299" s="7">
        <f>IF($Y299="","",IF(INDEX('Per Invoice'!P$2:P$501,$Y299)="","",INDEX('Per Invoice'!P$2:P$501,$Y299)))</f>
        <v/>
      </c>
      <c r="Q299" s="7">
        <f>IF($Y299="","",IF(INDEX('Per Invoice'!Q$2:Q$501,$Y299)="","",INDEX('Per Invoice'!Q$2:Q$501,$Y299)))</f>
        <v/>
      </c>
      <c r="R299">
        <f>IF($Y299="","",IF(INDEX('Per Invoice'!R$2:R$501,$Y299)="","",INDEX('Per Invoice'!R$2:R$501,$Y299)))</f>
        <v/>
      </c>
      <c r="S299" s="7">
        <f>IF($Y299="","",IF(INDEX('Per Invoice'!S$2:S$501,$Y299)="","",INDEX('Per Invoice'!S$2:S$501,$Y299)))</f>
        <v/>
      </c>
      <c r="T299" s="7">
        <f>IF($Y299="","",IF(INDEX('Per Invoice'!T$2:T$501,$Y299)="","",INDEX('Per Invoice'!T$2:T$501,$Y299)))</f>
        <v/>
      </c>
      <c r="U299" s="7">
        <f>IF($Y299="","",IF(INDEX('Per Invoice'!U$2:U$501,$Y299)="","",INDEX('Per Invoice'!U$2:U$501,$Y299)))</f>
        <v/>
      </c>
      <c r="V299" s="7">
        <f>IF($Y299="","",IF(INDEX('Per Invoice'!V$2:V$501,$Y299)="","",INDEX('Per Invoice'!V$2:V$501,$Y299)))</f>
        <v/>
      </c>
      <c r="W299" s="7">
        <f>IF($Y299="","",IF(INDEX('Per Invoice'!W$2:W$501,$Y299)="","",INDEX('Per Invoice'!W$2:W$501,$Y299)))</f>
        <v/>
      </c>
      <c r="X299" s="7">
        <f>IF($Y299="","",IF(INDEX('Per Invoice'!X$2:X$501,$Y299)="","",INDEX('Per Invoice'!X$2:X$501,$Y299)))</f>
        <v/>
      </c>
      <c r="Y299" s="16">
        <f>IFERROR(MATCH(Settings!$C$26&amp;"|"&amp;ROWS($Y$2:$Y299),'Per Invoice'!$Z$2:$Z$501,0),"")</f>
        <v/>
      </c>
    </row>
    <row r="300">
      <c r="A300">
        <f>IF($Y300="","",IF(INDEX('Per Invoice'!A$2:A$501,$Y300)="","",INDEX('Per Invoice'!A$2:A$501,$Y300)))</f>
        <v/>
      </c>
      <c r="B300">
        <f>IF($Y300="","",IF(INDEX('Per Invoice'!B$2:B$501,$Y300)="","",INDEX('Per Invoice'!B$2:B$501,$Y300)))</f>
        <v/>
      </c>
      <c r="C300">
        <f>IF($Y300="","",IF(INDEX('Per Invoice'!C$2:C$501,$Y300)="","",INDEX('Per Invoice'!C$2:C$501,$Y300)))</f>
        <v/>
      </c>
      <c r="D300">
        <f>IF($Y300="","",IF(INDEX('Per Invoice'!D$2:D$501,$Y300)="","",INDEX('Per Invoice'!D$2:D$501,$Y300)))</f>
        <v/>
      </c>
      <c r="E300">
        <f>IF($Y300="","",IF(INDEX('Per Invoice'!E$2:E$501,$Y300)="","",INDEX('Per Invoice'!E$2:E$501,$Y300)))</f>
        <v/>
      </c>
      <c r="F300">
        <f>IF($Y300="","",IF(INDEX('Per Invoice'!F$2:F$501,$Y300)="","",INDEX('Per Invoice'!F$2:F$501,$Y300)))</f>
        <v/>
      </c>
      <c r="G300">
        <f>IF($Y300="","",IF(INDEX('Per Invoice'!G$2:G$501,$Y300)="","",INDEX('Per Invoice'!G$2:G$501,$Y300)))</f>
        <v/>
      </c>
      <c r="H300">
        <f>IF($Y300="","",IF(INDEX('Per Invoice'!H$2:H$501,$Y300)="","",INDEX('Per Invoice'!H$2:H$501,$Y300)))</f>
        <v/>
      </c>
      <c r="I300">
        <f>IF($Y300="","",IF(INDEX('Per Invoice'!I$2:I$501,$Y300)="","",INDEX('Per Invoice'!I$2:I$501,$Y300)))</f>
        <v/>
      </c>
      <c r="J300">
        <f>IF($Y300="","",IF(INDEX('Per Invoice'!J$2:J$501,$Y300)="","",INDEX('Per Invoice'!J$2:J$501,$Y300)))</f>
        <v/>
      </c>
      <c r="K300">
        <f>IF($Y300="","",IF(INDEX('Per Invoice'!K$2:K$501,$Y300)="","",INDEX('Per Invoice'!K$2:K$501,$Y300)))</f>
        <v/>
      </c>
      <c r="L300" s="7">
        <f>IF($Y300="","",IF(INDEX('Per Invoice'!L$2:L$501,$Y300)="","",INDEX('Per Invoice'!L$2:L$501,$Y300)))</f>
        <v/>
      </c>
      <c r="M300" s="14">
        <f>IF($Y300="","",IF(INDEX('Per Invoice'!M$2:M$501,$Y300)="","",INDEX('Per Invoice'!M$2:M$501,$Y300)))</f>
        <v/>
      </c>
      <c r="N300">
        <f>IF($Y300="","",IF(INDEX('Per Invoice'!N$2:N$501,$Y300)="","",INDEX('Per Invoice'!N$2:N$501,$Y300)))</f>
        <v/>
      </c>
      <c r="O300">
        <f>IF($Y300="","",IF(INDEX('Per Invoice'!O$2:O$501,$Y300)="","",INDEX('Per Invoice'!O$2:O$501,$Y300)))</f>
        <v/>
      </c>
      <c r="P300" s="7">
        <f>IF($Y300="","",IF(INDEX('Per Invoice'!P$2:P$501,$Y300)="","",INDEX('Per Invoice'!P$2:P$501,$Y300)))</f>
        <v/>
      </c>
      <c r="Q300" s="7">
        <f>IF($Y300="","",IF(INDEX('Per Invoice'!Q$2:Q$501,$Y300)="","",INDEX('Per Invoice'!Q$2:Q$501,$Y300)))</f>
        <v/>
      </c>
      <c r="R300">
        <f>IF($Y300="","",IF(INDEX('Per Invoice'!R$2:R$501,$Y300)="","",INDEX('Per Invoice'!R$2:R$501,$Y300)))</f>
        <v/>
      </c>
      <c r="S300" s="7">
        <f>IF($Y300="","",IF(INDEX('Per Invoice'!S$2:S$501,$Y300)="","",INDEX('Per Invoice'!S$2:S$501,$Y300)))</f>
        <v/>
      </c>
      <c r="T300" s="7">
        <f>IF($Y300="","",IF(INDEX('Per Invoice'!T$2:T$501,$Y300)="","",INDEX('Per Invoice'!T$2:T$501,$Y300)))</f>
        <v/>
      </c>
      <c r="U300" s="7">
        <f>IF($Y300="","",IF(INDEX('Per Invoice'!U$2:U$501,$Y300)="","",INDEX('Per Invoice'!U$2:U$501,$Y300)))</f>
        <v/>
      </c>
      <c r="V300" s="7">
        <f>IF($Y300="","",IF(INDEX('Per Invoice'!V$2:V$501,$Y300)="","",INDEX('Per Invoice'!V$2:V$501,$Y300)))</f>
        <v/>
      </c>
      <c r="W300" s="7">
        <f>IF($Y300="","",IF(INDEX('Per Invoice'!W$2:W$501,$Y300)="","",INDEX('Per Invoice'!W$2:W$501,$Y300)))</f>
        <v/>
      </c>
      <c r="X300" s="7">
        <f>IF($Y300="","",IF(INDEX('Per Invoice'!X$2:X$501,$Y300)="","",INDEX('Per Invoice'!X$2:X$501,$Y300)))</f>
        <v/>
      </c>
      <c r="Y300" s="16">
        <f>IFERROR(MATCH(Settings!$C$26&amp;"|"&amp;ROWS($Y$2:$Y300),'Per Invoice'!$Z$2:$Z$501,0),"")</f>
        <v/>
      </c>
    </row>
    <row r="301">
      <c r="A301">
        <f>IF($Y301="","",IF(INDEX('Per Invoice'!A$2:A$501,$Y301)="","",INDEX('Per Invoice'!A$2:A$501,$Y301)))</f>
        <v/>
      </c>
      <c r="B301">
        <f>IF($Y301="","",IF(INDEX('Per Invoice'!B$2:B$501,$Y301)="","",INDEX('Per Invoice'!B$2:B$501,$Y301)))</f>
        <v/>
      </c>
      <c r="C301">
        <f>IF($Y301="","",IF(INDEX('Per Invoice'!C$2:C$501,$Y301)="","",INDEX('Per Invoice'!C$2:C$501,$Y301)))</f>
        <v/>
      </c>
      <c r="D301">
        <f>IF($Y301="","",IF(INDEX('Per Invoice'!D$2:D$501,$Y301)="","",INDEX('Per Invoice'!D$2:D$501,$Y301)))</f>
        <v/>
      </c>
      <c r="E301">
        <f>IF($Y301="","",IF(INDEX('Per Invoice'!E$2:E$501,$Y301)="","",INDEX('Per Invoice'!E$2:E$501,$Y301)))</f>
        <v/>
      </c>
      <c r="F301">
        <f>IF($Y301="","",IF(INDEX('Per Invoice'!F$2:F$501,$Y301)="","",INDEX('Per Invoice'!F$2:F$501,$Y301)))</f>
        <v/>
      </c>
      <c r="G301">
        <f>IF($Y301="","",IF(INDEX('Per Invoice'!G$2:G$501,$Y301)="","",INDEX('Per Invoice'!G$2:G$501,$Y301)))</f>
        <v/>
      </c>
      <c r="H301">
        <f>IF($Y301="","",IF(INDEX('Per Invoice'!H$2:H$501,$Y301)="","",INDEX('Per Invoice'!H$2:H$501,$Y301)))</f>
        <v/>
      </c>
      <c r="I301">
        <f>IF($Y301="","",IF(INDEX('Per Invoice'!I$2:I$501,$Y301)="","",INDEX('Per Invoice'!I$2:I$501,$Y301)))</f>
        <v/>
      </c>
      <c r="J301">
        <f>IF($Y301="","",IF(INDEX('Per Invoice'!J$2:J$501,$Y301)="","",INDEX('Per Invoice'!J$2:J$501,$Y301)))</f>
        <v/>
      </c>
      <c r="K301">
        <f>IF($Y301="","",IF(INDEX('Per Invoice'!K$2:K$501,$Y301)="","",INDEX('Per Invoice'!K$2:K$501,$Y301)))</f>
        <v/>
      </c>
      <c r="L301" s="7">
        <f>IF($Y301="","",IF(INDEX('Per Invoice'!L$2:L$501,$Y301)="","",INDEX('Per Invoice'!L$2:L$501,$Y301)))</f>
        <v/>
      </c>
      <c r="M301" s="14">
        <f>IF($Y301="","",IF(INDEX('Per Invoice'!M$2:M$501,$Y301)="","",INDEX('Per Invoice'!M$2:M$501,$Y301)))</f>
        <v/>
      </c>
      <c r="N301">
        <f>IF($Y301="","",IF(INDEX('Per Invoice'!N$2:N$501,$Y301)="","",INDEX('Per Invoice'!N$2:N$501,$Y301)))</f>
        <v/>
      </c>
      <c r="O301">
        <f>IF($Y301="","",IF(INDEX('Per Invoice'!O$2:O$501,$Y301)="","",INDEX('Per Invoice'!O$2:O$501,$Y301)))</f>
        <v/>
      </c>
      <c r="P301" s="7">
        <f>IF($Y301="","",IF(INDEX('Per Invoice'!P$2:P$501,$Y301)="","",INDEX('Per Invoice'!P$2:P$501,$Y301)))</f>
        <v/>
      </c>
      <c r="Q301" s="7">
        <f>IF($Y301="","",IF(INDEX('Per Invoice'!Q$2:Q$501,$Y301)="","",INDEX('Per Invoice'!Q$2:Q$501,$Y301)))</f>
        <v/>
      </c>
      <c r="R301">
        <f>IF($Y301="","",IF(INDEX('Per Invoice'!R$2:R$501,$Y301)="","",INDEX('Per Invoice'!R$2:R$501,$Y301)))</f>
        <v/>
      </c>
      <c r="S301" s="7">
        <f>IF($Y301="","",IF(INDEX('Per Invoice'!S$2:S$501,$Y301)="","",INDEX('Per Invoice'!S$2:S$501,$Y301)))</f>
        <v/>
      </c>
      <c r="T301" s="7">
        <f>IF($Y301="","",IF(INDEX('Per Invoice'!T$2:T$501,$Y301)="","",INDEX('Per Invoice'!T$2:T$501,$Y301)))</f>
        <v/>
      </c>
      <c r="U301" s="7">
        <f>IF($Y301="","",IF(INDEX('Per Invoice'!U$2:U$501,$Y301)="","",INDEX('Per Invoice'!U$2:U$501,$Y301)))</f>
        <v/>
      </c>
      <c r="V301" s="7">
        <f>IF($Y301="","",IF(INDEX('Per Invoice'!V$2:V$501,$Y301)="","",INDEX('Per Invoice'!V$2:V$501,$Y301)))</f>
        <v/>
      </c>
      <c r="W301" s="7">
        <f>IF($Y301="","",IF(INDEX('Per Invoice'!W$2:W$501,$Y301)="","",INDEX('Per Invoice'!W$2:W$501,$Y301)))</f>
        <v/>
      </c>
      <c r="X301" s="7">
        <f>IF($Y301="","",IF(INDEX('Per Invoice'!X$2:X$501,$Y301)="","",INDEX('Per Invoice'!X$2:X$501,$Y301)))</f>
        <v/>
      </c>
      <c r="Y301" s="16">
        <f>IFERROR(MATCH(Settings!$C$26&amp;"|"&amp;ROWS($Y$2:$Y301),'Per Invoice'!$Z$2:$Z$501,0),"")</f>
        <v/>
      </c>
    </row>
  </sheetData>
  <autoFilter ref="A1:Y3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</cols>
  <sheetData>
    <row r="1" ht="32" customHeight="1">
      <c r="A1" s="10" t="inlineStr">
        <is>
          <t>Invoice</t>
        </is>
      </c>
      <c r="B1" s="10" t="inlineStr">
        <is>
          <t>Order Number</t>
        </is>
      </c>
      <c r="C1" s="10" t="inlineStr">
        <is>
          <t>ERX ID</t>
        </is>
      </c>
      <c r="D1" s="10" t="inlineStr">
        <is>
          <t>Payer</t>
        </is>
      </c>
      <c r="E1" s="10" t="inlineStr">
        <is>
          <t>Approval Reference</t>
        </is>
      </c>
      <c r="F1" s="10" t="inlineStr">
        <is>
          <t>Branch</t>
        </is>
      </c>
      <c r="G1" s="10" t="inlineStr">
        <is>
          <t>Order Status</t>
        </is>
      </c>
      <c r="H1" s="10" t="inlineStr">
        <is>
          <t>Order Type</t>
        </is>
      </c>
      <c r="I1" s="10" t="inlineStr">
        <is>
          <t>Payer</t>
        </is>
      </c>
      <c r="J1" s="10" t="inlineStr">
        <is>
          <t>Card Number</t>
        </is>
      </c>
      <c r="K1" s="10" t="inlineStr">
        <is>
          <t>Co Payment (%)</t>
        </is>
      </c>
      <c r="L1" s="10" t="inlineStr">
        <is>
          <t>Co val</t>
        </is>
      </c>
      <c r="M1" s="10" t="inlineStr">
        <is>
          <t>Creation Date</t>
        </is>
      </c>
      <c r="N1" s="10" t="inlineStr">
        <is>
          <t>Card Holder Name</t>
        </is>
      </c>
      <c r="O1" s="10" t="inlineStr">
        <is>
          <t>IMP %</t>
        </is>
      </c>
      <c r="P1" s="10" t="inlineStr">
        <is>
          <t>IMP</t>
        </is>
      </c>
      <c r="Q1" s="10" t="inlineStr">
        <is>
          <t>IMP VAL</t>
        </is>
      </c>
      <c r="R1" s="10" t="inlineStr">
        <is>
          <t>LOC %</t>
        </is>
      </c>
      <c r="S1" s="10" t="inlineStr">
        <is>
          <t>LOC</t>
        </is>
      </c>
      <c r="T1" s="10" t="inlineStr">
        <is>
          <t>LOC VAL</t>
        </is>
      </c>
      <c r="U1" s="10" t="inlineStr">
        <is>
          <t>TOTAL VAL</t>
        </is>
      </c>
      <c r="V1" s="10" t="inlineStr">
        <is>
          <t>SUBTOTAL</t>
        </is>
      </c>
      <c r="W1" s="10" t="inlineStr">
        <is>
          <t>Grand Total</t>
        </is>
      </c>
      <c r="X1" s="10" t="inlineStr">
        <is>
          <t>NET</t>
        </is>
      </c>
      <c r="Y1" s="13" t="inlineStr">
        <is>
          <t>Src Row (helper)</t>
        </is>
      </c>
    </row>
    <row r="2">
      <c r="A2">
        <f>IF($Y2="","",IF(INDEX('Per Invoice'!A$2:A$501,$Y2)="","",INDEX('Per Invoice'!A$2:A$501,$Y2)))</f>
        <v/>
      </c>
      <c r="B2">
        <f>IF($Y2="","",IF(INDEX('Per Invoice'!B$2:B$501,$Y2)="","",INDEX('Per Invoice'!B$2:B$501,$Y2)))</f>
        <v/>
      </c>
      <c r="C2">
        <f>IF($Y2="","",IF(INDEX('Per Invoice'!C$2:C$501,$Y2)="","",INDEX('Per Invoice'!C$2:C$501,$Y2)))</f>
        <v/>
      </c>
      <c r="D2">
        <f>IF($Y2="","",IF(INDEX('Per Invoice'!D$2:D$501,$Y2)="","",INDEX('Per Invoice'!D$2:D$501,$Y2)))</f>
        <v/>
      </c>
      <c r="E2">
        <f>IF($Y2="","",IF(INDEX('Per Invoice'!E$2:E$501,$Y2)="","",INDEX('Per Invoice'!E$2:E$501,$Y2)))</f>
        <v/>
      </c>
      <c r="F2">
        <f>IF($Y2="","",IF(INDEX('Per Invoice'!F$2:F$501,$Y2)="","",INDEX('Per Invoice'!F$2:F$501,$Y2)))</f>
        <v/>
      </c>
      <c r="G2">
        <f>IF($Y2="","",IF(INDEX('Per Invoice'!G$2:G$501,$Y2)="","",INDEX('Per Invoice'!G$2:G$501,$Y2)))</f>
        <v/>
      </c>
      <c r="H2">
        <f>IF($Y2="","",IF(INDEX('Per Invoice'!H$2:H$501,$Y2)="","",INDEX('Per Invoice'!H$2:H$501,$Y2)))</f>
        <v/>
      </c>
      <c r="I2">
        <f>IF($Y2="","",IF(INDEX('Per Invoice'!I$2:I$501,$Y2)="","",INDEX('Per Invoice'!I$2:I$501,$Y2)))</f>
        <v/>
      </c>
      <c r="J2">
        <f>IF($Y2="","",IF(INDEX('Per Invoice'!J$2:J$501,$Y2)="","",INDEX('Per Invoice'!J$2:J$501,$Y2)))</f>
        <v/>
      </c>
      <c r="K2">
        <f>IF($Y2="","",IF(INDEX('Per Invoice'!K$2:K$501,$Y2)="","",INDEX('Per Invoice'!K$2:K$501,$Y2)))</f>
        <v/>
      </c>
      <c r="L2" s="7">
        <f>IF($Y2="","",IF(INDEX('Per Invoice'!L$2:L$501,$Y2)="","",INDEX('Per Invoice'!L$2:L$501,$Y2)))</f>
        <v/>
      </c>
      <c r="M2" s="14">
        <f>IF($Y2="","",IF(INDEX('Per Invoice'!M$2:M$501,$Y2)="","",INDEX('Per Invoice'!M$2:M$501,$Y2)))</f>
        <v/>
      </c>
      <c r="N2">
        <f>IF($Y2="","",IF(INDEX('Per Invoice'!N$2:N$501,$Y2)="","",INDEX('Per Invoice'!N$2:N$501,$Y2)))</f>
        <v/>
      </c>
      <c r="O2">
        <f>IF($Y2="","",IF(INDEX('Per Invoice'!O$2:O$501,$Y2)="","",INDEX('Per Invoice'!O$2:O$501,$Y2)))</f>
        <v/>
      </c>
      <c r="P2" s="7">
        <f>IF($Y2="","",IF(INDEX('Per Invoice'!P$2:P$501,$Y2)="","",INDEX('Per Invoice'!P$2:P$501,$Y2)))</f>
        <v/>
      </c>
      <c r="Q2" s="7">
        <f>IF($Y2="","",IF(INDEX('Per Invoice'!Q$2:Q$501,$Y2)="","",INDEX('Per Invoice'!Q$2:Q$501,$Y2)))</f>
        <v/>
      </c>
      <c r="R2">
        <f>IF($Y2="","",IF(INDEX('Per Invoice'!R$2:R$501,$Y2)="","",INDEX('Per Invoice'!R$2:R$501,$Y2)))</f>
        <v/>
      </c>
      <c r="S2" s="7">
        <f>IF($Y2="","",IF(INDEX('Per Invoice'!S$2:S$501,$Y2)="","",INDEX('Per Invoice'!S$2:S$501,$Y2)))</f>
        <v/>
      </c>
      <c r="T2" s="7">
        <f>IF($Y2="","",IF(INDEX('Per Invoice'!T$2:T$501,$Y2)="","",INDEX('Per Invoice'!T$2:T$501,$Y2)))</f>
        <v/>
      </c>
      <c r="U2" s="7">
        <f>IF($Y2="","",IF(INDEX('Per Invoice'!U$2:U$501,$Y2)="","",INDEX('Per Invoice'!U$2:U$501,$Y2)))</f>
        <v/>
      </c>
      <c r="V2" s="7">
        <f>IF($Y2="","",IF(INDEX('Per Invoice'!V$2:V$501,$Y2)="","",INDEX('Per Invoice'!V$2:V$501,$Y2)))</f>
        <v/>
      </c>
      <c r="W2" s="7">
        <f>IF($Y2="","",IF(INDEX('Per Invoice'!W$2:W$501,$Y2)="","",INDEX('Per Invoice'!W$2:W$501,$Y2)))</f>
        <v/>
      </c>
      <c r="X2" s="7">
        <f>IF($Y2="","",IF(INDEX('Per Invoice'!X$2:X$501,$Y2)="","",INDEX('Per Invoice'!X$2:X$501,$Y2)))</f>
        <v/>
      </c>
      <c r="Y2" s="16">
        <f>IFERROR(MATCH(Settings!$C$27&amp;"|"&amp;ROWS($Y$2:$Y2),'Per Invoice'!$Z$2:$Z$501,0),"")</f>
        <v/>
      </c>
    </row>
    <row r="3">
      <c r="A3">
        <f>IF($Y3="","",IF(INDEX('Per Invoice'!A$2:A$501,$Y3)="","",INDEX('Per Invoice'!A$2:A$501,$Y3)))</f>
        <v/>
      </c>
      <c r="B3">
        <f>IF($Y3="","",IF(INDEX('Per Invoice'!B$2:B$501,$Y3)="","",INDEX('Per Invoice'!B$2:B$501,$Y3)))</f>
        <v/>
      </c>
      <c r="C3">
        <f>IF($Y3="","",IF(INDEX('Per Invoice'!C$2:C$501,$Y3)="","",INDEX('Per Invoice'!C$2:C$501,$Y3)))</f>
        <v/>
      </c>
      <c r="D3">
        <f>IF($Y3="","",IF(INDEX('Per Invoice'!D$2:D$501,$Y3)="","",INDEX('Per Invoice'!D$2:D$501,$Y3)))</f>
        <v/>
      </c>
      <c r="E3">
        <f>IF($Y3="","",IF(INDEX('Per Invoice'!E$2:E$501,$Y3)="","",INDEX('Per Invoice'!E$2:E$501,$Y3)))</f>
        <v/>
      </c>
      <c r="F3">
        <f>IF($Y3="","",IF(INDEX('Per Invoice'!F$2:F$501,$Y3)="","",INDEX('Per Invoice'!F$2:F$501,$Y3)))</f>
        <v/>
      </c>
      <c r="G3">
        <f>IF($Y3="","",IF(INDEX('Per Invoice'!G$2:G$501,$Y3)="","",INDEX('Per Invoice'!G$2:G$501,$Y3)))</f>
        <v/>
      </c>
      <c r="H3">
        <f>IF($Y3="","",IF(INDEX('Per Invoice'!H$2:H$501,$Y3)="","",INDEX('Per Invoice'!H$2:H$501,$Y3)))</f>
        <v/>
      </c>
      <c r="I3">
        <f>IF($Y3="","",IF(INDEX('Per Invoice'!I$2:I$501,$Y3)="","",INDEX('Per Invoice'!I$2:I$501,$Y3)))</f>
        <v/>
      </c>
      <c r="J3">
        <f>IF($Y3="","",IF(INDEX('Per Invoice'!J$2:J$501,$Y3)="","",INDEX('Per Invoice'!J$2:J$501,$Y3)))</f>
        <v/>
      </c>
      <c r="K3">
        <f>IF($Y3="","",IF(INDEX('Per Invoice'!K$2:K$501,$Y3)="","",INDEX('Per Invoice'!K$2:K$501,$Y3)))</f>
        <v/>
      </c>
      <c r="L3" s="7">
        <f>IF($Y3="","",IF(INDEX('Per Invoice'!L$2:L$501,$Y3)="","",INDEX('Per Invoice'!L$2:L$501,$Y3)))</f>
        <v/>
      </c>
      <c r="M3" s="14">
        <f>IF($Y3="","",IF(INDEX('Per Invoice'!M$2:M$501,$Y3)="","",INDEX('Per Invoice'!M$2:M$501,$Y3)))</f>
        <v/>
      </c>
      <c r="N3">
        <f>IF($Y3="","",IF(INDEX('Per Invoice'!N$2:N$501,$Y3)="","",INDEX('Per Invoice'!N$2:N$501,$Y3)))</f>
        <v/>
      </c>
      <c r="O3">
        <f>IF($Y3="","",IF(INDEX('Per Invoice'!O$2:O$501,$Y3)="","",INDEX('Per Invoice'!O$2:O$501,$Y3)))</f>
        <v/>
      </c>
      <c r="P3" s="7">
        <f>IF($Y3="","",IF(INDEX('Per Invoice'!P$2:P$501,$Y3)="","",INDEX('Per Invoice'!P$2:P$501,$Y3)))</f>
        <v/>
      </c>
      <c r="Q3" s="7">
        <f>IF($Y3="","",IF(INDEX('Per Invoice'!Q$2:Q$501,$Y3)="","",INDEX('Per Invoice'!Q$2:Q$501,$Y3)))</f>
        <v/>
      </c>
      <c r="R3">
        <f>IF($Y3="","",IF(INDEX('Per Invoice'!R$2:R$501,$Y3)="","",INDEX('Per Invoice'!R$2:R$501,$Y3)))</f>
        <v/>
      </c>
      <c r="S3" s="7">
        <f>IF($Y3="","",IF(INDEX('Per Invoice'!S$2:S$501,$Y3)="","",INDEX('Per Invoice'!S$2:S$501,$Y3)))</f>
        <v/>
      </c>
      <c r="T3" s="7">
        <f>IF($Y3="","",IF(INDEX('Per Invoice'!T$2:T$501,$Y3)="","",INDEX('Per Invoice'!T$2:T$501,$Y3)))</f>
        <v/>
      </c>
      <c r="U3" s="7">
        <f>IF($Y3="","",IF(INDEX('Per Invoice'!U$2:U$501,$Y3)="","",INDEX('Per Invoice'!U$2:U$501,$Y3)))</f>
        <v/>
      </c>
      <c r="V3" s="7">
        <f>IF($Y3="","",IF(INDEX('Per Invoice'!V$2:V$501,$Y3)="","",INDEX('Per Invoice'!V$2:V$501,$Y3)))</f>
        <v/>
      </c>
      <c r="W3" s="7">
        <f>IF($Y3="","",IF(INDEX('Per Invoice'!W$2:W$501,$Y3)="","",INDEX('Per Invoice'!W$2:W$501,$Y3)))</f>
        <v/>
      </c>
      <c r="X3" s="7">
        <f>IF($Y3="","",IF(INDEX('Per Invoice'!X$2:X$501,$Y3)="","",INDEX('Per Invoice'!X$2:X$501,$Y3)))</f>
        <v/>
      </c>
      <c r="Y3" s="16">
        <f>IFERROR(MATCH(Settings!$C$27&amp;"|"&amp;ROWS($Y$2:$Y3),'Per Invoice'!$Z$2:$Z$501,0),"")</f>
        <v/>
      </c>
    </row>
    <row r="4">
      <c r="A4">
        <f>IF($Y4="","",IF(INDEX('Per Invoice'!A$2:A$501,$Y4)="","",INDEX('Per Invoice'!A$2:A$501,$Y4)))</f>
        <v/>
      </c>
      <c r="B4">
        <f>IF($Y4="","",IF(INDEX('Per Invoice'!B$2:B$501,$Y4)="","",INDEX('Per Invoice'!B$2:B$501,$Y4)))</f>
        <v/>
      </c>
      <c r="C4">
        <f>IF($Y4="","",IF(INDEX('Per Invoice'!C$2:C$501,$Y4)="","",INDEX('Per Invoice'!C$2:C$501,$Y4)))</f>
        <v/>
      </c>
      <c r="D4">
        <f>IF($Y4="","",IF(INDEX('Per Invoice'!D$2:D$501,$Y4)="","",INDEX('Per Invoice'!D$2:D$501,$Y4)))</f>
        <v/>
      </c>
      <c r="E4">
        <f>IF($Y4="","",IF(INDEX('Per Invoice'!E$2:E$501,$Y4)="","",INDEX('Per Invoice'!E$2:E$501,$Y4)))</f>
        <v/>
      </c>
      <c r="F4">
        <f>IF($Y4="","",IF(INDEX('Per Invoice'!F$2:F$501,$Y4)="","",INDEX('Per Invoice'!F$2:F$501,$Y4)))</f>
        <v/>
      </c>
      <c r="G4">
        <f>IF($Y4="","",IF(INDEX('Per Invoice'!G$2:G$501,$Y4)="","",INDEX('Per Invoice'!G$2:G$501,$Y4)))</f>
        <v/>
      </c>
      <c r="H4">
        <f>IF($Y4="","",IF(INDEX('Per Invoice'!H$2:H$501,$Y4)="","",INDEX('Per Invoice'!H$2:H$501,$Y4)))</f>
        <v/>
      </c>
      <c r="I4">
        <f>IF($Y4="","",IF(INDEX('Per Invoice'!I$2:I$501,$Y4)="","",INDEX('Per Invoice'!I$2:I$501,$Y4)))</f>
        <v/>
      </c>
      <c r="J4">
        <f>IF($Y4="","",IF(INDEX('Per Invoice'!J$2:J$501,$Y4)="","",INDEX('Per Invoice'!J$2:J$501,$Y4)))</f>
        <v/>
      </c>
      <c r="K4">
        <f>IF($Y4="","",IF(INDEX('Per Invoice'!K$2:K$501,$Y4)="","",INDEX('Per Invoice'!K$2:K$501,$Y4)))</f>
        <v/>
      </c>
      <c r="L4" s="7">
        <f>IF($Y4="","",IF(INDEX('Per Invoice'!L$2:L$501,$Y4)="","",INDEX('Per Invoice'!L$2:L$501,$Y4)))</f>
        <v/>
      </c>
      <c r="M4" s="14">
        <f>IF($Y4="","",IF(INDEX('Per Invoice'!M$2:M$501,$Y4)="","",INDEX('Per Invoice'!M$2:M$501,$Y4)))</f>
        <v/>
      </c>
      <c r="N4">
        <f>IF($Y4="","",IF(INDEX('Per Invoice'!N$2:N$501,$Y4)="","",INDEX('Per Invoice'!N$2:N$501,$Y4)))</f>
        <v/>
      </c>
      <c r="O4">
        <f>IF($Y4="","",IF(INDEX('Per Invoice'!O$2:O$501,$Y4)="","",INDEX('Per Invoice'!O$2:O$501,$Y4)))</f>
        <v/>
      </c>
      <c r="P4" s="7">
        <f>IF($Y4="","",IF(INDEX('Per Invoice'!P$2:P$501,$Y4)="","",INDEX('Per Invoice'!P$2:P$501,$Y4)))</f>
        <v/>
      </c>
      <c r="Q4" s="7">
        <f>IF($Y4="","",IF(INDEX('Per Invoice'!Q$2:Q$501,$Y4)="","",INDEX('Per Invoice'!Q$2:Q$501,$Y4)))</f>
        <v/>
      </c>
      <c r="R4">
        <f>IF($Y4="","",IF(INDEX('Per Invoice'!R$2:R$501,$Y4)="","",INDEX('Per Invoice'!R$2:R$501,$Y4)))</f>
        <v/>
      </c>
      <c r="S4" s="7">
        <f>IF($Y4="","",IF(INDEX('Per Invoice'!S$2:S$501,$Y4)="","",INDEX('Per Invoice'!S$2:S$501,$Y4)))</f>
        <v/>
      </c>
      <c r="T4" s="7">
        <f>IF($Y4="","",IF(INDEX('Per Invoice'!T$2:T$501,$Y4)="","",INDEX('Per Invoice'!T$2:T$501,$Y4)))</f>
        <v/>
      </c>
      <c r="U4" s="7">
        <f>IF($Y4="","",IF(INDEX('Per Invoice'!U$2:U$501,$Y4)="","",INDEX('Per Invoice'!U$2:U$501,$Y4)))</f>
        <v/>
      </c>
      <c r="V4" s="7">
        <f>IF($Y4="","",IF(INDEX('Per Invoice'!V$2:V$501,$Y4)="","",INDEX('Per Invoice'!V$2:V$501,$Y4)))</f>
        <v/>
      </c>
      <c r="W4" s="7">
        <f>IF($Y4="","",IF(INDEX('Per Invoice'!W$2:W$501,$Y4)="","",INDEX('Per Invoice'!W$2:W$501,$Y4)))</f>
        <v/>
      </c>
      <c r="X4" s="7">
        <f>IF($Y4="","",IF(INDEX('Per Invoice'!X$2:X$501,$Y4)="","",INDEX('Per Invoice'!X$2:X$501,$Y4)))</f>
        <v/>
      </c>
      <c r="Y4" s="16">
        <f>IFERROR(MATCH(Settings!$C$27&amp;"|"&amp;ROWS($Y$2:$Y4),'Per Invoice'!$Z$2:$Z$501,0),"")</f>
        <v/>
      </c>
    </row>
    <row r="5">
      <c r="A5">
        <f>IF($Y5="","",IF(INDEX('Per Invoice'!A$2:A$501,$Y5)="","",INDEX('Per Invoice'!A$2:A$501,$Y5)))</f>
        <v/>
      </c>
      <c r="B5">
        <f>IF($Y5="","",IF(INDEX('Per Invoice'!B$2:B$501,$Y5)="","",INDEX('Per Invoice'!B$2:B$501,$Y5)))</f>
        <v/>
      </c>
      <c r="C5">
        <f>IF($Y5="","",IF(INDEX('Per Invoice'!C$2:C$501,$Y5)="","",INDEX('Per Invoice'!C$2:C$501,$Y5)))</f>
        <v/>
      </c>
      <c r="D5">
        <f>IF($Y5="","",IF(INDEX('Per Invoice'!D$2:D$501,$Y5)="","",INDEX('Per Invoice'!D$2:D$501,$Y5)))</f>
        <v/>
      </c>
      <c r="E5">
        <f>IF($Y5="","",IF(INDEX('Per Invoice'!E$2:E$501,$Y5)="","",INDEX('Per Invoice'!E$2:E$501,$Y5)))</f>
        <v/>
      </c>
      <c r="F5">
        <f>IF($Y5="","",IF(INDEX('Per Invoice'!F$2:F$501,$Y5)="","",INDEX('Per Invoice'!F$2:F$501,$Y5)))</f>
        <v/>
      </c>
      <c r="G5">
        <f>IF($Y5="","",IF(INDEX('Per Invoice'!G$2:G$501,$Y5)="","",INDEX('Per Invoice'!G$2:G$501,$Y5)))</f>
        <v/>
      </c>
      <c r="H5">
        <f>IF($Y5="","",IF(INDEX('Per Invoice'!H$2:H$501,$Y5)="","",INDEX('Per Invoice'!H$2:H$501,$Y5)))</f>
        <v/>
      </c>
      <c r="I5">
        <f>IF($Y5="","",IF(INDEX('Per Invoice'!I$2:I$501,$Y5)="","",INDEX('Per Invoice'!I$2:I$501,$Y5)))</f>
        <v/>
      </c>
      <c r="J5">
        <f>IF($Y5="","",IF(INDEX('Per Invoice'!J$2:J$501,$Y5)="","",INDEX('Per Invoice'!J$2:J$501,$Y5)))</f>
        <v/>
      </c>
      <c r="K5">
        <f>IF($Y5="","",IF(INDEX('Per Invoice'!K$2:K$501,$Y5)="","",INDEX('Per Invoice'!K$2:K$501,$Y5)))</f>
        <v/>
      </c>
      <c r="L5" s="7">
        <f>IF($Y5="","",IF(INDEX('Per Invoice'!L$2:L$501,$Y5)="","",INDEX('Per Invoice'!L$2:L$501,$Y5)))</f>
        <v/>
      </c>
      <c r="M5" s="14">
        <f>IF($Y5="","",IF(INDEX('Per Invoice'!M$2:M$501,$Y5)="","",INDEX('Per Invoice'!M$2:M$501,$Y5)))</f>
        <v/>
      </c>
      <c r="N5">
        <f>IF($Y5="","",IF(INDEX('Per Invoice'!N$2:N$501,$Y5)="","",INDEX('Per Invoice'!N$2:N$501,$Y5)))</f>
        <v/>
      </c>
      <c r="O5">
        <f>IF($Y5="","",IF(INDEX('Per Invoice'!O$2:O$501,$Y5)="","",INDEX('Per Invoice'!O$2:O$501,$Y5)))</f>
        <v/>
      </c>
      <c r="P5" s="7">
        <f>IF($Y5="","",IF(INDEX('Per Invoice'!P$2:P$501,$Y5)="","",INDEX('Per Invoice'!P$2:P$501,$Y5)))</f>
        <v/>
      </c>
      <c r="Q5" s="7">
        <f>IF($Y5="","",IF(INDEX('Per Invoice'!Q$2:Q$501,$Y5)="","",INDEX('Per Invoice'!Q$2:Q$501,$Y5)))</f>
        <v/>
      </c>
      <c r="R5">
        <f>IF($Y5="","",IF(INDEX('Per Invoice'!R$2:R$501,$Y5)="","",INDEX('Per Invoice'!R$2:R$501,$Y5)))</f>
        <v/>
      </c>
      <c r="S5" s="7">
        <f>IF($Y5="","",IF(INDEX('Per Invoice'!S$2:S$501,$Y5)="","",INDEX('Per Invoice'!S$2:S$501,$Y5)))</f>
        <v/>
      </c>
      <c r="T5" s="7">
        <f>IF($Y5="","",IF(INDEX('Per Invoice'!T$2:T$501,$Y5)="","",INDEX('Per Invoice'!T$2:T$501,$Y5)))</f>
        <v/>
      </c>
      <c r="U5" s="7">
        <f>IF($Y5="","",IF(INDEX('Per Invoice'!U$2:U$501,$Y5)="","",INDEX('Per Invoice'!U$2:U$501,$Y5)))</f>
        <v/>
      </c>
      <c r="V5" s="7">
        <f>IF($Y5="","",IF(INDEX('Per Invoice'!V$2:V$501,$Y5)="","",INDEX('Per Invoice'!V$2:V$501,$Y5)))</f>
        <v/>
      </c>
      <c r="W5" s="7">
        <f>IF($Y5="","",IF(INDEX('Per Invoice'!W$2:W$501,$Y5)="","",INDEX('Per Invoice'!W$2:W$501,$Y5)))</f>
        <v/>
      </c>
      <c r="X5" s="7">
        <f>IF($Y5="","",IF(INDEX('Per Invoice'!X$2:X$501,$Y5)="","",INDEX('Per Invoice'!X$2:X$501,$Y5)))</f>
        <v/>
      </c>
      <c r="Y5" s="16">
        <f>IFERROR(MATCH(Settings!$C$27&amp;"|"&amp;ROWS($Y$2:$Y5),'Per Invoice'!$Z$2:$Z$501,0),"")</f>
        <v/>
      </c>
    </row>
    <row r="6">
      <c r="A6">
        <f>IF($Y6="","",IF(INDEX('Per Invoice'!A$2:A$501,$Y6)="","",INDEX('Per Invoice'!A$2:A$501,$Y6)))</f>
        <v/>
      </c>
      <c r="B6">
        <f>IF($Y6="","",IF(INDEX('Per Invoice'!B$2:B$501,$Y6)="","",INDEX('Per Invoice'!B$2:B$501,$Y6)))</f>
        <v/>
      </c>
      <c r="C6">
        <f>IF($Y6="","",IF(INDEX('Per Invoice'!C$2:C$501,$Y6)="","",INDEX('Per Invoice'!C$2:C$501,$Y6)))</f>
        <v/>
      </c>
      <c r="D6">
        <f>IF($Y6="","",IF(INDEX('Per Invoice'!D$2:D$501,$Y6)="","",INDEX('Per Invoice'!D$2:D$501,$Y6)))</f>
        <v/>
      </c>
      <c r="E6">
        <f>IF($Y6="","",IF(INDEX('Per Invoice'!E$2:E$501,$Y6)="","",INDEX('Per Invoice'!E$2:E$501,$Y6)))</f>
        <v/>
      </c>
      <c r="F6">
        <f>IF($Y6="","",IF(INDEX('Per Invoice'!F$2:F$501,$Y6)="","",INDEX('Per Invoice'!F$2:F$501,$Y6)))</f>
        <v/>
      </c>
      <c r="G6">
        <f>IF($Y6="","",IF(INDEX('Per Invoice'!G$2:G$501,$Y6)="","",INDEX('Per Invoice'!G$2:G$501,$Y6)))</f>
        <v/>
      </c>
      <c r="H6">
        <f>IF($Y6="","",IF(INDEX('Per Invoice'!H$2:H$501,$Y6)="","",INDEX('Per Invoice'!H$2:H$501,$Y6)))</f>
        <v/>
      </c>
      <c r="I6">
        <f>IF($Y6="","",IF(INDEX('Per Invoice'!I$2:I$501,$Y6)="","",INDEX('Per Invoice'!I$2:I$501,$Y6)))</f>
        <v/>
      </c>
      <c r="J6">
        <f>IF($Y6="","",IF(INDEX('Per Invoice'!J$2:J$501,$Y6)="","",INDEX('Per Invoice'!J$2:J$501,$Y6)))</f>
        <v/>
      </c>
      <c r="K6">
        <f>IF($Y6="","",IF(INDEX('Per Invoice'!K$2:K$501,$Y6)="","",INDEX('Per Invoice'!K$2:K$501,$Y6)))</f>
        <v/>
      </c>
      <c r="L6" s="7">
        <f>IF($Y6="","",IF(INDEX('Per Invoice'!L$2:L$501,$Y6)="","",INDEX('Per Invoice'!L$2:L$501,$Y6)))</f>
        <v/>
      </c>
      <c r="M6" s="14">
        <f>IF($Y6="","",IF(INDEX('Per Invoice'!M$2:M$501,$Y6)="","",INDEX('Per Invoice'!M$2:M$501,$Y6)))</f>
        <v/>
      </c>
      <c r="N6">
        <f>IF($Y6="","",IF(INDEX('Per Invoice'!N$2:N$501,$Y6)="","",INDEX('Per Invoice'!N$2:N$501,$Y6)))</f>
        <v/>
      </c>
      <c r="O6">
        <f>IF($Y6="","",IF(INDEX('Per Invoice'!O$2:O$501,$Y6)="","",INDEX('Per Invoice'!O$2:O$501,$Y6)))</f>
        <v/>
      </c>
      <c r="P6" s="7">
        <f>IF($Y6="","",IF(INDEX('Per Invoice'!P$2:P$501,$Y6)="","",INDEX('Per Invoice'!P$2:P$501,$Y6)))</f>
        <v/>
      </c>
      <c r="Q6" s="7">
        <f>IF($Y6="","",IF(INDEX('Per Invoice'!Q$2:Q$501,$Y6)="","",INDEX('Per Invoice'!Q$2:Q$501,$Y6)))</f>
        <v/>
      </c>
      <c r="R6">
        <f>IF($Y6="","",IF(INDEX('Per Invoice'!R$2:R$501,$Y6)="","",INDEX('Per Invoice'!R$2:R$501,$Y6)))</f>
        <v/>
      </c>
      <c r="S6" s="7">
        <f>IF($Y6="","",IF(INDEX('Per Invoice'!S$2:S$501,$Y6)="","",INDEX('Per Invoice'!S$2:S$501,$Y6)))</f>
        <v/>
      </c>
      <c r="T6" s="7">
        <f>IF($Y6="","",IF(INDEX('Per Invoice'!T$2:T$501,$Y6)="","",INDEX('Per Invoice'!T$2:T$501,$Y6)))</f>
        <v/>
      </c>
      <c r="U6" s="7">
        <f>IF($Y6="","",IF(INDEX('Per Invoice'!U$2:U$501,$Y6)="","",INDEX('Per Invoice'!U$2:U$501,$Y6)))</f>
        <v/>
      </c>
      <c r="V6" s="7">
        <f>IF($Y6="","",IF(INDEX('Per Invoice'!V$2:V$501,$Y6)="","",INDEX('Per Invoice'!V$2:V$501,$Y6)))</f>
        <v/>
      </c>
      <c r="W6" s="7">
        <f>IF($Y6="","",IF(INDEX('Per Invoice'!W$2:W$501,$Y6)="","",INDEX('Per Invoice'!W$2:W$501,$Y6)))</f>
        <v/>
      </c>
      <c r="X6" s="7">
        <f>IF($Y6="","",IF(INDEX('Per Invoice'!X$2:X$501,$Y6)="","",INDEX('Per Invoice'!X$2:X$501,$Y6)))</f>
        <v/>
      </c>
      <c r="Y6" s="16">
        <f>IFERROR(MATCH(Settings!$C$27&amp;"|"&amp;ROWS($Y$2:$Y6),'Per Invoice'!$Z$2:$Z$501,0),"")</f>
        <v/>
      </c>
    </row>
    <row r="7">
      <c r="A7">
        <f>IF($Y7="","",IF(INDEX('Per Invoice'!A$2:A$501,$Y7)="","",INDEX('Per Invoice'!A$2:A$501,$Y7)))</f>
        <v/>
      </c>
      <c r="B7">
        <f>IF($Y7="","",IF(INDEX('Per Invoice'!B$2:B$501,$Y7)="","",INDEX('Per Invoice'!B$2:B$501,$Y7)))</f>
        <v/>
      </c>
      <c r="C7">
        <f>IF($Y7="","",IF(INDEX('Per Invoice'!C$2:C$501,$Y7)="","",INDEX('Per Invoice'!C$2:C$501,$Y7)))</f>
        <v/>
      </c>
      <c r="D7">
        <f>IF($Y7="","",IF(INDEX('Per Invoice'!D$2:D$501,$Y7)="","",INDEX('Per Invoice'!D$2:D$501,$Y7)))</f>
        <v/>
      </c>
      <c r="E7">
        <f>IF($Y7="","",IF(INDEX('Per Invoice'!E$2:E$501,$Y7)="","",INDEX('Per Invoice'!E$2:E$501,$Y7)))</f>
        <v/>
      </c>
      <c r="F7">
        <f>IF($Y7="","",IF(INDEX('Per Invoice'!F$2:F$501,$Y7)="","",INDEX('Per Invoice'!F$2:F$501,$Y7)))</f>
        <v/>
      </c>
      <c r="G7">
        <f>IF($Y7="","",IF(INDEX('Per Invoice'!G$2:G$501,$Y7)="","",INDEX('Per Invoice'!G$2:G$501,$Y7)))</f>
        <v/>
      </c>
      <c r="H7">
        <f>IF($Y7="","",IF(INDEX('Per Invoice'!H$2:H$501,$Y7)="","",INDEX('Per Invoice'!H$2:H$501,$Y7)))</f>
        <v/>
      </c>
      <c r="I7">
        <f>IF($Y7="","",IF(INDEX('Per Invoice'!I$2:I$501,$Y7)="","",INDEX('Per Invoice'!I$2:I$501,$Y7)))</f>
        <v/>
      </c>
      <c r="J7">
        <f>IF($Y7="","",IF(INDEX('Per Invoice'!J$2:J$501,$Y7)="","",INDEX('Per Invoice'!J$2:J$501,$Y7)))</f>
        <v/>
      </c>
      <c r="K7">
        <f>IF($Y7="","",IF(INDEX('Per Invoice'!K$2:K$501,$Y7)="","",INDEX('Per Invoice'!K$2:K$501,$Y7)))</f>
        <v/>
      </c>
      <c r="L7" s="7">
        <f>IF($Y7="","",IF(INDEX('Per Invoice'!L$2:L$501,$Y7)="","",INDEX('Per Invoice'!L$2:L$501,$Y7)))</f>
        <v/>
      </c>
      <c r="M7" s="14">
        <f>IF($Y7="","",IF(INDEX('Per Invoice'!M$2:M$501,$Y7)="","",INDEX('Per Invoice'!M$2:M$501,$Y7)))</f>
        <v/>
      </c>
      <c r="N7">
        <f>IF($Y7="","",IF(INDEX('Per Invoice'!N$2:N$501,$Y7)="","",INDEX('Per Invoice'!N$2:N$501,$Y7)))</f>
        <v/>
      </c>
      <c r="O7">
        <f>IF($Y7="","",IF(INDEX('Per Invoice'!O$2:O$501,$Y7)="","",INDEX('Per Invoice'!O$2:O$501,$Y7)))</f>
        <v/>
      </c>
      <c r="P7" s="7">
        <f>IF($Y7="","",IF(INDEX('Per Invoice'!P$2:P$501,$Y7)="","",INDEX('Per Invoice'!P$2:P$501,$Y7)))</f>
        <v/>
      </c>
      <c r="Q7" s="7">
        <f>IF($Y7="","",IF(INDEX('Per Invoice'!Q$2:Q$501,$Y7)="","",INDEX('Per Invoice'!Q$2:Q$501,$Y7)))</f>
        <v/>
      </c>
      <c r="R7">
        <f>IF($Y7="","",IF(INDEX('Per Invoice'!R$2:R$501,$Y7)="","",INDEX('Per Invoice'!R$2:R$501,$Y7)))</f>
        <v/>
      </c>
      <c r="S7" s="7">
        <f>IF($Y7="","",IF(INDEX('Per Invoice'!S$2:S$501,$Y7)="","",INDEX('Per Invoice'!S$2:S$501,$Y7)))</f>
        <v/>
      </c>
      <c r="T7" s="7">
        <f>IF($Y7="","",IF(INDEX('Per Invoice'!T$2:T$501,$Y7)="","",INDEX('Per Invoice'!T$2:T$501,$Y7)))</f>
        <v/>
      </c>
      <c r="U7" s="7">
        <f>IF($Y7="","",IF(INDEX('Per Invoice'!U$2:U$501,$Y7)="","",INDEX('Per Invoice'!U$2:U$501,$Y7)))</f>
        <v/>
      </c>
      <c r="V7" s="7">
        <f>IF($Y7="","",IF(INDEX('Per Invoice'!V$2:V$501,$Y7)="","",INDEX('Per Invoice'!V$2:V$501,$Y7)))</f>
        <v/>
      </c>
      <c r="W7" s="7">
        <f>IF($Y7="","",IF(INDEX('Per Invoice'!W$2:W$501,$Y7)="","",INDEX('Per Invoice'!W$2:W$501,$Y7)))</f>
        <v/>
      </c>
      <c r="X7" s="7">
        <f>IF($Y7="","",IF(INDEX('Per Invoice'!X$2:X$501,$Y7)="","",INDEX('Per Invoice'!X$2:X$501,$Y7)))</f>
        <v/>
      </c>
      <c r="Y7" s="16">
        <f>IFERROR(MATCH(Settings!$C$27&amp;"|"&amp;ROWS($Y$2:$Y7),'Per Invoice'!$Z$2:$Z$501,0),"")</f>
        <v/>
      </c>
    </row>
    <row r="8">
      <c r="A8">
        <f>IF($Y8="","",IF(INDEX('Per Invoice'!A$2:A$501,$Y8)="","",INDEX('Per Invoice'!A$2:A$501,$Y8)))</f>
        <v/>
      </c>
      <c r="B8">
        <f>IF($Y8="","",IF(INDEX('Per Invoice'!B$2:B$501,$Y8)="","",INDEX('Per Invoice'!B$2:B$501,$Y8)))</f>
        <v/>
      </c>
      <c r="C8">
        <f>IF($Y8="","",IF(INDEX('Per Invoice'!C$2:C$501,$Y8)="","",INDEX('Per Invoice'!C$2:C$501,$Y8)))</f>
        <v/>
      </c>
      <c r="D8">
        <f>IF($Y8="","",IF(INDEX('Per Invoice'!D$2:D$501,$Y8)="","",INDEX('Per Invoice'!D$2:D$501,$Y8)))</f>
        <v/>
      </c>
      <c r="E8">
        <f>IF($Y8="","",IF(INDEX('Per Invoice'!E$2:E$501,$Y8)="","",INDEX('Per Invoice'!E$2:E$501,$Y8)))</f>
        <v/>
      </c>
      <c r="F8">
        <f>IF($Y8="","",IF(INDEX('Per Invoice'!F$2:F$501,$Y8)="","",INDEX('Per Invoice'!F$2:F$501,$Y8)))</f>
        <v/>
      </c>
      <c r="G8">
        <f>IF($Y8="","",IF(INDEX('Per Invoice'!G$2:G$501,$Y8)="","",INDEX('Per Invoice'!G$2:G$501,$Y8)))</f>
        <v/>
      </c>
      <c r="H8">
        <f>IF($Y8="","",IF(INDEX('Per Invoice'!H$2:H$501,$Y8)="","",INDEX('Per Invoice'!H$2:H$501,$Y8)))</f>
        <v/>
      </c>
      <c r="I8">
        <f>IF($Y8="","",IF(INDEX('Per Invoice'!I$2:I$501,$Y8)="","",INDEX('Per Invoice'!I$2:I$501,$Y8)))</f>
        <v/>
      </c>
      <c r="J8">
        <f>IF($Y8="","",IF(INDEX('Per Invoice'!J$2:J$501,$Y8)="","",INDEX('Per Invoice'!J$2:J$501,$Y8)))</f>
        <v/>
      </c>
      <c r="K8">
        <f>IF($Y8="","",IF(INDEX('Per Invoice'!K$2:K$501,$Y8)="","",INDEX('Per Invoice'!K$2:K$501,$Y8)))</f>
        <v/>
      </c>
      <c r="L8" s="7">
        <f>IF($Y8="","",IF(INDEX('Per Invoice'!L$2:L$501,$Y8)="","",INDEX('Per Invoice'!L$2:L$501,$Y8)))</f>
        <v/>
      </c>
      <c r="M8" s="14">
        <f>IF($Y8="","",IF(INDEX('Per Invoice'!M$2:M$501,$Y8)="","",INDEX('Per Invoice'!M$2:M$501,$Y8)))</f>
        <v/>
      </c>
      <c r="N8">
        <f>IF($Y8="","",IF(INDEX('Per Invoice'!N$2:N$501,$Y8)="","",INDEX('Per Invoice'!N$2:N$501,$Y8)))</f>
        <v/>
      </c>
      <c r="O8">
        <f>IF($Y8="","",IF(INDEX('Per Invoice'!O$2:O$501,$Y8)="","",INDEX('Per Invoice'!O$2:O$501,$Y8)))</f>
        <v/>
      </c>
      <c r="P8" s="7">
        <f>IF($Y8="","",IF(INDEX('Per Invoice'!P$2:P$501,$Y8)="","",INDEX('Per Invoice'!P$2:P$501,$Y8)))</f>
        <v/>
      </c>
      <c r="Q8" s="7">
        <f>IF($Y8="","",IF(INDEX('Per Invoice'!Q$2:Q$501,$Y8)="","",INDEX('Per Invoice'!Q$2:Q$501,$Y8)))</f>
        <v/>
      </c>
      <c r="R8">
        <f>IF($Y8="","",IF(INDEX('Per Invoice'!R$2:R$501,$Y8)="","",INDEX('Per Invoice'!R$2:R$501,$Y8)))</f>
        <v/>
      </c>
      <c r="S8" s="7">
        <f>IF($Y8="","",IF(INDEX('Per Invoice'!S$2:S$501,$Y8)="","",INDEX('Per Invoice'!S$2:S$501,$Y8)))</f>
        <v/>
      </c>
      <c r="T8" s="7">
        <f>IF($Y8="","",IF(INDEX('Per Invoice'!T$2:T$501,$Y8)="","",INDEX('Per Invoice'!T$2:T$501,$Y8)))</f>
        <v/>
      </c>
      <c r="U8" s="7">
        <f>IF($Y8="","",IF(INDEX('Per Invoice'!U$2:U$501,$Y8)="","",INDEX('Per Invoice'!U$2:U$501,$Y8)))</f>
        <v/>
      </c>
      <c r="V8" s="7">
        <f>IF($Y8="","",IF(INDEX('Per Invoice'!V$2:V$501,$Y8)="","",INDEX('Per Invoice'!V$2:V$501,$Y8)))</f>
        <v/>
      </c>
      <c r="W8" s="7">
        <f>IF($Y8="","",IF(INDEX('Per Invoice'!W$2:W$501,$Y8)="","",INDEX('Per Invoice'!W$2:W$501,$Y8)))</f>
        <v/>
      </c>
      <c r="X8" s="7">
        <f>IF($Y8="","",IF(INDEX('Per Invoice'!X$2:X$501,$Y8)="","",INDEX('Per Invoice'!X$2:X$501,$Y8)))</f>
        <v/>
      </c>
      <c r="Y8" s="16">
        <f>IFERROR(MATCH(Settings!$C$27&amp;"|"&amp;ROWS($Y$2:$Y8),'Per Invoice'!$Z$2:$Z$501,0),"")</f>
        <v/>
      </c>
    </row>
    <row r="9">
      <c r="A9">
        <f>IF($Y9="","",IF(INDEX('Per Invoice'!A$2:A$501,$Y9)="","",INDEX('Per Invoice'!A$2:A$501,$Y9)))</f>
        <v/>
      </c>
      <c r="B9">
        <f>IF($Y9="","",IF(INDEX('Per Invoice'!B$2:B$501,$Y9)="","",INDEX('Per Invoice'!B$2:B$501,$Y9)))</f>
        <v/>
      </c>
      <c r="C9">
        <f>IF($Y9="","",IF(INDEX('Per Invoice'!C$2:C$501,$Y9)="","",INDEX('Per Invoice'!C$2:C$501,$Y9)))</f>
        <v/>
      </c>
      <c r="D9">
        <f>IF($Y9="","",IF(INDEX('Per Invoice'!D$2:D$501,$Y9)="","",INDEX('Per Invoice'!D$2:D$501,$Y9)))</f>
        <v/>
      </c>
      <c r="E9">
        <f>IF($Y9="","",IF(INDEX('Per Invoice'!E$2:E$501,$Y9)="","",INDEX('Per Invoice'!E$2:E$501,$Y9)))</f>
        <v/>
      </c>
      <c r="F9">
        <f>IF($Y9="","",IF(INDEX('Per Invoice'!F$2:F$501,$Y9)="","",INDEX('Per Invoice'!F$2:F$501,$Y9)))</f>
        <v/>
      </c>
      <c r="G9">
        <f>IF($Y9="","",IF(INDEX('Per Invoice'!G$2:G$501,$Y9)="","",INDEX('Per Invoice'!G$2:G$501,$Y9)))</f>
        <v/>
      </c>
      <c r="H9">
        <f>IF($Y9="","",IF(INDEX('Per Invoice'!H$2:H$501,$Y9)="","",INDEX('Per Invoice'!H$2:H$501,$Y9)))</f>
        <v/>
      </c>
      <c r="I9">
        <f>IF($Y9="","",IF(INDEX('Per Invoice'!I$2:I$501,$Y9)="","",INDEX('Per Invoice'!I$2:I$501,$Y9)))</f>
        <v/>
      </c>
      <c r="J9">
        <f>IF($Y9="","",IF(INDEX('Per Invoice'!J$2:J$501,$Y9)="","",INDEX('Per Invoice'!J$2:J$501,$Y9)))</f>
        <v/>
      </c>
      <c r="K9">
        <f>IF($Y9="","",IF(INDEX('Per Invoice'!K$2:K$501,$Y9)="","",INDEX('Per Invoice'!K$2:K$501,$Y9)))</f>
        <v/>
      </c>
      <c r="L9" s="7">
        <f>IF($Y9="","",IF(INDEX('Per Invoice'!L$2:L$501,$Y9)="","",INDEX('Per Invoice'!L$2:L$501,$Y9)))</f>
        <v/>
      </c>
      <c r="M9" s="14">
        <f>IF($Y9="","",IF(INDEX('Per Invoice'!M$2:M$501,$Y9)="","",INDEX('Per Invoice'!M$2:M$501,$Y9)))</f>
        <v/>
      </c>
      <c r="N9">
        <f>IF($Y9="","",IF(INDEX('Per Invoice'!N$2:N$501,$Y9)="","",INDEX('Per Invoice'!N$2:N$501,$Y9)))</f>
        <v/>
      </c>
      <c r="O9">
        <f>IF($Y9="","",IF(INDEX('Per Invoice'!O$2:O$501,$Y9)="","",INDEX('Per Invoice'!O$2:O$501,$Y9)))</f>
        <v/>
      </c>
      <c r="P9" s="7">
        <f>IF($Y9="","",IF(INDEX('Per Invoice'!P$2:P$501,$Y9)="","",INDEX('Per Invoice'!P$2:P$501,$Y9)))</f>
        <v/>
      </c>
      <c r="Q9" s="7">
        <f>IF($Y9="","",IF(INDEX('Per Invoice'!Q$2:Q$501,$Y9)="","",INDEX('Per Invoice'!Q$2:Q$501,$Y9)))</f>
        <v/>
      </c>
      <c r="R9">
        <f>IF($Y9="","",IF(INDEX('Per Invoice'!R$2:R$501,$Y9)="","",INDEX('Per Invoice'!R$2:R$501,$Y9)))</f>
        <v/>
      </c>
      <c r="S9" s="7">
        <f>IF($Y9="","",IF(INDEX('Per Invoice'!S$2:S$501,$Y9)="","",INDEX('Per Invoice'!S$2:S$501,$Y9)))</f>
        <v/>
      </c>
      <c r="T9" s="7">
        <f>IF($Y9="","",IF(INDEX('Per Invoice'!T$2:T$501,$Y9)="","",INDEX('Per Invoice'!T$2:T$501,$Y9)))</f>
        <v/>
      </c>
      <c r="U9" s="7">
        <f>IF($Y9="","",IF(INDEX('Per Invoice'!U$2:U$501,$Y9)="","",INDEX('Per Invoice'!U$2:U$501,$Y9)))</f>
        <v/>
      </c>
      <c r="V9" s="7">
        <f>IF($Y9="","",IF(INDEX('Per Invoice'!V$2:V$501,$Y9)="","",INDEX('Per Invoice'!V$2:V$501,$Y9)))</f>
        <v/>
      </c>
      <c r="W9" s="7">
        <f>IF($Y9="","",IF(INDEX('Per Invoice'!W$2:W$501,$Y9)="","",INDEX('Per Invoice'!W$2:W$501,$Y9)))</f>
        <v/>
      </c>
      <c r="X9" s="7">
        <f>IF($Y9="","",IF(INDEX('Per Invoice'!X$2:X$501,$Y9)="","",INDEX('Per Invoice'!X$2:X$501,$Y9)))</f>
        <v/>
      </c>
      <c r="Y9" s="16">
        <f>IFERROR(MATCH(Settings!$C$27&amp;"|"&amp;ROWS($Y$2:$Y9),'Per Invoice'!$Z$2:$Z$501,0),"")</f>
        <v/>
      </c>
    </row>
    <row r="10">
      <c r="A10">
        <f>IF($Y10="","",IF(INDEX('Per Invoice'!A$2:A$501,$Y10)="","",INDEX('Per Invoice'!A$2:A$501,$Y10)))</f>
        <v/>
      </c>
      <c r="B10">
        <f>IF($Y10="","",IF(INDEX('Per Invoice'!B$2:B$501,$Y10)="","",INDEX('Per Invoice'!B$2:B$501,$Y10)))</f>
        <v/>
      </c>
      <c r="C10">
        <f>IF($Y10="","",IF(INDEX('Per Invoice'!C$2:C$501,$Y10)="","",INDEX('Per Invoice'!C$2:C$501,$Y10)))</f>
        <v/>
      </c>
      <c r="D10">
        <f>IF($Y10="","",IF(INDEX('Per Invoice'!D$2:D$501,$Y10)="","",INDEX('Per Invoice'!D$2:D$501,$Y10)))</f>
        <v/>
      </c>
      <c r="E10">
        <f>IF($Y10="","",IF(INDEX('Per Invoice'!E$2:E$501,$Y10)="","",INDEX('Per Invoice'!E$2:E$501,$Y10)))</f>
        <v/>
      </c>
      <c r="F10">
        <f>IF($Y10="","",IF(INDEX('Per Invoice'!F$2:F$501,$Y10)="","",INDEX('Per Invoice'!F$2:F$501,$Y10)))</f>
        <v/>
      </c>
      <c r="G10">
        <f>IF($Y10="","",IF(INDEX('Per Invoice'!G$2:G$501,$Y10)="","",INDEX('Per Invoice'!G$2:G$501,$Y10)))</f>
        <v/>
      </c>
      <c r="H10">
        <f>IF($Y10="","",IF(INDEX('Per Invoice'!H$2:H$501,$Y10)="","",INDEX('Per Invoice'!H$2:H$501,$Y10)))</f>
        <v/>
      </c>
      <c r="I10">
        <f>IF($Y10="","",IF(INDEX('Per Invoice'!I$2:I$501,$Y10)="","",INDEX('Per Invoice'!I$2:I$501,$Y10)))</f>
        <v/>
      </c>
      <c r="J10">
        <f>IF($Y10="","",IF(INDEX('Per Invoice'!J$2:J$501,$Y10)="","",INDEX('Per Invoice'!J$2:J$501,$Y10)))</f>
        <v/>
      </c>
      <c r="K10">
        <f>IF($Y10="","",IF(INDEX('Per Invoice'!K$2:K$501,$Y10)="","",INDEX('Per Invoice'!K$2:K$501,$Y10)))</f>
        <v/>
      </c>
      <c r="L10" s="7">
        <f>IF($Y10="","",IF(INDEX('Per Invoice'!L$2:L$501,$Y10)="","",INDEX('Per Invoice'!L$2:L$501,$Y10)))</f>
        <v/>
      </c>
      <c r="M10" s="14">
        <f>IF($Y10="","",IF(INDEX('Per Invoice'!M$2:M$501,$Y10)="","",INDEX('Per Invoice'!M$2:M$501,$Y10)))</f>
        <v/>
      </c>
      <c r="N10">
        <f>IF($Y10="","",IF(INDEX('Per Invoice'!N$2:N$501,$Y10)="","",INDEX('Per Invoice'!N$2:N$501,$Y10)))</f>
        <v/>
      </c>
      <c r="O10">
        <f>IF($Y10="","",IF(INDEX('Per Invoice'!O$2:O$501,$Y10)="","",INDEX('Per Invoice'!O$2:O$501,$Y10)))</f>
        <v/>
      </c>
      <c r="P10" s="7">
        <f>IF($Y10="","",IF(INDEX('Per Invoice'!P$2:P$501,$Y10)="","",INDEX('Per Invoice'!P$2:P$501,$Y10)))</f>
        <v/>
      </c>
      <c r="Q10" s="7">
        <f>IF($Y10="","",IF(INDEX('Per Invoice'!Q$2:Q$501,$Y10)="","",INDEX('Per Invoice'!Q$2:Q$501,$Y10)))</f>
        <v/>
      </c>
      <c r="R10">
        <f>IF($Y10="","",IF(INDEX('Per Invoice'!R$2:R$501,$Y10)="","",INDEX('Per Invoice'!R$2:R$501,$Y10)))</f>
        <v/>
      </c>
      <c r="S10" s="7">
        <f>IF($Y10="","",IF(INDEX('Per Invoice'!S$2:S$501,$Y10)="","",INDEX('Per Invoice'!S$2:S$501,$Y10)))</f>
        <v/>
      </c>
      <c r="T10" s="7">
        <f>IF($Y10="","",IF(INDEX('Per Invoice'!T$2:T$501,$Y10)="","",INDEX('Per Invoice'!T$2:T$501,$Y10)))</f>
        <v/>
      </c>
      <c r="U10" s="7">
        <f>IF($Y10="","",IF(INDEX('Per Invoice'!U$2:U$501,$Y10)="","",INDEX('Per Invoice'!U$2:U$501,$Y10)))</f>
        <v/>
      </c>
      <c r="V10" s="7">
        <f>IF($Y10="","",IF(INDEX('Per Invoice'!V$2:V$501,$Y10)="","",INDEX('Per Invoice'!V$2:V$501,$Y10)))</f>
        <v/>
      </c>
      <c r="W10" s="7">
        <f>IF($Y10="","",IF(INDEX('Per Invoice'!W$2:W$501,$Y10)="","",INDEX('Per Invoice'!W$2:W$501,$Y10)))</f>
        <v/>
      </c>
      <c r="X10" s="7">
        <f>IF($Y10="","",IF(INDEX('Per Invoice'!X$2:X$501,$Y10)="","",INDEX('Per Invoice'!X$2:X$501,$Y10)))</f>
        <v/>
      </c>
      <c r="Y10" s="16">
        <f>IFERROR(MATCH(Settings!$C$27&amp;"|"&amp;ROWS($Y$2:$Y10),'Per Invoice'!$Z$2:$Z$501,0),"")</f>
        <v/>
      </c>
    </row>
    <row r="11">
      <c r="A11">
        <f>IF($Y11="","",IF(INDEX('Per Invoice'!A$2:A$501,$Y11)="","",INDEX('Per Invoice'!A$2:A$501,$Y11)))</f>
        <v/>
      </c>
      <c r="B11">
        <f>IF($Y11="","",IF(INDEX('Per Invoice'!B$2:B$501,$Y11)="","",INDEX('Per Invoice'!B$2:B$501,$Y11)))</f>
        <v/>
      </c>
      <c r="C11">
        <f>IF($Y11="","",IF(INDEX('Per Invoice'!C$2:C$501,$Y11)="","",INDEX('Per Invoice'!C$2:C$501,$Y11)))</f>
        <v/>
      </c>
      <c r="D11">
        <f>IF($Y11="","",IF(INDEX('Per Invoice'!D$2:D$501,$Y11)="","",INDEX('Per Invoice'!D$2:D$501,$Y11)))</f>
        <v/>
      </c>
      <c r="E11">
        <f>IF($Y11="","",IF(INDEX('Per Invoice'!E$2:E$501,$Y11)="","",INDEX('Per Invoice'!E$2:E$501,$Y11)))</f>
        <v/>
      </c>
      <c r="F11">
        <f>IF($Y11="","",IF(INDEX('Per Invoice'!F$2:F$501,$Y11)="","",INDEX('Per Invoice'!F$2:F$501,$Y11)))</f>
        <v/>
      </c>
      <c r="G11">
        <f>IF($Y11="","",IF(INDEX('Per Invoice'!G$2:G$501,$Y11)="","",INDEX('Per Invoice'!G$2:G$501,$Y11)))</f>
        <v/>
      </c>
      <c r="H11">
        <f>IF($Y11="","",IF(INDEX('Per Invoice'!H$2:H$501,$Y11)="","",INDEX('Per Invoice'!H$2:H$501,$Y11)))</f>
        <v/>
      </c>
      <c r="I11">
        <f>IF($Y11="","",IF(INDEX('Per Invoice'!I$2:I$501,$Y11)="","",INDEX('Per Invoice'!I$2:I$501,$Y11)))</f>
        <v/>
      </c>
      <c r="J11">
        <f>IF($Y11="","",IF(INDEX('Per Invoice'!J$2:J$501,$Y11)="","",INDEX('Per Invoice'!J$2:J$501,$Y11)))</f>
        <v/>
      </c>
      <c r="K11">
        <f>IF($Y11="","",IF(INDEX('Per Invoice'!K$2:K$501,$Y11)="","",INDEX('Per Invoice'!K$2:K$501,$Y11)))</f>
        <v/>
      </c>
      <c r="L11" s="7">
        <f>IF($Y11="","",IF(INDEX('Per Invoice'!L$2:L$501,$Y11)="","",INDEX('Per Invoice'!L$2:L$501,$Y11)))</f>
        <v/>
      </c>
      <c r="M11" s="14">
        <f>IF($Y11="","",IF(INDEX('Per Invoice'!M$2:M$501,$Y11)="","",INDEX('Per Invoice'!M$2:M$501,$Y11)))</f>
        <v/>
      </c>
      <c r="N11">
        <f>IF($Y11="","",IF(INDEX('Per Invoice'!N$2:N$501,$Y11)="","",INDEX('Per Invoice'!N$2:N$501,$Y11)))</f>
        <v/>
      </c>
      <c r="O11">
        <f>IF($Y11="","",IF(INDEX('Per Invoice'!O$2:O$501,$Y11)="","",INDEX('Per Invoice'!O$2:O$501,$Y11)))</f>
        <v/>
      </c>
      <c r="P11" s="7">
        <f>IF($Y11="","",IF(INDEX('Per Invoice'!P$2:P$501,$Y11)="","",INDEX('Per Invoice'!P$2:P$501,$Y11)))</f>
        <v/>
      </c>
      <c r="Q11" s="7">
        <f>IF($Y11="","",IF(INDEX('Per Invoice'!Q$2:Q$501,$Y11)="","",INDEX('Per Invoice'!Q$2:Q$501,$Y11)))</f>
        <v/>
      </c>
      <c r="R11">
        <f>IF($Y11="","",IF(INDEX('Per Invoice'!R$2:R$501,$Y11)="","",INDEX('Per Invoice'!R$2:R$501,$Y11)))</f>
        <v/>
      </c>
      <c r="S11" s="7">
        <f>IF($Y11="","",IF(INDEX('Per Invoice'!S$2:S$501,$Y11)="","",INDEX('Per Invoice'!S$2:S$501,$Y11)))</f>
        <v/>
      </c>
      <c r="T11" s="7">
        <f>IF($Y11="","",IF(INDEX('Per Invoice'!T$2:T$501,$Y11)="","",INDEX('Per Invoice'!T$2:T$501,$Y11)))</f>
        <v/>
      </c>
      <c r="U11" s="7">
        <f>IF($Y11="","",IF(INDEX('Per Invoice'!U$2:U$501,$Y11)="","",INDEX('Per Invoice'!U$2:U$501,$Y11)))</f>
        <v/>
      </c>
      <c r="V11" s="7">
        <f>IF($Y11="","",IF(INDEX('Per Invoice'!V$2:V$501,$Y11)="","",INDEX('Per Invoice'!V$2:V$501,$Y11)))</f>
        <v/>
      </c>
      <c r="W11" s="7">
        <f>IF($Y11="","",IF(INDEX('Per Invoice'!W$2:W$501,$Y11)="","",INDEX('Per Invoice'!W$2:W$501,$Y11)))</f>
        <v/>
      </c>
      <c r="X11" s="7">
        <f>IF($Y11="","",IF(INDEX('Per Invoice'!X$2:X$501,$Y11)="","",INDEX('Per Invoice'!X$2:X$501,$Y11)))</f>
        <v/>
      </c>
      <c r="Y11" s="16">
        <f>IFERROR(MATCH(Settings!$C$27&amp;"|"&amp;ROWS($Y$2:$Y11),'Per Invoice'!$Z$2:$Z$501,0),"")</f>
        <v/>
      </c>
    </row>
    <row r="12">
      <c r="A12">
        <f>IF($Y12="","",IF(INDEX('Per Invoice'!A$2:A$501,$Y12)="","",INDEX('Per Invoice'!A$2:A$501,$Y12)))</f>
        <v/>
      </c>
      <c r="B12">
        <f>IF($Y12="","",IF(INDEX('Per Invoice'!B$2:B$501,$Y12)="","",INDEX('Per Invoice'!B$2:B$501,$Y12)))</f>
        <v/>
      </c>
      <c r="C12">
        <f>IF($Y12="","",IF(INDEX('Per Invoice'!C$2:C$501,$Y12)="","",INDEX('Per Invoice'!C$2:C$501,$Y12)))</f>
        <v/>
      </c>
      <c r="D12">
        <f>IF($Y12="","",IF(INDEX('Per Invoice'!D$2:D$501,$Y12)="","",INDEX('Per Invoice'!D$2:D$501,$Y12)))</f>
        <v/>
      </c>
      <c r="E12">
        <f>IF($Y12="","",IF(INDEX('Per Invoice'!E$2:E$501,$Y12)="","",INDEX('Per Invoice'!E$2:E$501,$Y12)))</f>
        <v/>
      </c>
      <c r="F12">
        <f>IF($Y12="","",IF(INDEX('Per Invoice'!F$2:F$501,$Y12)="","",INDEX('Per Invoice'!F$2:F$501,$Y12)))</f>
        <v/>
      </c>
      <c r="G12">
        <f>IF($Y12="","",IF(INDEX('Per Invoice'!G$2:G$501,$Y12)="","",INDEX('Per Invoice'!G$2:G$501,$Y12)))</f>
        <v/>
      </c>
      <c r="H12">
        <f>IF($Y12="","",IF(INDEX('Per Invoice'!H$2:H$501,$Y12)="","",INDEX('Per Invoice'!H$2:H$501,$Y12)))</f>
        <v/>
      </c>
      <c r="I12">
        <f>IF($Y12="","",IF(INDEX('Per Invoice'!I$2:I$501,$Y12)="","",INDEX('Per Invoice'!I$2:I$501,$Y12)))</f>
        <v/>
      </c>
      <c r="J12">
        <f>IF($Y12="","",IF(INDEX('Per Invoice'!J$2:J$501,$Y12)="","",INDEX('Per Invoice'!J$2:J$501,$Y12)))</f>
        <v/>
      </c>
      <c r="K12">
        <f>IF($Y12="","",IF(INDEX('Per Invoice'!K$2:K$501,$Y12)="","",INDEX('Per Invoice'!K$2:K$501,$Y12)))</f>
        <v/>
      </c>
      <c r="L12" s="7">
        <f>IF($Y12="","",IF(INDEX('Per Invoice'!L$2:L$501,$Y12)="","",INDEX('Per Invoice'!L$2:L$501,$Y12)))</f>
        <v/>
      </c>
      <c r="M12" s="14">
        <f>IF($Y12="","",IF(INDEX('Per Invoice'!M$2:M$501,$Y12)="","",INDEX('Per Invoice'!M$2:M$501,$Y12)))</f>
        <v/>
      </c>
      <c r="N12">
        <f>IF($Y12="","",IF(INDEX('Per Invoice'!N$2:N$501,$Y12)="","",INDEX('Per Invoice'!N$2:N$501,$Y12)))</f>
        <v/>
      </c>
      <c r="O12">
        <f>IF($Y12="","",IF(INDEX('Per Invoice'!O$2:O$501,$Y12)="","",INDEX('Per Invoice'!O$2:O$501,$Y12)))</f>
        <v/>
      </c>
      <c r="P12" s="7">
        <f>IF($Y12="","",IF(INDEX('Per Invoice'!P$2:P$501,$Y12)="","",INDEX('Per Invoice'!P$2:P$501,$Y12)))</f>
        <v/>
      </c>
      <c r="Q12" s="7">
        <f>IF($Y12="","",IF(INDEX('Per Invoice'!Q$2:Q$501,$Y12)="","",INDEX('Per Invoice'!Q$2:Q$501,$Y12)))</f>
        <v/>
      </c>
      <c r="R12">
        <f>IF($Y12="","",IF(INDEX('Per Invoice'!R$2:R$501,$Y12)="","",INDEX('Per Invoice'!R$2:R$501,$Y12)))</f>
        <v/>
      </c>
      <c r="S12" s="7">
        <f>IF($Y12="","",IF(INDEX('Per Invoice'!S$2:S$501,$Y12)="","",INDEX('Per Invoice'!S$2:S$501,$Y12)))</f>
        <v/>
      </c>
      <c r="T12" s="7">
        <f>IF($Y12="","",IF(INDEX('Per Invoice'!T$2:T$501,$Y12)="","",INDEX('Per Invoice'!T$2:T$501,$Y12)))</f>
        <v/>
      </c>
      <c r="U12" s="7">
        <f>IF($Y12="","",IF(INDEX('Per Invoice'!U$2:U$501,$Y12)="","",INDEX('Per Invoice'!U$2:U$501,$Y12)))</f>
        <v/>
      </c>
      <c r="V12" s="7">
        <f>IF($Y12="","",IF(INDEX('Per Invoice'!V$2:V$501,$Y12)="","",INDEX('Per Invoice'!V$2:V$501,$Y12)))</f>
        <v/>
      </c>
      <c r="W12" s="7">
        <f>IF($Y12="","",IF(INDEX('Per Invoice'!W$2:W$501,$Y12)="","",INDEX('Per Invoice'!W$2:W$501,$Y12)))</f>
        <v/>
      </c>
      <c r="X12" s="7">
        <f>IF($Y12="","",IF(INDEX('Per Invoice'!X$2:X$501,$Y12)="","",INDEX('Per Invoice'!X$2:X$501,$Y12)))</f>
        <v/>
      </c>
      <c r="Y12" s="16">
        <f>IFERROR(MATCH(Settings!$C$27&amp;"|"&amp;ROWS($Y$2:$Y12),'Per Invoice'!$Z$2:$Z$501,0),"")</f>
        <v/>
      </c>
    </row>
    <row r="13">
      <c r="A13">
        <f>IF($Y13="","",IF(INDEX('Per Invoice'!A$2:A$501,$Y13)="","",INDEX('Per Invoice'!A$2:A$501,$Y13)))</f>
        <v/>
      </c>
      <c r="B13">
        <f>IF($Y13="","",IF(INDEX('Per Invoice'!B$2:B$501,$Y13)="","",INDEX('Per Invoice'!B$2:B$501,$Y13)))</f>
        <v/>
      </c>
      <c r="C13">
        <f>IF($Y13="","",IF(INDEX('Per Invoice'!C$2:C$501,$Y13)="","",INDEX('Per Invoice'!C$2:C$501,$Y13)))</f>
        <v/>
      </c>
      <c r="D13">
        <f>IF($Y13="","",IF(INDEX('Per Invoice'!D$2:D$501,$Y13)="","",INDEX('Per Invoice'!D$2:D$501,$Y13)))</f>
        <v/>
      </c>
      <c r="E13">
        <f>IF($Y13="","",IF(INDEX('Per Invoice'!E$2:E$501,$Y13)="","",INDEX('Per Invoice'!E$2:E$501,$Y13)))</f>
        <v/>
      </c>
      <c r="F13">
        <f>IF($Y13="","",IF(INDEX('Per Invoice'!F$2:F$501,$Y13)="","",INDEX('Per Invoice'!F$2:F$501,$Y13)))</f>
        <v/>
      </c>
      <c r="G13">
        <f>IF($Y13="","",IF(INDEX('Per Invoice'!G$2:G$501,$Y13)="","",INDEX('Per Invoice'!G$2:G$501,$Y13)))</f>
        <v/>
      </c>
      <c r="H13">
        <f>IF($Y13="","",IF(INDEX('Per Invoice'!H$2:H$501,$Y13)="","",INDEX('Per Invoice'!H$2:H$501,$Y13)))</f>
        <v/>
      </c>
      <c r="I13">
        <f>IF($Y13="","",IF(INDEX('Per Invoice'!I$2:I$501,$Y13)="","",INDEX('Per Invoice'!I$2:I$501,$Y13)))</f>
        <v/>
      </c>
      <c r="J13">
        <f>IF($Y13="","",IF(INDEX('Per Invoice'!J$2:J$501,$Y13)="","",INDEX('Per Invoice'!J$2:J$501,$Y13)))</f>
        <v/>
      </c>
      <c r="K13">
        <f>IF($Y13="","",IF(INDEX('Per Invoice'!K$2:K$501,$Y13)="","",INDEX('Per Invoice'!K$2:K$501,$Y13)))</f>
        <v/>
      </c>
      <c r="L13" s="7">
        <f>IF($Y13="","",IF(INDEX('Per Invoice'!L$2:L$501,$Y13)="","",INDEX('Per Invoice'!L$2:L$501,$Y13)))</f>
        <v/>
      </c>
      <c r="M13" s="14">
        <f>IF($Y13="","",IF(INDEX('Per Invoice'!M$2:M$501,$Y13)="","",INDEX('Per Invoice'!M$2:M$501,$Y13)))</f>
        <v/>
      </c>
      <c r="N13">
        <f>IF($Y13="","",IF(INDEX('Per Invoice'!N$2:N$501,$Y13)="","",INDEX('Per Invoice'!N$2:N$501,$Y13)))</f>
        <v/>
      </c>
      <c r="O13">
        <f>IF($Y13="","",IF(INDEX('Per Invoice'!O$2:O$501,$Y13)="","",INDEX('Per Invoice'!O$2:O$501,$Y13)))</f>
        <v/>
      </c>
      <c r="P13" s="7">
        <f>IF($Y13="","",IF(INDEX('Per Invoice'!P$2:P$501,$Y13)="","",INDEX('Per Invoice'!P$2:P$501,$Y13)))</f>
        <v/>
      </c>
      <c r="Q13" s="7">
        <f>IF($Y13="","",IF(INDEX('Per Invoice'!Q$2:Q$501,$Y13)="","",INDEX('Per Invoice'!Q$2:Q$501,$Y13)))</f>
        <v/>
      </c>
      <c r="R13">
        <f>IF($Y13="","",IF(INDEX('Per Invoice'!R$2:R$501,$Y13)="","",INDEX('Per Invoice'!R$2:R$501,$Y13)))</f>
        <v/>
      </c>
      <c r="S13" s="7">
        <f>IF($Y13="","",IF(INDEX('Per Invoice'!S$2:S$501,$Y13)="","",INDEX('Per Invoice'!S$2:S$501,$Y13)))</f>
        <v/>
      </c>
      <c r="T13" s="7">
        <f>IF($Y13="","",IF(INDEX('Per Invoice'!T$2:T$501,$Y13)="","",INDEX('Per Invoice'!T$2:T$501,$Y13)))</f>
        <v/>
      </c>
      <c r="U13" s="7">
        <f>IF($Y13="","",IF(INDEX('Per Invoice'!U$2:U$501,$Y13)="","",INDEX('Per Invoice'!U$2:U$501,$Y13)))</f>
        <v/>
      </c>
      <c r="V13" s="7">
        <f>IF($Y13="","",IF(INDEX('Per Invoice'!V$2:V$501,$Y13)="","",INDEX('Per Invoice'!V$2:V$501,$Y13)))</f>
        <v/>
      </c>
      <c r="W13" s="7">
        <f>IF($Y13="","",IF(INDEX('Per Invoice'!W$2:W$501,$Y13)="","",INDEX('Per Invoice'!W$2:W$501,$Y13)))</f>
        <v/>
      </c>
      <c r="X13" s="7">
        <f>IF($Y13="","",IF(INDEX('Per Invoice'!X$2:X$501,$Y13)="","",INDEX('Per Invoice'!X$2:X$501,$Y13)))</f>
        <v/>
      </c>
      <c r="Y13" s="16">
        <f>IFERROR(MATCH(Settings!$C$27&amp;"|"&amp;ROWS($Y$2:$Y13),'Per Invoice'!$Z$2:$Z$501,0),"")</f>
        <v/>
      </c>
    </row>
    <row r="14">
      <c r="A14">
        <f>IF($Y14="","",IF(INDEX('Per Invoice'!A$2:A$501,$Y14)="","",INDEX('Per Invoice'!A$2:A$501,$Y14)))</f>
        <v/>
      </c>
      <c r="B14">
        <f>IF($Y14="","",IF(INDEX('Per Invoice'!B$2:B$501,$Y14)="","",INDEX('Per Invoice'!B$2:B$501,$Y14)))</f>
        <v/>
      </c>
      <c r="C14">
        <f>IF($Y14="","",IF(INDEX('Per Invoice'!C$2:C$501,$Y14)="","",INDEX('Per Invoice'!C$2:C$501,$Y14)))</f>
        <v/>
      </c>
      <c r="D14">
        <f>IF($Y14="","",IF(INDEX('Per Invoice'!D$2:D$501,$Y14)="","",INDEX('Per Invoice'!D$2:D$501,$Y14)))</f>
        <v/>
      </c>
      <c r="E14">
        <f>IF($Y14="","",IF(INDEX('Per Invoice'!E$2:E$501,$Y14)="","",INDEX('Per Invoice'!E$2:E$501,$Y14)))</f>
        <v/>
      </c>
      <c r="F14">
        <f>IF($Y14="","",IF(INDEX('Per Invoice'!F$2:F$501,$Y14)="","",INDEX('Per Invoice'!F$2:F$501,$Y14)))</f>
        <v/>
      </c>
      <c r="G14">
        <f>IF($Y14="","",IF(INDEX('Per Invoice'!G$2:G$501,$Y14)="","",INDEX('Per Invoice'!G$2:G$501,$Y14)))</f>
        <v/>
      </c>
      <c r="H14">
        <f>IF($Y14="","",IF(INDEX('Per Invoice'!H$2:H$501,$Y14)="","",INDEX('Per Invoice'!H$2:H$501,$Y14)))</f>
        <v/>
      </c>
      <c r="I14">
        <f>IF($Y14="","",IF(INDEX('Per Invoice'!I$2:I$501,$Y14)="","",INDEX('Per Invoice'!I$2:I$501,$Y14)))</f>
        <v/>
      </c>
      <c r="J14">
        <f>IF($Y14="","",IF(INDEX('Per Invoice'!J$2:J$501,$Y14)="","",INDEX('Per Invoice'!J$2:J$501,$Y14)))</f>
        <v/>
      </c>
      <c r="K14">
        <f>IF($Y14="","",IF(INDEX('Per Invoice'!K$2:K$501,$Y14)="","",INDEX('Per Invoice'!K$2:K$501,$Y14)))</f>
        <v/>
      </c>
      <c r="L14" s="7">
        <f>IF($Y14="","",IF(INDEX('Per Invoice'!L$2:L$501,$Y14)="","",INDEX('Per Invoice'!L$2:L$501,$Y14)))</f>
        <v/>
      </c>
      <c r="M14" s="14">
        <f>IF($Y14="","",IF(INDEX('Per Invoice'!M$2:M$501,$Y14)="","",INDEX('Per Invoice'!M$2:M$501,$Y14)))</f>
        <v/>
      </c>
      <c r="N14">
        <f>IF($Y14="","",IF(INDEX('Per Invoice'!N$2:N$501,$Y14)="","",INDEX('Per Invoice'!N$2:N$501,$Y14)))</f>
        <v/>
      </c>
      <c r="O14">
        <f>IF($Y14="","",IF(INDEX('Per Invoice'!O$2:O$501,$Y14)="","",INDEX('Per Invoice'!O$2:O$501,$Y14)))</f>
        <v/>
      </c>
      <c r="P14" s="7">
        <f>IF($Y14="","",IF(INDEX('Per Invoice'!P$2:P$501,$Y14)="","",INDEX('Per Invoice'!P$2:P$501,$Y14)))</f>
        <v/>
      </c>
      <c r="Q14" s="7">
        <f>IF($Y14="","",IF(INDEX('Per Invoice'!Q$2:Q$501,$Y14)="","",INDEX('Per Invoice'!Q$2:Q$501,$Y14)))</f>
        <v/>
      </c>
      <c r="R14">
        <f>IF($Y14="","",IF(INDEX('Per Invoice'!R$2:R$501,$Y14)="","",INDEX('Per Invoice'!R$2:R$501,$Y14)))</f>
        <v/>
      </c>
      <c r="S14" s="7">
        <f>IF($Y14="","",IF(INDEX('Per Invoice'!S$2:S$501,$Y14)="","",INDEX('Per Invoice'!S$2:S$501,$Y14)))</f>
        <v/>
      </c>
      <c r="T14" s="7">
        <f>IF($Y14="","",IF(INDEX('Per Invoice'!T$2:T$501,$Y14)="","",INDEX('Per Invoice'!T$2:T$501,$Y14)))</f>
        <v/>
      </c>
      <c r="U14" s="7">
        <f>IF($Y14="","",IF(INDEX('Per Invoice'!U$2:U$501,$Y14)="","",INDEX('Per Invoice'!U$2:U$501,$Y14)))</f>
        <v/>
      </c>
      <c r="V14" s="7">
        <f>IF($Y14="","",IF(INDEX('Per Invoice'!V$2:V$501,$Y14)="","",INDEX('Per Invoice'!V$2:V$501,$Y14)))</f>
        <v/>
      </c>
      <c r="W14" s="7">
        <f>IF($Y14="","",IF(INDEX('Per Invoice'!W$2:W$501,$Y14)="","",INDEX('Per Invoice'!W$2:W$501,$Y14)))</f>
        <v/>
      </c>
      <c r="X14" s="7">
        <f>IF($Y14="","",IF(INDEX('Per Invoice'!X$2:X$501,$Y14)="","",INDEX('Per Invoice'!X$2:X$501,$Y14)))</f>
        <v/>
      </c>
      <c r="Y14" s="16">
        <f>IFERROR(MATCH(Settings!$C$27&amp;"|"&amp;ROWS($Y$2:$Y14),'Per Invoice'!$Z$2:$Z$501,0),"")</f>
        <v/>
      </c>
    </row>
    <row r="15">
      <c r="A15">
        <f>IF($Y15="","",IF(INDEX('Per Invoice'!A$2:A$501,$Y15)="","",INDEX('Per Invoice'!A$2:A$501,$Y15)))</f>
        <v/>
      </c>
      <c r="B15">
        <f>IF($Y15="","",IF(INDEX('Per Invoice'!B$2:B$501,$Y15)="","",INDEX('Per Invoice'!B$2:B$501,$Y15)))</f>
        <v/>
      </c>
      <c r="C15">
        <f>IF($Y15="","",IF(INDEX('Per Invoice'!C$2:C$501,$Y15)="","",INDEX('Per Invoice'!C$2:C$501,$Y15)))</f>
        <v/>
      </c>
      <c r="D15">
        <f>IF($Y15="","",IF(INDEX('Per Invoice'!D$2:D$501,$Y15)="","",INDEX('Per Invoice'!D$2:D$501,$Y15)))</f>
        <v/>
      </c>
      <c r="E15">
        <f>IF($Y15="","",IF(INDEX('Per Invoice'!E$2:E$501,$Y15)="","",INDEX('Per Invoice'!E$2:E$501,$Y15)))</f>
        <v/>
      </c>
      <c r="F15">
        <f>IF($Y15="","",IF(INDEX('Per Invoice'!F$2:F$501,$Y15)="","",INDEX('Per Invoice'!F$2:F$501,$Y15)))</f>
        <v/>
      </c>
      <c r="G15">
        <f>IF($Y15="","",IF(INDEX('Per Invoice'!G$2:G$501,$Y15)="","",INDEX('Per Invoice'!G$2:G$501,$Y15)))</f>
        <v/>
      </c>
      <c r="H15">
        <f>IF($Y15="","",IF(INDEX('Per Invoice'!H$2:H$501,$Y15)="","",INDEX('Per Invoice'!H$2:H$501,$Y15)))</f>
        <v/>
      </c>
      <c r="I15">
        <f>IF($Y15="","",IF(INDEX('Per Invoice'!I$2:I$501,$Y15)="","",INDEX('Per Invoice'!I$2:I$501,$Y15)))</f>
        <v/>
      </c>
      <c r="J15">
        <f>IF($Y15="","",IF(INDEX('Per Invoice'!J$2:J$501,$Y15)="","",INDEX('Per Invoice'!J$2:J$501,$Y15)))</f>
        <v/>
      </c>
      <c r="K15">
        <f>IF($Y15="","",IF(INDEX('Per Invoice'!K$2:K$501,$Y15)="","",INDEX('Per Invoice'!K$2:K$501,$Y15)))</f>
        <v/>
      </c>
      <c r="L15" s="7">
        <f>IF($Y15="","",IF(INDEX('Per Invoice'!L$2:L$501,$Y15)="","",INDEX('Per Invoice'!L$2:L$501,$Y15)))</f>
        <v/>
      </c>
      <c r="M15" s="14">
        <f>IF($Y15="","",IF(INDEX('Per Invoice'!M$2:M$501,$Y15)="","",INDEX('Per Invoice'!M$2:M$501,$Y15)))</f>
        <v/>
      </c>
      <c r="N15">
        <f>IF($Y15="","",IF(INDEX('Per Invoice'!N$2:N$501,$Y15)="","",INDEX('Per Invoice'!N$2:N$501,$Y15)))</f>
        <v/>
      </c>
      <c r="O15">
        <f>IF($Y15="","",IF(INDEX('Per Invoice'!O$2:O$501,$Y15)="","",INDEX('Per Invoice'!O$2:O$501,$Y15)))</f>
        <v/>
      </c>
      <c r="P15" s="7">
        <f>IF($Y15="","",IF(INDEX('Per Invoice'!P$2:P$501,$Y15)="","",INDEX('Per Invoice'!P$2:P$501,$Y15)))</f>
        <v/>
      </c>
      <c r="Q15" s="7">
        <f>IF($Y15="","",IF(INDEX('Per Invoice'!Q$2:Q$501,$Y15)="","",INDEX('Per Invoice'!Q$2:Q$501,$Y15)))</f>
        <v/>
      </c>
      <c r="R15">
        <f>IF($Y15="","",IF(INDEX('Per Invoice'!R$2:R$501,$Y15)="","",INDEX('Per Invoice'!R$2:R$501,$Y15)))</f>
        <v/>
      </c>
      <c r="S15" s="7">
        <f>IF($Y15="","",IF(INDEX('Per Invoice'!S$2:S$501,$Y15)="","",INDEX('Per Invoice'!S$2:S$501,$Y15)))</f>
        <v/>
      </c>
      <c r="T15" s="7">
        <f>IF($Y15="","",IF(INDEX('Per Invoice'!T$2:T$501,$Y15)="","",INDEX('Per Invoice'!T$2:T$501,$Y15)))</f>
        <v/>
      </c>
      <c r="U15" s="7">
        <f>IF($Y15="","",IF(INDEX('Per Invoice'!U$2:U$501,$Y15)="","",INDEX('Per Invoice'!U$2:U$501,$Y15)))</f>
        <v/>
      </c>
      <c r="V15" s="7">
        <f>IF($Y15="","",IF(INDEX('Per Invoice'!V$2:V$501,$Y15)="","",INDEX('Per Invoice'!V$2:V$501,$Y15)))</f>
        <v/>
      </c>
      <c r="W15" s="7">
        <f>IF($Y15="","",IF(INDEX('Per Invoice'!W$2:W$501,$Y15)="","",INDEX('Per Invoice'!W$2:W$501,$Y15)))</f>
        <v/>
      </c>
      <c r="X15" s="7">
        <f>IF($Y15="","",IF(INDEX('Per Invoice'!X$2:X$501,$Y15)="","",INDEX('Per Invoice'!X$2:X$501,$Y15)))</f>
        <v/>
      </c>
      <c r="Y15" s="16">
        <f>IFERROR(MATCH(Settings!$C$27&amp;"|"&amp;ROWS($Y$2:$Y15),'Per Invoice'!$Z$2:$Z$501,0),"")</f>
        <v/>
      </c>
    </row>
    <row r="16">
      <c r="A16">
        <f>IF($Y16="","",IF(INDEX('Per Invoice'!A$2:A$501,$Y16)="","",INDEX('Per Invoice'!A$2:A$501,$Y16)))</f>
        <v/>
      </c>
      <c r="B16">
        <f>IF($Y16="","",IF(INDEX('Per Invoice'!B$2:B$501,$Y16)="","",INDEX('Per Invoice'!B$2:B$501,$Y16)))</f>
        <v/>
      </c>
      <c r="C16">
        <f>IF($Y16="","",IF(INDEX('Per Invoice'!C$2:C$501,$Y16)="","",INDEX('Per Invoice'!C$2:C$501,$Y16)))</f>
        <v/>
      </c>
      <c r="D16">
        <f>IF($Y16="","",IF(INDEX('Per Invoice'!D$2:D$501,$Y16)="","",INDEX('Per Invoice'!D$2:D$501,$Y16)))</f>
        <v/>
      </c>
      <c r="E16">
        <f>IF($Y16="","",IF(INDEX('Per Invoice'!E$2:E$501,$Y16)="","",INDEX('Per Invoice'!E$2:E$501,$Y16)))</f>
        <v/>
      </c>
      <c r="F16">
        <f>IF($Y16="","",IF(INDEX('Per Invoice'!F$2:F$501,$Y16)="","",INDEX('Per Invoice'!F$2:F$501,$Y16)))</f>
        <v/>
      </c>
      <c r="G16">
        <f>IF($Y16="","",IF(INDEX('Per Invoice'!G$2:G$501,$Y16)="","",INDEX('Per Invoice'!G$2:G$501,$Y16)))</f>
        <v/>
      </c>
      <c r="H16">
        <f>IF($Y16="","",IF(INDEX('Per Invoice'!H$2:H$501,$Y16)="","",INDEX('Per Invoice'!H$2:H$501,$Y16)))</f>
        <v/>
      </c>
      <c r="I16">
        <f>IF($Y16="","",IF(INDEX('Per Invoice'!I$2:I$501,$Y16)="","",INDEX('Per Invoice'!I$2:I$501,$Y16)))</f>
        <v/>
      </c>
      <c r="J16">
        <f>IF($Y16="","",IF(INDEX('Per Invoice'!J$2:J$501,$Y16)="","",INDEX('Per Invoice'!J$2:J$501,$Y16)))</f>
        <v/>
      </c>
      <c r="K16">
        <f>IF($Y16="","",IF(INDEX('Per Invoice'!K$2:K$501,$Y16)="","",INDEX('Per Invoice'!K$2:K$501,$Y16)))</f>
        <v/>
      </c>
      <c r="L16" s="7">
        <f>IF($Y16="","",IF(INDEX('Per Invoice'!L$2:L$501,$Y16)="","",INDEX('Per Invoice'!L$2:L$501,$Y16)))</f>
        <v/>
      </c>
      <c r="M16" s="14">
        <f>IF($Y16="","",IF(INDEX('Per Invoice'!M$2:M$501,$Y16)="","",INDEX('Per Invoice'!M$2:M$501,$Y16)))</f>
        <v/>
      </c>
      <c r="N16">
        <f>IF($Y16="","",IF(INDEX('Per Invoice'!N$2:N$501,$Y16)="","",INDEX('Per Invoice'!N$2:N$501,$Y16)))</f>
        <v/>
      </c>
      <c r="O16">
        <f>IF($Y16="","",IF(INDEX('Per Invoice'!O$2:O$501,$Y16)="","",INDEX('Per Invoice'!O$2:O$501,$Y16)))</f>
        <v/>
      </c>
      <c r="P16" s="7">
        <f>IF($Y16="","",IF(INDEX('Per Invoice'!P$2:P$501,$Y16)="","",INDEX('Per Invoice'!P$2:P$501,$Y16)))</f>
        <v/>
      </c>
      <c r="Q16" s="7">
        <f>IF($Y16="","",IF(INDEX('Per Invoice'!Q$2:Q$501,$Y16)="","",INDEX('Per Invoice'!Q$2:Q$501,$Y16)))</f>
        <v/>
      </c>
      <c r="R16">
        <f>IF($Y16="","",IF(INDEX('Per Invoice'!R$2:R$501,$Y16)="","",INDEX('Per Invoice'!R$2:R$501,$Y16)))</f>
        <v/>
      </c>
      <c r="S16" s="7">
        <f>IF($Y16="","",IF(INDEX('Per Invoice'!S$2:S$501,$Y16)="","",INDEX('Per Invoice'!S$2:S$501,$Y16)))</f>
        <v/>
      </c>
      <c r="T16" s="7">
        <f>IF($Y16="","",IF(INDEX('Per Invoice'!T$2:T$501,$Y16)="","",INDEX('Per Invoice'!T$2:T$501,$Y16)))</f>
        <v/>
      </c>
      <c r="U16" s="7">
        <f>IF($Y16="","",IF(INDEX('Per Invoice'!U$2:U$501,$Y16)="","",INDEX('Per Invoice'!U$2:U$501,$Y16)))</f>
        <v/>
      </c>
      <c r="V16" s="7">
        <f>IF($Y16="","",IF(INDEX('Per Invoice'!V$2:V$501,$Y16)="","",INDEX('Per Invoice'!V$2:V$501,$Y16)))</f>
        <v/>
      </c>
      <c r="W16" s="7">
        <f>IF($Y16="","",IF(INDEX('Per Invoice'!W$2:W$501,$Y16)="","",INDEX('Per Invoice'!W$2:W$501,$Y16)))</f>
        <v/>
      </c>
      <c r="X16" s="7">
        <f>IF($Y16="","",IF(INDEX('Per Invoice'!X$2:X$501,$Y16)="","",INDEX('Per Invoice'!X$2:X$501,$Y16)))</f>
        <v/>
      </c>
      <c r="Y16" s="16">
        <f>IFERROR(MATCH(Settings!$C$27&amp;"|"&amp;ROWS($Y$2:$Y16),'Per Invoice'!$Z$2:$Z$501,0),"")</f>
        <v/>
      </c>
    </row>
    <row r="17">
      <c r="A17">
        <f>IF($Y17="","",IF(INDEX('Per Invoice'!A$2:A$501,$Y17)="","",INDEX('Per Invoice'!A$2:A$501,$Y17)))</f>
        <v/>
      </c>
      <c r="B17">
        <f>IF($Y17="","",IF(INDEX('Per Invoice'!B$2:B$501,$Y17)="","",INDEX('Per Invoice'!B$2:B$501,$Y17)))</f>
        <v/>
      </c>
      <c r="C17">
        <f>IF($Y17="","",IF(INDEX('Per Invoice'!C$2:C$501,$Y17)="","",INDEX('Per Invoice'!C$2:C$501,$Y17)))</f>
        <v/>
      </c>
      <c r="D17">
        <f>IF($Y17="","",IF(INDEX('Per Invoice'!D$2:D$501,$Y17)="","",INDEX('Per Invoice'!D$2:D$501,$Y17)))</f>
        <v/>
      </c>
      <c r="E17">
        <f>IF($Y17="","",IF(INDEX('Per Invoice'!E$2:E$501,$Y17)="","",INDEX('Per Invoice'!E$2:E$501,$Y17)))</f>
        <v/>
      </c>
      <c r="F17">
        <f>IF($Y17="","",IF(INDEX('Per Invoice'!F$2:F$501,$Y17)="","",INDEX('Per Invoice'!F$2:F$501,$Y17)))</f>
        <v/>
      </c>
      <c r="G17">
        <f>IF($Y17="","",IF(INDEX('Per Invoice'!G$2:G$501,$Y17)="","",INDEX('Per Invoice'!G$2:G$501,$Y17)))</f>
        <v/>
      </c>
      <c r="H17">
        <f>IF($Y17="","",IF(INDEX('Per Invoice'!H$2:H$501,$Y17)="","",INDEX('Per Invoice'!H$2:H$501,$Y17)))</f>
        <v/>
      </c>
      <c r="I17">
        <f>IF($Y17="","",IF(INDEX('Per Invoice'!I$2:I$501,$Y17)="","",INDEX('Per Invoice'!I$2:I$501,$Y17)))</f>
        <v/>
      </c>
      <c r="J17">
        <f>IF($Y17="","",IF(INDEX('Per Invoice'!J$2:J$501,$Y17)="","",INDEX('Per Invoice'!J$2:J$501,$Y17)))</f>
        <v/>
      </c>
      <c r="K17">
        <f>IF($Y17="","",IF(INDEX('Per Invoice'!K$2:K$501,$Y17)="","",INDEX('Per Invoice'!K$2:K$501,$Y17)))</f>
        <v/>
      </c>
      <c r="L17" s="7">
        <f>IF($Y17="","",IF(INDEX('Per Invoice'!L$2:L$501,$Y17)="","",INDEX('Per Invoice'!L$2:L$501,$Y17)))</f>
        <v/>
      </c>
      <c r="M17" s="14">
        <f>IF($Y17="","",IF(INDEX('Per Invoice'!M$2:M$501,$Y17)="","",INDEX('Per Invoice'!M$2:M$501,$Y17)))</f>
        <v/>
      </c>
      <c r="N17">
        <f>IF($Y17="","",IF(INDEX('Per Invoice'!N$2:N$501,$Y17)="","",INDEX('Per Invoice'!N$2:N$501,$Y17)))</f>
        <v/>
      </c>
      <c r="O17">
        <f>IF($Y17="","",IF(INDEX('Per Invoice'!O$2:O$501,$Y17)="","",INDEX('Per Invoice'!O$2:O$501,$Y17)))</f>
        <v/>
      </c>
      <c r="P17" s="7">
        <f>IF($Y17="","",IF(INDEX('Per Invoice'!P$2:P$501,$Y17)="","",INDEX('Per Invoice'!P$2:P$501,$Y17)))</f>
        <v/>
      </c>
      <c r="Q17" s="7">
        <f>IF($Y17="","",IF(INDEX('Per Invoice'!Q$2:Q$501,$Y17)="","",INDEX('Per Invoice'!Q$2:Q$501,$Y17)))</f>
        <v/>
      </c>
      <c r="R17">
        <f>IF($Y17="","",IF(INDEX('Per Invoice'!R$2:R$501,$Y17)="","",INDEX('Per Invoice'!R$2:R$501,$Y17)))</f>
        <v/>
      </c>
      <c r="S17" s="7">
        <f>IF($Y17="","",IF(INDEX('Per Invoice'!S$2:S$501,$Y17)="","",INDEX('Per Invoice'!S$2:S$501,$Y17)))</f>
        <v/>
      </c>
      <c r="T17" s="7">
        <f>IF($Y17="","",IF(INDEX('Per Invoice'!T$2:T$501,$Y17)="","",INDEX('Per Invoice'!T$2:T$501,$Y17)))</f>
        <v/>
      </c>
      <c r="U17" s="7">
        <f>IF($Y17="","",IF(INDEX('Per Invoice'!U$2:U$501,$Y17)="","",INDEX('Per Invoice'!U$2:U$501,$Y17)))</f>
        <v/>
      </c>
      <c r="V17" s="7">
        <f>IF($Y17="","",IF(INDEX('Per Invoice'!V$2:V$501,$Y17)="","",INDEX('Per Invoice'!V$2:V$501,$Y17)))</f>
        <v/>
      </c>
      <c r="W17" s="7">
        <f>IF($Y17="","",IF(INDEX('Per Invoice'!W$2:W$501,$Y17)="","",INDEX('Per Invoice'!W$2:W$501,$Y17)))</f>
        <v/>
      </c>
      <c r="X17" s="7">
        <f>IF($Y17="","",IF(INDEX('Per Invoice'!X$2:X$501,$Y17)="","",INDEX('Per Invoice'!X$2:X$501,$Y17)))</f>
        <v/>
      </c>
      <c r="Y17" s="16">
        <f>IFERROR(MATCH(Settings!$C$27&amp;"|"&amp;ROWS($Y$2:$Y17),'Per Invoice'!$Z$2:$Z$501,0),"")</f>
        <v/>
      </c>
    </row>
    <row r="18">
      <c r="A18">
        <f>IF($Y18="","",IF(INDEX('Per Invoice'!A$2:A$501,$Y18)="","",INDEX('Per Invoice'!A$2:A$501,$Y18)))</f>
        <v/>
      </c>
      <c r="B18">
        <f>IF($Y18="","",IF(INDEX('Per Invoice'!B$2:B$501,$Y18)="","",INDEX('Per Invoice'!B$2:B$501,$Y18)))</f>
        <v/>
      </c>
      <c r="C18">
        <f>IF($Y18="","",IF(INDEX('Per Invoice'!C$2:C$501,$Y18)="","",INDEX('Per Invoice'!C$2:C$501,$Y18)))</f>
        <v/>
      </c>
      <c r="D18">
        <f>IF($Y18="","",IF(INDEX('Per Invoice'!D$2:D$501,$Y18)="","",INDEX('Per Invoice'!D$2:D$501,$Y18)))</f>
        <v/>
      </c>
      <c r="E18">
        <f>IF($Y18="","",IF(INDEX('Per Invoice'!E$2:E$501,$Y18)="","",INDEX('Per Invoice'!E$2:E$501,$Y18)))</f>
        <v/>
      </c>
      <c r="F18">
        <f>IF($Y18="","",IF(INDEX('Per Invoice'!F$2:F$501,$Y18)="","",INDEX('Per Invoice'!F$2:F$501,$Y18)))</f>
        <v/>
      </c>
      <c r="G18">
        <f>IF($Y18="","",IF(INDEX('Per Invoice'!G$2:G$501,$Y18)="","",INDEX('Per Invoice'!G$2:G$501,$Y18)))</f>
        <v/>
      </c>
      <c r="H18">
        <f>IF($Y18="","",IF(INDEX('Per Invoice'!H$2:H$501,$Y18)="","",INDEX('Per Invoice'!H$2:H$501,$Y18)))</f>
        <v/>
      </c>
      <c r="I18">
        <f>IF($Y18="","",IF(INDEX('Per Invoice'!I$2:I$501,$Y18)="","",INDEX('Per Invoice'!I$2:I$501,$Y18)))</f>
        <v/>
      </c>
      <c r="J18">
        <f>IF($Y18="","",IF(INDEX('Per Invoice'!J$2:J$501,$Y18)="","",INDEX('Per Invoice'!J$2:J$501,$Y18)))</f>
        <v/>
      </c>
      <c r="K18">
        <f>IF($Y18="","",IF(INDEX('Per Invoice'!K$2:K$501,$Y18)="","",INDEX('Per Invoice'!K$2:K$501,$Y18)))</f>
        <v/>
      </c>
      <c r="L18" s="7">
        <f>IF($Y18="","",IF(INDEX('Per Invoice'!L$2:L$501,$Y18)="","",INDEX('Per Invoice'!L$2:L$501,$Y18)))</f>
        <v/>
      </c>
      <c r="M18" s="14">
        <f>IF($Y18="","",IF(INDEX('Per Invoice'!M$2:M$501,$Y18)="","",INDEX('Per Invoice'!M$2:M$501,$Y18)))</f>
        <v/>
      </c>
      <c r="N18">
        <f>IF($Y18="","",IF(INDEX('Per Invoice'!N$2:N$501,$Y18)="","",INDEX('Per Invoice'!N$2:N$501,$Y18)))</f>
        <v/>
      </c>
      <c r="O18">
        <f>IF($Y18="","",IF(INDEX('Per Invoice'!O$2:O$501,$Y18)="","",INDEX('Per Invoice'!O$2:O$501,$Y18)))</f>
        <v/>
      </c>
      <c r="P18" s="7">
        <f>IF($Y18="","",IF(INDEX('Per Invoice'!P$2:P$501,$Y18)="","",INDEX('Per Invoice'!P$2:P$501,$Y18)))</f>
        <v/>
      </c>
      <c r="Q18" s="7">
        <f>IF($Y18="","",IF(INDEX('Per Invoice'!Q$2:Q$501,$Y18)="","",INDEX('Per Invoice'!Q$2:Q$501,$Y18)))</f>
        <v/>
      </c>
      <c r="R18">
        <f>IF($Y18="","",IF(INDEX('Per Invoice'!R$2:R$501,$Y18)="","",INDEX('Per Invoice'!R$2:R$501,$Y18)))</f>
        <v/>
      </c>
      <c r="S18" s="7">
        <f>IF($Y18="","",IF(INDEX('Per Invoice'!S$2:S$501,$Y18)="","",INDEX('Per Invoice'!S$2:S$501,$Y18)))</f>
        <v/>
      </c>
      <c r="T18" s="7">
        <f>IF($Y18="","",IF(INDEX('Per Invoice'!T$2:T$501,$Y18)="","",INDEX('Per Invoice'!T$2:T$501,$Y18)))</f>
        <v/>
      </c>
      <c r="U18" s="7">
        <f>IF($Y18="","",IF(INDEX('Per Invoice'!U$2:U$501,$Y18)="","",INDEX('Per Invoice'!U$2:U$501,$Y18)))</f>
        <v/>
      </c>
      <c r="V18" s="7">
        <f>IF($Y18="","",IF(INDEX('Per Invoice'!V$2:V$501,$Y18)="","",INDEX('Per Invoice'!V$2:V$501,$Y18)))</f>
        <v/>
      </c>
      <c r="W18" s="7">
        <f>IF($Y18="","",IF(INDEX('Per Invoice'!W$2:W$501,$Y18)="","",INDEX('Per Invoice'!W$2:W$501,$Y18)))</f>
        <v/>
      </c>
      <c r="X18" s="7">
        <f>IF($Y18="","",IF(INDEX('Per Invoice'!X$2:X$501,$Y18)="","",INDEX('Per Invoice'!X$2:X$501,$Y18)))</f>
        <v/>
      </c>
      <c r="Y18" s="16">
        <f>IFERROR(MATCH(Settings!$C$27&amp;"|"&amp;ROWS($Y$2:$Y18),'Per Invoice'!$Z$2:$Z$501,0),"")</f>
        <v/>
      </c>
    </row>
    <row r="19">
      <c r="A19">
        <f>IF($Y19="","",IF(INDEX('Per Invoice'!A$2:A$501,$Y19)="","",INDEX('Per Invoice'!A$2:A$501,$Y19)))</f>
        <v/>
      </c>
      <c r="B19">
        <f>IF($Y19="","",IF(INDEX('Per Invoice'!B$2:B$501,$Y19)="","",INDEX('Per Invoice'!B$2:B$501,$Y19)))</f>
        <v/>
      </c>
      <c r="C19">
        <f>IF($Y19="","",IF(INDEX('Per Invoice'!C$2:C$501,$Y19)="","",INDEX('Per Invoice'!C$2:C$501,$Y19)))</f>
        <v/>
      </c>
      <c r="D19">
        <f>IF($Y19="","",IF(INDEX('Per Invoice'!D$2:D$501,$Y19)="","",INDEX('Per Invoice'!D$2:D$501,$Y19)))</f>
        <v/>
      </c>
      <c r="E19">
        <f>IF($Y19="","",IF(INDEX('Per Invoice'!E$2:E$501,$Y19)="","",INDEX('Per Invoice'!E$2:E$501,$Y19)))</f>
        <v/>
      </c>
      <c r="F19">
        <f>IF($Y19="","",IF(INDEX('Per Invoice'!F$2:F$501,$Y19)="","",INDEX('Per Invoice'!F$2:F$501,$Y19)))</f>
        <v/>
      </c>
      <c r="G19">
        <f>IF($Y19="","",IF(INDEX('Per Invoice'!G$2:G$501,$Y19)="","",INDEX('Per Invoice'!G$2:G$501,$Y19)))</f>
        <v/>
      </c>
      <c r="H19">
        <f>IF($Y19="","",IF(INDEX('Per Invoice'!H$2:H$501,$Y19)="","",INDEX('Per Invoice'!H$2:H$501,$Y19)))</f>
        <v/>
      </c>
      <c r="I19">
        <f>IF($Y19="","",IF(INDEX('Per Invoice'!I$2:I$501,$Y19)="","",INDEX('Per Invoice'!I$2:I$501,$Y19)))</f>
        <v/>
      </c>
      <c r="J19">
        <f>IF($Y19="","",IF(INDEX('Per Invoice'!J$2:J$501,$Y19)="","",INDEX('Per Invoice'!J$2:J$501,$Y19)))</f>
        <v/>
      </c>
      <c r="K19">
        <f>IF($Y19="","",IF(INDEX('Per Invoice'!K$2:K$501,$Y19)="","",INDEX('Per Invoice'!K$2:K$501,$Y19)))</f>
        <v/>
      </c>
      <c r="L19" s="7">
        <f>IF($Y19="","",IF(INDEX('Per Invoice'!L$2:L$501,$Y19)="","",INDEX('Per Invoice'!L$2:L$501,$Y19)))</f>
        <v/>
      </c>
      <c r="M19" s="14">
        <f>IF($Y19="","",IF(INDEX('Per Invoice'!M$2:M$501,$Y19)="","",INDEX('Per Invoice'!M$2:M$501,$Y19)))</f>
        <v/>
      </c>
      <c r="N19">
        <f>IF($Y19="","",IF(INDEX('Per Invoice'!N$2:N$501,$Y19)="","",INDEX('Per Invoice'!N$2:N$501,$Y19)))</f>
        <v/>
      </c>
      <c r="O19">
        <f>IF($Y19="","",IF(INDEX('Per Invoice'!O$2:O$501,$Y19)="","",INDEX('Per Invoice'!O$2:O$501,$Y19)))</f>
        <v/>
      </c>
      <c r="P19" s="7">
        <f>IF($Y19="","",IF(INDEX('Per Invoice'!P$2:P$501,$Y19)="","",INDEX('Per Invoice'!P$2:P$501,$Y19)))</f>
        <v/>
      </c>
      <c r="Q19" s="7">
        <f>IF($Y19="","",IF(INDEX('Per Invoice'!Q$2:Q$501,$Y19)="","",INDEX('Per Invoice'!Q$2:Q$501,$Y19)))</f>
        <v/>
      </c>
      <c r="R19">
        <f>IF($Y19="","",IF(INDEX('Per Invoice'!R$2:R$501,$Y19)="","",INDEX('Per Invoice'!R$2:R$501,$Y19)))</f>
        <v/>
      </c>
      <c r="S19" s="7">
        <f>IF($Y19="","",IF(INDEX('Per Invoice'!S$2:S$501,$Y19)="","",INDEX('Per Invoice'!S$2:S$501,$Y19)))</f>
        <v/>
      </c>
      <c r="T19" s="7">
        <f>IF($Y19="","",IF(INDEX('Per Invoice'!T$2:T$501,$Y19)="","",INDEX('Per Invoice'!T$2:T$501,$Y19)))</f>
        <v/>
      </c>
      <c r="U19" s="7">
        <f>IF($Y19="","",IF(INDEX('Per Invoice'!U$2:U$501,$Y19)="","",INDEX('Per Invoice'!U$2:U$501,$Y19)))</f>
        <v/>
      </c>
      <c r="V19" s="7">
        <f>IF($Y19="","",IF(INDEX('Per Invoice'!V$2:V$501,$Y19)="","",INDEX('Per Invoice'!V$2:V$501,$Y19)))</f>
        <v/>
      </c>
      <c r="W19" s="7">
        <f>IF($Y19="","",IF(INDEX('Per Invoice'!W$2:W$501,$Y19)="","",INDEX('Per Invoice'!W$2:W$501,$Y19)))</f>
        <v/>
      </c>
      <c r="X19" s="7">
        <f>IF($Y19="","",IF(INDEX('Per Invoice'!X$2:X$501,$Y19)="","",INDEX('Per Invoice'!X$2:X$501,$Y19)))</f>
        <v/>
      </c>
      <c r="Y19" s="16">
        <f>IFERROR(MATCH(Settings!$C$27&amp;"|"&amp;ROWS($Y$2:$Y19),'Per Invoice'!$Z$2:$Z$501,0),"")</f>
        <v/>
      </c>
    </row>
    <row r="20">
      <c r="A20">
        <f>IF($Y20="","",IF(INDEX('Per Invoice'!A$2:A$501,$Y20)="","",INDEX('Per Invoice'!A$2:A$501,$Y20)))</f>
        <v/>
      </c>
      <c r="B20">
        <f>IF($Y20="","",IF(INDEX('Per Invoice'!B$2:B$501,$Y20)="","",INDEX('Per Invoice'!B$2:B$501,$Y20)))</f>
        <v/>
      </c>
      <c r="C20">
        <f>IF($Y20="","",IF(INDEX('Per Invoice'!C$2:C$501,$Y20)="","",INDEX('Per Invoice'!C$2:C$501,$Y20)))</f>
        <v/>
      </c>
      <c r="D20">
        <f>IF($Y20="","",IF(INDEX('Per Invoice'!D$2:D$501,$Y20)="","",INDEX('Per Invoice'!D$2:D$501,$Y20)))</f>
        <v/>
      </c>
      <c r="E20">
        <f>IF($Y20="","",IF(INDEX('Per Invoice'!E$2:E$501,$Y20)="","",INDEX('Per Invoice'!E$2:E$501,$Y20)))</f>
        <v/>
      </c>
      <c r="F20">
        <f>IF($Y20="","",IF(INDEX('Per Invoice'!F$2:F$501,$Y20)="","",INDEX('Per Invoice'!F$2:F$501,$Y20)))</f>
        <v/>
      </c>
      <c r="G20">
        <f>IF($Y20="","",IF(INDEX('Per Invoice'!G$2:G$501,$Y20)="","",INDEX('Per Invoice'!G$2:G$501,$Y20)))</f>
        <v/>
      </c>
      <c r="H20">
        <f>IF($Y20="","",IF(INDEX('Per Invoice'!H$2:H$501,$Y20)="","",INDEX('Per Invoice'!H$2:H$501,$Y20)))</f>
        <v/>
      </c>
      <c r="I20">
        <f>IF($Y20="","",IF(INDEX('Per Invoice'!I$2:I$501,$Y20)="","",INDEX('Per Invoice'!I$2:I$501,$Y20)))</f>
        <v/>
      </c>
      <c r="J20">
        <f>IF($Y20="","",IF(INDEX('Per Invoice'!J$2:J$501,$Y20)="","",INDEX('Per Invoice'!J$2:J$501,$Y20)))</f>
        <v/>
      </c>
      <c r="K20">
        <f>IF($Y20="","",IF(INDEX('Per Invoice'!K$2:K$501,$Y20)="","",INDEX('Per Invoice'!K$2:K$501,$Y20)))</f>
        <v/>
      </c>
      <c r="L20" s="7">
        <f>IF($Y20="","",IF(INDEX('Per Invoice'!L$2:L$501,$Y20)="","",INDEX('Per Invoice'!L$2:L$501,$Y20)))</f>
        <v/>
      </c>
      <c r="M20" s="14">
        <f>IF($Y20="","",IF(INDEX('Per Invoice'!M$2:M$501,$Y20)="","",INDEX('Per Invoice'!M$2:M$501,$Y20)))</f>
        <v/>
      </c>
      <c r="N20">
        <f>IF($Y20="","",IF(INDEX('Per Invoice'!N$2:N$501,$Y20)="","",INDEX('Per Invoice'!N$2:N$501,$Y20)))</f>
        <v/>
      </c>
      <c r="O20">
        <f>IF($Y20="","",IF(INDEX('Per Invoice'!O$2:O$501,$Y20)="","",INDEX('Per Invoice'!O$2:O$501,$Y20)))</f>
        <v/>
      </c>
      <c r="P20" s="7">
        <f>IF($Y20="","",IF(INDEX('Per Invoice'!P$2:P$501,$Y20)="","",INDEX('Per Invoice'!P$2:P$501,$Y20)))</f>
        <v/>
      </c>
      <c r="Q20" s="7">
        <f>IF($Y20="","",IF(INDEX('Per Invoice'!Q$2:Q$501,$Y20)="","",INDEX('Per Invoice'!Q$2:Q$501,$Y20)))</f>
        <v/>
      </c>
      <c r="R20">
        <f>IF($Y20="","",IF(INDEX('Per Invoice'!R$2:R$501,$Y20)="","",INDEX('Per Invoice'!R$2:R$501,$Y20)))</f>
        <v/>
      </c>
      <c r="S20" s="7">
        <f>IF($Y20="","",IF(INDEX('Per Invoice'!S$2:S$501,$Y20)="","",INDEX('Per Invoice'!S$2:S$501,$Y20)))</f>
        <v/>
      </c>
      <c r="T20" s="7">
        <f>IF($Y20="","",IF(INDEX('Per Invoice'!T$2:T$501,$Y20)="","",INDEX('Per Invoice'!T$2:T$501,$Y20)))</f>
        <v/>
      </c>
      <c r="U20" s="7">
        <f>IF($Y20="","",IF(INDEX('Per Invoice'!U$2:U$501,$Y20)="","",INDEX('Per Invoice'!U$2:U$501,$Y20)))</f>
        <v/>
      </c>
      <c r="V20" s="7">
        <f>IF($Y20="","",IF(INDEX('Per Invoice'!V$2:V$501,$Y20)="","",INDEX('Per Invoice'!V$2:V$501,$Y20)))</f>
        <v/>
      </c>
      <c r="W20" s="7">
        <f>IF($Y20="","",IF(INDEX('Per Invoice'!W$2:W$501,$Y20)="","",INDEX('Per Invoice'!W$2:W$501,$Y20)))</f>
        <v/>
      </c>
      <c r="X20" s="7">
        <f>IF($Y20="","",IF(INDEX('Per Invoice'!X$2:X$501,$Y20)="","",INDEX('Per Invoice'!X$2:X$501,$Y20)))</f>
        <v/>
      </c>
      <c r="Y20" s="16">
        <f>IFERROR(MATCH(Settings!$C$27&amp;"|"&amp;ROWS($Y$2:$Y20),'Per Invoice'!$Z$2:$Z$501,0),"")</f>
        <v/>
      </c>
    </row>
    <row r="21">
      <c r="A21">
        <f>IF($Y21="","",IF(INDEX('Per Invoice'!A$2:A$501,$Y21)="","",INDEX('Per Invoice'!A$2:A$501,$Y21)))</f>
        <v/>
      </c>
      <c r="B21">
        <f>IF($Y21="","",IF(INDEX('Per Invoice'!B$2:B$501,$Y21)="","",INDEX('Per Invoice'!B$2:B$501,$Y21)))</f>
        <v/>
      </c>
      <c r="C21">
        <f>IF($Y21="","",IF(INDEX('Per Invoice'!C$2:C$501,$Y21)="","",INDEX('Per Invoice'!C$2:C$501,$Y21)))</f>
        <v/>
      </c>
      <c r="D21">
        <f>IF($Y21="","",IF(INDEX('Per Invoice'!D$2:D$501,$Y21)="","",INDEX('Per Invoice'!D$2:D$501,$Y21)))</f>
        <v/>
      </c>
      <c r="E21">
        <f>IF($Y21="","",IF(INDEX('Per Invoice'!E$2:E$501,$Y21)="","",INDEX('Per Invoice'!E$2:E$501,$Y21)))</f>
        <v/>
      </c>
      <c r="F21">
        <f>IF($Y21="","",IF(INDEX('Per Invoice'!F$2:F$501,$Y21)="","",INDEX('Per Invoice'!F$2:F$501,$Y21)))</f>
        <v/>
      </c>
      <c r="G21">
        <f>IF($Y21="","",IF(INDEX('Per Invoice'!G$2:G$501,$Y21)="","",INDEX('Per Invoice'!G$2:G$501,$Y21)))</f>
        <v/>
      </c>
      <c r="H21">
        <f>IF($Y21="","",IF(INDEX('Per Invoice'!H$2:H$501,$Y21)="","",INDEX('Per Invoice'!H$2:H$501,$Y21)))</f>
        <v/>
      </c>
      <c r="I21">
        <f>IF($Y21="","",IF(INDEX('Per Invoice'!I$2:I$501,$Y21)="","",INDEX('Per Invoice'!I$2:I$501,$Y21)))</f>
        <v/>
      </c>
      <c r="J21">
        <f>IF($Y21="","",IF(INDEX('Per Invoice'!J$2:J$501,$Y21)="","",INDEX('Per Invoice'!J$2:J$501,$Y21)))</f>
        <v/>
      </c>
      <c r="K21">
        <f>IF($Y21="","",IF(INDEX('Per Invoice'!K$2:K$501,$Y21)="","",INDEX('Per Invoice'!K$2:K$501,$Y21)))</f>
        <v/>
      </c>
      <c r="L21" s="7">
        <f>IF($Y21="","",IF(INDEX('Per Invoice'!L$2:L$501,$Y21)="","",INDEX('Per Invoice'!L$2:L$501,$Y21)))</f>
        <v/>
      </c>
      <c r="M21" s="14">
        <f>IF($Y21="","",IF(INDEX('Per Invoice'!M$2:M$501,$Y21)="","",INDEX('Per Invoice'!M$2:M$501,$Y21)))</f>
        <v/>
      </c>
      <c r="N21">
        <f>IF($Y21="","",IF(INDEX('Per Invoice'!N$2:N$501,$Y21)="","",INDEX('Per Invoice'!N$2:N$501,$Y21)))</f>
        <v/>
      </c>
      <c r="O21">
        <f>IF($Y21="","",IF(INDEX('Per Invoice'!O$2:O$501,$Y21)="","",INDEX('Per Invoice'!O$2:O$501,$Y21)))</f>
        <v/>
      </c>
      <c r="P21" s="7">
        <f>IF($Y21="","",IF(INDEX('Per Invoice'!P$2:P$501,$Y21)="","",INDEX('Per Invoice'!P$2:P$501,$Y21)))</f>
        <v/>
      </c>
      <c r="Q21" s="7">
        <f>IF($Y21="","",IF(INDEX('Per Invoice'!Q$2:Q$501,$Y21)="","",INDEX('Per Invoice'!Q$2:Q$501,$Y21)))</f>
        <v/>
      </c>
      <c r="R21">
        <f>IF($Y21="","",IF(INDEX('Per Invoice'!R$2:R$501,$Y21)="","",INDEX('Per Invoice'!R$2:R$501,$Y21)))</f>
        <v/>
      </c>
      <c r="S21" s="7">
        <f>IF($Y21="","",IF(INDEX('Per Invoice'!S$2:S$501,$Y21)="","",INDEX('Per Invoice'!S$2:S$501,$Y21)))</f>
        <v/>
      </c>
      <c r="T21" s="7">
        <f>IF($Y21="","",IF(INDEX('Per Invoice'!T$2:T$501,$Y21)="","",INDEX('Per Invoice'!T$2:T$501,$Y21)))</f>
        <v/>
      </c>
      <c r="U21" s="7">
        <f>IF($Y21="","",IF(INDEX('Per Invoice'!U$2:U$501,$Y21)="","",INDEX('Per Invoice'!U$2:U$501,$Y21)))</f>
        <v/>
      </c>
      <c r="V21" s="7">
        <f>IF($Y21="","",IF(INDEX('Per Invoice'!V$2:V$501,$Y21)="","",INDEX('Per Invoice'!V$2:V$501,$Y21)))</f>
        <v/>
      </c>
      <c r="W21" s="7">
        <f>IF($Y21="","",IF(INDEX('Per Invoice'!W$2:W$501,$Y21)="","",INDEX('Per Invoice'!W$2:W$501,$Y21)))</f>
        <v/>
      </c>
      <c r="X21" s="7">
        <f>IF($Y21="","",IF(INDEX('Per Invoice'!X$2:X$501,$Y21)="","",INDEX('Per Invoice'!X$2:X$501,$Y21)))</f>
        <v/>
      </c>
      <c r="Y21" s="16">
        <f>IFERROR(MATCH(Settings!$C$27&amp;"|"&amp;ROWS($Y$2:$Y21),'Per Invoice'!$Z$2:$Z$501,0),"")</f>
        <v/>
      </c>
    </row>
    <row r="22">
      <c r="A22">
        <f>IF($Y22="","",IF(INDEX('Per Invoice'!A$2:A$501,$Y22)="","",INDEX('Per Invoice'!A$2:A$501,$Y22)))</f>
        <v/>
      </c>
      <c r="B22">
        <f>IF($Y22="","",IF(INDEX('Per Invoice'!B$2:B$501,$Y22)="","",INDEX('Per Invoice'!B$2:B$501,$Y22)))</f>
        <v/>
      </c>
      <c r="C22">
        <f>IF($Y22="","",IF(INDEX('Per Invoice'!C$2:C$501,$Y22)="","",INDEX('Per Invoice'!C$2:C$501,$Y22)))</f>
        <v/>
      </c>
      <c r="D22">
        <f>IF($Y22="","",IF(INDEX('Per Invoice'!D$2:D$501,$Y22)="","",INDEX('Per Invoice'!D$2:D$501,$Y22)))</f>
        <v/>
      </c>
      <c r="E22">
        <f>IF($Y22="","",IF(INDEX('Per Invoice'!E$2:E$501,$Y22)="","",INDEX('Per Invoice'!E$2:E$501,$Y22)))</f>
        <v/>
      </c>
      <c r="F22">
        <f>IF($Y22="","",IF(INDEX('Per Invoice'!F$2:F$501,$Y22)="","",INDEX('Per Invoice'!F$2:F$501,$Y22)))</f>
        <v/>
      </c>
      <c r="G22">
        <f>IF($Y22="","",IF(INDEX('Per Invoice'!G$2:G$501,$Y22)="","",INDEX('Per Invoice'!G$2:G$501,$Y22)))</f>
        <v/>
      </c>
      <c r="H22">
        <f>IF($Y22="","",IF(INDEX('Per Invoice'!H$2:H$501,$Y22)="","",INDEX('Per Invoice'!H$2:H$501,$Y22)))</f>
        <v/>
      </c>
      <c r="I22">
        <f>IF($Y22="","",IF(INDEX('Per Invoice'!I$2:I$501,$Y22)="","",INDEX('Per Invoice'!I$2:I$501,$Y22)))</f>
        <v/>
      </c>
      <c r="J22">
        <f>IF($Y22="","",IF(INDEX('Per Invoice'!J$2:J$501,$Y22)="","",INDEX('Per Invoice'!J$2:J$501,$Y22)))</f>
        <v/>
      </c>
      <c r="K22">
        <f>IF($Y22="","",IF(INDEX('Per Invoice'!K$2:K$501,$Y22)="","",INDEX('Per Invoice'!K$2:K$501,$Y22)))</f>
        <v/>
      </c>
      <c r="L22" s="7">
        <f>IF($Y22="","",IF(INDEX('Per Invoice'!L$2:L$501,$Y22)="","",INDEX('Per Invoice'!L$2:L$501,$Y22)))</f>
        <v/>
      </c>
      <c r="M22" s="14">
        <f>IF($Y22="","",IF(INDEX('Per Invoice'!M$2:M$501,$Y22)="","",INDEX('Per Invoice'!M$2:M$501,$Y22)))</f>
        <v/>
      </c>
      <c r="N22">
        <f>IF($Y22="","",IF(INDEX('Per Invoice'!N$2:N$501,$Y22)="","",INDEX('Per Invoice'!N$2:N$501,$Y22)))</f>
        <v/>
      </c>
      <c r="O22">
        <f>IF($Y22="","",IF(INDEX('Per Invoice'!O$2:O$501,$Y22)="","",INDEX('Per Invoice'!O$2:O$501,$Y22)))</f>
        <v/>
      </c>
      <c r="P22" s="7">
        <f>IF($Y22="","",IF(INDEX('Per Invoice'!P$2:P$501,$Y22)="","",INDEX('Per Invoice'!P$2:P$501,$Y22)))</f>
        <v/>
      </c>
      <c r="Q22" s="7">
        <f>IF($Y22="","",IF(INDEX('Per Invoice'!Q$2:Q$501,$Y22)="","",INDEX('Per Invoice'!Q$2:Q$501,$Y22)))</f>
        <v/>
      </c>
      <c r="R22">
        <f>IF($Y22="","",IF(INDEX('Per Invoice'!R$2:R$501,$Y22)="","",INDEX('Per Invoice'!R$2:R$501,$Y22)))</f>
        <v/>
      </c>
      <c r="S22" s="7">
        <f>IF($Y22="","",IF(INDEX('Per Invoice'!S$2:S$501,$Y22)="","",INDEX('Per Invoice'!S$2:S$501,$Y22)))</f>
        <v/>
      </c>
      <c r="T22" s="7">
        <f>IF($Y22="","",IF(INDEX('Per Invoice'!T$2:T$501,$Y22)="","",INDEX('Per Invoice'!T$2:T$501,$Y22)))</f>
        <v/>
      </c>
      <c r="U22" s="7">
        <f>IF($Y22="","",IF(INDEX('Per Invoice'!U$2:U$501,$Y22)="","",INDEX('Per Invoice'!U$2:U$501,$Y22)))</f>
        <v/>
      </c>
      <c r="V22" s="7">
        <f>IF($Y22="","",IF(INDEX('Per Invoice'!V$2:V$501,$Y22)="","",INDEX('Per Invoice'!V$2:V$501,$Y22)))</f>
        <v/>
      </c>
      <c r="W22" s="7">
        <f>IF($Y22="","",IF(INDEX('Per Invoice'!W$2:W$501,$Y22)="","",INDEX('Per Invoice'!W$2:W$501,$Y22)))</f>
        <v/>
      </c>
      <c r="X22" s="7">
        <f>IF($Y22="","",IF(INDEX('Per Invoice'!X$2:X$501,$Y22)="","",INDEX('Per Invoice'!X$2:X$501,$Y22)))</f>
        <v/>
      </c>
      <c r="Y22" s="16">
        <f>IFERROR(MATCH(Settings!$C$27&amp;"|"&amp;ROWS($Y$2:$Y22),'Per Invoice'!$Z$2:$Z$501,0),"")</f>
        <v/>
      </c>
    </row>
    <row r="23">
      <c r="A23">
        <f>IF($Y23="","",IF(INDEX('Per Invoice'!A$2:A$501,$Y23)="","",INDEX('Per Invoice'!A$2:A$501,$Y23)))</f>
        <v/>
      </c>
      <c r="B23">
        <f>IF($Y23="","",IF(INDEX('Per Invoice'!B$2:B$501,$Y23)="","",INDEX('Per Invoice'!B$2:B$501,$Y23)))</f>
        <v/>
      </c>
      <c r="C23">
        <f>IF($Y23="","",IF(INDEX('Per Invoice'!C$2:C$501,$Y23)="","",INDEX('Per Invoice'!C$2:C$501,$Y23)))</f>
        <v/>
      </c>
      <c r="D23">
        <f>IF($Y23="","",IF(INDEX('Per Invoice'!D$2:D$501,$Y23)="","",INDEX('Per Invoice'!D$2:D$501,$Y23)))</f>
        <v/>
      </c>
      <c r="E23">
        <f>IF($Y23="","",IF(INDEX('Per Invoice'!E$2:E$501,$Y23)="","",INDEX('Per Invoice'!E$2:E$501,$Y23)))</f>
        <v/>
      </c>
      <c r="F23">
        <f>IF($Y23="","",IF(INDEX('Per Invoice'!F$2:F$501,$Y23)="","",INDEX('Per Invoice'!F$2:F$501,$Y23)))</f>
        <v/>
      </c>
      <c r="G23">
        <f>IF($Y23="","",IF(INDEX('Per Invoice'!G$2:G$501,$Y23)="","",INDEX('Per Invoice'!G$2:G$501,$Y23)))</f>
        <v/>
      </c>
      <c r="H23">
        <f>IF($Y23="","",IF(INDEX('Per Invoice'!H$2:H$501,$Y23)="","",INDEX('Per Invoice'!H$2:H$501,$Y23)))</f>
        <v/>
      </c>
      <c r="I23">
        <f>IF($Y23="","",IF(INDEX('Per Invoice'!I$2:I$501,$Y23)="","",INDEX('Per Invoice'!I$2:I$501,$Y23)))</f>
        <v/>
      </c>
      <c r="J23">
        <f>IF($Y23="","",IF(INDEX('Per Invoice'!J$2:J$501,$Y23)="","",INDEX('Per Invoice'!J$2:J$501,$Y23)))</f>
        <v/>
      </c>
      <c r="K23">
        <f>IF($Y23="","",IF(INDEX('Per Invoice'!K$2:K$501,$Y23)="","",INDEX('Per Invoice'!K$2:K$501,$Y23)))</f>
        <v/>
      </c>
      <c r="L23" s="7">
        <f>IF($Y23="","",IF(INDEX('Per Invoice'!L$2:L$501,$Y23)="","",INDEX('Per Invoice'!L$2:L$501,$Y23)))</f>
        <v/>
      </c>
      <c r="M23" s="14">
        <f>IF($Y23="","",IF(INDEX('Per Invoice'!M$2:M$501,$Y23)="","",INDEX('Per Invoice'!M$2:M$501,$Y23)))</f>
        <v/>
      </c>
      <c r="N23">
        <f>IF($Y23="","",IF(INDEX('Per Invoice'!N$2:N$501,$Y23)="","",INDEX('Per Invoice'!N$2:N$501,$Y23)))</f>
        <v/>
      </c>
      <c r="O23">
        <f>IF($Y23="","",IF(INDEX('Per Invoice'!O$2:O$501,$Y23)="","",INDEX('Per Invoice'!O$2:O$501,$Y23)))</f>
        <v/>
      </c>
      <c r="P23" s="7">
        <f>IF($Y23="","",IF(INDEX('Per Invoice'!P$2:P$501,$Y23)="","",INDEX('Per Invoice'!P$2:P$501,$Y23)))</f>
        <v/>
      </c>
      <c r="Q23" s="7">
        <f>IF($Y23="","",IF(INDEX('Per Invoice'!Q$2:Q$501,$Y23)="","",INDEX('Per Invoice'!Q$2:Q$501,$Y23)))</f>
        <v/>
      </c>
      <c r="R23">
        <f>IF($Y23="","",IF(INDEX('Per Invoice'!R$2:R$501,$Y23)="","",INDEX('Per Invoice'!R$2:R$501,$Y23)))</f>
        <v/>
      </c>
      <c r="S23" s="7">
        <f>IF($Y23="","",IF(INDEX('Per Invoice'!S$2:S$501,$Y23)="","",INDEX('Per Invoice'!S$2:S$501,$Y23)))</f>
        <v/>
      </c>
      <c r="T23" s="7">
        <f>IF($Y23="","",IF(INDEX('Per Invoice'!T$2:T$501,$Y23)="","",INDEX('Per Invoice'!T$2:T$501,$Y23)))</f>
        <v/>
      </c>
      <c r="U23" s="7">
        <f>IF($Y23="","",IF(INDEX('Per Invoice'!U$2:U$501,$Y23)="","",INDEX('Per Invoice'!U$2:U$501,$Y23)))</f>
        <v/>
      </c>
      <c r="V23" s="7">
        <f>IF($Y23="","",IF(INDEX('Per Invoice'!V$2:V$501,$Y23)="","",INDEX('Per Invoice'!V$2:V$501,$Y23)))</f>
        <v/>
      </c>
      <c r="W23" s="7">
        <f>IF($Y23="","",IF(INDEX('Per Invoice'!W$2:W$501,$Y23)="","",INDEX('Per Invoice'!W$2:W$501,$Y23)))</f>
        <v/>
      </c>
      <c r="X23" s="7">
        <f>IF($Y23="","",IF(INDEX('Per Invoice'!X$2:X$501,$Y23)="","",INDEX('Per Invoice'!X$2:X$501,$Y23)))</f>
        <v/>
      </c>
      <c r="Y23" s="16">
        <f>IFERROR(MATCH(Settings!$C$27&amp;"|"&amp;ROWS($Y$2:$Y23),'Per Invoice'!$Z$2:$Z$501,0),"")</f>
        <v/>
      </c>
    </row>
    <row r="24">
      <c r="A24">
        <f>IF($Y24="","",IF(INDEX('Per Invoice'!A$2:A$501,$Y24)="","",INDEX('Per Invoice'!A$2:A$501,$Y24)))</f>
        <v/>
      </c>
      <c r="B24">
        <f>IF($Y24="","",IF(INDEX('Per Invoice'!B$2:B$501,$Y24)="","",INDEX('Per Invoice'!B$2:B$501,$Y24)))</f>
        <v/>
      </c>
      <c r="C24">
        <f>IF($Y24="","",IF(INDEX('Per Invoice'!C$2:C$501,$Y24)="","",INDEX('Per Invoice'!C$2:C$501,$Y24)))</f>
        <v/>
      </c>
      <c r="D24">
        <f>IF($Y24="","",IF(INDEX('Per Invoice'!D$2:D$501,$Y24)="","",INDEX('Per Invoice'!D$2:D$501,$Y24)))</f>
        <v/>
      </c>
      <c r="E24">
        <f>IF($Y24="","",IF(INDEX('Per Invoice'!E$2:E$501,$Y24)="","",INDEX('Per Invoice'!E$2:E$501,$Y24)))</f>
        <v/>
      </c>
      <c r="F24">
        <f>IF($Y24="","",IF(INDEX('Per Invoice'!F$2:F$501,$Y24)="","",INDEX('Per Invoice'!F$2:F$501,$Y24)))</f>
        <v/>
      </c>
      <c r="G24">
        <f>IF($Y24="","",IF(INDEX('Per Invoice'!G$2:G$501,$Y24)="","",INDEX('Per Invoice'!G$2:G$501,$Y24)))</f>
        <v/>
      </c>
      <c r="H24">
        <f>IF($Y24="","",IF(INDEX('Per Invoice'!H$2:H$501,$Y24)="","",INDEX('Per Invoice'!H$2:H$501,$Y24)))</f>
        <v/>
      </c>
      <c r="I24">
        <f>IF($Y24="","",IF(INDEX('Per Invoice'!I$2:I$501,$Y24)="","",INDEX('Per Invoice'!I$2:I$501,$Y24)))</f>
        <v/>
      </c>
      <c r="J24">
        <f>IF($Y24="","",IF(INDEX('Per Invoice'!J$2:J$501,$Y24)="","",INDEX('Per Invoice'!J$2:J$501,$Y24)))</f>
        <v/>
      </c>
      <c r="K24">
        <f>IF($Y24="","",IF(INDEX('Per Invoice'!K$2:K$501,$Y24)="","",INDEX('Per Invoice'!K$2:K$501,$Y24)))</f>
        <v/>
      </c>
      <c r="L24" s="7">
        <f>IF($Y24="","",IF(INDEX('Per Invoice'!L$2:L$501,$Y24)="","",INDEX('Per Invoice'!L$2:L$501,$Y24)))</f>
        <v/>
      </c>
      <c r="M24" s="14">
        <f>IF($Y24="","",IF(INDEX('Per Invoice'!M$2:M$501,$Y24)="","",INDEX('Per Invoice'!M$2:M$501,$Y24)))</f>
        <v/>
      </c>
      <c r="N24">
        <f>IF($Y24="","",IF(INDEX('Per Invoice'!N$2:N$501,$Y24)="","",INDEX('Per Invoice'!N$2:N$501,$Y24)))</f>
        <v/>
      </c>
      <c r="O24">
        <f>IF($Y24="","",IF(INDEX('Per Invoice'!O$2:O$501,$Y24)="","",INDEX('Per Invoice'!O$2:O$501,$Y24)))</f>
        <v/>
      </c>
      <c r="P24" s="7">
        <f>IF($Y24="","",IF(INDEX('Per Invoice'!P$2:P$501,$Y24)="","",INDEX('Per Invoice'!P$2:P$501,$Y24)))</f>
        <v/>
      </c>
      <c r="Q24" s="7">
        <f>IF($Y24="","",IF(INDEX('Per Invoice'!Q$2:Q$501,$Y24)="","",INDEX('Per Invoice'!Q$2:Q$501,$Y24)))</f>
        <v/>
      </c>
      <c r="R24">
        <f>IF($Y24="","",IF(INDEX('Per Invoice'!R$2:R$501,$Y24)="","",INDEX('Per Invoice'!R$2:R$501,$Y24)))</f>
        <v/>
      </c>
      <c r="S24" s="7">
        <f>IF($Y24="","",IF(INDEX('Per Invoice'!S$2:S$501,$Y24)="","",INDEX('Per Invoice'!S$2:S$501,$Y24)))</f>
        <v/>
      </c>
      <c r="T24" s="7">
        <f>IF($Y24="","",IF(INDEX('Per Invoice'!T$2:T$501,$Y24)="","",INDEX('Per Invoice'!T$2:T$501,$Y24)))</f>
        <v/>
      </c>
      <c r="U24" s="7">
        <f>IF($Y24="","",IF(INDEX('Per Invoice'!U$2:U$501,$Y24)="","",INDEX('Per Invoice'!U$2:U$501,$Y24)))</f>
        <v/>
      </c>
      <c r="V24" s="7">
        <f>IF($Y24="","",IF(INDEX('Per Invoice'!V$2:V$501,$Y24)="","",INDEX('Per Invoice'!V$2:V$501,$Y24)))</f>
        <v/>
      </c>
      <c r="W24" s="7">
        <f>IF($Y24="","",IF(INDEX('Per Invoice'!W$2:W$501,$Y24)="","",INDEX('Per Invoice'!W$2:W$501,$Y24)))</f>
        <v/>
      </c>
      <c r="X24" s="7">
        <f>IF($Y24="","",IF(INDEX('Per Invoice'!X$2:X$501,$Y24)="","",INDEX('Per Invoice'!X$2:X$501,$Y24)))</f>
        <v/>
      </c>
      <c r="Y24" s="16">
        <f>IFERROR(MATCH(Settings!$C$27&amp;"|"&amp;ROWS($Y$2:$Y24),'Per Invoice'!$Z$2:$Z$501,0),"")</f>
        <v/>
      </c>
    </row>
    <row r="25">
      <c r="A25">
        <f>IF($Y25="","",IF(INDEX('Per Invoice'!A$2:A$501,$Y25)="","",INDEX('Per Invoice'!A$2:A$501,$Y25)))</f>
        <v/>
      </c>
      <c r="B25">
        <f>IF($Y25="","",IF(INDEX('Per Invoice'!B$2:B$501,$Y25)="","",INDEX('Per Invoice'!B$2:B$501,$Y25)))</f>
        <v/>
      </c>
      <c r="C25">
        <f>IF($Y25="","",IF(INDEX('Per Invoice'!C$2:C$501,$Y25)="","",INDEX('Per Invoice'!C$2:C$501,$Y25)))</f>
        <v/>
      </c>
      <c r="D25">
        <f>IF($Y25="","",IF(INDEX('Per Invoice'!D$2:D$501,$Y25)="","",INDEX('Per Invoice'!D$2:D$501,$Y25)))</f>
        <v/>
      </c>
      <c r="E25">
        <f>IF($Y25="","",IF(INDEX('Per Invoice'!E$2:E$501,$Y25)="","",INDEX('Per Invoice'!E$2:E$501,$Y25)))</f>
        <v/>
      </c>
      <c r="F25">
        <f>IF($Y25="","",IF(INDEX('Per Invoice'!F$2:F$501,$Y25)="","",INDEX('Per Invoice'!F$2:F$501,$Y25)))</f>
        <v/>
      </c>
      <c r="G25">
        <f>IF($Y25="","",IF(INDEX('Per Invoice'!G$2:G$501,$Y25)="","",INDEX('Per Invoice'!G$2:G$501,$Y25)))</f>
        <v/>
      </c>
      <c r="H25">
        <f>IF($Y25="","",IF(INDEX('Per Invoice'!H$2:H$501,$Y25)="","",INDEX('Per Invoice'!H$2:H$501,$Y25)))</f>
        <v/>
      </c>
      <c r="I25">
        <f>IF($Y25="","",IF(INDEX('Per Invoice'!I$2:I$501,$Y25)="","",INDEX('Per Invoice'!I$2:I$501,$Y25)))</f>
        <v/>
      </c>
      <c r="J25">
        <f>IF($Y25="","",IF(INDEX('Per Invoice'!J$2:J$501,$Y25)="","",INDEX('Per Invoice'!J$2:J$501,$Y25)))</f>
        <v/>
      </c>
      <c r="K25">
        <f>IF($Y25="","",IF(INDEX('Per Invoice'!K$2:K$501,$Y25)="","",INDEX('Per Invoice'!K$2:K$501,$Y25)))</f>
        <v/>
      </c>
      <c r="L25" s="7">
        <f>IF($Y25="","",IF(INDEX('Per Invoice'!L$2:L$501,$Y25)="","",INDEX('Per Invoice'!L$2:L$501,$Y25)))</f>
        <v/>
      </c>
      <c r="M25" s="14">
        <f>IF($Y25="","",IF(INDEX('Per Invoice'!M$2:M$501,$Y25)="","",INDEX('Per Invoice'!M$2:M$501,$Y25)))</f>
        <v/>
      </c>
      <c r="N25">
        <f>IF($Y25="","",IF(INDEX('Per Invoice'!N$2:N$501,$Y25)="","",INDEX('Per Invoice'!N$2:N$501,$Y25)))</f>
        <v/>
      </c>
      <c r="O25">
        <f>IF($Y25="","",IF(INDEX('Per Invoice'!O$2:O$501,$Y25)="","",INDEX('Per Invoice'!O$2:O$501,$Y25)))</f>
        <v/>
      </c>
      <c r="P25" s="7">
        <f>IF($Y25="","",IF(INDEX('Per Invoice'!P$2:P$501,$Y25)="","",INDEX('Per Invoice'!P$2:P$501,$Y25)))</f>
        <v/>
      </c>
      <c r="Q25" s="7">
        <f>IF($Y25="","",IF(INDEX('Per Invoice'!Q$2:Q$501,$Y25)="","",INDEX('Per Invoice'!Q$2:Q$501,$Y25)))</f>
        <v/>
      </c>
      <c r="R25">
        <f>IF($Y25="","",IF(INDEX('Per Invoice'!R$2:R$501,$Y25)="","",INDEX('Per Invoice'!R$2:R$501,$Y25)))</f>
        <v/>
      </c>
      <c r="S25" s="7">
        <f>IF($Y25="","",IF(INDEX('Per Invoice'!S$2:S$501,$Y25)="","",INDEX('Per Invoice'!S$2:S$501,$Y25)))</f>
        <v/>
      </c>
      <c r="T25" s="7">
        <f>IF($Y25="","",IF(INDEX('Per Invoice'!T$2:T$501,$Y25)="","",INDEX('Per Invoice'!T$2:T$501,$Y25)))</f>
        <v/>
      </c>
      <c r="U25" s="7">
        <f>IF($Y25="","",IF(INDEX('Per Invoice'!U$2:U$501,$Y25)="","",INDEX('Per Invoice'!U$2:U$501,$Y25)))</f>
        <v/>
      </c>
      <c r="V25" s="7">
        <f>IF($Y25="","",IF(INDEX('Per Invoice'!V$2:V$501,$Y25)="","",INDEX('Per Invoice'!V$2:V$501,$Y25)))</f>
        <v/>
      </c>
      <c r="W25" s="7">
        <f>IF($Y25="","",IF(INDEX('Per Invoice'!W$2:W$501,$Y25)="","",INDEX('Per Invoice'!W$2:W$501,$Y25)))</f>
        <v/>
      </c>
      <c r="X25" s="7">
        <f>IF($Y25="","",IF(INDEX('Per Invoice'!X$2:X$501,$Y25)="","",INDEX('Per Invoice'!X$2:X$501,$Y25)))</f>
        <v/>
      </c>
      <c r="Y25" s="16">
        <f>IFERROR(MATCH(Settings!$C$27&amp;"|"&amp;ROWS($Y$2:$Y25),'Per Invoice'!$Z$2:$Z$501,0),"")</f>
        <v/>
      </c>
    </row>
    <row r="26">
      <c r="A26">
        <f>IF($Y26="","",IF(INDEX('Per Invoice'!A$2:A$501,$Y26)="","",INDEX('Per Invoice'!A$2:A$501,$Y26)))</f>
        <v/>
      </c>
      <c r="B26">
        <f>IF($Y26="","",IF(INDEX('Per Invoice'!B$2:B$501,$Y26)="","",INDEX('Per Invoice'!B$2:B$501,$Y26)))</f>
        <v/>
      </c>
      <c r="C26">
        <f>IF($Y26="","",IF(INDEX('Per Invoice'!C$2:C$501,$Y26)="","",INDEX('Per Invoice'!C$2:C$501,$Y26)))</f>
        <v/>
      </c>
      <c r="D26">
        <f>IF($Y26="","",IF(INDEX('Per Invoice'!D$2:D$501,$Y26)="","",INDEX('Per Invoice'!D$2:D$501,$Y26)))</f>
        <v/>
      </c>
      <c r="E26">
        <f>IF($Y26="","",IF(INDEX('Per Invoice'!E$2:E$501,$Y26)="","",INDEX('Per Invoice'!E$2:E$501,$Y26)))</f>
        <v/>
      </c>
      <c r="F26">
        <f>IF($Y26="","",IF(INDEX('Per Invoice'!F$2:F$501,$Y26)="","",INDEX('Per Invoice'!F$2:F$501,$Y26)))</f>
        <v/>
      </c>
      <c r="G26">
        <f>IF($Y26="","",IF(INDEX('Per Invoice'!G$2:G$501,$Y26)="","",INDEX('Per Invoice'!G$2:G$501,$Y26)))</f>
        <v/>
      </c>
      <c r="H26">
        <f>IF($Y26="","",IF(INDEX('Per Invoice'!H$2:H$501,$Y26)="","",INDEX('Per Invoice'!H$2:H$501,$Y26)))</f>
        <v/>
      </c>
      <c r="I26">
        <f>IF($Y26="","",IF(INDEX('Per Invoice'!I$2:I$501,$Y26)="","",INDEX('Per Invoice'!I$2:I$501,$Y26)))</f>
        <v/>
      </c>
      <c r="J26">
        <f>IF($Y26="","",IF(INDEX('Per Invoice'!J$2:J$501,$Y26)="","",INDEX('Per Invoice'!J$2:J$501,$Y26)))</f>
        <v/>
      </c>
      <c r="K26">
        <f>IF($Y26="","",IF(INDEX('Per Invoice'!K$2:K$501,$Y26)="","",INDEX('Per Invoice'!K$2:K$501,$Y26)))</f>
        <v/>
      </c>
      <c r="L26" s="7">
        <f>IF($Y26="","",IF(INDEX('Per Invoice'!L$2:L$501,$Y26)="","",INDEX('Per Invoice'!L$2:L$501,$Y26)))</f>
        <v/>
      </c>
      <c r="M26" s="14">
        <f>IF($Y26="","",IF(INDEX('Per Invoice'!M$2:M$501,$Y26)="","",INDEX('Per Invoice'!M$2:M$501,$Y26)))</f>
        <v/>
      </c>
      <c r="N26">
        <f>IF($Y26="","",IF(INDEX('Per Invoice'!N$2:N$501,$Y26)="","",INDEX('Per Invoice'!N$2:N$501,$Y26)))</f>
        <v/>
      </c>
      <c r="O26">
        <f>IF($Y26="","",IF(INDEX('Per Invoice'!O$2:O$501,$Y26)="","",INDEX('Per Invoice'!O$2:O$501,$Y26)))</f>
        <v/>
      </c>
      <c r="P26" s="7">
        <f>IF($Y26="","",IF(INDEX('Per Invoice'!P$2:P$501,$Y26)="","",INDEX('Per Invoice'!P$2:P$501,$Y26)))</f>
        <v/>
      </c>
      <c r="Q26" s="7">
        <f>IF($Y26="","",IF(INDEX('Per Invoice'!Q$2:Q$501,$Y26)="","",INDEX('Per Invoice'!Q$2:Q$501,$Y26)))</f>
        <v/>
      </c>
      <c r="R26">
        <f>IF($Y26="","",IF(INDEX('Per Invoice'!R$2:R$501,$Y26)="","",INDEX('Per Invoice'!R$2:R$501,$Y26)))</f>
        <v/>
      </c>
      <c r="S26" s="7">
        <f>IF($Y26="","",IF(INDEX('Per Invoice'!S$2:S$501,$Y26)="","",INDEX('Per Invoice'!S$2:S$501,$Y26)))</f>
        <v/>
      </c>
      <c r="T26" s="7">
        <f>IF($Y26="","",IF(INDEX('Per Invoice'!T$2:T$501,$Y26)="","",INDEX('Per Invoice'!T$2:T$501,$Y26)))</f>
        <v/>
      </c>
      <c r="U26" s="7">
        <f>IF($Y26="","",IF(INDEX('Per Invoice'!U$2:U$501,$Y26)="","",INDEX('Per Invoice'!U$2:U$501,$Y26)))</f>
        <v/>
      </c>
      <c r="V26" s="7">
        <f>IF($Y26="","",IF(INDEX('Per Invoice'!V$2:V$501,$Y26)="","",INDEX('Per Invoice'!V$2:V$501,$Y26)))</f>
        <v/>
      </c>
      <c r="W26" s="7">
        <f>IF($Y26="","",IF(INDEX('Per Invoice'!W$2:W$501,$Y26)="","",INDEX('Per Invoice'!W$2:W$501,$Y26)))</f>
        <v/>
      </c>
      <c r="X26" s="7">
        <f>IF($Y26="","",IF(INDEX('Per Invoice'!X$2:X$501,$Y26)="","",INDEX('Per Invoice'!X$2:X$501,$Y26)))</f>
        <v/>
      </c>
      <c r="Y26" s="16">
        <f>IFERROR(MATCH(Settings!$C$27&amp;"|"&amp;ROWS($Y$2:$Y26),'Per Invoice'!$Z$2:$Z$501,0),"")</f>
        <v/>
      </c>
    </row>
    <row r="27">
      <c r="A27">
        <f>IF($Y27="","",IF(INDEX('Per Invoice'!A$2:A$501,$Y27)="","",INDEX('Per Invoice'!A$2:A$501,$Y27)))</f>
        <v/>
      </c>
      <c r="B27">
        <f>IF($Y27="","",IF(INDEX('Per Invoice'!B$2:B$501,$Y27)="","",INDEX('Per Invoice'!B$2:B$501,$Y27)))</f>
        <v/>
      </c>
      <c r="C27">
        <f>IF($Y27="","",IF(INDEX('Per Invoice'!C$2:C$501,$Y27)="","",INDEX('Per Invoice'!C$2:C$501,$Y27)))</f>
        <v/>
      </c>
      <c r="D27">
        <f>IF($Y27="","",IF(INDEX('Per Invoice'!D$2:D$501,$Y27)="","",INDEX('Per Invoice'!D$2:D$501,$Y27)))</f>
        <v/>
      </c>
      <c r="E27">
        <f>IF($Y27="","",IF(INDEX('Per Invoice'!E$2:E$501,$Y27)="","",INDEX('Per Invoice'!E$2:E$501,$Y27)))</f>
        <v/>
      </c>
      <c r="F27">
        <f>IF($Y27="","",IF(INDEX('Per Invoice'!F$2:F$501,$Y27)="","",INDEX('Per Invoice'!F$2:F$501,$Y27)))</f>
        <v/>
      </c>
      <c r="G27">
        <f>IF($Y27="","",IF(INDEX('Per Invoice'!G$2:G$501,$Y27)="","",INDEX('Per Invoice'!G$2:G$501,$Y27)))</f>
        <v/>
      </c>
      <c r="H27">
        <f>IF($Y27="","",IF(INDEX('Per Invoice'!H$2:H$501,$Y27)="","",INDEX('Per Invoice'!H$2:H$501,$Y27)))</f>
        <v/>
      </c>
      <c r="I27">
        <f>IF($Y27="","",IF(INDEX('Per Invoice'!I$2:I$501,$Y27)="","",INDEX('Per Invoice'!I$2:I$501,$Y27)))</f>
        <v/>
      </c>
      <c r="J27">
        <f>IF($Y27="","",IF(INDEX('Per Invoice'!J$2:J$501,$Y27)="","",INDEX('Per Invoice'!J$2:J$501,$Y27)))</f>
        <v/>
      </c>
      <c r="K27">
        <f>IF($Y27="","",IF(INDEX('Per Invoice'!K$2:K$501,$Y27)="","",INDEX('Per Invoice'!K$2:K$501,$Y27)))</f>
        <v/>
      </c>
      <c r="L27" s="7">
        <f>IF($Y27="","",IF(INDEX('Per Invoice'!L$2:L$501,$Y27)="","",INDEX('Per Invoice'!L$2:L$501,$Y27)))</f>
        <v/>
      </c>
      <c r="M27" s="14">
        <f>IF($Y27="","",IF(INDEX('Per Invoice'!M$2:M$501,$Y27)="","",INDEX('Per Invoice'!M$2:M$501,$Y27)))</f>
        <v/>
      </c>
      <c r="N27">
        <f>IF($Y27="","",IF(INDEX('Per Invoice'!N$2:N$501,$Y27)="","",INDEX('Per Invoice'!N$2:N$501,$Y27)))</f>
        <v/>
      </c>
      <c r="O27">
        <f>IF($Y27="","",IF(INDEX('Per Invoice'!O$2:O$501,$Y27)="","",INDEX('Per Invoice'!O$2:O$501,$Y27)))</f>
        <v/>
      </c>
      <c r="P27" s="7">
        <f>IF($Y27="","",IF(INDEX('Per Invoice'!P$2:P$501,$Y27)="","",INDEX('Per Invoice'!P$2:P$501,$Y27)))</f>
        <v/>
      </c>
      <c r="Q27" s="7">
        <f>IF($Y27="","",IF(INDEX('Per Invoice'!Q$2:Q$501,$Y27)="","",INDEX('Per Invoice'!Q$2:Q$501,$Y27)))</f>
        <v/>
      </c>
      <c r="R27">
        <f>IF($Y27="","",IF(INDEX('Per Invoice'!R$2:R$501,$Y27)="","",INDEX('Per Invoice'!R$2:R$501,$Y27)))</f>
        <v/>
      </c>
      <c r="S27" s="7">
        <f>IF($Y27="","",IF(INDEX('Per Invoice'!S$2:S$501,$Y27)="","",INDEX('Per Invoice'!S$2:S$501,$Y27)))</f>
        <v/>
      </c>
      <c r="T27" s="7">
        <f>IF($Y27="","",IF(INDEX('Per Invoice'!T$2:T$501,$Y27)="","",INDEX('Per Invoice'!T$2:T$501,$Y27)))</f>
        <v/>
      </c>
      <c r="U27" s="7">
        <f>IF($Y27="","",IF(INDEX('Per Invoice'!U$2:U$501,$Y27)="","",INDEX('Per Invoice'!U$2:U$501,$Y27)))</f>
        <v/>
      </c>
      <c r="V27" s="7">
        <f>IF($Y27="","",IF(INDEX('Per Invoice'!V$2:V$501,$Y27)="","",INDEX('Per Invoice'!V$2:V$501,$Y27)))</f>
        <v/>
      </c>
      <c r="W27" s="7">
        <f>IF($Y27="","",IF(INDEX('Per Invoice'!W$2:W$501,$Y27)="","",INDEX('Per Invoice'!W$2:W$501,$Y27)))</f>
        <v/>
      </c>
      <c r="X27" s="7">
        <f>IF($Y27="","",IF(INDEX('Per Invoice'!X$2:X$501,$Y27)="","",INDEX('Per Invoice'!X$2:X$501,$Y27)))</f>
        <v/>
      </c>
      <c r="Y27" s="16">
        <f>IFERROR(MATCH(Settings!$C$27&amp;"|"&amp;ROWS($Y$2:$Y27),'Per Invoice'!$Z$2:$Z$501,0),"")</f>
        <v/>
      </c>
    </row>
    <row r="28">
      <c r="A28">
        <f>IF($Y28="","",IF(INDEX('Per Invoice'!A$2:A$501,$Y28)="","",INDEX('Per Invoice'!A$2:A$501,$Y28)))</f>
        <v/>
      </c>
      <c r="B28">
        <f>IF($Y28="","",IF(INDEX('Per Invoice'!B$2:B$501,$Y28)="","",INDEX('Per Invoice'!B$2:B$501,$Y28)))</f>
        <v/>
      </c>
      <c r="C28">
        <f>IF($Y28="","",IF(INDEX('Per Invoice'!C$2:C$501,$Y28)="","",INDEX('Per Invoice'!C$2:C$501,$Y28)))</f>
        <v/>
      </c>
      <c r="D28">
        <f>IF($Y28="","",IF(INDEX('Per Invoice'!D$2:D$501,$Y28)="","",INDEX('Per Invoice'!D$2:D$501,$Y28)))</f>
        <v/>
      </c>
      <c r="E28">
        <f>IF($Y28="","",IF(INDEX('Per Invoice'!E$2:E$501,$Y28)="","",INDEX('Per Invoice'!E$2:E$501,$Y28)))</f>
        <v/>
      </c>
      <c r="F28">
        <f>IF($Y28="","",IF(INDEX('Per Invoice'!F$2:F$501,$Y28)="","",INDEX('Per Invoice'!F$2:F$501,$Y28)))</f>
        <v/>
      </c>
      <c r="G28">
        <f>IF($Y28="","",IF(INDEX('Per Invoice'!G$2:G$501,$Y28)="","",INDEX('Per Invoice'!G$2:G$501,$Y28)))</f>
        <v/>
      </c>
      <c r="H28">
        <f>IF($Y28="","",IF(INDEX('Per Invoice'!H$2:H$501,$Y28)="","",INDEX('Per Invoice'!H$2:H$501,$Y28)))</f>
        <v/>
      </c>
      <c r="I28">
        <f>IF($Y28="","",IF(INDEX('Per Invoice'!I$2:I$501,$Y28)="","",INDEX('Per Invoice'!I$2:I$501,$Y28)))</f>
        <v/>
      </c>
      <c r="J28">
        <f>IF($Y28="","",IF(INDEX('Per Invoice'!J$2:J$501,$Y28)="","",INDEX('Per Invoice'!J$2:J$501,$Y28)))</f>
        <v/>
      </c>
      <c r="K28">
        <f>IF($Y28="","",IF(INDEX('Per Invoice'!K$2:K$501,$Y28)="","",INDEX('Per Invoice'!K$2:K$501,$Y28)))</f>
        <v/>
      </c>
      <c r="L28" s="7">
        <f>IF($Y28="","",IF(INDEX('Per Invoice'!L$2:L$501,$Y28)="","",INDEX('Per Invoice'!L$2:L$501,$Y28)))</f>
        <v/>
      </c>
      <c r="M28" s="14">
        <f>IF($Y28="","",IF(INDEX('Per Invoice'!M$2:M$501,$Y28)="","",INDEX('Per Invoice'!M$2:M$501,$Y28)))</f>
        <v/>
      </c>
      <c r="N28">
        <f>IF($Y28="","",IF(INDEX('Per Invoice'!N$2:N$501,$Y28)="","",INDEX('Per Invoice'!N$2:N$501,$Y28)))</f>
        <v/>
      </c>
      <c r="O28">
        <f>IF($Y28="","",IF(INDEX('Per Invoice'!O$2:O$501,$Y28)="","",INDEX('Per Invoice'!O$2:O$501,$Y28)))</f>
        <v/>
      </c>
      <c r="P28" s="7">
        <f>IF($Y28="","",IF(INDEX('Per Invoice'!P$2:P$501,$Y28)="","",INDEX('Per Invoice'!P$2:P$501,$Y28)))</f>
        <v/>
      </c>
      <c r="Q28" s="7">
        <f>IF($Y28="","",IF(INDEX('Per Invoice'!Q$2:Q$501,$Y28)="","",INDEX('Per Invoice'!Q$2:Q$501,$Y28)))</f>
        <v/>
      </c>
      <c r="R28">
        <f>IF($Y28="","",IF(INDEX('Per Invoice'!R$2:R$501,$Y28)="","",INDEX('Per Invoice'!R$2:R$501,$Y28)))</f>
        <v/>
      </c>
      <c r="S28" s="7">
        <f>IF($Y28="","",IF(INDEX('Per Invoice'!S$2:S$501,$Y28)="","",INDEX('Per Invoice'!S$2:S$501,$Y28)))</f>
        <v/>
      </c>
      <c r="T28" s="7">
        <f>IF($Y28="","",IF(INDEX('Per Invoice'!T$2:T$501,$Y28)="","",INDEX('Per Invoice'!T$2:T$501,$Y28)))</f>
        <v/>
      </c>
      <c r="U28" s="7">
        <f>IF($Y28="","",IF(INDEX('Per Invoice'!U$2:U$501,$Y28)="","",INDEX('Per Invoice'!U$2:U$501,$Y28)))</f>
        <v/>
      </c>
      <c r="V28" s="7">
        <f>IF($Y28="","",IF(INDEX('Per Invoice'!V$2:V$501,$Y28)="","",INDEX('Per Invoice'!V$2:V$501,$Y28)))</f>
        <v/>
      </c>
      <c r="W28" s="7">
        <f>IF($Y28="","",IF(INDEX('Per Invoice'!W$2:W$501,$Y28)="","",INDEX('Per Invoice'!W$2:W$501,$Y28)))</f>
        <v/>
      </c>
      <c r="X28" s="7">
        <f>IF($Y28="","",IF(INDEX('Per Invoice'!X$2:X$501,$Y28)="","",INDEX('Per Invoice'!X$2:X$501,$Y28)))</f>
        <v/>
      </c>
      <c r="Y28" s="16">
        <f>IFERROR(MATCH(Settings!$C$27&amp;"|"&amp;ROWS($Y$2:$Y28),'Per Invoice'!$Z$2:$Z$501,0),"")</f>
        <v/>
      </c>
    </row>
    <row r="29">
      <c r="A29">
        <f>IF($Y29="","",IF(INDEX('Per Invoice'!A$2:A$501,$Y29)="","",INDEX('Per Invoice'!A$2:A$501,$Y29)))</f>
        <v/>
      </c>
      <c r="B29">
        <f>IF($Y29="","",IF(INDEX('Per Invoice'!B$2:B$501,$Y29)="","",INDEX('Per Invoice'!B$2:B$501,$Y29)))</f>
        <v/>
      </c>
      <c r="C29">
        <f>IF($Y29="","",IF(INDEX('Per Invoice'!C$2:C$501,$Y29)="","",INDEX('Per Invoice'!C$2:C$501,$Y29)))</f>
        <v/>
      </c>
      <c r="D29">
        <f>IF($Y29="","",IF(INDEX('Per Invoice'!D$2:D$501,$Y29)="","",INDEX('Per Invoice'!D$2:D$501,$Y29)))</f>
        <v/>
      </c>
      <c r="E29">
        <f>IF($Y29="","",IF(INDEX('Per Invoice'!E$2:E$501,$Y29)="","",INDEX('Per Invoice'!E$2:E$501,$Y29)))</f>
        <v/>
      </c>
      <c r="F29">
        <f>IF($Y29="","",IF(INDEX('Per Invoice'!F$2:F$501,$Y29)="","",INDEX('Per Invoice'!F$2:F$501,$Y29)))</f>
        <v/>
      </c>
      <c r="G29">
        <f>IF($Y29="","",IF(INDEX('Per Invoice'!G$2:G$501,$Y29)="","",INDEX('Per Invoice'!G$2:G$501,$Y29)))</f>
        <v/>
      </c>
      <c r="H29">
        <f>IF($Y29="","",IF(INDEX('Per Invoice'!H$2:H$501,$Y29)="","",INDEX('Per Invoice'!H$2:H$501,$Y29)))</f>
        <v/>
      </c>
      <c r="I29">
        <f>IF($Y29="","",IF(INDEX('Per Invoice'!I$2:I$501,$Y29)="","",INDEX('Per Invoice'!I$2:I$501,$Y29)))</f>
        <v/>
      </c>
      <c r="J29">
        <f>IF($Y29="","",IF(INDEX('Per Invoice'!J$2:J$501,$Y29)="","",INDEX('Per Invoice'!J$2:J$501,$Y29)))</f>
        <v/>
      </c>
      <c r="K29">
        <f>IF($Y29="","",IF(INDEX('Per Invoice'!K$2:K$501,$Y29)="","",INDEX('Per Invoice'!K$2:K$501,$Y29)))</f>
        <v/>
      </c>
      <c r="L29" s="7">
        <f>IF($Y29="","",IF(INDEX('Per Invoice'!L$2:L$501,$Y29)="","",INDEX('Per Invoice'!L$2:L$501,$Y29)))</f>
        <v/>
      </c>
      <c r="M29" s="14">
        <f>IF($Y29="","",IF(INDEX('Per Invoice'!M$2:M$501,$Y29)="","",INDEX('Per Invoice'!M$2:M$501,$Y29)))</f>
        <v/>
      </c>
      <c r="N29">
        <f>IF($Y29="","",IF(INDEX('Per Invoice'!N$2:N$501,$Y29)="","",INDEX('Per Invoice'!N$2:N$501,$Y29)))</f>
        <v/>
      </c>
      <c r="O29">
        <f>IF($Y29="","",IF(INDEX('Per Invoice'!O$2:O$501,$Y29)="","",INDEX('Per Invoice'!O$2:O$501,$Y29)))</f>
        <v/>
      </c>
      <c r="P29" s="7">
        <f>IF($Y29="","",IF(INDEX('Per Invoice'!P$2:P$501,$Y29)="","",INDEX('Per Invoice'!P$2:P$501,$Y29)))</f>
        <v/>
      </c>
      <c r="Q29" s="7">
        <f>IF($Y29="","",IF(INDEX('Per Invoice'!Q$2:Q$501,$Y29)="","",INDEX('Per Invoice'!Q$2:Q$501,$Y29)))</f>
        <v/>
      </c>
      <c r="R29">
        <f>IF($Y29="","",IF(INDEX('Per Invoice'!R$2:R$501,$Y29)="","",INDEX('Per Invoice'!R$2:R$501,$Y29)))</f>
        <v/>
      </c>
      <c r="S29" s="7">
        <f>IF($Y29="","",IF(INDEX('Per Invoice'!S$2:S$501,$Y29)="","",INDEX('Per Invoice'!S$2:S$501,$Y29)))</f>
        <v/>
      </c>
      <c r="T29" s="7">
        <f>IF($Y29="","",IF(INDEX('Per Invoice'!T$2:T$501,$Y29)="","",INDEX('Per Invoice'!T$2:T$501,$Y29)))</f>
        <v/>
      </c>
      <c r="U29" s="7">
        <f>IF($Y29="","",IF(INDEX('Per Invoice'!U$2:U$501,$Y29)="","",INDEX('Per Invoice'!U$2:U$501,$Y29)))</f>
        <v/>
      </c>
      <c r="V29" s="7">
        <f>IF($Y29="","",IF(INDEX('Per Invoice'!V$2:V$501,$Y29)="","",INDEX('Per Invoice'!V$2:V$501,$Y29)))</f>
        <v/>
      </c>
      <c r="W29" s="7">
        <f>IF($Y29="","",IF(INDEX('Per Invoice'!W$2:W$501,$Y29)="","",INDEX('Per Invoice'!W$2:W$501,$Y29)))</f>
        <v/>
      </c>
      <c r="X29" s="7">
        <f>IF($Y29="","",IF(INDEX('Per Invoice'!X$2:X$501,$Y29)="","",INDEX('Per Invoice'!X$2:X$501,$Y29)))</f>
        <v/>
      </c>
      <c r="Y29" s="16">
        <f>IFERROR(MATCH(Settings!$C$27&amp;"|"&amp;ROWS($Y$2:$Y29),'Per Invoice'!$Z$2:$Z$501,0),"")</f>
        <v/>
      </c>
    </row>
    <row r="30">
      <c r="A30">
        <f>IF($Y30="","",IF(INDEX('Per Invoice'!A$2:A$501,$Y30)="","",INDEX('Per Invoice'!A$2:A$501,$Y30)))</f>
        <v/>
      </c>
      <c r="B30">
        <f>IF($Y30="","",IF(INDEX('Per Invoice'!B$2:B$501,$Y30)="","",INDEX('Per Invoice'!B$2:B$501,$Y30)))</f>
        <v/>
      </c>
      <c r="C30">
        <f>IF($Y30="","",IF(INDEX('Per Invoice'!C$2:C$501,$Y30)="","",INDEX('Per Invoice'!C$2:C$501,$Y30)))</f>
        <v/>
      </c>
      <c r="D30">
        <f>IF($Y30="","",IF(INDEX('Per Invoice'!D$2:D$501,$Y30)="","",INDEX('Per Invoice'!D$2:D$501,$Y30)))</f>
        <v/>
      </c>
      <c r="E30">
        <f>IF($Y30="","",IF(INDEX('Per Invoice'!E$2:E$501,$Y30)="","",INDEX('Per Invoice'!E$2:E$501,$Y30)))</f>
        <v/>
      </c>
      <c r="F30">
        <f>IF($Y30="","",IF(INDEX('Per Invoice'!F$2:F$501,$Y30)="","",INDEX('Per Invoice'!F$2:F$501,$Y30)))</f>
        <v/>
      </c>
      <c r="G30">
        <f>IF($Y30="","",IF(INDEX('Per Invoice'!G$2:G$501,$Y30)="","",INDEX('Per Invoice'!G$2:G$501,$Y30)))</f>
        <v/>
      </c>
      <c r="H30">
        <f>IF($Y30="","",IF(INDEX('Per Invoice'!H$2:H$501,$Y30)="","",INDEX('Per Invoice'!H$2:H$501,$Y30)))</f>
        <v/>
      </c>
      <c r="I30">
        <f>IF($Y30="","",IF(INDEX('Per Invoice'!I$2:I$501,$Y30)="","",INDEX('Per Invoice'!I$2:I$501,$Y30)))</f>
        <v/>
      </c>
      <c r="J30">
        <f>IF($Y30="","",IF(INDEX('Per Invoice'!J$2:J$501,$Y30)="","",INDEX('Per Invoice'!J$2:J$501,$Y30)))</f>
        <v/>
      </c>
      <c r="K30">
        <f>IF($Y30="","",IF(INDEX('Per Invoice'!K$2:K$501,$Y30)="","",INDEX('Per Invoice'!K$2:K$501,$Y30)))</f>
        <v/>
      </c>
      <c r="L30" s="7">
        <f>IF($Y30="","",IF(INDEX('Per Invoice'!L$2:L$501,$Y30)="","",INDEX('Per Invoice'!L$2:L$501,$Y30)))</f>
        <v/>
      </c>
      <c r="M30" s="14">
        <f>IF($Y30="","",IF(INDEX('Per Invoice'!M$2:M$501,$Y30)="","",INDEX('Per Invoice'!M$2:M$501,$Y30)))</f>
        <v/>
      </c>
      <c r="N30">
        <f>IF($Y30="","",IF(INDEX('Per Invoice'!N$2:N$501,$Y30)="","",INDEX('Per Invoice'!N$2:N$501,$Y30)))</f>
        <v/>
      </c>
      <c r="O30">
        <f>IF($Y30="","",IF(INDEX('Per Invoice'!O$2:O$501,$Y30)="","",INDEX('Per Invoice'!O$2:O$501,$Y30)))</f>
        <v/>
      </c>
      <c r="P30" s="7">
        <f>IF($Y30="","",IF(INDEX('Per Invoice'!P$2:P$501,$Y30)="","",INDEX('Per Invoice'!P$2:P$501,$Y30)))</f>
        <v/>
      </c>
      <c r="Q30" s="7">
        <f>IF($Y30="","",IF(INDEX('Per Invoice'!Q$2:Q$501,$Y30)="","",INDEX('Per Invoice'!Q$2:Q$501,$Y30)))</f>
        <v/>
      </c>
      <c r="R30">
        <f>IF($Y30="","",IF(INDEX('Per Invoice'!R$2:R$501,$Y30)="","",INDEX('Per Invoice'!R$2:R$501,$Y30)))</f>
        <v/>
      </c>
      <c r="S30" s="7">
        <f>IF($Y30="","",IF(INDEX('Per Invoice'!S$2:S$501,$Y30)="","",INDEX('Per Invoice'!S$2:S$501,$Y30)))</f>
        <v/>
      </c>
      <c r="T30" s="7">
        <f>IF($Y30="","",IF(INDEX('Per Invoice'!T$2:T$501,$Y30)="","",INDEX('Per Invoice'!T$2:T$501,$Y30)))</f>
        <v/>
      </c>
      <c r="U30" s="7">
        <f>IF($Y30="","",IF(INDEX('Per Invoice'!U$2:U$501,$Y30)="","",INDEX('Per Invoice'!U$2:U$501,$Y30)))</f>
        <v/>
      </c>
      <c r="V30" s="7">
        <f>IF($Y30="","",IF(INDEX('Per Invoice'!V$2:V$501,$Y30)="","",INDEX('Per Invoice'!V$2:V$501,$Y30)))</f>
        <v/>
      </c>
      <c r="W30" s="7">
        <f>IF($Y30="","",IF(INDEX('Per Invoice'!W$2:W$501,$Y30)="","",INDEX('Per Invoice'!W$2:W$501,$Y30)))</f>
        <v/>
      </c>
      <c r="X30" s="7">
        <f>IF($Y30="","",IF(INDEX('Per Invoice'!X$2:X$501,$Y30)="","",INDEX('Per Invoice'!X$2:X$501,$Y30)))</f>
        <v/>
      </c>
      <c r="Y30" s="16">
        <f>IFERROR(MATCH(Settings!$C$27&amp;"|"&amp;ROWS($Y$2:$Y30),'Per Invoice'!$Z$2:$Z$501,0),"")</f>
        <v/>
      </c>
    </row>
    <row r="31">
      <c r="A31">
        <f>IF($Y31="","",IF(INDEX('Per Invoice'!A$2:A$501,$Y31)="","",INDEX('Per Invoice'!A$2:A$501,$Y31)))</f>
        <v/>
      </c>
      <c r="B31">
        <f>IF($Y31="","",IF(INDEX('Per Invoice'!B$2:B$501,$Y31)="","",INDEX('Per Invoice'!B$2:B$501,$Y31)))</f>
        <v/>
      </c>
      <c r="C31">
        <f>IF($Y31="","",IF(INDEX('Per Invoice'!C$2:C$501,$Y31)="","",INDEX('Per Invoice'!C$2:C$501,$Y31)))</f>
        <v/>
      </c>
      <c r="D31">
        <f>IF($Y31="","",IF(INDEX('Per Invoice'!D$2:D$501,$Y31)="","",INDEX('Per Invoice'!D$2:D$501,$Y31)))</f>
        <v/>
      </c>
      <c r="E31">
        <f>IF($Y31="","",IF(INDEX('Per Invoice'!E$2:E$501,$Y31)="","",INDEX('Per Invoice'!E$2:E$501,$Y31)))</f>
        <v/>
      </c>
      <c r="F31">
        <f>IF($Y31="","",IF(INDEX('Per Invoice'!F$2:F$501,$Y31)="","",INDEX('Per Invoice'!F$2:F$501,$Y31)))</f>
        <v/>
      </c>
      <c r="G31">
        <f>IF($Y31="","",IF(INDEX('Per Invoice'!G$2:G$501,$Y31)="","",INDEX('Per Invoice'!G$2:G$501,$Y31)))</f>
        <v/>
      </c>
      <c r="H31">
        <f>IF($Y31="","",IF(INDEX('Per Invoice'!H$2:H$501,$Y31)="","",INDEX('Per Invoice'!H$2:H$501,$Y31)))</f>
        <v/>
      </c>
      <c r="I31">
        <f>IF($Y31="","",IF(INDEX('Per Invoice'!I$2:I$501,$Y31)="","",INDEX('Per Invoice'!I$2:I$501,$Y31)))</f>
        <v/>
      </c>
      <c r="J31">
        <f>IF($Y31="","",IF(INDEX('Per Invoice'!J$2:J$501,$Y31)="","",INDEX('Per Invoice'!J$2:J$501,$Y31)))</f>
        <v/>
      </c>
      <c r="K31">
        <f>IF($Y31="","",IF(INDEX('Per Invoice'!K$2:K$501,$Y31)="","",INDEX('Per Invoice'!K$2:K$501,$Y31)))</f>
        <v/>
      </c>
      <c r="L31" s="7">
        <f>IF($Y31="","",IF(INDEX('Per Invoice'!L$2:L$501,$Y31)="","",INDEX('Per Invoice'!L$2:L$501,$Y31)))</f>
        <v/>
      </c>
      <c r="M31" s="14">
        <f>IF($Y31="","",IF(INDEX('Per Invoice'!M$2:M$501,$Y31)="","",INDEX('Per Invoice'!M$2:M$501,$Y31)))</f>
        <v/>
      </c>
      <c r="N31">
        <f>IF($Y31="","",IF(INDEX('Per Invoice'!N$2:N$501,$Y31)="","",INDEX('Per Invoice'!N$2:N$501,$Y31)))</f>
        <v/>
      </c>
      <c r="O31">
        <f>IF($Y31="","",IF(INDEX('Per Invoice'!O$2:O$501,$Y31)="","",INDEX('Per Invoice'!O$2:O$501,$Y31)))</f>
        <v/>
      </c>
      <c r="P31" s="7">
        <f>IF($Y31="","",IF(INDEX('Per Invoice'!P$2:P$501,$Y31)="","",INDEX('Per Invoice'!P$2:P$501,$Y31)))</f>
        <v/>
      </c>
      <c r="Q31" s="7">
        <f>IF($Y31="","",IF(INDEX('Per Invoice'!Q$2:Q$501,$Y31)="","",INDEX('Per Invoice'!Q$2:Q$501,$Y31)))</f>
        <v/>
      </c>
      <c r="R31">
        <f>IF($Y31="","",IF(INDEX('Per Invoice'!R$2:R$501,$Y31)="","",INDEX('Per Invoice'!R$2:R$501,$Y31)))</f>
        <v/>
      </c>
      <c r="S31" s="7">
        <f>IF($Y31="","",IF(INDEX('Per Invoice'!S$2:S$501,$Y31)="","",INDEX('Per Invoice'!S$2:S$501,$Y31)))</f>
        <v/>
      </c>
      <c r="T31" s="7">
        <f>IF($Y31="","",IF(INDEX('Per Invoice'!T$2:T$501,$Y31)="","",INDEX('Per Invoice'!T$2:T$501,$Y31)))</f>
        <v/>
      </c>
      <c r="U31" s="7">
        <f>IF($Y31="","",IF(INDEX('Per Invoice'!U$2:U$501,$Y31)="","",INDEX('Per Invoice'!U$2:U$501,$Y31)))</f>
        <v/>
      </c>
      <c r="V31" s="7">
        <f>IF($Y31="","",IF(INDEX('Per Invoice'!V$2:V$501,$Y31)="","",INDEX('Per Invoice'!V$2:V$501,$Y31)))</f>
        <v/>
      </c>
      <c r="W31" s="7">
        <f>IF($Y31="","",IF(INDEX('Per Invoice'!W$2:W$501,$Y31)="","",INDEX('Per Invoice'!W$2:W$501,$Y31)))</f>
        <v/>
      </c>
      <c r="X31" s="7">
        <f>IF($Y31="","",IF(INDEX('Per Invoice'!X$2:X$501,$Y31)="","",INDEX('Per Invoice'!X$2:X$501,$Y31)))</f>
        <v/>
      </c>
      <c r="Y31" s="16">
        <f>IFERROR(MATCH(Settings!$C$27&amp;"|"&amp;ROWS($Y$2:$Y31),'Per Invoice'!$Z$2:$Z$501,0),"")</f>
        <v/>
      </c>
    </row>
    <row r="32">
      <c r="A32">
        <f>IF($Y32="","",IF(INDEX('Per Invoice'!A$2:A$501,$Y32)="","",INDEX('Per Invoice'!A$2:A$501,$Y32)))</f>
        <v/>
      </c>
      <c r="B32">
        <f>IF($Y32="","",IF(INDEX('Per Invoice'!B$2:B$501,$Y32)="","",INDEX('Per Invoice'!B$2:B$501,$Y32)))</f>
        <v/>
      </c>
      <c r="C32">
        <f>IF($Y32="","",IF(INDEX('Per Invoice'!C$2:C$501,$Y32)="","",INDEX('Per Invoice'!C$2:C$501,$Y32)))</f>
        <v/>
      </c>
      <c r="D32">
        <f>IF($Y32="","",IF(INDEX('Per Invoice'!D$2:D$501,$Y32)="","",INDEX('Per Invoice'!D$2:D$501,$Y32)))</f>
        <v/>
      </c>
      <c r="E32">
        <f>IF($Y32="","",IF(INDEX('Per Invoice'!E$2:E$501,$Y32)="","",INDEX('Per Invoice'!E$2:E$501,$Y32)))</f>
        <v/>
      </c>
      <c r="F32">
        <f>IF($Y32="","",IF(INDEX('Per Invoice'!F$2:F$501,$Y32)="","",INDEX('Per Invoice'!F$2:F$501,$Y32)))</f>
        <v/>
      </c>
      <c r="G32">
        <f>IF($Y32="","",IF(INDEX('Per Invoice'!G$2:G$501,$Y32)="","",INDEX('Per Invoice'!G$2:G$501,$Y32)))</f>
        <v/>
      </c>
      <c r="H32">
        <f>IF($Y32="","",IF(INDEX('Per Invoice'!H$2:H$501,$Y32)="","",INDEX('Per Invoice'!H$2:H$501,$Y32)))</f>
        <v/>
      </c>
      <c r="I32">
        <f>IF($Y32="","",IF(INDEX('Per Invoice'!I$2:I$501,$Y32)="","",INDEX('Per Invoice'!I$2:I$501,$Y32)))</f>
        <v/>
      </c>
      <c r="J32">
        <f>IF($Y32="","",IF(INDEX('Per Invoice'!J$2:J$501,$Y32)="","",INDEX('Per Invoice'!J$2:J$501,$Y32)))</f>
        <v/>
      </c>
      <c r="K32">
        <f>IF($Y32="","",IF(INDEX('Per Invoice'!K$2:K$501,$Y32)="","",INDEX('Per Invoice'!K$2:K$501,$Y32)))</f>
        <v/>
      </c>
      <c r="L32" s="7">
        <f>IF($Y32="","",IF(INDEX('Per Invoice'!L$2:L$501,$Y32)="","",INDEX('Per Invoice'!L$2:L$501,$Y32)))</f>
        <v/>
      </c>
      <c r="M32" s="14">
        <f>IF($Y32="","",IF(INDEX('Per Invoice'!M$2:M$501,$Y32)="","",INDEX('Per Invoice'!M$2:M$501,$Y32)))</f>
        <v/>
      </c>
      <c r="N32">
        <f>IF($Y32="","",IF(INDEX('Per Invoice'!N$2:N$501,$Y32)="","",INDEX('Per Invoice'!N$2:N$501,$Y32)))</f>
        <v/>
      </c>
      <c r="O32">
        <f>IF($Y32="","",IF(INDEX('Per Invoice'!O$2:O$501,$Y32)="","",INDEX('Per Invoice'!O$2:O$501,$Y32)))</f>
        <v/>
      </c>
      <c r="P32" s="7">
        <f>IF($Y32="","",IF(INDEX('Per Invoice'!P$2:P$501,$Y32)="","",INDEX('Per Invoice'!P$2:P$501,$Y32)))</f>
        <v/>
      </c>
      <c r="Q32" s="7">
        <f>IF($Y32="","",IF(INDEX('Per Invoice'!Q$2:Q$501,$Y32)="","",INDEX('Per Invoice'!Q$2:Q$501,$Y32)))</f>
        <v/>
      </c>
      <c r="R32">
        <f>IF($Y32="","",IF(INDEX('Per Invoice'!R$2:R$501,$Y32)="","",INDEX('Per Invoice'!R$2:R$501,$Y32)))</f>
        <v/>
      </c>
      <c r="S32" s="7">
        <f>IF($Y32="","",IF(INDEX('Per Invoice'!S$2:S$501,$Y32)="","",INDEX('Per Invoice'!S$2:S$501,$Y32)))</f>
        <v/>
      </c>
      <c r="T32" s="7">
        <f>IF($Y32="","",IF(INDEX('Per Invoice'!T$2:T$501,$Y32)="","",INDEX('Per Invoice'!T$2:T$501,$Y32)))</f>
        <v/>
      </c>
      <c r="U32" s="7">
        <f>IF($Y32="","",IF(INDEX('Per Invoice'!U$2:U$501,$Y32)="","",INDEX('Per Invoice'!U$2:U$501,$Y32)))</f>
        <v/>
      </c>
      <c r="V32" s="7">
        <f>IF($Y32="","",IF(INDEX('Per Invoice'!V$2:V$501,$Y32)="","",INDEX('Per Invoice'!V$2:V$501,$Y32)))</f>
        <v/>
      </c>
      <c r="W32" s="7">
        <f>IF($Y32="","",IF(INDEX('Per Invoice'!W$2:W$501,$Y32)="","",INDEX('Per Invoice'!W$2:W$501,$Y32)))</f>
        <v/>
      </c>
      <c r="X32" s="7">
        <f>IF($Y32="","",IF(INDEX('Per Invoice'!X$2:X$501,$Y32)="","",INDEX('Per Invoice'!X$2:X$501,$Y32)))</f>
        <v/>
      </c>
      <c r="Y32" s="16">
        <f>IFERROR(MATCH(Settings!$C$27&amp;"|"&amp;ROWS($Y$2:$Y32),'Per Invoice'!$Z$2:$Z$501,0),"")</f>
        <v/>
      </c>
    </row>
    <row r="33">
      <c r="A33">
        <f>IF($Y33="","",IF(INDEX('Per Invoice'!A$2:A$501,$Y33)="","",INDEX('Per Invoice'!A$2:A$501,$Y33)))</f>
        <v/>
      </c>
      <c r="B33">
        <f>IF($Y33="","",IF(INDEX('Per Invoice'!B$2:B$501,$Y33)="","",INDEX('Per Invoice'!B$2:B$501,$Y33)))</f>
        <v/>
      </c>
      <c r="C33">
        <f>IF($Y33="","",IF(INDEX('Per Invoice'!C$2:C$501,$Y33)="","",INDEX('Per Invoice'!C$2:C$501,$Y33)))</f>
        <v/>
      </c>
      <c r="D33">
        <f>IF($Y33="","",IF(INDEX('Per Invoice'!D$2:D$501,$Y33)="","",INDEX('Per Invoice'!D$2:D$501,$Y33)))</f>
        <v/>
      </c>
      <c r="E33">
        <f>IF($Y33="","",IF(INDEX('Per Invoice'!E$2:E$501,$Y33)="","",INDEX('Per Invoice'!E$2:E$501,$Y33)))</f>
        <v/>
      </c>
      <c r="F33">
        <f>IF($Y33="","",IF(INDEX('Per Invoice'!F$2:F$501,$Y33)="","",INDEX('Per Invoice'!F$2:F$501,$Y33)))</f>
        <v/>
      </c>
      <c r="G33">
        <f>IF($Y33="","",IF(INDEX('Per Invoice'!G$2:G$501,$Y33)="","",INDEX('Per Invoice'!G$2:G$501,$Y33)))</f>
        <v/>
      </c>
      <c r="H33">
        <f>IF($Y33="","",IF(INDEX('Per Invoice'!H$2:H$501,$Y33)="","",INDEX('Per Invoice'!H$2:H$501,$Y33)))</f>
        <v/>
      </c>
      <c r="I33">
        <f>IF($Y33="","",IF(INDEX('Per Invoice'!I$2:I$501,$Y33)="","",INDEX('Per Invoice'!I$2:I$501,$Y33)))</f>
        <v/>
      </c>
      <c r="J33">
        <f>IF($Y33="","",IF(INDEX('Per Invoice'!J$2:J$501,$Y33)="","",INDEX('Per Invoice'!J$2:J$501,$Y33)))</f>
        <v/>
      </c>
      <c r="K33">
        <f>IF($Y33="","",IF(INDEX('Per Invoice'!K$2:K$501,$Y33)="","",INDEX('Per Invoice'!K$2:K$501,$Y33)))</f>
        <v/>
      </c>
      <c r="L33" s="7">
        <f>IF($Y33="","",IF(INDEX('Per Invoice'!L$2:L$501,$Y33)="","",INDEX('Per Invoice'!L$2:L$501,$Y33)))</f>
        <v/>
      </c>
      <c r="M33" s="14">
        <f>IF($Y33="","",IF(INDEX('Per Invoice'!M$2:M$501,$Y33)="","",INDEX('Per Invoice'!M$2:M$501,$Y33)))</f>
        <v/>
      </c>
      <c r="N33">
        <f>IF($Y33="","",IF(INDEX('Per Invoice'!N$2:N$501,$Y33)="","",INDEX('Per Invoice'!N$2:N$501,$Y33)))</f>
        <v/>
      </c>
      <c r="O33">
        <f>IF($Y33="","",IF(INDEX('Per Invoice'!O$2:O$501,$Y33)="","",INDEX('Per Invoice'!O$2:O$501,$Y33)))</f>
        <v/>
      </c>
      <c r="P33" s="7">
        <f>IF($Y33="","",IF(INDEX('Per Invoice'!P$2:P$501,$Y33)="","",INDEX('Per Invoice'!P$2:P$501,$Y33)))</f>
        <v/>
      </c>
      <c r="Q33" s="7">
        <f>IF($Y33="","",IF(INDEX('Per Invoice'!Q$2:Q$501,$Y33)="","",INDEX('Per Invoice'!Q$2:Q$501,$Y33)))</f>
        <v/>
      </c>
      <c r="R33">
        <f>IF($Y33="","",IF(INDEX('Per Invoice'!R$2:R$501,$Y33)="","",INDEX('Per Invoice'!R$2:R$501,$Y33)))</f>
        <v/>
      </c>
      <c r="S33" s="7">
        <f>IF($Y33="","",IF(INDEX('Per Invoice'!S$2:S$501,$Y33)="","",INDEX('Per Invoice'!S$2:S$501,$Y33)))</f>
        <v/>
      </c>
      <c r="T33" s="7">
        <f>IF($Y33="","",IF(INDEX('Per Invoice'!T$2:T$501,$Y33)="","",INDEX('Per Invoice'!T$2:T$501,$Y33)))</f>
        <v/>
      </c>
      <c r="U33" s="7">
        <f>IF($Y33="","",IF(INDEX('Per Invoice'!U$2:U$501,$Y33)="","",INDEX('Per Invoice'!U$2:U$501,$Y33)))</f>
        <v/>
      </c>
      <c r="V33" s="7">
        <f>IF($Y33="","",IF(INDEX('Per Invoice'!V$2:V$501,$Y33)="","",INDEX('Per Invoice'!V$2:V$501,$Y33)))</f>
        <v/>
      </c>
      <c r="W33" s="7">
        <f>IF($Y33="","",IF(INDEX('Per Invoice'!W$2:W$501,$Y33)="","",INDEX('Per Invoice'!W$2:W$501,$Y33)))</f>
        <v/>
      </c>
      <c r="X33" s="7">
        <f>IF($Y33="","",IF(INDEX('Per Invoice'!X$2:X$501,$Y33)="","",INDEX('Per Invoice'!X$2:X$501,$Y33)))</f>
        <v/>
      </c>
      <c r="Y33" s="16">
        <f>IFERROR(MATCH(Settings!$C$27&amp;"|"&amp;ROWS($Y$2:$Y33),'Per Invoice'!$Z$2:$Z$501,0),"")</f>
        <v/>
      </c>
    </row>
    <row r="34">
      <c r="A34">
        <f>IF($Y34="","",IF(INDEX('Per Invoice'!A$2:A$501,$Y34)="","",INDEX('Per Invoice'!A$2:A$501,$Y34)))</f>
        <v/>
      </c>
      <c r="B34">
        <f>IF($Y34="","",IF(INDEX('Per Invoice'!B$2:B$501,$Y34)="","",INDEX('Per Invoice'!B$2:B$501,$Y34)))</f>
        <v/>
      </c>
      <c r="C34">
        <f>IF($Y34="","",IF(INDEX('Per Invoice'!C$2:C$501,$Y34)="","",INDEX('Per Invoice'!C$2:C$501,$Y34)))</f>
        <v/>
      </c>
      <c r="D34">
        <f>IF($Y34="","",IF(INDEX('Per Invoice'!D$2:D$501,$Y34)="","",INDEX('Per Invoice'!D$2:D$501,$Y34)))</f>
        <v/>
      </c>
      <c r="E34">
        <f>IF($Y34="","",IF(INDEX('Per Invoice'!E$2:E$501,$Y34)="","",INDEX('Per Invoice'!E$2:E$501,$Y34)))</f>
        <v/>
      </c>
      <c r="F34">
        <f>IF($Y34="","",IF(INDEX('Per Invoice'!F$2:F$501,$Y34)="","",INDEX('Per Invoice'!F$2:F$501,$Y34)))</f>
        <v/>
      </c>
      <c r="G34">
        <f>IF($Y34="","",IF(INDEX('Per Invoice'!G$2:G$501,$Y34)="","",INDEX('Per Invoice'!G$2:G$501,$Y34)))</f>
        <v/>
      </c>
      <c r="H34">
        <f>IF($Y34="","",IF(INDEX('Per Invoice'!H$2:H$501,$Y34)="","",INDEX('Per Invoice'!H$2:H$501,$Y34)))</f>
        <v/>
      </c>
      <c r="I34">
        <f>IF($Y34="","",IF(INDEX('Per Invoice'!I$2:I$501,$Y34)="","",INDEX('Per Invoice'!I$2:I$501,$Y34)))</f>
        <v/>
      </c>
      <c r="J34">
        <f>IF($Y34="","",IF(INDEX('Per Invoice'!J$2:J$501,$Y34)="","",INDEX('Per Invoice'!J$2:J$501,$Y34)))</f>
        <v/>
      </c>
      <c r="K34">
        <f>IF($Y34="","",IF(INDEX('Per Invoice'!K$2:K$501,$Y34)="","",INDEX('Per Invoice'!K$2:K$501,$Y34)))</f>
        <v/>
      </c>
      <c r="L34" s="7">
        <f>IF($Y34="","",IF(INDEX('Per Invoice'!L$2:L$501,$Y34)="","",INDEX('Per Invoice'!L$2:L$501,$Y34)))</f>
        <v/>
      </c>
      <c r="M34" s="14">
        <f>IF($Y34="","",IF(INDEX('Per Invoice'!M$2:M$501,$Y34)="","",INDEX('Per Invoice'!M$2:M$501,$Y34)))</f>
        <v/>
      </c>
      <c r="N34">
        <f>IF($Y34="","",IF(INDEX('Per Invoice'!N$2:N$501,$Y34)="","",INDEX('Per Invoice'!N$2:N$501,$Y34)))</f>
        <v/>
      </c>
      <c r="O34">
        <f>IF($Y34="","",IF(INDEX('Per Invoice'!O$2:O$501,$Y34)="","",INDEX('Per Invoice'!O$2:O$501,$Y34)))</f>
        <v/>
      </c>
      <c r="P34" s="7">
        <f>IF($Y34="","",IF(INDEX('Per Invoice'!P$2:P$501,$Y34)="","",INDEX('Per Invoice'!P$2:P$501,$Y34)))</f>
        <v/>
      </c>
      <c r="Q34" s="7">
        <f>IF($Y34="","",IF(INDEX('Per Invoice'!Q$2:Q$501,$Y34)="","",INDEX('Per Invoice'!Q$2:Q$501,$Y34)))</f>
        <v/>
      </c>
      <c r="R34">
        <f>IF($Y34="","",IF(INDEX('Per Invoice'!R$2:R$501,$Y34)="","",INDEX('Per Invoice'!R$2:R$501,$Y34)))</f>
        <v/>
      </c>
      <c r="S34" s="7">
        <f>IF($Y34="","",IF(INDEX('Per Invoice'!S$2:S$501,$Y34)="","",INDEX('Per Invoice'!S$2:S$501,$Y34)))</f>
        <v/>
      </c>
      <c r="T34" s="7">
        <f>IF($Y34="","",IF(INDEX('Per Invoice'!T$2:T$501,$Y34)="","",INDEX('Per Invoice'!T$2:T$501,$Y34)))</f>
        <v/>
      </c>
      <c r="U34" s="7">
        <f>IF($Y34="","",IF(INDEX('Per Invoice'!U$2:U$501,$Y34)="","",INDEX('Per Invoice'!U$2:U$501,$Y34)))</f>
        <v/>
      </c>
      <c r="V34" s="7">
        <f>IF($Y34="","",IF(INDEX('Per Invoice'!V$2:V$501,$Y34)="","",INDEX('Per Invoice'!V$2:V$501,$Y34)))</f>
        <v/>
      </c>
      <c r="W34" s="7">
        <f>IF($Y34="","",IF(INDEX('Per Invoice'!W$2:W$501,$Y34)="","",INDEX('Per Invoice'!W$2:W$501,$Y34)))</f>
        <v/>
      </c>
      <c r="X34" s="7">
        <f>IF($Y34="","",IF(INDEX('Per Invoice'!X$2:X$501,$Y34)="","",INDEX('Per Invoice'!X$2:X$501,$Y34)))</f>
        <v/>
      </c>
      <c r="Y34" s="16">
        <f>IFERROR(MATCH(Settings!$C$27&amp;"|"&amp;ROWS($Y$2:$Y34),'Per Invoice'!$Z$2:$Z$501,0),"")</f>
        <v/>
      </c>
    </row>
    <row r="35">
      <c r="A35">
        <f>IF($Y35="","",IF(INDEX('Per Invoice'!A$2:A$501,$Y35)="","",INDEX('Per Invoice'!A$2:A$501,$Y35)))</f>
        <v/>
      </c>
      <c r="B35">
        <f>IF($Y35="","",IF(INDEX('Per Invoice'!B$2:B$501,$Y35)="","",INDEX('Per Invoice'!B$2:B$501,$Y35)))</f>
        <v/>
      </c>
      <c r="C35">
        <f>IF($Y35="","",IF(INDEX('Per Invoice'!C$2:C$501,$Y35)="","",INDEX('Per Invoice'!C$2:C$501,$Y35)))</f>
        <v/>
      </c>
      <c r="D35">
        <f>IF($Y35="","",IF(INDEX('Per Invoice'!D$2:D$501,$Y35)="","",INDEX('Per Invoice'!D$2:D$501,$Y35)))</f>
        <v/>
      </c>
      <c r="E35">
        <f>IF($Y35="","",IF(INDEX('Per Invoice'!E$2:E$501,$Y35)="","",INDEX('Per Invoice'!E$2:E$501,$Y35)))</f>
        <v/>
      </c>
      <c r="F35">
        <f>IF($Y35="","",IF(INDEX('Per Invoice'!F$2:F$501,$Y35)="","",INDEX('Per Invoice'!F$2:F$501,$Y35)))</f>
        <v/>
      </c>
      <c r="G35">
        <f>IF($Y35="","",IF(INDEX('Per Invoice'!G$2:G$501,$Y35)="","",INDEX('Per Invoice'!G$2:G$501,$Y35)))</f>
        <v/>
      </c>
      <c r="H35">
        <f>IF($Y35="","",IF(INDEX('Per Invoice'!H$2:H$501,$Y35)="","",INDEX('Per Invoice'!H$2:H$501,$Y35)))</f>
        <v/>
      </c>
      <c r="I35">
        <f>IF($Y35="","",IF(INDEX('Per Invoice'!I$2:I$501,$Y35)="","",INDEX('Per Invoice'!I$2:I$501,$Y35)))</f>
        <v/>
      </c>
      <c r="J35">
        <f>IF($Y35="","",IF(INDEX('Per Invoice'!J$2:J$501,$Y35)="","",INDEX('Per Invoice'!J$2:J$501,$Y35)))</f>
        <v/>
      </c>
      <c r="K35">
        <f>IF($Y35="","",IF(INDEX('Per Invoice'!K$2:K$501,$Y35)="","",INDEX('Per Invoice'!K$2:K$501,$Y35)))</f>
        <v/>
      </c>
      <c r="L35" s="7">
        <f>IF($Y35="","",IF(INDEX('Per Invoice'!L$2:L$501,$Y35)="","",INDEX('Per Invoice'!L$2:L$501,$Y35)))</f>
        <v/>
      </c>
      <c r="M35" s="14">
        <f>IF($Y35="","",IF(INDEX('Per Invoice'!M$2:M$501,$Y35)="","",INDEX('Per Invoice'!M$2:M$501,$Y35)))</f>
        <v/>
      </c>
      <c r="N35">
        <f>IF($Y35="","",IF(INDEX('Per Invoice'!N$2:N$501,$Y35)="","",INDEX('Per Invoice'!N$2:N$501,$Y35)))</f>
        <v/>
      </c>
      <c r="O35">
        <f>IF($Y35="","",IF(INDEX('Per Invoice'!O$2:O$501,$Y35)="","",INDEX('Per Invoice'!O$2:O$501,$Y35)))</f>
        <v/>
      </c>
      <c r="P35" s="7">
        <f>IF($Y35="","",IF(INDEX('Per Invoice'!P$2:P$501,$Y35)="","",INDEX('Per Invoice'!P$2:P$501,$Y35)))</f>
        <v/>
      </c>
      <c r="Q35" s="7">
        <f>IF($Y35="","",IF(INDEX('Per Invoice'!Q$2:Q$501,$Y35)="","",INDEX('Per Invoice'!Q$2:Q$501,$Y35)))</f>
        <v/>
      </c>
      <c r="R35">
        <f>IF($Y35="","",IF(INDEX('Per Invoice'!R$2:R$501,$Y35)="","",INDEX('Per Invoice'!R$2:R$501,$Y35)))</f>
        <v/>
      </c>
      <c r="S35" s="7">
        <f>IF($Y35="","",IF(INDEX('Per Invoice'!S$2:S$501,$Y35)="","",INDEX('Per Invoice'!S$2:S$501,$Y35)))</f>
        <v/>
      </c>
      <c r="T35" s="7">
        <f>IF($Y35="","",IF(INDEX('Per Invoice'!T$2:T$501,$Y35)="","",INDEX('Per Invoice'!T$2:T$501,$Y35)))</f>
        <v/>
      </c>
      <c r="U35" s="7">
        <f>IF($Y35="","",IF(INDEX('Per Invoice'!U$2:U$501,$Y35)="","",INDEX('Per Invoice'!U$2:U$501,$Y35)))</f>
        <v/>
      </c>
      <c r="V35" s="7">
        <f>IF($Y35="","",IF(INDEX('Per Invoice'!V$2:V$501,$Y35)="","",INDEX('Per Invoice'!V$2:V$501,$Y35)))</f>
        <v/>
      </c>
      <c r="W35" s="7">
        <f>IF($Y35="","",IF(INDEX('Per Invoice'!W$2:W$501,$Y35)="","",INDEX('Per Invoice'!W$2:W$501,$Y35)))</f>
        <v/>
      </c>
      <c r="X35" s="7">
        <f>IF($Y35="","",IF(INDEX('Per Invoice'!X$2:X$501,$Y35)="","",INDEX('Per Invoice'!X$2:X$501,$Y35)))</f>
        <v/>
      </c>
      <c r="Y35" s="16">
        <f>IFERROR(MATCH(Settings!$C$27&amp;"|"&amp;ROWS($Y$2:$Y35),'Per Invoice'!$Z$2:$Z$501,0),"")</f>
        <v/>
      </c>
    </row>
    <row r="36">
      <c r="A36">
        <f>IF($Y36="","",IF(INDEX('Per Invoice'!A$2:A$501,$Y36)="","",INDEX('Per Invoice'!A$2:A$501,$Y36)))</f>
        <v/>
      </c>
      <c r="B36">
        <f>IF($Y36="","",IF(INDEX('Per Invoice'!B$2:B$501,$Y36)="","",INDEX('Per Invoice'!B$2:B$501,$Y36)))</f>
        <v/>
      </c>
      <c r="C36">
        <f>IF($Y36="","",IF(INDEX('Per Invoice'!C$2:C$501,$Y36)="","",INDEX('Per Invoice'!C$2:C$501,$Y36)))</f>
        <v/>
      </c>
      <c r="D36">
        <f>IF($Y36="","",IF(INDEX('Per Invoice'!D$2:D$501,$Y36)="","",INDEX('Per Invoice'!D$2:D$501,$Y36)))</f>
        <v/>
      </c>
      <c r="E36">
        <f>IF($Y36="","",IF(INDEX('Per Invoice'!E$2:E$501,$Y36)="","",INDEX('Per Invoice'!E$2:E$501,$Y36)))</f>
        <v/>
      </c>
      <c r="F36">
        <f>IF($Y36="","",IF(INDEX('Per Invoice'!F$2:F$501,$Y36)="","",INDEX('Per Invoice'!F$2:F$501,$Y36)))</f>
        <v/>
      </c>
      <c r="G36">
        <f>IF($Y36="","",IF(INDEX('Per Invoice'!G$2:G$501,$Y36)="","",INDEX('Per Invoice'!G$2:G$501,$Y36)))</f>
        <v/>
      </c>
      <c r="H36">
        <f>IF($Y36="","",IF(INDEX('Per Invoice'!H$2:H$501,$Y36)="","",INDEX('Per Invoice'!H$2:H$501,$Y36)))</f>
        <v/>
      </c>
      <c r="I36">
        <f>IF($Y36="","",IF(INDEX('Per Invoice'!I$2:I$501,$Y36)="","",INDEX('Per Invoice'!I$2:I$501,$Y36)))</f>
        <v/>
      </c>
      <c r="J36">
        <f>IF($Y36="","",IF(INDEX('Per Invoice'!J$2:J$501,$Y36)="","",INDEX('Per Invoice'!J$2:J$501,$Y36)))</f>
        <v/>
      </c>
      <c r="K36">
        <f>IF($Y36="","",IF(INDEX('Per Invoice'!K$2:K$501,$Y36)="","",INDEX('Per Invoice'!K$2:K$501,$Y36)))</f>
        <v/>
      </c>
      <c r="L36" s="7">
        <f>IF($Y36="","",IF(INDEX('Per Invoice'!L$2:L$501,$Y36)="","",INDEX('Per Invoice'!L$2:L$501,$Y36)))</f>
        <v/>
      </c>
      <c r="M36" s="14">
        <f>IF($Y36="","",IF(INDEX('Per Invoice'!M$2:M$501,$Y36)="","",INDEX('Per Invoice'!M$2:M$501,$Y36)))</f>
        <v/>
      </c>
      <c r="N36">
        <f>IF($Y36="","",IF(INDEX('Per Invoice'!N$2:N$501,$Y36)="","",INDEX('Per Invoice'!N$2:N$501,$Y36)))</f>
        <v/>
      </c>
      <c r="O36">
        <f>IF($Y36="","",IF(INDEX('Per Invoice'!O$2:O$501,$Y36)="","",INDEX('Per Invoice'!O$2:O$501,$Y36)))</f>
        <v/>
      </c>
      <c r="P36" s="7">
        <f>IF($Y36="","",IF(INDEX('Per Invoice'!P$2:P$501,$Y36)="","",INDEX('Per Invoice'!P$2:P$501,$Y36)))</f>
        <v/>
      </c>
      <c r="Q36" s="7">
        <f>IF($Y36="","",IF(INDEX('Per Invoice'!Q$2:Q$501,$Y36)="","",INDEX('Per Invoice'!Q$2:Q$501,$Y36)))</f>
        <v/>
      </c>
      <c r="R36">
        <f>IF($Y36="","",IF(INDEX('Per Invoice'!R$2:R$501,$Y36)="","",INDEX('Per Invoice'!R$2:R$501,$Y36)))</f>
        <v/>
      </c>
      <c r="S36" s="7">
        <f>IF($Y36="","",IF(INDEX('Per Invoice'!S$2:S$501,$Y36)="","",INDEX('Per Invoice'!S$2:S$501,$Y36)))</f>
        <v/>
      </c>
      <c r="T36" s="7">
        <f>IF($Y36="","",IF(INDEX('Per Invoice'!T$2:T$501,$Y36)="","",INDEX('Per Invoice'!T$2:T$501,$Y36)))</f>
        <v/>
      </c>
      <c r="U36" s="7">
        <f>IF($Y36="","",IF(INDEX('Per Invoice'!U$2:U$501,$Y36)="","",INDEX('Per Invoice'!U$2:U$501,$Y36)))</f>
        <v/>
      </c>
      <c r="V36" s="7">
        <f>IF($Y36="","",IF(INDEX('Per Invoice'!V$2:V$501,$Y36)="","",INDEX('Per Invoice'!V$2:V$501,$Y36)))</f>
        <v/>
      </c>
      <c r="W36" s="7">
        <f>IF($Y36="","",IF(INDEX('Per Invoice'!W$2:W$501,$Y36)="","",INDEX('Per Invoice'!W$2:W$501,$Y36)))</f>
        <v/>
      </c>
      <c r="X36" s="7">
        <f>IF($Y36="","",IF(INDEX('Per Invoice'!X$2:X$501,$Y36)="","",INDEX('Per Invoice'!X$2:X$501,$Y36)))</f>
        <v/>
      </c>
      <c r="Y36" s="16">
        <f>IFERROR(MATCH(Settings!$C$27&amp;"|"&amp;ROWS($Y$2:$Y36),'Per Invoice'!$Z$2:$Z$501,0),"")</f>
        <v/>
      </c>
    </row>
    <row r="37">
      <c r="A37">
        <f>IF($Y37="","",IF(INDEX('Per Invoice'!A$2:A$501,$Y37)="","",INDEX('Per Invoice'!A$2:A$501,$Y37)))</f>
        <v/>
      </c>
      <c r="B37">
        <f>IF($Y37="","",IF(INDEX('Per Invoice'!B$2:B$501,$Y37)="","",INDEX('Per Invoice'!B$2:B$501,$Y37)))</f>
        <v/>
      </c>
      <c r="C37">
        <f>IF($Y37="","",IF(INDEX('Per Invoice'!C$2:C$501,$Y37)="","",INDEX('Per Invoice'!C$2:C$501,$Y37)))</f>
        <v/>
      </c>
      <c r="D37">
        <f>IF($Y37="","",IF(INDEX('Per Invoice'!D$2:D$501,$Y37)="","",INDEX('Per Invoice'!D$2:D$501,$Y37)))</f>
        <v/>
      </c>
      <c r="E37">
        <f>IF($Y37="","",IF(INDEX('Per Invoice'!E$2:E$501,$Y37)="","",INDEX('Per Invoice'!E$2:E$501,$Y37)))</f>
        <v/>
      </c>
      <c r="F37">
        <f>IF($Y37="","",IF(INDEX('Per Invoice'!F$2:F$501,$Y37)="","",INDEX('Per Invoice'!F$2:F$501,$Y37)))</f>
        <v/>
      </c>
      <c r="G37">
        <f>IF($Y37="","",IF(INDEX('Per Invoice'!G$2:G$501,$Y37)="","",INDEX('Per Invoice'!G$2:G$501,$Y37)))</f>
        <v/>
      </c>
      <c r="H37">
        <f>IF($Y37="","",IF(INDEX('Per Invoice'!H$2:H$501,$Y37)="","",INDEX('Per Invoice'!H$2:H$501,$Y37)))</f>
        <v/>
      </c>
      <c r="I37">
        <f>IF($Y37="","",IF(INDEX('Per Invoice'!I$2:I$501,$Y37)="","",INDEX('Per Invoice'!I$2:I$501,$Y37)))</f>
        <v/>
      </c>
      <c r="J37">
        <f>IF($Y37="","",IF(INDEX('Per Invoice'!J$2:J$501,$Y37)="","",INDEX('Per Invoice'!J$2:J$501,$Y37)))</f>
        <v/>
      </c>
      <c r="K37">
        <f>IF($Y37="","",IF(INDEX('Per Invoice'!K$2:K$501,$Y37)="","",INDEX('Per Invoice'!K$2:K$501,$Y37)))</f>
        <v/>
      </c>
      <c r="L37" s="7">
        <f>IF($Y37="","",IF(INDEX('Per Invoice'!L$2:L$501,$Y37)="","",INDEX('Per Invoice'!L$2:L$501,$Y37)))</f>
        <v/>
      </c>
      <c r="M37" s="14">
        <f>IF($Y37="","",IF(INDEX('Per Invoice'!M$2:M$501,$Y37)="","",INDEX('Per Invoice'!M$2:M$501,$Y37)))</f>
        <v/>
      </c>
      <c r="N37">
        <f>IF($Y37="","",IF(INDEX('Per Invoice'!N$2:N$501,$Y37)="","",INDEX('Per Invoice'!N$2:N$501,$Y37)))</f>
        <v/>
      </c>
      <c r="O37">
        <f>IF($Y37="","",IF(INDEX('Per Invoice'!O$2:O$501,$Y37)="","",INDEX('Per Invoice'!O$2:O$501,$Y37)))</f>
        <v/>
      </c>
      <c r="P37" s="7">
        <f>IF($Y37="","",IF(INDEX('Per Invoice'!P$2:P$501,$Y37)="","",INDEX('Per Invoice'!P$2:P$501,$Y37)))</f>
        <v/>
      </c>
      <c r="Q37" s="7">
        <f>IF($Y37="","",IF(INDEX('Per Invoice'!Q$2:Q$501,$Y37)="","",INDEX('Per Invoice'!Q$2:Q$501,$Y37)))</f>
        <v/>
      </c>
      <c r="R37">
        <f>IF($Y37="","",IF(INDEX('Per Invoice'!R$2:R$501,$Y37)="","",INDEX('Per Invoice'!R$2:R$501,$Y37)))</f>
        <v/>
      </c>
      <c r="S37" s="7">
        <f>IF($Y37="","",IF(INDEX('Per Invoice'!S$2:S$501,$Y37)="","",INDEX('Per Invoice'!S$2:S$501,$Y37)))</f>
        <v/>
      </c>
      <c r="T37" s="7">
        <f>IF($Y37="","",IF(INDEX('Per Invoice'!T$2:T$501,$Y37)="","",INDEX('Per Invoice'!T$2:T$501,$Y37)))</f>
        <v/>
      </c>
      <c r="U37" s="7">
        <f>IF($Y37="","",IF(INDEX('Per Invoice'!U$2:U$501,$Y37)="","",INDEX('Per Invoice'!U$2:U$501,$Y37)))</f>
        <v/>
      </c>
      <c r="V37" s="7">
        <f>IF($Y37="","",IF(INDEX('Per Invoice'!V$2:V$501,$Y37)="","",INDEX('Per Invoice'!V$2:V$501,$Y37)))</f>
        <v/>
      </c>
      <c r="W37" s="7">
        <f>IF($Y37="","",IF(INDEX('Per Invoice'!W$2:W$501,$Y37)="","",INDEX('Per Invoice'!W$2:W$501,$Y37)))</f>
        <v/>
      </c>
      <c r="X37" s="7">
        <f>IF($Y37="","",IF(INDEX('Per Invoice'!X$2:X$501,$Y37)="","",INDEX('Per Invoice'!X$2:X$501,$Y37)))</f>
        <v/>
      </c>
      <c r="Y37" s="16">
        <f>IFERROR(MATCH(Settings!$C$27&amp;"|"&amp;ROWS($Y$2:$Y37),'Per Invoice'!$Z$2:$Z$501,0),"")</f>
        <v/>
      </c>
    </row>
    <row r="38">
      <c r="A38">
        <f>IF($Y38="","",IF(INDEX('Per Invoice'!A$2:A$501,$Y38)="","",INDEX('Per Invoice'!A$2:A$501,$Y38)))</f>
        <v/>
      </c>
      <c r="B38">
        <f>IF($Y38="","",IF(INDEX('Per Invoice'!B$2:B$501,$Y38)="","",INDEX('Per Invoice'!B$2:B$501,$Y38)))</f>
        <v/>
      </c>
      <c r="C38">
        <f>IF($Y38="","",IF(INDEX('Per Invoice'!C$2:C$501,$Y38)="","",INDEX('Per Invoice'!C$2:C$501,$Y38)))</f>
        <v/>
      </c>
      <c r="D38">
        <f>IF($Y38="","",IF(INDEX('Per Invoice'!D$2:D$501,$Y38)="","",INDEX('Per Invoice'!D$2:D$501,$Y38)))</f>
        <v/>
      </c>
      <c r="E38">
        <f>IF($Y38="","",IF(INDEX('Per Invoice'!E$2:E$501,$Y38)="","",INDEX('Per Invoice'!E$2:E$501,$Y38)))</f>
        <v/>
      </c>
      <c r="F38">
        <f>IF($Y38="","",IF(INDEX('Per Invoice'!F$2:F$501,$Y38)="","",INDEX('Per Invoice'!F$2:F$501,$Y38)))</f>
        <v/>
      </c>
      <c r="G38">
        <f>IF($Y38="","",IF(INDEX('Per Invoice'!G$2:G$501,$Y38)="","",INDEX('Per Invoice'!G$2:G$501,$Y38)))</f>
        <v/>
      </c>
      <c r="H38">
        <f>IF($Y38="","",IF(INDEX('Per Invoice'!H$2:H$501,$Y38)="","",INDEX('Per Invoice'!H$2:H$501,$Y38)))</f>
        <v/>
      </c>
      <c r="I38">
        <f>IF($Y38="","",IF(INDEX('Per Invoice'!I$2:I$501,$Y38)="","",INDEX('Per Invoice'!I$2:I$501,$Y38)))</f>
        <v/>
      </c>
      <c r="J38">
        <f>IF($Y38="","",IF(INDEX('Per Invoice'!J$2:J$501,$Y38)="","",INDEX('Per Invoice'!J$2:J$501,$Y38)))</f>
        <v/>
      </c>
      <c r="K38">
        <f>IF($Y38="","",IF(INDEX('Per Invoice'!K$2:K$501,$Y38)="","",INDEX('Per Invoice'!K$2:K$501,$Y38)))</f>
        <v/>
      </c>
      <c r="L38" s="7">
        <f>IF($Y38="","",IF(INDEX('Per Invoice'!L$2:L$501,$Y38)="","",INDEX('Per Invoice'!L$2:L$501,$Y38)))</f>
        <v/>
      </c>
      <c r="M38" s="14">
        <f>IF($Y38="","",IF(INDEX('Per Invoice'!M$2:M$501,$Y38)="","",INDEX('Per Invoice'!M$2:M$501,$Y38)))</f>
        <v/>
      </c>
      <c r="N38">
        <f>IF($Y38="","",IF(INDEX('Per Invoice'!N$2:N$501,$Y38)="","",INDEX('Per Invoice'!N$2:N$501,$Y38)))</f>
        <v/>
      </c>
      <c r="O38">
        <f>IF($Y38="","",IF(INDEX('Per Invoice'!O$2:O$501,$Y38)="","",INDEX('Per Invoice'!O$2:O$501,$Y38)))</f>
        <v/>
      </c>
      <c r="P38" s="7">
        <f>IF($Y38="","",IF(INDEX('Per Invoice'!P$2:P$501,$Y38)="","",INDEX('Per Invoice'!P$2:P$501,$Y38)))</f>
        <v/>
      </c>
      <c r="Q38" s="7">
        <f>IF($Y38="","",IF(INDEX('Per Invoice'!Q$2:Q$501,$Y38)="","",INDEX('Per Invoice'!Q$2:Q$501,$Y38)))</f>
        <v/>
      </c>
      <c r="R38">
        <f>IF($Y38="","",IF(INDEX('Per Invoice'!R$2:R$501,$Y38)="","",INDEX('Per Invoice'!R$2:R$501,$Y38)))</f>
        <v/>
      </c>
      <c r="S38" s="7">
        <f>IF($Y38="","",IF(INDEX('Per Invoice'!S$2:S$501,$Y38)="","",INDEX('Per Invoice'!S$2:S$501,$Y38)))</f>
        <v/>
      </c>
      <c r="T38" s="7">
        <f>IF($Y38="","",IF(INDEX('Per Invoice'!T$2:T$501,$Y38)="","",INDEX('Per Invoice'!T$2:T$501,$Y38)))</f>
        <v/>
      </c>
      <c r="U38" s="7">
        <f>IF($Y38="","",IF(INDEX('Per Invoice'!U$2:U$501,$Y38)="","",INDEX('Per Invoice'!U$2:U$501,$Y38)))</f>
        <v/>
      </c>
      <c r="V38" s="7">
        <f>IF($Y38="","",IF(INDEX('Per Invoice'!V$2:V$501,$Y38)="","",INDEX('Per Invoice'!V$2:V$501,$Y38)))</f>
        <v/>
      </c>
      <c r="W38" s="7">
        <f>IF($Y38="","",IF(INDEX('Per Invoice'!W$2:W$501,$Y38)="","",INDEX('Per Invoice'!W$2:W$501,$Y38)))</f>
        <v/>
      </c>
      <c r="X38" s="7">
        <f>IF($Y38="","",IF(INDEX('Per Invoice'!X$2:X$501,$Y38)="","",INDEX('Per Invoice'!X$2:X$501,$Y38)))</f>
        <v/>
      </c>
      <c r="Y38" s="16">
        <f>IFERROR(MATCH(Settings!$C$27&amp;"|"&amp;ROWS($Y$2:$Y38),'Per Invoice'!$Z$2:$Z$501,0),"")</f>
        <v/>
      </c>
    </row>
    <row r="39">
      <c r="A39">
        <f>IF($Y39="","",IF(INDEX('Per Invoice'!A$2:A$501,$Y39)="","",INDEX('Per Invoice'!A$2:A$501,$Y39)))</f>
        <v/>
      </c>
      <c r="B39">
        <f>IF($Y39="","",IF(INDEX('Per Invoice'!B$2:B$501,$Y39)="","",INDEX('Per Invoice'!B$2:B$501,$Y39)))</f>
        <v/>
      </c>
      <c r="C39">
        <f>IF($Y39="","",IF(INDEX('Per Invoice'!C$2:C$501,$Y39)="","",INDEX('Per Invoice'!C$2:C$501,$Y39)))</f>
        <v/>
      </c>
      <c r="D39">
        <f>IF($Y39="","",IF(INDEX('Per Invoice'!D$2:D$501,$Y39)="","",INDEX('Per Invoice'!D$2:D$501,$Y39)))</f>
        <v/>
      </c>
      <c r="E39">
        <f>IF($Y39="","",IF(INDEX('Per Invoice'!E$2:E$501,$Y39)="","",INDEX('Per Invoice'!E$2:E$501,$Y39)))</f>
        <v/>
      </c>
      <c r="F39">
        <f>IF($Y39="","",IF(INDEX('Per Invoice'!F$2:F$501,$Y39)="","",INDEX('Per Invoice'!F$2:F$501,$Y39)))</f>
        <v/>
      </c>
      <c r="G39">
        <f>IF($Y39="","",IF(INDEX('Per Invoice'!G$2:G$501,$Y39)="","",INDEX('Per Invoice'!G$2:G$501,$Y39)))</f>
        <v/>
      </c>
      <c r="H39">
        <f>IF($Y39="","",IF(INDEX('Per Invoice'!H$2:H$501,$Y39)="","",INDEX('Per Invoice'!H$2:H$501,$Y39)))</f>
        <v/>
      </c>
      <c r="I39">
        <f>IF($Y39="","",IF(INDEX('Per Invoice'!I$2:I$501,$Y39)="","",INDEX('Per Invoice'!I$2:I$501,$Y39)))</f>
        <v/>
      </c>
      <c r="J39">
        <f>IF($Y39="","",IF(INDEX('Per Invoice'!J$2:J$501,$Y39)="","",INDEX('Per Invoice'!J$2:J$501,$Y39)))</f>
        <v/>
      </c>
      <c r="K39">
        <f>IF($Y39="","",IF(INDEX('Per Invoice'!K$2:K$501,$Y39)="","",INDEX('Per Invoice'!K$2:K$501,$Y39)))</f>
        <v/>
      </c>
      <c r="L39" s="7">
        <f>IF($Y39="","",IF(INDEX('Per Invoice'!L$2:L$501,$Y39)="","",INDEX('Per Invoice'!L$2:L$501,$Y39)))</f>
        <v/>
      </c>
      <c r="M39" s="14">
        <f>IF($Y39="","",IF(INDEX('Per Invoice'!M$2:M$501,$Y39)="","",INDEX('Per Invoice'!M$2:M$501,$Y39)))</f>
        <v/>
      </c>
      <c r="N39">
        <f>IF($Y39="","",IF(INDEX('Per Invoice'!N$2:N$501,$Y39)="","",INDEX('Per Invoice'!N$2:N$501,$Y39)))</f>
        <v/>
      </c>
      <c r="O39">
        <f>IF($Y39="","",IF(INDEX('Per Invoice'!O$2:O$501,$Y39)="","",INDEX('Per Invoice'!O$2:O$501,$Y39)))</f>
        <v/>
      </c>
      <c r="P39" s="7">
        <f>IF($Y39="","",IF(INDEX('Per Invoice'!P$2:P$501,$Y39)="","",INDEX('Per Invoice'!P$2:P$501,$Y39)))</f>
        <v/>
      </c>
      <c r="Q39" s="7">
        <f>IF($Y39="","",IF(INDEX('Per Invoice'!Q$2:Q$501,$Y39)="","",INDEX('Per Invoice'!Q$2:Q$501,$Y39)))</f>
        <v/>
      </c>
      <c r="R39">
        <f>IF($Y39="","",IF(INDEX('Per Invoice'!R$2:R$501,$Y39)="","",INDEX('Per Invoice'!R$2:R$501,$Y39)))</f>
        <v/>
      </c>
      <c r="S39" s="7">
        <f>IF($Y39="","",IF(INDEX('Per Invoice'!S$2:S$501,$Y39)="","",INDEX('Per Invoice'!S$2:S$501,$Y39)))</f>
        <v/>
      </c>
      <c r="T39" s="7">
        <f>IF($Y39="","",IF(INDEX('Per Invoice'!T$2:T$501,$Y39)="","",INDEX('Per Invoice'!T$2:T$501,$Y39)))</f>
        <v/>
      </c>
      <c r="U39" s="7">
        <f>IF($Y39="","",IF(INDEX('Per Invoice'!U$2:U$501,$Y39)="","",INDEX('Per Invoice'!U$2:U$501,$Y39)))</f>
        <v/>
      </c>
      <c r="V39" s="7">
        <f>IF($Y39="","",IF(INDEX('Per Invoice'!V$2:V$501,$Y39)="","",INDEX('Per Invoice'!V$2:V$501,$Y39)))</f>
        <v/>
      </c>
      <c r="W39" s="7">
        <f>IF($Y39="","",IF(INDEX('Per Invoice'!W$2:W$501,$Y39)="","",INDEX('Per Invoice'!W$2:W$501,$Y39)))</f>
        <v/>
      </c>
      <c r="X39" s="7">
        <f>IF($Y39="","",IF(INDEX('Per Invoice'!X$2:X$501,$Y39)="","",INDEX('Per Invoice'!X$2:X$501,$Y39)))</f>
        <v/>
      </c>
      <c r="Y39" s="16">
        <f>IFERROR(MATCH(Settings!$C$27&amp;"|"&amp;ROWS($Y$2:$Y39),'Per Invoice'!$Z$2:$Z$501,0),"")</f>
        <v/>
      </c>
    </row>
    <row r="40">
      <c r="A40">
        <f>IF($Y40="","",IF(INDEX('Per Invoice'!A$2:A$501,$Y40)="","",INDEX('Per Invoice'!A$2:A$501,$Y40)))</f>
        <v/>
      </c>
      <c r="B40">
        <f>IF($Y40="","",IF(INDEX('Per Invoice'!B$2:B$501,$Y40)="","",INDEX('Per Invoice'!B$2:B$501,$Y40)))</f>
        <v/>
      </c>
      <c r="C40">
        <f>IF($Y40="","",IF(INDEX('Per Invoice'!C$2:C$501,$Y40)="","",INDEX('Per Invoice'!C$2:C$501,$Y40)))</f>
        <v/>
      </c>
      <c r="D40">
        <f>IF($Y40="","",IF(INDEX('Per Invoice'!D$2:D$501,$Y40)="","",INDEX('Per Invoice'!D$2:D$501,$Y40)))</f>
        <v/>
      </c>
      <c r="E40">
        <f>IF($Y40="","",IF(INDEX('Per Invoice'!E$2:E$501,$Y40)="","",INDEX('Per Invoice'!E$2:E$501,$Y40)))</f>
        <v/>
      </c>
      <c r="F40">
        <f>IF($Y40="","",IF(INDEX('Per Invoice'!F$2:F$501,$Y40)="","",INDEX('Per Invoice'!F$2:F$501,$Y40)))</f>
        <v/>
      </c>
      <c r="G40">
        <f>IF($Y40="","",IF(INDEX('Per Invoice'!G$2:G$501,$Y40)="","",INDEX('Per Invoice'!G$2:G$501,$Y40)))</f>
        <v/>
      </c>
      <c r="H40">
        <f>IF($Y40="","",IF(INDEX('Per Invoice'!H$2:H$501,$Y40)="","",INDEX('Per Invoice'!H$2:H$501,$Y40)))</f>
        <v/>
      </c>
      <c r="I40">
        <f>IF($Y40="","",IF(INDEX('Per Invoice'!I$2:I$501,$Y40)="","",INDEX('Per Invoice'!I$2:I$501,$Y40)))</f>
        <v/>
      </c>
      <c r="J40">
        <f>IF($Y40="","",IF(INDEX('Per Invoice'!J$2:J$501,$Y40)="","",INDEX('Per Invoice'!J$2:J$501,$Y40)))</f>
        <v/>
      </c>
      <c r="K40">
        <f>IF($Y40="","",IF(INDEX('Per Invoice'!K$2:K$501,$Y40)="","",INDEX('Per Invoice'!K$2:K$501,$Y40)))</f>
        <v/>
      </c>
      <c r="L40" s="7">
        <f>IF($Y40="","",IF(INDEX('Per Invoice'!L$2:L$501,$Y40)="","",INDEX('Per Invoice'!L$2:L$501,$Y40)))</f>
        <v/>
      </c>
      <c r="M40" s="14">
        <f>IF($Y40="","",IF(INDEX('Per Invoice'!M$2:M$501,$Y40)="","",INDEX('Per Invoice'!M$2:M$501,$Y40)))</f>
        <v/>
      </c>
      <c r="N40">
        <f>IF($Y40="","",IF(INDEX('Per Invoice'!N$2:N$501,$Y40)="","",INDEX('Per Invoice'!N$2:N$501,$Y40)))</f>
        <v/>
      </c>
      <c r="O40">
        <f>IF($Y40="","",IF(INDEX('Per Invoice'!O$2:O$501,$Y40)="","",INDEX('Per Invoice'!O$2:O$501,$Y40)))</f>
        <v/>
      </c>
      <c r="P40" s="7">
        <f>IF($Y40="","",IF(INDEX('Per Invoice'!P$2:P$501,$Y40)="","",INDEX('Per Invoice'!P$2:P$501,$Y40)))</f>
        <v/>
      </c>
      <c r="Q40" s="7">
        <f>IF($Y40="","",IF(INDEX('Per Invoice'!Q$2:Q$501,$Y40)="","",INDEX('Per Invoice'!Q$2:Q$501,$Y40)))</f>
        <v/>
      </c>
      <c r="R40">
        <f>IF($Y40="","",IF(INDEX('Per Invoice'!R$2:R$501,$Y40)="","",INDEX('Per Invoice'!R$2:R$501,$Y40)))</f>
        <v/>
      </c>
      <c r="S40" s="7">
        <f>IF($Y40="","",IF(INDEX('Per Invoice'!S$2:S$501,$Y40)="","",INDEX('Per Invoice'!S$2:S$501,$Y40)))</f>
        <v/>
      </c>
      <c r="T40" s="7">
        <f>IF($Y40="","",IF(INDEX('Per Invoice'!T$2:T$501,$Y40)="","",INDEX('Per Invoice'!T$2:T$501,$Y40)))</f>
        <v/>
      </c>
      <c r="U40" s="7">
        <f>IF($Y40="","",IF(INDEX('Per Invoice'!U$2:U$501,$Y40)="","",INDEX('Per Invoice'!U$2:U$501,$Y40)))</f>
        <v/>
      </c>
      <c r="V40" s="7">
        <f>IF($Y40="","",IF(INDEX('Per Invoice'!V$2:V$501,$Y40)="","",INDEX('Per Invoice'!V$2:V$501,$Y40)))</f>
        <v/>
      </c>
      <c r="W40" s="7">
        <f>IF($Y40="","",IF(INDEX('Per Invoice'!W$2:W$501,$Y40)="","",INDEX('Per Invoice'!W$2:W$501,$Y40)))</f>
        <v/>
      </c>
      <c r="X40" s="7">
        <f>IF($Y40="","",IF(INDEX('Per Invoice'!X$2:X$501,$Y40)="","",INDEX('Per Invoice'!X$2:X$501,$Y40)))</f>
        <v/>
      </c>
      <c r="Y40" s="16">
        <f>IFERROR(MATCH(Settings!$C$27&amp;"|"&amp;ROWS($Y$2:$Y40),'Per Invoice'!$Z$2:$Z$501,0),"")</f>
        <v/>
      </c>
    </row>
    <row r="41">
      <c r="A41">
        <f>IF($Y41="","",IF(INDEX('Per Invoice'!A$2:A$501,$Y41)="","",INDEX('Per Invoice'!A$2:A$501,$Y41)))</f>
        <v/>
      </c>
      <c r="B41">
        <f>IF($Y41="","",IF(INDEX('Per Invoice'!B$2:B$501,$Y41)="","",INDEX('Per Invoice'!B$2:B$501,$Y41)))</f>
        <v/>
      </c>
      <c r="C41">
        <f>IF($Y41="","",IF(INDEX('Per Invoice'!C$2:C$501,$Y41)="","",INDEX('Per Invoice'!C$2:C$501,$Y41)))</f>
        <v/>
      </c>
      <c r="D41">
        <f>IF($Y41="","",IF(INDEX('Per Invoice'!D$2:D$501,$Y41)="","",INDEX('Per Invoice'!D$2:D$501,$Y41)))</f>
        <v/>
      </c>
      <c r="E41">
        <f>IF($Y41="","",IF(INDEX('Per Invoice'!E$2:E$501,$Y41)="","",INDEX('Per Invoice'!E$2:E$501,$Y41)))</f>
        <v/>
      </c>
      <c r="F41">
        <f>IF($Y41="","",IF(INDEX('Per Invoice'!F$2:F$501,$Y41)="","",INDEX('Per Invoice'!F$2:F$501,$Y41)))</f>
        <v/>
      </c>
      <c r="G41">
        <f>IF($Y41="","",IF(INDEX('Per Invoice'!G$2:G$501,$Y41)="","",INDEX('Per Invoice'!G$2:G$501,$Y41)))</f>
        <v/>
      </c>
      <c r="H41">
        <f>IF($Y41="","",IF(INDEX('Per Invoice'!H$2:H$501,$Y41)="","",INDEX('Per Invoice'!H$2:H$501,$Y41)))</f>
        <v/>
      </c>
      <c r="I41">
        <f>IF($Y41="","",IF(INDEX('Per Invoice'!I$2:I$501,$Y41)="","",INDEX('Per Invoice'!I$2:I$501,$Y41)))</f>
        <v/>
      </c>
      <c r="J41">
        <f>IF($Y41="","",IF(INDEX('Per Invoice'!J$2:J$501,$Y41)="","",INDEX('Per Invoice'!J$2:J$501,$Y41)))</f>
        <v/>
      </c>
      <c r="K41">
        <f>IF($Y41="","",IF(INDEX('Per Invoice'!K$2:K$501,$Y41)="","",INDEX('Per Invoice'!K$2:K$501,$Y41)))</f>
        <v/>
      </c>
      <c r="L41" s="7">
        <f>IF($Y41="","",IF(INDEX('Per Invoice'!L$2:L$501,$Y41)="","",INDEX('Per Invoice'!L$2:L$501,$Y41)))</f>
        <v/>
      </c>
      <c r="M41" s="14">
        <f>IF($Y41="","",IF(INDEX('Per Invoice'!M$2:M$501,$Y41)="","",INDEX('Per Invoice'!M$2:M$501,$Y41)))</f>
        <v/>
      </c>
      <c r="N41">
        <f>IF($Y41="","",IF(INDEX('Per Invoice'!N$2:N$501,$Y41)="","",INDEX('Per Invoice'!N$2:N$501,$Y41)))</f>
        <v/>
      </c>
      <c r="O41">
        <f>IF($Y41="","",IF(INDEX('Per Invoice'!O$2:O$501,$Y41)="","",INDEX('Per Invoice'!O$2:O$501,$Y41)))</f>
        <v/>
      </c>
      <c r="P41" s="7">
        <f>IF($Y41="","",IF(INDEX('Per Invoice'!P$2:P$501,$Y41)="","",INDEX('Per Invoice'!P$2:P$501,$Y41)))</f>
        <v/>
      </c>
      <c r="Q41" s="7">
        <f>IF($Y41="","",IF(INDEX('Per Invoice'!Q$2:Q$501,$Y41)="","",INDEX('Per Invoice'!Q$2:Q$501,$Y41)))</f>
        <v/>
      </c>
      <c r="R41">
        <f>IF($Y41="","",IF(INDEX('Per Invoice'!R$2:R$501,$Y41)="","",INDEX('Per Invoice'!R$2:R$501,$Y41)))</f>
        <v/>
      </c>
      <c r="S41" s="7">
        <f>IF($Y41="","",IF(INDEX('Per Invoice'!S$2:S$501,$Y41)="","",INDEX('Per Invoice'!S$2:S$501,$Y41)))</f>
        <v/>
      </c>
      <c r="T41" s="7">
        <f>IF($Y41="","",IF(INDEX('Per Invoice'!T$2:T$501,$Y41)="","",INDEX('Per Invoice'!T$2:T$501,$Y41)))</f>
        <v/>
      </c>
      <c r="U41" s="7">
        <f>IF($Y41="","",IF(INDEX('Per Invoice'!U$2:U$501,$Y41)="","",INDEX('Per Invoice'!U$2:U$501,$Y41)))</f>
        <v/>
      </c>
      <c r="V41" s="7">
        <f>IF($Y41="","",IF(INDEX('Per Invoice'!V$2:V$501,$Y41)="","",INDEX('Per Invoice'!V$2:V$501,$Y41)))</f>
        <v/>
      </c>
      <c r="W41" s="7">
        <f>IF($Y41="","",IF(INDEX('Per Invoice'!W$2:W$501,$Y41)="","",INDEX('Per Invoice'!W$2:W$501,$Y41)))</f>
        <v/>
      </c>
      <c r="X41" s="7">
        <f>IF($Y41="","",IF(INDEX('Per Invoice'!X$2:X$501,$Y41)="","",INDEX('Per Invoice'!X$2:X$501,$Y41)))</f>
        <v/>
      </c>
      <c r="Y41" s="16">
        <f>IFERROR(MATCH(Settings!$C$27&amp;"|"&amp;ROWS($Y$2:$Y41),'Per Invoice'!$Z$2:$Z$501,0),"")</f>
        <v/>
      </c>
    </row>
    <row r="42">
      <c r="A42">
        <f>IF($Y42="","",IF(INDEX('Per Invoice'!A$2:A$501,$Y42)="","",INDEX('Per Invoice'!A$2:A$501,$Y42)))</f>
        <v/>
      </c>
      <c r="B42">
        <f>IF($Y42="","",IF(INDEX('Per Invoice'!B$2:B$501,$Y42)="","",INDEX('Per Invoice'!B$2:B$501,$Y42)))</f>
        <v/>
      </c>
      <c r="C42">
        <f>IF($Y42="","",IF(INDEX('Per Invoice'!C$2:C$501,$Y42)="","",INDEX('Per Invoice'!C$2:C$501,$Y42)))</f>
        <v/>
      </c>
      <c r="D42">
        <f>IF($Y42="","",IF(INDEX('Per Invoice'!D$2:D$501,$Y42)="","",INDEX('Per Invoice'!D$2:D$501,$Y42)))</f>
        <v/>
      </c>
      <c r="E42">
        <f>IF($Y42="","",IF(INDEX('Per Invoice'!E$2:E$501,$Y42)="","",INDEX('Per Invoice'!E$2:E$501,$Y42)))</f>
        <v/>
      </c>
      <c r="F42">
        <f>IF($Y42="","",IF(INDEX('Per Invoice'!F$2:F$501,$Y42)="","",INDEX('Per Invoice'!F$2:F$501,$Y42)))</f>
        <v/>
      </c>
      <c r="G42">
        <f>IF($Y42="","",IF(INDEX('Per Invoice'!G$2:G$501,$Y42)="","",INDEX('Per Invoice'!G$2:G$501,$Y42)))</f>
        <v/>
      </c>
      <c r="H42">
        <f>IF($Y42="","",IF(INDEX('Per Invoice'!H$2:H$501,$Y42)="","",INDEX('Per Invoice'!H$2:H$501,$Y42)))</f>
        <v/>
      </c>
      <c r="I42">
        <f>IF($Y42="","",IF(INDEX('Per Invoice'!I$2:I$501,$Y42)="","",INDEX('Per Invoice'!I$2:I$501,$Y42)))</f>
        <v/>
      </c>
      <c r="J42">
        <f>IF($Y42="","",IF(INDEX('Per Invoice'!J$2:J$501,$Y42)="","",INDEX('Per Invoice'!J$2:J$501,$Y42)))</f>
        <v/>
      </c>
      <c r="K42">
        <f>IF($Y42="","",IF(INDEX('Per Invoice'!K$2:K$501,$Y42)="","",INDEX('Per Invoice'!K$2:K$501,$Y42)))</f>
        <v/>
      </c>
      <c r="L42" s="7">
        <f>IF($Y42="","",IF(INDEX('Per Invoice'!L$2:L$501,$Y42)="","",INDEX('Per Invoice'!L$2:L$501,$Y42)))</f>
        <v/>
      </c>
      <c r="M42" s="14">
        <f>IF($Y42="","",IF(INDEX('Per Invoice'!M$2:M$501,$Y42)="","",INDEX('Per Invoice'!M$2:M$501,$Y42)))</f>
        <v/>
      </c>
      <c r="N42">
        <f>IF($Y42="","",IF(INDEX('Per Invoice'!N$2:N$501,$Y42)="","",INDEX('Per Invoice'!N$2:N$501,$Y42)))</f>
        <v/>
      </c>
      <c r="O42">
        <f>IF($Y42="","",IF(INDEX('Per Invoice'!O$2:O$501,$Y42)="","",INDEX('Per Invoice'!O$2:O$501,$Y42)))</f>
        <v/>
      </c>
      <c r="P42" s="7">
        <f>IF($Y42="","",IF(INDEX('Per Invoice'!P$2:P$501,$Y42)="","",INDEX('Per Invoice'!P$2:P$501,$Y42)))</f>
        <v/>
      </c>
      <c r="Q42" s="7">
        <f>IF($Y42="","",IF(INDEX('Per Invoice'!Q$2:Q$501,$Y42)="","",INDEX('Per Invoice'!Q$2:Q$501,$Y42)))</f>
        <v/>
      </c>
      <c r="R42">
        <f>IF($Y42="","",IF(INDEX('Per Invoice'!R$2:R$501,$Y42)="","",INDEX('Per Invoice'!R$2:R$501,$Y42)))</f>
        <v/>
      </c>
      <c r="S42" s="7">
        <f>IF($Y42="","",IF(INDEX('Per Invoice'!S$2:S$501,$Y42)="","",INDEX('Per Invoice'!S$2:S$501,$Y42)))</f>
        <v/>
      </c>
      <c r="T42" s="7">
        <f>IF($Y42="","",IF(INDEX('Per Invoice'!T$2:T$501,$Y42)="","",INDEX('Per Invoice'!T$2:T$501,$Y42)))</f>
        <v/>
      </c>
      <c r="U42" s="7">
        <f>IF($Y42="","",IF(INDEX('Per Invoice'!U$2:U$501,$Y42)="","",INDEX('Per Invoice'!U$2:U$501,$Y42)))</f>
        <v/>
      </c>
      <c r="V42" s="7">
        <f>IF($Y42="","",IF(INDEX('Per Invoice'!V$2:V$501,$Y42)="","",INDEX('Per Invoice'!V$2:V$501,$Y42)))</f>
        <v/>
      </c>
      <c r="W42" s="7">
        <f>IF($Y42="","",IF(INDEX('Per Invoice'!W$2:W$501,$Y42)="","",INDEX('Per Invoice'!W$2:W$501,$Y42)))</f>
        <v/>
      </c>
      <c r="X42" s="7">
        <f>IF($Y42="","",IF(INDEX('Per Invoice'!X$2:X$501,$Y42)="","",INDEX('Per Invoice'!X$2:X$501,$Y42)))</f>
        <v/>
      </c>
      <c r="Y42" s="16">
        <f>IFERROR(MATCH(Settings!$C$27&amp;"|"&amp;ROWS($Y$2:$Y42),'Per Invoice'!$Z$2:$Z$501,0),"")</f>
        <v/>
      </c>
    </row>
    <row r="43">
      <c r="A43">
        <f>IF($Y43="","",IF(INDEX('Per Invoice'!A$2:A$501,$Y43)="","",INDEX('Per Invoice'!A$2:A$501,$Y43)))</f>
        <v/>
      </c>
      <c r="B43">
        <f>IF($Y43="","",IF(INDEX('Per Invoice'!B$2:B$501,$Y43)="","",INDEX('Per Invoice'!B$2:B$501,$Y43)))</f>
        <v/>
      </c>
      <c r="C43">
        <f>IF($Y43="","",IF(INDEX('Per Invoice'!C$2:C$501,$Y43)="","",INDEX('Per Invoice'!C$2:C$501,$Y43)))</f>
        <v/>
      </c>
      <c r="D43">
        <f>IF($Y43="","",IF(INDEX('Per Invoice'!D$2:D$501,$Y43)="","",INDEX('Per Invoice'!D$2:D$501,$Y43)))</f>
        <v/>
      </c>
      <c r="E43">
        <f>IF($Y43="","",IF(INDEX('Per Invoice'!E$2:E$501,$Y43)="","",INDEX('Per Invoice'!E$2:E$501,$Y43)))</f>
        <v/>
      </c>
      <c r="F43">
        <f>IF($Y43="","",IF(INDEX('Per Invoice'!F$2:F$501,$Y43)="","",INDEX('Per Invoice'!F$2:F$501,$Y43)))</f>
        <v/>
      </c>
      <c r="G43">
        <f>IF($Y43="","",IF(INDEX('Per Invoice'!G$2:G$501,$Y43)="","",INDEX('Per Invoice'!G$2:G$501,$Y43)))</f>
        <v/>
      </c>
      <c r="H43">
        <f>IF($Y43="","",IF(INDEX('Per Invoice'!H$2:H$501,$Y43)="","",INDEX('Per Invoice'!H$2:H$501,$Y43)))</f>
        <v/>
      </c>
      <c r="I43">
        <f>IF($Y43="","",IF(INDEX('Per Invoice'!I$2:I$501,$Y43)="","",INDEX('Per Invoice'!I$2:I$501,$Y43)))</f>
        <v/>
      </c>
      <c r="J43">
        <f>IF($Y43="","",IF(INDEX('Per Invoice'!J$2:J$501,$Y43)="","",INDEX('Per Invoice'!J$2:J$501,$Y43)))</f>
        <v/>
      </c>
      <c r="K43">
        <f>IF($Y43="","",IF(INDEX('Per Invoice'!K$2:K$501,$Y43)="","",INDEX('Per Invoice'!K$2:K$501,$Y43)))</f>
        <v/>
      </c>
      <c r="L43" s="7">
        <f>IF($Y43="","",IF(INDEX('Per Invoice'!L$2:L$501,$Y43)="","",INDEX('Per Invoice'!L$2:L$501,$Y43)))</f>
        <v/>
      </c>
      <c r="M43" s="14">
        <f>IF($Y43="","",IF(INDEX('Per Invoice'!M$2:M$501,$Y43)="","",INDEX('Per Invoice'!M$2:M$501,$Y43)))</f>
        <v/>
      </c>
      <c r="N43">
        <f>IF($Y43="","",IF(INDEX('Per Invoice'!N$2:N$501,$Y43)="","",INDEX('Per Invoice'!N$2:N$501,$Y43)))</f>
        <v/>
      </c>
      <c r="O43">
        <f>IF($Y43="","",IF(INDEX('Per Invoice'!O$2:O$501,$Y43)="","",INDEX('Per Invoice'!O$2:O$501,$Y43)))</f>
        <v/>
      </c>
      <c r="P43" s="7">
        <f>IF($Y43="","",IF(INDEX('Per Invoice'!P$2:P$501,$Y43)="","",INDEX('Per Invoice'!P$2:P$501,$Y43)))</f>
        <v/>
      </c>
      <c r="Q43" s="7">
        <f>IF($Y43="","",IF(INDEX('Per Invoice'!Q$2:Q$501,$Y43)="","",INDEX('Per Invoice'!Q$2:Q$501,$Y43)))</f>
        <v/>
      </c>
      <c r="R43">
        <f>IF($Y43="","",IF(INDEX('Per Invoice'!R$2:R$501,$Y43)="","",INDEX('Per Invoice'!R$2:R$501,$Y43)))</f>
        <v/>
      </c>
      <c r="S43" s="7">
        <f>IF($Y43="","",IF(INDEX('Per Invoice'!S$2:S$501,$Y43)="","",INDEX('Per Invoice'!S$2:S$501,$Y43)))</f>
        <v/>
      </c>
      <c r="T43" s="7">
        <f>IF($Y43="","",IF(INDEX('Per Invoice'!T$2:T$501,$Y43)="","",INDEX('Per Invoice'!T$2:T$501,$Y43)))</f>
        <v/>
      </c>
      <c r="U43" s="7">
        <f>IF($Y43="","",IF(INDEX('Per Invoice'!U$2:U$501,$Y43)="","",INDEX('Per Invoice'!U$2:U$501,$Y43)))</f>
        <v/>
      </c>
      <c r="V43" s="7">
        <f>IF($Y43="","",IF(INDEX('Per Invoice'!V$2:V$501,$Y43)="","",INDEX('Per Invoice'!V$2:V$501,$Y43)))</f>
        <v/>
      </c>
      <c r="W43" s="7">
        <f>IF($Y43="","",IF(INDEX('Per Invoice'!W$2:W$501,$Y43)="","",INDEX('Per Invoice'!W$2:W$501,$Y43)))</f>
        <v/>
      </c>
      <c r="X43" s="7">
        <f>IF($Y43="","",IF(INDEX('Per Invoice'!X$2:X$501,$Y43)="","",INDEX('Per Invoice'!X$2:X$501,$Y43)))</f>
        <v/>
      </c>
      <c r="Y43" s="16">
        <f>IFERROR(MATCH(Settings!$C$27&amp;"|"&amp;ROWS($Y$2:$Y43),'Per Invoice'!$Z$2:$Z$501,0),"")</f>
        <v/>
      </c>
    </row>
    <row r="44">
      <c r="A44">
        <f>IF($Y44="","",IF(INDEX('Per Invoice'!A$2:A$501,$Y44)="","",INDEX('Per Invoice'!A$2:A$501,$Y44)))</f>
        <v/>
      </c>
      <c r="B44">
        <f>IF($Y44="","",IF(INDEX('Per Invoice'!B$2:B$501,$Y44)="","",INDEX('Per Invoice'!B$2:B$501,$Y44)))</f>
        <v/>
      </c>
      <c r="C44">
        <f>IF($Y44="","",IF(INDEX('Per Invoice'!C$2:C$501,$Y44)="","",INDEX('Per Invoice'!C$2:C$501,$Y44)))</f>
        <v/>
      </c>
      <c r="D44">
        <f>IF($Y44="","",IF(INDEX('Per Invoice'!D$2:D$501,$Y44)="","",INDEX('Per Invoice'!D$2:D$501,$Y44)))</f>
        <v/>
      </c>
      <c r="E44">
        <f>IF($Y44="","",IF(INDEX('Per Invoice'!E$2:E$501,$Y44)="","",INDEX('Per Invoice'!E$2:E$501,$Y44)))</f>
        <v/>
      </c>
      <c r="F44">
        <f>IF($Y44="","",IF(INDEX('Per Invoice'!F$2:F$501,$Y44)="","",INDEX('Per Invoice'!F$2:F$501,$Y44)))</f>
        <v/>
      </c>
      <c r="G44">
        <f>IF($Y44="","",IF(INDEX('Per Invoice'!G$2:G$501,$Y44)="","",INDEX('Per Invoice'!G$2:G$501,$Y44)))</f>
        <v/>
      </c>
      <c r="H44">
        <f>IF($Y44="","",IF(INDEX('Per Invoice'!H$2:H$501,$Y44)="","",INDEX('Per Invoice'!H$2:H$501,$Y44)))</f>
        <v/>
      </c>
      <c r="I44">
        <f>IF($Y44="","",IF(INDEX('Per Invoice'!I$2:I$501,$Y44)="","",INDEX('Per Invoice'!I$2:I$501,$Y44)))</f>
        <v/>
      </c>
      <c r="J44">
        <f>IF($Y44="","",IF(INDEX('Per Invoice'!J$2:J$501,$Y44)="","",INDEX('Per Invoice'!J$2:J$501,$Y44)))</f>
        <v/>
      </c>
      <c r="K44">
        <f>IF($Y44="","",IF(INDEX('Per Invoice'!K$2:K$501,$Y44)="","",INDEX('Per Invoice'!K$2:K$501,$Y44)))</f>
        <v/>
      </c>
      <c r="L44" s="7">
        <f>IF($Y44="","",IF(INDEX('Per Invoice'!L$2:L$501,$Y44)="","",INDEX('Per Invoice'!L$2:L$501,$Y44)))</f>
        <v/>
      </c>
      <c r="M44" s="14">
        <f>IF($Y44="","",IF(INDEX('Per Invoice'!M$2:M$501,$Y44)="","",INDEX('Per Invoice'!M$2:M$501,$Y44)))</f>
        <v/>
      </c>
      <c r="N44">
        <f>IF($Y44="","",IF(INDEX('Per Invoice'!N$2:N$501,$Y44)="","",INDEX('Per Invoice'!N$2:N$501,$Y44)))</f>
        <v/>
      </c>
      <c r="O44">
        <f>IF($Y44="","",IF(INDEX('Per Invoice'!O$2:O$501,$Y44)="","",INDEX('Per Invoice'!O$2:O$501,$Y44)))</f>
        <v/>
      </c>
      <c r="P44" s="7">
        <f>IF($Y44="","",IF(INDEX('Per Invoice'!P$2:P$501,$Y44)="","",INDEX('Per Invoice'!P$2:P$501,$Y44)))</f>
        <v/>
      </c>
      <c r="Q44" s="7">
        <f>IF($Y44="","",IF(INDEX('Per Invoice'!Q$2:Q$501,$Y44)="","",INDEX('Per Invoice'!Q$2:Q$501,$Y44)))</f>
        <v/>
      </c>
      <c r="R44">
        <f>IF($Y44="","",IF(INDEX('Per Invoice'!R$2:R$501,$Y44)="","",INDEX('Per Invoice'!R$2:R$501,$Y44)))</f>
        <v/>
      </c>
      <c r="S44" s="7">
        <f>IF($Y44="","",IF(INDEX('Per Invoice'!S$2:S$501,$Y44)="","",INDEX('Per Invoice'!S$2:S$501,$Y44)))</f>
        <v/>
      </c>
      <c r="T44" s="7">
        <f>IF($Y44="","",IF(INDEX('Per Invoice'!T$2:T$501,$Y44)="","",INDEX('Per Invoice'!T$2:T$501,$Y44)))</f>
        <v/>
      </c>
      <c r="U44" s="7">
        <f>IF($Y44="","",IF(INDEX('Per Invoice'!U$2:U$501,$Y44)="","",INDEX('Per Invoice'!U$2:U$501,$Y44)))</f>
        <v/>
      </c>
      <c r="V44" s="7">
        <f>IF($Y44="","",IF(INDEX('Per Invoice'!V$2:V$501,$Y44)="","",INDEX('Per Invoice'!V$2:V$501,$Y44)))</f>
        <v/>
      </c>
      <c r="W44" s="7">
        <f>IF($Y44="","",IF(INDEX('Per Invoice'!W$2:W$501,$Y44)="","",INDEX('Per Invoice'!W$2:W$501,$Y44)))</f>
        <v/>
      </c>
      <c r="X44" s="7">
        <f>IF($Y44="","",IF(INDEX('Per Invoice'!X$2:X$501,$Y44)="","",INDEX('Per Invoice'!X$2:X$501,$Y44)))</f>
        <v/>
      </c>
      <c r="Y44" s="16">
        <f>IFERROR(MATCH(Settings!$C$27&amp;"|"&amp;ROWS($Y$2:$Y44),'Per Invoice'!$Z$2:$Z$501,0),"")</f>
        <v/>
      </c>
    </row>
    <row r="45">
      <c r="A45">
        <f>IF($Y45="","",IF(INDEX('Per Invoice'!A$2:A$501,$Y45)="","",INDEX('Per Invoice'!A$2:A$501,$Y45)))</f>
        <v/>
      </c>
      <c r="B45">
        <f>IF($Y45="","",IF(INDEX('Per Invoice'!B$2:B$501,$Y45)="","",INDEX('Per Invoice'!B$2:B$501,$Y45)))</f>
        <v/>
      </c>
      <c r="C45">
        <f>IF($Y45="","",IF(INDEX('Per Invoice'!C$2:C$501,$Y45)="","",INDEX('Per Invoice'!C$2:C$501,$Y45)))</f>
        <v/>
      </c>
      <c r="D45">
        <f>IF($Y45="","",IF(INDEX('Per Invoice'!D$2:D$501,$Y45)="","",INDEX('Per Invoice'!D$2:D$501,$Y45)))</f>
        <v/>
      </c>
      <c r="E45">
        <f>IF($Y45="","",IF(INDEX('Per Invoice'!E$2:E$501,$Y45)="","",INDEX('Per Invoice'!E$2:E$501,$Y45)))</f>
        <v/>
      </c>
      <c r="F45">
        <f>IF($Y45="","",IF(INDEX('Per Invoice'!F$2:F$501,$Y45)="","",INDEX('Per Invoice'!F$2:F$501,$Y45)))</f>
        <v/>
      </c>
      <c r="G45">
        <f>IF($Y45="","",IF(INDEX('Per Invoice'!G$2:G$501,$Y45)="","",INDEX('Per Invoice'!G$2:G$501,$Y45)))</f>
        <v/>
      </c>
      <c r="H45">
        <f>IF($Y45="","",IF(INDEX('Per Invoice'!H$2:H$501,$Y45)="","",INDEX('Per Invoice'!H$2:H$501,$Y45)))</f>
        <v/>
      </c>
      <c r="I45">
        <f>IF($Y45="","",IF(INDEX('Per Invoice'!I$2:I$501,$Y45)="","",INDEX('Per Invoice'!I$2:I$501,$Y45)))</f>
        <v/>
      </c>
      <c r="J45">
        <f>IF($Y45="","",IF(INDEX('Per Invoice'!J$2:J$501,$Y45)="","",INDEX('Per Invoice'!J$2:J$501,$Y45)))</f>
        <v/>
      </c>
      <c r="K45">
        <f>IF($Y45="","",IF(INDEX('Per Invoice'!K$2:K$501,$Y45)="","",INDEX('Per Invoice'!K$2:K$501,$Y45)))</f>
        <v/>
      </c>
      <c r="L45" s="7">
        <f>IF($Y45="","",IF(INDEX('Per Invoice'!L$2:L$501,$Y45)="","",INDEX('Per Invoice'!L$2:L$501,$Y45)))</f>
        <v/>
      </c>
      <c r="M45" s="14">
        <f>IF($Y45="","",IF(INDEX('Per Invoice'!M$2:M$501,$Y45)="","",INDEX('Per Invoice'!M$2:M$501,$Y45)))</f>
        <v/>
      </c>
      <c r="N45">
        <f>IF($Y45="","",IF(INDEX('Per Invoice'!N$2:N$501,$Y45)="","",INDEX('Per Invoice'!N$2:N$501,$Y45)))</f>
        <v/>
      </c>
      <c r="O45">
        <f>IF($Y45="","",IF(INDEX('Per Invoice'!O$2:O$501,$Y45)="","",INDEX('Per Invoice'!O$2:O$501,$Y45)))</f>
        <v/>
      </c>
      <c r="P45" s="7">
        <f>IF($Y45="","",IF(INDEX('Per Invoice'!P$2:P$501,$Y45)="","",INDEX('Per Invoice'!P$2:P$501,$Y45)))</f>
        <v/>
      </c>
      <c r="Q45" s="7">
        <f>IF($Y45="","",IF(INDEX('Per Invoice'!Q$2:Q$501,$Y45)="","",INDEX('Per Invoice'!Q$2:Q$501,$Y45)))</f>
        <v/>
      </c>
      <c r="R45">
        <f>IF($Y45="","",IF(INDEX('Per Invoice'!R$2:R$501,$Y45)="","",INDEX('Per Invoice'!R$2:R$501,$Y45)))</f>
        <v/>
      </c>
      <c r="S45" s="7">
        <f>IF($Y45="","",IF(INDEX('Per Invoice'!S$2:S$501,$Y45)="","",INDEX('Per Invoice'!S$2:S$501,$Y45)))</f>
        <v/>
      </c>
      <c r="T45" s="7">
        <f>IF($Y45="","",IF(INDEX('Per Invoice'!T$2:T$501,$Y45)="","",INDEX('Per Invoice'!T$2:T$501,$Y45)))</f>
        <v/>
      </c>
      <c r="U45" s="7">
        <f>IF($Y45="","",IF(INDEX('Per Invoice'!U$2:U$501,$Y45)="","",INDEX('Per Invoice'!U$2:U$501,$Y45)))</f>
        <v/>
      </c>
      <c r="V45" s="7">
        <f>IF($Y45="","",IF(INDEX('Per Invoice'!V$2:V$501,$Y45)="","",INDEX('Per Invoice'!V$2:V$501,$Y45)))</f>
        <v/>
      </c>
      <c r="W45" s="7">
        <f>IF($Y45="","",IF(INDEX('Per Invoice'!W$2:W$501,$Y45)="","",INDEX('Per Invoice'!W$2:W$501,$Y45)))</f>
        <v/>
      </c>
      <c r="X45" s="7">
        <f>IF($Y45="","",IF(INDEX('Per Invoice'!X$2:X$501,$Y45)="","",INDEX('Per Invoice'!X$2:X$501,$Y45)))</f>
        <v/>
      </c>
      <c r="Y45" s="16">
        <f>IFERROR(MATCH(Settings!$C$27&amp;"|"&amp;ROWS($Y$2:$Y45),'Per Invoice'!$Z$2:$Z$501,0),"")</f>
        <v/>
      </c>
    </row>
    <row r="46">
      <c r="A46">
        <f>IF($Y46="","",IF(INDEX('Per Invoice'!A$2:A$501,$Y46)="","",INDEX('Per Invoice'!A$2:A$501,$Y46)))</f>
        <v/>
      </c>
      <c r="B46">
        <f>IF($Y46="","",IF(INDEX('Per Invoice'!B$2:B$501,$Y46)="","",INDEX('Per Invoice'!B$2:B$501,$Y46)))</f>
        <v/>
      </c>
      <c r="C46">
        <f>IF($Y46="","",IF(INDEX('Per Invoice'!C$2:C$501,$Y46)="","",INDEX('Per Invoice'!C$2:C$501,$Y46)))</f>
        <v/>
      </c>
      <c r="D46">
        <f>IF($Y46="","",IF(INDEX('Per Invoice'!D$2:D$501,$Y46)="","",INDEX('Per Invoice'!D$2:D$501,$Y46)))</f>
        <v/>
      </c>
      <c r="E46">
        <f>IF($Y46="","",IF(INDEX('Per Invoice'!E$2:E$501,$Y46)="","",INDEX('Per Invoice'!E$2:E$501,$Y46)))</f>
        <v/>
      </c>
      <c r="F46">
        <f>IF($Y46="","",IF(INDEX('Per Invoice'!F$2:F$501,$Y46)="","",INDEX('Per Invoice'!F$2:F$501,$Y46)))</f>
        <v/>
      </c>
      <c r="G46">
        <f>IF($Y46="","",IF(INDEX('Per Invoice'!G$2:G$501,$Y46)="","",INDEX('Per Invoice'!G$2:G$501,$Y46)))</f>
        <v/>
      </c>
      <c r="H46">
        <f>IF($Y46="","",IF(INDEX('Per Invoice'!H$2:H$501,$Y46)="","",INDEX('Per Invoice'!H$2:H$501,$Y46)))</f>
        <v/>
      </c>
      <c r="I46">
        <f>IF($Y46="","",IF(INDEX('Per Invoice'!I$2:I$501,$Y46)="","",INDEX('Per Invoice'!I$2:I$501,$Y46)))</f>
        <v/>
      </c>
      <c r="J46">
        <f>IF($Y46="","",IF(INDEX('Per Invoice'!J$2:J$501,$Y46)="","",INDEX('Per Invoice'!J$2:J$501,$Y46)))</f>
        <v/>
      </c>
      <c r="K46">
        <f>IF($Y46="","",IF(INDEX('Per Invoice'!K$2:K$501,$Y46)="","",INDEX('Per Invoice'!K$2:K$501,$Y46)))</f>
        <v/>
      </c>
      <c r="L46" s="7">
        <f>IF($Y46="","",IF(INDEX('Per Invoice'!L$2:L$501,$Y46)="","",INDEX('Per Invoice'!L$2:L$501,$Y46)))</f>
        <v/>
      </c>
      <c r="M46" s="14">
        <f>IF($Y46="","",IF(INDEX('Per Invoice'!M$2:M$501,$Y46)="","",INDEX('Per Invoice'!M$2:M$501,$Y46)))</f>
        <v/>
      </c>
      <c r="N46">
        <f>IF($Y46="","",IF(INDEX('Per Invoice'!N$2:N$501,$Y46)="","",INDEX('Per Invoice'!N$2:N$501,$Y46)))</f>
        <v/>
      </c>
      <c r="O46">
        <f>IF($Y46="","",IF(INDEX('Per Invoice'!O$2:O$501,$Y46)="","",INDEX('Per Invoice'!O$2:O$501,$Y46)))</f>
        <v/>
      </c>
      <c r="P46" s="7">
        <f>IF($Y46="","",IF(INDEX('Per Invoice'!P$2:P$501,$Y46)="","",INDEX('Per Invoice'!P$2:P$501,$Y46)))</f>
        <v/>
      </c>
      <c r="Q46" s="7">
        <f>IF($Y46="","",IF(INDEX('Per Invoice'!Q$2:Q$501,$Y46)="","",INDEX('Per Invoice'!Q$2:Q$501,$Y46)))</f>
        <v/>
      </c>
      <c r="R46">
        <f>IF($Y46="","",IF(INDEX('Per Invoice'!R$2:R$501,$Y46)="","",INDEX('Per Invoice'!R$2:R$501,$Y46)))</f>
        <v/>
      </c>
      <c r="S46" s="7">
        <f>IF($Y46="","",IF(INDEX('Per Invoice'!S$2:S$501,$Y46)="","",INDEX('Per Invoice'!S$2:S$501,$Y46)))</f>
        <v/>
      </c>
      <c r="T46" s="7">
        <f>IF($Y46="","",IF(INDEX('Per Invoice'!T$2:T$501,$Y46)="","",INDEX('Per Invoice'!T$2:T$501,$Y46)))</f>
        <v/>
      </c>
      <c r="U46" s="7">
        <f>IF($Y46="","",IF(INDEX('Per Invoice'!U$2:U$501,$Y46)="","",INDEX('Per Invoice'!U$2:U$501,$Y46)))</f>
        <v/>
      </c>
      <c r="V46" s="7">
        <f>IF($Y46="","",IF(INDEX('Per Invoice'!V$2:V$501,$Y46)="","",INDEX('Per Invoice'!V$2:V$501,$Y46)))</f>
        <v/>
      </c>
      <c r="W46" s="7">
        <f>IF($Y46="","",IF(INDEX('Per Invoice'!W$2:W$501,$Y46)="","",INDEX('Per Invoice'!W$2:W$501,$Y46)))</f>
        <v/>
      </c>
      <c r="X46" s="7">
        <f>IF($Y46="","",IF(INDEX('Per Invoice'!X$2:X$501,$Y46)="","",INDEX('Per Invoice'!X$2:X$501,$Y46)))</f>
        <v/>
      </c>
      <c r="Y46" s="16">
        <f>IFERROR(MATCH(Settings!$C$27&amp;"|"&amp;ROWS($Y$2:$Y46),'Per Invoice'!$Z$2:$Z$501,0),"")</f>
        <v/>
      </c>
    </row>
    <row r="47">
      <c r="A47">
        <f>IF($Y47="","",IF(INDEX('Per Invoice'!A$2:A$501,$Y47)="","",INDEX('Per Invoice'!A$2:A$501,$Y47)))</f>
        <v/>
      </c>
      <c r="B47">
        <f>IF($Y47="","",IF(INDEX('Per Invoice'!B$2:B$501,$Y47)="","",INDEX('Per Invoice'!B$2:B$501,$Y47)))</f>
        <v/>
      </c>
      <c r="C47">
        <f>IF($Y47="","",IF(INDEX('Per Invoice'!C$2:C$501,$Y47)="","",INDEX('Per Invoice'!C$2:C$501,$Y47)))</f>
        <v/>
      </c>
      <c r="D47">
        <f>IF($Y47="","",IF(INDEX('Per Invoice'!D$2:D$501,$Y47)="","",INDEX('Per Invoice'!D$2:D$501,$Y47)))</f>
        <v/>
      </c>
      <c r="E47">
        <f>IF($Y47="","",IF(INDEX('Per Invoice'!E$2:E$501,$Y47)="","",INDEX('Per Invoice'!E$2:E$501,$Y47)))</f>
        <v/>
      </c>
      <c r="F47">
        <f>IF($Y47="","",IF(INDEX('Per Invoice'!F$2:F$501,$Y47)="","",INDEX('Per Invoice'!F$2:F$501,$Y47)))</f>
        <v/>
      </c>
      <c r="G47">
        <f>IF($Y47="","",IF(INDEX('Per Invoice'!G$2:G$501,$Y47)="","",INDEX('Per Invoice'!G$2:G$501,$Y47)))</f>
        <v/>
      </c>
      <c r="H47">
        <f>IF($Y47="","",IF(INDEX('Per Invoice'!H$2:H$501,$Y47)="","",INDEX('Per Invoice'!H$2:H$501,$Y47)))</f>
        <v/>
      </c>
      <c r="I47">
        <f>IF($Y47="","",IF(INDEX('Per Invoice'!I$2:I$501,$Y47)="","",INDEX('Per Invoice'!I$2:I$501,$Y47)))</f>
        <v/>
      </c>
      <c r="J47">
        <f>IF($Y47="","",IF(INDEX('Per Invoice'!J$2:J$501,$Y47)="","",INDEX('Per Invoice'!J$2:J$501,$Y47)))</f>
        <v/>
      </c>
      <c r="K47">
        <f>IF($Y47="","",IF(INDEX('Per Invoice'!K$2:K$501,$Y47)="","",INDEX('Per Invoice'!K$2:K$501,$Y47)))</f>
        <v/>
      </c>
      <c r="L47" s="7">
        <f>IF($Y47="","",IF(INDEX('Per Invoice'!L$2:L$501,$Y47)="","",INDEX('Per Invoice'!L$2:L$501,$Y47)))</f>
        <v/>
      </c>
      <c r="M47" s="14">
        <f>IF($Y47="","",IF(INDEX('Per Invoice'!M$2:M$501,$Y47)="","",INDEX('Per Invoice'!M$2:M$501,$Y47)))</f>
        <v/>
      </c>
      <c r="N47">
        <f>IF($Y47="","",IF(INDEX('Per Invoice'!N$2:N$501,$Y47)="","",INDEX('Per Invoice'!N$2:N$501,$Y47)))</f>
        <v/>
      </c>
      <c r="O47">
        <f>IF($Y47="","",IF(INDEX('Per Invoice'!O$2:O$501,$Y47)="","",INDEX('Per Invoice'!O$2:O$501,$Y47)))</f>
        <v/>
      </c>
      <c r="P47" s="7">
        <f>IF($Y47="","",IF(INDEX('Per Invoice'!P$2:P$501,$Y47)="","",INDEX('Per Invoice'!P$2:P$501,$Y47)))</f>
        <v/>
      </c>
      <c r="Q47" s="7">
        <f>IF($Y47="","",IF(INDEX('Per Invoice'!Q$2:Q$501,$Y47)="","",INDEX('Per Invoice'!Q$2:Q$501,$Y47)))</f>
        <v/>
      </c>
      <c r="R47">
        <f>IF($Y47="","",IF(INDEX('Per Invoice'!R$2:R$501,$Y47)="","",INDEX('Per Invoice'!R$2:R$501,$Y47)))</f>
        <v/>
      </c>
      <c r="S47" s="7">
        <f>IF($Y47="","",IF(INDEX('Per Invoice'!S$2:S$501,$Y47)="","",INDEX('Per Invoice'!S$2:S$501,$Y47)))</f>
        <v/>
      </c>
      <c r="T47" s="7">
        <f>IF($Y47="","",IF(INDEX('Per Invoice'!T$2:T$501,$Y47)="","",INDEX('Per Invoice'!T$2:T$501,$Y47)))</f>
        <v/>
      </c>
      <c r="U47" s="7">
        <f>IF($Y47="","",IF(INDEX('Per Invoice'!U$2:U$501,$Y47)="","",INDEX('Per Invoice'!U$2:U$501,$Y47)))</f>
        <v/>
      </c>
      <c r="V47" s="7">
        <f>IF($Y47="","",IF(INDEX('Per Invoice'!V$2:V$501,$Y47)="","",INDEX('Per Invoice'!V$2:V$501,$Y47)))</f>
        <v/>
      </c>
      <c r="W47" s="7">
        <f>IF($Y47="","",IF(INDEX('Per Invoice'!W$2:W$501,$Y47)="","",INDEX('Per Invoice'!W$2:W$501,$Y47)))</f>
        <v/>
      </c>
      <c r="X47" s="7">
        <f>IF($Y47="","",IF(INDEX('Per Invoice'!X$2:X$501,$Y47)="","",INDEX('Per Invoice'!X$2:X$501,$Y47)))</f>
        <v/>
      </c>
      <c r="Y47" s="16">
        <f>IFERROR(MATCH(Settings!$C$27&amp;"|"&amp;ROWS($Y$2:$Y47),'Per Invoice'!$Z$2:$Z$501,0),"")</f>
        <v/>
      </c>
    </row>
    <row r="48">
      <c r="A48">
        <f>IF($Y48="","",IF(INDEX('Per Invoice'!A$2:A$501,$Y48)="","",INDEX('Per Invoice'!A$2:A$501,$Y48)))</f>
        <v/>
      </c>
      <c r="B48">
        <f>IF($Y48="","",IF(INDEX('Per Invoice'!B$2:B$501,$Y48)="","",INDEX('Per Invoice'!B$2:B$501,$Y48)))</f>
        <v/>
      </c>
      <c r="C48">
        <f>IF($Y48="","",IF(INDEX('Per Invoice'!C$2:C$501,$Y48)="","",INDEX('Per Invoice'!C$2:C$501,$Y48)))</f>
        <v/>
      </c>
      <c r="D48">
        <f>IF($Y48="","",IF(INDEX('Per Invoice'!D$2:D$501,$Y48)="","",INDEX('Per Invoice'!D$2:D$501,$Y48)))</f>
        <v/>
      </c>
      <c r="E48">
        <f>IF($Y48="","",IF(INDEX('Per Invoice'!E$2:E$501,$Y48)="","",INDEX('Per Invoice'!E$2:E$501,$Y48)))</f>
        <v/>
      </c>
      <c r="F48">
        <f>IF($Y48="","",IF(INDEX('Per Invoice'!F$2:F$501,$Y48)="","",INDEX('Per Invoice'!F$2:F$501,$Y48)))</f>
        <v/>
      </c>
      <c r="G48">
        <f>IF($Y48="","",IF(INDEX('Per Invoice'!G$2:G$501,$Y48)="","",INDEX('Per Invoice'!G$2:G$501,$Y48)))</f>
        <v/>
      </c>
      <c r="H48">
        <f>IF($Y48="","",IF(INDEX('Per Invoice'!H$2:H$501,$Y48)="","",INDEX('Per Invoice'!H$2:H$501,$Y48)))</f>
        <v/>
      </c>
      <c r="I48">
        <f>IF($Y48="","",IF(INDEX('Per Invoice'!I$2:I$501,$Y48)="","",INDEX('Per Invoice'!I$2:I$501,$Y48)))</f>
        <v/>
      </c>
      <c r="J48">
        <f>IF($Y48="","",IF(INDEX('Per Invoice'!J$2:J$501,$Y48)="","",INDEX('Per Invoice'!J$2:J$501,$Y48)))</f>
        <v/>
      </c>
      <c r="K48">
        <f>IF($Y48="","",IF(INDEX('Per Invoice'!K$2:K$501,$Y48)="","",INDEX('Per Invoice'!K$2:K$501,$Y48)))</f>
        <v/>
      </c>
      <c r="L48" s="7">
        <f>IF($Y48="","",IF(INDEX('Per Invoice'!L$2:L$501,$Y48)="","",INDEX('Per Invoice'!L$2:L$501,$Y48)))</f>
        <v/>
      </c>
      <c r="M48" s="14">
        <f>IF($Y48="","",IF(INDEX('Per Invoice'!M$2:M$501,$Y48)="","",INDEX('Per Invoice'!M$2:M$501,$Y48)))</f>
        <v/>
      </c>
      <c r="N48">
        <f>IF($Y48="","",IF(INDEX('Per Invoice'!N$2:N$501,$Y48)="","",INDEX('Per Invoice'!N$2:N$501,$Y48)))</f>
        <v/>
      </c>
      <c r="O48">
        <f>IF($Y48="","",IF(INDEX('Per Invoice'!O$2:O$501,$Y48)="","",INDEX('Per Invoice'!O$2:O$501,$Y48)))</f>
        <v/>
      </c>
      <c r="P48" s="7">
        <f>IF($Y48="","",IF(INDEX('Per Invoice'!P$2:P$501,$Y48)="","",INDEX('Per Invoice'!P$2:P$501,$Y48)))</f>
        <v/>
      </c>
      <c r="Q48" s="7">
        <f>IF($Y48="","",IF(INDEX('Per Invoice'!Q$2:Q$501,$Y48)="","",INDEX('Per Invoice'!Q$2:Q$501,$Y48)))</f>
        <v/>
      </c>
      <c r="R48">
        <f>IF($Y48="","",IF(INDEX('Per Invoice'!R$2:R$501,$Y48)="","",INDEX('Per Invoice'!R$2:R$501,$Y48)))</f>
        <v/>
      </c>
      <c r="S48" s="7">
        <f>IF($Y48="","",IF(INDEX('Per Invoice'!S$2:S$501,$Y48)="","",INDEX('Per Invoice'!S$2:S$501,$Y48)))</f>
        <v/>
      </c>
      <c r="T48" s="7">
        <f>IF($Y48="","",IF(INDEX('Per Invoice'!T$2:T$501,$Y48)="","",INDEX('Per Invoice'!T$2:T$501,$Y48)))</f>
        <v/>
      </c>
      <c r="U48" s="7">
        <f>IF($Y48="","",IF(INDEX('Per Invoice'!U$2:U$501,$Y48)="","",INDEX('Per Invoice'!U$2:U$501,$Y48)))</f>
        <v/>
      </c>
      <c r="V48" s="7">
        <f>IF($Y48="","",IF(INDEX('Per Invoice'!V$2:V$501,$Y48)="","",INDEX('Per Invoice'!V$2:V$501,$Y48)))</f>
        <v/>
      </c>
      <c r="W48" s="7">
        <f>IF($Y48="","",IF(INDEX('Per Invoice'!W$2:W$501,$Y48)="","",INDEX('Per Invoice'!W$2:W$501,$Y48)))</f>
        <v/>
      </c>
      <c r="X48" s="7">
        <f>IF($Y48="","",IF(INDEX('Per Invoice'!X$2:X$501,$Y48)="","",INDEX('Per Invoice'!X$2:X$501,$Y48)))</f>
        <v/>
      </c>
      <c r="Y48" s="16">
        <f>IFERROR(MATCH(Settings!$C$27&amp;"|"&amp;ROWS($Y$2:$Y48),'Per Invoice'!$Z$2:$Z$501,0),"")</f>
        <v/>
      </c>
    </row>
    <row r="49">
      <c r="A49">
        <f>IF($Y49="","",IF(INDEX('Per Invoice'!A$2:A$501,$Y49)="","",INDEX('Per Invoice'!A$2:A$501,$Y49)))</f>
        <v/>
      </c>
      <c r="B49">
        <f>IF($Y49="","",IF(INDEX('Per Invoice'!B$2:B$501,$Y49)="","",INDEX('Per Invoice'!B$2:B$501,$Y49)))</f>
        <v/>
      </c>
      <c r="C49">
        <f>IF($Y49="","",IF(INDEX('Per Invoice'!C$2:C$501,$Y49)="","",INDEX('Per Invoice'!C$2:C$501,$Y49)))</f>
        <v/>
      </c>
      <c r="D49">
        <f>IF($Y49="","",IF(INDEX('Per Invoice'!D$2:D$501,$Y49)="","",INDEX('Per Invoice'!D$2:D$501,$Y49)))</f>
        <v/>
      </c>
      <c r="E49">
        <f>IF($Y49="","",IF(INDEX('Per Invoice'!E$2:E$501,$Y49)="","",INDEX('Per Invoice'!E$2:E$501,$Y49)))</f>
        <v/>
      </c>
      <c r="F49">
        <f>IF($Y49="","",IF(INDEX('Per Invoice'!F$2:F$501,$Y49)="","",INDEX('Per Invoice'!F$2:F$501,$Y49)))</f>
        <v/>
      </c>
      <c r="G49">
        <f>IF($Y49="","",IF(INDEX('Per Invoice'!G$2:G$501,$Y49)="","",INDEX('Per Invoice'!G$2:G$501,$Y49)))</f>
        <v/>
      </c>
      <c r="H49">
        <f>IF($Y49="","",IF(INDEX('Per Invoice'!H$2:H$501,$Y49)="","",INDEX('Per Invoice'!H$2:H$501,$Y49)))</f>
        <v/>
      </c>
      <c r="I49">
        <f>IF($Y49="","",IF(INDEX('Per Invoice'!I$2:I$501,$Y49)="","",INDEX('Per Invoice'!I$2:I$501,$Y49)))</f>
        <v/>
      </c>
      <c r="J49">
        <f>IF($Y49="","",IF(INDEX('Per Invoice'!J$2:J$501,$Y49)="","",INDEX('Per Invoice'!J$2:J$501,$Y49)))</f>
        <v/>
      </c>
      <c r="K49">
        <f>IF($Y49="","",IF(INDEX('Per Invoice'!K$2:K$501,$Y49)="","",INDEX('Per Invoice'!K$2:K$501,$Y49)))</f>
        <v/>
      </c>
      <c r="L49" s="7">
        <f>IF($Y49="","",IF(INDEX('Per Invoice'!L$2:L$501,$Y49)="","",INDEX('Per Invoice'!L$2:L$501,$Y49)))</f>
        <v/>
      </c>
      <c r="M49" s="14">
        <f>IF($Y49="","",IF(INDEX('Per Invoice'!M$2:M$501,$Y49)="","",INDEX('Per Invoice'!M$2:M$501,$Y49)))</f>
        <v/>
      </c>
      <c r="N49">
        <f>IF($Y49="","",IF(INDEX('Per Invoice'!N$2:N$501,$Y49)="","",INDEX('Per Invoice'!N$2:N$501,$Y49)))</f>
        <v/>
      </c>
      <c r="O49">
        <f>IF($Y49="","",IF(INDEX('Per Invoice'!O$2:O$501,$Y49)="","",INDEX('Per Invoice'!O$2:O$501,$Y49)))</f>
        <v/>
      </c>
      <c r="P49" s="7">
        <f>IF($Y49="","",IF(INDEX('Per Invoice'!P$2:P$501,$Y49)="","",INDEX('Per Invoice'!P$2:P$501,$Y49)))</f>
        <v/>
      </c>
      <c r="Q49" s="7">
        <f>IF($Y49="","",IF(INDEX('Per Invoice'!Q$2:Q$501,$Y49)="","",INDEX('Per Invoice'!Q$2:Q$501,$Y49)))</f>
        <v/>
      </c>
      <c r="R49">
        <f>IF($Y49="","",IF(INDEX('Per Invoice'!R$2:R$501,$Y49)="","",INDEX('Per Invoice'!R$2:R$501,$Y49)))</f>
        <v/>
      </c>
      <c r="S49" s="7">
        <f>IF($Y49="","",IF(INDEX('Per Invoice'!S$2:S$501,$Y49)="","",INDEX('Per Invoice'!S$2:S$501,$Y49)))</f>
        <v/>
      </c>
      <c r="T49" s="7">
        <f>IF($Y49="","",IF(INDEX('Per Invoice'!T$2:T$501,$Y49)="","",INDEX('Per Invoice'!T$2:T$501,$Y49)))</f>
        <v/>
      </c>
      <c r="U49" s="7">
        <f>IF($Y49="","",IF(INDEX('Per Invoice'!U$2:U$501,$Y49)="","",INDEX('Per Invoice'!U$2:U$501,$Y49)))</f>
        <v/>
      </c>
      <c r="V49" s="7">
        <f>IF($Y49="","",IF(INDEX('Per Invoice'!V$2:V$501,$Y49)="","",INDEX('Per Invoice'!V$2:V$501,$Y49)))</f>
        <v/>
      </c>
      <c r="W49" s="7">
        <f>IF($Y49="","",IF(INDEX('Per Invoice'!W$2:W$501,$Y49)="","",INDEX('Per Invoice'!W$2:W$501,$Y49)))</f>
        <v/>
      </c>
      <c r="X49" s="7">
        <f>IF($Y49="","",IF(INDEX('Per Invoice'!X$2:X$501,$Y49)="","",INDEX('Per Invoice'!X$2:X$501,$Y49)))</f>
        <v/>
      </c>
      <c r="Y49" s="16">
        <f>IFERROR(MATCH(Settings!$C$27&amp;"|"&amp;ROWS($Y$2:$Y49),'Per Invoice'!$Z$2:$Z$501,0),"")</f>
        <v/>
      </c>
    </row>
    <row r="50">
      <c r="A50">
        <f>IF($Y50="","",IF(INDEX('Per Invoice'!A$2:A$501,$Y50)="","",INDEX('Per Invoice'!A$2:A$501,$Y50)))</f>
        <v/>
      </c>
      <c r="B50">
        <f>IF($Y50="","",IF(INDEX('Per Invoice'!B$2:B$501,$Y50)="","",INDEX('Per Invoice'!B$2:B$501,$Y50)))</f>
        <v/>
      </c>
      <c r="C50">
        <f>IF($Y50="","",IF(INDEX('Per Invoice'!C$2:C$501,$Y50)="","",INDEX('Per Invoice'!C$2:C$501,$Y50)))</f>
        <v/>
      </c>
      <c r="D50">
        <f>IF($Y50="","",IF(INDEX('Per Invoice'!D$2:D$501,$Y50)="","",INDEX('Per Invoice'!D$2:D$501,$Y50)))</f>
        <v/>
      </c>
      <c r="E50">
        <f>IF($Y50="","",IF(INDEX('Per Invoice'!E$2:E$501,$Y50)="","",INDEX('Per Invoice'!E$2:E$501,$Y50)))</f>
        <v/>
      </c>
      <c r="F50">
        <f>IF($Y50="","",IF(INDEX('Per Invoice'!F$2:F$501,$Y50)="","",INDEX('Per Invoice'!F$2:F$501,$Y50)))</f>
        <v/>
      </c>
      <c r="G50">
        <f>IF($Y50="","",IF(INDEX('Per Invoice'!G$2:G$501,$Y50)="","",INDEX('Per Invoice'!G$2:G$501,$Y50)))</f>
        <v/>
      </c>
      <c r="H50">
        <f>IF($Y50="","",IF(INDEX('Per Invoice'!H$2:H$501,$Y50)="","",INDEX('Per Invoice'!H$2:H$501,$Y50)))</f>
        <v/>
      </c>
      <c r="I50">
        <f>IF($Y50="","",IF(INDEX('Per Invoice'!I$2:I$501,$Y50)="","",INDEX('Per Invoice'!I$2:I$501,$Y50)))</f>
        <v/>
      </c>
      <c r="J50">
        <f>IF($Y50="","",IF(INDEX('Per Invoice'!J$2:J$501,$Y50)="","",INDEX('Per Invoice'!J$2:J$501,$Y50)))</f>
        <v/>
      </c>
      <c r="K50">
        <f>IF($Y50="","",IF(INDEX('Per Invoice'!K$2:K$501,$Y50)="","",INDEX('Per Invoice'!K$2:K$501,$Y50)))</f>
        <v/>
      </c>
      <c r="L50" s="7">
        <f>IF($Y50="","",IF(INDEX('Per Invoice'!L$2:L$501,$Y50)="","",INDEX('Per Invoice'!L$2:L$501,$Y50)))</f>
        <v/>
      </c>
      <c r="M50" s="14">
        <f>IF($Y50="","",IF(INDEX('Per Invoice'!M$2:M$501,$Y50)="","",INDEX('Per Invoice'!M$2:M$501,$Y50)))</f>
        <v/>
      </c>
      <c r="N50">
        <f>IF($Y50="","",IF(INDEX('Per Invoice'!N$2:N$501,$Y50)="","",INDEX('Per Invoice'!N$2:N$501,$Y50)))</f>
        <v/>
      </c>
      <c r="O50">
        <f>IF($Y50="","",IF(INDEX('Per Invoice'!O$2:O$501,$Y50)="","",INDEX('Per Invoice'!O$2:O$501,$Y50)))</f>
        <v/>
      </c>
      <c r="P50" s="7">
        <f>IF($Y50="","",IF(INDEX('Per Invoice'!P$2:P$501,$Y50)="","",INDEX('Per Invoice'!P$2:P$501,$Y50)))</f>
        <v/>
      </c>
      <c r="Q50" s="7">
        <f>IF($Y50="","",IF(INDEX('Per Invoice'!Q$2:Q$501,$Y50)="","",INDEX('Per Invoice'!Q$2:Q$501,$Y50)))</f>
        <v/>
      </c>
      <c r="R50">
        <f>IF($Y50="","",IF(INDEX('Per Invoice'!R$2:R$501,$Y50)="","",INDEX('Per Invoice'!R$2:R$501,$Y50)))</f>
        <v/>
      </c>
      <c r="S50" s="7">
        <f>IF($Y50="","",IF(INDEX('Per Invoice'!S$2:S$501,$Y50)="","",INDEX('Per Invoice'!S$2:S$501,$Y50)))</f>
        <v/>
      </c>
      <c r="T50" s="7">
        <f>IF($Y50="","",IF(INDEX('Per Invoice'!T$2:T$501,$Y50)="","",INDEX('Per Invoice'!T$2:T$501,$Y50)))</f>
        <v/>
      </c>
      <c r="U50" s="7">
        <f>IF($Y50="","",IF(INDEX('Per Invoice'!U$2:U$501,$Y50)="","",INDEX('Per Invoice'!U$2:U$501,$Y50)))</f>
        <v/>
      </c>
      <c r="V50" s="7">
        <f>IF($Y50="","",IF(INDEX('Per Invoice'!V$2:V$501,$Y50)="","",INDEX('Per Invoice'!V$2:V$501,$Y50)))</f>
        <v/>
      </c>
      <c r="W50" s="7">
        <f>IF($Y50="","",IF(INDEX('Per Invoice'!W$2:W$501,$Y50)="","",INDEX('Per Invoice'!W$2:W$501,$Y50)))</f>
        <v/>
      </c>
      <c r="X50" s="7">
        <f>IF($Y50="","",IF(INDEX('Per Invoice'!X$2:X$501,$Y50)="","",INDEX('Per Invoice'!X$2:X$501,$Y50)))</f>
        <v/>
      </c>
      <c r="Y50" s="16">
        <f>IFERROR(MATCH(Settings!$C$27&amp;"|"&amp;ROWS($Y$2:$Y50),'Per Invoice'!$Z$2:$Z$501,0),"")</f>
        <v/>
      </c>
    </row>
    <row r="51">
      <c r="A51">
        <f>IF($Y51="","",IF(INDEX('Per Invoice'!A$2:A$501,$Y51)="","",INDEX('Per Invoice'!A$2:A$501,$Y51)))</f>
        <v/>
      </c>
      <c r="B51">
        <f>IF($Y51="","",IF(INDEX('Per Invoice'!B$2:B$501,$Y51)="","",INDEX('Per Invoice'!B$2:B$501,$Y51)))</f>
        <v/>
      </c>
      <c r="C51">
        <f>IF($Y51="","",IF(INDEX('Per Invoice'!C$2:C$501,$Y51)="","",INDEX('Per Invoice'!C$2:C$501,$Y51)))</f>
        <v/>
      </c>
      <c r="D51">
        <f>IF($Y51="","",IF(INDEX('Per Invoice'!D$2:D$501,$Y51)="","",INDEX('Per Invoice'!D$2:D$501,$Y51)))</f>
        <v/>
      </c>
      <c r="E51">
        <f>IF($Y51="","",IF(INDEX('Per Invoice'!E$2:E$501,$Y51)="","",INDEX('Per Invoice'!E$2:E$501,$Y51)))</f>
        <v/>
      </c>
      <c r="F51">
        <f>IF($Y51="","",IF(INDEX('Per Invoice'!F$2:F$501,$Y51)="","",INDEX('Per Invoice'!F$2:F$501,$Y51)))</f>
        <v/>
      </c>
      <c r="G51">
        <f>IF($Y51="","",IF(INDEX('Per Invoice'!G$2:G$501,$Y51)="","",INDEX('Per Invoice'!G$2:G$501,$Y51)))</f>
        <v/>
      </c>
      <c r="H51">
        <f>IF($Y51="","",IF(INDEX('Per Invoice'!H$2:H$501,$Y51)="","",INDEX('Per Invoice'!H$2:H$501,$Y51)))</f>
        <v/>
      </c>
      <c r="I51">
        <f>IF($Y51="","",IF(INDEX('Per Invoice'!I$2:I$501,$Y51)="","",INDEX('Per Invoice'!I$2:I$501,$Y51)))</f>
        <v/>
      </c>
      <c r="J51">
        <f>IF($Y51="","",IF(INDEX('Per Invoice'!J$2:J$501,$Y51)="","",INDEX('Per Invoice'!J$2:J$501,$Y51)))</f>
        <v/>
      </c>
      <c r="K51">
        <f>IF($Y51="","",IF(INDEX('Per Invoice'!K$2:K$501,$Y51)="","",INDEX('Per Invoice'!K$2:K$501,$Y51)))</f>
        <v/>
      </c>
      <c r="L51" s="7">
        <f>IF($Y51="","",IF(INDEX('Per Invoice'!L$2:L$501,$Y51)="","",INDEX('Per Invoice'!L$2:L$501,$Y51)))</f>
        <v/>
      </c>
      <c r="M51" s="14">
        <f>IF($Y51="","",IF(INDEX('Per Invoice'!M$2:M$501,$Y51)="","",INDEX('Per Invoice'!M$2:M$501,$Y51)))</f>
        <v/>
      </c>
      <c r="N51">
        <f>IF($Y51="","",IF(INDEX('Per Invoice'!N$2:N$501,$Y51)="","",INDEX('Per Invoice'!N$2:N$501,$Y51)))</f>
        <v/>
      </c>
      <c r="O51">
        <f>IF($Y51="","",IF(INDEX('Per Invoice'!O$2:O$501,$Y51)="","",INDEX('Per Invoice'!O$2:O$501,$Y51)))</f>
        <v/>
      </c>
      <c r="P51" s="7">
        <f>IF($Y51="","",IF(INDEX('Per Invoice'!P$2:P$501,$Y51)="","",INDEX('Per Invoice'!P$2:P$501,$Y51)))</f>
        <v/>
      </c>
      <c r="Q51" s="7">
        <f>IF($Y51="","",IF(INDEX('Per Invoice'!Q$2:Q$501,$Y51)="","",INDEX('Per Invoice'!Q$2:Q$501,$Y51)))</f>
        <v/>
      </c>
      <c r="R51">
        <f>IF($Y51="","",IF(INDEX('Per Invoice'!R$2:R$501,$Y51)="","",INDEX('Per Invoice'!R$2:R$501,$Y51)))</f>
        <v/>
      </c>
      <c r="S51" s="7">
        <f>IF($Y51="","",IF(INDEX('Per Invoice'!S$2:S$501,$Y51)="","",INDEX('Per Invoice'!S$2:S$501,$Y51)))</f>
        <v/>
      </c>
      <c r="T51" s="7">
        <f>IF($Y51="","",IF(INDEX('Per Invoice'!T$2:T$501,$Y51)="","",INDEX('Per Invoice'!T$2:T$501,$Y51)))</f>
        <v/>
      </c>
      <c r="U51" s="7">
        <f>IF($Y51="","",IF(INDEX('Per Invoice'!U$2:U$501,$Y51)="","",INDEX('Per Invoice'!U$2:U$501,$Y51)))</f>
        <v/>
      </c>
      <c r="V51" s="7">
        <f>IF($Y51="","",IF(INDEX('Per Invoice'!V$2:V$501,$Y51)="","",INDEX('Per Invoice'!V$2:V$501,$Y51)))</f>
        <v/>
      </c>
      <c r="W51" s="7">
        <f>IF($Y51="","",IF(INDEX('Per Invoice'!W$2:W$501,$Y51)="","",INDEX('Per Invoice'!W$2:W$501,$Y51)))</f>
        <v/>
      </c>
      <c r="X51" s="7">
        <f>IF($Y51="","",IF(INDEX('Per Invoice'!X$2:X$501,$Y51)="","",INDEX('Per Invoice'!X$2:X$501,$Y51)))</f>
        <v/>
      </c>
      <c r="Y51" s="16">
        <f>IFERROR(MATCH(Settings!$C$27&amp;"|"&amp;ROWS($Y$2:$Y51),'Per Invoice'!$Z$2:$Z$501,0),"")</f>
        <v/>
      </c>
    </row>
    <row r="52">
      <c r="A52">
        <f>IF($Y52="","",IF(INDEX('Per Invoice'!A$2:A$501,$Y52)="","",INDEX('Per Invoice'!A$2:A$501,$Y52)))</f>
        <v/>
      </c>
      <c r="B52">
        <f>IF($Y52="","",IF(INDEX('Per Invoice'!B$2:B$501,$Y52)="","",INDEX('Per Invoice'!B$2:B$501,$Y52)))</f>
        <v/>
      </c>
      <c r="C52">
        <f>IF($Y52="","",IF(INDEX('Per Invoice'!C$2:C$501,$Y52)="","",INDEX('Per Invoice'!C$2:C$501,$Y52)))</f>
        <v/>
      </c>
      <c r="D52">
        <f>IF($Y52="","",IF(INDEX('Per Invoice'!D$2:D$501,$Y52)="","",INDEX('Per Invoice'!D$2:D$501,$Y52)))</f>
        <v/>
      </c>
      <c r="E52">
        <f>IF($Y52="","",IF(INDEX('Per Invoice'!E$2:E$501,$Y52)="","",INDEX('Per Invoice'!E$2:E$501,$Y52)))</f>
        <v/>
      </c>
      <c r="F52">
        <f>IF($Y52="","",IF(INDEX('Per Invoice'!F$2:F$501,$Y52)="","",INDEX('Per Invoice'!F$2:F$501,$Y52)))</f>
        <v/>
      </c>
      <c r="G52">
        <f>IF($Y52="","",IF(INDEX('Per Invoice'!G$2:G$501,$Y52)="","",INDEX('Per Invoice'!G$2:G$501,$Y52)))</f>
        <v/>
      </c>
      <c r="H52">
        <f>IF($Y52="","",IF(INDEX('Per Invoice'!H$2:H$501,$Y52)="","",INDEX('Per Invoice'!H$2:H$501,$Y52)))</f>
        <v/>
      </c>
      <c r="I52">
        <f>IF($Y52="","",IF(INDEX('Per Invoice'!I$2:I$501,$Y52)="","",INDEX('Per Invoice'!I$2:I$501,$Y52)))</f>
        <v/>
      </c>
      <c r="J52">
        <f>IF($Y52="","",IF(INDEX('Per Invoice'!J$2:J$501,$Y52)="","",INDEX('Per Invoice'!J$2:J$501,$Y52)))</f>
        <v/>
      </c>
      <c r="K52">
        <f>IF($Y52="","",IF(INDEX('Per Invoice'!K$2:K$501,$Y52)="","",INDEX('Per Invoice'!K$2:K$501,$Y52)))</f>
        <v/>
      </c>
      <c r="L52" s="7">
        <f>IF($Y52="","",IF(INDEX('Per Invoice'!L$2:L$501,$Y52)="","",INDEX('Per Invoice'!L$2:L$501,$Y52)))</f>
        <v/>
      </c>
      <c r="M52" s="14">
        <f>IF($Y52="","",IF(INDEX('Per Invoice'!M$2:M$501,$Y52)="","",INDEX('Per Invoice'!M$2:M$501,$Y52)))</f>
        <v/>
      </c>
      <c r="N52">
        <f>IF($Y52="","",IF(INDEX('Per Invoice'!N$2:N$501,$Y52)="","",INDEX('Per Invoice'!N$2:N$501,$Y52)))</f>
        <v/>
      </c>
      <c r="O52">
        <f>IF($Y52="","",IF(INDEX('Per Invoice'!O$2:O$501,$Y52)="","",INDEX('Per Invoice'!O$2:O$501,$Y52)))</f>
        <v/>
      </c>
      <c r="P52" s="7">
        <f>IF($Y52="","",IF(INDEX('Per Invoice'!P$2:P$501,$Y52)="","",INDEX('Per Invoice'!P$2:P$501,$Y52)))</f>
        <v/>
      </c>
      <c r="Q52" s="7">
        <f>IF($Y52="","",IF(INDEX('Per Invoice'!Q$2:Q$501,$Y52)="","",INDEX('Per Invoice'!Q$2:Q$501,$Y52)))</f>
        <v/>
      </c>
      <c r="R52">
        <f>IF($Y52="","",IF(INDEX('Per Invoice'!R$2:R$501,$Y52)="","",INDEX('Per Invoice'!R$2:R$501,$Y52)))</f>
        <v/>
      </c>
      <c r="S52" s="7">
        <f>IF($Y52="","",IF(INDEX('Per Invoice'!S$2:S$501,$Y52)="","",INDEX('Per Invoice'!S$2:S$501,$Y52)))</f>
        <v/>
      </c>
      <c r="T52" s="7">
        <f>IF($Y52="","",IF(INDEX('Per Invoice'!T$2:T$501,$Y52)="","",INDEX('Per Invoice'!T$2:T$501,$Y52)))</f>
        <v/>
      </c>
      <c r="U52" s="7">
        <f>IF($Y52="","",IF(INDEX('Per Invoice'!U$2:U$501,$Y52)="","",INDEX('Per Invoice'!U$2:U$501,$Y52)))</f>
        <v/>
      </c>
      <c r="V52" s="7">
        <f>IF($Y52="","",IF(INDEX('Per Invoice'!V$2:V$501,$Y52)="","",INDEX('Per Invoice'!V$2:V$501,$Y52)))</f>
        <v/>
      </c>
      <c r="W52" s="7">
        <f>IF($Y52="","",IF(INDEX('Per Invoice'!W$2:W$501,$Y52)="","",INDEX('Per Invoice'!W$2:W$501,$Y52)))</f>
        <v/>
      </c>
      <c r="X52" s="7">
        <f>IF($Y52="","",IF(INDEX('Per Invoice'!X$2:X$501,$Y52)="","",INDEX('Per Invoice'!X$2:X$501,$Y52)))</f>
        <v/>
      </c>
      <c r="Y52" s="16">
        <f>IFERROR(MATCH(Settings!$C$27&amp;"|"&amp;ROWS($Y$2:$Y52),'Per Invoice'!$Z$2:$Z$501,0),"")</f>
        <v/>
      </c>
    </row>
    <row r="53">
      <c r="A53">
        <f>IF($Y53="","",IF(INDEX('Per Invoice'!A$2:A$501,$Y53)="","",INDEX('Per Invoice'!A$2:A$501,$Y53)))</f>
        <v/>
      </c>
      <c r="B53">
        <f>IF($Y53="","",IF(INDEX('Per Invoice'!B$2:B$501,$Y53)="","",INDEX('Per Invoice'!B$2:B$501,$Y53)))</f>
        <v/>
      </c>
      <c r="C53">
        <f>IF($Y53="","",IF(INDEX('Per Invoice'!C$2:C$501,$Y53)="","",INDEX('Per Invoice'!C$2:C$501,$Y53)))</f>
        <v/>
      </c>
      <c r="D53">
        <f>IF($Y53="","",IF(INDEX('Per Invoice'!D$2:D$501,$Y53)="","",INDEX('Per Invoice'!D$2:D$501,$Y53)))</f>
        <v/>
      </c>
      <c r="E53">
        <f>IF($Y53="","",IF(INDEX('Per Invoice'!E$2:E$501,$Y53)="","",INDEX('Per Invoice'!E$2:E$501,$Y53)))</f>
        <v/>
      </c>
      <c r="F53">
        <f>IF($Y53="","",IF(INDEX('Per Invoice'!F$2:F$501,$Y53)="","",INDEX('Per Invoice'!F$2:F$501,$Y53)))</f>
        <v/>
      </c>
      <c r="G53">
        <f>IF($Y53="","",IF(INDEX('Per Invoice'!G$2:G$501,$Y53)="","",INDEX('Per Invoice'!G$2:G$501,$Y53)))</f>
        <v/>
      </c>
      <c r="H53">
        <f>IF($Y53="","",IF(INDEX('Per Invoice'!H$2:H$501,$Y53)="","",INDEX('Per Invoice'!H$2:H$501,$Y53)))</f>
        <v/>
      </c>
      <c r="I53">
        <f>IF($Y53="","",IF(INDEX('Per Invoice'!I$2:I$501,$Y53)="","",INDEX('Per Invoice'!I$2:I$501,$Y53)))</f>
        <v/>
      </c>
      <c r="J53">
        <f>IF($Y53="","",IF(INDEX('Per Invoice'!J$2:J$501,$Y53)="","",INDEX('Per Invoice'!J$2:J$501,$Y53)))</f>
        <v/>
      </c>
      <c r="K53">
        <f>IF($Y53="","",IF(INDEX('Per Invoice'!K$2:K$501,$Y53)="","",INDEX('Per Invoice'!K$2:K$501,$Y53)))</f>
        <v/>
      </c>
      <c r="L53" s="7">
        <f>IF($Y53="","",IF(INDEX('Per Invoice'!L$2:L$501,$Y53)="","",INDEX('Per Invoice'!L$2:L$501,$Y53)))</f>
        <v/>
      </c>
      <c r="M53" s="14">
        <f>IF($Y53="","",IF(INDEX('Per Invoice'!M$2:M$501,$Y53)="","",INDEX('Per Invoice'!M$2:M$501,$Y53)))</f>
        <v/>
      </c>
      <c r="N53">
        <f>IF($Y53="","",IF(INDEX('Per Invoice'!N$2:N$501,$Y53)="","",INDEX('Per Invoice'!N$2:N$501,$Y53)))</f>
        <v/>
      </c>
      <c r="O53">
        <f>IF($Y53="","",IF(INDEX('Per Invoice'!O$2:O$501,$Y53)="","",INDEX('Per Invoice'!O$2:O$501,$Y53)))</f>
        <v/>
      </c>
      <c r="P53" s="7">
        <f>IF($Y53="","",IF(INDEX('Per Invoice'!P$2:P$501,$Y53)="","",INDEX('Per Invoice'!P$2:P$501,$Y53)))</f>
        <v/>
      </c>
      <c r="Q53" s="7">
        <f>IF($Y53="","",IF(INDEX('Per Invoice'!Q$2:Q$501,$Y53)="","",INDEX('Per Invoice'!Q$2:Q$501,$Y53)))</f>
        <v/>
      </c>
      <c r="R53">
        <f>IF($Y53="","",IF(INDEX('Per Invoice'!R$2:R$501,$Y53)="","",INDEX('Per Invoice'!R$2:R$501,$Y53)))</f>
        <v/>
      </c>
      <c r="S53" s="7">
        <f>IF($Y53="","",IF(INDEX('Per Invoice'!S$2:S$501,$Y53)="","",INDEX('Per Invoice'!S$2:S$501,$Y53)))</f>
        <v/>
      </c>
      <c r="T53" s="7">
        <f>IF($Y53="","",IF(INDEX('Per Invoice'!T$2:T$501,$Y53)="","",INDEX('Per Invoice'!T$2:T$501,$Y53)))</f>
        <v/>
      </c>
      <c r="U53" s="7">
        <f>IF($Y53="","",IF(INDEX('Per Invoice'!U$2:U$501,$Y53)="","",INDEX('Per Invoice'!U$2:U$501,$Y53)))</f>
        <v/>
      </c>
      <c r="V53" s="7">
        <f>IF($Y53="","",IF(INDEX('Per Invoice'!V$2:V$501,$Y53)="","",INDEX('Per Invoice'!V$2:V$501,$Y53)))</f>
        <v/>
      </c>
      <c r="W53" s="7">
        <f>IF($Y53="","",IF(INDEX('Per Invoice'!W$2:W$501,$Y53)="","",INDEX('Per Invoice'!W$2:W$501,$Y53)))</f>
        <v/>
      </c>
      <c r="X53" s="7">
        <f>IF($Y53="","",IF(INDEX('Per Invoice'!X$2:X$501,$Y53)="","",INDEX('Per Invoice'!X$2:X$501,$Y53)))</f>
        <v/>
      </c>
      <c r="Y53" s="16">
        <f>IFERROR(MATCH(Settings!$C$27&amp;"|"&amp;ROWS($Y$2:$Y53),'Per Invoice'!$Z$2:$Z$501,0),"")</f>
        <v/>
      </c>
    </row>
    <row r="54">
      <c r="A54">
        <f>IF($Y54="","",IF(INDEX('Per Invoice'!A$2:A$501,$Y54)="","",INDEX('Per Invoice'!A$2:A$501,$Y54)))</f>
        <v/>
      </c>
      <c r="B54">
        <f>IF($Y54="","",IF(INDEX('Per Invoice'!B$2:B$501,$Y54)="","",INDEX('Per Invoice'!B$2:B$501,$Y54)))</f>
        <v/>
      </c>
      <c r="C54">
        <f>IF($Y54="","",IF(INDEX('Per Invoice'!C$2:C$501,$Y54)="","",INDEX('Per Invoice'!C$2:C$501,$Y54)))</f>
        <v/>
      </c>
      <c r="D54">
        <f>IF($Y54="","",IF(INDEX('Per Invoice'!D$2:D$501,$Y54)="","",INDEX('Per Invoice'!D$2:D$501,$Y54)))</f>
        <v/>
      </c>
      <c r="E54">
        <f>IF($Y54="","",IF(INDEX('Per Invoice'!E$2:E$501,$Y54)="","",INDEX('Per Invoice'!E$2:E$501,$Y54)))</f>
        <v/>
      </c>
      <c r="F54">
        <f>IF($Y54="","",IF(INDEX('Per Invoice'!F$2:F$501,$Y54)="","",INDEX('Per Invoice'!F$2:F$501,$Y54)))</f>
        <v/>
      </c>
      <c r="G54">
        <f>IF($Y54="","",IF(INDEX('Per Invoice'!G$2:G$501,$Y54)="","",INDEX('Per Invoice'!G$2:G$501,$Y54)))</f>
        <v/>
      </c>
      <c r="H54">
        <f>IF($Y54="","",IF(INDEX('Per Invoice'!H$2:H$501,$Y54)="","",INDEX('Per Invoice'!H$2:H$501,$Y54)))</f>
        <v/>
      </c>
      <c r="I54">
        <f>IF($Y54="","",IF(INDEX('Per Invoice'!I$2:I$501,$Y54)="","",INDEX('Per Invoice'!I$2:I$501,$Y54)))</f>
        <v/>
      </c>
      <c r="J54">
        <f>IF($Y54="","",IF(INDEX('Per Invoice'!J$2:J$501,$Y54)="","",INDEX('Per Invoice'!J$2:J$501,$Y54)))</f>
        <v/>
      </c>
      <c r="K54">
        <f>IF($Y54="","",IF(INDEX('Per Invoice'!K$2:K$501,$Y54)="","",INDEX('Per Invoice'!K$2:K$501,$Y54)))</f>
        <v/>
      </c>
      <c r="L54" s="7">
        <f>IF($Y54="","",IF(INDEX('Per Invoice'!L$2:L$501,$Y54)="","",INDEX('Per Invoice'!L$2:L$501,$Y54)))</f>
        <v/>
      </c>
      <c r="M54" s="14">
        <f>IF($Y54="","",IF(INDEX('Per Invoice'!M$2:M$501,$Y54)="","",INDEX('Per Invoice'!M$2:M$501,$Y54)))</f>
        <v/>
      </c>
      <c r="N54">
        <f>IF($Y54="","",IF(INDEX('Per Invoice'!N$2:N$501,$Y54)="","",INDEX('Per Invoice'!N$2:N$501,$Y54)))</f>
        <v/>
      </c>
      <c r="O54">
        <f>IF($Y54="","",IF(INDEX('Per Invoice'!O$2:O$501,$Y54)="","",INDEX('Per Invoice'!O$2:O$501,$Y54)))</f>
        <v/>
      </c>
      <c r="P54" s="7">
        <f>IF($Y54="","",IF(INDEX('Per Invoice'!P$2:P$501,$Y54)="","",INDEX('Per Invoice'!P$2:P$501,$Y54)))</f>
        <v/>
      </c>
      <c r="Q54" s="7">
        <f>IF($Y54="","",IF(INDEX('Per Invoice'!Q$2:Q$501,$Y54)="","",INDEX('Per Invoice'!Q$2:Q$501,$Y54)))</f>
        <v/>
      </c>
      <c r="R54">
        <f>IF($Y54="","",IF(INDEX('Per Invoice'!R$2:R$501,$Y54)="","",INDEX('Per Invoice'!R$2:R$501,$Y54)))</f>
        <v/>
      </c>
      <c r="S54" s="7">
        <f>IF($Y54="","",IF(INDEX('Per Invoice'!S$2:S$501,$Y54)="","",INDEX('Per Invoice'!S$2:S$501,$Y54)))</f>
        <v/>
      </c>
      <c r="T54" s="7">
        <f>IF($Y54="","",IF(INDEX('Per Invoice'!T$2:T$501,$Y54)="","",INDEX('Per Invoice'!T$2:T$501,$Y54)))</f>
        <v/>
      </c>
      <c r="U54" s="7">
        <f>IF($Y54="","",IF(INDEX('Per Invoice'!U$2:U$501,$Y54)="","",INDEX('Per Invoice'!U$2:U$501,$Y54)))</f>
        <v/>
      </c>
      <c r="V54" s="7">
        <f>IF($Y54="","",IF(INDEX('Per Invoice'!V$2:V$501,$Y54)="","",INDEX('Per Invoice'!V$2:V$501,$Y54)))</f>
        <v/>
      </c>
      <c r="W54" s="7">
        <f>IF($Y54="","",IF(INDEX('Per Invoice'!W$2:W$501,$Y54)="","",INDEX('Per Invoice'!W$2:W$501,$Y54)))</f>
        <v/>
      </c>
      <c r="X54" s="7">
        <f>IF($Y54="","",IF(INDEX('Per Invoice'!X$2:X$501,$Y54)="","",INDEX('Per Invoice'!X$2:X$501,$Y54)))</f>
        <v/>
      </c>
      <c r="Y54" s="16">
        <f>IFERROR(MATCH(Settings!$C$27&amp;"|"&amp;ROWS($Y$2:$Y54),'Per Invoice'!$Z$2:$Z$501,0),"")</f>
        <v/>
      </c>
    </row>
    <row r="55">
      <c r="A55">
        <f>IF($Y55="","",IF(INDEX('Per Invoice'!A$2:A$501,$Y55)="","",INDEX('Per Invoice'!A$2:A$501,$Y55)))</f>
        <v/>
      </c>
      <c r="B55">
        <f>IF($Y55="","",IF(INDEX('Per Invoice'!B$2:B$501,$Y55)="","",INDEX('Per Invoice'!B$2:B$501,$Y55)))</f>
        <v/>
      </c>
      <c r="C55">
        <f>IF($Y55="","",IF(INDEX('Per Invoice'!C$2:C$501,$Y55)="","",INDEX('Per Invoice'!C$2:C$501,$Y55)))</f>
        <v/>
      </c>
      <c r="D55">
        <f>IF($Y55="","",IF(INDEX('Per Invoice'!D$2:D$501,$Y55)="","",INDEX('Per Invoice'!D$2:D$501,$Y55)))</f>
        <v/>
      </c>
      <c r="E55">
        <f>IF($Y55="","",IF(INDEX('Per Invoice'!E$2:E$501,$Y55)="","",INDEX('Per Invoice'!E$2:E$501,$Y55)))</f>
        <v/>
      </c>
      <c r="F55">
        <f>IF($Y55="","",IF(INDEX('Per Invoice'!F$2:F$501,$Y55)="","",INDEX('Per Invoice'!F$2:F$501,$Y55)))</f>
        <v/>
      </c>
      <c r="G55">
        <f>IF($Y55="","",IF(INDEX('Per Invoice'!G$2:G$501,$Y55)="","",INDEX('Per Invoice'!G$2:G$501,$Y55)))</f>
        <v/>
      </c>
      <c r="H55">
        <f>IF($Y55="","",IF(INDEX('Per Invoice'!H$2:H$501,$Y55)="","",INDEX('Per Invoice'!H$2:H$501,$Y55)))</f>
        <v/>
      </c>
      <c r="I55">
        <f>IF($Y55="","",IF(INDEX('Per Invoice'!I$2:I$501,$Y55)="","",INDEX('Per Invoice'!I$2:I$501,$Y55)))</f>
        <v/>
      </c>
      <c r="J55">
        <f>IF($Y55="","",IF(INDEX('Per Invoice'!J$2:J$501,$Y55)="","",INDEX('Per Invoice'!J$2:J$501,$Y55)))</f>
        <v/>
      </c>
      <c r="K55">
        <f>IF($Y55="","",IF(INDEX('Per Invoice'!K$2:K$501,$Y55)="","",INDEX('Per Invoice'!K$2:K$501,$Y55)))</f>
        <v/>
      </c>
      <c r="L55" s="7">
        <f>IF($Y55="","",IF(INDEX('Per Invoice'!L$2:L$501,$Y55)="","",INDEX('Per Invoice'!L$2:L$501,$Y55)))</f>
        <v/>
      </c>
      <c r="M55" s="14">
        <f>IF($Y55="","",IF(INDEX('Per Invoice'!M$2:M$501,$Y55)="","",INDEX('Per Invoice'!M$2:M$501,$Y55)))</f>
        <v/>
      </c>
      <c r="N55">
        <f>IF($Y55="","",IF(INDEX('Per Invoice'!N$2:N$501,$Y55)="","",INDEX('Per Invoice'!N$2:N$501,$Y55)))</f>
        <v/>
      </c>
      <c r="O55">
        <f>IF($Y55="","",IF(INDEX('Per Invoice'!O$2:O$501,$Y55)="","",INDEX('Per Invoice'!O$2:O$501,$Y55)))</f>
        <v/>
      </c>
      <c r="P55" s="7">
        <f>IF($Y55="","",IF(INDEX('Per Invoice'!P$2:P$501,$Y55)="","",INDEX('Per Invoice'!P$2:P$501,$Y55)))</f>
        <v/>
      </c>
      <c r="Q55" s="7">
        <f>IF($Y55="","",IF(INDEX('Per Invoice'!Q$2:Q$501,$Y55)="","",INDEX('Per Invoice'!Q$2:Q$501,$Y55)))</f>
        <v/>
      </c>
      <c r="R55">
        <f>IF($Y55="","",IF(INDEX('Per Invoice'!R$2:R$501,$Y55)="","",INDEX('Per Invoice'!R$2:R$501,$Y55)))</f>
        <v/>
      </c>
      <c r="S55" s="7">
        <f>IF($Y55="","",IF(INDEX('Per Invoice'!S$2:S$501,$Y55)="","",INDEX('Per Invoice'!S$2:S$501,$Y55)))</f>
        <v/>
      </c>
      <c r="T55" s="7">
        <f>IF($Y55="","",IF(INDEX('Per Invoice'!T$2:T$501,$Y55)="","",INDEX('Per Invoice'!T$2:T$501,$Y55)))</f>
        <v/>
      </c>
      <c r="U55" s="7">
        <f>IF($Y55="","",IF(INDEX('Per Invoice'!U$2:U$501,$Y55)="","",INDEX('Per Invoice'!U$2:U$501,$Y55)))</f>
        <v/>
      </c>
      <c r="V55" s="7">
        <f>IF($Y55="","",IF(INDEX('Per Invoice'!V$2:V$501,$Y55)="","",INDEX('Per Invoice'!V$2:V$501,$Y55)))</f>
        <v/>
      </c>
      <c r="W55" s="7">
        <f>IF($Y55="","",IF(INDEX('Per Invoice'!W$2:W$501,$Y55)="","",INDEX('Per Invoice'!W$2:W$501,$Y55)))</f>
        <v/>
      </c>
      <c r="X55" s="7">
        <f>IF($Y55="","",IF(INDEX('Per Invoice'!X$2:X$501,$Y55)="","",INDEX('Per Invoice'!X$2:X$501,$Y55)))</f>
        <v/>
      </c>
      <c r="Y55" s="16">
        <f>IFERROR(MATCH(Settings!$C$27&amp;"|"&amp;ROWS($Y$2:$Y55),'Per Invoice'!$Z$2:$Z$501,0),"")</f>
        <v/>
      </c>
    </row>
    <row r="56">
      <c r="A56">
        <f>IF($Y56="","",IF(INDEX('Per Invoice'!A$2:A$501,$Y56)="","",INDEX('Per Invoice'!A$2:A$501,$Y56)))</f>
        <v/>
      </c>
      <c r="B56">
        <f>IF($Y56="","",IF(INDEX('Per Invoice'!B$2:B$501,$Y56)="","",INDEX('Per Invoice'!B$2:B$501,$Y56)))</f>
        <v/>
      </c>
      <c r="C56">
        <f>IF($Y56="","",IF(INDEX('Per Invoice'!C$2:C$501,$Y56)="","",INDEX('Per Invoice'!C$2:C$501,$Y56)))</f>
        <v/>
      </c>
      <c r="D56">
        <f>IF($Y56="","",IF(INDEX('Per Invoice'!D$2:D$501,$Y56)="","",INDEX('Per Invoice'!D$2:D$501,$Y56)))</f>
        <v/>
      </c>
      <c r="E56">
        <f>IF($Y56="","",IF(INDEX('Per Invoice'!E$2:E$501,$Y56)="","",INDEX('Per Invoice'!E$2:E$501,$Y56)))</f>
        <v/>
      </c>
      <c r="F56">
        <f>IF($Y56="","",IF(INDEX('Per Invoice'!F$2:F$501,$Y56)="","",INDEX('Per Invoice'!F$2:F$501,$Y56)))</f>
        <v/>
      </c>
      <c r="G56">
        <f>IF($Y56="","",IF(INDEX('Per Invoice'!G$2:G$501,$Y56)="","",INDEX('Per Invoice'!G$2:G$501,$Y56)))</f>
        <v/>
      </c>
      <c r="H56">
        <f>IF($Y56="","",IF(INDEX('Per Invoice'!H$2:H$501,$Y56)="","",INDEX('Per Invoice'!H$2:H$501,$Y56)))</f>
        <v/>
      </c>
      <c r="I56">
        <f>IF($Y56="","",IF(INDEX('Per Invoice'!I$2:I$501,$Y56)="","",INDEX('Per Invoice'!I$2:I$501,$Y56)))</f>
        <v/>
      </c>
      <c r="J56">
        <f>IF($Y56="","",IF(INDEX('Per Invoice'!J$2:J$501,$Y56)="","",INDEX('Per Invoice'!J$2:J$501,$Y56)))</f>
        <v/>
      </c>
      <c r="K56">
        <f>IF($Y56="","",IF(INDEX('Per Invoice'!K$2:K$501,$Y56)="","",INDEX('Per Invoice'!K$2:K$501,$Y56)))</f>
        <v/>
      </c>
      <c r="L56" s="7">
        <f>IF($Y56="","",IF(INDEX('Per Invoice'!L$2:L$501,$Y56)="","",INDEX('Per Invoice'!L$2:L$501,$Y56)))</f>
        <v/>
      </c>
      <c r="M56" s="14">
        <f>IF($Y56="","",IF(INDEX('Per Invoice'!M$2:M$501,$Y56)="","",INDEX('Per Invoice'!M$2:M$501,$Y56)))</f>
        <v/>
      </c>
      <c r="N56">
        <f>IF($Y56="","",IF(INDEX('Per Invoice'!N$2:N$501,$Y56)="","",INDEX('Per Invoice'!N$2:N$501,$Y56)))</f>
        <v/>
      </c>
      <c r="O56">
        <f>IF($Y56="","",IF(INDEX('Per Invoice'!O$2:O$501,$Y56)="","",INDEX('Per Invoice'!O$2:O$501,$Y56)))</f>
        <v/>
      </c>
      <c r="P56" s="7">
        <f>IF($Y56="","",IF(INDEX('Per Invoice'!P$2:P$501,$Y56)="","",INDEX('Per Invoice'!P$2:P$501,$Y56)))</f>
        <v/>
      </c>
      <c r="Q56" s="7">
        <f>IF($Y56="","",IF(INDEX('Per Invoice'!Q$2:Q$501,$Y56)="","",INDEX('Per Invoice'!Q$2:Q$501,$Y56)))</f>
        <v/>
      </c>
      <c r="R56">
        <f>IF($Y56="","",IF(INDEX('Per Invoice'!R$2:R$501,$Y56)="","",INDEX('Per Invoice'!R$2:R$501,$Y56)))</f>
        <v/>
      </c>
      <c r="S56" s="7">
        <f>IF($Y56="","",IF(INDEX('Per Invoice'!S$2:S$501,$Y56)="","",INDEX('Per Invoice'!S$2:S$501,$Y56)))</f>
        <v/>
      </c>
      <c r="T56" s="7">
        <f>IF($Y56="","",IF(INDEX('Per Invoice'!T$2:T$501,$Y56)="","",INDEX('Per Invoice'!T$2:T$501,$Y56)))</f>
        <v/>
      </c>
      <c r="U56" s="7">
        <f>IF($Y56="","",IF(INDEX('Per Invoice'!U$2:U$501,$Y56)="","",INDEX('Per Invoice'!U$2:U$501,$Y56)))</f>
        <v/>
      </c>
      <c r="V56" s="7">
        <f>IF($Y56="","",IF(INDEX('Per Invoice'!V$2:V$501,$Y56)="","",INDEX('Per Invoice'!V$2:V$501,$Y56)))</f>
        <v/>
      </c>
      <c r="W56" s="7">
        <f>IF($Y56="","",IF(INDEX('Per Invoice'!W$2:W$501,$Y56)="","",INDEX('Per Invoice'!W$2:W$501,$Y56)))</f>
        <v/>
      </c>
      <c r="X56" s="7">
        <f>IF($Y56="","",IF(INDEX('Per Invoice'!X$2:X$501,$Y56)="","",INDEX('Per Invoice'!X$2:X$501,$Y56)))</f>
        <v/>
      </c>
      <c r="Y56" s="16">
        <f>IFERROR(MATCH(Settings!$C$27&amp;"|"&amp;ROWS($Y$2:$Y56),'Per Invoice'!$Z$2:$Z$501,0),"")</f>
        <v/>
      </c>
    </row>
    <row r="57">
      <c r="A57">
        <f>IF($Y57="","",IF(INDEX('Per Invoice'!A$2:A$501,$Y57)="","",INDEX('Per Invoice'!A$2:A$501,$Y57)))</f>
        <v/>
      </c>
      <c r="B57">
        <f>IF($Y57="","",IF(INDEX('Per Invoice'!B$2:B$501,$Y57)="","",INDEX('Per Invoice'!B$2:B$501,$Y57)))</f>
        <v/>
      </c>
      <c r="C57">
        <f>IF($Y57="","",IF(INDEX('Per Invoice'!C$2:C$501,$Y57)="","",INDEX('Per Invoice'!C$2:C$501,$Y57)))</f>
        <v/>
      </c>
      <c r="D57">
        <f>IF($Y57="","",IF(INDEX('Per Invoice'!D$2:D$501,$Y57)="","",INDEX('Per Invoice'!D$2:D$501,$Y57)))</f>
        <v/>
      </c>
      <c r="E57">
        <f>IF($Y57="","",IF(INDEX('Per Invoice'!E$2:E$501,$Y57)="","",INDEX('Per Invoice'!E$2:E$501,$Y57)))</f>
        <v/>
      </c>
      <c r="F57">
        <f>IF($Y57="","",IF(INDEX('Per Invoice'!F$2:F$501,$Y57)="","",INDEX('Per Invoice'!F$2:F$501,$Y57)))</f>
        <v/>
      </c>
      <c r="G57">
        <f>IF($Y57="","",IF(INDEX('Per Invoice'!G$2:G$501,$Y57)="","",INDEX('Per Invoice'!G$2:G$501,$Y57)))</f>
        <v/>
      </c>
      <c r="H57">
        <f>IF($Y57="","",IF(INDEX('Per Invoice'!H$2:H$501,$Y57)="","",INDEX('Per Invoice'!H$2:H$501,$Y57)))</f>
        <v/>
      </c>
      <c r="I57">
        <f>IF($Y57="","",IF(INDEX('Per Invoice'!I$2:I$501,$Y57)="","",INDEX('Per Invoice'!I$2:I$501,$Y57)))</f>
        <v/>
      </c>
      <c r="J57">
        <f>IF($Y57="","",IF(INDEX('Per Invoice'!J$2:J$501,$Y57)="","",INDEX('Per Invoice'!J$2:J$501,$Y57)))</f>
        <v/>
      </c>
      <c r="K57">
        <f>IF($Y57="","",IF(INDEX('Per Invoice'!K$2:K$501,$Y57)="","",INDEX('Per Invoice'!K$2:K$501,$Y57)))</f>
        <v/>
      </c>
      <c r="L57" s="7">
        <f>IF($Y57="","",IF(INDEX('Per Invoice'!L$2:L$501,$Y57)="","",INDEX('Per Invoice'!L$2:L$501,$Y57)))</f>
        <v/>
      </c>
      <c r="M57" s="14">
        <f>IF($Y57="","",IF(INDEX('Per Invoice'!M$2:M$501,$Y57)="","",INDEX('Per Invoice'!M$2:M$501,$Y57)))</f>
        <v/>
      </c>
      <c r="N57">
        <f>IF($Y57="","",IF(INDEX('Per Invoice'!N$2:N$501,$Y57)="","",INDEX('Per Invoice'!N$2:N$501,$Y57)))</f>
        <v/>
      </c>
      <c r="O57">
        <f>IF($Y57="","",IF(INDEX('Per Invoice'!O$2:O$501,$Y57)="","",INDEX('Per Invoice'!O$2:O$501,$Y57)))</f>
        <v/>
      </c>
      <c r="P57" s="7">
        <f>IF($Y57="","",IF(INDEX('Per Invoice'!P$2:P$501,$Y57)="","",INDEX('Per Invoice'!P$2:P$501,$Y57)))</f>
        <v/>
      </c>
      <c r="Q57" s="7">
        <f>IF($Y57="","",IF(INDEX('Per Invoice'!Q$2:Q$501,$Y57)="","",INDEX('Per Invoice'!Q$2:Q$501,$Y57)))</f>
        <v/>
      </c>
      <c r="R57">
        <f>IF($Y57="","",IF(INDEX('Per Invoice'!R$2:R$501,$Y57)="","",INDEX('Per Invoice'!R$2:R$501,$Y57)))</f>
        <v/>
      </c>
      <c r="S57" s="7">
        <f>IF($Y57="","",IF(INDEX('Per Invoice'!S$2:S$501,$Y57)="","",INDEX('Per Invoice'!S$2:S$501,$Y57)))</f>
        <v/>
      </c>
      <c r="T57" s="7">
        <f>IF($Y57="","",IF(INDEX('Per Invoice'!T$2:T$501,$Y57)="","",INDEX('Per Invoice'!T$2:T$501,$Y57)))</f>
        <v/>
      </c>
      <c r="U57" s="7">
        <f>IF($Y57="","",IF(INDEX('Per Invoice'!U$2:U$501,$Y57)="","",INDEX('Per Invoice'!U$2:U$501,$Y57)))</f>
        <v/>
      </c>
      <c r="V57" s="7">
        <f>IF($Y57="","",IF(INDEX('Per Invoice'!V$2:V$501,$Y57)="","",INDEX('Per Invoice'!V$2:V$501,$Y57)))</f>
        <v/>
      </c>
      <c r="W57" s="7">
        <f>IF($Y57="","",IF(INDEX('Per Invoice'!W$2:W$501,$Y57)="","",INDEX('Per Invoice'!W$2:W$501,$Y57)))</f>
        <v/>
      </c>
      <c r="X57" s="7">
        <f>IF($Y57="","",IF(INDEX('Per Invoice'!X$2:X$501,$Y57)="","",INDEX('Per Invoice'!X$2:X$501,$Y57)))</f>
        <v/>
      </c>
      <c r="Y57" s="16">
        <f>IFERROR(MATCH(Settings!$C$27&amp;"|"&amp;ROWS($Y$2:$Y57),'Per Invoice'!$Z$2:$Z$501,0),"")</f>
        <v/>
      </c>
    </row>
    <row r="58">
      <c r="A58">
        <f>IF($Y58="","",IF(INDEX('Per Invoice'!A$2:A$501,$Y58)="","",INDEX('Per Invoice'!A$2:A$501,$Y58)))</f>
        <v/>
      </c>
      <c r="B58">
        <f>IF($Y58="","",IF(INDEX('Per Invoice'!B$2:B$501,$Y58)="","",INDEX('Per Invoice'!B$2:B$501,$Y58)))</f>
        <v/>
      </c>
      <c r="C58">
        <f>IF($Y58="","",IF(INDEX('Per Invoice'!C$2:C$501,$Y58)="","",INDEX('Per Invoice'!C$2:C$501,$Y58)))</f>
        <v/>
      </c>
      <c r="D58">
        <f>IF($Y58="","",IF(INDEX('Per Invoice'!D$2:D$501,$Y58)="","",INDEX('Per Invoice'!D$2:D$501,$Y58)))</f>
        <v/>
      </c>
      <c r="E58">
        <f>IF($Y58="","",IF(INDEX('Per Invoice'!E$2:E$501,$Y58)="","",INDEX('Per Invoice'!E$2:E$501,$Y58)))</f>
        <v/>
      </c>
      <c r="F58">
        <f>IF($Y58="","",IF(INDEX('Per Invoice'!F$2:F$501,$Y58)="","",INDEX('Per Invoice'!F$2:F$501,$Y58)))</f>
        <v/>
      </c>
      <c r="G58">
        <f>IF($Y58="","",IF(INDEX('Per Invoice'!G$2:G$501,$Y58)="","",INDEX('Per Invoice'!G$2:G$501,$Y58)))</f>
        <v/>
      </c>
      <c r="H58">
        <f>IF($Y58="","",IF(INDEX('Per Invoice'!H$2:H$501,$Y58)="","",INDEX('Per Invoice'!H$2:H$501,$Y58)))</f>
        <v/>
      </c>
      <c r="I58">
        <f>IF($Y58="","",IF(INDEX('Per Invoice'!I$2:I$501,$Y58)="","",INDEX('Per Invoice'!I$2:I$501,$Y58)))</f>
        <v/>
      </c>
      <c r="J58">
        <f>IF($Y58="","",IF(INDEX('Per Invoice'!J$2:J$501,$Y58)="","",INDEX('Per Invoice'!J$2:J$501,$Y58)))</f>
        <v/>
      </c>
      <c r="K58">
        <f>IF($Y58="","",IF(INDEX('Per Invoice'!K$2:K$501,$Y58)="","",INDEX('Per Invoice'!K$2:K$501,$Y58)))</f>
        <v/>
      </c>
      <c r="L58" s="7">
        <f>IF($Y58="","",IF(INDEX('Per Invoice'!L$2:L$501,$Y58)="","",INDEX('Per Invoice'!L$2:L$501,$Y58)))</f>
        <v/>
      </c>
      <c r="M58" s="14">
        <f>IF($Y58="","",IF(INDEX('Per Invoice'!M$2:M$501,$Y58)="","",INDEX('Per Invoice'!M$2:M$501,$Y58)))</f>
        <v/>
      </c>
      <c r="N58">
        <f>IF($Y58="","",IF(INDEX('Per Invoice'!N$2:N$501,$Y58)="","",INDEX('Per Invoice'!N$2:N$501,$Y58)))</f>
        <v/>
      </c>
      <c r="O58">
        <f>IF($Y58="","",IF(INDEX('Per Invoice'!O$2:O$501,$Y58)="","",INDEX('Per Invoice'!O$2:O$501,$Y58)))</f>
        <v/>
      </c>
      <c r="P58" s="7">
        <f>IF($Y58="","",IF(INDEX('Per Invoice'!P$2:P$501,$Y58)="","",INDEX('Per Invoice'!P$2:P$501,$Y58)))</f>
        <v/>
      </c>
      <c r="Q58" s="7">
        <f>IF($Y58="","",IF(INDEX('Per Invoice'!Q$2:Q$501,$Y58)="","",INDEX('Per Invoice'!Q$2:Q$501,$Y58)))</f>
        <v/>
      </c>
      <c r="R58">
        <f>IF($Y58="","",IF(INDEX('Per Invoice'!R$2:R$501,$Y58)="","",INDEX('Per Invoice'!R$2:R$501,$Y58)))</f>
        <v/>
      </c>
      <c r="S58" s="7">
        <f>IF($Y58="","",IF(INDEX('Per Invoice'!S$2:S$501,$Y58)="","",INDEX('Per Invoice'!S$2:S$501,$Y58)))</f>
        <v/>
      </c>
      <c r="T58" s="7">
        <f>IF($Y58="","",IF(INDEX('Per Invoice'!T$2:T$501,$Y58)="","",INDEX('Per Invoice'!T$2:T$501,$Y58)))</f>
        <v/>
      </c>
      <c r="U58" s="7">
        <f>IF($Y58="","",IF(INDEX('Per Invoice'!U$2:U$501,$Y58)="","",INDEX('Per Invoice'!U$2:U$501,$Y58)))</f>
        <v/>
      </c>
      <c r="V58" s="7">
        <f>IF($Y58="","",IF(INDEX('Per Invoice'!V$2:V$501,$Y58)="","",INDEX('Per Invoice'!V$2:V$501,$Y58)))</f>
        <v/>
      </c>
      <c r="W58" s="7">
        <f>IF($Y58="","",IF(INDEX('Per Invoice'!W$2:W$501,$Y58)="","",INDEX('Per Invoice'!W$2:W$501,$Y58)))</f>
        <v/>
      </c>
      <c r="X58" s="7">
        <f>IF($Y58="","",IF(INDEX('Per Invoice'!X$2:X$501,$Y58)="","",INDEX('Per Invoice'!X$2:X$501,$Y58)))</f>
        <v/>
      </c>
      <c r="Y58" s="16">
        <f>IFERROR(MATCH(Settings!$C$27&amp;"|"&amp;ROWS($Y$2:$Y58),'Per Invoice'!$Z$2:$Z$501,0),"")</f>
        <v/>
      </c>
    </row>
    <row r="59">
      <c r="A59">
        <f>IF($Y59="","",IF(INDEX('Per Invoice'!A$2:A$501,$Y59)="","",INDEX('Per Invoice'!A$2:A$501,$Y59)))</f>
        <v/>
      </c>
      <c r="B59">
        <f>IF($Y59="","",IF(INDEX('Per Invoice'!B$2:B$501,$Y59)="","",INDEX('Per Invoice'!B$2:B$501,$Y59)))</f>
        <v/>
      </c>
      <c r="C59">
        <f>IF($Y59="","",IF(INDEX('Per Invoice'!C$2:C$501,$Y59)="","",INDEX('Per Invoice'!C$2:C$501,$Y59)))</f>
        <v/>
      </c>
      <c r="D59">
        <f>IF($Y59="","",IF(INDEX('Per Invoice'!D$2:D$501,$Y59)="","",INDEX('Per Invoice'!D$2:D$501,$Y59)))</f>
        <v/>
      </c>
      <c r="E59">
        <f>IF($Y59="","",IF(INDEX('Per Invoice'!E$2:E$501,$Y59)="","",INDEX('Per Invoice'!E$2:E$501,$Y59)))</f>
        <v/>
      </c>
      <c r="F59">
        <f>IF($Y59="","",IF(INDEX('Per Invoice'!F$2:F$501,$Y59)="","",INDEX('Per Invoice'!F$2:F$501,$Y59)))</f>
        <v/>
      </c>
      <c r="G59">
        <f>IF($Y59="","",IF(INDEX('Per Invoice'!G$2:G$501,$Y59)="","",INDEX('Per Invoice'!G$2:G$501,$Y59)))</f>
        <v/>
      </c>
      <c r="H59">
        <f>IF($Y59="","",IF(INDEX('Per Invoice'!H$2:H$501,$Y59)="","",INDEX('Per Invoice'!H$2:H$501,$Y59)))</f>
        <v/>
      </c>
      <c r="I59">
        <f>IF($Y59="","",IF(INDEX('Per Invoice'!I$2:I$501,$Y59)="","",INDEX('Per Invoice'!I$2:I$501,$Y59)))</f>
        <v/>
      </c>
      <c r="J59">
        <f>IF($Y59="","",IF(INDEX('Per Invoice'!J$2:J$501,$Y59)="","",INDEX('Per Invoice'!J$2:J$501,$Y59)))</f>
        <v/>
      </c>
      <c r="K59">
        <f>IF($Y59="","",IF(INDEX('Per Invoice'!K$2:K$501,$Y59)="","",INDEX('Per Invoice'!K$2:K$501,$Y59)))</f>
        <v/>
      </c>
      <c r="L59" s="7">
        <f>IF($Y59="","",IF(INDEX('Per Invoice'!L$2:L$501,$Y59)="","",INDEX('Per Invoice'!L$2:L$501,$Y59)))</f>
        <v/>
      </c>
      <c r="M59" s="14">
        <f>IF($Y59="","",IF(INDEX('Per Invoice'!M$2:M$501,$Y59)="","",INDEX('Per Invoice'!M$2:M$501,$Y59)))</f>
        <v/>
      </c>
      <c r="N59">
        <f>IF($Y59="","",IF(INDEX('Per Invoice'!N$2:N$501,$Y59)="","",INDEX('Per Invoice'!N$2:N$501,$Y59)))</f>
        <v/>
      </c>
      <c r="O59">
        <f>IF($Y59="","",IF(INDEX('Per Invoice'!O$2:O$501,$Y59)="","",INDEX('Per Invoice'!O$2:O$501,$Y59)))</f>
        <v/>
      </c>
      <c r="P59" s="7">
        <f>IF($Y59="","",IF(INDEX('Per Invoice'!P$2:P$501,$Y59)="","",INDEX('Per Invoice'!P$2:P$501,$Y59)))</f>
        <v/>
      </c>
      <c r="Q59" s="7">
        <f>IF($Y59="","",IF(INDEX('Per Invoice'!Q$2:Q$501,$Y59)="","",INDEX('Per Invoice'!Q$2:Q$501,$Y59)))</f>
        <v/>
      </c>
      <c r="R59">
        <f>IF($Y59="","",IF(INDEX('Per Invoice'!R$2:R$501,$Y59)="","",INDEX('Per Invoice'!R$2:R$501,$Y59)))</f>
        <v/>
      </c>
      <c r="S59" s="7">
        <f>IF($Y59="","",IF(INDEX('Per Invoice'!S$2:S$501,$Y59)="","",INDEX('Per Invoice'!S$2:S$501,$Y59)))</f>
        <v/>
      </c>
      <c r="T59" s="7">
        <f>IF($Y59="","",IF(INDEX('Per Invoice'!T$2:T$501,$Y59)="","",INDEX('Per Invoice'!T$2:T$501,$Y59)))</f>
        <v/>
      </c>
      <c r="U59" s="7">
        <f>IF($Y59="","",IF(INDEX('Per Invoice'!U$2:U$501,$Y59)="","",INDEX('Per Invoice'!U$2:U$501,$Y59)))</f>
        <v/>
      </c>
      <c r="V59" s="7">
        <f>IF($Y59="","",IF(INDEX('Per Invoice'!V$2:V$501,$Y59)="","",INDEX('Per Invoice'!V$2:V$501,$Y59)))</f>
        <v/>
      </c>
      <c r="W59" s="7">
        <f>IF($Y59="","",IF(INDEX('Per Invoice'!W$2:W$501,$Y59)="","",INDEX('Per Invoice'!W$2:W$501,$Y59)))</f>
        <v/>
      </c>
      <c r="X59" s="7">
        <f>IF($Y59="","",IF(INDEX('Per Invoice'!X$2:X$501,$Y59)="","",INDEX('Per Invoice'!X$2:X$501,$Y59)))</f>
        <v/>
      </c>
      <c r="Y59" s="16">
        <f>IFERROR(MATCH(Settings!$C$27&amp;"|"&amp;ROWS($Y$2:$Y59),'Per Invoice'!$Z$2:$Z$501,0),"")</f>
        <v/>
      </c>
    </row>
    <row r="60">
      <c r="A60">
        <f>IF($Y60="","",IF(INDEX('Per Invoice'!A$2:A$501,$Y60)="","",INDEX('Per Invoice'!A$2:A$501,$Y60)))</f>
        <v/>
      </c>
      <c r="B60">
        <f>IF($Y60="","",IF(INDEX('Per Invoice'!B$2:B$501,$Y60)="","",INDEX('Per Invoice'!B$2:B$501,$Y60)))</f>
        <v/>
      </c>
      <c r="C60">
        <f>IF($Y60="","",IF(INDEX('Per Invoice'!C$2:C$501,$Y60)="","",INDEX('Per Invoice'!C$2:C$501,$Y60)))</f>
        <v/>
      </c>
      <c r="D60">
        <f>IF($Y60="","",IF(INDEX('Per Invoice'!D$2:D$501,$Y60)="","",INDEX('Per Invoice'!D$2:D$501,$Y60)))</f>
        <v/>
      </c>
      <c r="E60">
        <f>IF($Y60="","",IF(INDEX('Per Invoice'!E$2:E$501,$Y60)="","",INDEX('Per Invoice'!E$2:E$501,$Y60)))</f>
        <v/>
      </c>
      <c r="F60">
        <f>IF($Y60="","",IF(INDEX('Per Invoice'!F$2:F$501,$Y60)="","",INDEX('Per Invoice'!F$2:F$501,$Y60)))</f>
        <v/>
      </c>
      <c r="G60">
        <f>IF($Y60="","",IF(INDEX('Per Invoice'!G$2:G$501,$Y60)="","",INDEX('Per Invoice'!G$2:G$501,$Y60)))</f>
        <v/>
      </c>
      <c r="H60">
        <f>IF($Y60="","",IF(INDEX('Per Invoice'!H$2:H$501,$Y60)="","",INDEX('Per Invoice'!H$2:H$501,$Y60)))</f>
        <v/>
      </c>
      <c r="I60">
        <f>IF($Y60="","",IF(INDEX('Per Invoice'!I$2:I$501,$Y60)="","",INDEX('Per Invoice'!I$2:I$501,$Y60)))</f>
        <v/>
      </c>
      <c r="J60">
        <f>IF($Y60="","",IF(INDEX('Per Invoice'!J$2:J$501,$Y60)="","",INDEX('Per Invoice'!J$2:J$501,$Y60)))</f>
        <v/>
      </c>
      <c r="K60">
        <f>IF($Y60="","",IF(INDEX('Per Invoice'!K$2:K$501,$Y60)="","",INDEX('Per Invoice'!K$2:K$501,$Y60)))</f>
        <v/>
      </c>
      <c r="L60" s="7">
        <f>IF($Y60="","",IF(INDEX('Per Invoice'!L$2:L$501,$Y60)="","",INDEX('Per Invoice'!L$2:L$501,$Y60)))</f>
        <v/>
      </c>
      <c r="M60" s="14">
        <f>IF($Y60="","",IF(INDEX('Per Invoice'!M$2:M$501,$Y60)="","",INDEX('Per Invoice'!M$2:M$501,$Y60)))</f>
        <v/>
      </c>
      <c r="N60">
        <f>IF($Y60="","",IF(INDEX('Per Invoice'!N$2:N$501,$Y60)="","",INDEX('Per Invoice'!N$2:N$501,$Y60)))</f>
        <v/>
      </c>
      <c r="O60">
        <f>IF($Y60="","",IF(INDEX('Per Invoice'!O$2:O$501,$Y60)="","",INDEX('Per Invoice'!O$2:O$501,$Y60)))</f>
        <v/>
      </c>
      <c r="P60" s="7">
        <f>IF($Y60="","",IF(INDEX('Per Invoice'!P$2:P$501,$Y60)="","",INDEX('Per Invoice'!P$2:P$501,$Y60)))</f>
        <v/>
      </c>
      <c r="Q60" s="7">
        <f>IF($Y60="","",IF(INDEX('Per Invoice'!Q$2:Q$501,$Y60)="","",INDEX('Per Invoice'!Q$2:Q$501,$Y60)))</f>
        <v/>
      </c>
      <c r="R60">
        <f>IF($Y60="","",IF(INDEX('Per Invoice'!R$2:R$501,$Y60)="","",INDEX('Per Invoice'!R$2:R$501,$Y60)))</f>
        <v/>
      </c>
      <c r="S60" s="7">
        <f>IF($Y60="","",IF(INDEX('Per Invoice'!S$2:S$501,$Y60)="","",INDEX('Per Invoice'!S$2:S$501,$Y60)))</f>
        <v/>
      </c>
      <c r="T60" s="7">
        <f>IF($Y60="","",IF(INDEX('Per Invoice'!T$2:T$501,$Y60)="","",INDEX('Per Invoice'!T$2:T$501,$Y60)))</f>
        <v/>
      </c>
      <c r="U60" s="7">
        <f>IF($Y60="","",IF(INDEX('Per Invoice'!U$2:U$501,$Y60)="","",INDEX('Per Invoice'!U$2:U$501,$Y60)))</f>
        <v/>
      </c>
      <c r="V60" s="7">
        <f>IF($Y60="","",IF(INDEX('Per Invoice'!V$2:V$501,$Y60)="","",INDEX('Per Invoice'!V$2:V$501,$Y60)))</f>
        <v/>
      </c>
      <c r="W60" s="7">
        <f>IF($Y60="","",IF(INDEX('Per Invoice'!W$2:W$501,$Y60)="","",INDEX('Per Invoice'!W$2:W$501,$Y60)))</f>
        <v/>
      </c>
      <c r="X60" s="7">
        <f>IF($Y60="","",IF(INDEX('Per Invoice'!X$2:X$501,$Y60)="","",INDEX('Per Invoice'!X$2:X$501,$Y60)))</f>
        <v/>
      </c>
      <c r="Y60" s="16">
        <f>IFERROR(MATCH(Settings!$C$27&amp;"|"&amp;ROWS($Y$2:$Y60),'Per Invoice'!$Z$2:$Z$501,0),"")</f>
        <v/>
      </c>
    </row>
    <row r="61">
      <c r="A61">
        <f>IF($Y61="","",IF(INDEX('Per Invoice'!A$2:A$501,$Y61)="","",INDEX('Per Invoice'!A$2:A$501,$Y61)))</f>
        <v/>
      </c>
      <c r="B61">
        <f>IF($Y61="","",IF(INDEX('Per Invoice'!B$2:B$501,$Y61)="","",INDEX('Per Invoice'!B$2:B$501,$Y61)))</f>
        <v/>
      </c>
      <c r="C61">
        <f>IF($Y61="","",IF(INDEX('Per Invoice'!C$2:C$501,$Y61)="","",INDEX('Per Invoice'!C$2:C$501,$Y61)))</f>
        <v/>
      </c>
      <c r="D61">
        <f>IF($Y61="","",IF(INDEX('Per Invoice'!D$2:D$501,$Y61)="","",INDEX('Per Invoice'!D$2:D$501,$Y61)))</f>
        <v/>
      </c>
      <c r="E61">
        <f>IF($Y61="","",IF(INDEX('Per Invoice'!E$2:E$501,$Y61)="","",INDEX('Per Invoice'!E$2:E$501,$Y61)))</f>
        <v/>
      </c>
      <c r="F61">
        <f>IF($Y61="","",IF(INDEX('Per Invoice'!F$2:F$501,$Y61)="","",INDEX('Per Invoice'!F$2:F$501,$Y61)))</f>
        <v/>
      </c>
      <c r="G61">
        <f>IF($Y61="","",IF(INDEX('Per Invoice'!G$2:G$501,$Y61)="","",INDEX('Per Invoice'!G$2:G$501,$Y61)))</f>
        <v/>
      </c>
      <c r="H61">
        <f>IF($Y61="","",IF(INDEX('Per Invoice'!H$2:H$501,$Y61)="","",INDEX('Per Invoice'!H$2:H$501,$Y61)))</f>
        <v/>
      </c>
      <c r="I61">
        <f>IF($Y61="","",IF(INDEX('Per Invoice'!I$2:I$501,$Y61)="","",INDEX('Per Invoice'!I$2:I$501,$Y61)))</f>
        <v/>
      </c>
      <c r="J61">
        <f>IF($Y61="","",IF(INDEX('Per Invoice'!J$2:J$501,$Y61)="","",INDEX('Per Invoice'!J$2:J$501,$Y61)))</f>
        <v/>
      </c>
      <c r="K61">
        <f>IF($Y61="","",IF(INDEX('Per Invoice'!K$2:K$501,$Y61)="","",INDEX('Per Invoice'!K$2:K$501,$Y61)))</f>
        <v/>
      </c>
      <c r="L61" s="7">
        <f>IF($Y61="","",IF(INDEX('Per Invoice'!L$2:L$501,$Y61)="","",INDEX('Per Invoice'!L$2:L$501,$Y61)))</f>
        <v/>
      </c>
      <c r="M61" s="14">
        <f>IF($Y61="","",IF(INDEX('Per Invoice'!M$2:M$501,$Y61)="","",INDEX('Per Invoice'!M$2:M$501,$Y61)))</f>
        <v/>
      </c>
      <c r="N61">
        <f>IF($Y61="","",IF(INDEX('Per Invoice'!N$2:N$501,$Y61)="","",INDEX('Per Invoice'!N$2:N$501,$Y61)))</f>
        <v/>
      </c>
      <c r="O61">
        <f>IF($Y61="","",IF(INDEX('Per Invoice'!O$2:O$501,$Y61)="","",INDEX('Per Invoice'!O$2:O$501,$Y61)))</f>
        <v/>
      </c>
      <c r="P61" s="7">
        <f>IF($Y61="","",IF(INDEX('Per Invoice'!P$2:P$501,$Y61)="","",INDEX('Per Invoice'!P$2:P$501,$Y61)))</f>
        <v/>
      </c>
      <c r="Q61" s="7">
        <f>IF($Y61="","",IF(INDEX('Per Invoice'!Q$2:Q$501,$Y61)="","",INDEX('Per Invoice'!Q$2:Q$501,$Y61)))</f>
        <v/>
      </c>
      <c r="R61">
        <f>IF($Y61="","",IF(INDEX('Per Invoice'!R$2:R$501,$Y61)="","",INDEX('Per Invoice'!R$2:R$501,$Y61)))</f>
        <v/>
      </c>
      <c r="S61" s="7">
        <f>IF($Y61="","",IF(INDEX('Per Invoice'!S$2:S$501,$Y61)="","",INDEX('Per Invoice'!S$2:S$501,$Y61)))</f>
        <v/>
      </c>
      <c r="T61" s="7">
        <f>IF($Y61="","",IF(INDEX('Per Invoice'!T$2:T$501,$Y61)="","",INDEX('Per Invoice'!T$2:T$501,$Y61)))</f>
        <v/>
      </c>
      <c r="U61" s="7">
        <f>IF($Y61="","",IF(INDEX('Per Invoice'!U$2:U$501,$Y61)="","",INDEX('Per Invoice'!U$2:U$501,$Y61)))</f>
        <v/>
      </c>
      <c r="V61" s="7">
        <f>IF($Y61="","",IF(INDEX('Per Invoice'!V$2:V$501,$Y61)="","",INDEX('Per Invoice'!V$2:V$501,$Y61)))</f>
        <v/>
      </c>
      <c r="W61" s="7">
        <f>IF($Y61="","",IF(INDEX('Per Invoice'!W$2:W$501,$Y61)="","",INDEX('Per Invoice'!W$2:W$501,$Y61)))</f>
        <v/>
      </c>
      <c r="X61" s="7">
        <f>IF($Y61="","",IF(INDEX('Per Invoice'!X$2:X$501,$Y61)="","",INDEX('Per Invoice'!X$2:X$501,$Y61)))</f>
        <v/>
      </c>
      <c r="Y61" s="16">
        <f>IFERROR(MATCH(Settings!$C$27&amp;"|"&amp;ROWS($Y$2:$Y61),'Per Invoice'!$Z$2:$Z$501,0),"")</f>
        <v/>
      </c>
    </row>
    <row r="62">
      <c r="A62">
        <f>IF($Y62="","",IF(INDEX('Per Invoice'!A$2:A$501,$Y62)="","",INDEX('Per Invoice'!A$2:A$501,$Y62)))</f>
        <v/>
      </c>
      <c r="B62">
        <f>IF($Y62="","",IF(INDEX('Per Invoice'!B$2:B$501,$Y62)="","",INDEX('Per Invoice'!B$2:B$501,$Y62)))</f>
        <v/>
      </c>
      <c r="C62">
        <f>IF($Y62="","",IF(INDEX('Per Invoice'!C$2:C$501,$Y62)="","",INDEX('Per Invoice'!C$2:C$501,$Y62)))</f>
        <v/>
      </c>
      <c r="D62">
        <f>IF($Y62="","",IF(INDEX('Per Invoice'!D$2:D$501,$Y62)="","",INDEX('Per Invoice'!D$2:D$501,$Y62)))</f>
        <v/>
      </c>
      <c r="E62">
        <f>IF($Y62="","",IF(INDEX('Per Invoice'!E$2:E$501,$Y62)="","",INDEX('Per Invoice'!E$2:E$501,$Y62)))</f>
        <v/>
      </c>
      <c r="F62">
        <f>IF($Y62="","",IF(INDEX('Per Invoice'!F$2:F$501,$Y62)="","",INDEX('Per Invoice'!F$2:F$501,$Y62)))</f>
        <v/>
      </c>
      <c r="G62">
        <f>IF($Y62="","",IF(INDEX('Per Invoice'!G$2:G$501,$Y62)="","",INDEX('Per Invoice'!G$2:G$501,$Y62)))</f>
        <v/>
      </c>
      <c r="H62">
        <f>IF($Y62="","",IF(INDEX('Per Invoice'!H$2:H$501,$Y62)="","",INDEX('Per Invoice'!H$2:H$501,$Y62)))</f>
        <v/>
      </c>
      <c r="I62">
        <f>IF($Y62="","",IF(INDEX('Per Invoice'!I$2:I$501,$Y62)="","",INDEX('Per Invoice'!I$2:I$501,$Y62)))</f>
        <v/>
      </c>
      <c r="J62">
        <f>IF($Y62="","",IF(INDEX('Per Invoice'!J$2:J$501,$Y62)="","",INDEX('Per Invoice'!J$2:J$501,$Y62)))</f>
        <v/>
      </c>
      <c r="K62">
        <f>IF($Y62="","",IF(INDEX('Per Invoice'!K$2:K$501,$Y62)="","",INDEX('Per Invoice'!K$2:K$501,$Y62)))</f>
        <v/>
      </c>
      <c r="L62" s="7">
        <f>IF($Y62="","",IF(INDEX('Per Invoice'!L$2:L$501,$Y62)="","",INDEX('Per Invoice'!L$2:L$501,$Y62)))</f>
        <v/>
      </c>
      <c r="M62" s="14">
        <f>IF($Y62="","",IF(INDEX('Per Invoice'!M$2:M$501,$Y62)="","",INDEX('Per Invoice'!M$2:M$501,$Y62)))</f>
        <v/>
      </c>
      <c r="N62">
        <f>IF($Y62="","",IF(INDEX('Per Invoice'!N$2:N$501,$Y62)="","",INDEX('Per Invoice'!N$2:N$501,$Y62)))</f>
        <v/>
      </c>
      <c r="O62">
        <f>IF($Y62="","",IF(INDEX('Per Invoice'!O$2:O$501,$Y62)="","",INDEX('Per Invoice'!O$2:O$501,$Y62)))</f>
        <v/>
      </c>
      <c r="P62" s="7">
        <f>IF($Y62="","",IF(INDEX('Per Invoice'!P$2:P$501,$Y62)="","",INDEX('Per Invoice'!P$2:P$501,$Y62)))</f>
        <v/>
      </c>
      <c r="Q62" s="7">
        <f>IF($Y62="","",IF(INDEX('Per Invoice'!Q$2:Q$501,$Y62)="","",INDEX('Per Invoice'!Q$2:Q$501,$Y62)))</f>
        <v/>
      </c>
      <c r="R62">
        <f>IF($Y62="","",IF(INDEX('Per Invoice'!R$2:R$501,$Y62)="","",INDEX('Per Invoice'!R$2:R$501,$Y62)))</f>
        <v/>
      </c>
      <c r="S62" s="7">
        <f>IF($Y62="","",IF(INDEX('Per Invoice'!S$2:S$501,$Y62)="","",INDEX('Per Invoice'!S$2:S$501,$Y62)))</f>
        <v/>
      </c>
      <c r="T62" s="7">
        <f>IF($Y62="","",IF(INDEX('Per Invoice'!T$2:T$501,$Y62)="","",INDEX('Per Invoice'!T$2:T$501,$Y62)))</f>
        <v/>
      </c>
      <c r="U62" s="7">
        <f>IF($Y62="","",IF(INDEX('Per Invoice'!U$2:U$501,$Y62)="","",INDEX('Per Invoice'!U$2:U$501,$Y62)))</f>
        <v/>
      </c>
      <c r="V62" s="7">
        <f>IF($Y62="","",IF(INDEX('Per Invoice'!V$2:V$501,$Y62)="","",INDEX('Per Invoice'!V$2:V$501,$Y62)))</f>
        <v/>
      </c>
      <c r="W62" s="7">
        <f>IF($Y62="","",IF(INDEX('Per Invoice'!W$2:W$501,$Y62)="","",INDEX('Per Invoice'!W$2:W$501,$Y62)))</f>
        <v/>
      </c>
      <c r="X62" s="7">
        <f>IF($Y62="","",IF(INDEX('Per Invoice'!X$2:X$501,$Y62)="","",INDEX('Per Invoice'!X$2:X$501,$Y62)))</f>
        <v/>
      </c>
      <c r="Y62" s="16">
        <f>IFERROR(MATCH(Settings!$C$27&amp;"|"&amp;ROWS($Y$2:$Y62),'Per Invoice'!$Z$2:$Z$501,0),"")</f>
        <v/>
      </c>
    </row>
    <row r="63">
      <c r="A63">
        <f>IF($Y63="","",IF(INDEX('Per Invoice'!A$2:A$501,$Y63)="","",INDEX('Per Invoice'!A$2:A$501,$Y63)))</f>
        <v/>
      </c>
      <c r="B63">
        <f>IF($Y63="","",IF(INDEX('Per Invoice'!B$2:B$501,$Y63)="","",INDEX('Per Invoice'!B$2:B$501,$Y63)))</f>
        <v/>
      </c>
      <c r="C63">
        <f>IF($Y63="","",IF(INDEX('Per Invoice'!C$2:C$501,$Y63)="","",INDEX('Per Invoice'!C$2:C$501,$Y63)))</f>
        <v/>
      </c>
      <c r="D63">
        <f>IF($Y63="","",IF(INDEX('Per Invoice'!D$2:D$501,$Y63)="","",INDEX('Per Invoice'!D$2:D$501,$Y63)))</f>
        <v/>
      </c>
      <c r="E63">
        <f>IF($Y63="","",IF(INDEX('Per Invoice'!E$2:E$501,$Y63)="","",INDEX('Per Invoice'!E$2:E$501,$Y63)))</f>
        <v/>
      </c>
      <c r="F63">
        <f>IF($Y63="","",IF(INDEX('Per Invoice'!F$2:F$501,$Y63)="","",INDEX('Per Invoice'!F$2:F$501,$Y63)))</f>
        <v/>
      </c>
      <c r="G63">
        <f>IF($Y63="","",IF(INDEX('Per Invoice'!G$2:G$501,$Y63)="","",INDEX('Per Invoice'!G$2:G$501,$Y63)))</f>
        <v/>
      </c>
      <c r="H63">
        <f>IF($Y63="","",IF(INDEX('Per Invoice'!H$2:H$501,$Y63)="","",INDEX('Per Invoice'!H$2:H$501,$Y63)))</f>
        <v/>
      </c>
      <c r="I63">
        <f>IF($Y63="","",IF(INDEX('Per Invoice'!I$2:I$501,$Y63)="","",INDEX('Per Invoice'!I$2:I$501,$Y63)))</f>
        <v/>
      </c>
      <c r="J63">
        <f>IF($Y63="","",IF(INDEX('Per Invoice'!J$2:J$501,$Y63)="","",INDEX('Per Invoice'!J$2:J$501,$Y63)))</f>
        <v/>
      </c>
      <c r="K63">
        <f>IF($Y63="","",IF(INDEX('Per Invoice'!K$2:K$501,$Y63)="","",INDEX('Per Invoice'!K$2:K$501,$Y63)))</f>
        <v/>
      </c>
      <c r="L63" s="7">
        <f>IF($Y63="","",IF(INDEX('Per Invoice'!L$2:L$501,$Y63)="","",INDEX('Per Invoice'!L$2:L$501,$Y63)))</f>
        <v/>
      </c>
      <c r="M63" s="14">
        <f>IF($Y63="","",IF(INDEX('Per Invoice'!M$2:M$501,$Y63)="","",INDEX('Per Invoice'!M$2:M$501,$Y63)))</f>
        <v/>
      </c>
      <c r="N63">
        <f>IF($Y63="","",IF(INDEX('Per Invoice'!N$2:N$501,$Y63)="","",INDEX('Per Invoice'!N$2:N$501,$Y63)))</f>
        <v/>
      </c>
      <c r="O63">
        <f>IF($Y63="","",IF(INDEX('Per Invoice'!O$2:O$501,$Y63)="","",INDEX('Per Invoice'!O$2:O$501,$Y63)))</f>
        <v/>
      </c>
      <c r="P63" s="7">
        <f>IF($Y63="","",IF(INDEX('Per Invoice'!P$2:P$501,$Y63)="","",INDEX('Per Invoice'!P$2:P$501,$Y63)))</f>
        <v/>
      </c>
      <c r="Q63" s="7">
        <f>IF($Y63="","",IF(INDEX('Per Invoice'!Q$2:Q$501,$Y63)="","",INDEX('Per Invoice'!Q$2:Q$501,$Y63)))</f>
        <v/>
      </c>
      <c r="R63">
        <f>IF($Y63="","",IF(INDEX('Per Invoice'!R$2:R$501,$Y63)="","",INDEX('Per Invoice'!R$2:R$501,$Y63)))</f>
        <v/>
      </c>
      <c r="S63" s="7">
        <f>IF($Y63="","",IF(INDEX('Per Invoice'!S$2:S$501,$Y63)="","",INDEX('Per Invoice'!S$2:S$501,$Y63)))</f>
        <v/>
      </c>
      <c r="T63" s="7">
        <f>IF($Y63="","",IF(INDEX('Per Invoice'!T$2:T$501,$Y63)="","",INDEX('Per Invoice'!T$2:T$501,$Y63)))</f>
        <v/>
      </c>
      <c r="U63" s="7">
        <f>IF($Y63="","",IF(INDEX('Per Invoice'!U$2:U$501,$Y63)="","",INDEX('Per Invoice'!U$2:U$501,$Y63)))</f>
        <v/>
      </c>
      <c r="V63" s="7">
        <f>IF($Y63="","",IF(INDEX('Per Invoice'!V$2:V$501,$Y63)="","",INDEX('Per Invoice'!V$2:V$501,$Y63)))</f>
        <v/>
      </c>
      <c r="W63" s="7">
        <f>IF($Y63="","",IF(INDEX('Per Invoice'!W$2:W$501,$Y63)="","",INDEX('Per Invoice'!W$2:W$501,$Y63)))</f>
        <v/>
      </c>
      <c r="X63" s="7">
        <f>IF($Y63="","",IF(INDEX('Per Invoice'!X$2:X$501,$Y63)="","",INDEX('Per Invoice'!X$2:X$501,$Y63)))</f>
        <v/>
      </c>
      <c r="Y63" s="16">
        <f>IFERROR(MATCH(Settings!$C$27&amp;"|"&amp;ROWS($Y$2:$Y63),'Per Invoice'!$Z$2:$Z$501,0),"")</f>
        <v/>
      </c>
    </row>
    <row r="64">
      <c r="A64">
        <f>IF($Y64="","",IF(INDEX('Per Invoice'!A$2:A$501,$Y64)="","",INDEX('Per Invoice'!A$2:A$501,$Y64)))</f>
        <v/>
      </c>
      <c r="B64">
        <f>IF($Y64="","",IF(INDEX('Per Invoice'!B$2:B$501,$Y64)="","",INDEX('Per Invoice'!B$2:B$501,$Y64)))</f>
        <v/>
      </c>
      <c r="C64">
        <f>IF($Y64="","",IF(INDEX('Per Invoice'!C$2:C$501,$Y64)="","",INDEX('Per Invoice'!C$2:C$501,$Y64)))</f>
        <v/>
      </c>
      <c r="D64">
        <f>IF($Y64="","",IF(INDEX('Per Invoice'!D$2:D$501,$Y64)="","",INDEX('Per Invoice'!D$2:D$501,$Y64)))</f>
        <v/>
      </c>
      <c r="E64">
        <f>IF($Y64="","",IF(INDEX('Per Invoice'!E$2:E$501,$Y64)="","",INDEX('Per Invoice'!E$2:E$501,$Y64)))</f>
        <v/>
      </c>
      <c r="F64">
        <f>IF($Y64="","",IF(INDEX('Per Invoice'!F$2:F$501,$Y64)="","",INDEX('Per Invoice'!F$2:F$501,$Y64)))</f>
        <v/>
      </c>
      <c r="G64">
        <f>IF($Y64="","",IF(INDEX('Per Invoice'!G$2:G$501,$Y64)="","",INDEX('Per Invoice'!G$2:G$501,$Y64)))</f>
        <v/>
      </c>
      <c r="H64">
        <f>IF($Y64="","",IF(INDEX('Per Invoice'!H$2:H$501,$Y64)="","",INDEX('Per Invoice'!H$2:H$501,$Y64)))</f>
        <v/>
      </c>
      <c r="I64">
        <f>IF($Y64="","",IF(INDEX('Per Invoice'!I$2:I$501,$Y64)="","",INDEX('Per Invoice'!I$2:I$501,$Y64)))</f>
        <v/>
      </c>
      <c r="J64">
        <f>IF($Y64="","",IF(INDEX('Per Invoice'!J$2:J$501,$Y64)="","",INDEX('Per Invoice'!J$2:J$501,$Y64)))</f>
        <v/>
      </c>
      <c r="K64">
        <f>IF($Y64="","",IF(INDEX('Per Invoice'!K$2:K$501,$Y64)="","",INDEX('Per Invoice'!K$2:K$501,$Y64)))</f>
        <v/>
      </c>
      <c r="L64" s="7">
        <f>IF($Y64="","",IF(INDEX('Per Invoice'!L$2:L$501,$Y64)="","",INDEX('Per Invoice'!L$2:L$501,$Y64)))</f>
        <v/>
      </c>
      <c r="M64" s="14">
        <f>IF($Y64="","",IF(INDEX('Per Invoice'!M$2:M$501,$Y64)="","",INDEX('Per Invoice'!M$2:M$501,$Y64)))</f>
        <v/>
      </c>
      <c r="N64">
        <f>IF($Y64="","",IF(INDEX('Per Invoice'!N$2:N$501,$Y64)="","",INDEX('Per Invoice'!N$2:N$501,$Y64)))</f>
        <v/>
      </c>
      <c r="O64">
        <f>IF($Y64="","",IF(INDEX('Per Invoice'!O$2:O$501,$Y64)="","",INDEX('Per Invoice'!O$2:O$501,$Y64)))</f>
        <v/>
      </c>
      <c r="P64" s="7">
        <f>IF($Y64="","",IF(INDEX('Per Invoice'!P$2:P$501,$Y64)="","",INDEX('Per Invoice'!P$2:P$501,$Y64)))</f>
        <v/>
      </c>
      <c r="Q64" s="7">
        <f>IF($Y64="","",IF(INDEX('Per Invoice'!Q$2:Q$501,$Y64)="","",INDEX('Per Invoice'!Q$2:Q$501,$Y64)))</f>
        <v/>
      </c>
      <c r="R64">
        <f>IF($Y64="","",IF(INDEX('Per Invoice'!R$2:R$501,$Y64)="","",INDEX('Per Invoice'!R$2:R$501,$Y64)))</f>
        <v/>
      </c>
      <c r="S64" s="7">
        <f>IF($Y64="","",IF(INDEX('Per Invoice'!S$2:S$501,$Y64)="","",INDEX('Per Invoice'!S$2:S$501,$Y64)))</f>
        <v/>
      </c>
      <c r="T64" s="7">
        <f>IF($Y64="","",IF(INDEX('Per Invoice'!T$2:T$501,$Y64)="","",INDEX('Per Invoice'!T$2:T$501,$Y64)))</f>
        <v/>
      </c>
      <c r="U64" s="7">
        <f>IF($Y64="","",IF(INDEX('Per Invoice'!U$2:U$501,$Y64)="","",INDEX('Per Invoice'!U$2:U$501,$Y64)))</f>
        <v/>
      </c>
      <c r="V64" s="7">
        <f>IF($Y64="","",IF(INDEX('Per Invoice'!V$2:V$501,$Y64)="","",INDEX('Per Invoice'!V$2:V$501,$Y64)))</f>
        <v/>
      </c>
      <c r="W64" s="7">
        <f>IF($Y64="","",IF(INDEX('Per Invoice'!W$2:W$501,$Y64)="","",INDEX('Per Invoice'!W$2:W$501,$Y64)))</f>
        <v/>
      </c>
      <c r="X64" s="7">
        <f>IF($Y64="","",IF(INDEX('Per Invoice'!X$2:X$501,$Y64)="","",INDEX('Per Invoice'!X$2:X$501,$Y64)))</f>
        <v/>
      </c>
      <c r="Y64" s="16">
        <f>IFERROR(MATCH(Settings!$C$27&amp;"|"&amp;ROWS($Y$2:$Y64),'Per Invoice'!$Z$2:$Z$501,0),"")</f>
        <v/>
      </c>
    </row>
    <row r="65">
      <c r="A65">
        <f>IF($Y65="","",IF(INDEX('Per Invoice'!A$2:A$501,$Y65)="","",INDEX('Per Invoice'!A$2:A$501,$Y65)))</f>
        <v/>
      </c>
      <c r="B65">
        <f>IF($Y65="","",IF(INDEX('Per Invoice'!B$2:B$501,$Y65)="","",INDEX('Per Invoice'!B$2:B$501,$Y65)))</f>
        <v/>
      </c>
      <c r="C65">
        <f>IF($Y65="","",IF(INDEX('Per Invoice'!C$2:C$501,$Y65)="","",INDEX('Per Invoice'!C$2:C$501,$Y65)))</f>
        <v/>
      </c>
      <c r="D65">
        <f>IF($Y65="","",IF(INDEX('Per Invoice'!D$2:D$501,$Y65)="","",INDEX('Per Invoice'!D$2:D$501,$Y65)))</f>
        <v/>
      </c>
      <c r="E65">
        <f>IF($Y65="","",IF(INDEX('Per Invoice'!E$2:E$501,$Y65)="","",INDEX('Per Invoice'!E$2:E$501,$Y65)))</f>
        <v/>
      </c>
      <c r="F65">
        <f>IF($Y65="","",IF(INDEX('Per Invoice'!F$2:F$501,$Y65)="","",INDEX('Per Invoice'!F$2:F$501,$Y65)))</f>
        <v/>
      </c>
      <c r="G65">
        <f>IF($Y65="","",IF(INDEX('Per Invoice'!G$2:G$501,$Y65)="","",INDEX('Per Invoice'!G$2:G$501,$Y65)))</f>
        <v/>
      </c>
      <c r="H65">
        <f>IF($Y65="","",IF(INDEX('Per Invoice'!H$2:H$501,$Y65)="","",INDEX('Per Invoice'!H$2:H$501,$Y65)))</f>
        <v/>
      </c>
      <c r="I65">
        <f>IF($Y65="","",IF(INDEX('Per Invoice'!I$2:I$501,$Y65)="","",INDEX('Per Invoice'!I$2:I$501,$Y65)))</f>
        <v/>
      </c>
      <c r="J65">
        <f>IF($Y65="","",IF(INDEX('Per Invoice'!J$2:J$501,$Y65)="","",INDEX('Per Invoice'!J$2:J$501,$Y65)))</f>
        <v/>
      </c>
      <c r="K65">
        <f>IF($Y65="","",IF(INDEX('Per Invoice'!K$2:K$501,$Y65)="","",INDEX('Per Invoice'!K$2:K$501,$Y65)))</f>
        <v/>
      </c>
      <c r="L65" s="7">
        <f>IF($Y65="","",IF(INDEX('Per Invoice'!L$2:L$501,$Y65)="","",INDEX('Per Invoice'!L$2:L$501,$Y65)))</f>
        <v/>
      </c>
      <c r="M65" s="14">
        <f>IF($Y65="","",IF(INDEX('Per Invoice'!M$2:M$501,$Y65)="","",INDEX('Per Invoice'!M$2:M$501,$Y65)))</f>
        <v/>
      </c>
      <c r="N65">
        <f>IF($Y65="","",IF(INDEX('Per Invoice'!N$2:N$501,$Y65)="","",INDEX('Per Invoice'!N$2:N$501,$Y65)))</f>
        <v/>
      </c>
      <c r="O65">
        <f>IF($Y65="","",IF(INDEX('Per Invoice'!O$2:O$501,$Y65)="","",INDEX('Per Invoice'!O$2:O$501,$Y65)))</f>
        <v/>
      </c>
      <c r="P65" s="7">
        <f>IF($Y65="","",IF(INDEX('Per Invoice'!P$2:P$501,$Y65)="","",INDEX('Per Invoice'!P$2:P$501,$Y65)))</f>
        <v/>
      </c>
      <c r="Q65" s="7">
        <f>IF($Y65="","",IF(INDEX('Per Invoice'!Q$2:Q$501,$Y65)="","",INDEX('Per Invoice'!Q$2:Q$501,$Y65)))</f>
        <v/>
      </c>
      <c r="R65">
        <f>IF($Y65="","",IF(INDEX('Per Invoice'!R$2:R$501,$Y65)="","",INDEX('Per Invoice'!R$2:R$501,$Y65)))</f>
        <v/>
      </c>
      <c r="S65" s="7">
        <f>IF($Y65="","",IF(INDEX('Per Invoice'!S$2:S$501,$Y65)="","",INDEX('Per Invoice'!S$2:S$501,$Y65)))</f>
        <v/>
      </c>
      <c r="T65" s="7">
        <f>IF($Y65="","",IF(INDEX('Per Invoice'!T$2:T$501,$Y65)="","",INDEX('Per Invoice'!T$2:T$501,$Y65)))</f>
        <v/>
      </c>
      <c r="U65" s="7">
        <f>IF($Y65="","",IF(INDEX('Per Invoice'!U$2:U$501,$Y65)="","",INDEX('Per Invoice'!U$2:U$501,$Y65)))</f>
        <v/>
      </c>
      <c r="V65" s="7">
        <f>IF($Y65="","",IF(INDEX('Per Invoice'!V$2:V$501,$Y65)="","",INDEX('Per Invoice'!V$2:V$501,$Y65)))</f>
        <v/>
      </c>
      <c r="W65" s="7">
        <f>IF($Y65="","",IF(INDEX('Per Invoice'!W$2:W$501,$Y65)="","",INDEX('Per Invoice'!W$2:W$501,$Y65)))</f>
        <v/>
      </c>
      <c r="X65" s="7">
        <f>IF($Y65="","",IF(INDEX('Per Invoice'!X$2:X$501,$Y65)="","",INDEX('Per Invoice'!X$2:X$501,$Y65)))</f>
        <v/>
      </c>
      <c r="Y65" s="16">
        <f>IFERROR(MATCH(Settings!$C$27&amp;"|"&amp;ROWS($Y$2:$Y65),'Per Invoice'!$Z$2:$Z$501,0),"")</f>
        <v/>
      </c>
    </row>
    <row r="66">
      <c r="A66">
        <f>IF($Y66="","",IF(INDEX('Per Invoice'!A$2:A$501,$Y66)="","",INDEX('Per Invoice'!A$2:A$501,$Y66)))</f>
        <v/>
      </c>
      <c r="B66">
        <f>IF($Y66="","",IF(INDEX('Per Invoice'!B$2:B$501,$Y66)="","",INDEX('Per Invoice'!B$2:B$501,$Y66)))</f>
        <v/>
      </c>
      <c r="C66">
        <f>IF($Y66="","",IF(INDEX('Per Invoice'!C$2:C$501,$Y66)="","",INDEX('Per Invoice'!C$2:C$501,$Y66)))</f>
        <v/>
      </c>
      <c r="D66">
        <f>IF($Y66="","",IF(INDEX('Per Invoice'!D$2:D$501,$Y66)="","",INDEX('Per Invoice'!D$2:D$501,$Y66)))</f>
        <v/>
      </c>
      <c r="E66">
        <f>IF($Y66="","",IF(INDEX('Per Invoice'!E$2:E$501,$Y66)="","",INDEX('Per Invoice'!E$2:E$501,$Y66)))</f>
        <v/>
      </c>
      <c r="F66">
        <f>IF($Y66="","",IF(INDEX('Per Invoice'!F$2:F$501,$Y66)="","",INDEX('Per Invoice'!F$2:F$501,$Y66)))</f>
        <v/>
      </c>
      <c r="G66">
        <f>IF($Y66="","",IF(INDEX('Per Invoice'!G$2:G$501,$Y66)="","",INDEX('Per Invoice'!G$2:G$501,$Y66)))</f>
        <v/>
      </c>
      <c r="H66">
        <f>IF($Y66="","",IF(INDEX('Per Invoice'!H$2:H$501,$Y66)="","",INDEX('Per Invoice'!H$2:H$501,$Y66)))</f>
        <v/>
      </c>
      <c r="I66">
        <f>IF($Y66="","",IF(INDEX('Per Invoice'!I$2:I$501,$Y66)="","",INDEX('Per Invoice'!I$2:I$501,$Y66)))</f>
        <v/>
      </c>
      <c r="J66">
        <f>IF($Y66="","",IF(INDEX('Per Invoice'!J$2:J$501,$Y66)="","",INDEX('Per Invoice'!J$2:J$501,$Y66)))</f>
        <v/>
      </c>
      <c r="K66">
        <f>IF($Y66="","",IF(INDEX('Per Invoice'!K$2:K$501,$Y66)="","",INDEX('Per Invoice'!K$2:K$501,$Y66)))</f>
        <v/>
      </c>
      <c r="L66" s="7">
        <f>IF($Y66="","",IF(INDEX('Per Invoice'!L$2:L$501,$Y66)="","",INDEX('Per Invoice'!L$2:L$501,$Y66)))</f>
        <v/>
      </c>
      <c r="M66" s="14">
        <f>IF($Y66="","",IF(INDEX('Per Invoice'!M$2:M$501,$Y66)="","",INDEX('Per Invoice'!M$2:M$501,$Y66)))</f>
        <v/>
      </c>
      <c r="N66">
        <f>IF($Y66="","",IF(INDEX('Per Invoice'!N$2:N$501,$Y66)="","",INDEX('Per Invoice'!N$2:N$501,$Y66)))</f>
        <v/>
      </c>
      <c r="O66">
        <f>IF($Y66="","",IF(INDEX('Per Invoice'!O$2:O$501,$Y66)="","",INDEX('Per Invoice'!O$2:O$501,$Y66)))</f>
        <v/>
      </c>
      <c r="P66" s="7">
        <f>IF($Y66="","",IF(INDEX('Per Invoice'!P$2:P$501,$Y66)="","",INDEX('Per Invoice'!P$2:P$501,$Y66)))</f>
        <v/>
      </c>
      <c r="Q66" s="7">
        <f>IF($Y66="","",IF(INDEX('Per Invoice'!Q$2:Q$501,$Y66)="","",INDEX('Per Invoice'!Q$2:Q$501,$Y66)))</f>
        <v/>
      </c>
      <c r="R66">
        <f>IF($Y66="","",IF(INDEX('Per Invoice'!R$2:R$501,$Y66)="","",INDEX('Per Invoice'!R$2:R$501,$Y66)))</f>
        <v/>
      </c>
      <c r="S66" s="7">
        <f>IF($Y66="","",IF(INDEX('Per Invoice'!S$2:S$501,$Y66)="","",INDEX('Per Invoice'!S$2:S$501,$Y66)))</f>
        <v/>
      </c>
      <c r="T66" s="7">
        <f>IF($Y66="","",IF(INDEX('Per Invoice'!T$2:T$501,$Y66)="","",INDEX('Per Invoice'!T$2:T$501,$Y66)))</f>
        <v/>
      </c>
      <c r="U66" s="7">
        <f>IF($Y66="","",IF(INDEX('Per Invoice'!U$2:U$501,$Y66)="","",INDEX('Per Invoice'!U$2:U$501,$Y66)))</f>
        <v/>
      </c>
      <c r="V66" s="7">
        <f>IF($Y66="","",IF(INDEX('Per Invoice'!V$2:V$501,$Y66)="","",INDEX('Per Invoice'!V$2:V$501,$Y66)))</f>
        <v/>
      </c>
      <c r="W66" s="7">
        <f>IF($Y66="","",IF(INDEX('Per Invoice'!W$2:W$501,$Y66)="","",INDEX('Per Invoice'!W$2:W$501,$Y66)))</f>
        <v/>
      </c>
      <c r="X66" s="7">
        <f>IF($Y66="","",IF(INDEX('Per Invoice'!X$2:X$501,$Y66)="","",INDEX('Per Invoice'!X$2:X$501,$Y66)))</f>
        <v/>
      </c>
      <c r="Y66" s="16">
        <f>IFERROR(MATCH(Settings!$C$27&amp;"|"&amp;ROWS($Y$2:$Y66),'Per Invoice'!$Z$2:$Z$501,0),"")</f>
        <v/>
      </c>
    </row>
    <row r="67">
      <c r="A67">
        <f>IF($Y67="","",IF(INDEX('Per Invoice'!A$2:A$501,$Y67)="","",INDEX('Per Invoice'!A$2:A$501,$Y67)))</f>
        <v/>
      </c>
      <c r="B67">
        <f>IF($Y67="","",IF(INDEX('Per Invoice'!B$2:B$501,$Y67)="","",INDEX('Per Invoice'!B$2:B$501,$Y67)))</f>
        <v/>
      </c>
      <c r="C67">
        <f>IF($Y67="","",IF(INDEX('Per Invoice'!C$2:C$501,$Y67)="","",INDEX('Per Invoice'!C$2:C$501,$Y67)))</f>
        <v/>
      </c>
      <c r="D67">
        <f>IF($Y67="","",IF(INDEX('Per Invoice'!D$2:D$501,$Y67)="","",INDEX('Per Invoice'!D$2:D$501,$Y67)))</f>
        <v/>
      </c>
      <c r="E67">
        <f>IF($Y67="","",IF(INDEX('Per Invoice'!E$2:E$501,$Y67)="","",INDEX('Per Invoice'!E$2:E$501,$Y67)))</f>
        <v/>
      </c>
      <c r="F67">
        <f>IF($Y67="","",IF(INDEX('Per Invoice'!F$2:F$501,$Y67)="","",INDEX('Per Invoice'!F$2:F$501,$Y67)))</f>
        <v/>
      </c>
      <c r="G67">
        <f>IF($Y67="","",IF(INDEX('Per Invoice'!G$2:G$501,$Y67)="","",INDEX('Per Invoice'!G$2:G$501,$Y67)))</f>
        <v/>
      </c>
      <c r="H67">
        <f>IF($Y67="","",IF(INDEX('Per Invoice'!H$2:H$501,$Y67)="","",INDEX('Per Invoice'!H$2:H$501,$Y67)))</f>
        <v/>
      </c>
      <c r="I67">
        <f>IF($Y67="","",IF(INDEX('Per Invoice'!I$2:I$501,$Y67)="","",INDEX('Per Invoice'!I$2:I$501,$Y67)))</f>
        <v/>
      </c>
      <c r="J67">
        <f>IF($Y67="","",IF(INDEX('Per Invoice'!J$2:J$501,$Y67)="","",INDEX('Per Invoice'!J$2:J$501,$Y67)))</f>
        <v/>
      </c>
      <c r="K67">
        <f>IF($Y67="","",IF(INDEX('Per Invoice'!K$2:K$501,$Y67)="","",INDEX('Per Invoice'!K$2:K$501,$Y67)))</f>
        <v/>
      </c>
      <c r="L67" s="7">
        <f>IF($Y67="","",IF(INDEX('Per Invoice'!L$2:L$501,$Y67)="","",INDEX('Per Invoice'!L$2:L$501,$Y67)))</f>
        <v/>
      </c>
      <c r="M67" s="14">
        <f>IF($Y67="","",IF(INDEX('Per Invoice'!M$2:M$501,$Y67)="","",INDEX('Per Invoice'!M$2:M$501,$Y67)))</f>
        <v/>
      </c>
      <c r="N67">
        <f>IF($Y67="","",IF(INDEX('Per Invoice'!N$2:N$501,$Y67)="","",INDEX('Per Invoice'!N$2:N$501,$Y67)))</f>
        <v/>
      </c>
      <c r="O67">
        <f>IF($Y67="","",IF(INDEX('Per Invoice'!O$2:O$501,$Y67)="","",INDEX('Per Invoice'!O$2:O$501,$Y67)))</f>
        <v/>
      </c>
      <c r="P67" s="7">
        <f>IF($Y67="","",IF(INDEX('Per Invoice'!P$2:P$501,$Y67)="","",INDEX('Per Invoice'!P$2:P$501,$Y67)))</f>
        <v/>
      </c>
      <c r="Q67" s="7">
        <f>IF($Y67="","",IF(INDEX('Per Invoice'!Q$2:Q$501,$Y67)="","",INDEX('Per Invoice'!Q$2:Q$501,$Y67)))</f>
        <v/>
      </c>
      <c r="R67">
        <f>IF($Y67="","",IF(INDEX('Per Invoice'!R$2:R$501,$Y67)="","",INDEX('Per Invoice'!R$2:R$501,$Y67)))</f>
        <v/>
      </c>
      <c r="S67" s="7">
        <f>IF($Y67="","",IF(INDEX('Per Invoice'!S$2:S$501,$Y67)="","",INDEX('Per Invoice'!S$2:S$501,$Y67)))</f>
        <v/>
      </c>
      <c r="T67" s="7">
        <f>IF($Y67="","",IF(INDEX('Per Invoice'!T$2:T$501,$Y67)="","",INDEX('Per Invoice'!T$2:T$501,$Y67)))</f>
        <v/>
      </c>
      <c r="U67" s="7">
        <f>IF($Y67="","",IF(INDEX('Per Invoice'!U$2:U$501,$Y67)="","",INDEX('Per Invoice'!U$2:U$501,$Y67)))</f>
        <v/>
      </c>
      <c r="V67" s="7">
        <f>IF($Y67="","",IF(INDEX('Per Invoice'!V$2:V$501,$Y67)="","",INDEX('Per Invoice'!V$2:V$501,$Y67)))</f>
        <v/>
      </c>
      <c r="W67" s="7">
        <f>IF($Y67="","",IF(INDEX('Per Invoice'!W$2:W$501,$Y67)="","",INDEX('Per Invoice'!W$2:W$501,$Y67)))</f>
        <v/>
      </c>
      <c r="X67" s="7">
        <f>IF($Y67="","",IF(INDEX('Per Invoice'!X$2:X$501,$Y67)="","",INDEX('Per Invoice'!X$2:X$501,$Y67)))</f>
        <v/>
      </c>
      <c r="Y67" s="16">
        <f>IFERROR(MATCH(Settings!$C$27&amp;"|"&amp;ROWS($Y$2:$Y67),'Per Invoice'!$Z$2:$Z$501,0),"")</f>
        <v/>
      </c>
    </row>
    <row r="68">
      <c r="A68">
        <f>IF($Y68="","",IF(INDEX('Per Invoice'!A$2:A$501,$Y68)="","",INDEX('Per Invoice'!A$2:A$501,$Y68)))</f>
        <v/>
      </c>
      <c r="B68">
        <f>IF($Y68="","",IF(INDEX('Per Invoice'!B$2:B$501,$Y68)="","",INDEX('Per Invoice'!B$2:B$501,$Y68)))</f>
        <v/>
      </c>
      <c r="C68">
        <f>IF($Y68="","",IF(INDEX('Per Invoice'!C$2:C$501,$Y68)="","",INDEX('Per Invoice'!C$2:C$501,$Y68)))</f>
        <v/>
      </c>
      <c r="D68">
        <f>IF($Y68="","",IF(INDEX('Per Invoice'!D$2:D$501,$Y68)="","",INDEX('Per Invoice'!D$2:D$501,$Y68)))</f>
        <v/>
      </c>
      <c r="E68">
        <f>IF($Y68="","",IF(INDEX('Per Invoice'!E$2:E$501,$Y68)="","",INDEX('Per Invoice'!E$2:E$501,$Y68)))</f>
        <v/>
      </c>
      <c r="F68">
        <f>IF($Y68="","",IF(INDEX('Per Invoice'!F$2:F$501,$Y68)="","",INDEX('Per Invoice'!F$2:F$501,$Y68)))</f>
        <v/>
      </c>
      <c r="G68">
        <f>IF($Y68="","",IF(INDEX('Per Invoice'!G$2:G$501,$Y68)="","",INDEX('Per Invoice'!G$2:G$501,$Y68)))</f>
        <v/>
      </c>
      <c r="H68">
        <f>IF($Y68="","",IF(INDEX('Per Invoice'!H$2:H$501,$Y68)="","",INDEX('Per Invoice'!H$2:H$501,$Y68)))</f>
        <v/>
      </c>
      <c r="I68">
        <f>IF($Y68="","",IF(INDEX('Per Invoice'!I$2:I$501,$Y68)="","",INDEX('Per Invoice'!I$2:I$501,$Y68)))</f>
        <v/>
      </c>
      <c r="J68">
        <f>IF($Y68="","",IF(INDEX('Per Invoice'!J$2:J$501,$Y68)="","",INDEX('Per Invoice'!J$2:J$501,$Y68)))</f>
        <v/>
      </c>
      <c r="K68">
        <f>IF($Y68="","",IF(INDEX('Per Invoice'!K$2:K$501,$Y68)="","",INDEX('Per Invoice'!K$2:K$501,$Y68)))</f>
        <v/>
      </c>
      <c r="L68" s="7">
        <f>IF($Y68="","",IF(INDEX('Per Invoice'!L$2:L$501,$Y68)="","",INDEX('Per Invoice'!L$2:L$501,$Y68)))</f>
        <v/>
      </c>
      <c r="M68" s="14">
        <f>IF($Y68="","",IF(INDEX('Per Invoice'!M$2:M$501,$Y68)="","",INDEX('Per Invoice'!M$2:M$501,$Y68)))</f>
        <v/>
      </c>
      <c r="N68">
        <f>IF($Y68="","",IF(INDEX('Per Invoice'!N$2:N$501,$Y68)="","",INDEX('Per Invoice'!N$2:N$501,$Y68)))</f>
        <v/>
      </c>
      <c r="O68">
        <f>IF($Y68="","",IF(INDEX('Per Invoice'!O$2:O$501,$Y68)="","",INDEX('Per Invoice'!O$2:O$501,$Y68)))</f>
        <v/>
      </c>
      <c r="P68" s="7">
        <f>IF($Y68="","",IF(INDEX('Per Invoice'!P$2:P$501,$Y68)="","",INDEX('Per Invoice'!P$2:P$501,$Y68)))</f>
        <v/>
      </c>
      <c r="Q68" s="7">
        <f>IF($Y68="","",IF(INDEX('Per Invoice'!Q$2:Q$501,$Y68)="","",INDEX('Per Invoice'!Q$2:Q$501,$Y68)))</f>
        <v/>
      </c>
      <c r="R68">
        <f>IF($Y68="","",IF(INDEX('Per Invoice'!R$2:R$501,$Y68)="","",INDEX('Per Invoice'!R$2:R$501,$Y68)))</f>
        <v/>
      </c>
      <c r="S68" s="7">
        <f>IF($Y68="","",IF(INDEX('Per Invoice'!S$2:S$501,$Y68)="","",INDEX('Per Invoice'!S$2:S$501,$Y68)))</f>
        <v/>
      </c>
      <c r="T68" s="7">
        <f>IF($Y68="","",IF(INDEX('Per Invoice'!T$2:T$501,$Y68)="","",INDEX('Per Invoice'!T$2:T$501,$Y68)))</f>
        <v/>
      </c>
      <c r="U68" s="7">
        <f>IF($Y68="","",IF(INDEX('Per Invoice'!U$2:U$501,$Y68)="","",INDEX('Per Invoice'!U$2:U$501,$Y68)))</f>
        <v/>
      </c>
      <c r="V68" s="7">
        <f>IF($Y68="","",IF(INDEX('Per Invoice'!V$2:V$501,$Y68)="","",INDEX('Per Invoice'!V$2:V$501,$Y68)))</f>
        <v/>
      </c>
      <c r="W68" s="7">
        <f>IF($Y68="","",IF(INDEX('Per Invoice'!W$2:W$501,$Y68)="","",INDEX('Per Invoice'!W$2:W$501,$Y68)))</f>
        <v/>
      </c>
      <c r="X68" s="7">
        <f>IF($Y68="","",IF(INDEX('Per Invoice'!X$2:X$501,$Y68)="","",INDEX('Per Invoice'!X$2:X$501,$Y68)))</f>
        <v/>
      </c>
      <c r="Y68" s="16">
        <f>IFERROR(MATCH(Settings!$C$27&amp;"|"&amp;ROWS($Y$2:$Y68),'Per Invoice'!$Z$2:$Z$501,0),"")</f>
        <v/>
      </c>
    </row>
    <row r="69">
      <c r="A69">
        <f>IF($Y69="","",IF(INDEX('Per Invoice'!A$2:A$501,$Y69)="","",INDEX('Per Invoice'!A$2:A$501,$Y69)))</f>
        <v/>
      </c>
      <c r="B69">
        <f>IF($Y69="","",IF(INDEX('Per Invoice'!B$2:B$501,$Y69)="","",INDEX('Per Invoice'!B$2:B$501,$Y69)))</f>
        <v/>
      </c>
      <c r="C69">
        <f>IF($Y69="","",IF(INDEX('Per Invoice'!C$2:C$501,$Y69)="","",INDEX('Per Invoice'!C$2:C$501,$Y69)))</f>
        <v/>
      </c>
      <c r="D69">
        <f>IF($Y69="","",IF(INDEX('Per Invoice'!D$2:D$501,$Y69)="","",INDEX('Per Invoice'!D$2:D$501,$Y69)))</f>
        <v/>
      </c>
      <c r="E69">
        <f>IF($Y69="","",IF(INDEX('Per Invoice'!E$2:E$501,$Y69)="","",INDEX('Per Invoice'!E$2:E$501,$Y69)))</f>
        <v/>
      </c>
      <c r="F69">
        <f>IF($Y69="","",IF(INDEX('Per Invoice'!F$2:F$501,$Y69)="","",INDEX('Per Invoice'!F$2:F$501,$Y69)))</f>
        <v/>
      </c>
      <c r="G69">
        <f>IF($Y69="","",IF(INDEX('Per Invoice'!G$2:G$501,$Y69)="","",INDEX('Per Invoice'!G$2:G$501,$Y69)))</f>
        <v/>
      </c>
      <c r="H69">
        <f>IF($Y69="","",IF(INDEX('Per Invoice'!H$2:H$501,$Y69)="","",INDEX('Per Invoice'!H$2:H$501,$Y69)))</f>
        <v/>
      </c>
      <c r="I69">
        <f>IF($Y69="","",IF(INDEX('Per Invoice'!I$2:I$501,$Y69)="","",INDEX('Per Invoice'!I$2:I$501,$Y69)))</f>
        <v/>
      </c>
      <c r="J69">
        <f>IF($Y69="","",IF(INDEX('Per Invoice'!J$2:J$501,$Y69)="","",INDEX('Per Invoice'!J$2:J$501,$Y69)))</f>
        <v/>
      </c>
      <c r="K69">
        <f>IF($Y69="","",IF(INDEX('Per Invoice'!K$2:K$501,$Y69)="","",INDEX('Per Invoice'!K$2:K$501,$Y69)))</f>
        <v/>
      </c>
      <c r="L69" s="7">
        <f>IF($Y69="","",IF(INDEX('Per Invoice'!L$2:L$501,$Y69)="","",INDEX('Per Invoice'!L$2:L$501,$Y69)))</f>
        <v/>
      </c>
      <c r="M69" s="14">
        <f>IF($Y69="","",IF(INDEX('Per Invoice'!M$2:M$501,$Y69)="","",INDEX('Per Invoice'!M$2:M$501,$Y69)))</f>
        <v/>
      </c>
      <c r="N69">
        <f>IF($Y69="","",IF(INDEX('Per Invoice'!N$2:N$501,$Y69)="","",INDEX('Per Invoice'!N$2:N$501,$Y69)))</f>
        <v/>
      </c>
      <c r="O69">
        <f>IF($Y69="","",IF(INDEX('Per Invoice'!O$2:O$501,$Y69)="","",INDEX('Per Invoice'!O$2:O$501,$Y69)))</f>
        <v/>
      </c>
      <c r="P69" s="7">
        <f>IF($Y69="","",IF(INDEX('Per Invoice'!P$2:P$501,$Y69)="","",INDEX('Per Invoice'!P$2:P$501,$Y69)))</f>
        <v/>
      </c>
      <c r="Q69" s="7">
        <f>IF($Y69="","",IF(INDEX('Per Invoice'!Q$2:Q$501,$Y69)="","",INDEX('Per Invoice'!Q$2:Q$501,$Y69)))</f>
        <v/>
      </c>
      <c r="R69">
        <f>IF($Y69="","",IF(INDEX('Per Invoice'!R$2:R$501,$Y69)="","",INDEX('Per Invoice'!R$2:R$501,$Y69)))</f>
        <v/>
      </c>
      <c r="S69" s="7">
        <f>IF($Y69="","",IF(INDEX('Per Invoice'!S$2:S$501,$Y69)="","",INDEX('Per Invoice'!S$2:S$501,$Y69)))</f>
        <v/>
      </c>
      <c r="T69" s="7">
        <f>IF($Y69="","",IF(INDEX('Per Invoice'!T$2:T$501,$Y69)="","",INDEX('Per Invoice'!T$2:T$501,$Y69)))</f>
        <v/>
      </c>
      <c r="U69" s="7">
        <f>IF($Y69="","",IF(INDEX('Per Invoice'!U$2:U$501,$Y69)="","",INDEX('Per Invoice'!U$2:U$501,$Y69)))</f>
        <v/>
      </c>
      <c r="V69" s="7">
        <f>IF($Y69="","",IF(INDEX('Per Invoice'!V$2:V$501,$Y69)="","",INDEX('Per Invoice'!V$2:V$501,$Y69)))</f>
        <v/>
      </c>
      <c r="W69" s="7">
        <f>IF($Y69="","",IF(INDEX('Per Invoice'!W$2:W$501,$Y69)="","",INDEX('Per Invoice'!W$2:W$501,$Y69)))</f>
        <v/>
      </c>
      <c r="X69" s="7">
        <f>IF($Y69="","",IF(INDEX('Per Invoice'!X$2:X$501,$Y69)="","",INDEX('Per Invoice'!X$2:X$501,$Y69)))</f>
        <v/>
      </c>
      <c r="Y69" s="16">
        <f>IFERROR(MATCH(Settings!$C$27&amp;"|"&amp;ROWS($Y$2:$Y69),'Per Invoice'!$Z$2:$Z$501,0),"")</f>
        <v/>
      </c>
    </row>
    <row r="70">
      <c r="A70">
        <f>IF($Y70="","",IF(INDEX('Per Invoice'!A$2:A$501,$Y70)="","",INDEX('Per Invoice'!A$2:A$501,$Y70)))</f>
        <v/>
      </c>
      <c r="B70">
        <f>IF($Y70="","",IF(INDEX('Per Invoice'!B$2:B$501,$Y70)="","",INDEX('Per Invoice'!B$2:B$501,$Y70)))</f>
        <v/>
      </c>
      <c r="C70">
        <f>IF($Y70="","",IF(INDEX('Per Invoice'!C$2:C$501,$Y70)="","",INDEX('Per Invoice'!C$2:C$501,$Y70)))</f>
        <v/>
      </c>
      <c r="D70">
        <f>IF($Y70="","",IF(INDEX('Per Invoice'!D$2:D$501,$Y70)="","",INDEX('Per Invoice'!D$2:D$501,$Y70)))</f>
        <v/>
      </c>
      <c r="E70">
        <f>IF($Y70="","",IF(INDEX('Per Invoice'!E$2:E$501,$Y70)="","",INDEX('Per Invoice'!E$2:E$501,$Y70)))</f>
        <v/>
      </c>
      <c r="F70">
        <f>IF($Y70="","",IF(INDEX('Per Invoice'!F$2:F$501,$Y70)="","",INDEX('Per Invoice'!F$2:F$501,$Y70)))</f>
        <v/>
      </c>
      <c r="G70">
        <f>IF($Y70="","",IF(INDEX('Per Invoice'!G$2:G$501,$Y70)="","",INDEX('Per Invoice'!G$2:G$501,$Y70)))</f>
        <v/>
      </c>
      <c r="H70">
        <f>IF($Y70="","",IF(INDEX('Per Invoice'!H$2:H$501,$Y70)="","",INDEX('Per Invoice'!H$2:H$501,$Y70)))</f>
        <v/>
      </c>
      <c r="I70">
        <f>IF($Y70="","",IF(INDEX('Per Invoice'!I$2:I$501,$Y70)="","",INDEX('Per Invoice'!I$2:I$501,$Y70)))</f>
        <v/>
      </c>
      <c r="J70">
        <f>IF($Y70="","",IF(INDEX('Per Invoice'!J$2:J$501,$Y70)="","",INDEX('Per Invoice'!J$2:J$501,$Y70)))</f>
        <v/>
      </c>
      <c r="K70">
        <f>IF($Y70="","",IF(INDEX('Per Invoice'!K$2:K$501,$Y70)="","",INDEX('Per Invoice'!K$2:K$501,$Y70)))</f>
        <v/>
      </c>
      <c r="L70" s="7">
        <f>IF($Y70="","",IF(INDEX('Per Invoice'!L$2:L$501,$Y70)="","",INDEX('Per Invoice'!L$2:L$501,$Y70)))</f>
        <v/>
      </c>
      <c r="M70" s="14">
        <f>IF($Y70="","",IF(INDEX('Per Invoice'!M$2:M$501,$Y70)="","",INDEX('Per Invoice'!M$2:M$501,$Y70)))</f>
        <v/>
      </c>
      <c r="N70">
        <f>IF($Y70="","",IF(INDEX('Per Invoice'!N$2:N$501,$Y70)="","",INDEX('Per Invoice'!N$2:N$501,$Y70)))</f>
        <v/>
      </c>
      <c r="O70">
        <f>IF($Y70="","",IF(INDEX('Per Invoice'!O$2:O$501,$Y70)="","",INDEX('Per Invoice'!O$2:O$501,$Y70)))</f>
        <v/>
      </c>
      <c r="P70" s="7">
        <f>IF($Y70="","",IF(INDEX('Per Invoice'!P$2:P$501,$Y70)="","",INDEX('Per Invoice'!P$2:P$501,$Y70)))</f>
        <v/>
      </c>
      <c r="Q70" s="7">
        <f>IF($Y70="","",IF(INDEX('Per Invoice'!Q$2:Q$501,$Y70)="","",INDEX('Per Invoice'!Q$2:Q$501,$Y70)))</f>
        <v/>
      </c>
      <c r="R70">
        <f>IF($Y70="","",IF(INDEX('Per Invoice'!R$2:R$501,$Y70)="","",INDEX('Per Invoice'!R$2:R$501,$Y70)))</f>
        <v/>
      </c>
      <c r="S70" s="7">
        <f>IF($Y70="","",IF(INDEX('Per Invoice'!S$2:S$501,$Y70)="","",INDEX('Per Invoice'!S$2:S$501,$Y70)))</f>
        <v/>
      </c>
      <c r="T70" s="7">
        <f>IF($Y70="","",IF(INDEX('Per Invoice'!T$2:T$501,$Y70)="","",INDEX('Per Invoice'!T$2:T$501,$Y70)))</f>
        <v/>
      </c>
      <c r="U70" s="7">
        <f>IF($Y70="","",IF(INDEX('Per Invoice'!U$2:U$501,$Y70)="","",INDEX('Per Invoice'!U$2:U$501,$Y70)))</f>
        <v/>
      </c>
      <c r="V70" s="7">
        <f>IF($Y70="","",IF(INDEX('Per Invoice'!V$2:V$501,$Y70)="","",INDEX('Per Invoice'!V$2:V$501,$Y70)))</f>
        <v/>
      </c>
      <c r="W70" s="7">
        <f>IF($Y70="","",IF(INDEX('Per Invoice'!W$2:W$501,$Y70)="","",INDEX('Per Invoice'!W$2:W$501,$Y70)))</f>
        <v/>
      </c>
      <c r="X70" s="7">
        <f>IF($Y70="","",IF(INDEX('Per Invoice'!X$2:X$501,$Y70)="","",INDEX('Per Invoice'!X$2:X$501,$Y70)))</f>
        <v/>
      </c>
      <c r="Y70" s="16">
        <f>IFERROR(MATCH(Settings!$C$27&amp;"|"&amp;ROWS($Y$2:$Y70),'Per Invoice'!$Z$2:$Z$501,0),"")</f>
        <v/>
      </c>
    </row>
    <row r="71">
      <c r="A71">
        <f>IF($Y71="","",IF(INDEX('Per Invoice'!A$2:A$501,$Y71)="","",INDEX('Per Invoice'!A$2:A$501,$Y71)))</f>
        <v/>
      </c>
      <c r="B71">
        <f>IF($Y71="","",IF(INDEX('Per Invoice'!B$2:B$501,$Y71)="","",INDEX('Per Invoice'!B$2:B$501,$Y71)))</f>
        <v/>
      </c>
      <c r="C71">
        <f>IF($Y71="","",IF(INDEX('Per Invoice'!C$2:C$501,$Y71)="","",INDEX('Per Invoice'!C$2:C$501,$Y71)))</f>
        <v/>
      </c>
      <c r="D71">
        <f>IF($Y71="","",IF(INDEX('Per Invoice'!D$2:D$501,$Y71)="","",INDEX('Per Invoice'!D$2:D$501,$Y71)))</f>
        <v/>
      </c>
      <c r="E71">
        <f>IF($Y71="","",IF(INDEX('Per Invoice'!E$2:E$501,$Y71)="","",INDEX('Per Invoice'!E$2:E$501,$Y71)))</f>
        <v/>
      </c>
      <c r="F71">
        <f>IF($Y71="","",IF(INDEX('Per Invoice'!F$2:F$501,$Y71)="","",INDEX('Per Invoice'!F$2:F$501,$Y71)))</f>
        <v/>
      </c>
      <c r="G71">
        <f>IF($Y71="","",IF(INDEX('Per Invoice'!G$2:G$501,$Y71)="","",INDEX('Per Invoice'!G$2:G$501,$Y71)))</f>
        <v/>
      </c>
      <c r="H71">
        <f>IF($Y71="","",IF(INDEX('Per Invoice'!H$2:H$501,$Y71)="","",INDEX('Per Invoice'!H$2:H$501,$Y71)))</f>
        <v/>
      </c>
      <c r="I71">
        <f>IF($Y71="","",IF(INDEX('Per Invoice'!I$2:I$501,$Y71)="","",INDEX('Per Invoice'!I$2:I$501,$Y71)))</f>
        <v/>
      </c>
      <c r="J71">
        <f>IF($Y71="","",IF(INDEX('Per Invoice'!J$2:J$501,$Y71)="","",INDEX('Per Invoice'!J$2:J$501,$Y71)))</f>
        <v/>
      </c>
      <c r="K71">
        <f>IF($Y71="","",IF(INDEX('Per Invoice'!K$2:K$501,$Y71)="","",INDEX('Per Invoice'!K$2:K$501,$Y71)))</f>
        <v/>
      </c>
      <c r="L71" s="7">
        <f>IF($Y71="","",IF(INDEX('Per Invoice'!L$2:L$501,$Y71)="","",INDEX('Per Invoice'!L$2:L$501,$Y71)))</f>
        <v/>
      </c>
      <c r="M71" s="14">
        <f>IF($Y71="","",IF(INDEX('Per Invoice'!M$2:M$501,$Y71)="","",INDEX('Per Invoice'!M$2:M$501,$Y71)))</f>
        <v/>
      </c>
      <c r="N71">
        <f>IF($Y71="","",IF(INDEX('Per Invoice'!N$2:N$501,$Y71)="","",INDEX('Per Invoice'!N$2:N$501,$Y71)))</f>
        <v/>
      </c>
      <c r="O71">
        <f>IF($Y71="","",IF(INDEX('Per Invoice'!O$2:O$501,$Y71)="","",INDEX('Per Invoice'!O$2:O$501,$Y71)))</f>
        <v/>
      </c>
      <c r="P71" s="7">
        <f>IF($Y71="","",IF(INDEX('Per Invoice'!P$2:P$501,$Y71)="","",INDEX('Per Invoice'!P$2:P$501,$Y71)))</f>
        <v/>
      </c>
      <c r="Q71" s="7">
        <f>IF($Y71="","",IF(INDEX('Per Invoice'!Q$2:Q$501,$Y71)="","",INDEX('Per Invoice'!Q$2:Q$501,$Y71)))</f>
        <v/>
      </c>
      <c r="R71">
        <f>IF($Y71="","",IF(INDEX('Per Invoice'!R$2:R$501,$Y71)="","",INDEX('Per Invoice'!R$2:R$501,$Y71)))</f>
        <v/>
      </c>
      <c r="S71" s="7">
        <f>IF($Y71="","",IF(INDEX('Per Invoice'!S$2:S$501,$Y71)="","",INDEX('Per Invoice'!S$2:S$501,$Y71)))</f>
        <v/>
      </c>
      <c r="T71" s="7">
        <f>IF($Y71="","",IF(INDEX('Per Invoice'!T$2:T$501,$Y71)="","",INDEX('Per Invoice'!T$2:T$501,$Y71)))</f>
        <v/>
      </c>
      <c r="U71" s="7">
        <f>IF($Y71="","",IF(INDEX('Per Invoice'!U$2:U$501,$Y71)="","",INDEX('Per Invoice'!U$2:U$501,$Y71)))</f>
        <v/>
      </c>
      <c r="V71" s="7">
        <f>IF($Y71="","",IF(INDEX('Per Invoice'!V$2:V$501,$Y71)="","",INDEX('Per Invoice'!V$2:V$501,$Y71)))</f>
        <v/>
      </c>
      <c r="W71" s="7">
        <f>IF($Y71="","",IF(INDEX('Per Invoice'!W$2:W$501,$Y71)="","",INDEX('Per Invoice'!W$2:W$501,$Y71)))</f>
        <v/>
      </c>
      <c r="X71" s="7">
        <f>IF($Y71="","",IF(INDEX('Per Invoice'!X$2:X$501,$Y71)="","",INDEX('Per Invoice'!X$2:X$501,$Y71)))</f>
        <v/>
      </c>
      <c r="Y71" s="16">
        <f>IFERROR(MATCH(Settings!$C$27&amp;"|"&amp;ROWS($Y$2:$Y71),'Per Invoice'!$Z$2:$Z$501,0),"")</f>
        <v/>
      </c>
    </row>
    <row r="72">
      <c r="A72">
        <f>IF($Y72="","",IF(INDEX('Per Invoice'!A$2:A$501,$Y72)="","",INDEX('Per Invoice'!A$2:A$501,$Y72)))</f>
        <v/>
      </c>
      <c r="B72">
        <f>IF($Y72="","",IF(INDEX('Per Invoice'!B$2:B$501,$Y72)="","",INDEX('Per Invoice'!B$2:B$501,$Y72)))</f>
        <v/>
      </c>
      <c r="C72">
        <f>IF($Y72="","",IF(INDEX('Per Invoice'!C$2:C$501,$Y72)="","",INDEX('Per Invoice'!C$2:C$501,$Y72)))</f>
        <v/>
      </c>
      <c r="D72">
        <f>IF($Y72="","",IF(INDEX('Per Invoice'!D$2:D$501,$Y72)="","",INDEX('Per Invoice'!D$2:D$501,$Y72)))</f>
        <v/>
      </c>
      <c r="E72">
        <f>IF($Y72="","",IF(INDEX('Per Invoice'!E$2:E$501,$Y72)="","",INDEX('Per Invoice'!E$2:E$501,$Y72)))</f>
        <v/>
      </c>
      <c r="F72">
        <f>IF($Y72="","",IF(INDEX('Per Invoice'!F$2:F$501,$Y72)="","",INDEX('Per Invoice'!F$2:F$501,$Y72)))</f>
        <v/>
      </c>
      <c r="G72">
        <f>IF($Y72="","",IF(INDEX('Per Invoice'!G$2:G$501,$Y72)="","",INDEX('Per Invoice'!G$2:G$501,$Y72)))</f>
        <v/>
      </c>
      <c r="H72">
        <f>IF($Y72="","",IF(INDEX('Per Invoice'!H$2:H$501,$Y72)="","",INDEX('Per Invoice'!H$2:H$501,$Y72)))</f>
        <v/>
      </c>
      <c r="I72">
        <f>IF($Y72="","",IF(INDEX('Per Invoice'!I$2:I$501,$Y72)="","",INDEX('Per Invoice'!I$2:I$501,$Y72)))</f>
        <v/>
      </c>
      <c r="J72">
        <f>IF($Y72="","",IF(INDEX('Per Invoice'!J$2:J$501,$Y72)="","",INDEX('Per Invoice'!J$2:J$501,$Y72)))</f>
        <v/>
      </c>
      <c r="K72">
        <f>IF($Y72="","",IF(INDEX('Per Invoice'!K$2:K$501,$Y72)="","",INDEX('Per Invoice'!K$2:K$501,$Y72)))</f>
        <v/>
      </c>
      <c r="L72" s="7">
        <f>IF($Y72="","",IF(INDEX('Per Invoice'!L$2:L$501,$Y72)="","",INDEX('Per Invoice'!L$2:L$501,$Y72)))</f>
        <v/>
      </c>
      <c r="M72" s="14">
        <f>IF($Y72="","",IF(INDEX('Per Invoice'!M$2:M$501,$Y72)="","",INDEX('Per Invoice'!M$2:M$501,$Y72)))</f>
        <v/>
      </c>
      <c r="N72">
        <f>IF($Y72="","",IF(INDEX('Per Invoice'!N$2:N$501,$Y72)="","",INDEX('Per Invoice'!N$2:N$501,$Y72)))</f>
        <v/>
      </c>
      <c r="O72">
        <f>IF($Y72="","",IF(INDEX('Per Invoice'!O$2:O$501,$Y72)="","",INDEX('Per Invoice'!O$2:O$501,$Y72)))</f>
        <v/>
      </c>
      <c r="P72" s="7">
        <f>IF($Y72="","",IF(INDEX('Per Invoice'!P$2:P$501,$Y72)="","",INDEX('Per Invoice'!P$2:P$501,$Y72)))</f>
        <v/>
      </c>
      <c r="Q72" s="7">
        <f>IF($Y72="","",IF(INDEX('Per Invoice'!Q$2:Q$501,$Y72)="","",INDEX('Per Invoice'!Q$2:Q$501,$Y72)))</f>
        <v/>
      </c>
      <c r="R72">
        <f>IF($Y72="","",IF(INDEX('Per Invoice'!R$2:R$501,$Y72)="","",INDEX('Per Invoice'!R$2:R$501,$Y72)))</f>
        <v/>
      </c>
      <c r="S72" s="7">
        <f>IF($Y72="","",IF(INDEX('Per Invoice'!S$2:S$501,$Y72)="","",INDEX('Per Invoice'!S$2:S$501,$Y72)))</f>
        <v/>
      </c>
      <c r="T72" s="7">
        <f>IF($Y72="","",IF(INDEX('Per Invoice'!T$2:T$501,$Y72)="","",INDEX('Per Invoice'!T$2:T$501,$Y72)))</f>
        <v/>
      </c>
      <c r="U72" s="7">
        <f>IF($Y72="","",IF(INDEX('Per Invoice'!U$2:U$501,$Y72)="","",INDEX('Per Invoice'!U$2:U$501,$Y72)))</f>
        <v/>
      </c>
      <c r="V72" s="7">
        <f>IF($Y72="","",IF(INDEX('Per Invoice'!V$2:V$501,$Y72)="","",INDEX('Per Invoice'!V$2:V$501,$Y72)))</f>
        <v/>
      </c>
      <c r="W72" s="7">
        <f>IF($Y72="","",IF(INDEX('Per Invoice'!W$2:W$501,$Y72)="","",INDEX('Per Invoice'!W$2:W$501,$Y72)))</f>
        <v/>
      </c>
      <c r="X72" s="7">
        <f>IF($Y72="","",IF(INDEX('Per Invoice'!X$2:X$501,$Y72)="","",INDEX('Per Invoice'!X$2:X$501,$Y72)))</f>
        <v/>
      </c>
      <c r="Y72" s="16">
        <f>IFERROR(MATCH(Settings!$C$27&amp;"|"&amp;ROWS($Y$2:$Y72),'Per Invoice'!$Z$2:$Z$501,0),"")</f>
        <v/>
      </c>
    </row>
    <row r="73">
      <c r="A73">
        <f>IF($Y73="","",IF(INDEX('Per Invoice'!A$2:A$501,$Y73)="","",INDEX('Per Invoice'!A$2:A$501,$Y73)))</f>
        <v/>
      </c>
      <c r="B73">
        <f>IF($Y73="","",IF(INDEX('Per Invoice'!B$2:B$501,$Y73)="","",INDEX('Per Invoice'!B$2:B$501,$Y73)))</f>
        <v/>
      </c>
      <c r="C73">
        <f>IF($Y73="","",IF(INDEX('Per Invoice'!C$2:C$501,$Y73)="","",INDEX('Per Invoice'!C$2:C$501,$Y73)))</f>
        <v/>
      </c>
      <c r="D73">
        <f>IF($Y73="","",IF(INDEX('Per Invoice'!D$2:D$501,$Y73)="","",INDEX('Per Invoice'!D$2:D$501,$Y73)))</f>
        <v/>
      </c>
      <c r="E73">
        <f>IF($Y73="","",IF(INDEX('Per Invoice'!E$2:E$501,$Y73)="","",INDEX('Per Invoice'!E$2:E$501,$Y73)))</f>
        <v/>
      </c>
      <c r="F73">
        <f>IF($Y73="","",IF(INDEX('Per Invoice'!F$2:F$501,$Y73)="","",INDEX('Per Invoice'!F$2:F$501,$Y73)))</f>
        <v/>
      </c>
      <c r="G73">
        <f>IF($Y73="","",IF(INDEX('Per Invoice'!G$2:G$501,$Y73)="","",INDEX('Per Invoice'!G$2:G$501,$Y73)))</f>
        <v/>
      </c>
      <c r="H73">
        <f>IF($Y73="","",IF(INDEX('Per Invoice'!H$2:H$501,$Y73)="","",INDEX('Per Invoice'!H$2:H$501,$Y73)))</f>
        <v/>
      </c>
      <c r="I73">
        <f>IF($Y73="","",IF(INDEX('Per Invoice'!I$2:I$501,$Y73)="","",INDEX('Per Invoice'!I$2:I$501,$Y73)))</f>
        <v/>
      </c>
      <c r="J73">
        <f>IF($Y73="","",IF(INDEX('Per Invoice'!J$2:J$501,$Y73)="","",INDEX('Per Invoice'!J$2:J$501,$Y73)))</f>
        <v/>
      </c>
      <c r="K73">
        <f>IF($Y73="","",IF(INDEX('Per Invoice'!K$2:K$501,$Y73)="","",INDEX('Per Invoice'!K$2:K$501,$Y73)))</f>
        <v/>
      </c>
      <c r="L73" s="7">
        <f>IF($Y73="","",IF(INDEX('Per Invoice'!L$2:L$501,$Y73)="","",INDEX('Per Invoice'!L$2:L$501,$Y73)))</f>
        <v/>
      </c>
      <c r="M73" s="14">
        <f>IF($Y73="","",IF(INDEX('Per Invoice'!M$2:M$501,$Y73)="","",INDEX('Per Invoice'!M$2:M$501,$Y73)))</f>
        <v/>
      </c>
      <c r="N73">
        <f>IF($Y73="","",IF(INDEX('Per Invoice'!N$2:N$501,$Y73)="","",INDEX('Per Invoice'!N$2:N$501,$Y73)))</f>
        <v/>
      </c>
      <c r="O73">
        <f>IF($Y73="","",IF(INDEX('Per Invoice'!O$2:O$501,$Y73)="","",INDEX('Per Invoice'!O$2:O$501,$Y73)))</f>
        <v/>
      </c>
      <c r="P73" s="7">
        <f>IF($Y73="","",IF(INDEX('Per Invoice'!P$2:P$501,$Y73)="","",INDEX('Per Invoice'!P$2:P$501,$Y73)))</f>
        <v/>
      </c>
      <c r="Q73" s="7">
        <f>IF($Y73="","",IF(INDEX('Per Invoice'!Q$2:Q$501,$Y73)="","",INDEX('Per Invoice'!Q$2:Q$501,$Y73)))</f>
        <v/>
      </c>
      <c r="R73">
        <f>IF($Y73="","",IF(INDEX('Per Invoice'!R$2:R$501,$Y73)="","",INDEX('Per Invoice'!R$2:R$501,$Y73)))</f>
        <v/>
      </c>
      <c r="S73" s="7">
        <f>IF($Y73="","",IF(INDEX('Per Invoice'!S$2:S$501,$Y73)="","",INDEX('Per Invoice'!S$2:S$501,$Y73)))</f>
        <v/>
      </c>
      <c r="T73" s="7">
        <f>IF($Y73="","",IF(INDEX('Per Invoice'!T$2:T$501,$Y73)="","",INDEX('Per Invoice'!T$2:T$501,$Y73)))</f>
        <v/>
      </c>
      <c r="U73" s="7">
        <f>IF($Y73="","",IF(INDEX('Per Invoice'!U$2:U$501,$Y73)="","",INDEX('Per Invoice'!U$2:U$501,$Y73)))</f>
        <v/>
      </c>
      <c r="V73" s="7">
        <f>IF($Y73="","",IF(INDEX('Per Invoice'!V$2:V$501,$Y73)="","",INDEX('Per Invoice'!V$2:V$501,$Y73)))</f>
        <v/>
      </c>
      <c r="W73" s="7">
        <f>IF($Y73="","",IF(INDEX('Per Invoice'!W$2:W$501,$Y73)="","",INDEX('Per Invoice'!W$2:W$501,$Y73)))</f>
        <v/>
      </c>
      <c r="X73" s="7">
        <f>IF($Y73="","",IF(INDEX('Per Invoice'!X$2:X$501,$Y73)="","",INDEX('Per Invoice'!X$2:X$501,$Y73)))</f>
        <v/>
      </c>
      <c r="Y73" s="16">
        <f>IFERROR(MATCH(Settings!$C$27&amp;"|"&amp;ROWS($Y$2:$Y73),'Per Invoice'!$Z$2:$Z$501,0),"")</f>
        <v/>
      </c>
    </row>
    <row r="74">
      <c r="A74">
        <f>IF($Y74="","",IF(INDEX('Per Invoice'!A$2:A$501,$Y74)="","",INDEX('Per Invoice'!A$2:A$501,$Y74)))</f>
        <v/>
      </c>
      <c r="B74">
        <f>IF($Y74="","",IF(INDEX('Per Invoice'!B$2:B$501,$Y74)="","",INDEX('Per Invoice'!B$2:B$501,$Y74)))</f>
        <v/>
      </c>
      <c r="C74">
        <f>IF($Y74="","",IF(INDEX('Per Invoice'!C$2:C$501,$Y74)="","",INDEX('Per Invoice'!C$2:C$501,$Y74)))</f>
        <v/>
      </c>
      <c r="D74">
        <f>IF($Y74="","",IF(INDEX('Per Invoice'!D$2:D$501,$Y74)="","",INDEX('Per Invoice'!D$2:D$501,$Y74)))</f>
        <v/>
      </c>
      <c r="E74">
        <f>IF($Y74="","",IF(INDEX('Per Invoice'!E$2:E$501,$Y74)="","",INDEX('Per Invoice'!E$2:E$501,$Y74)))</f>
        <v/>
      </c>
      <c r="F74">
        <f>IF($Y74="","",IF(INDEX('Per Invoice'!F$2:F$501,$Y74)="","",INDEX('Per Invoice'!F$2:F$501,$Y74)))</f>
        <v/>
      </c>
      <c r="G74">
        <f>IF($Y74="","",IF(INDEX('Per Invoice'!G$2:G$501,$Y74)="","",INDEX('Per Invoice'!G$2:G$501,$Y74)))</f>
        <v/>
      </c>
      <c r="H74">
        <f>IF($Y74="","",IF(INDEX('Per Invoice'!H$2:H$501,$Y74)="","",INDEX('Per Invoice'!H$2:H$501,$Y74)))</f>
        <v/>
      </c>
      <c r="I74">
        <f>IF($Y74="","",IF(INDEX('Per Invoice'!I$2:I$501,$Y74)="","",INDEX('Per Invoice'!I$2:I$501,$Y74)))</f>
        <v/>
      </c>
      <c r="J74">
        <f>IF($Y74="","",IF(INDEX('Per Invoice'!J$2:J$501,$Y74)="","",INDEX('Per Invoice'!J$2:J$501,$Y74)))</f>
        <v/>
      </c>
      <c r="K74">
        <f>IF($Y74="","",IF(INDEX('Per Invoice'!K$2:K$501,$Y74)="","",INDEX('Per Invoice'!K$2:K$501,$Y74)))</f>
        <v/>
      </c>
      <c r="L74" s="7">
        <f>IF($Y74="","",IF(INDEX('Per Invoice'!L$2:L$501,$Y74)="","",INDEX('Per Invoice'!L$2:L$501,$Y74)))</f>
        <v/>
      </c>
      <c r="M74" s="14">
        <f>IF($Y74="","",IF(INDEX('Per Invoice'!M$2:M$501,$Y74)="","",INDEX('Per Invoice'!M$2:M$501,$Y74)))</f>
        <v/>
      </c>
      <c r="N74">
        <f>IF($Y74="","",IF(INDEX('Per Invoice'!N$2:N$501,$Y74)="","",INDEX('Per Invoice'!N$2:N$501,$Y74)))</f>
        <v/>
      </c>
      <c r="O74">
        <f>IF($Y74="","",IF(INDEX('Per Invoice'!O$2:O$501,$Y74)="","",INDEX('Per Invoice'!O$2:O$501,$Y74)))</f>
        <v/>
      </c>
      <c r="P74" s="7">
        <f>IF($Y74="","",IF(INDEX('Per Invoice'!P$2:P$501,$Y74)="","",INDEX('Per Invoice'!P$2:P$501,$Y74)))</f>
        <v/>
      </c>
      <c r="Q74" s="7">
        <f>IF($Y74="","",IF(INDEX('Per Invoice'!Q$2:Q$501,$Y74)="","",INDEX('Per Invoice'!Q$2:Q$501,$Y74)))</f>
        <v/>
      </c>
      <c r="R74">
        <f>IF($Y74="","",IF(INDEX('Per Invoice'!R$2:R$501,$Y74)="","",INDEX('Per Invoice'!R$2:R$501,$Y74)))</f>
        <v/>
      </c>
      <c r="S74" s="7">
        <f>IF($Y74="","",IF(INDEX('Per Invoice'!S$2:S$501,$Y74)="","",INDEX('Per Invoice'!S$2:S$501,$Y74)))</f>
        <v/>
      </c>
      <c r="T74" s="7">
        <f>IF($Y74="","",IF(INDEX('Per Invoice'!T$2:T$501,$Y74)="","",INDEX('Per Invoice'!T$2:T$501,$Y74)))</f>
        <v/>
      </c>
      <c r="U74" s="7">
        <f>IF($Y74="","",IF(INDEX('Per Invoice'!U$2:U$501,$Y74)="","",INDEX('Per Invoice'!U$2:U$501,$Y74)))</f>
        <v/>
      </c>
      <c r="V74" s="7">
        <f>IF($Y74="","",IF(INDEX('Per Invoice'!V$2:V$501,$Y74)="","",INDEX('Per Invoice'!V$2:V$501,$Y74)))</f>
        <v/>
      </c>
      <c r="W74" s="7">
        <f>IF($Y74="","",IF(INDEX('Per Invoice'!W$2:W$501,$Y74)="","",INDEX('Per Invoice'!W$2:W$501,$Y74)))</f>
        <v/>
      </c>
      <c r="X74" s="7">
        <f>IF($Y74="","",IF(INDEX('Per Invoice'!X$2:X$501,$Y74)="","",INDEX('Per Invoice'!X$2:X$501,$Y74)))</f>
        <v/>
      </c>
      <c r="Y74" s="16">
        <f>IFERROR(MATCH(Settings!$C$27&amp;"|"&amp;ROWS($Y$2:$Y74),'Per Invoice'!$Z$2:$Z$501,0),"")</f>
        <v/>
      </c>
    </row>
    <row r="75">
      <c r="A75">
        <f>IF($Y75="","",IF(INDEX('Per Invoice'!A$2:A$501,$Y75)="","",INDEX('Per Invoice'!A$2:A$501,$Y75)))</f>
        <v/>
      </c>
      <c r="B75">
        <f>IF($Y75="","",IF(INDEX('Per Invoice'!B$2:B$501,$Y75)="","",INDEX('Per Invoice'!B$2:B$501,$Y75)))</f>
        <v/>
      </c>
      <c r="C75">
        <f>IF($Y75="","",IF(INDEX('Per Invoice'!C$2:C$501,$Y75)="","",INDEX('Per Invoice'!C$2:C$501,$Y75)))</f>
        <v/>
      </c>
      <c r="D75">
        <f>IF($Y75="","",IF(INDEX('Per Invoice'!D$2:D$501,$Y75)="","",INDEX('Per Invoice'!D$2:D$501,$Y75)))</f>
        <v/>
      </c>
      <c r="E75">
        <f>IF($Y75="","",IF(INDEX('Per Invoice'!E$2:E$501,$Y75)="","",INDEX('Per Invoice'!E$2:E$501,$Y75)))</f>
        <v/>
      </c>
      <c r="F75">
        <f>IF($Y75="","",IF(INDEX('Per Invoice'!F$2:F$501,$Y75)="","",INDEX('Per Invoice'!F$2:F$501,$Y75)))</f>
        <v/>
      </c>
      <c r="G75">
        <f>IF($Y75="","",IF(INDEX('Per Invoice'!G$2:G$501,$Y75)="","",INDEX('Per Invoice'!G$2:G$501,$Y75)))</f>
        <v/>
      </c>
      <c r="H75">
        <f>IF($Y75="","",IF(INDEX('Per Invoice'!H$2:H$501,$Y75)="","",INDEX('Per Invoice'!H$2:H$501,$Y75)))</f>
        <v/>
      </c>
      <c r="I75">
        <f>IF($Y75="","",IF(INDEX('Per Invoice'!I$2:I$501,$Y75)="","",INDEX('Per Invoice'!I$2:I$501,$Y75)))</f>
        <v/>
      </c>
      <c r="J75">
        <f>IF($Y75="","",IF(INDEX('Per Invoice'!J$2:J$501,$Y75)="","",INDEX('Per Invoice'!J$2:J$501,$Y75)))</f>
        <v/>
      </c>
      <c r="K75">
        <f>IF($Y75="","",IF(INDEX('Per Invoice'!K$2:K$501,$Y75)="","",INDEX('Per Invoice'!K$2:K$501,$Y75)))</f>
        <v/>
      </c>
      <c r="L75" s="7">
        <f>IF($Y75="","",IF(INDEX('Per Invoice'!L$2:L$501,$Y75)="","",INDEX('Per Invoice'!L$2:L$501,$Y75)))</f>
        <v/>
      </c>
      <c r="M75" s="14">
        <f>IF($Y75="","",IF(INDEX('Per Invoice'!M$2:M$501,$Y75)="","",INDEX('Per Invoice'!M$2:M$501,$Y75)))</f>
        <v/>
      </c>
      <c r="N75">
        <f>IF($Y75="","",IF(INDEX('Per Invoice'!N$2:N$501,$Y75)="","",INDEX('Per Invoice'!N$2:N$501,$Y75)))</f>
        <v/>
      </c>
      <c r="O75">
        <f>IF($Y75="","",IF(INDEX('Per Invoice'!O$2:O$501,$Y75)="","",INDEX('Per Invoice'!O$2:O$501,$Y75)))</f>
        <v/>
      </c>
      <c r="P75" s="7">
        <f>IF($Y75="","",IF(INDEX('Per Invoice'!P$2:P$501,$Y75)="","",INDEX('Per Invoice'!P$2:P$501,$Y75)))</f>
        <v/>
      </c>
      <c r="Q75" s="7">
        <f>IF($Y75="","",IF(INDEX('Per Invoice'!Q$2:Q$501,$Y75)="","",INDEX('Per Invoice'!Q$2:Q$501,$Y75)))</f>
        <v/>
      </c>
      <c r="R75">
        <f>IF($Y75="","",IF(INDEX('Per Invoice'!R$2:R$501,$Y75)="","",INDEX('Per Invoice'!R$2:R$501,$Y75)))</f>
        <v/>
      </c>
      <c r="S75" s="7">
        <f>IF($Y75="","",IF(INDEX('Per Invoice'!S$2:S$501,$Y75)="","",INDEX('Per Invoice'!S$2:S$501,$Y75)))</f>
        <v/>
      </c>
      <c r="T75" s="7">
        <f>IF($Y75="","",IF(INDEX('Per Invoice'!T$2:T$501,$Y75)="","",INDEX('Per Invoice'!T$2:T$501,$Y75)))</f>
        <v/>
      </c>
      <c r="U75" s="7">
        <f>IF($Y75="","",IF(INDEX('Per Invoice'!U$2:U$501,$Y75)="","",INDEX('Per Invoice'!U$2:U$501,$Y75)))</f>
        <v/>
      </c>
      <c r="V75" s="7">
        <f>IF($Y75="","",IF(INDEX('Per Invoice'!V$2:V$501,$Y75)="","",INDEX('Per Invoice'!V$2:V$501,$Y75)))</f>
        <v/>
      </c>
      <c r="W75" s="7">
        <f>IF($Y75="","",IF(INDEX('Per Invoice'!W$2:W$501,$Y75)="","",INDEX('Per Invoice'!W$2:W$501,$Y75)))</f>
        <v/>
      </c>
      <c r="X75" s="7">
        <f>IF($Y75="","",IF(INDEX('Per Invoice'!X$2:X$501,$Y75)="","",INDEX('Per Invoice'!X$2:X$501,$Y75)))</f>
        <v/>
      </c>
      <c r="Y75" s="16">
        <f>IFERROR(MATCH(Settings!$C$27&amp;"|"&amp;ROWS($Y$2:$Y75),'Per Invoice'!$Z$2:$Z$501,0),"")</f>
        <v/>
      </c>
    </row>
    <row r="76">
      <c r="A76">
        <f>IF($Y76="","",IF(INDEX('Per Invoice'!A$2:A$501,$Y76)="","",INDEX('Per Invoice'!A$2:A$501,$Y76)))</f>
        <v/>
      </c>
      <c r="B76">
        <f>IF($Y76="","",IF(INDEX('Per Invoice'!B$2:B$501,$Y76)="","",INDEX('Per Invoice'!B$2:B$501,$Y76)))</f>
        <v/>
      </c>
      <c r="C76">
        <f>IF($Y76="","",IF(INDEX('Per Invoice'!C$2:C$501,$Y76)="","",INDEX('Per Invoice'!C$2:C$501,$Y76)))</f>
        <v/>
      </c>
      <c r="D76">
        <f>IF($Y76="","",IF(INDEX('Per Invoice'!D$2:D$501,$Y76)="","",INDEX('Per Invoice'!D$2:D$501,$Y76)))</f>
        <v/>
      </c>
      <c r="E76">
        <f>IF($Y76="","",IF(INDEX('Per Invoice'!E$2:E$501,$Y76)="","",INDEX('Per Invoice'!E$2:E$501,$Y76)))</f>
        <v/>
      </c>
      <c r="F76">
        <f>IF($Y76="","",IF(INDEX('Per Invoice'!F$2:F$501,$Y76)="","",INDEX('Per Invoice'!F$2:F$501,$Y76)))</f>
        <v/>
      </c>
      <c r="G76">
        <f>IF($Y76="","",IF(INDEX('Per Invoice'!G$2:G$501,$Y76)="","",INDEX('Per Invoice'!G$2:G$501,$Y76)))</f>
        <v/>
      </c>
      <c r="H76">
        <f>IF($Y76="","",IF(INDEX('Per Invoice'!H$2:H$501,$Y76)="","",INDEX('Per Invoice'!H$2:H$501,$Y76)))</f>
        <v/>
      </c>
      <c r="I76">
        <f>IF($Y76="","",IF(INDEX('Per Invoice'!I$2:I$501,$Y76)="","",INDEX('Per Invoice'!I$2:I$501,$Y76)))</f>
        <v/>
      </c>
      <c r="J76">
        <f>IF($Y76="","",IF(INDEX('Per Invoice'!J$2:J$501,$Y76)="","",INDEX('Per Invoice'!J$2:J$501,$Y76)))</f>
        <v/>
      </c>
      <c r="K76">
        <f>IF($Y76="","",IF(INDEX('Per Invoice'!K$2:K$501,$Y76)="","",INDEX('Per Invoice'!K$2:K$501,$Y76)))</f>
        <v/>
      </c>
      <c r="L76" s="7">
        <f>IF($Y76="","",IF(INDEX('Per Invoice'!L$2:L$501,$Y76)="","",INDEX('Per Invoice'!L$2:L$501,$Y76)))</f>
        <v/>
      </c>
      <c r="M76" s="14">
        <f>IF($Y76="","",IF(INDEX('Per Invoice'!M$2:M$501,$Y76)="","",INDEX('Per Invoice'!M$2:M$501,$Y76)))</f>
        <v/>
      </c>
      <c r="N76">
        <f>IF($Y76="","",IF(INDEX('Per Invoice'!N$2:N$501,$Y76)="","",INDEX('Per Invoice'!N$2:N$501,$Y76)))</f>
        <v/>
      </c>
      <c r="O76">
        <f>IF($Y76="","",IF(INDEX('Per Invoice'!O$2:O$501,$Y76)="","",INDEX('Per Invoice'!O$2:O$501,$Y76)))</f>
        <v/>
      </c>
      <c r="P76" s="7">
        <f>IF($Y76="","",IF(INDEX('Per Invoice'!P$2:P$501,$Y76)="","",INDEX('Per Invoice'!P$2:P$501,$Y76)))</f>
        <v/>
      </c>
      <c r="Q76" s="7">
        <f>IF($Y76="","",IF(INDEX('Per Invoice'!Q$2:Q$501,$Y76)="","",INDEX('Per Invoice'!Q$2:Q$501,$Y76)))</f>
        <v/>
      </c>
      <c r="R76">
        <f>IF($Y76="","",IF(INDEX('Per Invoice'!R$2:R$501,$Y76)="","",INDEX('Per Invoice'!R$2:R$501,$Y76)))</f>
        <v/>
      </c>
      <c r="S76" s="7">
        <f>IF($Y76="","",IF(INDEX('Per Invoice'!S$2:S$501,$Y76)="","",INDEX('Per Invoice'!S$2:S$501,$Y76)))</f>
        <v/>
      </c>
      <c r="T76" s="7">
        <f>IF($Y76="","",IF(INDEX('Per Invoice'!T$2:T$501,$Y76)="","",INDEX('Per Invoice'!T$2:T$501,$Y76)))</f>
        <v/>
      </c>
      <c r="U76" s="7">
        <f>IF($Y76="","",IF(INDEX('Per Invoice'!U$2:U$501,$Y76)="","",INDEX('Per Invoice'!U$2:U$501,$Y76)))</f>
        <v/>
      </c>
      <c r="V76" s="7">
        <f>IF($Y76="","",IF(INDEX('Per Invoice'!V$2:V$501,$Y76)="","",INDEX('Per Invoice'!V$2:V$501,$Y76)))</f>
        <v/>
      </c>
      <c r="W76" s="7">
        <f>IF($Y76="","",IF(INDEX('Per Invoice'!W$2:W$501,$Y76)="","",INDEX('Per Invoice'!W$2:W$501,$Y76)))</f>
        <v/>
      </c>
      <c r="X76" s="7">
        <f>IF($Y76="","",IF(INDEX('Per Invoice'!X$2:X$501,$Y76)="","",INDEX('Per Invoice'!X$2:X$501,$Y76)))</f>
        <v/>
      </c>
      <c r="Y76" s="16">
        <f>IFERROR(MATCH(Settings!$C$27&amp;"|"&amp;ROWS($Y$2:$Y76),'Per Invoice'!$Z$2:$Z$501,0),"")</f>
        <v/>
      </c>
    </row>
    <row r="77">
      <c r="A77">
        <f>IF($Y77="","",IF(INDEX('Per Invoice'!A$2:A$501,$Y77)="","",INDEX('Per Invoice'!A$2:A$501,$Y77)))</f>
        <v/>
      </c>
      <c r="B77">
        <f>IF($Y77="","",IF(INDEX('Per Invoice'!B$2:B$501,$Y77)="","",INDEX('Per Invoice'!B$2:B$501,$Y77)))</f>
        <v/>
      </c>
      <c r="C77">
        <f>IF($Y77="","",IF(INDEX('Per Invoice'!C$2:C$501,$Y77)="","",INDEX('Per Invoice'!C$2:C$501,$Y77)))</f>
        <v/>
      </c>
      <c r="D77">
        <f>IF($Y77="","",IF(INDEX('Per Invoice'!D$2:D$501,$Y77)="","",INDEX('Per Invoice'!D$2:D$501,$Y77)))</f>
        <v/>
      </c>
      <c r="E77">
        <f>IF($Y77="","",IF(INDEX('Per Invoice'!E$2:E$501,$Y77)="","",INDEX('Per Invoice'!E$2:E$501,$Y77)))</f>
        <v/>
      </c>
      <c r="F77">
        <f>IF($Y77="","",IF(INDEX('Per Invoice'!F$2:F$501,$Y77)="","",INDEX('Per Invoice'!F$2:F$501,$Y77)))</f>
        <v/>
      </c>
      <c r="G77">
        <f>IF($Y77="","",IF(INDEX('Per Invoice'!G$2:G$501,$Y77)="","",INDEX('Per Invoice'!G$2:G$501,$Y77)))</f>
        <v/>
      </c>
      <c r="H77">
        <f>IF($Y77="","",IF(INDEX('Per Invoice'!H$2:H$501,$Y77)="","",INDEX('Per Invoice'!H$2:H$501,$Y77)))</f>
        <v/>
      </c>
      <c r="I77">
        <f>IF($Y77="","",IF(INDEX('Per Invoice'!I$2:I$501,$Y77)="","",INDEX('Per Invoice'!I$2:I$501,$Y77)))</f>
        <v/>
      </c>
      <c r="J77">
        <f>IF($Y77="","",IF(INDEX('Per Invoice'!J$2:J$501,$Y77)="","",INDEX('Per Invoice'!J$2:J$501,$Y77)))</f>
        <v/>
      </c>
      <c r="K77">
        <f>IF($Y77="","",IF(INDEX('Per Invoice'!K$2:K$501,$Y77)="","",INDEX('Per Invoice'!K$2:K$501,$Y77)))</f>
        <v/>
      </c>
      <c r="L77" s="7">
        <f>IF($Y77="","",IF(INDEX('Per Invoice'!L$2:L$501,$Y77)="","",INDEX('Per Invoice'!L$2:L$501,$Y77)))</f>
        <v/>
      </c>
      <c r="M77" s="14">
        <f>IF($Y77="","",IF(INDEX('Per Invoice'!M$2:M$501,$Y77)="","",INDEX('Per Invoice'!M$2:M$501,$Y77)))</f>
        <v/>
      </c>
      <c r="N77">
        <f>IF($Y77="","",IF(INDEX('Per Invoice'!N$2:N$501,$Y77)="","",INDEX('Per Invoice'!N$2:N$501,$Y77)))</f>
        <v/>
      </c>
      <c r="O77">
        <f>IF($Y77="","",IF(INDEX('Per Invoice'!O$2:O$501,$Y77)="","",INDEX('Per Invoice'!O$2:O$501,$Y77)))</f>
        <v/>
      </c>
      <c r="P77" s="7">
        <f>IF($Y77="","",IF(INDEX('Per Invoice'!P$2:P$501,$Y77)="","",INDEX('Per Invoice'!P$2:P$501,$Y77)))</f>
        <v/>
      </c>
      <c r="Q77" s="7">
        <f>IF($Y77="","",IF(INDEX('Per Invoice'!Q$2:Q$501,$Y77)="","",INDEX('Per Invoice'!Q$2:Q$501,$Y77)))</f>
        <v/>
      </c>
      <c r="R77">
        <f>IF($Y77="","",IF(INDEX('Per Invoice'!R$2:R$501,$Y77)="","",INDEX('Per Invoice'!R$2:R$501,$Y77)))</f>
        <v/>
      </c>
      <c r="S77" s="7">
        <f>IF($Y77="","",IF(INDEX('Per Invoice'!S$2:S$501,$Y77)="","",INDEX('Per Invoice'!S$2:S$501,$Y77)))</f>
        <v/>
      </c>
      <c r="T77" s="7">
        <f>IF($Y77="","",IF(INDEX('Per Invoice'!T$2:T$501,$Y77)="","",INDEX('Per Invoice'!T$2:T$501,$Y77)))</f>
        <v/>
      </c>
      <c r="U77" s="7">
        <f>IF($Y77="","",IF(INDEX('Per Invoice'!U$2:U$501,$Y77)="","",INDEX('Per Invoice'!U$2:U$501,$Y77)))</f>
        <v/>
      </c>
      <c r="V77" s="7">
        <f>IF($Y77="","",IF(INDEX('Per Invoice'!V$2:V$501,$Y77)="","",INDEX('Per Invoice'!V$2:V$501,$Y77)))</f>
        <v/>
      </c>
      <c r="W77" s="7">
        <f>IF($Y77="","",IF(INDEX('Per Invoice'!W$2:W$501,$Y77)="","",INDEX('Per Invoice'!W$2:W$501,$Y77)))</f>
        <v/>
      </c>
      <c r="X77" s="7">
        <f>IF($Y77="","",IF(INDEX('Per Invoice'!X$2:X$501,$Y77)="","",INDEX('Per Invoice'!X$2:X$501,$Y77)))</f>
        <v/>
      </c>
      <c r="Y77" s="16">
        <f>IFERROR(MATCH(Settings!$C$27&amp;"|"&amp;ROWS($Y$2:$Y77),'Per Invoice'!$Z$2:$Z$501,0),"")</f>
        <v/>
      </c>
    </row>
    <row r="78">
      <c r="A78">
        <f>IF($Y78="","",IF(INDEX('Per Invoice'!A$2:A$501,$Y78)="","",INDEX('Per Invoice'!A$2:A$501,$Y78)))</f>
        <v/>
      </c>
      <c r="B78">
        <f>IF($Y78="","",IF(INDEX('Per Invoice'!B$2:B$501,$Y78)="","",INDEX('Per Invoice'!B$2:B$501,$Y78)))</f>
        <v/>
      </c>
      <c r="C78">
        <f>IF($Y78="","",IF(INDEX('Per Invoice'!C$2:C$501,$Y78)="","",INDEX('Per Invoice'!C$2:C$501,$Y78)))</f>
        <v/>
      </c>
      <c r="D78">
        <f>IF($Y78="","",IF(INDEX('Per Invoice'!D$2:D$501,$Y78)="","",INDEX('Per Invoice'!D$2:D$501,$Y78)))</f>
        <v/>
      </c>
      <c r="E78">
        <f>IF($Y78="","",IF(INDEX('Per Invoice'!E$2:E$501,$Y78)="","",INDEX('Per Invoice'!E$2:E$501,$Y78)))</f>
        <v/>
      </c>
      <c r="F78">
        <f>IF($Y78="","",IF(INDEX('Per Invoice'!F$2:F$501,$Y78)="","",INDEX('Per Invoice'!F$2:F$501,$Y78)))</f>
        <v/>
      </c>
      <c r="G78">
        <f>IF($Y78="","",IF(INDEX('Per Invoice'!G$2:G$501,$Y78)="","",INDEX('Per Invoice'!G$2:G$501,$Y78)))</f>
        <v/>
      </c>
      <c r="H78">
        <f>IF($Y78="","",IF(INDEX('Per Invoice'!H$2:H$501,$Y78)="","",INDEX('Per Invoice'!H$2:H$501,$Y78)))</f>
        <v/>
      </c>
      <c r="I78">
        <f>IF($Y78="","",IF(INDEX('Per Invoice'!I$2:I$501,$Y78)="","",INDEX('Per Invoice'!I$2:I$501,$Y78)))</f>
        <v/>
      </c>
      <c r="J78">
        <f>IF($Y78="","",IF(INDEX('Per Invoice'!J$2:J$501,$Y78)="","",INDEX('Per Invoice'!J$2:J$501,$Y78)))</f>
        <v/>
      </c>
      <c r="K78">
        <f>IF($Y78="","",IF(INDEX('Per Invoice'!K$2:K$501,$Y78)="","",INDEX('Per Invoice'!K$2:K$501,$Y78)))</f>
        <v/>
      </c>
      <c r="L78" s="7">
        <f>IF($Y78="","",IF(INDEX('Per Invoice'!L$2:L$501,$Y78)="","",INDEX('Per Invoice'!L$2:L$501,$Y78)))</f>
        <v/>
      </c>
      <c r="M78" s="14">
        <f>IF($Y78="","",IF(INDEX('Per Invoice'!M$2:M$501,$Y78)="","",INDEX('Per Invoice'!M$2:M$501,$Y78)))</f>
        <v/>
      </c>
      <c r="N78">
        <f>IF($Y78="","",IF(INDEX('Per Invoice'!N$2:N$501,$Y78)="","",INDEX('Per Invoice'!N$2:N$501,$Y78)))</f>
        <v/>
      </c>
      <c r="O78">
        <f>IF($Y78="","",IF(INDEX('Per Invoice'!O$2:O$501,$Y78)="","",INDEX('Per Invoice'!O$2:O$501,$Y78)))</f>
        <v/>
      </c>
      <c r="P78" s="7">
        <f>IF($Y78="","",IF(INDEX('Per Invoice'!P$2:P$501,$Y78)="","",INDEX('Per Invoice'!P$2:P$501,$Y78)))</f>
        <v/>
      </c>
      <c r="Q78" s="7">
        <f>IF($Y78="","",IF(INDEX('Per Invoice'!Q$2:Q$501,$Y78)="","",INDEX('Per Invoice'!Q$2:Q$501,$Y78)))</f>
        <v/>
      </c>
      <c r="R78">
        <f>IF($Y78="","",IF(INDEX('Per Invoice'!R$2:R$501,$Y78)="","",INDEX('Per Invoice'!R$2:R$501,$Y78)))</f>
        <v/>
      </c>
      <c r="S78" s="7">
        <f>IF($Y78="","",IF(INDEX('Per Invoice'!S$2:S$501,$Y78)="","",INDEX('Per Invoice'!S$2:S$501,$Y78)))</f>
        <v/>
      </c>
      <c r="T78" s="7">
        <f>IF($Y78="","",IF(INDEX('Per Invoice'!T$2:T$501,$Y78)="","",INDEX('Per Invoice'!T$2:T$501,$Y78)))</f>
        <v/>
      </c>
      <c r="U78" s="7">
        <f>IF($Y78="","",IF(INDEX('Per Invoice'!U$2:U$501,$Y78)="","",INDEX('Per Invoice'!U$2:U$501,$Y78)))</f>
        <v/>
      </c>
      <c r="V78" s="7">
        <f>IF($Y78="","",IF(INDEX('Per Invoice'!V$2:V$501,$Y78)="","",INDEX('Per Invoice'!V$2:V$501,$Y78)))</f>
        <v/>
      </c>
      <c r="W78" s="7">
        <f>IF($Y78="","",IF(INDEX('Per Invoice'!W$2:W$501,$Y78)="","",INDEX('Per Invoice'!W$2:W$501,$Y78)))</f>
        <v/>
      </c>
      <c r="X78" s="7">
        <f>IF($Y78="","",IF(INDEX('Per Invoice'!X$2:X$501,$Y78)="","",INDEX('Per Invoice'!X$2:X$501,$Y78)))</f>
        <v/>
      </c>
      <c r="Y78" s="16">
        <f>IFERROR(MATCH(Settings!$C$27&amp;"|"&amp;ROWS($Y$2:$Y78),'Per Invoice'!$Z$2:$Z$501,0),"")</f>
        <v/>
      </c>
    </row>
    <row r="79">
      <c r="A79">
        <f>IF($Y79="","",IF(INDEX('Per Invoice'!A$2:A$501,$Y79)="","",INDEX('Per Invoice'!A$2:A$501,$Y79)))</f>
        <v/>
      </c>
      <c r="B79">
        <f>IF($Y79="","",IF(INDEX('Per Invoice'!B$2:B$501,$Y79)="","",INDEX('Per Invoice'!B$2:B$501,$Y79)))</f>
        <v/>
      </c>
      <c r="C79">
        <f>IF($Y79="","",IF(INDEX('Per Invoice'!C$2:C$501,$Y79)="","",INDEX('Per Invoice'!C$2:C$501,$Y79)))</f>
        <v/>
      </c>
      <c r="D79">
        <f>IF($Y79="","",IF(INDEX('Per Invoice'!D$2:D$501,$Y79)="","",INDEX('Per Invoice'!D$2:D$501,$Y79)))</f>
        <v/>
      </c>
      <c r="E79">
        <f>IF($Y79="","",IF(INDEX('Per Invoice'!E$2:E$501,$Y79)="","",INDEX('Per Invoice'!E$2:E$501,$Y79)))</f>
        <v/>
      </c>
      <c r="F79">
        <f>IF($Y79="","",IF(INDEX('Per Invoice'!F$2:F$501,$Y79)="","",INDEX('Per Invoice'!F$2:F$501,$Y79)))</f>
        <v/>
      </c>
      <c r="G79">
        <f>IF($Y79="","",IF(INDEX('Per Invoice'!G$2:G$501,$Y79)="","",INDEX('Per Invoice'!G$2:G$501,$Y79)))</f>
        <v/>
      </c>
      <c r="H79">
        <f>IF($Y79="","",IF(INDEX('Per Invoice'!H$2:H$501,$Y79)="","",INDEX('Per Invoice'!H$2:H$501,$Y79)))</f>
        <v/>
      </c>
      <c r="I79">
        <f>IF($Y79="","",IF(INDEX('Per Invoice'!I$2:I$501,$Y79)="","",INDEX('Per Invoice'!I$2:I$501,$Y79)))</f>
        <v/>
      </c>
      <c r="J79">
        <f>IF($Y79="","",IF(INDEX('Per Invoice'!J$2:J$501,$Y79)="","",INDEX('Per Invoice'!J$2:J$501,$Y79)))</f>
        <v/>
      </c>
      <c r="K79">
        <f>IF($Y79="","",IF(INDEX('Per Invoice'!K$2:K$501,$Y79)="","",INDEX('Per Invoice'!K$2:K$501,$Y79)))</f>
        <v/>
      </c>
      <c r="L79" s="7">
        <f>IF($Y79="","",IF(INDEX('Per Invoice'!L$2:L$501,$Y79)="","",INDEX('Per Invoice'!L$2:L$501,$Y79)))</f>
        <v/>
      </c>
      <c r="M79" s="14">
        <f>IF($Y79="","",IF(INDEX('Per Invoice'!M$2:M$501,$Y79)="","",INDEX('Per Invoice'!M$2:M$501,$Y79)))</f>
        <v/>
      </c>
      <c r="N79">
        <f>IF($Y79="","",IF(INDEX('Per Invoice'!N$2:N$501,$Y79)="","",INDEX('Per Invoice'!N$2:N$501,$Y79)))</f>
        <v/>
      </c>
      <c r="O79">
        <f>IF($Y79="","",IF(INDEX('Per Invoice'!O$2:O$501,$Y79)="","",INDEX('Per Invoice'!O$2:O$501,$Y79)))</f>
        <v/>
      </c>
      <c r="P79" s="7">
        <f>IF($Y79="","",IF(INDEX('Per Invoice'!P$2:P$501,$Y79)="","",INDEX('Per Invoice'!P$2:P$501,$Y79)))</f>
        <v/>
      </c>
      <c r="Q79" s="7">
        <f>IF($Y79="","",IF(INDEX('Per Invoice'!Q$2:Q$501,$Y79)="","",INDEX('Per Invoice'!Q$2:Q$501,$Y79)))</f>
        <v/>
      </c>
      <c r="R79">
        <f>IF($Y79="","",IF(INDEX('Per Invoice'!R$2:R$501,$Y79)="","",INDEX('Per Invoice'!R$2:R$501,$Y79)))</f>
        <v/>
      </c>
      <c r="S79" s="7">
        <f>IF($Y79="","",IF(INDEX('Per Invoice'!S$2:S$501,$Y79)="","",INDEX('Per Invoice'!S$2:S$501,$Y79)))</f>
        <v/>
      </c>
      <c r="T79" s="7">
        <f>IF($Y79="","",IF(INDEX('Per Invoice'!T$2:T$501,$Y79)="","",INDEX('Per Invoice'!T$2:T$501,$Y79)))</f>
        <v/>
      </c>
      <c r="U79" s="7">
        <f>IF($Y79="","",IF(INDEX('Per Invoice'!U$2:U$501,$Y79)="","",INDEX('Per Invoice'!U$2:U$501,$Y79)))</f>
        <v/>
      </c>
      <c r="V79" s="7">
        <f>IF($Y79="","",IF(INDEX('Per Invoice'!V$2:V$501,$Y79)="","",INDEX('Per Invoice'!V$2:V$501,$Y79)))</f>
        <v/>
      </c>
      <c r="W79" s="7">
        <f>IF($Y79="","",IF(INDEX('Per Invoice'!W$2:W$501,$Y79)="","",INDEX('Per Invoice'!W$2:W$501,$Y79)))</f>
        <v/>
      </c>
      <c r="X79" s="7">
        <f>IF($Y79="","",IF(INDEX('Per Invoice'!X$2:X$501,$Y79)="","",INDEX('Per Invoice'!X$2:X$501,$Y79)))</f>
        <v/>
      </c>
      <c r="Y79" s="16">
        <f>IFERROR(MATCH(Settings!$C$27&amp;"|"&amp;ROWS($Y$2:$Y79),'Per Invoice'!$Z$2:$Z$501,0),"")</f>
        <v/>
      </c>
    </row>
    <row r="80">
      <c r="A80">
        <f>IF($Y80="","",IF(INDEX('Per Invoice'!A$2:A$501,$Y80)="","",INDEX('Per Invoice'!A$2:A$501,$Y80)))</f>
        <v/>
      </c>
      <c r="B80">
        <f>IF($Y80="","",IF(INDEX('Per Invoice'!B$2:B$501,$Y80)="","",INDEX('Per Invoice'!B$2:B$501,$Y80)))</f>
        <v/>
      </c>
      <c r="C80">
        <f>IF($Y80="","",IF(INDEX('Per Invoice'!C$2:C$501,$Y80)="","",INDEX('Per Invoice'!C$2:C$501,$Y80)))</f>
        <v/>
      </c>
      <c r="D80">
        <f>IF($Y80="","",IF(INDEX('Per Invoice'!D$2:D$501,$Y80)="","",INDEX('Per Invoice'!D$2:D$501,$Y80)))</f>
        <v/>
      </c>
      <c r="E80">
        <f>IF($Y80="","",IF(INDEX('Per Invoice'!E$2:E$501,$Y80)="","",INDEX('Per Invoice'!E$2:E$501,$Y80)))</f>
        <v/>
      </c>
      <c r="F80">
        <f>IF($Y80="","",IF(INDEX('Per Invoice'!F$2:F$501,$Y80)="","",INDEX('Per Invoice'!F$2:F$501,$Y80)))</f>
        <v/>
      </c>
      <c r="G80">
        <f>IF($Y80="","",IF(INDEX('Per Invoice'!G$2:G$501,$Y80)="","",INDEX('Per Invoice'!G$2:G$501,$Y80)))</f>
        <v/>
      </c>
      <c r="H80">
        <f>IF($Y80="","",IF(INDEX('Per Invoice'!H$2:H$501,$Y80)="","",INDEX('Per Invoice'!H$2:H$501,$Y80)))</f>
        <v/>
      </c>
      <c r="I80">
        <f>IF($Y80="","",IF(INDEX('Per Invoice'!I$2:I$501,$Y80)="","",INDEX('Per Invoice'!I$2:I$501,$Y80)))</f>
        <v/>
      </c>
      <c r="J80">
        <f>IF($Y80="","",IF(INDEX('Per Invoice'!J$2:J$501,$Y80)="","",INDEX('Per Invoice'!J$2:J$501,$Y80)))</f>
        <v/>
      </c>
      <c r="K80">
        <f>IF($Y80="","",IF(INDEX('Per Invoice'!K$2:K$501,$Y80)="","",INDEX('Per Invoice'!K$2:K$501,$Y80)))</f>
        <v/>
      </c>
      <c r="L80" s="7">
        <f>IF($Y80="","",IF(INDEX('Per Invoice'!L$2:L$501,$Y80)="","",INDEX('Per Invoice'!L$2:L$501,$Y80)))</f>
        <v/>
      </c>
      <c r="M80" s="14">
        <f>IF($Y80="","",IF(INDEX('Per Invoice'!M$2:M$501,$Y80)="","",INDEX('Per Invoice'!M$2:M$501,$Y80)))</f>
        <v/>
      </c>
      <c r="N80">
        <f>IF($Y80="","",IF(INDEX('Per Invoice'!N$2:N$501,$Y80)="","",INDEX('Per Invoice'!N$2:N$501,$Y80)))</f>
        <v/>
      </c>
      <c r="O80">
        <f>IF($Y80="","",IF(INDEX('Per Invoice'!O$2:O$501,$Y80)="","",INDEX('Per Invoice'!O$2:O$501,$Y80)))</f>
        <v/>
      </c>
      <c r="P80" s="7">
        <f>IF($Y80="","",IF(INDEX('Per Invoice'!P$2:P$501,$Y80)="","",INDEX('Per Invoice'!P$2:P$501,$Y80)))</f>
        <v/>
      </c>
      <c r="Q80" s="7">
        <f>IF($Y80="","",IF(INDEX('Per Invoice'!Q$2:Q$501,$Y80)="","",INDEX('Per Invoice'!Q$2:Q$501,$Y80)))</f>
        <v/>
      </c>
      <c r="R80">
        <f>IF($Y80="","",IF(INDEX('Per Invoice'!R$2:R$501,$Y80)="","",INDEX('Per Invoice'!R$2:R$501,$Y80)))</f>
        <v/>
      </c>
      <c r="S80" s="7">
        <f>IF($Y80="","",IF(INDEX('Per Invoice'!S$2:S$501,$Y80)="","",INDEX('Per Invoice'!S$2:S$501,$Y80)))</f>
        <v/>
      </c>
      <c r="T80" s="7">
        <f>IF($Y80="","",IF(INDEX('Per Invoice'!T$2:T$501,$Y80)="","",INDEX('Per Invoice'!T$2:T$501,$Y80)))</f>
        <v/>
      </c>
      <c r="U80" s="7">
        <f>IF($Y80="","",IF(INDEX('Per Invoice'!U$2:U$501,$Y80)="","",INDEX('Per Invoice'!U$2:U$501,$Y80)))</f>
        <v/>
      </c>
      <c r="V80" s="7">
        <f>IF($Y80="","",IF(INDEX('Per Invoice'!V$2:V$501,$Y80)="","",INDEX('Per Invoice'!V$2:V$501,$Y80)))</f>
        <v/>
      </c>
      <c r="W80" s="7">
        <f>IF($Y80="","",IF(INDEX('Per Invoice'!W$2:W$501,$Y80)="","",INDEX('Per Invoice'!W$2:W$501,$Y80)))</f>
        <v/>
      </c>
      <c r="X80" s="7">
        <f>IF($Y80="","",IF(INDEX('Per Invoice'!X$2:X$501,$Y80)="","",INDEX('Per Invoice'!X$2:X$501,$Y80)))</f>
        <v/>
      </c>
      <c r="Y80" s="16">
        <f>IFERROR(MATCH(Settings!$C$27&amp;"|"&amp;ROWS($Y$2:$Y80),'Per Invoice'!$Z$2:$Z$501,0),"")</f>
        <v/>
      </c>
    </row>
    <row r="81">
      <c r="A81">
        <f>IF($Y81="","",IF(INDEX('Per Invoice'!A$2:A$501,$Y81)="","",INDEX('Per Invoice'!A$2:A$501,$Y81)))</f>
        <v/>
      </c>
      <c r="B81">
        <f>IF($Y81="","",IF(INDEX('Per Invoice'!B$2:B$501,$Y81)="","",INDEX('Per Invoice'!B$2:B$501,$Y81)))</f>
        <v/>
      </c>
      <c r="C81">
        <f>IF($Y81="","",IF(INDEX('Per Invoice'!C$2:C$501,$Y81)="","",INDEX('Per Invoice'!C$2:C$501,$Y81)))</f>
        <v/>
      </c>
      <c r="D81">
        <f>IF($Y81="","",IF(INDEX('Per Invoice'!D$2:D$501,$Y81)="","",INDEX('Per Invoice'!D$2:D$501,$Y81)))</f>
        <v/>
      </c>
      <c r="E81">
        <f>IF($Y81="","",IF(INDEX('Per Invoice'!E$2:E$501,$Y81)="","",INDEX('Per Invoice'!E$2:E$501,$Y81)))</f>
        <v/>
      </c>
      <c r="F81">
        <f>IF($Y81="","",IF(INDEX('Per Invoice'!F$2:F$501,$Y81)="","",INDEX('Per Invoice'!F$2:F$501,$Y81)))</f>
        <v/>
      </c>
      <c r="G81">
        <f>IF($Y81="","",IF(INDEX('Per Invoice'!G$2:G$501,$Y81)="","",INDEX('Per Invoice'!G$2:G$501,$Y81)))</f>
        <v/>
      </c>
      <c r="H81">
        <f>IF($Y81="","",IF(INDEX('Per Invoice'!H$2:H$501,$Y81)="","",INDEX('Per Invoice'!H$2:H$501,$Y81)))</f>
        <v/>
      </c>
      <c r="I81">
        <f>IF($Y81="","",IF(INDEX('Per Invoice'!I$2:I$501,$Y81)="","",INDEX('Per Invoice'!I$2:I$501,$Y81)))</f>
        <v/>
      </c>
      <c r="J81">
        <f>IF($Y81="","",IF(INDEX('Per Invoice'!J$2:J$501,$Y81)="","",INDEX('Per Invoice'!J$2:J$501,$Y81)))</f>
        <v/>
      </c>
      <c r="K81">
        <f>IF($Y81="","",IF(INDEX('Per Invoice'!K$2:K$501,$Y81)="","",INDEX('Per Invoice'!K$2:K$501,$Y81)))</f>
        <v/>
      </c>
      <c r="L81" s="7">
        <f>IF($Y81="","",IF(INDEX('Per Invoice'!L$2:L$501,$Y81)="","",INDEX('Per Invoice'!L$2:L$501,$Y81)))</f>
        <v/>
      </c>
      <c r="M81" s="14">
        <f>IF($Y81="","",IF(INDEX('Per Invoice'!M$2:M$501,$Y81)="","",INDEX('Per Invoice'!M$2:M$501,$Y81)))</f>
        <v/>
      </c>
      <c r="N81">
        <f>IF($Y81="","",IF(INDEX('Per Invoice'!N$2:N$501,$Y81)="","",INDEX('Per Invoice'!N$2:N$501,$Y81)))</f>
        <v/>
      </c>
      <c r="O81">
        <f>IF($Y81="","",IF(INDEX('Per Invoice'!O$2:O$501,$Y81)="","",INDEX('Per Invoice'!O$2:O$501,$Y81)))</f>
        <v/>
      </c>
      <c r="P81" s="7">
        <f>IF($Y81="","",IF(INDEX('Per Invoice'!P$2:P$501,$Y81)="","",INDEX('Per Invoice'!P$2:P$501,$Y81)))</f>
        <v/>
      </c>
      <c r="Q81" s="7">
        <f>IF($Y81="","",IF(INDEX('Per Invoice'!Q$2:Q$501,$Y81)="","",INDEX('Per Invoice'!Q$2:Q$501,$Y81)))</f>
        <v/>
      </c>
      <c r="R81">
        <f>IF($Y81="","",IF(INDEX('Per Invoice'!R$2:R$501,$Y81)="","",INDEX('Per Invoice'!R$2:R$501,$Y81)))</f>
        <v/>
      </c>
      <c r="S81" s="7">
        <f>IF($Y81="","",IF(INDEX('Per Invoice'!S$2:S$501,$Y81)="","",INDEX('Per Invoice'!S$2:S$501,$Y81)))</f>
        <v/>
      </c>
      <c r="T81" s="7">
        <f>IF($Y81="","",IF(INDEX('Per Invoice'!T$2:T$501,$Y81)="","",INDEX('Per Invoice'!T$2:T$501,$Y81)))</f>
        <v/>
      </c>
      <c r="U81" s="7">
        <f>IF($Y81="","",IF(INDEX('Per Invoice'!U$2:U$501,$Y81)="","",INDEX('Per Invoice'!U$2:U$501,$Y81)))</f>
        <v/>
      </c>
      <c r="V81" s="7">
        <f>IF($Y81="","",IF(INDEX('Per Invoice'!V$2:V$501,$Y81)="","",INDEX('Per Invoice'!V$2:V$501,$Y81)))</f>
        <v/>
      </c>
      <c r="W81" s="7">
        <f>IF($Y81="","",IF(INDEX('Per Invoice'!W$2:W$501,$Y81)="","",INDEX('Per Invoice'!W$2:W$501,$Y81)))</f>
        <v/>
      </c>
      <c r="X81" s="7">
        <f>IF($Y81="","",IF(INDEX('Per Invoice'!X$2:X$501,$Y81)="","",INDEX('Per Invoice'!X$2:X$501,$Y81)))</f>
        <v/>
      </c>
      <c r="Y81" s="16">
        <f>IFERROR(MATCH(Settings!$C$27&amp;"|"&amp;ROWS($Y$2:$Y81),'Per Invoice'!$Z$2:$Z$501,0),"")</f>
        <v/>
      </c>
    </row>
    <row r="82">
      <c r="A82">
        <f>IF($Y82="","",IF(INDEX('Per Invoice'!A$2:A$501,$Y82)="","",INDEX('Per Invoice'!A$2:A$501,$Y82)))</f>
        <v/>
      </c>
      <c r="B82">
        <f>IF($Y82="","",IF(INDEX('Per Invoice'!B$2:B$501,$Y82)="","",INDEX('Per Invoice'!B$2:B$501,$Y82)))</f>
        <v/>
      </c>
      <c r="C82">
        <f>IF($Y82="","",IF(INDEX('Per Invoice'!C$2:C$501,$Y82)="","",INDEX('Per Invoice'!C$2:C$501,$Y82)))</f>
        <v/>
      </c>
      <c r="D82">
        <f>IF($Y82="","",IF(INDEX('Per Invoice'!D$2:D$501,$Y82)="","",INDEX('Per Invoice'!D$2:D$501,$Y82)))</f>
        <v/>
      </c>
      <c r="E82">
        <f>IF($Y82="","",IF(INDEX('Per Invoice'!E$2:E$501,$Y82)="","",INDEX('Per Invoice'!E$2:E$501,$Y82)))</f>
        <v/>
      </c>
      <c r="F82">
        <f>IF($Y82="","",IF(INDEX('Per Invoice'!F$2:F$501,$Y82)="","",INDEX('Per Invoice'!F$2:F$501,$Y82)))</f>
        <v/>
      </c>
      <c r="G82">
        <f>IF($Y82="","",IF(INDEX('Per Invoice'!G$2:G$501,$Y82)="","",INDEX('Per Invoice'!G$2:G$501,$Y82)))</f>
        <v/>
      </c>
      <c r="H82">
        <f>IF($Y82="","",IF(INDEX('Per Invoice'!H$2:H$501,$Y82)="","",INDEX('Per Invoice'!H$2:H$501,$Y82)))</f>
        <v/>
      </c>
      <c r="I82">
        <f>IF($Y82="","",IF(INDEX('Per Invoice'!I$2:I$501,$Y82)="","",INDEX('Per Invoice'!I$2:I$501,$Y82)))</f>
        <v/>
      </c>
      <c r="J82">
        <f>IF($Y82="","",IF(INDEX('Per Invoice'!J$2:J$501,$Y82)="","",INDEX('Per Invoice'!J$2:J$501,$Y82)))</f>
        <v/>
      </c>
      <c r="K82">
        <f>IF($Y82="","",IF(INDEX('Per Invoice'!K$2:K$501,$Y82)="","",INDEX('Per Invoice'!K$2:K$501,$Y82)))</f>
        <v/>
      </c>
      <c r="L82" s="7">
        <f>IF($Y82="","",IF(INDEX('Per Invoice'!L$2:L$501,$Y82)="","",INDEX('Per Invoice'!L$2:L$501,$Y82)))</f>
        <v/>
      </c>
      <c r="M82" s="14">
        <f>IF($Y82="","",IF(INDEX('Per Invoice'!M$2:M$501,$Y82)="","",INDEX('Per Invoice'!M$2:M$501,$Y82)))</f>
        <v/>
      </c>
      <c r="N82">
        <f>IF($Y82="","",IF(INDEX('Per Invoice'!N$2:N$501,$Y82)="","",INDEX('Per Invoice'!N$2:N$501,$Y82)))</f>
        <v/>
      </c>
      <c r="O82">
        <f>IF($Y82="","",IF(INDEX('Per Invoice'!O$2:O$501,$Y82)="","",INDEX('Per Invoice'!O$2:O$501,$Y82)))</f>
        <v/>
      </c>
      <c r="P82" s="7">
        <f>IF($Y82="","",IF(INDEX('Per Invoice'!P$2:P$501,$Y82)="","",INDEX('Per Invoice'!P$2:P$501,$Y82)))</f>
        <v/>
      </c>
      <c r="Q82" s="7">
        <f>IF($Y82="","",IF(INDEX('Per Invoice'!Q$2:Q$501,$Y82)="","",INDEX('Per Invoice'!Q$2:Q$501,$Y82)))</f>
        <v/>
      </c>
      <c r="R82">
        <f>IF($Y82="","",IF(INDEX('Per Invoice'!R$2:R$501,$Y82)="","",INDEX('Per Invoice'!R$2:R$501,$Y82)))</f>
        <v/>
      </c>
      <c r="S82" s="7">
        <f>IF($Y82="","",IF(INDEX('Per Invoice'!S$2:S$501,$Y82)="","",INDEX('Per Invoice'!S$2:S$501,$Y82)))</f>
        <v/>
      </c>
      <c r="T82" s="7">
        <f>IF($Y82="","",IF(INDEX('Per Invoice'!T$2:T$501,$Y82)="","",INDEX('Per Invoice'!T$2:T$501,$Y82)))</f>
        <v/>
      </c>
      <c r="U82" s="7">
        <f>IF($Y82="","",IF(INDEX('Per Invoice'!U$2:U$501,$Y82)="","",INDEX('Per Invoice'!U$2:U$501,$Y82)))</f>
        <v/>
      </c>
      <c r="V82" s="7">
        <f>IF($Y82="","",IF(INDEX('Per Invoice'!V$2:V$501,$Y82)="","",INDEX('Per Invoice'!V$2:V$501,$Y82)))</f>
        <v/>
      </c>
      <c r="W82" s="7">
        <f>IF($Y82="","",IF(INDEX('Per Invoice'!W$2:W$501,$Y82)="","",INDEX('Per Invoice'!W$2:W$501,$Y82)))</f>
        <v/>
      </c>
      <c r="X82" s="7">
        <f>IF($Y82="","",IF(INDEX('Per Invoice'!X$2:X$501,$Y82)="","",INDEX('Per Invoice'!X$2:X$501,$Y82)))</f>
        <v/>
      </c>
      <c r="Y82" s="16">
        <f>IFERROR(MATCH(Settings!$C$27&amp;"|"&amp;ROWS($Y$2:$Y82),'Per Invoice'!$Z$2:$Z$501,0),"")</f>
        <v/>
      </c>
    </row>
    <row r="83">
      <c r="A83">
        <f>IF($Y83="","",IF(INDEX('Per Invoice'!A$2:A$501,$Y83)="","",INDEX('Per Invoice'!A$2:A$501,$Y83)))</f>
        <v/>
      </c>
      <c r="B83">
        <f>IF($Y83="","",IF(INDEX('Per Invoice'!B$2:B$501,$Y83)="","",INDEX('Per Invoice'!B$2:B$501,$Y83)))</f>
        <v/>
      </c>
      <c r="C83">
        <f>IF($Y83="","",IF(INDEX('Per Invoice'!C$2:C$501,$Y83)="","",INDEX('Per Invoice'!C$2:C$501,$Y83)))</f>
        <v/>
      </c>
      <c r="D83">
        <f>IF($Y83="","",IF(INDEX('Per Invoice'!D$2:D$501,$Y83)="","",INDEX('Per Invoice'!D$2:D$501,$Y83)))</f>
        <v/>
      </c>
      <c r="E83">
        <f>IF($Y83="","",IF(INDEX('Per Invoice'!E$2:E$501,$Y83)="","",INDEX('Per Invoice'!E$2:E$501,$Y83)))</f>
        <v/>
      </c>
      <c r="F83">
        <f>IF($Y83="","",IF(INDEX('Per Invoice'!F$2:F$501,$Y83)="","",INDEX('Per Invoice'!F$2:F$501,$Y83)))</f>
        <v/>
      </c>
      <c r="G83">
        <f>IF($Y83="","",IF(INDEX('Per Invoice'!G$2:G$501,$Y83)="","",INDEX('Per Invoice'!G$2:G$501,$Y83)))</f>
        <v/>
      </c>
      <c r="H83">
        <f>IF($Y83="","",IF(INDEX('Per Invoice'!H$2:H$501,$Y83)="","",INDEX('Per Invoice'!H$2:H$501,$Y83)))</f>
        <v/>
      </c>
      <c r="I83">
        <f>IF($Y83="","",IF(INDEX('Per Invoice'!I$2:I$501,$Y83)="","",INDEX('Per Invoice'!I$2:I$501,$Y83)))</f>
        <v/>
      </c>
      <c r="J83">
        <f>IF($Y83="","",IF(INDEX('Per Invoice'!J$2:J$501,$Y83)="","",INDEX('Per Invoice'!J$2:J$501,$Y83)))</f>
        <v/>
      </c>
      <c r="K83">
        <f>IF($Y83="","",IF(INDEX('Per Invoice'!K$2:K$501,$Y83)="","",INDEX('Per Invoice'!K$2:K$501,$Y83)))</f>
        <v/>
      </c>
      <c r="L83" s="7">
        <f>IF($Y83="","",IF(INDEX('Per Invoice'!L$2:L$501,$Y83)="","",INDEX('Per Invoice'!L$2:L$501,$Y83)))</f>
        <v/>
      </c>
      <c r="M83" s="14">
        <f>IF($Y83="","",IF(INDEX('Per Invoice'!M$2:M$501,$Y83)="","",INDEX('Per Invoice'!M$2:M$501,$Y83)))</f>
        <v/>
      </c>
      <c r="N83">
        <f>IF($Y83="","",IF(INDEX('Per Invoice'!N$2:N$501,$Y83)="","",INDEX('Per Invoice'!N$2:N$501,$Y83)))</f>
        <v/>
      </c>
      <c r="O83">
        <f>IF($Y83="","",IF(INDEX('Per Invoice'!O$2:O$501,$Y83)="","",INDEX('Per Invoice'!O$2:O$501,$Y83)))</f>
        <v/>
      </c>
      <c r="P83" s="7">
        <f>IF($Y83="","",IF(INDEX('Per Invoice'!P$2:P$501,$Y83)="","",INDEX('Per Invoice'!P$2:P$501,$Y83)))</f>
        <v/>
      </c>
      <c r="Q83" s="7">
        <f>IF($Y83="","",IF(INDEX('Per Invoice'!Q$2:Q$501,$Y83)="","",INDEX('Per Invoice'!Q$2:Q$501,$Y83)))</f>
        <v/>
      </c>
      <c r="R83">
        <f>IF($Y83="","",IF(INDEX('Per Invoice'!R$2:R$501,$Y83)="","",INDEX('Per Invoice'!R$2:R$501,$Y83)))</f>
        <v/>
      </c>
      <c r="S83" s="7">
        <f>IF($Y83="","",IF(INDEX('Per Invoice'!S$2:S$501,$Y83)="","",INDEX('Per Invoice'!S$2:S$501,$Y83)))</f>
        <v/>
      </c>
      <c r="T83" s="7">
        <f>IF($Y83="","",IF(INDEX('Per Invoice'!T$2:T$501,$Y83)="","",INDEX('Per Invoice'!T$2:T$501,$Y83)))</f>
        <v/>
      </c>
      <c r="U83" s="7">
        <f>IF($Y83="","",IF(INDEX('Per Invoice'!U$2:U$501,$Y83)="","",INDEX('Per Invoice'!U$2:U$501,$Y83)))</f>
        <v/>
      </c>
      <c r="V83" s="7">
        <f>IF($Y83="","",IF(INDEX('Per Invoice'!V$2:V$501,$Y83)="","",INDEX('Per Invoice'!V$2:V$501,$Y83)))</f>
        <v/>
      </c>
      <c r="W83" s="7">
        <f>IF($Y83="","",IF(INDEX('Per Invoice'!W$2:W$501,$Y83)="","",INDEX('Per Invoice'!W$2:W$501,$Y83)))</f>
        <v/>
      </c>
      <c r="X83" s="7">
        <f>IF($Y83="","",IF(INDEX('Per Invoice'!X$2:X$501,$Y83)="","",INDEX('Per Invoice'!X$2:X$501,$Y83)))</f>
        <v/>
      </c>
      <c r="Y83" s="16">
        <f>IFERROR(MATCH(Settings!$C$27&amp;"|"&amp;ROWS($Y$2:$Y83),'Per Invoice'!$Z$2:$Z$501,0),"")</f>
        <v/>
      </c>
    </row>
    <row r="84">
      <c r="A84">
        <f>IF($Y84="","",IF(INDEX('Per Invoice'!A$2:A$501,$Y84)="","",INDEX('Per Invoice'!A$2:A$501,$Y84)))</f>
        <v/>
      </c>
      <c r="B84">
        <f>IF($Y84="","",IF(INDEX('Per Invoice'!B$2:B$501,$Y84)="","",INDEX('Per Invoice'!B$2:B$501,$Y84)))</f>
        <v/>
      </c>
      <c r="C84">
        <f>IF($Y84="","",IF(INDEX('Per Invoice'!C$2:C$501,$Y84)="","",INDEX('Per Invoice'!C$2:C$501,$Y84)))</f>
        <v/>
      </c>
      <c r="D84">
        <f>IF($Y84="","",IF(INDEX('Per Invoice'!D$2:D$501,$Y84)="","",INDEX('Per Invoice'!D$2:D$501,$Y84)))</f>
        <v/>
      </c>
      <c r="E84">
        <f>IF($Y84="","",IF(INDEX('Per Invoice'!E$2:E$501,$Y84)="","",INDEX('Per Invoice'!E$2:E$501,$Y84)))</f>
        <v/>
      </c>
      <c r="F84">
        <f>IF($Y84="","",IF(INDEX('Per Invoice'!F$2:F$501,$Y84)="","",INDEX('Per Invoice'!F$2:F$501,$Y84)))</f>
        <v/>
      </c>
      <c r="G84">
        <f>IF($Y84="","",IF(INDEX('Per Invoice'!G$2:G$501,$Y84)="","",INDEX('Per Invoice'!G$2:G$501,$Y84)))</f>
        <v/>
      </c>
      <c r="H84">
        <f>IF($Y84="","",IF(INDEX('Per Invoice'!H$2:H$501,$Y84)="","",INDEX('Per Invoice'!H$2:H$501,$Y84)))</f>
        <v/>
      </c>
      <c r="I84">
        <f>IF($Y84="","",IF(INDEX('Per Invoice'!I$2:I$501,$Y84)="","",INDEX('Per Invoice'!I$2:I$501,$Y84)))</f>
        <v/>
      </c>
      <c r="J84">
        <f>IF($Y84="","",IF(INDEX('Per Invoice'!J$2:J$501,$Y84)="","",INDEX('Per Invoice'!J$2:J$501,$Y84)))</f>
        <v/>
      </c>
      <c r="K84">
        <f>IF($Y84="","",IF(INDEX('Per Invoice'!K$2:K$501,$Y84)="","",INDEX('Per Invoice'!K$2:K$501,$Y84)))</f>
        <v/>
      </c>
      <c r="L84" s="7">
        <f>IF($Y84="","",IF(INDEX('Per Invoice'!L$2:L$501,$Y84)="","",INDEX('Per Invoice'!L$2:L$501,$Y84)))</f>
        <v/>
      </c>
      <c r="M84" s="14">
        <f>IF($Y84="","",IF(INDEX('Per Invoice'!M$2:M$501,$Y84)="","",INDEX('Per Invoice'!M$2:M$501,$Y84)))</f>
        <v/>
      </c>
      <c r="N84">
        <f>IF($Y84="","",IF(INDEX('Per Invoice'!N$2:N$501,$Y84)="","",INDEX('Per Invoice'!N$2:N$501,$Y84)))</f>
        <v/>
      </c>
      <c r="O84">
        <f>IF($Y84="","",IF(INDEX('Per Invoice'!O$2:O$501,$Y84)="","",INDEX('Per Invoice'!O$2:O$501,$Y84)))</f>
        <v/>
      </c>
      <c r="P84" s="7">
        <f>IF($Y84="","",IF(INDEX('Per Invoice'!P$2:P$501,$Y84)="","",INDEX('Per Invoice'!P$2:P$501,$Y84)))</f>
        <v/>
      </c>
      <c r="Q84" s="7">
        <f>IF($Y84="","",IF(INDEX('Per Invoice'!Q$2:Q$501,$Y84)="","",INDEX('Per Invoice'!Q$2:Q$501,$Y84)))</f>
        <v/>
      </c>
      <c r="R84">
        <f>IF($Y84="","",IF(INDEX('Per Invoice'!R$2:R$501,$Y84)="","",INDEX('Per Invoice'!R$2:R$501,$Y84)))</f>
        <v/>
      </c>
      <c r="S84" s="7">
        <f>IF($Y84="","",IF(INDEX('Per Invoice'!S$2:S$501,$Y84)="","",INDEX('Per Invoice'!S$2:S$501,$Y84)))</f>
        <v/>
      </c>
      <c r="T84" s="7">
        <f>IF($Y84="","",IF(INDEX('Per Invoice'!T$2:T$501,$Y84)="","",INDEX('Per Invoice'!T$2:T$501,$Y84)))</f>
        <v/>
      </c>
      <c r="U84" s="7">
        <f>IF($Y84="","",IF(INDEX('Per Invoice'!U$2:U$501,$Y84)="","",INDEX('Per Invoice'!U$2:U$501,$Y84)))</f>
        <v/>
      </c>
      <c r="V84" s="7">
        <f>IF($Y84="","",IF(INDEX('Per Invoice'!V$2:V$501,$Y84)="","",INDEX('Per Invoice'!V$2:V$501,$Y84)))</f>
        <v/>
      </c>
      <c r="W84" s="7">
        <f>IF($Y84="","",IF(INDEX('Per Invoice'!W$2:W$501,$Y84)="","",INDEX('Per Invoice'!W$2:W$501,$Y84)))</f>
        <v/>
      </c>
      <c r="X84" s="7">
        <f>IF($Y84="","",IF(INDEX('Per Invoice'!X$2:X$501,$Y84)="","",INDEX('Per Invoice'!X$2:X$501,$Y84)))</f>
        <v/>
      </c>
      <c r="Y84" s="16">
        <f>IFERROR(MATCH(Settings!$C$27&amp;"|"&amp;ROWS($Y$2:$Y84),'Per Invoice'!$Z$2:$Z$501,0),"")</f>
        <v/>
      </c>
    </row>
    <row r="85">
      <c r="A85">
        <f>IF($Y85="","",IF(INDEX('Per Invoice'!A$2:A$501,$Y85)="","",INDEX('Per Invoice'!A$2:A$501,$Y85)))</f>
        <v/>
      </c>
      <c r="B85">
        <f>IF($Y85="","",IF(INDEX('Per Invoice'!B$2:B$501,$Y85)="","",INDEX('Per Invoice'!B$2:B$501,$Y85)))</f>
        <v/>
      </c>
      <c r="C85">
        <f>IF($Y85="","",IF(INDEX('Per Invoice'!C$2:C$501,$Y85)="","",INDEX('Per Invoice'!C$2:C$501,$Y85)))</f>
        <v/>
      </c>
      <c r="D85">
        <f>IF($Y85="","",IF(INDEX('Per Invoice'!D$2:D$501,$Y85)="","",INDEX('Per Invoice'!D$2:D$501,$Y85)))</f>
        <v/>
      </c>
      <c r="E85">
        <f>IF($Y85="","",IF(INDEX('Per Invoice'!E$2:E$501,$Y85)="","",INDEX('Per Invoice'!E$2:E$501,$Y85)))</f>
        <v/>
      </c>
      <c r="F85">
        <f>IF($Y85="","",IF(INDEX('Per Invoice'!F$2:F$501,$Y85)="","",INDEX('Per Invoice'!F$2:F$501,$Y85)))</f>
        <v/>
      </c>
      <c r="G85">
        <f>IF($Y85="","",IF(INDEX('Per Invoice'!G$2:G$501,$Y85)="","",INDEX('Per Invoice'!G$2:G$501,$Y85)))</f>
        <v/>
      </c>
      <c r="H85">
        <f>IF($Y85="","",IF(INDEX('Per Invoice'!H$2:H$501,$Y85)="","",INDEX('Per Invoice'!H$2:H$501,$Y85)))</f>
        <v/>
      </c>
      <c r="I85">
        <f>IF($Y85="","",IF(INDEX('Per Invoice'!I$2:I$501,$Y85)="","",INDEX('Per Invoice'!I$2:I$501,$Y85)))</f>
        <v/>
      </c>
      <c r="J85">
        <f>IF($Y85="","",IF(INDEX('Per Invoice'!J$2:J$501,$Y85)="","",INDEX('Per Invoice'!J$2:J$501,$Y85)))</f>
        <v/>
      </c>
      <c r="K85">
        <f>IF($Y85="","",IF(INDEX('Per Invoice'!K$2:K$501,$Y85)="","",INDEX('Per Invoice'!K$2:K$501,$Y85)))</f>
        <v/>
      </c>
      <c r="L85" s="7">
        <f>IF($Y85="","",IF(INDEX('Per Invoice'!L$2:L$501,$Y85)="","",INDEX('Per Invoice'!L$2:L$501,$Y85)))</f>
        <v/>
      </c>
      <c r="M85" s="14">
        <f>IF($Y85="","",IF(INDEX('Per Invoice'!M$2:M$501,$Y85)="","",INDEX('Per Invoice'!M$2:M$501,$Y85)))</f>
        <v/>
      </c>
      <c r="N85">
        <f>IF($Y85="","",IF(INDEX('Per Invoice'!N$2:N$501,$Y85)="","",INDEX('Per Invoice'!N$2:N$501,$Y85)))</f>
        <v/>
      </c>
      <c r="O85">
        <f>IF($Y85="","",IF(INDEX('Per Invoice'!O$2:O$501,$Y85)="","",INDEX('Per Invoice'!O$2:O$501,$Y85)))</f>
        <v/>
      </c>
      <c r="P85" s="7">
        <f>IF($Y85="","",IF(INDEX('Per Invoice'!P$2:P$501,$Y85)="","",INDEX('Per Invoice'!P$2:P$501,$Y85)))</f>
        <v/>
      </c>
      <c r="Q85" s="7">
        <f>IF($Y85="","",IF(INDEX('Per Invoice'!Q$2:Q$501,$Y85)="","",INDEX('Per Invoice'!Q$2:Q$501,$Y85)))</f>
        <v/>
      </c>
      <c r="R85">
        <f>IF($Y85="","",IF(INDEX('Per Invoice'!R$2:R$501,$Y85)="","",INDEX('Per Invoice'!R$2:R$501,$Y85)))</f>
        <v/>
      </c>
      <c r="S85" s="7">
        <f>IF($Y85="","",IF(INDEX('Per Invoice'!S$2:S$501,$Y85)="","",INDEX('Per Invoice'!S$2:S$501,$Y85)))</f>
        <v/>
      </c>
      <c r="T85" s="7">
        <f>IF($Y85="","",IF(INDEX('Per Invoice'!T$2:T$501,$Y85)="","",INDEX('Per Invoice'!T$2:T$501,$Y85)))</f>
        <v/>
      </c>
      <c r="U85" s="7">
        <f>IF($Y85="","",IF(INDEX('Per Invoice'!U$2:U$501,$Y85)="","",INDEX('Per Invoice'!U$2:U$501,$Y85)))</f>
        <v/>
      </c>
      <c r="V85" s="7">
        <f>IF($Y85="","",IF(INDEX('Per Invoice'!V$2:V$501,$Y85)="","",INDEX('Per Invoice'!V$2:V$501,$Y85)))</f>
        <v/>
      </c>
      <c r="W85" s="7">
        <f>IF($Y85="","",IF(INDEX('Per Invoice'!W$2:W$501,$Y85)="","",INDEX('Per Invoice'!W$2:W$501,$Y85)))</f>
        <v/>
      </c>
      <c r="X85" s="7">
        <f>IF($Y85="","",IF(INDEX('Per Invoice'!X$2:X$501,$Y85)="","",INDEX('Per Invoice'!X$2:X$501,$Y85)))</f>
        <v/>
      </c>
      <c r="Y85" s="16">
        <f>IFERROR(MATCH(Settings!$C$27&amp;"|"&amp;ROWS($Y$2:$Y85),'Per Invoice'!$Z$2:$Z$501,0),"")</f>
        <v/>
      </c>
    </row>
    <row r="86">
      <c r="A86">
        <f>IF($Y86="","",IF(INDEX('Per Invoice'!A$2:A$501,$Y86)="","",INDEX('Per Invoice'!A$2:A$501,$Y86)))</f>
        <v/>
      </c>
      <c r="B86">
        <f>IF($Y86="","",IF(INDEX('Per Invoice'!B$2:B$501,$Y86)="","",INDEX('Per Invoice'!B$2:B$501,$Y86)))</f>
        <v/>
      </c>
      <c r="C86">
        <f>IF($Y86="","",IF(INDEX('Per Invoice'!C$2:C$501,$Y86)="","",INDEX('Per Invoice'!C$2:C$501,$Y86)))</f>
        <v/>
      </c>
      <c r="D86">
        <f>IF($Y86="","",IF(INDEX('Per Invoice'!D$2:D$501,$Y86)="","",INDEX('Per Invoice'!D$2:D$501,$Y86)))</f>
        <v/>
      </c>
      <c r="E86">
        <f>IF($Y86="","",IF(INDEX('Per Invoice'!E$2:E$501,$Y86)="","",INDEX('Per Invoice'!E$2:E$501,$Y86)))</f>
        <v/>
      </c>
      <c r="F86">
        <f>IF($Y86="","",IF(INDEX('Per Invoice'!F$2:F$501,$Y86)="","",INDEX('Per Invoice'!F$2:F$501,$Y86)))</f>
        <v/>
      </c>
      <c r="G86">
        <f>IF($Y86="","",IF(INDEX('Per Invoice'!G$2:G$501,$Y86)="","",INDEX('Per Invoice'!G$2:G$501,$Y86)))</f>
        <v/>
      </c>
      <c r="H86">
        <f>IF($Y86="","",IF(INDEX('Per Invoice'!H$2:H$501,$Y86)="","",INDEX('Per Invoice'!H$2:H$501,$Y86)))</f>
        <v/>
      </c>
      <c r="I86">
        <f>IF($Y86="","",IF(INDEX('Per Invoice'!I$2:I$501,$Y86)="","",INDEX('Per Invoice'!I$2:I$501,$Y86)))</f>
        <v/>
      </c>
      <c r="J86">
        <f>IF($Y86="","",IF(INDEX('Per Invoice'!J$2:J$501,$Y86)="","",INDEX('Per Invoice'!J$2:J$501,$Y86)))</f>
        <v/>
      </c>
      <c r="K86">
        <f>IF($Y86="","",IF(INDEX('Per Invoice'!K$2:K$501,$Y86)="","",INDEX('Per Invoice'!K$2:K$501,$Y86)))</f>
        <v/>
      </c>
      <c r="L86" s="7">
        <f>IF($Y86="","",IF(INDEX('Per Invoice'!L$2:L$501,$Y86)="","",INDEX('Per Invoice'!L$2:L$501,$Y86)))</f>
        <v/>
      </c>
      <c r="M86" s="14">
        <f>IF($Y86="","",IF(INDEX('Per Invoice'!M$2:M$501,$Y86)="","",INDEX('Per Invoice'!M$2:M$501,$Y86)))</f>
        <v/>
      </c>
      <c r="N86">
        <f>IF($Y86="","",IF(INDEX('Per Invoice'!N$2:N$501,$Y86)="","",INDEX('Per Invoice'!N$2:N$501,$Y86)))</f>
        <v/>
      </c>
      <c r="O86">
        <f>IF($Y86="","",IF(INDEX('Per Invoice'!O$2:O$501,$Y86)="","",INDEX('Per Invoice'!O$2:O$501,$Y86)))</f>
        <v/>
      </c>
      <c r="P86" s="7">
        <f>IF($Y86="","",IF(INDEX('Per Invoice'!P$2:P$501,$Y86)="","",INDEX('Per Invoice'!P$2:P$501,$Y86)))</f>
        <v/>
      </c>
      <c r="Q86" s="7">
        <f>IF($Y86="","",IF(INDEX('Per Invoice'!Q$2:Q$501,$Y86)="","",INDEX('Per Invoice'!Q$2:Q$501,$Y86)))</f>
        <v/>
      </c>
      <c r="R86">
        <f>IF($Y86="","",IF(INDEX('Per Invoice'!R$2:R$501,$Y86)="","",INDEX('Per Invoice'!R$2:R$501,$Y86)))</f>
        <v/>
      </c>
      <c r="S86" s="7">
        <f>IF($Y86="","",IF(INDEX('Per Invoice'!S$2:S$501,$Y86)="","",INDEX('Per Invoice'!S$2:S$501,$Y86)))</f>
        <v/>
      </c>
      <c r="T86" s="7">
        <f>IF($Y86="","",IF(INDEX('Per Invoice'!T$2:T$501,$Y86)="","",INDEX('Per Invoice'!T$2:T$501,$Y86)))</f>
        <v/>
      </c>
      <c r="U86" s="7">
        <f>IF($Y86="","",IF(INDEX('Per Invoice'!U$2:U$501,$Y86)="","",INDEX('Per Invoice'!U$2:U$501,$Y86)))</f>
        <v/>
      </c>
      <c r="V86" s="7">
        <f>IF($Y86="","",IF(INDEX('Per Invoice'!V$2:V$501,$Y86)="","",INDEX('Per Invoice'!V$2:V$501,$Y86)))</f>
        <v/>
      </c>
      <c r="W86" s="7">
        <f>IF($Y86="","",IF(INDEX('Per Invoice'!W$2:W$501,$Y86)="","",INDEX('Per Invoice'!W$2:W$501,$Y86)))</f>
        <v/>
      </c>
      <c r="X86" s="7">
        <f>IF($Y86="","",IF(INDEX('Per Invoice'!X$2:X$501,$Y86)="","",INDEX('Per Invoice'!X$2:X$501,$Y86)))</f>
        <v/>
      </c>
      <c r="Y86" s="16">
        <f>IFERROR(MATCH(Settings!$C$27&amp;"|"&amp;ROWS($Y$2:$Y86),'Per Invoice'!$Z$2:$Z$501,0),"")</f>
        <v/>
      </c>
    </row>
    <row r="87">
      <c r="A87">
        <f>IF($Y87="","",IF(INDEX('Per Invoice'!A$2:A$501,$Y87)="","",INDEX('Per Invoice'!A$2:A$501,$Y87)))</f>
        <v/>
      </c>
      <c r="B87">
        <f>IF($Y87="","",IF(INDEX('Per Invoice'!B$2:B$501,$Y87)="","",INDEX('Per Invoice'!B$2:B$501,$Y87)))</f>
        <v/>
      </c>
      <c r="C87">
        <f>IF($Y87="","",IF(INDEX('Per Invoice'!C$2:C$501,$Y87)="","",INDEX('Per Invoice'!C$2:C$501,$Y87)))</f>
        <v/>
      </c>
      <c r="D87">
        <f>IF($Y87="","",IF(INDEX('Per Invoice'!D$2:D$501,$Y87)="","",INDEX('Per Invoice'!D$2:D$501,$Y87)))</f>
        <v/>
      </c>
      <c r="E87">
        <f>IF($Y87="","",IF(INDEX('Per Invoice'!E$2:E$501,$Y87)="","",INDEX('Per Invoice'!E$2:E$501,$Y87)))</f>
        <v/>
      </c>
      <c r="F87">
        <f>IF($Y87="","",IF(INDEX('Per Invoice'!F$2:F$501,$Y87)="","",INDEX('Per Invoice'!F$2:F$501,$Y87)))</f>
        <v/>
      </c>
      <c r="G87">
        <f>IF($Y87="","",IF(INDEX('Per Invoice'!G$2:G$501,$Y87)="","",INDEX('Per Invoice'!G$2:G$501,$Y87)))</f>
        <v/>
      </c>
      <c r="H87">
        <f>IF($Y87="","",IF(INDEX('Per Invoice'!H$2:H$501,$Y87)="","",INDEX('Per Invoice'!H$2:H$501,$Y87)))</f>
        <v/>
      </c>
      <c r="I87">
        <f>IF($Y87="","",IF(INDEX('Per Invoice'!I$2:I$501,$Y87)="","",INDEX('Per Invoice'!I$2:I$501,$Y87)))</f>
        <v/>
      </c>
      <c r="J87">
        <f>IF($Y87="","",IF(INDEX('Per Invoice'!J$2:J$501,$Y87)="","",INDEX('Per Invoice'!J$2:J$501,$Y87)))</f>
        <v/>
      </c>
      <c r="K87">
        <f>IF($Y87="","",IF(INDEX('Per Invoice'!K$2:K$501,$Y87)="","",INDEX('Per Invoice'!K$2:K$501,$Y87)))</f>
        <v/>
      </c>
      <c r="L87" s="7">
        <f>IF($Y87="","",IF(INDEX('Per Invoice'!L$2:L$501,$Y87)="","",INDEX('Per Invoice'!L$2:L$501,$Y87)))</f>
        <v/>
      </c>
      <c r="M87" s="14">
        <f>IF($Y87="","",IF(INDEX('Per Invoice'!M$2:M$501,$Y87)="","",INDEX('Per Invoice'!M$2:M$501,$Y87)))</f>
        <v/>
      </c>
      <c r="N87">
        <f>IF($Y87="","",IF(INDEX('Per Invoice'!N$2:N$501,$Y87)="","",INDEX('Per Invoice'!N$2:N$501,$Y87)))</f>
        <v/>
      </c>
      <c r="O87">
        <f>IF($Y87="","",IF(INDEX('Per Invoice'!O$2:O$501,$Y87)="","",INDEX('Per Invoice'!O$2:O$501,$Y87)))</f>
        <v/>
      </c>
      <c r="P87" s="7">
        <f>IF($Y87="","",IF(INDEX('Per Invoice'!P$2:P$501,$Y87)="","",INDEX('Per Invoice'!P$2:P$501,$Y87)))</f>
        <v/>
      </c>
      <c r="Q87" s="7">
        <f>IF($Y87="","",IF(INDEX('Per Invoice'!Q$2:Q$501,$Y87)="","",INDEX('Per Invoice'!Q$2:Q$501,$Y87)))</f>
        <v/>
      </c>
      <c r="R87">
        <f>IF($Y87="","",IF(INDEX('Per Invoice'!R$2:R$501,$Y87)="","",INDEX('Per Invoice'!R$2:R$501,$Y87)))</f>
        <v/>
      </c>
      <c r="S87" s="7">
        <f>IF($Y87="","",IF(INDEX('Per Invoice'!S$2:S$501,$Y87)="","",INDEX('Per Invoice'!S$2:S$501,$Y87)))</f>
        <v/>
      </c>
      <c r="T87" s="7">
        <f>IF($Y87="","",IF(INDEX('Per Invoice'!T$2:T$501,$Y87)="","",INDEX('Per Invoice'!T$2:T$501,$Y87)))</f>
        <v/>
      </c>
      <c r="U87" s="7">
        <f>IF($Y87="","",IF(INDEX('Per Invoice'!U$2:U$501,$Y87)="","",INDEX('Per Invoice'!U$2:U$501,$Y87)))</f>
        <v/>
      </c>
      <c r="V87" s="7">
        <f>IF($Y87="","",IF(INDEX('Per Invoice'!V$2:V$501,$Y87)="","",INDEX('Per Invoice'!V$2:V$501,$Y87)))</f>
        <v/>
      </c>
      <c r="W87" s="7">
        <f>IF($Y87="","",IF(INDEX('Per Invoice'!W$2:W$501,$Y87)="","",INDEX('Per Invoice'!W$2:W$501,$Y87)))</f>
        <v/>
      </c>
      <c r="X87" s="7">
        <f>IF($Y87="","",IF(INDEX('Per Invoice'!X$2:X$501,$Y87)="","",INDEX('Per Invoice'!X$2:X$501,$Y87)))</f>
        <v/>
      </c>
      <c r="Y87" s="16">
        <f>IFERROR(MATCH(Settings!$C$27&amp;"|"&amp;ROWS($Y$2:$Y87),'Per Invoice'!$Z$2:$Z$501,0),"")</f>
        <v/>
      </c>
    </row>
    <row r="88">
      <c r="A88">
        <f>IF($Y88="","",IF(INDEX('Per Invoice'!A$2:A$501,$Y88)="","",INDEX('Per Invoice'!A$2:A$501,$Y88)))</f>
        <v/>
      </c>
      <c r="B88">
        <f>IF($Y88="","",IF(INDEX('Per Invoice'!B$2:B$501,$Y88)="","",INDEX('Per Invoice'!B$2:B$501,$Y88)))</f>
        <v/>
      </c>
      <c r="C88">
        <f>IF($Y88="","",IF(INDEX('Per Invoice'!C$2:C$501,$Y88)="","",INDEX('Per Invoice'!C$2:C$501,$Y88)))</f>
        <v/>
      </c>
      <c r="D88">
        <f>IF($Y88="","",IF(INDEX('Per Invoice'!D$2:D$501,$Y88)="","",INDEX('Per Invoice'!D$2:D$501,$Y88)))</f>
        <v/>
      </c>
      <c r="E88">
        <f>IF($Y88="","",IF(INDEX('Per Invoice'!E$2:E$501,$Y88)="","",INDEX('Per Invoice'!E$2:E$501,$Y88)))</f>
        <v/>
      </c>
      <c r="F88">
        <f>IF($Y88="","",IF(INDEX('Per Invoice'!F$2:F$501,$Y88)="","",INDEX('Per Invoice'!F$2:F$501,$Y88)))</f>
        <v/>
      </c>
      <c r="G88">
        <f>IF($Y88="","",IF(INDEX('Per Invoice'!G$2:G$501,$Y88)="","",INDEX('Per Invoice'!G$2:G$501,$Y88)))</f>
        <v/>
      </c>
      <c r="H88">
        <f>IF($Y88="","",IF(INDEX('Per Invoice'!H$2:H$501,$Y88)="","",INDEX('Per Invoice'!H$2:H$501,$Y88)))</f>
        <v/>
      </c>
      <c r="I88">
        <f>IF($Y88="","",IF(INDEX('Per Invoice'!I$2:I$501,$Y88)="","",INDEX('Per Invoice'!I$2:I$501,$Y88)))</f>
        <v/>
      </c>
      <c r="J88">
        <f>IF($Y88="","",IF(INDEX('Per Invoice'!J$2:J$501,$Y88)="","",INDEX('Per Invoice'!J$2:J$501,$Y88)))</f>
        <v/>
      </c>
      <c r="K88">
        <f>IF($Y88="","",IF(INDEX('Per Invoice'!K$2:K$501,$Y88)="","",INDEX('Per Invoice'!K$2:K$501,$Y88)))</f>
        <v/>
      </c>
      <c r="L88" s="7">
        <f>IF($Y88="","",IF(INDEX('Per Invoice'!L$2:L$501,$Y88)="","",INDEX('Per Invoice'!L$2:L$501,$Y88)))</f>
        <v/>
      </c>
      <c r="M88" s="14">
        <f>IF($Y88="","",IF(INDEX('Per Invoice'!M$2:M$501,$Y88)="","",INDEX('Per Invoice'!M$2:M$501,$Y88)))</f>
        <v/>
      </c>
      <c r="N88">
        <f>IF($Y88="","",IF(INDEX('Per Invoice'!N$2:N$501,$Y88)="","",INDEX('Per Invoice'!N$2:N$501,$Y88)))</f>
        <v/>
      </c>
      <c r="O88">
        <f>IF($Y88="","",IF(INDEX('Per Invoice'!O$2:O$501,$Y88)="","",INDEX('Per Invoice'!O$2:O$501,$Y88)))</f>
        <v/>
      </c>
      <c r="P88" s="7">
        <f>IF($Y88="","",IF(INDEX('Per Invoice'!P$2:P$501,$Y88)="","",INDEX('Per Invoice'!P$2:P$501,$Y88)))</f>
        <v/>
      </c>
      <c r="Q88" s="7">
        <f>IF($Y88="","",IF(INDEX('Per Invoice'!Q$2:Q$501,$Y88)="","",INDEX('Per Invoice'!Q$2:Q$501,$Y88)))</f>
        <v/>
      </c>
      <c r="R88">
        <f>IF($Y88="","",IF(INDEX('Per Invoice'!R$2:R$501,$Y88)="","",INDEX('Per Invoice'!R$2:R$501,$Y88)))</f>
        <v/>
      </c>
      <c r="S88" s="7">
        <f>IF($Y88="","",IF(INDEX('Per Invoice'!S$2:S$501,$Y88)="","",INDEX('Per Invoice'!S$2:S$501,$Y88)))</f>
        <v/>
      </c>
      <c r="T88" s="7">
        <f>IF($Y88="","",IF(INDEX('Per Invoice'!T$2:T$501,$Y88)="","",INDEX('Per Invoice'!T$2:T$501,$Y88)))</f>
        <v/>
      </c>
      <c r="U88" s="7">
        <f>IF($Y88="","",IF(INDEX('Per Invoice'!U$2:U$501,$Y88)="","",INDEX('Per Invoice'!U$2:U$501,$Y88)))</f>
        <v/>
      </c>
      <c r="V88" s="7">
        <f>IF($Y88="","",IF(INDEX('Per Invoice'!V$2:V$501,$Y88)="","",INDEX('Per Invoice'!V$2:V$501,$Y88)))</f>
        <v/>
      </c>
      <c r="W88" s="7">
        <f>IF($Y88="","",IF(INDEX('Per Invoice'!W$2:W$501,$Y88)="","",INDEX('Per Invoice'!W$2:W$501,$Y88)))</f>
        <v/>
      </c>
      <c r="X88" s="7">
        <f>IF($Y88="","",IF(INDEX('Per Invoice'!X$2:X$501,$Y88)="","",INDEX('Per Invoice'!X$2:X$501,$Y88)))</f>
        <v/>
      </c>
      <c r="Y88" s="16">
        <f>IFERROR(MATCH(Settings!$C$27&amp;"|"&amp;ROWS($Y$2:$Y88),'Per Invoice'!$Z$2:$Z$501,0),"")</f>
        <v/>
      </c>
    </row>
    <row r="89">
      <c r="A89">
        <f>IF($Y89="","",IF(INDEX('Per Invoice'!A$2:A$501,$Y89)="","",INDEX('Per Invoice'!A$2:A$501,$Y89)))</f>
        <v/>
      </c>
      <c r="B89">
        <f>IF($Y89="","",IF(INDEX('Per Invoice'!B$2:B$501,$Y89)="","",INDEX('Per Invoice'!B$2:B$501,$Y89)))</f>
        <v/>
      </c>
      <c r="C89">
        <f>IF($Y89="","",IF(INDEX('Per Invoice'!C$2:C$501,$Y89)="","",INDEX('Per Invoice'!C$2:C$501,$Y89)))</f>
        <v/>
      </c>
      <c r="D89">
        <f>IF($Y89="","",IF(INDEX('Per Invoice'!D$2:D$501,$Y89)="","",INDEX('Per Invoice'!D$2:D$501,$Y89)))</f>
        <v/>
      </c>
      <c r="E89">
        <f>IF($Y89="","",IF(INDEX('Per Invoice'!E$2:E$501,$Y89)="","",INDEX('Per Invoice'!E$2:E$501,$Y89)))</f>
        <v/>
      </c>
      <c r="F89">
        <f>IF($Y89="","",IF(INDEX('Per Invoice'!F$2:F$501,$Y89)="","",INDEX('Per Invoice'!F$2:F$501,$Y89)))</f>
        <v/>
      </c>
      <c r="G89">
        <f>IF($Y89="","",IF(INDEX('Per Invoice'!G$2:G$501,$Y89)="","",INDEX('Per Invoice'!G$2:G$501,$Y89)))</f>
        <v/>
      </c>
      <c r="H89">
        <f>IF($Y89="","",IF(INDEX('Per Invoice'!H$2:H$501,$Y89)="","",INDEX('Per Invoice'!H$2:H$501,$Y89)))</f>
        <v/>
      </c>
      <c r="I89">
        <f>IF($Y89="","",IF(INDEX('Per Invoice'!I$2:I$501,$Y89)="","",INDEX('Per Invoice'!I$2:I$501,$Y89)))</f>
        <v/>
      </c>
      <c r="J89">
        <f>IF($Y89="","",IF(INDEX('Per Invoice'!J$2:J$501,$Y89)="","",INDEX('Per Invoice'!J$2:J$501,$Y89)))</f>
        <v/>
      </c>
      <c r="K89">
        <f>IF($Y89="","",IF(INDEX('Per Invoice'!K$2:K$501,$Y89)="","",INDEX('Per Invoice'!K$2:K$501,$Y89)))</f>
        <v/>
      </c>
      <c r="L89" s="7">
        <f>IF($Y89="","",IF(INDEX('Per Invoice'!L$2:L$501,$Y89)="","",INDEX('Per Invoice'!L$2:L$501,$Y89)))</f>
        <v/>
      </c>
      <c r="M89" s="14">
        <f>IF($Y89="","",IF(INDEX('Per Invoice'!M$2:M$501,$Y89)="","",INDEX('Per Invoice'!M$2:M$501,$Y89)))</f>
        <v/>
      </c>
      <c r="N89">
        <f>IF($Y89="","",IF(INDEX('Per Invoice'!N$2:N$501,$Y89)="","",INDEX('Per Invoice'!N$2:N$501,$Y89)))</f>
        <v/>
      </c>
      <c r="O89">
        <f>IF($Y89="","",IF(INDEX('Per Invoice'!O$2:O$501,$Y89)="","",INDEX('Per Invoice'!O$2:O$501,$Y89)))</f>
        <v/>
      </c>
      <c r="P89" s="7">
        <f>IF($Y89="","",IF(INDEX('Per Invoice'!P$2:P$501,$Y89)="","",INDEX('Per Invoice'!P$2:P$501,$Y89)))</f>
        <v/>
      </c>
      <c r="Q89" s="7">
        <f>IF($Y89="","",IF(INDEX('Per Invoice'!Q$2:Q$501,$Y89)="","",INDEX('Per Invoice'!Q$2:Q$501,$Y89)))</f>
        <v/>
      </c>
      <c r="R89">
        <f>IF($Y89="","",IF(INDEX('Per Invoice'!R$2:R$501,$Y89)="","",INDEX('Per Invoice'!R$2:R$501,$Y89)))</f>
        <v/>
      </c>
      <c r="S89" s="7">
        <f>IF($Y89="","",IF(INDEX('Per Invoice'!S$2:S$501,$Y89)="","",INDEX('Per Invoice'!S$2:S$501,$Y89)))</f>
        <v/>
      </c>
      <c r="T89" s="7">
        <f>IF($Y89="","",IF(INDEX('Per Invoice'!T$2:T$501,$Y89)="","",INDEX('Per Invoice'!T$2:T$501,$Y89)))</f>
        <v/>
      </c>
      <c r="U89" s="7">
        <f>IF($Y89="","",IF(INDEX('Per Invoice'!U$2:U$501,$Y89)="","",INDEX('Per Invoice'!U$2:U$501,$Y89)))</f>
        <v/>
      </c>
      <c r="V89" s="7">
        <f>IF($Y89="","",IF(INDEX('Per Invoice'!V$2:V$501,$Y89)="","",INDEX('Per Invoice'!V$2:V$501,$Y89)))</f>
        <v/>
      </c>
      <c r="W89" s="7">
        <f>IF($Y89="","",IF(INDEX('Per Invoice'!W$2:W$501,$Y89)="","",INDEX('Per Invoice'!W$2:W$501,$Y89)))</f>
        <v/>
      </c>
      <c r="X89" s="7">
        <f>IF($Y89="","",IF(INDEX('Per Invoice'!X$2:X$501,$Y89)="","",INDEX('Per Invoice'!X$2:X$501,$Y89)))</f>
        <v/>
      </c>
      <c r="Y89" s="16">
        <f>IFERROR(MATCH(Settings!$C$27&amp;"|"&amp;ROWS($Y$2:$Y89),'Per Invoice'!$Z$2:$Z$501,0),"")</f>
        <v/>
      </c>
    </row>
    <row r="90">
      <c r="A90">
        <f>IF($Y90="","",IF(INDEX('Per Invoice'!A$2:A$501,$Y90)="","",INDEX('Per Invoice'!A$2:A$501,$Y90)))</f>
        <v/>
      </c>
      <c r="B90">
        <f>IF($Y90="","",IF(INDEX('Per Invoice'!B$2:B$501,$Y90)="","",INDEX('Per Invoice'!B$2:B$501,$Y90)))</f>
        <v/>
      </c>
      <c r="C90">
        <f>IF($Y90="","",IF(INDEX('Per Invoice'!C$2:C$501,$Y90)="","",INDEX('Per Invoice'!C$2:C$501,$Y90)))</f>
        <v/>
      </c>
      <c r="D90">
        <f>IF($Y90="","",IF(INDEX('Per Invoice'!D$2:D$501,$Y90)="","",INDEX('Per Invoice'!D$2:D$501,$Y90)))</f>
        <v/>
      </c>
      <c r="E90">
        <f>IF($Y90="","",IF(INDEX('Per Invoice'!E$2:E$501,$Y90)="","",INDEX('Per Invoice'!E$2:E$501,$Y90)))</f>
        <v/>
      </c>
      <c r="F90">
        <f>IF($Y90="","",IF(INDEX('Per Invoice'!F$2:F$501,$Y90)="","",INDEX('Per Invoice'!F$2:F$501,$Y90)))</f>
        <v/>
      </c>
      <c r="G90">
        <f>IF($Y90="","",IF(INDEX('Per Invoice'!G$2:G$501,$Y90)="","",INDEX('Per Invoice'!G$2:G$501,$Y90)))</f>
        <v/>
      </c>
      <c r="H90">
        <f>IF($Y90="","",IF(INDEX('Per Invoice'!H$2:H$501,$Y90)="","",INDEX('Per Invoice'!H$2:H$501,$Y90)))</f>
        <v/>
      </c>
      <c r="I90">
        <f>IF($Y90="","",IF(INDEX('Per Invoice'!I$2:I$501,$Y90)="","",INDEX('Per Invoice'!I$2:I$501,$Y90)))</f>
        <v/>
      </c>
      <c r="J90">
        <f>IF($Y90="","",IF(INDEX('Per Invoice'!J$2:J$501,$Y90)="","",INDEX('Per Invoice'!J$2:J$501,$Y90)))</f>
        <v/>
      </c>
      <c r="K90">
        <f>IF($Y90="","",IF(INDEX('Per Invoice'!K$2:K$501,$Y90)="","",INDEX('Per Invoice'!K$2:K$501,$Y90)))</f>
        <v/>
      </c>
      <c r="L90" s="7">
        <f>IF($Y90="","",IF(INDEX('Per Invoice'!L$2:L$501,$Y90)="","",INDEX('Per Invoice'!L$2:L$501,$Y90)))</f>
        <v/>
      </c>
      <c r="M90" s="14">
        <f>IF($Y90="","",IF(INDEX('Per Invoice'!M$2:M$501,$Y90)="","",INDEX('Per Invoice'!M$2:M$501,$Y90)))</f>
        <v/>
      </c>
      <c r="N90">
        <f>IF($Y90="","",IF(INDEX('Per Invoice'!N$2:N$501,$Y90)="","",INDEX('Per Invoice'!N$2:N$501,$Y90)))</f>
        <v/>
      </c>
      <c r="O90">
        <f>IF($Y90="","",IF(INDEX('Per Invoice'!O$2:O$501,$Y90)="","",INDEX('Per Invoice'!O$2:O$501,$Y90)))</f>
        <v/>
      </c>
      <c r="P90" s="7">
        <f>IF($Y90="","",IF(INDEX('Per Invoice'!P$2:P$501,$Y90)="","",INDEX('Per Invoice'!P$2:P$501,$Y90)))</f>
        <v/>
      </c>
      <c r="Q90" s="7">
        <f>IF($Y90="","",IF(INDEX('Per Invoice'!Q$2:Q$501,$Y90)="","",INDEX('Per Invoice'!Q$2:Q$501,$Y90)))</f>
        <v/>
      </c>
      <c r="R90">
        <f>IF($Y90="","",IF(INDEX('Per Invoice'!R$2:R$501,$Y90)="","",INDEX('Per Invoice'!R$2:R$501,$Y90)))</f>
        <v/>
      </c>
      <c r="S90" s="7">
        <f>IF($Y90="","",IF(INDEX('Per Invoice'!S$2:S$501,$Y90)="","",INDEX('Per Invoice'!S$2:S$501,$Y90)))</f>
        <v/>
      </c>
      <c r="T90" s="7">
        <f>IF($Y90="","",IF(INDEX('Per Invoice'!T$2:T$501,$Y90)="","",INDEX('Per Invoice'!T$2:T$501,$Y90)))</f>
        <v/>
      </c>
      <c r="U90" s="7">
        <f>IF($Y90="","",IF(INDEX('Per Invoice'!U$2:U$501,$Y90)="","",INDEX('Per Invoice'!U$2:U$501,$Y90)))</f>
        <v/>
      </c>
      <c r="V90" s="7">
        <f>IF($Y90="","",IF(INDEX('Per Invoice'!V$2:V$501,$Y90)="","",INDEX('Per Invoice'!V$2:V$501,$Y90)))</f>
        <v/>
      </c>
      <c r="W90" s="7">
        <f>IF($Y90="","",IF(INDEX('Per Invoice'!W$2:W$501,$Y90)="","",INDEX('Per Invoice'!W$2:W$501,$Y90)))</f>
        <v/>
      </c>
      <c r="X90" s="7">
        <f>IF($Y90="","",IF(INDEX('Per Invoice'!X$2:X$501,$Y90)="","",INDEX('Per Invoice'!X$2:X$501,$Y90)))</f>
        <v/>
      </c>
      <c r="Y90" s="16">
        <f>IFERROR(MATCH(Settings!$C$27&amp;"|"&amp;ROWS($Y$2:$Y90),'Per Invoice'!$Z$2:$Z$501,0),"")</f>
        <v/>
      </c>
    </row>
    <row r="91">
      <c r="A91">
        <f>IF($Y91="","",IF(INDEX('Per Invoice'!A$2:A$501,$Y91)="","",INDEX('Per Invoice'!A$2:A$501,$Y91)))</f>
        <v/>
      </c>
      <c r="B91">
        <f>IF($Y91="","",IF(INDEX('Per Invoice'!B$2:B$501,$Y91)="","",INDEX('Per Invoice'!B$2:B$501,$Y91)))</f>
        <v/>
      </c>
      <c r="C91">
        <f>IF($Y91="","",IF(INDEX('Per Invoice'!C$2:C$501,$Y91)="","",INDEX('Per Invoice'!C$2:C$501,$Y91)))</f>
        <v/>
      </c>
      <c r="D91">
        <f>IF($Y91="","",IF(INDEX('Per Invoice'!D$2:D$501,$Y91)="","",INDEX('Per Invoice'!D$2:D$501,$Y91)))</f>
        <v/>
      </c>
      <c r="E91">
        <f>IF($Y91="","",IF(INDEX('Per Invoice'!E$2:E$501,$Y91)="","",INDEX('Per Invoice'!E$2:E$501,$Y91)))</f>
        <v/>
      </c>
      <c r="F91">
        <f>IF($Y91="","",IF(INDEX('Per Invoice'!F$2:F$501,$Y91)="","",INDEX('Per Invoice'!F$2:F$501,$Y91)))</f>
        <v/>
      </c>
      <c r="G91">
        <f>IF($Y91="","",IF(INDEX('Per Invoice'!G$2:G$501,$Y91)="","",INDEX('Per Invoice'!G$2:G$501,$Y91)))</f>
        <v/>
      </c>
      <c r="H91">
        <f>IF($Y91="","",IF(INDEX('Per Invoice'!H$2:H$501,$Y91)="","",INDEX('Per Invoice'!H$2:H$501,$Y91)))</f>
        <v/>
      </c>
      <c r="I91">
        <f>IF($Y91="","",IF(INDEX('Per Invoice'!I$2:I$501,$Y91)="","",INDEX('Per Invoice'!I$2:I$501,$Y91)))</f>
        <v/>
      </c>
      <c r="J91">
        <f>IF($Y91="","",IF(INDEX('Per Invoice'!J$2:J$501,$Y91)="","",INDEX('Per Invoice'!J$2:J$501,$Y91)))</f>
        <v/>
      </c>
      <c r="K91">
        <f>IF($Y91="","",IF(INDEX('Per Invoice'!K$2:K$501,$Y91)="","",INDEX('Per Invoice'!K$2:K$501,$Y91)))</f>
        <v/>
      </c>
      <c r="L91" s="7">
        <f>IF($Y91="","",IF(INDEX('Per Invoice'!L$2:L$501,$Y91)="","",INDEX('Per Invoice'!L$2:L$501,$Y91)))</f>
        <v/>
      </c>
      <c r="M91" s="14">
        <f>IF($Y91="","",IF(INDEX('Per Invoice'!M$2:M$501,$Y91)="","",INDEX('Per Invoice'!M$2:M$501,$Y91)))</f>
        <v/>
      </c>
      <c r="N91">
        <f>IF($Y91="","",IF(INDEX('Per Invoice'!N$2:N$501,$Y91)="","",INDEX('Per Invoice'!N$2:N$501,$Y91)))</f>
        <v/>
      </c>
      <c r="O91">
        <f>IF($Y91="","",IF(INDEX('Per Invoice'!O$2:O$501,$Y91)="","",INDEX('Per Invoice'!O$2:O$501,$Y91)))</f>
        <v/>
      </c>
      <c r="P91" s="7">
        <f>IF($Y91="","",IF(INDEX('Per Invoice'!P$2:P$501,$Y91)="","",INDEX('Per Invoice'!P$2:P$501,$Y91)))</f>
        <v/>
      </c>
      <c r="Q91" s="7">
        <f>IF($Y91="","",IF(INDEX('Per Invoice'!Q$2:Q$501,$Y91)="","",INDEX('Per Invoice'!Q$2:Q$501,$Y91)))</f>
        <v/>
      </c>
      <c r="R91">
        <f>IF($Y91="","",IF(INDEX('Per Invoice'!R$2:R$501,$Y91)="","",INDEX('Per Invoice'!R$2:R$501,$Y91)))</f>
        <v/>
      </c>
      <c r="S91" s="7">
        <f>IF($Y91="","",IF(INDEX('Per Invoice'!S$2:S$501,$Y91)="","",INDEX('Per Invoice'!S$2:S$501,$Y91)))</f>
        <v/>
      </c>
      <c r="T91" s="7">
        <f>IF($Y91="","",IF(INDEX('Per Invoice'!T$2:T$501,$Y91)="","",INDEX('Per Invoice'!T$2:T$501,$Y91)))</f>
        <v/>
      </c>
      <c r="U91" s="7">
        <f>IF($Y91="","",IF(INDEX('Per Invoice'!U$2:U$501,$Y91)="","",INDEX('Per Invoice'!U$2:U$501,$Y91)))</f>
        <v/>
      </c>
      <c r="V91" s="7">
        <f>IF($Y91="","",IF(INDEX('Per Invoice'!V$2:V$501,$Y91)="","",INDEX('Per Invoice'!V$2:V$501,$Y91)))</f>
        <v/>
      </c>
      <c r="W91" s="7">
        <f>IF($Y91="","",IF(INDEX('Per Invoice'!W$2:W$501,$Y91)="","",INDEX('Per Invoice'!W$2:W$501,$Y91)))</f>
        <v/>
      </c>
      <c r="X91" s="7">
        <f>IF($Y91="","",IF(INDEX('Per Invoice'!X$2:X$501,$Y91)="","",INDEX('Per Invoice'!X$2:X$501,$Y91)))</f>
        <v/>
      </c>
      <c r="Y91" s="16">
        <f>IFERROR(MATCH(Settings!$C$27&amp;"|"&amp;ROWS($Y$2:$Y91),'Per Invoice'!$Z$2:$Z$501,0),"")</f>
        <v/>
      </c>
    </row>
    <row r="92">
      <c r="A92">
        <f>IF($Y92="","",IF(INDEX('Per Invoice'!A$2:A$501,$Y92)="","",INDEX('Per Invoice'!A$2:A$501,$Y92)))</f>
        <v/>
      </c>
      <c r="B92">
        <f>IF($Y92="","",IF(INDEX('Per Invoice'!B$2:B$501,$Y92)="","",INDEX('Per Invoice'!B$2:B$501,$Y92)))</f>
        <v/>
      </c>
      <c r="C92">
        <f>IF($Y92="","",IF(INDEX('Per Invoice'!C$2:C$501,$Y92)="","",INDEX('Per Invoice'!C$2:C$501,$Y92)))</f>
        <v/>
      </c>
      <c r="D92">
        <f>IF($Y92="","",IF(INDEX('Per Invoice'!D$2:D$501,$Y92)="","",INDEX('Per Invoice'!D$2:D$501,$Y92)))</f>
        <v/>
      </c>
      <c r="E92">
        <f>IF($Y92="","",IF(INDEX('Per Invoice'!E$2:E$501,$Y92)="","",INDEX('Per Invoice'!E$2:E$501,$Y92)))</f>
        <v/>
      </c>
      <c r="F92">
        <f>IF($Y92="","",IF(INDEX('Per Invoice'!F$2:F$501,$Y92)="","",INDEX('Per Invoice'!F$2:F$501,$Y92)))</f>
        <v/>
      </c>
      <c r="G92">
        <f>IF($Y92="","",IF(INDEX('Per Invoice'!G$2:G$501,$Y92)="","",INDEX('Per Invoice'!G$2:G$501,$Y92)))</f>
        <v/>
      </c>
      <c r="H92">
        <f>IF($Y92="","",IF(INDEX('Per Invoice'!H$2:H$501,$Y92)="","",INDEX('Per Invoice'!H$2:H$501,$Y92)))</f>
        <v/>
      </c>
      <c r="I92">
        <f>IF($Y92="","",IF(INDEX('Per Invoice'!I$2:I$501,$Y92)="","",INDEX('Per Invoice'!I$2:I$501,$Y92)))</f>
        <v/>
      </c>
      <c r="J92">
        <f>IF($Y92="","",IF(INDEX('Per Invoice'!J$2:J$501,$Y92)="","",INDEX('Per Invoice'!J$2:J$501,$Y92)))</f>
        <v/>
      </c>
      <c r="K92">
        <f>IF($Y92="","",IF(INDEX('Per Invoice'!K$2:K$501,$Y92)="","",INDEX('Per Invoice'!K$2:K$501,$Y92)))</f>
        <v/>
      </c>
      <c r="L92" s="7">
        <f>IF($Y92="","",IF(INDEX('Per Invoice'!L$2:L$501,$Y92)="","",INDEX('Per Invoice'!L$2:L$501,$Y92)))</f>
        <v/>
      </c>
      <c r="M92" s="14">
        <f>IF($Y92="","",IF(INDEX('Per Invoice'!M$2:M$501,$Y92)="","",INDEX('Per Invoice'!M$2:M$501,$Y92)))</f>
        <v/>
      </c>
      <c r="N92">
        <f>IF($Y92="","",IF(INDEX('Per Invoice'!N$2:N$501,$Y92)="","",INDEX('Per Invoice'!N$2:N$501,$Y92)))</f>
        <v/>
      </c>
      <c r="O92">
        <f>IF($Y92="","",IF(INDEX('Per Invoice'!O$2:O$501,$Y92)="","",INDEX('Per Invoice'!O$2:O$501,$Y92)))</f>
        <v/>
      </c>
      <c r="P92" s="7">
        <f>IF($Y92="","",IF(INDEX('Per Invoice'!P$2:P$501,$Y92)="","",INDEX('Per Invoice'!P$2:P$501,$Y92)))</f>
        <v/>
      </c>
      <c r="Q92" s="7">
        <f>IF($Y92="","",IF(INDEX('Per Invoice'!Q$2:Q$501,$Y92)="","",INDEX('Per Invoice'!Q$2:Q$501,$Y92)))</f>
        <v/>
      </c>
      <c r="R92">
        <f>IF($Y92="","",IF(INDEX('Per Invoice'!R$2:R$501,$Y92)="","",INDEX('Per Invoice'!R$2:R$501,$Y92)))</f>
        <v/>
      </c>
      <c r="S92" s="7">
        <f>IF($Y92="","",IF(INDEX('Per Invoice'!S$2:S$501,$Y92)="","",INDEX('Per Invoice'!S$2:S$501,$Y92)))</f>
        <v/>
      </c>
      <c r="T92" s="7">
        <f>IF($Y92="","",IF(INDEX('Per Invoice'!T$2:T$501,$Y92)="","",INDEX('Per Invoice'!T$2:T$501,$Y92)))</f>
        <v/>
      </c>
      <c r="U92" s="7">
        <f>IF($Y92="","",IF(INDEX('Per Invoice'!U$2:U$501,$Y92)="","",INDEX('Per Invoice'!U$2:U$501,$Y92)))</f>
        <v/>
      </c>
      <c r="V92" s="7">
        <f>IF($Y92="","",IF(INDEX('Per Invoice'!V$2:V$501,$Y92)="","",INDEX('Per Invoice'!V$2:V$501,$Y92)))</f>
        <v/>
      </c>
      <c r="W92" s="7">
        <f>IF($Y92="","",IF(INDEX('Per Invoice'!W$2:W$501,$Y92)="","",INDEX('Per Invoice'!W$2:W$501,$Y92)))</f>
        <v/>
      </c>
      <c r="X92" s="7">
        <f>IF($Y92="","",IF(INDEX('Per Invoice'!X$2:X$501,$Y92)="","",INDEX('Per Invoice'!X$2:X$501,$Y92)))</f>
        <v/>
      </c>
      <c r="Y92" s="16">
        <f>IFERROR(MATCH(Settings!$C$27&amp;"|"&amp;ROWS($Y$2:$Y92),'Per Invoice'!$Z$2:$Z$501,0),"")</f>
        <v/>
      </c>
    </row>
    <row r="93">
      <c r="A93">
        <f>IF($Y93="","",IF(INDEX('Per Invoice'!A$2:A$501,$Y93)="","",INDEX('Per Invoice'!A$2:A$501,$Y93)))</f>
        <v/>
      </c>
      <c r="B93">
        <f>IF($Y93="","",IF(INDEX('Per Invoice'!B$2:B$501,$Y93)="","",INDEX('Per Invoice'!B$2:B$501,$Y93)))</f>
        <v/>
      </c>
      <c r="C93">
        <f>IF($Y93="","",IF(INDEX('Per Invoice'!C$2:C$501,$Y93)="","",INDEX('Per Invoice'!C$2:C$501,$Y93)))</f>
        <v/>
      </c>
      <c r="D93">
        <f>IF($Y93="","",IF(INDEX('Per Invoice'!D$2:D$501,$Y93)="","",INDEX('Per Invoice'!D$2:D$501,$Y93)))</f>
        <v/>
      </c>
      <c r="E93">
        <f>IF($Y93="","",IF(INDEX('Per Invoice'!E$2:E$501,$Y93)="","",INDEX('Per Invoice'!E$2:E$501,$Y93)))</f>
        <v/>
      </c>
      <c r="F93">
        <f>IF($Y93="","",IF(INDEX('Per Invoice'!F$2:F$501,$Y93)="","",INDEX('Per Invoice'!F$2:F$501,$Y93)))</f>
        <v/>
      </c>
      <c r="G93">
        <f>IF($Y93="","",IF(INDEX('Per Invoice'!G$2:G$501,$Y93)="","",INDEX('Per Invoice'!G$2:G$501,$Y93)))</f>
        <v/>
      </c>
      <c r="H93">
        <f>IF($Y93="","",IF(INDEX('Per Invoice'!H$2:H$501,$Y93)="","",INDEX('Per Invoice'!H$2:H$501,$Y93)))</f>
        <v/>
      </c>
      <c r="I93">
        <f>IF($Y93="","",IF(INDEX('Per Invoice'!I$2:I$501,$Y93)="","",INDEX('Per Invoice'!I$2:I$501,$Y93)))</f>
        <v/>
      </c>
      <c r="J93">
        <f>IF($Y93="","",IF(INDEX('Per Invoice'!J$2:J$501,$Y93)="","",INDEX('Per Invoice'!J$2:J$501,$Y93)))</f>
        <v/>
      </c>
      <c r="K93">
        <f>IF($Y93="","",IF(INDEX('Per Invoice'!K$2:K$501,$Y93)="","",INDEX('Per Invoice'!K$2:K$501,$Y93)))</f>
        <v/>
      </c>
      <c r="L93" s="7">
        <f>IF($Y93="","",IF(INDEX('Per Invoice'!L$2:L$501,$Y93)="","",INDEX('Per Invoice'!L$2:L$501,$Y93)))</f>
        <v/>
      </c>
      <c r="M93" s="14">
        <f>IF($Y93="","",IF(INDEX('Per Invoice'!M$2:M$501,$Y93)="","",INDEX('Per Invoice'!M$2:M$501,$Y93)))</f>
        <v/>
      </c>
      <c r="N93">
        <f>IF($Y93="","",IF(INDEX('Per Invoice'!N$2:N$501,$Y93)="","",INDEX('Per Invoice'!N$2:N$501,$Y93)))</f>
        <v/>
      </c>
      <c r="O93">
        <f>IF($Y93="","",IF(INDEX('Per Invoice'!O$2:O$501,$Y93)="","",INDEX('Per Invoice'!O$2:O$501,$Y93)))</f>
        <v/>
      </c>
      <c r="P93" s="7">
        <f>IF($Y93="","",IF(INDEX('Per Invoice'!P$2:P$501,$Y93)="","",INDEX('Per Invoice'!P$2:P$501,$Y93)))</f>
        <v/>
      </c>
      <c r="Q93" s="7">
        <f>IF($Y93="","",IF(INDEX('Per Invoice'!Q$2:Q$501,$Y93)="","",INDEX('Per Invoice'!Q$2:Q$501,$Y93)))</f>
        <v/>
      </c>
      <c r="R93">
        <f>IF($Y93="","",IF(INDEX('Per Invoice'!R$2:R$501,$Y93)="","",INDEX('Per Invoice'!R$2:R$501,$Y93)))</f>
        <v/>
      </c>
      <c r="S93" s="7">
        <f>IF($Y93="","",IF(INDEX('Per Invoice'!S$2:S$501,$Y93)="","",INDEX('Per Invoice'!S$2:S$501,$Y93)))</f>
        <v/>
      </c>
      <c r="T93" s="7">
        <f>IF($Y93="","",IF(INDEX('Per Invoice'!T$2:T$501,$Y93)="","",INDEX('Per Invoice'!T$2:T$501,$Y93)))</f>
        <v/>
      </c>
      <c r="U93" s="7">
        <f>IF($Y93="","",IF(INDEX('Per Invoice'!U$2:U$501,$Y93)="","",INDEX('Per Invoice'!U$2:U$501,$Y93)))</f>
        <v/>
      </c>
      <c r="V93" s="7">
        <f>IF($Y93="","",IF(INDEX('Per Invoice'!V$2:V$501,$Y93)="","",INDEX('Per Invoice'!V$2:V$501,$Y93)))</f>
        <v/>
      </c>
      <c r="W93" s="7">
        <f>IF($Y93="","",IF(INDEX('Per Invoice'!W$2:W$501,$Y93)="","",INDEX('Per Invoice'!W$2:W$501,$Y93)))</f>
        <v/>
      </c>
      <c r="X93" s="7">
        <f>IF($Y93="","",IF(INDEX('Per Invoice'!X$2:X$501,$Y93)="","",INDEX('Per Invoice'!X$2:X$501,$Y93)))</f>
        <v/>
      </c>
      <c r="Y93" s="16">
        <f>IFERROR(MATCH(Settings!$C$27&amp;"|"&amp;ROWS($Y$2:$Y93),'Per Invoice'!$Z$2:$Z$501,0),"")</f>
        <v/>
      </c>
    </row>
    <row r="94">
      <c r="A94">
        <f>IF($Y94="","",IF(INDEX('Per Invoice'!A$2:A$501,$Y94)="","",INDEX('Per Invoice'!A$2:A$501,$Y94)))</f>
        <v/>
      </c>
      <c r="B94">
        <f>IF($Y94="","",IF(INDEX('Per Invoice'!B$2:B$501,$Y94)="","",INDEX('Per Invoice'!B$2:B$501,$Y94)))</f>
        <v/>
      </c>
      <c r="C94">
        <f>IF($Y94="","",IF(INDEX('Per Invoice'!C$2:C$501,$Y94)="","",INDEX('Per Invoice'!C$2:C$501,$Y94)))</f>
        <v/>
      </c>
      <c r="D94">
        <f>IF($Y94="","",IF(INDEX('Per Invoice'!D$2:D$501,$Y94)="","",INDEX('Per Invoice'!D$2:D$501,$Y94)))</f>
        <v/>
      </c>
      <c r="E94">
        <f>IF($Y94="","",IF(INDEX('Per Invoice'!E$2:E$501,$Y94)="","",INDEX('Per Invoice'!E$2:E$501,$Y94)))</f>
        <v/>
      </c>
      <c r="F94">
        <f>IF($Y94="","",IF(INDEX('Per Invoice'!F$2:F$501,$Y94)="","",INDEX('Per Invoice'!F$2:F$501,$Y94)))</f>
        <v/>
      </c>
      <c r="G94">
        <f>IF($Y94="","",IF(INDEX('Per Invoice'!G$2:G$501,$Y94)="","",INDEX('Per Invoice'!G$2:G$501,$Y94)))</f>
        <v/>
      </c>
      <c r="H94">
        <f>IF($Y94="","",IF(INDEX('Per Invoice'!H$2:H$501,$Y94)="","",INDEX('Per Invoice'!H$2:H$501,$Y94)))</f>
        <v/>
      </c>
      <c r="I94">
        <f>IF($Y94="","",IF(INDEX('Per Invoice'!I$2:I$501,$Y94)="","",INDEX('Per Invoice'!I$2:I$501,$Y94)))</f>
        <v/>
      </c>
      <c r="J94">
        <f>IF($Y94="","",IF(INDEX('Per Invoice'!J$2:J$501,$Y94)="","",INDEX('Per Invoice'!J$2:J$501,$Y94)))</f>
        <v/>
      </c>
      <c r="K94">
        <f>IF($Y94="","",IF(INDEX('Per Invoice'!K$2:K$501,$Y94)="","",INDEX('Per Invoice'!K$2:K$501,$Y94)))</f>
        <v/>
      </c>
      <c r="L94" s="7">
        <f>IF($Y94="","",IF(INDEX('Per Invoice'!L$2:L$501,$Y94)="","",INDEX('Per Invoice'!L$2:L$501,$Y94)))</f>
        <v/>
      </c>
      <c r="M94" s="14">
        <f>IF($Y94="","",IF(INDEX('Per Invoice'!M$2:M$501,$Y94)="","",INDEX('Per Invoice'!M$2:M$501,$Y94)))</f>
        <v/>
      </c>
      <c r="N94">
        <f>IF($Y94="","",IF(INDEX('Per Invoice'!N$2:N$501,$Y94)="","",INDEX('Per Invoice'!N$2:N$501,$Y94)))</f>
        <v/>
      </c>
      <c r="O94">
        <f>IF($Y94="","",IF(INDEX('Per Invoice'!O$2:O$501,$Y94)="","",INDEX('Per Invoice'!O$2:O$501,$Y94)))</f>
        <v/>
      </c>
      <c r="P94" s="7">
        <f>IF($Y94="","",IF(INDEX('Per Invoice'!P$2:P$501,$Y94)="","",INDEX('Per Invoice'!P$2:P$501,$Y94)))</f>
        <v/>
      </c>
      <c r="Q94" s="7">
        <f>IF($Y94="","",IF(INDEX('Per Invoice'!Q$2:Q$501,$Y94)="","",INDEX('Per Invoice'!Q$2:Q$501,$Y94)))</f>
        <v/>
      </c>
      <c r="R94">
        <f>IF($Y94="","",IF(INDEX('Per Invoice'!R$2:R$501,$Y94)="","",INDEX('Per Invoice'!R$2:R$501,$Y94)))</f>
        <v/>
      </c>
      <c r="S94" s="7">
        <f>IF($Y94="","",IF(INDEX('Per Invoice'!S$2:S$501,$Y94)="","",INDEX('Per Invoice'!S$2:S$501,$Y94)))</f>
        <v/>
      </c>
      <c r="T94" s="7">
        <f>IF($Y94="","",IF(INDEX('Per Invoice'!T$2:T$501,$Y94)="","",INDEX('Per Invoice'!T$2:T$501,$Y94)))</f>
        <v/>
      </c>
      <c r="U94" s="7">
        <f>IF($Y94="","",IF(INDEX('Per Invoice'!U$2:U$501,$Y94)="","",INDEX('Per Invoice'!U$2:U$501,$Y94)))</f>
        <v/>
      </c>
      <c r="V94" s="7">
        <f>IF($Y94="","",IF(INDEX('Per Invoice'!V$2:V$501,$Y94)="","",INDEX('Per Invoice'!V$2:V$501,$Y94)))</f>
        <v/>
      </c>
      <c r="W94" s="7">
        <f>IF($Y94="","",IF(INDEX('Per Invoice'!W$2:W$501,$Y94)="","",INDEX('Per Invoice'!W$2:W$501,$Y94)))</f>
        <v/>
      </c>
      <c r="X94" s="7">
        <f>IF($Y94="","",IF(INDEX('Per Invoice'!X$2:X$501,$Y94)="","",INDEX('Per Invoice'!X$2:X$501,$Y94)))</f>
        <v/>
      </c>
      <c r="Y94" s="16">
        <f>IFERROR(MATCH(Settings!$C$27&amp;"|"&amp;ROWS($Y$2:$Y94),'Per Invoice'!$Z$2:$Z$501,0),"")</f>
        <v/>
      </c>
    </row>
    <row r="95">
      <c r="A95">
        <f>IF($Y95="","",IF(INDEX('Per Invoice'!A$2:A$501,$Y95)="","",INDEX('Per Invoice'!A$2:A$501,$Y95)))</f>
        <v/>
      </c>
      <c r="B95">
        <f>IF($Y95="","",IF(INDEX('Per Invoice'!B$2:B$501,$Y95)="","",INDEX('Per Invoice'!B$2:B$501,$Y95)))</f>
        <v/>
      </c>
      <c r="C95">
        <f>IF($Y95="","",IF(INDEX('Per Invoice'!C$2:C$501,$Y95)="","",INDEX('Per Invoice'!C$2:C$501,$Y95)))</f>
        <v/>
      </c>
      <c r="D95">
        <f>IF($Y95="","",IF(INDEX('Per Invoice'!D$2:D$501,$Y95)="","",INDEX('Per Invoice'!D$2:D$501,$Y95)))</f>
        <v/>
      </c>
      <c r="E95">
        <f>IF($Y95="","",IF(INDEX('Per Invoice'!E$2:E$501,$Y95)="","",INDEX('Per Invoice'!E$2:E$501,$Y95)))</f>
        <v/>
      </c>
      <c r="F95">
        <f>IF($Y95="","",IF(INDEX('Per Invoice'!F$2:F$501,$Y95)="","",INDEX('Per Invoice'!F$2:F$501,$Y95)))</f>
        <v/>
      </c>
      <c r="G95">
        <f>IF($Y95="","",IF(INDEX('Per Invoice'!G$2:G$501,$Y95)="","",INDEX('Per Invoice'!G$2:G$501,$Y95)))</f>
        <v/>
      </c>
      <c r="H95">
        <f>IF($Y95="","",IF(INDEX('Per Invoice'!H$2:H$501,$Y95)="","",INDEX('Per Invoice'!H$2:H$501,$Y95)))</f>
        <v/>
      </c>
      <c r="I95">
        <f>IF($Y95="","",IF(INDEX('Per Invoice'!I$2:I$501,$Y95)="","",INDEX('Per Invoice'!I$2:I$501,$Y95)))</f>
        <v/>
      </c>
      <c r="J95">
        <f>IF($Y95="","",IF(INDEX('Per Invoice'!J$2:J$501,$Y95)="","",INDEX('Per Invoice'!J$2:J$501,$Y95)))</f>
        <v/>
      </c>
      <c r="K95">
        <f>IF($Y95="","",IF(INDEX('Per Invoice'!K$2:K$501,$Y95)="","",INDEX('Per Invoice'!K$2:K$501,$Y95)))</f>
        <v/>
      </c>
      <c r="L95" s="7">
        <f>IF($Y95="","",IF(INDEX('Per Invoice'!L$2:L$501,$Y95)="","",INDEX('Per Invoice'!L$2:L$501,$Y95)))</f>
        <v/>
      </c>
      <c r="M95" s="14">
        <f>IF($Y95="","",IF(INDEX('Per Invoice'!M$2:M$501,$Y95)="","",INDEX('Per Invoice'!M$2:M$501,$Y95)))</f>
        <v/>
      </c>
      <c r="N95">
        <f>IF($Y95="","",IF(INDEX('Per Invoice'!N$2:N$501,$Y95)="","",INDEX('Per Invoice'!N$2:N$501,$Y95)))</f>
        <v/>
      </c>
      <c r="O95">
        <f>IF($Y95="","",IF(INDEX('Per Invoice'!O$2:O$501,$Y95)="","",INDEX('Per Invoice'!O$2:O$501,$Y95)))</f>
        <v/>
      </c>
      <c r="P95" s="7">
        <f>IF($Y95="","",IF(INDEX('Per Invoice'!P$2:P$501,$Y95)="","",INDEX('Per Invoice'!P$2:P$501,$Y95)))</f>
        <v/>
      </c>
      <c r="Q95" s="7">
        <f>IF($Y95="","",IF(INDEX('Per Invoice'!Q$2:Q$501,$Y95)="","",INDEX('Per Invoice'!Q$2:Q$501,$Y95)))</f>
        <v/>
      </c>
      <c r="R95">
        <f>IF($Y95="","",IF(INDEX('Per Invoice'!R$2:R$501,$Y95)="","",INDEX('Per Invoice'!R$2:R$501,$Y95)))</f>
        <v/>
      </c>
      <c r="S95" s="7">
        <f>IF($Y95="","",IF(INDEX('Per Invoice'!S$2:S$501,$Y95)="","",INDEX('Per Invoice'!S$2:S$501,$Y95)))</f>
        <v/>
      </c>
      <c r="T95" s="7">
        <f>IF($Y95="","",IF(INDEX('Per Invoice'!T$2:T$501,$Y95)="","",INDEX('Per Invoice'!T$2:T$501,$Y95)))</f>
        <v/>
      </c>
      <c r="U95" s="7">
        <f>IF($Y95="","",IF(INDEX('Per Invoice'!U$2:U$501,$Y95)="","",INDEX('Per Invoice'!U$2:U$501,$Y95)))</f>
        <v/>
      </c>
      <c r="V95" s="7">
        <f>IF($Y95="","",IF(INDEX('Per Invoice'!V$2:V$501,$Y95)="","",INDEX('Per Invoice'!V$2:V$501,$Y95)))</f>
        <v/>
      </c>
      <c r="W95" s="7">
        <f>IF($Y95="","",IF(INDEX('Per Invoice'!W$2:W$501,$Y95)="","",INDEX('Per Invoice'!W$2:W$501,$Y95)))</f>
        <v/>
      </c>
      <c r="X95" s="7">
        <f>IF($Y95="","",IF(INDEX('Per Invoice'!X$2:X$501,$Y95)="","",INDEX('Per Invoice'!X$2:X$501,$Y95)))</f>
        <v/>
      </c>
      <c r="Y95" s="16">
        <f>IFERROR(MATCH(Settings!$C$27&amp;"|"&amp;ROWS($Y$2:$Y95),'Per Invoice'!$Z$2:$Z$501,0),"")</f>
        <v/>
      </c>
    </row>
    <row r="96">
      <c r="A96">
        <f>IF($Y96="","",IF(INDEX('Per Invoice'!A$2:A$501,$Y96)="","",INDEX('Per Invoice'!A$2:A$501,$Y96)))</f>
        <v/>
      </c>
      <c r="B96">
        <f>IF($Y96="","",IF(INDEX('Per Invoice'!B$2:B$501,$Y96)="","",INDEX('Per Invoice'!B$2:B$501,$Y96)))</f>
        <v/>
      </c>
      <c r="C96">
        <f>IF($Y96="","",IF(INDEX('Per Invoice'!C$2:C$501,$Y96)="","",INDEX('Per Invoice'!C$2:C$501,$Y96)))</f>
        <v/>
      </c>
      <c r="D96">
        <f>IF($Y96="","",IF(INDEX('Per Invoice'!D$2:D$501,$Y96)="","",INDEX('Per Invoice'!D$2:D$501,$Y96)))</f>
        <v/>
      </c>
      <c r="E96">
        <f>IF($Y96="","",IF(INDEX('Per Invoice'!E$2:E$501,$Y96)="","",INDEX('Per Invoice'!E$2:E$501,$Y96)))</f>
        <v/>
      </c>
      <c r="F96">
        <f>IF($Y96="","",IF(INDEX('Per Invoice'!F$2:F$501,$Y96)="","",INDEX('Per Invoice'!F$2:F$501,$Y96)))</f>
        <v/>
      </c>
      <c r="G96">
        <f>IF($Y96="","",IF(INDEX('Per Invoice'!G$2:G$501,$Y96)="","",INDEX('Per Invoice'!G$2:G$501,$Y96)))</f>
        <v/>
      </c>
      <c r="H96">
        <f>IF($Y96="","",IF(INDEX('Per Invoice'!H$2:H$501,$Y96)="","",INDEX('Per Invoice'!H$2:H$501,$Y96)))</f>
        <v/>
      </c>
      <c r="I96">
        <f>IF($Y96="","",IF(INDEX('Per Invoice'!I$2:I$501,$Y96)="","",INDEX('Per Invoice'!I$2:I$501,$Y96)))</f>
        <v/>
      </c>
      <c r="J96">
        <f>IF($Y96="","",IF(INDEX('Per Invoice'!J$2:J$501,$Y96)="","",INDEX('Per Invoice'!J$2:J$501,$Y96)))</f>
        <v/>
      </c>
      <c r="K96">
        <f>IF($Y96="","",IF(INDEX('Per Invoice'!K$2:K$501,$Y96)="","",INDEX('Per Invoice'!K$2:K$501,$Y96)))</f>
        <v/>
      </c>
      <c r="L96" s="7">
        <f>IF($Y96="","",IF(INDEX('Per Invoice'!L$2:L$501,$Y96)="","",INDEX('Per Invoice'!L$2:L$501,$Y96)))</f>
        <v/>
      </c>
      <c r="M96" s="14">
        <f>IF($Y96="","",IF(INDEX('Per Invoice'!M$2:M$501,$Y96)="","",INDEX('Per Invoice'!M$2:M$501,$Y96)))</f>
        <v/>
      </c>
      <c r="N96">
        <f>IF($Y96="","",IF(INDEX('Per Invoice'!N$2:N$501,$Y96)="","",INDEX('Per Invoice'!N$2:N$501,$Y96)))</f>
        <v/>
      </c>
      <c r="O96">
        <f>IF($Y96="","",IF(INDEX('Per Invoice'!O$2:O$501,$Y96)="","",INDEX('Per Invoice'!O$2:O$501,$Y96)))</f>
        <v/>
      </c>
      <c r="P96" s="7">
        <f>IF($Y96="","",IF(INDEX('Per Invoice'!P$2:P$501,$Y96)="","",INDEX('Per Invoice'!P$2:P$501,$Y96)))</f>
        <v/>
      </c>
      <c r="Q96" s="7">
        <f>IF($Y96="","",IF(INDEX('Per Invoice'!Q$2:Q$501,$Y96)="","",INDEX('Per Invoice'!Q$2:Q$501,$Y96)))</f>
        <v/>
      </c>
      <c r="R96">
        <f>IF($Y96="","",IF(INDEX('Per Invoice'!R$2:R$501,$Y96)="","",INDEX('Per Invoice'!R$2:R$501,$Y96)))</f>
        <v/>
      </c>
      <c r="S96" s="7">
        <f>IF($Y96="","",IF(INDEX('Per Invoice'!S$2:S$501,$Y96)="","",INDEX('Per Invoice'!S$2:S$501,$Y96)))</f>
        <v/>
      </c>
      <c r="T96" s="7">
        <f>IF($Y96="","",IF(INDEX('Per Invoice'!T$2:T$501,$Y96)="","",INDEX('Per Invoice'!T$2:T$501,$Y96)))</f>
        <v/>
      </c>
      <c r="U96" s="7">
        <f>IF($Y96="","",IF(INDEX('Per Invoice'!U$2:U$501,$Y96)="","",INDEX('Per Invoice'!U$2:U$501,$Y96)))</f>
        <v/>
      </c>
      <c r="V96" s="7">
        <f>IF($Y96="","",IF(INDEX('Per Invoice'!V$2:V$501,$Y96)="","",INDEX('Per Invoice'!V$2:V$501,$Y96)))</f>
        <v/>
      </c>
      <c r="W96" s="7">
        <f>IF($Y96="","",IF(INDEX('Per Invoice'!W$2:W$501,$Y96)="","",INDEX('Per Invoice'!W$2:W$501,$Y96)))</f>
        <v/>
      </c>
      <c r="X96" s="7">
        <f>IF($Y96="","",IF(INDEX('Per Invoice'!X$2:X$501,$Y96)="","",INDEX('Per Invoice'!X$2:X$501,$Y96)))</f>
        <v/>
      </c>
      <c r="Y96" s="16">
        <f>IFERROR(MATCH(Settings!$C$27&amp;"|"&amp;ROWS($Y$2:$Y96),'Per Invoice'!$Z$2:$Z$501,0),"")</f>
        <v/>
      </c>
    </row>
    <row r="97">
      <c r="A97">
        <f>IF($Y97="","",IF(INDEX('Per Invoice'!A$2:A$501,$Y97)="","",INDEX('Per Invoice'!A$2:A$501,$Y97)))</f>
        <v/>
      </c>
      <c r="B97">
        <f>IF($Y97="","",IF(INDEX('Per Invoice'!B$2:B$501,$Y97)="","",INDEX('Per Invoice'!B$2:B$501,$Y97)))</f>
        <v/>
      </c>
      <c r="C97">
        <f>IF($Y97="","",IF(INDEX('Per Invoice'!C$2:C$501,$Y97)="","",INDEX('Per Invoice'!C$2:C$501,$Y97)))</f>
        <v/>
      </c>
      <c r="D97">
        <f>IF($Y97="","",IF(INDEX('Per Invoice'!D$2:D$501,$Y97)="","",INDEX('Per Invoice'!D$2:D$501,$Y97)))</f>
        <v/>
      </c>
      <c r="E97">
        <f>IF($Y97="","",IF(INDEX('Per Invoice'!E$2:E$501,$Y97)="","",INDEX('Per Invoice'!E$2:E$501,$Y97)))</f>
        <v/>
      </c>
      <c r="F97">
        <f>IF($Y97="","",IF(INDEX('Per Invoice'!F$2:F$501,$Y97)="","",INDEX('Per Invoice'!F$2:F$501,$Y97)))</f>
        <v/>
      </c>
      <c r="G97">
        <f>IF($Y97="","",IF(INDEX('Per Invoice'!G$2:G$501,$Y97)="","",INDEX('Per Invoice'!G$2:G$501,$Y97)))</f>
        <v/>
      </c>
      <c r="H97">
        <f>IF($Y97="","",IF(INDEX('Per Invoice'!H$2:H$501,$Y97)="","",INDEX('Per Invoice'!H$2:H$501,$Y97)))</f>
        <v/>
      </c>
      <c r="I97">
        <f>IF($Y97="","",IF(INDEX('Per Invoice'!I$2:I$501,$Y97)="","",INDEX('Per Invoice'!I$2:I$501,$Y97)))</f>
        <v/>
      </c>
      <c r="J97">
        <f>IF($Y97="","",IF(INDEX('Per Invoice'!J$2:J$501,$Y97)="","",INDEX('Per Invoice'!J$2:J$501,$Y97)))</f>
        <v/>
      </c>
      <c r="K97">
        <f>IF($Y97="","",IF(INDEX('Per Invoice'!K$2:K$501,$Y97)="","",INDEX('Per Invoice'!K$2:K$501,$Y97)))</f>
        <v/>
      </c>
      <c r="L97" s="7">
        <f>IF($Y97="","",IF(INDEX('Per Invoice'!L$2:L$501,$Y97)="","",INDEX('Per Invoice'!L$2:L$501,$Y97)))</f>
        <v/>
      </c>
      <c r="M97" s="14">
        <f>IF($Y97="","",IF(INDEX('Per Invoice'!M$2:M$501,$Y97)="","",INDEX('Per Invoice'!M$2:M$501,$Y97)))</f>
        <v/>
      </c>
      <c r="N97">
        <f>IF($Y97="","",IF(INDEX('Per Invoice'!N$2:N$501,$Y97)="","",INDEX('Per Invoice'!N$2:N$501,$Y97)))</f>
        <v/>
      </c>
      <c r="O97">
        <f>IF($Y97="","",IF(INDEX('Per Invoice'!O$2:O$501,$Y97)="","",INDEX('Per Invoice'!O$2:O$501,$Y97)))</f>
        <v/>
      </c>
      <c r="P97" s="7">
        <f>IF($Y97="","",IF(INDEX('Per Invoice'!P$2:P$501,$Y97)="","",INDEX('Per Invoice'!P$2:P$501,$Y97)))</f>
        <v/>
      </c>
      <c r="Q97" s="7">
        <f>IF($Y97="","",IF(INDEX('Per Invoice'!Q$2:Q$501,$Y97)="","",INDEX('Per Invoice'!Q$2:Q$501,$Y97)))</f>
        <v/>
      </c>
      <c r="R97">
        <f>IF($Y97="","",IF(INDEX('Per Invoice'!R$2:R$501,$Y97)="","",INDEX('Per Invoice'!R$2:R$501,$Y97)))</f>
        <v/>
      </c>
      <c r="S97" s="7">
        <f>IF($Y97="","",IF(INDEX('Per Invoice'!S$2:S$501,$Y97)="","",INDEX('Per Invoice'!S$2:S$501,$Y97)))</f>
        <v/>
      </c>
      <c r="T97" s="7">
        <f>IF($Y97="","",IF(INDEX('Per Invoice'!T$2:T$501,$Y97)="","",INDEX('Per Invoice'!T$2:T$501,$Y97)))</f>
        <v/>
      </c>
      <c r="U97" s="7">
        <f>IF($Y97="","",IF(INDEX('Per Invoice'!U$2:U$501,$Y97)="","",INDEX('Per Invoice'!U$2:U$501,$Y97)))</f>
        <v/>
      </c>
      <c r="V97" s="7">
        <f>IF($Y97="","",IF(INDEX('Per Invoice'!V$2:V$501,$Y97)="","",INDEX('Per Invoice'!V$2:V$501,$Y97)))</f>
        <v/>
      </c>
      <c r="W97" s="7">
        <f>IF($Y97="","",IF(INDEX('Per Invoice'!W$2:W$501,$Y97)="","",INDEX('Per Invoice'!W$2:W$501,$Y97)))</f>
        <v/>
      </c>
      <c r="X97" s="7">
        <f>IF($Y97="","",IF(INDEX('Per Invoice'!X$2:X$501,$Y97)="","",INDEX('Per Invoice'!X$2:X$501,$Y97)))</f>
        <v/>
      </c>
      <c r="Y97" s="16">
        <f>IFERROR(MATCH(Settings!$C$27&amp;"|"&amp;ROWS($Y$2:$Y97),'Per Invoice'!$Z$2:$Z$501,0),"")</f>
        <v/>
      </c>
    </row>
    <row r="98">
      <c r="A98">
        <f>IF($Y98="","",IF(INDEX('Per Invoice'!A$2:A$501,$Y98)="","",INDEX('Per Invoice'!A$2:A$501,$Y98)))</f>
        <v/>
      </c>
      <c r="B98">
        <f>IF($Y98="","",IF(INDEX('Per Invoice'!B$2:B$501,$Y98)="","",INDEX('Per Invoice'!B$2:B$501,$Y98)))</f>
        <v/>
      </c>
      <c r="C98">
        <f>IF($Y98="","",IF(INDEX('Per Invoice'!C$2:C$501,$Y98)="","",INDEX('Per Invoice'!C$2:C$501,$Y98)))</f>
        <v/>
      </c>
      <c r="D98">
        <f>IF($Y98="","",IF(INDEX('Per Invoice'!D$2:D$501,$Y98)="","",INDEX('Per Invoice'!D$2:D$501,$Y98)))</f>
        <v/>
      </c>
      <c r="E98">
        <f>IF($Y98="","",IF(INDEX('Per Invoice'!E$2:E$501,$Y98)="","",INDEX('Per Invoice'!E$2:E$501,$Y98)))</f>
        <v/>
      </c>
      <c r="F98">
        <f>IF($Y98="","",IF(INDEX('Per Invoice'!F$2:F$501,$Y98)="","",INDEX('Per Invoice'!F$2:F$501,$Y98)))</f>
        <v/>
      </c>
      <c r="G98">
        <f>IF($Y98="","",IF(INDEX('Per Invoice'!G$2:G$501,$Y98)="","",INDEX('Per Invoice'!G$2:G$501,$Y98)))</f>
        <v/>
      </c>
      <c r="H98">
        <f>IF($Y98="","",IF(INDEX('Per Invoice'!H$2:H$501,$Y98)="","",INDEX('Per Invoice'!H$2:H$501,$Y98)))</f>
        <v/>
      </c>
      <c r="I98">
        <f>IF($Y98="","",IF(INDEX('Per Invoice'!I$2:I$501,$Y98)="","",INDEX('Per Invoice'!I$2:I$501,$Y98)))</f>
        <v/>
      </c>
      <c r="J98">
        <f>IF($Y98="","",IF(INDEX('Per Invoice'!J$2:J$501,$Y98)="","",INDEX('Per Invoice'!J$2:J$501,$Y98)))</f>
        <v/>
      </c>
      <c r="K98">
        <f>IF($Y98="","",IF(INDEX('Per Invoice'!K$2:K$501,$Y98)="","",INDEX('Per Invoice'!K$2:K$501,$Y98)))</f>
        <v/>
      </c>
      <c r="L98" s="7">
        <f>IF($Y98="","",IF(INDEX('Per Invoice'!L$2:L$501,$Y98)="","",INDEX('Per Invoice'!L$2:L$501,$Y98)))</f>
        <v/>
      </c>
      <c r="M98" s="14">
        <f>IF($Y98="","",IF(INDEX('Per Invoice'!M$2:M$501,$Y98)="","",INDEX('Per Invoice'!M$2:M$501,$Y98)))</f>
        <v/>
      </c>
      <c r="N98">
        <f>IF($Y98="","",IF(INDEX('Per Invoice'!N$2:N$501,$Y98)="","",INDEX('Per Invoice'!N$2:N$501,$Y98)))</f>
        <v/>
      </c>
      <c r="O98">
        <f>IF($Y98="","",IF(INDEX('Per Invoice'!O$2:O$501,$Y98)="","",INDEX('Per Invoice'!O$2:O$501,$Y98)))</f>
        <v/>
      </c>
      <c r="P98" s="7">
        <f>IF($Y98="","",IF(INDEX('Per Invoice'!P$2:P$501,$Y98)="","",INDEX('Per Invoice'!P$2:P$501,$Y98)))</f>
        <v/>
      </c>
      <c r="Q98" s="7">
        <f>IF($Y98="","",IF(INDEX('Per Invoice'!Q$2:Q$501,$Y98)="","",INDEX('Per Invoice'!Q$2:Q$501,$Y98)))</f>
        <v/>
      </c>
      <c r="R98">
        <f>IF($Y98="","",IF(INDEX('Per Invoice'!R$2:R$501,$Y98)="","",INDEX('Per Invoice'!R$2:R$501,$Y98)))</f>
        <v/>
      </c>
      <c r="S98" s="7">
        <f>IF($Y98="","",IF(INDEX('Per Invoice'!S$2:S$501,$Y98)="","",INDEX('Per Invoice'!S$2:S$501,$Y98)))</f>
        <v/>
      </c>
      <c r="T98" s="7">
        <f>IF($Y98="","",IF(INDEX('Per Invoice'!T$2:T$501,$Y98)="","",INDEX('Per Invoice'!T$2:T$501,$Y98)))</f>
        <v/>
      </c>
      <c r="U98" s="7">
        <f>IF($Y98="","",IF(INDEX('Per Invoice'!U$2:U$501,$Y98)="","",INDEX('Per Invoice'!U$2:U$501,$Y98)))</f>
        <v/>
      </c>
      <c r="V98" s="7">
        <f>IF($Y98="","",IF(INDEX('Per Invoice'!V$2:V$501,$Y98)="","",INDEX('Per Invoice'!V$2:V$501,$Y98)))</f>
        <v/>
      </c>
      <c r="W98" s="7">
        <f>IF($Y98="","",IF(INDEX('Per Invoice'!W$2:W$501,$Y98)="","",INDEX('Per Invoice'!W$2:W$501,$Y98)))</f>
        <v/>
      </c>
      <c r="X98" s="7">
        <f>IF($Y98="","",IF(INDEX('Per Invoice'!X$2:X$501,$Y98)="","",INDEX('Per Invoice'!X$2:X$501,$Y98)))</f>
        <v/>
      </c>
      <c r="Y98" s="16">
        <f>IFERROR(MATCH(Settings!$C$27&amp;"|"&amp;ROWS($Y$2:$Y98),'Per Invoice'!$Z$2:$Z$501,0),"")</f>
        <v/>
      </c>
    </row>
    <row r="99">
      <c r="A99">
        <f>IF($Y99="","",IF(INDEX('Per Invoice'!A$2:A$501,$Y99)="","",INDEX('Per Invoice'!A$2:A$501,$Y99)))</f>
        <v/>
      </c>
      <c r="B99">
        <f>IF($Y99="","",IF(INDEX('Per Invoice'!B$2:B$501,$Y99)="","",INDEX('Per Invoice'!B$2:B$501,$Y99)))</f>
        <v/>
      </c>
      <c r="C99">
        <f>IF($Y99="","",IF(INDEX('Per Invoice'!C$2:C$501,$Y99)="","",INDEX('Per Invoice'!C$2:C$501,$Y99)))</f>
        <v/>
      </c>
      <c r="D99">
        <f>IF($Y99="","",IF(INDEX('Per Invoice'!D$2:D$501,$Y99)="","",INDEX('Per Invoice'!D$2:D$501,$Y99)))</f>
        <v/>
      </c>
      <c r="E99">
        <f>IF($Y99="","",IF(INDEX('Per Invoice'!E$2:E$501,$Y99)="","",INDEX('Per Invoice'!E$2:E$501,$Y99)))</f>
        <v/>
      </c>
      <c r="F99">
        <f>IF($Y99="","",IF(INDEX('Per Invoice'!F$2:F$501,$Y99)="","",INDEX('Per Invoice'!F$2:F$501,$Y99)))</f>
        <v/>
      </c>
      <c r="G99">
        <f>IF($Y99="","",IF(INDEX('Per Invoice'!G$2:G$501,$Y99)="","",INDEX('Per Invoice'!G$2:G$501,$Y99)))</f>
        <v/>
      </c>
      <c r="H99">
        <f>IF($Y99="","",IF(INDEX('Per Invoice'!H$2:H$501,$Y99)="","",INDEX('Per Invoice'!H$2:H$501,$Y99)))</f>
        <v/>
      </c>
      <c r="I99">
        <f>IF($Y99="","",IF(INDEX('Per Invoice'!I$2:I$501,$Y99)="","",INDEX('Per Invoice'!I$2:I$501,$Y99)))</f>
        <v/>
      </c>
      <c r="J99">
        <f>IF($Y99="","",IF(INDEX('Per Invoice'!J$2:J$501,$Y99)="","",INDEX('Per Invoice'!J$2:J$501,$Y99)))</f>
        <v/>
      </c>
      <c r="K99">
        <f>IF($Y99="","",IF(INDEX('Per Invoice'!K$2:K$501,$Y99)="","",INDEX('Per Invoice'!K$2:K$501,$Y99)))</f>
        <v/>
      </c>
      <c r="L99" s="7">
        <f>IF($Y99="","",IF(INDEX('Per Invoice'!L$2:L$501,$Y99)="","",INDEX('Per Invoice'!L$2:L$501,$Y99)))</f>
        <v/>
      </c>
      <c r="M99" s="14">
        <f>IF($Y99="","",IF(INDEX('Per Invoice'!M$2:M$501,$Y99)="","",INDEX('Per Invoice'!M$2:M$501,$Y99)))</f>
        <v/>
      </c>
      <c r="N99">
        <f>IF($Y99="","",IF(INDEX('Per Invoice'!N$2:N$501,$Y99)="","",INDEX('Per Invoice'!N$2:N$501,$Y99)))</f>
        <v/>
      </c>
      <c r="O99">
        <f>IF($Y99="","",IF(INDEX('Per Invoice'!O$2:O$501,$Y99)="","",INDEX('Per Invoice'!O$2:O$501,$Y99)))</f>
        <v/>
      </c>
      <c r="P99" s="7">
        <f>IF($Y99="","",IF(INDEX('Per Invoice'!P$2:P$501,$Y99)="","",INDEX('Per Invoice'!P$2:P$501,$Y99)))</f>
        <v/>
      </c>
      <c r="Q99" s="7">
        <f>IF($Y99="","",IF(INDEX('Per Invoice'!Q$2:Q$501,$Y99)="","",INDEX('Per Invoice'!Q$2:Q$501,$Y99)))</f>
        <v/>
      </c>
      <c r="R99">
        <f>IF($Y99="","",IF(INDEX('Per Invoice'!R$2:R$501,$Y99)="","",INDEX('Per Invoice'!R$2:R$501,$Y99)))</f>
        <v/>
      </c>
      <c r="S99" s="7">
        <f>IF($Y99="","",IF(INDEX('Per Invoice'!S$2:S$501,$Y99)="","",INDEX('Per Invoice'!S$2:S$501,$Y99)))</f>
        <v/>
      </c>
      <c r="T99" s="7">
        <f>IF($Y99="","",IF(INDEX('Per Invoice'!T$2:T$501,$Y99)="","",INDEX('Per Invoice'!T$2:T$501,$Y99)))</f>
        <v/>
      </c>
      <c r="U99" s="7">
        <f>IF($Y99="","",IF(INDEX('Per Invoice'!U$2:U$501,$Y99)="","",INDEX('Per Invoice'!U$2:U$501,$Y99)))</f>
        <v/>
      </c>
      <c r="V99" s="7">
        <f>IF($Y99="","",IF(INDEX('Per Invoice'!V$2:V$501,$Y99)="","",INDEX('Per Invoice'!V$2:V$501,$Y99)))</f>
        <v/>
      </c>
      <c r="W99" s="7">
        <f>IF($Y99="","",IF(INDEX('Per Invoice'!W$2:W$501,$Y99)="","",INDEX('Per Invoice'!W$2:W$501,$Y99)))</f>
        <v/>
      </c>
      <c r="X99" s="7">
        <f>IF($Y99="","",IF(INDEX('Per Invoice'!X$2:X$501,$Y99)="","",INDEX('Per Invoice'!X$2:X$501,$Y99)))</f>
        <v/>
      </c>
      <c r="Y99" s="16">
        <f>IFERROR(MATCH(Settings!$C$27&amp;"|"&amp;ROWS($Y$2:$Y99),'Per Invoice'!$Z$2:$Z$501,0),"")</f>
        <v/>
      </c>
    </row>
    <row r="100">
      <c r="A100">
        <f>IF($Y100="","",IF(INDEX('Per Invoice'!A$2:A$501,$Y100)="","",INDEX('Per Invoice'!A$2:A$501,$Y100)))</f>
        <v/>
      </c>
      <c r="B100">
        <f>IF($Y100="","",IF(INDEX('Per Invoice'!B$2:B$501,$Y100)="","",INDEX('Per Invoice'!B$2:B$501,$Y100)))</f>
        <v/>
      </c>
      <c r="C100">
        <f>IF($Y100="","",IF(INDEX('Per Invoice'!C$2:C$501,$Y100)="","",INDEX('Per Invoice'!C$2:C$501,$Y100)))</f>
        <v/>
      </c>
      <c r="D100">
        <f>IF($Y100="","",IF(INDEX('Per Invoice'!D$2:D$501,$Y100)="","",INDEX('Per Invoice'!D$2:D$501,$Y100)))</f>
        <v/>
      </c>
      <c r="E100">
        <f>IF($Y100="","",IF(INDEX('Per Invoice'!E$2:E$501,$Y100)="","",INDEX('Per Invoice'!E$2:E$501,$Y100)))</f>
        <v/>
      </c>
      <c r="F100">
        <f>IF($Y100="","",IF(INDEX('Per Invoice'!F$2:F$501,$Y100)="","",INDEX('Per Invoice'!F$2:F$501,$Y100)))</f>
        <v/>
      </c>
      <c r="G100">
        <f>IF($Y100="","",IF(INDEX('Per Invoice'!G$2:G$501,$Y100)="","",INDEX('Per Invoice'!G$2:G$501,$Y100)))</f>
        <v/>
      </c>
      <c r="H100">
        <f>IF($Y100="","",IF(INDEX('Per Invoice'!H$2:H$501,$Y100)="","",INDEX('Per Invoice'!H$2:H$501,$Y100)))</f>
        <v/>
      </c>
      <c r="I100">
        <f>IF($Y100="","",IF(INDEX('Per Invoice'!I$2:I$501,$Y100)="","",INDEX('Per Invoice'!I$2:I$501,$Y100)))</f>
        <v/>
      </c>
      <c r="J100">
        <f>IF($Y100="","",IF(INDEX('Per Invoice'!J$2:J$501,$Y100)="","",INDEX('Per Invoice'!J$2:J$501,$Y100)))</f>
        <v/>
      </c>
      <c r="K100">
        <f>IF($Y100="","",IF(INDEX('Per Invoice'!K$2:K$501,$Y100)="","",INDEX('Per Invoice'!K$2:K$501,$Y100)))</f>
        <v/>
      </c>
      <c r="L100" s="7">
        <f>IF($Y100="","",IF(INDEX('Per Invoice'!L$2:L$501,$Y100)="","",INDEX('Per Invoice'!L$2:L$501,$Y100)))</f>
        <v/>
      </c>
      <c r="M100" s="14">
        <f>IF($Y100="","",IF(INDEX('Per Invoice'!M$2:M$501,$Y100)="","",INDEX('Per Invoice'!M$2:M$501,$Y100)))</f>
        <v/>
      </c>
      <c r="N100">
        <f>IF($Y100="","",IF(INDEX('Per Invoice'!N$2:N$501,$Y100)="","",INDEX('Per Invoice'!N$2:N$501,$Y100)))</f>
        <v/>
      </c>
      <c r="O100">
        <f>IF($Y100="","",IF(INDEX('Per Invoice'!O$2:O$501,$Y100)="","",INDEX('Per Invoice'!O$2:O$501,$Y100)))</f>
        <v/>
      </c>
      <c r="P100" s="7">
        <f>IF($Y100="","",IF(INDEX('Per Invoice'!P$2:P$501,$Y100)="","",INDEX('Per Invoice'!P$2:P$501,$Y100)))</f>
        <v/>
      </c>
      <c r="Q100" s="7">
        <f>IF($Y100="","",IF(INDEX('Per Invoice'!Q$2:Q$501,$Y100)="","",INDEX('Per Invoice'!Q$2:Q$501,$Y100)))</f>
        <v/>
      </c>
      <c r="R100">
        <f>IF($Y100="","",IF(INDEX('Per Invoice'!R$2:R$501,$Y100)="","",INDEX('Per Invoice'!R$2:R$501,$Y100)))</f>
        <v/>
      </c>
      <c r="S100" s="7">
        <f>IF($Y100="","",IF(INDEX('Per Invoice'!S$2:S$501,$Y100)="","",INDEX('Per Invoice'!S$2:S$501,$Y100)))</f>
        <v/>
      </c>
      <c r="T100" s="7">
        <f>IF($Y100="","",IF(INDEX('Per Invoice'!T$2:T$501,$Y100)="","",INDEX('Per Invoice'!T$2:T$501,$Y100)))</f>
        <v/>
      </c>
      <c r="U100" s="7">
        <f>IF($Y100="","",IF(INDEX('Per Invoice'!U$2:U$501,$Y100)="","",INDEX('Per Invoice'!U$2:U$501,$Y100)))</f>
        <v/>
      </c>
      <c r="V100" s="7">
        <f>IF($Y100="","",IF(INDEX('Per Invoice'!V$2:V$501,$Y100)="","",INDEX('Per Invoice'!V$2:V$501,$Y100)))</f>
        <v/>
      </c>
      <c r="W100" s="7">
        <f>IF($Y100="","",IF(INDEX('Per Invoice'!W$2:W$501,$Y100)="","",INDEX('Per Invoice'!W$2:W$501,$Y100)))</f>
        <v/>
      </c>
      <c r="X100" s="7">
        <f>IF($Y100="","",IF(INDEX('Per Invoice'!X$2:X$501,$Y100)="","",INDEX('Per Invoice'!X$2:X$501,$Y100)))</f>
        <v/>
      </c>
      <c r="Y100" s="16">
        <f>IFERROR(MATCH(Settings!$C$27&amp;"|"&amp;ROWS($Y$2:$Y100),'Per Invoice'!$Z$2:$Z$501,0),"")</f>
        <v/>
      </c>
    </row>
    <row r="101">
      <c r="A101">
        <f>IF($Y101="","",IF(INDEX('Per Invoice'!A$2:A$501,$Y101)="","",INDEX('Per Invoice'!A$2:A$501,$Y101)))</f>
        <v/>
      </c>
      <c r="B101">
        <f>IF($Y101="","",IF(INDEX('Per Invoice'!B$2:B$501,$Y101)="","",INDEX('Per Invoice'!B$2:B$501,$Y101)))</f>
        <v/>
      </c>
      <c r="C101">
        <f>IF($Y101="","",IF(INDEX('Per Invoice'!C$2:C$501,$Y101)="","",INDEX('Per Invoice'!C$2:C$501,$Y101)))</f>
        <v/>
      </c>
      <c r="D101">
        <f>IF($Y101="","",IF(INDEX('Per Invoice'!D$2:D$501,$Y101)="","",INDEX('Per Invoice'!D$2:D$501,$Y101)))</f>
        <v/>
      </c>
      <c r="E101">
        <f>IF($Y101="","",IF(INDEX('Per Invoice'!E$2:E$501,$Y101)="","",INDEX('Per Invoice'!E$2:E$501,$Y101)))</f>
        <v/>
      </c>
      <c r="F101">
        <f>IF($Y101="","",IF(INDEX('Per Invoice'!F$2:F$501,$Y101)="","",INDEX('Per Invoice'!F$2:F$501,$Y101)))</f>
        <v/>
      </c>
      <c r="G101">
        <f>IF($Y101="","",IF(INDEX('Per Invoice'!G$2:G$501,$Y101)="","",INDEX('Per Invoice'!G$2:G$501,$Y101)))</f>
        <v/>
      </c>
      <c r="H101">
        <f>IF($Y101="","",IF(INDEX('Per Invoice'!H$2:H$501,$Y101)="","",INDEX('Per Invoice'!H$2:H$501,$Y101)))</f>
        <v/>
      </c>
      <c r="I101">
        <f>IF($Y101="","",IF(INDEX('Per Invoice'!I$2:I$501,$Y101)="","",INDEX('Per Invoice'!I$2:I$501,$Y101)))</f>
        <v/>
      </c>
      <c r="J101">
        <f>IF($Y101="","",IF(INDEX('Per Invoice'!J$2:J$501,$Y101)="","",INDEX('Per Invoice'!J$2:J$501,$Y101)))</f>
        <v/>
      </c>
      <c r="K101">
        <f>IF($Y101="","",IF(INDEX('Per Invoice'!K$2:K$501,$Y101)="","",INDEX('Per Invoice'!K$2:K$501,$Y101)))</f>
        <v/>
      </c>
      <c r="L101" s="7">
        <f>IF($Y101="","",IF(INDEX('Per Invoice'!L$2:L$501,$Y101)="","",INDEX('Per Invoice'!L$2:L$501,$Y101)))</f>
        <v/>
      </c>
      <c r="M101" s="14">
        <f>IF($Y101="","",IF(INDEX('Per Invoice'!M$2:M$501,$Y101)="","",INDEX('Per Invoice'!M$2:M$501,$Y101)))</f>
        <v/>
      </c>
      <c r="N101">
        <f>IF($Y101="","",IF(INDEX('Per Invoice'!N$2:N$501,$Y101)="","",INDEX('Per Invoice'!N$2:N$501,$Y101)))</f>
        <v/>
      </c>
      <c r="O101">
        <f>IF($Y101="","",IF(INDEX('Per Invoice'!O$2:O$501,$Y101)="","",INDEX('Per Invoice'!O$2:O$501,$Y101)))</f>
        <v/>
      </c>
      <c r="P101" s="7">
        <f>IF($Y101="","",IF(INDEX('Per Invoice'!P$2:P$501,$Y101)="","",INDEX('Per Invoice'!P$2:P$501,$Y101)))</f>
        <v/>
      </c>
      <c r="Q101" s="7">
        <f>IF($Y101="","",IF(INDEX('Per Invoice'!Q$2:Q$501,$Y101)="","",INDEX('Per Invoice'!Q$2:Q$501,$Y101)))</f>
        <v/>
      </c>
      <c r="R101">
        <f>IF($Y101="","",IF(INDEX('Per Invoice'!R$2:R$501,$Y101)="","",INDEX('Per Invoice'!R$2:R$501,$Y101)))</f>
        <v/>
      </c>
      <c r="S101" s="7">
        <f>IF($Y101="","",IF(INDEX('Per Invoice'!S$2:S$501,$Y101)="","",INDEX('Per Invoice'!S$2:S$501,$Y101)))</f>
        <v/>
      </c>
      <c r="T101" s="7">
        <f>IF($Y101="","",IF(INDEX('Per Invoice'!T$2:T$501,$Y101)="","",INDEX('Per Invoice'!T$2:T$501,$Y101)))</f>
        <v/>
      </c>
      <c r="U101" s="7">
        <f>IF($Y101="","",IF(INDEX('Per Invoice'!U$2:U$501,$Y101)="","",INDEX('Per Invoice'!U$2:U$501,$Y101)))</f>
        <v/>
      </c>
      <c r="V101" s="7">
        <f>IF($Y101="","",IF(INDEX('Per Invoice'!V$2:V$501,$Y101)="","",INDEX('Per Invoice'!V$2:V$501,$Y101)))</f>
        <v/>
      </c>
      <c r="W101" s="7">
        <f>IF($Y101="","",IF(INDEX('Per Invoice'!W$2:W$501,$Y101)="","",INDEX('Per Invoice'!W$2:W$501,$Y101)))</f>
        <v/>
      </c>
      <c r="X101" s="7">
        <f>IF($Y101="","",IF(INDEX('Per Invoice'!X$2:X$501,$Y101)="","",INDEX('Per Invoice'!X$2:X$501,$Y101)))</f>
        <v/>
      </c>
      <c r="Y101" s="16">
        <f>IFERROR(MATCH(Settings!$C$27&amp;"|"&amp;ROWS($Y$2:$Y101),'Per Invoice'!$Z$2:$Z$501,0),"")</f>
        <v/>
      </c>
    </row>
    <row r="102">
      <c r="A102">
        <f>IF($Y102="","",IF(INDEX('Per Invoice'!A$2:A$501,$Y102)="","",INDEX('Per Invoice'!A$2:A$501,$Y102)))</f>
        <v/>
      </c>
      <c r="B102">
        <f>IF($Y102="","",IF(INDEX('Per Invoice'!B$2:B$501,$Y102)="","",INDEX('Per Invoice'!B$2:B$501,$Y102)))</f>
        <v/>
      </c>
      <c r="C102">
        <f>IF($Y102="","",IF(INDEX('Per Invoice'!C$2:C$501,$Y102)="","",INDEX('Per Invoice'!C$2:C$501,$Y102)))</f>
        <v/>
      </c>
      <c r="D102">
        <f>IF($Y102="","",IF(INDEX('Per Invoice'!D$2:D$501,$Y102)="","",INDEX('Per Invoice'!D$2:D$501,$Y102)))</f>
        <v/>
      </c>
      <c r="E102">
        <f>IF($Y102="","",IF(INDEX('Per Invoice'!E$2:E$501,$Y102)="","",INDEX('Per Invoice'!E$2:E$501,$Y102)))</f>
        <v/>
      </c>
      <c r="F102">
        <f>IF($Y102="","",IF(INDEX('Per Invoice'!F$2:F$501,$Y102)="","",INDEX('Per Invoice'!F$2:F$501,$Y102)))</f>
        <v/>
      </c>
      <c r="G102">
        <f>IF($Y102="","",IF(INDEX('Per Invoice'!G$2:G$501,$Y102)="","",INDEX('Per Invoice'!G$2:G$501,$Y102)))</f>
        <v/>
      </c>
      <c r="H102">
        <f>IF($Y102="","",IF(INDEX('Per Invoice'!H$2:H$501,$Y102)="","",INDEX('Per Invoice'!H$2:H$501,$Y102)))</f>
        <v/>
      </c>
      <c r="I102">
        <f>IF($Y102="","",IF(INDEX('Per Invoice'!I$2:I$501,$Y102)="","",INDEX('Per Invoice'!I$2:I$501,$Y102)))</f>
        <v/>
      </c>
      <c r="J102">
        <f>IF($Y102="","",IF(INDEX('Per Invoice'!J$2:J$501,$Y102)="","",INDEX('Per Invoice'!J$2:J$501,$Y102)))</f>
        <v/>
      </c>
      <c r="K102">
        <f>IF($Y102="","",IF(INDEX('Per Invoice'!K$2:K$501,$Y102)="","",INDEX('Per Invoice'!K$2:K$501,$Y102)))</f>
        <v/>
      </c>
      <c r="L102" s="7">
        <f>IF($Y102="","",IF(INDEX('Per Invoice'!L$2:L$501,$Y102)="","",INDEX('Per Invoice'!L$2:L$501,$Y102)))</f>
        <v/>
      </c>
      <c r="M102" s="14">
        <f>IF($Y102="","",IF(INDEX('Per Invoice'!M$2:M$501,$Y102)="","",INDEX('Per Invoice'!M$2:M$501,$Y102)))</f>
        <v/>
      </c>
      <c r="N102">
        <f>IF($Y102="","",IF(INDEX('Per Invoice'!N$2:N$501,$Y102)="","",INDEX('Per Invoice'!N$2:N$501,$Y102)))</f>
        <v/>
      </c>
      <c r="O102">
        <f>IF($Y102="","",IF(INDEX('Per Invoice'!O$2:O$501,$Y102)="","",INDEX('Per Invoice'!O$2:O$501,$Y102)))</f>
        <v/>
      </c>
      <c r="P102" s="7">
        <f>IF($Y102="","",IF(INDEX('Per Invoice'!P$2:P$501,$Y102)="","",INDEX('Per Invoice'!P$2:P$501,$Y102)))</f>
        <v/>
      </c>
      <c r="Q102" s="7">
        <f>IF($Y102="","",IF(INDEX('Per Invoice'!Q$2:Q$501,$Y102)="","",INDEX('Per Invoice'!Q$2:Q$501,$Y102)))</f>
        <v/>
      </c>
      <c r="R102">
        <f>IF($Y102="","",IF(INDEX('Per Invoice'!R$2:R$501,$Y102)="","",INDEX('Per Invoice'!R$2:R$501,$Y102)))</f>
        <v/>
      </c>
      <c r="S102" s="7">
        <f>IF($Y102="","",IF(INDEX('Per Invoice'!S$2:S$501,$Y102)="","",INDEX('Per Invoice'!S$2:S$501,$Y102)))</f>
        <v/>
      </c>
      <c r="T102" s="7">
        <f>IF($Y102="","",IF(INDEX('Per Invoice'!T$2:T$501,$Y102)="","",INDEX('Per Invoice'!T$2:T$501,$Y102)))</f>
        <v/>
      </c>
      <c r="U102" s="7">
        <f>IF($Y102="","",IF(INDEX('Per Invoice'!U$2:U$501,$Y102)="","",INDEX('Per Invoice'!U$2:U$501,$Y102)))</f>
        <v/>
      </c>
      <c r="V102" s="7">
        <f>IF($Y102="","",IF(INDEX('Per Invoice'!V$2:V$501,$Y102)="","",INDEX('Per Invoice'!V$2:V$501,$Y102)))</f>
        <v/>
      </c>
      <c r="W102" s="7">
        <f>IF($Y102="","",IF(INDEX('Per Invoice'!W$2:W$501,$Y102)="","",INDEX('Per Invoice'!W$2:W$501,$Y102)))</f>
        <v/>
      </c>
      <c r="X102" s="7">
        <f>IF($Y102="","",IF(INDEX('Per Invoice'!X$2:X$501,$Y102)="","",INDEX('Per Invoice'!X$2:X$501,$Y102)))</f>
        <v/>
      </c>
      <c r="Y102" s="16">
        <f>IFERROR(MATCH(Settings!$C$27&amp;"|"&amp;ROWS($Y$2:$Y102),'Per Invoice'!$Z$2:$Z$501,0),"")</f>
        <v/>
      </c>
    </row>
    <row r="103">
      <c r="A103">
        <f>IF($Y103="","",IF(INDEX('Per Invoice'!A$2:A$501,$Y103)="","",INDEX('Per Invoice'!A$2:A$501,$Y103)))</f>
        <v/>
      </c>
      <c r="B103">
        <f>IF($Y103="","",IF(INDEX('Per Invoice'!B$2:B$501,$Y103)="","",INDEX('Per Invoice'!B$2:B$501,$Y103)))</f>
        <v/>
      </c>
      <c r="C103">
        <f>IF($Y103="","",IF(INDEX('Per Invoice'!C$2:C$501,$Y103)="","",INDEX('Per Invoice'!C$2:C$501,$Y103)))</f>
        <v/>
      </c>
      <c r="D103">
        <f>IF($Y103="","",IF(INDEX('Per Invoice'!D$2:D$501,$Y103)="","",INDEX('Per Invoice'!D$2:D$501,$Y103)))</f>
        <v/>
      </c>
      <c r="E103">
        <f>IF($Y103="","",IF(INDEX('Per Invoice'!E$2:E$501,$Y103)="","",INDEX('Per Invoice'!E$2:E$501,$Y103)))</f>
        <v/>
      </c>
      <c r="F103">
        <f>IF($Y103="","",IF(INDEX('Per Invoice'!F$2:F$501,$Y103)="","",INDEX('Per Invoice'!F$2:F$501,$Y103)))</f>
        <v/>
      </c>
      <c r="G103">
        <f>IF($Y103="","",IF(INDEX('Per Invoice'!G$2:G$501,$Y103)="","",INDEX('Per Invoice'!G$2:G$501,$Y103)))</f>
        <v/>
      </c>
      <c r="H103">
        <f>IF($Y103="","",IF(INDEX('Per Invoice'!H$2:H$501,$Y103)="","",INDEX('Per Invoice'!H$2:H$501,$Y103)))</f>
        <v/>
      </c>
      <c r="I103">
        <f>IF($Y103="","",IF(INDEX('Per Invoice'!I$2:I$501,$Y103)="","",INDEX('Per Invoice'!I$2:I$501,$Y103)))</f>
        <v/>
      </c>
      <c r="J103">
        <f>IF($Y103="","",IF(INDEX('Per Invoice'!J$2:J$501,$Y103)="","",INDEX('Per Invoice'!J$2:J$501,$Y103)))</f>
        <v/>
      </c>
      <c r="K103">
        <f>IF($Y103="","",IF(INDEX('Per Invoice'!K$2:K$501,$Y103)="","",INDEX('Per Invoice'!K$2:K$501,$Y103)))</f>
        <v/>
      </c>
      <c r="L103" s="7">
        <f>IF($Y103="","",IF(INDEX('Per Invoice'!L$2:L$501,$Y103)="","",INDEX('Per Invoice'!L$2:L$501,$Y103)))</f>
        <v/>
      </c>
      <c r="M103" s="14">
        <f>IF($Y103="","",IF(INDEX('Per Invoice'!M$2:M$501,$Y103)="","",INDEX('Per Invoice'!M$2:M$501,$Y103)))</f>
        <v/>
      </c>
      <c r="N103">
        <f>IF($Y103="","",IF(INDEX('Per Invoice'!N$2:N$501,$Y103)="","",INDEX('Per Invoice'!N$2:N$501,$Y103)))</f>
        <v/>
      </c>
      <c r="O103">
        <f>IF($Y103="","",IF(INDEX('Per Invoice'!O$2:O$501,$Y103)="","",INDEX('Per Invoice'!O$2:O$501,$Y103)))</f>
        <v/>
      </c>
      <c r="P103" s="7">
        <f>IF($Y103="","",IF(INDEX('Per Invoice'!P$2:P$501,$Y103)="","",INDEX('Per Invoice'!P$2:P$501,$Y103)))</f>
        <v/>
      </c>
      <c r="Q103" s="7">
        <f>IF($Y103="","",IF(INDEX('Per Invoice'!Q$2:Q$501,$Y103)="","",INDEX('Per Invoice'!Q$2:Q$501,$Y103)))</f>
        <v/>
      </c>
      <c r="R103">
        <f>IF($Y103="","",IF(INDEX('Per Invoice'!R$2:R$501,$Y103)="","",INDEX('Per Invoice'!R$2:R$501,$Y103)))</f>
        <v/>
      </c>
      <c r="S103" s="7">
        <f>IF($Y103="","",IF(INDEX('Per Invoice'!S$2:S$501,$Y103)="","",INDEX('Per Invoice'!S$2:S$501,$Y103)))</f>
        <v/>
      </c>
      <c r="T103" s="7">
        <f>IF($Y103="","",IF(INDEX('Per Invoice'!T$2:T$501,$Y103)="","",INDEX('Per Invoice'!T$2:T$501,$Y103)))</f>
        <v/>
      </c>
      <c r="U103" s="7">
        <f>IF($Y103="","",IF(INDEX('Per Invoice'!U$2:U$501,$Y103)="","",INDEX('Per Invoice'!U$2:U$501,$Y103)))</f>
        <v/>
      </c>
      <c r="V103" s="7">
        <f>IF($Y103="","",IF(INDEX('Per Invoice'!V$2:V$501,$Y103)="","",INDEX('Per Invoice'!V$2:V$501,$Y103)))</f>
        <v/>
      </c>
      <c r="W103" s="7">
        <f>IF($Y103="","",IF(INDEX('Per Invoice'!W$2:W$501,$Y103)="","",INDEX('Per Invoice'!W$2:W$501,$Y103)))</f>
        <v/>
      </c>
      <c r="X103" s="7">
        <f>IF($Y103="","",IF(INDEX('Per Invoice'!X$2:X$501,$Y103)="","",INDEX('Per Invoice'!X$2:X$501,$Y103)))</f>
        <v/>
      </c>
      <c r="Y103" s="16">
        <f>IFERROR(MATCH(Settings!$C$27&amp;"|"&amp;ROWS($Y$2:$Y103),'Per Invoice'!$Z$2:$Z$501,0),"")</f>
        <v/>
      </c>
    </row>
    <row r="104">
      <c r="A104">
        <f>IF($Y104="","",IF(INDEX('Per Invoice'!A$2:A$501,$Y104)="","",INDEX('Per Invoice'!A$2:A$501,$Y104)))</f>
        <v/>
      </c>
      <c r="B104">
        <f>IF($Y104="","",IF(INDEX('Per Invoice'!B$2:B$501,$Y104)="","",INDEX('Per Invoice'!B$2:B$501,$Y104)))</f>
        <v/>
      </c>
      <c r="C104">
        <f>IF($Y104="","",IF(INDEX('Per Invoice'!C$2:C$501,$Y104)="","",INDEX('Per Invoice'!C$2:C$501,$Y104)))</f>
        <v/>
      </c>
      <c r="D104">
        <f>IF($Y104="","",IF(INDEX('Per Invoice'!D$2:D$501,$Y104)="","",INDEX('Per Invoice'!D$2:D$501,$Y104)))</f>
        <v/>
      </c>
      <c r="E104">
        <f>IF($Y104="","",IF(INDEX('Per Invoice'!E$2:E$501,$Y104)="","",INDEX('Per Invoice'!E$2:E$501,$Y104)))</f>
        <v/>
      </c>
      <c r="F104">
        <f>IF($Y104="","",IF(INDEX('Per Invoice'!F$2:F$501,$Y104)="","",INDEX('Per Invoice'!F$2:F$501,$Y104)))</f>
        <v/>
      </c>
      <c r="G104">
        <f>IF($Y104="","",IF(INDEX('Per Invoice'!G$2:G$501,$Y104)="","",INDEX('Per Invoice'!G$2:G$501,$Y104)))</f>
        <v/>
      </c>
      <c r="H104">
        <f>IF($Y104="","",IF(INDEX('Per Invoice'!H$2:H$501,$Y104)="","",INDEX('Per Invoice'!H$2:H$501,$Y104)))</f>
        <v/>
      </c>
      <c r="I104">
        <f>IF($Y104="","",IF(INDEX('Per Invoice'!I$2:I$501,$Y104)="","",INDEX('Per Invoice'!I$2:I$501,$Y104)))</f>
        <v/>
      </c>
      <c r="J104">
        <f>IF($Y104="","",IF(INDEX('Per Invoice'!J$2:J$501,$Y104)="","",INDEX('Per Invoice'!J$2:J$501,$Y104)))</f>
        <v/>
      </c>
      <c r="K104">
        <f>IF($Y104="","",IF(INDEX('Per Invoice'!K$2:K$501,$Y104)="","",INDEX('Per Invoice'!K$2:K$501,$Y104)))</f>
        <v/>
      </c>
      <c r="L104" s="7">
        <f>IF($Y104="","",IF(INDEX('Per Invoice'!L$2:L$501,$Y104)="","",INDEX('Per Invoice'!L$2:L$501,$Y104)))</f>
        <v/>
      </c>
      <c r="M104" s="14">
        <f>IF($Y104="","",IF(INDEX('Per Invoice'!M$2:M$501,$Y104)="","",INDEX('Per Invoice'!M$2:M$501,$Y104)))</f>
        <v/>
      </c>
      <c r="N104">
        <f>IF($Y104="","",IF(INDEX('Per Invoice'!N$2:N$501,$Y104)="","",INDEX('Per Invoice'!N$2:N$501,$Y104)))</f>
        <v/>
      </c>
      <c r="O104">
        <f>IF($Y104="","",IF(INDEX('Per Invoice'!O$2:O$501,$Y104)="","",INDEX('Per Invoice'!O$2:O$501,$Y104)))</f>
        <v/>
      </c>
      <c r="P104" s="7">
        <f>IF($Y104="","",IF(INDEX('Per Invoice'!P$2:P$501,$Y104)="","",INDEX('Per Invoice'!P$2:P$501,$Y104)))</f>
        <v/>
      </c>
      <c r="Q104" s="7">
        <f>IF($Y104="","",IF(INDEX('Per Invoice'!Q$2:Q$501,$Y104)="","",INDEX('Per Invoice'!Q$2:Q$501,$Y104)))</f>
        <v/>
      </c>
      <c r="R104">
        <f>IF($Y104="","",IF(INDEX('Per Invoice'!R$2:R$501,$Y104)="","",INDEX('Per Invoice'!R$2:R$501,$Y104)))</f>
        <v/>
      </c>
      <c r="S104" s="7">
        <f>IF($Y104="","",IF(INDEX('Per Invoice'!S$2:S$501,$Y104)="","",INDEX('Per Invoice'!S$2:S$501,$Y104)))</f>
        <v/>
      </c>
      <c r="T104" s="7">
        <f>IF($Y104="","",IF(INDEX('Per Invoice'!T$2:T$501,$Y104)="","",INDEX('Per Invoice'!T$2:T$501,$Y104)))</f>
        <v/>
      </c>
      <c r="U104" s="7">
        <f>IF($Y104="","",IF(INDEX('Per Invoice'!U$2:U$501,$Y104)="","",INDEX('Per Invoice'!U$2:U$501,$Y104)))</f>
        <v/>
      </c>
      <c r="V104" s="7">
        <f>IF($Y104="","",IF(INDEX('Per Invoice'!V$2:V$501,$Y104)="","",INDEX('Per Invoice'!V$2:V$501,$Y104)))</f>
        <v/>
      </c>
      <c r="W104" s="7">
        <f>IF($Y104="","",IF(INDEX('Per Invoice'!W$2:W$501,$Y104)="","",INDEX('Per Invoice'!W$2:W$501,$Y104)))</f>
        <v/>
      </c>
      <c r="X104" s="7">
        <f>IF($Y104="","",IF(INDEX('Per Invoice'!X$2:X$501,$Y104)="","",INDEX('Per Invoice'!X$2:X$501,$Y104)))</f>
        <v/>
      </c>
      <c r="Y104" s="16">
        <f>IFERROR(MATCH(Settings!$C$27&amp;"|"&amp;ROWS($Y$2:$Y104),'Per Invoice'!$Z$2:$Z$501,0),"")</f>
        <v/>
      </c>
    </row>
    <row r="105">
      <c r="A105">
        <f>IF($Y105="","",IF(INDEX('Per Invoice'!A$2:A$501,$Y105)="","",INDEX('Per Invoice'!A$2:A$501,$Y105)))</f>
        <v/>
      </c>
      <c r="B105">
        <f>IF($Y105="","",IF(INDEX('Per Invoice'!B$2:B$501,$Y105)="","",INDEX('Per Invoice'!B$2:B$501,$Y105)))</f>
        <v/>
      </c>
      <c r="C105">
        <f>IF($Y105="","",IF(INDEX('Per Invoice'!C$2:C$501,$Y105)="","",INDEX('Per Invoice'!C$2:C$501,$Y105)))</f>
        <v/>
      </c>
      <c r="D105">
        <f>IF($Y105="","",IF(INDEX('Per Invoice'!D$2:D$501,$Y105)="","",INDEX('Per Invoice'!D$2:D$501,$Y105)))</f>
        <v/>
      </c>
      <c r="E105">
        <f>IF($Y105="","",IF(INDEX('Per Invoice'!E$2:E$501,$Y105)="","",INDEX('Per Invoice'!E$2:E$501,$Y105)))</f>
        <v/>
      </c>
      <c r="F105">
        <f>IF($Y105="","",IF(INDEX('Per Invoice'!F$2:F$501,$Y105)="","",INDEX('Per Invoice'!F$2:F$501,$Y105)))</f>
        <v/>
      </c>
      <c r="G105">
        <f>IF($Y105="","",IF(INDEX('Per Invoice'!G$2:G$501,$Y105)="","",INDEX('Per Invoice'!G$2:G$501,$Y105)))</f>
        <v/>
      </c>
      <c r="H105">
        <f>IF($Y105="","",IF(INDEX('Per Invoice'!H$2:H$501,$Y105)="","",INDEX('Per Invoice'!H$2:H$501,$Y105)))</f>
        <v/>
      </c>
      <c r="I105">
        <f>IF($Y105="","",IF(INDEX('Per Invoice'!I$2:I$501,$Y105)="","",INDEX('Per Invoice'!I$2:I$501,$Y105)))</f>
        <v/>
      </c>
      <c r="J105">
        <f>IF($Y105="","",IF(INDEX('Per Invoice'!J$2:J$501,$Y105)="","",INDEX('Per Invoice'!J$2:J$501,$Y105)))</f>
        <v/>
      </c>
      <c r="K105">
        <f>IF($Y105="","",IF(INDEX('Per Invoice'!K$2:K$501,$Y105)="","",INDEX('Per Invoice'!K$2:K$501,$Y105)))</f>
        <v/>
      </c>
      <c r="L105" s="7">
        <f>IF($Y105="","",IF(INDEX('Per Invoice'!L$2:L$501,$Y105)="","",INDEX('Per Invoice'!L$2:L$501,$Y105)))</f>
        <v/>
      </c>
      <c r="M105" s="14">
        <f>IF($Y105="","",IF(INDEX('Per Invoice'!M$2:M$501,$Y105)="","",INDEX('Per Invoice'!M$2:M$501,$Y105)))</f>
        <v/>
      </c>
      <c r="N105">
        <f>IF($Y105="","",IF(INDEX('Per Invoice'!N$2:N$501,$Y105)="","",INDEX('Per Invoice'!N$2:N$501,$Y105)))</f>
        <v/>
      </c>
      <c r="O105">
        <f>IF($Y105="","",IF(INDEX('Per Invoice'!O$2:O$501,$Y105)="","",INDEX('Per Invoice'!O$2:O$501,$Y105)))</f>
        <v/>
      </c>
      <c r="P105" s="7">
        <f>IF($Y105="","",IF(INDEX('Per Invoice'!P$2:P$501,$Y105)="","",INDEX('Per Invoice'!P$2:P$501,$Y105)))</f>
        <v/>
      </c>
      <c r="Q105" s="7">
        <f>IF($Y105="","",IF(INDEX('Per Invoice'!Q$2:Q$501,$Y105)="","",INDEX('Per Invoice'!Q$2:Q$501,$Y105)))</f>
        <v/>
      </c>
      <c r="R105">
        <f>IF($Y105="","",IF(INDEX('Per Invoice'!R$2:R$501,$Y105)="","",INDEX('Per Invoice'!R$2:R$501,$Y105)))</f>
        <v/>
      </c>
      <c r="S105" s="7">
        <f>IF($Y105="","",IF(INDEX('Per Invoice'!S$2:S$501,$Y105)="","",INDEX('Per Invoice'!S$2:S$501,$Y105)))</f>
        <v/>
      </c>
      <c r="T105" s="7">
        <f>IF($Y105="","",IF(INDEX('Per Invoice'!T$2:T$501,$Y105)="","",INDEX('Per Invoice'!T$2:T$501,$Y105)))</f>
        <v/>
      </c>
      <c r="U105" s="7">
        <f>IF($Y105="","",IF(INDEX('Per Invoice'!U$2:U$501,$Y105)="","",INDEX('Per Invoice'!U$2:U$501,$Y105)))</f>
        <v/>
      </c>
      <c r="V105" s="7">
        <f>IF($Y105="","",IF(INDEX('Per Invoice'!V$2:V$501,$Y105)="","",INDEX('Per Invoice'!V$2:V$501,$Y105)))</f>
        <v/>
      </c>
      <c r="W105" s="7">
        <f>IF($Y105="","",IF(INDEX('Per Invoice'!W$2:W$501,$Y105)="","",INDEX('Per Invoice'!W$2:W$501,$Y105)))</f>
        <v/>
      </c>
      <c r="X105" s="7">
        <f>IF($Y105="","",IF(INDEX('Per Invoice'!X$2:X$501,$Y105)="","",INDEX('Per Invoice'!X$2:X$501,$Y105)))</f>
        <v/>
      </c>
      <c r="Y105" s="16">
        <f>IFERROR(MATCH(Settings!$C$27&amp;"|"&amp;ROWS($Y$2:$Y105),'Per Invoice'!$Z$2:$Z$501,0),"")</f>
        <v/>
      </c>
    </row>
    <row r="106">
      <c r="A106">
        <f>IF($Y106="","",IF(INDEX('Per Invoice'!A$2:A$501,$Y106)="","",INDEX('Per Invoice'!A$2:A$501,$Y106)))</f>
        <v/>
      </c>
      <c r="B106">
        <f>IF($Y106="","",IF(INDEX('Per Invoice'!B$2:B$501,$Y106)="","",INDEX('Per Invoice'!B$2:B$501,$Y106)))</f>
        <v/>
      </c>
      <c r="C106">
        <f>IF($Y106="","",IF(INDEX('Per Invoice'!C$2:C$501,$Y106)="","",INDEX('Per Invoice'!C$2:C$501,$Y106)))</f>
        <v/>
      </c>
      <c r="D106">
        <f>IF($Y106="","",IF(INDEX('Per Invoice'!D$2:D$501,$Y106)="","",INDEX('Per Invoice'!D$2:D$501,$Y106)))</f>
        <v/>
      </c>
      <c r="E106">
        <f>IF($Y106="","",IF(INDEX('Per Invoice'!E$2:E$501,$Y106)="","",INDEX('Per Invoice'!E$2:E$501,$Y106)))</f>
        <v/>
      </c>
      <c r="F106">
        <f>IF($Y106="","",IF(INDEX('Per Invoice'!F$2:F$501,$Y106)="","",INDEX('Per Invoice'!F$2:F$501,$Y106)))</f>
        <v/>
      </c>
      <c r="G106">
        <f>IF($Y106="","",IF(INDEX('Per Invoice'!G$2:G$501,$Y106)="","",INDEX('Per Invoice'!G$2:G$501,$Y106)))</f>
        <v/>
      </c>
      <c r="H106">
        <f>IF($Y106="","",IF(INDEX('Per Invoice'!H$2:H$501,$Y106)="","",INDEX('Per Invoice'!H$2:H$501,$Y106)))</f>
        <v/>
      </c>
      <c r="I106">
        <f>IF($Y106="","",IF(INDEX('Per Invoice'!I$2:I$501,$Y106)="","",INDEX('Per Invoice'!I$2:I$501,$Y106)))</f>
        <v/>
      </c>
      <c r="J106">
        <f>IF($Y106="","",IF(INDEX('Per Invoice'!J$2:J$501,$Y106)="","",INDEX('Per Invoice'!J$2:J$501,$Y106)))</f>
        <v/>
      </c>
      <c r="K106">
        <f>IF($Y106="","",IF(INDEX('Per Invoice'!K$2:K$501,$Y106)="","",INDEX('Per Invoice'!K$2:K$501,$Y106)))</f>
        <v/>
      </c>
      <c r="L106" s="7">
        <f>IF($Y106="","",IF(INDEX('Per Invoice'!L$2:L$501,$Y106)="","",INDEX('Per Invoice'!L$2:L$501,$Y106)))</f>
        <v/>
      </c>
      <c r="M106" s="14">
        <f>IF($Y106="","",IF(INDEX('Per Invoice'!M$2:M$501,$Y106)="","",INDEX('Per Invoice'!M$2:M$501,$Y106)))</f>
        <v/>
      </c>
      <c r="N106">
        <f>IF($Y106="","",IF(INDEX('Per Invoice'!N$2:N$501,$Y106)="","",INDEX('Per Invoice'!N$2:N$501,$Y106)))</f>
        <v/>
      </c>
      <c r="O106">
        <f>IF($Y106="","",IF(INDEX('Per Invoice'!O$2:O$501,$Y106)="","",INDEX('Per Invoice'!O$2:O$501,$Y106)))</f>
        <v/>
      </c>
      <c r="P106" s="7">
        <f>IF($Y106="","",IF(INDEX('Per Invoice'!P$2:P$501,$Y106)="","",INDEX('Per Invoice'!P$2:P$501,$Y106)))</f>
        <v/>
      </c>
      <c r="Q106" s="7">
        <f>IF($Y106="","",IF(INDEX('Per Invoice'!Q$2:Q$501,$Y106)="","",INDEX('Per Invoice'!Q$2:Q$501,$Y106)))</f>
        <v/>
      </c>
      <c r="R106">
        <f>IF($Y106="","",IF(INDEX('Per Invoice'!R$2:R$501,$Y106)="","",INDEX('Per Invoice'!R$2:R$501,$Y106)))</f>
        <v/>
      </c>
      <c r="S106" s="7">
        <f>IF($Y106="","",IF(INDEX('Per Invoice'!S$2:S$501,$Y106)="","",INDEX('Per Invoice'!S$2:S$501,$Y106)))</f>
        <v/>
      </c>
      <c r="T106" s="7">
        <f>IF($Y106="","",IF(INDEX('Per Invoice'!T$2:T$501,$Y106)="","",INDEX('Per Invoice'!T$2:T$501,$Y106)))</f>
        <v/>
      </c>
      <c r="U106" s="7">
        <f>IF($Y106="","",IF(INDEX('Per Invoice'!U$2:U$501,$Y106)="","",INDEX('Per Invoice'!U$2:U$501,$Y106)))</f>
        <v/>
      </c>
      <c r="V106" s="7">
        <f>IF($Y106="","",IF(INDEX('Per Invoice'!V$2:V$501,$Y106)="","",INDEX('Per Invoice'!V$2:V$501,$Y106)))</f>
        <v/>
      </c>
      <c r="W106" s="7">
        <f>IF($Y106="","",IF(INDEX('Per Invoice'!W$2:W$501,$Y106)="","",INDEX('Per Invoice'!W$2:W$501,$Y106)))</f>
        <v/>
      </c>
      <c r="X106" s="7">
        <f>IF($Y106="","",IF(INDEX('Per Invoice'!X$2:X$501,$Y106)="","",INDEX('Per Invoice'!X$2:X$501,$Y106)))</f>
        <v/>
      </c>
      <c r="Y106" s="16">
        <f>IFERROR(MATCH(Settings!$C$27&amp;"|"&amp;ROWS($Y$2:$Y106),'Per Invoice'!$Z$2:$Z$501,0),"")</f>
        <v/>
      </c>
    </row>
    <row r="107">
      <c r="A107">
        <f>IF($Y107="","",IF(INDEX('Per Invoice'!A$2:A$501,$Y107)="","",INDEX('Per Invoice'!A$2:A$501,$Y107)))</f>
        <v/>
      </c>
      <c r="B107">
        <f>IF($Y107="","",IF(INDEX('Per Invoice'!B$2:B$501,$Y107)="","",INDEX('Per Invoice'!B$2:B$501,$Y107)))</f>
        <v/>
      </c>
      <c r="C107">
        <f>IF($Y107="","",IF(INDEX('Per Invoice'!C$2:C$501,$Y107)="","",INDEX('Per Invoice'!C$2:C$501,$Y107)))</f>
        <v/>
      </c>
      <c r="D107">
        <f>IF($Y107="","",IF(INDEX('Per Invoice'!D$2:D$501,$Y107)="","",INDEX('Per Invoice'!D$2:D$501,$Y107)))</f>
        <v/>
      </c>
      <c r="E107">
        <f>IF($Y107="","",IF(INDEX('Per Invoice'!E$2:E$501,$Y107)="","",INDEX('Per Invoice'!E$2:E$501,$Y107)))</f>
        <v/>
      </c>
      <c r="F107">
        <f>IF($Y107="","",IF(INDEX('Per Invoice'!F$2:F$501,$Y107)="","",INDEX('Per Invoice'!F$2:F$501,$Y107)))</f>
        <v/>
      </c>
      <c r="G107">
        <f>IF($Y107="","",IF(INDEX('Per Invoice'!G$2:G$501,$Y107)="","",INDEX('Per Invoice'!G$2:G$501,$Y107)))</f>
        <v/>
      </c>
      <c r="H107">
        <f>IF($Y107="","",IF(INDEX('Per Invoice'!H$2:H$501,$Y107)="","",INDEX('Per Invoice'!H$2:H$501,$Y107)))</f>
        <v/>
      </c>
      <c r="I107">
        <f>IF($Y107="","",IF(INDEX('Per Invoice'!I$2:I$501,$Y107)="","",INDEX('Per Invoice'!I$2:I$501,$Y107)))</f>
        <v/>
      </c>
      <c r="J107">
        <f>IF($Y107="","",IF(INDEX('Per Invoice'!J$2:J$501,$Y107)="","",INDEX('Per Invoice'!J$2:J$501,$Y107)))</f>
        <v/>
      </c>
      <c r="K107">
        <f>IF($Y107="","",IF(INDEX('Per Invoice'!K$2:K$501,$Y107)="","",INDEX('Per Invoice'!K$2:K$501,$Y107)))</f>
        <v/>
      </c>
      <c r="L107" s="7">
        <f>IF($Y107="","",IF(INDEX('Per Invoice'!L$2:L$501,$Y107)="","",INDEX('Per Invoice'!L$2:L$501,$Y107)))</f>
        <v/>
      </c>
      <c r="M107" s="14">
        <f>IF($Y107="","",IF(INDEX('Per Invoice'!M$2:M$501,$Y107)="","",INDEX('Per Invoice'!M$2:M$501,$Y107)))</f>
        <v/>
      </c>
      <c r="N107">
        <f>IF($Y107="","",IF(INDEX('Per Invoice'!N$2:N$501,$Y107)="","",INDEX('Per Invoice'!N$2:N$501,$Y107)))</f>
        <v/>
      </c>
      <c r="O107">
        <f>IF($Y107="","",IF(INDEX('Per Invoice'!O$2:O$501,$Y107)="","",INDEX('Per Invoice'!O$2:O$501,$Y107)))</f>
        <v/>
      </c>
      <c r="P107" s="7">
        <f>IF($Y107="","",IF(INDEX('Per Invoice'!P$2:P$501,$Y107)="","",INDEX('Per Invoice'!P$2:P$501,$Y107)))</f>
        <v/>
      </c>
      <c r="Q107" s="7">
        <f>IF($Y107="","",IF(INDEX('Per Invoice'!Q$2:Q$501,$Y107)="","",INDEX('Per Invoice'!Q$2:Q$501,$Y107)))</f>
        <v/>
      </c>
      <c r="R107">
        <f>IF($Y107="","",IF(INDEX('Per Invoice'!R$2:R$501,$Y107)="","",INDEX('Per Invoice'!R$2:R$501,$Y107)))</f>
        <v/>
      </c>
      <c r="S107" s="7">
        <f>IF($Y107="","",IF(INDEX('Per Invoice'!S$2:S$501,$Y107)="","",INDEX('Per Invoice'!S$2:S$501,$Y107)))</f>
        <v/>
      </c>
      <c r="T107" s="7">
        <f>IF($Y107="","",IF(INDEX('Per Invoice'!T$2:T$501,$Y107)="","",INDEX('Per Invoice'!T$2:T$501,$Y107)))</f>
        <v/>
      </c>
      <c r="U107" s="7">
        <f>IF($Y107="","",IF(INDEX('Per Invoice'!U$2:U$501,$Y107)="","",INDEX('Per Invoice'!U$2:U$501,$Y107)))</f>
        <v/>
      </c>
      <c r="V107" s="7">
        <f>IF($Y107="","",IF(INDEX('Per Invoice'!V$2:V$501,$Y107)="","",INDEX('Per Invoice'!V$2:V$501,$Y107)))</f>
        <v/>
      </c>
      <c r="W107" s="7">
        <f>IF($Y107="","",IF(INDEX('Per Invoice'!W$2:W$501,$Y107)="","",INDEX('Per Invoice'!W$2:W$501,$Y107)))</f>
        <v/>
      </c>
      <c r="X107" s="7">
        <f>IF($Y107="","",IF(INDEX('Per Invoice'!X$2:X$501,$Y107)="","",INDEX('Per Invoice'!X$2:X$501,$Y107)))</f>
        <v/>
      </c>
      <c r="Y107" s="16">
        <f>IFERROR(MATCH(Settings!$C$27&amp;"|"&amp;ROWS($Y$2:$Y107),'Per Invoice'!$Z$2:$Z$501,0),"")</f>
        <v/>
      </c>
    </row>
    <row r="108">
      <c r="A108">
        <f>IF($Y108="","",IF(INDEX('Per Invoice'!A$2:A$501,$Y108)="","",INDEX('Per Invoice'!A$2:A$501,$Y108)))</f>
        <v/>
      </c>
      <c r="B108">
        <f>IF($Y108="","",IF(INDEX('Per Invoice'!B$2:B$501,$Y108)="","",INDEX('Per Invoice'!B$2:B$501,$Y108)))</f>
        <v/>
      </c>
      <c r="C108">
        <f>IF($Y108="","",IF(INDEX('Per Invoice'!C$2:C$501,$Y108)="","",INDEX('Per Invoice'!C$2:C$501,$Y108)))</f>
        <v/>
      </c>
      <c r="D108">
        <f>IF($Y108="","",IF(INDEX('Per Invoice'!D$2:D$501,$Y108)="","",INDEX('Per Invoice'!D$2:D$501,$Y108)))</f>
        <v/>
      </c>
      <c r="E108">
        <f>IF($Y108="","",IF(INDEX('Per Invoice'!E$2:E$501,$Y108)="","",INDEX('Per Invoice'!E$2:E$501,$Y108)))</f>
        <v/>
      </c>
      <c r="F108">
        <f>IF($Y108="","",IF(INDEX('Per Invoice'!F$2:F$501,$Y108)="","",INDEX('Per Invoice'!F$2:F$501,$Y108)))</f>
        <v/>
      </c>
      <c r="G108">
        <f>IF($Y108="","",IF(INDEX('Per Invoice'!G$2:G$501,$Y108)="","",INDEX('Per Invoice'!G$2:G$501,$Y108)))</f>
        <v/>
      </c>
      <c r="H108">
        <f>IF($Y108="","",IF(INDEX('Per Invoice'!H$2:H$501,$Y108)="","",INDEX('Per Invoice'!H$2:H$501,$Y108)))</f>
        <v/>
      </c>
      <c r="I108">
        <f>IF($Y108="","",IF(INDEX('Per Invoice'!I$2:I$501,$Y108)="","",INDEX('Per Invoice'!I$2:I$501,$Y108)))</f>
        <v/>
      </c>
      <c r="J108">
        <f>IF($Y108="","",IF(INDEX('Per Invoice'!J$2:J$501,$Y108)="","",INDEX('Per Invoice'!J$2:J$501,$Y108)))</f>
        <v/>
      </c>
      <c r="K108">
        <f>IF($Y108="","",IF(INDEX('Per Invoice'!K$2:K$501,$Y108)="","",INDEX('Per Invoice'!K$2:K$501,$Y108)))</f>
        <v/>
      </c>
      <c r="L108" s="7">
        <f>IF($Y108="","",IF(INDEX('Per Invoice'!L$2:L$501,$Y108)="","",INDEX('Per Invoice'!L$2:L$501,$Y108)))</f>
        <v/>
      </c>
      <c r="M108" s="14">
        <f>IF($Y108="","",IF(INDEX('Per Invoice'!M$2:M$501,$Y108)="","",INDEX('Per Invoice'!M$2:M$501,$Y108)))</f>
        <v/>
      </c>
      <c r="N108">
        <f>IF($Y108="","",IF(INDEX('Per Invoice'!N$2:N$501,$Y108)="","",INDEX('Per Invoice'!N$2:N$501,$Y108)))</f>
        <v/>
      </c>
      <c r="O108">
        <f>IF($Y108="","",IF(INDEX('Per Invoice'!O$2:O$501,$Y108)="","",INDEX('Per Invoice'!O$2:O$501,$Y108)))</f>
        <v/>
      </c>
      <c r="P108" s="7">
        <f>IF($Y108="","",IF(INDEX('Per Invoice'!P$2:P$501,$Y108)="","",INDEX('Per Invoice'!P$2:P$501,$Y108)))</f>
        <v/>
      </c>
      <c r="Q108" s="7">
        <f>IF($Y108="","",IF(INDEX('Per Invoice'!Q$2:Q$501,$Y108)="","",INDEX('Per Invoice'!Q$2:Q$501,$Y108)))</f>
        <v/>
      </c>
      <c r="R108">
        <f>IF($Y108="","",IF(INDEX('Per Invoice'!R$2:R$501,$Y108)="","",INDEX('Per Invoice'!R$2:R$501,$Y108)))</f>
        <v/>
      </c>
      <c r="S108" s="7">
        <f>IF($Y108="","",IF(INDEX('Per Invoice'!S$2:S$501,$Y108)="","",INDEX('Per Invoice'!S$2:S$501,$Y108)))</f>
        <v/>
      </c>
      <c r="T108" s="7">
        <f>IF($Y108="","",IF(INDEX('Per Invoice'!T$2:T$501,$Y108)="","",INDEX('Per Invoice'!T$2:T$501,$Y108)))</f>
        <v/>
      </c>
      <c r="U108" s="7">
        <f>IF($Y108="","",IF(INDEX('Per Invoice'!U$2:U$501,$Y108)="","",INDEX('Per Invoice'!U$2:U$501,$Y108)))</f>
        <v/>
      </c>
      <c r="V108" s="7">
        <f>IF($Y108="","",IF(INDEX('Per Invoice'!V$2:V$501,$Y108)="","",INDEX('Per Invoice'!V$2:V$501,$Y108)))</f>
        <v/>
      </c>
      <c r="W108" s="7">
        <f>IF($Y108="","",IF(INDEX('Per Invoice'!W$2:W$501,$Y108)="","",INDEX('Per Invoice'!W$2:W$501,$Y108)))</f>
        <v/>
      </c>
      <c r="X108" s="7">
        <f>IF($Y108="","",IF(INDEX('Per Invoice'!X$2:X$501,$Y108)="","",INDEX('Per Invoice'!X$2:X$501,$Y108)))</f>
        <v/>
      </c>
      <c r="Y108" s="16">
        <f>IFERROR(MATCH(Settings!$C$27&amp;"|"&amp;ROWS($Y$2:$Y108),'Per Invoice'!$Z$2:$Z$501,0),"")</f>
        <v/>
      </c>
    </row>
    <row r="109">
      <c r="A109">
        <f>IF($Y109="","",IF(INDEX('Per Invoice'!A$2:A$501,$Y109)="","",INDEX('Per Invoice'!A$2:A$501,$Y109)))</f>
        <v/>
      </c>
      <c r="B109">
        <f>IF($Y109="","",IF(INDEX('Per Invoice'!B$2:B$501,$Y109)="","",INDEX('Per Invoice'!B$2:B$501,$Y109)))</f>
        <v/>
      </c>
      <c r="C109">
        <f>IF($Y109="","",IF(INDEX('Per Invoice'!C$2:C$501,$Y109)="","",INDEX('Per Invoice'!C$2:C$501,$Y109)))</f>
        <v/>
      </c>
      <c r="D109">
        <f>IF($Y109="","",IF(INDEX('Per Invoice'!D$2:D$501,$Y109)="","",INDEX('Per Invoice'!D$2:D$501,$Y109)))</f>
        <v/>
      </c>
      <c r="E109">
        <f>IF($Y109="","",IF(INDEX('Per Invoice'!E$2:E$501,$Y109)="","",INDEX('Per Invoice'!E$2:E$501,$Y109)))</f>
        <v/>
      </c>
      <c r="F109">
        <f>IF($Y109="","",IF(INDEX('Per Invoice'!F$2:F$501,$Y109)="","",INDEX('Per Invoice'!F$2:F$501,$Y109)))</f>
        <v/>
      </c>
      <c r="G109">
        <f>IF($Y109="","",IF(INDEX('Per Invoice'!G$2:G$501,$Y109)="","",INDEX('Per Invoice'!G$2:G$501,$Y109)))</f>
        <v/>
      </c>
      <c r="H109">
        <f>IF($Y109="","",IF(INDEX('Per Invoice'!H$2:H$501,$Y109)="","",INDEX('Per Invoice'!H$2:H$501,$Y109)))</f>
        <v/>
      </c>
      <c r="I109">
        <f>IF($Y109="","",IF(INDEX('Per Invoice'!I$2:I$501,$Y109)="","",INDEX('Per Invoice'!I$2:I$501,$Y109)))</f>
        <v/>
      </c>
      <c r="J109">
        <f>IF($Y109="","",IF(INDEX('Per Invoice'!J$2:J$501,$Y109)="","",INDEX('Per Invoice'!J$2:J$501,$Y109)))</f>
        <v/>
      </c>
      <c r="K109">
        <f>IF($Y109="","",IF(INDEX('Per Invoice'!K$2:K$501,$Y109)="","",INDEX('Per Invoice'!K$2:K$501,$Y109)))</f>
        <v/>
      </c>
      <c r="L109" s="7">
        <f>IF($Y109="","",IF(INDEX('Per Invoice'!L$2:L$501,$Y109)="","",INDEX('Per Invoice'!L$2:L$501,$Y109)))</f>
        <v/>
      </c>
      <c r="M109" s="14">
        <f>IF($Y109="","",IF(INDEX('Per Invoice'!M$2:M$501,$Y109)="","",INDEX('Per Invoice'!M$2:M$501,$Y109)))</f>
        <v/>
      </c>
      <c r="N109">
        <f>IF($Y109="","",IF(INDEX('Per Invoice'!N$2:N$501,$Y109)="","",INDEX('Per Invoice'!N$2:N$501,$Y109)))</f>
        <v/>
      </c>
      <c r="O109">
        <f>IF($Y109="","",IF(INDEX('Per Invoice'!O$2:O$501,$Y109)="","",INDEX('Per Invoice'!O$2:O$501,$Y109)))</f>
        <v/>
      </c>
      <c r="P109" s="7">
        <f>IF($Y109="","",IF(INDEX('Per Invoice'!P$2:P$501,$Y109)="","",INDEX('Per Invoice'!P$2:P$501,$Y109)))</f>
        <v/>
      </c>
      <c r="Q109" s="7">
        <f>IF($Y109="","",IF(INDEX('Per Invoice'!Q$2:Q$501,$Y109)="","",INDEX('Per Invoice'!Q$2:Q$501,$Y109)))</f>
        <v/>
      </c>
      <c r="R109">
        <f>IF($Y109="","",IF(INDEX('Per Invoice'!R$2:R$501,$Y109)="","",INDEX('Per Invoice'!R$2:R$501,$Y109)))</f>
        <v/>
      </c>
      <c r="S109" s="7">
        <f>IF($Y109="","",IF(INDEX('Per Invoice'!S$2:S$501,$Y109)="","",INDEX('Per Invoice'!S$2:S$501,$Y109)))</f>
        <v/>
      </c>
      <c r="T109" s="7">
        <f>IF($Y109="","",IF(INDEX('Per Invoice'!T$2:T$501,$Y109)="","",INDEX('Per Invoice'!T$2:T$501,$Y109)))</f>
        <v/>
      </c>
      <c r="U109" s="7">
        <f>IF($Y109="","",IF(INDEX('Per Invoice'!U$2:U$501,$Y109)="","",INDEX('Per Invoice'!U$2:U$501,$Y109)))</f>
        <v/>
      </c>
      <c r="V109" s="7">
        <f>IF($Y109="","",IF(INDEX('Per Invoice'!V$2:V$501,$Y109)="","",INDEX('Per Invoice'!V$2:V$501,$Y109)))</f>
        <v/>
      </c>
      <c r="W109" s="7">
        <f>IF($Y109="","",IF(INDEX('Per Invoice'!W$2:W$501,$Y109)="","",INDEX('Per Invoice'!W$2:W$501,$Y109)))</f>
        <v/>
      </c>
      <c r="X109" s="7">
        <f>IF($Y109="","",IF(INDEX('Per Invoice'!X$2:X$501,$Y109)="","",INDEX('Per Invoice'!X$2:X$501,$Y109)))</f>
        <v/>
      </c>
      <c r="Y109" s="16">
        <f>IFERROR(MATCH(Settings!$C$27&amp;"|"&amp;ROWS($Y$2:$Y109),'Per Invoice'!$Z$2:$Z$501,0),"")</f>
        <v/>
      </c>
    </row>
    <row r="110">
      <c r="A110">
        <f>IF($Y110="","",IF(INDEX('Per Invoice'!A$2:A$501,$Y110)="","",INDEX('Per Invoice'!A$2:A$501,$Y110)))</f>
        <v/>
      </c>
      <c r="B110">
        <f>IF($Y110="","",IF(INDEX('Per Invoice'!B$2:B$501,$Y110)="","",INDEX('Per Invoice'!B$2:B$501,$Y110)))</f>
        <v/>
      </c>
      <c r="C110">
        <f>IF($Y110="","",IF(INDEX('Per Invoice'!C$2:C$501,$Y110)="","",INDEX('Per Invoice'!C$2:C$501,$Y110)))</f>
        <v/>
      </c>
      <c r="D110">
        <f>IF($Y110="","",IF(INDEX('Per Invoice'!D$2:D$501,$Y110)="","",INDEX('Per Invoice'!D$2:D$501,$Y110)))</f>
        <v/>
      </c>
      <c r="E110">
        <f>IF($Y110="","",IF(INDEX('Per Invoice'!E$2:E$501,$Y110)="","",INDEX('Per Invoice'!E$2:E$501,$Y110)))</f>
        <v/>
      </c>
      <c r="F110">
        <f>IF($Y110="","",IF(INDEX('Per Invoice'!F$2:F$501,$Y110)="","",INDEX('Per Invoice'!F$2:F$501,$Y110)))</f>
        <v/>
      </c>
      <c r="G110">
        <f>IF($Y110="","",IF(INDEX('Per Invoice'!G$2:G$501,$Y110)="","",INDEX('Per Invoice'!G$2:G$501,$Y110)))</f>
        <v/>
      </c>
      <c r="H110">
        <f>IF($Y110="","",IF(INDEX('Per Invoice'!H$2:H$501,$Y110)="","",INDEX('Per Invoice'!H$2:H$501,$Y110)))</f>
        <v/>
      </c>
      <c r="I110">
        <f>IF($Y110="","",IF(INDEX('Per Invoice'!I$2:I$501,$Y110)="","",INDEX('Per Invoice'!I$2:I$501,$Y110)))</f>
        <v/>
      </c>
      <c r="J110">
        <f>IF($Y110="","",IF(INDEX('Per Invoice'!J$2:J$501,$Y110)="","",INDEX('Per Invoice'!J$2:J$501,$Y110)))</f>
        <v/>
      </c>
      <c r="K110">
        <f>IF($Y110="","",IF(INDEX('Per Invoice'!K$2:K$501,$Y110)="","",INDEX('Per Invoice'!K$2:K$501,$Y110)))</f>
        <v/>
      </c>
      <c r="L110" s="7">
        <f>IF($Y110="","",IF(INDEX('Per Invoice'!L$2:L$501,$Y110)="","",INDEX('Per Invoice'!L$2:L$501,$Y110)))</f>
        <v/>
      </c>
      <c r="M110" s="14">
        <f>IF($Y110="","",IF(INDEX('Per Invoice'!M$2:M$501,$Y110)="","",INDEX('Per Invoice'!M$2:M$501,$Y110)))</f>
        <v/>
      </c>
      <c r="N110">
        <f>IF($Y110="","",IF(INDEX('Per Invoice'!N$2:N$501,$Y110)="","",INDEX('Per Invoice'!N$2:N$501,$Y110)))</f>
        <v/>
      </c>
      <c r="O110">
        <f>IF($Y110="","",IF(INDEX('Per Invoice'!O$2:O$501,$Y110)="","",INDEX('Per Invoice'!O$2:O$501,$Y110)))</f>
        <v/>
      </c>
      <c r="P110" s="7">
        <f>IF($Y110="","",IF(INDEX('Per Invoice'!P$2:P$501,$Y110)="","",INDEX('Per Invoice'!P$2:P$501,$Y110)))</f>
        <v/>
      </c>
      <c r="Q110" s="7">
        <f>IF($Y110="","",IF(INDEX('Per Invoice'!Q$2:Q$501,$Y110)="","",INDEX('Per Invoice'!Q$2:Q$501,$Y110)))</f>
        <v/>
      </c>
      <c r="R110">
        <f>IF($Y110="","",IF(INDEX('Per Invoice'!R$2:R$501,$Y110)="","",INDEX('Per Invoice'!R$2:R$501,$Y110)))</f>
        <v/>
      </c>
      <c r="S110" s="7">
        <f>IF($Y110="","",IF(INDEX('Per Invoice'!S$2:S$501,$Y110)="","",INDEX('Per Invoice'!S$2:S$501,$Y110)))</f>
        <v/>
      </c>
      <c r="T110" s="7">
        <f>IF($Y110="","",IF(INDEX('Per Invoice'!T$2:T$501,$Y110)="","",INDEX('Per Invoice'!T$2:T$501,$Y110)))</f>
        <v/>
      </c>
      <c r="U110" s="7">
        <f>IF($Y110="","",IF(INDEX('Per Invoice'!U$2:U$501,$Y110)="","",INDEX('Per Invoice'!U$2:U$501,$Y110)))</f>
        <v/>
      </c>
      <c r="V110" s="7">
        <f>IF($Y110="","",IF(INDEX('Per Invoice'!V$2:V$501,$Y110)="","",INDEX('Per Invoice'!V$2:V$501,$Y110)))</f>
        <v/>
      </c>
      <c r="W110" s="7">
        <f>IF($Y110="","",IF(INDEX('Per Invoice'!W$2:W$501,$Y110)="","",INDEX('Per Invoice'!W$2:W$501,$Y110)))</f>
        <v/>
      </c>
      <c r="X110" s="7">
        <f>IF($Y110="","",IF(INDEX('Per Invoice'!X$2:X$501,$Y110)="","",INDEX('Per Invoice'!X$2:X$501,$Y110)))</f>
        <v/>
      </c>
      <c r="Y110" s="16">
        <f>IFERROR(MATCH(Settings!$C$27&amp;"|"&amp;ROWS($Y$2:$Y110),'Per Invoice'!$Z$2:$Z$501,0),"")</f>
        <v/>
      </c>
    </row>
    <row r="111">
      <c r="A111">
        <f>IF($Y111="","",IF(INDEX('Per Invoice'!A$2:A$501,$Y111)="","",INDEX('Per Invoice'!A$2:A$501,$Y111)))</f>
        <v/>
      </c>
      <c r="B111">
        <f>IF($Y111="","",IF(INDEX('Per Invoice'!B$2:B$501,$Y111)="","",INDEX('Per Invoice'!B$2:B$501,$Y111)))</f>
        <v/>
      </c>
      <c r="C111">
        <f>IF($Y111="","",IF(INDEX('Per Invoice'!C$2:C$501,$Y111)="","",INDEX('Per Invoice'!C$2:C$501,$Y111)))</f>
        <v/>
      </c>
      <c r="D111">
        <f>IF($Y111="","",IF(INDEX('Per Invoice'!D$2:D$501,$Y111)="","",INDEX('Per Invoice'!D$2:D$501,$Y111)))</f>
        <v/>
      </c>
      <c r="E111">
        <f>IF($Y111="","",IF(INDEX('Per Invoice'!E$2:E$501,$Y111)="","",INDEX('Per Invoice'!E$2:E$501,$Y111)))</f>
        <v/>
      </c>
      <c r="F111">
        <f>IF($Y111="","",IF(INDEX('Per Invoice'!F$2:F$501,$Y111)="","",INDEX('Per Invoice'!F$2:F$501,$Y111)))</f>
        <v/>
      </c>
      <c r="G111">
        <f>IF($Y111="","",IF(INDEX('Per Invoice'!G$2:G$501,$Y111)="","",INDEX('Per Invoice'!G$2:G$501,$Y111)))</f>
        <v/>
      </c>
      <c r="H111">
        <f>IF($Y111="","",IF(INDEX('Per Invoice'!H$2:H$501,$Y111)="","",INDEX('Per Invoice'!H$2:H$501,$Y111)))</f>
        <v/>
      </c>
      <c r="I111">
        <f>IF($Y111="","",IF(INDEX('Per Invoice'!I$2:I$501,$Y111)="","",INDEX('Per Invoice'!I$2:I$501,$Y111)))</f>
        <v/>
      </c>
      <c r="J111">
        <f>IF($Y111="","",IF(INDEX('Per Invoice'!J$2:J$501,$Y111)="","",INDEX('Per Invoice'!J$2:J$501,$Y111)))</f>
        <v/>
      </c>
      <c r="K111">
        <f>IF($Y111="","",IF(INDEX('Per Invoice'!K$2:K$501,$Y111)="","",INDEX('Per Invoice'!K$2:K$501,$Y111)))</f>
        <v/>
      </c>
      <c r="L111" s="7">
        <f>IF($Y111="","",IF(INDEX('Per Invoice'!L$2:L$501,$Y111)="","",INDEX('Per Invoice'!L$2:L$501,$Y111)))</f>
        <v/>
      </c>
      <c r="M111" s="14">
        <f>IF($Y111="","",IF(INDEX('Per Invoice'!M$2:M$501,$Y111)="","",INDEX('Per Invoice'!M$2:M$501,$Y111)))</f>
        <v/>
      </c>
      <c r="N111">
        <f>IF($Y111="","",IF(INDEX('Per Invoice'!N$2:N$501,$Y111)="","",INDEX('Per Invoice'!N$2:N$501,$Y111)))</f>
        <v/>
      </c>
      <c r="O111">
        <f>IF($Y111="","",IF(INDEX('Per Invoice'!O$2:O$501,$Y111)="","",INDEX('Per Invoice'!O$2:O$501,$Y111)))</f>
        <v/>
      </c>
      <c r="P111" s="7">
        <f>IF($Y111="","",IF(INDEX('Per Invoice'!P$2:P$501,$Y111)="","",INDEX('Per Invoice'!P$2:P$501,$Y111)))</f>
        <v/>
      </c>
      <c r="Q111" s="7">
        <f>IF($Y111="","",IF(INDEX('Per Invoice'!Q$2:Q$501,$Y111)="","",INDEX('Per Invoice'!Q$2:Q$501,$Y111)))</f>
        <v/>
      </c>
      <c r="R111">
        <f>IF($Y111="","",IF(INDEX('Per Invoice'!R$2:R$501,$Y111)="","",INDEX('Per Invoice'!R$2:R$501,$Y111)))</f>
        <v/>
      </c>
      <c r="S111" s="7">
        <f>IF($Y111="","",IF(INDEX('Per Invoice'!S$2:S$501,$Y111)="","",INDEX('Per Invoice'!S$2:S$501,$Y111)))</f>
        <v/>
      </c>
      <c r="T111" s="7">
        <f>IF($Y111="","",IF(INDEX('Per Invoice'!T$2:T$501,$Y111)="","",INDEX('Per Invoice'!T$2:T$501,$Y111)))</f>
        <v/>
      </c>
      <c r="U111" s="7">
        <f>IF($Y111="","",IF(INDEX('Per Invoice'!U$2:U$501,$Y111)="","",INDEX('Per Invoice'!U$2:U$501,$Y111)))</f>
        <v/>
      </c>
      <c r="V111" s="7">
        <f>IF($Y111="","",IF(INDEX('Per Invoice'!V$2:V$501,$Y111)="","",INDEX('Per Invoice'!V$2:V$501,$Y111)))</f>
        <v/>
      </c>
      <c r="W111" s="7">
        <f>IF($Y111="","",IF(INDEX('Per Invoice'!W$2:W$501,$Y111)="","",INDEX('Per Invoice'!W$2:W$501,$Y111)))</f>
        <v/>
      </c>
      <c r="X111" s="7">
        <f>IF($Y111="","",IF(INDEX('Per Invoice'!X$2:X$501,$Y111)="","",INDEX('Per Invoice'!X$2:X$501,$Y111)))</f>
        <v/>
      </c>
      <c r="Y111" s="16">
        <f>IFERROR(MATCH(Settings!$C$27&amp;"|"&amp;ROWS($Y$2:$Y111),'Per Invoice'!$Z$2:$Z$501,0),"")</f>
        <v/>
      </c>
    </row>
    <row r="112">
      <c r="A112">
        <f>IF($Y112="","",IF(INDEX('Per Invoice'!A$2:A$501,$Y112)="","",INDEX('Per Invoice'!A$2:A$501,$Y112)))</f>
        <v/>
      </c>
      <c r="B112">
        <f>IF($Y112="","",IF(INDEX('Per Invoice'!B$2:B$501,$Y112)="","",INDEX('Per Invoice'!B$2:B$501,$Y112)))</f>
        <v/>
      </c>
      <c r="C112">
        <f>IF($Y112="","",IF(INDEX('Per Invoice'!C$2:C$501,$Y112)="","",INDEX('Per Invoice'!C$2:C$501,$Y112)))</f>
        <v/>
      </c>
      <c r="D112">
        <f>IF($Y112="","",IF(INDEX('Per Invoice'!D$2:D$501,$Y112)="","",INDEX('Per Invoice'!D$2:D$501,$Y112)))</f>
        <v/>
      </c>
      <c r="E112">
        <f>IF($Y112="","",IF(INDEX('Per Invoice'!E$2:E$501,$Y112)="","",INDEX('Per Invoice'!E$2:E$501,$Y112)))</f>
        <v/>
      </c>
      <c r="F112">
        <f>IF($Y112="","",IF(INDEX('Per Invoice'!F$2:F$501,$Y112)="","",INDEX('Per Invoice'!F$2:F$501,$Y112)))</f>
        <v/>
      </c>
      <c r="G112">
        <f>IF($Y112="","",IF(INDEX('Per Invoice'!G$2:G$501,$Y112)="","",INDEX('Per Invoice'!G$2:G$501,$Y112)))</f>
        <v/>
      </c>
      <c r="H112">
        <f>IF($Y112="","",IF(INDEX('Per Invoice'!H$2:H$501,$Y112)="","",INDEX('Per Invoice'!H$2:H$501,$Y112)))</f>
        <v/>
      </c>
      <c r="I112">
        <f>IF($Y112="","",IF(INDEX('Per Invoice'!I$2:I$501,$Y112)="","",INDEX('Per Invoice'!I$2:I$501,$Y112)))</f>
        <v/>
      </c>
      <c r="J112">
        <f>IF($Y112="","",IF(INDEX('Per Invoice'!J$2:J$501,$Y112)="","",INDEX('Per Invoice'!J$2:J$501,$Y112)))</f>
        <v/>
      </c>
      <c r="K112">
        <f>IF($Y112="","",IF(INDEX('Per Invoice'!K$2:K$501,$Y112)="","",INDEX('Per Invoice'!K$2:K$501,$Y112)))</f>
        <v/>
      </c>
      <c r="L112" s="7">
        <f>IF($Y112="","",IF(INDEX('Per Invoice'!L$2:L$501,$Y112)="","",INDEX('Per Invoice'!L$2:L$501,$Y112)))</f>
        <v/>
      </c>
      <c r="M112" s="14">
        <f>IF($Y112="","",IF(INDEX('Per Invoice'!M$2:M$501,$Y112)="","",INDEX('Per Invoice'!M$2:M$501,$Y112)))</f>
        <v/>
      </c>
      <c r="N112">
        <f>IF($Y112="","",IF(INDEX('Per Invoice'!N$2:N$501,$Y112)="","",INDEX('Per Invoice'!N$2:N$501,$Y112)))</f>
        <v/>
      </c>
      <c r="O112">
        <f>IF($Y112="","",IF(INDEX('Per Invoice'!O$2:O$501,$Y112)="","",INDEX('Per Invoice'!O$2:O$501,$Y112)))</f>
        <v/>
      </c>
      <c r="P112" s="7">
        <f>IF($Y112="","",IF(INDEX('Per Invoice'!P$2:P$501,$Y112)="","",INDEX('Per Invoice'!P$2:P$501,$Y112)))</f>
        <v/>
      </c>
      <c r="Q112" s="7">
        <f>IF($Y112="","",IF(INDEX('Per Invoice'!Q$2:Q$501,$Y112)="","",INDEX('Per Invoice'!Q$2:Q$501,$Y112)))</f>
        <v/>
      </c>
      <c r="R112">
        <f>IF($Y112="","",IF(INDEX('Per Invoice'!R$2:R$501,$Y112)="","",INDEX('Per Invoice'!R$2:R$501,$Y112)))</f>
        <v/>
      </c>
      <c r="S112" s="7">
        <f>IF($Y112="","",IF(INDEX('Per Invoice'!S$2:S$501,$Y112)="","",INDEX('Per Invoice'!S$2:S$501,$Y112)))</f>
        <v/>
      </c>
      <c r="T112" s="7">
        <f>IF($Y112="","",IF(INDEX('Per Invoice'!T$2:T$501,$Y112)="","",INDEX('Per Invoice'!T$2:T$501,$Y112)))</f>
        <v/>
      </c>
      <c r="U112" s="7">
        <f>IF($Y112="","",IF(INDEX('Per Invoice'!U$2:U$501,$Y112)="","",INDEX('Per Invoice'!U$2:U$501,$Y112)))</f>
        <v/>
      </c>
      <c r="V112" s="7">
        <f>IF($Y112="","",IF(INDEX('Per Invoice'!V$2:V$501,$Y112)="","",INDEX('Per Invoice'!V$2:V$501,$Y112)))</f>
        <v/>
      </c>
      <c r="W112" s="7">
        <f>IF($Y112="","",IF(INDEX('Per Invoice'!W$2:W$501,$Y112)="","",INDEX('Per Invoice'!W$2:W$501,$Y112)))</f>
        <v/>
      </c>
      <c r="X112" s="7">
        <f>IF($Y112="","",IF(INDEX('Per Invoice'!X$2:X$501,$Y112)="","",INDEX('Per Invoice'!X$2:X$501,$Y112)))</f>
        <v/>
      </c>
      <c r="Y112" s="16">
        <f>IFERROR(MATCH(Settings!$C$27&amp;"|"&amp;ROWS($Y$2:$Y112),'Per Invoice'!$Z$2:$Z$501,0),"")</f>
        <v/>
      </c>
    </row>
    <row r="113">
      <c r="A113">
        <f>IF($Y113="","",IF(INDEX('Per Invoice'!A$2:A$501,$Y113)="","",INDEX('Per Invoice'!A$2:A$501,$Y113)))</f>
        <v/>
      </c>
      <c r="B113">
        <f>IF($Y113="","",IF(INDEX('Per Invoice'!B$2:B$501,$Y113)="","",INDEX('Per Invoice'!B$2:B$501,$Y113)))</f>
        <v/>
      </c>
      <c r="C113">
        <f>IF($Y113="","",IF(INDEX('Per Invoice'!C$2:C$501,$Y113)="","",INDEX('Per Invoice'!C$2:C$501,$Y113)))</f>
        <v/>
      </c>
      <c r="D113">
        <f>IF($Y113="","",IF(INDEX('Per Invoice'!D$2:D$501,$Y113)="","",INDEX('Per Invoice'!D$2:D$501,$Y113)))</f>
        <v/>
      </c>
      <c r="E113">
        <f>IF($Y113="","",IF(INDEX('Per Invoice'!E$2:E$501,$Y113)="","",INDEX('Per Invoice'!E$2:E$501,$Y113)))</f>
        <v/>
      </c>
      <c r="F113">
        <f>IF($Y113="","",IF(INDEX('Per Invoice'!F$2:F$501,$Y113)="","",INDEX('Per Invoice'!F$2:F$501,$Y113)))</f>
        <v/>
      </c>
      <c r="G113">
        <f>IF($Y113="","",IF(INDEX('Per Invoice'!G$2:G$501,$Y113)="","",INDEX('Per Invoice'!G$2:G$501,$Y113)))</f>
        <v/>
      </c>
      <c r="H113">
        <f>IF($Y113="","",IF(INDEX('Per Invoice'!H$2:H$501,$Y113)="","",INDEX('Per Invoice'!H$2:H$501,$Y113)))</f>
        <v/>
      </c>
      <c r="I113">
        <f>IF($Y113="","",IF(INDEX('Per Invoice'!I$2:I$501,$Y113)="","",INDEX('Per Invoice'!I$2:I$501,$Y113)))</f>
        <v/>
      </c>
      <c r="J113">
        <f>IF($Y113="","",IF(INDEX('Per Invoice'!J$2:J$501,$Y113)="","",INDEX('Per Invoice'!J$2:J$501,$Y113)))</f>
        <v/>
      </c>
      <c r="K113">
        <f>IF($Y113="","",IF(INDEX('Per Invoice'!K$2:K$501,$Y113)="","",INDEX('Per Invoice'!K$2:K$501,$Y113)))</f>
        <v/>
      </c>
      <c r="L113" s="7">
        <f>IF($Y113="","",IF(INDEX('Per Invoice'!L$2:L$501,$Y113)="","",INDEX('Per Invoice'!L$2:L$501,$Y113)))</f>
        <v/>
      </c>
      <c r="M113" s="14">
        <f>IF($Y113="","",IF(INDEX('Per Invoice'!M$2:M$501,$Y113)="","",INDEX('Per Invoice'!M$2:M$501,$Y113)))</f>
        <v/>
      </c>
      <c r="N113">
        <f>IF($Y113="","",IF(INDEX('Per Invoice'!N$2:N$501,$Y113)="","",INDEX('Per Invoice'!N$2:N$501,$Y113)))</f>
        <v/>
      </c>
      <c r="O113">
        <f>IF($Y113="","",IF(INDEX('Per Invoice'!O$2:O$501,$Y113)="","",INDEX('Per Invoice'!O$2:O$501,$Y113)))</f>
        <v/>
      </c>
      <c r="P113" s="7">
        <f>IF($Y113="","",IF(INDEX('Per Invoice'!P$2:P$501,$Y113)="","",INDEX('Per Invoice'!P$2:P$501,$Y113)))</f>
        <v/>
      </c>
      <c r="Q113" s="7">
        <f>IF($Y113="","",IF(INDEX('Per Invoice'!Q$2:Q$501,$Y113)="","",INDEX('Per Invoice'!Q$2:Q$501,$Y113)))</f>
        <v/>
      </c>
      <c r="R113">
        <f>IF($Y113="","",IF(INDEX('Per Invoice'!R$2:R$501,$Y113)="","",INDEX('Per Invoice'!R$2:R$501,$Y113)))</f>
        <v/>
      </c>
      <c r="S113" s="7">
        <f>IF($Y113="","",IF(INDEX('Per Invoice'!S$2:S$501,$Y113)="","",INDEX('Per Invoice'!S$2:S$501,$Y113)))</f>
        <v/>
      </c>
      <c r="T113" s="7">
        <f>IF($Y113="","",IF(INDEX('Per Invoice'!T$2:T$501,$Y113)="","",INDEX('Per Invoice'!T$2:T$501,$Y113)))</f>
        <v/>
      </c>
      <c r="U113" s="7">
        <f>IF($Y113="","",IF(INDEX('Per Invoice'!U$2:U$501,$Y113)="","",INDEX('Per Invoice'!U$2:U$501,$Y113)))</f>
        <v/>
      </c>
      <c r="V113" s="7">
        <f>IF($Y113="","",IF(INDEX('Per Invoice'!V$2:V$501,$Y113)="","",INDEX('Per Invoice'!V$2:V$501,$Y113)))</f>
        <v/>
      </c>
      <c r="W113" s="7">
        <f>IF($Y113="","",IF(INDEX('Per Invoice'!W$2:W$501,$Y113)="","",INDEX('Per Invoice'!W$2:W$501,$Y113)))</f>
        <v/>
      </c>
      <c r="X113" s="7">
        <f>IF($Y113="","",IF(INDEX('Per Invoice'!X$2:X$501,$Y113)="","",INDEX('Per Invoice'!X$2:X$501,$Y113)))</f>
        <v/>
      </c>
      <c r="Y113" s="16">
        <f>IFERROR(MATCH(Settings!$C$27&amp;"|"&amp;ROWS($Y$2:$Y113),'Per Invoice'!$Z$2:$Z$501,0),"")</f>
        <v/>
      </c>
    </row>
    <row r="114">
      <c r="A114">
        <f>IF($Y114="","",IF(INDEX('Per Invoice'!A$2:A$501,$Y114)="","",INDEX('Per Invoice'!A$2:A$501,$Y114)))</f>
        <v/>
      </c>
      <c r="B114">
        <f>IF($Y114="","",IF(INDEX('Per Invoice'!B$2:B$501,$Y114)="","",INDEX('Per Invoice'!B$2:B$501,$Y114)))</f>
        <v/>
      </c>
      <c r="C114">
        <f>IF($Y114="","",IF(INDEX('Per Invoice'!C$2:C$501,$Y114)="","",INDEX('Per Invoice'!C$2:C$501,$Y114)))</f>
        <v/>
      </c>
      <c r="D114">
        <f>IF($Y114="","",IF(INDEX('Per Invoice'!D$2:D$501,$Y114)="","",INDEX('Per Invoice'!D$2:D$501,$Y114)))</f>
        <v/>
      </c>
      <c r="E114">
        <f>IF($Y114="","",IF(INDEX('Per Invoice'!E$2:E$501,$Y114)="","",INDEX('Per Invoice'!E$2:E$501,$Y114)))</f>
        <v/>
      </c>
      <c r="F114">
        <f>IF($Y114="","",IF(INDEX('Per Invoice'!F$2:F$501,$Y114)="","",INDEX('Per Invoice'!F$2:F$501,$Y114)))</f>
        <v/>
      </c>
      <c r="G114">
        <f>IF($Y114="","",IF(INDEX('Per Invoice'!G$2:G$501,$Y114)="","",INDEX('Per Invoice'!G$2:G$501,$Y114)))</f>
        <v/>
      </c>
      <c r="H114">
        <f>IF($Y114="","",IF(INDEX('Per Invoice'!H$2:H$501,$Y114)="","",INDEX('Per Invoice'!H$2:H$501,$Y114)))</f>
        <v/>
      </c>
      <c r="I114">
        <f>IF($Y114="","",IF(INDEX('Per Invoice'!I$2:I$501,$Y114)="","",INDEX('Per Invoice'!I$2:I$501,$Y114)))</f>
        <v/>
      </c>
      <c r="J114">
        <f>IF($Y114="","",IF(INDEX('Per Invoice'!J$2:J$501,$Y114)="","",INDEX('Per Invoice'!J$2:J$501,$Y114)))</f>
        <v/>
      </c>
      <c r="K114">
        <f>IF($Y114="","",IF(INDEX('Per Invoice'!K$2:K$501,$Y114)="","",INDEX('Per Invoice'!K$2:K$501,$Y114)))</f>
        <v/>
      </c>
      <c r="L114" s="7">
        <f>IF($Y114="","",IF(INDEX('Per Invoice'!L$2:L$501,$Y114)="","",INDEX('Per Invoice'!L$2:L$501,$Y114)))</f>
        <v/>
      </c>
      <c r="M114" s="14">
        <f>IF($Y114="","",IF(INDEX('Per Invoice'!M$2:M$501,$Y114)="","",INDEX('Per Invoice'!M$2:M$501,$Y114)))</f>
        <v/>
      </c>
      <c r="N114">
        <f>IF($Y114="","",IF(INDEX('Per Invoice'!N$2:N$501,$Y114)="","",INDEX('Per Invoice'!N$2:N$501,$Y114)))</f>
        <v/>
      </c>
      <c r="O114">
        <f>IF($Y114="","",IF(INDEX('Per Invoice'!O$2:O$501,$Y114)="","",INDEX('Per Invoice'!O$2:O$501,$Y114)))</f>
        <v/>
      </c>
      <c r="P114" s="7">
        <f>IF($Y114="","",IF(INDEX('Per Invoice'!P$2:P$501,$Y114)="","",INDEX('Per Invoice'!P$2:P$501,$Y114)))</f>
        <v/>
      </c>
      <c r="Q114" s="7">
        <f>IF($Y114="","",IF(INDEX('Per Invoice'!Q$2:Q$501,$Y114)="","",INDEX('Per Invoice'!Q$2:Q$501,$Y114)))</f>
        <v/>
      </c>
      <c r="R114">
        <f>IF($Y114="","",IF(INDEX('Per Invoice'!R$2:R$501,$Y114)="","",INDEX('Per Invoice'!R$2:R$501,$Y114)))</f>
        <v/>
      </c>
      <c r="S114" s="7">
        <f>IF($Y114="","",IF(INDEX('Per Invoice'!S$2:S$501,$Y114)="","",INDEX('Per Invoice'!S$2:S$501,$Y114)))</f>
        <v/>
      </c>
      <c r="T114" s="7">
        <f>IF($Y114="","",IF(INDEX('Per Invoice'!T$2:T$501,$Y114)="","",INDEX('Per Invoice'!T$2:T$501,$Y114)))</f>
        <v/>
      </c>
      <c r="U114" s="7">
        <f>IF($Y114="","",IF(INDEX('Per Invoice'!U$2:U$501,$Y114)="","",INDEX('Per Invoice'!U$2:U$501,$Y114)))</f>
        <v/>
      </c>
      <c r="V114" s="7">
        <f>IF($Y114="","",IF(INDEX('Per Invoice'!V$2:V$501,$Y114)="","",INDEX('Per Invoice'!V$2:V$501,$Y114)))</f>
        <v/>
      </c>
      <c r="W114" s="7">
        <f>IF($Y114="","",IF(INDEX('Per Invoice'!W$2:W$501,$Y114)="","",INDEX('Per Invoice'!W$2:W$501,$Y114)))</f>
        <v/>
      </c>
      <c r="X114" s="7">
        <f>IF($Y114="","",IF(INDEX('Per Invoice'!X$2:X$501,$Y114)="","",INDEX('Per Invoice'!X$2:X$501,$Y114)))</f>
        <v/>
      </c>
      <c r="Y114" s="16">
        <f>IFERROR(MATCH(Settings!$C$27&amp;"|"&amp;ROWS($Y$2:$Y114),'Per Invoice'!$Z$2:$Z$501,0),"")</f>
        <v/>
      </c>
    </row>
    <row r="115">
      <c r="A115">
        <f>IF($Y115="","",IF(INDEX('Per Invoice'!A$2:A$501,$Y115)="","",INDEX('Per Invoice'!A$2:A$501,$Y115)))</f>
        <v/>
      </c>
      <c r="B115">
        <f>IF($Y115="","",IF(INDEX('Per Invoice'!B$2:B$501,$Y115)="","",INDEX('Per Invoice'!B$2:B$501,$Y115)))</f>
        <v/>
      </c>
      <c r="C115">
        <f>IF($Y115="","",IF(INDEX('Per Invoice'!C$2:C$501,$Y115)="","",INDEX('Per Invoice'!C$2:C$501,$Y115)))</f>
        <v/>
      </c>
      <c r="D115">
        <f>IF($Y115="","",IF(INDEX('Per Invoice'!D$2:D$501,$Y115)="","",INDEX('Per Invoice'!D$2:D$501,$Y115)))</f>
        <v/>
      </c>
      <c r="E115">
        <f>IF($Y115="","",IF(INDEX('Per Invoice'!E$2:E$501,$Y115)="","",INDEX('Per Invoice'!E$2:E$501,$Y115)))</f>
        <v/>
      </c>
      <c r="F115">
        <f>IF($Y115="","",IF(INDEX('Per Invoice'!F$2:F$501,$Y115)="","",INDEX('Per Invoice'!F$2:F$501,$Y115)))</f>
        <v/>
      </c>
      <c r="G115">
        <f>IF($Y115="","",IF(INDEX('Per Invoice'!G$2:G$501,$Y115)="","",INDEX('Per Invoice'!G$2:G$501,$Y115)))</f>
        <v/>
      </c>
      <c r="H115">
        <f>IF($Y115="","",IF(INDEX('Per Invoice'!H$2:H$501,$Y115)="","",INDEX('Per Invoice'!H$2:H$501,$Y115)))</f>
        <v/>
      </c>
      <c r="I115">
        <f>IF($Y115="","",IF(INDEX('Per Invoice'!I$2:I$501,$Y115)="","",INDEX('Per Invoice'!I$2:I$501,$Y115)))</f>
        <v/>
      </c>
      <c r="J115">
        <f>IF($Y115="","",IF(INDEX('Per Invoice'!J$2:J$501,$Y115)="","",INDEX('Per Invoice'!J$2:J$501,$Y115)))</f>
        <v/>
      </c>
      <c r="K115">
        <f>IF($Y115="","",IF(INDEX('Per Invoice'!K$2:K$501,$Y115)="","",INDEX('Per Invoice'!K$2:K$501,$Y115)))</f>
        <v/>
      </c>
      <c r="L115" s="7">
        <f>IF($Y115="","",IF(INDEX('Per Invoice'!L$2:L$501,$Y115)="","",INDEX('Per Invoice'!L$2:L$501,$Y115)))</f>
        <v/>
      </c>
      <c r="M115" s="14">
        <f>IF($Y115="","",IF(INDEX('Per Invoice'!M$2:M$501,$Y115)="","",INDEX('Per Invoice'!M$2:M$501,$Y115)))</f>
        <v/>
      </c>
      <c r="N115">
        <f>IF($Y115="","",IF(INDEX('Per Invoice'!N$2:N$501,$Y115)="","",INDEX('Per Invoice'!N$2:N$501,$Y115)))</f>
        <v/>
      </c>
      <c r="O115">
        <f>IF($Y115="","",IF(INDEX('Per Invoice'!O$2:O$501,$Y115)="","",INDEX('Per Invoice'!O$2:O$501,$Y115)))</f>
        <v/>
      </c>
      <c r="P115" s="7">
        <f>IF($Y115="","",IF(INDEX('Per Invoice'!P$2:P$501,$Y115)="","",INDEX('Per Invoice'!P$2:P$501,$Y115)))</f>
        <v/>
      </c>
      <c r="Q115" s="7">
        <f>IF($Y115="","",IF(INDEX('Per Invoice'!Q$2:Q$501,$Y115)="","",INDEX('Per Invoice'!Q$2:Q$501,$Y115)))</f>
        <v/>
      </c>
      <c r="R115">
        <f>IF($Y115="","",IF(INDEX('Per Invoice'!R$2:R$501,$Y115)="","",INDEX('Per Invoice'!R$2:R$501,$Y115)))</f>
        <v/>
      </c>
      <c r="S115" s="7">
        <f>IF($Y115="","",IF(INDEX('Per Invoice'!S$2:S$501,$Y115)="","",INDEX('Per Invoice'!S$2:S$501,$Y115)))</f>
        <v/>
      </c>
      <c r="T115" s="7">
        <f>IF($Y115="","",IF(INDEX('Per Invoice'!T$2:T$501,$Y115)="","",INDEX('Per Invoice'!T$2:T$501,$Y115)))</f>
        <v/>
      </c>
      <c r="U115" s="7">
        <f>IF($Y115="","",IF(INDEX('Per Invoice'!U$2:U$501,$Y115)="","",INDEX('Per Invoice'!U$2:U$501,$Y115)))</f>
        <v/>
      </c>
      <c r="V115" s="7">
        <f>IF($Y115="","",IF(INDEX('Per Invoice'!V$2:V$501,$Y115)="","",INDEX('Per Invoice'!V$2:V$501,$Y115)))</f>
        <v/>
      </c>
      <c r="W115" s="7">
        <f>IF($Y115="","",IF(INDEX('Per Invoice'!W$2:W$501,$Y115)="","",INDEX('Per Invoice'!W$2:W$501,$Y115)))</f>
        <v/>
      </c>
      <c r="X115" s="7">
        <f>IF($Y115="","",IF(INDEX('Per Invoice'!X$2:X$501,$Y115)="","",INDEX('Per Invoice'!X$2:X$501,$Y115)))</f>
        <v/>
      </c>
      <c r="Y115" s="16">
        <f>IFERROR(MATCH(Settings!$C$27&amp;"|"&amp;ROWS($Y$2:$Y115),'Per Invoice'!$Z$2:$Z$501,0),"")</f>
        <v/>
      </c>
    </row>
    <row r="116">
      <c r="A116">
        <f>IF($Y116="","",IF(INDEX('Per Invoice'!A$2:A$501,$Y116)="","",INDEX('Per Invoice'!A$2:A$501,$Y116)))</f>
        <v/>
      </c>
      <c r="B116">
        <f>IF($Y116="","",IF(INDEX('Per Invoice'!B$2:B$501,$Y116)="","",INDEX('Per Invoice'!B$2:B$501,$Y116)))</f>
        <v/>
      </c>
      <c r="C116">
        <f>IF($Y116="","",IF(INDEX('Per Invoice'!C$2:C$501,$Y116)="","",INDEX('Per Invoice'!C$2:C$501,$Y116)))</f>
        <v/>
      </c>
      <c r="D116">
        <f>IF($Y116="","",IF(INDEX('Per Invoice'!D$2:D$501,$Y116)="","",INDEX('Per Invoice'!D$2:D$501,$Y116)))</f>
        <v/>
      </c>
      <c r="E116">
        <f>IF($Y116="","",IF(INDEX('Per Invoice'!E$2:E$501,$Y116)="","",INDEX('Per Invoice'!E$2:E$501,$Y116)))</f>
        <v/>
      </c>
      <c r="F116">
        <f>IF($Y116="","",IF(INDEX('Per Invoice'!F$2:F$501,$Y116)="","",INDEX('Per Invoice'!F$2:F$501,$Y116)))</f>
        <v/>
      </c>
      <c r="G116">
        <f>IF($Y116="","",IF(INDEX('Per Invoice'!G$2:G$501,$Y116)="","",INDEX('Per Invoice'!G$2:G$501,$Y116)))</f>
        <v/>
      </c>
      <c r="H116">
        <f>IF($Y116="","",IF(INDEX('Per Invoice'!H$2:H$501,$Y116)="","",INDEX('Per Invoice'!H$2:H$501,$Y116)))</f>
        <v/>
      </c>
      <c r="I116">
        <f>IF($Y116="","",IF(INDEX('Per Invoice'!I$2:I$501,$Y116)="","",INDEX('Per Invoice'!I$2:I$501,$Y116)))</f>
        <v/>
      </c>
      <c r="J116">
        <f>IF($Y116="","",IF(INDEX('Per Invoice'!J$2:J$501,$Y116)="","",INDEX('Per Invoice'!J$2:J$501,$Y116)))</f>
        <v/>
      </c>
      <c r="K116">
        <f>IF($Y116="","",IF(INDEX('Per Invoice'!K$2:K$501,$Y116)="","",INDEX('Per Invoice'!K$2:K$501,$Y116)))</f>
        <v/>
      </c>
      <c r="L116" s="7">
        <f>IF($Y116="","",IF(INDEX('Per Invoice'!L$2:L$501,$Y116)="","",INDEX('Per Invoice'!L$2:L$501,$Y116)))</f>
        <v/>
      </c>
      <c r="M116" s="14">
        <f>IF($Y116="","",IF(INDEX('Per Invoice'!M$2:M$501,$Y116)="","",INDEX('Per Invoice'!M$2:M$501,$Y116)))</f>
        <v/>
      </c>
      <c r="N116">
        <f>IF($Y116="","",IF(INDEX('Per Invoice'!N$2:N$501,$Y116)="","",INDEX('Per Invoice'!N$2:N$501,$Y116)))</f>
        <v/>
      </c>
      <c r="O116">
        <f>IF($Y116="","",IF(INDEX('Per Invoice'!O$2:O$501,$Y116)="","",INDEX('Per Invoice'!O$2:O$501,$Y116)))</f>
        <v/>
      </c>
      <c r="P116" s="7">
        <f>IF($Y116="","",IF(INDEX('Per Invoice'!P$2:P$501,$Y116)="","",INDEX('Per Invoice'!P$2:P$501,$Y116)))</f>
        <v/>
      </c>
      <c r="Q116" s="7">
        <f>IF($Y116="","",IF(INDEX('Per Invoice'!Q$2:Q$501,$Y116)="","",INDEX('Per Invoice'!Q$2:Q$501,$Y116)))</f>
        <v/>
      </c>
      <c r="R116">
        <f>IF($Y116="","",IF(INDEX('Per Invoice'!R$2:R$501,$Y116)="","",INDEX('Per Invoice'!R$2:R$501,$Y116)))</f>
        <v/>
      </c>
      <c r="S116" s="7">
        <f>IF($Y116="","",IF(INDEX('Per Invoice'!S$2:S$501,$Y116)="","",INDEX('Per Invoice'!S$2:S$501,$Y116)))</f>
        <v/>
      </c>
      <c r="T116" s="7">
        <f>IF($Y116="","",IF(INDEX('Per Invoice'!T$2:T$501,$Y116)="","",INDEX('Per Invoice'!T$2:T$501,$Y116)))</f>
        <v/>
      </c>
      <c r="U116" s="7">
        <f>IF($Y116="","",IF(INDEX('Per Invoice'!U$2:U$501,$Y116)="","",INDEX('Per Invoice'!U$2:U$501,$Y116)))</f>
        <v/>
      </c>
      <c r="V116" s="7">
        <f>IF($Y116="","",IF(INDEX('Per Invoice'!V$2:V$501,$Y116)="","",INDEX('Per Invoice'!V$2:V$501,$Y116)))</f>
        <v/>
      </c>
      <c r="W116" s="7">
        <f>IF($Y116="","",IF(INDEX('Per Invoice'!W$2:W$501,$Y116)="","",INDEX('Per Invoice'!W$2:W$501,$Y116)))</f>
        <v/>
      </c>
      <c r="X116" s="7">
        <f>IF($Y116="","",IF(INDEX('Per Invoice'!X$2:X$501,$Y116)="","",INDEX('Per Invoice'!X$2:X$501,$Y116)))</f>
        <v/>
      </c>
      <c r="Y116" s="16">
        <f>IFERROR(MATCH(Settings!$C$27&amp;"|"&amp;ROWS($Y$2:$Y116),'Per Invoice'!$Z$2:$Z$501,0),"")</f>
        <v/>
      </c>
    </row>
    <row r="117">
      <c r="A117">
        <f>IF($Y117="","",IF(INDEX('Per Invoice'!A$2:A$501,$Y117)="","",INDEX('Per Invoice'!A$2:A$501,$Y117)))</f>
        <v/>
      </c>
      <c r="B117">
        <f>IF($Y117="","",IF(INDEX('Per Invoice'!B$2:B$501,$Y117)="","",INDEX('Per Invoice'!B$2:B$501,$Y117)))</f>
        <v/>
      </c>
      <c r="C117">
        <f>IF($Y117="","",IF(INDEX('Per Invoice'!C$2:C$501,$Y117)="","",INDEX('Per Invoice'!C$2:C$501,$Y117)))</f>
        <v/>
      </c>
      <c r="D117">
        <f>IF($Y117="","",IF(INDEX('Per Invoice'!D$2:D$501,$Y117)="","",INDEX('Per Invoice'!D$2:D$501,$Y117)))</f>
        <v/>
      </c>
      <c r="E117">
        <f>IF($Y117="","",IF(INDEX('Per Invoice'!E$2:E$501,$Y117)="","",INDEX('Per Invoice'!E$2:E$501,$Y117)))</f>
        <v/>
      </c>
      <c r="F117">
        <f>IF($Y117="","",IF(INDEX('Per Invoice'!F$2:F$501,$Y117)="","",INDEX('Per Invoice'!F$2:F$501,$Y117)))</f>
        <v/>
      </c>
      <c r="G117">
        <f>IF($Y117="","",IF(INDEX('Per Invoice'!G$2:G$501,$Y117)="","",INDEX('Per Invoice'!G$2:G$501,$Y117)))</f>
        <v/>
      </c>
      <c r="H117">
        <f>IF($Y117="","",IF(INDEX('Per Invoice'!H$2:H$501,$Y117)="","",INDEX('Per Invoice'!H$2:H$501,$Y117)))</f>
        <v/>
      </c>
      <c r="I117">
        <f>IF($Y117="","",IF(INDEX('Per Invoice'!I$2:I$501,$Y117)="","",INDEX('Per Invoice'!I$2:I$501,$Y117)))</f>
        <v/>
      </c>
      <c r="J117">
        <f>IF($Y117="","",IF(INDEX('Per Invoice'!J$2:J$501,$Y117)="","",INDEX('Per Invoice'!J$2:J$501,$Y117)))</f>
        <v/>
      </c>
      <c r="K117">
        <f>IF($Y117="","",IF(INDEX('Per Invoice'!K$2:K$501,$Y117)="","",INDEX('Per Invoice'!K$2:K$501,$Y117)))</f>
        <v/>
      </c>
      <c r="L117" s="7">
        <f>IF($Y117="","",IF(INDEX('Per Invoice'!L$2:L$501,$Y117)="","",INDEX('Per Invoice'!L$2:L$501,$Y117)))</f>
        <v/>
      </c>
      <c r="M117" s="14">
        <f>IF($Y117="","",IF(INDEX('Per Invoice'!M$2:M$501,$Y117)="","",INDEX('Per Invoice'!M$2:M$501,$Y117)))</f>
        <v/>
      </c>
      <c r="N117">
        <f>IF($Y117="","",IF(INDEX('Per Invoice'!N$2:N$501,$Y117)="","",INDEX('Per Invoice'!N$2:N$501,$Y117)))</f>
        <v/>
      </c>
      <c r="O117">
        <f>IF($Y117="","",IF(INDEX('Per Invoice'!O$2:O$501,$Y117)="","",INDEX('Per Invoice'!O$2:O$501,$Y117)))</f>
        <v/>
      </c>
      <c r="P117" s="7">
        <f>IF($Y117="","",IF(INDEX('Per Invoice'!P$2:P$501,$Y117)="","",INDEX('Per Invoice'!P$2:P$501,$Y117)))</f>
        <v/>
      </c>
      <c r="Q117" s="7">
        <f>IF($Y117="","",IF(INDEX('Per Invoice'!Q$2:Q$501,$Y117)="","",INDEX('Per Invoice'!Q$2:Q$501,$Y117)))</f>
        <v/>
      </c>
      <c r="R117">
        <f>IF($Y117="","",IF(INDEX('Per Invoice'!R$2:R$501,$Y117)="","",INDEX('Per Invoice'!R$2:R$501,$Y117)))</f>
        <v/>
      </c>
      <c r="S117" s="7">
        <f>IF($Y117="","",IF(INDEX('Per Invoice'!S$2:S$501,$Y117)="","",INDEX('Per Invoice'!S$2:S$501,$Y117)))</f>
        <v/>
      </c>
      <c r="T117" s="7">
        <f>IF($Y117="","",IF(INDEX('Per Invoice'!T$2:T$501,$Y117)="","",INDEX('Per Invoice'!T$2:T$501,$Y117)))</f>
        <v/>
      </c>
      <c r="U117" s="7">
        <f>IF($Y117="","",IF(INDEX('Per Invoice'!U$2:U$501,$Y117)="","",INDEX('Per Invoice'!U$2:U$501,$Y117)))</f>
        <v/>
      </c>
      <c r="V117" s="7">
        <f>IF($Y117="","",IF(INDEX('Per Invoice'!V$2:V$501,$Y117)="","",INDEX('Per Invoice'!V$2:V$501,$Y117)))</f>
        <v/>
      </c>
      <c r="W117" s="7">
        <f>IF($Y117="","",IF(INDEX('Per Invoice'!W$2:W$501,$Y117)="","",INDEX('Per Invoice'!W$2:W$501,$Y117)))</f>
        <v/>
      </c>
      <c r="X117" s="7">
        <f>IF($Y117="","",IF(INDEX('Per Invoice'!X$2:X$501,$Y117)="","",INDEX('Per Invoice'!X$2:X$501,$Y117)))</f>
        <v/>
      </c>
      <c r="Y117" s="16">
        <f>IFERROR(MATCH(Settings!$C$27&amp;"|"&amp;ROWS($Y$2:$Y117),'Per Invoice'!$Z$2:$Z$501,0),"")</f>
        <v/>
      </c>
    </row>
    <row r="118">
      <c r="A118">
        <f>IF($Y118="","",IF(INDEX('Per Invoice'!A$2:A$501,$Y118)="","",INDEX('Per Invoice'!A$2:A$501,$Y118)))</f>
        <v/>
      </c>
      <c r="B118">
        <f>IF($Y118="","",IF(INDEX('Per Invoice'!B$2:B$501,$Y118)="","",INDEX('Per Invoice'!B$2:B$501,$Y118)))</f>
        <v/>
      </c>
      <c r="C118">
        <f>IF($Y118="","",IF(INDEX('Per Invoice'!C$2:C$501,$Y118)="","",INDEX('Per Invoice'!C$2:C$501,$Y118)))</f>
        <v/>
      </c>
      <c r="D118">
        <f>IF($Y118="","",IF(INDEX('Per Invoice'!D$2:D$501,$Y118)="","",INDEX('Per Invoice'!D$2:D$501,$Y118)))</f>
        <v/>
      </c>
      <c r="E118">
        <f>IF($Y118="","",IF(INDEX('Per Invoice'!E$2:E$501,$Y118)="","",INDEX('Per Invoice'!E$2:E$501,$Y118)))</f>
        <v/>
      </c>
      <c r="F118">
        <f>IF($Y118="","",IF(INDEX('Per Invoice'!F$2:F$501,$Y118)="","",INDEX('Per Invoice'!F$2:F$501,$Y118)))</f>
        <v/>
      </c>
      <c r="G118">
        <f>IF($Y118="","",IF(INDEX('Per Invoice'!G$2:G$501,$Y118)="","",INDEX('Per Invoice'!G$2:G$501,$Y118)))</f>
        <v/>
      </c>
      <c r="H118">
        <f>IF($Y118="","",IF(INDEX('Per Invoice'!H$2:H$501,$Y118)="","",INDEX('Per Invoice'!H$2:H$501,$Y118)))</f>
        <v/>
      </c>
      <c r="I118">
        <f>IF($Y118="","",IF(INDEX('Per Invoice'!I$2:I$501,$Y118)="","",INDEX('Per Invoice'!I$2:I$501,$Y118)))</f>
        <v/>
      </c>
      <c r="J118">
        <f>IF($Y118="","",IF(INDEX('Per Invoice'!J$2:J$501,$Y118)="","",INDEX('Per Invoice'!J$2:J$501,$Y118)))</f>
        <v/>
      </c>
      <c r="K118">
        <f>IF($Y118="","",IF(INDEX('Per Invoice'!K$2:K$501,$Y118)="","",INDEX('Per Invoice'!K$2:K$501,$Y118)))</f>
        <v/>
      </c>
      <c r="L118" s="7">
        <f>IF($Y118="","",IF(INDEX('Per Invoice'!L$2:L$501,$Y118)="","",INDEX('Per Invoice'!L$2:L$501,$Y118)))</f>
        <v/>
      </c>
      <c r="M118" s="14">
        <f>IF($Y118="","",IF(INDEX('Per Invoice'!M$2:M$501,$Y118)="","",INDEX('Per Invoice'!M$2:M$501,$Y118)))</f>
        <v/>
      </c>
      <c r="N118">
        <f>IF($Y118="","",IF(INDEX('Per Invoice'!N$2:N$501,$Y118)="","",INDEX('Per Invoice'!N$2:N$501,$Y118)))</f>
        <v/>
      </c>
      <c r="O118">
        <f>IF($Y118="","",IF(INDEX('Per Invoice'!O$2:O$501,$Y118)="","",INDEX('Per Invoice'!O$2:O$501,$Y118)))</f>
        <v/>
      </c>
      <c r="P118" s="7">
        <f>IF($Y118="","",IF(INDEX('Per Invoice'!P$2:P$501,$Y118)="","",INDEX('Per Invoice'!P$2:P$501,$Y118)))</f>
        <v/>
      </c>
      <c r="Q118" s="7">
        <f>IF($Y118="","",IF(INDEX('Per Invoice'!Q$2:Q$501,$Y118)="","",INDEX('Per Invoice'!Q$2:Q$501,$Y118)))</f>
        <v/>
      </c>
      <c r="R118">
        <f>IF($Y118="","",IF(INDEX('Per Invoice'!R$2:R$501,$Y118)="","",INDEX('Per Invoice'!R$2:R$501,$Y118)))</f>
        <v/>
      </c>
      <c r="S118" s="7">
        <f>IF($Y118="","",IF(INDEX('Per Invoice'!S$2:S$501,$Y118)="","",INDEX('Per Invoice'!S$2:S$501,$Y118)))</f>
        <v/>
      </c>
      <c r="T118" s="7">
        <f>IF($Y118="","",IF(INDEX('Per Invoice'!T$2:T$501,$Y118)="","",INDEX('Per Invoice'!T$2:T$501,$Y118)))</f>
        <v/>
      </c>
      <c r="U118" s="7">
        <f>IF($Y118="","",IF(INDEX('Per Invoice'!U$2:U$501,$Y118)="","",INDEX('Per Invoice'!U$2:U$501,$Y118)))</f>
        <v/>
      </c>
      <c r="V118" s="7">
        <f>IF($Y118="","",IF(INDEX('Per Invoice'!V$2:V$501,$Y118)="","",INDEX('Per Invoice'!V$2:V$501,$Y118)))</f>
        <v/>
      </c>
      <c r="W118" s="7">
        <f>IF($Y118="","",IF(INDEX('Per Invoice'!W$2:W$501,$Y118)="","",INDEX('Per Invoice'!W$2:W$501,$Y118)))</f>
        <v/>
      </c>
      <c r="X118" s="7">
        <f>IF($Y118="","",IF(INDEX('Per Invoice'!X$2:X$501,$Y118)="","",INDEX('Per Invoice'!X$2:X$501,$Y118)))</f>
        <v/>
      </c>
      <c r="Y118" s="16">
        <f>IFERROR(MATCH(Settings!$C$27&amp;"|"&amp;ROWS($Y$2:$Y118),'Per Invoice'!$Z$2:$Z$501,0),"")</f>
        <v/>
      </c>
    </row>
    <row r="119">
      <c r="A119">
        <f>IF($Y119="","",IF(INDEX('Per Invoice'!A$2:A$501,$Y119)="","",INDEX('Per Invoice'!A$2:A$501,$Y119)))</f>
        <v/>
      </c>
      <c r="B119">
        <f>IF($Y119="","",IF(INDEX('Per Invoice'!B$2:B$501,$Y119)="","",INDEX('Per Invoice'!B$2:B$501,$Y119)))</f>
        <v/>
      </c>
      <c r="C119">
        <f>IF($Y119="","",IF(INDEX('Per Invoice'!C$2:C$501,$Y119)="","",INDEX('Per Invoice'!C$2:C$501,$Y119)))</f>
        <v/>
      </c>
      <c r="D119">
        <f>IF($Y119="","",IF(INDEX('Per Invoice'!D$2:D$501,$Y119)="","",INDEX('Per Invoice'!D$2:D$501,$Y119)))</f>
        <v/>
      </c>
      <c r="E119">
        <f>IF($Y119="","",IF(INDEX('Per Invoice'!E$2:E$501,$Y119)="","",INDEX('Per Invoice'!E$2:E$501,$Y119)))</f>
        <v/>
      </c>
      <c r="F119">
        <f>IF($Y119="","",IF(INDEX('Per Invoice'!F$2:F$501,$Y119)="","",INDEX('Per Invoice'!F$2:F$501,$Y119)))</f>
        <v/>
      </c>
      <c r="G119">
        <f>IF($Y119="","",IF(INDEX('Per Invoice'!G$2:G$501,$Y119)="","",INDEX('Per Invoice'!G$2:G$501,$Y119)))</f>
        <v/>
      </c>
      <c r="H119">
        <f>IF($Y119="","",IF(INDEX('Per Invoice'!H$2:H$501,$Y119)="","",INDEX('Per Invoice'!H$2:H$501,$Y119)))</f>
        <v/>
      </c>
      <c r="I119">
        <f>IF($Y119="","",IF(INDEX('Per Invoice'!I$2:I$501,$Y119)="","",INDEX('Per Invoice'!I$2:I$501,$Y119)))</f>
        <v/>
      </c>
      <c r="J119">
        <f>IF($Y119="","",IF(INDEX('Per Invoice'!J$2:J$501,$Y119)="","",INDEX('Per Invoice'!J$2:J$501,$Y119)))</f>
        <v/>
      </c>
      <c r="K119">
        <f>IF($Y119="","",IF(INDEX('Per Invoice'!K$2:K$501,$Y119)="","",INDEX('Per Invoice'!K$2:K$501,$Y119)))</f>
        <v/>
      </c>
      <c r="L119" s="7">
        <f>IF($Y119="","",IF(INDEX('Per Invoice'!L$2:L$501,$Y119)="","",INDEX('Per Invoice'!L$2:L$501,$Y119)))</f>
        <v/>
      </c>
      <c r="M119" s="14">
        <f>IF($Y119="","",IF(INDEX('Per Invoice'!M$2:M$501,$Y119)="","",INDEX('Per Invoice'!M$2:M$501,$Y119)))</f>
        <v/>
      </c>
      <c r="N119">
        <f>IF($Y119="","",IF(INDEX('Per Invoice'!N$2:N$501,$Y119)="","",INDEX('Per Invoice'!N$2:N$501,$Y119)))</f>
        <v/>
      </c>
      <c r="O119">
        <f>IF($Y119="","",IF(INDEX('Per Invoice'!O$2:O$501,$Y119)="","",INDEX('Per Invoice'!O$2:O$501,$Y119)))</f>
        <v/>
      </c>
      <c r="P119" s="7">
        <f>IF($Y119="","",IF(INDEX('Per Invoice'!P$2:P$501,$Y119)="","",INDEX('Per Invoice'!P$2:P$501,$Y119)))</f>
        <v/>
      </c>
      <c r="Q119" s="7">
        <f>IF($Y119="","",IF(INDEX('Per Invoice'!Q$2:Q$501,$Y119)="","",INDEX('Per Invoice'!Q$2:Q$501,$Y119)))</f>
        <v/>
      </c>
      <c r="R119">
        <f>IF($Y119="","",IF(INDEX('Per Invoice'!R$2:R$501,$Y119)="","",INDEX('Per Invoice'!R$2:R$501,$Y119)))</f>
        <v/>
      </c>
      <c r="S119" s="7">
        <f>IF($Y119="","",IF(INDEX('Per Invoice'!S$2:S$501,$Y119)="","",INDEX('Per Invoice'!S$2:S$501,$Y119)))</f>
        <v/>
      </c>
      <c r="T119" s="7">
        <f>IF($Y119="","",IF(INDEX('Per Invoice'!T$2:T$501,$Y119)="","",INDEX('Per Invoice'!T$2:T$501,$Y119)))</f>
        <v/>
      </c>
      <c r="U119" s="7">
        <f>IF($Y119="","",IF(INDEX('Per Invoice'!U$2:U$501,$Y119)="","",INDEX('Per Invoice'!U$2:U$501,$Y119)))</f>
        <v/>
      </c>
      <c r="V119" s="7">
        <f>IF($Y119="","",IF(INDEX('Per Invoice'!V$2:V$501,$Y119)="","",INDEX('Per Invoice'!V$2:V$501,$Y119)))</f>
        <v/>
      </c>
      <c r="W119" s="7">
        <f>IF($Y119="","",IF(INDEX('Per Invoice'!W$2:W$501,$Y119)="","",INDEX('Per Invoice'!W$2:W$501,$Y119)))</f>
        <v/>
      </c>
      <c r="X119" s="7">
        <f>IF($Y119="","",IF(INDEX('Per Invoice'!X$2:X$501,$Y119)="","",INDEX('Per Invoice'!X$2:X$501,$Y119)))</f>
        <v/>
      </c>
      <c r="Y119" s="16">
        <f>IFERROR(MATCH(Settings!$C$27&amp;"|"&amp;ROWS($Y$2:$Y119),'Per Invoice'!$Z$2:$Z$501,0),"")</f>
        <v/>
      </c>
    </row>
    <row r="120">
      <c r="A120">
        <f>IF($Y120="","",IF(INDEX('Per Invoice'!A$2:A$501,$Y120)="","",INDEX('Per Invoice'!A$2:A$501,$Y120)))</f>
        <v/>
      </c>
      <c r="B120">
        <f>IF($Y120="","",IF(INDEX('Per Invoice'!B$2:B$501,$Y120)="","",INDEX('Per Invoice'!B$2:B$501,$Y120)))</f>
        <v/>
      </c>
      <c r="C120">
        <f>IF($Y120="","",IF(INDEX('Per Invoice'!C$2:C$501,$Y120)="","",INDEX('Per Invoice'!C$2:C$501,$Y120)))</f>
        <v/>
      </c>
      <c r="D120">
        <f>IF($Y120="","",IF(INDEX('Per Invoice'!D$2:D$501,$Y120)="","",INDEX('Per Invoice'!D$2:D$501,$Y120)))</f>
        <v/>
      </c>
      <c r="E120">
        <f>IF($Y120="","",IF(INDEX('Per Invoice'!E$2:E$501,$Y120)="","",INDEX('Per Invoice'!E$2:E$501,$Y120)))</f>
        <v/>
      </c>
      <c r="F120">
        <f>IF($Y120="","",IF(INDEX('Per Invoice'!F$2:F$501,$Y120)="","",INDEX('Per Invoice'!F$2:F$501,$Y120)))</f>
        <v/>
      </c>
      <c r="G120">
        <f>IF($Y120="","",IF(INDEX('Per Invoice'!G$2:G$501,$Y120)="","",INDEX('Per Invoice'!G$2:G$501,$Y120)))</f>
        <v/>
      </c>
      <c r="H120">
        <f>IF($Y120="","",IF(INDEX('Per Invoice'!H$2:H$501,$Y120)="","",INDEX('Per Invoice'!H$2:H$501,$Y120)))</f>
        <v/>
      </c>
      <c r="I120">
        <f>IF($Y120="","",IF(INDEX('Per Invoice'!I$2:I$501,$Y120)="","",INDEX('Per Invoice'!I$2:I$501,$Y120)))</f>
        <v/>
      </c>
      <c r="J120">
        <f>IF($Y120="","",IF(INDEX('Per Invoice'!J$2:J$501,$Y120)="","",INDEX('Per Invoice'!J$2:J$501,$Y120)))</f>
        <v/>
      </c>
      <c r="K120">
        <f>IF($Y120="","",IF(INDEX('Per Invoice'!K$2:K$501,$Y120)="","",INDEX('Per Invoice'!K$2:K$501,$Y120)))</f>
        <v/>
      </c>
      <c r="L120" s="7">
        <f>IF($Y120="","",IF(INDEX('Per Invoice'!L$2:L$501,$Y120)="","",INDEX('Per Invoice'!L$2:L$501,$Y120)))</f>
        <v/>
      </c>
      <c r="M120" s="14">
        <f>IF($Y120="","",IF(INDEX('Per Invoice'!M$2:M$501,$Y120)="","",INDEX('Per Invoice'!M$2:M$501,$Y120)))</f>
        <v/>
      </c>
      <c r="N120">
        <f>IF($Y120="","",IF(INDEX('Per Invoice'!N$2:N$501,$Y120)="","",INDEX('Per Invoice'!N$2:N$501,$Y120)))</f>
        <v/>
      </c>
      <c r="O120">
        <f>IF($Y120="","",IF(INDEX('Per Invoice'!O$2:O$501,$Y120)="","",INDEX('Per Invoice'!O$2:O$501,$Y120)))</f>
        <v/>
      </c>
      <c r="P120" s="7">
        <f>IF($Y120="","",IF(INDEX('Per Invoice'!P$2:P$501,$Y120)="","",INDEX('Per Invoice'!P$2:P$501,$Y120)))</f>
        <v/>
      </c>
      <c r="Q120" s="7">
        <f>IF($Y120="","",IF(INDEX('Per Invoice'!Q$2:Q$501,$Y120)="","",INDEX('Per Invoice'!Q$2:Q$501,$Y120)))</f>
        <v/>
      </c>
      <c r="R120">
        <f>IF($Y120="","",IF(INDEX('Per Invoice'!R$2:R$501,$Y120)="","",INDEX('Per Invoice'!R$2:R$501,$Y120)))</f>
        <v/>
      </c>
      <c r="S120" s="7">
        <f>IF($Y120="","",IF(INDEX('Per Invoice'!S$2:S$501,$Y120)="","",INDEX('Per Invoice'!S$2:S$501,$Y120)))</f>
        <v/>
      </c>
      <c r="T120" s="7">
        <f>IF($Y120="","",IF(INDEX('Per Invoice'!T$2:T$501,$Y120)="","",INDEX('Per Invoice'!T$2:T$501,$Y120)))</f>
        <v/>
      </c>
      <c r="U120" s="7">
        <f>IF($Y120="","",IF(INDEX('Per Invoice'!U$2:U$501,$Y120)="","",INDEX('Per Invoice'!U$2:U$501,$Y120)))</f>
        <v/>
      </c>
      <c r="V120" s="7">
        <f>IF($Y120="","",IF(INDEX('Per Invoice'!V$2:V$501,$Y120)="","",INDEX('Per Invoice'!V$2:V$501,$Y120)))</f>
        <v/>
      </c>
      <c r="W120" s="7">
        <f>IF($Y120="","",IF(INDEX('Per Invoice'!W$2:W$501,$Y120)="","",INDEX('Per Invoice'!W$2:W$501,$Y120)))</f>
        <v/>
      </c>
      <c r="X120" s="7">
        <f>IF($Y120="","",IF(INDEX('Per Invoice'!X$2:X$501,$Y120)="","",INDEX('Per Invoice'!X$2:X$501,$Y120)))</f>
        <v/>
      </c>
      <c r="Y120" s="16">
        <f>IFERROR(MATCH(Settings!$C$27&amp;"|"&amp;ROWS($Y$2:$Y120),'Per Invoice'!$Z$2:$Z$501,0),"")</f>
        <v/>
      </c>
    </row>
    <row r="121">
      <c r="A121">
        <f>IF($Y121="","",IF(INDEX('Per Invoice'!A$2:A$501,$Y121)="","",INDEX('Per Invoice'!A$2:A$501,$Y121)))</f>
        <v/>
      </c>
      <c r="B121">
        <f>IF($Y121="","",IF(INDEX('Per Invoice'!B$2:B$501,$Y121)="","",INDEX('Per Invoice'!B$2:B$501,$Y121)))</f>
        <v/>
      </c>
      <c r="C121">
        <f>IF($Y121="","",IF(INDEX('Per Invoice'!C$2:C$501,$Y121)="","",INDEX('Per Invoice'!C$2:C$501,$Y121)))</f>
        <v/>
      </c>
      <c r="D121">
        <f>IF($Y121="","",IF(INDEX('Per Invoice'!D$2:D$501,$Y121)="","",INDEX('Per Invoice'!D$2:D$501,$Y121)))</f>
        <v/>
      </c>
      <c r="E121">
        <f>IF($Y121="","",IF(INDEX('Per Invoice'!E$2:E$501,$Y121)="","",INDEX('Per Invoice'!E$2:E$501,$Y121)))</f>
        <v/>
      </c>
      <c r="F121">
        <f>IF($Y121="","",IF(INDEX('Per Invoice'!F$2:F$501,$Y121)="","",INDEX('Per Invoice'!F$2:F$501,$Y121)))</f>
        <v/>
      </c>
      <c r="G121">
        <f>IF($Y121="","",IF(INDEX('Per Invoice'!G$2:G$501,$Y121)="","",INDEX('Per Invoice'!G$2:G$501,$Y121)))</f>
        <v/>
      </c>
      <c r="H121">
        <f>IF($Y121="","",IF(INDEX('Per Invoice'!H$2:H$501,$Y121)="","",INDEX('Per Invoice'!H$2:H$501,$Y121)))</f>
        <v/>
      </c>
      <c r="I121">
        <f>IF($Y121="","",IF(INDEX('Per Invoice'!I$2:I$501,$Y121)="","",INDEX('Per Invoice'!I$2:I$501,$Y121)))</f>
        <v/>
      </c>
      <c r="J121">
        <f>IF($Y121="","",IF(INDEX('Per Invoice'!J$2:J$501,$Y121)="","",INDEX('Per Invoice'!J$2:J$501,$Y121)))</f>
        <v/>
      </c>
      <c r="K121">
        <f>IF($Y121="","",IF(INDEX('Per Invoice'!K$2:K$501,$Y121)="","",INDEX('Per Invoice'!K$2:K$501,$Y121)))</f>
        <v/>
      </c>
      <c r="L121" s="7">
        <f>IF($Y121="","",IF(INDEX('Per Invoice'!L$2:L$501,$Y121)="","",INDEX('Per Invoice'!L$2:L$501,$Y121)))</f>
        <v/>
      </c>
      <c r="M121" s="14">
        <f>IF($Y121="","",IF(INDEX('Per Invoice'!M$2:M$501,$Y121)="","",INDEX('Per Invoice'!M$2:M$501,$Y121)))</f>
        <v/>
      </c>
      <c r="N121">
        <f>IF($Y121="","",IF(INDEX('Per Invoice'!N$2:N$501,$Y121)="","",INDEX('Per Invoice'!N$2:N$501,$Y121)))</f>
        <v/>
      </c>
      <c r="O121">
        <f>IF($Y121="","",IF(INDEX('Per Invoice'!O$2:O$501,$Y121)="","",INDEX('Per Invoice'!O$2:O$501,$Y121)))</f>
        <v/>
      </c>
      <c r="P121" s="7">
        <f>IF($Y121="","",IF(INDEX('Per Invoice'!P$2:P$501,$Y121)="","",INDEX('Per Invoice'!P$2:P$501,$Y121)))</f>
        <v/>
      </c>
      <c r="Q121" s="7">
        <f>IF($Y121="","",IF(INDEX('Per Invoice'!Q$2:Q$501,$Y121)="","",INDEX('Per Invoice'!Q$2:Q$501,$Y121)))</f>
        <v/>
      </c>
      <c r="R121">
        <f>IF($Y121="","",IF(INDEX('Per Invoice'!R$2:R$501,$Y121)="","",INDEX('Per Invoice'!R$2:R$501,$Y121)))</f>
        <v/>
      </c>
      <c r="S121" s="7">
        <f>IF($Y121="","",IF(INDEX('Per Invoice'!S$2:S$501,$Y121)="","",INDEX('Per Invoice'!S$2:S$501,$Y121)))</f>
        <v/>
      </c>
      <c r="T121" s="7">
        <f>IF($Y121="","",IF(INDEX('Per Invoice'!T$2:T$501,$Y121)="","",INDEX('Per Invoice'!T$2:T$501,$Y121)))</f>
        <v/>
      </c>
      <c r="U121" s="7">
        <f>IF($Y121="","",IF(INDEX('Per Invoice'!U$2:U$501,$Y121)="","",INDEX('Per Invoice'!U$2:U$501,$Y121)))</f>
        <v/>
      </c>
      <c r="V121" s="7">
        <f>IF($Y121="","",IF(INDEX('Per Invoice'!V$2:V$501,$Y121)="","",INDEX('Per Invoice'!V$2:V$501,$Y121)))</f>
        <v/>
      </c>
      <c r="W121" s="7">
        <f>IF($Y121="","",IF(INDEX('Per Invoice'!W$2:W$501,$Y121)="","",INDEX('Per Invoice'!W$2:W$501,$Y121)))</f>
        <v/>
      </c>
      <c r="X121" s="7">
        <f>IF($Y121="","",IF(INDEX('Per Invoice'!X$2:X$501,$Y121)="","",INDEX('Per Invoice'!X$2:X$501,$Y121)))</f>
        <v/>
      </c>
      <c r="Y121" s="16">
        <f>IFERROR(MATCH(Settings!$C$27&amp;"|"&amp;ROWS($Y$2:$Y121),'Per Invoice'!$Z$2:$Z$501,0),"")</f>
        <v/>
      </c>
    </row>
    <row r="122">
      <c r="A122">
        <f>IF($Y122="","",IF(INDEX('Per Invoice'!A$2:A$501,$Y122)="","",INDEX('Per Invoice'!A$2:A$501,$Y122)))</f>
        <v/>
      </c>
      <c r="B122">
        <f>IF($Y122="","",IF(INDEX('Per Invoice'!B$2:B$501,$Y122)="","",INDEX('Per Invoice'!B$2:B$501,$Y122)))</f>
        <v/>
      </c>
      <c r="C122">
        <f>IF($Y122="","",IF(INDEX('Per Invoice'!C$2:C$501,$Y122)="","",INDEX('Per Invoice'!C$2:C$501,$Y122)))</f>
        <v/>
      </c>
      <c r="D122">
        <f>IF($Y122="","",IF(INDEX('Per Invoice'!D$2:D$501,$Y122)="","",INDEX('Per Invoice'!D$2:D$501,$Y122)))</f>
        <v/>
      </c>
      <c r="E122">
        <f>IF($Y122="","",IF(INDEX('Per Invoice'!E$2:E$501,$Y122)="","",INDEX('Per Invoice'!E$2:E$501,$Y122)))</f>
        <v/>
      </c>
      <c r="F122">
        <f>IF($Y122="","",IF(INDEX('Per Invoice'!F$2:F$501,$Y122)="","",INDEX('Per Invoice'!F$2:F$501,$Y122)))</f>
        <v/>
      </c>
      <c r="G122">
        <f>IF($Y122="","",IF(INDEX('Per Invoice'!G$2:G$501,$Y122)="","",INDEX('Per Invoice'!G$2:G$501,$Y122)))</f>
        <v/>
      </c>
      <c r="H122">
        <f>IF($Y122="","",IF(INDEX('Per Invoice'!H$2:H$501,$Y122)="","",INDEX('Per Invoice'!H$2:H$501,$Y122)))</f>
        <v/>
      </c>
      <c r="I122">
        <f>IF($Y122="","",IF(INDEX('Per Invoice'!I$2:I$501,$Y122)="","",INDEX('Per Invoice'!I$2:I$501,$Y122)))</f>
        <v/>
      </c>
      <c r="J122">
        <f>IF($Y122="","",IF(INDEX('Per Invoice'!J$2:J$501,$Y122)="","",INDEX('Per Invoice'!J$2:J$501,$Y122)))</f>
        <v/>
      </c>
      <c r="K122">
        <f>IF($Y122="","",IF(INDEX('Per Invoice'!K$2:K$501,$Y122)="","",INDEX('Per Invoice'!K$2:K$501,$Y122)))</f>
        <v/>
      </c>
      <c r="L122" s="7">
        <f>IF($Y122="","",IF(INDEX('Per Invoice'!L$2:L$501,$Y122)="","",INDEX('Per Invoice'!L$2:L$501,$Y122)))</f>
        <v/>
      </c>
      <c r="M122" s="14">
        <f>IF($Y122="","",IF(INDEX('Per Invoice'!M$2:M$501,$Y122)="","",INDEX('Per Invoice'!M$2:M$501,$Y122)))</f>
        <v/>
      </c>
      <c r="N122">
        <f>IF($Y122="","",IF(INDEX('Per Invoice'!N$2:N$501,$Y122)="","",INDEX('Per Invoice'!N$2:N$501,$Y122)))</f>
        <v/>
      </c>
      <c r="O122">
        <f>IF($Y122="","",IF(INDEX('Per Invoice'!O$2:O$501,$Y122)="","",INDEX('Per Invoice'!O$2:O$501,$Y122)))</f>
        <v/>
      </c>
      <c r="P122" s="7">
        <f>IF($Y122="","",IF(INDEX('Per Invoice'!P$2:P$501,$Y122)="","",INDEX('Per Invoice'!P$2:P$501,$Y122)))</f>
        <v/>
      </c>
      <c r="Q122" s="7">
        <f>IF($Y122="","",IF(INDEX('Per Invoice'!Q$2:Q$501,$Y122)="","",INDEX('Per Invoice'!Q$2:Q$501,$Y122)))</f>
        <v/>
      </c>
      <c r="R122">
        <f>IF($Y122="","",IF(INDEX('Per Invoice'!R$2:R$501,$Y122)="","",INDEX('Per Invoice'!R$2:R$501,$Y122)))</f>
        <v/>
      </c>
      <c r="S122" s="7">
        <f>IF($Y122="","",IF(INDEX('Per Invoice'!S$2:S$501,$Y122)="","",INDEX('Per Invoice'!S$2:S$501,$Y122)))</f>
        <v/>
      </c>
      <c r="T122" s="7">
        <f>IF($Y122="","",IF(INDEX('Per Invoice'!T$2:T$501,$Y122)="","",INDEX('Per Invoice'!T$2:T$501,$Y122)))</f>
        <v/>
      </c>
      <c r="U122" s="7">
        <f>IF($Y122="","",IF(INDEX('Per Invoice'!U$2:U$501,$Y122)="","",INDEX('Per Invoice'!U$2:U$501,$Y122)))</f>
        <v/>
      </c>
      <c r="V122" s="7">
        <f>IF($Y122="","",IF(INDEX('Per Invoice'!V$2:V$501,$Y122)="","",INDEX('Per Invoice'!V$2:V$501,$Y122)))</f>
        <v/>
      </c>
      <c r="W122" s="7">
        <f>IF($Y122="","",IF(INDEX('Per Invoice'!W$2:W$501,$Y122)="","",INDEX('Per Invoice'!W$2:W$501,$Y122)))</f>
        <v/>
      </c>
      <c r="X122" s="7">
        <f>IF($Y122="","",IF(INDEX('Per Invoice'!X$2:X$501,$Y122)="","",INDEX('Per Invoice'!X$2:X$501,$Y122)))</f>
        <v/>
      </c>
      <c r="Y122" s="16">
        <f>IFERROR(MATCH(Settings!$C$27&amp;"|"&amp;ROWS($Y$2:$Y122),'Per Invoice'!$Z$2:$Z$501,0),"")</f>
        <v/>
      </c>
    </row>
    <row r="123">
      <c r="A123">
        <f>IF($Y123="","",IF(INDEX('Per Invoice'!A$2:A$501,$Y123)="","",INDEX('Per Invoice'!A$2:A$501,$Y123)))</f>
        <v/>
      </c>
      <c r="B123">
        <f>IF($Y123="","",IF(INDEX('Per Invoice'!B$2:B$501,$Y123)="","",INDEX('Per Invoice'!B$2:B$501,$Y123)))</f>
        <v/>
      </c>
      <c r="C123">
        <f>IF($Y123="","",IF(INDEX('Per Invoice'!C$2:C$501,$Y123)="","",INDEX('Per Invoice'!C$2:C$501,$Y123)))</f>
        <v/>
      </c>
      <c r="D123">
        <f>IF($Y123="","",IF(INDEX('Per Invoice'!D$2:D$501,$Y123)="","",INDEX('Per Invoice'!D$2:D$501,$Y123)))</f>
        <v/>
      </c>
      <c r="E123">
        <f>IF($Y123="","",IF(INDEX('Per Invoice'!E$2:E$501,$Y123)="","",INDEX('Per Invoice'!E$2:E$501,$Y123)))</f>
        <v/>
      </c>
      <c r="F123">
        <f>IF($Y123="","",IF(INDEX('Per Invoice'!F$2:F$501,$Y123)="","",INDEX('Per Invoice'!F$2:F$501,$Y123)))</f>
        <v/>
      </c>
      <c r="G123">
        <f>IF($Y123="","",IF(INDEX('Per Invoice'!G$2:G$501,$Y123)="","",INDEX('Per Invoice'!G$2:G$501,$Y123)))</f>
        <v/>
      </c>
      <c r="H123">
        <f>IF($Y123="","",IF(INDEX('Per Invoice'!H$2:H$501,$Y123)="","",INDEX('Per Invoice'!H$2:H$501,$Y123)))</f>
        <v/>
      </c>
      <c r="I123">
        <f>IF($Y123="","",IF(INDEX('Per Invoice'!I$2:I$501,$Y123)="","",INDEX('Per Invoice'!I$2:I$501,$Y123)))</f>
        <v/>
      </c>
      <c r="J123">
        <f>IF($Y123="","",IF(INDEX('Per Invoice'!J$2:J$501,$Y123)="","",INDEX('Per Invoice'!J$2:J$501,$Y123)))</f>
        <v/>
      </c>
      <c r="K123">
        <f>IF($Y123="","",IF(INDEX('Per Invoice'!K$2:K$501,$Y123)="","",INDEX('Per Invoice'!K$2:K$501,$Y123)))</f>
        <v/>
      </c>
      <c r="L123" s="7">
        <f>IF($Y123="","",IF(INDEX('Per Invoice'!L$2:L$501,$Y123)="","",INDEX('Per Invoice'!L$2:L$501,$Y123)))</f>
        <v/>
      </c>
      <c r="M123" s="14">
        <f>IF($Y123="","",IF(INDEX('Per Invoice'!M$2:M$501,$Y123)="","",INDEX('Per Invoice'!M$2:M$501,$Y123)))</f>
        <v/>
      </c>
      <c r="N123">
        <f>IF($Y123="","",IF(INDEX('Per Invoice'!N$2:N$501,$Y123)="","",INDEX('Per Invoice'!N$2:N$501,$Y123)))</f>
        <v/>
      </c>
      <c r="O123">
        <f>IF($Y123="","",IF(INDEX('Per Invoice'!O$2:O$501,$Y123)="","",INDEX('Per Invoice'!O$2:O$501,$Y123)))</f>
        <v/>
      </c>
      <c r="P123" s="7">
        <f>IF($Y123="","",IF(INDEX('Per Invoice'!P$2:P$501,$Y123)="","",INDEX('Per Invoice'!P$2:P$501,$Y123)))</f>
        <v/>
      </c>
      <c r="Q123" s="7">
        <f>IF($Y123="","",IF(INDEX('Per Invoice'!Q$2:Q$501,$Y123)="","",INDEX('Per Invoice'!Q$2:Q$501,$Y123)))</f>
        <v/>
      </c>
      <c r="R123">
        <f>IF($Y123="","",IF(INDEX('Per Invoice'!R$2:R$501,$Y123)="","",INDEX('Per Invoice'!R$2:R$501,$Y123)))</f>
        <v/>
      </c>
      <c r="S123" s="7">
        <f>IF($Y123="","",IF(INDEX('Per Invoice'!S$2:S$501,$Y123)="","",INDEX('Per Invoice'!S$2:S$501,$Y123)))</f>
        <v/>
      </c>
      <c r="T123" s="7">
        <f>IF($Y123="","",IF(INDEX('Per Invoice'!T$2:T$501,$Y123)="","",INDEX('Per Invoice'!T$2:T$501,$Y123)))</f>
        <v/>
      </c>
      <c r="U123" s="7">
        <f>IF($Y123="","",IF(INDEX('Per Invoice'!U$2:U$501,$Y123)="","",INDEX('Per Invoice'!U$2:U$501,$Y123)))</f>
        <v/>
      </c>
      <c r="V123" s="7">
        <f>IF($Y123="","",IF(INDEX('Per Invoice'!V$2:V$501,$Y123)="","",INDEX('Per Invoice'!V$2:V$501,$Y123)))</f>
        <v/>
      </c>
      <c r="W123" s="7">
        <f>IF($Y123="","",IF(INDEX('Per Invoice'!W$2:W$501,$Y123)="","",INDEX('Per Invoice'!W$2:W$501,$Y123)))</f>
        <v/>
      </c>
      <c r="X123" s="7">
        <f>IF($Y123="","",IF(INDEX('Per Invoice'!X$2:X$501,$Y123)="","",INDEX('Per Invoice'!X$2:X$501,$Y123)))</f>
        <v/>
      </c>
      <c r="Y123" s="16">
        <f>IFERROR(MATCH(Settings!$C$27&amp;"|"&amp;ROWS($Y$2:$Y123),'Per Invoice'!$Z$2:$Z$501,0),"")</f>
        <v/>
      </c>
    </row>
    <row r="124">
      <c r="A124">
        <f>IF($Y124="","",IF(INDEX('Per Invoice'!A$2:A$501,$Y124)="","",INDEX('Per Invoice'!A$2:A$501,$Y124)))</f>
        <v/>
      </c>
      <c r="B124">
        <f>IF($Y124="","",IF(INDEX('Per Invoice'!B$2:B$501,$Y124)="","",INDEX('Per Invoice'!B$2:B$501,$Y124)))</f>
        <v/>
      </c>
      <c r="C124">
        <f>IF($Y124="","",IF(INDEX('Per Invoice'!C$2:C$501,$Y124)="","",INDEX('Per Invoice'!C$2:C$501,$Y124)))</f>
        <v/>
      </c>
      <c r="D124">
        <f>IF($Y124="","",IF(INDEX('Per Invoice'!D$2:D$501,$Y124)="","",INDEX('Per Invoice'!D$2:D$501,$Y124)))</f>
        <v/>
      </c>
      <c r="E124">
        <f>IF($Y124="","",IF(INDEX('Per Invoice'!E$2:E$501,$Y124)="","",INDEX('Per Invoice'!E$2:E$501,$Y124)))</f>
        <v/>
      </c>
      <c r="F124">
        <f>IF($Y124="","",IF(INDEX('Per Invoice'!F$2:F$501,$Y124)="","",INDEX('Per Invoice'!F$2:F$501,$Y124)))</f>
        <v/>
      </c>
      <c r="G124">
        <f>IF($Y124="","",IF(INDEX('Per Invoice'!G$2:G$501,$Y124)="","",INDEX('Per Invoice'!G$2:G$501,$Y124)))</f>
        <v/>
      </c>
      <c r="H124">
        <f>IF($Y124="","",IF(INDEX('Per Invoice'!H$2:H$501,$Y124)="","",INDEX('Per Invoice'!H$2:H$501,$Y124)))</f>
        <v/>
      </c>
      <c r="I124">
        <f>IF($Y124="","",IF(INDEX('Per Invoice'!I$2:I$501,$Y124)="","",INDEX('Per Invoice'!I$2:I$501,$Y124)))</f>
        <v/>
      </c>
      <c r="J124">
        <f>IF($Y124="","",IF(INDEX('Per Invoice'!J$2:J$501,$Y124)="","",INDEX('Per Invoice'!J$2:J$501,$Y124)))</f>
        <v/>
      </c>
      <c r="K124">
        <f>IF($Y124="","",IF(INDEX('Per Invoice'!K$2:K$501,$Y124)="","",INDEX('Per Invoice'!K$2:K$501,$Y124)))</f>
        <v/>
      </c>
      <c r="L124" s="7">
        <f>IF($Y124="","",IF(INDEX('Per Invoice'!L$2:L$501,$Y124)="","",INDEX('Per Invoice'!L$2:L$501,$Y124)))</f>
        <v/>
      </c>
      <c r="M124" s="14">
        <f>IF($Y124="","",IF(INDEX('Per Invoice'!M$2:M$501,$Y124)="","",INDEX('Per Invoice'!M$2:M$501,$Y124)))</f>
        <v/>
      </c>
      <c r="N124">
        <f>IF($Y124="","",IF(INDEX('Per Invoice'!N$2:N$501,$Y124)="","",INDEX('Per Invoice'!N$2:N$501,$Y124)))</f>
        <v/>
      </c>
      <c r="O124">
        <f>IF($Y124="","",IF(INDEX('Per Invoice'!O$2:O$501,$Y124)="","",INDEX('Per Invoice'!O$2:O$501,$Y124)))</f>
        <v/>
      </c>
      <c r="P124" s="7">
        <f>IF($Y124="","",IF(INDEX('Per Invoice'!P$2:P$501,$Y124)="","",INDEX('Per Invoice'!P$2:P$501,$Y124)))</f>
        <v/>
      </c>
      <c r="Q124" s="7">
        <f>IF($Y124="","",IF(INDEX('Per Invoice'!Q$2:Q$501,$Y124)="","",INDEX('Per Invoice'!Q$2:Q$501,$Y124)))</f>
        <v/>
      </c>
      <c r="R124">
        <f>IF($Y124="","",IF(INDEX('Per Invoice'!R$2:R$501,$Y124)="","",INDEX('Per Invoice'!R$2:R$501,$Y124)))</f>
        <v/>
      </c>
      <c r="S124" s="7">
        <f>IF($Y124="","",IF(INDEX('Per Invoice'!S$2:S$501,$Y124)="","",INDEX('Per Invoice'!S$2:S$501,$Y124)))</f>
        <v/>
      </c>
      <c r="T124" s="7">
        <f>IF($Y124="","",IF(INDEX('Per Invoice'!T$2:T$501,$Y124)="","",INDEX('Per Invoice'!T$2:T$501,$Y124)))</f>
        <v/>
      </c>
      <c r="U124" s="7">
        <f>IF($Y124="","",IF(INDEX('Per Invoice'!U$2:U$501,$Y124)="","",INDEX('Per Invoice'!U$2:U$501,$Y124)))</f>
        <v/>
      </c>
      <c r="V124" s="7">
        <f>IF($Y124="","",IF(INDEX('Per Invoice'!V$2:V$501,$Y124)="","",INDEX('Per Invoice'!V$2:V$501,$Y124)))</f>
        <v/>
      </c>
      <c r="W124" s="7">
        <f>IF($Y124="","",IF(INDEX('Per Invoice'!W$2:W$501,$Y124)="","",INDEX('Per Invoice'!W$2:W$501,$Y124)))</f>
        <v/>
      </c>
      <c r="X124" s="7">
        <f>IF($Y124="","",IF(INDEX('Per Invoice'!X$2:X$501,$Y124)="","",INDEX('Per Invoice'!X$2:X$501,$Y124)))</f>
        <v/>
      </c>
      <c r="Y124" s="16">
        <f>IFERROR(MATCH(Settings!$C$27&amp;"|"&amp;ROWS($Y$2:$Y124),'Per Invoice'!$Z$2:$Z$501,0),"")</f>
        <v/>
      </c>
    </row>
    <row r="125">
      <c r="A125">
        <f>IF($Y125="","",IF(INDEX('Per Invoice'!A$2:A$501,$Y125)="","",INDEX('Per Invoice'!A$2:A$501,$Y125)))</f>
        <v/>
      </c>
      <c r="B125">
        <f>IF($Y125="","",IF(INDEX('Per Invoice'!B$2:B$501,$Y125)="","",INDEX('Per Invoice'!B$2:B$501,$Y125)))</f>
        <v/>
      </c>
      <c r="C125">
        <f>IF($Y125="","",IF(INDEX('Per Invoice'!C$2:C$501,$Y125)="","",INDEX('Per Invoice'!C$2:C$501,$Y125)))</f>
        <v/>
      </c>
      <c r="D125">
        <f>IF($Y125="","",IF(INDEX('Per Invoice'!D$2:D$501,$Y125)="","",INDEX('Per Invoice'!D$2:D$501,$Y125)))</f>
        <v/>
      </c>
      <c r="E125">
        <f>IF($Y125="","",IF(INDEX('Per Invoice'!E$2:E$501,$Y125)="","",INDEX('Per Invoice'!E$2:E$501,$Y125)))</f>
        <v/>
      </c>
      <c r="F125">
        <f>IF($Y125="","",IF(INDEX('Per Invoice'!F$2:F$501,$Y125)="","",INDEX('Per Invoice'!F$2:F$501,$Y125)))</f>
        <v/>
      </c>
      <c r="G125">
        <f>IF($Y125="","",IF(INDEX('Per Invoice'!G$2:G$501,$Y125)="","",INDEX('Per Invoice'!G$2:G$501,$Y125)))</f>
        <v/>
      </c>
      <c r="H125">
        <f>IF($Y125="","",IF(INDEX('Per Invoice'!H$2:H$501,$Y125)="","",INDEX('Per Invoice'!H$2:H$501,$Y125)))</f>
        <v/>
      </c>
      <c r="I125">
        <f>IF($Y125="","",IF(INDEX('Per Invoice'!I$2:I$501,$Y125)="","",INDEX('Per Invoice'!I$2:I$501,$Y125)))</f>
        <v/>
      </c>
      <c r="J125">
        <f>IF($Y125="","",IF(INDEX('Per Invoice'!J$2:J$501,$Y125)="","",INDEX('Per Invoice'!J$2:J$501,$Y125)))</f>
        <v/>
      </c>
      <c r="K125">
        <f>IF($Y125="","",IF(INDEX('Per Invoice'!K$2:K$501,$Y125)="","",INDEX('Per Invoice'!K$2:K$501,$Y125)))</f>
        <v/>
      </c>
      <c r="L125" s="7">
        <f>IF($Y125="","",IF(INDEX('Per Invoice'!L$2:L$501,$Y125)="","",INDEX('Per Invoice'!L$2:L$501,$Y125)))</f>
        <v/>
      </c>
      <c r="M125" s="14">
        <f>IF($Y125="","",IF(INDEX('Per Invoice'!M$2:M$501,$Y125)="","",INDEX('Per Invoice'!M$2:M$501,$Y125)))</f>
        <v/>
      </c>
      <c r="N125">
        <f>IF($Y125="","",IF(INDEX('Per Invoice'!N$2:N$501,$Y125)="","",INDEX('Per Invoice'!N$2:N$501,$Y125)))</f>
        <v/>
      </c>
      <c r="O125">
        <f>IF($Y125="","",IF(INDEX('Per Invoice'!O$2:O$501,$Y125)="","",INDEX('Per Invoice'!O$2:O$501,$Y125)))</f>
        <v/>
      </c>
      <c r="P125" s="7">
        <f>IF($Y125="","",IF(INDEX('Per Invoice'!P$2:P$501,$Y125)="","",INDEX('Per Invoice'!P$2:P$501,$Y125)))</f>
        <v/>
      </c>
      <c r="Q125" s="7">
        <f>IF($Y125="","",IF(INDEX('Per Invoice'!Q$2:Q$501,$Y125)="","",INDEX('Per Invoice'!Q$2:Q$501,$Y125)))</f>
        <v/>
      </c>
      <c r="R125">
        <f>IF($Y125="","",IF(INDEX('Per Invoice'!R$2:R$501,$Y125)="","",INDEX('Per Invoice'!R$2:R$501,$Y125)))</f>
        <v/>
      </c>
      <c r="S125" s="7">
        <f>IF($Y125="","",IF(INDEX('Per Invoice'!S$2:S$501,$Y125)="","",INDEX('Per Invoice'!S$2:S$501,$Y125)))</f>
        <v/>
      </c>
      <c r="T125" s="7">
        <f>IF($Y125="","",IF(INDEX('Per Invoice'!T$2:T$501,$Y125)="","",INDEX('Per Invoice'!T$2:T$501,$Y125)))</f>
        <v/>
      </c>
      <c r="U125" s="7">
        <f>IF($Y125="","",IF(INDEX('Per Invoice'!U$2:U$501,$Y125)="","",INDEX('Per Invoice'!U$2:U$501,$Y125)))</f>
        <v/>
      </c>
      <c r="V125" s="7">
        <f>IF($Y125="","",IF(INDEX('Per Invoice'!V$2:V$501,$Y125)="","",INDEX('Per Invoice'!V$2:V$501,$Y125)))</f>
        <v/>
      </c>
      <c r="W125" s="7">
        <f>IF($Y125="","",IF(INDEX('Per Invoice'!W$2:W$501,$Y125)="","",INDEX('Per Invoice'!W$2:W$501,$Y125)))</f>
        <v/>
      </c>
      <c r="X125" s="7">
        <f>IF($Y125="","",IF(INDEX('Per Invoice'!X$2:X$501,$Y125)="","",INDEX('Per Invoice'!X$2:X$501,$Y125)))</f>
        <v/>
      </c>
      <c r="Y125" s="16">
        <f>IFERROR(MATCH(Settings!$C$27&amp;"|"&amp;ROWS($Y$2:$Y125),'Per Invoice'!$Z$2:$Z$501,0),"")</f>
        <v/>
      </c>
    </row>
    <row r="126">
      <c r="A126">
        <f>IF($Y126="","",IF(INDEX('Per Invoice'!A$2:A$501,$Y126)="","",INDEX('Per Invoice'!A$2:A$501,$Y126)))</f>
        <v/>
      </c>
      <c r="B126">
        <f>IF($Y126="","",IF(INDEX('Per Invoice'!B$2:B$501,$Y126)="","",INDEX('Per Invoice'!B$2:B$501,$Y126)))</f>
        <v/>
      </c>
      <c r="C126">
        <f>IF($Y126="","",IF(INDEX('Per Invoice'!C$2:C$501,$Y126)="","",INDEX('Per Invoice'!C$2:C$501,$Y126)))</f>
        <v/>
      </c>
      <c r="D126">
        <f>IF($Y126="","",IF(INDEX('Per Invoice'!D$2:D$501,$Y126)="","",INDEX('Per Invoice'!D$2:D$501,$Y126)))</f>
        <v/>
      </c>
      <c r="E126">
        <f>IF($Y126="","",IF(INDEX('Per Invoice'!E$2:E$501,$Y126)="","",INDEX('Per Invoice'!E$2:E$501,$Y126)))</f>
        <v/>
      </c>
      <c r="F126">
        <f>IF($Y126="","",IF(INDEX('Per Invoice'!F$2:F$501,$Y126)="","",INDEX('Per Invoice'!F$2:F$501,$Y126)))</f>
        <v/>
      </c>
      <c r="G126">
        <f>IF($Y126="","",IF(INDEX('Per Invoice'!G$2:G$501,$Y126)="","",INDEX('Per Invoice'!G$2:G$501,$Y126)))</f>
        <v/>
      </c>
      <c r="H126">
        <f>IF($Y126="","",IF(INDEX('Per Invoice'!H$2:H$501,$Y126)="","",INDEX('Per Invoice'!H$2:H$501,$Y126)))</f>
        <v/>
      </c>
      <c r="I126">
        <f>IF($Y126="","",IF(INDEX('Per Invoice'!I$2:I$501,$Y126)="","",INDEX('Per Invoice'!I$2:I$501,$Y126)))</f>
        <v/>
      </c>
      <c r="J126">
        <f>IF($Y126="","",IF(INDEX('Per Invoice'!J$2:J$501,$Y126)="","",INDEX('Per Invoice'!J$2:J$501,$Y126)))</f>
        <v/>
      </c>
      <c r="K126">
        <f>IF($Y126="","",IF(INDEX('Per Invoice'!K$2:K$501,$Y126)="","",INDEX('Per Invoice'!K$2:K$501,$Y126)))</f>
        <v/>
      </c>
      <c r="L126" s="7">
        <f>IF($Y126="","",IF(INDEX('Per Invoice'!L$2:L$501,$Y126)="","",INDEX('Per Invoice'!L$2:L$501,$Y126)))</f>
        <v/>
      </c>
      <c r="M126" s="14">
        <f>IF($Y126="","",IF(INDEX('Per Invoice'!M$2:M$501,$Y126)="","",INDEX('Per Invoice'!M$2:M$501,$Y126)))</f>
        <v/>
      </c>
      <c r="N126">
        <f>IF($Y126="","",IF(INDEX('Per Invoice'!N$2:N$501,$Y126)="","",INDEX('Per Invoice'!N$2:N$501,$Y126)))</f>
        <v/>
      </c>
      <c r="O126">
        <f>IF($Y126="","",IF(INDEX('Per Invoice'!O$2:O$501,$Y126)="","",INDEX('Per Invoice'!O$2:O$501,$Y126)))</f>
        <v/>
      </c>
      <c r="P126" s="7">
        <f>IF($Y126="","",IF(INDEX('Per Invoice'!P$2:P$501,$Y126)="","",INDEX('Per Invoice'!P$2:P$501,$Y126)))</f>
        <v/>
      </c>
      <c r="Q126" s="7">
        <f>IF($Y126="","",IF(INDEX('Per Invoice'!Q$2:Q$501,$Y126)="","",INDEX('Per Invoice'!Q$2:Q$501,$Y126)))</f>
        <v/>
      </c>
      <c r="R126">
        <f>IF($Y126="","",IF(INDEX('Per Invoice'!R$2:R$501,$Y126)="","",INDEX('Per Invoice'!R$2:R$501,$Y126)))</f>
        <v/>
      </c>
      <c r="S126" s="7">
        <f>IF($Y126="","",IF(INDEX('Per Invoice'!S$2:S$501,$Y126)="","",INDEX('Per Invoice'!S$2:S$501,$Y126)))</f>
        <v/>
      </c>
      <c r="T126" s="7">
        <f>IF($Y126="","",IF(INDEX('Per Invoice'!T$2:T$501,$Y126)="","",INDEX('Per Invoice'!T$2:T$501,$Y126)))</f>
        <v/>
      </c>
      <c r="U126" s="7">
        <f>IF($Y126="","",IF(INDEX('Per Invoice'!U$2:U$501,$Y126)="","",INDEX('Per Invoice'!U$2:U$501,$Y126)))</f>
        <v/>
      </c>
      <c r="V126" s="7">
        <f>IF($Y126="","",IF(INDEX('Per Invoice'!V$2:V$501,$Y126)="","",INDEX('Per Invoice'!V$2:V$501,$Y126)))</f>
        <v/>
      </c>
      <c r="W126" s="7">
        <f>IF($Y126="","",IF(INDEX('Per Invoice'!W$2:W$501,$Y126)="","",INDEX('Per Invoice'!W$2:W$501,$Y126)))</f>
        <v/>
      </c>
      <c r="X126" s="7">
        <f>IF($Y126="","",IF(INDEX('Per Invoice'!X$2:X$501,$Y126)="","",INDEX('Per Invoice'!X$2:X$501,$Y126)))</f>
        <v/>
      </c>
      <c r="Y126" s="16">
        <f>IFERROR(MATCH(Settings!$C$27&amp;"|"&amp;ROWS($Y$2:$Y126),'Per Invoice'!$Z$2:$Z$501,0),"")</f>
        <v/>
      </c>
    </row>
    <row r="127">
      <c r="A127">
        <f>IF($Y127="","",IF(INDEX('Per Invoice'!A$2:A$501,$Y127)="","",INDEX('Per Invoice'!A$2:A$501,$Y127)))</f>
        <v/>
      </c>
      <c r="B127">
        <f>IF($Y127="","",IF(INDEX('Per Invoice'!B$2:B$501,$Y127)="","",INDEX('Per Invoice'!B$2:B$501,$Y127)))</f>
        <v/>
      </c>
      <c r="C127">
        <f>IF($Y127="","",IF(INDEX('Per Invoice'!C$2:C$501,$Y127)="","",INDEX('Per Invoice'!C$2:C$501,$Y127)))</f>
        <v/>
      </c>
      <c r="D127">
        <f>IF($Y127="","",IF(INDEX('Per Invoice'!D$2:D$501,$Y127)="","",INDEX('Per Invoice'!D$2:D$501,$Y127)))</f>
        <v/>
      </c>
      <c r="E127">
        <f>IF($Y127="","",IF(INDEX('Per Invoice'!E$2:E$501,$Y127)="","",INDEX('Per Invoice'!E$2:E$501,$Y127)))</f>
        <v/>
      </c>
      <c r="F127">
        <f>IF($Y127="","",IF(INDEX('Per Invoice'!F$2:F$501,$Y127)="","",INDEX('Per Invoice'!F$2:F$501,$Y127)))</f>
        <v/>
      </c>
      <c r="G127">
        <f>IF($Y127="","",IF(INDEX('Per Invoice'!G$2:G$501,$Y127)="","",INDEX('Per Invoice'!G$2:G$501,$Y127)))</f>
        <v/>
      </c>
      <c r="H127">
        <f>IF($Y127="","",IF(INDEX('Per Invoice'!H$2:H$501,$Y127)="","",INDEX('Per Invoice'!H$2:H$501,$Y127)))</f>
        <v/>
      </c>
      <c r="I127">
        <f>IF($Y127="","",IF(INDEX('Per Invoice'!I$2:I$501,$Y127)="","",INDEX('Per Invoice'!I$2:I$501,$Y127)))</f>
        <v/>
      </c>
      <c r="J127">
        <f>IF($Y127="","",IF(INDEX('Per Invoice'!J$2:J$501,$Y127)="","",INDEX('Per Invoice'!J$2:J$501,$Y127)))</f>
        <v/>
      </c>
      <c r="K127">
        <f>IF($Y127="","",IF(INDEX('Per Invoice'!K$2:K$501,$Y127)="","",INDEX('Per Invoice'!K$2:K$501,$Y127)))</f>
        <v/>
      </c>
      <c r="L127" s="7">
        <f>IF($Y127="","",IF(INDEX('Per Invoice'!L$2:L$501,$Y127)="","",INDEX('Per Invoice'!L$2:L$501,$Y127)))</f>
        <v/>
      </c>
      <c r="M127" s="14">
        <f>IF($Y127="","",IF(INDEX('Per Invoice'!M$2:M$501,$Y127)="","",INDEX('Per Invoice'!M$2:M$501,$Y127)))</f>
        <v/>
      </c>
      <c r="N127">
        <f>IF($Y127="","",IF(INDEX('Per Invoice'!N$2:N$501,$Y127)="","",INDEX('Per Invoice'!N$2:N$501,$Y127)))</f>
        <v/>
      </c>
      <c r="O127">
        <f>IF($Y127="","",IF(INDEX('Per Invoice'!O$2:O$501,$Y127)="","",INDEX('Per Invoice'!O$2:O$501,$Y127)))</f>
        <v/>
      </c>
      <c r="P127" s="7">
        <f>IF($Y127="","",IF(INDEX('Per Invoice'!P$2:P$501,$Y127)="","",INDEX('Per Invoice'!P$2:P$501,$Y127)))</f>
        <v/>
      </c>
      <c r="Q127" s="7">
        <f>IF($Y127="","",IF(INDEX('Per Invoice'!Q$2:Q$501,$Y127)="","",INDEX('Per Invoice'!Q$2:Q$501,$Y127)))</f>
        <v/>
      </c>
      <c r="R127">
        <f>IF($Y127="","",IF(INDEX('Per Invoice'!R$2:R$501,$Y127)="","",INDEX('Per Invoice'!R$2:R$501,$Y127)))</f>
        <v/>
      </c>
      <c r="S127" s="7">
        <f>IF($Y127="","",IF(INDEX('Per Invoice'!S$2:S$501,$Y127)="","",INDEX('Per Invoice'!S$2:S$501,$Y127)))</f>
        <v/>
      </c>
      <c r="T127" s="7">
        <f>IF($Y127="","",IF(INDEX('Per Invoice'!T$2:T$501,$Y127)="","",INDEX('Per Invoice'!T$2:T$501,$Y127)))</f>
        <v/>
      </c>
      <c r="U127" s="7">
        <f>IF($Y127="","",IF(INDEX('Per Invoice'!U$2:U$501,$Y127)="","",INDEX('Per Invoice'!U$2:U$501,$Y127)))</f>
        <v/>
      </c>
      <c r="V127" s="7">
        <f>IF($Y127="","",IF(INDEX('Per Invoice'!V$2:V$501,$Y127)="","",INDEX('Per Invoice'!V$2:V$501,$Y127)))</f>
        <v/>
      </c>
      <c r="W127" s="7">
        <f>IF($Y127="","",IF(INDEX('Per Invoice'!W$2:W$501,$Y127)="","",INDEX('Per Invoice'!W$2:W$501,$Y127)))</f>
        <v/>
      </c>
      <c r="X127" s="7">
        <f>IF($Y127="","",IF(INDEX('Per Invoice'!X$2:X$501,$Y127)="","",INDEX('Per Invoice'!X$2:X$501,$Y127)))</f>
        <v/>
      </c>
      <c r="Y127" s="16">
        <f>IFERROR(MATCH(Settings!$C$27&amp;"|"&amp;ROWS($Y$2:$Y127),'Per Invoice'!$Z$2:$Z$501,0),"")</f>
        <v/>
      </c>
    </row>
    <row r="128">
      <c r="A128">
        <f>IF($Y128="","",IF(INDEX('Per Invoice'!A$2:A$501,$Y128)="","",INDEX('Per Invoice'!A$2:A$501,$Y128)))</f>
        <v/>
      </c>
      <c r="B128">
        <f>IF($Y128="","",IF(INDEX('Per Invoice'!B$2:B$501,$Y128)="","",INDEX('Per Invoice'!B$2:B$501,$Y128)))</f>
        <v/>
      </c>
      <c r="C128">
        <f>IF($Y128="","",IF(INDEX('Per Invoice'!C$2:C$501,$Y128)="","",INDEX('Per Invoice'!C$2:C$501,$Y128)))</f>
        <v/>
      </c>
      <c r="D128">
        <f>IF($Y128="","",IF(INDEX('Per Invoice'!D$2:D$501,$Y128)="","",INDEX('Per Invoice'!D$2:D$501,$Y128)))</f>
        <v/>
      </c>
      <c r="E128">
        <f>IF($Y128="","",IF(INDEX('Per Invoice'!E$2:E$501,$Y128)="","",INDEX('Per Invoice'!E$2:E$501,$Y128)))</f>
        <v/>
      </c>
      <c r="F128">
        <f>IF($Y128="","",IF(INDEX('Per Invoice'!F$2:F$501,$Y128)="","",INDEX('Per Invoice'!F$2:F$501,$Y128)))</f>
        <v/>
      </c>
      <c r="G128">
        <f>IF($Y128="","",IF(INDEX('Per Invoice'!G$2:G$501,$Y128)="","",INDEX('Per Invoice'!G$2:G$501,$Y128)))</f>
        <v/>
      </c>
      <c r="H128">
        <f>IF($Y128="","",IF(INDEX('Per Invoice'!H$2:H$501,$Y128)="","",INDEX('Per Invoice'!H$2:H$501,$Y128)))</f>
        <v/>
      </c>
      <c r="I128">
        <f>IF($Y128="","",IF(INDEX('Per Invoice'!I$2:I$501,$Y128)="","",INDEX('Per Invoice'!I$2:I$501,$Y128)))</f>
        <v/>
      </c>
      <c r="J128">
        <f>IF($Y128="","",IF(INDEX('Per Invoice'!J$2:J$501,$Y128)="","",INDEX('Per Invoice'!J$2:J$501,$Y128)))</f>
        <v/>
      </c>
      <c r="K128">
        <f>IF($Y128="","",IF(INDEX('Per Invoice'!K$2:K$501,$Y128)="","",INDEX('Per Invoice'!K$2:K$501,$Y128)))</f>
        <v/>
      </c>
      <c r="L128" s="7">
        <f>IF($Y128="","",IF(INDEX('Per Invoice'!L$2:L$501,$Y128)="","",INDEX('Per Invoice'!L$2:L$501,$Y128)))</f>
        <v/>
      </c>
      <c r="M128" s="14">
        <f>IF($Y128="","",IF(INDEX('Per Invoice'!M$2:M$501,$Y128)="","",INDEX('Per Invoice'!M$2:M$501,$Y128)))</f>
        <v/>
      </c>
      <c r="N128">
        <f>IF($Y128="","",IF(INDEX('Per Invoice'!N$2:N$501,$Y128)="","",INDEX('Per Invoice'!N$2:N$501,$Y128)))</f>
        <v/>
      </c>
      <c r="O128">
        <f>IF($Y128="","",IF(INDEX('Per Invoice'!O$2:O$501,$Y128)="","",INDEX('Per Invoice'!O$2:O$501,$Y128)))</f>
        <v/>
      </c>
      <c r="P128" s="7">
        <f>IF($Y128="","",IF(INDEX('Per Invoice'!P$2:P$501,$Y128)="","",INDEX('Per Invoice'!P$2:P$501,$Y128)))</f>
        <v/>
      </c>
      <c r="Q128" s="7">
        <f>IF($Y128="","",IF(INDEX('Per Invoice'!Q$2:Q$501,$Y128)="","",INDEX('Per Invoice'!Q$2:Q$501,$Y128)))</f>
        <v/>
      </c>
      <c r="R128">
        <f>IF($Y128="","",IF(INDEX('Per Invoice'!R$2:R$501,$Y128)="","",INDEX('Per Invoice'!R$2:R$501,$Y128)))</f>
        <v/>
      </c>
      <c r="S128" s="7">
        <f>IF($Y128="","",IF(INDEX('Per Invoice'!S$2:S$501,$Y128)="","",INDEX('Per Invoice'!S$2:S$501,$Y128)))</f>
        <v/>
      </c>
      <c r="T128" s="7">
        <f>IF($Y128="","",IF(INDEX('Per Invoice'!T$2:T$501,$Y128)="","",INDEX('Per Invoice'!T$2:T$501,$Y128)))</f>
        <v/>
      </c>
      <c r="U128" s="7">
        <f>IF($Y128="","",IF(INDEX('Per Invoice'!U$2:U$501,$Y128)="","",INDEX('Per Invoice'!U$2:U$501,$Y128)))</f>
        <v/>
      </c>
      <c r="V128" s="7">
        <f>IF($Y128="","",IF(INDEX('Per Invoice'!V$2:V$501,$Y128)="","",INDEX('Per Invoice'!V$2:V$501,$Y128)))</f>
        <v/>
      </c>
      <c r="W128" s="7">
        <f>IF($Y128="","",IF(INDEX('Per Invoice'!W$2:W$501,$Y128)="","",INDEX('Per Invoice'!W$2:W$501,$Y128)))</f>
        <v/>
      </c>
      <c r="X128" s="7">
        <f>IF($Y128="","",IF(INDEX('Per Invoice'!X$2:X$501,$Y128)="","",INDEX('Per Invoice'!X$2:X$501,$Y128)))</f>
        <v/>
      </c>
      <c r="Y128" s="16">
        <f>IFERROR(MATCH(Settings!$C$27&amp;"|"&amp;ROWS($Y$2:$Y128),'Per Invoice'!$Z$2:$Z$501,0),"")</f>
        <v/>
      </c>
    </row>
    <row r="129">
      <c r="A129">
        <f>IF($Y129="","",IF(INDEX('Per Invoice'!A$2:A$501,$Y129)="","",INDEX('Per Invoice'!A$2:A$501,$Y129)))</f>
        <v/>
      </c>
      <c r="B129">
        <f>IF($Y129="","",IF(INDEX('Per Invoice'!B$2:B$501,$Y129)="","",INDEX('Per Invoice'!B$2:B$501,$Y129)))</f>
        <v/>
      </c>
      <c r="C129">
        <f>IF($Y129="","",IF(INDEX('Per Invoice'!C$2:C$501,$Y129)="","",INDEX('Per Invoice'!C$2:C$501,$Y129)))</f>
        <v/>
      </c>
      <c r="D129">
        <f>IF($Y129="","",IF(INDEX('Per Invoice'!D$2:D$501,$Y129)="","",INDEX('Per Invoice'!D$2:D$501,$Y129)))</f>
        <v/>
      </c>
      <c r="E129">
        <f>IF($Y129="","",IF(INDEX('Per Invoice'!E$2:E$501,$Y129)="","",INDEX('Per Invoice'!E$2:E$501,$Y129)))</f>
        <v/>
      </c>
      <c r="F129">
        <f>IF($Y129="","",IF(INDEX('Per Invoice'!F$2:F$501,$Y129)="","",INDEX('Per Invoice'!F$2:F$501,$Y129)))</f>
        <v/>
      </c>
      <c r="G129">
        <f>IF($Y129="","",IF(INDEX('Per Invoice'!G$2:G$501,$Y129)="","",INDEX('Per Invoice'!G$2:G$501,$Y129)))</f>
        <v/>
      </c>
      <c r="H129">
        <f>IF($Y129="","",IF(INDEX('Per Invoice'!H$2:H$501,$Y129)="","",INDEX('Per Invoice'!H$2:H$501,$Y129)))</f>
        <v/>
      </c>
      <c r="I129">
        <f>IF($Y129="","",IF(INDEX('Per Invoice'!I$2:I$501,$Y129)="","",INDEX('Per Invoice'!I$2:I$501,$Y129)))</f>
        <v/>
      </c>
      <c r="J129">
        <f>IF($Y129="","",IF(INDEX('Per Invoice'!J$2:J$501,$Y129)="","",INDEX('Per Invoice'!J$2:J$501,$Y129)))</f>
        <v/>
      </c>
      <c r="K129">
        <f>IF($Y129="","",IF(INDEX('Per Invoice'!K$2:K$501,$Y129)="","",INDEX('Per Invoice'!K$2:K$501,$Y129)))</f>
        <v/>
      </c>
      <c r="L129" s="7">
        <f>IF($Y129="","",IF(INDEX('Per Invoice'!L$2:L$501,$Y129)="","",INDEX('Per Invoice'!L$2:L$501,$Y129)))</f>
        <v/>
      </c>
      <c r="M129" s="14">
        <f>IF($Y129="","",IF(INDEX('Per Invoice'!M$2:M$501,$Y129)="","",INDEX('Per Invoice'!M$2:M$501,$Y129)))</f>
        <v/>
      </c>
      <c r="N129">
        <f>IF($Y129="","",IF(INDEX('Per Invoice'!N$2:N$501,$Y129)="","",INDEX('Per Invoice'!N$2:N$501,$Y129)))</f>
        <v/>
      </c>
      <c r="O129">
        <f>IF($Y129="","",IF(INDEX('Per Invoice'!O$2:O$501,$Y129)="","",INDEX('Per Invoice'!O$2:O$501,$Y129)))</f>
        <v/>
      </c>
      <c r="P129" s="7">
        <f>IF($Y129="","",IF(INDEX('Per Invoice'!P$2:P$501,$Y129)="","",INDEX('Per Invoice'!P$2:P$501,$Y129)))</f>
        <v/>
      </c>
      <c r="Q129" s="7">
        <f>IF($Y129="","",IF(INDEX('Per Invoice'!Q$2:Q$501,$Y129)="","",INDEX('Per Invoice'!Q$2:Q$501,$Y129)))</f>
        <v/>
      </c>
      <c r="R129">
        <f>IF($Y129="","",IF(INDEX('Per Invoice'!R$2:R$501,$Y129)="","",INDEX('Per Invoice'!R$2:R$501,$Y129)))</f>
        <v/>
      </c>
      <c r="S129" s="7">
        <f>IF($Y129="","",IF(INDEX('Per Invoice'!S$2:S$501,$Y129)="","",INDEX('Per Invoice'!S$2:S$501,$Y129)))</f>
        <v/>
      </c>
      <c r="T129" s="7">
        <f>IF($Y129="","",IF(INDEX('Per Invoice'!T$2:T$501,$Y129)="","",INDEX('Per Invoice'!T$2:T$501,$Y129)))</f>
        <v/>
      </c>
      <c r="U129" s="7">
        <f>IF($Y129="","",IF(INDEX('Per Invoice'!U$2:U$501,$Y129)="","",INDEX('Per Invoice'!U$2:U$501,$Y129)))</f>
        <v/>
      </c>
      <c r="V129" s="7">
        <f>IF($Y129="","",IF(INDEX('Per Invoice'!V$2:V$501,$Y129)="","",INDEX('Per Invoice'!V$2:V$501,$Y129)))</f>
        <v/>
      </c>
      <c r="W129" s="7">
        <f>IF($Y129="","",IF(INDEX('Per Invoice'!W$2:W$501,$Y129)="","",INDEX('Per Invoice'!W$2:W$501,$Y129)))</f>
        <v/>
      </c>
      <c r="X129" s="7">
        <f>IF($Y129="","",IF(INDEX('Per Invoice'!X$2:X$501,$Y129)="","",INDEX('Per Invoice'!X$2:X$501,$Y129)))</f>
        <v/>
      </c>
      <c r="Y129" s="16">
        <f>IFERROR(MATCH(Settings!$C$27&amp;"|"&amp;ROWS($Y$2:$Y129),'Per Invoice'!$Z$2:$Z$501,0),"")</f>
        <v/>
      </c>
    </row>
    <row r="130">
      <c r="A130">
        <f>IF($Y130="","",IF(INDEX('Per Invoice'!A$2:A$501,$Y130)="","",INDEX('Per Invoice'!A$2:A$501,$Y130)))</f>
        <v/>
      </c>
      <c r="B130">
        <f>IF($Y130="","",IF(INDEX('Per Invoice'!B$2:B$501,$Y130)="","",INDEX('Per Invoice'!B$2:B$501,$Y130)))</f>
        <v/>
      </c>
      <c r="C130">
        <f>IF($Y130="","",IF(INDEX('Per Invoice'!C$2:C$501,$Y130)="","",INDEX('Per Invoice'!C$2:C$501,$Y130)))</f>
        <v/>
      </c>
      <c r="D130">
        <f>IF($Y130="","",IF(INDEX('Per Invoice'!D$2:D$501,$Y130)="","",INDEX('Per Invoice'!D$2:D$501,$Y130)))</f>
        <v/>
      </c>
      <c r="E130">
        <f>IF($Y130="","",IF(INDEX('Per Invoice'!E$2:E$501,$Y130)="","",INDEX('Per Invoice'!E$2:E$501,$Y130)))</f>
        <v/>
      </c>
      <c r="F130">
        <f>IF($Y130="","",IF(INDEX('Per Invoice'!F$2:F$501,$Y130)="","",INDEX('Per Invoice'!F$2:F$501,$Y130)))</f>
        <v/>
      </c>
      <c r="G130">
        <f>IF($Y130="","",IF(INDEX('Per Invoice'!G$2:G$501,$Y130)="","",INDEX('Per Invoice'!G$2:G$501,$Y130)))</f>
        <v/>
      </c>
      <c r="H130">
        <f>IF($Y130="","",IF(INDEX('Per Invoice'!H$2:H$501,$Y130)="","",INDEX('Per Invoice'!H$2:H$501,$Y130)))</f>
        <v/>
      </c>
      <c r="I130">
        <f>IF($Y130="","",IF(INDEX('Per Invoice'!I$2:I$501,$Y130)="","",INDEX('Per Invoice'!I$2:I$501,$Y130)))</f>
        <v/>
      </c>
      <c r="J130">
        <f>IF($Y130="","",IF(INDEX('Per Invoice'!J$2:J$501,$Y130)="","",INDEX('Per Invoice'!J$2:J$501,$Y130)))</f>
        <v/>
      </c>
      <c r="K130">
        <f>IF($Y130="","",IF(INDEX('Per Invoice'!K$2:K$501,$Y130)="","",INDEX('Per Invoice'!K$2:K$501,$Y130)))</f>
        <v/>
      </c>
      <c r="L130" s="7">
        <f>IF($Y130="","",IF(INDEX('Per Invoice'!L$2:L$501,$Y130)="","",INDEX('Per Invoice'!L$2:L$501,$Y130)))</f>
        <v/>
      </c>
      <c r="M130" s="14">
        <f>IF($Y130="","",IF(INDEX('Per Invoice'!M$2:M$501,$Y130)="","",INDEX('Per Invoice'!M$2:M$501,$Y130)))</f>
        <v/>
      </c>
      <c r="N130">
        <f>IF($Y130="","",IF(INDEX('Per Invoice'!N$2:N$501,$Y130)="","",INDEX('Per Invoice'!N$2:N$501,$Y130)))</f>
        <v/>
      </c>
      <c r="O130">
        <f>IF($Y130="","",IF(INDEX('Per Invoice'!O$2:O$501,$Y130)="","",INDEX('Per Invoice'!O$2:O$501,$Y130)))</f>
        <v/>
      </c>
      <c r="P130" s="7">
        <f>IF($Y130="","",IF(INDEX('Per Invoice'!P$2:P$501,$Y130)="","",INDEX('Per Invoice'!P$2:P$501,$Y130)))</f>
        <v/>
      </c>
      <c r="Q130" s="7">
        <f>IF($Y130="","",IF(INDEX('Per Invoice'!Q$2:Q$501,$Y130)="","",INDEX('Per Invoice'!Q$2:Q$501,$Y130)))</f>
        <v/>
      </c>
      <c r="R130">
        <f>IF($Y130="","",IF(INDEX('Per Invoice'!R$2:R$501,$Y130)="","",INDEX('Per Invoice'!R$2:R$501,$Y130)))</f>
        <v/>
      </c>
      <c r="S130" s="7">
        <f>IF($Y130="","",IF(INDEX('Per Invoice'!S$2:S$501,$Y130)="","",INDEX('Per Invoice'!S$2:S$501,$Y130)))</f>
        <v/>
      </c>
      <c r="T130" s="7">
        <f>IF($Y130="","",IF(INDEX('Per Invoice'!T$2:T$501,$Y130)="","",INDEX('Per Invoice'!T$2:T$501,$Y130)))</f>
        <v/>
      </c>
      <c r="U130" s="7">
        <f>IF($Y130="","",IF(INDEX('Per Invoice'!U$2:U$501,$Y130)="","",INDEX('Per Invoice'!U$2:U$501,$Y130)))</f>
        <v/>
      </c>
      <c r="V130" s="7">
        <f>IF($Y130="","",IF(INDEX('Per Invoice'!V$2:V$501,$Y130)="","",INDEX('Per Invoice'!V$2:V$501,$Y130)))</f>
        <v/>
      </c>
      <c r="W130" s="7">
        <f>IF($Y130="","",IF(INDEX('Per Invoice'!W$2:W$501,$Y130)="","",INDEX('Per Invoice'!W$2:W$501,$Y130)))</f>
        <v/>
      </c>
      <c r="X130" s="7">
        <f>IF($Y130="","",IF(INDEX('Per Invoice'!X$2:X$501,$Y130)="","",INDEX('Per Invoice'!X$2:X$501,$Y130)))</f>
        <v/>
      </c>
      <c r="Y130" s="16">
        <f>IFERROR(MATCH(Settings!$C$27&amp;"|"&amp;ROWS($Y$2:$Y130),'Per Invoice'!$Z$2:$Z$501,0),"")</f>
        <v/>
      </c>
    </row>
    <row r="131">
      <c r="A131">
        <f>IF($Y131="","",IF(INDEX('Per Invoice'!A$2:A$501,$Y131)="","",INDEX('Per Invoice'!A$2:A$501,$Y131)))</f>
        <v/>
      </c>
      <c r="B131">
        <f>IF($Y131="","",IF(INDEX('Per Invoice'!B$2:B$501,$Y131)="","",INDEX('Per Invoice'!B$2:B$501,$Y131)))</f>
        <v/>
      </c>
      <c r="C131">
        <f>IF($Y131="","",IF(INDEX('Per Invoice'!C$2:C$501,$Y131)="","",INDEX('Per Invoice'!C$2:C$501,$Y131)))</f>
        <v/>
      </c>
      <c r="D131">
        <f>IF($Y131="","",IF(INDEX('Per Invoice'!D$2:D$501,$Y131)="","",INDEX('Per Invoice'!D$2:D$501,$Y131)))</f>
        <v/>
      </c>
      <c r="E131">
        <f>IF($Y131="","",IF(INDEX('Per Invoice'!E$2:E$501,$Y131)="","",INDEX('Per Invoice'!E$2:E$501,$Y131)))</f>
        <v/>
      </c>
      <c r="F131">
        <f>IF($Y131="","",IF(INDEX('Per Invoice'!F$2:F$501,$Y131)="","",INDEX('Per Invoice'!F$2:F$501,$Y131)))</f>
        <v/>
      </c>
      <c r="G131">
        <f>IF($Y131="","",IF(INDEX('Per Invoice'!G$2:G$501,$Y131)="","",INDEX('Per Invoice'!G$2:G$501,$Y131)))</f>
        <v/>
      </c>
      <c r="H131">
        <f>IF($Y131="","",IF(INDEX('Per Invoice'!H$2:H$501,$Y131)="","",INDEX('Per Invoice'!H$2:H$501,$Y131)))</f>
        <v/>
      </c>
      <c r="I131">
        <f>IF($Y131="","",IF(INDEX('Per Invoice'!I$2:I$501,$Y131)="","",INDEX('Per Invoice'!I$2:I$501,$Y131)))</f>
        <v/>
      </c>
      <c r="J131">
        <f>IF($Y131="","",IF(INDEX('Per Invoice'!J$2:J$501,$Y131)="","",INDEX('Per Invoice'!J$2:J$501,$Y131)))</f>
        <v/>
      </c>
      <c r="K131">
        <f>IF($Y131="","",IF(INDEX('Per Invoice'!K$2:K$501,$Y131)="","",INDEX('Per Invoice'!K$2:K$501,$Y131)))</f>
        <v/>
      </c>
      <c r="L131" s="7">
        <f>IF($Y131="","",IF(INDEX('Per Invoice'!L$2:L$501,$Y131)="","",INDEX('Per Invoice'!L$2:L$501,$Y131)))</f>
        <v/>
      </c>
      <c r="M131" s="14">
        <f>IF($Y131="","",IF(INDEX('Per Invoice'!M$2:M$501,$Y131)="","",INDEX('Per Invoice'!M$2:M$501,$Y131)))</f>
        <v/>
      </c>
      <c r="N131">
        <f>IF($Y131="","",IF(INDEX('Per Invoice'!N$2:N$501,$Y131)="","",INDEX('Per Invoice'!N$2:N$501,$Y131)))</f>
        <v/>
      </c>
      <c r="O131">
        <f>IF($Y131="","",IF(INDEX('Per Invoice'!O$2:O$501,$Y131)="","",INDEX('Per Invoice'!O$2:O$501,$Y131)))</f>
        <v/>
      </c>
      <c r="P131" s="7">
        <f>IF($Y131="","",IF(INDEX('Per Invoice'!P$2:P$501,$Y131)="","",INDEX('Per Invoice'!P$2:P$501,$Y131)))</f>
        <v/>
      </c>
      <c r="Q131" s="7">
        <f>IF($Y131="","",IF(INDEX('Per Invoice'!Q$2:Q$501,$Y131)="","",INDEX('Per Invoice'!Q$2:Q$501,$Y131)))</f>
        <v/>
      </c>
      <c r="R131">
        <f>IF($Y131="","",IF(INDEX('Per Invoice'!R$2:R$501,$Y131)="","",INDEX('Per Invoice'!R$2:R$501,$Y131)))</f>
        <v/>
      </c>
      <c r="S131" s="7">
        <f>IF($Y131="","",IF(INDEX('Per Invoice'!S$2:S$501,$Y131)="","",INDEX('Per Invoice'!S$2:S$501,$Y131)))</f>
        <v/>
      </c>
      <c r="T131" s="7">
        <f>IF($Y131="","",IF(INDEX('Per Invoice'!T$2:T$501,$Y131)="","",INDEX('Per Invoice'!T$2:T$501,$Y131)))</f>
        <v/>
      </c>
      <c r="U131" s="7">
        <f>IF($Y131="","",IF(INDEX('Per Invoice'!U$2:U$501,$Y131)="","",INDEX('Per Invoice'!U$2:U$501,$Y131)))</f>
        <v/>
      </c>
      <c r="V131" s="7">
        <f>IF($Y131="","",IF(INDEX('Per Invoice'!V$2:V$501,$Y131)="","",INDEX('Per Invoice'!V$2:V$501,$Y131)))</f>
        <v/>
      </c>
      <c r="W131" s="7">
        <f>IF($Y131="","",IF(INDEX('Per Invoice'!W$2:W$501,$Y131)="","",INDEX('Per Invoice'!W$2:W$501,$Y131)))</f>
        <v/>
      </c>
      <c r="X131" s="7">
        <f>IF($Y131="","",IF(INDEX('Per Invoice'!X$2:X$501,$Y131)="","",INDEX('Per Invoice'!X$2:X$501,$Y131)))</f>
        <v/>
      </c>
      <c r="Y131" s="16">
        <f>IFERROR(MATCH(Settings!$C$27&amp;"|"&amp;ROWS($Y$2:$Y131),'Per Invoice'!$Z$2:$Z$501,0),"")</f>
        <v/>
      </c>
    </row>
    <row r="132">
      <c r="A132">
        <f>IF($Y132="","",IF(INDEX('Per Invoice'!A$2:A$501,$Y132)="","",INDEX('Per Invoice'!A$2:A$501,$Y132)))</f>
        <v/>
      </c>
      <c r="B132">
        <f>IF($Y132="","",IF(INDEX('Per Invoice'!B$2:B$501,$Y132)="","",INDEX('Per Invoice'!B$2:B$501,$Y132)))</f>
        <v/>
      </c>
      <c r="C132">
        <f>IF($Y132="","",IF(INDEX('Per Invoice'!C$2:C$501,$Y132)="","",INDEX('Per Invoice'!C$2:C$501,$Y132)))</f>
        <v/>
      </c>
      <c r="D132">
        <f>IF($Y132="","",IF(INDEX('Per Invoice'!D$2:D$501,$Y132)="","",INDEX('Per Invoice'!D$2:D$501,$Y132)))</f>
        <v/>
      </c>
      <c r="E132">
        <f>IF($Y132="","",IF(INDEX('Per Invoice'!E$2:E$501,$Y132)="","",INDEX('Per Invoice'!E$2:E$501,$Y132)))</f>
        <v/>
      </c>
      <c r="F132">
        <f>IF($Y132="","",IF(INDEX('Per Invoice'!F$2:F$501,$Y132)="","",INDEX('Per Invoice'!F$2:F$501,$Y132)))</f>
        <v/>
      </c>
      <c r="G132">
        <f>IF($Y132="","",IF(INDEX('Per Invoice'!G$2:G$501,$Y132)="","",INDEX('Per Invoice'!G$2:G$501,$Y132)))</f>
        <v/>
      </c>
      <c r="H132">
        <f>IF($Y132="","",IF(INDEX('Per Invoice'!H$2:H$501,$Y132)="","",INDEX('Per Invoice'!H$2:H$501,$Y132)))</f>
        <v/>
      </c>
      <c r="I132">
        <f>IF($Y132="","",IF(INDEX('Per Invoice'!I$2:I$501,$Y132)="","",INDEX('Per Invoice'!I$2:I$501,$Y132)))</f>
        <v/>
      </c>
      <c r="J132">
        <f>IF($Y132="","",IF(INDEX('Per Invoice'!J$2:J$501,$Y132)="","",INDEX('Per Invoice'!J$2:J$501,$Y132)))</f>
        <v/>
      </c>
      <c r="K132">
        <f>IF($Y132="","",IF(INDEX('Per Invoice'!K$2:K$501,$Y132)="","",INDEX('Per Invoice'!K$2:K$501,$Y132)))</f>
        <v/>
      </c>
      <c r="L132" s="7">
        <f>IF($Y132="","",IF(INDEX('Per Invoice'!L$2:L$501,$Y132)="","",INDEX('Per Invoice'!L$2:L$501,$Y132)))</f>
        <v/>
      </c>
      <c r="M132" s="14">
        <f>IF($Y132="","",IF(INDEX('Per Invoice'!M$2:M$501,$Y132)="","",INDEX('Per Invoice'!M$2:M$501,$Y132)))</f>
        <v/>
      </c>
      <c r="N132">
        <f>IF($Y132="","",IF(INDEX('Per Invoice'!N$2:N$501,$Y132)="","",INDEX('Per Invoice'!N$2:N$501,$Y132)))</f>
        <v/>
      </c>
      <c r="O132">
        <f>IF($Y132="","",IF(INDEX('Per Invoice'!O$2:O$501,$Y132)="","",INDEX('Per Invoice'!O$2:O$501,$Y132)))</f>
        <v/>
      </c>
      <c r="P132" s="7">
        <f>IF($Y132="","",IF(INDEX('Per Invoice'!P$2:P$501,$Y132)="","",INDEX('Per Invoice'!P$2:P$501,$Y132)))</f>
        <v/>
      </c>
      <c r="Q132" s="7">
        <f>IF($Y132="","",IF(INDEX('Per Invoice'!Q$2:Q$501,$Y132)="","",INDEX('Per Invoice'!Q$2:Q$501,$Y132)))</f>
        <v/>
      </c>
      <c r="R132">
        <f>IF($Y132="","",IF(INDEX('Per Invoice'!R$2:R$501,$Y132)="","",INDEX('Per Invoice'!R$2:R$501,$Y132)))</f>
        <v/>
      </c>
      <c r="S132" s="7">
        <f>IF($Y132="","",IF(INDEX('Per Invoice'!S$2:S$501,$Y132)="","",INDEX('Per Invoice'!S$2:S$501,$Y132)))</f>
        <v/>
      </c>
      <c r="T132" s="7">
        <f>IF($Y132="","",IF(INDEX('Per Invoice'!T$2:T$501,$Y132)="","",INDEX('Per Invoice'!T$2:T$501,$Y132)))</f>
        <v/>
      </c>
      <c r="U132" s="7">
        <f>IF($Y132="","",IF(INDEX('Per Invoice'!U$2:U$501,$Y132)="","",INDEX('Per Invoice'!U$2:U$501,$Y132)))</f>
        <v/>
      </c>
      <c r="V132" s="7">
        <f>IF($Y132="","",IF(INDEX('Per Invoice'!V$2:V$501,$Y132)="","",INDEX('Per Invoice'!V$2:V$501,$Y132)))</f>
        <v/>
      </c>
      <c r="W132" s="7">
        <f>IF($Y132="","",IF(INDEX('Per Invoice'!W$2:W$501,$Y132)="","",INDEX('Per Invoice'!W$2:W$501,$Y132)))</f>
        <v/>
      </c>
      <c r="X132" s="7">
        <f>IF($Y132="","",IF(INDEX('Per Invoice'!X$2:X$501,$Y132)="","",INDEX('Per Invoice'!X$2:X$501,$Y132)))</f>
        <v/>
      </c>
      <c r="Y132" s="16">
        <f>IFERROR(MATCH(Settings!$C$27&amp;"|"&amp;ROWS($Y$2:$Y132),'Per Invoice'!$Z$2:$Z$501,0),"")</f>
        <v/>
      </c>
    </row>
    <row r="133">
      <c r="A133">
        <f>IF($Y133="","",IF(INDEX('Per Invoice'!A$2:A$501,$Y133)="","",INDEX('Per Invoice'!A$2:A$501,$Y133)))</f>
        <v/>
      </c>
      <c r="B133">
        <f>IF($Y133="","",IF(INDEX('Per Invoice'!B$2:B$501,$Y133)="","",INDEX('Per Invoice'!B$2:B$501,$Y133)))</f>
        <v/>
      </c>
      <c r="C133">
        <f>IF($Y133="","",IF(INDEX('Per Invoice'!C$2:C$501,$Y133)="","",INDEX('Per Invoice'!C$2:C$501,$Y133)))</f>
        <v/>
      </c>
      <c r="D133">
        <f>IF($Y133="","",IF(INDEX('Per Invoice'!D$2:D$501,$Y133)="","",INDEX('Per Invoice'!D$2:D$501,$Y133)))</f>
        <v/>
      </c>
      <c r="E133">
        <f>IF($Y133="","",IF(INDEX('Per Invoice'!E$2:E$501,$Y133)="","",INDEX('Per Invoice'!E$2:E$501,$Y133)))</f>
        <v/>
      </c>
      <c r="F133">
        <f>IF($Y133="","",IF(INDEX('Per Invoice'!F$2:F$501,$Y133)="","",INDEX('Per Invoice'!F$2:F$501,$Y133)))</f>
        <v/>
      </c>
      <c r="G133">
        <f>IF($Y133="","",IF(INDEX('Per Invoice'!G$2:G$501,$Y133)="","",INDEX('Per Invoice'!G$2:G$501,$Y133)))</f>
        <v/>
      </c>
      <c r="H133">
        <f>IF($Y133="","",IF(INDEX('Per Invoice'!H$2:H$501,$Y133)="","",INDEX('Per Invoice'!H$2:H$501,$Y133)))</f>
        <v/>
      </c>
      <c r="I133">
        <f>IF($Y133="","",IF(INDEX('Per Invoice'!I$2:I$501,$Y133)="","",INDEX('Per Invoice'!I$2:I$501,$Y133)))</f>
        <v/>
      </c>
      <c r="J133">
        <f>IF($Y133="","",IF(INDEX('Per Invoice'!J$2:J$501,$Y133)="","",INDEX('Per Invoice'!J$2:J$501,$Y133)))</f>
        <v/>
      </c>
      <c r="K133">
        <f>IF($Y133="","",IF(INDEX('Per Invoice'!K$2:K$501,$Y133)="","",INDEX('Per Invoice'!K$2:K$501,$Y133)))</f>
        <v/>
      </c>
      <c r="L133" s="7">
        <f>IF($Y133="","",IF(INDEX('Per Invoice'!L$2:L$501,$Y133)="","",INDEX('Per Invoice'!L$2:L$501,$Y133)))</f>
        <v/>
      </c>
      <c r="M133" s="14">
        <f>IF($Y133="","",IF(INDEX('Per Invoice'!M$2:M$501,$Y133)="","",INDEX('Per Invoice'!M$2:M$501,$Y133)))</f>
        <v/>
      </c>
      <c r="N133">
        <f>IF($Y133="","",IF(INDEX('Per Invoice'!N$2:N$501,$Y133)="","",INDEX('Per Invoice'!N$2:N$501,$Y133)))</f>
        <v/>
      </c>
      <c r="O133">
        <f>IF($Y133="","",IF(INDEX('Per Invoice'!O$2:O$501,$Y133)="","",INDEX('Per Invoice'!O$2:O$501,$Y133)))</f>
        <v/>
      </c>
      <c r="P133" s="7">
        <f>IF($Y133="","",IF(INDEX('Per Invoice'!P$2:P$501,$Y133)="","",INDEX('Per Invoice'!P$2:P$501,$Y133)))</f>
        <v/>
      </c>
      <c r="Q133" s="7">
        <f>IF($Y133="","",IF(INDEX('Per Invoice'!Q$2:Q$501,$Y133)="","",INDEX('Per Invoice'!Q$2:Q$501,$Y133)))</f>
        <v/>
      </c>
      <c r="R133">
        <f>IF($Y133="","",IF(INDEX('Per Invoice'!R$2:R$501,$Y133)="","",INDEX('Per Invoice'!R$2:R$501,$Y133)))</f>
        <v/>
      </c>
      <c r="S133" s="7">
        <f>IF($Y133="","",IF(INDEX('Per Invoice'!S$2:S$501,$Y133)="","",INDEX('Per Invoice'!S$2:S$501,$Y133)))</f>
        <v/>
      </c>
      <c r="T133" s="7">
        <f>IF($Y133="","",IF(INDEX('Per Invoice'!T$2:T$501,$Y133)="","",INDEX('Per Invoice'!T$2:T$501,$Y133)))</f>
        <v/>
      </c>
      <c r="U133" s="7">
        <f>IF($Y133="","",IF(INDEX('Per Invoice'!U$2:U$501,$Y133)="","",INDEX('Per Invoice'!U$2:U$501,$Y133)))</f>
        <v/>
      </c>
      <c r="V133" s="7">
        <f>IF($Y133="","",IF(INDEX('Per Invoice'!V$2:V$501,$Y133)="","",INDEX('Per Invoice'!V$2:V$501,$Y133)))</f>
        <v/>
      </c>
      <c r="W133" s="7">
        <f>IF($Y133="","",IF(INDEX('Per Invoice'!W$2:W$501,$Y133)="","",INDEX('Per Invoice'!W$2:W$501,$Y133)))</f>
        <v/>
      </c>
      <c r="X133" s="7">
        <f>IF($Y133="","",IF(INDEX('Per Invoice'!X$2:X$501,$Y133)="","",INDEX('Per Invoice'!X$2:X$501,$Y133)))</f>
        <v/>
      </c>
      <c r="Y133" s="16">
        <f>IFERROR(MATCH(Settings!$C$27&amp;"|"&amp;ROWS($Y$2:$Y133),'Per Invoice'!$Z$2:$Z$501,0),"")</f>
        <v/>
      </c>
    </row>
    <row r="134">
      <c r="A134">
        <f>IF($Y134="","",IF(INDEX('Per Invoice'!A$2:A$501,$Y134)="","",INDEX('Per Invoice'!A$2:A$501,$Y134)))</f>
        <v/>
      </c>
      <c r="B134">
        <f>IF($Y134="","",IF(INDEX('Per Invoice'!B$2:B$501,$Y134)="","",INDEX('Per Invoice'!B$2:B$501,$Y134)))</f>
        <v/>
      </c>
      <c r="C134">
        <f>IF($Y134="","",IF(INDEX('Per Invoice'!C$2:C$501,$Y134)="","",INDEX('Per Invoice'!C$2:C$501,$Y134)))</f>
        <v/>
      </c>
      <c r="D134">
        <f>IF($Y134="","",IF(INDEX('Per Invoice'!D$2:D$501,$Y134)="","",INDEX('Per Invoice'!D$2:D$501,$Y134)))</f>
        <v/>
      </c>
      <c r="E134">
        <f>IF($Y134="","",IF(INDEX('Per Invoice'!E$2:E$501,$Y134)="","",INDEX('Per Invoice'!E$2:E$501,$Y134)))</f>
        <v/>
      </c>
      <c r="F134">
        <f>IF($Y134="","",IF(INDEX('Per Invoice'!F$2:F$501,$Y134)="","",INDEX('Per Invoice'!F$2:F$501,$Y134)))</f>
        <v/>
      </c>
      <c r="G134">
        <f>IF($Y134="","",IF(INDEX('Per Invoice'!G$2:G$501,$Y134)="","",INDEX('Per Invoice'!G$2:G$501,$Y134)))</f>
        <v/>
      </c>
      <c r="H134">
        <f>IF($Y134="","",IF(INDEX('Per Invoice'!H$2:H$501,$Y134)="","",INDEX('Per Invoice'!H$2:H$501,$Y134)))</f>
        <v/>
      </c>
      <c r="I134">
        <f>IF($Y134="","",IF(INDEX('Per Invoice'!I$2:I$501,$Y134)="","",INDEX('Per Invoice'!I$2:I$501,$Y134)))</f>
        <v/>
      </c>
      <c r="J134">
        <f>IF($Y134="","",IF(INDEX('Per Invoice'!J$2:J$501,$Y134)="","",INDEX('Per Invoice'!J$2:J$501,$Y134)))</f>
        <v/>
      </c>
      <c r="K134">
        <f>IF($Y134="","",IF(INDEX('Per Invoice'!K$2:K$501,$Y134)="","",INDEX('Per Invoice'!K$2:K$501,$Y134)))</f>
        <v/>
      </c>
      <c r="L134" s="7">
        <f>IF($Y134="","",IF(INDEX('Per Invoice'!L$2:L$501,$Y134)="","",INDEX('Per Invoice'!L$2:L$501,$Y134)))</f>
        <v/>
      </c>
      <c r="M134" s="14">
        <f>IF($Y134="","",IF(INDEX('Per Invoice'!M$2:M$501,$Y134)="","",INDEX('Per Invoice'!M$2:M$501,$Y134)))</f>
        <v/>
      </c>
      <c r="N134">
        <f>IF($Y134="","",IF(INDEX('Per Invoice'!N$2:N$501,$Y134)="","",INDEX('Per Invoice'!N$2:N$501,$Y134)))</f>
        <v/>
      </c>
      <c r="O134">
        <f>IF($Y134="","",IF(INDEX('Per Invoice'!O$2:O$501,$Y134)="","",INDEX('Per Invoice'!O$2:O$501,$Y134)))</f>
        <v/>
      </c>
      <c r="P134" s="7">
        <f>IF($Y134="","",IF(INDEX('Per Invoice'!P$2:P$501,$Y134)="","",INDEX('Per Invoice'!P$2:P$501,$Y134)))</f>
        <v/>
      </c>
      <c r="Q134" s="7">
        <f>IF($Y134="","",IF(INDEX('Per Invoice'!Q$2:Q$501,$Y134)="","",INDEX('Per Invoice'!Q$2:Q$501,$Y134)))</f>
        <v/>
      </c>
      <c r="R134">
        <f>IF($Y134="","",IF(INDEX('Per Invoice'!R$2:R$501,$Y134)="","",INDEX('Per Invoice'!R$2:R$501,$Y134)))</f>
        <v/>
      </c>
      <c r="S134" s="7">
        <f>IF($Y134="","",IF(INDEX('Per Invoice'!S$2:S$501,$Y134)="","",INDEX('Per Invoice'!S$2:S$501,$Y134)))</f>
        <v/>
      </c>
      <c r="T134" s="7">
        <f>IF($Y134="","",IF(INDEX('Per Invoice'!T$2:T$501,$Y134)="","",INDEX('Per Invoice'!T$2:T$501,$Y134)))</f>
        <v/>
      </c>
      <c r="U134" s="7">
        <f>IF($Y134="","",IF(INDEX('Per Invoice'!U$2:U$501,$Y134)="","",INDEX('Per Invoice'!U$2:U$501,$Y134)))</f>
        <v/>
      </c>
      <c r="V134" s="7">
        <f>IF($Y134="","",IF(INDEX('Per Invoice'!V$2:V$501,$Y134)="","",INDEX('Per Invoice'!V$2:V$501,$Y134)))</f>
        <v/>
      </c>
      <c r="W134" s="7">
        <f>IF($Y134="","",IF(INDEX('Per Invoice'!W$2:W$501,$Y134)="","",INDEX('Per Invoice'!W$2:W$501,$Y134)))</f>
        <v/>
      </c>
      <c r="X134" s="7">
        <f>IF($Y134="","",IF(INDEX('Per Invoice'!X$2:X$501,$Y134)="","",INDEX('Per Invoice'!X$2:X$501,$Y134)))</f>
        <v/>
      </c>
      <c r="Y134" s="16">
        <f>IFERROR(MATCH(Settings!$C$27&amp;"|"&amp;ROWS($Y$2:$Y134),'Per Invoice'!$Z$2:$Z$501,0),"")</f>
        <v/>
      </c>
    </row>
    <row r="135">
      <c r="A135">
        <f>IF($Y135="","",IF(INDEX('Per Invoice'!A$2:A$501,$Y135)="","",INDEX('Per Invoice'!A$2:A$501,$Y135)))</f>
        <v/>
      </c>
      <c r="B135">
        <f>IF($Y135="","",IF(INDEX('Per Invoice'!B$2:B$501,$Y135)="","",INDEX('Per Invoice'!B$2:B$501,$Y135)))</f>
        <v/>
      </c>
      <c r="C135">
        <f>IF($Y135="","",IF(INDEX('Per Invoice'!C$2:C$501,$Y135)="","",INDEX('Per Invoice'!C$2:C$501,$Y135)))</f>
        <v/>
      </c>
      <c r="D135">
        <f>IF($Y135="","",IF(INDEX('Per Invoice'!D$2:D$501,$Y135)="","",INDEX('Per Invoice'!D$2:D$501,$Y135)))</f>
        <v/>
      </c>
      <c r="E135">
        <f>IF($Y135="","",IF(INDEX('Per Invoice'!E$2:E$501,$Y135)="","",INDEX('Per Invoice'!E$2:E$501,$Y135)))</f>
        <v/>
      </c>
      <c r="F135">
        <f>IF($Y135="","",IF(INDEX('Per Invoice'!F$2:F$501,$Y135)="","",INDEX('Per Invoice'!F$2:F$501,$Y135)))</f>
        <v/>
      </c>
      <c r="G135">
        <f>IF($Y135="","",IF(INDEX('Per Invoice'!G$2:G$501,$Y135)="","",INDEX('Per Invoice'!G$2:G$501,$Y135)))</f>
        <v/>
      </c>
      <c r="H135">
        <f>IF($Y135="","",IF(INDEX('Per Invoice'!H$2:H$501,$Y135)="","",INDEX('Per Invoice'!H$2:H$501,$Y135)))</f>
        <v/>
      </c>
      <c r="I135">
        <f>IF($Y135="","",IF(INDEX('Per Invoice'!I$2:I$501,$Y135)="","",INDEX('Per Invoice'!I$2:I$501,$Y135)))</f>
        <v/>
      </c>
      <c r="J135">
        <f>IF($Y135="","",IF(INDEX('Per Invoice'!J$2:J$501,$Y135)="","",INDEX('Per Invoice'!J$2:J$501,$Y135)))</f>
        <v/>
      </c>
      <c r="K135">
        <f>IF($Y135="","",IF(INDEX('Per Invoice'!K$2:K$501,$Y135)="","",INDEX('Per Invoice'!K$2:K$501,$Y135)))</f>
        <v/>
      </c>
      <c r="L135" s="7">
        <f>IF($Y135="","",IF(INDEX('Per Invoice'!L$2:L$501,$Y135)="","",INDEX('Per Invoice'!L$2:L$501,$Y135)))</f>
        <v/>
      </c>
      <c r="M135" s="14">
        <f>IF($Y135="","",IF(INDEX('Per Invoice'!M$2:M$501,$Y135)="","",INDEX('Per Invoice'!M$2:M$501,$Y135)))</f>
        <v/>
      </c>
      <c r="N135">
        <f>IF($Y135="","",IF(INDEX('Per Invoice'!N$2:N$501,$Y135)="","",INDEX('Per Invoice'!N$2:N$501,$Y135)))</f>
        <v/>
      </c>
      <c r="O135">
        <f>IF($Y135="","",IF(INDEX('Per Invoice'!O$2:O$501,$Y135)="","",INDEX('Per Invoice'!O$2:O$501,$Y135)))</f>
        <v/>
      </c>
      <c r="P135" s="7">
        <f>IF($Y135="","",IF(INDEX('Per Invoice'!P$2:P$501,$Y135)="","",INDEX('Per Invoice'!P$2:P$501,$Y135)))</f>
        <v/>
      </c>
      <c r="Q135" s="7">
        <f>IF($Y135="","",IF(INDEX('Per Invoice'!Q$2:Q$501,$Y135)="","",INDEX('Per Invoice'!Q$2:Q$501,$Y135)))</f>
        <v/>
      </c>
      <c r="R135">
        <f>IF($Y135="","",IF(INDEX('Per Invoice'!R$2:R$501,$Y135)="","",INDEX('Per Invoice'!R$2:R$501,$Y135)))</f>
        <v/>
      </c>
      <c r="S135" s="7">
        <f>IF($Y135="","",IF(INDEX('Per Invoice'!S$2:S$501,$Y135)="","",INDEX('Per Invoice'!S$2:S$501,$Y135)))</f>
        <v/>
      </c>
      <c r="T135" s="7">
        <f>IF($Y135="","",IF(INDEX('Per Invoice'!T$2:T$501,$Y135)="","",INDEX('Per Invoice'!T$2:T$501,$Y135)))</f>
        <v/>
      </c>
      <c r="U135" s="7">
        <f>IF($Y135="","",IF(INDEX('Per Invoice'!U$2:U$501,$Y135)="","",INDEX('Per Invoice'!U$2:U$501,$Y135)))</f>
        <v/>
      </c>
      <c r="V135" s="7">
        <f>IF($Y135="","",IF(INDEX('Per Invoice'!V$2:V$501,$Y135)="","",INDEX('Per Invoice'!V$2:V$501,$Y135)))</f>
        <v/>
      </c>
      <c r="W135" s="7">
        <f>IF($Y135="","",IF(INDEX('Per Invoice'!W$2:W$501,$Y135)="","",INDEX('Per Invoice'!W$2:W$501,$Y135)))</f>
        <v/>
      </c>
      <c r="X135" s="7">
        <f>IF($Y135="","",IF(INDEX('Per Invoice'!X$2:X$501,$Y135)="","",INDEX('Per Invoice'!X$2:X$501,$Y135)))</f>
        <v/>
      </c>
      <c r="Y135" s="16">
        <f>IFERROR(MATCH(Settings!$C$27&amp;"|"&amp;ROWS($Y$2:$Y135),'Per Invoice'!$Z$2:$Z$501,0),"")</f>
        <v/>
      </c>
    </row>
    <row r="136">
      <c r="A136">
        <f>IF($Y136="","",IF(INDEX('Per Invoice'!A$2:A$501,$Y136)="","",INDEX('Per Invoice'!A$2:A$501,$Y136)))</f>
        <v/>
      </c>
      <c r="B136">
        <f>IF($Y136="","",IF(INDEX('Per Invoice'!B$2:B$501,$Y136)="","",INDEX('Per Invoice'!B$2:B$501,$Y136)))</f>
        <v/>
      </c>
      <c r="C136">
        <f>IF($Y136="","",IF(INDEX('Per Invoice'!C$2:C$501,$Y136)="","",INDEX('Per Invoice'!C$2:C$501,$Y136)))</f>
        <v/>
      </c>
      <c r="D136">
        <f>IF($Y136="","",IF(INDEX('Per Invoice'!D$2:D$501,$Y136)="","",INDEX('Per Invoice'!D$2:D$501,$Y136)))</f>
        <v/>
      </c>
      <c r="E136">
        <f>IF($Y136="","",IF(INDEX('Per Invoice'!E$2:E$501,$Y136)="","",INDEX('Per Invoice'!E$2:E$501,$Y136)))</f>
        <v/>
      </c>
      <c r="F136">
        <f>IF($Y136="","",IF(INDEX('Per Invoice'!F$2:F$501,$Y136)="","",INDEX('Per Invoice'!F$2:F$501,$Y136)))</f>
        <v/>
      </c>
      <c r="G136">
        <f>IF($Y136="","",IF(INDEX('Per Invoice'!G$2:G$501,$Y136)="","",INDEX('Per Invoice'!G$2:G$501,$Y136)))</f>
        <v/>
      </c>
      <c r="H136">
        <f>IF($Y136="","",IF(INDEX('Per Invoice'!H$2:H$501,$Y136)="","",INDEX('Per Invoice'!H$2:H$501,$Y136)))</f>
        <v/>
      </c>
      <c r="I136">
        <f>IF($Y136="","",IF(INDEX('Per Invoice'!I$2:I$501,$Y136)="","",INDEX('Per Invoice'!I$2:I$501,$Y136)))</f>
        <v/>
      </c>
      <c r="J136">
        <f>IF($Y136="","",IF(INDEX('Per Invoice'!J$2:J$501,$Y136)="","",INDEX('Per Invoice'!J$2:J$501,$Y136)))</f>
        <v/>
      </c>
      <c r="K136">
        <f>IF($Y136="","",IF(INDEX('Per Invoice'!K$2:K$501,$Y136)="","",INDEX('Per Invoice'!K$2:K$501,$Y136)))</f>
        <v/>
      </c>
      <c r="L136" s="7">
        <f>IF($Y136="","",IF(INDEX('Per Invoice'!L$2:L$501,$Y136)="","",INDEX('Per Invoice'!L$2:L$501,$Y136)))</f>
        <v/>
      </c>
      <c r="M136" s="14">
        <f>IF($Y136="","",IF(INDEX('Per Invoice'!M$2:M$501,$Y136)="","",INDEX('Per Invoice'!M$2:M$501,$Y136)))</f>
        <v/>
      </c>
      <c r="N136">
        <f>IF($Y136="","",IF(INDEX('Per Invoice'!N$2:N$501,$Y136)="","",INDEX('Per Invoice'!N$2:N$501,$Y136)))</f>
        <v/>
      </c>
      <c r="O136">
        <f>IF($Y136="","",IF(INDEX('Per Invoice'!O$2:O$501,$Y136)="","",INDEX('Per Invoice'!O$2:O$501,$Y136)))</f>
        <v/>
      </c>
      <c r="P136" s="7">
        <f>IF($Y136="","",IF(INDEX('Per Invoice'!P$2:P$501,$Y136)="","",INDEX('Per Invoice'!P$2:P$501,$Y136)))</f>
        <v/>
      </c>
      <c r="Q136" s="7">
        <f>IF($Y136="","",IF(INDEX('Per Invoice'!Q$2:Q$501,$Y136)="","",INDEX('Per Invoice'!Q$2:Q$501,$Y136)))</f>
        <v/>
      </c>
      <c r="R136">
        <f>IF($Y136="","",IF(INDEX('Per Invoice'!R$2:R$501,$Y136)="","",INDEX('Per Invoice'!R$2:R$501,$Y136)))</f>
        <v/>
      </c>
      <c r="S136" s="7">
        <f>IF($Y136="","",IF(INDEX('Per Invoice'!S$2:S$501,$Y136)="","",INDEX('Per Invoice'!S$2:S$501,$Y136)))</f>
        <v/>
      </c>
      <c r="T136" s="7">
        <f>IF($Y136="","",IF(INDEX('Per Invoice'!T$2:T$501,$Y136)="","",INDEX('Per Invoice'!T$2:T$501,$Y136)))</f>
        <v/>
      </c>
      <c r="U136" s="7">
        <f>IF($Y136="","",IF(INDEX('Per Invoice'!U$2:U$501,$Y136)="","",INDEX('Per Invoice'!U$2:U$501,$Y136)))</f>
        <v/>
      </c>
      <c r="V136" s="7">
        <f>IF($Y136="","",IF(INDEX('Per Invoice'!V$2:V$501,$Y136)="","",INDEX('Per Invoice'!V$2:V$501,$Y136)))</f>
        <v/>
      </c>
      <c r="W136" s="7">
        <f>IF($Y136="","",IF(INDEX('Per Invoice'!W$2:W$501,$Y136)="","",INDEX('Per Invoice'!W$2:W$501,$Y136)))</f>
        <v/>
      </c>
      <c r="X136" s="7">
        <f>IF($Y136="","",IF(INDEX('Per Invoice'!X$2:X$501,$Y136)="","",INDEX('Per Invoice'!X$2:X$501,$Y136)))</f>
        <v/>
      </c>
      <c r="Y136" s="16">
        <f>IFERROR(MATCH(Settings!$C$27&amp;"|"&amp;ROWS($Y$2:$Y136),'Per Invoice'!$Z$2:$Z$501,0),"")</f>
        <v/>
      </c>
    </row>
    <row r="137">
      <c r="A137">
        <f>IF($Y137="","",IF(INDEX('Per Invoice'!A$2:A$501,$Y137)="","",INDEX('Per Invoice'!A$2:A$501,$Y137)))</f>
        <v/>
      </c>
      <c r="B137">
        <f>IF($Y137="","",IF(INDEX('Per Invoice'!B$2:B$501,$Y137)="","",INDEX('Per Invoice'!B$2:B$501,$Y137)))</f>
        <v/>
      </c>
      <c r="C137">
        <f>IF($Y137="","",IF(INDEX('Per Invoice'!C$2:C$501,$Y137)="","",INDEX('Per Invoice'!C$2:C$501,$Y137)))</f>
        <v/>
      </c>
      <c r="D137">
        <f>IF($Y137="","",IF(INDEX('Per Invoice'!D$2:D$501,$Y137)="","",INDEX('Per Invoice'!D$2:D$501,$Y137)))</f>
        <v/>
      </c>
      <c r="E137">
        <f>IF($Y137="","",IF(INDEX('Per Invoice'!E$2:E$501,$Y137)="","",INDEX('Per Invoice'!E$2:E$501,$Y137)))</f>
        <v/>
      </c>
      <c r="F137">
        <f>IF($Y137="","",IF(INDEX('Per Invoice'!F$2:F$501,$Y137)="","",INDEX('Per Invoice'!F$2:F$501,$Y137)))</f>
        <v/>
      </c>
      <c r="G137">
        <f>IF($Y137="","",IF(INDEX('Per Invoice'!G$2:G$501,$Y137)="","",INDEX('Per Invoice'!G$2:G$501,$Y137)))</f>
        <v/>
      </c>
      <c r="H137">
        <f>IF($Y137="","",IF(INDEX('Per Invoice'!H$2:H$501,$Y137)="","",INDEX('Per Invoice'!H$2:H$501,$Y137)))</f>
        <v/>
      </c>
      <c r="I137">
        <f>IF($Y137="","",IF(INDEX('Per Invoice'!I$2:I$501,$Y137)="","",INDEX('Per Invoice'!I$2:I$501,$Y137)))</f>
        <v/>
      </c>
      <c r="J137">
        <f>IF($Y137="","",IF(INDEX('Per Invoice'!J$2:J$501,$Y137)="","",INDEX('Per Invoice'!J$2:J$501,$Y137)))</f>
        <v/>
      </c>
      <c r="K137">
        <f>IF($Y137="","",IF(INDEX('Per Invoice'!K$2:K$501,$Y137)="","",INDEX('Per Invoice'!K$2:K$501,$Y137)))</f>
        <v/>
      </c>
      <c r="L137" s="7">
        <f>IF($Y137="","",IF(INDEX('Per Invoice'!L$2:L$501,$Y137)="","",INDEX('Per Invoice'!L$2:L$501,$Y137)))</f>
        <v/>
      </c>
      <c r="M137" s="14">
        <f>IF($Y137="","",IF(INDEX('Per Invoice'!M$2:M$501,$Y137)="","",INDEX('Per Invoice'!M$2:M$501,$Y137)))</f>
        <v/>
      </c>
      <c r="N137">
        <f>IF($Y137="","",IF(INDEX('Per Invoice'!N$2:N$501,$Y137)="","",INDEX('Per Invoice'!N$2:N$501,$Y137)))</f>
        <v/>
      </c>
      <c r="O137">
        <f>IF($Y137="","",IF(INDEX('Per Invoice'!O$2:O$501,$Y137)="","",INDEX('Per Invoice'!O$2:O$501,$Y137)))</f>
        <v/>
      </c>
      <c r="P137" s="7">
        <f>IF($Y137="","",IF(INDEX('Per Invoice'!P$2:P$501,$Y137)="","",INDEX('Per Invoice'!P$2:P$501,$Y137)))</f>
        <v/>
      </c>
      <c r="Q137" s="7">
        <f>IF($Y137="","",IF(INDEX('Per Invoice'!Q$2:Q$501,$Y137)="","",INDEX('Per Invoice'!Q$2:Q$501,$Y137)))</f>
        <v/>
      </c>
      <c r="R137">
        <f>IF($Y137="","",IF(INDEX('Per Invoice'!R$2:R$501,$Y137)="","",INDEX('Per Invoice'!R$2:R$501,$Y137)))</f>
        <v/>
      </c>
      <c r="S137" s="7">
        <f>IF($Y137="","",IF(INDEX('Per Invoice'!S$2:S$501,$Y137)="","",INDEX('Per Invoice'!S$2:S$501,$Y137)))</f>
        <v/>
      </c>
      <c r="T137" s="7">
        <f>IF($Y137="","",IF(INDEX('Per Invoice'!T$2:T$501,$Y137)="","",INDEX('Per Invoice'!T$2:T$501,$Y137)))</f>
        <v/>
      </c>
      <c r="U137" s="7">
        <f>IF($Y137="","",IF(INDEX('Per Invoice'!U$2:U$501,$Y137)="","",INDEX('Per Invoice'!U$2:U$501,$Y137)))</f>
        <v/>
      </c>
      <c r="V137" s="7">
        <f>IF($Y137="","",IF(INDEX('Per Invoice'!V$2:V$501,$Y137)="","",INDEX('Per Invoice'!V$2:V$501,$Y137)))</f>
        <v/>
      </c>
      <c r="W137" s="7">
        <f>IF($Y137="","",IF(INDEX('Per Invoice'!W$2:W$501,$Y137)="","",INDEX('Per Invoice'!W$2:W$501,$Y137)))</f>
        <v/>
      </c>
      <c r="X137" s="7">
        <f>IF($Y137="","",IF(INDEX('Per Invoice'!X$2:X$501,$Y137)="","",INDEX('Per Invoice'!X$2:X$501,$Y137)))</f>
        <v/>
      </c>
      <c r="Y137" s="16">
        <f>IFERROR(MATCH(Settings!$C$27&amp;"|"&amp;ROWS($Y$2:$Y137),'Per Invoice'!$Z$2:$Z$501,0),"")</f>
        <v/>
      </c>
    </row>
    <row r="138">
      <c r="A138">
        <f>IF($Y138="","",IF(INDEX('Per Invoice'!A$2:A$501,$Y138)="","",INDEX('Per Invoice'!A$2:A$501,$Y138)))</f>
        <v/>
      </c>
      <c r="B138">
        <f>IF($Y138="","",IF(INDEX('Per Invoice'!B$2:B$501,$Y138)="","",INDEX('Per Invoice'!B$2:B$501,$Y138)))</f>
        <v/>
      </c>
      <c r="C138">
        <f>IF($Y138="","",IF(INDEX('Per Invoice'!C$2:C$501,$Y138)="","",INDEX('Per Invoice'!C$2:C$501,$Y138)))</f>
        <v/>
      </c>
      <c r="D138">
        <f>IF($Y138="","",IF(INDEX('Per Invoice'!D$2:D$501,$Y138)="","",INDEX('Per Invoice'!D$2:D$501,$Y138)))</f>
        <v/>
      </c>
      <c r="E138">
        <f>IF($Y138="","",IF(INDEX('Per Invoice'!E$2:E$501,$Y138)="","",INDEX('Per Invoice'!E$2:E$501,$Y138)))</f>
        <v/>
      </c>
      <c r="F138">
        <f>IF($Y138="","",IF(INDEX('Per Invoice'!F$2:F$501,$Y138)="","",INDEX('Per Invoice'!F$2:F$501,$Y138)))</f>
        <v/>
      </c>
      <c r="G138">
        <f>IF($Y138="","",IF(INDEX('Per Invoice'!G$2:G$501,$Y138)="","",INDEX('Per Invoice'!G$2:G$501,$Y138)))</f>
        <v/>
      </c>
      <c r="H138">
        <f>IF($Y138="","",IF(INDEX('Per Invoice'!H$2:H$501,$Y138)="","",INDEX('Per Invoice'!H$2:H$501,$Y138)))</f>
        <v/>
      </c>
      <c r="I138">
        <f>IF($Y138="","",IF(INDEX('Per Invoice'!I$2:I$501,$Y138)="","",INDEX('Per Invoice'!I$2:I$501,$Y138)))</f>
        <v/>
      </c>
      <c r="J138">
        <f>IF($Y138="","",IF(INDEX('Per Invoice'!J$2:J$501,$Y138)="","",INDEX('Per Invoice'!J$2:J$501,$Y138)))</f>
        <v/>
      </c>
      <c r="K138">
        <f>IF($Y138="","",IF(INDEX('Per Invoice'!K$2:K$501,$Y138)="","",INDEX('Per Invoice'!K$2:K$501,$Y138)))</f>
        <v/>
      </c>
      <c r="L138" s="7">
        <f>IF($Y138="","",IF(INDEX('Per Invoice'!L$2:L$501,$Y138)="","",INDEX('Per Invoice'!L$2:L$501,$Y138)))</f>
        <v/>
      </c>
      <c r="M138" s="14">
        <f>IF($Y138="","",IF(INDEX('Per Invoice'!M$2:M$501,$Y138)="","",INDEX('Per Invoice'!M$2:M$501,$Y138)))</f>
        <v/>
      </c>
      <c r="N138">
        <f>IF($Y138="","",IF(INDEX('Per Invoice'!N$2:N$501,$Y138)="","",INDEX('Per Invoice'!N$2:N$501,$Y138)))</f>
        <v/>
      </c>
      <c r="O138">
        <f>IF($Y138="","",IF(INDEX('Per Invoice'!O$2:O$501,$Y138)="","",INDEX('Per Invoice'!O$2:O$501,$Y138)))</f>
        <v/>
      </c>
      <c r="P138" s="7">
        <f>IF($Y138="","",IF(INDEX('Per Invoice'!P$2:P$501,$Y138)="","",INDEX('Per Invoice'!P$2:P$501,$Y138)))</f>
        <v/>
      </c>
      <c r="Q138" s="7">
        <f>IF($Y138="","",IF(INDEX('Per Invoice'!Q$2:Q$501,$Y138)="","",INDEX('Per Invoice'!Q$2:Q$501,$Y138)))</f>
        <v/>
      </c>
      <c r="R138">
        <f>IF($Y138="","",IF(INDEX('Per Invoice'!R$2:R$501,$Y138)="","",INDEX('Per Invoice'!R$2:R$501,$Y138)))</f>
        <v/>
      </c>
      <c r="S138" s="7">
        <f>IF($Y138="","",IF(INDEX('Per Invoice'!S$2:S$501,$Y138)="","",INDEX('Per Invoice'!S$2:S$501,$Y138)))</f>
        <v/>
      </c>
      <c r="T138" s="7">
        <f>IF($Y138="","",IF(INDEX('Per Invoice'!T$2:T$501,$Y138)="","",INDEX('Per Invoice'!T$2:T$501,$Y138)))</f>
        <v/>
      </c>
      <c r="U138" s="7">
        <f>IF($Y138="","",IF(INDEX('Per Invoice'!U$2:U$501,$Y138)="","",INDEX('Per Invoice'!U$2:U$501,$Y138)))</f>
        <v/>
      </c>
      <c r="V138" s="7">
        <f>IF($Y138="","",IF(INDEX('Per Invoice'!V$2:V$501,$Y138)="","",INDEX('Per Invoice'!V$2:V$501,$Y138)))</f>
        <v/>
      </c>
      <c r="W138" s="7">
        <f>IF($Y138="","",IF(INDEX('Per Invoice'!W$2:W$501,$Y138)="","",INDEX('Per Invoice'!W$2:W$501,$Y138)))</f>
        <v/>
      </c>
      <c r="X138" s="7">
        <f>IF($Y138="","",IF(INDEX('Per Invoice'!X$2:X$501,$Y138)="","",INDEX('Per Invoice'!X$2:X$501,$Y138)))</f>
        <v/>
      </c>
      <c r="Y138" s="16">
        <f>IFERROR(MATCH(Settings!$C$27&amp;"|"&amp;ROWS($Y$2:$Y138),'Per Invoice'!$Z$2:$Z$501,0),"")</f>
        <v/>
      </c>
    </row>
    <row r="139">
      <c r="A139">
        <f>IF($Y139="","",IF(INDEX('Per Invoice'!A$2:A$501,$Y139)="","",INDEX('Per Invoice'!A$2:A$501,$Y139)))</f>
        <v/>
      </c>
      <c r="B139">
        <f>IF($Y139="","",IF(INDEX('Per Invoice'!B$2:B$501,$Y139)="","",INDEX('Per Invoice'!B$2:B$501,$Y139)))</f>
        <v/>
      </c>
      <c r="C139">
        <f>IF($Y139="","",IF(INDEX('Per Invoice'!C$2:C$501,$Y139)="","",INDEX('Per Invoice'!C$2:C$501,$Y139)))</f>
        <v/>
      </c>
      <c r="D139">
        <f>IF($Y139="","",IF(INDEX('Per Invoice'!D$2:D$501,$Y139)="","",INDEX('Per Invoice'!D$2:D$501,$Y139)))</f>
        <v/>
      </c>
      <c r="E139">
        <f>IF($Y139="","",IF(INDEX('Per Invoice'!E$2:E$501,$Y139)="","",INDEX('Per Invoice'!E$2:E$501,$Y139)))</f>
        <v/>
      </c>
      <c r="F139">
        <f>IF($Y139="","",IF(INDEX('Per Invoice'!F$2:F$501,$Y139)="","",INDEX('Per Invoice'!F$2:F$501,$Y139)))</f>
        <v/>
      </c>
      <c r="G139">
        <f>IF($Y139="","",IF(INDEX('Per Invoice'!G$2:G$501,$Y139)="","",INDEX('Per Invoice'!G$2:G$501,$Y139)))</f>
        <v/>
      </c>
      <c r="H139">
        <f>IF($Y139="","",IF(INDEX('Per Invoice'!H$2:H$501,$Y139)="","",INDEX('Per Invoice'!H$2:H$501,$Y139)))</f>
        <v/>
      </c>
      <c r="I139">
        <f>IF($Y139="","",IF(INDEX('Per Invoice'!I$2:I$501,$Y139)="","",INDEX('Per Invoice'!I$2:I$501,$Y139)))</f>
        <v/>
      </c>
      <c r="J139">
        <f>IF($Y139="","",IF(INDEX('Per Invoice'!J$2:J$501,$Y139)="","",INDEX('Per Invoice'!J$2:J$501,$Y139)))</f>
        <v/>
      </c>
      <c r="K139">
        <f>IF($Y139="","",IF(INDEX('Per Invoice'!K$2:K$501,$Y139)="","",INDEX('Per Invoice'!K$2:K$501,$Y139)))</f>
        <v/>
      </c>
      <c r="L139" s="7">
        <f>IF($Y139="","",IF(INDEX('Per Invoice'!L$2:L$501,$Y139)="","",INDEX('Per Invoice'!L$2:L$501,$Y139)))</f>
        <v/>
      </c>
      <c r="M139" s="14">
        <f>IF($Y139="","",IF(INDEX('Per Invoice'!M$2:M$501,$Y139)="","",INDEX('Per Invoice'!M$2:M$501,$Y139)))</f>
        <v/>
      </c>
      <c r="N139">
        <f>IF($Y139="","",IF(INDEX('Per Invoice'!N$2:N$501,$Y139)="","",INDEX('Per Invoice'!N$2:N$501,$Y139)))</f>
        <v/>
      </c>
      <c r="O139">
        <f>IF($Y139="","",IF(INDEX('Per Invoice'!O$2:O$501,$Y139)="","",INDEX('Per Invoice'!O$2:O$501,$Y139)))</f>
        <v/>
      </c>
      <c r="P139" s="7">
        <f>IF($Y139="","",IF(INDEX('Per Invoice'!P$2:P$501,$Y139)="","",INDEX('Per Invoice'!P$2:P$501,$Y139)))</f>
        <v/>
      </c>
      <c r="Q139" s="7">
        <f>IF($Y139="","",IF(INDEX('Per Invoice'!Q$2:Q$501,$Y139)="","",INDEX('Per Invoice'!Q$2:Q$501,$Y139)))</f>
        <v/>
      </c>
      <c r="R139">
        <f>IF($Y139="","",IF(INDEX('Per Invoice'!R$2:R$501,$Y139)="","",INDEX('Per Invoice'!R$2:R$501,$Y139)))</f>
        <v/>
      </c>
      <c r="S139" s="7">
        <f>IF($Y139="","",IF(INDEX('Per Invoice'!S$2:S$501,$Y139)="","",INDEX('Per Invoice'!S$2:S$501,$Y139)))</f>
        <v/>
      </c>
      <c r="T139" s="7">
        <f>IF($Y139="","",IF(INDEX('Per Invoice'!T$2:T$501,$Y139)="","",INDEX('Per Invoice'!T$2:T$501,$Y139)))</f>
        <v/>
      </c>
      <c r="U139" s="7">
        <f>IF($Y139="","",IF(INDEX('Per Invoice'!U$2:U$501,$Y139)="","",INDEX('Per Invoice'!U$2:U$501,$Y139)))</f>
        <v/>
      </c>
      <c r="V139" s="7">
        <f>IF($Y139="","",IF(INDEX('Per Invoice'!V$2:V$501,$Y139)="","",INDEX('Per Invoice'!V$2:V$501,$Y139)))</f>
        <v/>
      </c>
      <c r="W139" s="7">
        <f>IF($Y139="","",IF(INDEX('Per Invoice'!W$2:W$501,$Y139)="","",INDEX('Per Invoice'!W$2:W$501,$Y139)))</f>
        <v/>
      </c>
      <c r="X139" s="7">
        <f>IF($Y139="","",IF(INDEX('Per Invoice'!X$2:X$501,$Y139)="","",INDEX('Per Invoice'!X$2:X$501,$Y139)))</f>
        <v/>
      </c>
      <c r="Y139" s="16">
        <f>IFERROR(MATCH(Settings!$C$27&amp;"|"&amp;ROWS($Y$2:$Y139),'Per Invoice'!$Z$2:$Z$501,0),"")</f>
        <v/>
      </c>
    </row>
    <row r="140">
      <c r="A140">
        <f>IF($Y140="","",IF(INDEX('Per Invoice'!A$2:A$501,$Y140)="","",INDEX('Per Invoice'!A$2:A$501,$Y140)))</f>
        <v/>
      </c>
      <c r="B140">
        <f>IF($Y140="","",IF(INDEX('Per Invoice'!B$2:B$501,$Y140)="","",INDEX('Per Invoice'!B$2:B$501,$Y140)))</f>
        <v/>
      </c>
      <c r="C140">
        <f>IF($Y140="","",IF(INDEX('Per Invoice'!C$2:C$501,$Y140)="","",INDEX('Per Invoice'!C$2:C$501,$Y140)))</f>
        <v/>
      </c>
      <c r="D140">
        <f>IF($Y140="","",IF(INDEX('Per Invoice'!D$2:D$501,$Y140)="","",INDEX('Per Invoice'!D$2:D$501,$Y140)))</f>
        <v/>
      </c>
      <c r="E140">
        <f>IF($Y140="","",IF(INDEX('Per Invoice'!E$2:E$501,$Y140)="","",INDEX('Per Invoice'!E$2:E$501,$Y140)))</f>
        <v/>
      </c>
      <c r="F140">
        <f>IF($Y140="","",IF(INDEX('Per Invoice'!F$2:F$501,$Y140)="","",INDEX('Per Invoice'!F$2:F$501,$Y140)))</f>
        <v/>
      </c>
      <c r="G140">
        <f>IF($Y140="","",IF(INDEX('Per Invoice'!G$2:G$501,$Y140)="","",INDEX('Per Invoice'!G$2:G$501,$Y140)))</f>
        <v/>
      </c>
      <c r="H140">
        <f>IF($Y140="","",IF(INDEX('Per Invoice'!H$2:H$501,$Y140)="","",INDEX('Per Invoice'!H$2:H$501,$Y140)))</f>
        <v/>
      </c>
      <c r="I140">
        <f>IF($Y140="","",IF(INDEX('Per Invoice'!I$2:I$501,$Y140)="","",INDEX('Per Invoice'!I$2:I$501,$Y140)))</f>
        <v/>
      </c>
      <c r="J140">
        <f>IF($Y140="","",IF(INDEX('Per Invoice'!J$2:J$501,$Y140)="","",INDEX('Per Invoice'!J$2:J$501,$Y140)))</f>
        <v/>
      </c>
      <c r="K140">
        <f>IF($Y140="","",IF(INDEX('Per Invoice'!K$2:K$501,$Y140)="","",INDEX('Per Invoice'!K$2:K$501,$Y140)))</f>
        <v/>
      </c>
      <c r="L140" s="7">
        <f>IF($Y140="","",IF(INDEX('Per Invoice'!L$2:L$501,$Y140)="","",INDEX('Per Invoice'!L$2:L$501,$Y140)))</f>
        <v/>
      </c>
      <c r="M140" s="14">
        <f>IF($Y140="","",IF(INDEX('Per Invoice'!M$2:M$501,$Y140)="","",INDEX('Per Invoice'!M$2:M$501,$Y140)))</f>
        <v/>
      </c>
      <c r="N140">
        <f>IF($Y140="","",IF(INDEX('Per Invoice'!N$2:N$501,$Y140)="","",INDEX('Per Invoice'!N$2:N$501,$Y140)))</f>
        <v/>
      </c>
      <c r="O140">
        <f>IF($Y140="","",IF(INDEX('Per Invoice'!O$2:O$501,$Y140)="","",INDEX('Per Invoice'!O$2:O$501,$Y140)))</f>
        <v/>
      </c>
      <c r="P140" s="7">
        <f>IF($Y140="","",IF(INDEX('Per Invoice'!P$2:P$501,$Y140)="","",INDEX('Per Invoice'!P$2:P$501,$Y140)))</f>
        <v/>
      </c>
      <c r="Q140" s="7">
        <f>IF($Y140="","",IF(INDEX('Per Invoice'!Q$2:Q$501,$Y140)="","",INDEX('Per Invoice'!Q$2:Q$501,$Y140)))</f>
        <v/>
      </c>
      <c r="R140">
        <f>IF($Y140="","",IF(INDEX('Per Invoice'!R$2:R$501,$Y140)="","",INDEX('Per Invoice'!R$2:R$501,$Y140)))</f>
        <v/>
      </c>
      <c r="S140" s="7">
        <f>IF($Y140="","",IF(INDEX('Per Invoice'!S$2:S$501,$Y140)="","",INDEX('Per Invoice'!S$2:S$501,$Y140)))</f>
        <v/>
      </c>
      <c r="T140" s="7">
        <f>IF($Y140="","",IF(INDEX('Per Invoice'!T$2:T$501,$Y140)="","",INDEX('Per Invoice'!T$2:T$501,$Y140)))</f>
        <v/>
      </c>
      <c r="U140" s="7">
        <f>IF($Y140="","",IF(INDEX('Per Invoice'!U$2:U$501,$Y140)="","",INDEX('Per Invoice'!U$2:U$501,$Y140)))</f>
        <v/>
      </c>
      <c r="V140" s="7">
        <f>IF($Y140="","",IF(INDEX('Per Invoice'!V$2:V$501,$Y140)="","",INDEX('Per Invoice'!V$2:V$501,$Y140)))</f>
        <v/>
      </c>
      <c r="W140" s="7">
        <f>IF($Y140="","",IF(INDEX('Per Invoice'!W$2:W$501,$Y140)="","",INDEX('Per Invoice'!W$2:W$501,$Y140)))</f>
        <v/>
      </c>
      <c r="X140" s="7">
        <f>IF($Y140="","",IF(INDEX('Per Invoice'!X$2:X$501,$Y140)="","",INDEX('Per Invoice'!X$2:X$501,$Y140)))</f>
        <v/>
      </c>
      <c r="Y140" s="16">
        <f>IFERROR(MATCH(Settings!$C$27&amp;"|"&amp;ROWS($Y$2:$Y140),'Per Invoice'!$Z$2:$Z$501,0),"")</f>
        <v/>
      </c>
    </row>
    <row r="141">
      <c r="A141">
        <f>IF($Y141="","",IF(INDEX('Per Invoice'!A$2:A$501,$Y141)="","",INDEX('Per Invoice'!A$2:A$501,$Y141)))</f>
        <v/>
      </c>
      <c r="B141">
        <f>IF($Y141="","",IF(INDEX('Per Invoice'!B$2:B$501,$Y141)="","",INDEX('Per Invoice'!B$2:B$501,$Y141)))</f>
        <v/>
      </c>
      <c r="C141">
        <f>IF($Y141="","",IF(INDEX('Per Invoice'!C$2:C$501,$Y141)="","",INDEX('Per Invoice'!C$2:C$501,$Y141)))</f>
        <v/>
      </c>
      <c r="D141">
        <f>IF($Y141="","",IF(INDEX('Per Invoice'!D$2:D$501,$Y141)="","",INDEX('Per Invoice'!D$2:D$501,$Y141)))</f>
        <v/>
      </c>
      <c r="E141">
        <f>IF($Y141="","",IF(INDEX('Per Invoice'!E$2:E$501,$Y141)="","",INDEX('Per Invoice'!E$2:E$501,$Y141)))</f>
        <v/>
      </c>
      <c r="F141">
        <f>IF($Y141="","",IF(INDEX('Per Invoice'!F$2:F$501,$Y141)="","",INDEX('Per Invoice'!F$2:F$501,$Y141)))</f>
        <v/>
      </c>
      <c r="G141">
        <f>IF($Y141="","",IF(INDEX('Per Invoice'!G$2:G$501,$Y141)="","",INDEX('Per Invoice'!G$2:G$501,$Y141)))</f>
        <v/>
      </c>
      <c r="H141">
        <f>IF($Y141="","",IF(INDEX('Per Invoice'!H$2:H$501,$Y141)="","",INDEX('Per Invoice'!H$2:H$501,$Y141)))</f>
        <v/>
      </c>
      <c r="I141">
        <f>IF($Y141="","",IF(INDEX('Per Invoice'!I$2:I$501,$Y141)="","",INDEX('Per Invoice'!I$2:I$501,$Y141)))</f>
        <v/>
      </c>
      <c r="J141">
        <f>IF($Y141="","",IF(INDEX('Per Invoice'!J$2:J$501,$Y141)="","",INDEX('Per Invoice'!J$2:J$501,$Y141)))</f>
        <v/>
      </c>
      <c r="K141">
        <f>IF($Y141="","",IF(INDEX('Per Invoice'!K$2:K$501,$Y141)="","",INDEX('Per Invoice'!K$2:K$501,$Y141)))</f>
        <v/>
      </c>
      <c r="L141" s="7">
        <f>IF($Y141="","",IF(INDEX('Per Invoice'!L$2:L$501,$Y141)="","",INDEX('Per Invoice'!L$2:L$501,$Y141)))</f>
        <v/>
      </c>
      <c r="M141" s="14">
        <f>IF($Y141="","",IF(INDEX('Per Invoice'!M$2:M$501,$Y141)="","",INDEX('Per Invoice'!M$2:M$501,$Y141)))</f>
        <v/>
      </c>
      <c r="N141">
        <f>IF($Y141="","",IF(INDEX('Per Invoice'!N$2:N$501,$Y141)="","",INDEX('Per Invoice'!N$2:N$501,$Y141)))</f>
        <v/>
      </c>
      <c r="O141">
        <f>IF($Y141="","",IF(INDEX('Per Invoice'!O$2:O$501,$Y141)="","",INDEX('Per Invoice'!O$2:O$501,$Y141)))</f>
        <v/>
      </c>
      <c r="P141" s="7">
        <f>IF($Y141="","",IF(INDEX('Per Invoice'!P$2:P$501,$Y141)="","",INDEX('Per Invoice'!P$2:P$501,$Y141)))</f>
        <v/>
      </c>
      <c r="Q141" s="7">
        <f>IF($Y141="","",IF(INDEX('Per Invoice'!Q$2:Q$501,$Y141)="","",INDEX('Per Invoice'!Q$2:Q$501,$Y141)))</f>
        <v/>
      </c>
      <c r="R141">
        <f>IF($Y141="","",IF(INDEX('Per Invoice'!R$2:R$501,$Y141)="","",INDEX('Per Invoice'!R$2:R$501,$Y141)))</f>
        <v/>
      </c>
      <c r="S141" s="7">
        <f>IF($Y141="","",IF(INDEX('Per Invoice'!S$2:S$501,$Y141)="","",INDEX('Per Invoice'!S$2:S$501,$Y141)))</f>
        <v/>
      </c>
      <c r="T141" s="7">
        <f>IF($Y141="","",IF(INDEX('Per Invoice'!T$2:T$501,$Y141)="","",INDEX('Per Invoice'!T$2:T$501,$Y141)))</f>
        <v/>
      </c>
      <c r="U141" s="7">
        <f>IF($Y141="","",IF(INDEX('Per Invoice'!U$2:U$501,$Y141)="","",INDEX('Per Invoice'!U$2:U$501,$Y141)))</f>
        <v/>
      </c>
      <c r="V141" s="7">
        <f>IF($Y141="","",IF(INDEX('Per Invoice'!V$2:V$501,$Y141)="","",INDEX('Per Invoice'!V$2:V$501,$Y141)))</f>
        <v/>
      </c>
      <c r="W141" s="7">
        <f>IF($Y141="","",IF(INDEX('Per Invoice'!W$2:W$501,$Y141)="","",INDEX('Per Invoice'!W$2:W$501,$Y141)))</f>
        <v/>
      </c>
      <c r="X141" s="7">
        <f>IF($Y141="","",IF(INDEX('Per Invoice'!X$2:X$501,$Y141)="","",INDEX('Per Invoice'!X$2:X$501,$Y141)))</f>
        <v/>
      </c>
      <c r="Y141" s="16">
        <f>IFERROR(MATCH(Settings!$C$27&amp;"|"&amp;ROWS($Y$2:$Y141),'Per Invoice'!$Z$2:$Z$501,0),"")</f>
        <v/>
      </c>
    </row>
    <row r="142">
      <c r="A142">
        <f>IF($Y142="","",IF(INDEX('Per Invoice'!A$2:A$501,$Y142)="","",INDEX('Per Invoice'!A$2:A$501,$Y142)))</f>
        <v/>
      </c>
      <c r="B142">
        <f>IF($Y142="","",IF(INDEX('Per Invoice'!B$2:B$501,$Y142)="","",INDEX('Per Invoice'!B$2:B$501,$Y142)))</f>
        <v/>
      </c>
      <c r="C142">
        <f>IF($Y142="","",IF(INDEX('Per Invoice'!C$2:C$501,$Y142)="","",INDEX('Per Invoice'!C$2:C$501,$Y142)))</f>
        <v/>
      </c>
      <c r="D142">
        <f>IF($Y142="","",IF(INDEX('Per Invoice'!D$2:D$501,$Y142)="","",INDEX('Per Invoice'!D$2:D$501,$Y142)))</f>
        <v/>
      </c>
      <c r="E142">
        <f>IF($Y142="","",IF(INDEX('Per Invoice'!E$2:E$501,$Y142)="","",INDEX('Per Invoice'!E$2:E$501,$Y142)))</f>
        <v/>
      </c>
      <c r="F142">
        <f>IF($Y142="","",IF(INDEX('Per Invoice'!F$2:F$501,$Y142)="","",INDEX('Per Invoice'!F$2:F$501,$Y142)))</f>
        <v/>
      </c>
      <c r="G142">
        <f>IF($Y142="","",IF(INDEX('Per Invoice'!G$2:G$501,$Y142)="","",INDEX('Per Invoice'!G$2:G$501,$Y142)))</f>
        <v/>
      </c>
      <c r="H142">
        <f>IF($Y142="","",IF(INDEX('Per Invoice'!H$2:H$501,$Y142)="","",INDEX('Per Invoice'!H$2:H$501,$Y142)))</f>
        <v/>
      </c>
      <c r="I142">
        <f>IF($Y142="","",IF(INDEX('Per Invoice'!I$2:I$501,$Y142)="","",INDEX('Per Invoice'!I$2:I$501,$Y142)))</f>
        <v/>
      </c>
      <c r="J142">
        <f>IF($Y142="","",IF(INDEX('Per Invoice'!J$2:J$501,$Y142)="","",INDEX('Per Invoice'!J$2:J$501,$Y142)))</f>
        <v/>
      </c>
      <c r="K142">
        <f>IF($Y142="","",IF(INDEX('Per Invoice'!K$2:K$501,$Y142)="","",INDEX('Per Invoice'!K$2:K$501,$Y142)))</f>
        <v/>
      </c>
      <c r="L142" s="7">
        <f>IF($Y142="","",IF(INDEX('Per Invoice'!L$2:L$501,$Y142)="","",INDEX('Per Invoice'!L$2:L$501,$Y142)))</f>
        <v/>
      </c>
      <c r="M142" s="14">
        <f>IF($Y142="","",IF(INDEX('Per Invoice'!M$2:M$501,$Y142)="","",INDEX('Per Invoice'!M$2:M$501,$Y142)))</f>
        <v/>
      </c>
      <c r="N142">
        <f>IF($Y142="","",IF(INDEX('Per Invoice'!N$2:N$501,$Y142)="","",INDEX('Per Invoice'!N$2:N$501,$Y142)))</f>
        <v/>
      </c>
      <c r="O142">
        <f>IF($Y142="","",IF(INDEX('Per Invoice'!O$2:O$501,$Y142)="","",INDEX('Per Invoice'!O$2:O$501,$Y142)))</f>
        <v/>
      </c>
      <c r="P142" s="7">
        <f>IF($Y142="","",IF(INDEX('Per Invoice'!P$2:P$501,$Y142)="","",INDEX('Per Invoice'!P$2:P$501,$Y142)))</f>
        <v/>
      </c>
      <c r="Q142" s="7">
        <f>IF($Y142="","",IF(INDEX('Per Invoice'!Q$2:Q$501,$Y142)="","",INDEX('Per Invoice'!Q$2:Q$501,$Y142)))</f>
        <v/>
      </c>
      <c r="R142">
        <f>IF($Y142="","",IF(INDEX('Per Invoice'!R$2:R$501,$Y142)="","",INDEX('Per Invoice'!R$2:R$501,$Y142)))</f>
        <v/>
      </c>
      <c r="S142" s="7">
        <f>IF($Y142="","",IF(INDEX('Per Invoice'!S$2:S$501,$Y142)="","",INDEX('Per Invoice'!S$2:S$501,$Y142)))</f>
        <v/>
      </c>
      <c r="T142" s="7">
        <f>IF($Y142="","",IF(INDEX('Per Invoice'!T$2:T$501,$Y142)="","",INDEX('Per Invoice'!T$2:T$501,$Y142)))</f>
        <v/>
      </c>
      <c r="U142" s="7">
        <f>IF($Y142="","",IF(INDEX('Per Invoice'!U$2:U$501,$Y142)="","",INDEX('Per Invoice'!U$2:U$501,$Y142)))</f>
        <v/>
      </c>
      <c r="V142" s="7">
        <f>IF($Y142="","",IF(INDEX('Per Invoice'!V$2:V$501,$Y142)="","",INDEX('Per Invoice'!V$2:V$501,$Y142)))</f>
        <v/>
      </c>
      <c r="W142" s="7">
        <f>IF($Y142="","",IF(INDEX('Per Invoice'!W$2:W$501,$Y142)="","",INDEX('Per Invoice'!W$2:W$501,$Y142)))</f>
        <v/>
      </c>
      <c r="X142" s="7">
        <f>IF($Y142="","",IF(INDEX('Per Invoice'!X$2:X$501,$Y142)="","",INDEX('Per Invoice'!X$2:X$501,$Y142)))</f>
        <v/>
      </c>
      <c r="Y142" s="16">
        <f>IFERROR(MATCH(Settings!$C$27&amp;"|"&amp;ROWS($Y$2:$Y142),'Per Invoice'!$Z$2:$Z$501,0),"")</f>
        <v/>
      </c>
    </row>
    <row r="143">
      <c r="A143">
        <f>IF($Y143="","",IF(INDEX('Per Invoice'!A$2:A$501,$Y143)="","",INDEX('Per Invoice'!A$2:A$501,$Y143)))</f>
        <v/>
      </c>
      <c r="B143">
        <f>IF($Y143="","",IF(INDEX('Per Invoice'!B$2:B$501,$Y143)="","",INDEX('Per Invoice'!B$2:B$501,$Y143)))</f>
        <v/>
      </c>
      <c r="C143">
        <f>IF($Y143="","",IF(INDEX('Per Invoice'!C$2:C$501,$Y143)="","",INDEX('Per Invoice'!C$2:C$501,$Y143)))</f>
        <v/>
      </c>
      <c r="D143">
        <f>IF($Y143="","",IF(INDEX('Per Invoice'!D$2:D$501,$Y143)="","",INDEX('Per Invoice'!D$2:D$501,$Y143)))</f>
        <v/>
      </c>
      <c r="E143">
        <f>IF($Y143="","",IF(INDEX('Per Invoice'!E$2:E$501,$Y143)="","",INDEX('Per Invoice'!E$2:E$501,$Y143)))</f>
        <v/>
      </c>
      <c r="F143">
        <f>IF($Y143="","",IF(INDEX('Per Invoice'!F$2:F$501,$Y143)="","",INDEX('Per Invoice'!F$2:F$501,$Y143)))</f>
        <v/>
      </c>
      <c r="G143">
        <f>IF($Y143="","",IF(INDEX('Per Invoice'!G$2:G$501,$Y143)="","",INDEX('Per Invoice'!G$2:G$501,$Y143)))</f>
        <v/>
      </c>
      <c r="H143">
        <f>IF($Y143="","",IF(INDEX('Per Invoice'!H$2:H$501,$Y143)="","",INDEX('Per Invoice'!H$2:H$501,$Y143)))</f>
        <v/>
      </c>
      <c r="I143">
        <f>IF($Y143="","",IF(INDEX('Per Invoice'!I$2:I$501,$Y143)="","",INDEX('Per Invoice'!I$2:I$501,$Y143)))</f>
        <v/>
      </c>
      <c r="J143">
        <f>IF($Y143="","",IF(INDEX('Per Invoice'!J$2:J$501,$Y143)="","",INDEX('Per Invoice'!J$2:J$501,$Y143)))</f>
        <v/>
      </c>
      <c r="K143">
        <f>IF($Y143="","",IF(INDEX('Per Invoice'!K$2:K$501,$Y143)="","",INDEX('Per Invoice'!K$2:K$501,$Y143)))</f>
        <v/>
      </c>
      <c r="L143" s="7">
        <f>IF($Y143="","",IF(INDEX('Per Invoice'!L$2:L$501,$Y143)="","",INDEX('Per Invoice'!L$2:L$501,$Y143)))</f>
        <v/>
      </c>
      <c r="M143" s="14">
        <f>IF($Y143="","",IF(INDEX('Per Invoice'!M$2:M$501,$Y143)="","",INDEX('Per Invoice'!M$2:M$501,$Y143)))</f>
        <v/>
      </c>
      <c r="N143">
        <f>IF($Y143="","",IF(INDEX('Per Invoice'!N$2:N$501,$Y143)="","",INDEX('Per Invoice'!N$2:N$501,$Y143)))</f>
        <v/>
      </c>
      <c r="O143">
        <f>IF($Y143="","",IF(INDEX('Per Invoice'!O$2:O$501,$Y143)="","",INDEX('Per Invoice'!O$2:O$501,$Y143)))</f>
        <v/>
      </c>
      <c r="P143" s="7">
        <f>IF($Y143="","",IF(INDEX('Per Invoice'!P$2:P$501,$Y143)="","",INDEX('Per Invoice'!P$2:P$501,$Y143)))</f>
        <v/>
      </c>
      <c r="Q143" s="7">
        <f>IF($Y143="","",IF(INDEX('Per Invoice'!Q$2:Q$501,$Y143)="","",INDEX('Per Invoice'!Q$2:Q$501,$Y143)))</f>
        <v/>
      </c>
      <c r="R143">
        <f>IF($Y143="","",IF(INDEX('Per Invoice'!R$2:R$501,$Y143)="","",INDEX('Per Invoice'!R$2:R$501,$Y143)))</f>
        <v/>
      </c>
      <c r="S143" s="7">
        <f>IF($Y143="","",IF(INDEX('Per Invoice'!S$2:S$501,$Y143)="","",INDEX('Per Invoice'!S$2:S$501,$Y143)))</f>
        <v/>
      </c>
      <c r="T143" s="7">
        <f>IF($Y143="","",IF(INDEX('Per Invoice'!T$2:T$501,$Y143)="","",INDEX('Per Invoice'!T$2:T$501,$Y143)))</f>
        <v/>
      </c>
      <c r="U143" s="7">
        <f>IF($Y143="","",IF(INDEX('Per Invoice'!U$2:U$501,$Y143)="","",INDEX('Per Invoice'!U$2:U$501,$Y143)))</f>
        <v/>
      </c>
      <c r="V143" s="7">
        <f>IF($Y143="","",IF(INDEX('Per Invoice'!V$2:V$501,$Y143)="","",INDEX('Per Invoice'!V$2:V$501,$Y143)))</f>
        <v/>
      </c>
      <c r="W143" s="7">
        <f>IF($Y143="","",IF(INDEX('Per Invoice'!W$2:W$501,$Y143)="","",INDEX('Per Invoice'!W$2:W$501,$Y143)))</f>
        <v/>
      </c>
      <c r="X143" s="7">
        <f>IF($Y143="","",IF(INDEX('Per Invoice'!X$2:X$501,$Y143)="","",INDEX('Per Invoice'!X$2:X$501,$Y143)))</f>
        <v/>
      </c>
      <c r="Y143" s="16">
        <f>IFERROR(MATCH(Settings!$C$27&amp;"|"&amp;ROWS($Y$2:$Y143),'Per Invoice'!$Z$2:$Z$501,0),"")</f>
        <v/>
      </c>
    </row>
    <row r="144">
      <c r="A144">
        <f>IF($Y144="","",IF(INDEX('Per Invoice'!A$2:A$501,$Y144)="","",INDEX('Per Invoice'!A$2:A$501,$Y144)))</f>
        <v/>
      </c>
      <c r="B144">
        <f>IF($Y144="","",IF(INDEX('Per Invoice'!B$2:B$501,$Y144)="","",INDEX('Per Invoice'!B$2:B$501,$Y144)))</f>
        <v/>
      </c>
      <c r="C144">
        <f>IF($Y144="","",IF(INDEX('Per Invoice'!C$2:C$501,$Y144)="","",INDEX('Per Invoice'!C$2:C$501,$Y144)))</f>
        <v/>
      </c>
      <c r="D144">
        <f>IF($Y144="","",IF(INDEX('Per Invoice'!D$2:D$501,$Y144)="","",INDEX('Per Invoice'!D$2:D$501,$Y144)))</f>
        <v/>
      </c>
      <c r="E144">
        <f>IF($Y144="","",IF(INDEX('Per Invoice'!E$2:E$501,$Y144)="","",INDEX('Per Invoice'!E$2:E$501,$Y144)))</f>
        <v/>
      </c>
      <c r="F144">
        <f>IF($Y144="","",IF(INDEX('Per Invoice'!F$2:F$501,$Y144)="","",INDEX('Per Invoice'!F$2:F$501,$Y144)))</f>
        <v/>
      </c>
      <c r="G144">
        <f>IF($Y144="","",IF(INDEX('Per Invoice'!G$2:G$501,$Y144)="","",INDEX('Per Invoice'!G$2:G$501,$Y144)))</f>
        <v/>
      </c>
      <c r="H144">
        <f>IF($Y144="","",IF(INDEX('Per Invoice'!H$2:H$501,$Y144)="","",INDEX('Per Invoice'!H$2:H$501,$Y144)))</f>
        <v/>
      </c>
      <c r="I144">
        <f>IF($Y144="","",IF(INDEX('Per Invoice'!I$2:I$501,$Y144)="","",INDEX('Per Invoice'!I$2:I$501,$Y144)))</f>
        <v/>
      </c>
      <c r="J144">
        <f>IF($Y144="","",IF(INDEX('Per Invoice'!J$2:J$501,$Y144)="","",INDEX('Per Invoice'!J$2:J$501,$Y144)))</f>
        <v/>
      </c>
      <c r="K144">
        <f>IF($Y144="","",IF(INDEX('Per Invoice'!K$2:K$501,$Y144)="","",INDEX('Per Invoice'!K$2:K$501,$Y144)))</f>
        <v/>
      </c>
      <c r="L144" s="7">
        <f>IF($Y144="","",IF(INDEX('Per Invoice'!L$2:L$501,$Y144)="","",INDEX('Per Invoice'!L$2:L$501,$Y144)))</f>
        <v/>
      </c>
      <c r="M144" s="14">
        <f>IF($Y144="","",IF(INDEX('Per Invoice'!M$2:M$501,$Y144)="","",INDEX('Per Invoice'!M$2:M$501,$Y144)))</f>
        <v/>
      </c>
      <c r="N144">
        <f>IF($Y144="","",IF(INDEX('Per Invoice'!N$2:N$501,$Y144)="","",INDEX('Per Invoice'!N$2:N$501,$Y144)))</f>
        <v/>
      </c>
      <c r="O144">
        <f>IF($Y144="","",IF(INDEX('Per Invoice'!O$2:O$501,$Y144)="","",INDEX('Per Invoice'!O$2:O$501,$Y144)))</f>
        <v/>
      </c>
      <c r="P144" s="7">
        <f>IF($Y144="","",IF(INDEX('Per Invoice'!P$2:P$501,$Y144)="","",INDEX('Per Invoice'!P$2:P$501,$Y144)))</f>
        <v/>
      </c>
      <c r="Q144" s="7">
        <f>IF($Y144="","",IF(INDEX('Per Invoice'!Q$2:Q$501,$Y144)="","",INDEX('Per Invoice'!Q$2:Q$501,$Y144)))</f>
        <v/>
      </c>
      <c r="R144">
        <f>IF($Y144="","",IF(INDEX('Per Invoice'!R$2:R$501,$Y144)="","",INDEX('Per Invoice'!R$2:R$501,$Y144)))</f>
        <v/>
      </c>
      <c r="S144" s="7">
        <f>IF($Y144="","",IF(INDEX('Per Invoice'!S$2:S$501,$Y144)="","",INDEX('Per Invoice'!S$2:S$501,$Y144)))</f>
        <v/>
      </c>
      <c r="T144" s="7">
        <f>IF($Y144="","",IF(INDEX('Per Invoice'!T$2:T$501,$Y144)="","",INDEX('Per Invoice'!T$2:T$501,$Y144)))</f>
        <v/>
      </c>
      <c r="U144" s="7">
        <f>IF($Y144="","",IF(INDEX('Per Invoice'!U$2:U$501,$Y144)="","",INDEX('Per Invoice'!U$2:U$501,$Y144)))</f>
        <v/>
      </c>
      <c r="V144" s="7">
        <f>IF($Y144="","",IF(INDEX('Per Invoice'!V$2:V$501,$Y144)="","",INDEX('Per Invoice'!V$2:V$501,$Y144)))</f>
        <v/>
      </c>
      <c r="W144" s="7">
        <f>IF($Y144="","",IF(INDEX('Per Invoice'!W$2:W$501,$Y144)="","",INDEX('Per Invoice'!W$2:W$501,$Y144)))</f>
        <v/>
      </c>
      <c r="X144" s="7">
        <f>IF($Y144="","",IF(INDEX('Per Invoice'!X$2:X$501,$Y144)="","",INDEX('Per Invoice'!X$2:X$501,$Y144)))</f>
        <v/>
      </c>
      <c r="Y144" s="16">
        <f>IFERROR(MATCH(Settings!$C$27&amp;"|"&amp;ROWS($Y$2:$Y144),'Per Invoice'!$Z$2:$Z$501,0),"")</f>
        <v/>
      </c>
    </row>
    <row r="145">
      <c r="A145">
        <f>IF($Y145="","",IF(INDEX('Per Invoice'!A$2:A$501,$Y145)="","",INDEX('Per Invoice'!A$2:A$501,$Y145)))</f>
        <v/>
      </c>
      <c r="B145">
        <f>IF($Y145="","",IF(INDEX('Per Invoice'!B$2:B$501,$Y145)="","",INDEX('Per Invoice'!B$2:B$501,$Y145)))</f>
        <v/>
      </c>
      <c r="C145">
        <f>IF($Y145="","",IF(INDEX('Per Invoice'!C$2:C$501,$Y145)="","",INDEX('Per Invoice'!C$2:C$501,$Y145)))</f>
        <v/>
      </c>
      <c r="D145">
        <f>IF($Y145="","",IF(INDEX('Per Invoice'!D$2:D$501,$Y145)="","",INDEX('Per Invoice'!D$2:D$501,$Y145)))</f>
        <v/>
      </c>
      <c r="E145">
        <f>IF($Y145="","",IF(INDEX('Per Invoice'!E$2:E$501,$Y145)="","",INDEX('Per Invoice'!E$2:E$501,$Y145)))</f>
        <v/>
      </c>
      <c r="F145">
        <f>IF($Y145="","",IF(INDEX('Per Invoice'!F$2:F$501,$Y145)="","",INDEX('Per Invoice'!F$2:F$501,$Y145)))</f>
        <v/>
      </c>
      <c r="G145">
        <f>IF($Y145="","",IF(INDEX('Per Invoice'!G$2:G$501,$Y145)="","",INDEX('Per Invoice'!G$2:G$501,$Y145)))</f>
        <v/>
      </c>
      <c r="H145">
        <f>IF($Y145="","",IF(INDEX('Per Invoice'!H$2:H$501,$Y145)="","",INDEX('Per Invoice'!H$2:H$501,$Y145)))</f>
        <v/>
      </c>
      <c r="I145">
        <f>IF($Y145="","",IF(INDEX('Per Invoice'!I$2:I$501,$Y145)="","",INDEX('Per Invoice'!I$2:I$501,$Y145)))</f>
        <v/>
      </c>
      <c r="J145">
        <f>IF($Y145="","",IF(INDEX('Per Invoice'!J$2:J$501,$Y145)="","",INDEX('Per Invoice'!J$2:J$501,$Y145)))</f>
        <v/>
      </c>
      <c r="K145">
        <f>IF($Y145="","",IF(INDEX('Per Invoice'!K$2:K$501,$Y145)="","",INDEX('Per Invoice'!K$2:K$501,$Y145)))</f>
        <v/>
      </c>
      <c r="L145" s="7">
        <f>IF($Y145="","",IF(INDEX('Per Invoice'!L$2:L$501,$Y145)="","",INDEX('Per Invoice'!L$2:L$501,$Y145)))</f>
        <v/>
      </c>
      <c r="M145" s="14">
        <f>IF($Y145="","",IF(INDEX('Per Invoice'!M$2:M$501,$Y145)="","",INDEX('Per Invoice'!M$2:M$501,$Y145)))</f>
        <v/>
      </c>
      <c r="N145">
        <f>IF($Y145="","",IF(INDEX('Per Invoice'!N$2:N$501,$Y145)="","",INDEX('Per Invoice'!N$2:N$501,$Y145)))</f>
        <v/>
      </c>
      <c r="O145">
        <f>IF($Y145="","",IF(INDEX('Per Invoice'!O$2:O$501,$Y145)="","",INDEX('Per Invoice'!O$2:O$501,$Y145)))</f>
        <v/>
      </c>
      <c r="P145" s="7">
        <f>IF($Y145="","",IF(INDEX('Per Invoice'!P$2:P$501,$Y145)="","",INDEX('Per Invoice'!P$2:P$501,$Y145)))</f>
        <v/>
      </c>
      <c r="Q145" s="7">
        <f>IF($Y145="","",IF(INDEX('Per Invoice'!Q$2:Q$501,$Y145)="","",INDEX('Per Invoice'!Q$2:Q$501,$Y145)))</f>
        <v/>
      </c>
      <c r="R145">
        <f>IF($Y145="","",IF(INDEX('Per Invoice'!R$2:R$501,$Y145)="","",INDEX('Per Invoice'!R$2:R$501,$Y145)))</f>
        <v/>
      </c>
      <c r="S145" s="7">
        <f>IF($Y145="","",IF(INDEX('Per Invoice'!S$2:S$501,$Y145)="","",INDEX('Per Invoice'!S$2:S$501,$Y145)))</f>
        <v/>
      </c>
      <c r="T145" s="7">
        <f>IF($Y145="","",IF(INDEX('Per Invoice'!T$2:T$501,$Y145)="","",INDEX('Per Invoice'!T$2:T$501,$Y145)))</f>
        <v/>
      </c>
      <c r="U145" s="7">
        <f>IF($Y145="","",IF(INDEX('Per Invoice'!U$2:U$501,$Y145)="","",INDEX('Per Invoice'!U$2:U$501,$Y145)))</f>
        <v/>
      </c>
      <c r="V145" s="7">
        <f>IF($Y145="","",IF(INDEX('Per Invoice'!V$2:V$501,$Y145)="","",INDEX('Per Invoice'!V$2:V$501,$Y145)))</f>
        <v/>
      </c>
      <c r="W145" s="7">
        <f>IF($Y145="","",IF(INDEX('Per Invoice'!W$2:W$501,$Y145)="","",INDEX('Per Invoice'!W$2:W$501,$Y145)))</f>
        <v/>
      </c>
      <c r="X145" s="7">
        <f>IF($Y145="","",IF(INDEX('Per Invoice'!X$2:X$501,$Y145)="","",INDEX('Per Invoice'!X$2:X$501,$Y145)))</f>
        <v/>
      </c>
      <c r="Y145" s="16">
        <f>IFERROR(MATCH(Settings!$C$27&amp;"|"&amp;ROWS($Y$2:$Y145),'Per Invoice'!$Z$2:$Z$501,0),"")</f>
        <v/>
      </c>
    </row>
    <row r="146">
      <c r="A146">
        <f>IF($Y146="","",IF(INDEX('Per Invoice'!A$2:A$501,$Y146)="","",INDEX('Per Invoice'!A$2:A$501,$Y146)))</f>
        <v/>
      </c>
      <c r="B146">
        <f>IF($Y146="","",IF(INDEX('Per Invoice'!B$2:B$501,$Y146)="","",INDEX('Per Invoice'!B$2:B$501,$Y146)))</f>
        <v/>
      </c>
      <c r="C146">
        <f>IF($Y146="","",IF(INDEX('Per Invoice'!C$2:C$501,$Y146)="","",INDEX('Per Invoice'!C$2:C$501,$Y146)))</f>
        <v/>
      </c>
      <c r="D146">
        <f>IF($Y146="","",IF(INDEX('Per Invoice'!D$2:D$501,$Y146)="","",INDEX('Per Invoice'!D$2:D$501,$Y146)))</f>
        <v/>
      </c>
      <c r="E146">
        <f>IF($Y146="","",IF(INDEX('Per Invoice'!E$2:E$501,$Y146)="","",INDEX('Per Invoice'!E$2:E$501,$Y146)))</f>
        <v/>
      </c>
      <c r="F146">
        <f>IF($Y146="","",IF(INDEX('Per Invoice'!F$2:F$501,$Y146)="","",INDEX('Per Invoice'!F$2:F$501,$Y146)))</f>
        <v/>
      </c>
      <c r="G146">
        <f>IF($Y146="","",IF(INDEX('Per Invoice'!G$2:G$501,$Y146)="","",INDEX('Per Invoice'!G$2:G$501,$Y146)))</f>
        <v/>
      </c>
      <c r="H146">
        <f>IF($Y146="","",IF(INDEX('Per Invoice'!H$2:H$501,$Y146)="","",INDEX('Per Invoice'!H$2:H$501,$Y146)))</f>
        <v/>
      </c>
      <c r="I146">
        <f>IF($Y146="","",IF(INDEX('Per Invoice'!I$2:I$501,$Y146)="","",INDEX('Per Invoice'!I$2:I$501,$Y146)))</f>
        <v/>
      </c>
      <c r="J146">
        <f>IF($Y146="","",IF(INDEX('Per Invoice'!J$2:J$501,$Y146)="","",INDEX('Per Invoice'!J$2:J$501,$Y146)))</f>
        <v/>
      </c>
      <c r="K146">
        <f>IF($Y146="","",IF(INDEX('Per Invoice'!K$2:K$501,$Y146)="","",INDEX('Per Invoice'!K$2:K$501,$Y146)))</f>
        <v/>
      </c>
      <c r="L146" s="7">
        <f>IF($Y146="","",IF(INDEX('Per Invoice'!L$2:L$501,$Y146)="","",INDEX('Per Invoice'!L$2:L$501,$Y146)))</f>
        <v/>
      </c>
      <c r="M146" s="14">
        <f>IF($Y146="","",IF(INDEX('Per Invoice'!M$2:M$501,$Y146)="","",INDEX('Per Invoice'!M$2:M$501,$Y146)))</f>
        <v/>
      </c>
      <c r="N146">
        <f>IF($Y146="","",IF(INDEX('Per Invoice'!N$2:N$501,$Y146)="","",INDEX('Per Invoice'!N$2:N$501,$Y146)))</f>
        <v/>
      </c>
      <c r="O146">
        <f>IF($Y146="","",IF(INDEX('Per Invoice'!O$2:O$501,$Y146)="","",INDEX('Per Invoice'!O$2:O$501,$Y146)))</f>
        <v/>
      </c>
      <c r="P146" s="7">
        <f>IF($Y146="","",IF(INDEX('Per Invoice'!P$2:P$501,$Y146)="","",INDEX('Per Invoice'!P$2:P$501,$Y146)))</f>
        <v/>
      </c>
      <c r="Q146" s="7">
        <f>IF($Y146="","",IF(INDEX('Per Invoice'!Q$2:Q$501,$Y146)="","",INDEX('Per Invoice'!Q$2:Q$501,$Y146)))</f>
        <v/>
      </c>
      <c r="R146">
        <f>IF($Y146="","",IF(INDEX('Per Invoice'!R$2:R$501,$Y146)="","",INDEX('Per Invoice'!R$2:R$501,$Y146)))</f>
        <v/>
      </c>
      <c r="S146" s="7">
        <f>IF($Y146="","",IF(INDEX('Per Invoice'!S$2:S$501,$Y146)="","",INDEX('Per Invoice'!S$2:S$501,$Y146)))</f>
        <v/>
      </c>
      <c r="T146" s="7">
        <f>IF($Y146="","",IF(INDEX('Per Invoice'!T$2:T$501,$Y146)="","",INDEX('Per Invoice'!T$2:T$501,$Y146)))</f>
        <v/>
      </c>
      <c r="U146" s="7">
        <f>IF($Y146="","",IF(INDEX('Per Invoice'!U$2:U$501,$Y146)="","",INDEX('Per Invoice'!U$2:U$501,$Y146)))</f>
        <v/>
      </c>
      <c r="V146" s="7">
        <f>IF($Y146="","",IF(INDEX('Per Invoice'!V$2:V$501,$Y146)="","",INDEX('Per Invoice'!V$2:V$501,$Y146)))</f>
        <v/>
      </c>
      <c r="W146" s="7">
        <f>IF($Y146="","",IF(INDEX('Per Invoice'!W$2:W$501,$Y146)="","",INDEX('Per Invoice'!W$2:W$501,$Y146)))</f>
        <v/>
      </c>
      <c r="X146" s="7">
        <f>IF($Y146="","",IF(INDEX('Per Invoice'!X$2:X$501,$Y146)="","",INDEX('Per Invoice'!X$2:X$501,$Y146)))</f>
        <v/>
      </c>
      <c r="Y146" s="16">
        <f>IFERROR(MATCH(Settings!$C$27&amp;"|"&amp;ROWS($Y$2:$Y146),'Per Invoice'!$Z$2:$Z$501,0),"")</f>
        <v/>
      </c>
    </row>
    <row r="147">
      <c r="A147">
        <f>IF($Y147="","",IF(INDEX('Per Invoice'!A$2:A$501,$Y147)="","",INDEX('Per Invoice'!A$2:A$501,$Y147)))</f>
        <v/>
      </c>
      <c r="B147">
        <f>IF($Y147="","",IF(INDEX('Per Invoice'!B$2:B$501,$Y147)="","",INDEX('Per Invoice'!B$2:B$501,$Y147)))</f>
        <v/>
      </c>
      <c r="C147">
        <f>IF($Y147="","",IF(INDEX('Per Invoice'!C$2:C$501,$Y147)="","",INDEX('Per Invoice'!C$2:C$501,$Y147)))</f>
        <v/>
      </c>
      <c r="D147">
        <f>IF($Y147="","",IF(INDEX('Per Invoice'!D$2:D$501,$Y147)="","",INDEX('Per Invoice'!D$2:D$501,$Y147)))</f>
        <v/>
      </c>
      <c r="E147">
        <f>IF($Y147="","",IF(INDEX('Per Invoice'!E$2:E$501,$Y147)="","",INDEX('Per Invoice'!E$2:E$501,$Y147)))</f>
        <v/>
      </c>
      <c r="F147">
        <f>IF($Y147="","",IF(INDEX('Per Invoice'!F$2:F$501,$Y147)="","",INDEX('Per Invoice'!F$2:F$501,$Y147)))</f>
        <v/>
      </c>
      <c r="G147">
        <f>IF($Y147="","",IF(INDEX('Per Invoice'!G$2:G$501,$Y147)="","",INDEX('Per Invoice'!G$2:G$501,$Y147)))</f>
        <v/>
      </c>
      <c r="H147">
        <f>IF($Y147="","",IF(INDEX('Per Invoice'!H$2:H$501,$Y147)="","",INDEX('Per Invoice'!H$2:H$501,$Y147)))</f>
        <v/>
      </c>
      <c r="I147">
        <f>IF($Y147="","",IF(INDEX('Per Invoice'!I$2:I$501,$Y147)="","",INDEX('Per Invoice'!I$2:I$501,$Y147)))</f>
        <v/>
      </c>
      <c r="J147">
        <f>IF($Y147="","",IF(INDEX('Per Invoice'!J$2:J$501,$Y147)="","",INDEX('Per Invoice'!J$2:J$501,$Y147)))</f>
        <v/>
      </c>
      <c r="K147">
        <f>IF($Y147="","",IF(INDEX('Per Invoice'!K$2:K$501,$Y147)="","",INDEX('Per Invoice'!K$2:K$501,$Y147)))</f>
        <v/>
      </c>
      <c r="L147" s="7">
        <f>IF($Y147="","",IF(INDEX('Per Invoice'!L$2:L$501,$Y147)="","",INDEX('Per Invoice'!L$2:L$501,$Y147)))</f>
        <v/>
      </c>
      <c r="M147" s="14">
        <f>IF($Y147="","",IF(INDEX('Per Invoice'!M$2:M$501,$Y147)="","",INDEX('Per Invoice'!M$2:M$501,$Y147)))</f>
        <v/>
      </c>
      <c r="N147">
        <f>IF($Y147="","",IF(INDEX('Per Invoice'!N$2:N$501,$Y147)="","",INDEX('Per Invoice'!N$2:N$501,$Y147)))</f>
        <v/>
      </c>
      <c r="O147">
        <f>IF($Y147="","",IF(INDEX('Per Invoice'!O$2:O$501,$Y147)="","",INDEX('Per Invoice'!O$2:O$501,$Y147)))</f>
        <v/>
      </c>
      <c r="P147" s="7">
        <f>IF($Y147="","",IF(INDEX('Per Invoice'!P$2:P$501,$Y147)="","",INDEX('Per Invoice'!P$2:P$501,$Y147)))</f>
        <v/>
      </c>
      <c r="Q147" s="7">
        <f>IF($Y147="","",IF(INDEX('Per Invoice'!Q$2:Q$501,$Y147)="","",INDEX('Per Invoice'!Q$2:Q$501,$Y147)))</f>
        <v/>
      </c>
      <c r="R147">
        <f>IF($Y147="","",IF(INDEX('Per Invoice'!R$2:R$501,$Y147)="","",INDEX('Per Invoice'!R$2:R$501,$Y147)))</f>
        <v/>
      </c>
      <c r="S147" s="7">
        <f>IF($Y147="","",IF(INDEX('Per Invoice'!S$2:S$501,$Y147)="","",INDEX('Per Invoice'!S$2:S$501,$Y147)))</f>
        <v/>
      </c>
      <c r="T147" s="7">
        <f>IF($Y147="","",IF(INDEX('Per Invoice'!T$2:T$501,$Y147)="","",INDEX('Per Invoice'!T$2:T$501,$Y147)))</f>
        <v/>
      </c>
      <c r="U147" s="7">
        <f>IF($Y147="","",IF(INDEX('Per Invoice'!U$2:U$501,$Y147)="","",INDEX('Per Invoice'!U$2:U$501,$Y147)))</f>
        <v/>
      </c>
      <c r="V147" s="7">
        <f>IF($Y147="","",IF(INDEX('Per Invoice'!V$2:V$501,$Y147)="","",INDEX('Per Invoice'!V$2:V$501,$Y147)))</f>
        <v/>
      </c>
      <c r="W147" s="7">
        <f>IF($Y147="","",IF(INDEX('Per Invoice'!W$2:W$501,$Y147)="","",INDEX('Per Invoice'!W$2:W$501,$Y147)))</f>
        <v/>
      </c>
      <c r="X147" s="7">
        <f>IF($Y147="","",IF(INDEX('Per Invoice'!X$2:X$501,$Y147)="","",INDEX('Per Invoice'!X$2:X$501,$Y147)))</f>
        <v/>
      </c>
      <c r="Y147" s="16">
        <f>IFERROR(MATCH(Settings!$C$27&amp;"|"&amp;ROWS($Y$2:$Y147),'Per Invoice'!$Z$2:$Z$501,0),"")</f>
        <v/>
      </c>
    </row>
    <row r="148">
      <c r="A148">
        <f>IF($Y148="","",IF(INDEX('Per Invoice'!A$2:A$501,$Y148)="","",INDEX('Per Invoice'!A$2:A$501,$Y148)))</f>
        <v/>
      </c>
      <c r="B148">
        <f>IF($Y148="","",IF(INDEX('Per Invoice'!B$2:B$501,$Y148)="","",INDEX('Per Invoice'!B$2:B$501,$Y148)))</f>
        <v/>
      </c>
      <c r="C148">
        <f>IF($Y148="","",IF(INDEX('Per Invoice'!C$2:C$501,$Y148)="","",INDEX('Per Invoice'!C$2:C$501,$Y148)))</f>
        <v/>
      </c>
      <c r="D148">
        <f>IF($Y148="","",IF(INDEX('Per Invoice'!D$2:D$501,$Y148)="","",INDEX('Per Invoice'!D$2:D$501,$Y148)))</f>
        <v/>
      </c>
      <c r="E148">
        <f>IF($Y148="","",IF(INDEX('Per Invoice'!E$2:E$501,$Y148)="","",INDEX('Per Invoice'!E$2:E$501,$Y148)))</f>
        <v/>
      </c>
      <c r="F148">
        <f>IF($Y148="","",IF(INDEX('Per Invoice'!F$2:F$501,$Y148)="","",INDEX('Per Invoice'!F$2:F$501,$Y148)))</f>
        <v/>
      </c>
      <c r="G148">
        <f>IF($Y148="","",IF(INDEX('Per Invoice'!G$2:G$501,$Y148)="","",INDEX('Per Invoice'!G$2:G$501,$Y148)))</f>
        <v/>
      </c>
      <c r="H148">
        <f>IF($Y148="","",IF(INDEX('Per Invoice'!H$2:H$501,$Y148)="","",INDEX('Per Invoice'!H$2:H$501,$Y148)))</f>
        <v/>
      </c>
      <c r="I148">
        <f>IF($Y148="","",IF(INDEX('Per Invoice'!I$2:I$501,$Y148)="","",INDEX('Per Invoice'!I$2:I$501,$Y148)))</f>
        <v/>
      </c>
      <c r="J148">
        <f>IF($Y148="","",IF(INDEX('Per Invoice'!J$2:J$501,$Y148)="","",INDEX('Per Invoice'!J$2:J$501,$Y148)))</f>
        <v/>
      </c>
      <c r="K148">
        <f>IF($Y148="","",IF(INDEX('Per Invoice'!K$2:K$501,$Y148)="","",INDEX('Per Invoice'!K$2:K$501,$Y148)))</f>
        <v/>
      </c>
      <c r="L148" s="7">
        <f>IF($Y148="","",IF(INDEX('Per Invoice'!L$2:L$501,$Y148)="","",INDEX('Per Invoice'!L$2:L$501,$Y148)))</f>
        <v/>
      </c>
      <c r="M148" s="14">
        <f>IF($Y148="","",IF(INDEX('Per Invoice'!M$2:M$501,$Y148)="","",INDEX('Per Invoice'!M$2:M$501,$Y148)))</f>
        <v/>
      </c>
      <c r="N148">
        <f>IF($Y148="","",IF(INDEX('Per Invoice'!N$2:N$501,$Y148)="","",INDEX('Per Invoice'!N$2:N$501,$Y148)))</f>
        <v/>
      </c>
      <c r="O148">
        <f>IF($Y148="","",IF(INDEX('Per Invoice'!O$2:O$501,$Y148)="","",INDEX('Per Invoice'!O$2:O$501,$Y148)))</f>
        <v/>
      </c>
      <c r="P148" s="7">
        <f>IF($Y148="","",IF(INDEX('Per Invoice'!P$2:P$501,$Y148)="","",INDEX('Per Invoice'!P$2:P$501,$Y148)))</f>
        <v/>
      </c>
      <c r="Q148" s="7">
        <f>IF($Y148="","",IF(INDEX('Per Invoice'!Q$2:Q$501,$Y148)="","",INDEX('Per Invoice'!Q$2:Q$501,$Y148)))</f>
        <v/>
      </c>
      <c r="R148">
        <f>IF($Y148="","",IF(INDEX('Per Invoice'!R$2:R$501,$Y148)="","",INDEX('Per Invoice'!R$2:R$501,$Y148)))</f>
        <v/>
      </c>
      <c r="S148" s="7">
        <f>IF($Y148="","",IF(INDEX('Per Invoice'!S$2:S$501,$Y148)="","",INDEX('Per Invoice'!S$2:S$501,$Y148)))</f>
        <v/>
      </c>
      <c r="T148" s="7">
        <f>IF($Y148="","",IF(INDEX('Per Invoice'!T$2:T$501,$Y148)="","",INDEX('Per Invoice'!T$2:T$501,$Y148)))</f>
        <v/>
      </c>
      <c r="U148" s="7">
        <f>IF($Y148="","",IF(INDEX('Per Invoice'!U$2:U$501,$Y148)="","",INDEX('Per Invoice'!U$2:U$501,$Y148)))</f>
        <v/>
      </c>
      <c r="V148" s="7">
        <f>IF($Y148="","",IF(INDEX('Per Invoice'!V$2:V$501,$Y148)="","",INDEX('Per Invoice'!V$2:V$501,$Y148)))</f>
        <v/>
      </c>
      <c r="W148" s="7">
        <f>IF($Y148="","",IF(INDEX('Per Invoice'!W$2:W$501,$Y148)="","",INDEX('Per Invoice'!W$2:W$501,$Y148)))</f>
        <v/>
      </c>
      <c r="X148" s="7">
        <f>IF($Y148="","",IF(INDEX('Per Invoice'!X$2:X$501,$Y148)="","",INDEX('Per Invoice'!X$2:X$501,$Y148)))</f>
        <v/>
      </c>
      <c r="Y148" s="16">
        <f>IFERROR(MATCH(Settings!$C$27&amp;"|"&amp;ROWS($Y$2:$Y148),'Per Invoice'!$Z$2:$Z$501,0),"")</f>
        <v/>
      </c>
    </row>
    <row r="149">
      <c r="A149">
        <f>IF($Y149="","",IF(INDEX('Per Invoice'!A$2:A$501,$Y149)="","",INDEX('Per Invoice'!A$2:A$501,$Y149)))</f>
        <v/>
      </c>
      <c r="B149">
        <f>IF($Y149="","",IF(INDEX('Per Invoice'!B$2:B$501,$Y149)="","",INDEX('Per Invoice'!B$2:B$501,$Y149)))</f>
        <v/>
      </c>
      <c r="C149">
        <f>IF($Y149="","",IF(INDEX('Per Invoice'!C$2:C$501,$Y149)="","",INDEX('Per Invoice'!C$2:C$501,$Y149)))</f>
        <v/>
      </c>
      <c r="D149">
        <f>IF($Y149="","",IF(INDEX('Per Invoice'!D$2:D$501,$Y149)="","",INDEX('Per Invoice'!D$2:D$501,$Y149)))</f>
        <v/>
      </c>
      <c r="E149">
        <f>IF($Y149="","",IF(INDEX('Per Invoice'!E$2:E$501,$Y149)="","",INDEX('Per Invoice'!E$2:E$501,$Y149)))</f>
        <v/>
      </c>
      <c r="F149">
        <f>IF($Y149="","",IF(INDEX('Per Invoice'!F$2:F$501,$Y149)="","",INDEX('Per Invoice'!F$2:F$501,$Y149)))</f>
        <v/>
      </c>
      <c r="G149">
        <f>IF($Y149="","",IF(INDEX('Per Invoice'!G$2:G$501,$Y149)="","",INDEX('Per Invoice'!G$2:G$501,$Y149)))</f>
        <v/>
      </c>
      <c r="H149">
        <f>IF($Y149="","",IF(INDEX('Per Invoice'!H$2:H$501,$Y149)="","",INDEX('Per Invoice'!H$2:H$501,$Y149)))</f>
        <v/>
      </c>
      <c r="I149">
        <f>IF($Y149="","",IF(INDEX('Per Invoice'!I$2:I$501,$Y149)="","",INDEX('Per Invoice'!I$2:I$501,$Y149)))</f>
        <v/>
      </c>
      <c r="J149">
        <f>IF($Y149="","",IF(INDEX('Per Invoice'!J$2:J$501,$Y149)="","",INDEX('Per Invoice'!J$2:J$501,$Y149)))</f>
        <v/>
      </c>
      <c r="K149">
        <f>IF($Y149="","",IF(INDEX('Per Invoice'!K$2:K$501,$Y149)="","",INDEX('Per Invoice'!K$2:K$501,$Y149)))</f>
        <v/>
      </c>
      <c r="L149" s="7">
        <f>IF($Y149="","",IF(INDEX('Per Invoice'!L$2:L$501,$Y149)="","",INDEX('Per Invoice'!L$2:L$501,$Y149)))</f>
        <v/>
      </c>
      <c r="M149" s="14">
        <f>IF($Y149="","",IF(INDEX('Per Invoice'!M$2:M$501,$Y149)="","",INDEX('Per Invoice'!M$2:M$501,$Y149)))</f>
        <v/>
      </c>
      <c r="N149">
        <f>IF($Y149="","",IF(INDEX('Per Invoice'!N$2:N$501,$Y149)="","",INDEX('Per Invoice'!N$2:N$501,$Y149)))</f>
        <v/>
      </c>
      <c r="O149">
        <f>IF($Y149="","",IF(INDEX('Per Invoice'!O$2:O$501,$Y149)="","",INDEX('Per Invoice'!O$2:O$501,$Y149)))</f>
        <v/>
      </c>
      <c r="P149" s="7">
        <f>IF($Y149="","",IF(INDEX('Per Invoice'!P$2:P$501,$Y149)="","",INDEX('Per Invoice'!P$2:P$501,$Y149)))</f>
        <v/>
      </c>
      <c r="Q149" s="7">
        <f>IF($Y149="","",IF(INDEX('Per Invoice'!Q$2:Q$501,$Y149)="","",INDEX('Per Invoice'!Q$2:Q$501,$Y149)))</f>
        <v/>
      </c>
      <c r="R149">
        <f>IF($Y149="","",IF(INDEX('Per Invoice'!R$2:R$501,$Y149)="","",INDEX('Per Invoice'!R$2:R$501,$Y149)))</f>
        <v/>
      </c>
      <c r="S149" s="7">
        <f>IF($Y149="","",IF(INDEX('Per Invoice'!S$2:S$501,$Y149)="","",INDEX('Per Invoice'!S$2:S$501,$Y149)))</f>
        <v/>
      </c>
      <c r="T149" s="7">
        <f>IF($Y149="","",IF(INDEX('Per Invoice'!T$2:T$501,$Y149)="","",INDEX('Per Invoice'!T$2:T$501,$Y149)))</f>
        <v/>
      </c>
      <c r="U149" s="7">
        <f>IF($Y149="","",IF(INDEX('Per Invoice'!U$2:U$501,$Y149)="","",INDEX('Per Invoice'!U$2:U$501,$Y149)))</f>
        <v/>
      </c>
      <c r="V149" s="7">
        <f>IF($Y149="","",IF(INDEX('Per Invoice'!V$2:V$501,$Y149)="","",INDEX('Per Invoice'!V$2:V$501,$Y149)))</f>
        <v/>
      </c>
      <c r="W149" s="7">
        <f>IF($Y149="","",IF(INDEX('Per Invoice'!W$2:W$501,$Y149)="","",INDEX('Per Invoice'!W$2:W$501,$Y149)))</f>
        <v/>
      </c>
      <c r="X149" s="7">
        <f>IF($Y149="","",IF(INDEX('Per Invoice'!X$2:X$501,$Y149)="","",INDEX('Per Invoice'!X$2:X$501,$Y149)))</f>
        <v/>
      </c>
      <c r="Y149" s="16">
        <f>IFERROR(MATCH(Settings!$C$27&amp;"|"&amp;ROWS($Y$2:$Y149),'Per Invoice'!$Z$2:$Z$501,0),"")</f>
        <v/>
      </c>
    </row>
    <row r="150">
      <c r="A150">
        <f>IF($Y150="","",IF(INDEX('Per Invoice'!A$2:A$501,$Y150)="","",INDEX('Per Invoice'!A$2:A$501,$Y150)))</f>
        <v/>
      </c>
      <c r="B150">
        <f>IF($Y150="","",IF(INDEX('Per Invoice'!B$2:B$501,$Y150)="","",INDEX('Per Invoice'!B$2:B$501,$Y150)))</f>
        <v/>
      </c>
      <c r="C150">
        <f>IF($Y150="","",IF(INDEX('Per Invoice'!C$2:C$501,$Y150)="","",INDEX('Per Invoice'!C$2:C$501,$Y150)))</f>
        <v/>
      </c>
      <c r="D150">
        <f>IF($Y150="","",IF(INDEX('Per Invoice'!D$2:D$501,$Y150)="","",INDEX('Per Invoice'!D$2:D$501,$Y150)))</f>
        <v/>
      </c>
      <c r="E150">
        <f>IF($Y150="","",IF(INDEX('Per Invoice'!E$2:E$501,$Y150)="","",INDEX('Per Invoice'!E$2:E$501,$Y150)))</f>
        <v/>
      </c>
      <c r="F150">
        <f>IF($Y150="","",IF(INDEX('Per Invoice'!F$2:F$501,$Y150)="","",INDEX('Per Invoice'!F$2:F$501,$Y150)))</f>
        <v/>
      </c>
      <c r="G150">
        <f>IF($Y150="","",IF(INDEX('Per Invoice'!G$2:G$501,$Y150)="","",INDEX('Per Invoice'!G$2:G$501,$Y150)))</f>
        <v/>
      </c>
      <c r="H150">
        <f>IF($Y150="","",IF(INDEX('Per Invoice'!H$2:H$501,$Y150)="","",INDEX('Per Invoice'!H$2:H$501,$Y150)))</f>
        <v/>
      </c>
      <c r="I150">
        <f>IF($Y150="","",IF(INDEX('Per Invoice'!I$2:I$501,$Y150)="","",INDEX('Per Invoice'!I$2:I$501,$Y150)))</f>
        <v/>
      </c>
      <c r="J150">
        <f>IF($Y150="","",IF(INDEX('Per Invoice'!J$2:J$501,$Y150)="","",INDEX('Per Invoice'!J$2:J$501,$Y150)))</f>
        <v/>
      </c>
      <c r="K150">
        <f>IF($Y150="","",IF(INDEX('Per Invoice'!K$2:K$501,$Y150)="","",INDEX('Per Invoice'!K$2:K$501,$Y150)))</f>
        <v/>
      </c>
      <c r="L150" s="7">
        <f>IF($Y150="","",IF(INDEX('Per Invoice'!L$2:L$501,$Y150)="","",INDEX('Per Invoice'!L$2:L$501,$Y150)))</f>
        <v/>
      </c>
      <c r="M150" s="14">
        <f>IF($Y150="","",IF(INDEX('Per Invoice'!M$2:M$501,$Y150)="","",INDEX('Per Invoice'!M$2:M$501,$Y150)))</f>
        <v/>
      </c>
      <c r="N150">
        <f>IF($Y150="","",IF(INDEX('Per Invoice'!N$2:N$501,$Y150)="","",INDEX('Per Invoice'!N$2:N$501,$Y150)))</f>
        <v/>
      </c>
      <c r="O150">
        <f>IF($Y150="","",IF(INDEX('Per Invoice'!O$2:O$501,$Y150)="","",INDEX('Per Invoice'!O$2:O$501,$Y150)))</f>
        <v/>
      </c>
      <c r="P150" s="7">
        <f>IF($Y150="","",IF(INDEX('Per Invoice'!P$2:P$501,$Y150)="","",INDEX('Per Invoice'!P$2:P$501,$Y150)))</f>
        <v/>
      </c>
      <c r="Q150" s="7">
        <f>IF($Y150="","",IF(INDEX('Per Invoice'!Q$2:Q$501,$Y150)="","",INDEX('Per Invoice'!Q$2:Q$501,$Y150)))</f>
        <v/>
      </c>
      <c r="R150">
        <f>IF($Y150="","",IF(INDEX('Per Invoice'!R$2:R$501,$Y150)="","",INDEX('Per Invoice'!R$2:R$501,$Y150)))</f>
        <v/>
      </c>
      <c r="S150" s="7">
        <f>IF($Y150="","",IF(INDEX('Per Invoice'!S$2:S$501,$Y150)="","",INDEX('Per Invoice'!S$2:S$501,$Y150)))</f>
        <v/>
      </c>
      <c r="T150" s="7">
        <f>IF($Y150="","",IF(INDEX('Per Invoice'!T$2:T$501,$Y150)="","",INDEX('Per Invoice'!T$2:T$501,$Y150)))</f>
        <v/>
      </c>
      <c r="U150" s="7">
        <f>IF($Y150="","",IF(INDEX('Per Invoice'!U$2:U$501,$Y150)="","",INDEX('Per Invoice'!U$2:U$501,$Y150)))</f>
        <v/>
      </c>
      <c r="V150" s="7">
        <f>IF($Y150="","",IF(INDEX('Per Invoice'!V$2:V$501,$Y150)="","",INDEX('Per Invoice'!V$2:V$501,$Y150)))</f>
        <v/>
      </c>
      <c r="W150" s="7">
        <f>IF($Y150="","",IF(INDEX('Per Invoice'!W$2:W$501,$Y150)="","",INDEX('Per Invoice'!W$2:W$501,$Y150)))</f>
        <v/>
      </c>
      <c r="X150" s="7">
        <f>IF($Y150="","",IF(INDEX('Per Invoice'!X$2:X$501,$Y150)="","",INDEX('Per Invoice'!X$2:X$501,$Y150)))</f>
        <v/>
      </c>
      <c r="Y150" s="16">
        <f>IFERROR(MATCH(Settings!$C$27&amp;"|"&amp;ROWS($Y$2:$Y150),'Per Invoice'!$Z$2:$Z$501,0),"")</f>
        <v/>
      </c>
    </row>
    <row r="151">
      <c r="A151">
        <f>IF($Y151="","",IF(INDEX('Per Invoice'!A$2:A$501,$Y151)="","",INDEX('Per Invoice'!A$2:A$501,$Y151)))</f>
        <v/>
      </c>
      <c r="B151">
        <f>IF($Y151="","",IF(INDEX('Per Invoice'!B$2:B$501,$Y151)="","",INDEX('Per Invoice'!B$2:B$501,$Y151)))</f>
        <v/>
      </c>
      <c r="C151">
        <f>IF($Y151="","",IF(INDEX('Per Invoice'!C$2:C$501,$Y151)="","",INDEX('Per Invoice'!C$2:C$501,$Y151)))</f>
        <v/>
      </c>
      <c r="D151">
        <f>IF($Y151="","",IF(INDEX('Per Invoice'!D$2:D$501,$Y151)="","",INDEX('Per Invoice'!D$2:D$501,$Y151)))</f>
        <v/>
      </c>
      <c r="E151">
        <f>IF($Y151="","",IF(INDEX('Per Invoice'!E$2:E$501,$Y151)="","",INDEX('Per Invoice'!E$2:E$501,$Y151)))</f>
        <v/>
      </c>
      <c r="F151">
        <f>IF($Y151="","",IF(INDEX('Per Invoice'!F$2:F$501,$Y151)="","",INDEX('Per Invoice'!F$2:F$501,$Y151)))</f>
        <v/>
      </c>
      <c r="G151">
        <f>IF($Y151="","",IF(INDEX('Per Invoice'!G$2:G$501,$Y151)="","",INDEX('Per Invoice'!G$2:G$501,$Y151)))</f>
        <v/>
      </c>
      <c r="H151">
        <f>IF($Y151="","",IF(INDEX('Per Invoice'!H$2:H$501,$Y151)="","",INDEX('Per Invoice'!H$2:H$501,$Y151)))</f>
        <v/>
      </c>
      <c r="I151">
        <f>IF($Y151="","",IF(INDEX('Per Invoice'!I$2:I$501,$Y151)="","",INDEX('Per Invoice'!I$2:I$501,$Y151)))</f>
        <v/>
      </c>
      <c r="J151">
        <f>IF($Y151="","",IF(INDEX('Per Invoice'!J$2:J$501,$Y151)="","",INDEX('Per Invoice'!J$2:J$501,$Y151)))</f>
        <v/>
      </c>
      <c r="K151">
        <f>IF($Y151="","",IF(INDEX('Per Invoice'!K$2:K$501,$Y151)="","",INDEX('Per Invoice'!K$2:K$501,$Y151)))</f>
        <v/>
      </c>
      <c r="L151" s="7">
        <f>IF($Y151="","",IF(INDEX('Per Invoice'!L$2:L$501,$Y151)="","",INDEX('Per Invoice'!L$2:L$501,$Y151)))</f>
        <v/>
      </c>
      <c r="M151" s="14">
        <f>IF($Y151="","",IF(INDEX('Per Invoice'!M$2:M$501,$Y151)="","",INDEX('Per Invoice'!M$2:M$501,$Y151)))</f>
        <v/>
      </c>
      <c r="N151">
        <f>IF($Y151="","",IF(INDEX('Per Invoice'!N$2:N$501,$Y151)="","",INDEX('Per Invoice'!N$2:N$501,$Y151)))</f>
        <v/>
      </c>
      <c r="O151">
        <f>IF($Y151="","",IF(INDEX('Per Invoice'!O$2:O$501,$Y151)="","",INDEX('Per Invoice'!O$2:O$501,$Y151)))</f>
        <v/>
      </c>
      <c r="P151" s="7">
        <f>IF($Y151="","",IF(INDEX('Per Invoice'!P$2:P$501,$Y151)="","",INDEX('Per Invoice'!P$2:P$501,$Y151)))</f>
        <v/>
      </c>
      <c r="Q151" s="7">
        <f>IF($Y151="","",IF(INDEX('Per Invoice'!Q$2:Q$501,$Y151)="","",INDEX('Per Invoice'!Q$2:Q$501,$Y151)))</f>
        <v/>
      </c>
      <c r="R151">
        <f>IF($Y151="","",IF(INDEX('Per Invoice'!R$2:R$501,$Y151)="","",INDEX('Per Invoice'!R$2:R$501,$Y151)))</f>
        <v/>
      </c>
      <c r="S151" s="7">
        <f>IF($Y151="","",IF(INDEX('Per Invoice'!S$2:S$501,$Y151)="","",INDEX('Per Invoice'!S$2:S$501,$Y151)))</f>
        <v/>
      </c>
      <c r="T151" s="7">
        <f>IF($Y151="","",IF(INDEX('Per Invoice'!T$2:T$501,$Y151)="","",INDEX('Per Invoice'!T$2:T$501,$Y151)))</f>
        <v/>
      </c>
      <c r="U151" s="7">
        <f>IF($Y151="","",IF(INDEX('Per Invoice'!U$2:U$501,$Y151)="","",INDEX('Per Invoice'!U$2:U$501,$Y151)))</f>
        <v/>
      </c>
      <c r="V151" s="7">
        <f>IF($Y151="","",IF(INDEX('Per Invoice'!V$2:V$501,$Y151)="","",INDEX('Per Invoice'!V$2:V$501,$Y151)))</f>
        <v/>
      </c>
      <c r="W151" s="7">
        <f>IF($Y151="","",IF(INDEX('Per Invoice'!W$2:W$501,$Y151)="","",INDEX('Per Invoice'!W$2:W$501,$Y151)))</f>
        <v/>
      </c>
      <c r="X151" s="7">
        <f>IF($Y151="","",IF(INDEX('Per Invoice'!X$2:X$501,$Y151)="","",INDEX('Per Invoice'!X$2:X$501,$Y151)))</f>
        <v/>
      </c>
      <c r="Y151" s="16">
        <f>IFERROR(MATCH(Settings!$C$27&amp;"|"&amp;ROWS($Y$2:$Y151),'Per Invoice'!$Z$2:$Z$501,0),"")</f>
        <v/>
      </c>
    </row>
    <row r="152">
      <c r="A152">
        <f>IF($Y152="","",IF(INDEX('Per Invoice'!A$2:A$501,$Y152)="","",INDEX('Per Invoice'!A$2:A$501,$Y152)))</f>
        <v/>
      </c>
      <c r="B152">
        <f>IF($Y152="","",IF(INDEX('Per Invoice'!B$2:B$501,$Y152)="","",INDEX('Per Invoice'!B$2:B$501,$Y152)))</f>
        <v/>
      </c>
      <c r="C152">
        <f>IF($Y152="","",IF(INDEX('Per Invoice'!C$2:C$501,$Y152)="","",INDEX('Per Invoice'!C$2:C$501,$Y152)))</f>
        <v/>
      </c>
      <c r="D152">
        <f>IF($Y152="","",IF(INDEX('Per Invoice'!D$2:D$501,$Y152)="","",INDEX('Per Invoice'!D$2:D$501,$Y152)))</f>
        <v/>
      </c>
      <c r="E152">
        <f>IF($Y152="","",IF(INDEX('Per Invoice'!E$2:E$501,$Y152)="","",INDEX('Per Invoice'!E$2:E$501,$Y152)))</f>
        <v/>
      </c>
      <c r="F152">
        <f>IF($Y152="","",IF(INDEX('Per Invoice'!F$2:F$501,$Y152)="","",INDEX('Per Invoice'!F$2:F$501,$Y152)))</f>
        <v/>
      </c>
      <c r="G152">
        <f>IF($Y152="","",IF(INDEX('Per Invoice'!G$2:G$501,$Y152)="","",INDEX('Per Invoice'!G$2:G$501,$Y152)))</f>
        <v/>
      </c>
      <c r="H152">
        <f>IF($Y152="","",IF(INDEX('Per Invoice'!H$2:H$501,$Y152)="","",INDEX('Per Invoice'!H$2:H$501,$Y152)))</f>
        <v/>
      </c>
      <c r="I152">
        <f>IF($Y152="","",IF(INDEX('Per Invoice'!I$2:I$501,$Y152)="","",INDEX('Per Invoice'!I$2:I$501,$Y152)))</f>
        <v/>
      </c>
      <c r="J152">
        <f>IF($Y152="","",IF(INDEX('Per Invoice'!J$2:J$501,$Y152)="","",INDEX('Per Invoice'!J$2:J$501,$Y152)))</f>
        <v/>
      </c>
      <c r="K152">
        <f>IF($Y152="","",IF(INDEX('Per Invoice'!K$2:K$501,$Y152)="","",INDEX('Per Invoice'!K$2:K$501,$Y152)))</f>
        <v/>
      </c>
      <c r="L152" s="7">
        <f>IF($Y152="","",IF(INDEX('Per Invoice'!L$2:L$501,$Y152)="","",INDEX('Per Invoice'!L$2:L$501,$Y152)))</f>
        <v/>
      </c>
      <c r="M152" s="14">
        <f>IF($Y152="","",IF(INDEX('Per Invoice'!M$2:M$501,$Y152)="","",INDEX('Per Invoice'!M$2:M$501,$Y152)))</f>
        <v/>
      </c>
      <c r="N152">
        <f>IF($Y152="","",IF(INDEX('Per Invoice'!N$2:N$501,$Y152)="","",INDEX('Per Invoice'!N$2:N$501,$Y152)))</f>
        <v/>
      </c>
      <c r="O152">
        <f>IF($Y152="","",IF(INDEX('Per Invoice'!O$2:O$501,$Y152)="","",INDEX('Per Invoice'!O$2:O$501,$Y152)))</f>
        <v/>
      </c>
      <c r="P152" s="7">
        <f>IF($Y152="","",IF(INDEX('Per Invoice'!P$2:P$501,$Y152)="","",INDEX('Per Invoice'!P$2:P$501,$Y152)))</f>
        <v/>
      </c>
      <c r="Q152" s="7">
        <f>IF($Y152="","",IF(INDEX('Per Invoice'!Q$2:Q$501,$Y152)="","",INDEX('Per Invoice'!Q$2:Q$501,$Y152)))</f>
        <v/>
      </c>
      <c r="R152">
        <f>IF($Y152="","",IF(INDEX('Per Invoice'!R$2:R$501,$Y152)="","",INDEX('Per Invoice'!R$2:R$501,$Y152)))</f>
        <v/>
      </c>
      <c r="S152" s="7">
        <f>IF($Y152="","",IF(INDEX('Per Invoice'!S$2:S$501,$Y152)="","",INDEX('Per Invoice'!S$2:S$501,$Y152)))</f>
        <v/>
      </c>
      <c r="T152" s="7">
        <f>IF($Y152="","",IF(INDEX('Per Invoice'!T$2:T$501,$Y152)="","",INDEX('Per Invoice'!T$2:T$501,$Y152)))</f>
        <v/>
      </c>
      <c r="U152" s="7">
        <f>IF($Y152="","",IF(INDEX('Per Invoice'!U$2:U$501,$Y152)="","",INDEX('Per Invoice'!U$2:U$501,$Y152)))</f>
        <v/>
      </c>
      <c r="V152" s="7">
        <f>IF($Y152="","",IF(INDEX('Per Invoice'!V$2:V$501,$Y152)="","",INDEX('Per Invoice'!V$2:V$501,$Y152)))</f>
        <v/>
      </c>
      <c r="W152" s="7">
        <f>IF($Y152="","",IF(INDEX('Per Invoice'!W$2:W$501,$Y152)="","",INDEX('Per Invoice'!W$2:W$501,$Y152)))</f>
        <v/>
      </c>
      <c r="X152" s="7">
        <f>IF($Y152="","",IF(INDEX('Per Invoice'!X$2:X$501,$Y152)="","",INDEX('Per Invoice'!X$2:X$501,$Y152)))</f>
        <v/>
      </c>
      <c r="Y152" s="16">
        <f>IFERROR(MATCH(Settings!$C$27&amp;"|"&amp;ROWS($Y$2:$Y152),'Per Invoice'!$Z$2:$Z$501,0),"")</f>
        <v/>
      </c>
    </row>
    <row r="153">
      <c r="A153">
        <f>IF($Y153="","",IF(INDEX('Per Invoice'!A$2:A$501,$Y153)="","",INDEX('Per Invoice'!A$2:A$501,$Y153)))</f>
        <v/>
      </c>
      <c r="B153">
        <f>IF($Y153="","",IF(INDEX('Per Invoice'!B$2:B$501,$Y153)="","",INDEX('Per Invoice'!B$2:B$501,$Y153)))</f>
        <v/>
      </c>
      <c r="C153">
        <f>IF($Y153="","",IF(INDEX('Per Invoice'!C$2:C$501,$Y153)="","",INDEX('Per Invoice'!C$2:C$501,$Y153)))</f>
        <v/>
      </c>
      <c r="D153">
        <f>IF($Y153="","",IF(INDEX('Per Invoice'!D$2:D$501,$Y153)="","",INDEX('Per Invoice'!D$2:D$501,$Y153)))</f>
        <v/>
      </c>
      <c r="E153">
        <f>IF($Y153="","",IF(INDEX('Per Invoice'!E$2:E$501,$Y153)="","",INDEX('Per Invoice'!E$2:E$501,$Y153)))</f>
        <v/>
      </c>
      <c r="F153">
        <f>IF($Y153="","",IF(INDEX('Per Invoice'!F$2:F$501,$Y153)="","",INDEX('Per Invoice'!F$2:F$501,$Y153)))</f>
        <v/>
      </c>
      <c r="G153">
        <f>IF($Y153="","",IF(INDEX('Per Invoice'!G$2:G$501,$Y153)="","",INDEX('Per Invoice'!G$2:G$501,$Y153)))</f>
        <v/>
      </c>
      <c r="H153">
        <f>IF($Y153="","",IF(INDEX('Per Invoice'!H$2:H$501,$Y153)="","",INDEX('Per Invoice'!H$2:H$501,$Y153)))</f>
        <v/>
      </c>
      <c r="I153">
        <f>IF($Y153="","",IF(INDEX('Per Invoice'!I$2:I$501,$Y153)="","",INDEX('Per Invoice'!I$2:I$501,$Y153)))</f>
        <v/>
      </c>
      <c r="J153">
        <f>IF($Y153="","",IF(INDEX('Per Invoice'!J$2:J$501,$Y153)="","",INDEX('Per Invoice'!J$2:J$501,$Y153)))</f>
        <v/>
      </c>
      <c r="K153">
        <f>IF($Y153="","",IF(INDEX('Per Invoice'!K$2:K$501,$Y153)="","",INDEX('Per Invoice'!K$2:K$501,$Y153)))</f>
        <v/>
      </c>
      <c r="L153" s="7">
        <f>IF($Y153="","",IF(INDEX('Per Invoice'!L$2:L$501,$Y153)="","",INDEX('Per Invoice'!L$2:L$501,$Y153)))</f>
        <v/>
      </c>
      <c r="M153" s="14">
        <f>IF($Y153="","",IF(INDEX('Per Invoice'!M$2:M$501,$Y153)="","",INDEX('Per Invoice'!M$2:M$501,$Y153)))</f>
        <v/>
      </c>
      <c r="N153">
        <f>IF($Y153="","",IF(INDEX('Per Invoice'!N$2:N$501,$Y153)="","",INDEX('Per Invoice'!N$2:N$501,$Y153)))</f>
        <v/>
      </c>
      <c r="O153">
        <f>IF($Y153="","",IF(INDEX('Per Invoice'!O$2:O$501,$Y153)="","",INDEX('Per Invoice'!O$2:O$501,$Y153)))</f>
        <v/>
      </c>
      <c r="P153" s="7">
        <f>IF($Y153="","",IF(INDEX('Per Invoice'!P$2:P$501,$Y153)="","",INDEX('Per Invoice'!P$2:P$501,$Y153)))</f>
        <v/>
      </c>
      <c r="Q153" s="7">
        <f>IF($Y153="","",IF(INDEX('Per Invoice'!Q$2:Q$501,$Y153)="","",INDEX('Per Invoice'!Q$2:Q$501,$Y153)))</f>
        <v/>
      </c>
      <c r="R153">
        <f>IF($Y153="","",IF(INDEX('Per Invoice'!R$2:R$501,$Y153)="","",INDEX('Per Invoice'!R$2:R$501,$Y153)))</f>
        <v/>
      </c>
      <c r="S153" s="7">
        <f>IF($Y153="","",IF(INDEX('Per Invoice'!S$2:S$501,$Y153)="","",INDEX('Per Invoice'!S$2:S$501,$Y153)))</f>
        <v/>
      </c>
      <c r="T153" s="7">
        <f>IF($Y153="","",IF(INDEX('Per Invoice'!T$2:T$501,$Y153)="","",INDEX('Per Invoice'!T$2:T$501,$Y153)))</f>
        <v/>
      </c>
      <c r="U153" s="7">
        <f>IF($Y153="","",IF(INDEX('Per Invoice'!U$2:U$501,$Y153)="","",INDEX('Per Invoice'!U$2:U$501,$Y153)))</f>
        <v/>
      </c>
      <c r="V153" s="7">
        <f>IF($Y153="","",IF(INDEX('Per Invoice'!V$2:V$501,$Y153)="","",INDEX('Per Invoice'!V$2:V$501,$Y153)))</f>
        <v/>
      </c>
      <c r="W153" s="7">
        <f>IF($Y153="","",IF(INDEX('Per Invoice'!W$2:W$501,$Y153)="","",INDEX('Per Invoice'!W$2:W$501,$Y153)))</f>
        <v/>
      </c>
      <c r="X153" s="7">
        <f>IF($Y153="","",IF(INDEX('Per Invoice'!X$2:X$501,$Y153)="","",INDEX('Per Invoice'!X$2:X$501,$Y153)))</f>
        <v/>
      </c>
      <c r="Y153" s="16">
        <f>IFERROR(MATCH(Settings!$C$27&amp;"|"&amp;ROWS($Y$2:$Y153),'Per Invoice'!$Z$2:$Z$501,0),"")</f>
        <v/>
      </c>
    </row>
    <row r="154">
      <c r="A154">
        <f>IF($Y154="","",IF(INDEX('Per Invoice'!A$2:A$501,$Y154)="","",INDEX('Per Invoice'!A$2:A$501,$Y154)))</f>
        <v/>
      </c>
      <c r="B154">
        <f>IF($Y154="","",IF(INDEX('Per Invoice'!B$2:B$501,$Y154)="","",INDEX('Per Invoice'!B$2:B$501,$Y154)))</f>
        <v/>
      </c>
      <c r="C154">
        <f>IF($Y154="","",IF(INDEX('Per Invoice'!C$2:C$501,$Y154)="","",INDEX('Per Invoice'!C$2:C$501,$Y154)))</f>
        <v/>
      </c>
      <c r="D154">
        <f>IF($Y154="","",IF(INDEX('Per Invoice'!D$2:D$501,$Y154)="","",INDEX('Per Invoice'!D$2:D$501,$Y154)))</f>
        <v/>
      </c>
      <c r="E154">
        <f>IF($Y154="","",IF(INDEX('Per Invoice'!E$2:E$501,$Y154)="","",INDEX('Per Invoice'!E$2:E$501,$Y154)))</f>
        <v/>
      </c>
      <c r="F154">
        <f>IF($Y154="","",IF(INDEX('Per Invoice'!F$2:F$501,$Y154)="","",INDEX('Per Invoice'!F$2:F$501,$Y154)))</f>
        <v/>
      </c>
      <c r="G154">
        <f>IF($Y154="","",IF(INDEX('Per Invoice'!G$2:G$501,$Y154)="","",INDEX('Per Invoice'!G$2:G$501,$Y154)))</f>
        <v/>
      </c>
      <c r="H154">
        <f>IF($Y154="","",IF(INDEX('Per Invoice'!H$2:H$501,$Y154)="","",INDEX('Per Invoice'!H$2:H$501,$Y154)))</f>
        <v/>
      </c>
      <c r="I154">
        <f>IF($Y154="","",IF(INDEX('Per Invoice'!I$2:I$501,$Y154)="","",INDEX('Per Invoice'!I$2:I$501,$Y154)))</f>
        <v/>
      </c>
      <c r="J154">
        <f>IF($Y154="","",IF(INDEX('Per Invoice'!J$2:J$501,$Y154)="","",INDEX('Per Invoice'!J$2:J$501,$Y154)))</f>
        <v/>
      </c>
      <c r="K154">
        <f>IF($Y154="","",IF(INDEX('Per Invoice'!K$2:K$501,$Y154)="","",INDEX('Per Invoice'!K$2:K$501,$Y154)))</f>
        <v/>
      </c>
      <c r="L154" s="7">
        <f>IF($Y154="","",IF(INDEX('Per Invoice'!L$2:L$501,$Y154)="","",INDEX('Per Invoice'!L$2:L$501,$Y154)))</f>
        <v/>
      </c>
      <c r="M154" s="14">
        <f>IF($Y154="","",IF(INDEX('Per Invoice'!M$2:M$501,$Y154)="","",INDEX('Per Invoice'!M$2:M$501,$Y154)))</f>
        <v/>
      </c>
      <c r="N154">
        <f>IF($Y154="","",IF(INDEX('Per Invoice'!N$2:N$501,$Y154)="","",INDEX('Per Invoice'!N$2:N$501,$Y154)))</f>
        <v/>
      </c>
      <c r="O154">
        <f>IF($Y154="","",IF(INDEX('Per Invoice'!O$2:O$501,$Y154)="","",INDEX('Per Invoice'!O$2:O$501,$Y154)))</f>
        <v/>
      </c>
      <c r="P154" s="7">
        <f>IF($Y154="","",IF(INDEX('Per Invoice'!P$2:P$501,$Y154)="","",INDEX('Per Invoice'!P$2:P$501,$Y154)))</f>
        <v/>
      </c>
      <c r="Q154" s="7">
        <f>IF($Y154="","",IF(INDEX('Per Invoice'!Q$2:Q$501,$Y154)="","",INDEX('Per Invoice'!Q$2:Q$501,$Y154)))</f>
        <v/>
      </c>
      <c r="R154">
        <f>IF($Y154="","",IF(INDEX('Per Invoice'!R$2:R$501,$Y154)="","",INDEX('Per Invoice'!R$2:R$501,$Y154)))</f>
        <v/>
      </c>
      <c r="S154" s="7">
        <f>IF($Y154="","",IF(INDEX('Per Invoice'!S$2:S$501,$Y154)="","",INDEX('Per Invoice'!S$2:S$501,$Y154)))</f>
        <v/>
      </c>
      <c r="T154" s="7">
        <f>IF($Y154="","",IF(INDEX('Per Invoice'!T$2:T$501,$Y154)="","",INDEX('Per Invoice'!T$2:T$501,$Y154)))</f>
        <v/>
      </c>
      <c r="U154" s="7">
        <f>IF($Y154="","",IF(INDEX('Per Invoice'!U$2:U$501,$Y154)="","",INDEX('Per Invoice'!U$2:U$501,$Y154)))</f>
        <v/>
      </c>
      <c r="V154" s="7">
        <f>IF($Y154="","",IF(INDEX('Per Invoice'!V$2:V$501,$Y154)="","",INDEX('Per Invoice'!V$2:V$501,$Y154)))</f>
        <v/>
      </c>
      <c r="W154" s="7">
        <f>IF($Y154="","",IF(INDEX('Per Invoice'!W$2:W$501,$Y154)="","",INDEX('Per Invoice'!W$2:W$501,$Y154)))</f>
        <v/>
      </c>
      <c r="X154" s="7">
        <f>IF($Y154="","",IF(INDEX('Per Invoice'!X$2:X$501,$Y154)="","",INDEX('Per Invoice'!X$2:X$501,$Y154)))</f>
        <v/>
      </c>
      <c r="Y154" s="16">
        <f>IFERROR(MATCH(Settings!$C$27&amp;"|"&amp;ROWS($Y$2:$Y154),'Per Invoice'!$Z$2:$Z$501,0),"")</f>
        <v/>
      </c>
    </row>
    <row r="155">
      <c r="A155">
        <f>IF($Y155="","",IF(INDEX('Per Invoice'!A$2:A$501,$Y155)="","",INDEX('Per Invoice'!A$2:A$501,$Y155)))</f>
        <v/>
      </c>
      <c r="B155">
        <f>IF($Y155="","",IF(INDEX('Per Invoice'!B$2:B$501,$Y155)="","",INDEX('Per Invoice'!B$2:B$501,$Y155)))</f>
        <v/>
      </c>
      <c r="C155">
        <f>IF($Y155="","",IF(INDEX('Per Invoice'!C$2:C$501,$Y155)="","",INDEX('Per Invoice'!C$2:C$501,$Y155)))</f>
        <v/>
      </c>
      <c r="D155">
        <f>IF($Y155="","",IF(INDEX('Per Invoice'!D$2:D$501,$Y155)="","",INDEX('Per Invoice'!D$2:D$501,$Y155)))</f>
        <v/>
      </c>
      <c r="E155">
        <f>IF($Y155="","",IF(INDEX('Per Invoice'!E$2:E$501,$Y155)="","",INDEX('Per Invoice'!E$2:E$501,$Y155)))</f>
        <v/>
      </c>
      <c r="F155">
        <f>IF($Y155="","",IF(INDEX('Per Invoice'!F$2:F$501,$Y155)="","",INDEX('Per Invoice'!F$2:F$501,$Y155)))</f>
        <v/>
      </c>
      <c r="G155">
        <f>IF($Y155="","",IF(INDEX('Per Invoice'!G$2:G$501,$Y155)="","",INDEX('Per Invoice'!G$2:G$501,$Y155)))</f>
        <v/>
      </c>
      <c r="H155">
        <f>IF($Y155="","",IF(INDEX('Per Invoice'!H$2:H$501,$Y155)="","",INDEX('Per Invoice'!H$2:H$501,$Y155)))</f>
        <v/>
      </c>
      <c r="I155">
        <f>IF($Y155="","",IF(INDEX('Per Invoice'!I$2:I$501,$Y155)="","",INDEX('Per Invoice'!I$2:I$501,$Y155)))</f>
        <v/>
      </c>
      <c r="J155">
        <f>IF($Y155="","",IF(INDEX('Per Invoice'!J$2:J$501,$Y155)="","",INDEX('Per Invoice'!J$2:J$501,$Y155)))</f>
        <v/>
      </c>
      <c r="K155">
        <f>IF($Y155="","",IF(INDEX('Per Invoice'!K$2:K$501,$Y155)="","",INDEX('Per Invoice'!K$2:K$501,$Y155)))</f>
        <v/>
      </c>
      <c r="L155" s="7">
        <f>IF($Y155="","",IF(INDEX('Per Invoice'!L$2:L$501,$Y155)="","",INDEX('Per Invoice'!L$2:L$501,$Y155)))</f>
        <v/>
      </c>
      <c r="M155" s="14">
        <f>IF($Y155="","",IF(INDEX('Per Invoice'!M$2:M$501,$Y155)="","",INDEX('Per Invoice'!M$2:M$501,$Y155)))</f>
        <v/>
      </c>
      <c r="N155">
        <f>IF($Y155="","",IF(INDEX('Per Invoice'!N$2:N$501,$Y155)="","",INDEX('Per Invoice'!N$2:N$501,$Y155)))</f>
        <v/>
      </c>
      <c r="O155">
        <f>IF($Y155="","",IF(INDEX('Per Invoice'!O$2:O$501,$Y155)="","",INDEX('Per Invoice'!O$2:O$501,$Y155)))</f>
        <v/>
      </c>
      <c r="P155" s="7">
        <f>IF($Y155="","",IF(INDEX('Per Invoice'!P$2:P$501,$Y155)="","",INDEX('Per Invoice'!P$2:P$501,$Y155)))</f>
        <v/>
      </c>
      <c r="Q155" s="7">
        <f>IF($Y155="","",IF(INDEX('Per Invoice'!Q$2:Q$501,$Y155)="","",INDEX('Per Invoice'!Q$2:Q$501,$Y155)))</f>
        <v/>
      </c>
      <c r="R155">
        <f>IF($Y155="","",IF(INDEX('Per Invoice'!R$2:R$501,$Y155)="","",INDEX('Per Invoice'!R$2:R$501,$Y155)))</f>
        <v/>
      </c>
      <c r="S155" s="7">
        <f>IF($Y155="","",IF(INDEX('Per Invoice'!S$2:S$501,$Y155)="","",INDEX('Per Invoice'!S$2:S$501,$Y155)))</f>
        <v/>
      </c>
      <c r="T155" s="7">
        <f>IF($Y155="","",IF(INDEX('Per Invoice'!T$2:T$501,$Y155)="","",INDEX('Per Invoice'!T$2:T$501,$Y155)))</f>
        <v/>
      </c>
      <c r="U155" s="7">
        <f>IF($Y155="","",IF(INDEX('Per Invoice'!U$2:U$501,$Y155)="","",INDEX('Per Invoice'!U$2:U$501,$Y155)))</f>
        <v/>
      </c>
      <c r="V155" s="7">
        <f>IF($Y155="","",IF(INDEX('Per Invoice'!V$2:V$501,$Y155)="","",INDEX('Per Invoice'!V$2:V$501,$Y155)))</f>
        <v/>
      </c>
      <c r="W155" s="7">
        <f>IF($Y155="","",IF(INDEX('Per Invoice'!W$2:W$501,$Y155)="","",INDEX('Per Invoice'!W$2:W$501,$Y155)))</f>
        <v/>
      </c>
      <c r="X155" s="7">
        <f>IF($Y155="","",IF(INDEX('Per Invoice'!X$2:X$501,$Y155)="","",INDEX('Per Invoice'!X$2:X$501,$Y155)))</f>
        <v/>
      </c>
      <c r="Y155" s="16">
        <f>IFERROR(MATCH(Settings!$C$27&amp;"|"&amp;ROWS($Y$2:$Y155),'Per Invoice'!$Z$2:$Z$501,0),"")</f>
        <v/>
      </c>
    </row>
    <row r="156">
      <c r="A156">
        <f>IF($Y156="","",IF(INDEX('Per Invoice'!A$2:A$501,$Y156)="","",INDEX('Per Invoice'!A$2:A$501,$Y156)))</f>
        <v/>
      </c>
      <c r="B156">
        <f>IF($Y156="","",IF(INDEX('Per Invoice'!B$2:B$501,$Y156)="","",INDEX('Per Invoice'!B$2:B$501,$Y156)))</f>
        <v/>
      </c>
      <c r="C156">
        <f>IF($Y156="","",IF(INDEX('Per Invoice'!C$2:C$501,$Y156)="","",INDEX('Per Invoice'!C$2:C$501,$Y156)))</f>
        <v/>
      </c>
      <c r="D156">
        <f>IF($Y156="","",IF(INDEX('Per Invoice'!D$2:D$501,$Y156)="","",INDEX('Per Invoice'!D$2:D$501,$Y156)))</f>
        <v/>
      </c>
      <c r="E156">
        <f>IF($Y156="","",IF(INDEX('Per Invoice'!E$2:E$501,$Y156)="","",INDEX('Per Invoice'!E$2:E$501,$Y156)))</f>
        <v/>
      </c>
      <c r="F156">
        <f>IF($Y156="","",IF(INDEX('Per Invoice'!F$2:F$501,$Y156)="","",INDEX('Per Invoice'!F$2:F$501,$Y156)))</f>
        <v/>
      </c>
      <c r="G156">
        <f>IF($Y156="","",IF(INDEX('Per Invoice'!G$2:G$501,$Y156)="","",INDEX('Per Invoice'!G$2:G$501,$Y156)))</f>
        <v/>
      </c>
      <c r="H156">
        <f>IF($Y156="","",IF(INDEX('Per Invoice'!H$2:H$501,$Y156)="","",INDEX('Per Invoice'!H$2:H$501,$Y156)))</f>
        <v/>
      </c>
      <c r="I156">
        <f>IF($Y156="","",IF(INDEX('Per Invoice'!I$2:I$501,$Y156)="","",INDEX('Per Invoice'!I$2:I$501,$Y156)))</f>
        <v/>
      </c>
      <c r="J156">
        <f>IF($Y156="","",IF(INDEX('Per Invoice'!J$2:J$501,$Y156)="","",INDEX('Per Invoice'!J$2:J$501,$Y156)))</f>
        <v/>
      </c>
      <c r="K156">
        <f>IF($Y156="","",IF(INDEX('Per Invoice'!K$2:K$501,$Y156)="","",INDEX('Per Invoice'!K$2:K$501,$Y156)))</f>
        <v/>
      </c>
      <c r="L156" s="7">
        <f>IF($Y156="","",IF(INDEX('Per Invoice'!L$2:L$501,$Y156)="","",INDEX('Per Invoice'!L$2:L$501,$Y156)))</f>
        <v/>
      </c>
      <c r="M156" s="14">
        <f>IF($Y156="","",IF(INDEX('Per Invoice'!M$2:M$501,$Y156)="","",INDEX('Per Invoice'!M$2:M$501,$Y156)))</f>
        <v/>
      </c>
      <c r="N156">
        <f>IF($Y156="","",IF(INDEX('Per Invoice'!N$2:N$501,$Y156)="","",INDEX('Per Invoice'!N$2:N$501,$Y156)))</f>
        <v/>
      </c>
      <c r="O156">
        <f>IF($Y156="","",IF(INDEX('Per Invoice'!O$2:O$501,$Y156)="","",INDEX('Per Invoice'!O$2:O$501,$Y156)))</f>
        <v/>
      </c>
      <c r="P156" s="7">
        <f>IF($Y156="","",IF(INDEX('Per Invoice'!P$2:P$501,$Y156)="","",INDEX('Per Invoice'!P$2:P$501,$Y156)))</f>
        <v/>
      </c>
      <c r="Q156" s="7">
        <f>IF($Y156="","",IF(INDEX('Per Invoice'!Q$2:Q$501,$Y156)="","",INDEX('Per Invoice'!Q$2:Q$501,$Y156)))</f>
        <v/>
      </c>
      <c r="R156">
        <f>IF($Y156="","",IF(INDEX('Per Invoice'!R$2:R$501,$Y156)="","",INDEX('Per Invoice'!R$2:R$501,$Y156)))</f>
        <v/>
      </c>
      <c r="S156" s="7">
        <f>IF($Y156="","",IF(INDEX('Per Invoice'!S$2:S$501,$Y156)="","",INDEX('Per Invoice'!S$2:S$501,$Y156)))</f>
        <v/>
      </c>
      <c r="T156" s="7">
        <f>IF($Y156="","",IF(INDEX('Per Invoice'!T$2:T$501,$Y156)="","",INDEX('Per Invoice'!T$2:T$501,$Y156)))</f>
        <v/>
      </c>
      <c r="U156" s="7">
        <f>IF($Y156="","",IF(INDEX('Per Invoice'!U$2:U$501,$Y156)="","",INDEX('Per Invoice'!U$2:U$501,$Y156)))</f>
        <v/>
      </c>
      <c r="V156" s="7">
        <f>IF($Y156="","",IF(INDEX('Per Invoice'!V$2:V$501,$Y156)="","",INDEX('Per Invoice'!V$2:V$501,$Y156)))</f>
        <v/>
      </c>
      <c r="W156" s="7">
        <f>IF($Y156="","",IF(INDEX('Per Invoice'!W$2:W$501,$Y156)="","",INDEX('Per Invoice'!W$2:W$501,$Y156)))</f>
        <v/>
      </c>
      <c r="X156" s="7">
        <f>IF($Y156="","",IF(INDEX('Per Invoice'!X$2:X$501,$Y156)="","",INDEX('Per Invoice'!X$2:X$501,$Y156)))</f>
        <v/>
      </c>
      <c r="Y156" s="16">
        <f>IFERROR(MATCH(Settings!$C$27&amp;"|"&amp;ROWS($Y$2:$Y156),'Per Invoice'!$Z$2:$Z$501,0),"")</f>
        <v/>
      </c>
    </row>
    <row r="157">
      <c r="A157">
        <f>IF($Y157="","",IF(INDEX('Per Invoice'!A$2:A$501,$Y157)="","",INDEX('Per Invoice'!A$2:A$501,$Y157)))</f>
        <v/>
      </c>
      <c r="B157">
        <f>IF($Y157="","",IF(INDEX('Per Invoice'!B$2:B$501,$Y157)="","",INDEX('Per Invoice'!B$2:B$501,$Y157)))</f>
        <v/>
      </c>
      <c r="C157">
        <f>IF($Y157="","",IF(INDEX('Per Invoice'!C$2:C$501,$Y157)="","",INDEX('Per Invoice'!C$2:C$501,$Y157)))</f>
        <v/>
      </c>
      <c r="D157">
        <f>IF($Y157="","",IF(INDEX('Per Invoice'!D$2:D$501,$Y157)="","",INDEX('Per Invoice'!D$2:D$501,$Y157)))</f>
        <v/>
      </c>
      <c r="E157">
        <f>IF($Y157="","",IF(INDEX('Per Invoice'!E$2:E$501,$Y157)="","",INDEX('Per Invoice'!E$2:E$501,$Y157)))</f>
        <v/>
      </c>
      <c r="F157">
        <f>IF($Y157="","",IF(INDEX('Per Invoice'!F$2:F$501,$Y157)="","",INDEX('Per Invoice'!F$2:F$501,$Y157)))</f>
        <v/>
      </c>
      <c r="G157">
        <f>IF($Y157="","",IF(INDEX('Per Invoice'!G$2:G$501,$Y157)="","",INDEX('Per Invoice'!G$2:G$501,$Y157)))</f>
        <v/>
      </c>
      <c r="H157">
        <f>IF($Y157="","",IF(INDEX('Per Invoice'!H$2:H$501,$Y157)="","",INDEX('Per Invoice'!H$2:H$501,$Y157)))</f>
        <v/>
      </c>
      <c r="I157">
        <f>IF($Y157="","",IF(INDEX('Per Invoice'!I$2:I$501,$Y157)="","",INDEX('Per Invoice'!I$2:I$501,$Y157)))</f>
        <v/>
      </c>
      <c r="J157">
        <f>IF($Y157="","",IF(INDEX('Per Invoice'!J$2:J$501,$Y157)="","",INDEX('Per Invoice'!J$2:J$501,$Y157)))</f>
        <v/>
      </c>
      <c r="K157">
        <f>IF($Y157="","",IF(INDEX('Per Invoice'!K$2:K$501,$Y157)="","",INDEX('Per Invoice'!K$2:K$501,$Y157)))</f>
        <v/>
      </c>
      <c r="L157" s="7">
        <f>IF($Y157="","",IF(INDEX('Per Invoice'!L$2:L$501,$Y157)="","",INDEX('Per Invoice'!L$2:L$501,$Y157)))</f>
        <v/>
      </c>
      <c r="M157" s="14">
        <f>IF($Y157="","",IF(INDEX('Per Invoice'!M$2:M$501,$Y157)="","",INDEX('Per Invoice'!M$2:M$501,$Y157)))</f>
        <v/>
      </c>
      <c r="N157">
        <f>IF($Y157="","",IF(INDEX('Per Invoice'!N$2:N$501,$Y157)="","",INDEX('Per Invoice'!N$2:N$501,$Y157)))</f>
        <v/>
      </c>
      <c r="O157">
        <f>IF($Y157="","",IF(INDEX('Per Invoice'!O$2:O$501,$Y157)="","",INDEX('Per Invoice'!O$2:O$501,$Y157)))</f>
        <v/>
      </c>
      <c r="P157" s="7">
        <f>IF($Y157="","",IF(INDEX('Per Invoice'!P$2:P$501,$Y157)="","",INDEX('Per Invoice'!P$2:P$501,$Y157)))</f>
        <v/>
      </c>
      <c r="Q157" s="7">
        <f>IF($Y157="","",IF(INDEX('Per Invoice'!Q$2:Q$501,$Y157)="","",INDEX('Per Invoice'!Q$2:Q$501,$Y157)))</f>
        <v/>
      </c>
      <c r="R157">
        <f>IF($Y157="","",IF(INDEX('Per Invoice'!R$2:R$501,$Y157)="","",INDEX('Per Invoice'!R$2:R$501,$Y157)))</f>
        <v/>
      </c>
      <c r="S157" s="7">
        <f>IF($Y157="","",IF(INDEX('Per Invoice'!S$2:S$501,$Y157)="","",INDEX('Per Invoice'!S$2:S$501,$Y157)))</f>
        <v/>
      </c>
      <c r="T157" s="7">
        <f>IF($Y157="","",IF(INDEX('Per Invoice'!T$2:T$501,$Y157)="","",INDEX('Per Invoice'!T$2:T$501,$Y157)))</f>
        <v/>
      </c>
      <c r="U157" s="7">
        <f>IF($Y157="","",IF(INDEX('Per Invoice'!U$2:U$501,$Y157)="","",INDEX('Per Invoice'!U$2:U$501,$Y157)))</f>
        <v/>
      </c>
      <c r="V157" s="7">
        <f>IF($Y157="","",IF(INDEX('Per Invoice'!V$2:V$501,$Y157)="","",INDEX('Per Invoice'!V$2:V$501,$Y157)))</f>
        <v/>
      </c>
      <c r="W157" s="7">
        <f>IF($Y157="","",IF(INDEX('Per Invoice'!W$2:W$501,$Y157)="","",INDEX('Per Invoice'!W$2:W$501,$Y157)))</f>
        <v/>
      </c>
      <c r="X157" s="7">
        <f>IF($Y157="","",IF(INDEX('Per Invoice'!X$2:X$501,$Y157)="","",INDEX('Per Invoice'!X$2:X$501,$Y157)))</f>
        <v/>
      </c>
      <c r="Y157" s="16">
        <f>IFERROR(MATCH(Settings!$C$27&amp;"|"&amp;ROWS($Y$2:$Y157),'Per Invoice'!$Z$2:$Z$501,0),"")</f>
        <v/>
      </c>
    </row>
    <row r="158">
      <c r="A158">
        <f>IF($Y158="","",IF(INDEX('Per Invoice'!A$2:A$501,$Y158)="","",INDEX('Per Invoice'!A$2:A$501,$Y158)))</f>
        <v/>
      </c>
      <c r="B158">
        <f>IF($Y158="","",IF(INDEX('Per Invoice'!B$2:B$501,$Y158)="","",INDEX('Per Invoice'!B$2:B$501,$Y158)))</f>
        <v/>
      </c>
      <c r="C158">
        <f>IF($Y158="","",IF(INDEX('Per Invoice'!C$2:C$501,$Y158)="","",INDEX('Per Invoice'!C$2:C$501,$Y158)))</f>
        <v/>
      </c>
      <c r="D158">
        <f>IF($Y158="","",IF(INDEX('Per Invoice'!D$2:D$501,$Y158)="","",INDEX('Per Invoice'!D$2:D$501,$Y158)))</f>
        <v/>
      </c>
      <c r="E158">
        <f>IF($Y158="","",IF(INDEX('Per Invoice'!E$2:E$501,$Y158)="","",INDEX('Per Invoice'!E$2:E$501,$Y158)))</f>
        <v/>
      </c>
      <c r="F158">
        <f>IF($Y158="","",IF(INDEX('Per Invoice'!F$2:F$501,$Y158)="","",INDEX('Per Invoice'!F$2:F$501,$Y158)))</f>
        <v/>
      </c>
      <c r="G158">
        <f>IF($Y158="","",IF(INDEX('Per Invoice'!G$2:G$501,$Y158)="","",INDEX('Per Invoice'!G$2:G$501,$Y158)))</f>
        <v/>
      </c>
      <c r="H158">
        <f>IF($Y158="","",IF(INDEX('Per Invoice'!H$2:H$501,$Y158)="","",INDEX('Per Invoice'!H$2:H$501,$Y158)))</f>
        <v/>
      </c>
      <c r="I158">
        <f>IF($Y158="","",IF(INDEX('Per Invoice'!I$2:I$501,$Y158)="","",INDEX('Per Invoice'!I$2:I$501,$Y158)))</f>
        <v/>
      </c>
      <c r="J158">
        <f>IF($Y158="","",IF(INDEX('Per Invoice'!J$2:J$501,$Y158)="","",INDEX('Per Invoice'!J$2:J$501,$Y158)))</f>
        <v/>
      </c>
      <c r="K158">
        <f>IF($Y158="","",IF(INDEX('Per Invoice'!K$2:K$501,$Y158)="","",INDEX('Per Invoice'!K$2:K$501,$Y158)))</f>
        <v/>
      </c>
      <c r="L158" s="7">
        <f>IF($Y158="","",IF(INDEX('Per Invoice'!L$2:L$501,$Y158)="","",INDEX('Per Invoice'!L$2:L$501,$Y158)))</f>
        <v/>
      </c>
      <c r="M158" s="14">
        <f>IF($Y158="","",IF(INDEX('Per Invoice'!M$2:M$501,$Y158)="","",INDEX('Per Invoice'!M$2:M$501,$Y158)))</f>
        <v/>
      </c>
      <c r="N158">
        <f>IF($Y158="","",IF(INDEX('Per Invoice'!N$2:N$501,$Y158)="","",INDEX('Per Invoice'!N$2:N$501,$Y158)))</f>
        <v/>
      </c>
      <c r="O158">
        <f>IF($Y158="","",IF(INDEX('Per Invoice'!O$2:O$501,$Y158)="","",INDEX('Per Invoice'!O$2:O$501,$Y158)))</f>
        <v/>
      </c>
      <c r="P158" s="7">
        <f>IF($Y158="","",IF(INDEX('Per Invoice'!P$2:P$501,$Y158)="","",INDEX('Per Invoice'!P$2:P$501,$Y158)))</f>
        <v/>
      </c>
      <c r="Q158" s="7">
        <f>IF($Y158="","",IF(INDEX('Per Invoice'!Q$2:Q$501,$Y158)="","",INDEX('Per Invoice'!Q$2:Q$501,$Y158)))</f>
        <v/>
      </c>
      <c r="R158">
        <f>IF($Y158="","",IF(INDEX('Per Invoice'!R$2:R$501,$Y158)="","",INDEX('Per Invoice'!R$2:R$501,$Y158)))</f>
        <v/>
      </c>
      <c r="S158" s="7">
        <f>IF($Y158="","",IF(INDEX('Per Invoice'!S$2:S$501,$Y158)="","",INDEX('Per Invoice'!S$2:S$501,$Y158)))</f>
        <v/>
      </c>
      <c r="T158" s="7">
        <f>IF($Y158="","",IF(INDEX('Per Invoice'!T$2:T$501,$Y158)="","",INDEX('Per Invoice'!T$2:T$501,$Y158)))</f>
        <v/>
      </c>
      <c r="U158" s="7">
        <f>IF($Y158="","",IF(INDEX('Per Invoice'!U$2:U$501,$Y158)="","",INDEX('Per Invoice'!U$2:U$501,$Y158)))</f>
        <v/>
      </c>
      <c r="V158" s="7">
        <f>IF($Y158="","",IF(INDEX('Per Invoice'!V$2:V$501,$Y158)="","",INDEX('Per Invoice'!V$2:V$501,$Y158)))</f>
        <v/>
      </c>
      <c r="W158" s="7">
        <f>IF($Y158="","",IF(INDEX('Per Invoice'!W$2:W$501,$Y158)="","",INDEX('Per Invoice'!W$2:W$501,$Y158)))</f>
        <v/>
      </c>
      <c r="X158" s="7">
        <f>IF($Y158="","",IF(INDEX('Per Invoice'!X$2:X$501,$Y158)="","",INDEX('Per Invoice'!X$2:X$501,$Y158)))</f>
        <v/>
      </c>
      <c r="Y158" s="16">
        <f>IFERROR(MATCH(Settings!$C$27&amp;"|"&amp;ROWS($Y$2:$Y158),'Per Invoice'!$Z$2:$Z$501,0),"")</f>
        <v/>
      </c>
    </row>
    <row r="159">
      <c r="A159">
        <f>IF($Y159="","",IF(INDEX('Per Invoice'!A$2:A$501,$Y159)="","",INDEX('Per Invoice'!A$2:A$501,$Y159)))</f>
        <v/>
      </c>
      <c r="B159">
        <f>IF($Y159="","",IF(INDEX('Per Invoice'!B$2:B$501,$Y159)="","",INDEX('Per Invoice'!B$2:B$501,$Y159)))</f>
        <v/>
      </c>
      <c r="C159">
        <f>IF($Y159="","",IF(INDEX('Per Invoice'!C$2:C$501,$Y159)="","",INDEX('Per Invoice'!C$2:C$501,$Y159)))</f>
        <v/>
      </c>
      <c r="D159">
        <f>IF($Y159="","",IF(INDEX('Per Invoice'!D$2:D$501,$Y159)="","",INDEX('Per Invoice'!D$2:D$501,$Y159)))</f>
        <v/>
      </c>
      <c r="E159">
        <f>IF($Y159="","",IF(INDEX('Per Invoice'!E$2:E$501,$Y159)="","",INDEX('Per Invoice'!E$2:E$501,$Y159)))</f>
        <v/>
      </c>
      <c r="F159">
        <f>IF($Y159="","",IF(INDEX('Per Invoice'!F$2:F$501,$Y159)="","",INDEX('Per Invoice'!F$2:F$501,$Y159)))</f>
        <v/>
      </c>
      <c r="G159">
        <f>IF($Y159="","",IF(INDEX('Per Invoice'!G$2:G$501,$Y159)="","",INDEX('Per Invoice'!G$2:G$501,$Y159)))</f>
        <v/>
      </c>
      <c r="H159">
        <f>IF($Y159="","",IF(INDEX('Per Invoice'!H$2:H$501,$Y159)="","",INDEX('Per Invoice'!H$2:H$501,$Y159)))</f>
        <v/>
      </c>
      <c r="I159">
        <f>IF($Y159="","",IF(INDEX('Per Invoice'!I$2:I$501,$Y159)="","",INDEX('Per Invoice'!I$2:I$501,$Y159)))</f>
        <v/>
      </c>
      <c r="J159">
        <f>IF($Y159="","",IF(INDEX('Per Invoice'!J$2:J$501,$Y159)="","",INDEX('Per Invoice'!J$2:J$501,$Y159)))</f>
        <v/>
      </c>
      <c r="K159">
        <f>IF($Y159="","",IF(INDEX('Per Invoice'!K$2:K$501,$Y159)="","",INDEX('Per Invoice'!K$2:K$501,$Y159)))</f>
        <v/>
      </c>
      <c r="L159" s="7">
        <f>IF($Y159="","",IF(INDEX('Per Invoice'!L$2:L$501,$Y159)="","",INDEX('Per Invoice'!L$2:L$501,$Y159)))</f>
        <v/>
      </c>
      <c r="M159" s="14">
        <f>IF($Y159="","",IF(INDEX('Per Invoice'!M$2:M$501,$Y159)="","",INDEX('Per Invoice'!M$2:M$501,$Y159)))</f>
        <v/>
      </c>
      <c r="N159">
        <f>IF($Y159="","",IF(INDEX('Per Invoice'!N$2:N$501,$Y159)="","",INDEX('Per Invoice'!N$2:N$501,$Y159)))</f>
        <v/>
      </c>
      <c r="O159">
        <f>IF($Y159="","",IF(INDEX('Per Invoice'!O$2:O$501,$Y159)="","",INDEX('Per Invoice'!O$2:O$501,$Y159)))</f>
        <v/>
      </c>
      <c r="P159" s="7">
        <f>IF($Y159="","",IF(INDEX('Per Invoice'!P$2:P$501,$Y159)="","",INDEX('Per Invoice'!P$2:P$501,$Y159)))</f>
        <v/>
      </c>
      <c r="Q159" s="7">
        <f>IF($Y159="","",IF(INDEX('Per Invoice'!Q$2:Q$501,$Y159)="","",INDEX('Per Invoice'!Q$2:Q$501,$Y159)))</f>
        <v/>
      </c>
      <c r="R159">
        <f>IF($Y159="","",IF(INDEX('Per Invoice'!R$2:R$501,$Y159)="","",INDEX('Per Invoice'!R$2:R$501,$Y159)))</f>
        <v/>
      </c>
      <c r="S159" s="7">
        <f>IF($Y159="","",IF(INDEX('Per Invoice'!S$2:S$501,$Y159)="","",INDEX('Per Invoice'!S$2:S$501,$Y159)))</f>
        <v/>
      </c>
      <c r="T159" s="7">
        <f>IF($Y159="","",IF(INDEX('Per Invoice'!T$2:T$501,$Y159)="","",INDEX('Per Invoice'!T$2:T$501,$Y159)))</f>
        <v/>
      </c>
      <c r="U159" s="7">
        <f>IF($Y159="","",IF(INDEX('Per Invoice'!U$2:U$501,$Y159)="","",INDEX('Per Invoice'!U$2:U$501,$Y159)))</f>
        <v/>
      </c>
      <c r="V159" s="7">
        <f>IF($Y159="","",IF(INDEX('Per Invoice'!V$2:V$501,$Y159)="","",INDEX('Per Invoice'!V$2:V$501,$Y159)))</f>
        <v/>
      </c>
      <c r="W159" s="7">
        <f>IF($Y159="","",IF(INDEX('Per Invoice'!W$2:W$501,$Y159)="","",INDEX('Per Invoice'!W$2:W$501,$Y159)))</f>
        <v/>
      </c>
      <c r="X159" s="7">
        <f>IF($Y159="","",IF(INDEX('Per Invoice'!X$2:X$501,$Y159)="","",INDEX('Per Invoice'!X$2:X$501,$Y159)))</f>
        <v/>
      </c>
      <c r="Y159" s="16">
        <f>IFERROR(MATCH(Settings!$C$27&amp;"|"&amp;ROWS($Y$2:$Y159),'Per Invoice'!$Z$2:$Z$501,0),"")</f>
        <v/>
      </c>
    </row>
    <row r="160">
      <c r="A160">
        <f>IF($Y160="","",IF(INDEX('Per Invoice'!A$2:A$501,$Y160)="","",INDEX('Per Invoice'!A$2:A$501,$Y160)))</f>
        <v/>
      </c>
      <c r="B160">
        <f>IF($Y160="","",IF(INDEX('Per Invoice'!B$2:B$501,$Y160)="","",INDEX('Per Invoice'!B$2:B$501,$Y160)))</f>
        <v/>
      </c>
      <c r="C160">
        <f>IF($Y160="","",IF(INDEX('Per Invoice'!C$2:C$501,$Y160)="","",INDEX('Per Invoice'!C$2:C$501,$Y160)))</f>
        <v/>
      </c>
      <c r="D160">
        <f>IF($Y160="","",IF(INDEX('Per Invoice'!D$2:D$501,$Y160)="","",INDEX('Per Invoice'!D$2:D$501,$Y160)))</f>
        <v/>
      </c>
      <c r="E160">
        <f>IF($Y160="","",IF(INDEX('Per Invoice'!E$2:E$501,$Y160)="","",INDEX('Per Invoice'!E$2:E$501,$Y160)))</f>
        <v/>
      </c>
      <c r="F160">
        <f>IF($Y160="","",IF(INDEX('Per Invoice'!F$2:F$501,$Y160)="","",INDEX('Per Invoice'!F$2:F$501,$Y160)))</f>
        <v/>
      </c>
      <c r="G160">
        <f>IF($Y160="","",IF(INDEX('Per Invoice'!G$2:G$501,$Y160)="","",INDEX('Per Invoice'!G$2:G$501,$Y160)))</f>
        <v/>
      </c>
      <c r="H160">
        <f>IF($Y160="","",IF(INDEX('Per Invoice'!H$2:H$501,$Y160)="","",INDEX('Per Invoice'!H$2:H$501,$Y160)))</f>
        <v/>
      </c>
      <c r="I160">
        <f>IF($Y160="","",IF(INDEX('Per Invoice'!I$2:I$501,$Y160)="","",INDEX('Per Invoice'!I$2:I$501,$Y160)))</f>
        <v/>
      </c>
      <c r="J160">
        <f>IF($Y160="","",IF(INDEX('Per Invoice'!J$2:J$501,$Y160)="","",INDEX('Per Invoice'!J$2:J$501,$Y160)))</f>
        <v/>
      </c>
      <c r="K160">
        <f>IF($Y160="","",IF(INDEX('Per Invoice'!K$2:K$501,$Y160)="","",INDEX('Per Invoice'!K$2:K$501,$Y160)))</f>
        <v/>
      </c>
      <c r="L160" s="7">
        <f>IF($Y160="","",IF(INDEX('Per Invoice'!L$2:L$501,$Y160)="","",INDEX('Per Invoice'!L$2:L$501,$Y160)))</f>
        <v/>
      </c>
      <c r="M160" s="14">
        <f>IF($Y160="","",IF(INDEX('Per Invoice'!M$2:M$501,$Y160)="","",INDEX('Per Invoice'!M$2:M$501,$Y160)))</f>
        <v/>
      </c>
      <c r="N160">
        <f>IF($Y160="","",IF(INDEX('Per Invoice'!N$2:N$501,$Y160)="","",INDEX('Per Invoice'!N$2:N$501,$Y160)))</f>
        <v/>
      </c>
      <c r="O160">
        <f>IF($Y160="","",IF(INDEX('Per Invoice'!O$2:O$501,$Y160)="","",INDEX('Per Invoice'!O$2:O$501,$Y160)))</f>
        <v/>
      </c>
      <c r="P160" s="7">
        <f>IF($Y160="","",IF(INDEX('Per Invoice'!P$2:P$501,$Y160)="","",INDEX('Per Invoice'!P$2:P$501,$Y160)))</f>
        <v/>
      </c>
      <c r="Q160" s="7">
        <f>IF($Y160="","",IF(INDEX('Per Invoice'!Q$2:Q$501,$Y160)="","",INDEX('Per Invoice'!Q$2:Q$501,$Y160)))</f>
        <v/>
      </c>
      <c r="R160">
        <f>IF($Y160="","",IF(INDEX('Per Invoice'!R$2:R$501,$Y160)="","",INDEX('Per Invoice'!R$2:R$501,$Y160)))</f>
        <v/>
      </c>
      <c r="S160" s="7">
        <f>IF($Y160="","",IF(INDEX('Per Invoice'!S$2:S$501,$Y160)="","",INDEX('Per Invoice'!S$2:S$501,$Y160)))</f>
        <v/>
      </c>
      <c r="T160" s="7">
        <f>IF($Y160="","",IF(INDEX('Per Invoice'!T$2:T$501,$Y160)="","",INDEX('Per Invoice'!T$2:T$501,$Y160)))</f>
        <v/>
      </c>
      <c r="U160" s="7">
        <f>IF($Y160="","",IF(INDEX('Per Invoice'!U$2:U$501,$Y160)="","",INDEX('Per Invoice'!U$2:U$501,$Y160)))</f>
        <v/>
      </c>
      <c r="V160" s="7">
        <f>IF($Y160="","",IF(INDEX('Per Invoice'!V$2:V$501,$Y160)="","",INDEX('Per Invoice'!V$2:V$501,$Y160)))</f>
        <v/>
      </c>
      <c r="W160" s="7">
        <f>IF($Y160="","",IF(INDEX('Per Invoice'!W$2:W$501,$Y160)="","",INDEX('Per Invoice'!W$2:W$501,$Y160)))</f>
        <v/>
      </c>
      <c r="X160" s="7">
        <f>IF($Y160="","",IF(INDEX('Per Invoice'!X$2:X$501,$Y160)="","",INDEX('Per Invoice'!X$2:X$501,$Y160)))</f>
        <v/>
      </c>
      <c r="Y160" s="16">
        <f>IFERROR(MATCH(Settings!$C$27&amp;"|"&amp;ROWS($Y$2:$Y160),'Per Invoice'!$Z$2:$Z$501,0),"")</f>
        <v/>
      </c>
    </row>
    <row r="161">
      <c r="A161">
        <f>IF($Y161="","",IF(INDEX('Per Invoice'!A$2:A$501,$Y161)="","",INDEX('Per Invoice'!A$2:A$501,$Y161)))</f>
        <v/>
      </c>
      <c r="B161">
        <f>IF($Y161="","",IF(INDEX('Per Invoice'!B$2:B$501,$Y161)="","",INDEX('Per Invoice'!B$2:B$501,$Y161)))</f>
        <v/>
      </c>
      <c r="C161">
        <f>IF($Y161="","",IF(INDEX('Per Invoice'!C$2:C$501,$Y161)="","",INDEX('Per Invoice'!C$2:C$501,$Y161)))</f>
        <v/>
      </c>
      <c r="D161">
        <f>IF($Y161="","",IF(INDEX('Per Invoice'!D$2:D$501,$Y161)="","",INDEX('Per Invoice'!D$2:D$501,$Y161)))</f>
        <v/>
      </c>
      <c r="E161">
        <f>IF($Y161="","",IF(INDEX('Per Invoice'!E$2:E$501,$Y161)="","",INDEX('Per Invoice'!E$2:E$501,$Y161)))</f>
        <v/>
      </c>
      <c r="F161">
        <f>IF($Y161="","",IF(INDEX('Per Invoice'!F$2:F$501,$Y161)="","",INDEX('Per Invoice'!F$2:F$501,$Y161)))</f>
        <v/>
      </c>
      <c r="G161">
        <f>IF($Y161="","",IF(INDEX('Per Invoice'!G$2:G$501,$Y161)="","",INDEX('Per Invoice'!G$2:G$501,$Y161)))</f>
        <v/>
      </c>
      <c r="H161">
        <f>IF($Y161="","",IF(INDEX('Per Invoice'!H$2:H$501,$Y161)="","",INDEX('Per Invoice'!H$2:H$501,$Y161)))</f>
        <v/>
      </c>
      <c r="I161">
        <f>IF($Y161="","",IF(INDEX('Per Invoice'!I$2:I$501,$Y161)="","",INDEX('Per Invoice'!I$2:I$501,$Y161)))</f>
        <v/>
      </c>
      <c r="J161">
        <f>IF($Y161="","",IF(INDEX('Per Invoice'!J$2:J$501,$Y161)="","",INDEX('Per Invoice'!J$2:J$501,$Y161)))</f>
        <v/>
      </c>
      <c r="K161">
        <f>IF($Y161="","",IF(INDEX('Per Invoice'!K$2:K$501,$Y161)="","",INDEX('Per Invoice'!K$2:K$501,$Y161)))</f>
        <v/>
      </c>
      <c r="L161" s="7">
        <f>IF($Y161="","",IF(INDEX('Per Invoice'!L$2:L$501,$Y161)="","",INDEX('Per Invoice'!L$2:L$501,$Y161)))</f>
        <v/>
      </c>
      <c r="M161" s="14">
        <f>IF($Y161="","",IF(INDEX('Per Invoice'!M$2:M$501,$Y161)="","",INDEX('Per Invoice'!M$2:M$501,$Y161)))</f>
        <v/>
      </c>
      <c r="N161">
        <f>IF($Y161="","",IF(INDEX('Per Invoice'!N$2:N$501,$Y161)="","",INDEX('Per Invoice'!N$2:N$501,$Y161)))</f>
        <v/>
      </c>
      <c r="O161">
        <f>IF($Y161="","",IF(INDEX('Per Invoice'!O$2:O$501,$Y161)="","",INDEX('Per Invoice'!O$2:O$501,$Y161)))</f>
        <v/>
      </c>
      <c r="P161" s="7">
        <f>IF($Y161="","",IF(INDEX('Per Invoice'!P$2:P$501,$Y161)="","",INDEX('Per Invoice'!P$2:P$501,$Y161)))</f>
        <v/>
      </c>
      <c r="Q161" s="7">
        <f>IF($Y161="","",IF(INDEX('Per Invoice'!Q$2:Q$501,$Y161)="","",INDEX('Per Invoice'!Q$2:Q$501,$Y161)))</f>
        <v/>
      </c>
      <c r="R161">
        <f>IF($Y161="","",IF(INDEX('Per Invoice'!R$2:R$501,$Y161)="","",INDEX('Per Invoice'!R$2:R$501,$Y161)))</f>
        <v/>
      </c>
      <c r="S161" s="7">
        <f>IF($Y161="","",IF(INDEX('Per Invoice'!S$2:S$501,$Y161)="","",INDEX('Per Invoice'!S$2:S$501,$Y161)))</f>
        <v/>
      </c>
      <c r="T161" s="7">
        <f>IF($Y161="","",IF(INDEX('Per Invoice'!T$2:T$501,$Y161)="","",INDEX('Per Invoice'!T$2:T$501,$Y161)))</f>
        <v/>
      </c>
      <c r="U161" s="7">
        <f>IF($Y161="","",IF(INDEX('Per Invoice'!U$2:U$501,$Y161)="","",INDEX('Per Invoice'!U$2:U$501,$Y161)))</f>
        <v/>
      </c>
      <c r="V161" s="7">
        <f>IF($Y161="","",IF(INDEX('Per Invoice'!V$2:V$501,$Y161)="","",INDEX('Per Invoice'!V$2:V$501,$Y161)))</f>
        <v/>
      </c>
      <c r="W161" s="7">
        <f>IF($Y161="","",IF(INDEX('Per Invoice'!W$2:W$501,$Y161)="","",INDEX('Per Invoice'!W$2:W$501,$Y161)))</f>
        <v/>
      </c>
      <c r="X161" s="7">
        <f>IF($Y161="","",IF(INDEX('Per Invoice'!X$2:X$501,$Y161)="","",INDEX('Per Invoice'!X$2:X$501,$Y161)))</f>
        <v/>
      </c>
      <c r="Y161" s="16">
        <f>IFERROR(MATCH(Settings!$C$27&amp;"|"&amp;ROWS($Y$2:$Y161),'Per Invoice'!$Z$2:$Z$501,0),"")</f>
        <v/>
      </c>
    </row>
    <row r="162">
      <c r="A162">
        <f>IF($Y162="","",IF(INDEX('Per Invoice'!A$2:A$501,$Y162)="","",INDEX('Per Invoice'!A$2:A$501,$Y162)))</f>
        <v/>
      </c>
      <c r="B162">
        <f>IF($Y162="","",IF(INDEX('Per Invoice'!B$2:B$501,$Y162)="","",INDEX('Per Invoice'!B$2:B$501,$Y162)))</f>
        <v/>
      </c>
      <c r="C162">
        <f>IF($Y162="","",IF(INDEX('Per Invoice'!C$2:C$501,$Y162)="","",INDEX('Per Invoice'!C$2:C$501,$Y162)))</f>
        <v/>
      </c>
      <c r="D162">
        <f>IF($Y162="","",IF(INDEX('Per Invoice'!D$2:D$501,$Y162)="","",INDEX('Per Invoice'!D$2:D$501,$Y162)))</f>
        <v/>
      </c>
      <c r="E162">
        <f>IF($Y162="","",IF(INDEX('Per Invoice'!E$2:E$501,$Y162)="","",INDEX('Per Invoice'!E$2:E$501,$Y162)))</f>
        <v/>
      </c>
      <c r="F162">
        <f>IF($Y162="","",IF(INDEX('Per Invoice'!F$2:F$501,$Y162)="","",INDEX('Per Invoice'!F$2:F$501,$Y162)))</f>
        <v/>
      </c>
      <c r="G162">
        <f>IF($Y162="","",IF(INDEX('Per Invoice'!G$2:G$501,$Y162)="","",INDEX('Per Invoice'!G$2:G$501,$Y162)))</f>
        <v/>
      </c>
      <c r="H162">
        <f>IF($Y162="","",IF(INDEX('Per Invoice'!H$2:H$501,$Y162)="","",INDEX('Per Invoice'!H$2:H$501,$Y162)))</f>
        <v/>
      </c>
      <c r="I162">
        <f>IF($Y162="","",IF(INDEX('Per Invoice'!I$2:I$501,$Y162)="","",INDEX('Per Invoice'!I$2:I$501,$Y162)))</f>
        <v/>
      </c>
      <c r="J162">
        <f>IF($Y162="","",IF(INDEX('Per Invoice'!J$2:J$501,$Y162)="","",INDEX('Per Invoice'!J$2:J$501,$Y162)))</f>
        <v/>
      </c>
      <c r="K162">
        <f>IF($Y162="","",IF(INDEX('Per Invoice'!K$2:K$501,$Y162)="","",INDEX('Per Invoice'!K$2:K$501,$Y162)))</f>
        <v/>
      </c>
      <c r="L162" s="7">
        <f>IF($Y162="","",IF(INDEX('Per Invoice'!L$2:L$501,$Y162)="","",INDEX('Per Invoice'!L$2:L$501,$Y162)))</f>
        <v/>
      </c>
      <c r="M162" s="14">
        <f>IF($Y162="","",IF(INDEX('Per Invoice'!M$2:M$501,$Y162)="","",INDEX('Per Invoice'!M$2:M$501,$Y162)))</f>
        <v/>
      </c>
      <c r="N162">
        <f>IF($Y162="","",IF(INDEX('Per Invoice'!N$2:N$501,$Y162)="","",INDEX('Per Invoice'!N$2:N$501,$Y162)))</f>
        <v/>
      </c>
      <c r="O162">
        <f>IF($Y162="","",IF(INDEX('Per Invoice'!O$2:O$501,$Y162)="","",INDEX('Per Invoice'!O$2:O$501,$Y162)))</f>
        <v/>
      </c>
      <c r="P162" s="7">
        <f>IF($Y162="","",IF(INDEX('Per Invoice'!P$2:P$501,$Y162)="","",INDEX('Per Invoice'!P$2:P$501,$Y162)))</f>
        <v/>
      </c>
      <c r="Q162" s="7">
        <f>IF($Y162="","",IF(INDEX('Per Invoice'!Q$2:Q$501,$Y162)="","",INDEX('Per Invoice'!Q$2:Q$501,$Y162)))</f>
        <v/>
      </c>
      <c r="R162">
        <f>IF($Y162="","",IF(INDEX('Per Invoice'!R$2:R$501,$Y162)="","",INDEX('Per Invoice'!R$2:R$501,$Y162)))</f>
        <v/>
      </c>
      <c r="S162" s="7">
        <f>IF($Y162="","",IF(INDEX('Per Invoice'!S$2:S$501,$Y162)="","",INDEX('Per Invoice'!S$2:S$501,$Y162)))</f>
        <v/>
      </c>
      <c r="T162" s="7">
        <f>IF($Y162="","",IF(INDEX('Per Invoice'!T$2:T$501,$Y162)="","",INDEX('Per Invoice'!T$2:T$501,$Y162)))</f>
        <v/>
      </c>
      <c r="U162" s="7">
        <f>IF($Y162="","",IF(INDEX('Per Invoice'!U$2:U$501,$Y162)="","",INDEX('Per Invoice'!U$2:U$501,$Y162)))</f>
        <v/>
      </c>
      <c r="V162" s="7">
        <f>IF($Y162="","",IF(INDEX('Per Invoice'!V$2:V$501,$Y162)="","",INDEX('Per Invoice'!V$2:V$501,$Y162)))</f>
        <v/>
      </c>
      <c r="W162" s="7">
        <f>IF($Y162="","",IF(INDEX('Per Invoice'!W$2:W$501,$Y162)="","",INDEX('Per Invoice'!W$2:W$501,$Y162)))</f>
        <v/>
      </c>
      <c r="X162" s="7">
        <f>IF($Y162="","",IF(INDEX('Per Invoice'!X$2:X$501,$Y162)="","",INDEX('Per Invoice'!X$2:X$501,$Y162)))</f>
        <v/>
      </c>
      <c r="Y162" s="16">
        <f>IFERROR(MATCH(Settings!$C$27&amp;"|"&amp;ROWS($Y$2:$Y162),'Per Invoice'!$Z$2:$Z$501,0),"")</f>
        <v/>
      </c>
    </row>
    <row r="163">
      <c r="A163">
        <f>IF($Y163="","",IF(INDEX('Per Invoice'!A$2:A$501,$Y163)="","",INDEX('Per Invoice'!A$2:A$501,$Y163)))</f>
        <v/>
      </c>
      <c r="B163">
        <f>IF($Y163="","",IF(INDEX('Per Invoice'!B$2:B$501,$Y163)="","",INDEX('Per Invoice'!B$2:B$501,$Y163)))</f>
        <v/>
      </c>
      <c r="C163">
        <f>IF($Y163="","",IF(INDEX('Per Invoice'!C$2:C$501,$Y163)="","",INDEX('Per Invoice'!C$2:C$501,$Y163)))</f>
        <v/>
      </c>
      <c r="D163">
        <f>IF($Y163="","",IF(INDEX('Per Invoice'!D$2:D$501,$Y163)="","",INDEX('Per Invoice'!D$2:D$501,$Y163)))</f>
        <v/>
      </c>
      <c r="E163">
        <f>IF($Y163="","",IF(INDEX('Per Invoice'!E$2:E$501,$Y163)="","",INDEX('Per Invoice'!E$2:E$501,$Y163)))</f>
        <v/>
      </c>
      <c r="F163">
        <f>IF($Y163="","",IF(INDEX('Per Invoice'!F$2:F$501,$Y163)="","",INDEX('Per Invoice'!F$2:F$501,$Y163)))</f>
        <v/>
      </c>
      <c r="G163">
        <f>IF($Y163="","",IF(INDEX('Per Invoice'!G$2:G$501,$Y163)="","",INDEX('Per Invoice'!G$2:G$501,$Y163)))</f>
        <v/>
      </c>
      <c r="H163">
        <f>IF($Y163="","",IF(INDEX('Per Invoice'!H$2:H$501,$Y163)="","",INDEX('Per Invoice'!H$2:H$501,$Y163)))</f>
        <v/>
      </c>
      <c r="I163">
        <f>IF($Y163="","",IF(INDEX('Per Invoice'!I$2:I$501,$Y163)="","",INDEX('Per Invoice'!I$2:I$501,$Y163)))</f>
        <v/>
      </c>
      <c r="J163">
        <f>IF($Y163="","",IF(INDEX('Per Invoice'!J$2:J$501,$Y163)="","",INDEX('Per Invoice'!J$2:J$501,$Y163)))</f>
        <v/>
      </c>
      <c r="K163">
        <f>IF($Y163="","",IF(INDEX('Per Invoice'!K$2:K$501,$Y163)="","",INDEX('Per Invoice'!K$2:K$501,$Y163)))</f>
        <v/>
      </c>
      <c r="L163" s="7">
        <f>IF($Y163="","",IF(INDEX('Per Invoice'!L$2:L$501,$Y163)="","",INDEX('Per Invoice'!L$2:L$501,$Y163)))</f>
        <v/>
      </c>
      <c r="M163" s="14">
        <f>IF($Y163="","",IF(INDEX('Per Invoice'!M$2:M$501,$Y163)="","",INDEX('Per Invoice'!M$2:M$501,$Y163)))</f>
        <v/>
      </c>
      <c r="N163">
        <f>IF($Y163="","",IF(INDEX('Per Invoice'!N$2:N$501,$Y163)="","",INDEX('Per Invoice'!N$2:N$501,$Y163)))</f>
        <v/>
      </c>
      <c r="O163">
        <f>IF($Y163="","",IF(INDEX('Per Invoice'!O$2:O$501,$Y163)="","",INDEX('Per Invoice'!O$2:O$501,$Y163)))</f>
        <v/>
      </c>
      <c r="P163" s="7">
        <f>IF($Y163="","",IF(INDEX('Per Invoice'!P$2:P$501,$Y163)="","",INDEX('Per Invoice'!P$2:P$501,$Y163)))</f>
        <v/>
      </c>
      <c r="Q163" s="7">
        <f>IF($Y163="","",IF(INDEX('Per Invoice'!Q$2:Q$501,$Y163)="","",INDEX('Per Invoice'!Q$2:Q$501,$Y163)))</f>
        <v/>
      </c>
      <c r="R163">
        <f>IF($Y163="","",IF(INDEX('Per Invoice'!R$2:R$501,$Y163)="","",INDEX('Per Invoice'!R$2:R$501,$Y163)))</f>
        <v/>
      </c>
      <c r="S163" s="7">
        <f>IF($Y163="","",IF(INDEX('Per Invoice'!S$2:S$501,$Y163)="","",INDEX('Per Invoice'!S$2:S$501,$Y163)))</f>
        <v/>
      </c>
      <c r="T163" s="7">
        <f>IF($Y163="","",IF(INDEX('Per Invoice'!T$2:T$501,$Y163)="","",INDEX('Per Invoice'!T$2:T$501,$Y163)))</f>
        <v/>
      </c>
      <c r="U163" s="7">
        <f>IF($Y163="","",IF(INDEX('Per Invoice'!U$2:U$501,$Y163)="","",INDEX('Per Invoice'!U$2:U$501,$Y163)))</f>
        <v/>
      </c>
      <c r="V163" s="7">
        <f>IF($Y163="","",IF(INDEX('Per Invoice'!V$2:V$501,$Y163)="","",INDEX('Per Invoice'!V$2:V$501,$Y163)))</f>
        <v/>
      </c>
      <c r="W163" s="7">
        <f>IF($Y163="","",IF(INDEX('Per Invoice'!W$2:W$501,$Y163)="","",INDEX('Per Invoice'!W$2:W$501,$Y163)))</f>
        <v/>
      </c>
      <c r="X163" s="7">
        <f>IF($Y163="","",IF(INDEX('Per Invoice'!X$2:X$501,$Y163)="","",INDEX('Per Invoice'!X$2:X$501,$Y163)))</f>
        <v/>
      </c>
      <c r="Y163" s="16">
        <f>IFERROR(MATCH(Settings!$C$27&amp;"|"&amp;ROWS($Y$2:$Y163),'Per Invoice'!$Z$2:$Z$501,0),"")</f>
        <v/>
      </c>
    </row>
    <row r="164">
      <c r="A164">
        <f>IF($Y164="","",IF(INDEX('Per Invoice'!A$2:A$501,$Y164)="","",INDEX('Per Invoice'!A$2:A$501,$Y164)))</f>
        <v/>
      </c>
      <c r="B164">
        <f>IF($Y164="","",IF(INDEX('Per Invoice'!B$2:B$501,$Y164)="","",INDEX('Per Invoice'!B$2:B$501,$Y164)))</f>
        <v/>
      </c>
      <c r="C164">
        <f>IF($Y164="","",IF(INDEX('Per Invoice'!C$2:C$501,$Y164)="","",INDEX('Per Invoice'!C$2:C$501,$Y164)))</f>
        <v/>
      </c>
      <c r="D164">
        <f>IF($Y164="","",IF(INDEX('Per Invoice'!D$2:D$501,$Y164)="","",INDEX('Per Invoice'!D$2:D$501,$Y164)))</f>
        <v/>
      </c>
      <c r="E164">
        <f>IF($Y164="","",IF(INDEX('Per Invoice'!E$2:E$501,$Y164)="","",INDEX('Per Invoice'!E$2:E$501,$Y164)))</f>
        <v/>
      </c>
      <c r="F164">
        <f>IF($Y164="","",IF(INDEX('Per Invoice'!F$2:F$501,$Y164)="","",INDEX('Per Invoice'!F$2:F$501,$Y164)))</f>
        <v/>
      </c>
      <c r="G164">
        <f>IF($Y164="","",IF(INDEX('Per Invoice'!G$2:G$501,$Y164)="","",INDEX('Per Invoice'!G$2:G$501,$Y164)))</f>
        <v/>
      </c>
      <c r="H164">
        <f>IF($Y164="","",IF(INDEX('Per Invoice'!H$2:H$501,$Y164)="","",INDEX('Per Invoice'!H$2:H$501,$Y164)))</f>
        <v/>
      </c>
      <c r="I164">
        <f>IF($Y164="","",IF(INDEX('Per Invoice'!I$2:I$501,$Y164)="","",INDEX('Per Invoice'!I$2:I$501,$Y164)))</f>
        <v/>
      </c>
      <c r="J164">
        <f>IF($Y164="","",IF(INDEX('Per Invoice'!J$2:J$501,$Y164)="","",INDEX('Per Invoice'!J$2:J$501,$Y164)))</f>
        <v/>
      </c>
      <c r="K164">
        <f>IF($Y164="","",IF(INDEX('Per Invoice'!K$2:K$501,$Y164)="","",INDEX('Per Invoice'!K$2:K$501,$Y164)))</f>
        <v/>
      </c>
      <c r="L164" s="7">
        <f>IF($Y164="","",IF(INDEX('Per Invoice'!L$2:L$501,$Y164)="","",INDEX('Per Invoice'!L$2:L$501,$Y164)))</f>
        <v/>
      </c>
      <c r="M164" s="14">
        <f>IF($Y164="","",IF(INDEX('Per Invoice'!M$2:M$501,$Y164)="","",INDEX('Per Invoice'!M$2:M$501,$Y164)))</f>
        <v/>
      </c>
      <c r="N164">
        <f>IF($Y164="","",IF(INDEX('Per Invoice'!N$2:N$501,$Y164)="","",INDEX('Per Invoice'!N$2:N$501,$Y164)))</f>
        <v/>
      </c>
      <c r="O164">
        <f>IF($Y164="","",IF(INDEX('Per Invoice'!O$2:O$501,$Y164)="","",INDEX('Per Invoice'!O$2:O$501,$Y164)))</f>
        <v/>
      </c>
      <c r="P164" s="7">
        <f>IF($Y164="","",IF(INDEX('Per Invoice'!P$2:P$501,$Y164)="","",INDEX('Per Invoice'!P$2:P$501,$Y164)))</f>
        <v/>
      </c>
      <c r="Q164" s="7">
        <f>IF($Y164="","",IF(INDEX('Per Invoice'!Q$2:Q$501,$Y164)="","",INDEX('Per Invoice'!Q$2:Q$501,$Y164)))</f>
        <v/>
      </c>
      <c r="R164">
        <f>IF($Y164="","",IF(INDEX('Per Invoice'!R$2:R$501,$Y164)="","",INDEX('Per Invoice'!R$2:R$501,$Y164)))</f>
        <v/>
      </c>
      <c r="S164" s="7">
        <f>IF($Y164="","",IF(INDEX('Per Invoice'!S$2:S$501,$Y164)="","",INDEX('Per Invoice'!S$2:S$501,$Y164)))</f>
        <v/>
      </c>
      <c r="T164" s="7">
        <f>IF($Y164="","",IF(INDEX('Per Invoice'!T$2:T$501,$Y164)="","",INDEX('Per Invoice'!T$2:T$501,$Y164)))</f>
        <v/>
      </c>
      <c r="U164" s="7">
        <f>IF($Y164="","",IF(INDEX('Per Invoice'!U$2:U$501,$Y164)="","",INDEX('Per Invoice'!U$2:U$501,$Y164)))</f>
        <v/>
      </c>
      <c r="V164" s="7">
        <f>IF($Y164="","",IF(INDEX('Per Invoice'!V$2:V$501,$Y164)="","",INDEX('Per Invoice'!V$2:V$501,$Y164)))</f>
        <v/>
      </c>
      <c r="W164" s="7">
        <f>IF($Y164="","",IF(INDEX('Per Invoice'!W$2:W$501,$Y164)="","",INDEX('Per Invoice'!W$2:W$501,$Y164)))</f>
        <v/>
      </c>
      <c r="X164" s="7">
        <f>IF($Y164="","",IF(INDEX('Per Invoice'!X$2:X$501,$Y164)="","",INDEX('Per Invoice'!X$2:X$501,$Y164)))</f>
        <v/>
      </c>
      <c r="Y164" s="16">
        <f>IFERROR(MATCH(Settings!$C$27&amp;"|"&amp;ROWS($Y$2:$Y164),'Per Invoice'!$Z$2:$Z$501,0),"")</f>
        <v/>
      </c>
    </row>
    <row r="165">
      <c r="A165">
        <f>IF($Y165="","",IF(INDEX('Per Invoice'!A$2:A$501,$Y165)="","",INDEX('Per Invoice'!A$2:A$501,$Y165)))</f>
        <v/>
      </c>
      <c r="B165">
        <f>IF($Y165="","",IF(INDEX('Per Invoice'!B$2:B$501,$Y165)="","",INDEX('Per Invoice'!B$2:B$501,$Y165)))</f>
        <v/>
      </c>
      <c r="C165">
        <f>IF($Y165="","",IF(INDEX('Per Invoice'!C$2:C$501,$Y165)="","",INDEX('Per Invoice'!C$2:C$501,$Y165)))</f>
        <v/>
      </c>
      <c r="D165">
        <f>IF($Y165="","",IF(INDEX('Per Invoice'!D$2:D$501,$Y165)="","",INDEX('Per Invoice'!D$2:D$501,$Y165)))</f>
        <v/>
      </c>
      <c r="E165">
        <f>IF($Y165="","",IF(INDEX('Per Invoice'!E$2:E$501,$Y165)="","",INDEX('Per Invoice'!E$2:E$501,$Y165)))</f>
        <v/>
      </c>
      <c r="F165">
        <f>IF($Y165="","",IF(INDEX('Per Invoice'!F$2:F$501,$Y165)="","",INDEX('Per Invoice'!F$2:F$501,$Y165)))</f>
        <v/>
      </c>
      <c r="G165">
        <f>IF($Y165="","",IF(INDEX('Per Invoice'!G$2:G$501,$Y165)="","",INDEX('Per Invoice'!G$2:G$501,$Y165)))</f>
        <v/>
      </c>
      <c r="H165">
        <f>IF($Y165="","",IF(INDEX('Per Invoice'!H$2:H$501,$Y165)="","",INDEX('Per Invoice'!H$2:H$501,$Y165)))</f>
        <v/>
      </c>
      <c r="I165">
        <f>IF($Y165="","",IF(INDEX('Per Invoice'!I$2:I$501,$Y165)="","",INDEX('Per Invoice'!I$2:I$501,$Y165)))</f>
        <v/>
      </c>
      <c r="J165">
        <f>IF($Y165="","",IF(INDEX('Per Invoice'!J$2:J$501,$Y165)="","",INDEX('Per Invoice'!J$2:J$501,$Y165)))</f>
        <v/>
      </c>
      <c r="K165">
        <f>IF($Y165="","",IF(INDEX('Per Invoice'!K$2:K$501,$Y165)="","",INDEX('Per Invoice'!K$2:K$501,$Y165)))</f>
        <v/>
      </c>
      <c r="L165" s="7">
        <f>IF($Y165="","",IF(INDEX('Per Invoice'!L$2:L$501,$Y165)="","",INDEX('Per Invoice'!L$2:L$501,$Y165)))</f>
        <v/>
      </c>
      <c r="M165" s="14">
        <f>IF($Y165="","",IF(INDEX('Per Invoice'!M$2:M$501,$Y165)="","",INDEX('Per Invoice'!M$2:M$501,$Y165)))</f>
        <v/>
      </c>
      <c r="N165">
        <f>IF($Y165="","",IF(INDEX('Per Invoice'!N$2:N$501,$Y165)="","",INDEX('Per Invoice'!N$2:N$501,$Y165)))</f>
        <v/>
      </c>
      <c r="O165">
        <f>IF($Y165="","",IF(INDEX('Per Invoice'!O$2:O$501,$Y165)="","",INDEX('Per Invoice'!O$2:O$501,$Y165)))</f>
        <v/>
      </c>
      <c r="P165" s="7">
        <f>IF($Y165="","",IF(INDEX('Per Invoice'!P$2:P$501,$Y165)="","",INDEX('Per Invoice'!P$2:P$501,$Y165)))</f>
        <v/>
      </c>
      <c r="Q165" s="7">
        <f>IF($Y165="","",IF(INDEX('Per Invoice'!Q$2:Q$501,$Y165)="","",INDEX('Per Invoice'!Q$2:Q$501,$Y165)))</f>
        <v/>
      </c>
      <c r="R165">
        <f>IF($Y165="","",IF(INDEX('Per Invoice'!R$2:R$501,$Y165)="","",INDEX('Per Invoice'!R$2:R$501,$Y165)))</f>
        <v/>
      </c>
      <c r="S165" s="7">
        <f>IF($Y165="","",IF(INDEX('Per Invoice'!S$2:S$501,$Y165)="","",INDEX('Per Invoice'!S$2:S$501,$Y165)))</f>
        <v/>
      </c>
      <c r="T165" s="7">
        <f>IF($Y165="","",IF(INDEX('Per Invoice'!T$2:T$501,$Y165)="","",INDEX('Per Invoice'!T$2:T$501,$Y165)))</f>
        <v/>
      </c>
      <c r="U165" s="7">
        <f>IF($Y165="","",IF(INDEX('Per Invoice'!U$2:U$501,$Y165)="","",INDEX('Per Invoice'!U$2:U$501,$Y165)))</f>
        <v/>
      </c>
      <c r="V165" s="7">
        <f>IF($Y165="","",IF(INDEX('Per Invoice'!V$2:V$501,$Y165)="","",INDEX('Per Invoice'!V$2:V$501,$Y165)))</f>
        <v/>
      </c>
      <c r="W165" s="7">
        <f>IF($Y165="","",IF(INDEX('Per Invoice'!W$2:W$501,$Y165)="","",INDEX('Per Invoice'!W$2:W$501,$Y165)))</f>
        <v/>
      </c>
      <c r="X165" s="7">
        <f>IF($Y165="","",IF(INDEX('Per Invoice'!X$2:X$501,$Y165)="","",INDEX('Per Invoice'!X$2:X$501,$Y165)))</f>
        <v/>
      </c>
      <c r="Y165" s="16">
        <f>IFERROR(MATCH(Settings!$C$27&amp;"|"&amp;ROWS($Y$2:$Y165),'Per Invoice'!$Z$2:$Z$501,0),"")</f>
        <v/>
      </c>
    </row>
    <row r="166">
      <c r="A166">
        <f>IF($Y166="","",IF(INDEX('Per Invoice'!A$2:A$501,$Y166)="","",INDEX('Per Invoice'!A$2:A$501,$Y166)))</f>
        <v/>
      </c>
      <c r="B166">
        <f>IF($Y166="","",IF(INDEX('Per Invoice'!B$2:B$501,$Y166)="","",INDEX('Per Invoice'!B$2:B$501,$Y166)))</f>
        <v/>
      </c>
      <c r="C166">
        <f>IF($Y166="","",IF(INDEX('Per Invoice'!C$2:C$501,$Y166)="","",INDEX('Per Invoice'!C$2:C$501,$Y166)))</f>
        <v/>
      </c>
      <c r="D166">
        <f>IF($Y166="","",IF(INDEX('Per Invoice'!D$2:D$501,$Y166)="","",INDEX('Per Invoice'!D$2:D$501,$Y166)))</f>
        <v/>
      </c>
      <c r="E166">
        <f>IF($Y166="","",IF(INDEX('Per Invoice'!E$2:E$501,$Y166)="","",INDEX('Per Invoice'!E$2:E$501,$Y166)))</f>
        <v/>
      </c>
      <c r="F166">
        <f>IF($Y166="","",IF(INDEX('Per Invoice'!F$2:F$501,$Y166)="","",INDEX('Per Invoice'!F$2:F$501,$Y166)))</f>
        <v/>
      </c>
      <c r="G166">
        <f>IF($Y166="","",IF(INDEX('Per Invoice'!G$2:G$501,$Y166)="","",INDEX('Per Invoice'!G$2:G$501,$Y166)))</f>
        <v/>
      </c>
      <c r="H166">
        <f>IF($Y166="","",IF(INDEX('Per Invoice'!H$2:H$501,$Y166)="","",INDEX('Per Invoice'!H$2:H$501,$Y166)))</f>
        <v/>
      </c>
      <c r="I166">
        <f>IF($Y166="","",IF(INDEX('Per Invoice'!I$2:I$501,$Y166)="","",INDEX('Per Invoice'!I$2:I$501,$Y166)))</f>
        <v/>
      </c>
      <c r="J166">
        <f>IF($Y166="","",IF(INDEX('Per Invoice'!J$2:J$501,$Y166)="","",INDEX('Per Invoice'!J$2:J$501,$Y166)))</f>
        <v/>
      </c>
      <c r="K166">
        <f>IF($Y166="","",IF(INDEX('Per Invoice'!K$2:K$501,$Y166)="","",INDEX('Per Invoice'!K$2:K$501,$Y166)))</f>
        <v/>
      </c>
      <c r="L166" s="7">
        <f>IF($Y166="","",IF(INDEX('Per Invoice'!L$2:L$501,$Y166)="","",INDEX('Per Invoice'!L$2:L$501,$Y166)))</f>
        <v/>
      </c>
      <c r="M166" s="14">
        <f>IF($Y166="","",IF(INDEX('Per Invoice'!M$2:M$501,$Y166)="","",INDEX('Per Invoice'!M$2:M$501,$Y166)))</f>
        <v/>
      </c>
      <c r="N166">
        <f>IF($Y166="","",IF(INDEX('Per Invoice'!N$2:N$501,$Y166)="","",INDEX('Per Invoice'!N$2:N$501,$Y166)))</f>
        <v/>
      </c>
      <c r="O166">
        <f>IF($Y166="","",IF(INDEX('Per Invoice'!O$2:O$501,$Y166)="","",INDEX('Per Invoice'!O$2:O$501,$Y166)))</f>
        <v/>
      </c>
      <c r="P166" s="7">
        <f>IF($Y166="","",IF(INDEX('Per Invoice'!P$2:P$501,$Y166)="","",INDEX('Per Invoice'!P$2:P$501,$Y166)))</f>
        <v/>
      </c>
      <c r="Q166" s="7">
        <f>IF($Y166="","",IF(INDEX('Per Invoice'!Q$2:Q$501,$Y166)="","",INDEX('Per Invoice'!Q$2:Q$501,$Y166)))</f>
        <v/>
      </c>
      <c r="R166">
        <f>IF($Y166="","",IF(INDEX('Per Invoice'!R$2:R$501,$Y166)="","",INDEX('Per Invoice'!R$2:R$501,$Y166)))</f>
        <v/>
      </c>
      <c r="S166" s="7">
        <f>IF($Y166="","",IF(INDEX('Per Invoice'!S$2:S$501,$Y166)="","",INDEX('Per Invoice'!S$2:S$501,$Y166)))</f>
        <v/>
      </c>
      <c r="T166" s="7">
        <f>IF($Y166="","",IF(INDEX('Per Invoice'!T$2:T$501,$Y166)="","",INDEX('Per Invoice'!T$2:T$501,$Y166)))</f>
        <v/>
      </c>
      <c r="U166" s="7">
        <f>IF($Y166="","",IF(INDEX('Per Invoice'!U$2:U$501,$Y166)="","",INDEX('Per Invoice'!U$2:U$501,$Y166)))</f>
        <v/>
      </c>
      <c r="V166" s="7">
        <f>IF($Y166="","",IF(INDEX('Per Invoice'!V$2:V$501,$Y166)="","",INDEX('Per Invoice'!V$2:V$501,$Y166)))</f>
        <v/>
      </c>
      <c r="W166" s="7">
        <f>IF($Y166="","",IF(INDEX('Per Invoice'!W$2:W$501,$Y166)="","",INDEX('Per Invoice'!W$2:W$501,$Y166)))</f>
        <v/>
      </c>
      <c r="X166" s="7">
        <f>IF($Y166="","",IF(INDEX('Per Invoice'!X$2:X$501,$Y166)="","",INDEX('Per Invoice'!X$2:X$501,$Y166)))</f>
        <v/>
      </c>
      <c r="Y166" s="16">
        <f>IFERROR(MATCH(Settings!$C$27&amp;"|"&amp;ROWS($Y$2:$Y166),'Per Invoice'!$Z$2:$Z$501,0),"")</f>
        <v/>
      </c>
    </row>
    <row r="167">
      <c r="A167">
        <f>IF($Y167="","",IF(INDEX('Per Invoice'!A$2:A$501,$Y167)="","",INDEX('Per Invoice'!A$2:A$501,$Y167)))</f>
        <v/>
      </c>
      <c r="B167">
        <f>IF($Y167="","",IF(INDEX('Per Invoice'!B$2:B$501,$Y167)="","",INDEX('Per Invoice'!B$2:B$501,$Y167)))</f>
        <v/>
      </c>
      <c r="C167">
        <f>IF($Y167="","",IF(INDEX('Per Invoice'!C$2:C$501,$Y167)="","",INDEX('Per Invoice'!C$2:C$501,$Y167)))</f>
        <v/>
      </c>
      <c r="D167">
        <f>IF($Y167="","",IF(INDEX('Per Invoice'!D$2:D$501,$Y167)="","",INDEX('Per Invoice'!D$2:D$501,$Y167)))</f>
        <v/>
      </c>
      <c r="E167">
        <f>IF($Y167="","",IF(INDEX('Per Invoice'!E$2:E$501,$Y167)="","",INDEX('Per Invoice'!E$2:E$501,$Y167)))</f>
        <v/>
      </c>
      <c r="F167">
        <f>IF($Y167="","",IF(INDEX('Per Invoice'!F$2:F$501,$Y167)="","",INDEX('Per Invoice'!F$2:F$501,$Y167)))</f>
        <v/>
      </c>
      <c r="G167">
        <f>IF($Y167="","",IF(INDEX('Per Invoice'!G$2:G$501,$Y167)="","",INDEX('Per Invoice'!G$2:G$501,$Y167)))</f>
        <v/>
      </c>
      <c r="H167">
        <f>IF($Y167="","",IF(INDEX('Per Invoice'!H$2:H$501,$Y167)="","",INDEX('Per Invoice'!H$2:H$501,$Y167)))</f>
        <v/>
      </c>
      <c r="I167">
        <f>IF($Y167="","",IF(INDEX('Per Invoice'!I$2:I$501,$Y167)="","",INDEX('Per Invoice'!I$2:I$501,$Y167)))</f>
        <v/>
      </c>
      <c r="J167">
        <f>IF($Y167="","",IF(INDEX('Per Invoice'!J$2:J$501,$Y167)="","",INDEX('Per Invoice'!J$2:J$501,$Y167)))</f>
        <v/>
      </c>
      <c r="K167">
        <f>IF($Y167="","",IF(INDEX('Per Invoice'!K$2:K$501,$Y167)="","",INDEX('Per Invoice'!K$2:K$501,$Y167)))</f>
        <v/>
      </c>
      <c r="L167" s="7">
        <f>IF($Y167="","",IF(INDEX('Per Invoice'!L$2:L$501,$Y167)="","",INDEX('Per Invoice'!L$2:L$501,$Y167)))</f>
        <v/>
      </c>
      <c r="M167" s="14">
        <f>IF($Y167="","",IF(INDEX('Per Invoice'!M$2:M$501,$Y167)="","",INDEX('Per Invoice'!M$2:M$501,$Y167)))</f>
        <v/>
      </c>
      <c r="N167">
        <f>IF($Y167="","",IF(INDEX('Per Invoice'!N$2:N$501,$Y167)="","",INDEX('Per Invoice'!N$2:N$501,$Y167)))</f>
        <v/>
      </c>
      <c r="O167">
        <f>IF($Y167="","",IF(INDEX('Per Invoice'!O$2:O$501,$Y167)="","",INDEX('Per Invoice'!O$2:O$501,$Y167)))</f>
        <v/>
      </c>
      <c r="P167" s="7">
        <f>IF($Y167="","",IF(INDEX('Per Invoice'!P$2:P$501,$Y167)="","",INDEX('Per Invoice'!P$2:P$501,$Y167)))</f>
        <v/>
      </c>
      <c r="Q167" s="7">
        <f>IF($Y167="","",IF(INDEX('Per Invoice'!Q$2:Q$501,$Y167)="","",INDEX('Per Invoice'!Q$2:Q$501,$Y167)))</f>
        <v/>
      </c>
      <c r="R167">
        <f>IF($Y167="","",IF(INDEX('Per Invoice'!R$2:R$501,$Y167)="","",INDEX('Per Invoice'!R$2:R$501,$Y167)))</f>
        <v/>
      </c>
      <c r="S167" s="7">
        <f>IF($Y167="","",IF(INDEX('Per Invoice'!S$2:S$501,$Y167)="","",INDEX('Per Invoice'!S$2:S$501,$Y167)))</f>
        <v/>
      </c>
      <c r="T167" s="7">
        <f>IF($Y167="","",IF(INDEX('Per Invoice'!T$2:T$501,$Y167)="","",INDEX('Per Invoice'!T$2:T$501,$Y167)))</f>
        <v/>
      </c>
      <c r="U167" s="7">
        <f>IF($Y167="","",IF(INDEX('Per Invoice'!U$2:U$501,$Y167)="","",INDEX('Per Invoice'!U$2:U$501,$Y167)))</f>
        <v/>
      </c>
      <c r="V167" s="7">
        <f>IF($Y167="","",IF(INDEX('Per Invoice'!V$2:V$501,$Y167)="","",INDEX('Per Invoice'!V$2:V$501,$Y167)))</f>
        <v/>
      </c>
      <c r="W167" s="7">
        <f>IF($Y167="","",IF(INDEX('Per Invoice'!W$2:W$501,$Y167)="","",INDEX('Per Invoice'!W$2:W$501,$Y167)))</f>
        <v/>
      </c>
      <c r="X167" s="7">
        <f>IF($Y167="","",IF(INDEX('Per Invoice'!X$2:X$501,$Y167)="","",INDEX('Per Invoice'!X$2:X$501,$Y167)))</f>
        <v/>
      </c>
      <c r="Y167" s="16">
        <f>IFERROR(MATCH(Settings!$C$27&amp;"|"&amp;ROWS($Y$2:$Y167),'Per Invoice'!$Z$2:$Z$501,0),"")</f>
        <v/>
      </c>
    </row>
    <row r="168">
      <c r="A168">
        <f>IF($Y168="","",IF(INDEX('Per Invoice'!A$2:A$501,$Y168)="","",INDEX('Per Invoice'!A$2:A$501,$Y168)))</f>
        <v/>
      </c>
      <c r="B168">
        <f>IF($Y168="","",IF(INDEX('Per Invoice'!B$2:B$501,$Y168)="","",INDEX('Per Invoice'!B$2:B$501,$Y168)))</f>
        <v/>
      </c>
      <c r="C168">
        <f>IF($Y168="","",IF(INDEX('Per Invoice'!C$2:C$501,$Y168)="","",INDEX('Per Invoice'!C$2:C$501,$Y168)))</f>
        <v/>
      </c>
      <c r="D168">
        <f>IF($Y168="","",IF(INDEX('Per Invoice'!D$2:D$501,$Y168)="","",INDEX('Per Invoice'!D$2:D$501,$Y168)))</f>
        <v/>
      </c>
      <c r="E168">
        <f>IF($Y168="","",IF(INDEX('Per Invoice'!E$2:E$501,$Y168)="","",INDEX('Per Invoice'!E$2:E$501,$Y168)))</f>
        <v/>
      </c>
      <c r="F168">
        <f>IF($Y168="","",IF(INDEX('Per Invoice'!F$2:F$501,$Y168)="","",INDEX('Per Invoice'!F$2:F$501,$Y168)))</f>
        <v/>
      </c>
      <c r="G168">
        <f>IF($Y168="","",IF(INDEX('Per Invoice'!G$2:G$501,$Y168)="","",INDEX('Per Invoice'!G$2:G$501,$Y168)))</f>
        <v/>
      </c>
      <c r="H168">
        <f>IF($Y168="","",IF(INDEX('Per Invoice'!H$2:H$501,$Y168)="","",INDEX('Per Invoice'!H$2:H$501,$Y168)))</f>
        <v/>
      </c>
      <c r="I168">
        <f>IF($Y168="","",IF(INDEX('Per Invoice'!I$2:I$501,$Y168)="","",INDEX('Per Invoice'!I$2:I$501,$Y168)))</f>
        <v/>
      </c>
      <c r="J168">
        <f>IF($Y168="","",IF(INDEX('Per Invoice'!J$2:J$501,$Y168)="","",INDEX('Per Invoice'!J$2:J$501,$Y168)))</f>
        <v/>
      </c>
      <c r="K168">
        <f>IF($Y168="","",IF(INDEX('Per Invoice'!K$2:K$501,$Y168)="","",INDEX('Per Invoice'!K$2:K$501,$Y168)))</f>
        <v/>
      </c>
      <c r="L168" s="7">
        <f>IF($Y168="","",IF(INDEX('Per Invoice'!L$2:L$501,$Y168)="","",INDEX('Per Invoice'!L$2:L$501,$Y168)))</f>
        <v/>
      </c>
      <c r="M168" s="14">
        <f>IF($Y168="","",IF(INDEX('Per Invoice'!M$2:M$501,$Y168)="","",INDEX('Per Invoice'!M$2:M$501,$Y168)))</f>
        <v/>
      </c>
      <c r="N168">
        <f>IF($Y168="","",IF(INDEX('Per Invoice'!N$2:N$501,$Y168)="","",INDEX('Per Invoice'!N$2:N$501,$Y168)))</f>
        <v/>
      </c>
      <c r="O168">
        <f>IF($Y168="","",IF(INDEX('Per Invoice'!O$2:O$501,$Y168)="","",INDEX('Per Invoice'!O$2:O$501,$Y168)))</f>
        <v/>
      </c>
      <c r="P168" s="7">
        <f>IF($Y168="","",IF(INDEX('Per Invoice'!P$2:P$501,$Y168)="","",INDEX('Per Invoice'!P$2:P$501,$Y168)))</f>
        <v/>
      </c>
      <c r="Q168" s="7">
        <f>IF($Y168="","",IF(INDEX('Per Invoice'!Q$2:Q$501,$Y168)="","",INDEX('Per Invoice'!Q$2:Q$501,$Y168)))</f>
        <v/>
      </c>
      <c r="R168">
        <f>IF($Y168="","",IF(INDEX('Per Invoice'!R$2:R$501,$Y168)="","",INDEX('Per Invoice'!R$2:R$501,$Y168)))</f>
        <v/>
      </c>
      <c r="S168" s="7">
        <f>IF($Y168="","",IF(INDEX('Per Invoice'!S$2:S$501,$Y168)="","",INDEX('Per Invoice'!S$2:S$501,$Y168)))</f>
        <v/>
      </c>
      <c r="T168" s="7">
        <f>IF($Y168="","",IF(INDEX('Per Invoice'!T$2:T$501,$Y168)="","",INDEX('Per Invoice'!T$2:T$501,$Y168)))</f>
        <v/>
      </c>
      <c r="U168" s="7">
        <f>IF($Y168="","",IF(INDEX('Per Invoice'!U$2:U$501,$Y168)="","",INDEX('Per Invoice'!U$2:U$501,$Y168)))</f>
        <v/>
      </c>
      <c r="V168" s="7">
        <f>IF($Y168="","",IF(INDEX('Per Invoice'!V$2:V$501,$Y168)="","",INDEX('Per Invoice'!V$2:V$501,$Y168)))</f>
        <v/>
      </c>
      <c r="W168" s="7">
        <f>IF($Y168="","",IF(INDEX('Per Invoice'!W$2:W$501,$Y168)="","",INDEX('Per Invoice'!W$2:W$501,$Y168)))</f>
        <v/>
      </c>
      <c r="X168" s="7">
        <f>IF($Y168="","",IF(INDEX('Per Invoice'!X$2:X$501,$Y168)="","",INDEX('Per Invoice'!X$2:X$501,$Y168)))</f>
        <v/>
      </c>
      <c r="Y168" s="16">
        <f>IFERROR(MATCH(Settings!$C$27&amp;"|"&amp;ROWS($Y$2:$Y168),'Per Invoice'!$Z$2:$Z$501,0),"")</f>
        <v/>
      </c>
    </row>
    <row r="169">
      <c r="A169">
        <f>IF($Y169="","",IF(INDEX('Per Invoice'!A$2:A$501,$Y169)="","",INDEX('Per Invoice'!A$2:A$501,$Y169)))</f>
        <v/>
      </c>
      <c r="B169">
        <f>IF($Y169="","",IF(INDEX('Per Invoice'!B$2:B$501,$Y169)="","",INDEX('Per Invoice'!B$2:B$501,$Y169)))</f>
        <v/>
      </c>
      <c r="C169">
        <f>IF($Y169="","",IF(INDEX('Per Invoice'!C$2:C$501,$Y169)="","",INDEX('Per Invoice'!C$2:C$501,$Y169)))</f>
        <v/>
      </c>
      <c r="D169">
        <f>IF($Y169="","",IF(INDEX('Per Invoice'!D$2:D$501,$Y169)="","",INDEX('Per Invoice'!D$2:D$501,$Y169)))</f>
        <v/>
      </c>
      <c r="E169">
        <f>IF($Y169="","",IF(INDEX('Per Invoice'!E$2:E$501,$Y169)="","",INDEX('Per Invoice'!E$2:E$501,$Y169)))</f>
        <v/>
      </c>
      <c r="F169">
        <f>IF($Y169="","",IF(INDEX('Per Invoice'!F$2:F$501,$Y169)="","",INDEX('Per Invoice'!F$2:F$501,$Y169)))</f>
        <v/>
      </c>
      <c r="G169">
        <f>IF($Y169="","",IF(INDEX('Per Invoice'!G$2:G$501,$Y169)="","",INDEX('Per Invoice'!G$2:G$501,$Y169)))</f>
        <v/>
      </c>
      <c r="H169">
        <f>IF($Y169="","",IF(INDEX('Per Invoice'!H$2:H$501,$Y169)="","",INDEX('Per Invoice'!H$2:H$501,$Y169)))</f>
        <v/>
      </c>
      <c r="I169">
        <f>IF($Y169="","",IF(INDEX('Per Invoice'!I$2:I$501,$Y169)="","",INDEX('Per Invoice'!I$2:I$501,$Y169)))</f>
        <v/>
      </c>
      <c r="J169">
        <f>IF($Y169="","",IF(INDEX('Per Invoice'!J$2:J$501,$Y169)="","",INDEX('Per Invoice'!J$2:J$501,$Y169)))</f>
        <v/>
      </c>
      <c r="K169">
        <f>IF($Y169="","",IF(INDEX('Per Invoice'!K$2:K$501,$Y169)="","",INDEX('Per Invoice'!K$2:K$501,$Y169)))</f>
        <v/>
      </c>
      <c r="L169" s="7">
        <f>IF($Y169="","",IF(INDEX('Per Invoice'!L$2:L$501,$Y169)="","",INDEX('Per Invoice'!L$2:L$501,$Y169)))</f>
        <v/>
      </c>
      <c r="M169" s="14">
        <f>IF($Y169="","",IF(INDEX('Per Invoice'!M$2:M$501,$Y169)="","",INDEX('Per Invoice'!M$2:M$501,$Y169)))</f>
        <v/>
      </c>
      <c r="N169">
        <f>IF($Y169="","",IF(INDEX('Per Invoice'!N$2:N$501,$Y169)="","",INDEX('Per Invoice'!N$2:N$501,$Y169)))</f>
        <v/>
      </c>
      <c r="O169">
        <f>IF($Y169="","",IF(INDEX('Per Invoice'!O$2:O$501,$Y169)="","",INDEX('Per Invoice'!O$2:O$501,$Y169)))</f>
        <v/>
      </c>
      <c r="P169" s="7">
        <f>IF($Y169="","",IF(INDEX('Per Invoice'!P$2:P$501,$Y169)="","",INDEX('Per Invoice'!P$2:P$501,$Y169)))</f>
        <v/>
      </c>
      <c r="Q169" s="7">
        <f>IF($Y169="","",IF(INDEX('Per Invoice'!Q$2:Q$501,$Y169)="","",INDEX('Per Invoice'!Q$2:Q$501,$Y169)))</f>
        <v/>
      </c>
      <c r="R169">
        <f>IF($Y169="","",IF(INDEX('Per Invoice'!R$2:R$501,$Y169)="","",INDEX('Per Invoice'!R$2:R$501,$Y169)))</f>
        <v/>
      </c>
      <c r="S169" s="7">
        <f>IF($Y169="","",IF(INDEX('Per Invoice'!S$2:S$501,$Y169)="","",INDEX('Per Invoice'!S$2:S$501,$Y169)))</f>
        <v/>
      </c>
      <c r="T169" s="7">
        <f>IF($Y169="","",IF(INDEX('Per Invoice'!T$2:T$501,$Y169)="","",INDEX('Per Invoice'!T$2:T$501,$Y169)))</f>
        <v/>
      </c>
      <c r="U169" s="7">
        <f>IF($Y169="","",IF(INDEX('Per Invoice'!U$2:U$501,$Y169)="","",INDEX('Per Invoice'!U$2:U$501,$Y169)))</f>
        <v/>
      </c>
      <c r="V169" s="7">
        <f>IF($Y169="","",IF(INDEX('Per Invoice'!V$2:V$501,$Y169)="","",INDEX('Per Invoice'!V$2:V$501,$Y169)))</f>
        <v/>
      </c>
      <c r="W169" s="7">
        <f>IF($Y169="","",IF(INDEX('Per Invoice'!W$2:W$501,$Y169)="","",INDEX('Per Invoice'!W$2:W$501,$Y169)))</f>
        <v/>
      </c>
      <c r="X169" s="7">
        <f>IF($Y169="","",IF(INDEX('Per Invoice'!X$2:X$501,$Y169)="","",INDEX('Per Invoice'!X$2:X$501,$Y169)))</f>
        <v/>
      </c>
      <c r="Y169" s="16">
        <f>IFERROR(MATCH(Settings!$C$27&amp;"|"&amp;ROWS($Y$2:$Y169),'Per Invoice'!$Z$2:$Z$501,0),"")</f>
        <v/>
      </c>
    </row>
    <row r="170">
      <c r="A170">
        <f>IF($Y170="","",IF(INDEX('Per Invoice'!A$2:A$501,$Y170)="","",INDEX('Per Invoice'!A$2:A$501,$Y170)))</f>
        <v/>
      </c>
      <c r="B170">
        <f>IF($Y170="","",IF(INDEX('Per Invoice'!B$2:B$501,$Y170)="","",INDEX('Per Invoice'!B$2:B$501,$Y170)))</f>
        <v/>
      </c>
      <c r="C170">
        <f>IF($Y170="","",IF(INDEX('Per Invoice'!C$2:C$501,$Y170)="","",INDEX('Per Invoice'!C$2:C$501,$Y170)))</f>
        <v/>
      </c>
      <c r="D170">
        <f>IF($Y170="","",IF(INDEX('Per Invoice'!D$2:D$501,$Y170)="","",INDEX('Per Invoice'!D$2:D$501,$Y170)))</f>
        <v/>
      </c>
      <c r="E170">
        <f>IF($Y170="","",IF(INDEX('Per Invoice'!E$2:E$501,$Y170)="","",INDEX('Per Invoice'!E$2:E$501,$Y170)))</f>
        <v/>
      </c>
      <c r="F170">
        <f>IF($Y170="","",IF(INDEX('Per Invoice'!F$2:F$501,$Y170)="","",INDEX('Per Invoice'!F$2:F$501,$Y170)))</f>
        <v/>
      </c>
      <c r="G170">
        <f>IF($Y170="","",IF(INDEX('Per Invoice'!G$2:G$501,$Y170)="","",INDEX('Per Invoice'!G$2:G$501,$Y170)))</f>
        <v/>
      </c>
      <c r="H170">
        <f>IF($Y170="","",IF(INDEX('Per Invoice'!H$2:H$501,$Y170)="","",INDEX('Per Invoice'!H$2:H$501,$Y170)))</f>
        <v/>
      </c>
      <c r="I170">
        <f>IF($Y170="","",IF(INDEX('Per Invoice'!I$2:I$501,$Y170)="","",INDEX('Per Invoice'!I$2:I$501,$Y170)))</f>
        <v/>
      </c>
      <c r="J170">
        <f>IF($Y170="","",IF(INDEX('Per Invoice'!J$2:J$501,$Y170)="","",INDEX('Per Invoice'!J$2:J$501,$Y170)))</f>
        <v/>
      </c>
      <c r="K170">
        <f>IF($Y170="","",IF(INDEX('Per Invoice'!K$2:K$501,$Y170)="","",INDEX('Per Invoice'!K$2:K$501,$Y170)))</f>
        <v/>
      </c>
      <c r="L170" s="7">
        <f>IF($Y170="","",IF(INDEX('Per Invoice'!L$2:L$501,$Y170)="","",INDEX('Per Invoice'!L$2:L$501,$Y170)))</f>
        <v/>
      </c>
      <c r="M170" s="14">
        <f>IF($Y170="","",IF(INDEX('Per Invoice'!M$2:M$501,$Y170)="","",INDEX('Per Invoice'!M$2:M$501,$Y170)))</f>
        <v/>
      </c>
      <c r="N170">
        <f>IF($Y170="","",IF(INDEX('Per Invoice'!N$2:N$501,$Y170)="","",INDEX('Per Invoice'!N$2:N$501,$Y170)))</f>
        <v/>
      </c>
      <c r="O170">
        <f>IF($Y170="","",IF(INDEX('Per Invoice'!O$2:O$501,$Y170)="","",INDEX('Per Invoice'!O$2:O$501,$Y170)))</f>
        <v/>
      </c>
      <c r="P170" s="7">
        <f>IF($Y170="","",IF(INDEX('Per Invoice'!P$2:P$501,$Y170)="","",INDEX('Per Invoice'!P$2:P$501,$Y170)))</f>
        <v/>
      </c>
      <c r="Q170" s="7">
        <f>IF($Y170="","",IF(INDEX('Per Invoice'!Q$2:Q$501,$Y170)="","",INDEX('Per Invoice'!Q$2:Q$501,$Y170)))</f>
        <v/>
      </c>
      <c r="R170">
        <f>IF($Y170="","",IF(INDEX('Per Invoice'!R$2:R$501,$Y170)="","",INDEX('Per Invoice'!R$2:R$501,$Y170)))</f>
        <v/>
      </c>
      <c r="S170" s="7">
        <f>IF($Y170="","",IF(INDEX('Per Invoice'!S$2:S$501,$Y170)="","",INDEX('Per Invoice'!S$2:S$501,$Y170)))</f>
        <v/>
      </c>
      <c r="T170" s="7">
        <f>IF($Y170="","",IF(INDEX('Per Invoice'!T$2:T$501,$Y170)="","",INDEX('Per Invoice'!T$2:T$501,$Y170)))</f>
        <v/>
      </c>
      <c r="U170" s="7">
        <f>IF($Y170="","",IF(INDEX('Per Invoice'!U$2:U$501,$Y170)="","",INDEX('Per Invoice'!U$2:U$501,$Y170)))</f>
        <v/>
      </c>
      <c r="V170" s="7">
        <f>IF($Y170="","",IF(INDEX('Per Invoice'!V$2:V$501,$Y170)="","",INDEX('Per Invoice'!V$2:V$501,$Y170)))</f>
        <v/>
      </c>
      <c r="W170" s="7">
        <f>IF($Y170="","",IF(INDEX('Per Invoice'!W$2:W$501,$Y170)="","",INDEX('Per Invoice'!W$2:W$501,$Y170)))</f>
        <v/>
      </c>
      <c r="X170" s="7">
        <f>IF($Y170="","",IF(INDEX('Per Invoice'!X$2:X$501,$Y170)="","",INDEX('Per Invoice'!X$2:X$501,$Y170)))</f>
        <v/>
      </c>
      <c r="Y170" s="16">
        <f>IFERROR(MATCH(Settings!$C$27&amp;"|"&amp;ROWS($Y$2:$Y170),'Per Invoice'!$Z$2:$Z$501,0),"")</f>
        <v/>
      </c>
    </row>
    <row r="171">
      <c r="A171">
        <f>IF($Y171="","",IF(INDEX('Per Invoice'!A$2:A$501,$Y171)="","",INDEX('Per Invoice'!A$2:A$501,$Y171)))</f>
        <v/>
      </c>
      <c r="B171">
        <f>IF($Y171="","",IF(INDEX('Per Invoice'!B$2:B$501,$Y171)="","",INDEX('Per Invoice'!B$2:B$501,$Y171)))</f>
        <v/>
      </c>
      <c r="C171">
        <f>IF($Y171="","",IF(INDEX('Per Invoice'!C$2:C$501,$Y171)="","",INDEX('Per Invoice'!C$2:C$501,$Y171)))</f>
        <v/>
      </c>
      <c r="D171">
        <f>IF($Y171="","",IF(INDEX('Per Invoice'!D$2:D$501,$Y171)="","",INDEX('Per Invoice'!D$2:D$501,$Y171)))</f>
        <v/>
      </c>
      <c r="E171">
        <f>IF($Y171="","",IF(INDEX('Per Invoice'!E$2:E$501,$Y171)="","",INDEX('Per Invoice'!E$2:E$501,$Y171)))</f>
        <v/>
      </c>
      <c r="F171">
        <f>IF($Y171="","",IF(INDEX('Per Invoice'!F$2:F$501,$Y171)="","",INDEX('Per Invoice'!F$2:F$501,$Y171)))</f>
        <v/>
      </c>
      <c r="G171">
        <f>IF($Y171="","",IF(INDEX('Per Invoice'!G$2:G$501,$Y171)="","",INDEX('Per Invoice'!G$2:G$501,$Y171)))</f>
        <v/>
      </c>
      <c r="H171">
        <f>IF($Y171="","",IF(INDEX('Per Invoice'!H$2:H$501,$Y171)="","",INDEX('Per Invoice'!H$2:H$501,$Y171)))</f>
        <v/>
      </c>
      <c r="I171">
        <f>IF($Y171="","",IF(INDEX('Per Invoice'!I$2:I$501,$Y171)="","",INDEX('Per Invoice'!I$2:I$501,$Y171)))</f>
        <v/>
      </c>
      <c r="J171">
        <f>IF($Y171="","",IF(INDEX('Per Invoice'!J$2:J$501,$Y171)="","",INDEX('Per Invoice'!J$2:J$501,$Y171)))</f>
        <v/>
      </c>
      <c r="K171">
        <f>IF($Y171="","",IF(INDEX('Per Invoice'!K$2:K$501,$Y171)="","",INDEX('Per Invoice'!K$2:K$501,$Y171)))</f>
        <v/>
      </c>
      <c r="L171" s="7">
        <f>IF($Y171="","",IF(INDEX('Per Invoice'!L$2:L$501,$Y171)="","",INDEX('Per Invoice'!L$2:L$501,$Y171)))</f>
        <v/>
      </c>
      <c r="M171" s="14">
        <f>IF($Y171="","",IF(INDEX('Per Invoice'!M$2:M$501,$Y171)="","",INDEX('Per Invoice'!M$2:M$501,$Y171)))</f>
        <v/>
      </c>
      <c r="N171">
        <f>IF($Y171="","",IF(INDEX('Per Invoice'!N$2:N$501,$Y171)="","",INDEX('Per Invoice'!N$2:N$501,$Y171)))</f>
        <v/>
      </c>
      <c r="O171">
        <f>IF($Y171="","",IF(INDEX('Per Invoice'!O$2:O$501,$Y171)="","",INDEX('Per Invoice'!O$2:O$501,$Y171)))</f>
        <v/>
      </c>
      <c r="P171" s="7">
        <f>IF($Y171="","",IF(INDEX('Per Invoice'!P$2:P$501,$Y171)="","",INDEX('Per Invoice'!P$2:P$501,$Y171)))</f>
        <v/>
      </c>
      <c r="Q171" s="7">
        <f>IF($Y171="","",IF(INDEX('Per Invoice'!Q$2:Q$501,$Y171)="","",INDEX('Per Invoice'!Q$2:Q$501,$Y171)))</f>
        <v/>
      </c>
      <c r="R171">
        <f>IF($Y171="","",IF(INDEX('Per Invoice'!R$2:R$501,$Y171)="","",INDEX('Per Invoice'!R$2:R$501,$Y171)))</f>
        <v/>
      </c>
      <c r="S171" s="7">
        <f>IF($Y171="","",IF(INDEX('Per Invoice'!S$2:S$501,$Y171)="","",INDEX('Per Invoice'!S$2:S$501,$Y171)))</f>
        <v/>
      </c>
      <c r="T171" s="7">
        <f>IF($Y171="","",IF(INDEX('Per Invoice'!T$2:T$501,$Y171)="","",INDEX('Per Invoice'!T$2:T$501,$Y171)))</f>
        <v/>
      </c>
      <c r="U171" s="7">
        <f>IF($Y171="","",IF(INDEX('Per Invoice'!U$2:U$501,$Y171)="","",INDEX('Per Invoice'!U$2:U$501,$Y171)))</f>
        <v/>
      </c>
      <c r="V171" s="7">
        <f>IF($Y171="","",IF(INDEX('Per Invoice'!V$2:V$501,$Y171)="","",INDEX('Per Invoice'!V$2:V$501,$Y171)))</f>
        <v/>
      </c>
      <c r="W171" s="7">
        <f>IF($Y171="","",IF(INDEX('Per Invoice'!W$2:W$501,$Y171)="","",INDEX('Per Invoice'!W$2:W$501,$Y171)))</f>
        <v/>
      </c>
      <c r="X171" s="7">
        <f>IF($Y171="","",IF(INDEX('Per Invoice'!X$2:X$501,$Y171)="","",INDEX('Per Invoice'!X$2:X$501,$Y171)))</f>
        <v/>
      </c>
      <c r="Y171" s="16">
        <f>IFERROR(MATCH(Settings!$C$27&amp;"|"&amp;ROWS($Y$2:$Y171),'Per Invoice'!$Z$2:$Z$501,0),"")</f>
        <v/>
      </c>
    </row>
    <row r="172">
      <c r="A172">
        <f>IF($Y172="","",IF(INDEX('Per Invoice'!A$2:A$501,$Y172)="","",INDEX('Per Invoice'!A$2:A$501,$Y172)))</f>
        <v/>
      </c>
      <c r="B172">
        <f>IF($Y172="","",IF(INDEX('Per Invoice'!B$2:B$501,$Y172)="","",INDEX('Per Invoice'!B$2:B$501,$Y172)))</f>
        <v/>
      </c>
      <c r="C172">
        <f>IF($Y172="","",IF(INDEX('Per Invoice'!C$2:C$501,$Y172)="","",INDEX('Per Invoice'!C$2:C$501,$Y172)))</f>
        <v/>
      </c>
      <c r="D172">
        <f>IF($Y172="","",IF(INDEX('Per Invoice'!D$2:D$501,$Y172)="","",INDEX('Per Invoice'!D$2:D$501,$Y172)))</f>
        <v/>
      </c>
      <c r="E172">
        <f>IF($Y172="","",IF(INDEX('Per Invoice'!E$2:E$501,$Y172)="","",INDEX('Per Invoice'!E$2:E$501,$Y172)))</f>
        <v/>
      </c>
      <c r="F172">
        <f>IF($Y172="","",IF(INDEX('Per Invoice'!F$2:F$501,$Y172)="","",INDEX('Per Invoice'!F$2:F$501,$Y172)))</f>
        <v/>
      </c>
      <c r="G172">
        <f>IF($Y172="","",IF(INDEX('Per Invoice'!G$2:G$501,$Y172)="","",INDEX('Per Invoice'!G$2:G$501,$Y172)))</f>
        <v/>
      </c>
      <c r="H172">
        <f>IF($Y172="","",IF(INDEX('Per Invoice'!H$2:H$501,$Y172)="","",INDEX('Per Invoice'!H$2:H$501,$Y172)))</f>
        <v/>
      </c>
      <c r="I172">
        <f>IF($Y172="","",IF(INDEX('Per Invoice'!I$2:I$501,$Y172)="","",INDEX('Per Invoice'!I$2:I$501,$Y172)))</f>
        <v/>
      </c>
      <c r="J172">
        <f>IF($Y172="","",IF(INDEX('Per Invoice'!J$2:J$501,$Y172)="","",INDEX('Per Invoice'!J$2:J$501,$Y172)))</f>
        <v/>
      </c>
      <c r="K172">
        <f>IF($Y172="","",IF(INDEX('Per Invoice'!K$2:K$501,$Y172)="","",INDEX('Per Invoice'!K$2:K$501,$Y172)))</f>
        <v/>
      </c>
      <c r="L172" s="7">
        <f>IF($Y172="","",IF(INDEX('Per Invoice'!L$2:L$501,$Y172)="","",INDEX('Per Invoice'!L$2:L$501,$Y172)))</f>
        <v/>
      </c>
      <c r="M172" s="14">
        <f>IF($Y172="","",IF(INDEX('Per Invoice'!M$2:M$501,$Y172)="","",INDEX('Per Invoice'!M$2:M$501,$Y172)))</f>
        <v/>
      </c>
      <c r="N172">
        <f>IF($Y172="","",IF(INDEX('Per Invoice'!N$2:N$501,$Y172)="","",INDEX('Per Invoice'!N$2:N$501,$Y172)))</f>
        <v/>
      </c>
      <c r="O172">
        <f>IF($Y172="","",IF(INDEX('Per Invoice'!O$2:O$501,$Y172)="","",INDEX('Per Invoice'!O$2:O$501,$Y172)))</f>
        <v/>
      </c>
      <c r="P172" s="7">
        <f>IF($Y172="","",IF(INDEX('Per Invoice'!P$2:P$501,$Y172)="","",INDEX('Per Invoice'!P$2:P$501,$Y172)))</f>
        <v/>
      </c>
      <c r="Q172" s="7">
        <f>IF($Y172="","",IF(INDEX('Per Invoice'!Q$2:Q$501,$Y172)="","",INDEX('Per Invoice'!Q$2:Q$501,$Y172)))</f>
        <v/>
      </c>
      <c r="R172">
        <f>IF($Y172="","",IF(INDEX('Per Invoice'!R$2:R$501,$Y172)="","",INDEX('Per Invoice'!R$2:R$501,$Y172)))</f>
        <v/>
      </c>
      <c r="S172" s="7">
        <f>IF($Y172="","",IF(INDEX('Per Invoice'!S$2:S$501,$Y172)="","",INDEX('Per Invoice'!S$2:S$501,$Y172)))</f>
        <v/>
      </c>
      <c r="T172" s="7">
        <f>IF($Y172="","",IF(INDEX('Per Invoice'!T$2:T$501,$Y172)="","",INDEX('Per Invoice'!T$2:T$501,$Y172)))</f>
        <v/>
      </c>
      <c r="U172" s="7">
        <f>IF($Y172="","",IF(INDEX('Per Invoice'!U$2:U$501,$Y172)="","",INDEX('Per Invoice'!U$2:U$501,$Y172)))</f>
        <v/>
      </c>
      <c r="V172" s="7">
        <f>IF($Y172="","",IF(INDEX('Per Invoice'!V$2:V$501,$Y172)="","",INDEX('Per Invoice'!V$2:V$501,$Y172)))</f>
        <v/>
      </c>
      <c r="W172" s="7">
        <f>IF($Y172="","",IF(INDEX('Per Invoice'!W$2:W$501,$Y172)="","",INDEX('Per Invoice'!W$2:W$501,$Y172)))</f>
        <v/>
      </c>
      <c r="X172" s="7">
        <f>IF($Y172="","",IF(INDEX('Per Invoice'!X$2:X$501,$Y172)="","",INDEX('Per Invoice'!X$2:X$501,$Y172)))</f>
        <v/>
      </c>
      <c r="Y172" s="16">
        <f>IFERROR(MATCH(Settings!$C$27&amp;"|"&amp;ROWS($Y$2:$Y172),'Per Invoice'!$Z$2:$Z$501,0),"")</f>
        <v/>
      </c>
    </row>
    <row r="173">
      <c r="A173">
        <f>IF($Y173="","",IF(INDEX('Per Invoice'!A$2:A$501,$Y173)="","",INDEX('Per Invoice'!A$2:A$501,$Y173)))</f>
        <v/>
      </c>
      <c r="B173">
        <f>IF($Y173="","",IF(INDEX('Per Invoice'!B$2:B$501,$Y173)="","",INDEX('Per Invoice'!B$2:B$501,$Y173)))</f>
        <v/>
      </c>
      <c r="C173">
        <f>IF($Y173="","",IF(INDEX('Per Invoice'!C$2:C$501,$Y173)="","",INDEX('Per Invoice'!C$2:C$501,$Y173)))</f>
        <v/>
      </c>
      <c r="D173">
        <f>IF($Y173="","",IF(INDEX('Per Invoice'!D$2:D$501,$Y173)="","",INDEX('Per Invoice'!D$2:D$501,$Y173)))</f>
        <v/>
      </c>
      <c r="E173">
        <f>IF($Y173="","",IF(INDEX('Per Invoice'!E$2:E$501,$Y173)="","",INDEX('Per Invoice'!E$2:E$501,$Y173)))</f>
        <v/>
      </c>
      <c r="F173">
        <f>IF($Y173="","",IF(INDEX('Per Invoice'!F$2:F$501,$Y173)="","",INDEX('Per Invoice'!F$2:F$501,$Y173)))</f>
        <v/>
      </c>
      <c r="G173">
        <f>IF($Y173="","",IF(INDEX('Per Invoice'!G$2:G$501,$Y173)="","",INDEX('Per Invoice'!G$2:G$501,$Y173)))</f>
        <v/>
      </c>
      <c r="H173">
        <f>IF($Y173="","",IF(INDEX('Per Invoice'!H$2:H$501,$Y173)="","",INDEX('Per Invoice'!H$2:H$501,$Y173)))</f>
        <v/>
      </c>
      <c r="I173">
        <f>IF($Y173="","",IF(INDEX('Per Invoice'!I$2:I$501,$Y173)="","",INDEX('Per Invoice'!I$2:I$501,$Y173)))</f>
        <v/>
      </c>
      <c r="J173">
        <f>IF($Y173="","",IF(INDEX('Per Invoice'!J$2:J$501,$Y173)="","",INDEX('Per Invoice'!J$2:J$501,$Y173)))</f>
        <v/>
      </c>
      <c r="K173">
        <f>IF($Y173="","",IF(INDEX('Per Invoice'!K$2:K$501,$Y173)="","",INDEX('Per Invoice'!K$2:K$501,$Y173)))</f>
        <v/>
      </c>
      <c r="L173" s="7">
        <f>IF($Y173="","",IF(INDEX('Per Invoice'!L$2:L$501,$Y173)="","",INDEX('Per Invoice'!L$2:L$501,$Y173)))</f>
        <v/>
      </c>
      <c r="M173" s="14">
        <f>IF($Y173="","",IF(INDEX('Per Invoice'!M$2:M$501,$Y173)="","",INDEX('Per Invoice'!M$2:M$501,$Y173)))</f>
        <v/>
      </c>
      <c r="N173">
        <f>IF($Y173="","",IF(INDEX('Per Invoice'!N$2:N$501,$Y173)="","",INDEX('Per Invoice'!N$2:N$501,$Y173)))</f>
        <v/>
      </c>
      <c r="O173">
        <f>IF($Y173="","",IF(INDEX('Per Invoice'!O$2:O$501,$Y173)="","",INDEX('Per Invoice'!O$2:O$501,$Y173)))</f>
        <v/>
      </c>
      <c r="P173" s="7">
        <f>IF($Y173="","",IF(INDEX('Per Invoice'!P$2:P$501,$Y173)="","",INDEX('Per Invoice'!P$2:P$501,$Y173)))</f>
        <v/>
      </c>
      <c r="Q173" s="7">
        <f>IF($Y173="","",IF(INDEX('Per Invoice'!Q$2:Q$501,$Y173)="","",INDEX('Per Invoice'!Q$2:Q$501,$Y173)))</f>
        <v/>
      </c>
      <c r="R173">
        <f>IF($Y173="","",IF(INDEX('Per Invoice'!R$2:R$501,$Y173)="","",INDEX('Per Invoice'!R$2:R$501,$Y173)))</f>
        <v/>
      </c>
      <c r="S173" s="7">
        <f>IF($Y173="","",IF(INDEX('Per Invoice'!S$2:S$501,$Y173)="","",INDEX('Per Invoice'!S$2:S$501,$Y173)))</f>
        <v/>
      </c>
      <c r="T173" s="7">
        <f>IF($Y173="","",IF(INDEX('Per Invoice'!T$2:T$501,$Y173)="","",INDEX('Per Invoice'!T$2:T$501,$Y173)))</f>
        <v/>
      </c>
      <c r="U173" s="7">
        <f>IF($Y173="","",IF(INDEX('Per Invoice'!U$2:U$501,$Y173)="","",INDEX('Per Invoice'!U$2:U$501,$Y173)))</f>
        <v/>
      </c>
      <c r="V173" s="7">
        <f>IF($Y173="","",IF(INDEX('Per Invoice'!V$2:V$501,$Y173)="","",INDEX('Per Invoice'!V$2:V$501,$Y173)))</f>
        <v/>
      </c>
      <c r="W173" s="7">
        <f>IF($Y173="","",IF(INDEX('Per Invoice'!W$2:W$501,$Y173)="","",INDEX('Per Invoice'!W$2:W$501,$Y173)))</f>
        <v/>
      </c>
      <c r="X173" s="7">
        <f>IF($Y173="","",IF(INDEX('Per Invoice'!X$2:X$501,$Y173)="","",INDEX('Per Invoice'!X$2:X$501,$Y173)))</f>
        <v/>
      </c>
      <c r="Y173" s="16">
        <f>IFERROR(MATCH(Settings!$C$27&amp;"|"&amp;ROWS($Y$2:$Y173),'Per Invoice'!$Z$2:$Z$501,0),"")</f>
        <v/>
      </c>
    </row>
    <row r="174">
      <c r="A174">
        <f>IF($Y174="","",IF(INDEX('Per Invoice'!A$2:A$501,$Y174)="","",INDEX('Per Invoice'!A$2:A$501,$Y174)))</f>
        <v/>
      </c>
      <c r="B174">
        <f>IF($Y174="","",IF(INDEX('Per Invoice'!B$2:B$501,$Y174)="","",INDEX('Per Invoice'!B$2:B$501,$Y174)))</f>
        <v/>
      </c>
      <c r="C174">
        <f>IF($Y174="","",IF(INDEX('Per Invoice'!C$2:C$501,$Y174)="","",INDEX('Per Invoice'!C$2:C$501,$Y174)))</f>
        <v/>
      </c>
      <c r="D174">
        <f>IF($Y174="","",IF(INDEX('Per Invoice'!D$2:D$501,$Y174)="","",INDEX('Per Invoice'!D$2:D$501,$Y174)))</f>
        <v/>
      </c>
      <c r="E174">
        <f>IF($Y174="","",IF(INDEX('Per Invoice'!E$2:E$501,$Y174)="","",INDEX('Per Invoice'!E$2:E$501,$Y174)))</f>
        <v/>
      </c>
      <c r="F174">
        <f>IF($Y174="","",IF(INDEX('Per Invoice'!F$2:F$501,$Y174)="","",INDEX('Per Invoice'!F$2:F$501,$Y174)))</f>
        <v/>
      </c>
      <c r="G174">
        <f>IF($Y174="","",IF(INDEX('Per Invoice'!G$2:G$501,$Y174)="","",INDEX('Per Invoice'!G$2:G$501,$Y174)))</f>
        <v/>
      </c>
      <c r="H174">
        <f>IF($Y174="","",IF(INDEX('Per Invoice'!H$2:H$501,$Y174)="","",INDEX('Per Invoice'!H$2:H$501,$Y174)))</f>
        <v/>
      </c>
      <c r="I174">
        <f>IF($Y174="","",IF(INDEX('Per Invoice'!I$2:I$501,$Y174)="","",INDEX('Per Invoice'!I$2:I$501,$Y174)))</f>
        <v/>
      </c>
      <c r="J174">
        <f>IF($Y174="","",IF(INDEX('Per Invoice'!J$2:J$501,$Y174)="","",INDEX('Per Invoice'!J$2:J$501,$Y174)))</f>
        <v/>
      </c>
      <c r="K174">
        <f>IF($Y174="","",IF(INDEX('Per Invoice'!K$2:K$501,$Y174)="","",INDEX('Per Invoice'!K$2:K$501,$Y174)))</f>
        <v/>
      </c>
      <c r="L174" s="7">
        <f>IF($Y174="","",IF(INDEX('Per Invoice'!L$2:L$501,$Y174)="","",INDEX('Per Invoice'!L$2:L$501,$Y174)))</f>
        <v/>
      </c>
      <c r="M174" s="14">
        <f>IF($Y174="","",IF(INDEX('Per Invoice'!M$2:M$501,$Y174)="","",INDEX('Per Invoice'!M$2:M$501,$Y174)))</f>
        <v/>
      </c>
      <c r="N174">
        <f>IF($Y174="","",IF(INDEX('Per Invoice'!N$2:N$501,$Y174)="","",INDEX('Per Invoice'!N$2:N$501,$Y174)))</f>
        <v/>
      </c>
      <c r="O174">
        <f>IF($Y174="","",IF(INDEX('Per Invoice'!O$2:O$501,$Y174)="","",INDEX('Per Invoice'!O$2:O$501,$Y174)))</f>
        <v/>
      </c>
      <c r="P174" s="7">
        <f>IF($Y174="","",IF(INDEX('Per Invoice'!P$2:P$501,$Y174)="","",INDEX('Per Invoice'!P$2:P$501,$Y174)))</f>
        <v/>
      </c>
      <c r="Q174" s="7">
        <f>IF($Y174="","",IF(INDEX('Per Invoice'!Q$2:Q$501,$Y174)="","",INDEX('Per Invoice'!Q$2:Q$501,$Y174)))</f>
        <v/>
      </c>
      <c r="R174">
        <f>IF($Y174="","",IF(INDEX('Per Invoice'!R$2:R$501,$Y174)="","",INDEX('Per Invoice'!R$2:R$501,$Y174)))</f>
        <v/>
      </c>
      <c r="S174" s="7">
        <f>IF($Y174="","",IF(INDEX('Per Invoice'!S$2:S$501,$Y174)="","",INDEX('Per Invoice'!S$2:S$501,$Y174)))</f>
        <v/>
      </c>
      <c r="T174" s="7">
        <f>IF($Y174="","",IF(INDEX('Per Invoice'!T$2:T$501,$Y174)="","",INDEX('Per Invoice'!T$2:T$501,$Y174)))</f>
        <v/>
      </c>
      <c r="U174" s="7">
        <f>IF($Y174="","",IF(INDEX('Per Invoice'!U$2:U$501,$Y174)="","",INDEX('Per Invoice'!U$2:U$501,$Y174)))</f>
        <v/>
      </c>
      <c r="V174" s="7">
        <f>IF($Y174="","",IF(INDEX('Per Invoice'!V$2:V$501,$Y174)="","",INDEX('Per Invoice'!V$2:V$501,$Y174)))</f>
        <v/>
      </c>
      <c r="W174" s="7">
        <f>IF($Y174="","",IF(INDEX('Per Invoice'!W$2:W$501,$Y174)="","",INDEX('Per Invoice'!W$2:W$501,$Y174)))</f>
        <v/>
      </c>
      <c r="X174" s="7">
        <f>IF($Y174="","",IF(INDEX('Per Invoice'!X$2:X$501,$Y174)="","",INDEX('Per Invoice'!X$2:X$501,$Y174)))</f>
        <v/>
      </c>
      <c r="Y174" s="16">
        <f>IFERROR(MATCH(Settings!$C$27&amp;"|"&amp;ROWS($Y$2:$Y174),'Per Invoice'!$Z$2:$Z$501,0),"")</f>
        <v/>
      </c>
    </row>
    <row r="175">
      <c r="A175">
        <f>IF($Y175="","",IF(INDEX('Per Invoice'!A$2:A$501,$Y175)="","",INDEX('Per Invoice'!A$2:A$501,$Y175)))</f>
        <v/>
      </c>
      <c r="B175">
        <f>IF($Y175="","",IF(INDEX('Per Invoice'!B$2:B$501,$Y175)="","",INDEX('Per Invoice'!B$2:B$501,$Y175)))</f>
        <v/>
      </c>
      <c r="C175">
        <f>IF($Y175="","",IF(INDEX('Per Invoice'!C$2:C$501,$Y175)="","",INDEX('Per Invoice'!C$2:C$501,$Y175)))</f>
        <v/>
      </c>
      <c r="D175">
        <f>IF($Y175="","",IF(INDEX('Per Invoice'!D$2:D$501,$Y175)="","",INDEX('Per Invoice'!D$2:D$501,$Y175)))</f>
        <v/>
      </c>
      <c r="E175">
        <f>IF($Y175="","",IF(INDEX('Per Invoice'!E$2:E$501,$Y175)="","",INDEX('Per Invoice'!E$2:E$501,$Y175)))</f>
        <v/>
      </c>
      <c r="F175">
        <f>IF($Y175="","",IF(INDEX('Per Invoice'!F$2:F$501,$Y175)="","",INDEX('Per Invoice'!F$2:F$501,$Y175)))</f>
        <v/>
      </c>
      <c r="G175">
        <f>IF($Y175="","",IF(INDEX('Per Invoice'!G$2:G$501,$Y175)="","",INDEX('Per Invoice'!G$2:G$501,$Y175)))</f>
        <v/>
      </c>
      <c r="H175">
        <f>IF($Y175="","",IF(INDEX('Per Invoice'!H$2:H$501,$Y175)="","",INDEX('Per Invoice'!H$2:H$501,$Y175)))</f>
        <v/>
      </c>
      <c r="I175">
        <f>IF($Y175="","",IF(INDEX('Per Invoice'!I$2:I$501,$Y175)="","",INDEX('Per Invoice'!I$2:I$501,$Y175)))</f>
        <v/>
      </c>
      <c r="J175">
        <f>IF($Y175="","",IF(INDEX('Per Invoice'!J$2:J$501,$Y175)="","",INDEX('Per Invoice'!J$2:J$501,$Y175)))</f>
        <v/>
      </c>
      <c r="K175">
        <f>IF($Y175="","",IF(INDEX('Per Invoice'!K$2:K$501,$Y175)="","",INDEX('Per Invoice'!K$2:K$501,$Y175)))</f>
        <v/>
      </c>
      <c r="L175" s="7">
        <f>IF($Y175="","",IF(INDEX('Per Invoice'!L$2:L$501,$Y175)="","",INDEX('Per Invoice'!L$2:L$501,$Y175)))</f>
        <v/>
      </c>
      <c r="M175" s="14">
        <f>IF($Y175="","",IF(INDEX('Per Invoice'!M$2:M$501,$Y175)="","",INDEX('Per Invoice'!M$2:M$501,$Y175)))</f>
        <v/>
      </c>
      <c r="N175">
        <f>IF($Y175="","",IF(INDEX('Per Invoice'!N$2:N$501,$Y175)="","",INDEX('Per Invoice'!N$2:N$501,$Y175)))</f>
        <v/>
      </c>
      <c r="O175">
        <f>IF($Y175="","",IF(INDEX('Per Invoice'!O$2:O$501,$Y175)="","",INDEX('Per Invoice'!O$2:O$501,$Y175)))</f>
        <v/>
      </c>
      <c r="P175" s="7">
        <f>IF($Y175="","",IF(INDEX('Per Invoice'!P$2:P$501,$Y175)="","",INDEX('Per Invoice'!P$2:P$501,$Y175)))</f>
        <v/>
      </c>
      <c r="Q175" s="7">
        <f>IF($Y175="","",IF(INDEX('Per Invoice'!Q$2:Q$501,$Y175)="","",INDEX('Per Invoice'!Q$2:Q$501,$Y175)))</f>
        <v/>
      </c>
      <c r="R175">
        <f>IF($Y175="","",IF(INDEX('Per Invoice'!R$2:R$501,$Y175)="","",INDEX('Per Invoice'!R$2:R$501,$Y175)))</f>
        <v/>
      </c>
      <c r="S175" s="7">
        <f>IF($Y175="","",IF(INDEX('Per Invoice'!S$2:S$501,$Y175)="","",INDEX('Per Invoice'!S$2:S$501,$Y175)))</f>
        <v/>
      </c>
      <c r="T175" s="7">
        <f>IF($Y175="","",IF(INDEX('Per Invoice'!T$2:T$501,$Y175)="","",INDEX('Per Invoice'!T$2:T$501,$Y175)))</f>
        <v/>
      </c>
      <c r="U175" s="7">
        <f>IF($Y175="","",IF(INDEX('Per Invoice'!U$2:U$501,$Y175)="","",INDEX('Per Invoice'!U$2:U$501,$Y175)))</f>
        <v/>
      </c>
      <c r="V175" s="7">
        <f>IF($Y175="","",IF(INDEX('Per Invoice'!V$2:V$501,$Y175)="","",INDEX('Per Invoice'!V$2:V$501,$Y175)))</f>
        <v/>
      </c>
      <c r="W175" s="7">
        <f>IF($Y175="","",IF(INDEX('Per Invoice'!W$2:W$501,$Y175)="","",INDEX('Per Invoice'!W$2:W$501,$Y175)))</f>
        <v/>
      </c>
      <c r="X175" s="7">
        <f>IF($Y175="","",IF(INDEX('Per Invoice'!X$2:X$501,$Y175)="","",INDEX('Per Invoice'!X$2:X$501,$Y175)))</f>
        <v/>
      </c>
      <c r="Y175" s="16">
        <f>IFERROR(MATCH(Settings!$C$27&amp;"|"&amp;ROWS($Y$2:$Y175),'Per Invoice'!$Z$2:$Z$501,0),"")</f>
        <v/>
      </c>
    </row>
    <row r="176">
      <c r="A176">
        <f>IF($Y176="","",IF(INDEX('Per Invoice'!A$2:A$501,$Y176)="","",INDEX('Per Invoice'!A$2:A$501,$Y176)))</f>
        <v/>
      </c>
      <c r="B176">
        <f>IF($Y176="","",IF(INDEX('Per Invoice'!B$2:B$501,$Y176)="","",INDEX('Per Invoice'!B$2:B$501,$Y176)))</f>
        <v/>
      </c>
      <c r="C176">
        <f>IF($Y176="","",IF(INDEX('Per Invoice'!C$2:C$501,$Y176)="","",INDEX('Per Invoice'!C$2:C$501,$Y176)))</f>
        <v/>
      </c>
      <c r="D176">
        <f>IF($Y176="","",IF(INDEX('Per Invoice'!D$2:D$501,$Y176)="","",INDEX('Per Invoice'!D$2:D$501,$Y176)))</f>
        <v/>
      </c>
      <c r="E176">
        <f>IF($Y176="","",IF(INDEX('Per Invoice'!E$2:E$501,$Y176)="","",INDEX('Per Invoice'!E$2:E$501,$Y176)))</f>
        <v/>
      </c>
      <c r="F176">
        <f>IF($Y176="","",IF(INDEX('Per Invoice'!F$2:F$501,$Y176)="","",INDEX('Per Invoice'!F$2:F$501,$Y176)))</f>
        <v/>
      </c>
      <c r="G176">
        <f>IF($Y176="","",IF(INDEX('Per Invoice'!G$2:G$501,$Y176)="","",INDEX('Per Invoice'!G$2:G$501,$Y176)))</f>
        <v/>
      </c>
      <c r="H176">
        <f>IF($Y176="","",IF(INDEX('Per Invoice'!H$2:H$501,$Y176)="","",INDEX('Per Invoice'!H$2:H$501,$Y176)))</f>
        <v/>
      </c>
      <c r="I176">
        <f>IF($Y176="","",IF(INDEX('Per Invoice'!I$2:I$501,$Y176)="","",INDEX('Per Invoice'!I$2:I$501,$Y176)))</f>
        <v/>
      </c>
      <c r="J176">
        <f>IF($Y176="","",IF(INDEX('Per Invoice'!J$2:J$501,$Y176)="","",INDEX('Per Invoice'!J$2:J$501,$Y176)))</f>
        <v/>
      </c>
      <c r="K176">
        <f>IF($Y176="","",IF(INDEX('Per Invoice'!K$2:K$501,$Y176)="","",INDEX('Per Invoice'!K$2:K$501,$Y176)))</f>
        <v/>
      </c>
      <c r="L176" s="7">
        <f>IF($Y176="","",IF(INDEX('Per Invoice'!L$2:L$501,$Y176)="","",INDEX('Per Invoice'!L$2:L$501,$Y176)))</f>
        <v/>
      </c>
      <c r="M176" s="14">
        <f>IF($Y176="","",IF(INDEX('Per Invoice'!M$2:M$501,$Y176)="","",INDEX('Per Invoice'!M$2:M$501,$Y176)))</f>
        <v/>
      </c>
      <c r="N176">
        <f>IF($Y176="","",IF(INDEX('Per Invoice'!N$2:N$501,$Y176)="","",INDEX('Per Invoice'!N$2:N$501,$Y176)))</f>
        <v/>
      </c>
      <c r="O176">
        <f>IF($Y176="","",IF(INDEX('Per Invoice'!O$2:O$501,$Y176)="","",INDEX('Per Invoice'!O$2:O$501,$Y176)))</f>
        <v/>
      </c>
      <c r="P176" s="7">
        <f>IF($Y176="","",IF(INDEX('Per Invoice'!P$2:P$501,$Y176)="","",INDEX('Per Invoice'!P$2:P$501,$Y176)))</f>
        <v/>
      </c>
      <c r="Q176" s="7">
        <f>IF($Y176="","",IF(INDEX('Per Invoice'!Q$2:Q$501,$Y176)="","",INDEX('Per Invoice'!Q$2:Q$501,$Y176)))</f>
        <v/>
      </c>
      <c r="R176">
        <f>IF($Y176="","",IF(INDEX('Per Invoice'!R$2:R$501,$Y176)="","",INDEX('Per Invoice'!R$2:R$501,$Y176)))</f>
        <v/>
      </c>
      <c r="S176" s="7">
        <f>IF($Y176="","",IF(INDEX('Per Invoice'!S$2:S$501,$Y176)="","",INDEX('Per Invoice'!S$2:S$501,$Y176)))</f>
        <v/>
      </c>
      <c r="T176" s="7">
        <f>IF($Y176="","",IF(INDEX('Per Invoice'!T$2:T$501,$Y176)="","",INDEX('Per Invoice'!T$2:T$501,$Y176)))</f>
        <v/>
      </c>
      <c r="U176" s="7">
        <f>IF($Y176="","",IF(INDEX('Per Invoice'!U$2:U$501,$Y176)="","",INDEX('Per Invoice'!U$2:U$501,$Y176)))</f>
        <v/>
      </c>
      <c r="V176" s="7">
        <f>IF($Y176="","",IF(INDEX('Per Invoice'!V$2:V$501,$Y176)="","",INDEX('Per Invoice'!V$2:V$501,$Y176)))</f>
        <v/>
      </c>
      <c r="W176" s="7">
        <f>IF($Y176="","",IF(INDEX('Per Invoice'!W$2:W$501,$Y176)="","",INDEX('Per Invoice'!W$2:W$501,$Y176)))</f>
        <v/>
      </c>
      <c r="X176" s="7">
        <f>IF($Y176="","",IF(INDEX('Per Invoice'!X$2:X$501,$Y176)="","",INDEX('Per Invoice'!X$2:X$501,$Y176)))</f>
        <v/>
      </c>
      <c r="Y176" s="16">
        <f>IFERROR(MATCH(Settings!$C$27&amp;"|"&amp;ROWS($Y$2:$Y176),'Per Invoice'!$Z$2:$Z$501,0),"")</f>
        <v/>
      </c>
    </row>
    <row r="177">
      <c r="A177">
        <f>IF($Y177="","",IF(INDEX('Per Invoice'!A$2:A$501,$Y177)="","",INDEX('Per Invoice'!A$2:A$501,$Y177)))</f>
        <v/>
      </c>
      <c r="B177">
        <f>IF($Y177="","",IF(INDEX('Per Invoice'!B$2:B$501,$Y177)="","",INDEX('Per Invoice'!B$2:B$501,$Y177)))</f>
        <v/>
      </c>
      <c r="C177">
        <f>IF($Y177="","",IF(INDEX('Per Invoice'!C$2:C$501,$Y177)="","",INDEX('Per Invoice'!C$2:C$501,$Y177)))</f>
        <v/>
      </c>
      <c r="D177">
        <f>IF($Y177="","",IF(INDEX('Per Invoice'!D$2:D$501,$Y177)="","",INDEX('Per Invoice'!D$2:D$501,$Y177)))</f>
        <v/>
      </c>
      <c r="E177">
        <f>IF($Y177="","",IF(INDEX('Per Invoice'!E$2:E$501,$Y177)="","",INDEX('Per Invoice'!E$2:E$501,$Y177)))</f>
        <v/>
      </c>
      <c r="F177">
        <f>IF($Y177="","",IF(INDEX('Per Invoice'!F$2:F$501,$Y177)="","",INDEX('Per Invoice'!F$2:F$501,$Y177)))</f>
        <v/>
      </c>
      <c r="G177">
        <f>IF($Y177="","",IF(INDEX('Per Invoice'!G$2:G$501,$Y177)="","",INDEX('Per Invoice'!G$2:G$501,$Y177)))</f>
        <v/>
      </c>
      <c r="H177">
        <f>IF($Y177="","",IF(INDEX('Per Invoice'!H$2:H$501,$Y177)="","",INDEX('Per Invoice'!H$2:H$501,$Y177)))</f>
        <v/>
      </c>
      <c r="I177">
        <f>IF($Y177="","",IF(INDEX('Per Invoice'!I$2:I$501,$Y177)="","",INDEX('Per Invoice'!I$2:I$501,$Y177)))</f>
        <v/>
      </c>
      <c r="J177">
        <f>IF($Y177="","",IF(INDEX('Per Invoice'!J$2:J$501,$Y177)="","",INDEX('Per Invoice'!J$2:J$501,$Y177)))</f>
        <v/>
      </c>
      <c r="K177">
        <f>IF($Y177="","",IF(INDEX('Per Invoice'!K$2:K$501,$Y177)="","",INDEX('Per Invoice'!K$2:K$501,$Y177)))</f>
        <v/>
      </c>
      <c r="L177" s="7">
        <f>IF($Y177="","",IF(INDEX('Per Invoice'!L$2:L$501,$Y177)="","",INDEX('Per Invoice'!L$2:L$501,$Y177)))</f>
        <v/>
      </c>
      <c r="M177" s="14">
        <f>IF($Y177="","",IF(INDEX('Per Invoice'!M$2:M$501,$Y177)="","",INDEX('Per Invoice'!M$2:M$501,$Y177)))</f>
        <v/>
      </c>
      <c r="N177">
        <f>IF($Y177="","",IF(INDEX('Per Invoice'!N$2:N$501,$Y177)="","",INDEX('Per Invoice'!N$2:N$501,$Y177)))</f>
        <v/>
      </c>
      <c r="O177">
        <f>IF($Y177="","",IF(INDEX('Per Invoice'!O$2:O$501,$Y177)="","",INDEX('Per Invoice'!O$2:O$501,$Y177)))</f>
        <v/>
      </c>
      <c r="P177" s="7">
        <f>IF($Y177="","",IF(INDEX('Per Invoice'!P$2:P$501,$Y177)="","",INDEX('Per Invoice'!P$2:P$501,$Y177)))</f>
        <v/>
      </c>
      <c r="Q177" s="7">
        <f>IF($Y177="","",IF(INDEX('Per Invoice'!Q$2:Q$501,$Y177)="","",INDEX('Per Invoice'!Q$2:Q$501,$Y177)))</f>
        <v/>
      </c>
      <c r="R177">
        <f>IF($Y177="","",IF(INDEX('Per Invoice'!R$2:R$501,$Y177)="","",INDEX('Per Invoice'!R$2:R$501,$Y177)))</f>
        <v/>
      </c>
      <c r="S177" s="7">
        <f>IF($Y177="","",IF(INDEX('Per Invoice'!S$2:S$501,$Y177)="","",INDEX('Per Invoice'!S$2:S$501,$Y177)))</f>
        <v/>
      </c>
      <c r="T177" s="7">
        <f>IF($Y177="","",IF(INDEX('Per Invoice'!T$2:T$501,$Y177)="","",INDEX('Per Invoice'!T$2:T$501,$Y177)))</f>
        <v/>
      </c>
      <c r="U177" s="7">
        <f>IF($Y177="","",IF(INDEX('Per Invoice'!U$2:U$501,$Y177)="","",INDEX('Per Invoice'!U$2:U$501,$Y177)))</f>
        <v/>
      </c>
      <c r="V177" s="7">
        <f>IF($Y177="","",IF(INDEX('Per Invoice'!V$2:V$501,$Y177)="","",INDEX('Per Invoice'!V$2:V$501,$Y177)))</f>
        <v/>
      </c>
      <c r="W177" s="7">
        <f>IF($Y177="","",IF(INDEX('Per Invoice'!W$2:W$501,$Y177)="","",INDEX('Per Invoice'!W$2:W$501,$Y177)))</f>
        <v/>
      </c>
      <c r="X177" s="7">
        <f>IF($Y177="","",IF(INDEX('Per Invoice'!X$2:X$501,$Y177)="","",INDEX('Per Invoice'!X$2:X$501,$Y177)))</f>
        <v/>
      </c>
      <c r="Y177" s="16">
        <f>IFERROR(MATCH(Settings!$C$27&amp;"|"&amp;ROWS($Y$2:$Y177),'Per Invoice'!$Z$2:$Z$501,0),"")</f>
        <v/>
      </c>
    </row>
    <row r="178">
      <c r="A178">
        <f>IF($Y178="","",IF(INDEX('Per Invoice'!A$2:A$501,$Y178)="","",INDEX('Per Invoice'!A$2:A$501,$Y178)))</f>
        <v/>
      </c>
      <c r="B178">
        <f>IF($Y178="","",IF(INDEX('Per Invoice'!B$2:B$501,$Y178)="","",INDEX('Per Invoice'!B$2:B$501,$Y178)))</f>
        <v/>
      </c>
      <c r="C178">
        <f>IF($Y178="","",IF(INDEX('Per Invoice'!C$2:C$501,$Y178)="","",INDEX('Per Invoice'!C$2:C$501,$Y178)))</f>
        <v/>
      </c>
      <c r="D178">
        <f>IF($Y178="","",IF(INDEX('Per Invoice'!D$2:D$501,$Y178)="","",INDEX('Per Invoice'!D$2:D$501,$Y178)))</f>
        <v/>
      </c>
      <c r="E178">
        <f>IF($Y178="","",IF(INDEX('Per Invoice'!E$2:E$501,$Y178)="","",INDEX('Per Invoice'!E$2:E$501,$Y178)))</f>
        <v/>
      </c>
      <c r="F178">
        <f>IF($Y178="","",IF(INDEX('Per Invoice'!F$2:F$501,$Y178)="","",INDEX('Per Invoice'!F$2:F$501,$Y178)))</f>
        <v/>
      </c>
      <c r="G178">
        <f>IF($Y178="","",IF(INDEX('Per Invoice'!G$2:G$501,$Y178)="","",INDEX('Per Invoice'!G$2:G$501,$Y178)))</f>
        <v/>
      </c>
      <c r="H178">
        <f>IF($Y178="","",IF(INDEX('Per Invoice'!H$2:H$501,$Y178)="","",INDEX('Per Invoice'!H$2:H$501,$Y178)))</f>
        <v/>
      </c>
      <c r="I178">
        <f>IF($Y178="","",IF(INDEX('Per Invoice'!I$2:I$501,$Y178)="","",INDEX('Per Invoice'!I$2:I$501,$Y178)))</f>
        <v/>
      </c>
      <c r="J178">
        <f>IF($Y178="","",IF(INDEX('Per Invoice'!J$2:J$501,$Y178)="","",INDEX('Per Invoice'!J$2:J$501,$Y178)))</f>
        <v/>
      </c>
      <c r="K178">
        <f>IF($Y178="","",IF(INDEX('Per Invoice'!K$2:K$501,$Y178)="","",INDEX('Per Invoice'!K$2:K$501,$Y178)))</f>
        <v/>
      </c>
      <c r="L178" s="7">
        <f>IF($Y178="","",IF(INDEX('Per Invoice'!L$2:L$501,$Y178)="","",INDEX('Per Invoice'!L$2:L$501,$Y178)))</f>
        <v/>
      </c>
      <c r="M178" s="14">
        <f>IF($Y178="","",IF(INDEX('Per Invoice'!M$2:M$501,$Y178)="","",INDEX('Per Invoice'!M$2:M$501,$Y178)))</f>
        <v/>
      </c>
      <c r="N178">
        <f>IF($Y178="","",IF(INDEX('Per Invoice'!N$2:N$501,$Y178)="","",INDEX('Per Invoice'!N$2:N$501,$Y178)))</f>
        <v/>
      </c>
      <c r="O178">
        <f>IF($Y178="","",IF(INDEX('Per Invoice'!O$2:O$501,$Y178)="","",INDEX('Per Invoice'!O$2:O$501,$Y178)))</f>
        <v/>
      </c>
      <c r="P178" s="7">
        <f>IF($Y178="","",IF(INDEX('Per Invoice'!P$2:P$501,$Y178)="","",INDEX('Per Invoice'!P$2:P$501,$Y178)))</f>
        <v/>
      </c>
      <c r="Q178" s="7">
        <f>IF($Y178="","",IF(INDEX('Per Invoice'!Q$2:Q$501,$Y178)="","",INDEX('Per Invoice'!Q$2:Q$501,$Y178)))</f>
        <v/>
      </c>
      <c r="R178">
        <f>IF($Y178="","",IF(INDEX('Per Invoice'!R$2:R$501,$Y178)="","",INDEX('Per Invoice'!R$2:R$501,$Y178)))</f>
        <v/>
      </c>
      <c r="S178" s="7">
        <f>IF($Y178="","",IF(INDEX('Per Invoice'!S$2:S$501,$Y178)="","",INDEX('Per Invoice'!S$2:S$501,$Y178)))</f>
        <v/>
      </c>
      <c r="T178" s="7">
        <f>IF($Y178="","",IF(INDEX('Per Invoice'!T$2:T$501,$Y178)="","",INDEX('Per Invoice'!T$2:T$501,$Y178)))</f>
        <v/>
      </c>
      <c r="U178" s="7">
        <f>IF($Y178="","",IF(INDEX('Per Invoice'!U$2:U$501,$Y178)="","",INDEX('Per Invoice'!U$2:U$501,$Y178)))</f>
        <v/>
      </c>
      <c r="V178" s="7">
        <f>IF($Y178="","",IF(INDEX('Per Invoice'!V$2:V$501,$Y178)="","",INDEX('Per Invoice'!V$2:V$501,$Y178)))</f>
        <v/>
      </c>
      <c r="W178" s="7">
        <f>IF($Y178="","",IF(INDEX('Per Invoice'!W$2:W$501,$Y178)="","",INDEX('Per Invoice'!W$2:W$501,$Y178)))</f>
        <v/>
      </c>
      <c r="X178" s="7">
        <f>IF($Y178="","",IF(INDEX('Per Invoice'!X$2:X$501,$Y178)="","",INDEX('Per Invoice'!X$2:X$501,$Y178)))</f>
        <v/>
      </c>
      <c r="Y178" s="16">
        <f>IFERROR(MATCH(Settings!$C$27&amp;"|"&amp;ROWS($Y$2:$Y178),'Per Invoice'!$Z$2:$Z$501,0),"")</f>
        <v/>
      </c>
    </row>
    <row r="179">
      <c r="A179">
        <f>IF($Y179="","",IF(INDEX('Per Invoice'!A$2:A$501,$Y179)="","",INDEX('Per Invoice'!A$2:A$501,$Y179)))</f>
        <v/>
      </c>
      <c r="B179">
        <f>IF($Y179="","",IF(INDEX('Per Invoice'!B$2:B$501,$Y179)="","",INDEX('Per Invoice'!B$2:B$501,$Y179)))</f>
        <v/>
      </c>
      <c r="C179">
        <f>IF($Y179="","",IF(INDEX('Per Invoice'!C$2:C$501,$Y179)="","",INDEX('Per Invoice'!C$2:C$501,$Y179)))</f>
        <v/>
      </c>
      <c r="D179">
        <f>IF($Y179="","",IF(INDEX('Per Invoice'!D$2:D$501,$Y179)="","",INDEX('Per Invoice'!D$2:D$501,$Y179)))</f>
        <v/>
      </c>
      <c r="E179">
        <f>IF($Y179="","",IF(INDEX('Per Invoice'!E$2:E$501,$Y179)="","",INDEX('Per Invoice'!E$2:E$501,$Y179)))</f>
        <v/>
      </c>
      <c r="F179">
        <f>IF($Y179="","",IF(INDEX('Per Invoice'!F$2:F$501,$Y179)="","",INDEX('Per Invoice'!F$2:F$501,$Y179)))</f>
        <v/>
      </c>
      <c r="G179">
        <f>IF($Y179="","",IF(INDEX('Per Invoice'!G$2:G$501,$Y179)="","",INDEX('Per Invoice'!G$2:G$501,$Y179)))</f>
        <v/>
      </c>
      <c r="H179">
        <f>IF($Y179="","",IF(INDEX('Per Invoice'!H$2:H$501,$Y179)="","",INDEX('Per Invoice'!H$2:H$501,$Y179)))</f>
        <v/>
      </c>
      <c r="I179">
        <f>IF($Y179="","",IF(INDEX('Per Invoice'!I$2:I$501,$Y179)="","",INDEX('Per Invoice'!I$2:I$501,$Y179)))</f>
        <v/>
      </c>
      <c r="J179">
        <f>IF($Y179="","",IF(INDEX('Per Invoice'!J$2:J$501,$Y179)="","",INDEX('Per Invoice'!J$2:J$501,$Y179)))</f>
        <v/>
      </c>
      <c r="K179">
        <f>IF($Y179="","",IF(INDEX('Per Invoice'!K$2:K$501,$Y179)="","",INDEX('Per Invoice'!K$2:K$501,$Y179)))</f>
        <v/>
      </c>
      <c r="L179" s="7">
        <f>IF($Y179="","",IF(INDEX('Per Invoice'!L$2:L$501,$Y179)="","",INDEX('Per Invoice'!L$2:L$501,$Y179)))</f>
        <v/>
      </c>
      <c r="M179" s="14">
        <f>IF($Y179="","",IF(INDEX('Per Invoice'!M$2:M$501,$Y179)="","",INDEX('Per Invoice'!M$2:M$501,$Y179)))</f>
        <v/>
      </c>
      <c r="N179">
        <f>IF($Y179="","",IF(INDEX('Per Invoice'!N$2:N$501,$Y179)="","",INDEX('Per Invoice'!N$2:N$501,$Y179)))</f>
        <v/>
      </c>
      <c r="O179">
        <f>IF($Y179="","",IF(INDEX('Per Invoice'!O$2:O$501,$Y179)="","",INDEX('Per Invoice'!O$2:O$501,$Y179)))</f>
        <v/>
      </c>
      <c r="P179" s="7">
        <f>IF($Y179="","",IF(INDEX('Per Invoice'!P$2:P$501,$Y179)="","",INDEX('Per Invoice'!P$2:P$501,$Y179)))</f>
        <v/>
      </c>
      <c r="Q179" s="7">
        <f>IF($Y179="","",IF(INDEX('Per Invoice'!Q$2:Q$501,$Y179)="","",INDEX('Per Invoice'!Q$2:Q$501,$Y179)))</f>
        <v/>
      </c>
      <c r="R179">
        <f>IF($Y179="","",IF(INDEX('Per Invoice'!R$2:R$501,$Y179)="","",INDEX('Per Invoice'!R$2:R$501,$Y179)))</f>
        <v/>
      </c>
      <c r="S179" s="7">
        <f>IF($Y179="","",IF(INDEX('Per Invoice'!S$2:S$501,$Y179)="","",INDEX('Per Invoice'!S$2:S$501,$Y179)))</f>
        <v/>
      </c>
      <c r="T179" s="7">
        <f>IF($Y179="","",IF(INDEX('Per Invoice'!T$2:T$501,$Y179)="","",INDEX('Per Invoice'!T$2:T$501,$Y179)))</f>
        <v/>
      </c>
      <c r="U179" s="7">
        <f>IF($Y179="","",IF(INDEX('Per Invoice'!U$2:U$501,$Y179)="","",INDEX('Per Invoice'!U$2:U$501,$Y179)))</f>
        <v/>
      </c>
      <c r="V179" s="7">
        <f>IF($Y179="","",IF(INDEX('Per Invoice'!V$2:V$501,$Y179)="","",INDEX('Per Invoice'!V$2:V$501,$Y179)))</f>
        <v/>
      </c>
      <c r="W179" s="7">
        <f>IF($Y179="","",IF(INDEX('Per Invoice'!W$2:W$501,$Y179)="","",INDEX('Per Invoice'!W$2:W$501,$Y179)))</f>
        <v/>
      </c>
      <c r="X179" s="7">
        <f>IF($Y179="","",IF(INDEX('Per Invoice'!X$2:X$501,$Y179)="","",INDEX('Per Invoice'!X$2:X$501,$Y179)))</f>
        <v/>
      </c>
      <c r="Y179" s="16">
        <f>IFERROR(MATCH(Settings!$C$27&amp;"|"&amp;ROWS($Y$2:$Y179),'Per Invoice'!$Z$2:$Z$501,0),"")</f>
        <v/>
      </c>
    </row>
    <row r="180">
      <c r="A180">
        <f>IF($Y180="","",IF(INDEX('Per Invoice'!A$2:A$501,$Y180)="","",INDEX('Per Invoice'!A$2:A$501,$Y180)))</f>
        <v/>
      </c>
      <c r="B180">
        <f>IF($Y180="","",IF(INDEX('Per Invoice'!B$2:B$501,$Y180)="","",INDEX('Per Invoice'!B$2:B$501,$Y180)))</f>
        <v/>
      </c>
      <c r="C180">
        <f>IF($Y180="","",IF(INDEX('Per Invoice'!C$2:C$501,$Y180)="","",INDEX('Per Invoice'!C$2:C$501,$Y180)))</f>
        <v/>
      </c>
      <c r="D180">
        <f>IF($Y180="","",IF(INDEX('Per Invoice'!D$2:D$501,$Y180)="","",INDEX('Per Invoice'!D$2:D$501,$Y180)))</f>
        <v/>
      </c>
      <c r="E180">
        <f>IF($Y180="","",IF(INDEX('Per Invoice'!E$2:E$501,$Y180)="","",INDEX('Per Invoice'!E$2:E$501,$Y180)))</f>
        <v/>
      </c>
      <c r="F180">
        <f>IF($Y180="","",IF(INDEX('Per Invoice'!F$2:F$501,$Y180)="","",INDEX('Per Invoice'!F$2:F$501,$Y180)))</f>
        <v/>
      </c>
      <c r="G180">
        <f>IF($Y180="","",IF(INDEX('Per Invoice'!G$2:G$501,$Y180)="","",INDEX('Per Invoice'!G$2:G$501,$Y180)))</f>
        <v/>
      </c>
      <c r="H180">
        <f>IF($Y180="","",IF(INDEX('Per Invoice'!H$2:H$501,$Y180)="","",INDEX('Per Invoice'!H$2:H$501,$Y180)))</f>
        <v/>
      </c>
      <c r="I180">
        <f>IF($Y180="","",IF(INDEX('Per Invoice'!I$2:I$501,$Y180)="","",INDEX('Per Invoice'!I$2:I$501,$Y180)))</f>
        <v/>
      </c>
      <c r="J180">
        <f>IF($Y180="","",IF(INDEX('Per Invoice'!J$2:J$501,$Y180)="","",INDEX('Per Invoice'!J$2:J$501,$Y180)))</f>
        <v/>
      </c>
      <c r="K180">
        <f>IF($Y180="","",IF(INDEX('Per Invoice'!K$2:K$501,$Y180)="","",INDEX('Per Invoice'!K$2:K$501,$Y180)))</f>
        <v/>
      </c>
      <c r="L180" s="7">
        <f>IF($Y180="","",IF(INDEX('Per Invoice'!L$2:L$501,$Y180)="","",INDEX('Per Invoice'!L$2:L$501,$Y180)))</f>
        <v/>
      </c>
      <c r="M180" s="14">
        <f>IF($Y180="","",IF(INDEX('Per Invoice'!M$2:M$501,$Y180)="","",INDEX('Per Invoice'!M$2:M$501,$Y180)))</f>
        <v/>
      </c>
      <c r="N180">
        <f>IF($Y180="","",IF(INDEX('Per Invoice'!N$2:N$501,$Y180)="","",INDEX('Per Invoice'!N$2:N$501,$Y180)))</f>
        <v/>
      </c>
      <c r="O180">
        <f>IF($Y180="","",IF(INDEX('Per Invoice'!O$2:O$501,$Y180)="","",INDEX('Per Invoice'!O$2:O$501,$Y180)))</f>
        <v/>
      </c>
      <c r="P180" s="7">
        <f>IF($Y180="","",IF(INDEX('Per Invoice'!P$2:P$501,$Y180)="","",INDEX('Per Invoice'!P$2:P$501,$Y180)))</f>
        <v/>
      </c>
      <c r="Q180" s="7">
        <f>IF($Y180="","",IF(INDEX('Per Invoice'!Q$2:Q$501,$Y180)="","",INDEX('Per Invoice'!Q$2:Q$501,$Y180)))</f>
        <v/>
      </c>
      <c r="R180">
        <f>IF($Y180="","",IF(INDEX('Per Invoice'!R$2:R$501,$Y180)="","",INDEX('Per Invoice'!R$2:R$501,$Y180)))</f>
        <v/>
      </c>
      <c r="S180" s="7">
        <f>IF($Y180="","",IF(INDEX('Per Invoice'!S$2:S$501,$Y180)="","",INDEX('Per Invoice'!S$2:S$501,$Y180)))</f>
        <v/>
      </c>
      <c r="T180" s="7">
        <f>IF($Y180="","",IF(INDEX('Per Invoice'!T$2:T$501,$Y180)="","",INDEX('Per Invoice'!T$2:T$501,$Y180)))</f>
        <v/>
      </c>
      <c r="U180" s="7">
        <f>IF($Y180="","",IF(INDEX('Per Invoice'!U$2:U$501,$Y180)="","",INDEX('Per Invoice'!U$2:U$501,$Y180)))</f>
        <v/>
      </c>
      <c r="V180" s="7">
        <f>IF($Y180="","",IF(INDEX('Per Invoice'!V$2:V$501,$Y180)="","",INDEX('Per Invoice'!V$2:V$501,$Y180)))</f>
        <v/>
      </c>
      <c r="W180" s="7">
        <f>IF($Y180="","",IF(INDEX('Per Invoice'!W$2:W$501,$Y180)="","",INDEX('Per Invoice'!W$2:W$501,$Y180)))</f>
        <v/>
      </c>
      <c r="X180" s="7">
        <f>IF($Y180="","",IF(INDEX('Per Invoice'!X$2:X$501,$Y180)="","",INDEX('Per Invoice'!X$2:X$501,$Y180)))</f>
        <v/>
      </c>
      <c r="Y180" s="16">
        <f>IFERROR(MATCH(Settings!$C$27&amp;"|"&amp;ROWS($Y$2:$Y180),'Per Invoice'!$Z$2:$Z$501,0),"")</f>
        <v/>
      </c>
    </row>
    <row r="181">
      <c r="A181">
        <f>IF($Y181="","",IF(INDEX('Per Invoice'!A$2:A$501,$Y181)="","",INDEX('Per Invoice'!A$2:A$501,$Y181)))</f>
        <v/>
      </c>
      <c r="B181">
        <f>IF($Y181="","",IF(INDEX('Per Invoice'!B$2:B$501,$Y181)="","",INDEX('Per Invoice'!B$2:B$501,$Y181)))</f>
        <v/>
      </c>
      <c r="C181">
        <f>IF($Y181="","",IF(INDEX('Per Invoice'!C$2:C$501,$Y181)="","",INDEX('Per Invoice'!C$2:C$501,$Y181)))</f>
        <v/>
      </c>
      <c r="D181">
        <f>IF($Y181="","",IF(INDEX('Per Invoice'!D$2:D$501,$Y181)="","",INDEX('Per Invoice'!D$2:D$501,$Y181)))</f>
        <v/>
      </c>
      <c r="E181">
        <f>IF($Y181="","",IF(INDEX('Per Invoice'!E$2:E$501,$Y181)="","",INDEX('Per Invoice'!E$2:E$501,$Y181)))</f>
        <v/>
      </c>
      <c r="F181">
        <f>IF($Y181="","",IF(INDEX('Per Invoice'!F$2:F$501,$Y181)="","",INDEX('Per Invoice'!F$2:F$501,$Y181)))</f>
        <v/>
      </c>
      <c r="G181">
        <f>IF($Y181="","",IF(INDEX('Per Invoice'!G$2:G$501,$Y181)="","",INDEX('Per Invoice'!G$2:G$501,$Y181)))</f>
        <v/>
      </c>
      <c r="H181">
        <f>IF($Y181="","",IF(INDEX('Per Invoice'!H$2:H$501,$Y181)="","",INDEX('Per Invoice'!H$2:H$501,$Y181)))</f>
        <v/>
      </c>
      <c r="I181">
        <f>IF($Y181="","",IF(INDEX('Per Invoice'!I$2:I$501,$Y181)="","",INDEX('Per Invoice'!I$2:I$501,$Y181)))</f>
        <v/>
      </c>
      <c r="J181">
        <f>IF($Y181="","",IF(INDEX('Per Invoice'!J$2:J$501,$Y181)="","",INDEX('Per Invoice'!J$2:J$501,$Y181)))</f>
        <v/>
      </c>
      <c r="K181">
        <f>IF($Y181="","",IF(INDEX('Per Invoice'!K$2:K$501,$Y181)="","",INDEX('Per Invoice'!K$2:K$501,$Y181)))</f>
        <v/>
      </c>
      <c r="L181" s="7">
        <f>IF($Y181="","",IF(INDEX('Per Invoice'!L$2:L$501,$Y181)="","",INDEX('Per Invoice'!L$2:L$501,$Y181)))</f>
        <v/>
      </c>
      <c r="M181" s="14">
        <f>IF($Y181="","",IF(INDEX('Per Invoice'!M$2:M$501,$Y181)="","",INDEX('Per Invoice'!M$2:M$501,$Y181)))</f>
        <v/>
      </c>
      <c r="N181">
        <f>IF($Y181="","",IF(INDEX('Per Invoice'!N$2:N$501,$Y181)="","",INDEX('Per Invoice'!N$2:N$501,$Y181)))</f>
        <v/>
      </c>
      <c r="O181">
        <f>IF($Y181="","",IF(INDEX('Per Invoice'!O$2:O$501,$Y181)="","",INDEX('Per Invoice'!O$2:O$501,$Y181)))</f>
        <v/>
      </c>
      <c r="P181" s="7">
        <f>IF($Y181="","",IF(INDEX('Per Invoice'!P$2:P$501,$Y181)="","",INDEX('Per Invoice'!P$2:P$501,$Y181)))</f>
        <v/>
      </c>
      <c r="Q181" s="7">
        <f>IF($Y181="","",IF(INDEX('Per Invoice'!Q$2:Q$501,$Y181)="","",INDEX('Per Invoice'!Q$2:Q$501,$Y181)))</f>
        <v/>
      </c>
      <c r="R181">
        <f>IF($Y181="","",IF(INDEX('Per Invoice'!R$2:R$501,$Y181)="","",INDEX('Per Invoice'!R$2:R$501,$Y181)))</f>
        <v/>
      </c>
      <c r="S181" s="7">
        <f>IF($Y181="","",IF(INDEX('Per Invoice'!S$2:S$501,$Y181)="","",INDEX('Per Invoice'!S$2:S$501,$Y181)))</f>
        <v/>
      </c>
      <c r="T181" s="7">
        <f>IF($Y181="","",IF(INDEX('Per Invoice'!T$2:T$501,$Y181)="","",INDEX('Per Invoice'!T$2:T$501,$Y181)))</f>
        <v/>
      </c>
      <c r="U181" s="7">
        <f>IF($Y181="","",IF(INDEX('Per Invoice'!U$2:U$501,$Y181)="","",INDEX('Per Invoice'!U$2:U$501,$Y181)))</f>
        <v/>
      </c>
      <c r="V181" s="7">
        <f>IF($Y181="","",IF(INDEX('Per Invoice'!V$2:V$501,$Y181)="","",INDEX('Per Invoice'!V$2:V$501,$Y181)))</f>
        <v/>
      </c>
      <c r="W181" s="7">
        <f>IF($Y181="","",IF(INDEX('Per Invoice'!W$2:W$501,$Y181)="","",INDEX('Per Invoice'!W$2:W$501,$Y181)))</f>
        <v/>
      </c>
      <c r="X181" s="7">
        <f>IF($Y181="","",IF(INDEX('Per Invoice'!X$2:X$501,$Y181)="","",INDEX('Per Invoice'!X$2:X$501,$Y181)))</f>
        <v/>
      </c>
      <c r="Y181" s="16">
        <f>IFERROR(MATCH(Settings!$C$27&amp;"|"&amp;ROWS($Y$2:$Y181),'Per Invoice'!$Z$2:$Z$501,0),"")</f>
        <v/>
      </c>
    </row>
    <row r="182">
      <c r="A182">
        <f>IF($Y182="","",IF(INDEX('Per Invoice'!A$2:A$501,$Y182)="","",INDEX('Per Invoice'!A$2:A$501,$Y182)))</f>
        <v/>
      </c>
      <c r="B182">
        <f>IF($Y182="","",IF(INDEX('Per Invoice'!B$2:B$501,$Y182)="","",INDEX('Per Invoice'!B$2:B$501,$Y182)))</f>
        <v/>
      </c>
      <c r="C182">
        <f>IF($Y182="","",IF(INDEX('Per Invoice'!C$2:C$501,$Y182)="","",INDEX('Per Invoice'!C$2:C$501,$Y182)))</f>
        <v/>
      </c>
      <c r="D182">
        <f>IF($Y182="","",IF(INDEX('Per Invoice'!D$2:D$501,$Y182)="","",INDEX('Per Invoice'!D$2:D$501,$Y182)))</f>
        <v/>
      </c>
      <c r="E182">
        <f>IF($Y182="","",IF(INDEX('Per Invoice'!E$2:E$501,$Y182)="","",INDEX('Per Invoice'!E$2:E$501,$Y182)))</f>
        <v/>
      </c>
      <c r="F182">
        <f>IF($Y182="","",IF(INDEX('Per Invoice'!F$2:F$501,$Y182)="","",INDEX('Per Invoice'!F$2:F$501,$Y182)))</f>
        <v/>
      </c>
      <c r="G182">
        <f>IF($Y182="","",IF(INDEX('Per Invoice'!G$2:G$501,$Y182)="","",INDEX('Per Invoice'!G$2:G$501,$Y182)))</f>
        <v/>
      </c>
      <c r="H182">
        <f>IF($Y182="","",IF(INDEX('Per Invoice'!H$2:H$501,$Y182)="","",INDEX('Per Invoice'!H$2:H$501,$Y182)))</f>
        <v/>
      </c>
      <c r="I182">
        <f>IF($Y182="","",IF(INDEX('Per Invoice'!I$2:I$501,$Y182)="","",INDEX('Per Invoice'!I$2:I$501,$Y182)))</f>
        <v/>
      </c>
      <c r="J182">
        <f>IF($Y182="","",IF(INDEX('Per Invoice'!J$2:J$501,$Y182)="","",INDEX('Per Invoice'!J$2:J$501,$Y182)))</f>
        <v/>
      </c>
      <c r="K182">
        <f>IF($Y182="","",IF(INDEX('Per Invoice'!K$2:K$501,$Y182)="","",INDEX('Per Invoice'!K$2:K$501,$Y182)))</f>
        <v/>
      </c>
      <c r="L182" s="7">
        <f>IF($Y182="","",IF(INDEX('Per Invoice'!L$2:L$501,$Y182)="","",INDEX('Per Invoice'!L$2:L$501,$Y182)))</f>
        <v/>
      </c>
      <c r="M182" s="14">
        <f>IF($Y182="","",IF(INDEX('Per Invoice'!M$2:M$501,$Y182)="","",INDEX('Per Invoice'!M$2:M$501,$Y182)))</f>
        <v/>
      </c>
      <c r="N182">
        <f>IF($Y182="","",IF(INDEX('Per Invoice'!N$2:N$501,$Y182)="","",INDEX('Per Invoice'!N$2:N$501,$Y182)))</f>
        <v/>
      </c>
      <c r="O182">
        <f>IF($Y182="","",IF(INDEX('Per Invoice'!O$2:O$501,$Y182)="","",INDEX('Per Invoice'!O$2:O$501,$Y182)))</f>
        <v/>
      </c>
      <c r="P182" s="7">
        <f>IF($Y182="","",IF(INDEX('Per Invoice'!P$2:P$501,$Y182)="","",INDEX('Per Invoice'!P$2:P$501,$Y182)))</f>
        <v/>
      </c>
      <c r="Q182" s="7">
        <f>IF($Y182="","",IF(INDEX('Per Invoice'!Q$2:Q$501,$Y182)="","",INDEX('Per Invoice'!Q$2:Q$501,$Y182)))</f>
        <v/>
      </c>
      <c r="R182">
        <f>IF($Y182="","",IF(INDEX('Per Invoice'!R$2:R$501,$Y182)="","",INDEX('Per Invoice'!R$2:R$501,$Y182)))</f>
        <v/>
      </c>
      <c r="S182" s="7">
        <f>IF($Y182="","",IF(INDEX('Per Invoice'!S$2:S$501,$Y182)="","",INDEX('Per Invoice'!S$2:S$501,$Y182)))</f>
        <v/>
      </c>
      <c r="T182" s="7">
        <f>IF($Y182="","",IF(INDEX('Per Invoice'!T$2:T$501,$Y182)="","",INDEX('Per Invoice'!T$2:T$501,$Y182)))</f>
        <v/>
      </c>
      <c r="U182" s="7">
        <f>IF($Y182="","",IF(INDEX('Per Invoice'!U$2:U$501,$Y182)="","",INDEX('Per Invoice'!U$2:U$501,$Y182)))</f>
        <v/>
      </c>
      <c r="V182" s="7">
        <f>IF($Y182="","",IF(INDEX('Per Invoice'!V$2:V$501,$Y182)="","",INDEX('Per Invoice'!V$2:V$501,$Y182)))</f>
        <v/>
      </c>
      <c r="W182" s="7">
        <f>IF($Y182="","",IF(INDEX('Per Invoice'!W$2:W$501,$Y182)="","",INDEX('Per Invoice'!W$2:W$501,$Y182)))</f>
        <v/>
      </c>
      <c r="X182" s="7">
        <f>IF($Y182="","",IF(INDEX('Per Invoice'!X$2:X$501,$Y182)="","",INDEX('Per Invoice'!X$2:X$501,$Y182)))</f>
        <v/>
      </c>
      <c r="Y182" s="16">
        <f>IFERROR(MATCH(Settings!$C$27&amp;"|"&amp;ROWS($Y$2:$Y182),'Per Invoice'!$Z$2:$Z$501,0),"")</f>
        <v/>
      </c>
    </row>
    <row r="183">
      <c r="A183">
        <f>IF($Y183="","",IF(INDEX('Per Invoice'!A$2:A$501,$Y183)="","",INDEX('Per Invoice'!A$2:A$501,$Y183)))</f>
        <v/>
      </c>
      <c r="B183">
        <f>IF($Y183="","",IF(INDEX('Per Invoice'!B$2:B$501,$Y183)="","",INDEX('Per Invoice'!B$2:B$501,$Y183)))</f>
        <v/>
      </c>
      <c r="C183">
        <f>IF($Y183="","",IF(INDEX('Per Invoice'!C$2:C$501,$Y183)="","",INDEX('Per Invoice'!C$2:C$501,$Y183)))</f>
        <v/>
      </c>
      <c r="D183">
        <f>IF($Y183="","",IF(INDEX('Per Invoice'!D$2:D$501,$Y183)="","",INDEX('Per Invoice'!D$2:D$501,$Y183)))</f>
        <v/>
      </c>
      <c r="E183">
        <f>IF($Y183="","",IF(INDEX('Per Invoice'!E$2:E$501,$Y183)="","",INDEX('Per Invoice'!E$2:E$501,$Y183)))</f>
        <v/>
      </c>
      <c r="F183">
        <f>IF($Y183="","",IF(INDEX('Per Invoice'!F$2:F$501,$Y183)="","",INDEX('Per Invoice'!F$2:F$501,$Y183)))</f>
        <v/>
      </c>
      <c r="G183">
        <f>IF($Y183="","",IF(INDEX('Per Invoice'!G$2:G$501,$Y183)="","",INDEX('Per Invoice'!G$2:G$501,$Y183)))</f>
        <v/>
      </c>
      <c r="H183">
        <f>IF($Y183="","",IF(INDEX('Per Invoice'!H$2:H$501,$Y183)="","",INDEX('Per Invoice'!H$2:H$501,$Y183)))</f>
        <v/>
      </c>
      <c r="I183">
        <f>IF($Y183="","",IF(INDEX('Per Invoice'!I$2:I$501,$Y183)="","",INDEX('Per Invoice'!I$2:I$501,$Y183)))</f>
        <v/>
      </c>
      <c r="J183">
        <f>IF($Y183="","",IF(INDEX('Per Invoice'!J$2:J$501,$Y183)="","",INDEX('Per Invoice'!J$2:J$501,$Y183)))</f>
        <v/>
      </c>
      <c r="K183">
        <f>IF($Y183="","",IF(INDEX('Per Invoice'!K$2:K$501,$Y183)="","",INDEX('Per Invoice'!K$2:K$501,$Y183)))</f>
        <v/>
      </c>
      <c r="L183" s="7">
        <f>IF($Y183="","",IF(INDEX('Per Invoice'!L$2:L$501,$Y183)="","",INDEX('Per Invoice'!L$2:L$501,$Y183)))</f>
        <v/>
      </c>
      <c r="M183" s="14">
        <f>IF($Y183="","",IF(INDEX('Per Invoice'!M$2:M$501,$Y183)="","",INDEX('Per Invoice'!M$2:M$501,$Y183)))</f>
        <v/>
      </c>
      <c r="N183">
        <f>IF($Y183="","",IF(INDEX('Per Invoice'!N$2:N$501,$Y183)="","",INDEX('Per Invoice'!N$2:N$501,$Y183)))</f>
        <v/>
      </c>
      <c r="O183">
        <f>IF($Y183="","",IF(INDEX('Per Invoice'!O$2:O$501,$Y183)="","",INDEX('Per Invoice'!O$2:O$501,$Y183)))</f>
        <v/>
      </c>
      <c r="P183" s="7">
        <f>IF($Y183="","",IF(INDEX('Per Invoice'!P$2:P$501,$Y183)="","",INDEX('Per Invoice'!P$2:P$501,$Y183)))</f>
        <v/>
      </c>
      <c r="Q183" s="7">
        <f>IF($Y183="","",IF(INDEX('Per Invoice'!Q$2:Q$501,$Y183)="","",INDEX('Per Invoice'!Q$2:Q$501,$Y183)))</f>
        <v/>
      </c>
      <c r="R183">
        <f>IF($Y183="","",IF(INDEX('Per Invoice'!R$2:R$501,$Y183)="","",INDEX('Per Invoice'!R$2:R$501,$Y183)))</f>
        <v/>
      </c>
      <c r="S183" s="7">
        <f>IF($Y183="","",IF(INDEX('Per Invoice'!S$2:S$501,$Y183)="","",INDEX('Per Invoice'!S$2:S$501,$Y183)))</f>
        <v/>
      </c>
      <c r="T183" s="7">
        <f>IF($Y183="","",IF(INDEX('Per Invoice'!T$2:T$501,$Y183)="","",INDEX('Per Invoice'!T$2:T$501,$Y183)))</f>
        <v/>
      </c>
      <c r="U183" s="7">
        <f>IF($Y183="","",IF(INDEX('Per Invoice'!U$2:U$501,$Y183)="","",INDEX('Per Invoice'!U$2:U$501,$Y183)))</f>
        <v/>
      </c>
      <c r="V183" s="7">
        <f>IF($Y183="","",IF(INDEX('Per Invoice'!V$2:V$501,$Y183)="","",INDEX('Per Invoice'!V$2:V$501,$Y183)))</f>
        <v/>
      </c>
      <c r="W183" s="7">
        <f>IF($Y183="","",IF(INDEX('Per Invoice'!W$2:W$501,$Y183)="","",INDEX('Per Invoice'!W$2:W$501,$Y183)))</f>
        <v/>
      </c>
      <c r="X183" s="7">
        <f>IF($Y183="","",IF(INDEX('Per Invoice'!X$2:X$501,$Y183)="","",INDEX('Per Invoice'!X$2:X$501,$Y183)))</f>
        <v/>
      </c>
      <c r="Y183" s="16">
        <f>IFERROR(MATCH(Settings!$C$27&amp;"|"&amp;ROWS($Y$2:$Y183),'Per Invoice'!$Z$2:$Z$501,0),"")</f>
        <v/>
      </c>
    </row>
    <row r="184">
      <c r="A184">
        <f>IF($Y184="","",IF(INDEX('Per Invoice'!A$2:A$501,$Y184)="","",INDEX('Per Invoice'!A$2:A$501,$Y184)))</f>
        <v/>
      </c>
      <c r="B184">
        <f>IF($Y184="","",IF(INDEX('Per Invoice'!B$2:B$501,$Y184)="","",INDEX('Per Invoice'!B$2:B$501,$Y184)))</f>
        <v/>
      </c>
      <c r="C184">
        <f>IF($Y184="","",IF(INDEX('Per Invoice'!C$2:C$501,$Y184)="","",INDEX('Per Invoice'!C$2:C$501,$Y184)))</f>
        <v/>
      </c>
      <c r="D184">
        <f>IF($Y184="","",IF(INDEX('Per Invoice'!D$2:D$501,$Y184)="","",INDEX('Per Invoice'!D$2:D$501,$Y184)))</f>
        <v/>
      </c>
      <c r="E184">
        <f>IF($Y184="","",IF(INDEX('Per Invoice'!E$2:E$501,$Y184)="","",INDEX('Per Invoice'!E$2:E$501,$Y184)))</f>
        <v/>
      </c>
      <c r="F184">
        <f>IF($Y184="","",IF(INDEX('Per Invoice'!F$2:F$501,$Y184)="","",INDEX('Per Invoice'!F$2:F$501,$Y184)))</f>
        <v/>
      </c>
      <c r="G184">
        <f>IF($Y184="","",IF(INDEX('Per Invoice'!G$2:G$501,$Y184)="","",INDEX('Per Invoice'!G$2:G$501,$Y184)))</f>
        <v/>
      </c>
      <c r="H184">
        <f>IF($Y184="","",IF(INDEX('Per Invoice'!H$2:H$501,$Y184)="","",INDEX('Per Invoice'!H$2:H$501,$Y184)))</f>
        <v/>
      </c>
      <c r="I184">
        <f>IF($Y184="","",IF(INDEX('Per Invoice'!I$2:I$501,$Y184)="","",INDEX('Per Invoice'!I$2:I$501,$Y184)))</f>
        <v/>
      </c>
      <c r="J184">
        <f>IF($Y184="","",IF(INDEX('Per Invoice'!J$2:J$501,$Y184)="","",INDEX('Per Invoice'!J$2:J$501,$Y184)))</f>
        <v/>
      </c>
      <c r="K184">
        <f>IF($Y184="","",IF(INDEX('Per Invoice'!K$2:K$501,$Y184)="","",INDEX('Per Invoice'!K$2:K$501,$Y184)))</f>
        <v/>
      </c>
      <c r="L184" s="7">
        <f>IF($Y184="","",IF(INDEX('Per Invoice'!L$2:L$501,$Y184)="","",INDEX('Per Invoice'!L$2:L$501,$Y184)))</f>
        <v/>
      </c>
      <c r="M184" s="14">
        <f>IF($Y184="","",IF(INDEX('Per Invoice'!M$2:M$501,$Y184)="","",INDEX('Per Invoice'!M$2:M$501,$Y184)))</f>
        <v/>
      </c>
      <c r="N184">
        <f>IF($Y184="","",IF(INDEX('Per Invoice'!N$2:N$501,$Y184)="","",INDEX('Per Invoice'!N$2:N$501,$Y184)))</f>
        <v/>
      </c>
      <c r="O184">
        <f>IF($Y184="","",IF(INDEX('Per Invoice'!O$2:O$501,$Y184)="","",INDEX('Per Invoice'!O$2:O$501,$Y184)))</f>
        <v/>
      </c>
      <c r="P184" s="7">
        <f>IF($Y184="","",IF(INDEX('Per Invoice'!P$2:P$501,$Y184)="","",INDEX('Per Invoice'!P$2:P$501,$Y184)))</f>
        <v/>
      </c>
      <c r="Q184" s="7">
        <f>IF($Y184="","",IF(INDEX('Per Invoice'!Q$2:Q$501,$Y184)="","",INDEX('Per Invoice'!Q$2:Q$501,$Y184)))</f>
        <v/>
      </c>
      <c r="R184">
        <f>IF($Y184="","",IF(INDEX('Per Invoice'!R$2:R$501,$Y184)="","",INDEX('Per Invoice'!R$2:R$501,$Y184)))</f>
        <v/>
      </c>
      <c r="S184" s="7">
        <f>IF($Y184="","",IF(INDEX('Per Invoice'!S$2:S$501,$Y184)="","",INDEX('Per Invoice'!S$2:S$501,$Y184)))</f>
        <v/>
      </c>
      <c r="T184" s="7">
        <f>IF($Y184="","",IF(INDEX('Per Invoice'!T$2:T$501,$Y184)="","",INDEX('Per Invoice'!T$2:T$501,$Y184)))</f>
        <v/>
      </c>
      <c r="U184" s="7">
        <f>IF($Y184="","",IF(INDEX('Per Invoice'!U$2:U$501,$Y184)="","",INDEX('Per Invoice'!U$2:U$501,$Y184)))</f>
        <v/>
      </c>
      <c r="V184" s="7">
        <f>IF($Y184="","",IF(INDEX('Per Invoice'!V$2:V$501,$Y184)="","",INDEX('Per Invoice'!V$2:V$501,$Y184)))</f>
        <v/>
      </c>
      <c r="W184" s="7">
        <f>IF($Y184="","",IF(INDEX('Per Invoice'!W$2:W$501,$Y184)="","",INDEX('Per Invoice'!W$2:W$501,$Y184)))</f>
        <v/>
      </c>
      <c r="X184" s="7">
        <f>IF($Y184="","",IF(INDEX('Per Invoice'!X$2:X$501,$Y184)="","",INDEX('Per Invoice'!X$2:X$501,$Y184)))</f>
        <v/>
      </c>
      <c r="Y184" s="16">
        <f>IFERROR(MATCH(Settings!$C$27&amp;"|"&amp;ROWS($Y$2:$Y184),'Per Invoice'!$Z$2:$Z$501,0),"")</f>
        <v/>
      </c>
    </row>
    <row r="185">
      <c r="A185">
        <f>IF($Y185="","",IF(INDEX('Per Invoice'!A$2:A$501,$Y185)="","",INDEX('Per Invoice'!A$2:A$501,$Y185)))</f>
        <v/>
      </c>
      <c r="B185">
        <f>IF($Y185="","",IF(INDEX('Per Invoice'!B$2:B$501,$Y185)="","",INDEX('Per Invoice'!B$2:B$501,$Y185)))</f>
        <v/>
      </c>
      <c r="C185">
        <f>IF($Y185="","",IF(INDEX('Per Invoice'!C$2:C$501,$Y185)="","",INDEX('Per Invoice'!C$2:C$501,$Y185)))</f>
        <v/>
      </c>
      <c r="D185">
        <f>IF($Y185="","",IF(INDEX('Per Invoice'!D$2:D$501,$Y185)="","",INDEX('Per Invoice'!D$2:D$501,$Y185)))</f>
        <v/>
      </c>
      <c r="E185">
        <f>IF($Y185="","",IF(INDEX('Per Invoice'!E$2:E$501,$Y185)="","",INDEX('Per Invoice'!E$2:E$501,$Y185)))</f>
        <v/>
      </c>
      <c r="F185">
        <f>IF($Y185="","",IF(INDEX('Per Invoice'!F$2:F$501,$Y185)="","",INDEX('Per Invoice'!F$2:F$501,$Y185)))</f>
        <v/>
      </c>
      <c r="G185">
        <f>IF($Y185="","",IF(INDEX('Per Invoice'!G$2:G$501,$Y185)="","",INDEX('Per Invoice'!G$2:G$501,$Y185)))</f>
        <v/>
      </c>
      <c r="H185">
        <f>IF($Y185="","",IF(INDEX('Per Invoice'!H$2:H$501,$Y185)="","",INDEX('Per Invoice'!H$2:H$501,$Y185)))</f>
        <v/>
      </c>
      <c r="I185">
        <f>IF($Y185="","",IF(INDEX('Per Invoice'!I$2:I$501,$Y185)="","",INDEX('Per Invoice'!I$2:I$501,$Y185)))</f>
        <v/>
      </c>
      <c r="J185">
        <f>IF($Y185="","",IF(INDEX('Per Invoice'!J$2:J$501,$Y185)="","",INDEX('Per Invoice'!J$2:J$501,$Y185)))</f>
        <v/>
      </c>
      <c r="K185">
        <f>IF($Y185="","",IF(INDEX('Per Invoice'!K$2:K$501,$Y185)="","",INDEX('Per Invoice'!K$2:K$501,$Y185)))</f>
        <v/>
      </c>
      <c r="L185" s="7">
        <f>IF($Y185="","",IF(INDEX('Per Invoice'!L$2:L$501,$Y185)="","",INDEX('Per Invoice'!L$2:L$501,$Y185)))</f>
        <v/>
      </c>
      <c r="M185" s="14">
        <f>IF($Y185="","",IF(INDEX('Per Invoice'!M$2:M$501,$Y185)="","",INDEX('Per Invoice'!M$2:M$501,$Y185)))</f>
        <v/>
      </c>
      <c r="N185">
        <f>IF($Y185="","",IF(INDEX('Per Invoice'!N$2:N$501,$Y185)="","",INDEX('Per Invoice'!N$2:N$501,$Y185)))</f>
        <v/>
      </c>
      <c r="O185">
        <f>IF($Y185="","",IF(INDEX('Per Invoice'!O$2:O$501,$Y185)="","",INDEX('Per Invoice'!O$2:O$501,$Y185)))</f>
        <v/>
      </c>
      <c r="P185" s="7">
        <f>IF($Y185="","",IF(INDEX('Per Invoice'!P$2:P$501,$Y185)="","",INDEX('Per Invoice'!P$2:P$501,$Y185)))</f>
        <v/>
      </c>
      <c r="Q185" s="7">
        <f>IF($Y185="","",IF(INDEX('Per Invoice'!Q$2:Q$501,$Y185)="","",INDEX('Per Invoice'!Q$2:Q$501,$Y185)))</f>
        <v/>
      </c>
      <c r="R185">
        <f>IF($Y185="","",IF(INDEX('Per Invoice'!R$2:R$501,$Y185)="","",INDEX('Per Invoice'!R$2:R$501,$Y185)))</f>
        <v/>
      </c>
      <c r="S185" s="7">
        <f>IF($Y185="","",IF(INDEX('Per Invoice'!S$2:S$501,$Y185)="","",INDEX('Per Invoice'!S$2:S$501,$Y185)))</f>
        <v/>
      </c>
      <c r="T185" s="7">
        <f>IF($Y185="","",IF(INDEX('Per Invoice'!T$2:T$501,$Y185)="","",INDEX('Per Invoice'!T$2:T$501,$Y185)))</f>
        <v/>
      </c>
      <c r="U185" s="7">
        <f>IF($Y185="","",IF(INDEX('Per Invoice'!U$2:U$501,$Y185)="","",INDEX('Per Invoice'!U$2:U$501,$Y185)))</f>
        <v/>
      </c>
      <c r="V185" s="7">
        <f>IF($Y185="","",IF(INDEX('Per Invoice'!V$2:V$501,$Y185)="","",INDEX('Per Invoice'!V$2:V$501,$Y185)))</f>
        <v/>
      </c>
      <c r="W185" s="7">
        <f>IF($Y185="","",IF(INDEX('Per Invoice'!W$2:W$501,$Y185)="","",INDEX('Per Invoice'!W$2:W$501,$Y185)))</f>
        <v/>
      </c>
      <c r="X185" s="7">
        <f>IF($Y185="","",IF(INDEX('Per Invoice'!X$2:X$501,$Y185)="","",INDEX('Per Invoice'!X$2:X$501,$Y185)))</f>
        <v/>
      </c>
      <c r="Y185" s="16">
        <f>IFERROR(MATCH(Settings!$C$27&amp;"|"&amp;ROWS($Y$2:$Y185),'Per Invoice'!$Z$2:$Z$501,0),"")</f>
        <v/>
      </c>
    </row>
    <row r="186">
      <c r="A186">
        <f>IF($Y186="","",IF(INDEX('Per Invoice'!A$2:A$501,$Y186)="","",INDEX('Per Invoice'!A$2:A$501,$Y186)))</f>
        <v/>
      </c>
      <c r="B186">
        <f>IF($Y186="","",IF(INDEX('Per Invoice'!B$2:B$501,$Y186)="","",INDEX('Per Invoice'!B$2:B$501,$Y186)))</f>
        <v/>
      </c>
      <c r="C186">
        <f>IF($Y186="","",IF(INDEX('Per Invoice'!C$2:C$501,$Y186)="","",INDEX('Per Invoice'!C$2:C$501,$Y186)))</f>
        <v/>
      </c>
      <c r="D186">
        <f>IF($Y186="","",IF(INDEX('Per Invoice'!D$2:D$501,$Y186)="","",INDEX('Per Invoice'!D$2:D$501,$Y186)))</f>
        <v/>
      </c>
      <c r="E186">
        <f>IF($Y186="","",IF(INDEX('Per Invoice'!E$2:E$501,$Y186)="","",INDEX('Per Invoice'!E$2:E$501,$Y186)))</f>
        <v/>
      </c>
      <c r="F186">
        <f>IF($Y186="","",IF(INDEX('Per Invoice'!F$2:F$501,$Y186)="","",INDEX('Per Invoice'!F$2:F$501,$Y186)))</f>
        <v/>
      </c>
      <c r="G186">
        <f>IF($Y186="","",IF(INDEX('Per Invoice'!G$2:G$501,$Y186)="","",INDEX('Per Invoice'!G$2:G$501,$Y186)))</f>
        <v/>
      </c>
      <c r="H186">
        <f>IF($Y186="","",IF(INDEX('Per Invoice'!H$2:H$501,$Y186)="","",INDEX('Per Invoice'!H$2:H$501,$Y186)))</f>
        <v/>
      </c>
      <c r="I186">
        <f>IF($Y186="","",IF(INDEX('Per Invoice'!I$2:I$501,$Y186)="","",INDEX('Per Invoice'!I$2:I$501,$Y186)))</f>
        <v/>
      </c>
      <c r="J186">
        <f>IF($Y186="","",IF(INDEX('Per Invoice'!J$2:J$501,$Y186)="","",INDEX('Per Invoice'!J$2:J$501,$Y186)))</f>
        <v/>
      </c>
      <c r="K186">
        <f>IF($Y186="","",IF(INDEX('Per Invoice'!K$2:K$501,$Y186)="","",INDEX('Per Invoice'!K$2:K$501,$Y186)))</f>
        <v/>
      </c>
      <c r="L186" s="7">
        <f>IF($Y186="","",IF(INDEX('Per Invoice'!L$2:L$501,$Y186)="","",INDEX('Per Invoice'!L$2:L$501,$Y186)))</f>
        <v/>
      </c>
      <c r="M186" s="14">
        <f>IF($Y186="","",IF(INDEX('Per Invoice'!M$2:M$501,$Y186)="","",INDEX('Per Invoice'!M$2:M$501,$Y186)))</f>
        <v/>
      </c>
      <c r="N186">
        <f>IF($Y186="","",IF(INDEX('Per Invoice'!N$2:N$501,$Y186)="","",INDEX('Per Invoice'!N$2:N$501,$Y186)))</f>
        <v/>
      </c>
      <c r="O186">
        <f>IF($Y186="","",IF(INDEX('Per Invoice'!O$2:O$501,$Y186)="","",INDEX('Per Invoice'!O$2:O$501,$Y186)))</f>
        <v/>
      </c>
      <c r="P186" s="7">
        <f>IF($Y186="","",IF(INDEX('Per Invoice'!P$2:P$501,$Y186)="","",INDEX('Per Invoice'!P$2:P$501,$Y186)))</f>
        <v/>
      </c>
      <c r="Q186" s="7">
        <f>IF($Y186="","",IF(INDEX('Per Invoice'!Q$2:Q$501,$Y186)="","",INDEX('Per Invoice'!Q$2:Q$501,$Y186)))</f>
        <v/>
      </c>
      <c r="R186">
        <f>IF($Y186="","",IF(INDEX('Per Invoice'!R$2:R$501,$Y186)="","",INDEX('Per Invoice'!R$2:R$501,$Y186)))</f>
        <v/>
      </c>
      <c r="S186" s="7">
        <f>IF($Y186="","",IF(INDEX('Per Invoice'!S$2:S$501,$Y186)="","",INDEX('Per Invoice'!S$2:S$501,$Y186)))</f>
        <v/>
      </c>
      <c r="T186" s="7">
        <f>IF($Y186="","",IF(INDEX('Per Invoice'!T$2:T$501,$Y186)="","",INDEX('Per Invoice'!T$2:T$501,$Y186)))</f>
        <v/>
      </c>
      <c r="U186" s="7">
        <f>IF($Y186="","",IF(INDEX('Per Invoice'!U$2:U$501,$Y186)="","",INDEX('Per Invoice'!U$2:U$501,$Y186)))</f>
        <v/>
      </c>
      <c r="V186" s="7">
        <f>IF($Y186="","",IF(INDEX('Per Invoice'!V$2:V$501,$Y186)="","",INDEX('Per Invoice'!V$2:V$501,$Y186)))</f>
        <v/>
      </c>
      <c r="W186" s="7">
        <f>IF($Y186="","",IF(INDEX('Per Invoice'!W$2:W$501,$Y186)="","",INDEX('Per Invoice'!W$2:W$501,$Y186)))</f>
        <v/>
      </c>
      <c r="X186" s="7">
        <f>IF($Y186="","",IF(INDEX('Per Invoice'!X$2:X$501,$Y186)="","",INDEX('Per Invoice'!X$2:X$501,$Y186)))</f>
        <v/>
      </c>
      <c r="Y186" s="16">
        <f>IFERROR(MATCH(Settings!$C$27&amp;"|"&amp;ROWS($Y$2:$Y186),'Per Invoice'!$Z$2:$Z$501,0),"")</f>
        <v/>
      </c>
    </row>
    <row r="187">
      <c r="A187">
        <f>IF($Y187="","",IF(INDEX('Per Invoice'!A$2:A$501,$Y187)="","",INDEX('Per Invoice'!A$2:A$501,$Y187)))</f>
        <v/>
      </c>
      <c r="B187">
        <f>IF($Y187="","",IF(INDEX('Per Invoice'!B$2:B$501,$Y187)="","",INDEX('Per Invoice'!B$2:B$501,$Y187)))</f>
        <v/>
      </c>
      <c r="C187">
        <f>IF($Y187="","",IF(INDEX('Per Invoice'!C$2:C$501,$Y187)="","",INDEX('Per Invoice'!C$2:C$501,$Y187)))</f>
        <v/>
      </c>
      <c r="D187">
        <f>IF($Y187="","",IF(INDEX('Per Invoice'!D$2:D$501,$Y187)="","",INDEX('Per Invoice'!D$2:D$501,$Y187)))</f>
        <v/>
      </c>
      <c r="E187">
        <f>IF($Y187="","",IF(INDEX('Per Invoice'!E$2:E$501,$Y187)="","",INDEX('Per Invoice'!E$2:E$501,$Y187)))</f>
        <v/>
      </c>
      <c r="F187">
        <f>IF($Y187="","",IF(INDEX('Per Invoice'!F$2:F$501,$Y187)="","",INDEX('Per Invoice'!F$2:F$501,$Y187)))</f>
        <v/>
      </c>
      <c r="G187">
        <f>IF($Y187="","",IF(INDEX('Per Invoice'!G$2:G$501,$Y187)="","",INDEX('Per Invoice'!G$2:G$501,$Y187)))</f>
        <v/>
      </c>
      <c r="H187">
        <f>IF($Y187="","",IF(INDEX('Per Invoice'!H$2:H$501,$Y187)="","",INDEX('Per Invoice'!H$2:H$501,$Y187)))</f>
        <v/>
      </c>
      <c r="I187">
        <f>IF($Y187="","",IF(INDEX('Per Invoice'!I$2:I$501,$Y187)="","",INDEX('Per Invoice'!I$2:I$501,$Y187)))</f>
        <v/>
      </c>
      <c r="J187">
        <f>IF($Y187="","",IF(INDEX('Per Invoice'!J$2:J$501,$Y187)="","",INDEX('Per Invoice'!J$2:J$501,$Y187)))</f>
        <v/>
      </c>
      <c r="K187">
        <f>IF($Y187="","",IF(INDEX('Per Invoice'!K$2:K$501,$Y187)="","",INDEX('Per Invoice'!K$2:K$501,$Y187)))</f>
        <v/>
      </c>
      <c r="L187" s="7">
        <f>IF($Y187="","",IF(INDEX('Per Invoice'!L$2:L$501,$Y187)="","",INDEX('Per Invoice'!L$2:L$501,$Y187)))</f>
        <v/>
      </c>
      <c r="M187" s="14">
        <f>IF($Y187="","",IF(INDEX('Per Invoice'!M$2:M$501,$Y187)="","",INDEX('Per Invoice'!M$2:M$501,$Y187)))</f>
        <v/>
      </c>
      <c r="N187">
        <f>IF($Y187="","",IF(INDEX('Per Invoice'!N$2:N$501,$Y187)="","",INDEX('Per Invoice'!N$2:N$501,$Y187)))</f>
        <v/>
      </c>
      <c r="O187">
        <f>IF($Y187="","",IF(INDEX('Per Invoice'!O$2:O$501,$Y187)="","",INDEX('Per Invoice'!O$2:O$501,$Y187)))</f>
        <v/>
      </c>
      <c r="P187" s="7">
        <f>IF($Y187="","",IF(INDEX('Per Invoice'!P$2:P$501,$Y187)="","",INDEX('Per Invoice'!P$2:P$501,$Y187)))</f>
        <v/>
      </c>
      <c r="Q187" s="7">
        <f>IF($Y187="","",IF(INDEX('Per Invoice'!Q$2:Q$501,$Y187)="","",INDEX('Per Invoice'!Q$2:Q$501,$Y187)))</f>
        <v/>
      </c>
      <c r="R187">
        <f>IF($Y187="","",IF(INDEX('Per Invoice'!R$2:R$501,$Y187)="","",INDEX('Per Invoice'!R$2:R$501,$Y187)))</f>
        <v/>
      </c>
      <c r="S187" s="7">
        <f>IF($Y187="","",IF(INDEX('Per Invoice'!S$2:S$501,$Y187)="","",INDEX('Per Invoice'!S$2:S$501,$Y187)))</f>
        <v/>
      </c>
      <c r="T187" s="7">
        <f>IF($Y187="","",IF(INDEX('Per Invoice'!T$2:T$501,$Y187)="","",INDEX('Per Invoice'!T$2:T$501,$Y187)))</f>
        <v/>
      </c>
      <c r="U187" s="7">
        <f>IF($Y187="","",IF(INDEX('Per Invoice'!U$2:U$501,$Y187)="","",INDEX('Per Invoice'!U$2:U$501,$Y187)))</f>
        <v/>
      </c>
      <c r="V187" s="7">
        <f>IF($Y187="","",IF(INDEX('Per Invoice'!V$2:V$501,$Y187)="","",INDEX('Per Invoice'!V$2:V$501,$Y187)))</f>
        <v/>
      </c>
      <c r="W187" s="7">
        <f>IF($Y187="","",IF(INDEX('Per Invoice'!W$2:W$501,$Y187)="","",INDEX('Per Invoice'!W$2:W$501,$Y187)))</f>
        <v/>
      </c>
      <c r="X187" s="7">
        <f>IF($Y187="","",IF(INDEX('Per Invoice'!X$2:X$501,$Y187)="","",INDEX('Per Invoice'!X$2:X$501,$Y187)))</f>
        <v/>
      </c>
      <c r="Y187" s="16">
        <f>IFERROR(MATCH(Settings!$C$27&amp;"|"&amp;ROWS($Y$2:$Y187),'Per Invoice'!$Z$2:$Z$501,0),"")</f>
        <v/>
      </c>
    </row>
    <row r="188">
      <c r="A188">
        <f>IF($Y188="","",IF(INDEX('Per Invoice'!A$2:A$501,$Y188)="","",INDEX('Per Invoice'!A$2:A$501,$Y188)))</f>
        <v/>
      </c>
      <c r="B188">
        <f>IF($Y188="","",IF(INDEX('Per Invoice'!B$2:B$501,$Y188)="","",INDEX('Per Invoice'!B$2:B$501,$Y188)))</f>
        <v/>
      </c>
      <c r="C188">
        <f>IF($Y188="","",IF(INDEX('Per Invoice'!C$2:C$501,$Y188)="","",INDEX('Per Invoice'!C$2:C$501,$Y188)))</f>
        <v/>
      </c>
      <c r="D188">
        <f>IF($Y188="","",IF(INDEX('Per Invoice'!D$2:D$501,$Y188)="","",INDEX('Per Invoice'!D$2:D$501,$Y188)))</f>
        <v/>
      </c>
      <c r="E188">
        <f>IF($Y188="","",IF(INDEX('Per Invoice'!E$2:E$501,$Y188)="","",INDEX('Per Invoice'!E$2:E$501,$Y188)))</f>
        <v/>
      </c>
      <c r="F188">
        <f>IF($Y188="","",IF(INDEX('Per Invoice'!F$2:F$501,$Y188)="","",INDEX('Per Invoice'!F$2:F$501,$Y188)))</f>
        <v/>
      </c>
      <c r="G188">
        <f>IF($Y188="","",IF(INDEX('Per Invoice'!G$2:G$501,$Y188)="","",INDEX('Per Invoice'!G$2:G$501,$Y188)))</f>
        <v/>
      </c>
      <c r="H188">
        <f>IF($Y188="","",IF(INDEX('Per Invoice'!H$2:H$501,$Y188)="","",INDEX('Per Invoice'!H$2:H$501,$Y188)))</f>
        <v/>
      </c>
      <c r="I188">
        <f>IF($Y188="","",IF(INDEX('Per Invoice'!I$2:I$501,$Y188)="","",INDEX('Per Invoice'!I$2:I$501,$Y188)))</f>
        <v/>
      </c>
      <c r="J188">
        <f>IF($Y188="","",IF(INDEX('Per Invoice'!J$2:J$501,$Y188)="","",INDEX('Per Invoice'!J$2:J$501,$Y188)))</f>
        <v/>
      </c>
      <c r="K188">
        <f>IF($Y188="","",IF(INDEX('Per Invoice'!K$2:K$501,$Y188)="","",INDEX('Per Invoice'!K$2:K$501,$Y188)))</f>
        <v/>
      </c>
      <c r="L188" s="7">
        <f>IF($Y188="","",IF(INDEX('Per Invoice'!L$2:L$501,$Y188)="","",INDEX('Per Invoice'!L$2:L$501,$Y188)))</f>
        <v/>
      </c>
      <c r="M188" s="14">
        <f>IF($Y188="","",IF(INDEX('Per Invoice'!M$2:M$501,$Y188)="","",INDEX('Per Invoice'!M$2:M$501,$Y188)))</f>
        <v/>
      </c>
      <c r="N188">
        <f>IF($Y188="","",IF(INDEX('Per Invoice'!N$2:N$501,$Y188)="","",INDEX('Per Invoice'!N$2:N$501,$Y188)))</f>
        <v/>
      </c>
      <c r="O188">
        <f>IF($Y188="","",IF(INDEX('Per Invoice'!O$2:O$501,$Y188)="","",INDEX('Per Invoice'!O$2:O$501,$Y188)))</f>
        <v/>
      </c>
      <c r="P188" s="7">
        <f>IF($Y188="","",IF(INDEX('Per Invoice'!P$2:P$501,$Y188)="","",INDEX('Per Invoice'!P$2:P$501,$Y188)))</f>
        <v/>
      </c>
      <c r="Q188" s="7">
        <f>IF($Y188="","",IF(INDEX('Per Invoice'!Q$2:Q$501,$Y188)="","",INDEX('Per Invoice'!Q$2:Q$501,$Y188)))</f>
        <v/>
      </c>
      <c r="R188">
        <f>IF($Y188="","",IF(INDEX('Per Invoice'!R$2:R$501,$Y188)="","",INDEX('Per Invoice'!R$2:R$501,$Y188)))</f>
        <v/>
      </c>
      <c r="S188" s="7">
        <f>IF($Y188="","",IF(INDEX('Per Invoice'!S$2:S$501,$Y188)="","",INDEX('Per Invoice'!S$2:S$501,$Y188)))</f>
        <v/>
      </c>
      <c r="T188" s="7">
        <f>IF($Y188="","",IF(INDEX('Per Invoice'!T$2:T$501,$Y188)="","",INDEX('Per Invoice'!T$2:T$501,$Y188)))</f>
        <v/>
      </c>
      <c r="U188" s="7">
        <f>IF($Y188="","",IF(INDEX('Per Invoice'!U$2:U$501,$Y188)="","",INDEX('Per Invoice'!U$2:U$501,$Y188)))</f>
        <v/>
      </c>
      <c r="V188" s="7">
        <f>IF($Y188="","",IF(INDEX('Per Invoice'!V$2:V$501,$Y188)="","",INDEX('Per Invoice'!V$2:V$501,$Y188)))</f>
        <v/>
      </c>
      <c r="W188" s="7">
        <f>IF($Y188="","",IF(INDEX('Per Invoice'!W$2:W$501,$Y188)="","",INDEX('Per Invoice'!W$2:W$501,$Y188)))</f>
        <v/>
      </c>
      <c r="X188" s="7">
        <f>IF($Y188="","",IF(INDEX('Per Invoice'!X$2:X$501,$Y188)="","",INDEX('Per Invoice'!X$2:X$501,$Y188)))</f>
        <v/>
      </c>
      <c r="Y188" s="16">
        <f>IFERROR(MATCH(Settings!$C$27&amp;"|"&amp;ROWS($Y$2:$Y188),'Per Invoice'!$Z$2:$Z$501,0),"")</f>
        <v/>
      </c>
    </row>
    <row r="189">
      <c r="A189">
        <f>IF($Y189="","",IF(INDEX('Per Invoice'!A$2:A$501,$Y189)="","",INDEX('Per Invoice'!A$2:A$501,$Y189)))</f>
        <v/>
      </c>
      <c r="B189">
        <f>IF($Y189="","",IF(INDEX('Per Invoice'!B$2:B$501,$Y189)="","",INDEX('Per Invoice'!B$2:B$501,$Y189)))</f>
        <v/>
      </c>
      <c r="C189">
        <f>IF($Y189="","",IF(INDEX('Per Invoice'!C$2:C$501,$Y189)="","",INDEX('Per Invoice'!C$2:C$501,$Y189)))</f>
        <v/>
      </c>
      <c r="D189">
        <f>IF($Y189="","",IF(INDEX('Per Invoice'!D$2:D$501,$Y189)="","",INDEX('Per Invoice'!D$2:D$501,$Y189)))</f>
        <v/>
      </c>
      <c r="E189">
        <f>IF($Y189="","",IF(INDEX('Per Invoice'!E$2:E$501,$Y189)="","",INDEX('Per Invoice'!E$2:E$501,$Y189)))</f>
        <v/>
      </c>
      <c r="F189">
        <f>IF($Y189="","",IF(INDEX('Per Invoice'!F$2:F$501,$Y189)="","",INDEX('Per Invoice'!F$2:F$501,$Y189)))</f>
        <v/>
      </c>
      <c r="G189">
        <f>IF($Y189="","",IF(INDEX('Per Invoice'!G$2:G$501,$Y189)="","",INDEX('Per Invoice'!G$2:G$501,$Y189)))</f>
        <v/>
      </c>
      <c r="H189">
        <f>IF($Y189="","",IF(INDEX('Per Invoice'!H$2:H$501,$Y189)="","",INDEX('Per Invoice'!H$2:H$501,$Y189)))</f>
        <v/>
      </c>
      <c r="I189">
        <f>IF($Y189="","",IF(INDEX('Per Invoice'!I$2:I$501,$Y189)="","",INDEX('Per Invoice'!I$2:I$501,$Y189)))</f>
        <v/>
      </c>
      <c r="J189">
        <f>IF($Y189="","",IF(INDEX('Per Invoice'!J$2:J$501,$Y189)="","",INDEX('Per Invoice'!J$2:J$501,$Y189)))</f>
        <v/>
      </c>
      <c r="K189">
        <f>IF($Y189="","",IF(INDEX('Per Invoice'!K$2:K$501,$Y189)="","",INDEX('Per Invoice'!K$2:K$501,$Y189)))</f>
        <v/>
      </c>
      <c r="L189" s="7">
        <f>IF($Y189="","",IF(INDEX('Per Invoice'!L$2:L$501,$Y189)="","",INDEX('Per Invoice'!L$2:L$501,$Y189)))</f>
        <v/>
      </c>
      <c r="M189" s="14">
        <f>IF($Y189="","",IF(INDEX('Per Invoice'!M$2:M$501,$Y189)="","",INDEX('Per Invoice'!M$2:M$501,$Y189)))</f>
        <v/>
      </c>
      <c r="N189">
        <f>IF($Y189="","",IF(INDEX('Per Invoice'!N$2:N$501,$Y189)="","",INDEX('Per Invoice'!N$2:N$501,$Y189)))</f>
        <v/>
      </c>
      <c r="O189">
        <f>IF($Y189="","",IF(INDEX('Per Invoice'!O$2:O$501,$Y189)="","",INDEX('Per Invoice'!O$2:O$501,$Y189)))</f>
        <v/>
      </c>
      <c r="P189" s="7">
        <f>IF($Y189="","",IF(INDEX('Per Invoice'!P$2:P$501,$Y189)="","",INDEX('Per Invoice'!P$2:P$501,$Y189)))</f>
        <v/>
      </c>
      <c r="Q189" s="7">
        <f>IF($Y189="","",IF(INDEX('Per Invoice'!Q$2:Q$501,$Y189)="","",INDEX('Per Invoice'!Q$2:Q$501,$Y189)))</f>
        <v/>
      </c>
      <c r="R189">
        <f>IF($Y189="","",IF(INDEX('Per Invoice'!R$2:R$501,$Y189)="","",INDEX('Per Invoice'!R$2:R$501,$Y189)))</f>
        <v/>
      </c>
      <c r="S189" s="7">
        <f>IF($Y189="","",IF(INDEX('Per Invoice'!S$2:S$501,$Y189)="","",INDEX('Per Invoice'!S$2:S$501,$Y189)))</f>
        <v/>
      </c>
      <c r="T189" s="7">
        <f>IF($Y189="","",IF(INDEX('Per Invoice'!T$2:T$501,$Y189)="","",INDEX('Per Invoice'!T$2:T$501,$Y189)))</f>
        <v/>
      </c>
      <c r="U189" s="7">
        <f>IF($Y189="","",IF(INDEX('Per Invoice'!U$2:U$501,$Y189)="","",INDEX('Per Invoice'!U$2:U$501,$Y189)))</f>
        <v/>
      </c>
      <c r="V189" s="7">
        <f>IF($Y189="","",IF(INDEX('Per Invoice'!V$2:V$501,$Y189)="","",INDEX('Per Invoice'!V$2:V$501,$Y189)))</f>
        <v/>
      </c>
      <c r="W189" s="7">
        <f>IF($Y189="","",IF(INDEX('Per Invoice'!W$2:W$501,$Y189)="","",INDEX('Per Invoice'!W$2:W$501,$Y189)))</f>
        <v/>
      </c>
      <c r="X189" s="7">
        <f>IF($Y189="","",IF(INDEX('Per Invoice'!X$2:X$501,$Y189)="","",INDEX('Per Invoice'!X$2:X$501,$Y189)))</f>
        <v/>
      </c>
      <c r="Y189" s="16">
        <f>IFERROR(MATCH(Settings!$C$27&amp;"|"&amp;ROWS($Y$2:$Y189),'Per Invoice'!$Z$2:$Z$501,0),"")</f>
        <v/>
      </c>
    </row>
    <row r="190">
      <c r="A190">
        <f>IF($Y190="","",IF(INDEX('Per Invoice'!A$2:A$501,$Y190)="","",INDEX('Per Invoice'!A$2:A$501,$Y190)))</f>
        <v/>
      </c>
      <c r="B190">
        <f>IF($Y190="","",IF(INDEX('Per Invoice'!B$2:B$501,$Y190)="","",INDEX('Per Invoice'!B$2:B$501,$Y190)))</f>
        <v/>
      </c>
      <c r="C190">
        <f>IF($Y190="","",IF(INDEX('Per Invoice'!C$2:C$501,$Y190)="","",INDEX('Per Invoice'!C$2:C$501,$Y190)))</f>
        <v/>
      </c>
      <c r="D190">
        <f>IF($Y190="","",IF(INDEX('Per Invoice'!D$2:D$501,$Y190)="","",INDEX('Per Invoice'!D$2:D$501,$Y190)))</f>
        <v/>
      </c>
      <c r="E190">
        <f>IF($Y190="","",IF(INDEX('Per Invoice'!E$2:E$501,$Y190)="","",INDEX('Per Invoice'!E$2:E$501,$Y190)))</f>
        <v/>
      </c>
      <c r="F190">
        <f>IF($Y190="","",IF(INDEX('Per Invoice'!F$2:F$501,$Y190)="","",INDEX('Per Invoice'!F$2:F$501,$Y190)))</f>
        <v/>
      </c>
      <c r="G190">
        <f>IF($Y190="","",IF(INDEX('Per Invoice'!G$2:G$501,$Y190)="","",INDEX('Per Invoice'!G$2:G$501,$Y190)))</f>
        <v/>
      </c>
      <c r="H190">
        <f>IF($Y190="","",IF(INDEX('Per Invoice'!H$2:H$501,$Y190)="","",INDEX('Per Invoice'!H$2:H$501,$Y190)))</f>
        <v/>
      </c>
      <c r="I190">
        <f>IF($Y190="","",IF(INDEX('Per Invoice'!I$2:I$501,$Y190)="","",INDEX('Per Invoice'!I$2:I$501,$Y190)))</f>
        <v/>
      </c>
      <c r="J190">
        <f>IF($Y190="","",IF(INDEX('Per Invoice'!J$2:J$501,$Y190)="","",INDEX('Per Invoice'!J$2:J$501,$Y190)))</f>
        <v/>
      </c>
      <c r="K190">
        <f>IF($Y190="","",IF(INDEX('Per Invoice'!K$2:K$501,$Y190)="","",INDEX('Per Invoice'!K$2:K$501,$Y190)))</f>
        <v/>
      </c>
      <c r="L190" s="7">
        <f>IF($Y190="","",IF(INDEX('Per Invoice'!L$2:L$501,$Y190)="","",INDEX('Per Invoice'!L$2:L$501,$Y190)))</f>
        <v/>
      </c>
      <c r="M190" s="14">
        <f>IF($Y190="","",IF(INDEX('Per Invoice'!M$2:M$501,$Y190)="","",INDEX('Per Invoice'!M$2:M$501,$Y190)))</f>
        <v/>
      </c>
      <c r="N190">
        <f>IF($Y190="","",IF(INDEX('Per Invoice'!N$2:N$501,$Y190)="","",INDEX('Per Invoice'!N$2:N$501,$Y190)))</f>
        <v/>
      </c>
      <c r="O190">
        <f>IF($Y190="","",IF(INDEX('Per Invoice'!O$2:O$501,$Y190)="","",INDEX('Per Invoice'!O$2:O$501,$Y190)))</f>
        <v/>
      </c>
      <c r="P190" s="7">
        <f>IF($Y190="","",IF(INDEX('Per Invoice'!P$2:P$501,$Y190)="","",INDEX('Per Invoice'!P$2:P$501,$Y190)))</f>
        <v/>
      </c>
      <c r="Q190" s="7">
        <f>IF($Y190="","",IF(INDEX('Per Invoice'!Q$2:Q$501,$Y190)="","",INDEX('Per Invoice'!Q$2:Q$501,$Y190)))</f>
        <v/>
      </c>
      <c r="R190">
        <f>IF($Y190="","",IF(INDEX('Per Invoice'!R$2:R$501,$Y190)="","",INDEX('Per Invoice'!R$2:R$501,$Y190)))</f>
        <v/>
      </c>
      <c r="S190" s="7">
        <f>IF($Y190="","",IF(INDEX('Per Invoice'!S$2:S$501,$Y190)="","",INDEX('Per Invoice'!S$2:S$501,$Y190)))</f>
        <v/>
      </c>
      <c r="T190" s="7">
        <f>IF($Y190="","",IF(INDEX('Per Invoice'!T$2:T$501,$Y190)="","",INDEX('Per Invoice'!T$2:T$501,$Y190)))</f>
        <v/>
      </c>
      <c r="U190" s="7">
        <f>IF($Y190="","",IF(INDEX('Per Invoice'!U$2:U$501,$Y190)="","",INDEX('Per Invoice'!U$2:U$501,$Y190)))</f>
        <v/>
      </c>
      <c r="V190" s="7">
        <f>IF($Y190="","",IF(INDEX('Per Invoice'!V$2:V$501,$Y190)="","",INDEX('Per Invoice'!V$2:V$501,$Y190)))</f>
        <v/>
      </c>
      <c r="W190" s="7">
        <f>IF($Y190="","",IF(INDEX('Per Invoice'!W$2:W$501,$Y190)="","",INDEX('Per Invoice'!W$2:W$501,$Y190)))</f>
        <v/>
      </c>
      <c r="X190" s="7">
        <f>IF($Y190="","",IF(INDEX('Per Invoice'!X$2:X$501,$Y190)="","",INDEX('Per Invoice'!X$2:X$501,$Y190)))</f>
        <v/>
      </c>
      <c r="Y190" s="16">
        <f>IFERROR(MATCH(Settings!$C$27&amp;"|"&amp;ROWS($Y$2:$Y190),'Per Invoice'!$Z$2:$Z$501,0),"")</f>
        <v/>
      </c>
    </row>
    <row r="191">
      <c r="A191">
        <f>IF($Y191="","",IF(INDEX('Per Invoice'!A$2:A$501,$Y191)="","",INDEX('Per Invoice'!A$2:A$501,$Y191)))</f>
        <v/>
      </c>
      <c r="B191">
        <f>IF($Y191="","",IF(INDEX('Per Invoice'!B$2:B$501,$Y191)="","",INDEX('Per Invoice'!B$2:B$501,$Y191)))</f>
        <v/>
      </c>
      <c r="C191">
        <f>IF($Y191="","",IF(INDEX('Per Invoice'!C$2:C$501,$Y191)="","",INDEX('Per Invoice'!C$2:C$501,$Y191)))</f>
        <v/>
      </c>
      <c r="D191">
        <f>IF($Y191="","",IF(INDEX('Per Invoice'!D$2:D$501,$Y191)="","",INDEX('Per Invoice'!D$2:D$501,$Y191)))</f>
        <v/>
      </c>
      <c r="E191">
        <f>IF($Y191="","",IF(INDEX('Per Invoice'!E$2:E$501,$Y191)="","",INDEX('Per Invoice'!E$2:E$501,$Y191)))</f>
        <v/>
      </c>
      <c r="F191">
        <f>IF($Y191="","",IF(INDEX('Per Invoice'!F$2:F$501,$Y191)="","",INDEX('Per Invoice'!F$2:F$501,$Y191)))</f>
        <v/>
      </c>
      <c r="G191">
        <f>IF($Y191="","",IF(INDEX('Per Invoice'!G$2:G$501,$Y191)="","",INDEX('Per Invoice'!G$2:G$501,$Y191)))</f>
        <v/>
      </c>
      <c r="H191">
        <f>IF($Y191="","",IF(INDEX('Per Invoice'!H$2:H$501,$Y191)="","",INDEX('Per Invoice'!H$2:H$501,$Y191)))</f>
        <v/>
      </c>
      <c r="I191">
        <f>IF($Y191="","",IF(INDEX('Per Invoice'!I$2:I$501,$Y191)="","",INDEX('Per Invoice'!I$2:I$501,$Y191)))</f>
        <v/>
      </c>
      <c r="J191">
        <f>IF($Y191="","",IF(INDEX('Per Invoice'!J$2:J$501,$Y191)="","",INDEX('Per Invoice'!J$2:J$501,$Y191)))</f>
        <v/>
      </c>
      <c r="K191">
        <f>IF($Y191="","",IF(INDEX('Per Invoice'!K$2:K$501,$Y191)="","",INDEX('Per Invoice'!K$2:K$501,$Y191)))</f>
        <v/>
      </c>
      <c r="L191" s="7">
        <f>IF($Y191="","",IF(INDEX('Per Invoice'!L$2:L$501,$Y191)="","",INDEX('Per Invoice'!L$2:L$501,$Y191)))</f>
        <v/>
      </c>
      <c r="M191" s="14">
        <f>IF($Y191="","",IF(INDEX('Per Invoice'!M$2:M$501,$Y191)="","",INDEX('Per Invoice'!M$2:M$501,$Y191)))</f>
        <v/>
      </c>
      <c r="N191">
        <f>IF($Y191="","",IF(INDEX('Per Invoice'!N$2:N$501,$Y191)="","",INDEX('Per Invoice'!N$2:N$501,$Y191)))</f>
        <v/>
      </c>
      <c r="O191">
        <f>IF($Y191="","",IF(INDEX('Per Invoice'!O$2:O$501,$Y191)="","",INDEX('Per Invoice'!O$2:O$501,$Y191)))</f>
        <v/>
      </c>
      <c r="P191" s="7">
        <f>IF($Y191="","",IF(INDEX('Per Invoice'!P$2:P$501,$Y191)="","",INDEX('Per Invoice'!P$2:P$501,$Y191)))</f>
        <v/>
      </c>
      <c r="Q191" s="7">
        <f>IF($Y191="","",IF(INDEX('Per Invoice'!Q$2:Q$501,$Y191)="","",INDEX('Per Invoice'!Q$2:Q$501,$Y191)))</f>
        <v/>
      </c>
      <c r="R191">
        <f>IF($Y191="","",IF(INDEX('Per Invoice'!R$2:R$501,$Y191)="","",INDEX('Per Invoice'!R$2:R$501,$Y191)))</f>
        <v/>
      </c>
      <c r="S191" s="7">
        <f>IF($Y191="","",IF(INDEX('Per Invoice'!S$2:S$501,$Y191)="","",INDEX('Per Invoice'!S$2:S$501,$Y191)))</f>
        <v/>
      </c>
      <c r="T191" s="7">
        <f>IF($Y191="","",IF(INDEX('Per Invoice'!T$2:T$501,$Y191)="","",INDEX('Per Invoice'!T$2:T$501,$Y191)))</f>
        <v/>
      </c>
      <c r="U191" s="7">
        <f>IF($Y191="","",IF(INDEX('Per Invoice'!U$2:U$501,$Y191)="","",INDEX('Per Invoice'!U$2:U$501,$Y191)))</f>
        <v/>
      </c>
      <c r="V191" s="7">
        <f>IF($Y191="","",IF(INDEX('Per Invoice'!V$2:V$501,$Y191)="","",INDEX('Per Invoice'!V$2:V$501,$Y191)))</f>
        <v/>
      </c>
      <c r="W191" s="7">
        <f>IF($Y191="","",IF(INDEX('Per Invoice'!W$2:W$501,$Y191)="","",INDEX('Per Invoice'!W$2:W$501,$Y191)))</f>
        <v/>
      </c>
      <c r="X191" s="7">
        <f>IF($Y191="","",IF(INDEX('Per Invoice'!X$2:X$501,$Y191)="","",INDEX('Per Invoice'!X$2:X$501,$Y191)))</f>
        <v/>
      </c>
      <c r="Y191" s="16">
        <f>IFERROR(MATCH(Settings!$C$27&amp;"|"&amp;ROWS($Y$2:$Y191),'Per Invoice'!$Z$2:$Z$501,0),"")</f>
        <v/>
      </c>
    </row>
    <row r="192">
      <c r="A192">
        <f>IF($Y192="","",IF(INDEX('Per Invoice'!A$2:A$501,$Y192)="","",INDEX('Per Invoice'!A$2:A$501,$Y192)))</f>
        <v/>
      </c>
      <c r="B192">
        <f>IF($Y192="","",IF(INDEX('Per Invoice'!B$2:B$501,$Y192)="","",INDEX('Per Invoice'!B$2:B$501,$Y192)))</f>
        <v/>
      </c>
      <c r="C192">
        <f>IF($Y192="","",IF(INDEX('Per Invoice'!C$2:C$501,$Y192)="","",INDEX('Per Invoice'!C$2:C$501,$Y192)))</f>
        <v/>
      </c>
      <c r="D192">
        <f>IF($Y192="","",IF(INDEX('Per Invoice'!D$2:D$501,$Y192)="","",INDEX('Per Invoice'!D$2:D$501,$Y192)))</f>
        <v/>
      </c>
      <c r="E192">
        <f>IF($Y192="","",IF(INDEX('Per Invoice'!E$2:E$501,$Y192)="","",INDEX('Per Invoice'!E$2:E$501,$Y192)))</f>
        <v/>
      </c>
      <c r="F192">
        <f>IF($Y192="","",IF(INDEX('Per Invoice'!F$2:F$501,$Y192)="","",INDEX('Per Invoice'!F$2:F$501,$Y192)))</f>
        <v/>
      </c>
      <c r="G192">
        <f>IF($Y192="","",IF(INDEX('Per Invoice'!G$2:G$501,$Y192)="","",INDEX('Per Invoice'!G$2:G$501,$Y192)))</f>
        <v/>
      </c>
      <c r="H192">
        <f>IF($Y192="","",IF(INDEX('Per Invoice'!H$2:H$501,$Y192)="","",INDEX('Per Invoice'!H$2:H$501,$Y192)))</f>
        <v/>
      </c>
      <c r="I192">
        <f>IF($Y192="","",IF(INDEX('Per Invoice'!I$2:I$501,$Y192)="","",INDEX('Per Invoice'!I$2:I$501,$Y192)))</f>
        <v/>
      </c>
      <c r="J192">
        <f>IF($Y192="","",IF(INDEX('Per Invoice'!J$2:J$501,$Y192)="","",INDEX('Per Invoice'!J$2:J$501,$Y192)))</f>
        <v/>
      </c>
      <c r="K192">
        <f>IF($Y192="","",IF(INDEX('Per Invoice'!K$2:K$501,$Y192)="","",INDEX('Per Invoice'!K$2:K$501,$Y192)))</f>
        <v/>
      </c>
      <c r="L192" s="7">
        <f>IF($Y192="","",IF(INDEX('Per Invoice'!L$2:L$501,$Y192)="","",INDEX('Per Invoice'!L$2:L$501,$Y192)))</f>
        <v/>
      </c>
      <c r="M192" s="14">
        <f>IF($Y192="","",IF(INDEX('Per Invoice'!M$2:M$501,$Y192)="","",INDEX('Per Invoice'!M$2:M$501,$Y192)))</f>
        <v/>
      </c>
      <c r="N192">
        <f>IF($Y192="","",IF(INDEX('Per Invoice'!N$2:N$501,$Y192)="","",INDEX('Per Invoice'!N$2:N$501,$Y192)))</f>
        <v/>
      </c>
      <c r="O192">
        <f>IF($Y192="","",IF(INDEX('Per Invoice'!O$2:O$501,$Y192)="","",INDEX('Per Invoice'!O$2:O$501,$Y192)))</f>
        <v/>
      </c>
      <c r="P192" s="7">
        <f>IF($Y192="","",IF(INDEX('Per Invoice'!P$2:P$501,$Y192)="","",INDEX('Per Invoice'!P$2:P$501,$Y192)))</f>
        <v/>
      </c>
      <c r="Q192" s="7">
        <f>IF($Y192="","",IF(INDEX('Per Invoice'!Q$2:Q$501,$Y192)="","",INDEX('Per Invoice'!Q$2:Q$501,$Y192)))</f>
        <v/>
      </c>
      <c r="R192">
        <f>IF($Y192="","",IF(INDEX('Per Invoice'!R$2:R$501,$Y192)="","",INDEX('Per Invoice'!R$2:R$501,$Y192)))</f>
        <v/>
      </c>
      <c r="S192" s="7">
        <f>IF($Y192="","",IF(INDEX('Per Invoice'!S$2:S$501,$Y192)="","",INDEX('Per Invoice'!S$2:S$501,$Y192)))</f>
        <v/>
      </c>
      <c r="T192" s="7">
        <f>IF($Y192="","",IF(INDEX('Per Invoice'!T$2:T$501,$Y192)="","",INDEX('Per Invoice'!T$2:T$501,$Y192)))</f>
        <v/>
      </c>
      <c r="U192" s="7">
        <f>IF($Y192="","",IF(INDEX('Per Invoice'!U$2:U$501,$Y192)="","",INDEX('Per Invoice'!U$2:U$501,$Y192)))</f>
        <v/>
      </c>
      <c r="V192" s="7">
        <f>IF($Y192="","",IF(INDEX('Per Invoice'!V$2:V$501,$Y192)="","",INDEX('Per Invoice'!V$2:V$501,$Y192)))</f>
        <v/>
      </c>
      <c r="W192" s="7">
        <f>IF($Y192="","",IF(INDEX('Per Invoice'!W$2:W$501,$Y192)="","",INDEX('Per Invoice'!W$2:W$501,$Y192)))</f>
        <v/>
      </c>
      <c r="X192" s="7">
        <f>IF($Y192="","",IF(INDEX('Per Invoice'!X$2:X$501,$Y192)="","",INDEX('Per Invoice'!X$2:X$501,$Y192)))</f>
        <v/>
      </c>
      <c r="Y192" s="16">
        <f>IFERROR(MATCH(Settings!$C$27&amp;"|"&amp;ROWS($Y$2:$Y192),'Per Invoice'!$Z$2:$Z$501,0),"")</f>
        <v/>
      </c>
    </row>
    <row r="193">
      <c r="A193">
        <f>IF($Y193="","",IF(INDEX('Per Invoice'!A$2:A$501,$Y193)="","",INDEX('Per Invoice'!A$2:A$501,$Y193)))</f>
        <v/>
      </c>
      <c r="B193">
        <f>IF($Y193="","",IF(INDEX('Per Invoice'!B$2:B$501,$Y193)="","",INDEX('Per Invoice'!B$2:B$501,$Y193)))</f>
        <v/>
      </c>
      <c r="C193">
        <f>IF($Y193="","",IF(INDEX('Per Invoice'!C$2:C$501,$Y193)="","",INDEX('Per Invoice'!C$2:C$501,$Y193)))</f>
        <v/>
      </c>
      <c r="D193">
        <f>IF($Y193="","",IF(INDEX('Per Invoice'!D$2:D$501,$Y193)="","",INDEX('Per Invoice'!D$2:D$501,$Y193)))</f>
        <v/>
      </c>
      <c r="E193">
        <f>IF($Y193="","",IF(INDEX('Per Invoice'!E$2:E$501,$Y193)="","",INDEX('Per Invoice'!E$2:E$501,$Y193)))</f>
        <v/>
      </c>
      <c r="F193">
        <f>IF($Y193="","",IF(INDEX('Per Invoice'!F$2:F$501,$Y193)="","",INDEX('Per Invoice'!F$2:F$501,$Y193)))</f>
        <v/>
      </c>
      <c r="G193">
        <f>IF($Y193="","",IF(INDEX('Per Invoice'!G$2:G$501,$Y193)="","",INDEX('Per Invoice'!G$2:G$501,$Y193)))</f>
        <v/>
      </c>
      <c r="H193">
        <f>IF($Y193="","",IF(INDEX('Per Invoice'!H$2:H$501,$Y193)="","",INDEX('Per Invoice'!H$2:H$501,$Y193)))</f>
        <v/>
      </c>
      <c r="I193">
        <f>IF($Y193="","",IF(INDEX('Per Invoice'!I$2:I$501,$Y193)="","",INDEX('Per Invoice'!I$2:I$501,$Y193)))</f>
        <v/>
      </c>
      <c r="J193">
        <f>IF($Y193="","",IF(INDEX('Per Invoice'!J$2:J$501,$Y193)="","",INDEX('Per Invoice'!J$2:J$501,$Y193)))</f>
        <v/>
      </c>
      <c r="K193">
        <f>IF($Y193="","",IF(INDEX('Per Invoice'!K$2:K$501,$Y193)="","",INDEX('Per Invoice'!K$2:K$501,$Y193)))</f>
        <v/>
      </c>
      <c r="L193" s="7">
        <f>IF($Y193="","",IF(INDEX('Per Invoice'!L$2:L$501,$Y193)="","",INDEX('Per Invoice'!L$2:L$501,$Y193)))</f>
        <v/>
      </c>
      <c r="M193" s="14">
        <f>IF($Y193="","",IF(INDEX('Per Invoice'!M$2:M$501,$Y193)="","",INDEX('Per Invoice'!M$2:M$501,$Y193)))</f>
        <v/>
      </c>
      <c r="N193">
        <f>IF($Y193="","",IF(INDEX('Per Invoice'!N$2:N$501,$Y193)="","",INDEX('Per Invoice'!N$2:N$501,$Y193)))</f>
        <v/>
      </c>
      <c r="O193">
        <f>IF($Y193="","",IF(INDEX('Per Invoice'!O$2:O$501,$Y193)="","",INDEX('Per Invoice'!O$2:O$501,$Y193)))</f>
        <v/>
      </c>
      <c r="P193" s="7">
        <f>IF($Y193="","",IF(INDEX('Per Invoice'!P$2:P$501,$Y193)="","",INDEX('Per Invoice'!P$2:P$501,$Y193)))</f>
        <v/>
      </c>
      <c r="Q193" s="7">
        <f>IF($Y193="","",IF(INDEX('Per Invoice'!Q$2:Q$501,$Y193)="","",INDEX('Per Invoice'!Q$2:Q$501,$Y193)))</f>
        <v/>
      </c>
      <c r="R193">
        <f>IF($Y193="","",IF(INDEX('Per Invoice'!R$2:R$501,$Y193)="","",INDEX('Per Invoice'!R$2:R$501,$Y193)))</f>
        <v/>
      </c>
      <c r="S193" s="7">
        <f>IF($Y193="","",IF(INDEX('Per Invoice'!S$2:S$501,$Y193)="","",INDEX('Per Invoice'!S$2:S$501,$Y193)))</f>
        <v/>
      </c>
      <c r="T193" s="7">
        <f>IF($Y193="","",IF(INDEX('Per Invoice'!T$2:T$501,$Y193)="","",INDEX('Per Invoice'!T$2:T$501,$Y193)))</f>
        <v/>
      </c>
      <c r="U193" s="7">
        <f>IF($Y193="","",IF(INDEX('Per Invoice'!U$2:U$501,$Y193)="","",INDEX('Per Invoice'!U$2:U$501,$Y193)))</f>
        <v/>
      </c>
      <c r="V193" s="7">
        <f>IF($Y193="","",IF(INDEX('Per Invoice'!V$2:V$501,$Y193)="","",INDEX('Per Invoice'!V$2:V$501,$Y193)))</f>
        <v/>
      </c>
      <c r="W193" s="7">
        <f>IF($Y193="","",IF(INDEX('Per Invoice'!W$2:W$501,$Y193)="","",INDEX('Per Invoice'!W$2:W$501,$Y193)))</f>
        <v/>
      </c>
      <c r="X193" s="7">
        <f>IF($Y193="","",IF(INDEX('Per Invoice'!X$2:X$501,$Y193)="","",INDEX('Per Invoice'!X$2:X$501,$Y193)))</f>
        <v/>
      </c>
      <c r="Y193" s="16">
        <f>IFERROR(MATCH(Settings!$C$27&amp;"|"&amp;ROWS($Y$2:$Y193),'Per Invoice'!$Z$2:$Z$501,0),"")</f>
        <v/>
      </c>
    </row>
    <row r="194">
      <c r="A194">
        <f>IF($Y194="","",IF(INDEX('Per Invoice'!A$2:A$501,$Y194)="","",INDEX('Per Invoice'!A$2:A$501,$Y194)))</f>
        <v/>
      </c>
      <c r="B194">
        <f>IF($Y194="","",IF(INDEX('Per Invoice'!B$2:B$501,$Y194)="","",INDEX('Per Invoice'!B$2:B$501,$Y194)))</f>
        <v/>
      </c>
      <c r="C194">
        <f>IF($Y194="","",IF(INDEX('Per Invoice'!C$2:C$501,$Y194)="","",INDEX('Per Invoice'!C$2:C$501,$Y194)))</f>
        <v/>
      </c>
      <c r="D194">
        <f>IF($Y194="","",IF(INDEX('Per Invoice'!D$2:D$501,$Y194)="","",INDEX('Per Invoice'!D$2:D$501,$Y194)))</f>
        <v/>
      </c>
      <c r="E194">
        <f>IF($Y194="","",IF(INDEX('Per Invoice'!E$2:E$501,$Y194)="","",INDEX('Per Invoice'!E$2:E$501,$Y194)))</f>
        <v/>
      </c>
      <c r="F194">
        <f>IF($Y194="","",IF(INDEX('Per Invoice'!F$2:F$501,$Y194)="","",INDEX('Per Invoice'!F$2:F$501,$Y194)))</f>
        <v/>
      </c>
      <c r="G194">
        <f>IF($Y194="","",IF(INDEX('Per Invoice'!G$2:G$501,$Y194)="","",INDEX('Per Invoice'!G$2:G$501,$Y194)))</f>
        <v/>
      </c>
      <c r="H194">
        <f>IF($Y194="","",IF(INDEX('Per Invoice'!H$2:H$501,$Y194)="","",INDEX('Per Invoice'!H$2:H$501,$Y194)))</f>
        <v/>
      </c>
      <c r="I194">
        <f>IF($Y194="","",IF(INDEX('Per Invoice'!I$2:I$501,$Y194)="","",INDEX('Per Invoice'!I$2:I$501,$Y194)))</f>
        <v/>
      </c>
      <c r="J194">
        <f>IF($Y194="","",IF(INDEX('Per Invoice'!J$2:J$501,$Y194)="","",INDEX('Per Invoice'!J$2:J$501,$Y194)))</f>
        <v/>
      </c>
      <c r="K194">
        <f>IF($Y194="","",IF(INDEX('Per Invoice'!K$2:K$501,$Y194)="","",INDEX('Per Invoice'!K$2:K$501,$Y194)))</f>
        <v/>
      </c>
      <c r="L194" s="7">
        <f>IF($Y194="","",IF(INDEX('Per Invoice'!L$2:L$501,$Y194)="","",INDEX('Per Invoice'!L$2:L$501,$Y194)))</f>
        <v/>
      </c>
      <c r="M194" s="14">
        <f>IF($Y194="","",IF(INDEX('Per Invoice'!M$2:M$501,$Y194)="","",INDEX('Per Invoice'!M$2:M$501,$Y194)))</f>
        <v/>
      </c>
      <c r="N194">
        <f>IF($Y194="","",IF(INDEX('Per Invoice'!N$2:N$501,$Y194)="","",INDEX('Per Invoice'!N$2:N$501,$Y194)))</f>
        <v/>
      </c>
      <c r="O194">
        <f>IF($Y194="","",IF(INDEX('Per Invoice'!O$2:O$501,$Y194)="","",INDEX('Per Invoice'!O$2:O$501,$Y194)))</f>
        <v/>
      </c>
      <c r="P194" s="7">
        <f>IF($Y194="","",IF(INDEX('Per Invoice'!P$2:P$501,$Y194)="","",INDEX('Per Invoice'!P$2:P$501,$Y194)))</f>
        <v/>
      </c>
      <c r="Q194" s="7">
        <f>IF($Y194="","",IF(INDEX('Per Invoice'!Q$2:Q$501,$Y194)="","",INDEX('Per Invoice'!Q$2:Q$501,$Y194)))</f>
        <v/>
      </c>
      <c r="R194">
        <f>IF($Y194="","",IF(INDEX('Per Invoice'!R$2:R$501,$Y194)="","",INDEX('Per Invoice'!R$2:R$501,$Y194)))</f>
        <v/>
      </c>
      <c r="S194" s="7">
        <f>IF($Y194="","",IF(INDEX('Per Invoice'!S$2:S$501,$Y194)="","",INDEX('Per Invoice'!S$2:S$501,$Y194)))</f>
        <v/>
      </c>
      <c r="T194" s="7">
        <f>IF($Y194="","",IF(INDEX('Per Invoice'!T$2:T$501,$Y194)="","",INDEX('Per Invoice'!T$2:T$501,$Y194)))</f>
        <v/>
      </c>
      <c r="U194" s="7">
        <f>IF($Y194="","",IF(INDEX('Per Invoice'!U$2:U$501,$Y194)="","",INDEX('Per Invoice'!U$2:U$501,$Y194)))</f>
        <v/>
      </c>
      <c r="V194" s="7">
        <f>IF($Y194="","",IF(INDEX('Per Invoice'!V$2:V$501,$Y194)="","",INDEX('Per Invoice'!V$2:V$501,$Y194)))</f>
        <v/>
      </c>
      <c r="W194" s="7">
        <f>IF($Y194="","",IF(INDEX('Per Invoice'!W$2:W$501,$Y194)="","",INDEX('Per Invoice'!W$2:W$501,$Y194)))</f>
        <v/>
      </c>
      <c r="X194" s="7">
        <f>IF($Y194="","",IF(INDEX('Per Invoice'!X$2:X$501,$Y194)="","",INDEX('Per Invoice'!X$2:X$501,$Y194)))</f>
        <v/>
      </c>
      <c r="Y194" s="16">
        <f>IFERROR(MATCH(Settings!$C$27&amp;"|"&amp;ROWS($Y$2:$Y194),'Per Invoice'!$Z$2:$Z$501,0),"")</f>
        <v/>
      </c>
    </row>
    <row r="195">
      <c r="A195">
        <f>IF($Y195="","",IF(INDEX('Per Invoice'!A$2:A$501,$Y195)="","",INDEX('Per Invoice'!A$2:A$501,$Y195)))</f>
        <v/>
      </c>
      <c r="B195">
        <f>IF($Y195="","",IF(INDEX('Per Invoice'!B$2:B$501,$Y195)="","",INDEX('Per Invoice'!B$2:B$501,$Y195)))</f>
        <v/>
      </c>
      <c r="C195">
        <f>IF($Y195="","",IF(INDEX('Per Invoice'!C$2:C$501,$Y195)="","",INDEX('Per Invoice'!C$2:C$501,$Y195)))</f>
        <v/>
      </c>
      <c r="D195">
        <f>IF($Y195="","",IF(INDEX('Per Invoice'!D$2:D$501,$Y195)="","",INDEX('Per Invoice'!D$2:D$501,$Y195)))</f>
        <v/>
      </c>
      <c r="E195">
        <f>IF($Y195="","",IF(INDEX('Per Invoice'!E$2:E$501,$Y195)="","",INDEX('Per Invoice'!E$2:E$501,$Y195)))</f>
        <v/>
      </c>
      <c r="F195">
        <f>IF($Y195="","",IF(INDEX('Per Invoice'!F$2:F$501,$Y195)="","",INDEX('Per Invoice'!F$2:F$501,$Y195)))</f>
        <v/>
      </c>
      <c r="G195">
        <f>IF($Y195="","",IF(INDEX('Per Invoice'!G$2:G$501,$Y195)="","",INDEX('Per Invoice'!G$2:G$501,$Y195)))</f>
        <v/>
      </c>
      <c r="H195">
        <f>IF($Y195="","",IF(INDEX('Per Invoice'!H$2:H$501,$Y195)="","",INDEX('Per Invoice'!H$2:H$501,$Y195)))</f>
        <v/>
      </c>
      <c r="I195">
        <f>IF($Y195="","",IF(INDEX('Per Invoice'!I$2:I$501,$Y195)="","",INDEX('Per Invoice'!I$2:I$501,$Y195)))</f>
        <v/>
      </c>
      <c r="J195">
        <f>IF($Y195="","",IF(INDEX('Per Invoice'!J$2:J$501,$Y195)="","",INDEX('Per Invoice'!J$2:J$501,$Y195)))</f>
        <v/>
      </c>
      <c r="K195">
        <f>IF($Y195="","",IF(INDEX('Per Invoice'!K$2:K$501,$Y195)="","",INDEX('Per Invoice'!K$2:K$501,$Y195)))</f>
        <v/>
      </c>
      <c r="L195" s="7">
        <f>IF($Y195="","",IF(INDEX('Per Invoice'!L$2:L$501,$Y195)="","",INDEX('Per Invoice'!L$2:L$501,$Y195)))</f>
        <v/>
      </c>
      <c r="M195" s="14">
        <f>IF($Y195="","",IF(INDEX('Per Invoice'!M$2:M$501,$Y195)="","",INDEX('Per Invoice'!M$2:M$501,$Y195)))</f>
        <v/>
      </c>
      <c r="N195">
        <f>IF($Y195="","",IF(INDEX('Per Invoice'!N$2:N$501,$Y195)="","",INDEX('Per Invoice'!N$2:N$501,$Y195)))</f>
        <v/>
      </c>
      <c r="O195">
        <f>IF($Y195="","",IF(INDEX('Per Invoice'!O$2:O$501,$Y195)="","",INDEX('Per Invoice'!O$2:O$501,$Y195)))</f>
        <v/>
      </c>
      <c r="P195" s="7">
        <f>IF($Y195="","",IF(INDEX('Per Invoice'!P$2:P$501,$Y195)="","",INDEX('Per Invoice'!P$2:P$501,$Y195)))</f>
        <v/>
      </c>
      <c r="Q195" s="7">
        <f>IF($Y195="","",IF(INDEX('Per Invoice'!Q$2:Q$501,$Y195)="","",INDEX('Per Invoice'!Q$2:Q$501,$Y195)))</f>
        <v/>
      </c>
      <c r="R195">
        <f>IF($Y195="","",IF(INDEX('Per Invoice'!R$2:R$501,$Y195)="","",INDEX('Per Invoice'!R$2:R$501,$Y195)))</f>
        <v/>
      </c>
      <c r="S195" s="7">
        <f>IF($Y195="","",IF(INDEX('Per Invoice'!S$2:S$501,$Y195)="","",INDEX('Per Invoice'!S$2:S$501,$Y195)))</f>
        <v/>
      </c>
      <c r="T195" s="7">
        <f>IF($Y195="","",IF(INDEX('Per Invoice'!T$2:T$501,$Y195)="","",INDEX('Per Invoice'!T$2:T$501,$Y195)))</f>
        <v/>
      </c>
      <c r="U195" s="7">
        <f>IF($Y195="","",IF(INDEX('Per Invoice'!U$2:U$501,$Y195)="","",INDEX('Per Invoice'!U$2:U$501,$Y195)))</f>
        <v/>
      </c>
      <c r="V195" s="7">
        <f>IF($Y195="","",IF(INDEX('Per Invoice'!V$2:V$501,$Y195)="","",INDEX('Per Invoice'!V$2:V$501,$Y195)))</f>
        <v/>
      </c>
      <c r="W195" s="7">
        <f>IF($Y195="","",IF(INDEX('Per Invoice'!W$2:W$501,$Y195)="","",INDEX('Per Invoice'!W$2:W$501,$Y195)))</f>
        <v/>
      </c>
      <c r="X195" s="7">
        <f>IF($Y195="","",IF(INDEX('Per Invoice'!X$2:X$501,$Y195)="","",INDEX('Per Invoice'!X$2:X$501,$Y195)))</f>
        <v/>
      </c>
      <c r="Y195" s="16">
        <f>IFERROR(MATCH(Settings!$C$27&amp;"|"&amp;ROWS($Y$2:$Y195),'Per Invoice'!$Z$2:$Z$501,0),"")</f>
        <v/>
      </c>
    </row>
    <row r="196">
      <c r="A196">
        <f>IF($Y196="","",IF(INDEX('Per Invoice'!A$2:A$501,$Y196)="","",INDEX('Per Invoice'!A$2:A$501,$Y196)))</f>
        <v/>
      </c>
      <c r="B196">
        <f>IF($Y196="","",IF(INDEX('Per Invoice'!B$2:B$501,$Y196)="","",INDEX('Per Invoice'!B$2:B$501,$Y196)))</f>
        <v/>
      </c>
      <c r="C196">
        <f>IF($Y196="","",IF(INDEX('Per Invoice'!C$2:C$501,$Y196)="","",INDEX('Per Invoice'!C$2:C$501,$Y196)))</f>
        <v/>
      </c>
      <c r="D196">
        <f>IF($Y196="","",IF(INDEX('Per Invoice'!D$2:D$501,$Y196)="","",INDEX('Per Invoice'!D$2:D$501,$Y196)))</f>
        <v/>
      </c>
      <c r="E196">
        <f>IF($Y196="","",IF(INDEX('Per Invoice'!E$2:E$501,$Y196)="","",INDEX('Per Invoice'!E$2:E$501,$Y196)))</f>
        <v/>
      </c>
      <c r="F196">
        <f>IF($Y196="","",IF(INDEX('Per Invoice'!F$2:F$501,$Y196)="","",INDEX('Per Invoice'!F$2:F$501,$Y196)))</f>
        <v/>
      </c>
      <c r="G196">
        <f>IF($Y196="","",IF(INDEX('Per Invoice'!G$2:G$501,$Y196)="","",INDEX('Per Invoice'!G$2:G$501,$Y196)))</f>
        <v/>
      </c>
      <c r="H196">
        <f>IF($Y196="","",IF(INDEX('Per Invoice'!H$2:H$501,$Y196)="","",INDEX('Per Invoice'!H$2:H$501,$Y196)))</f>
        <v/>
      </c>
      <c r="I196">
        <f>IF($Y196="","",IF(INDEX('Per Invoice'!I$2:I$501,$Y196)="","",INDEX('Per Invoice'!I$2:I$501,$Y196)))</f>
        <v/>
      </c>
      <c r="J196">
        <f>IF($Y196="","",IF(INDEX('Per Invoice'!J$2:J$501,$Y196)="","",INDEX('Per Invoice'!J$2:J$501,$Y196)))</f>
        <v/>
      </c>
      <c r="K196">
        <f>IF($Y196="","",IF(INDEX('Per Invoice'!K$2:K$501,$Y196)="","",INDEX('Per Invoice'!K$2:K$501,$Y196)))</f>
        <v/>
      </c>
      <c r="L196" s="7">
        <f>IF($Y196="","",IF(INDEX('Per Invoice'!L$2:L$501,$Y196)="","",INDEX('Per Invoice'!L$2:L$501,$Y196)))</f>
        <v/>
      </c>
      <c r="M196" s="14">
        <f>IF($Y196="","",IF(INDEX('Per Invoice'!M$2:M$501,$Y196)="","",INDEX('Per Invoice'!M$2:M$501,$Y196)))</f>
        <v/>
      </c>
      <c r="N196">
        <f>IF($Y196="","",IF(INDEX('Per Invoice'!N$2:N$501,$Y196)="","",INDEX('Per Invoice'!N$2:N$501,$Y196)))</f>
        <v/>
      </c>
      <c r="O196">
        <f>IF($Y196="","",IF(INDEX('Per Invoice'!O$2:O$501,$Y196)="","",INDEX('Per Invoice'!O$2:O$501,$Y196)))</f>
        <v/>
      </c>
      <c r="P196" s="7">
        <f>IF($Y196="","",IF(INDEX('Per Invoice'!P$2:P$501,$Y196)="","",INDEX('Per Invoice'!P$2:P$501,$Y196)))</f>
        <v/>
      </c>
      <c r="Q196" s="7">
        <f>IF($Y196="","",IF(INDEX('Per Invoice'!Q$2:Q$501,$Y196)="","",INDEX('Per Invoice'!Q$2:Q$501,$Y196)))</f>
        <v/>
      </c>
      <c r="R196">
        <f>IF($Y196="","",IF(INDEX('Per Invoice'!R$2:R$501,$Y196)="","",INDEX('Per Invoice'!R$2:R$501,$Y196)))</f>
        <v/>
      </c>
      <c r="S196" s="7">
        <f>IF($Y196="","",IF(INDEX('Per Invoice'!S$2:S$501,$Y196)="","",INDEX('Per Invoice'!S$2:S$501,$Y196)))</f>
        <v/>
      </c>
      <c r="T196" s="7">
        <f>IF($Y196="","",IF(INDEX('Per Invoice'!T$2:T$501,$Y196)="","",INDEX('Per Invoice'!T$2:T$501,$Y196)))</f>
        <v/>
      </c>
      <c r="U196" s="7">
        <f>IF($Y196="","",IF(INDEX('Per Invoice'!U$2:U$501,$Y196)="","",INDEX('Per Invoice'!U$2:U$501,$Y196)))</f>
        <v/>
      </c>
      <c r="V196" s="7">
        <f>IF($Y196="","",IF(INDEX('Per Invoice'!V$2:V$501,$Y196)="","",INDEX('Per Invoice'!V$2:V$501,$Y196)))</f>
        <v/>
      </c>
      <c r="W196" s="7">
        <f>IF($Y196="","",IF(INDEX('Per Invoice'!W$2:W$501,$Y196)="","",INDEX('Per Invoice'!W$2:W$501,$Y196)))</f>
        <v/>
      </c>
      <c r="X196" s="7">
        <f>IF($Y196="","",IF(INDEX('Per Invoice'!X$2:X$501,$Y196)="","",INDEX('Per Invoice'!X$2:X$501,$Y196)))</f>
        <v/>
      </c>
      <c r="Y196" s="16">
        <f>IFERROR(MATCH(Settings!$C$27&amp;"|"&amp;ROWS($Y$2:$Y196),'Per Invoice'!$Z$2:$Z$501,0),"")</f>
        <v/>
      </c>
    </row>
    <row r="197">
      <c r="A197">
        <f>IF($Y197="","",IF(INDEX('Per Invoice'!A$2:A$501,$Y197)="","",INDEX('Per Invoice'!A$2:A$501,$Y197)))</f>
        <v/>
      </c>
      <c r="B197">
        <f>IF($Y197="","",IF(INDEX('Per Invoice'!B$2:B$501,$Y197)="","",INDEX('Per Invoice'!B$2:B$501,$Y197)))</f>
        <v/>
      </c>
      <c r="C197">
        <f>IF($Y197="","",IF(INDEX('Per Invoice'!C$2:C$501,$Y197)="","",INDEX('Per Invoice'!C$2:C$501,$Y197)))</f>
        <v/>
      </c>
      <c r="D197">
        <f>IF($Y197="","",IF(INDEX('Per Invoice'!D$2:D$501,$Y197)="","",INDEX('Per Invoice'!D$2:D$501,$Y197)))</f>
        <v/>
      </c>
      <c r="E197">
        <f>IF($Y197="","",IF(INDEX('Per Invoice'!E$2:E$501,$Y197)="","",INDEX('Per Invoice'!E$2:E$501,$Y197)))</f>
        <v/>
      </c>
      <c r="F197">
        <f>IF($Y197="","",IF(INDEX('Per Invoice'!F$2:F$501,$Y197)="","",INDEX('Per Invoice'!F$2:F$501,$Y197)))</f>
        <v/>
      </c>
      <c r="G197">
        <f>IF($Y197="","",IF(INDEX('Per Invoice'!G$2:G$501,$Y197)="","",INDEX('Per Invoice'!G$2:G$501,$Y197)))</f>
        <v/>
      </c>
      <c r="H197">
        <f>IF($Y197="","",IF(INDEX('Per Invoice'!H$2:H$501,$Y197)="","",INDEX('Per Invoice'!H$2:H$501,$Y197)))</f>
        <v/>
      </c>
      <c r="I197">
        <f>IF($Y197="","",IF(INDEX('Per Invoice'!I$2:I$501,$Y197)="","",INDEX('Per Invoice'!I$2:I$501,$Y197)))</f>
        <v/>
      </c>
      <c r="J197">
        <f>IF($Y197="","",IF(INDEX('Per Invoice'!J$2:J$501,$Y197)="","",INDEX('Per Invoice'!J$2:J$501,$Y197)))</f>
        <v/>
      </c>
      <c r="K197">
        <f>IF($Y197="","",IF(INDEX('Per Invoice'!K$2:K$501,$Y197)="","",INDEX('Per Invoice'!K$2:K$501,$Y197)))</f>
        <v/>
      </c>
      <c r="L197" s="7">
        <f>IF($Y197="","",IF(INDEX('Per Invoice'!L$2:L$501,$Y197)="","",INDEX('Per Invoice'!L$2:L$501,$Y197)))</f>
        <v/>
      </c>
      <c r="M197" s="14">
        <f>IF($Y197="","",IF(INDEX('Per Invoice'!M$2:M$501,$Y197)="","",INDEX('Per Invoice'!M$2:M$501,$Y197)))</f>
        <v/>
      </c>
      <c r="N197">
        <f>IF($Y197="","",IF(INDEX('Per Invoice'!N$2:N$501,$Y197)="","",INDEX('Per Invoice'!N$2:N$501,$Y197)))</f>
        <v/>
      </c>
      <c r="O197">
        <f>IF($Y197="","",IF(INDEX('Per Invoice'!O$2:O$501,$Y197)="","",INDEX('Per Invoice'!O$2:O$501,$Y197)))</f>
        <v/>
      </c>
      <c r="P197" s="7">
        <f>IF($Y197="","",IF(INDEX('Per Invoice'!P$2:P$501,$Y197)="","",INDEX('Per Invoice'!P$2:P$501,$Y197)))</f>
        <v/>
      </c>
      <c r="Q197" s="7">
        <f>IF($Y197="","",IF(INDEX('Per Invoice'!Q$2:Q$501,$Y197)="","",INDEX('Per Invoice'!Q$2:Q$501,$Y197)))</f>
        <v/>
      </c>
      <c r="R197">
        <f>IF($Y197="","",IF(INDEX('Per Invoice'!R$2:R$501,$Y197)="","",INDEX('Per Invoice'!R$2:R$501,$Y197)))</f>
        <v/>
      </c>
      <c r="S197" s="7">
        <f>IF($Y197="","",IF(INDEX('Per Invoice'!S$2:S$501,$Y197)="","",INDEX('Per Invoice'!S$2:S$501,$Y197)))</f>
        <v/>
      </c>
      <c r="T197" s="7">
        <f>IF($Y197="","",IF(INDEX('Per Invoice'!T$2:T$501,$Y197)="","",INDEX('Per Invoice'!T$2:T$501,$Y197)))</f>
        <v/>
      </c>
      <c r="U197" s="7">
        <f>IF($Y197="","",IF(INDEX('Per Invoice'!U$2:U$501,$Y197)="","",INDEX('Per Invoice'!U$2:U$501,$Y197)))</f>
        <v/>
      </c>
      <c r="V197" s="7">
        <f>IF($Y197="","",IF(INDEX('Per Invoice'!V$2:V$501,$Y197)="","",INDEX('Per Invoice'!V$2:V$501,$Y197)))</f>
        <v/>
      </c>
      <c r="W197" s="7">
        <f>IF($Y197="","",IF(INDEX('Per Invoice'!W$2:W$501,$Y197)="","",INDEX('Per Invoice'!W$2:W$501,$Y197)))</f>
        <v/>
      </c>
      <c r="X197" s="7">
        <f>IF($Y197="","",IF(INDEX('Per Invoice'!X$2:X$501,$Y197)="","",INDEX('Per Invoice'!X$2:X$501,$Y197)))</f>
        <v/>
      </c>
      <c r="Y197" s="16">
        <f>IFERROR(MATCH(Settings!$C$27&amp;"|"&amp;ROWS($Y$2:$Y197),'Per Invoice'!$Z$2:$Z$501,0),"")</f>
        <v/>
      </c>
    </row>
    <row r="198">
      <c r="A198">
        <f>IF($Y198="","",IF(INDEX('Per Invoice'!A$2:A$501,$Y198)="","",INDEX('Per Invoice'!A$2:A$501,$Y198)))</f>
        <v/>
      </c>
      <c r="B198">
        <f>IF($Y198="","",IF(INDEX('Per Invoice'!B$2:B$501,$Y198)="","",INDEX('Per Invoice'!B$2:B$501,$Y198)))</f>
        <v/>
      </c>
      <c r="C198">
        <f>IF($Y198="","",IF(INDEX('Per Invoice'!C$2:C$501,$Y198)="","",INDEX('Per Invoice'!C$2:C$501,$Y198)))</f>
        <v/>
      </c>
      <c r="D198">
        <f>IF($Y198="","",IF(INDEX('Per Invoice'!D$2:D$501,$Y198)="","",INDEX('Per Invoice'!D$2:D$501,$Y198)))</f>
        <v/>
      </c>
      <c r="E198">
        <f>IF($Y198="","",IF(INDEX('Per Invoice'!E$2:E$501,$Y198)="","",INDEX('Per Invoice'!E$2:E$501,$Y198)))</f>
        <v/>
      </c>
      <c r="F198">
        <f>IF($Y198="","",IF(INDEX('Per Invoice'!F$2:F$501,$Y198)="","",INDEX('Per Invoice'!F$2:F$501,$Y198)))</f>
        <v/>
      </c>
      <c r="G198">
        <f>IF($Y198="","",IF(INDEX('Per Invoice'!G$2:G$501,$Y198)="","",INDEX('Per Invoice'!G$2:G$501,$Y198)))</f>
        <v/>
      </c>
      <c r="H198">
        <f>IF($Y198="","",IF(INDEX('Per Invoice'!H$2:H$501,$Y198)="","",INDEX('Per Invoice'!H$2:H$501,$Y198)))</f>
        <v/>
      </c>
      <c r="I198">
        <f>IF($Y198="","",IF(INDEX('Per Invoice'!I$2:I$501,$Y198)="","",INDEX('Per Invoice'!I$2:I$501,$Y198)))</f>
        <v/>
      </c>
      <c r="J198">
        <f>IF($Y198="","",IF(INDEX('Per Invoice'!J$2:J$501,$Y198)="","",INDEX('Per Invoice'!J$2:J$501,$Y198)))</f>
        <v/>
      </c>
      <c r="K198">
        <f>IF($Y198="","",IF(INDEX('Per Invoice'!K$2:K$501,$Y198)="","",INDEX('Per Invoice'!K$2:K$501,$Y198)))</f>
        <v/>
      </c>
      <c r="L198" s="7">
        <f>IF($Y198="","",IF(INDEX('Per Invoice'!L$2:L$501,$Y198)="","",INDEX('Per Invoice'!L$2:L$501,$Y198)))</f>
        <v/>
      </c>
      <c r="M198" s="14">
        <f>IF($Y198="","",IF(INDEX('Per Invoice'!M$2:M$501,$Y198)="","",INDEX('Per Invoice'!M$2:M$501,$Y198)))</f>
        <v/>
      </c>
      <c r="N198">
        <f>IF($Y198="","",IF(INDEX('Per Invoice'!N$2:N$501,$Y198)="","",INDEX('Per Invoice'!N$2:N$501,$Y198)))</f>
        <v/>
      </c>
      <c r="O198">
        <f>IF($Y198="","",IF(INDEX('Per Invoice'!O$2:O$501,$Y198)="","",INDEX('Per Invoice'!O$2:O$501,$Y198)))</f>
        <v/>
      </c>
      <c r="P198" s="7">
        <f>IF($Y198="","",IF(INDEX('Per Invoice'!P$2:P$501,$Y198)="","",INDEX('Per Invoice'!P$2:P$501,$Y198)))</f>
        <v/>
      </c>
      <c r="Q198" s="7">
        <f>IF($Y198="","",IF(INDEX('Per Invoice'!Q$2:Q$501,$Y198)="","",INDEX('Per Invoice'!Q$2:Q$501,$Y198)))</f>
        <v/>
      </c>
      <c r="R198">
        <f>IF($Y198="","",IF(INDEX('Per Invoice'!R$2:R$501,$Y198)="","",INDEX('Per Invoice'!R$2:R$501,$Y198)))</f>
        <v/>
      </c>
      <c r="S198" s="7">
        <f>IF($Y198="","",IF(INDEX('Per Invoice'!S$2:S$501,$Y198)="","",INDEX('Per Invoice'!S$2:S$501,$Y198)))</f>
        <v/>
      </c>
      <c r="T198" s="7">
        <f>IF($Y198="","",IF(INDEX('Per Invoice'!T$2:T$501,$Y198)="","",INDEX('Per Invoice'!T$2:T$501,$Y198)))</f>
        <v/>
      </c>
      <c r="U198" s="7">
        <f>IF($Y198="","",IF(INDEX('Per Invoice'!U$2:U$501,$Y198)="","",INDEX('Per Invoice'!U$2:U$501,$Y198)))</f>
        <v/>
      </c>
      <c r="V198" s="7">
        <f>IF($Y198="","",IF(INDEX('Per Invoice'!V$2:V$501,$Y198)="","",INDEX('Per Invoice'!V$2:V$501,$Y198)))</f>
        <v/>
      </c>
      <c r="W198" s="7">
        <f>IF($Y198="","",IF(INDEX('Per Invoice'!W$2:W$501,$Y198)="","",INDEX('Per Invoice'!W$2:W$501,$Y198)))</f>
        <v/>
      </c>
      <c r="X198" s="7">
        <f>IF($Y198="","",IF(INDEX('Per Invoice'!X$2:X$501,$Y198)="","",INDEX('Per Invoice'!X$2:X$501,$Y198)))</f>
        <v/>
      </c>
      <c r="Y198" s="16">
        <f>IFERROR(MATCH(Settings!$C$27&amp;"|"&amp;ROWS($Y$2:$Y198),'Per Invoice'!$Z$2:$Z$501,0),"")</f>
        <v/>
      </c>
    </row>
    <row r="199">
      <c r="A199">
        <f>IF($Y199="","",IF(INDEX('Per Invoice'!A$2:A$501,$Y199)="","",INDEX('Per Invoice'!A$2:A$501,$Y199)))</f>
        <v/>
      </c>
      <c r="B199">
        <f>IF($Y199="","",IF(INDEX('Per Invoice'!B$2:B$501,$Y199)="","",INDEX('Per Invoice'!B$2:B$501,$Y199)))</f>
        <v/>
      </c>
      <c r="C199">
        <f>IF($Y199="","",IF(INDEX('Per Invoice'!C$2:C$501,$Y199)="","",INDEX('Per Invoice'!C$2:C$501,$Y199)))</f>
        <v/>
      </c>
      <c r="D199">
        <f>IF($Y199="","",IF(INDEX('Per Invoice'!D$2:D$501,$Y199)="","",INDEX('Per Invoice'!D$2:D$501,$Y199)))</f>
        <v/>
      </c>
      <c r="E199">
        <f>IF($Y199="","",IF(INDEX('Per Invoice'!E$2:E$501,$Y199)="","",INDEX('Per Invoice'!E$2:E$501,$Y199)))</f>
        <v/>
      </c>
      <c r="F199">
        <f>IF($Y199="","",IF(INDEX('Per Invoice'!F$2:F$501,$Y199)="","",INDEX('Per Invoice'!F$2:F$501,$Y199)))</f>
        <v/>
      </c>
      <c r="G199">
        <f>IF($Y199="","",IF(INDEX('Per Invoice'!G$2:G$501,$Y199)="","",INDEX('Per Invoice'!G$2:G$501,$Y199)))</f>
        <v/>
      </c>
      <c r="H199">
        <f>IF($Y199="","",IF(INDEX('Per Invoice'!H$2:H$501,$Y199)="","",INDEX('Per Invoice'!H$2:H$501,$Y199)))</f>
        <v/>
      </c>
      <c r="I199">
        <f>IF($Y199="","",IF(INDEX('Per Invoice'!I$2:I$501,$Y199)="","",INDEX('Per Invoice'!I$2:I$501,$Y199)))</f>
        <v/>
      </c>
      <c r="J199">
        <f>IF($Y199="","",IF(INDEX('Per Invoice'!J$2:J$501,$Y199)="","",INDEX('Per Invoice'!J$2:J$501,$Y199)))</f>
        <v/>
      </c>
      <c r="K199">
        <f>IF($Y199="","",IF(INDEX('Per Invoice'!K$2:K$501,$Y199)="","",INDEX('Per Invoice'!K$2:K$501,$Y199)))</f>
        <v/>
      </c>
      <c r="L199" s="7">
        <f>IF($Y199="","",IF(INDEX('Per Invoice'!L$2:L$501,$Y199)="","",INDEX('Per Invoice'!L$2:L$501,$Y199)))</f>
        <v/>
      </c>
      <c r="M199" s="14">
        <f>IF($Y199="","",IF(INDEX('Per Invoice'!M$2:M$501,$Y199)="","",INDEX('Per Invoice'!M$2:M$501,$Y199)))</f>
        <v/>
      </c>
      <c r="N199">
        <f>IF($Y199="","",IF(INDEX('Per Invoice'!N$2:N$501,$Y199)="","",INDEX('Per Invoice'!N$2:N$501,$Y199)))</f>
        <v/>
      </c>
      <c r="O199">
        <f>IF($Y199="","",IF(INDEX('Per Invoice'!O$2:O$501,$Y199)="","",INDEX('Per Invoice'!O$2:O$501,$Y199)))</f>
        <v/>
      </c>
      <c r="P199" s="7">
        <f>IF($Y199="","",IF(INDEX('Per Invoice'!P$2:P$501,$Y199)="","",INDEX('Per Invoice'!P$2:P$501,$Y199)))</f>
        <v/>
      </c>
      <c r="Q199" s="7">
        <f>IF($Y199="","",IF(INDEX('Per Invoice'!Q$2:Q$501,$Y199)="","",INDEX('Per Invoice'!Q$2:Q$501,$Y199)))</f>
        <v/>
      </c>
      <c r="R199">
        <f>IF($Y199="","",IF(INDEX('Per Invoice'!R$2:R$501,$Y199)="","",INDEX('Per Invoice'!R$2:R$501,$Y199)))</f>
        <v/>
      </c>
      <c r="S199" s="7">
        <f>IF($Y199="","",IF(INDEX('Per Invoice'!S$2:S$501,$Y199)="","",INDEX('Per Invoice'!S$2:S$501,$Y199)))</f>
        <v/>
      </c>
      <c r="T199" s="7">
        <f>IF($Y199="","",IF(INDEX('Per Invoice'!T$2:T$501,$Y199)="","",INDEX('Per Invoice'!T$2:T$501,$Y199)))</f>
        <v/>
      </c>
      <c r="U199" s="7">
        <f>IF($Y199="","",IF(INDEX('Per Invoice'!U$2:U$501,$Y199)="","",INDEX('Per Invoice'!U$2:U$501,$Y199)))</f>
        <v/>
      </c>
      <c r="V199" s="7">
        <f>IF($Y199="","",IF(INDEX('Per Invoice'!V$2:V$501,$Y199)="","",INDEX('Per Invoice'!V$2:V$501,$Y199)))</f>
        <v/>
      </c>
      <c r="W199" s="7">
        <f>IF($Y199="","",IF(INDEX('Per Invoice'!W$2:W$501,$Y199)="","",INDEX('Per Invoice'!W$2:W$501,$Y199)))</f>
        <v/>
      </c>
      <c r="X199" s="7">
        <f>IF($Y199="","",IF(INDEX('Per Invoice'!X$2:X$501,$Y199)="","",INDEX('Per Invoice'!X$2:X$501,$Y199)))</f>
        <v/>
      </c>
      <c r="Y199" s="16">
        <f>IFERROR(MATCH(Settings!$C$27&amp;"|"&amp;ROWS($Y$2:$Y199),'Per Invoice'!$Z$2:$Z$501,0),"")</f>
        <v/>
      </c>
    </row>
    <row r="200">
      <c r="A200">
        <f>IF($Y200="","",IF(INDEX('Per Invoice'!A$2:A$501,$Y200)="","",INDEX('Per Invoice'!A$2:A$501,$Y200)))</f>
        <v/>
      </c>
      <c r="B200">
        <f>IF($Y200="","",IF(INDEX('Per Invoice'!B$2:B$501,$Y200)="","",INDEX('Per Invoice'!B$2:B$501,$Y200)))</f>
        <v/>
      </c>
      <c r="C200">
        <f>IF($Y200="","",IF(INDEX('Per Invoice'!C$2:C$501,$Y200)="","",INDEX('Per Invoice'!C$2:C$501,$Y200)))</f>
        <v/>
      </c>
      <c r="D200">
        <f>IF($Y200="","",IF(INDEX('Per Invoice'!D$2:D$501,$Y200)="","",INDEX('Per Invoice'!D$2:D$501,$Y200)))</f>
        <v/>
      </c>
      <c r="E200">
        <f>IF($Y200="","",IF(INDEX('Per Invoice'!E$2:E$501,$Y200)="","",INDEX('Per Invoice'!E$2:E$501,$Y200)))</f>
        <v/>
      </c>
      <c r="F200">
        <f>IF($Y200="","",IF(INDEX('Per Invoice'!F$2:F$501,$Y200)="","",INDEX('Per Invoice'!F$2:F$501,$Y200)))</f>
        <v/>
      </c>
      <c r="G200">
        <f>IF($Y200="","",IF(INDEX('Per Invoice'!G$2:G$501,$Y200)="","",INDEX('Per Invoice'!G$2:G$501,$Y200)))</f>
        <v/>
      </c>
      <c r="H200">
        <f>IF($Y200="","",IF(INDEX('Per Invoice'!H$2:H$501,$Y200)="","",INDEX('Per Invoice'!H$2:H$501,$Y200)))</f>
        <v/>
      </c>
      <c r="I200">
        <f>IF($Y200="","",IF(INDEX('Per Invoice'!I$2:I$501,$Y200)="","",INDEX('Per Invoice'!I$2:I$501,$Y200)))</f>
        <v/>
      </c>
      <c r="J200">
        <f>IF($Y200="","",IF(INDEX('Per Invoice'!J$2:J$501,$Y200)="","",INDEX('Per Invoice'!J$2:J$501,$Y200)))</f>
        <v/>
      </c>
      <c r="K200">
        <f>IF($Y200="","",IF(INDEX('Per Invoice'!K$2:K$501,$Y200)="","",INDEX('Per Invoice'!K$2:K$501,$Y200)))</f>
        <v/>
      </c>
      <c r="L200" s="7">
        <f>IF($Y200="","",IF(INDEX('Per Invoice'!L$2:L$501,$Y200)="","",INDEX('Per Invoice'!L$2:L$501,$Y200)))</f>
        <v/>
      </c>
      <c r="M200" s="14">
        <f>IF($Y200="","",IF(INDEX('Per Invoice'!M$2:M$501,$Y200)="","",INDEX('Per Invoice'!M$2:M$501,$Y200)))</f>
        <v/>
      </c>
      <c r="N200">
        <f>IF($Y200="","",IF(INDEX('Per Invoice'!N$2:N$501,$Y200)="","",INDEX('Per Invoice'!N$2:N$501,$Y200)))</f>
        <v/>
      </c>
      <c r="O200">
        <f>IF($Y200="","",IF(INDEX('Per Invoice'!O$2:O$501,$Y200)="","",INDEX('Per Invoice'!O$2:O$501,$Y200)))</f>
        <v/>
      </c>
      <c r="P200" s="7">
        <f>IF($Y200="","",IF(INDEX('Per Invoice'!P$2:P$501,$Y200)="","",INDEX('Per Invoice'!P$2:P$501,$Y200)))</f>
        <v/>
      </c>
      <c r="Q200" s="7">
        <f>IF($Y200="","",IF(INDEX('Per Invoice'!Q$2:Q$501,$Y200)="","",INDEX('Per Invoice'!Q$2:Q$501,$Y200)))</f>
        <v/>
      </c>
      <c r="R200">
        <f>IF($Y200="","",IF(INDEX('Per Invoice'!R$2:R$501,$Y200)="","",INDEX('Per Invoice'!R$2:R$501,$Y200)))</f>
        <v/>
      </c>
      <c r="S200" s="7">
        <f>IF($Y200="","",IF(INDEX('Per Invoice'!S$2:S$501,$Y200)="","",INDEX('Per Invoice'!S$2:S$501,$Y200)))</f>
        <v/>
      </c>
      <c r="T200" s="7">
        <f>IF($Y200="","",IF(INDEX('Per Invoice'!T$2:T$501,$Y200)="","",INDEX('Per Invoice'!T$2:T$501,$Y200)))</f>
        <v/>
      </c>
      <c r="U200" s="7">
        <f>IF($Y200="","",IF(INDEX('Per Invoice'!U$2:U$501,$Y200)="","",INDEX('Per Invoice'!U$2:U$501,$Y200)))</f>
        <v/>
      </c>
      <c r="V200" s="7">
        <f>IF($Y200="","",IF(INDEX('Per Invoice'!V$2:V$501,$Y200)="","",INDEX('Per Invoice'!V$2:V$501,$Y200)))</f>
        <v/>
      </c>
      <c r="W200" s="7">
        <f>IF($Y200="","",IF(INDEX('Per Invoice'!W$2:W$501,$Y200)="","",INDEX('Per Invoice'!W$2:W$501,$Y200)))</f>
        <v/>
      </c>
      <c r="X200" s="7">
        <f>IF($Y200="","",IF(INDEX('Per Invoice'!X$2:X$501,$Y200)="","",INDEX('Per Invoice'!X$2:X$501,$Y200)))</f>
        <v/>
      </c>
      <c r="Y200" s="16">
        <f>IFERROR(MATCH(Settings!$C$27&amp;"|"&amp;ROWS($Y$2:$Y200),'Per Invoice'!$Z$2:$Z$501,0),"")</f>
        <v/>
      </c>
    </row>
    <row r="201">
      <c r="A201">
        <f>IF($Y201="","",IF(INDEX('Per Invoice'!A$2:A$501,$Y201)="","",INDEX('Per Invoice'!A$2:A$501,$Y201)))</f>
        <v/>
      </c>
      <c r="B201">
        <f>IF($Y201="","",IF(INDEX('Per Invoice'!B$2:B$501,$Y201)="","",INDEX('Per Invoice'!B$2:B$501,$Y201)))</f>
        <v/>
      </c>
      <c r="C201">
        <f>IF($Y201="","",IF(INDEX('Per Invoice'!C$2:C$501,$Y201)="","",INDEX('Per Invoice'!C$2:C$501,$Y201)))</f>
        <v/>
      </c>
      <c r="D201">
        <f>IF($Y201="","",IF(INDEX('Per Invoice'!D$2:D$501,$Y201)="","",INDEX('Per Invoice'!D$2:D$501,$Y201)))</f>
        <v/>
      </c>
      <c r="E201">
        <f>IF($Y201="","",IF(INDEX('Per Invoice'!E$2:E$501,$Y201)="","",INDEX('Per Invoice'!E$2:E$501,$Y201)))</f>
        <v/>
      </c>
      <c r="F201">
        <f>IF($Y201="","",IF(INDEX('Per Invoice'!F$2:F$501,$Y201)="","",INDEX('Per Invoice'!F$2:F$501,$Y201)))</f>
        <v/>
      </c>
      <c r="G201">
        <f>IF($Y201="","",IF(INDEX('Per Invoice'!G$2:G$501,$Y201)="","",INDEX('Per Invoice'!G$2:G$501,$Y201)))</f>
        <v/>
      </c>
      <c r="H201">
        <f>IF($Y201="","",IF(INDEX('Per Invoice'!H$2:H$501,$Y201)="","",INDEX('Per Invoice'!H$2:H$501,$Y201)))</f>
        <v/>
      </c>
      <c r="I201">
        <f>IF($Y201="","",IF(INDEX('Per Invoice'!I$2:I$501,$Y201)="","",INDEX('Per Invoice'!I$2:I$501,$Y201)))</f>
        <v/>
      </c>
      <c r="J201">
        <f>IF($Y201="","",IF(INDEX('Per Invoice'!J$2:J$501,$Y201)="","",INDEX('Per Invoice'!J$2:J$501,$Y201)))</f>
        <v/>
      </c>
      <c r="K201">
        <f>IF($Y201="","",IF(INDEX('Per Invoice'!K$2:K$501,$Y201)="","",INDEX('Per Invoice'!K$2:K$501,$Y201)))</f>
        <v/>
      </c>
      <c r="L201" s="7">
        <f>IF($Y201="","",IF(INDEX('Per Invoice'!L$2:L$501,$Y201)="","",INDEX('Per Invoice'!L$2:L$501,$Y201)))</f>
        <v/>
      </c>
      <c r="M201" s="14">
        <f>IF($Y201="","",IF(INDEX('Per Invoice'!M$2:M$501,$Y201)="","",INDEX('Per Invoice'!M$2:M$501,$Y201)))</f>
        <v/>
      </c>
      <c r="N201">
        <f>IF($Y201="","",IF(INDEX('Per Invoice'!N$2:N$501,$Y201)="","",INDEX('Per Invoice'!N$2:N$501,$Y201)))</f>
        <v/>
      </c>
      <c r="O201">
        <f>IF($Y201="","",IF(INDEX('Per Invoice'!O$2:O$501,$Y201)="","",INDEX('Per Invoice'!O$2:O$501,$Y201)))</f>
        <v/>
      </c>
      <c r="P201" s="7">
        <f>IF($Y201="","",IF(INDEX('Per Invoice'!P$2:P$501,$Y201)="","",INDEX('Per Invoice'!P$2:P$501,$Y201)))</f>
        <v/>
      </c>
      <c r="Q201" s="7">
        <f>IF($Y201="","",IF(INDEX('Per Invoice'!Q$2:Q$501,$Y201)="","",INDEX('Per Invoice'!Q$2:Q$501,$Y201)))</f>
        <v/>
      </c>
      <c r="R201">
        <f>IF($Y201="","",IF(INDEX('Per Invoice'!R$2:R$501,$Y201)="","",INDEX('Per Invoice'!R$2:R$501,$Y201)))</f>
        <v/>
      </c>
      <c r="S201" s="7">
        <f>IF($Y201="","",IF(INDEX('Per Invoice'!S$2:S$501,$Y201)="","",INDEX('Per Invoice'!S$2:S$501,$Y201)))</f>
        <v/>
      </c>
      <c r="T201" s="7">
        <f>IF($Y201="","",IF(INDEX('Per Invoice'!T$2:T$501,$Y201)="","",INDEX('Per Invoice'!T$2:T$501,$Y201)))</f>
        <v/>
      </c>
      <c r="U201" s="7">
        <f>IF($Y201="","",IF(INDEX('Per Invoice'!U$2:U$501,$Y201)="","",INDEX('Per Invoice'!U$2:U$501,$Y201)))</f>
        <v/>
      </c>
      <c r="V201" s="7">
        <f>IF($Y201="","",IF(INDEX('Per Invoice'!V$2:V$501,$Y201)="","",INDEX('Per Invoice'!V$2:V$501,$Y201)))</f>
        <v/>
      </c>
      <c r="W201" s="7">
        <f>IF($Y201="","",IF(INDEX('Per Invoice'!W$2:W$501,$Y201)="","",INDEX('Per Invoice'!W$2:W$501,$Y201)))</f>
        <v/>
      </c>
      <c r="X201" s="7">
        <f>IF($Y201="","",IF(INDEX('Per Invoice'!X$2:X$501,$Y201)="","",INDEX('Per Invoice'!X$2:X$501,$Y201)))</f>
        <v/>
      </c>
      <c r="Y201" s="16">
        <f>IFERROR(MATCH(Settings!$C$27&amp;"|"&amp;ROWS($Y$2:$Y201),'Per Invoice'!$Z$2:$Z$501,0),"")</f>
        <v/>
      </c>
    </row>
    <row r="202">
      <c r="A202">
        <f>IF($Y202="","",IF(INDEX('Per Invoice'!A$2:A$501,$Y202)="","",INDEX('Per Invoice'!A$2:A$501,$Y202)))</f>
        <v/>
      </c>
      <c r="B202">
        <f>IF($Y202="","",IF(INDEX('Per Invoice'!B$2:B$501,$Y202)="","",INDEX('Per Invoice'!B$2:B$501,$Y202)))</f>
        <v/>
      </c>
      <c r="C202">
        <f>IF($Y202="","",IF(INDEX('Per Invoice'!C$2:C$501,$Y202)="","",INDEX('Per Invoice'!C$2:C$501,$Y202)))</f>
        <v/>
      </c>
      <c r="D202">
        <f>IF($Y202="","",IF(INDEX('Per Invoice'!D$2:D$501,$Y202)="","",INDEX('Per Invoice'!D$2:D$501,$Y202)))</f>
        <v/>
      </c>
      <c r="E202">
        <f>IF($Y202="","",IF(INDEX('Per Invoice'!E$2:E$501,$Y202)="","",INDEX('Per Invoice'!E$2:E$501,$Y202)))</f>
        <v/>
      </c>
      <c r="F202">
        <f>IF($Y202="","",IF(INDEX('Per Invoice'!F$2:F$501,$Y202)="","",INDEX('Per Invoice'!F$2:F$501,$Y202)))</f>
        <v/>
      </c>
      <c r="G202">
        <f>IF($Y202="","",IF(INDEX('Per Invoice'!G$2:G$501,$Y202)="","",INDEX('Per Invoice'!G$2:G$501,$Y202)))</f>
        <v/>
      </c>
      <c r="H202">
        <f>IF($Y202="","",IF(INDEX('Per Invoice'!H$2:H$501,$Y202)="","",INDEX('Per Invoice'!H$2:H$501,$Y202)))</f>
        <v/>
      </c>
      <c r="I202">
        <f>IF($Y202="","",IF(INDEX('Per Invoice'!I$2:I$501,$Y202)="","",INDEX('Per Invoice'!I$2:I$501,$Y202)))</f>
        <v/>
      </c>
      <c r="J202">
        <f>IF($Y202="","",IF(INDEX('Per Invoice'!J$2:J$501,$Y202)="","",INDEX('Per Invoice'!J$2:J$501,$Y202)))</f>
        <v/>
      </c>
      <c r="K202">
        <f>IF($Y202="","",IF(INDEX('Per Invoice'!K$2:K$501,$Y202)="","",INDEX('Per Invoice'!K$2:K$501,$Y202)))</f>
        <v/>
      </c>
      <c r="L202" s="7">
        <f>IF($Y202="","",IF(INDEX('Per Invoice'!L$2:L$501,$Y202)="","",INDEX('Per Invoice'!L$2:L$501,$Y202)))</f>
        <v/>
      </c>
      <c r="M202" s="14">
        <f>IF($Y202="","",IF(INDEX('Per Invoice'!M$2:M$501,$Y202)="","",INDEX('Per Invoice'!M$2:M$501,$Y202)))</f>
        <v/>
      </c>
      <c r="N202">
        <f>IF($Y202="","",IF(INDEX('Per Invoice'!N$2:N$501,$Y202)="","",INDEX('Per Invoice'!N$2:N$501,$Y202)))</f>
        <v/>
      </c>
      <c r="O202">
        <f>IF($Y202="","",IF(INDEX('Per Invoice'!O$2:O$501,$Y202)="","",INDEX('Per Invoice'!O$2:O$501,$Y202)))</f>
        <v/>
      </c>
      <c r="P202" s="7">
        <f>IF($Y202="","",IF(INDEX('Per Invoice'!P$2:P$501,$Y202)="","",INDEX('Per Invoice'!P$2:P$501,$Y202)))</f>
        <v/>
      </c>
      <c r="Q202" s="7">
        <f>IF($Y202="","",IF(INDEX('Per Invoice'!Q$2:Q$501,$Y202)="","",INDEX('Per Invoice'!Q$2:Q$501,$Y202)))</f>
        <v/>
      </c>
      <c r="R202">
        <f>IF($Y202="","",IF(INDEX('Per Invoice'!R$2:R$501,$Y202)="","",INDEX('Per Invoice'!R$2:R$501,$Y202)))</f>
        <v/>
      </c>
      <c r="S202" s="7">
        <f>IF($Y202="","",IF(INDEX('Per Invoice'!S$2:S$501,$Y202)="","",INDEX('Per Invoice'!S$2:S$501,$Y202)))</f>
        <v/>
      </c>
      <c r="T202" s="7">
        <f>IF($Y202="","",IF(INDEX('Per Invoice'!T$2:T$501,$Y202)="","",INDEX('Per Invoice'!T$2:T$501,$Y202)))</f>
        <v/>
      </c>
      <c r="U202" s="7">
        <f>IF($Y202="","",IF(INDEX('Per Invoice'!U$2:U$501,$Y202)="","",INDEX('Per Invoice'!U$2:U$501,$Y202)))</f>
        <v/>
      </c>
      <c r="V202" s="7">
        <f>IF($Y202="","",IF(INDEX('Per Invoice'!V$2:V$501,$Y202)="","",INDEX('Per Invoice'!V$2:V$501,$Y202)))</f>
        <v/>
      </c>
      <c r="W202" s="7">
        <f>IF($Y202="","",IF(INDEX('Per Invoice'!W$2:W$501,$Y202)="","",INDEX('Per Invoice'!W$2:W$501,$Y202)))</f>
        <v/>
      </c>
      <c r="X202" s="7">
        <f>IF($Y202="","",IF(INDEX('Per Invoice'!X$2:X$501,$Y202)="","",INDEX('Per Invoice'!X$2:X$501,$Y202)))</f>
        <v/>
      </c>
      <c r="Y202" s="16">
        <f>IFERROR(MATCH(Settings!$C$27&amp;"|"&amp;ROWS($Y$2:$Y202),'Per Invoice'!$Z$2:$Z$501,0),"")</f>
        <v/>
      </c>
    </row>
    <row r="203">
      <c r="A203">
        <f>IF($Y203="","",IF(INDEX('Per Invoice'!A$2:A$501,$Y203)="","",INDEX('Per Invoice'!A$2:A$501,$Y203)))</f>
        <v/>
      </c>
      <c r="B203">
        <f>IF($Y203="","",IF(INDEX('Per Invoice'!B$2:B$501,$Y203)="","",INDEX('Per Invoice'!B$2:B$501,$Y203)))</f>
        <v/>
      </c>
      <c r="C203">
        <f>IF($Y203="","",IF(INDEX('Per Invoice'!C$2:C$501,$Y203)="","",INDEX('Per Invoice'!C$2:C$501,$Y203)))</f>
        <v/>
      </c>
      <c r="D203">
        <f>IF($Y203="","",IF(INDEX('Per Invoice'!D$2:D$501,$Y203)="","",INDEX('Per Invoice'!D$2:D$501,$Y203)))</f>
        <v/>
      </c>
      <c r="E203">
        <f>IF($Y203="","",IF(INDEX('Per Invoice'!E$2:E$501,$Y203)="","",INDEX('Per Invoice'!E$2:E$501,$Y203)))</f>
        <v/>
      </c>
      <c r="F203">
        <f>IF($Y203="","",IF(INDEX('Per Invoice'!F$2:F$501,$Y203)="","",INDEX('Per Invoice'!F$2:F$501,$Y203)))</f>
        <v/>
      </c>
      <c r="G203">
        <f>IF($Y203="","",IF(INDEX('Per Invoice'!G$2:G$501,$Y203)="","",INDEX('Per Invoice'!G$2:G$501,$Y203)))</f>
        <v/>
      </c>
      <c r="H203">
        <f>IF($Y203="","",IF(INDEX('Per Invoice'!H$2:H$501,$Y203)="","",INDEX('Per Invoice'!H$2:H$501,$Y203)))</f>
        <v/>
      </c>
      <c r="I203">
        <f>IF($Y203="","",IF(INDEX('Per Invoice'!I$2:I$501,$Y203)="","",INDEX('Per Invoice'!I$2:I$501,$Y203)))</f>
        <v/>
      </c>
      <c r="J203">
        <f>IF($Y203="","",IF(INDEX('Per Invoice'!J$2:J$501,$Y203)="","",INDEX('Per Invoice'!J$2:J$501,$Y203)))</f>
        <v/>
      </c>
      <c r="K203">
        <f>IF($Y203="","",IF(INDEX('Per Invoice'!K$2:K$501,$Y203)="","",INDEX('Per Invoice'!K$2:K$501,$Y203)))</f>
        <v/>
      </c>
      <c r="L203" s="7">
        <f>IF($Y203="","",IF(INDEX('Per Invoice'!L$2:L$501,$Y203)="","",INDEX('Per Invoice'!L$2:L$501,$Y203)))</f>
        <v/>
      </c>
      <c r="M203" s="14">
        <f>IF($Y203="","",IF(INDEX('Per Invoice'!M$2:M$501,$Y203)="","",INDEX('Per Invoice'!M$2:M$501,$Y203)))</f>
        <v/>
      </c>
      <c r="N203">
        <f>IF($Y203="","",IF(INDEX('Per Invoice'!N$2:N$501,$Y203)="","",INDEX('Per Invoice'!N$2:N$501,$Y203)))</f>
        <v/>
      </c>
      <c r="O203">
        <f>IF($Y203="","",IF(INDEX('Per Invoice'!O$2:O$501,$Y203)="","",INDEX('Per Invoice'!O$2:O$501,$Y203)))</f>
        <v/>
      </c>
      <c r="P203" s="7">
        <f>IF($Y203="","",IF(INDEX('Per Invoice'!P$2:P$501,$Y203)="","",INDEX('Per Invoice'!P$2:P$501,$Y203)))</f>
        <v/>
      </c>
      <c r="Q203" s="7">
        <f>IF($Y203="","",IF(INDEX('Per Invoice'!Q$2:Q$501,$Y203)="","",INDEX('Per Invoice'!Q$2:Q$501,$Y203)))</f>
        <v/>
      </c>
      <c r="R203">
        <f>IF($Y203="","",IF(INDEX('Per Invoice'!R$2:R$501,$Y203)="","",INDEX('Per Invoice'!R$2:R$501,$Y203)))</f>
        <v/>
      </c>
      <c r="S203" s="7">
        <f>IF($Y203="","",IF(INDEX('Per Invoice'!S$2:S$501,$Y203)="","",INDEX('Per Invoice'!S$2:S$501,$Y203)))</f>
        <v/>
      </c>
      <c r="T203" s="7">
        <f>IF($Y203="","",IF(INDEX('Per Invoice'!T$2:T$501,$Y203)="","",INDEX('Per Invoice'!T$2:T$501,$Y203)))</f>
        <v/>
      </c>
      <c r="U203" s="7">
        <f>IF($Y203="","",IF(INDEX('Per Invoice'!U$2:U$501,$Y203)="","",INDEX('Per Invoice'!U$2:U$501,$Y203)))</f>
        <v/>
      </c>
      <c r="V203" s="7">
        <f>IF($Y203="","",IF(INDEX('Per Invoice'!V$2:V$501,$Y203)="","",INDEX('Per Invoice'!V$2:V$501,$Y203)))</f>
        <v/>
      </c>
      <c r="W203" s="7">
        <f>IF($Y203="","",IF(INDEX('Per Invoice'!W$2:W$501,$Y203)="","",INDEX('Per Invoice'!W$2:W$501,$Y203)))</f>
        <v/>
      </c>
      <c r="X203" s="7">
        <f>IF($Y203="","",IF(INDEX('Per Invoice'!X$2:X$501,$Y203)="","",INDEX('Per Invoice'!X$2:X$501,$Y203)))</f>
        <v/>
      </c>
      <c r="Y203" s="16">
        <f>IFERROR(MATCH(Settings!$C$27&amp;"|"&amp;ROWS($Y$2:$Y203),'Per Invoice'!$Z$2:$Z$501,0),"")</f>
        <v/>
      </c>
    </row>
    <row r="204">
      <c r="A204">
        <f>IF($Y204="","",IF(INDEX('Per Invoice'!A$2:A$501,$Y204)="","",INDEX('Per Invoice'!A$2:A$501,$Y204)))</f>
        <v/>
      </c>
      <c r="B204">
        <f>IF($Y204="","",IF(INDEX('Per Invoice'!B$2:B$501,$Y204)="","",INDEX('Per Invoice'!B$2:B$501,$Y204)))</f>
        <v/>
      </c>
      <c r="C204">
        <f>IF($Y204="","",IF(INDEX('Per Invoice'!C$2:C$501,$Y204)="","",INDEX('Per Invoice'!C$2:C$501,$Y204)))</f>
        <v/>
      </c>
      <c r="D204">
        <f>IF($Y204="","",IF(INDEX('Per Invoice'!D$2:D$501,$Y204)="","",INDEX('Per Invoice'!D$2:D$501,$Y204)))</f>
        <v/>
      </c>
      <c r="E204">
        <f>IF($Y204="","",IF(INDEX('Per Invoice'!E$2:E$501,$Y204)="","",INDEX('Per Invoice'!E$2:E$501,$Y204)))</f>
        <v/>
      </c>
      <c r="F204">
        <f>IF($Y204="","",IF(INDEX('Per Invoice'!F$2:F$501,$Y204)="","",INDEX('Per Invoice'!F$2:F$501,$Y204)))</f>
        <v/>
      </c>
      <c r="G204">
        <f>IF($Y204="","",IF(INDEX('Per Invoice'!G$2:G$501,$Y204)="","",INDEX('Per Invoice'!G$2:G$501,$Y204)))</f>
        <v/>
      </c>
      <c r="H204">
        <f>IF($Y204="","",IF(INDEX('Per Invoice'!H$2:H$501,$Y204)="","",INDEX('Per Invoice'!H$2:H$501,$Y204)))</f>
        <v/>
      </c>
      <c r="I204">
        <f>IF($Y204="","",IF(INDEX('Per Invoice'!I$2:I$501,$Y204)="","",INDEX('Per Invoice'!I$2:I$501,$Y204)))</f>
        <v/>
      </c>
      <c r="J204">
        <f>IF($Y204="","",IF(INDEX('Per Invoice'!J$2:J$501,$Y204)="","",INDEX('Per Invoice'!J$2:J$501,$Y204)))</f>
        <v/>
      </c>
      <c r="K204">
        <f>IF($Y204="","",IF(INDEX('Per Invoice'!K$2:K$501,$Y204)="","",INDEX('Per Invoice'!K$2:K$501,$Y204)))</f>
        <v/>
      </c>
      <c r="L204" s="7">
        <f>IF($Y204="","",IF(INDEX('Per Invoice'!L$2:L$501,$Y204)="","",INDEX('Per Invoice'!L$2:L$501,$Y204)))</f>
        <v/>
      </c>
      <c r="M204" s="14">
        <f>IF($Y204="","",IF(INDEX('Per Invoice'!M$2:M$501,$Y204)="","",INDEX('Per Invoice'!M$2:M$501,$Y204)))</f>
        <v/>
      </c>
      <c r="N204">
        <f>IF($Y204="","",IF(INDEX('Per Invoice'!N$2:N$501,$Y204)="","",INDEX('Per Invoice'!N$2:N$501,$Y204)))</f>
        <v/>
      </c>
      <c r="O204">
        <f>IF($Y204="","",IF(INDEX('Per Invoice'!O$2:O$501,$Y204)="","",INDEX('Per Invoice'!O$2:O$501,$Y204)))</f>
        <v/>
      </c>
      <c r="P204" s="7">
        <f>IF($Y204="","",IF(INDEX('Per Invoice'!P$2:P$501,$Y204)="","",INDEX('Per Invoice'!P$2:P$501,$Y204)))</f>
        <v/>
      </c>
      <c r="Q204" s="7">
        <f>IF($Y204="","",IF(INDEX('Per Invoice'!Q$2:Q$501,$Y204)="","",INDEX('Per Invoice'!Q$2:Q$501,$Y204)))</f>
        <v/>
      </c>
      <c r="R204">
        <f>IF($Y204="","",IF(INDEX('Per Invoice'!R$2:R$501,$Y204)="","",INDEX('Per Invoice'!R$2:R$501,$Y204)))</f>
        <v/>
      </c>
      <c r="S204" s="7">
        <f>IF($Y204="","",IF(INDEX('Per Invoice'!S$2:S$501,$Y204)="","",INDEX('Per Invoice'!S$2:S$501,$Y204)))</f>
        <v/>
      </c>
      <c r="T204" s="7">
        <f>IF($Y204="","",IF(INDEX('Per Invoice'!T$2:T$501,$Y204)="","",INDEX('Per Invoice'!T$2:T$501,$Y204)))</f>
        <v/>
      </c>
      <c r="U204" s="7">
        <f>IF($Y204="","",IF(INDEX('Per Invoice'!U$2:U$501,$Y204)="","",INDEX('Per Invoice'!U$2:U$501,$Y204)))</f>
        <v/>
      </c>
      <c r="V204" s="7">
        <f>IF($Y204="","",IF(INDEX('Per Invoice'!V$2:V$501,$Y204)="","",INDEX('Per Invoice'!V$2:V$501,$Y204)))</f>
        <v/>
      </c>
      <c r="W204" s="7">
        <f>IF($Y204="","",IF(INDEX('Per Invoice'!W$2:W$501,$Y204)="","",INDEX('Per Invoice'!W$2:W$501,$Y204)))</f>
        <v/>
      </c>
      <c r="X204" s="7">
        <f>IF($Y204="","",IF(INDEX('Per Invoice'!X$2:X$501,$Y204)="","",INDEX('Per Invoice'!X$2:X$501,$Y204)))</f>
        <v/>
      </c>
      <c r="Y204" s="16">
        <f>IFERROR(MATCH(Settings!$C$27&amp;"|"&amp;ROWS($Y$2:$Y204),'Per Invoice'!$Z$2:$Z$501,0),"")</f>
        <v/>
      </c>
    </row>
    <row r="205">
      <c r="A205">
        <f>IF($Y205="","",IF(INDEX('Per Invoice'!A$2:A$501,$Y205)="","",INDEX('Per Invoice'!A$2:A$501,$Y205)))</f>
        <v/>
      </c>
      <c r="B205">
        <f>IF($Y205="","",IF(INDEX('Per Invoice'!B$2:B$501,$Y205)="","",INDEX('Per Invoice'!B$2:B$501,$Y205)))</f>
        <v/>
      </c>
      <c r="C205">
        <f>IF($Y205="","",IF(INDEX('Per Invoice'!C$2:C$501,$Y205)="","",INDEX('Per Invoice'!C$2:C$501,$Y205)))</f>
        <v/>
      </c>
      <c r="D205">
        <f>IF($Y205="","",IF(INDEX('Per Invoice'!D$2:D$501,$Y205)="","",INDEX('Per Invoice'!D$2:D$501,$Y205)))</f>
        <v/>
      </c>
      <c r="E205">
        <f>IF($Y205="","",IF(INDEX('Per Invoice'!E$2:E$501,$Y205)="","",INDEX('Per Invoice'!E$2:E$501,$Y205)))</f>
        <v/>
      </c>
      <c r="F205">
        <f>IF($Y205="","",IF(INDEX('Per Invoice'!F$2:F$501,$Y205)="","",INDEX('Per Invoice'!F$2:F$501,$Y205)))</f>
        <v/>
      </c>
      <c r="G205">
        <f>IF($Y205="","",IF(INDEX('Per Invoice'!G$2:G$501,$Y205)="","",INDEX('Per Invoice'!G$2:G$501,$Y205)))</f>
        <v/>
      </c>
      <c r="H205">
        <f>IF($Y205="","",IF(INDEX('Per Invoice'!H$2:H$501,$Y205)="","",INDEX('Per Invoice'!H$2:H$501,$Y205)))</f>
        <v/>
      </c>
      <c r="I205">
        <f>IF($Y205="","",IF(INDEX('Per Invoice'!I$2:I$501,$Y205)="","",INDEX('Per Invoice'!I$2:I$501,$Y205)))</f>
        <v/>
      </c>
      <c r="J205">
        <f>IF($Y205="","",IF(INDEX('Per Invoice'!J$2:J$501,$Y205)="","",INDEX('Per Invoice'!J$2:J$501,$Y205)))</f>
        <v/>
      </c>
      <c r="K205">
        <f>IF($Y205="","",IF(INDEX('Per Invoice'!K$2:K$501,$Y205)="","",INDEX('Per Invoice'!K$2:K$501,$Y205)))</f>
        <v/>
      </c>
      <c r="L205" s="7">
        <f>IF($Y205="","",IF(INDEX('Per Invoice'!L$2:L$501,$Y205)="","",INDEX('Per Invoice'!L$2:L$501,$Y205)))</f>
        <v/>
      </c>
      <c r="M205" s="14">
        <f>IF($Y205="","",IF(INDEX('Per Invoice'!M$2:M$501,$Y205)="","",INDEX('Per Invoice'!M$2:M$501,$Y205)))</f>
        <v/>
      </c>
      <c r="N205">
        <f>IF($Y205="","",IF(INDEX('Per Invoice'!N$2:N$501,$Y205)="","",INDEX('Per Invoice'!N$2:N$501,$Y205)))</f>
        <v/>
      </c>
      <c r="O205">
        <f>IF($Y205="","",IF(INDEX('Per Invoice'!O$2:O$501,$Y205)="","",INDEX('Per Invoice'!O$2:O$501,$Y205)))</f>
        <v/>
      </c>
      <c r="P205" s="7">
        <f>IF($Y205="","",IF(INDEX('Per Invoice'!P$2:P$501,$Y205)="","",INDEX('Per Invoice'!P$2:P$501,$Y205)))</f>
        <v/>
      </c>
      <c r="Q205" s="7">
        <f>IF($Y205="","",IF(INDEX('Per Invoice'!Q$2:Q$501,$Y205)="","",INDEX('Per Invoice'!Q$2:Q$501,$Y205)))</f>
        <v/>
      </c>
      <c r="R205">
        <f>IF($Y205="","",IF(INDEX('Per Invoice'!R$2:R$501,$Y205)="","",INDEX('Per Invoice'!R$2:R$501,$Y205)))</f>
        <v/>
      </c>
      <c r="S205" s="7">
        <f>IF($Y205="","",IF(INDEX('Per Invoice'!S$2:S$501,$Y205)="","",INDEX('Per Invoice'!S$2:S$501,$Y205)))</f>
        <v/>
      </c>
      <c r="T205" s="7">
        <f>IF($Y205="","",IF(INDEX('Per Invoice'!T$2:T$501,$Y205)="","",INDEX('Per Invoice'!T$2:T$501,$Y205)))</f>
        <v/>
      </c>
      <c r="U205" s="7">
        <f>IF($Y205="","",IF(INDEX('Per Invoice'!U$2:U$501,$Y205)="","",INDEX('Per Invoice'!U$2:U$501,$Y205)))</f>
        <v/>
      </c>
      <c r="V205" s="7">
        <f>IF($Y205="","",IF(INDEX('Per Invoice'!V$2:V$501,$Y205)="","",INDEX('Per Invoice'!V$2:V$501,$Y205)))</f>
        <v/>
      </c>
      <c r="W205" s="7">
        <f>IF($Y205="","",IF(INDEX('Per Invoice'!W$2:W$501,$Y205)="","",INDEX('Per Invoice'!W$2:W$501,$Y205)))</f>
        <v/>
      </c>
      <c r="X205" s="7">
        <f>IF($Y205="","",IF(INDEX('Per Invoice'!X$2:X$501,$Y205)="","",INDEX('Per Invoice'!X$2:X$501,$Y205)))</f>
        <v/>
      </c>
      <c r="Y205" s="16">
        <f>IFERROR(MATCH(Settings!$C$27&amp;"|"&amp;ROWS($Y$2:$Y205),'Per Invoice'!$Z$2:$Z$501,0),"")</f>
        <v/>
      </c>
    </row>
    <row r="206">
      <c r="A206">
        <f>IF($Y206="","",IF(INDEX('Per Invoice'!A$2:A$501,$Y206)="","",INDEX('Per Invoice'!A$2:A$501,$Y206)))</f>
        <v/>
      </c>
      <c r="B206">
        <f>IF($Y206="","",IF(INDEX('Per Invoice'!B$2:B$501,$Y206)="","",INDEX('Per Invoice'!B$2:B$501,$Y206)))</f>
        <v/>
      </c>
      <c r="C206">
        <f>IF($Y206="","",IF(INDEX('Per Invoice'!C$2:C$501,$Y206)="","",INDEX('Per Invoice'!C$2:C$501,$Y206)))</f>
        <v/>
      </c>
      <c r="D206">
        <f>IF($Y206="","",IF(INDEX('Per Invoice'!D$2:D$501,$Y206)="","",INDEX('Per Invoice'!D$2:D$501,$Y206)))</f>
        <v/>
      </c>
      <c r="E206">
        <f>IF($Y206="","",IF(INDEX('Per Invoice'!E$2:E$501,$Y206)="","",INDEX('Per Invoice'!E$2:E$501,$Y206)))</f>
        <v/>
      </c>
      <c r="F206">
        <f>IF($Y206="","",IF(INDEX('Per Invoice'!F$2:F$501,$Y206)="","",INDEX('Per Invoice'!F$2:F$501,$Y206)))</f>
        <v/>
      </c>
      <c r="G206">
        <f>IF($Y206="","",IF(INDEX('Per Invoice'!G$2:G$501,$Y206)="","",INDEX('Per Invoice'!G$2:G$501,$Y206)))</f>
        <v/>
      </c>
      <c r="H206">
        <f>IF($Y206="","",IF(INDEX('Per Invoice'!H$2:H$501,$Y206)="","",INDEX('Per Invoice'!H$2:H$501,$Y206)))</f>
        <v/>
      </c>
      <c r="I206">
        <f>IF($Y206="","",IF(INDEX('Per Invoice'!I$2:I$501,$Y206)="","",INDEX('Per Invoice'!I$2:I$501,$Y206)))</f>
        <v/>
      </c>
      <c r="J206">
        <f>IF($Y206="","",IF(INDEX('Per Invoice'!J$2:J$501,$Y206)="","",INDEX('Per Invoice'!J$2:J$501,$Y206)))</f>
        <v/>
      </c>
      <c r="K206">
        <f>IF($Y206="","",IF(INDEX('Per Invoice'!K$2:K$501,$Y206)="","",INDEX('Per Invoice'!K$2:K$501,$Y206)))</f>
        <v/>
      </c>
      <c r="L206" s="7">
        <f>IF($Y206="","",IF(INDEX('Per Invoice'!L$2:L$501,$Y206)="","",INDEX('Per Invoice'!L$2:L$501,$Y206)))</f>
        <v/>
      </c>
      <c r="M206" s="14">
        <f>IF($Y206="","",IF(INDEX('Per Invoice'!M$2:M$501,$Y206)="","",INDEX('Per Invoice'!M$2:M$501,$Y206)))</f>
        <v/>
      </c>
      <c r="N206">
        <f>IF($Y206="","",IF(INDEX('Per Invoice'!N$2:N$501,$Y206)="","",INDEX('Per Invoice'!N$2:N$501,$Y206)))</f>
        <v/>
      </c>
      <c r="O206">
        <f>IF($Y206="","",IF(INDEX('Per Invoice'!O$2:O$501,$Y206)="","",INDEX('Per Invoice'!O$2:O$501,$Y206)))</f>
        <v/>
      </c>
      <c r="P206" s="7">
        <f>IF($Y206="","",IF(INDEX('Per Invoice'!P$2:P$501,$Y206)="","",INDEX('Per Invoice'!P$2:P$501,$Y206)))</f>
        <v/>
      </c>
      <c r="Q206" s="7">
        <f>IF($Y206="","",IF(INDEX('Per Invoice'!Q$2:Q$501,$Y206)="","",INDEX('Per Invoice'!Q$2:Q$501,$Y206)))</f>
        <v/>
      </c>
      <c r="R206">
        <f>IF($Y206="","",IF(INDEX('Per Invoice'!R$2:R$501,$Y206)="","",INDEX('Per Invoice'!R$2:R$501,$Y206)))</f>
        <v/>
      </c>
      <c r="S206" s="7">
        <f>IF($Y206="","",IF(INDEX('Per Invoice'!S$2:S$501,$Y206)="","",INDEX('Per Invoice'!S$2:S$501,$Y206)))</f>
        <v/>
      </c>
      <c r="T206" s="7">
        <f>IF($Y206="","",IF(INDEX('Per Invoice'!T$2:T$501,$Y206)="","",INDEX('Per Invoice'!T$2:T$501,$Y206)))</f>
        <v/>
      </c>
      <c r="U206" s="7">
        <f>IF($Y206="","",IF(INDEX('Per Invoice'!U$2:U$501,$Y206)="","",INDEX('Per Invoice'!U$2:U$501,$Y206)))</f>
        <v/>
      </c>
      <c r="V206" s="7">
        <f>IF($Y206="","",IF(INDEX('Per Invoice'!V$2:V$501,$Y206)="","",INDEX('Per Invoice'!V$2:V$501,$Y206)))</f>
        <v/>
      </c>
      <c r="W206" s="7">
        <f>IF($Y206="","",IF(INDEX('Per Invoice'!W$2:W$501,$Y206)="","",INDEX('Per Invoice'!W$2:W$501,$Y206)))</f>
        <v/>
      </c>
      <c r="X206" s="7">
        <f>IF($Y206="","",IF(INDEX('Per Invoice'!X$2:X$501,$Y206)="","",INDEX('Per Invoice'!X$2:X$501,$Y206)))</f>
        <v/>
      </c>
      <c r="Y206" s="16">
        <f>IFERROR(MATCH(Settings!$C$27&amp;"|"&amp;ROWS($Y$2:$Y206),'Per Invoice'!$Z$2:$Z$501,0),"")</f>
        <v/>
      </c>
    </row>
    <row r="207">
      <c r="A207">
        <f>IF($Y207="","",IF(INDEX('Per Invoice'!A$2:A$501,$Y207)="","",INDEX('Per Invoice'!A$2:A$501,$Y207)))</f>
        <v/>
      </c>
      <c r="B207">
        <f>IF($Y207="","",IF(INDEX('Per Invoice'!B$2:B$501,$Y207)="","",INDEX('Per Invoice'!B$2:B$501,$Y207)))</f>
        <v/>
      </c>
      <c r="C207">
        <f>IF($Y207="","",IF(INDEX('Per Invoice'!C$2:C$501,$Y207)="","",INDEX('Per Invoice'!C$2:C$501,$Y207)))</f>
        <v/>
      </c>
      <c r="D207">
        <f>IF($Y207="","",IF(INDEX('Per Invoice'!D$2:D$501,$Y207)="","",INDEX('Per Invoice'!D$2:D$501,$Y207)))</f>
        <v/>
      </c>
      <c r="E207">
        <f>IF($Y207="","",IF(INDEX('Per Invoice'!E$2:E$501,$Y207)="","",INDEX('Per Invoice'!E$2:E$501,$Y207)))</f>
        <v/>
      </c>
      <c r="F207">
        <f>IF($Y207="","",IF(INDEX('Per Invoice'!F$2:F$501,$Y207)="","",INDEX('Per Invoice'!F$2:F$501,$Y207)))</f>
        <v/>
      </c>
      <c r="G207">
        <f>IF($Y207="","",IF(INDEX('Per Invoice'!G$2:G$501,$Y207)="","",INDEX('Per Invoice'!G$2:G$501,$Y207)))</f>
        <v/>
      </c>
      <c r="H207">
        <f>IF($Y207="","",IF(INDEX('Per Invoice'!H$2:H$501,$Y207)="","",INDEX('Per Invoice'!H$2:H$501,$Y207)))</f>
        <v/>
      </c>
      <c r="I207">
        <f>IF($Y207="","",IF(INDEX('Per Invoice'!I$2:I$501,$Y207)="","",INDEX('Per Invoice'!I$2:I$501,$Y207)))</f>
        <v/>
      </c>
      <c r="J207">
        <f>IF($Y207="","",IF(INDEX('Per Invoice'!J$2:J$501,$Y207)="","",INDEX('Per Invoice'!J$2:J$501,$Y207)))</f>
        <v/>
      </c>
      <c r="K207">
        <f>IF($Y207="","",IF(INDEX('Per Invoice'!K$2:K$501,$Y207)="","",INDEX('Per Invoice'!K$2:K$501,$Y207)))</f>
        <v/>
      </c>
      <c r="L207" s="7">
        <f>IF($Y207="","",IF(INDEX('Per Invoice'!L$2:L$501,$Y207)="","",INDEX('Per Invoice'!L$2:L$501,$Y207)))</f>
        <v/>
      </c>
      <c r="M207" s="14">
        <f>IF($Y207="","",IF(INDEX('Per Invoice'!M$2:M$501,$Y207)="","",INDEX('Per Invoice'!M$2:M$501,$Y207)))</f>
        <v/>
      </c>
      <c r="N207">
        <f>IF($Y207="","",IF(INDEX('Per Invoice'!N$2:N$501,$Y207)="","",INDEX('Per Invoice'!N$2:N$501,$Y207)))</f>
        <v/>
      </c>
      <c r="O207">
        <f>IF($Y207="","",IF(INDEX('Per Invoice'!O$2:O$501,$Y207)="","",INDEX('Per Invoice'!O$2:O$501,$Y207)))</f>
        <v/>
      </c>
      <c r="P207" s="7">
        <f>IF($Y207="","",IF(INDEX('Per Invoice'!P$2:P$501,$Y207)="","",INDEX('Per Invoice'!P$2:P$501,$Y207)))</f>
        <v/>
      </c>
      <c r="Q207" s="7">
        <f>IF($Y207="","",IF(INDEX('Per Invoice'!Q$2:Q$501,$Y207)="","",INDEX('Per Invoice'!Q$2:Q$501,$Y207)))</f>
        <v/>
      </c>
      <c r="R207">
        <f>IF($Y207="","",IF(INDEX('Per Invoice'!R$2:R$501,$Y207)="","",INDEX('Per Invoice'!R$2:R$501,$Y207)))</f>
        <v/>
      </c>
      <c r="S207" s="7">
        <f>IF($Y207="","",IF(INDEX('Per Invoice'!S$2:S$501,$Y207)="","",INDEX('Per Invoice'!S$2:S$501,$Y207)))</f>
        <v/>
      </c>
      <c r="T207" s="7">
        <f>IF($Y207="","",IF(INDEX('Per Invoice'!T$2:T$501,$Y207)="","",INDEX('Per Invoice'!T$2:T$501,$Y207)))</f>
        <v/>
      </c>
      <c r="U207" s="7">
        <f>IF($Y207="","",IF(INDEX('Per Invoice'!U$2:U$501,$Y207)="","",INDEX('Per Invoice'!U$2:U$501,$Y207)))</f>
        <v/>
      </c>
      <c r="V207" s="7">
        <f>IF($Y207="","",IF(INDEX('Per Invoice'!V$2:V$501,$Y207)="","",INDEX('Per Invoice'!V$2:V$501,$Y207)))</f>
        <v/>
      </c>
      <c r="W207" s="7">
        <f>IF($Y207="","",IF(INDEX('Per Invoice'!W$2:W$501,$Y207)="","",INDEX('Per Invoice'!W$2:W$501,$Y207)))</f>
        <v/>
      </c>
      <c r="X207" s="7">
        <f>IF($Y207="","",IF(INDEX('Per Invoice'!X$2:X$501,$Y207)="","",INDEX('Per Invoice'!X$2:X$501,$Y207)))</f>
        <v/>
      </c>
      <c r="Y207" s="16">
        <f>IFERROR(MATCH(Settings!$C$27&amp;"|"&amp;ROWS($Y$2:$Y207),'Per Invoice'!$Z$2:$Z$501,0),"")</f>
        <v/>
      </c>
    </row>
    <row r="208">
      <c r="A208">
        <f>IF($Y208="","",IF(INDEX('Per Invoice'!A$2:A$501,$Y208)="","",INDEX('Per Invoice'!A$2:A$501,$Y208)))</f>
        <v/>
      </c>
      <c r="B208">
        <f>IF($Y208="","",IF(INDEX('Per Invoice'!B$2:B$501,$Y208)="","",INDEX('Per Invoice'!B$2:B$501,$Y208)))</f>
        <v/>
      </c>
      <c r="C208">
        <f>IF($Y208="","",IF(INDEX('Per Invoice'!C$2:C$501,$Y208)="","",INDEX('Per Invoice'!C$2:C$501,$Y208)))</f>
        <v/>
      </c>
      <c r="D208">
        <f>IF($Y208="","",IF(INDEX('Per Invoice'!D$2:D$501,$Y208)="","",INDEX('Per Invoice'!D$2:D$501,$Y208)))</f>
        <v/>
      </c>
      <c r="E208">
        <f>IF($Y208="","",IF(INDEX('Per Invoice'!E$2:E$501,$Y208)="","",INDEX('Per Invoice'!E$2:E$501,$Y208)))</f>
        <v/>
      </c>
      <c r="F208">
        <f>IF($Y208="","",IF(INDEX('Per Invoice'!F$2:F$501,$Y208)="","",INDEX('Per Invoice'!F$2:F$501,$Y208)))</f>
        <v/>
      </c>
      <c r="G208">
        <f>IF($Y208="","",IF(INDEX('Per Invoice'!G$2:G$501,$Y208)="","",INDEX('Per Invoice'!G$2:G$501,$Y208)))</f>
        <v/>
      </c>
      <c r="H208">
        <f>IF($Y208="","",IF(INDEX('Per Invoice'!H$2:H$501,$Y208)="","",INDEX('Per Invoice'!H$2:H$501,$Y208)))</f>
        <v/>
      </c>
      <c r="I208">
        <f>IF($Y208="","",IF(INDEX('Per Invoice'!I$2:I$501,$Y208)="","",INDEX('Per Invoice'!I$2:I$501,$Y208)))</f>
        <v/>
      </c>
      <c r="J208">
        <f>IF($Y208="","",IF(INDEX('Per Invoice'!J$2:J$501,$Y208)="","",INDEX('Per Invoice'!J$2:J$501,$Y208)))</f>
        <v/>
      </c>
      <c r="K208">
        <f>IF($Y208="","",IF(INDEX('Per Invoice'!K$2:K$501,$Y208)="","",INDEX('Per Invoice'!K$2:K$501,$Y208)))</f>
        <v/>
      </c>
      <c r="L208" s="7">
        <f>IF($Y208="","",IF(INDEX('Per Invoice'!L$2:L$501,$Y208)="","",INDEX('Per Invoice'!L$2:L$501,$Y208)))</f>
        <v/>
      </c>
      <c r="M208" s="14">
        <f>IF($Y208="","",IF(INDEX('Per Invoice'!M$2:M$501,$Y208)="","",INDEX('Per Invoice'!M$2:M$501,$Y208)))</f>
        <v/>
      </c>
      <c r="N208">
        <f>IF($Y208="","",IF(INDEX('Per Invoice'!N$2:N$501,$Y208)="","",INDEX('Per Invoice'!N$2:N$501,$Y208)))</f>
        <v/>
      </c>
      <c r="O208">
        <f>IF($Y208="","",IF(INDEX('Per Invoice'!O$2:O$501,$Y208)="","",INDEX('Per Invoice'!O$2:O$501,$Y208)))</f>
        <v/>
      </c>
      <c r="P208" s="7">
        <f>IF($Y208="","",IF(INDEX('Per Invoice'!P$2:P$501,$Y208)="","",INDEX('Per Invoice'!P$2:P$501,$Y208)))</f>
        <v/>
      </c>
      <c r="Q208" s="7">
        <f>IF($Y208="","",IF(INDEX('Per Invoice'!Q$2:Q$501,$Y208)="","",INDEX('Per Invoice'!Q$2:Q$501,$Y208)))</f>
        <v/>
      </c>
      <c r="R208">
        <f>IF($Y208="","",IF(INDEX('Per Invoice'!R$2:R$501,$Y208)="","",INDEX('Per Invoice'!R$2:R$501,$Y208)))</f>
        <v/>
      </c>
      <c r="S208" s="7">
        <f>IF($Y208="","",IF(INDEX('Per Invoice'!S$2:S$501,$Y208)="","",INDEX('Per Invoice'!S$2:S$501,$Y208)))</f>
        <v/>
      </c>
      <c r="T208" s="7">
        <f>IF($Y208="","",IF(INDEX('Per Invoice'!T$2:T$501,$Y208)="","",INDEX('Per Invoice'!T$2:T$501,$Y208)))</f>
        <v/>
      </c>
      <c r="U208" s="7">
        <f>IF($Y208="","",IF(INDEX('Per Invoice'!U$2:U$501,$Y208)="","",INDEX('Per Invoice'!U$2:U$501,$Y208)))</f>
        <v/>
      </c>
      <c r="V208" s="7">
        <f>IF($Y208="","",IF(INDEX('Per Invoice'!V$2:V$501,$Y208)="","",INDEX('Per Invoice'!V$2:V$501,$Y208)))</f>
        <v/>
      </c>
      <c r="W208" s="7">
        <f>IF($Y208="","",IF(INDEX('Per Invoice'!W$2:W$501,$Y208)="","",INDEX('Per Invoice'!W$2:W$501,$Y208)))</f>
        <v/>
      </c>
      <c r="X208" s="7">
        <f>IF($Y208="","",IF(INDEX('Per Invoice'!X$2:X$501,$Y208)="","",INDEX('Per Invoice'!X$2:X$501,$Y208)))</f>
        <v/>
      </c>
      <c r="Y208" s="16">
        <f>IFERROR(MATCH(Settings!$C$27&amp;"|"&amp;ROWS($Y$2:$Y208),'Per Invoice'!$Z$2:$Z$501,0),"")</f>
        <v/>
      </c>
    </row>
    <row r="209">
      <c r="A209">
        <f>IF($Y209="","",IF(INDEX('Per Invoice'!A$2:A$501,$Y209)="","",INDEX('Per Invoice'!A$2:A$501,$Y209)))</f>
        <v/>
      </c>
      <c r="B209">
        <f>IF($Y209="","",IF(INDEX('Per Invoice'!B$2:B$501,$Y209)="","",INDEX('Per Invoice'!B$2:B$501,$Y209)))</f>
        <v/>
      </c>
      <c r="C209">
        <f>IF($Y209="","",IF(INDEX('Per Invoice'!C$2:C$501,$Y209)="","",INDEX('Per Invoice'!C$2:C$501,$Y209)))</f>
        <v/>
      </c>
      <c r="D209">
        <f>IF($Y209="","",IF(INDEX('Per Invoice'!D$2:D$501,$Y209)="","",INDEX('Per Invoice'!D$2:D$501,$Y209)))</f>
        <v/>
      </c>
      <c r="E209">
        <f>IF($Y209="","",IF(INDEX('Per Invoice'!E$2:E$501,$Y209)="","",INDEX('Per Invoice'!E$2:E$501,$Y209)))</f>
        <v/>
      </c>
      <c r="F209">
        <f>IF($Y209="","",IF(INDEX('Per Invoice'!F$2:F$501,$Y209)="","",INDEX('Per Invoice'!F$2:F$501,$Y209)))</f>
        <v/>
      </c>
      <c r="G209">
        <f>IF($Y209="","",IF(INDEX('Per Invoice'!G$2:G$501,$Y209)="","",INDEX('Per Invoice'!G$2:G$501,$Y209)))</f>
        <v/>
      </c>
      <c r="H209">
        <f>IF($Y209="","",IF(INDEX('Per Invoice'!H$2:H$501,$Y209)="","",INDEX('Per Invoice'!H$2:H$501,$Y209)))</f>
        <v/>
      </c>
      <c r="I209">
        <f>IF($Y209="","",IF(INDEX('Per Invoice'!I$2:I$501,$Y209)="","",INDEX('Per Invoice'!I$2:I$501,$Y209)))</f>
        <v/>
      </c>
      <c r="J209">
        <f>IF($Y209="","",IF(INDEX('Per Invoice'!J$2:J$501,$Y209)="","",INDEX('Per Invoice'!J$2:J$501,$Y209)))</f>
        <v/>
      </c>
      <c r="K209">
        <f>IF($Y209="","",IF(INDEX('Per Invoice'!K$2:K$501,$Y209)="","",INDEX('Per Invoice'!K$2:K$501,$Y209)))</f>
        <v/>
      </c>
      <c r="L209" s="7">
        <f>IF($Y209="","",IF(INDEX('Per Invoice'!L$2:L$501,$Y209)="","",INDEX('Per Invoice'!L$2:L$501,$Y209)))</f>
        <v/>
      </c>
      <c r="M209" s="14">
        <f>IF($Y209="","",IF(INDEX('Per Invoice'!M$2:M$501,$Y209)="","",INDEX('Per Invoice'!M$2:M$501,$Y209)))</f>
        <v/>
      </c>
      <c r="N209">
        <f>IF($Y209="","",IF(INDEX('Per Invoice'!N$2:N$501,$Y209)="","",INDEX('Per Invoice'!N$2:N$501,$Y209)))</f>
        <v/>
      </c>
      <c r="O209">
        <f>IF($Y209="","",IF(INDEX('Per Invoice'!O$2:O$501,$Y209)="","",INDEX('Per Invoice'!O$2:O$501,$Y209)))</f>
        <v/>
      </c>
      <c r="P209" s="7">
        <f>IF($Y209="","",IF(INDEX('Per Invoice'!P$2:P$501,$Y209)="","",INDEX('Per Invoice'!P$2:P$501,$Y209)))</f>
        <v/>
      </c>
      <c r="Q209" s="7">
        <f>IF($Y209="","",IF(INDEX('Per Invoice'!Q$2:Q$501,$Y209)="","",INDEX('Per Invoice'!Q$2:Q$501,$Y209)))</f>
        <v/>
      </c>
      <c r="R209">
        <f>IF($Y209="","",IF(INDEX('Per Invoice'!R$2:R$501,$Y209)="","",INDEX('Per Invoice'!R$2:R$501,$Y209)))</f>
        <v/>
      </c>
      <c r="S209" s="7">
        <f>IF($Y209="","",IF(INDEX('Per Invoice'!S$2:S$501,$Y209)="","",INDEX('Per Invoice'!S$2:S$501,$Y209)))</f>
        <v/>
      </c>
      <c r="T209" s="7">
        <f>IF($Y209="","",IF(INDEX('Per Invoice'!T$2:T$501,$Y209)="","",INDEX('Per Invoice'!T$2:T$501,$Y209)))</f>
        <v/>
      </c>
      <c r="U209" s="7">
        <f>IF($Y209="","",IF(INDEX('Per Invoice'!U$2:U$501,$Y209)="","",INDEX('Per Invoice'!U$2:U$501,$Y209)))</f>
        <v/>
      </c>
      <c r="V209" s="7">
        <f>IF($Y209="","",IF(INDEX('Per Invoice'!V$2:V$501,$Y209)="","",INDEX('Per Invoice'!V$2:V$501,$Y209)))</f>
        <v/>
      </c>
      <c r="W209" s="7">
        <f>IF($Y209="","",IF(INDEX('Per Invoice'!W$2:W$501,$Y209)="","",INDEX('Per Invoice'!W$2:W$501,$Y209)))</f>
        <v/>
      </c>
      <c r="X209" s="7">
        <f>IF($Y209="","",IF(INDEX('Per Invoice'!X$2:X$501,$Y209)="","",INDEX('Per Invoice'!X$2:X$501,$Y209)))</f>
        <v/>
      </c>
      <c r="Y209" s="16">
        <f>IFERROR(MATCH(Settings!$C$27&amp;"|"&amp;ROWS($Y$2:$Y209),'Per Invoice'!$Z$2:$Z$501,0),"")</f>
        <v/>
      </c>
    </row>
    <row r="210">
      <c r="A210">
        <f>IF($Y210="","",IF(INDEX('Per Invoice'!A$2:A$501,$Y210)="","",INDEX('Per Invoice'!A$2:A$501,$Y210)))</f>
        <v/>
      </c>
      <c r="B210">
        <f>IF($Y210="","",IF(INDEX('Per Invoice'!B$2:B$501,$Y210)="","",INDEX('Per Invoice'!B$2:B$501,$Y210)))</f>
        <v/>
      </c>
      <c r="C210">
        <f>IF($Y210="","",IF(INDEX('Per Invoice'!C$2:C$501,$Y210)="","",INDEX('Per Invoice'!C$2:C$501,$Y210)))</f>
        <v/>
      </c>
      <c r="D210">
        <f>IF($Y210="","",IF(INDEX('Per Invoice'!D$2:D$501,$Y210)="","",INDEX('Per Invoice'!D$2:D$501,$Y210)))</f>
        <v/>
      </c>
      <c r="E210">
        <f>IF($Y210="","",IF(INDEX('Per Invoice'!E$2:E$501,$Y210)="","",INDEX('Per Invoice'!E$2:E$501,$Y210)))</f>
        <v/>
      </c>
      <c r="F210">
        <f>IF($Y210="","",IF(INDEX('Per Invoice'!F$2:F$501,$Y210)="","",INDEX('Per Invoice'!F$2:F$501,$Y210)))</f>
        <v/>
      </c>
      <c r="G210">
        <f>IF($Y210="","",IF(INDEX('Per Invoice'!G$2:G$501,$Y210)="","",INDEX('Per Invoice'!G$2:G$501,$Y210)))</f>
        <v/>
      </c>
      <c r="H210">
        <f>IF($Y210="","",IF(INDEX('Per Invoice'!H$2:H$501,$Y210)="","",INDEX('Per Invoice'!H$2:H$501,$Y210)))</f>
        <v/>
      </c>
      <c r="I210">
        <f>IF($Y210="","",IF(INDEX('Per Invoice'!I$2:I$501,$Y210)="","",INDEX('Per Invoice'!I$2:I$501,$Y210)))</f>
        <v/>
      </c>
      <c r="J210">
        <f>IF($Y210="","",IF(INDEX('Per Invoice'!J$2:J$501,$Y210)="","",INDEX('Per Invoice'!J$2:J$501,$Y210)))</f>
        <v/>
      </c>
      <c r="K210">
        <f>IF($Y210="","",IF(INDEX('Per Invoice'!K$2:K$501,$Y210)="","",INDEX('Per Invoice'!K$2:K$501,$Y210)))</f>
        <v/>
      </c>
      <c r="L210" s="7">
        <f>IF($Y210="","",IF(INDEX('Per Invoice'!L$2:L$501,$Y210)="","",INDEX('Per Invoice'!L$2:L$501,$Y210)))</f>
        <v/>
      </c>
      <c r="M210" s="14">
        <f>IF($Y210="","",IF(INDEX('Per Invoice'!M$2:M$501,$Y210)="","",INDEX('Per Invoice'!M$2:M$501,$Y210)))</f>
        <v/>
      </c>
      <c r="N210">
        <f>IF($Y210="","",IF(INDEX('Per Invoice'!N$2:N$501,$Y210)="","",INDEX('Per Invoice'!N$2:N$501,$Y210)))</f>
        <v/>
      </c>
      <c r="O210">
        <f>IF($Y210="","",IF(INDEX('Per Invoice'!O$2:O$501,$Y210)="","",INDEX('Per Invoice'!O$2:O$501,$Y210)))</f>
        <v/>
      </c>
      <c r="P210" s="7">
        <f>IF($Y210="","",IF(INDEX('Per Invoice'!P$2:P$501,$Y210)="","",INDEX('Per Invoice'!P$2:P$501,$Y210)))</f>
        <v/>
      </c>
      <c r="Q210" s="7">
        <f>IF($Y210="","",IF(INDEX('Per Invoice'!Q$2:Q$501,$Y210)="","",INDEX('Per Invoice'!Q$2:Q$501,$Y210)))</f>
        <v/>
      </c>
      <c r="R210">
        <f>IF($Y210="","",IF(INDEX('Per Invoice'!R$2:R$501,$Y210)="","",INDEX('Per Invoice'!R$2:R$501,$Y210)))</f>
        <v/>
      </c>
      <c r="S210" s="7">
        <f>IF($Y210="","",IF(INDEX('Per Invoice'!S$2:S$501,$Y210)="","",INDEX('Per Invoice'!S$2:S$501,$Y210)))</f>
        <v/>
      </c>
      <c r="T210" s="7">
        <f>IF($Y210="","",IF(INDEX('Per Invoice'!T$2:T$501,$Y210)="","",INDEX('Per Invoice'!T$2:T$501,$Y210)))</f>
        <v/>
      </c>
      <c r="U210" s="7">
        <f>IF($Y210="","",IF(INDEX('Per Invoice'!U$2:U$501,$Y210)="","",INDEX('Per Invoice'!U$2:U$501,$Y210)))</f>
        <v/>
      </c>
      <c r="V210" s="7">
        <f>IF($Y210="","",IF(INDEX('Per Invoice'!V$2:V$501,$Y210)="","",INDEX('Per Invoice'!V$2:V$501,$Y210)))</f>
        <v/>
      </c>
      <c r="W210" s="7">
        <f>IF($Y210="","",IF(INDEX('Per Invoice'!W$2:W$501,$Y210)="","",INDEX('Per Invoice'!W$2:W$501,$Y210)))</f>
        <v/>
      </c>
      <c r="X210" s="7">
        <f>IF($Y210="","",IF(INDEX('Per Invoice'!X$2:X$501,$Y210)="","",INDEX('Per Invoice'!X$2:X$501,$Y210)))</f>
        <v/>
      </c>
      <c r="Y210" s="16">
        <f>IFERROR(MATCH(Settings!$C$27&amp;"|"&amp;ROWS($Y$2:$Y210),'Per Invoice'!$Z$2:$Z$501,0),"")</f>
        <v/>
      </c>
    </row>
    <row r="211">
      <c r="A211">
        <f>IF($Y211="","",IF(INDEX('Per Invoice'!A$2:A$501,$Y211)="","",INDEX('Per Invoice'!A$2:A$501,$Y211)))</f>
        <v/>
      </c>
      <c r="B211">
        <f>IF($Y211="","",IF(INDEX('Per Invoice'!B$2:B$501,$Y211)="","",INDEX('Per Invoice'!B$2:B$501,$Y211)))</f>
        <v/>
      </c>
      <c r="C211">
        <f>IF($Y211="","",IF(INDEX('Per Invoice'!C$2:C$501,$Y211)="","",INDEX('Per Invoice'!C$2:C$501,$Y211)))</f>
        <v/>
      </c>
      <c r="D211">
        <f>IF($Y211="","",IF(INDEX('Per Invoice'!D$2:D$501,$Y211)="","",INDEX('Per Invoice'!D$2:D$501,$Y211)))</f>
        <v/>
      </c>
      <c r="E211">
        <f>IF($Y211="","",IF(INDEX('Per Invoice'!E$2:E$501,$Y211)="","",INDEX('Per Invoice'!E$2:E$501,$Y211)))</f>
        <v/>
      </c>
      <c r="F211">
        <f>IF($Y211="","",IF(INDEX('Per Invoice'!F$2:F$501,$Y211)="","",INDEX('Per Invoice'!F$2:F$501,$Y211)))</f>
        <v/>
      </c>
      <c r="G211">
        <f>IF($Y211="","",IF(INDEX('Per Invoice'!G$2:G$501,$Y211)="","",INDEX('Per Invoice'!G$2:G$501,$Y211)))</f>
        <v/>
      </c>
      <c r="H211">
        <f>IF($Y211="","",IF(INDEX('Per Invoice'!H$2:H$501,$Y211)="","",INDEX('Per Invoice'!H$2:H$501,$Y211)))</f>
        <v/>
      </c>
      <c r="I211">
        <f>IF($Y211="","",IF(INDEX('Per Invoice'!I$2:I$501,$Y211)="","",INDEX('Per Invoice'!I$2:I$501,$Y211)))</f>
        <v/>
      </c>
      <c r="J211">
        <f>IF($Y211="","",IF(INDEX('Per Invoice'!J$2:J$501,$Y211)="","",INDEX('Per Invoice'!J$2:J$501,$Y211)))</f>
        <v/>
      </c>
      <c r="K211">
        <f>IF($Y211="","",IF(INDEX('Per Invoice'!K$2:K$501,$Y211)="","",INDEX('Per Invoice'!K$2:K$501,$Y211)))</f>
        <v/>
      </c>
      <c r="L211" s="7">
        <f>IF($Y211="","",IF(INDEX('Per Invoice'!L$2:L$501,$Y211)="","",INDEX('Per Invoice'!L$2:L$501,$Y211)))</f>
        <v/>
      </c>
      <c r="M211" s="14">
        <f>IF($Y211="","",IF(INDEX('Per Invoice'!M$2:M$501,$Y211)="","",INDEX('Per Invoice'!M$2:M$501,$Y211)))</f>
        <v/>
      </c>
      <c r="N211">
        <f>IF($Y211="","",IF(INDEX('Per Invoice'!N$2:N$501,$Y211)="","",INDEX('Per Invoice'!N$2:N$501,$Y211)))</f>
        <v/>
      </c>
      <c r="O211">
        <f>IF($Y211="","",IF(INDEX('Per Invoice'!O$2:O$501,$Y211)="","",INDEX('Per Invoice'!O$2:O$501,$Y211)))</f>
        <v/>
      </c>
      <c r="P211" s="7">
        <f>IF($Y211="","",IF(INDEX('Per Invoice'!P$2:P$501,$Y211)="","",INDEX('Per Invoice'!P$2:P$501,$Y211)))</f>
        <v/>
      </c>
      <c r="Q211" s="7">
        <f>IF($Y211="","",IF(INDEX('Per Invoice'!Q$2:Q$501,$Y211)="","",INDEX('Per Invoice'!Q$2:Q$501,$Y211)))</f>
        <v/>
      </c>
      <c r="R211">
        <f>IF($Y211="","",IF(INDEX('Per Invoice'!R$2:R$501,$Y211)="","",INDEX('Per Invoice'!R$2:R$501,$Y211)))</f>
        <v/>
      </c>
      <c r="S211" s="7">
        <f>IF($Y211="","",IF(INDEX('Per Invoice'!S$2:S$501,$Y211)="","",INDEX('Per Invoice'!S$2:S$501,$Y211)))</f>
        <v/>
      </c>
      <c r="T211" s="7">
        <f>IF($Y211="","",IF(INDEX('Per Invoice'!T$2:T$501,$Y211)="","",INDEX('Per Invoice'!T$2:T$501,$Y211)))</f>
        <v/>
      </c>
      <c r="U211" s="7">
        <f>IF($Y211="","",IF(INDEX('Per Invoice'!U$2:U$501,$Y211)="","",INDEX('Per Invoice'!U$2:U$501,$Y211)))</f>
        <v/>
      </c>
      <c r="V211" s="7">
        <f>IF($Y211="","",IF(INDEX('Per Invoice'!V$2:V$501,$Y211)="","",INDEX('Per Invoice'!V$2:V$501,$Y211)))</f>
        <v/>
      </c>
      <c r="W211" s="7">
        <f>IF($Y211="","",IF(INDEX('Per Invoice'!W$2:W$501,$Y211)="","",INDEX('Per Invoice'!W$2:W$501,$Y211)))</f>
        <v/>
      </c>
      <c r="X211" s="7">
        <f>IF($Y211="","",IF(INDEX('Per Invoice'!X$2:X$501,$Y211)="","",INDEX('Per Invoice'!X$2:X$501,$Y211)))</f>
        <v/>
      </c>
      <c r="Y211" s="16">
        <f>IFERROR(MATCH(Settings!$C$27&amp;"|"&amp;ROWS($Y$2:$Y211),'Per Invoice'!$Z$2:$Z$501,0),"")</f>
        <v/>
      </c>
    </row>
    <row r="212">
      <c r="A212">
        <f>IF($Y212="","",IF(INDEX('Per Invoice'!A$2:A$501,$Y212)="","",INDEX('Per Invoice'!A$2:A$501,$Y212)))</f>
        <v/>
      </c>
      <c r="B212">
        <f>IF($Y212="","",IF(INDEX('Per Invoice'!B$2:B$501,$Y212)="","",INDEX('Per Invoice'!B$2:B$501,$Y212)))</f>
        <v/>
      </c>
      <c r="C212">
        <f>IF($Y212="","",IF(INDEX('Per Invoice'!C$2:C$501,$Y212)="","",INDEX('Per Invoice'!C$2:C$501,$Y212)))</f>
        <v/>
      </c>
      <c r="D212">
        <f>IF($Y212="","",IF(INDEX('Per Invoice'!D$2:D$501,$Y212)="","",INDEX('Per Invoice'!D$2:D$501,$Y212)))</f>
        <v/>
      </c>
      <c r="E212">
        <f>IF($Y212="","",IF(INDEX('Per Invoice'!E$2:E$501,$Y212)="","",INDEX('Per Invoice'!E$2:E$501,$Y212)))</f>
        <v/>
      </c>
      <c r="F212">
        <f>IF($Y212="","",IF(INDEX('Per Invoice'!F$2:F$501,$Y212)="","",INDEX('Per Invoice'!F$2:F$501,$Y212)))</f>
        <v/>
      </c>
      <c r="G212">
        <f>IF($Y212="","",IF(INDEX('Per Invoice'!G$2:G$501,$Y212)="","",INDEX('Per Invoice'!G$2:G$501,$Y212)))</f>
        <v/>
      </c>
      <c r="H212">
        <f>IF($Y212="","",IF(INDEX('Per Invoice'!H$2:H$501,$Y212)="","",INDEX('Per Invoice'!H$2:H$501,$Y212)))</f>
        <v/>
      </c>
      <c r="I212">
        <f>IF($Y212="","",IF(INDEX('Per Invoice'!I$2:I$501,$Y212)="","",INDEX('Per Invoice'!I$2:I$501,$Y212)))</f>
        <v/>
      </c>
      <c r="J212">
        <f>IF($Y212="","",IF(INDEX('Per Invoice'!J$2:J$501,$Y212)="","",INDEX('Per Invoice'!J$2:J$501,$Y212)))</f>
        <v/>
      </c>
      <c r="K212">
        <f>IF($Y212="","",IF(INDEX('Per Invoice'!K$2:K$501,$Y212)="","",INDEX('Per Invoice'!K$2:K$501,$Y212)))</f>
        <v/>
      </c>
      <c r="L212" s="7">
        <f>IF($Y212="","",IF(INDEX('Per Invoice'!L$2:L$501,$Y212)="","",INDEX('Per Invoice'!L$2:L$501,$Y212)))</f>
        <v/>
      </c>
      <c r="M212" s="14">
        <f>IF($Y212="","",IF(INDEX('Per Invoice'!M$2:M$501,$Y212)="","",INDEX('Per Invoice'!M$2:M$501,$Y212)))</f>
        <v/>
      </c>
      <c r="N212">
        <f>IF($Y212="","",IF(INDEX('Per Invoice'!N$2:N$501,$Y212)="","",INDEX('Per Invoice'!N$2:N$501,$Y212)))</f>
        <v/>
      </c>
      <c r="O212">
        <f>IF($Y212="","",IF(INDEX('Per Invoice'!O$2:O$501,$Y212)="","",INDEX('Per Invoice'!O$2:O$501,$Y212)))</f>
        <v/>
      </c>
      <c r="P212" s="7">
        <f>IF($Y212="","",IF(INDEX('Per Invoice'!P$2:P$501,$Y212)="","",INDEX('Per Invoice'!P$2:P$501,$Y212)))</f>
        <v/>
      </c>
      <c r="Q212" s="7">
        <f>IF($Y212="","",IF(INDEX('Per Invoice'!Q$2:Q$501,$Y212)="","",INDEX('Per Invoice'!Q$2:Q$501,$Y212)))</f>
        <v/>
      </c>
      <c r="R212">
        <f>IF($Y212="","",IF(INDEX('Per Invoice'!R$2:R$501,$Y212)="","",INDEX('Per Invoice'!R$2:R$501,$Y212)))</f>
        <v/>
      </c>
      <c r="S212" s="7">
        <f>IF($Y212="","",IF(INDEX('Per Invoice'!S$2:S$501,$Y212)="","",INDEX('Per Invoice'!S$2:S$501,$Y212)))</f>
        <v/>
      </c>
      <c r="T212" s="7">
        <f>IF($Y212="","",IF(INDEX('Per Invoice'!T$2:T$501,$Y212)="","",INDEX('Per Invoice'!T$2:T$501,$Y212)))</f>
        <v/>
      </c>
      <c r="U212" s="7">
        <f>IF($Y212="","",IF(INDEX('Per Invoice'!U$2:U$501,$Y212)="","",INDEX('Per Invoice'!U$2:U$501,$Y212)))</f>
        <v/>
      </c>
      <c r="V212" s="7">
        <f>IF($Y212="","",IF(INDEX('Per Invoice'!V$2:V$501,$Y212)="","",INDEX('Per Invoice'!V$2:V$501,$Y212)))</f>
        <v/>
      </c>
      <c r="W212" s="7">
        <f>IF($Y212="","",IF(INDEX('Per Invoice'!W$2:W$501,$Y212)="","",INDEX('Per Invoice'!W$2:W$501,$Y212)))</f>
        <v/>
      </c>
      <c r="X212" s="7">
        <f>IF($Y212="","",IF(INDEX('Per Invoice'!X$2:X$501,$Y212)="","",INDEX('Per Invoice'!X$2:X$501,$Y212)))</f>
        <v/>
      </c>
      <c r="Y212" s="16">
        <f>IFERROR(MATCH(Settings!$C$27&amp;"|"&amp;ROWS($Y$2:$Y212),'Per Invoice'!$Z$2:$Z$501,0),"")</f>
        <v/>
      </c>
    </row>
    <row r="213">
      <c r="A213">
        <f>IF($Y213="","",IF(INDEX('Per Invoice'!A$2:A$501,$Y213)="","",INDEX('Per Invoice'!A$2:A$501,$Y213)))</f>
        <v/>
      </c>
      <c r="B213">
        <f>IF($Y213="","",IF(INDEX('Per Invoice'!B$2:B$501,$Y213)="","",INDEX('Per Invoice'!B$2:B$501,$Y213)))</f>
        <v/>
      </c>
      <c r="C213">
        <f>IF($Y213="","",IF(INDEX('Per Invoice'!C$2:C$501,$Y213)="","",INDEX('Per Invoice'!C$2:C$501,$Y213)))</f>
        <v/>
      </c>
      <c r="D213">
        <f>IF($Y213="","",IF(INDEX('Per Invoice'!D$2:D$501,$Y213)="","",INDEX('Per Invoice'!D$2:D$501,$Y213)))</f>
        <v/>
      </c>
      <c r="E213">
        <f>IF($Y213="","",IF(INDEX('Per Invoice'!E$2:E$501,$Y213)="","",INDEX('Per Invoice'!E$2:E$501,$Y213)))</f>
        <v/>
      </c>
      <c r="F213">
        <f>IF($Y213="","",IF(INDEX('Per Invoice'!F$2:F$501,$Y213)="","",INDEX('Per Invoice'!F$2:F$501,$Y213)))</f>
        <v/>
      </c>
      <c r="G213">
        <f>IF($Y213="","",IF(INDEX('Per Invoice'!G$2:G$501,$Y213)="","",INDEX('Per Invoice'!G$2:G$501,$Y213)))</f>
        <v/>
      </c>
      <c r="H213">
        <f>IF($Y213="","",IF(INDEX('Per Invoice'!H$2:H$501,$Y213)="","",INDEX('Per Invoice'!H$2:H$501,$Y213)))</f>
        <v/>
      </c>
      <c r="I213">
        <f>IF($Y213="","",IF(INDEX('Per Invoice'!I$2:I$501,$Y213)="","",INDEX('Per Invoice'!I$2:I$501,$Y213)))</f>
        <v/>
      </c>
      <c r="J213">
        <f>IF($Y213="","",IF(INDEX('Per Invoice'!J$2:J$501,$Y213)="","",INDEX('Per Invoice'!J$2:J$501,$Y213)))</f>
        <v/>
      </c>
      <c r="K213">
        <f>IF($Y213="","",IF(INDEX('Per Invoice'!K$2:K$501,$Y213)="","",INDEX('Per Invoice'!K$2:K$501,$Y213)))</f>
        <v/>
      </c>
      <c r="L213" s="7">
        <f>IF($Y213="","",IF(INDEX('Per Invoice'!L$2:L$501,$Y213)="","",INDEX('Per Invoice'!L$2:L$501,$Y213)))</f>
        <v/>
      </c>
      <c r="M213" s="14">
        <f>IF($Y213="","",IF(INDEX('Per Invoice'!M$2:M$501,$Y213)="","",INDEX('Per Invoice'!M$2:M$501,$Y213)))</f>
        <v/>
      </c>
      <c r="N213">
        <f>IF($Y213="","",IF(INDEX('Per Invoice'!N$2:N$501,$Y213)="","",INDEX('Per Invoice'!N$2:N$501,$Y213)))</f>
        <v/>
      </c>
      <c r="O213">
        <f>IF($Y213="","",IF(INDEX('Per Invoice'!O$2:O$501,$Y213)="","",INDEX('Per Invoice'!O$2:O$501,$Y213)))</f>
        <v/>
      </c>
      <c r="P213" s="7">
        <f>IF($Y213="","",IF(INDEX('Per Invoice'!P$2:P$501,$Y213)="","",INDEX('Per Invoice'!P$2:P$501,$Y213)))</f>
        <v/>
      </c>
      <c r="Q213" s="7">
        <f>IF($Y213="","",IF(INDEX('Per Invoice'!Q$2:Q$501,$Y213)="","",INDEX('Per Invoice'!Q$2:Q$501,$Y213)))</f>
        <v/>
      </c>
      <c r="R213">
        <f>IF($Y213="","",IF(INDEX('Per Invoice'!R$2:R$501,$Y213)="","",INDEX('Per Invoice'!R$2:R$501,$Y213)))</f>
        <v/>
      </c>
      <c r="S213" s="7">
        <f>IF($Y213="","",IF(INDEX('Per Invoice'!S$2:S$501,$Y213)="","",INDEX('Per Invoice'!S$2:S$501,$Y213)))</f>
        <v/>
      </c>
      <c r="T213" s="7">
        <f>IF($Y213="","",IF(INDEX('Per Invoice'!T$2:T$501,$Y213)="","",INDEX('Per Invoice'!T$2:T$501,$Y213)))</f>
        <v/>
      </c>
      <c r="U213" s="7">
        <f>IF($Y213="","",IF(INDEX('Per Invoice'!U$2:U$501,$Y213)="","",INDEX('Per Invoice'!U$2:U$501,$Y213)))</f>
        <v/>
      </c>
      <c r="V213" s="7">
        <f>IF($Y213="","",IF(INDEX('Per Invoice'!V$2:V$501,$Y213)="","",INDEX('Per Invoice'!V$2:V$501,$Y213)))</f>
        <v/>
      </c>
      <c r="W213" s="7">
        <f>IF($Y213="","",IF(INDEX('Per Invoice'!W$2:W$501,$Y213)="","",INDEX('Per Invoice'!W$2:W$501,$Y213)))</f>
        <v/>
      </c>
      <c r="X213" s="7">
        <f>IF($Y213="","",IF(INDEX('Per Invoice'!X$2:X$501,$Y213)="","",INDEX('Per Invoice'!X$2:X$501,$Y213)))</f>
        <v/>
      </c>
      <c r="Y213" s="16">
        <f>IFERROR(MATCH(Settings!$C$27&amp;"|"&amp;ROWS($Y$2:$Y213),'Per Invoice'!$Z$2:$Z$501,0),"")</f>
        <v/>
      </c>
    </row>
    <row r="214">
      <c r="A214">
        <f>IF($Y214="","",IF(INDEX('Per Invoice'!A$2:A$501,$Y214)="","",INDEX('Per Invoice'!A$2:A$501,$Y214)))</f>
        <v/>
      </c>
      <c r="B214">
        <f>IF($Y214="","",IF(INDEX('Per Invoice'!B$2:B$501,$Y214)="","",INDEX('Per Invoice'!B$2:B$501,$Y214)))</f>
        <v/>
      </c>
      <c r="C214">
        <f>IF($Y214="","",IF(INDEX('Per Invoice'!C$2:C$501,$Y214)="","",INDEX('Per Invoice'!C$2:C$501,$Y214)))</f>
        <v/>
      </c>
      <c r="D214">
        <f>IF($Y214="","",IF(INDEX('Per Invoice'!D$2:D$501,$Y214)="","",INDEX('Per Invoice'!D$2:D$501,$Y214)))</f>
        <v/>
      </c>
      <c r="E214">
        <f>IF($Y214="","",IF(INDEX('Per Invoice'!E$2:E$501,$Y214)="","",INDEX('Per Invoice'!E$2:E$501,$Y214)))</f>
        <v/>
      </c>
      <c r="F214">
        <f>IF($Y214="","",IF(INDEX('Per Invoice'!F$2:F$501,$Y214)="","",INDEX('Per Invoice'!F$2:F$501,$Y214)))</f>
        <v/>
      </c>
      <c r="G214">
        <f>IF($Y214="","",IF(INDEX('Per Invoice'!G$2:G$501,$Y214)="","",INDEX('Per Invoice'!G$2:G$501,$Y214)))</f>
        <v/>
      </c>
      <c r="H214">
        <f>IF($Y214="","",IF(INDEX('Per Invoice'!H$2:H$501,$Y214)="","",INDEX('Per Invoice'!H$2:H$501,$Y214)))</f>
        <v/>
      </c>
      <c r="I214">
        <f>IF($Y214="","",IF(INDEX('Per Invoice'!I$2:I$501,$Y214)="","",INDEX('Per Invoice'!I$2:I$501,$Y214)))</f>
        <v/>
      </c>
      <c r="J214">
        <f>IF($Y214="","",IF(INDEX('Per Invoice'!J$2:J$501,$Y214)="","",INDEX('Per Invoice'!J$2:J$501,$Y214)))</f>
        <v/>
      </c>
      <c r="K214">
        <f>IF($Y214="","",IF(INDEX('Per Invoice'!K$2:K$501,$Y214)="","",INDEX('Per Invoice'!K$2:K$501,$Y214)))</f>
        <v/>
      </c>
      <c r="L214" s="7">
        <f>IF($Y214="","",IF(INDEX('Per Invoice'!L$2:L$501,$Y214)="","",INDEX('Per Invoice'!L$2:L$501,$Y214)))</f>
        <v/>
      </c>
      <c r="M214" s="14">
        <f>IF($Y214="","",IF(INDEX('Per Invoice'!M$2:M$501,$Y214)="","",INDEX('Per Invoice'!M$2:M$501,$Y214)))</f>
        <v/>
      </c>
      <c r="N214">
        <f>IF($Y214="","",IF(INDEX('Per Invoice'!N$2:N$501,$Y214)="","",INDEX('Per Invoice'!N$2:N$501,$Y214)))</f>
        <v/>
      </c>
      <c r="O214">
        <f>IF($Y214="","",IF(INDEX('Per Invoice'!O$2:O$501,$Y214)="","",INDEX('Per Invoice'!O$2:O$501,$Y214)))</f>
        <v/>
      </c>
      <c r="P214" s="7">
        <f>IF($Y214="","",IF(INDEX('Per Invoice'!P$2:P$501,$Y214)="","",INDEX('Per Invoice'!P$2:P$501,$Y214)))</f>
        <v/>
      </c>
      <c r="Q214" s="7">
        <f>IF($Y214="","",IF(INDEX('Per Invoice'!Q$2:Q$501,$Y214)="","",INDEX('Per Invoice'!Q$2:Q$501,$Y214)))</f>
        <v/>
      </c>
      <c r="R214">
        <f>IF($Y214="","",IF(INDEX('Per Invoice'!R$2:R$501,$Y214)="","",INDEX('Per Invoice'!R$2:R$501,$Y214)))</f>
        <v/>
      </c>
      <c r="S214" s="7">
        <f>IF($Y214="","",IF(INDEX('Per Invoice'!S$2:S$501,$Y214)="","",INDEX('Per Invoice'!S$2:S$501,$Y214)))</f>
        <v/>
      </c>
      <c r="T214" s="7">
        <f>IF($Y214="","",IF(INDEX('Per Invoice'!T$2:T$501,$Y214)="","",INDEX('Per Invoice'!T$2:T$501,$Y214)))</f>
        <v/>
      </c>
      <c r="U214" s="7">
        <f>IF($Y214="","",IF(INDEX('Per Invoice'!U$2:U$501,$Y214)="","",INDEX('Per Invoice'!U$2:U$501,$Y214)))</f>
        <v/>
      </c>
      <c r="V214" s="7">
        <f>IF($Y214="","",IF(INDEX('Per Invoice'!V$2:V$501,$Y214)="","",INDEX('Per Invoice'!V$2:V$501,$Y214)))</f>
        <v/>
      </c>
      <c r="W214" s="7">
        <f>IF($Y214="","",IF(INDEX('Per Invoice'!W$2:W$501,$Y214)="","",INDEX('Per Invoice'!W$2:W$501,$Y214)))</f>
        <v/>
      </c>
      <c r="X214" s="7">
        <f>IF($Y214="","",IF(INDEX('Per Invoice'!X$2:X$501,$Y214)="","",INDEX('Per Invoice'!X$2:X$501,$Y214)))</f>
        <v/>
      </c>
      <c r="Y214" s="16">
        <f>IFERROR(MATCH(Settings!$C$27&amp;"|"&amp;ROWS($Y$2:$Y214),'Per Invoice'!$Z$2:$Z$501,0),"")</f>
        <v/>
      </c>
    </row>
    <row r="215">
      <c r="A215">
        <f>IF($Y215="","",IF(INDEX('Per Invoice'!A$2:A$501,$Y215)="","",INDEX('Per Invoice'!A$2:A$501,$Y215)))</f>
        <v/>
      </c>
      <c r="B215">
        <f>IF($Y215="","",IF(INDEX('Per Invoice'!B$2:B$501,$Y215)="","",INDEX('Per Invoice'!B$2:B$501,$Y215)))</f>
        <v/>
      </c>
      <c r="C215">
        <f>IF($Y215="","",IF(INDEX('Per Invoice'!C$2:C$501,$Y215)="","",INDEX('Per Invoice'!C$2:C$501,$Y215)))</f>
        <v/>
      </c>
      <c r="D215">
        <f>IF($Y215="","",IF(INDEX('Per Invoice'!D$2:D$501,$Y215)="","",INDEX('Per Invoice'!D$2:D$501,$Y215)))</f>
        <v/>
      </c>
      <c r="E215">
        <f>IF($Y215="","",IF(INDEX('Per Invoice'!E$2:E$501,$Y215)="","",INDEX('Per Invoice'!E$2:E$501,$Y215)))</f>
        <v/>
      </c>
      <c r="F215">
        <f>IF($Y215="","",IF(INDEX('Per Invoice'!F$2:F$501,$Y215)="","",INDEX('Per Invoice'!F$2:F$501,$Y215)))</f>
        <v/>
      </c>
      <c r="G215">
        <f>IF($Y215="","",IF(INDEX('Per Invoice'!G$2:G$501,$Y215)="","",INDEX('Per Invoice'!G$2:G$501,$Y215)))</f>
        <v/>
      </c>
      <c r="H215">
        <f>IF($Y215="","",IF(INDEX('Per Invoice'!H$2:H$501,$Y215)="","",INDEX('Per Invoice'!H$2:H$501,$Y215)))</f>
        <v/>
      </c>
      <c r="I215">
        <f>IF($Y215="","",IF(INDEX('Per Invoice'!I$2:I$501,$Y215)="","",INDEX('Per Invoice'!I$2:I$501,$Y215)))</f>
        <v/>
      </c>
      <c r="J215">
        <f>IF($Y215="","",IF(INDEX('Per Invoice'!J$2:J$501,$Y215)="","",INDEX('Per Invoice'!J$2:J$501,$Y215)))</f>
        <v/>
      </c>
      <c r="K215">
        <f>IF($Y215="","",IF(INDEX('Per Invoice'!K$2:K$501,$Y215)="","",INDEX('Per Invoice'!K$2:K$501,$Y215)))</f>
        <v/>
      </c>
      <c r="L215" s="7">
        <f>IF($Y215="","",IF(INDEX('Per Invoice'!L$2:L$501,$Y215)="","",INDEX('Per Invoice'!L$2:L$501,$Y215)))</f>
        <v/>
      </c>
      <c r="M215" s="14">
        <f>IF($Y215="","",IF(INDEX('Per Invoice'!M$2:M$501,$Y215)="","",INDEX('Per Invoice'!M$2:M$501,$Y215)))</f>
        <v/>
      </c>
      <c r="N215">
        <f>IF($Y215="","",IF(INDEX('Per Invoice'!N$2:N$501,$Y215)="","",INDEX('Per Invoice'!N$2:N$501,$Y215)))</f>
        <v/>
      </c>
      <c r="O215">
        <f>IF($Y215="","",IF(INDEX('Per Invoice'!O$2:O$501,$Y215)="","",INDEX('Per Invoice'!O$2:O$501,$Y215)))</f>
        <v/>
      </c>
      <c r="P215" s="7">
        <f>IF($Y215="","",IF(INDEX('Per Invoice'!P$2:P$501,$Y215)="","",INDEX('Per Invoice'!P$2:P$501,$Y215)))</f>
        <v/>
      </c>
      <c r="Q215" s="7">
        <f>IF($Y215="","",IF(INDEX('Per Invoice'!Q$2:Q$501,$Y215)="","",INDEX('Per Invoice'!Q$2:Q$501,$Y215)))</f>
        <v/>
      </c>
      <c r="R215">
        <f>IF($Y215="","",IF(INDEX('Per Invoice'!R$2:R$501,$Y215)="","",INDEX('Per Invoice'!R$2:R$501,$Y215)))</f>
        <v/>
      </c>
      <c r="S215" s="7">
        <f>IF($Y215="","",IF(INDEX('Per Invoice'!S$2:S$501,$Y215)="","",INDEX('Per Invoice'!S$2:S$501,$Y215)))</f>
        <v/>
      </c>
      <c r="T215" s="7">
        <f>IF($Y215="","",IF(INDEX('Per Invoice'!T$2:T$501,$Y215)="","",INDEX('Per Invoice'!T$2:T$501,$Y215)))</f>
        <v/>
      </c>
      <c r="U215" s="7">
        <f>IF($Y215="","",IF(INDEX('Per Invoice'!U$2:U$501,$Y215)="","",INDEX('Per Invoice'!U$2:U$501,$Y215)))</f>
        <v/>
      </c>
      <c r="V215" s="7">
        <f>IF($Y215="","",IF(INDEX('Per Invoice'!V$2:V$501,$Y215)="","",INDEX('Per Invoice'!V$2:V$501,$Y215)))</f>
        <v/>
      </c>
      <c r="W215" s="7">
        <f>IF($Y215="","",IF(INDEX('Per Invoice'!W$2:W$501,$Y215)="","",INDEX('Per Invoice'!W$2:W$501,$Y215)))</f>
        <v/>
      </c>
      <c r="X215" s="7">
        <f>IF($Y215="","",IF(INDEX('Per Invoice'!X$2:X$501,$Y215)="","",INDEX('Per Invoice'!X$2:X$501,$Y215)))</f>
        <v/>
      </c>
      <c r="Y215" s="16">
        <f>IFERROR(MATCH(Settings!$C$27&amp;"|"&amp;ROWS($Y$2:$Y215),'Per Invoice'!$Z$2:$Z$501,0),"")</f>
        <v/>
      </c>
    </row>
    <row r="216">
      <c r="A216">
        <f>IF($Y216="","",IF(INDEX('Per Invoice'!A$2:A$501,$Y216)="","",INDEX('Per Invoice'!A$2:A$501,$Y216)))</f>
        <v/>
      </c>
      <c r="B216">
        <f>IF($Y216="","",IF(INDEX('Per Invoice'!B$2:B$501,$Y216)="","",INDEX('Per Invoice'!B$2:B$501,$Y216)))</f>
        <v/>
      </c>
      <c r="C216">
        <f>IF($Y216="","",IF(INDEX('Per Invoice'!C$2:C$501,$Y216)="","",INDEX('Per Invoice'!C$2:C$501,$Y216)))</f>
        <v/>
      </c>
      <c r="D216">
        <f>IF($Y216="","",IF(INDEX('Per Invoice'!D$2:D$501,$Y216)="","",INDEX('Per Invoice'!D$2:D$501,$Y216)))</f>
        <v/>
      </c>
      <c r="E216">
        <f>IF($Y216="","",IF(INDEX('Per Invoice'!E$2:E$501,$Y216)="","",INDEX('Per Invoice'!E$2:E$501,$Y216)))</f>
        <v/>
      </c>
      <c r="F216">
        <f>IF($Y216="","",IF(INDEX('Per Invoice'!F$2:F$501,$Y216)="","",INDEX('Per Invoice'!F$2:F$501,$Y216)))</f>
        <v/>
      </c>
      <c r="G216">
        <f>IF($Y216="","",IF(INDEX('Per Invoice'!G$2:G$501,$Y216)="","",INDEX('Per Invoice'!G$2:G$501,$Y216)))</f>
        <v/>
      </c>
      <c r="H216">
        <f>IF($Y216="","",IF(INDEX('Per Invoice'!H$2:H$501,$Y216)="","",INDEX('Per Invoice'!H$2:H$501,$Y216)))</f>
        <v/>
      </c>
      <c r="I216">
        <f>IF($Y216="","",IF(INDEX('Per Invoice'!I$2:I$501,$Y216)="","",INDEX('Per Invoice'!I$2:I$501,$Y216)))</f>
        <v/>
      </c>
      <c r="J216">
        <f>IF($Y216="","",IF(INDEX('Per Invoice'!J$2:J$501,$Y216)="","",INDEX('Per Invoice'!J$2:J$501,$Y216)))</f>
        <v/>
      </c>
      <c r="K216">
        <f>IF($Y216="","",IF(INDEX('Per Invoice'!K$2:K$501,$Y216)="","",INDEX('Per Invoice'!K$2:K$501,$Y216)))</f>
        <v/>
      </c>
      <c r="L216" s="7">
        <f>IF($Y216="","",IF(INDEX('Per Invoice'!L$2:L$501,$Y216)="","",INDEX('Per Invoice'!L$2:L$501,$Y216)))</f>
        <v/>
      </c>
      <c r="M216" s="14">
        <f>IF($Y216="","",IF(INDEX('Per Invoice'!M$2:M$501,$Y216)="","",INDEX('Per Invoice'!M$2:M$501,$Y216)))</f>
        <v/>
      </c>
      <c r="N216">
        <f>IF($Y216="","",IF(INDEX('Per Invoice'!N$2:N$501,$Y216)="","",INDEX('Per Invoice'!N$2:N$501,$Y216)))</f>
        <v/>
      </c>
      <c r="O216">
        <f>IF($Y216="","",IF(INDEX('Per Invoice'!O$2:O$501,$Y216)="","",INDEX('Per Invoice'!O$2:O$501,$Y216)))</f>
        <v/>
      </c>
      <c r="P216" s="7">
        <f>IF($Y216="","",IF(INDEX('Per Invoice'!P$2:P$501,$Y216)="","",INDEX('Per Invoice'!P$2:P$501,$Y216)))</f>
        <v/>
      </c>
      <c r="Q216" s="7">
        <f>IF($Y216="","",IF(INDEX('Per Invoice'!Q$2:Q$501,$Y216)="","",INDEX('Per Invoice'!Q$2:Q$501,$Y216)))</f>
        <v/>
      </c>
      <c r="R216">
        <f>IF($Y216="","",IF(INDEX('Per Invoice'!R$2:R$501,$Y216)="","",INDEX('Per Invoice'!R$2:R$501,$Y216)))</f>
        <v/>
      </c>
      <c r="S216" s="7">
        <f>IF($Y216="","",IF(INDEX('Per Invoice'!S$2:S$501,$Y216)="","",INDEX('Per Invoice'!S$2:S$501,$Y216)))</f>
        <v/>
      </c>
      <c r="T216" s="7">
        <f>IF($Y216="","",IF(INDEX('Per Invoice'!T$2:T$501,$Y216)="","",INDEX('Per Invoice'!T$2:T$501,$Y216)))</f>
        <v/>
      </c>
      <c r="U216" s="7">
        <f>IF($Y216="","",IF(INDEX('Per Invoice'!U$2:U$501,$Y216)="","",INDEX('Per Invoice'!U$2:U$501,$Y216)))</f>
        <v/>
      </c>
      <c r="V216" s="7">
        <f>IF($Y216="","",IF(INDEX('Per Invoice'!V$2:V$501,$Y216)="","",INDEX('Per Invoice'!V$2:V$501,$Y216)))</f>
        <v/>
      </c>
      <c r="W216" s="7">
        <f>IF($Y216="","",IF(INDEX('Per Invoice'!W$2:W$501,$Y216)="","",INDEX('Per Invoice'!W$2:W$501,$Y216)))</f>
        <v/>
      </c>
      <c r="X216" s="7">
        <f>IF($Y216="","",IF(INDEX('Per Invoice'!X$2:X$501,$Y216)="","",INDEX('Per Invoice'!X$2:X$501,$Y216)))</f>
        <v/>
      </c>
      <c r="Y216" s="16">
        <f>IFERROR(MATCH(Settings!$C$27&amp;"|"&amp;ROWS($Y$2:$Y216),'Per Invoice'!$Z$2:$Z$501,0),"")</f>
        <v/>
      </c>
    </row>
    <row r="217">
      <c r="A217">
        <f>IF($Y217="","",IF(INDEX('Per Invoice'!A$2:A$501,$Y217)="","",INDEX('Per Invoice'!A$2:A$501,$Y217)))</f>
        <v/>
      </c>
      <c r="B217">
        <f>IF($Y217="","",IF(INDEX('Per Invoice'!B$2:B$501,$Y217)="","",INDEX('Per Invoice'!B$2:B$501,$Y217)))</f>
        <v/>
      </c>
      <c r="C217">
        <f>IF($Y217="","",IF(INDEX('Per Invoice'!C$2:C$501,$Y217)="","",INDEX('Per Invoice'!C$2:C$501,$Y217)))</f>
        <v/>
      </c>
      <c r="D217">
        <f>IF($Y217="","",IF(INDEX('Per Invoice'!D$2:D$501,$Y217)="","",INDEX('Per Invoice'!D$2:D$501,$Y217)))</f>
        <v/>
      </c>
      <c r="E217">
        <f>IF($Y217="","",IF(INDEX('Per Invoice'!E$2:E$501,$Y217)="","",INDEX('Per Invoice'!E$2:E$501,$Y217)))</f>
        <v/>
      </c>
      <c r="F217">
        <f>IF($Y217="","",IF(INDEX('Per Invoice'!F$2:F$501,$Y217)="","",INDEX('Per Invoice'!F$2:F$501,$Y217)))</f>
        <v/>
      </c>
      <c r="G217">
        <f>IF($Y217="","",IF(INDEX('Per Invoice'!G$2:G$501,$Y217)="","",INDEX('Per Invoice'!G$2:G$501,$Y217)))</f>
        <v/>
      </c>
      <c r="H217">
        <f>IF($Y217="","",IF(INDEX('Per Invoice'!H$2:H$501,$Y217)="","",INDEX('Per Invoice'!H$2:H$501,$Y217)))</f>
        <v/>
      </c>
      <c r="I217">
        <f>IF($Y217="","",IF(INDEX('Per Invoice'!I$2:I$501,$Y217)="","",INDEX('Per Invoice'!I$2:I$501,$Y217)))</f>
        <v/>
      </c>
      <c r="J217">
        <f>IF($Y217="","",IF(INDEX('Per Invoice'!J$2:J$501,$Y217)="","",INDEX('Per Invoice'!J$2:J$501,$Y217)))</f>
        <v/>
      </c>
      <c r="K217">
        <f>IF($Y217="","",IF(INDEX('Per Invoice'!K$2:K$501,$Y217)="","",INDEX('Per Invoice'!K$2:K$501,$Y217)))</f>
        <v/>
      </c>
      <c r="L217" s="7">
        <f>IF($Y217="","",IF(INDEX('Per Invoice'!L$2:L$501,$Y217)="","",INDEX('Per Invoice'!L$2:L$501,$Y217)))</f>
        <v/>
      </c>
      <c r="M217" s="14">
        <f>IF($Y217="","",IF(INDEX('Per Invoice'!M$2:M$501,$Y217)="","",INDEX('Per Invoice'!M$2:M$501,$Y217)))</f>
        <v/>
      </c>
      <c r="N217">
        <f>IF($Y217="","",IF(INDEX('Per Invoice'!N$2:N$501,$Y217)="","",INDEX('Per Invoice'!N$2:N$501,$Y217)))</f>
        <v/>
      </c>
      <c r="O217">
        <f>IF($Y217="","",IF(INDEX('Per Invoice'!O$2:O$501,$Y217)="","",INDEX('Per Invoice'!O$2:O$501,$Y217)))</f>
        <v/>
      </c>
      <c r="P217" s="7">
        <f>IF($Y217="","",IF(INDEX('Per Invoice'!P$2:P$501,$Y217)="","",INDEX('Per Invoice'!P$2:P$501,$Y217)))</f>
        <v/>
      </c>
      <c r="Q217" s="7">
        <f>IF($Y217="","",IF(INDEX('Per Invoice'!Q$2:Q$501,$Y217)="","",INDEX('Per Invoice'!Q$2:Q$501,$Y217)))</f>
        <v/>
      </c>
      <c r="R217">
        <f>IF($Y217="","",IF(INDEX('Per Invoice'!R$2:R$501,$Y217)="","",INDEX('Per Invoice'!R$2:R$501,$Y217)))</f>
        <v/>
      </c>
      <c r="S217" s="7">
        <f>IF($Y217="","",IF(INDEX('Per Invoice'!S$2:S$501,$Y217)="","",INDEX('Per Invoice'!S$2:S$501,$Y217)))</f>
        <v/>
      </c>
      <c r="T217" s="7">
        <f>IF($Y217="","",IF(INDEX('Per Invoice'!T$2:T$501,$Y217)="","",INDEX('Per Invoice'!T$2:T$501,$Y217)))</f>
        <v/>
      </c>
      <c r="U217" s="7">
        <f>IF($Y217="","",IF(INDEX('Per Invoice'!U$2:U$501,$Y217)="","",INDEX('Per Invoice'!U$2:U$501,$Y217)))</f>
        <v/>
      </c>
      <c r="V217" s="7">
        <f>IF($Y217="","",IF(INDEX('Per Invoice'!V$2:V$501,$Y217)="","",INDEX('Per Invoice'!V$2:V$501,$Y217)))</f>
        <v/>
      </c>
      <c r="W217" s="7">
        <f>IF($Y217="","",IF(INDEX('Per Invoice'!W$2:W$501,$Y217)="","",INDEX('Per Invoice'!W$2:W$501,$Y217)))</f>
        <v/>
      </c>
      <c r="X217" s="7">
        <f>IF($Y217="","",IF(INDEX('Per Invoice'!X$2:X$501,$Y217)="","",INDEX('Per Invoice'!X$2:X$501,$Y217)))</f>
        <v/>
      </c>
      <c r="Y217" s="16">
        <f>IFERROR(MATCH(Settings!$C$27&amp;"|"&amp;ROWS($Y$2:$Y217),'Per Invoice'!$Z$2:$Z$501,0),"")</f>
        <v/>
      </c>
    </row>
    <row r="218">
      <c r="A218">
        <f>IF($Y218="","",IF(INDEX('Per Invoice'!A$2:A$501,$Y218)="","",INDEX('Per Invoice'!A$2:A$501,$Y218)))</f>
        <v/>
      </c>
      <c r="B218">
        <f>IF($Y218="","",IF(INDEX('Per Invoice'!B$2:B$501,$Y218)="","",INDEX('Per Invoice'!B$2:B$501,$Y218)))</f>
        <v/>
      </c>
      <c r="C218">
        <f>IF($Y218="","",IF(INDEX('Per Invoice'!C$2:C$501,$Y218)="","",INDEX('Per Invoice'!C$2:C$501,$Y218)))</f>
        <v/>
      </c>
      <c r="D218">
        <f>IF($Y218="","",IF(INDEX('Per Invoice'!D$2:D$501,$Y218)="","",INDEX('Per Invoice'!D$2:D$501,$Y218)))</f>
        <v/>
      </c>
      <c r="E218">
        <f>IF($Y218="","",IF(INDEX('Per Invoice'!E$2:E$501,$Y218)="","",INDEX('Per Invoice'!E$2:E$501,$Y218)))</f>
        <v/>
      </c>
      <c r="F218">
        <f>IF($Y218="","",IF(INDEX('Per Invoice'!F$2:F$501,$Y218)="","",INDEX('Per Invoice'!F$2:F$501,$Y218)))</f>
        <v/>
      </c>
      <c r="G218">
        <f>IF($Y218="","",IF(INDEX('Per Invoice'!G$2:G$501,$Y218)="","",INDEX('Per Invoice'!G$2:G$501,$Y218)))</f>
        <v/>
      </c>
      <c r="H218">
        <f>IF($Y218="","",IF(INDEX('Per Invoice'!H$2:H$501,$Y218)="","",INDEX('Per Invoice'!H$2:H$501,$Y218)))</f>
        <v/>
      </c>
      <c r="I218">
        <f>IF($Y218="","",IF(INDEX('Per Invoice'!I$2:I$501,$Y218)="","",INDEX('Per Invoice'!I$2:I$501,$Y218)))</f>
        <v/>
      </c>
      <c r="J218">
        <f>IF($Y218="","",IF(INDEX('Per Invoice'!J$2:J$501,$Y218)="","",INDEX('Per Invoice'!J$2:J$501,$Y218)))</f>
        <v/>
      </c>
      <c r="K218">
        <f>IF($Y218="","",IF(INDEX('Per Invoice'!K$2:K$501,$Y218)="","",INDEX('Per Invoice'!K$2:K$501,$Y218)))</f>
        <v/>
      </c>
      <c r="L218" s="7">
        <f>IF($Y218="","",IF(INDEX('Per Invoice'!L$2:L$501,$Y218)="","",INDEX('Per Invoice'!L$2:L$501,$Y218)))</f>
        <v/>
      </c>
      <c r="M218" s="14">
        <f>IF($Y218="","",IF(INDEX('Per Invoice'!M$2:M$501,$Y218)="","",INDEX('Per Invoice'!M$2:M$501,$Y218)))</f>
        <v/>
      </c>
      <c r="N218">
        <f>IF($Y218="","",IF(INDEX('Per Invoice'!N$2:N$501,$Y218)="","",INDEX('Per Invoice'!N$2:N$501,$Y218)))</f>
        <v/>
      </c>
      <c r="O218">
        <f>IF($Y218="","",IF(INDEX('Per Invoice'!O$2:O$501,$Y218)="","",INDEX('Per Invoice'!O$2:O$501,$Y218)))</f>
        <v/>
      </c>
      <c r="P218" s="7">
        <f>IF($Y218="","",IF(INDEX('Per Invoice'!P$2:P$501,$Y218)="","",INDEX('Per Invoice'!P$2:P$501,$Y218)))</f>
        <v/>
      </c>
      <c r="Q218" s="7">
        <f>IF($Y218="","",IF(INDEX('Per Invoice'!Q$2:Q$501,$Y218)="","",INDEX('Per Invoice'!Q$2:Q$501,$Y218)))</f>
        <v/>
      </c>
      <c r="R218">
        <f>IF($Y218="","",IF(INDEX('Per Invoice'!R$2:R$501,$Y218)="","",INDEX('Per Invoice'!R$2:R$501,$Y218)))</f>
        <v/>
      </c>
      <c r="S218" s="7">
        <f>IF($Y218="","",IF(INDEX('Per Invoice'!S$2:S$501,$Y218)="","",INDEX('Per Invoice'!S$2:S$501,$Y218)))</f>
        <v/>
      </c>
      <c r="T218" s="7">
        <f>IF($Y218="","",IF(INDEX('Per Invoice'!T$2:T$501,$Y218)="","",INDEX('Per Invoice'!T$2:T$501,$Y218)))</f>
        <v/>
      </c>
      <c r="U218" s="7">
        <f>IF($Y218="","",IF(INDEX('Per Invoice'!U$2:U$501,$Y218)="","",INDEX('Per Invoice'!U$2:U$501,$Y218)))</f>
        <v/>
      </c>
      <c r="V218" s="7">
        <f>IF($Y218="","",IF(INDEX('Per Invoice'!V$2:V$501,$Y218)="","",INDEX('Per Invoice'!V$2:V$501,$Y218)))</f>
        <v/>
      </c>
      <c r="W218" s="7">
        <f>IF($Y218="","",IF(INDEX('Per Invoice'!W$2:W$501,$Y218)="","",INDEX('Per Invoice'!W$2:W$501,$Y218)))</f>
        <v/>
      </c>
      <c r="X218" s="7">
        <f>IF($Y218="","",IF(INDEX('Per Invoice'!X$2:X$501,$Y218)="","",INDEX('Per Invoice'!X$2:X$501,$Y218)))</f>
        <v/>
      </c>
      <c r="Y218" s="16">
        <f>IFERROR(MATCH(Settings!$C$27&amp;"|"&amp;ROWS($Y$2:$Y218),'Per Invoice'!$Z$2:$Z$501,0),"")</f>
        <v/>
      </c>
    </row>
    <row r="219">
      <c r="A219">
        <f>IF($Y219="","",IF(INDEX('Per Invoice'!A$2:A$501,$Y219)="","",INDEX('Per Invoice'!A$2:A$501,$Y219)))</f>
        <v/>
      </c>
      <c r="B219">
        <f>IF($Y219="","",IF(INDEX('Per Invoice'!B$2:B$501,$Y219)="","",INDEX('Per Invoice'!B$2:B$501,$Y219)))</f>
        <v/>
      </c>
      <c r="C219">
        <f>IF($Y219="","",IF(INDEX('Per Invoice'!C$2:C$501,$Y219)="","",INDEX('Per Invoice'!C$2:C$501,$Y219)))</f>
        <v/>
      </c>
      <c r="D219">
        <f>IF($Y219="","",IF(INDEX('Per Invoice'!D$2:D$501,$Y219)="","",INDEX('Per Invoice'!D$2:D$501,$Y219)))</f>
        <v/>
      </c>
      <c r="E219">
        <f>IF($Y219="","",IF(INDEX('Per Invoice'!E$2:E$501,$Y219)="","",INDEX('Per Invoice'!E$2:E$501,$Y219)))</f>
        <v/>
      </c>
      <c r="F219">
        <f>IF($Y219="","",IF(INDEX('Per Invoice'!F$2:F$501,$Y219)="","",INDEX('Per Invoice'!F$2:F$501,$Y219)))</f>
        <v/>
      </c>
      <c r="G219">
        <f>IF($Y219="","",IF(INDEX('Per Invoice'!G$2:G$501,$Y219)="","",INDEX('Per Invoice'!G$2:G$501,$Y219)))</f>
        <v/>
      </c>
      <c r="H219">
        <f>IF($Y219="","",IF(INDEX('Per Invoice'!H$2:H$501,$Y219)="","",INDEX('Per Invoice'!H$2:H$501,$Y219)))</f>
        <v/>
      </c>
      <c r="I219">
        <f>IF($Y219="","",IF(INDEX('Per Invoice'!I$2:I$501,$Y219)="","",INDEX('Per Invoice'!I$2:I$501,$Y219)))</f>
        <v/>
      </c>
      <c r="J219">
        <f>IF($Y219="","",IF(INDEX('Per Invoice'!J$2:J$501,$Y219)="","",INDEX('Per Invoice'!J$2:J$501,$Y219)))</f>
        <v/>
      </c>
      <c r="K219">
        <f>IF($Y219="","",IF(INDEX('Per Invoice'!K$2:K$501,$Y219)="","",INDEX('Per Invoice'!K$2:K$501,$Y219)))</f>
        <v/>
      </c>
      <c r="L219" s="7">
        <f>IF($Y219="","",IF(INDEX('Per Invoice'!L$2:L$501,$Y219)="","",INDEX('Per Invoice'!L$2:L$501,$Y219)))</f>
        <v/>
      </c>
      <c r="M219" s="14">
        <f>IF($Y219="","",IF(INDEX('Per Invoice'!M$2:M$501,$Y219)="","",INDEX('Per Invoice'!M$2:M$501,$Y219)))</f>
        <v/>
      </c>
      <c r="N219">
        <f>IF($Y219="","",IF(INDEX('Per Invoice'!N$2:N$501,$Y219)="","",INDEX('Per Invoice'!N$2:N$501,$Y219)))</f>
        <v/>
      </c>
      <c r="O219">
        <f>IF($Y219="","",IF(INDEX('Per Invoice'!O$2:O$501,$Y219)="","",INDEX('Per Invoice'!O$2:O$501,$Y219)))</f>
        <v/>
      </c>
      <c r="P219" s="7">
        <f>IF($Y219="","",IF(INDEX('Per Invoice'!P$2:P$501,$Y219)="","",INDEX('Per Invoice'!P$2:P$501,$Y219)))</f>
        <v/>
      </c>
      <c r="Q219" s="7">
        <f>IF($Y219="","",IF(INDEX('Per Invoice'!Q$2:Q$501,$Y219)="","",INDEX('Per Invoice'!Q$2:Q$501,$Y219)))</f>
        <v/>
      </c>
      <c r="R219">
        <f>IF($Y219="","",IF(INDEX('Per Invoice'!R$2:R$501,$Y219)="","",INDEX('Per Invoice'!R$2:R$501,$Y219)))</f>
        <v/>
      </c>
      <c r="S219" s="7">
        <f>IF($Y219="","",IF(INDEX('Per Invoice'!S$2:S$501,$Y219)="","",INDEX('Per Invoice'!S$2:S$501,$Y219)))</f>
        <v/>
      </c>
      <c r="T219" s="7">
        <f>IF($Y219="","",IF(INDEX('Per Invoice'!T$2:T$501,$Y219)="","",INDEX('Per Invoice'!T$2:T$501,$Y219)))</f>
        <v/>
      </c>
      <c r="U219" s="7">
        <f>IF($Y219="","",IF(INDEX('Per Invoice'!U$2:U$501,$Y219)="","",INDEX('Per Invoice'!U$2:U$501,$Y219)))</f>
        <v/>
      </c>
      <c r="V219" s="7">
        <f>IF($Y219="","",IF(INDEX('Per Invoice'!V$2:V$501,$Y219)="","",INDEX('Per Invoice'!V$2:V$501,$Y219)))</f>
        <v/>
      </c>
      <c r="W219" s="7">
        <f>IF($Y219="","",IF(INDEX('Per Invoice'!W$2:W$501,$Y219)="","",INDEX('Per Invoice'!W$2:W$501,$Y219)))</f>
        <v/>
      </c>
      <c r="X219" s="7">
        <f>IF($Y219="","",IF(INDEX('Per Invoice'!X$2:X$501,$Y219)="","",INDEX('Per Invoice'!X$2:X$501,$Y219)))</f>
        <v/>
      </c>
      <c r="Y219" s="16">
        <f>IFERROR(MATCH(Settings!$C$27&amp;"|"&amp;ROWS($Y$2:$Y219),'Per Invoice'!$Z$2:$Z$501,0),"")</f>
        <v/>
      </c>
    </row>
    <row r="220">
      <c r="A220">
        <f>IF($Y220="","",IF(INDEX('Per Invoice'!A$2:A$501,$Y220)="","",INDEX('Per Invoice'!A$2:A$501,$Y220)))</f>
        <v/>
      </c>
      <c r="B220">
        <f>IF($Y220="","",IF(INDEX('Per Invoice'!B$2:B$501,$Y220)="","",INDEX('Per Invoice'!B$2:B$501,$Y220)))</f>
        <v/>
      </c>
      <c r="C220">
        <f>IF($Y220="","",IF(INDEX('Per Invoice'!C$2:C$501,$Y220)="","",INDEX('Per Invoice'!C$2:C$501,$Y220)))</f>
        <v/>
      </c>
      <c r="D220">
        <f>IF($Y220="","",IF(INDEX('Per Invoice'!D$2:D$501,$Y220)="","",INDEX('Per Invoice'!D$2:D$501,$Y220)))</f>
        <v/>
      </c>
      <c r="E220">
        <f>IF($Y220="","",IF(INDEX('Per Invoice'!E$2:E$501,$Y220)="","",INDEX('Per Invoice'!E$2:E$501,$Y220)))</f>
        <v/>
      </c>
      <c r="F220">
        <f>IF($Y220="","",IF(INDEX('Per Invoice'!F$2:F$501,$Y220)="","",INDEX('Per Invoice'!F$2:F$501,$Y220)))</f>
        <v/>
      </c>
      <c r="G220">
        <f>IF($Y220="","",IF(INDEX('Per Invoice'!G$2:G$501,$Y220)="","",INDEX('Per Invoice'!G$2:G$501,$Y220)))</f>
        <v/>
      </c>
      <c r="H220">
        <f>IF($Y220="","",IF(INDEX('Per Invoice'!H$2:H$501,$Y220)="","",INDEX('Per Invoice'!H$2:H$501,$Y220)))</f>
        <v/>
      </c>
      <c r="I220">
        <f>IF($Y220="","",IF(INDEX('Per Invoice'!I$2:I$501,$Y220)="","",INDEX('Per Invoice'!I$2:I$501,$Y220)))</f>
        <v/>
      </c>
      <c r="J220">
        <f>IF($Y220="","",IF(INDEX('Per Invoice'!J$2:J$501,$Y220)="","",INDEX('Per Invoice'!J$2:J$501,$Y220)))</f>
        <v/>
      </c>
      <c r="K220">
        <f>IF($Y220="","",IF(INDEX('Per Invoice'!K$2:K$501,$Y220)="","",INDEX('Per Invoice'!K$2:K$501,$Y220)))</f>
        <v/>
      </c>
      <c r="L220" s="7">
        <f>IF($Y220="","",IF(INDEX('Per Invoice'!L$2:L$501,$Y220)="","",INDEX('Per Invoice'!L$2:L$501,$Y220)))</f>
        <v/>
      </c>
      <c r="M220" s="14">
        <f>IF($Y220="","",IF(INDEX('Per Invoice'!M$2:M$501,$Y220)="","",INDEX('Per Invoice'!M$2:M$501,$Y220)))</f>
        <v/>
      </c>
      <c r="N220">
        <f>IF($Y220="","",IF(INDEX('Per Invoice'!N$2:N$501,$Y220)="","",INDEX('Per Invoice'!N$2:N$501,$Y220)))</f>
        <v/>
      </c>
      <c r="O220">
        <f>IF($Y220="","",IF(INDEX('Per Invoice'!O$2:O$501,$Y220)="","",INDEX('Per Invoice'!O$2:O$501,$Y220)))</f>
        <v/>
      </c>
      <c r="P220" s="7">
        <f>IF($Y220="","",IF(INDEX('Per Invoice'!P$2:P$501,$Y220)="","",INDEX('Per Invoice'!P$2:P$501,$Y220)))</f>
        <v/>
      </c>
      <c r="Q220" s="7">
        <f>IF($Y220="","",IF(INDEX('Per Invoice'!Q$2:Q$501,$Y220)="","",INDEX('Per Invoice'!Q$2:Q$501,$Y220)))</f>
        <v/>
      </c>
      <c r="R220">
        <f>IF($Y220="","",IF(INDEX('Per Invoice'!R$2:R$501,$Y220)="","",INDEX('Per Invoice'!R$2:R$501,$Y220)))</f>
        <v/>
      </c>
      <c r="S220" s="7">
        <f>IF($Y220="","",IF(INDEX('Per Invoice'!S$2:S$501,$Y220)="","",INDEX('Per Invoice'!S$2:S$501,$Y220)))</f>
        <v/>
      </c>
      <c r="T220" s="7">
        <f>IF($Y220="","",IF(INDEX('Per Invoice'!T$2:T$501,$Y220)="","",INDEX('Per Invoice'!T$2:T$501,$Y220)))</f>
        <v/>
      </c>
      <c r="U220" s="7">
        <f>IF($Y220="","",IF(INDEX('Per Invoice'!U$2:U$501,$Y220)="","",INDEX('Per Invoice'!U$2:U$501,$Y220)))</f>
        <v/>
      </c>
      <c r="V220" s="7">
        <f>IF($Y220="","",IF(INDEX('Per Invoice'!V$2:V$501,$Y220)="","",INDEX('Per Invoice'!V$2:V$501,$Y220)))</f>
        <v/>
      </c>
      <c r="W220" s="7">
        <f>IF($Y220="","",IF(INDEX('Per Invoice'!W$2:W$501,$Y220)="","",INDEX('Per Invoice'!W$2:W$501,$Y220)))</f>
        <v/>
      </c>
      <c r="X220" s="7">
        <f>IF($Y220="","",IF(INDEX('Per Invoice'!X$2:X$501,$Y220)="","",INDEX('Per Invoice'!X$2:X$501,$Y220)))</f>
        <v/>
      </c>
      <c r="Y220" s="16">
        <f>IFERROR(MATCH(Settings!$C$27&amp;"|"&amp;ROWS($Y$2:$Y220),'Per Invoice'!$Z$2:$Z$501,0),"")</f>
        <v/>
      </c>
    </row>
    <row r="221">
      <c r="A221">
        <f>IF($Y221="","",IF(INDEX('Per Invoice'!A$2:A$501,$Y221)="","",INDEX('Per Invoice'!A$2:A$501,$Y221)))</f>
        <v/>
      </c>
      <c r="B221">
        <f>IF($Y221="","",IF(INDEX('Per Invoice'!B$2:B$501,$Y221)="","",INDEX('Per Invoice'!B$2:B$501,$Y221)))</f>
        <v/>
      </c>
      <c r="C221">
        <f>IF($Y221="","",IF(INDEX('Per Invoice'!C$2:C$501,$Y221)="","",INDEX('Per Invoice'!C$2:C$501,$Y221)))</f>
        <v/>
      </c>
      <c r="D221">
        <f>IF($Y221="","",IF(INDEX('Per Invoice'!D$2:D$501,$Y221)="","",INDEX('Per Invoice'!D$2:D$501,$Y221)))</f>
        <v/>
      </c>
      <c r="E221">
        <f>IF($Y221="","",IF(INDEX('Per Invoice'!E$2:E$501,$Y221)="","",INDEX('Per Invoice'!E$2:E$501,$Y221)))</f>
        <v/>
      </c>
      <c r="F221">
        <f>IF($Y221="","",IF(INDEX('Per Invoice'!F$2:F$501,$Y221)="","",INDEX('Per Invoice'!F$2:F$501,$Y221)))</f>
        <v/>
      </c>
      <c r="G221">
        <f>IF($Y221="","",IF(INDEX('Per Invoice'!G$2:G$501,$Y221)="","",INDEX('Per Invoice'!G$2:G$501,$Y221)))</f>
        <v/>
      </c>
      <c r="H221">
        <f>IF($Y221="","",IF(INDEX('Per Invoice'!H$2:H$501,$Y221)="","",INDEX('Per Invoice'!H$2:H$501,$Y221)))</f>
        <v/>
      </c>
      <c r="I221">
        <f>IF($Y221="","",IF(INDEX('Per Invoice'!I$2:I$501,$Y221)="","",INDEX('Per Invoice'!I$2:I$501,$Y221)))</f>
        <v/>
      </c>
      <c r="J221">
        <f>IF($Y221="","",IF(INDEX('Per Invoice'!J$2:J$501,$Y221)="","",INDEX('Per Invoice'!J$2:J$501,$Y221)))</f>
        <v/>
      </c>
      <c r="K221">
        <f>IF($Y221="","",IF(INDEX('Per Invoice'!K$2:K$501,$Y221)="","",INDEX('Per Invoice'!K$2:K$501,$Y221)))</f>
        <v/>
      </c>
      <c r="L221" s="7">
        <f>IF($Y221="","",IF(INDEX('Per Invoice'!L$2:L$501,$Y221)="","",INDEX('Per Invoice'!L$2:L$501,$Y221)))</f>
        <v/>
      </c>
      <c r="M221" s="14">
        <f>IF($Y221="","",IF(INDEX('Per Invoice'!M$2:M$501,$Y221)="","",INDEX('Per Invoice'!M$2:M$501,$Y221)))</f>
        <v/>
      </c>
      <c r="N221">
        <f>IF($Y221="","",IF(INDEX('Per Invoice'!N$2:N$501,$Y221)="","",INDEX('Per Invoice'!N$2:N$501,$Y221)))</f>
        <v/>
      </c>
      <c r="O221">
        <f>IF($Y221="","",IF(INDEX('Per Invoice'!O$2:O$501,$Y221)="","",INDEX('Per Invoice'!O$2:O$501,$Y221)))</f>
        <v/>
      </c>
      <c r="P221" s="7">
        <f>IF($Y221="","",IF(INDEX('Per Invoice'!P$2:P$501,$Y221)="","",INDEX('Per Invoice'!P$2:P$501,$Y221)))</f>
        <v/>
      </c>
      <c r="Q221" s="7">
        <f>IF($Y221="","",IF(INDEX('Per Invoice'!Q$2:Q$501,$Y221)="","",INDEX('Per Invoice'!Q$2:Q$501,$Y221)))</f>
        <v/>
      </c>
      <c r="R221">
        <f>IF($Y221="","",IF(INDEX('Per Invoice'!R$2:R$501,$Y221)="","",INDEX('Per Invoice'!R$2:R$501,$Y221)))</f>
        <v/>
      </c>
      <c r="S221" s="7">
        <f>IF($Y221="","",IF(INDEX('Per Invoice'!S$2:S$501,$Y221)="","",INDEX('Per Invoice'!S$2:S$501,$Y221)))</f>
        <v/>
      </c>
      <c r="T221" s="7">
        <f>IF($Y221="","",IF(INDEX('Per Invoice'!T$2:T$501,$Y221)="","",INDEX('Per Invoice'!T$2:T$501,$Y221)))</f>
        <v/>
      </c>
      <c r="U221" s="7">
        <f>IF($Y221="","",IF(INDEX('Per Invoice'!U$2:U$501,$Y221)="","",INDEX('Per Invoice'!U$2:U$501,$Y221)))</f>
        <v/>
      </c>
      <c r="V221" s="7">
        <f>IF($Y221="","",IF(INDEX('Per Invoice'!V$2:V$501,$Y221)="","",INDEX('Per Invoice'!V$2:V$501,$Y221)))</f>
        <v/>
      </c>
      <c r="W221" s="7">
        <f>IF($Y221="","",IF(INDEX('Per Invoice'!W$2:W$501,$Y221)="","",INDEX('Per Invoice'!W$2:W$501,$Y221)))</f>
        <v/>
      </c>
      <c r="X221" s="7">
        <f>IF($Y221="","",IF(INDEX('Per Invoice'!X$2:X$501,$Y221)="","",INDEX('Per Invoice'!X$2:X$501,$Y221)))</f>
        <v/>
      </c>
      <c r="Y221" s="16">
        <f>IFERROR(MATCH(Settings!$C$27&amp;"|"&amp;ROWS($Y$2:$Y221),'Per Invoice'!$Z$2:$Z$501,0),"")</f>
        <v/>
      </c>
    </row>
    <row r="222">
      <c r="A222">
        <f>IF($Y222="","",IF(INDEX('Per Invoice'!A$2:A$501,$Y222)="","",INDEX('Per Invoice'!A$2:A$501,$Y222)))</f>
        <v/>
      </c>
      <c r="B222">
        <f>IF($Y222="","",IF(INDEX('Per Invoice'!B$2:B$501,$Y222)="","",INDEX('Per Invoice'!B$2:B$501,$Y222)))</f>
        <v/>
      </c>
      <c r="C222">
        <f>IF($Y222="","",IF(INDEX('Per Invoice'!C$2:C$501,$Y222)="","",INDEX('Per Invoice'!C$2:C$501,$Y222)))</f>
        <v/>
      </c>
      <c r="D222">
        <f>IF($Y222="","",IF(INDEX('Per Invoice'!D$2:D$501,$Y222)="","",INDEX('Per Invoice'!D$2:D$501,$Y222)))</f>
        <v/>
      </c>
      <c r="E222">
        <f>IF($Y222="","",IF(INDEX('Per Invoice'!E$2:E$501,$Y222)="","",INDEX('Per Invoice'!E$2:E$501,$Y222)))</f>
        <v/>
      </c>
      <c r="F222">
        <f>IF($Y222="","",IF(INDEX('Per Invoice'!F$2:F$501,$Y222)="","",INDEX('Per Invoice'!F$2:F$501,$Y222)))</f>
        <v/>
      </c>
      <c r="G222">
        <f>IF($Y222="","",IF(INDEX('Per Invoice'!G$2:G$501,$Y222)="","",INDEX('Per Invoice'!G$2:G$501,$Y222)))</f>
        <v/>
      </c>
      <c r="H222">
        <f>IF($Y222="","",IF(INDEX('Per Invoice'!H$2:H$501,$Y222)="","",INDEX('Per Invoice'!H$2:H$501,$Y222)))</f>
        <v/>
      </c>
      <c r="I222">
        <f>IF($Y222="","",IF(INDEX('Per Invoice'!I$2:I$501,$Y222)="","",INDEX('Per Invoice'!I$2:I$501,$Y222)))</f>
        <v/>
      </c>
      <c r="J222">
        <f>IF($Y222="","",IF(INDEX('Per Invoice'!J$2:J$501,$Y222)="","",INDEX('Per Invoice'!J$2:J$501,$Y222)))</f>
        <v/>
      </c>
      <c r="K222">
        <f>IF($Y222="","",IF(INDEX('Per Invoice'!K$2:K$501,$Y222)="","",INDEX('Per Invoice'!K$2:K$501,$Y222)))</f>
        <v/>
      </c>
      <c r="L222" s="7">
        <f>IF($Y222="","",IF(INDEX('Per Invoice'!L$2:L$501,$Y222)="","",INDEX('Per Invoice'!L$2:L$501,$Y222)))</f>
        <v/>
      </c>
      <c r="M222" s="14">
        <f>IF($Y222="","",IF(INDEX('Per Invoice'!M$2:M$501,$Y222)="","",INDEX('Per Invoice'!M$2:M$501,$Y222)))</f>
        <v/>
      </c>
      <c r="N222">
        <f>IF($Y222="","",IF(INDEX('Per Invoice'!N$2:N$501,$Y222)="","",INDEX('Per Invoice'!N$2:N$501,$Y222)))</f>
        <v/>
      </c>
      <c r="O222">
        <f>IF($Y222="","",IF(INDEX('Per Invoice'!O$2:O$501,$Y222)="","",INDEX('Per Invoice'!O$2:O$501,$Y222)))</f>
        <v/>
      </c>
      <c r="P222" s="7">
        <f>IF($Y222="","",IF(INDEX('Per Invoice'!P$2:P$501,$Y222)="","",INDEX('Per Invoice'!P$2:P$501,$Y222)))</f>
        <v/>
      </c>
      <c r="Q222" s="7">
        <f>IF($Y222="","",IF(INDEX('Per Invoice'!Q$2:Q$501,$Y222)="","",INDEX('Per Invoice'!Q$2:Q$501,$Y222)))</f>
        <v/>
      </c>
      <c r="R222">
        <f>IF($Y222="","",IF(INDEX('Per Invoice'!R$2:R$501,$Y222)="","",INDEX('Per Invoice'!R$2:R$501,$Y222)))</f>
        <v/>
      </c>
      <c r="S222" s="7">
        <f>IF($Y222="","",IF(INDEX('Per Invoice'!S$2:S$501,$Y222)="","",INDEX('Per Invoice'!S$2:S$501,$Y222)))</f>
        <v/>
      </c>
      <c r="T222" s="7">
        <f>IF($Y222="","",IF(INDEX('Per Invoice'!T$2:T$501,$Y222)="","",INDEX('Per Invoice'!T$2:T$501,$Y222)))</f>
        <v/>
      </c>
      <c r="U222" s="7">
        <f>IF($Y222="","",IF(INDEX('Per Invoice'!U$2:U$501,$Y222)="","",INDEX('Per Invoice'!U$2:U$501,$Y222)))</f>
        <v/>
      </c>
      <c r="V222" s="7">
        <f>IF($Y222="","",IF(INDEX('Per Invoice'!V$2:V$501,$Y222)="","",INDEX('Per Invoice'!V$2:V$501,$Y222)))</f>
        <v/>
      </c>
      <c r="W222" s="7">
        <f>IF($Y222="","",IF(INDEX('Per Invoice'!W$2:W$501,$Y222)="","",INDEX('Per Invoice'!W$2:W$501,$Y222)))</f>
        <v/>
      </c>
      <c r="X222" s="7">
        <f>IF($Y222="","",IF(INDEX('Per Invoice'!X$2:X$501,$Y222)="","",INDEX('Per Invoice'!X$2:X$501,$Y222)))</f>
        <v/>
      </c>
      <c r="Y222" s="16">
        <f>IFERROR(MATCH(Settings!$C$27&amp;"|"&amp;ROWS($Y$2:$Y222),'Per Invoice'!$Z$2:$Z$501,0),"")</f>
        <v/>
      </c>
    </row>
    <row r="223">
      <c r="A223">
        <f>IF($Y223="","",IF(INDEX('Per Invoice'!A$2:A$501,$Y223)="","",INDEX('Per Invoice'!A$2:A$501,$Y223)))</f>
        <v/>
      </c>
      <c r="B223">
        <f>IF($Y223="","",IF(INDEX('Per Invoice'!B$2:B$501,$Y223)="","",INDEX('Per Invoice'!B$2:B$501,$Y223)))</f>
        <v/>
      </c>
      <c r="C223">
        <f>IF($Y223="","",IF(INDEX('Per Invoice'!C$2:C$501,$Y223)="","",INDEX('Per Invoice'!C$2:C$501,$Y223)))</f>
        <v/>
      </c>
      <c r="D223">
        <f>IF($Y223="","",IF(INDEX('Per Invoice'!D$2:D$501,$Y223)="","",INDEX('Per Invoice'!D$2:D$501,$Y223)))</f>
        <v/>
      </c>
      <c r="E223">
        <f>IF($Y223="","",IF(INDEX('Per Invoice'!E$2:E$501,$Y223)="","",INDEX('Per Invoice'!E$2:E$501,$Y223)))</f>
        <v/>
      </c>
      <c r="F223">
        <f>IF($Y223="","",IF(INDEX('Per Invoice'!F$2:F$501,$Y223)="","",INDEX('Per Invoice'!F$2:F$501,$Y223)))</f>
        <v/>
      </c>
      <c r="G223">
        <f>IF($Y223="","",IF(INDEX('Per Invoice'!G$2:G$501,$Y223)="","",INDEX('Per Invoice'!G$2:G$501,$Y223)))</f>
        <v/>
      </c>
      <c r="H223">
        <f>IF($Y223="","",IF(INDEX('Per Invoice'!H$2:H$501,$Y223)="","",INDEX('Per Invoice'!H$2:H$501,$Y223)))</f>
        <v/>
      </c>
      <c r="I223">
        <f>IF($Y223="","",IF(INDEX('Per Invoice'!I$2:I$501,$Y223)="","",INDEX('Per Invoice'!I$2:I$501,$Y223)))</f>
        <v/>
      </c>
      <c r="J223">
        <f>IF($Y223="","",IF(INDEX('Per Invoice'!J$2:J$501,$Y223)="","",INDEX('Per Invoice'!J$2:J$501,$Y223)))</f>
        <v/>
      </c>
      <c r="K223">
        <f>IF($Y223="","",IF(INDEX('Per Invoice'!K$2:K$501,$Y223)="","",INDEX('Per Invoice'!K$2:K$501,$Y223)))</f>
        <v/>
      </c>
      <c r="L223" s="7">
        <f>IF($Y223="","",IF(INDEX('Per Invoice'!L$2:L$501,$Y223)="","",INDEX('Per Invoice'!L$2:L$501,$Y223)))</f>
        <v/>
      </c>
      <c r="M223" s="14">
        <f>IF($Y223="","",IF(INDEX('Per Invoice'!M$2:M$501,$Y223)="","",INDEX('Per Invoice'!M$2:M$501,$Y223)))</f>
        <v/>
      </c>
      <c r="N223">
        <f>IF($Y223="","",IF(INDEX('Per Invoice'!N$2:N$501,$Y223)="","",INDEX('Per Invoice'!N$2:N$501,$Y223)))</f>
        <v/>
      </c>
      <c r="O223">
        <f>IF($Y223="","",IF(INDEX('Per Invoice'!O$2:O$501,$Y223)="","",INDEX('Per Invoice'!O$2:O$501,$Y223)))</f>
        <v/>
      </c>
      <c r="P223" s="7">
        <f>IF($Y223="","",IF(INDEX('Per Invoice'!P$2:P$501,$Y223)="","",INDEX('Per Invoice'!P$2:P$501,$Y223)))</f>
        <v/>
      </c>
      <c r="Q223" s="7">
        <f>IF($Y223="","",IF(INDEX('Per Invoice'!Q$2:Q$501,$Y223)="","",INDEX('Per Invoice'!Q$2:Q$501,$Y223)))</f>
        <v/>
      </c>
      <c r="R223">
        <f>IF($Y223="","",IF(INDEX('Per Invoice'!R$2:R$501,$Y223)="","",INDEX('Per Invoice'!R$2:R$501,$Y223)))</f>
        <v/>
      </c>
      <c r="S223" s="7">
        <f>IF($Y223="","",IF(INDEX('Per Invoice'!S$2:S$501,$Y223)="","",INDEX('Per Invoice'!S$2:S$501,$Y223)))</f>
        <v/>
      </c>
      <c r="T223" s="7">
        <f>IF($Y223="","",IF(INDEX('Per Invoice'!T$2:T$501,$Y223)="","",INDEX('Per Invoice'!T$2:T$501,$Y223)))</f>
        <v/>
      </c>
      <c r="U223" s="7">
        <f>IF($Y223="","",IF(INDEX('Per Invoice'!U$2:U$501,$Y223)="","",INDEX('Per Invoice'!U$2:U$501,$Y223)))</f>
        <v/>
      </c>
      <c r="V223" s="7">
        <f>IF($Y223="","",IF(INDEX('Per Invoice'!V$2:V$501,$Y223)="","",INDEX('Per Invoice'!V$2:V$501,$Y223)))</f>
        <v/>
      </c>
      <c r="W223" s="7">
        <f>IF($Y223="","",IF(INDEX('Per Invoice'!W$2:W$501,$Y223)="","",INDEX('Per Invoice'!W$2:W$501,$Y223)))</f>
        <v/>
      </c>
      <c r="X223" s="7">
        <f>IF($Y223="","",IF(INDEX('Per Invoice'!X$2:X$501,$Y223)="","",INDEX('Per Invoice'!X$2:X$501,$Y223)))</f>
        <v/>
      </c>
      <c r="Y223" s="16">
        <f>IFERROR(MATCH(Settings!$C$27&amp;"|"&amp;ROWS($Y$2:$Y223),'Per Invoice'!$Z$2:$Z$501,0),"")</f>
        <v/>
      </c>
    </row>
    <row r="224">
      <c r="A224">
        <f>IF($Y224="","",IF(INDEX('Per Invoice'!A$2:A$501,$Y224)="","",INDEX('Per Invoice'!A$2:A$501,$Y224)))</f>
        <v/>
      </c>
      <c r="B224">
        <f>IF($Y224="","",IF(INDEX('Per Invoice'!B$2:B$501,$Y224)="","",INDEX('Per Invoice'!B$2:B$501,$Y224)))</f>
        <v/>
      </c>
      <c r="C224">
        <f>IF($Y224="","",IF(INDEX('Per Invoice'!C$2:C$501,$Y224)="","",INDEX('Per Invoice'!C$2:C$501,$Y224)))</f>
        <v/>
      </c>
      <c r="D224">
        <f>IF($Y224="","",IF(INDEX('Per Invoice'!D$2:D$501,$Y224)="","",INDEX('Per Invoice'!D$2:D$501,$Y224)))</f>
        <v/>
      </c>
      <c r="E224">
        <f>IF($Y224="","",IF(INDEX('Per Invoice'!E$2:E$501,$Y224)="","",INDEX('Per Invoice'!E$2:E$501,$Y224)))</f>
        <v/>
      </c>
      <c r="F224">
        <f>IF($Y224="","",IF(INDEX('Per Invoice'!F$2:F$501,$Y224)="","",INDEX('Per Invoice'!F$2:F$501,$Y224)))</f>
        <v/>
      </c>
      <c r="G224">
        <f>IF($Y224="","",IF(INDEX('Per Invoice'!G$2:G$501,$Y224)="","",INDEX('Per Invoice'!G$2:G$501,$Y224)))</f>
        <v/>
      </c>
      <c r="H224">
        <f>IF($Y224="","",IF(INDEX('Per Invoice'!H$2:H$501,$Y224)="","",INDEX('Per Invoice'!H$2:H$501,$Y224)))</f>
        <v/>
      </c>
      <c r="I224">
        <f>IF($Y224="","",IF(INDEX('Per Invoice'!I$2:I$501,$Y224)="","",INDEX('Per Invoice'!I$2:I$501,$Y224)))</f>
        <v/>
      </c>
      <c r="J224">
        <f>IF($Y224="","",IF(INDEX('Per Invoice'!J$2:J$501,$Y224)="","",INDEX('Per Invoice'!J$2:J$501,$Y224)))</f>
        <v/>
      </c>
      <c r="K224">
        <f>IF($Y224="","",IF(INDEX('Per Invoice'!K$2:K$501,$Y224)="","",INDEX('Per Invoice'!K$2:K$501,$Y224)))</f>
        <v/>
      </c>
      <c r="L224" s="7">
        <f>IF($Y224="","",IF(INDEX('Per Invoice'!L$2:L$501,$Y224)="","",INDEX('Per Invoice'!L$2:L$501,$Y224)))</f>
        <v/>
      </c>
      <c r="M224" s="14">
        <f>IF($Y224="","",IF(INDEX('Per Invoice'!M$2:M$501,$Y224)="","",INDEX('Per Invoice'!M$2:M$501,$Y224)))</f>
        <v/>
      </c>
      <c r="N224">
        <f>IF($Y224="","",IF(INDEX('Per Invoice'!N$2:N$501,$Y224)="","",INDEX('Per Invoice'!N$2:N$501,$Y224)))</f>
        <v/>
      </c>
      <c r="O224">
        <f>IF($Y224="","",IF(INDEX('Per Invoice'!O$2:O$501,$Y224)="","",INDEX('Per Invoice'!O$2:O$501,$Y224)))</f>
        <v/>
      </c>
      <c r="P224" s="7">
        <f>IF($Y224="","",IF(INDEX('Per Invoice'!P$2:P$501,$Y224)="","",INDEX('Per Invoice'!P$2:P$501,$Y224)))</f>
        <v/>
      </c>
      <c r="Q224" s="7">
        <f>IF($Y224="","",IF(INDEX('Per Invoice'!Q$2:Q$501,$Y224)="","",INDEX('Per Invoice'!Q$2:Q$501,$Y224)))</f>
        <v/>
      </c>
      <c r="R224">
        <f>IF($Y224="","",IF(INDEX('Per Invoice'!R$2:R$501,$Y224)="","",INDEX('Per Invoice'!R$2:R$501,$Y224)))</f>
        <v/>
      </c>
      <c r="S224" s="7">
        <f>IF($Y224="","",IF(INDEX('Per Invoice'!S$2:S$501,$Y224)="","",INDEX('Per Invoice'!S$2:S$501,$Y224)))</f>
        <v/>
      </c>
      <c r="T224" s="7">
        <f>IF($Y224="","",IF(INDEX('Per Invoice'!T$2:T$501,$Y224)="","",INDEX('Per Invoice'!T$2:T$501,$Y224)))</f>
        <v/>
      </c>
      <c r="U224" s="7">
        <f>IF($Y224="","",IF(INDEX('Per Invoice'!U$2:U$501,$Y224)="","",INDEX('Per Invoice'!U$2:U$501,$Y224)))</f>
        <v/>
      </c>
      <c r="V224" s="7">
        <f>IF($Y224="","",IF(INDEX('Per Invoice'!V$2:V$501,$Y224)="","",INDEX('Per Invoice'!V$2:V$501,$Y224)))</f>
        <v/>
      </c>
      <c r="W224" s="7">
        <f>IF($Y224="","",IF(INDEX('Per Invoice'!W$2:W$501,$Y224)="","",INDEX('Per Invoice'!W$2:W$501,$Y224)))</f>
        <v/>
      </c>
      <c r="X224" s="7">
        <f>IF($Y224="","",IF(INDEX('Per Invoice'!X$2:X$501,$Y224)="","",INDEX('Per Invoice'!X$2:X$501,$Y224)))</f>
        <v/>
      </c>
      <c r="Y224" s="16">
        <f>IFERROR(MATCH(Settings!$C$27&amp;"|"&amp;ROWS($Y$2:$Y224),'Per Invoice'!$Z$2:$Z$501,0),"")</f>
        <v/>
      </c>
    </row>
    <row r="225">
      <c r="A225">
        <f>IF($Y225="","",IF(INDEX('Per Invoice'!A$2:A$501,$Y225)="","",INDEX('Per Invoice'!A$2:A$501,$Y225)))</f>
        <v/>
      </c>
      <c r="B225">
        <f>IF($Y225="","",IF(INDEX('Per Invoice'!B$2:B$501,$Y225)="","",INDEX('Per Invoice'!B$2:B$501,$Y225)))</f>
        <v/>
      </c>
      <c r="C225">
        <f>IF($Y225="","",IF(INDEX('Per Invoice'!C$2:C$501,$Y225)="","",INDEX('Per Invoice'!C$2:C$501,$Y225)))</f>
        <v/>
      </c>
      <c r="D225">
        <f>IF($Y225="","",IF(INDEX('Per Invoice'!D$2:D$501,$Y225)="","",INDEX('Per Invoice'!D$2:D$501,$Y225)))</f>
        <v/>
      </c>
      <c r="E225">
        <f>IF($Y225="","",IF(INDEX('Per Invoice'!E$2:E$501,$Y225)="","",INDEX('Per Invoice'!E$2:E$501,$Y225)))</f>
        <v/>
      </c>
      <c r="F225">
        <f>IF($Y225="","",IF(INDEX('Per Invoice'!F$2:F$501,$Y225)="","",INDEX('Per Invoice'!F$2:F$501,$Y225)))</f>
        <v/>
      </c>
      <c r="G225">
        <f>IF($Y225="","",IF(INDEX('Per Invoice'!G$2:G$501,$Y225)="","",INDEX('Per Invoice'!G$2:G$501,$Y225)))</f>
        <v/>
      </c>
      <c r="H225">
        <f>IF($Y225="","",IF(INDEX('Per Invoice'!H$2:H$501,$Y225)="","",INDEX('Per Invoice'!H$2:H$501,$Y225)))</f>
        <v/>
      </c>
      <c r="I225">
        <f>IF($Y225="","",IF(INDEX('Per Invoice'!I$2:I$501,$Y225)="","",INDEX('Per Invoice'!I$2:I$501,$Y225)))</f>
        <v/>
      </c>
      <c r="J225">
        <f>IF($Y225="","",IF(INDEX('Per Invoice'!J$2:J$501,$Y225)="","",INDEX('Per Invoice'!J$2:J$501,$Y225)))</f>
        <v/>
      </c>
      <c r="K225">
        <f>IF($Y225="","",IF(INDEX('Per Invoice'!K$2:K$501,$Y225)="","",INDEX('Per Invoice'!K$2:K$501,$Y225)))</f>
        <v/>
      </c>
      <c r="L225" s="7">
        <f>IF($Y225="","",IF(INDEX('Per Invoice'!L$2:L$501,$Y225)="","",INDEX('Per Invoice'!L$2:L$501,$Y225)))</f>
        <v/>
      </c>
      <c r="M225" s="14">
        <f>IF($Y225="","",IF(INDEX('Per Invoice'!M$2:M$501,$Y225)="","",INDEX('Per Invoice'!M$2:M$501,$Y225)))</f>
        <v/>
      </c>
      <c r="N225">
        <f>IF($Y225="","",IF(INDEX('Per Invoice'!N$2:N$501,$Y225)="","",INDEX('Per Invoice'!N$2:N$501,$Y225)))</f>
        <v/>
      </c>
      <c r="O225">
        <f>IF($Y225="","",IF(INDEX('Per Invoice'!O$2:O$501,$Y225)="","",INDEX('Per Invoice'!O$2:O$501,$Y225)))</f>
        <v/>
      </c>
      <c r="P225" s="7">
        <f>IF($Y225="","",IF(INDEX('Per Invoice'!P$2:P$501,$Y225)="","",INDEX('Per Invoice'!P$2:P$501,$Y225)))</f>
        <v/>
      </c>
      <c r="Q225" s="7">
        <f>IF($Y225="","",IF(INDEX('Per Invoice'!Q$2:Q$501,$Y225)="","",INDEX('Per Invoice'!Q$2:Q$501,$Y225)))</f>
        <v/>
      </c>
      <c r="R225">
        <f>IF($Y225="","",IF(INDEX('Per Invoice'!R$2:R$501,$Y225)="","",INDEX('Per Invoice'!R$2:R$501,$Y225)))</f>
        <v/>
      </c>
      <c r="S225" s="7">
        <f>IF($Y225="","",IF(INDEX('Per Invoice'!S$2:S$501,$Y225)="","",INDEX('Per Invoice'!S$2:S$501,$Y225)))</f>
        <v/>
      </c>
      <c r="T225" s="7">
        <f>IF($Y225="","",IF(INDEX('Per Invoice'!T$2:T$501,$Y225)="","",INDEX('Per Invoice'!T$2:T$501,$Y225)))</f>
        <v/>
      </c>
      <c r="U225" s="7">
        <f>IF($Y225="","",IF(INDEX('Per Invoice'!U$2:U$501,$Y225)="","",INDEX('Per Invoice'!U$2:U$501,$Y225)))</f>
        <v/>
      </c>
      <c r="V225" s="7">
        <f>IF($Y225="","",IF(INDEX('Per Invoice'!V$2:V$501,$Y225)="","",INDEX('Per Invoice'!V$2:V$501,$Y225)))</f>
        <v/>
      </c>
      <c r="W225" s="7">
        <f>IF($Y225="","",IF(INDEX('Per Invoice'!W$2:W$501,$Y225)="","",INDEX('Per Invoice'!W$2:W$501,$Y225)))</f>
        <v/>
      </c>
      <c r="X225" s="7">
        <f>IF($Y225="","",IF(INDEX('Per Invoice'!X$2:X$501,$Y225)="","",INDEX('Per Invoice'!X$2:X$501,$Y225)))</f>
        <v/>
      </c>
      <c r="Y225" s="16">
        <f>IFERROR(MATCH(Settings!$C$27&amp;"|"&amp;ROWS($Y$2:$Y225),'Per Invoice'!$Z$2:$Z$501,0),"")</f>
        <v/>
      </c>
    </row>
    <row r="226">
      <c r="A226">
        <f>IF($Y226="","",IF(INDEX('Per Invoice'!A$2:A$501,$Y226)="","",INDEX('Per Invoice'!A$2:A$501,$Y226)))</f>
        <v/>
      </c>
      <c r="B226">
        <f>IF($Y226="","",IF(INDEX('Per Invoice'!B$2:B$501,$Y226)="","",INDEX('Per Invoice'!B$2:B$501,$Y226)))</f>
        <v/>
      </c>
      <c r="C226">
        <f>IF($Y226="","",IF(INDEX('Per Invoice'!C$2:C$501,$Y226)="","",INDEX('Per Invoice'!C$2:C$501,$Y226)))</f>
        <v/>
      </c>
      <c r="D226">
        <f>IF($Y226="","",IF(INDEX('Per Invoice'!D$2:D$501,$Y226)="","",INDEX('Per Invoice'!D$2:D$501,$Y226)))</f>
        <v/>
      </c>
      <c r="E226">
        <f>IF($Y226="","",IF(INDEX('Per Invoice'!E$2:E$501,$Y226)="","",INDEX('Per Invoice'!E$2:E$501,$Y226)))</f>
        <v/>
      </c>
      <c r="F226">
        <f>IF($Y226="","",IF(INDEX('Per Invoice'!F$2:F$501,$Y226)="","",INDEX('Per Invoice'!F$2:F$501,$Y226)))</f>
        <v/>
      </c>
      <c r="G226">
        <f>IF($Y226="","",IF(INDEX('Per Invoice'!G$2:G$501,$Y226)="","",INDEX('Per Invoice'!G$2:G$501,$Y226)))</f>
        <v/>
      </c>
      <c r="H226">
        <f>IF($Y226="","",IF(INDEX('Per Invoice'!H$2:H$501,$Y226)="","",INDEX('Per Invoice'!H$2:H$501,$Y226)))</f>
        <v/>
      </c>
      <c r="I226">
        <f>IF($Y226="","",IF(INDEX('Per Invoice'!I$2:I$501,$Y226)="","",INDEX('Per Invoice'!I$2:I$501,$Y226)))</f>
        <v/>
      </c>
      <c r="J226">
        <f>IF($Y226="","",IF(INDEX('Per Invoice'!J$2:J$501,$Y226)="","",INDEX('Per Invoice'!J$2:J$501,$Y226)))</f>
        <v/>
      </c>
      <c r="K226">
        <f>IF($Y226="","",IF(INDEX('Per Invoice'!K$2:K$501,$Y226)="","",INDEX('Per Invoice'!K$2:K$501,$Y226)))</f>
        <v/>
      </c>
      <c r="L226" s="7">
        <f>IF($Y226="","",IF(INDEX('Per Invoice'!L$2:L$501,$Y226)="","",INDEX('Per Invoice'!L$2:L$501,$Y226)))</f>
        <v/>
      </c>
      <c r="M226" s="14">
        <f>IF($Y226="","",IF(INDEX('Per Invoice'!M$2:M$501,$Y226)="","",INDEX('Per Invoice'!M$2:M$501,$Y226)))</f>
        <v/>
      </c>
      <c r="N226">
        <f>IF($Y226="","",IF(INDEX('Per Invoice'!N$2:N$501,$Y226)="","",INDEX('Per Invoice'!N$2:N$501,$Y226)))</f>
        <v/>
      </c>
      <c r="O226">
        <f>IF($Y226="","",IF(INDEX('Per Invoice'!O$2:O$501,$Y226)="","",INDEX('Per Invoice'!O$2:O$501,$Y226)))</f>
        <v/>
      </c>
      <c r="P226" s="7">
        <f>IF($Y226="","",IF(INDEX('Per Invoice'!P$2:P$501,$Y226)="","",INDEX('Per Invoice'!P$2:P$501,$Y226)))</f>
        <v/>
      </c>
      <c r="Q226" s="7">
        <f>IF($Y226="","",IF(INDEX('Per Invoice'!Q$2:Q$501,$Y226)="","",INDEX('Per Invoice'!Q$2:Q$501,$Y226)))</f>
        <v/>
      </c>
      <c r="R226">
        <f>IF($Y226="","",IF(INDEX('Per Invoice'!R$2:R$501,$Y226)="","",INDEX('Per Invoice'!R$2:R$501,$Y226)))</f>
        <v/>
      </c>
      <c r="S226" s="7">
        <f>IF($Y226="","",IF(INDEX('Per Invoice'!S$2:S$501,$Y226)="","",INDEX('Per Invoice'!S$2:S$501,$Y226)))</f>
        <v/>
      </c>
      <c r="T226" s="7">
        <f>IF($Y226="","",IF(INDEX('Per Invoice'!T$2:T$501,$Y226)="","",INDEX('Per Invoice'!T$2:T$501,$Y226)))</f>
        <v/>
      </c>
      <c r="U226" s="7">
        <f>IF($Y226="","",IF(INDEX('Per Invoice'!U$2:U$501,$Y226)="","",INDEX('Per Invoice'!U$2:U$501,$Y226)))</f>
        <v/>
      </c>
      <c r="V226" s="7">
        <f>IF($Y226="","",IF(INDEX('Per Invoice'!V$2:V$501,$Y226)="","",INDEX('Per Invoice'!V$2:V$501,$Y226)))</f>
        <v/>
      </c>
      <c r="W226" s="7">
        <f>IF($Y226="","",IF(INDEX('Per Invoice'!W$2:W$501,$Y226)="","",INDEX('Per Invoice'!W$2:W$501,$Y226)))</f>
        <v/>
      </c>
      <c r="X226" s="7">
        <f>IF($Y226="","",IF(INDEX('Per Invoice'!X$2:X$501,$Y226)="","",INDEX('Per Invoice'!X$2:X$501,$Y226)))</f>
        <v/>
      </c>
      <c r="Y226" s="16">
        <f>IFERROR(MATCH(Settings!$C$27&amp;"|"&amp;ROWS($Y$2:$Y226),'Per Invoice'!$Z$2:$Z$501,0),"")</f>
        <v/>
      </c>
    </row>
    <row r="227">
      <c r="A227">
        <f>IF($Y227="","",IF(INDEX('Per Invoice'!A$2:A$501,$Y227)="","",INDEX('Per Invoice'!A$2:A$501,$Y227)))</f>
        <v/>
      </c>
      <c r="B227">
        <f>IF($Y227="","",IF(INDEX('Per Invoice'!B$2:B$501,$Y227)="","",INDEX('Per Invoice'!B$2:B$501,$Y227)))</f>
        <v/>
      </c>
      <c r="C227">
        <f>IF($Y227="","",IF(INDEX('Per Invoice'!C$2:C$501,$Y227)="","",INDEX('Per Invoice'!C$2:C$501,$Y227)))</f>
        <v/>
      </c>
      <c r="D227">
        <f>IF($Y227="","",IF(INDEX('Per Invoice'!D$2:D$501,$Y227)="","",INDEX('Per Invoice'!D$2:D$501,$Y227)))</f>
        <v/>
      </c>
      <c r="E227">
        <f>IF($Y227="","",IF(INDEX('Per Invoice'!E$2:E$501,$Y227)="","",INDEX('Per Invoice'!E$2:E$501,$Y227)))</f>
        <v/>
      </c>
      <c r="F227">
        <f>IF($Y227="","",IF(INDEX('Per Invoice'!F$2:F$501,$Y227)="","",INDEX('Per Invoice'!F$2:F$501,$Y227)))</f>
        <v/>
      </c>
      <c r="G227">
        <f>IF($Y227="","",IF(INDEX('Per Invoice'!G$2:G$501,$Y227)="","",INDEX('Per Invoice'!G$2:G$501,$Y227)))</f>
        <v/>
      </c>
      <c r="H227">
        <f>IF($Y227="","",IF(INDEX('Per Invoice'!H$2:H$501,$Y227)="","",INDEX('Per Invoice'!H$2:H$501,$Y227)))</f>
        <v/>
      </c>
      <c r="I227">
        <f>IF($Y227="","",IF(INDEX('Per Invoice'!I$2:I$501,$Y227)="","",INDEX('Per Invoice'!I$2:I$501,$Y227)))</f>
        <v/>
      </c>
      <c r="J227">
        <f>IF($Y227="","",IF(INDEX('Per Invoice'!J$2:J$501,$Y227)="","",INDEX('Per Invoice'!J$2:J$501,$Y227)))</f>
        <v/>
      </c>
      <c r="K227">
        <f>IF($Y227="","",IF(INDEX('Per Invoice'!K$2:K$501,$Y227)="","",INDEX('Per Invoice'!K$2:K$501,$Y227)))</f>
        <v/>
      </c>
      <c r="L227" s="7">
        <f>IF($Y227="","",IF(INDEX('Per Invoice'!L$2:L$501,$Y227)="","",INDEX('Per Invoice'!L$2:L$501,$Y227)))</f>
        <v/>
      </c>
      <c r="M227" s="14">
        <f>IF($Y227="","",IF(INDEX('Per Invoice'!M$2:M$501,$Y227)="","",INDEX('Per Invoice'!M$2:M$501,$Y227)))</f>
        <v/>
      </c>
      <c r="N227">
        <f>IF($Y227="","",IF(INDEX('Per Invoice'!N$2:N$501,$Y227)="","",INDEX('Per Invoice'!N$2:N$501,$Y227)))</f>
        <v/>
      </c>
      <c r="O227">
        <f>IF($Y227="","",IF(INDEX('Per Invoice'!O$2:O$501,$Y227)="","",INDEX('Per Invoice'!O$2:O$501,$Y227)))</f>
        <v/>
      </c>
      <c r="P227" s="7">
        <f>IF($Y227="","",IF(INDEX('Per Invoice'!P$2:P$501,$Y227)="","",INDEX('Per Invoice'!P$2:P$501,$Y227)))</f>
        <v/>
      </c>
      <c r="Q227" s="7">
        <f>IF($Y227="","",IF(INDEX('Per Invoice'!Q$2:Q$501,$Y227)="","",INDEX('Per Invoice'!Q$2:Q$501,$Y227)))</f>
        <v/>
      </c>
      <c r="R227">
        <f>IF($Y227="","",IF(INDEX('Per Invoice'!R$2:R$501,$Y227)="","",INDEX('Per Invoice'!R$2:R$501,$Y227)))</f>
        <v/>
      </c>
      <c r="S227" s="7">
        <f>IF($Y227="","",IF(INDEX('Per Invoice'!S$2:S$501,$Y227)="","",INDEX('Per Invoice'!S$2:S$501,$Y227)))</f>
        <v/>
      </c>
      <c r="T227" s="7">
        <f>IF($Y227="","",IF(INDEX('Per Invoice'!T$2:T$501,$Y227)="","",INDEX('Per Invoice'!T$2:T$501,$Y227)))</f>
        <v/>
      </c>
      <c r="U227" s="7">
        <f>IF($Y227="","",IF(INDEX('Per Invoice'!U$2:U$501,$Y227)="","",INDEX('Per Invoice'!U$2:U$501,$Y227)))</f>
        <v/>
      </c>
      <c r="V227" s="7">
        <f>IF($Y227="","",IF(INDEX('Per Invoice'!V$2:V$501,$Y227)="","",INDEX('Per Invoice'!V$2:V$501,$Y227)))</f>
        <v/>
      </c>
      <c r="W227" s="7">
        <f>IF($Y227="","",IF(INDEX('Per Invoice'!W$2:W$501,$Y227)="","",INDEX('Per Invoice'!W$2:W$501,$Y227)))</f>
        <v/>
      </c>
      <c r="X227" s="7">
        <f>IF($Y227="","",IF(INDEX('Per Invoice'!X$2:X$501,$Y227)="","",INDEX('Per Invoice'!X$2:X$501,$Y227)))</f>
        <v/>
      </c>
      <c r="Y227" s="16">
        <f>IFERROR(MATCH(Settings!$C$27&amp;"|"&amp;ROWS($Y$2:$Y227),'Per Invoice'!$Z$2:$Z$501,0),"")</f>
        <v/>
      </c>
    </row>
    <row r="228">
      <c r="A228">
        <f>IF($Y228="","",IF(INDEX('Per Invoice'!A$2:A$501,$Y228)="","",INDEX('Per Invoice'!A$2:A$501,$Y228)))</f>
        <v/>
      </c>
      <c r="B228">
        <f>IF($Y228="","",IF(INDEX('Per Invoice'!B$2:B$501,$Y228)="","",INDEX('Per Invoice'!B$2:B$501,$Y228)))</f>
        <v/>
      </c>
      <c r="C228">
        <f>IF($Y228="","",IF(INDEX('Per Invoice'!C$2:C$501,$Y228)="","",INDEX('Per Invoice'!C$2:C$501,$Y228)))</f>
        <v/>
      </c>
      <c r="D228">
        <f>IF($Y228="","",IF(INDEX('Per Invoice'!D$2:D$501,$Y228)="","",INDEX('Per Invoice'!D$2:D$501,$Y228)))</f>
        <v/>
      </c>
      <c r="E228">
        <f>IF($Y228="","",IF(INDEX('Per Invoice'!E$2:E$501,$Y228)="","",INDEX('Per Invoice'!E$2:E$501,$Y228)))</f>
        <v/>
      </c>
      <c r="F228">
        <f>IF($Y228="","",IF(INDEX('Per Invoice'!F$2:F$501,$Y228)="","",INDEX('Per Invoice'!F$2:F$501,$Y228)))</f>
        <v/>
      </c>
      <c r="G228">
        <f>IF($Y228="","",IF(INDEX('Per Invoice'!G$2:G$501,$Y228)="","",INDEX('Per Invoice'!G$2:G$501,$Y228)))</f>
        <v/>
      </c>
      <c r="H228">
        <f>IF($Y228="","",IF(INDEX('Per Invoice'!H$2:H$501,$Y228)="","",INDEX('Per Invoice'!H$2:H$501,$Y228)))</f>
        <v/>
      </c>
      <c r="I228">
        <f>IF($Y228="","",IF(INDEX('Per Invoice'!I$2:I$501,$Y228)="","",INDEX('Per Invoice'!I$2:I$501,$Y228)))</f>
        <v/>
      </c>
      <c r="J228">
        <f>IF($Y228="","",IF(INDEX('Per Invoice'!J$2:J$501,$Y228)="","",INDEX('Per Invoice'!J$2:J$501,$Y228)))</f>
        <v/>
      </c>
      <c r="K228">
        <f>IF($Y228="","",IF(INDEX('Per Invoice'!K$2:K$501,$Y228)="","",INDEX('Per Invoice'!K$2:K$501,$Y228)))</f>
        <v/>
      </c>
      <c r="L228" s="7">
        <f>IF($Y228="","",IF(INDEX('Per Invoice'!L$2:L$501,$Y228)="","",INDEX('Per Invoice'!L$2:L$501,$Y228)))</f>
        <v/>
      </c>
      <c r="M228" s="14">
        <f>IF($Y228="","",IF(INDEX('Per Invoice'!M$2:M$501,$Y228)="","",INDEX('Per Invoice'!M$2:M$501,$Y228)))</f>
        <v/>
      </c>
      <c r="N228">
        <f>IF($Y228="","",IF(INDEX('Per Invoice'!N$2:N$501,$Y228)="","",INDEX('Per Invoice'!N$2:N$501,$Y228)))</f>
        <v/>
      </c>
      <c r="O228">
        <f>IF($Y228="","",IF(INDEX('Per Invoice'!O$2:O$501,$Y228)="","",INDEX('Per Invoice'!O$2:O$501,$Y228)))</f>
        <v/>
      </c>
      <c r="P228" s="7">
        <f>IF($Y228="","",IF(INDEX('Per Invoice'!P$2:P$501,$Y228)="","",INDEX('Per Invoice'!P$2:P$501,$Y228)))</f>
        <v/>
      </c>
      <c r="Q228" s="7">
        <f>IF($Y228="","",IF(INDEX('Per Invoice'!Q$2:Q$501,$Y228)="","",INDEX('Per Invoice'!Q$2:Q$501,$Y228)))</f>
        <v/>
      </c>
      <c r="R228">
        <f>IF($Y228="","",IF(INDEX('Per Invoice'!R$2:R$501,$Y228)="","",INDEX('Per Invoice'!R$2:R$501,$Y228)))</f>
        <v/>
      </c>
      <c r="S228" s="7">
        <f>IF($Y228="","",IF(INDEX('Per Invoice'!S$2:S$501,$Y228)="","",INDEX('Per Invoice'!S$2:S$501,$Y228)))</f>
        <v/>
      </c>
      <c r="T228" s="7">
        <f>IF($Y228="","",IF(INDEX('Per Invoice'!T$2:T$501,$Y228)="","",INDEX('Per Invoice'!T$2:T$501,$Y228)))</f>
        <v/>
      </c>
      <c r="U228" s="7">
        <f>IF($Y228="","",IF(INDEX('Per Invoice'!U$2:U$501,$Y228)="","",INDEX('Per Invoice'!U$2:U$501,$Y228)))</f>
        <v/>
      </c>
      <c r="V228" s="7">
        <f>IF($Y228="","",IF(INDEX('Per Invoice'!V$2:V$501,$Y228)="","",INDEX('Per Invoice'!V$2:V$501,$Y228)))</f>
        <v/>
      </c>
      <c r="W228" s="7">
        <f>IF($Y228="","",IF(INDEX('Per Invoice'!W$2:W$501,$Y228)="","",INDEX('Per Invoice'!W$2:W$501,$Y228)))</f>
        <v/>
      </c>
      <c r="X228" s="7">
        <f>IF($Y228="","",IF(INDEX('Per Invoice'!X$2:X$501,$Y228)="","",INDEX('Per Invoice'!X$2:X$501,$Y228)))</f>
        <v/>
      </c>
      <c r="Y228" s="16">
        <f>IFERROR(MATCH(Settings!$C$27&amp;"|"&amp;ROWS($Y$2:$Y228),'Per Invoice'!$Z$2:$Z$501,0),"")</f>
        <v/>
      </c>
    </row>
    <row r="229">
      <c r="A229">
        <f>IF($Y229="","",IF(INDEX('Per Invoice'!A$2:A$501,$Y229)="","",INDEX('Per Invoice'!A$2:A$501,$Y229)))</f>
        <v/>
      </c>
      <c r="B229">
        <f>IF($Y229="","",IF(INDEX('Per Invoice'!B$2:B$501,$Y229)="","",INDEX('Per Invoice'!B$2:B$501,$Y229)))</f>
        <v/>
      </c>
      <c r="C229">
        <f>IF($Y229="","",IF(INDEX('Per Invoice'!C$2:C$501,$Y229)="","",INDEX('Per Invoice'!C$2:C$501,$Y229)))</f>
        <v/>
      </c>
      <c r="D229">
        <f>IF($Y229="","",IF(INDEX('Per Invoice'!D$2:D$501,$Y229)="","",INDEX('Per Invoice'!D$2:D$501,$Y229)))</f>
        <v/>
      </c>
      <c r="E229">
        <f>IF($Y229="","",IF(INDEX('Per Invoice'!E$2:E$501,$Y229)="","",INDEX('Per Invoice'!E$2:E$501,$Y229)))</f>
        <v/>
      </c>
      <c r="F229">
        <f>IF($Y229="","",IF(INDEX('Per Invoice'!F$2:F$501,$Y229)="","",INDEX('Per Invoice'!F$2:F$501,$Y229)))</f>
        <v/>
      </c>
      <c r="G229">
        <f>IF($Y229="","",IF(INDEX('Per Invoice'!G$2:G$501,$Y229)="","",INDEX('Per Invoice'!G$2:G$501,$Y229)))</f>
        <v/>
      </c>
      <c r="H229">
        <f>IF($Y229="","",IF(INDEX('Per Invoice'!H$2:H$501,$Y229)="","",INDEX('Per Invoice'!H$2:H$501,$Y229)))</f>
        <v/>
      </c>
      <c r="I229">
        <f>IF($Y229="","",IF(INDEX('Per Invoice'!I$2:I$501,$Y229)="","",INDEX('Per Invoice'!I$2:I$501,$Y229)))</f>
        <v/>
      </c>
      <c r="J229">
        <f>IF($Y229="","",IF(INDEX('Per Invoice'!J$2:J$501,$Y229)="","",INDEX('Per Invoice'!J$2:J$501,$Y229)))</f>
        <v/>
      </c>
      <c r="K229">
        <f>IF($Y229="","",IF(INDEX('Per Invoice'!K$2:K$501,$Y229)="","",INDEX('Per Invoice'!K$2:K$501,$Y229)))</f>
        <v/>
      </c>
      <c r="L229" s="7">
        <f>IF($Y229="","",IF(INDEX('Per Invoice'!L$2:L$501,$Y229)="","",INDEX('Per Invoice'!L$2:L$501,$Y229)))</f>
        <v/>
      </c>
      <c r="M229" s="14">
        <f>IF($Y229="","",IF(INDEX('Per Invoice'!M$2:M$501,$Y229)="","",INDEX('Per Invoice'!M$2:M$501,$Y229)))</f>
        <v/>
      </c>
      <c r="N229">
        <f>IF($Y229="","",IF(INDEX('Per Invoice'!N$2:N$501,$Y229)="","",INDEX('Per Invoice'!N$2:N$501,$Y229)))</f>
        <v/>
      </c>
      <c r="O229">
        <f>IF($Y229="","",IF(INDEX('Per Invoice'!O$2:O$501,$Y229)="","",INDEX('Per Invoice'!O$2:O$501,$Y229)))</f>
        <v/>
      </c>
      <c r="P229" s="7">
        <f>IF($Y229="","",IF(INDEX('Per Invoice'!P$2:P$501,$Y229)="","",INDEX('Per Invoice'!P$2:P$501,$Y229)))</f>
        <v/>
      </c>
      <c r="Q229" s="7">
        <f>IF($Y229="","",IF(INDEX('Per Invoice'!Q$2:Q$501,$Y229)="","",INDEX('Per Invoice'!Q$2:Q$501,$Y229)))</f>
        <v/>
      </c>
      <c r="R229">
        <f>IF($Y229="","",IF(INDEX('Per Invoice'!R$2:R$501,$Y229)="","",INDEX('Per Invoice'!R$2:R$501,$Y229)))</f>
        <v/>
      </c>
      <c r="S229" s="7">
        <f>IF($Y229="","",IF(INDEX('Per Invoice'!S$2:S$501,$Y229)="","",INDEX('Per Invoice'!S$2:S$501,$Y229)))</f>
        <v/>
      </c>
      <c r="T229" s="7">
        <f>IF($Y229="","",IF(INDEX('Per Invoice'!T$2:T$501,$Y229)="","",INDEX('Per Invoice'!T$2:T$501,$Y229)))</f>
        <v/>
      </c>
      <c r="U229" s="7">
        <f>IF($Y229="","",IF(INDEX('Per Invoice'!U$2:U$501,$Y229)="","",INDEX('Per Invoice'!U$2:U$501,$Y229)))</f>
        <v/>
      </c>
      <c r="V229" s="7">
        <f>IF($Y229="","",IF(INDEX('Per Invoice'!V$2:V$501,$Y229)="","",INDEX('Per Invoice'!V$2:V$501,$Y229)))</f>
        <v/>
      </c>
      <c r="W229" s="7">
        <f>IF($Y229="","",IF(INDEX('Per Invoice'!W$2:W$501,$Y229)="","",INDEX('Per Invoice'!W$2:W$501,$Y229)))</f>
        <v/>
      </c>
      <c r="X229" s="7">
        <f>IF($Y229="","",IF(INDEX('Per Invoice'!X$2:X$501,$Y229)="","",INDEX('Per Invoice'!X$2:X$501,$Y229)))</f>
        <v/>
      </c>
      <c r="Y229" s="16">
        <f>IFERROR(MATCH(Settings!$C$27&amp;"|"&amp;ROWS($Y$2:$Y229),'Per Invoice'!$Z$2:$Z$501,0),"")</f>
        <v/>
      </c>
    </row>
    <row r="230">
      <c r="A230">
        <f>IF($Y230="","",IF(INDEX('Per Invoice'!A$2:A$501,$Y230)="","",INDEX('Per Invoice'!A$2:A$501,$Y230)))</f>
        <v/>
      </c>
      <c r="B230">
        <f>IF($Y230="","",IF(INDEX('Per Invoice'!B$2:B$501,$Y230)="","",INDEX('Per Invoice'!B$2:B$501,$Y230)))</f>
        <v/>
      </c>
      <c r="C230">
        <f>IF($Y230="","",IF(INDEX('Per Invoice'!C$2:C$501,$Y230)="","",INDEX('Per Invoice'!C$2:C$501,$Y230)))</f>
        <v/>
      </c>
      <c r="D230">
        <f>IF($Y230="","",IF(INDEX('Per Invoice'!D$2:D$501,$Y230)="","",INDEX('Per Invoice'!D$2:D$501,$Y230)))</f>
        <v/>
      </c>
      <c r="E230">
        <f>IF($Y230="","",IF(INDEX('Per Invoice'!E$2:E$501,$Y230)="","",INDEX('Per Invoice'!E$2:E$501,$Y230)))</f>
        <v/>
      </c>
      <c r="F230">
        <f>IF($Y230="","",IF(INDEX('Per Invoice'!F$2:F$501,$Y230)="","",INDEX('Per Invoice'!F$2:F$501,$Y230)))</f>
        <v/>
      </c>
      <c r="G230">
        <f>IF($Y230="","",IF(INDEX('Per Invoice'!G$2:G$501,$Y230)="","",INDEX('Per Invoice'!G$2:G$501,$Y230)))</f>
        <v/>
      </c>
      <c r="H230">
        <f>IF($Y230="","",IF(INDEX('Per Invoice'!H$2:H$501,$Y230)="","",INDEX('Per Invoice'!H$2:H$501,$Y230)))</f>
        <v/>
      </c>
      <c r="I230">
        <f>IF($Y230="","",IF(INDEX('Per Invoice'!I$2:I$501,$Y230)="","",INDEX('Per Invoice'!I$2:I$501,$Y230)))</f>
        <v/>
      </c>
      <c r="J230">
        <f>IF($Y230="","",IF(INDEX('Per Invoice'!J$2:J$501,$Y230)="","",INDEX('Per Invoice'!J$2:J$501,$Y230)))</f>
        <v/>
      </c>
      <c r="K230">
        <f>IF($Y230="","",IF(INDEX('Per Invoice'!K$2:K$501,$Y230)="","",INDEX('Per Invoice'!K$2:K$501,$Y230)))</f>
        <v/>
      </c>
      <c r="L230" s="7">
        <f>IF($Y230="","",IF(INDEX('Per Invoice'!L$2:L$501,$Y230)="","",INDEX('Per Invoice'!L$2:L$501,$Y230)))</f>
        <v/>
      </c>
      <c r="M230" s="14">
        <f>IF($Y230="","",IF(INDEX('Per Invoice'!M$2:M$501,$Y230)="","",INDEX('Per Invoice'!M$2:M$501,$Y230)))</f>
        <v/>
      </c>
      <c r="N230">
        <f>IF($Y230="","",IF(INDEX('Per Invoice'!N$2:N$501,$Y230)="","",INDEX('Per Invoice'!N$2:N$501,$Y230)))</f>
        <v/>
      </c>
      <c r="O230">
        <f>IF($Y230="","",IF(INDEX('Per Invoice'!O$2:O$501,$Y230)="","",INDEX('Per Invoice'!O$2:O$501,$Y230)))</f>
        <v/>
      </c>
      <c r="P230" s="7">
        <f>IF($Y230="","",IF(INDEX('Per Invoice'!P$2:P$501,$Y230)="","",INDEX('Per Invoice'!P$2:P$501,$Y230)))</f>
        <v/>
      </c>
      <c r="Q230" s="7">
        <f>IF($Y230="","",IF(INDEX('Per Invoice'!Q$2:Q$501,$Y230)="","",INDEX('Per Invoice'!Q$2:Q$501,$Y230)))</f>
        <v/>
      </c>
      <c r="R230">
        <f>IF($Y230="","",IF(INDEX('Per Invoice'!R$2:R$501,$Y230)="","",INDEX('Per Invoice'!R$2:R$501,$Y230)))</f>
        <v/>
      </c>
      <c r="S230" s="7">
        <f>IF($Y230="","",IF(INDEX('Per Invoice'!S$2:S$501,$Y230)="","",INDEX('Per Invoice'!S$2:S$501,$Y230)))</f>
        <v/>
      </c>
      <c r="T230" s="7">
        <f>IF($Y230="","",IF(INDEX('Per Invoice'!T$2:T$501,$Y230)="","",INDEX('Per Invoice'!T$2:T$501,$Y230)))</f>
        <v/>
      </c>
      <c r="U230" s="7">
        <f>IF($Y230="","",IF(INDEX('Per Invoice'!U$2:U$501,$Y230)="","",INDEX('Per Invoice'!U$2:U$501,$Y230)))</f>
        <v/>
      </c>
      <c r="V230" s="7">
        <f>IF($Y230="","",IF(INDEX('Per Invoice'!V$2:V$501,$Y230)="","",INDEX('Per Invoice'!V$2:V$501,$Y230)))</f>
        <v/>
      </c>
      <c r="W230" s="7">
        <f>IF($Y230="","",IF(INDEX('Per Invoice'!W$2:W$501,$Y230)="","",INDEX('Per Invoice'!W$2:W$501,$Y230)))</f>
        <v/>
      </c>
      <c r="X230" s="7">
        <f>IF($Y230="","",IF(INDEX('Per Invoice'!X$2:X$501,$Y230)="","",INDEX('Per Invoice'!X$2:X$501,$Y230)))</f>
        <v/>
      </c>
      <c r="Y230" s="16">
        <f>IFERROR(MATCH(Settings!$C$27&amp;"|"&amp;ROWS($Y$2:$Y230),'Per Invoice'!$Z$2:$Z$501,0),"")</f>
        <v/>
      </c>
    </row>
    <row r="231">
      <c r="A231">
        <f>IF($Y231="","",IF(INDEX('Per Invoice'!A$2:A$501,$Y231)="","",INDEX('Per Invoice'!A$2:A$501,$Y231)))</f>
        <v/>
      </c>
      <c r="B231">
        <f>IF($Y231="","",IF(INDEX('Per Invoice'!B$2:B$501,$Y231)="","",INDEX('Per Invoice'!B$2:B$501,$Y231)))</f>
        <v/>
      </c>
      <c r="C231">
        <f>IF($Y231="","",IF(INDEX('Per Invoice'!C$2:C$501,$Y231)="","",INDEX('Per Invoice'!C$2:C$501,$Y231)))</f>
        <v/>
      </c>
      <c r="D231">
        <f>IF($Y231="","",IF(INDEX('Per Invoice'!D$2:D$501,$Y231)="","",INDEX('Per Invoice'!D$2:D$501,$Y231)))</f>
        <v/>
      </c>
      <c r="E231">
        <f>IF($Y231="","",IF(INDEX('Per Invoice'!E$2:E$501,$Y231)="","",INDEX('Per Invoice'!E$2:E$501,$Y231)))</f>
        <v/>
      </c>
      <c r="F231">
        <f>IF($Y231="","",IF(INDEX('Per Invoice'!F$2:F$501,$Y231)="","",INDEX('Per Invoice'!F$2:F$501,$Y231)))</f>
        <v/>
      </c>
      <c r="G231">
        <f>IF($Y231="","",IF(INDEX('Per Invoice'!G$2:G$501,$Y231)="","",INDEX('Per Invoice'!G$2:G$501,$Y231)))</f>
        <v/>
      </c>
      <c r="H231">
        <f>IF($Y231="","",IF(INDEX('Per Invoice'!H$2:H$501,$Y231)="","",INDEX('Per Invoice'!H$2:H$501,$Y231)))</f>
        <v/>
      </c>
      <c r="I231">
        <f>IF($Y231="","",IF(INDEX('Per Invoice'!I$2:I$501,$Y231)="","",INDEX('Per Invoice'!I$2:I$501,$Y231)))</f>
        <v/>
      </c>
      <c r="J231">
        <f>IF($Y231="","",IF(INDEX('Per Invoice'!J$2:J$501,$Y231)="","",INDEX('Per Invoice'!J$2:J$501,$Y231)))</f>
        <v/>
      </c>
      <c r="K231">
        <f>IF($Y231="","",IF(INDEX('Per Invoice'!K$2:K$501,$Y231)="","",INDEX('Per Invoice'!K$2:K$501,$Y231)))</f>
        <v/>
      </c>
      <c r="L231" s="7">
        <f>IF($Y231="","",IF(INDEX('Per Invoice'!L$2:L$501,$Y231)="","",INDEX('Per Invoice'!L$2:L$501,$Y231)))</f>
        <v/>
      </c>
      <c r="M231" s="14">
        <f>IF($Y231="","",IF(INDEX('Per Invoice'!M$2:M$501,$Y231)="","",INDEX('Per Invoice'!M$2:M$501,$Y231)))</f>
        <v/>
      </c>
      <c r="N231">
        <f>IF($Y231="","",IF(INDEX('Per Invoice'!N$2:N$501,$Y231)="","",INDEX('Per Invoice'!N$2:N$501,$Y231)))</f>
        <v/>
      </c>
      <c r="O231">
        <f>IF($Y231="","",IF(INDEX('Per Invoice'!O$2:O$501,$Y231)="","",INDEX('Per Invoice'!O$2:O$501,$Y231)))</f>
        <v/>
      </c>
      <c r="P231" s="7">
        <f>IF($Y231="","",IF(INDEX('Per Invoice'!P$2:P$501,$Y231)="","",INDEX('Per Invoice'!P$2:P$501,$Y231)))</f>
        <v/>
      </c>
      <c r="Q231" s="7">
        <f>IF($Y231="","",IF(INDEX('Per Invoice'!Q$2:Q$501,$Y231)="","",INDEX('Per Invoice'!Q$2:Q$501,$Y231)))</f>
        <v/>
      </c>
      <c r="R231">
        <f>IF($Y231="","",IF(INDEX('Per Invoice'!R$2:R$501,$Y231)="","",INDEX('Per Invoice'!R$2:R$501,$Y231)))</f>
        <v/>
      </c>
      <c r="S231" s="7">
        <f>IF($Y231="","",IF(INDEX('Per Invoice'!S$2:S$501,$Y231)="","",INDEX('Per Invoice'!S$2:S$501,$Y231)))</f>
        <v/>
      </c>
      <c r="T231" s="7">
        <f>IF($Y231="","",IF(INDEX('Per Invoice'!T$2:T$501,$Y231)="","",INDEX('Per Invoice'!T$2:T$501,$Y231)))</f>
        <v/>
      </c>
      <c r="U231" s="7">
        <f>IF($Y231="","",IF(INDEX('Per Invoice'!U$2:U$501,$Y231)="","",INDEX('Per Invoice'!U$2:U$501,$Y231)))</f>
        <v/>
      </c>
      <c r="V231" s="7">
        <f>IF($Y231="","",IF(INDEX('Per Invoice'!V$2:V$501,$Y231)="","",INDEX('Per Invoice'!V$2:V$501,$Y231)))</f>
        <v/>
      </c>
      <c r="W231" s="7">
        <f>IF($Y231="","",IF(INDEX('Per Invoice'!W$2:W$501,$Y231)="","",INDEX('Per Invoice'!W$2:W$501,$Y231)))</f>
        <v/>
      </c>
      <c r="X231" s="7">
        <f>IF($Y231="","",IF(INDEX('Per Invoice'!X$2:X$501,$Y231)="","",INDEX('Per Invoice'!X$2:X$501,$Y231)))</f>
        <v/>
      </c>
      <c r="Y231" s="16">
        <f>IFERROR(MATCH(Settings!$C$27&amp;"|"&amp;ROWS($Y$2:$Y231),'Per Invoice'!$Z$2:$Z$501,0),"")</f>
        <v/>
      </c>
    </row>
    <row r="232">
      <c r="A232">
        <f>IF($Y232="","",IF(INDEX('Per Invoice'!A$2:A$501,$Y232)="","",INDEX('Per Invoice'!A$2:A$501,$Y232)))</f>
        <v/>
      </c>
      <c r="B232">
        <f>IF($Y232="","",IF(INDEX('Per Invoice'!B$2:B$501,$Y232)="","",INDEX('Per Invoice'!B$2:B$501,$Y232)))</f>
        <v/>
      </c>
      <c r="C232">
        <f>IF($Y232="","",IF(INDEX('Per Invoice'!C$2:C$501,$Y232)="","",INDEX('Per Invoice'!C$2:C$501,$Y232)))</f>
        <v/>
      </c>
      <c r="D232">
        <f>IF($Y232="","",IF(INDEX('Per Invoice'!D$2:D$501,$Y232)="","",INDEX('Per Invoice'!D$2:D$501,$Y232)))</f>
        <v/>
      </c>
      <c r="E232">
        <f>IF($Y232="","",IF(INDEX('Per Invoice'!E$2:E$501,$Y232)="","",INDEX('Per Invoice'!E$2:E$501,$Y232)))</f>
        <v/>
      </c>
      <c r="F232">
        <f>IF($Y232="","",IF(INDEX('Per Invoice'!F$2:F$501,$Y232)="","",INDEX('Per Invoice'!F$2:F$501,$Y232)))</f>
        <v/>
      </c>
      <c r="G232">
        <f>IF($Y232="","",IF(INDEX('Per Invoice'!G$2:G$501,$Y232)="","",INDEX('Per Invoice'!G$2:G$501,$Y232)))</f>
        <v/>
      </c>
      <c r="H232">
        <f>IF($Y232="","",IF(INDEX('Per Invoice'!H$2:H$501,$Y232)="","",INDEX('Per Invoice'!H$2:H$501,$Y232)))</f>
        <v/>
      </c>
      <c r="I232">
        <f>IF($Y232="","",IF(INDEX('Per Invoice'!I$2:I$501,$Y232)="","",INDEX('Per Invoice'!I$2:I$501,$Y232)))</f>
        <v/>
      </c>
      <c r="J232">
        <f>IF($Y232="","",IF(INDEX('Per Invoice'!J$2:J$501,$Y232)="","",INDEX('Per Invoice'!J$2:J$501,$Y232)))</f>
        <v/>
      </c>
      <c r="K232">
        <f>IF($Y232="","",IF(INDEX('Per Invoice'!K$2:K$501,$Y232)="","",INDEX('Per Invoice'!K$2:K$501,$Y232)))</f>
        <v/>
      </c>
      <c r="L232" s="7">
        <f>IF($Y232="","",IF(INDEX('Per Invoice'!L$2:L$501,$Y232)="","",INDEX('Per Invoice'!L$2:L$501,$Y232)))</f>
        <v/>
      </c>
      <c r="M232" s="14">
        <f>IF($Y232="","",IF(INDEX('Per Invoice'!M$2:M$501,$Y232)="","",INDEX('Per Invoice'!M$2:M$501,$Y232)))</f>
        <v/>
      </c>
      <c r="N232">
        <f>IF($Y232="","",IF(INDEX('Per Invoice'!N$2:N$501,$Y232)="","",INDEX('Per Invoice'!N$2:N$501,$Y232)))</f>
        <v/>
      </c>
      <c r="O232">
        <f>IF($Y232="","",IF(INDEX('Per Invoice'!O$2:O$501,$Y232)="","",INDEX('Per Invoice'!O$2:O$501,$Y232)))</f>
        <v/>
      </c>
      <c r="P232" s="7">
        <f>IF($Y232="","",IF(INDEX('Per Invoice'!P$2:P$501,$Y232)="","",INDEX('Per Invoice'!P$2:P$501,$Y232)))</f>
        <v/>
      </c>
      <c r="Q232" s="7">
        <f>IF($Y232="","",IF(INDEX('Per Invoice'!Q$2:Q$501,$Y232)="","",INDEX('Per Invoice'!Q$2:Q$501,$Y232)))</f>
        <v/>
      </c>
      <c r="R232">
        <f>IF($Y232="","",IF(INDEX('Per Invoice'!R$2:R$501,$Y232)="","",INDEX('Per Invoice'!R$2:R$501,$Y232)))</f>
        <v/>
      </c>
      <c r="S232" s="7">
        <f>IF($Y232="","",IF(INDEX('Per Invoice'!S$2:S$501,$Y232)="","",INDEX('Per Invoice'!S$2:S$501,$Y232)))</f>
        <v/>
      </c>
      <c r="T232" s="7">
        <f>IF($Y232="","",IF(INDEX('Per Invoice'!T$2:T$501,$Y232)="","",INDEX('Per Invoice'!T$2:T$501,$Y232)))</f>
        <v/>
      </c>
      <c r="U232" s="7">
        <f>IF($Y232="","",IF(INDEX('Per Invoice'!U$2:U$501,$Y232)="","",INDEX('Per Invoice'!U$2:U$501,$Y232)))</f>
        <v/>
      </c>
      <c r="V232" s="7">
        <f>IF($Y232="","",IF(INDEX('Per Invoice'!V$2:V$501,$Y232)="","",INDEX('Per Invoice'!V$2:V$501,$Y232)))</f>
        <v/>
      </c>
      <c r="W232" s="7">
        <f>IF($Y232="","",IF(INDEX('Per Invoice'!W$2:W$501,$Y232)="","",INDEX('Per Invoice'!W$2:W$501,$Y232)))</f>
        <v/>
      </c>
      <c r="X232" s="7">
        <f>IF($Y232="","",IF(INDEX('Per Invoice'!X$2:X$501,$Y232)="","",INDEX('Per Invoice'!X$2:X$501,$Y232)))</f>
        <v/>
      </c>
      <c r="Y232" s="16">
        <f>IFERROR(MATCH(Settings!$C$27&amp;"|"&amp;ROWS($Y$2:$Y232),'Per Invoice'!$Z$2:$Z$501,0),"")</f>
        <v/>
      </c>
    </row>
    <row r="233">
      <c r="A233">
        <f>IF($Y233="","",IF(INDEX('Per Invoice'!A$2:A$501,$Y233)="","",INDEX('Per Invoice'!A$2:A$501,$Y233)))</f>
        <v/>
      </c>
      <c r="B233">
        <f>IF($Y233="","",IF(INDEX('Per Invoice'!B$2:B$501,$Y233)="","",INDEX('Per Invoice'!B$2:B$501,$Y233)))</f>
        <v/>
      </c>
      <c r="C233">
        <f>IF($Y233="","",IF(INDEX('Per Invoice'!C$2:C$501,$Y233)="","",INDEX('Per Invoice'!C$2:C$501,$Y233)))</f>
        <v/>
      </c>
      <c r="D233">
        <f>IF($Y233="","",IF(INDEX('Per Invoice'!D$2:D$501,$Y233)="","",INDEX('Per Invoice'!D$2:D$501,$Y233)))</f>
        <v/>
      </c>
      <c r="E233">
        <f>IF($Y233="","",IF(INDEX('Per Invoice'!E$2:E$501,$Y233)="","",INDEX('Per Invoice'!E$2:E$501,$Y233)))</f>
        <v/>
      </c>
      <c r="F233">
        <f>IF($Y233="","",IF(INDEX('Per Invoice'!F$2:F$501,$Y233)="","",INDEX('Per Invoice'!F$2:F$501,$Y233)))</f>
        <v/>
      </c>
      <c r="G233">
        <f>IF($Y233="","",IF(INDEX('Per Invoice'!G$2:G$501,$Y233)="","",INDEX('Per Invoice'!G$2:G$501,$Y233)))</f>
        <v/>
      </c>
      <c r="H233">
        <f>IF($Y233="","",IF(INDEX('Per Invoice'!H$2:H$501,$Y233)="","",INDEX('Per Invoice'!H$2:H$501,$Y233)))</f>
        <v/>
      </c>
      <c r="I233">
        <f>IF($Y233="","",IF(INDEX('Per Invoice'!I$2:I$501,$Y233)="","",INDEX('Per Invoice'!I$2:I$501,$Y233)))</f>
        <v/>
      </c>
      <c r="J233">
        <f>IF($Y233="","",IF(INDEX('Per Invoice'!J$2:J$501,$Y233)="","",INDEX('Per Invoice'!J$2:J$501,$Y233)))</f>
        <v/>
      </c>
      <c r="K233">
        <f>IF($Y233="","",IF(INDEX('Per Invoice'!K$2:K$501,$Y233)="","",INDEX('Per Invoice'!K$2:K$501,$Y233)))</f>
        <v/>
      </c>
      <c r="L233" s="7">
        <f>IF($Y233="","",IF(INDEX('Per Invoice'!L$2:L$501,$Y233)="","",INDEX('Per Invoice'!L$2:L$501,$Y233)))</f>
        <v/>
      </c>
      <c r="M233" s="14">
        <f>IF($Y233="","",IF(INDEX('Per Invoice'!M$2:M$501,$Y233)="","",INDEX('Per Invoice'!M$2:M$501,$Y233)))</f>
        <v/>
      </c>
      <c r="N233">
        <f>IF($Y233="","",IF(INDEX('Per Invoice'!N$2:N$501,$Y233)="","",INDEX('Per Invoice'!N$2:N$501,$Y233)))</f>
        <v/>
      </c>
      <c r="O233">
        <f>IF($Y233="","",IF(INDEX('Per Invoice'!O$2:O$501,$Y233)="","",INDEX('Per Invoice'!O$2:O$501,$Y233)))</f>
        <v/>
      </c>
      <c r="P233" s="7">
        <f>IF($Y233="","",IF(INDEX('Per Invoice'!P$2:P$501,$Y233)="","",INDEX('Per Invoice'!P$2:P$501,$Y233)))</f>
        <v/>
      </c>
      <c r="Q233" s="7">
        <f>IF($Y233="","",IF(INDEX('Per Invoice'!Q$2:Q$501,$Y233)="","",INDEX('Per Invoice'!Q$2:Q$501,$Y233)))</f>
        <v/>
      </c>
      <c r="R233">
        <f>IF($Y233="","",IF(INDEX('Per Invoice'!R$2:R$501,$Y233)="","",INDEX('Per Invoice'!R$2:R$501,$Y233)))</f>
        <v/>
      </c>
      <c r="S233" s="7">
        <f>IF($Y233="","",IF(INDEX('Per Invoice'!S$2:S$501,$Y233)="","",INDEX('Per Invoice'!S$2:S$501,$Y233)))</f>
        <v/>
      </c>
      <c r="T233" s="7">
        <f>IF($Y233="","",IF(INDEX('Per Invoice'!T$2:T$501,$Y233)="","",INDEX('Per Invoice'!T$2:T$501,$Y233)))</f>
        <v/>
      </c>
      <c r="U233" s="7">
        <f>IF($Y233="","",IF(INDEX('Per Invoice'!U$2:U$501,$Y233)="","",INDEX('Per Invoice'!U$2:U$501,$Y233)))</f>
        <v/>
      </c>
      <c r="V233" s="7">
        <f>IF($Y233="","",IF(INDEX('Per Invoice'!V$2:V$501,$Y233)="","",INDEX('Per Invoice'!V$2:V$501,$Y233)))</f>
        <v/>
      </c>
      <c r="W233" s="7">
        <f>IF($Y233="","",IF(INDEX('Per Invoice'!W$2:W$501,$Y233)="","",INDEX('Per Invoice'!W$2:W$501,$Y233)))</f>
        <v/>
      </c>
      <c r="X233" s="7">
        <f>IF($Y233="","",IF(INDEX('Per Invoice'!X$2:X$501,$Y233)="","",INDEX('Per Invoice'!X$2:X$501,$Y233)))</f>
        <v/>
      </c>
      <c r="Y233" s="16">
        <f>IFERROR(MATCH(Settings!$C$27&amp;"|"&amp;ROWS($Y$2:$Y233),'Per Invoice'!$Z$2:$Z$501,0),"")</f>
        <v/>
      </c>
    </row>
    <row r="234">
      <c r="A234">
        <f>IF($Y234="","",IF(INDEX('Per Invoice'!A$2:A$501,$Y234)="","",INDEX('Per Invoice'!A$2:A$501,$Y234)))</f>
        <v/>
      </c>
      <c r="B234">
        <f>IF($Y234="","",IF(INDEX('Per Invoice'!B$2:B$501,$Y234)="","",INDEX('Per Invoice'!B$2:B$501,$Y234)))</f>
        <v/>
      </c>
      <c r="C234">
        <f>IF($Y234="","",IF(INDEX('Per Invoice'!C$2:C$501,$Y234)="","",INDEX('Per Invoice'!C$2:C$501,$Y234)))</f>
        <v/>
      </c>
      <c r="D234">
        <f>IF($Y234="","",IF(INDEX('Per Invoice'!D$2:D$501,$Y234)="","",INDEX('Per Invoice'!D$2:D$501,$Y234)))</f>
        <v/>
      </c>
      <c r="E234">
        <f>IF($Y234="","",IF(INDEX('Per Invoice'!E$2:E$501,$Y234)="","",INDEX('Per Invoice'!E$2:E$501,$Y234)))</f>
        <v/>
      </c>
      <c r="F234">
        <f>IF($Y234="","",IF(INDEX('Per Invoice'!F$2:F$501,$Y234)="","",INDEX('Per Invoice'!F$2:F$501,$Y234)))</f>
        <v/>
      </c>
      <c r="G234">
        <f>IF($Y234="","",IF(INDEX('Per Invoice'!G$2:G$501,$Y234)="","",INDEX('Per Invoice'!G$2:G$501,$Y234)))</f>
        <v/>
      </c>
      <c r="H234">
        <f>IF($Y234="","",IF(INDEX('Per Invoice'!H$2:H$501,$Y234)="","",INDEX('Per Invoice'!H$2:H$501,$Y234)))</f>
        <v/>
      </c>
      <c r="I234">
        <f>IF($Y234="","",IF(INDEX('Per Invoice'!I$2:I$501,$Y234)="","",INDEX('Per Invoice'!I$2:I$501,$Y234)))</f>
        <v/>
      </c>
      <c r="J234">
        <f>IF($Y234="","",IF(INDEX('Per Invoice'!J$2:J$501,$Y234)="","",INDEX('Per Invoice'!J$2:J$501,$Y234)))</f>
        <v/>
      </c>
      <c r="K234">
        <f>IF($Y234="","",IF(INDEX('Per Invoice'!K$2:K$501,$Y234)="","",INDEX('Per Invoice'!K$2:K$501,$Y234)))</f>
        <v/>
      </c>
      <c r="L234" s="7">
        <f>IF($Y234="","",IF(INDEX('Per Invoice'!L$2:L$501,$Y234)="","",INDEX('Per Invoice'!L$2:L$501,$Y234)))</f>
        <v/>
      </c>
      <c r="M234" s="14">
        <f>IF($Y234="","",IF(INDEX('Per Invoice'!M$2:M$501,$Y234)="","",INDEX('Per Invoice'!M$2:M$501,$Y234)))</f>
        <v/>
      </c>
      <c r="N234">
        <f>IF($Y234="","",IF(INDEX('Per Invoice'!N$2:N$501,$Y234)="","",INDEX('Per Invoice'!N$2:N$501,$Y234)))</f>
        <v/>
      </c>
      <c r="O234">
        <f>IF($Y234="","",IF(INDEX('Per Invoice'!O$2:O$501,$Y234)="","",INDEX('Per Invoice'!O$2:O$501,$Y234)))</f>
        <v/>
      </c>
      <c r="P234" s="7">
        <f>IF($Y234="","",IF(INDEX('Per Invoice'!P$2:P$501,$Y234)="","",INDEX('Per Invoice'!P$2:P$501,$Y234)))</f>
        <v/>
      </c>
      <c r="Q234" s="7">
        <f>IF($Y234="","",IF(INDEX('Per Invoice'!Q$2:Q$501,$Y234)="","",INDEX('Per Invoice'!Q$2:Q$501,$Y234)))</f>
        <v/>
      </c>
      <c r="R234">
        <f>IF($Y234="","",IF(INDEX('Per Invoice'!R$2:R$501,$Y234)="","",INDEX('Per Invoice'!R$2:R$501,$Y234)))</f>
        <v/>
      </c>
      <c r="S234" s="7">
        <f>IF($Y234="","",IF(INDEX('Per Invoice'!S$2:S$501,$Y234)="","",INDEX('Per Invoice'!S$2:S$501,$Y234)))</f>
        <v/>
      </c>
      <c r="T234" s="7">
        <f>IF($Y234="","",IF(INDEX('Per Invoice'!T$2:T$501,$Y234)="","",INDEX('Per Invoice'!T$2:T$501,$Y234)))</f>
        <v/>
      </c>
      <c r="U234" s="7">
        <f>IF($Y234="","",IF(INDEX('Per Invoice'!U$2:U$501,$Y234)="","",INDEX('Per Invoice'!U$2:U$501,$Y234)))</f>
        <v/>
      </c>
      <c r="V234" s="7">
        <f>IF($Y234="","",IF(INDEX('Per Invoice'!V$2:V$501,$Y234)="","",INDEX('Per Invoice'!V$2:V$501,$Y234)))</f>
        <v/>
      </c>
      <c r="W234" s="7">
        <f>IF($Y234="","",IF(INDEX('Per Invoice'!W$2:W$501,$Y234)="","",INDEX('Per Invoice'!W$2:W$501,$Y234)))</f>
        <v/>
      </c>
      <c r="X234" s="7">
        <f>IF($Y234="","",IF(INDEX('Per Invoice'!X$2:X$501,$Y234)="","",INDEX('Per Invoice'!X$2:X$501,$Y234)))</f>
        <v/>
      </c>
      <c r="Y234" s="16">
        <f>IFERROR(MATCH(Settings!$C$27&amp;"|"&amp;ROWS($Y$2:$Y234),'Per Invoice'!$Z$2:$Z$501,0),"")</f>
        <v/>
      </c>
    </row>
    <row r="235">
      <c r="A235">
        <f>IF($Y235="","",IF(INDEX('Per Invoice'!A$2:A$501,$Y235)="","",INDEX('Per Invoice'!A$2:A$501,$Y235)))</f>
        <v/>
      </c>
      <c r="B235">
        <f>IF($Y235="","",IF(INDEX('Per Invoice'!B$2:B$501,$Y235)="","",INDEX('Per Invoice'!B$2:B$501,$Y235)))</f>
        <v/>
      </c>
      <c r="C235">
        <f>IF($Y235="","",IF(INDEX('Per Invoice'!C$2:C$501,$Y235)="","",INDEX('Per Invoice'!C$2:C$501,$Y235)))</f>
        <v/>
      </c>
      <c r="D235">
        <f>IF($Y235="","",IF(INDEX('Per Invoice'!D$2:D$501,$Y235)="","",INDEX('Per Invoice'!D$2:D$501,$Y235)))</f>
        <v/>
      </c>
      <c r="E235">
        <f>IF($Y235="","",IF(INDEX('Per Invoice'!E$2:E$501,$Y235)="","",INDEX('Per Invoice'!E$2:E$501,$Y235)))</f>
        <v/>
      </c>
      <c r="F235">
        <f>IF($Y235="","",IF(INDEX('Per Invoice'!F$2:F$501,$Y235)="","",INDEX('Per Invoice'!F$2:F$501,$Y235)))</f>
        <v/>
      </c>
      <c r="G235">
        <f>IF($Y235="","",IF(INDEX('Per Invoice'!G$2:G$501,$Y235)="","",INDEX('Per Invoice'!G$2:G$501,$Y235)))</f>
        <v/>
      </c>
      <c r="H235">
        <f>IF($Y235="","",IF(INDEX('Per Invoice'!H$2:H$501,$Y235)="","",INDEX('Per Invoice'!H$2:H$501,$Y235)))</f>
        <v/>
      </c>
      <c r="I235">
        <f>IF($Y235="","",IF(INDEX('Per Invoice'!I$2:I$501,$Y235)="","",INDEX('Per Invoice'!I$2:I$501,$Y235)))</f>
        <v/>
      </c>
      <c r="J235">
        <f>IF($Y235="","",IF(INDEX('Per Invoice'!J$2:J$501,$Y235)="","",INDEX('Per Invoice'!J$2:J$501,$Y235)))</f>
        <v/>
      </c>
      <c r="K235">
        <f>IF($Y235="","",IF(INDEX('Per Invoice'!K$2:K$501,$Y235)="","",INDEX('Per Invoice'!K$2:K$501,$Y235)))</f>
        <v/>
      </c>
      <c r="L235" s="7">
        <f>IF($Y235="","",IF(INDEX('Per Invoice'!L$2:L$501,$Y235)="","",INDEX('Per Invoice'!L$2:L$501,$Y235)))</f>
        <v/>
      </c>
      <c r="M235" s="14">
        <f>IF($Y235="","",IF(INDEX('Per Invoice'!M$2:M$501,$Y235)="","",INDEX('Per Invoice'!M$2:M$501,$Y235)))</f>
        <v/>
      </c>
      <c r="N235">
        <f>IF($Y235="","",IF(INDEX('Per Invoice'!N$2:N$501,$Y235)="","",INDEX('Per Invoice'!N$2:N$501,$Y235)))</f>
        <v/>
      </c>
      <c r="O235">
        <f>IF($Y235="","",IF(INDEX('Per Invoice'!O$2:O$501,$Y235)="","",INDEX('Per Invoice'!O$2:O$501,$Y235)))</f>
        <v/>
      </c>
      <c r="P235" s="7">
        <f>IF($Y235="","",IF(INDEX('Per Invoice'!P$2:P$501,$Y235)="","",INDEX('Per Invoice'!P$2:P$501,$Y235)))</f>
        <v/>
      </c>
      <c r="Q235" s="7">
        <f>IF($Y235="","",IF(INDEX('Per Invoice'!Q$2:Q$501,$Y235)="","",INDEX('Per Invoice'!Q$2:Q$501,$Y235)))</f>
        <v/>
      </c>
      <c r="R235">
        <f>IF($Y235="","",IF(INDEX('Per Invoice'!R$2:R$501,$Y235)="","",INDEX('Per Invoice'!R$2:R$501,$Y235)))</f>
        <v/>
      </c>
      <c r="S235" s="7">
        <f>IF($Y235="","",IF(INDEX('Per Invoice'!S$2:S$501,$Y235)="","",INDEX('Per Invoice'!S$2:S$501,$Y235)))</f>
        <v/>
      </c>
      <c r="T235" s="7">
        <f>IF($Y235="","",IF(INDEX('Per Invoice'!T$2:T$501,$Y235)="","",INDEX('Per Invoice'!T$2:T$501,$Y235)))</f>
        <v/>
      </c>
      <c r="U235" s="7">
        <f>IF($Y235="","",IF(INDEX('Per Invoice'!U$2:U$501,$Y235)="","",INDEX('Per Invoice'!U$2:U$501,$Y235)))</f>
        <v/>
      </c>
      <c r="V235" s="7">
        <f>IF($Y235="","",IF(INDEX('Per Invoice'!V$2:V$501,$Y235)="","",INDEX('Per Invoice'!V$2:V$501,$Y235)))</f>
        <v/>
      </c>
      <c r="W235" s="7">
        <f>IF($Y235="","",IF(INDEX('Per Invoice'!W$2:W$501,$Y235)="","",INDEX('Per Invoice'!W$2:W$501,$Y235)))</f>
        <v/>
      </c>
      <c r="X235" s="7">
        <f>IF($Y235="","",IF(INDEX('Per Invoice'!X$2:X$501,$Y235)="","",INDEX('Per Invoice'!X$2:X$501,$Y235)))</f>
        <v/>
      </c>
      <c r="Y235" s="16">
        <f>IFERROR(MATCH(Settings!$C$27&amp;"|"&amp;ROWS($Y$2:$Y235),'Per Invoice'!$Z$2:$Z$501,0),"")</f>
        <v/>
      </c>
    </row>
    <row r="236">
      <c r="A236">
        <f>IF($Y236="","",IF(INDEX('Per Invoice'!A$2:A$501,$Y236)="","",INDEX('Per Invoice'!A$2:A$501,$Y236)))</f>
        <v/>
      </c>
      <c r="B236">
        <f>IF($Y236="","",IF(INDEX('Per Invoice'!B$2:B$501,$Y236)="","",INDEX('Per Invoice'!B$2:B$501,$Y236)))</f>
        <v/>
      </c>
      <c r="C236">
        <f>IF($Y236="","",IF(INDEX('Per Invoice'!C$2:C$501,$Y236)="","",INDEX('Per Invoice'!C$2:C$501,$Y236)))</f>
        <v/>
      </c>
      <c r="D236">
        <f>IF($Y236="","",IF(INDEX('Per Invoice'!D$2:D$501,$Y236)="","",INDEX('Per Invoice'!D$2:D$501,$Y236)))</f>
        <v/>
      </c>
      <c r="E236">
        <f>IF($Y236="","",IF(INDEX('Per Invoice'!E$2:E$501,$Y236)="","",INDEX('Per Invoice'!E$2:E$501,$Y236)))</f>
        <v/>
      </c>
      <c r="F236">
        <f>IF($Y236="","",IF(INDEX('Per Invoice'!F$2:F$501,$Y236)="","",INDEX('Per Invoice'!F$2:F$501,$Y236)))</f>
        <v/>
      </c>
      <c r="G236">
        <f>IF($Y236="","",IF(INDEX('Per Invoice'!G$2:G$501,$Y236)="","",INDEX('Per Invoice'!G$2:G$501,$Y236)))</f>
        <v/>
      </c>
      <c r="H236">
        <f>IF($Y236="","",IF(INDEX('Per Invoice'!H$2:H$501,$Y236)="","",INDEX('Per Invoice'!H$2:H$501,$Y236)))</f>
        <v/>
      </c>
      <c r="I236">
        <f>IF($Y236="","",IF(INDEX('Per Invoice'!I$2:I$501,$Y236)="","",INDEX('Per Invoice'!I$2:I$501,$Y236)))</f>
        <v/>
      </c>
      <c r="J236">
        <f>IF($Y236="","",IF(INDEX('Per Invoice'!J$2:J$501,$Y236)="","",INDEX('Per Invoice'!J$2:J$501,$Y236)))</f>
        <v/>
      </c>
      <c r="K236">
        <f>IF($Y236="","",IF(INDEX('Per Invoice'!K$2:K$501,$Y236)="","",INDEX('Per Invoice'!K$2:K$501,$Y236)))</f>
        <v/>
      </c>
      <c r="L236" s="7">
        <f>IF($Y236="","",IF(INDEX('Per Invoice'!L$2:L$501,$Y236)="","",INDEX('Per Invoice'!L$2:L$501,$Y236)))</f>
        <v/>
      </c>
      <c r="M236" s="14">
        <f>IF($Y236="","",IF(INDEX('Per Invoice'!M$2:M$501,$Y236)="","",INDEX('Per Invoice'!M$2:M$501,$Y236)))</f>
        <v/>
      </c>
      <c r="N236">
        <f>IF($Y236="","",IF(INDEX('Per Invoice'!N$2:N$501,$Y236)="","",INDEX('Per Invoice'!N$2:N$501,$Y236)))</f>
        <v/>
      </c>
      <c r="O236">
        <f>IF($Y236="","",IF(INDEX('Per Invoice'!O$2:O$501,$Y236)="","",INDEX('Per Invoice'!O$2:O$501,$Y236)))</f>
        <v/>
      </c>
      <c r="P236" s="7">
        <f>IF($Y236="","",IF(INDEX('Per Invoice'!P$2:P$501,$Y236)="","",INDEX('Per Invoice'!P$2:P$501,$Y236)))</f>
        <v/>
      </c>
      <c r="Q236" s="7">
        <f>IF($Y236="","",IF(INDEX('Per Invoice'!Q$2:Q$501,$Y236)="","",INDEX('Per Invoice'!Q$2:Q$501,$Y236)))</f>
        <v/>
      </c>
      <c r="R236">
        <f>IF($Y236="","",IF(INDEX('Per Invoice'!R$2:R$501,$Y236)="","",INDEX('Per Invoice'!R$2:R$501,$Y236)))</f>
        <v/>
      </c>
      <c r="S236" s="7">
        <f>IF($Y236="","",IF(INDEX('Per Invoice'!S$2:S$501,$Y236)="","",INDEX('Per Invoice'!S$2:S$501,$Y236)))</f>
        <v/>
      </c>
      <c r="T236" s="7">
        <f>IF($Y236="","",IF(INDEX('Per Invoice'!T$2:T$501,$Y236)="","",INDEX('Per Invoice'!T$2:T$501,$Y236)))</f>
        <v/>
      </c>
      <c r="U236" s="7">
        <f>IF($Y236="","",IF(INDEX('Per Invoice'!U$2:U$501,$Y236)="","",INDEX('Per Invoice'!U$2:U$501,$Y236)))</f>
        <v/>
      </c>
      <c r="V236" s="7">
        <f>IF($Y236="","",IF(INDEX('Per Invoice'!V$2:V$501,$Y236)="","",INDEX('Per Invoice'!V$2:V$501,$Y236)))</f>
        <v/>
      </c>
      <c r="W236" s="7">
        <f>IF($Y236="","",IF(INDEX('Per Invoice'!W$2:W$501,$Y236)="","",INDEX('Per Invoice'!W$2:W$501,$Y236)))</f>
        <v/>
      </c>
      <c r="X236" s="7">
        <f>IF($Y236="","",IF(INDEX('Per Invoice'!X$2:X$501,$Y236)="","",INDEX('Per Invoice'!X$2:X$501,$Y236)))</f>
        <v/>
      </c>
      <c r="Y236" s="16">
        <f>IFERROR(MATCH(Settings!$C$27&amp;"|"&amp;ROWS($Y$2:$Y236),'Per Invoice'!$Z$2:$Z$501,0),"")</f>
        <v/>
      </c>
    </row>
    <row r="237">
      <c r="A237">
        <f>IF($Y237="","",IF(INDEX('Per Invoice'!A$2:A$501,$Y237)="","",INDEX('Per Invoice'!A$2:A$501,$Y237)))</f>
        <v/>
      </c>
      <c r="B237">
        <f>IF($Y237="","",IF(INDEX('Per Invoice'!B$2:B$501,$Y237)="","",INDEX('Per Invoice'!B$2:B$501,$Y237)))</f>
        <v/>
      </c>
      <c r="C237">
        <f>IF($Y237="","",IF(INDEX('Per Invoice'!C$2:C$501,$Y237)="","",INDEX('Per Invoice'!C$2:C$501,$Y237)))</f>
        <v/>
      </c>
      <c r="D237">
        <f>IF($Y237="","",IF(INDEX('Per Invoice'!D$2:D$501,$Y237)="","",INDEX('Per Invoice'!D$2:D$501,$Y237)))</f>
        <v/>
      </c>
      <c r="E237">
        <f>IF($Y237="","",IF(INDEX('Per Invoice'!E$2:E$501,$Y237)="","",INDEX('Per Invoice'!E$2:E$501,$Y237)))</f>
        <v/>
      </c>
      <c r="F237">
        <f>IF($Y237="","",IF(INDEX('Per Invoice'!F$2:F$501,$Y237)="","",INDEX('Per Invoice'!F$2:F$501,$Y237)))</f>
        <v/>
      </c>
      <c r="G237">
        <f>IF($Y237="","",IF(INDEX('Per Invoice'!G$2:G$501,$Y237)="","",INDEX('Per Invoice'!G$2:G$501,$Y237)))</f>
        <v/>
      </c>
      <c r="H237">
        <f>IF($Y237="","",IF(INDEX('Per Invoice'!H$2:H$501,$Y237)="","",INDEX('Per Invoice'!H$2:H$501,$Y237)))</f>
        <v/>
      </c>
      <c r="I237">
        <f>IF($Y237="","",IF(INDEX('Per Invoice'!I$2:I$501,$Y237)="","",INDEX('Per Invoice'!I$2:I$501,$Y237)))</f>
        <v/>
      </c>
      <c r="J237">
        <f>IF($Y237="","",IF(INDEX('Per Invoice'!J$2:J$501,$Y237)="","",INDEX('Per Invoice'!J$2:J$501,$Y237)))</f>
        <v/>
      </c>
      <c r="K237">
        <f>IF($Y237="","",IF(INDEX('Per Invoice'!K$2:K$501,$Y237)="","",INDEX('Per Invoice'!K$2:K$501,$Y237)))</f>
        <v/>
      </c>
      <c r="L237" s="7">
        <f>IF($Y237="","",IF(INDEX('Per Invoice'!L$2:L$501,$Y237)="","",INDEX('Per Invoice'!L$2:L$501,$Y237)))</f>
        <v/>
      </c>
      <c r="M237" s="14">
        <f>IF($Y237="","",IF(INDEX('Per Invoice'!M$2:M$501,$Y237)="","",INDEX('Per Invoice'!M$2:M$501,$Y237)))</f>
        <v/>
      </c>
      <c r="N237">
        <f>IF($Y237="","",IF(INDEX('Per Invoice'!N$2:N$501,$Y237)="","",INDEX('Per Invoice'!N$2:N$501,$Y237)))</f>
        <v/>
      </c>
      <c r="O237">
        <f>IF($Y237="","",IF(INDEX('Per Invoice'!O$2:O$501,$Y237)="","",INDEX('Per Invoice'!O$2:O$501,$Y237)))</f>
        <v/>
      </c>
      <c r="P237" s="7">
        <f>IF($Y237="","",IF(INDEX('Per Invoice'!P$2:P$501,$Y237)="","",INDEX('Per Invoice'!P$2:P$501,$Y237)))</f>
        <v/>
      </c>
      <c r="Q237" s="7">
        <f>IF($Y237="","",IF(INDEX('Per Invoice'!Q$2:Q$501,$Y237)="","",INDEX('Per Invoice'!Q$2:Q$501,$Y237)))</f>
        <v/>
      </c>
      <c r="R237">
        <f>IF($Y237="","",IF(INDEX('Per Invoice'!R$2:R$501,$Y237)="","",INDEX('Per Invoice'!R$2:R$501,$Y237)))</f>
        <v/>
      </c>
      <c r="S237" s="7">
        <f>IF($Y237="","",IF(INDEX('Per Invoice'!S$2:S$501,$Y237)="","",INDEX('Per Invoice'!S$2:S$501,$Y237)))</f>
        <v/>
      </c>
      <c r="T237" s="7">
        <f>IF($Y237="","",IF(INDEX('Per Invoice'!T$2:T$501,$Y237)="","",INDEX('Per Invoice'!T$2:T$501,$Y237)))</f>
        <v/>
      </c>
      <c r="U237" s="7">
        <f>IF($Y237="","",IF(INDEX('Per Invoice'!U$2:U$501,$Y237)="","",INDEX('Per Invoice'!U$2:U$501,$Y237)))</f>
        <v/>
      </c>
      <c r="V237" s="7">
        <f>IF($Y237="","",IF(INDEX('Per Invoice'!V$2:V$501,$Y237)="","",INDEX('Per Invoice'!V$2:V$501,$Y237)))</f>
        <v/>
      </c>
      <c r="W237" s="7">
        <f>IF($Y237="","",IF(INDEX('Per Invoice'!W$2:W$501,$Y237)="","",INDEX('Per Invoice'!W$2:W$501,$Y237)))</f>
        <v/>
      </c>
      <c r="X237" s="7">
        <f>IF($Y237="","",IF(INDEX('Per Invoice'!X$2:X$501,$Y237)="","",INDEX('Per Invoice'!X$2:X$501,$Y237)))</f>
        <v/>
      </c>
      <c r="Y237" s="16">
        <f>IFERROR(MATCH(Settings!$C$27&amp;"|"&amp;ROWS($Y$2:$Y237),'Per Invoice'!$Z$2:$Z$501,0),"")</f>
        <v/>
      </c>
    </row>
    <row r="238">
      <c r="A238">
        <f>IF($Y238="","",IF(INDEX('Per Invoice'!A$2:A$501,$Y238)="","",INDEX('Per Invoice'!A$2:A$501,$Y238)))</f>
        <v/>
      </c>
      <c r="B238">
        <f>IF($Y238="","",IF(INDEX('Per Invoice'!B$2:B$501,$Y238)="","",INDEX('Per Invoice'!B$2:B$501,$Y238)))</f>
        <v/>
      </c>
      <c r="C238">
        <f>IF($Y238="","",IF(INDEX('Per Invoice'!C$2:C$501,$Y238)="","",INDEX('Per Invoice'!C$2:C$501,$Y238)))</f>
        <v/>
      </c>
      <c r="D238">
        <f>IF($Y238="","",IF(INDEX('Per Invoice'!D$2:D$501,$Y238)="","",INDEX('Per Invoice'!D$2:D$501,$Y238)))</f>
        <v/>
      </c>
      <c r="E238">
        <f>IF($Y238="","",IF(INDEX('Per Invoice'!E$2:E$501,$Y238)="","",INDEX('Per Invoice'!E$2:E$501,$Y238)))</f>
        <v/>
      </c>
      <c r="F238">
        <f>IF($Y238="","",IF(INDEX('Per Invoice'!F$2:F$501,$Y238)="","",INDEX('Per Invoice'!F$2:F$501,$Y238)))</f>
        <v/>
      </c>
      <c r="G238">
        <f>IF($Y238="","",IF(INDEX('Per Invoice'!G$2:G$501,$Y238)="","",INDEX('Per Invoice'!G$2:G$501,$Y238)))</f>
        <v/>
      </c>
      <c r="H238">
        <f>IF($Y238="","",IF(INDEX('Per Invoice'!H$2:H$501,$Y238)="","",INDEX('Per Invoice'!H$2:H$501,$Y238)))</f>
        <v/>
      </c>
      <c r="I238">
        <f>IF($Y238="","",IF(INDEX('Per Invoice'!I$2:I$501,$Y238)="","",INDEX('Per Invoice'!I$2:I$501,$Y238)))</f>
        <v/>
      </c>
      <c r="J238">
        <f>IF($Y238="","",IF(INDEX('Per Invoice'!J$2:J$501,$Y238)="","",INDEX('Per Invoice'!J$2:J$501,$Y238)))</f>
        <v/>
      </c>
      <c r="K238">
        <f>IF($Y238="","",IF(INDEX('Per Invoice'!K$2:K$501,$Y238)="","",INDEX('Per Invoice'!K$2:K$501,$Y238)))</f>
        <v/>
      </c>
      <c r="L238" s="7">
        <f>IF($Y238="","",IF(INDEX('Per Invoice'!L$2:L$501,$Y238)="","",INDEX('Per Invoice'!L$2:L$501,$Y238)))</f>
        <v/>
      </c>
      <c r="M238" s="14">
        <f>IF($Y238="","",IF(INDEX('Per Invoice'!M$2:M$501,$Y238)="","",INDEX('Per Invoice'!M$2:M$501,$Y238)))</f>
        <v/>
      </c>
      <c r="N238">
        <f>IF($Y238="","",IF(INDEX('Per Invoice'!N$2:N$501,$Y238)="","",INDEX('Per Invoice'!N$2:N$501,$Y238)))</f>
        <v/>
      </c>
      <c r="O238">
        <f>IF($Y238="","",IF(INDEX('Per Invoice'!O$2:O$501,$Y238)="","",INDEX('Per Invoice'!O$2:O$501,$Y238)))</f>
        <v/>
      </c>
      <c r="P238" s="7">
        <f>IF($Y238="","",IF(INDEX('Per Invoice'!P$2:P$501,$Y238)="","",INDEX('Per Invoice'!P$2:P$501,$Y238)))</f>
        <v/>
      </c>
      <c r="Q238" s="7">
        <f>IF($Y238="","",IF(INDEX('Per Invoice'!Q$2:Q$501,$Y238)="","",INDEX('Per Invoice'!Q$2:Q$501,$Y238)))</f>
        <v/>
      </c>
      <c r="R238">
        <f>IF($Y238="","",IF(INDEX('Per Invoice'!R$2:R$501,$Y238)="","",INDEX('Per Invoice'!R$2:R$501,$Y238)))</f>
        <v/>
      </c>
      <c r="S238" s="7">
        <f>IF($Y238="","",IF(INDEX('Per Invoice'!S$2:S$501,$Y238)="","",INDEX('Per Invoice'!S$2:S$501,$Y238)))</f>
        <v/>
      </c>
      <c r="T238" s="7">
        <f>IF($Y238="","",IF(INDEX('Per Invoice'!T$2:T$501,$Y238)="","",INDEX('Per Invoice'!T$2:T$501,$Y238)))</f>
        <v/>
      </c>
      <c r="U238" s="7">
        <f>IF($Y238="","",IF(INDEX('Per Invoice'!U$2:U$501,$Y238)="","",INDEX('Per Invoice'!U$2:U$501,$Y238)))</f>
        <v/>
      </c>
      <c r="V238" s="7">
        <f>IF($Y238="","",IF(INDEX('Per Invoice'!V$2:V$501,$Y238)="","",INDEX('Per Invoice'!V$2:V$501,$Y238)))</f>
        <v/>
      </c>
      <c r="W238" s="7">
        <f>IF($Y238="","",IF(INDEX('Per Invoice'!W$2:W$501,$Y238)="","",INDEX('Per Invoice'!W$2:W$501,$Y238)))</f>
        <v/>
      </c>
      <c r="X238" s="7">
        <f>IF($Y238="","",IF(INDEX('Per Invoice'!X$2:X$501,$Y238)="","",INDEX('Per Invoice'!X$2:X$501,$Y238)))</f>
        <v/>
      </c>
      <c r="Y238" s="16">
        <f>IFERROR(MATCH(Settings!$C$27&amp;"|"&amp;ROWS($Y$2:$Y238),'Per Invoice'!$Z$2:$Z$501,0),"")</f>
        <v/>
      </c>
    </row>
    <row r="239">
      <c r="A239">
        <f>IF($Y239="","",IF(INDEX('Per Invoice'!A$2:A$501,$Y239)="","",INDEX('Per Invoice'!A$2:A$501,$Y239)))</f>
        <v/>
      </c>
      <c r="B239">
        <f>IF($Y239="","",IF(INDEX('Per Invoice'!B$2:B$501,$Y239)="","",INDEX('Per Invoice'!B$2:B$501,$Y239)))</f>
        <v/>
      </c>
      <c r="C239">
        <f>IF($Y239="","",IF(INDEX('Per Invoice'!C$2:C$501,$Y239)="","",INDEX('Per Invoice'!C$2:C$501,$Y239)))</f>
        <v/>
      </c>
      <c r="D239">
        <f>IF($Y239="","",IF(INDEX('Per Invoice'!D$2:D$501,$Y239)="","",INDEX('Per Invoice'!D$2:D$501,$Y239)))</f>
        <v/>
      </c>
      <c r="E239">
        <f>IF($Y239="","",IF(INDEX('Per Invoice'!E$2:E$501,$Y239)="","",INDEX('Per Invoice'!E$2:E$501,$Y239)))</f>
        <v/>
      </c>
      <c r="F239">
        <f>IF($Y239="","",IF(INDEX('Per Invoice'!F$2:F$501,$Y239)="","",INDEX('Per Invoice'!F$2:F$501,$Y239)))</f>
        <v/>
      </c>
      <c r="G239">
        <f>IF($Y239="","",IF(INDEX('Per Invoice'!G$2:G$501,$Y239)="","",INDEX('Per Invoice'!G$2:G$501,$Y239)))</f>
        <v/>
      </c>
      <c r="H239">
        <f>IF($Y239="","",IF(INDEX('Per Invoice'!H$2:H$501,$Y239)="","",INDEX('Per Invoice'!H$2:H$501,$Y239)))</f>
        <v/>
      </c>
      <c r="I239">
        <f>IF($Y239="","",IF(INDEX('Per Invoice'!I$2:I$501,$Y239)="","",INDEX('Per Invoice'!I$2:I$501,$Y239)))</f>
        <v/>
      </c>
      <c r="J239">
        <f>IF($Y239="","",IF(INDEX('Per Invoice'!J$2:J$501,$Y239)="","",INDEX('Per Invoice'!J$2:J$501,$Y239)))</f>
        <v/>
      </c>
      <c r="K239">
        <f>IF($Y239="","",IF(INDEX('Per Invoice'!K$2:K$501,$Y239)="","",INDEX('Per Invoice'!K$2:K$501,$Y239)))</f>
        <v/>
      </c>
      <c r="L239" s="7">
        <f>IF($Y239="","",IF(INDEX('Per Invoice'!L$2:L$501,$Y239)="","",INDEX('Per Invoice'!L$2:L$501,$Y239)))</f>
        <v/>
      </c>
      <c r="M239" s="14">
        <f>IF($Y239="","",IF(INDEX('Per Invoice'!M$2:M$501,$Y239)="","",INDEX('Per Invoice'!M$2:M$501,$Y239)))</f>
        <v/>
      </c>
      <c r="N239">
        <f>IF($Y239="","",IF(INDEX('Per Invoice'!N$2:N$501,$Y239)="","",INDEX('Per Invoice'!N$2:N$501,$Y239)))</f>
        <v/>
      </c>
      <c r="O239">
        <f>IF($Y239="","",IF(INDEX('Per Invoice'!O$2:O$501,$Y239)="","",INDEX('Per Invoice'!O$2:O$501,$Y239)))</f>
        <v/>
      </c>
      <c r="P239" s="7">
        <f>IF($Y239="","",IF(INDEX('Per Invoice'!P$2:P$501,$Y239)="","",INDEX('Per Invoice'!P$2:P$501,$Y239)))</f>
        <v/>
      </c>
      <c r="Q239" s="7">
        <f>IF($Y239="","",IF(INDEX('Per Invoice'!Q$2:Q$501,$Y239)="","",INDEX('Per Invoice'!Q$2:Q$501,$Y239)))</f>
        <v/>
      </c>
      <c r="R239">
        <f>IF($Y239="","",IF(INDEX('Per Invoice'!R$2:R$501,$Y239)="","",INDEX('Per Invoice'!R$2:R$501,$Y239)))</f>
        <v/>
      </c>
      <c r="S239" s="7">
        <f>IF($Y239="","",IF(INDEX('Per Invoice'!S$2:S$501,$Y239)="","",INDEX('Per Invoice'!S$2:S$501,$Y239)))</f>
        <v/>
      </c>
      <c r="T239" s="7">
        <f>IF($Y239="","",IF(INDEX('Per Invoice'!T$2:T$501,$Y239)="","",INDEX('Per Invoice'!T$2:T$501,$Y239)))</f>
        <v/>
      </c>
      <c r="U239" s="7">
        <f>IF($Y239="","",IF(INDEX('Per Invoice'!U$2:U$501,$Y239)="","",INDEX('Per Invoice'!U$2:U$501,$Y239)))</f>
        <v/>
      </c>
      <c r="V239" s="7">
        <f>IF($Y239="","",IF(INDEX('Per Invoice'!V$2:V$501,$Y239)="","",INDEX('Per Invoice'!V$2:V$501,$Y239)))</f>
        <v/>
      </c>
      <c r="W239" s="7">
        <f>IF($Y239="","",IF(INDEX('Per Invoice'!W$2:W$501,$Y239)="","",INDEX('Per Invoice'!W$2:W$501,$Y239)))</f>
        <v/>
      </c>
      <c r="X239" s="7">
        <f>IF($Y239="","",IF(INDEX('Per Invoice'!X$2:X$501,$Y239)="","",INDEX('Per Invoice'!X$2:X$501,$Y239)))</f>
        <v/>
      </c>
      <c r="Y239" s="16">
        <f>IFERROR(MATCH(Settings!$C$27&amp;"|"&amp;ROWS($Y$2:$Y239),'Per Invoice'!$Z$2:$Z$501,0),"")</f>
        <v/>
      </c>
    </row>
    <row r="240">
      <c r="A240">
        <f>IF($Y240="","",IF(INDEX('Per Invoice'!A$2:A$501,$Y240)="","",INDEX('Per Invoice'!A$2:A$501,$Y240)))</f>
        <v/>
      </c>
      <c r="B240">
        <f>IF($Y240="","",IF(INDEX('Per Invoice'!B$2:B$501,$Y240)="","",INDEX('Per Invoice'!B$2:B$501,$Y240)))</f>
        <v/>
      </c>
      <c r="C240">
        <f>IF($Y240="","",IF(INDEX('Per Invoice'!C$2:C$501,$Y240)="","",INDEX('Per Invoice'!C$2:C$501,$Y240)))</f>
        <v/>
      </c>
      <c r="D240">
        <f>IF($Y240="","",IF(INDEX('Per Invoice'!D$2:D$501,$Y240)="","",INDEX('Per Invoice'!D$2:D$501,$Y240)))</f>
        <v/>
      </c>
      <c r="E240">
        <f>IF($Y240="","",IF(INDEX('Per Invoice'!E$2:E$501,$Y240)="","",INDEX('Per Invoice'!E$2:E$501,$Y240)))</f>
        <v/>
      </c>
      <c r="F240">
        <f>IF($Y240="","",IF(INDEX('Per Invoice'!F$2:F$501,$Y240)="","",INDEX('Per Invoice'!F$2:F$501,$Y240)))</f>
        <v/>
      </c>
      <c r="G240">
        <f>IF($Y240="","",IF(INDEX('Per Invoice'!G$2:G$501,$Y240)="","",INDEX('Per Invoice'!G$2:G$501,$Y240)))</f>
        <v/>
      </c>
      <c r="H240">
        <f>IF($Y240="","",IF(INDEX('Per Invoice'!H$2:H$501,$Y240)="","",INDEX('Per Invoice'!H$2:H$501,$Y240)))</f>
        <v/>
      </c>
      <c r="I240">
        <f>IF($Y240="","",IF(INDEX('Per Invoice'!I$2:I$501,$Y240)="","",INDEX('Per Invoice'!I$2:I$501,$Y240)))</f>
        <v/>
      </c>
      <c r="J240">
        <f>IF($Y240="","",IF(INDEX('Per Invoice'!J$2:J$501,$Y240)="","",INDEX('Per Invoice'!J$2:J$501,$Y240)))</f>
        <v/>
      </c>
      <c r="K240">
        <f>IF($Y240="","",IF(INDEX('Per Invoice'!K$2:K$501,$Y240)="","",INDEX('Per Invoice'!K$2:K$501,$Y240)))</f>
        <v/>
      </c>
      <c r="L240" s="7">
        <f>IF($Y240="","",IF(INDEX('Per Invoice'!L$2:L$501,$Y240)="","",INDEX('Per Invoice'!L$2:L$501,$Y240)))</f>
        <v/>
      </c>
      <c r="M240" s="14">
        <f>IF($Y240="","",IF(INDEX('Per Invoice'!M$2:M$501,$Y240)="","",INDEX('Per Invoice'!M$2:M$501,$Y240)))</f>
        <v/>
      </c>
      <c r="N240">
        <f>IF($Y240="","",IF(INDEX('Per Invoice'!N$2:N$501,$Y240)="","",INDEX('Per Invoice'!N$2:N$501,$Y240)))</f>
        <v/>
      </c>
      <c r="O240">
        <f>IF($Y240="","",IF(INDEX('Per Invoice'!O$2:O$501,$Y240)="","",INDEX('Per Invoice'!O$2:O$501,$Y240)))</f>
        <v/>
      </c>
      <c r="P240" s="7">
        <f>IF($Y240="","",IF(INDEX('Per Invoice'!P$2:P$501,$Y240)="","",INDEX('Per Invoice'!P$2:P$501,$Y240)))</f>
        <v/>
      </c>
      <c r="Q240" s="7">
        <f>IF($Y240="","",IF(INDEX('Per Invoice'!Q$2:Q$501,$Y240)="","",INDEX('Per Invoice'!Q$2:Q$501,$Y240)))</f>
        <v/>
      </c>
      <c r="R240">
        <f>IF($Y240="","",IF(INDEX('Per Invoice'!R$2:R$501,$Y240)="","",INDEX('Per Invoice'!R$2:R$501,$Y240)))</f>
        <v/>
      </c>
      <c r="S240" s="7">
        <f>IF($Y240="","",IF(INDEX('Per Invoice'!S$2:S$501,$Y240)="","",INDEX('Per Invoice'!S$2:S$501,$Y240)))</f>
        <v/>
      </c>
      <c r="T240" s="7">
        <f>IF($Y240="","",IF(INDEX('Per Invoice'!T$2:T$501,$Y240)="","",INDEX('Per Invoice'!T$2:T$501,$Y240)))</f>
        <v/>
      </c>
      <c r="U240" s="7">
        <f>IF($Y240="","",IF(INDEX('Per Invoice'!U$2:U$501,$Y240)="","",INDEX('Per Invoice'!U$2:U$501,$Y240)))</f>
        <v/>
      </c>
      <c r="V240" s="7">
        <f>IF($Y240="","",IF(INDEX('Per Invoice'!V$2:V$501,$Y240)="","",INDEX('Per Invoice'!V$2:V$501,$Y240)))</f>
        <v/>
      </c>
      <c r="W240" s="7">
        <f>IF($Y240="","",IF(INDEX('Per Invoice'!W$2:W$501,$Y240)="","",INDEX('Per Invoice'!W$2:W$501,$Y240)))</f>
        <v/>
      </c>
      <c r="X240" s="7">
        <f>IF($Y240="","",IF(INDEX('Per Invoice'!X$2:X$501,$Y240)="","",INDEX('Per Invoice'!X$2:X$501,$Y240)))</f>
        <v/>
      </c>
      <c r="Y240" s="16">
        <f>IFERROR(MATCH(Settings!$C$27&amp;"|"&amp;ROWS($Y$2:$Y240),'Per Invoice'!$Z$2:$Z$501,0),"")</f>
        <v/>
      </c>
    </row>
    <row r="241">
      <c r="A241">
        <f>IF($Y241="","",IF(INDEX('Per Invoice'!A$2:A$501,$Y241)="","",INDEX('Per Invoice'!A$2:A$501,$Y241)))</f>
        <v/>
      </c>
      <c r="B241">
        <f>IF($Y241="","",IF(INDEX('Per Invoice'!B$2:B$501,$Y241)="","",INDEX('Per Invoice'!B$2:B$501,$Y241)))</f>
        <v/>
      </c>
      <c r="C241">
        <f>IF($Y241="","",IF(INDEX('Per Invoice'!C$2:C$501,$Y241)="","",INDEX('Per Invoice'!C$2:C$501,$Y241)))</f>
        <v/>
      </c>
      <c r="D241">
        <f>IF($Y241="","",IF(INDEX('Per Invoice'!D$2:D$501,$Y241)="","",INDEX('Per Invoice'!D$2:D$501,$Y241)))</f>
        <v/>
      </c>
      <c r="E241">
        <f>IF($Y241="","",IF(INDEX('Per Invoice'!E$2:E$501,$Y241)="","",INDEX('Per Invoice'!E$2:E$501,$Y241)))</f>
        <v/>
      </c>
      <c r="F241">
        <f>IF($Y241="","",IF(INDEX('Per Invoice'!F$2:F$501,$Y241)="","",INDEX('Per Invoice'!F$2:F$501,$Y241)))</f>
        <v/>
      </c>
      <c r="G241">
        <f>IF($Y241="","",IF(INDEX('Per Invoice'!G$2:G$501,$Y241)="","",INDEX('Per Invoice'!G$2:G$501,$Y241)))</f>
        <v/>
      </c>
      <c r="H241">
        <f>IF($Y241="","",IF(INDEX('Per Invoice'!H$2:H$501,$Y241)="","",INDEX('Per Invoice'!H$2:H$501,$Y241)))</f>
        <v/>
      </c>
      <c r="I241">
        <f>IF($Y241="","",IF(INDEX('Per Invoice'!I$2:I$501,$Y241)="","",INDEX('Per Invoice'!I$2:I$501,$Y241)))</f>
        <v/>
      </c>
      <c r="J241">
        <f>IF($Y241="","",IF(INDEX('Per Invoice'!J$2:J$501,$Y241)="","",INDEX('Per Invoice'!J$2:J$501,$Y241)))</f>
        <v/>
      </c>
      <c r="K241">
        <f>IF($Y241="","",IF(INDEX('Per Invoice'!K$2:K$501,$Y241)="","",INDEX('Per Invoice'!K$2:K$501,$Y241)))</f>
        <v/>
      </c>
      <c r="L241" s="7">
        <f>IF($Y241="","",IF(INDEX('Per Invoice'!L$2:L$501,$Y241)="","",INDEX('Per Invoice'!L$2:L$501,$Y241)))</f>
        <v/>
      </c>
      <c r="M241" s="14">
        <f>IF($Y241="","",IF(INDEX('Per Invoice'!M$2:M$501,$Y241)="","",INDEX('Per Invoice'!M$2:M$501,$Y241)))</f>
        <v/>
      </c>
      <c r="N241">
        <f>IF($Y241="","",IF(INDEX('Per Invoice'!N$2:N$501,$Y241)="","",INDEX('Per Invoice'!N$2:N$501,$Y241)))</f>
        <v/>
      </c>
      <c r="O241">
        <f>IF($Y241="","",IF(INDEX('Per Invoice'!O$2:O$501,$Y241)="","",INDEX('Per Invoice'!O$2:O$501,$Y241)))</f>
        <v/>
      </c>
      <c r="P241" s="7">
        <f>IF($Y241="","",IF(INDEX('Per Invoice'!P$2:P$501,$Y241)="","",INDEX('Per Invoice'!P$2:P$501,$Y241)))</f>
        <v/>
      </c>
      <c r="Q241" s="7">
        <f>IF($Y241="","",IF(INDEX('Per Invoice'!Q$2:Q$501,$Y241)="","",INDEX('Per Invoice'!Q$2:Q$501,$Y241)))</f>
        <v/>
      </c>
      <c r="R241">
        <f>IF($Y241="","",IF(INDEX('Per Invoice'!R$2:R$501,$Y241)="","",INDEX('Per Invoice'!R$2:R$501,$Y241)))</f>
        <v/>
      </c>
      <c r="S241" s="7">
        <f>IF($Y241="","",IF(INDEX('Per Invoice'!S$2:S$501,$Y241)="","",INDEX('Per Invoice'!S$2:S$501,$Y241)))</f>
        <v/>
      </c>
      <c r="T241" s="7">
        <f>IF($Y241="","",IF(INDEX('Per Invoice'!T$2:T$501,$Y241)="","",INDEX('Per Invoice'!T$2:T$501,$Y241)))</f>
        <v/>
      </c>
      <c r="U241" s="7">
        <f>IF($Y241="","",IF(INDEX('Per Invoice'!U$2:U$501,$Y241)="","",INDEX('Per Invoice'!U$2:U$501,$Y241)))</f>
        <v/>
      </c>
      <c r="V241" s="7">
        <f>IF($Y241="","",IF(INDEX('Per Invoice'!V$2:V$501,$Y241)="","",INDEX('Per Invoice'!V$2:V$501,$Y241)))</f>
        <v/>
      </c>
      <c r="W241" s="7">
        <f>IF($Y241="","",IF(INDEX('Per Invoice'!W$2:W$501,$Y241)="","",INDEX('Per Invoice'!W$2:W$501,$Y241)))</f>
        <v/>
      </c>
      <c r="X241" s="7">
        <f>IF($Y241="","",IF(INDEX('Per Invoice'!X$2:X$501,$Y241)="","",INDEX('Per Invoice'!X$2:X$501,$Y241)))</f>
        <v/>
      </c>
      <c r="Y241" s="16">
        <f>IFERROR(MATCH(Settings!$C$27&amp;"|"&amp;ROWS($Y$2:$Y241),'Per Invoice'!$Z$2:$Z$501,0),"")</f>
        <v/>
      </c>
    </row>
    <row r="242">
      <c r="A242">
        <f>IF($Y242="","",IF(INDEX('Per Invoice'!A$2:A$501,$Y242)="","",INDEX('Per Invoice'!A$2:A$501,$Y242)))</f>
        <v/>
      </c>
      <c r="B242">
        <f>IF($Y242="","",IF(INDEX('Per Invoice'!B$2:B$501,$Y242)="","",INDEX('Per Invoice'!B$2:B$501,$Y242)))</f>
        <v/>
      </c>
      <c r="C242">
        <f>IF($Y242="","",IF(INDEX('Per Invoice'!C$2:C$501,$Y242)="","",INDEX('Per Invoice'!C$2:C$501,$Y242)))</f>
        <v/>
      </c>
      <c r="D242">
        <f>IF($Y242="","",IF(INDEX('Per Invoice'!D$2:D$501,$Y242)="","",INDEX('Per Invoice'!D$2:D$501,$Y242)))</f>
        <v/>
      </c>
      <c r="E242">
        <f>IF($Y242="","",IF(INDEX('Per Invoice'!E$2:E$501,$Y242)="","",INDEX('Per Invoice'!E$2:E$501,$Y242)))</f>
        <v/>
      </c>
      <c r="F242">
        <f>IF($Y242="","",IF(INDEX('Per Invoice'!F$2:F$501,$Y242)="","",INDEX('Per Invoice'!F$2:F$501,$Y242)))</f>
        <v/>
      </c>
      <c r="G242">
        <f>IF($Y242="","",IF(INDEX('Per Invoice'!G$2:G$501,$Y242)="","",INDEX('Per Invoice'!G$2:G$501,$Y242)))</f>
        <v/>
      </c>
      <c r="H242">
        <f>IF($Y242="","",IF(INDEX('Per Invoice'!H$2:H$501,$Y242)="","",INDEX('Per Invoice'!H$2:H$501,$Y242)))</f>
        <v/>
      </c>
      <c r="I242">
        <f>IF($Y242="","",IF(INDEX('Per Invoice'!I$2:I$501,$Y242)="","",INDEX('Per Invoice'!I$2:I$501,$Y242)))</f>
        <v/>
      </c>
      <c r="J242">
        <f>IF($Y242="","",IF(INDEX('Per Invoice'!J$2:J$501,$Y242)="","",INDEX('Per Invoice'!J$2:J$501,$Y242)))</f>
        <v/>
      </c>
      <c r="K242">
        <f>IF($Y242="","",IF(INDEX('Per Invoice'!K$2:K$501,$Y242)="","",INDEX('Per Invoice'!K$2:K$501,$Y242)))</f>
        <v/>
      </c>
      <c r="L242" s="7">
        <f>IF($Y242="","",IF(INDEX('Per Invoice'!L$2:L$501,$Y242)="","",INDEX('Per Invoice'!L$2:L$501,$Y242)))</f>
        <v/>
      </c>
      <c r="M242" s="14">
        <f>IF($Y242="","",IF(INDEX('Per Invoice'!M$2:M$501,$Y242)="","",INDEX('Per Invoice'!M$2:M$501,$Y242)))</f>
        <v/>
      </c>
      <c r="N242">
        <f>IF($Y242="","",IF(INDEX('Per Invoice'!N$2:N$501,$Y242)="","",INDEX('Per Invoice'!N$2:N$501,$Y242)))</f>
        <v/>
      </c>
      <c r="O242">
        <f>IF($Y242="","",IF(INDEX('Per Invoice'!O$2:O$501,$Y242)="","",INDEX('Per Invoice'!O$2:O$501,$Y242)))</f>
        <v/>
      </c>
      <c r="P242" s="7">
        <f>IF($Y242="","",IF(INDEX('Per Invoice'!P$2:P$501,$Y242)="","",INDEX('Per Invoice'!P$2:P$501,$Y242)))</f>
        <v/>
      </c>
      <c r="Q242" s="7">
        <f>IF($Y242="","",IF(INDEX('Per Invoice'!Q$2:Q$501,$Y242)="","",INDEX('Per Invoice'!Q$2:Q$501,$Y242)))</f>
        <v/>
      </c>
      <c r="R242">
        <f>IF($Y242="","",IF(INDEX('Per Invoice'!R$2:R$501,$Y242)="","",INDEX('Per Invoice'!R$2:R$501,$Y242)))</f>
        <v/>
      </c>
      <c r="S242" s="7">
        <f>IF($Y242="","",IF(INDEX('Per Invoice'!S$2:S$501,$Y242)="","",INDEX('Per Invoice'!S$2:S$501,$Y242)))</f>
        <v/>
      </c>
      <c r="T242" s="7">
        <f>IF($Y242="","",IF(INDEX('Per Invoice'!T$2:T$501,$Y242)="","",INDEX('Per Invoice'!T$2:T$501,$Y242)))</f>
        <v/>
      </c>
      <c r="U242" s="7">
        <f>IF($Y242="","",IF(INDEX('Per Invoice'!U$2:U$501,$Y242)="","",INDEX('Per Invoice'!U$2:U$501,$Y242)))</f>
        <v/>
      </c>
      <c r="V242" s="7">
        <f>IF($Y242="","",IF(INDEX('Per Invoice'!V$2:V$501,$Y242)="","",INDEX('Per Invoice'!V$2:V$501,$Y242)))</f>
        <v/>
      </c>
      <c r="W242" s="7">
        <f>IF($Y242="","",IF(INDEX('Per Invoice'!W$2:W$501,$Y242)="","",INDEX('Per Invoice'!W$2:W$501,$Y242)))</f>
        <v/>
      </c>
      <c r="X242" s="7">
        <f>IF($Y242="","",IF(INDEX('Per Invoice'!X$2:X$501,$Y242)="","",INDEX('Per Invoice'!X$2:X$501,$Y242)))</f>
        <v/>
      </c>
      <c r="Y242" s="16">
        <f>IFERROR(MATCH(Settings!$C$27&amp;"|"&amp;ROWS($Y$2:$Y242),'Per Invoice'!$Z$2:$Z$501,0),"")</f>
        <v/>
      </c>
    </row>
    <row r="243">
      <c r="A243">
        <f>IF($Y243="","",IF(INDEX('Per Invoice'!A$2:A$501,$Y243)="","",INDEX('Per Invoice'!A$2:A$501,$Y243)))</f>
        <v/>
      </c>
      <c r="B243">
        <f>IF($Y243="","",IF(INDEX('Per Invoice'!B$2:B$501,$Y243)="","",INDEX('Per Invoice'!B$2:B$501,$Y243)))</f>
        <v/>
      </c>
      <c r="C243">
        <f>IF($Y243="","",IF(INDEX('Per Invoice'!C$2:C$501,$Y243)="","",INDEX('Per Invoice'!C$2:C$501,$Y243)))</f>
        <v/>
      </c>
      <c r="D243">
        <f>IF($Y243="","",IF(INDEX('Per Invoice'!D$2:D$501,$Y243)="","",INDEX('Per Invoice'!D$2:D$501,$Y243)))</f>
        <v/>
      </c>
      <c r="E243">
        <f>IF($Y243="","",IF(INDEX('Per Invoice'!E$2:E$501,$Y243)="","",INDEX('Per Invoice'!E$2:E$501,$Y243)))</f>
        <v/>
      </c>
      <c r="F243">
        <f>IF($Y243="","",IF(INDEX('Per Invoice'!F$2:F$501,$Y243)="","",INDEX('Per Invoice'!F$2:F$501,$Y243)))</f>
        <v/>
      </c>
      <c r="G243">
        <f>IF($Y243="","",IF(INDEX('Per Invoice'!G$2:G$501,$Y243)="","",INDEX('Per Invoice'!G$2:G$501,$Y243)))</f>
        <v/>
      </c>
      <c r="H243">
        <f>IF($Y243="","",IF(INDEX('Per Invoice'!H$2:H$501,$Y243)="","",INDEX('Per Invoice'!H$2:H$501,$Y243)))</f>
        <v/>
      </c>
      <c r="I243">
        <f>IF($Y243="","",IF(INDEX('Per Invoice'!I$2:I$501,$Y243)="","",INDEX('Per Invoice'!I$2:I$501,$Y243)))</f>
        <v/>
      </c>
      <c r="J243">
        <f>IF($Y243="","",IF(INDEX('Per Invoice'!J$2:J$501,$Y243)="","",INDEX('Per Invoice'!J$2:J$501,$Y243)))</f>
        <v/>
      </c>
      <c r="K243">
        <f>IF($Y243="","",IF(INDEX('Per Invoice'!K$2:K$501,$Y243)="","",INDEX('Per Invoice'!K$2:K$501,$Y243)))</f>
        <v/>
      </c>
      <c r="L243" s="7">
        <f>IF($Y243="","",IF(INDEX('Per Invoice'!L$2:L$501,$Y243)="","",INDEX('Per Invoice'!L$2:L$501,$Y243)))</f>
        <v/>
      </c>
      <c r="M243" s="14">
        <f>IF($Y243="","",IF(INDEX('Per Invoice'!M$2:M$501,$Y243)="","",INDEX('Per Invoice'!M$2:M$501,$Y243)))</f>
        <v/>
      </c>
      <c r="N243">
        <f>IF($Y243="","",IF(INDEX('Per Invoice'!N$2:N$501,$Y243)="","",INDEX('Per Invoice'!N$2:N$501,$Y243)))</f>
        <v/>
      </c>
      <c r="O243">
        <f>IF($Y243="","",IF(INDEX('Per Invoice'!O$2:O$501,$Y243)="","",INDEX('Per Invoice'!O$2:O$501,$Y243)))</f>
        <v/>
      </c>
      <c r="P243" s="7">
        <f>IF($Y243="","",IF(INDEX('Per Invoice'!P$2:P$501,$Y243)="","",INDEX('Per Invoice'!P$2:P$501,$Y243)))</f>
        <v/>
      </c>
      <c r="Q243" s="7">
        <f>IF($Y243="","",IF(INDEX('Per Invoice'!Q$2:Q$501,$Y243)="","",INDEX('Per Invoice'!Q$2:Q$501,$Y243)))</f>
        <v/>
      </c>
      <c r="R243">
        <f>IF($Y243="","",IF(INDEX('Per Invoice'!R$2:R$501,$Y243)="","",INDEX('Per Invoice'!R$2:R$501,$Y243)))</f>
        <v/>
      </c>
      <c r="S243" s="7">
        <f>IF($Y243="","",IF(INDEX('Per Invoice'!S$2:S$501,$Y243)="","",INDEX('Per Invoice'!S$2:S$501,$Y243)))</f>
        <v/>
      </c>
      <c r="T243" s="7">
        <f>IF($Y243="","",IF(INDEX('Per Invoice'!T$2:T$501,$Y243)="","",INDEX('Per Invoice'!T$2:T$501,$Y243)))</f>
        <v/>
      </c>
      <c r="U243" s="7">
        <f>IF($Y243="","",IF(INDEX('Per Invoice'!U$2:U$501,$Y243)="","",INDEX('Per Invoice'!U$2:U$501,$Y243)))</f>
        <v/>
      </c>
      <c r="V243" s="7">
        <f>IF($Y243="","",IF(INDEX('Per Invoice'!V$2:V$501,$Y243)="","",INDEX('Per Invoice'!V$2:V$501,$Y243)))</f>
        <v/>
      </c>
      <c r="W243" s="7">
        <f>IF($Y243="","",IF(INDEX('Per Invoice'!W$2:W$501,$Y243)="","",INDEX('Per Invoice'!W$2:W$501,$Y243)))</f>
        <v/>
      </c>
      <c r="X243" s="7">
        <f>IF($Y243="","",IF(INDEX('Per Invoice'!X$2:X$501,$Y243)="","",INDEX('Per Invoice'!X$2:X$501,$Y243)))</f>
        <v/>
      </c>
      <c r="Y243" s="16">
        <f>IFERROR(MATCH(Settings!$C$27&amp;"|"&amp;ROWS($Y$2:$Y243),'Per Invoice'!$Z$2:$Z$501,0),"")</f>
        <v/>
      </c>
    </row>
    <row r="244">
      <c r="A244">
        <f>IF($Y244="","",IF(INDEX('Per Invoice'!A$2:A$501,$Y244)="","",INDEX('Per Invoice'!A$2:A$501,$Y244)))</f>
        <v/>
      </c>
      <c r="B244">
        <f>IF($Y244="","",IF(INDEX('Per Invoice'!B$2:B$501,$Y244)="","",INDEX('Per Invoice'!B$2:B$501,$Y244)))</f>
        <v/>
      </c>
      <c r="C244">
        <f>IF($Y244="","",IF(INDEX('Per Invoice'!C$2:C$501,$Y244)="","",INDEX('Per Invoice'!C$2:C$501,$Y244)))</f>
        <v/>
      </c>
      <c r="D244">
        <f>IF($Y244="","",IF(INDEX('Per Invoice'!D$2:D$501,$Y244)="","",INDEX('Per Invoice'!D$2:D$501,$Y244)))</f>
        <v/>
      </c>
      <c r="E244">
        <f>IF($Y244="","",IF(INDEX('Per Invoice'!E$2:E$501,$Y244)="","",INDEX('Per Invoice'!E$2:E$501,$Y244)))</f>
        <v/>
      </c>
      <c r="F244">
        <f>IF($Y244="","",IF(INDEX('Per Invoice'!F$2:F$501,$Y244)="","",INDEX('Per Invoice'!F$2:F$501,$Y244)))</f>
        <v/>
      </c>
      <c r="G244">
        <f>IF($Y244="","",IF(INDEX('Per Invoice'!G$2:G$501,$Y244)="","",INDEX('Per Invoice'!G$2:G$501,$Y244)))</f>
        <v/>
      </c>
      <c r="H244">
        <f>IF($Y244="","",IF(INDEX('Per Invoice'!H$2:H$501,$Y244)="","",INDEX('Per Invoice'!H$2:H$501,$Y244)))</f>
        <v/>
      </c>
      <c r="I244">
        <f>IF($Y244="","",IF(INDEX('Per Invoice'!I$2:I$501,$Y244)="","",INDEX('Per Invoice'!I$2:I$501,$Y244)))</f>
        <v/>
      </c>
      <c r="J244">
        <f>IF($Y244="","",IF(INDEX('Per Invoice'!J$2:J$501,$Y244)="","",INDEX('Per Invoice'!J$2:J$501,$Y244)))</f>
        <v/>
      </c>
      <c r="K244">
        <f>IF($Y244="","",IF(INDEX('Per Invoice'!K$2:K$501,$Y244)="","",INDEX('Per Invoice'!K$2:K$501,$Y244)))</f>
        <v/>
      </c>
      <c r="L244" s="7">
        <f>IF($Y244="","",IF(INDEX('Per Invoice'!L$2:L$501,$Y244)="","",INDEX('Per Invoice'!L$2:L$501,$Y244)))</f>
        <v/>
      </c>
      <c r="M244" s="14">
        <f>IF($Y244="","",IF(INDEX('Per Invoice'!M$2:M$501,$Y244)="","",INDEX('Per Invoice'!M$2:M$501,$Y244)))</f>
        <v/>
      </c>
      <c r="N244">
        <f>IF($Y244="","",IF(INDEX('Per Invoice'!N$2:N$501,$Y244)="","",INDEX('Per Invoice'!N$2:N$501,$Y244)))</f>
        <v/>
      </c>
      <c r="O244">
        <f>IF($Y244="","",IF(INDEX('Per Invoice'!O$2:O$501,$Y244)="","",INDEX('Per Invoice'!O$2:O$501,$Y244)))</f>
        <v/>
      </c>
      <c r="P244" s="7">
        <f>IF($Y244="","",IF(INDEX('Per Invoice'!P$2:P$501,$Y244)="","",INDEX('Per Invoice'!P$2:P$501,$Y244)))</f>
        <v/>
      </c>
      <c r="Q244" s="7">
        <f>IF($Y244="","",IF(INDEX('Per Invoice'!Q$2:Q$501,$Y244)="","",INDEX('Per Invoice'!Q$2:Q$501,$Y244)))</f>
        <v/>
      </c>
      <c r="R244">
        <f>IF($Y244="","",IF(INDEX('Per Invoice'!R$2:R$501,$Y244)="","",INDEX('Per Invoice'!R$2:R$501,$Y244)))</f>
        <v/>
      </c>
      <c r="S244" s="7">
        <f>IF($Y244="","",IF(INDEX('Per Invoice'!S$2:S$501,$Y244)="","",INDEX('Per Invoice'!S$2:S$501,$Y244)))</f>
        <v/>
      </c>
      <c r="T244" s="7">
        <f>IF($Y244="","",IF(INDEX('Per Invoice'!T$2:T$501,$Y244)="","",INDEX('Per Invoice'!T$2:T$501,$Y244)))</f>
        <v/>
      </c>
      <c r="U244" s="7">
        <f>IF($Y244="","",IF(INDEX('Per Invoice'!U$2:U$501,$Y244)="","",INDEX('Per Invoice'!U$2:U$501,$Y244)))</f>
        <v/>
      </c>
      <c r="V244" s="7">
        <f>IF($Y244="","",IF(INDEX('Per Invoice'!V$2:V$501,$Y244)="","",INDEX('Per Invoice'!V$2:V$501,$Y244)))</f>
        <v/>
      </c>
      <c r="W244" s="7">
        <f>IF($Y244="","",IF(INDEX('Per Invoice'!W$2:W$501,$Y244)="","",INDEX('Per Invoice'!W$2:W$501,$Y244)))</f>
        <v/>
      </c>
      <c r="X244" s="7">
        <f>IF($Y244="","",IF(INDEX('Per Invoice'!X$2:X$501,$Y244)="","",INDEX('Per Invoice'!X$2:X$501,$Y244)))</f>
        <v/>
      </c>
      <c r="Y244" s="16">
        <f>IFERROR(MATCH(Settings!$C$27&amp;"|"&amp;ROWS($Y$2:$Y244),'Per Invoice'!$Z$2:$Z$501,0),"")</f>
        <v/>
      </c>
    </row>
    <row r="245">
      <c r="A245">
        <f>IF($Y245="","",IF(INDEX('Per Invoice'!A$2:A$501,$Y245)="","",INDEX('Per Invoice'!A$2:A$501,$Y245)))</f>
        <v/>
      </c>
      <c r="B245">
        <f>IF($Y245="","",IF(INDEX('Per Invoice'!B$2:B$501,$Y245)="","",INDEX('Per Invoice'!B$2:B$501,$Y245)))</f>
        <v/>
      </c>
      <c r="C245">
        <f>IF($Y245="","",IF(INDEX('Per Invoice'!C$2:C$501,$Y245)="","",INDEX('Per Invoice'!C$2:C$501,$Y245)))</f>
        <v/>
      </c>
      <c r="D245">
        <f>IF($Y245="","",IF(INDEX('Per Invoice'!D$2:D$501,$Y245)="","",INDEX('Per Invoice'!D$2:D$501,$Y245)))</f>
        <v/>
      </c>
      <c r="E245">
        <f>IF($Y245="","",IF(INDEX('Per Invoice'!E$2:E$501,$Y245)="","",INDEX('Per Invoice'!E$2:E$501,$Y245)))</f>
        <v/>
      </c>
      <c r="F245">
        <f>IF($Y245="","",IF(INDEX('Per Invoice'!F$2:F$501,$Y245)="","",INDEX('Per Invoice'!F$2:F$501,$Y245)))</f>
        <v/>
      </c>
      <c r="G245">
        <f>IF($Y245="","",IF(INDEX('Per Invoice'!G$2:G$501,$Y245)="","",INDEX('Per Invoice'!G$2:G$501,$Y245)))</f>
        <v/>
      </c>
      <c r="H245">
        <f>IF($Y245="","",IF(INDEX('Per Invoice'!H$2:H$501,$Y245)="","",INDEX('Per Invoice'!H$2:H$501,$Y245)))</f>
        <v/>
      </c>
      <c r="I245">
        <f>IF($Y245="","",IF(INDEX('Per Invoice'!I$2:I$501,$Y245)="","",INDEX('Per Invoice'!I$2:I$501,$Y245)))</f>
        <v/>
      </c>
      <c r="J245">
        <f>IF($Y245="","",IF(INDEX('Per Invoice'!J$2:J$501,$Y245)="","",INDEX('Per Invoice'!J$2:J$501,$Y245)))</f>
        <v/>
      </c>
      <c r="K245">
        <f>IF($Y245="","",IF(INDEX('Per Invoice'!K$2:K$501,$Y245)="","",INDEX('Per Invoice'!K$2:K$501,$Y245)))</f>
        <v/>
      </c>
      <c r="L245" s="7">
        <f>IF($Y245="","",IF(INDEX('Per Invoice'!L$2:L$501,$Y245)="","",INDEX('Per Invoice'!L$2:L$501,$Y245)))</f>
        <v/>
      </c>
      <c r="M245" s="14">
        <f>IF($Y245="","",IF(INDEX('Per Invoice'!M$2:M$501,$Y245)="","",INDEX('Per Invoice'!M$2:M$501,$Y245)))</f>
        <v/>
      </c>
      <c r="N245">
        <f>IF($Y245="","",IF(INDEX('Per Invoice'!N$2:N$501,$Y245)="","",INDEX('Per Invoice'!N$2:N$501,$Y245)))</f>
        <v/>
      </c>
      <c r="O245">
        <f>IF($Y245="","",IF(INDEX('Per Invoice'!O$2:O$501,$Y245)="","",INDEX('Per Invoice'!O$2:O$501,$Y245)))</f>
        <v/>
      </c>
      <c r="P245" s="7">
        <f>IF($Y245="","",IF(INDEX('Per Invoice'!P$2:P$501,$Y245)="","",INDEX('Per Invoice'!P$2:P$501,$Y245)))</f>
        <v/>
      </c>
      <c r="Q245" s="7">
        <f>IF($Y245="","",IF(INDEX('Per Invoice'!Q$2:Q$501,$Y245)="","",INDEX('Per Invoice'!Q$2:Q$501,$Y245)))</f>
        <v/>
      </c>
      <c r="R245">
        <f>IF($Y245="","",IF(INDEX('Per Invoice'!R$2:R$501,$Y245)="","",INDEX('Per Invoice'!R$2:R$501,$Y245)))</f>
        <v/>
      </c>
      <c r="S245" s="7">
        <f>IF($Y245="","",IF(INDEX('Per Invoice'!S$2:S$501,$Y245)="","",INDEX('Per Invoice'!S$2:S$501,$Y245)))</f>
        <v/>
      </c>
      <c r="T245" s="7">
        <f>IF($Y245="","",IF(INDEX('Per Invoice'!T$2:T$501,$Y245)="","",INDEX('Per Invoice'!T$2:T$501,$Y245)))</f>
        <v/>
      </c>
      <c r="U245" s="7">
        <f>IF($Y245="","",IF(INDEX('Per Invoice'!U$2:U$501,$Y245)="","",INDEX('Per Invoice'!U$2:U$501,$Y245)))</f>
        <v/>
      </c>
      <c r="V245" s="7">
        <f>IF($Y245="","",IF(INDEX('Per Invoice'!V$2:V$501,$Y245)="","",INDEX('Per Invoice'!V$2:V$501,$Y245)))</f>
        <v/>
      </c>
      <c r="W245" s="7">
        <f>IF($Y245="","",IF(INDEX('Per Invoice'!W$2:W$501,$Y245)="","",INDEX('Per Invoice'!W$2:W$501,$Y245)))</f>
        <v/>
      </c>
      <c r="X245" s="7">
        <f>IF($Y245="","",IF(INDEX('Per Invoice'!X$2:X$501,$Y245)="","",INDEX('Per Invoice'!X$2:X$501,$Y245)))</f>
        <v/>
      </c>
      <c r="Y245" s="16">
        <f>IFERROR(MATCH(Settings!$C$27&amp;"|"&amp;ROWS($Y$2:$Y245),'Per Invoice'!$Z$2:$Z$501,0),"")</f>
        <v/>
      </c>
    </row>
    <row r="246">
      <c r="A246">
        <f>IF($Y246="","",IF(INDEX('Per Invoice'!A$2:A$501,$Y246)="","",INDEX('Per Invoice'!A$2:A$501,$Y246)))</f>
        <v/>
      </c>
      <c r="B246">
        <f>IF($Y246="","",IF(INDEX('Per Invoice'!B$2:B$501,$Y246)="","",INDEX('Per Invoice'!B$2:B$501,$Y246)))</f>
        <v/>
      </c>
      <c r="C246">
        <f>IF($Y246="","",IF(INDEX('Per Invoice'!C$2:C$501,$Y246)="","",INDEX('Per Invoice'!C$2:C$501,$Y246)))</f>
        <v/>
      </c>
      <c r="D246">
        <f>IF($Y246="","",IF(INDEX('Per Invoice'!D$2:D$501,$Y246)="","",INDEX('Per Invoice'!D$2:D$501,$Y246)))</f>
        <v/>
      </c>
      <c r="E246">
        <f>IF($Y246="","",IF(INDEX('Per Invoice'!E$2:E$501,$Y246)="","",INDEX('Per Invoice'!E$2:E$501,$Y246)))</f>
        <v/>
      </c>
      <c r="F246">
        <f>IF($Y246="","",IF(INDEX('Per Invoice'!F$2:F$501,$Y246)="","",INDEX('Per Invoice'!F$2:F$501,$Y246)))</f>
        <v/>
      </c>
      <c r="G246">
        <f>IF($Y246="","",IF(INDEX('Per Invoice'!G$2:G$501,$Y246)="","",INDEX('Per Invoice'!G$2:G$501,$Y246)))</f>
        <v/>
      </c>
      <c r="H246">
        <f>IF($Y246="","",IF(INDEX('Per Invoice'!H$2:H$501,$Y246)="","",INDEX('Per Invoice'!H$2:H$501,$Y246)))</f>
        <v/>
      </c>
      <c r="I246">
        <f>IF($Y246="","",IF(INDEX('Per Invoice'!I$2:I$501,$Y246)="","",INDEX('Per Invoice'!I$2:I$501,$Y246)))</f>
        <v/>
      </c>
      <c r="J246">
        <f>IF($Y246="","",IF(INDEX('Per Invoice'!J$2:J$501,$Y246)="","",INDEX('Per Invoice'!J$2:J$501,$Y246)))</f>
        <v/>
      </c>
      <c r="K246">
        <f>IF($Y246="","",IF(INDEX('Per Invoice'!K$2:K$501,$Y246)="","",INDEX('Per Invoice'!K$2:K$501,$Y246)))</f>
        <v/>
      </c>
      <c r="L246" s="7">
        <f>IF($Y246="","",IF(INDEX('Per Invoice'!L$2:L$501,$Y246)="","",INDEX('Per Invoice'!L$2:L$501,$Y246)))</f>
        <v/>
      </c>
      <c r="M246" s="14">
        <f>IF($Y246="","",IF(INDEX('Per Invoice'!M$2:M$501,$Y246)="","",INDEX('Per Invoice'!M$2:M$501,$Y246)))</f>
        <v/>
      </c>
      <c r="N246">
        <f>IF($Y246="","",IF(INDEX('Per Invoice'!N$2:N$501,$Y246)="","",INDEX('Per Invoice'!N$2:N$501,$Y246)))</f>
        <v/>
      </c>
      <c r="O246">
        <f>IF($Y246="","",IF(INDEX('Per Invoice'!O$2:O$501,$Y246)="","",INDEX('Per Invoice'!O$2:O$501,$Y246)))</f>
        <v/>
      </c>
      <c r="P246" s="7">
        <f>IF($Y246="","",IF(INDEX('Per Invoice'!P$2:P$501,$Y246)="","",INDEX('Per Invoice'!P$2:P$501,$Y246)))</f>
        <v/>
      </c>
      <c r="Q246" s="7">
        <f>IF($Y246="","",IF(INDEX('Per Invoice'!Q$2:Q$501,$Y246)="","",INDEX('Per Invoice'!Q$2:Q$501,$Y246)))</f>
        <v/>
      </c>
      <c r="R246">
        <f>IF($Y246="","",IF(INDEX('Per Invoice'!R$2:R$501,$Y246)="","",INDEX('Per Invoice'!R$2:R$501,$Y246)))</f>
        <v/>
      </c>
      <c r="S246" s="7">
        <f>IF($Y246="","",IF(INDEX('Per Invoice'!S$2:S$501,$Y246)="","",INDEX('Per Invoice'!S$2:S$501,$Y246)))</f>
        <v/>
      </c>
      <c r="T246" s="7">
        <f>IF($Y246="","",IF(INDEX('Per Invoice'!T$2:T$501,$Y246)="","",INDEX('Per Invoice'!T$2:T$501,$Y246)))</f>
        <v/>
      </c>
      <c r="U246" s="7">
        <f>IF($Y246="","",IF(INDEX('Per Invoice'!U$2:U$501,$Y246)="","",INDEX('Per Invoice'!U$2:U$501,$Y246)))</f>
        <v/>
      </c>
      <c r="V246" s="7">
        <f>IF($Y246="","",IF(INDEX('Per Invoice'!V$2:V$501,$Y246)="","",INDEX('Per Invoice'!V$2:V$501,$Y246)))</f>
        <v/>
      </c>
      <c r="W246" s="7">
        <f>IF($Y246="","",IF(INDEX('Per Invoice'!W$2:W$501,$Y246)="","",INDEX('Per Invoice'!W$2:W$501,$Y246)))</f>
        <v/>
      </c>
      <c r="X246" s="7">
        <f>IF($Y246="","",IF(INDEX('Per Invoice'!X$2:X$501,$Y246)="","",INDEX('Per Invoice'!X$2:X$501,$Y246)))</f>
        <v/>
      </c>
      <c r="Y246" s="16">
        <f>IFERROR(MATCH(Settings!$C$27&amp;"|"&amp;ROWS($Y$2:$Y246),'Per Invoice'!$Z$2:$Z$501,0),"")</f>
        <v/>
      </c>
    </row>
    <row r="247">
      <c r="A247">
        <f>IF($Y247="","",IF(INDEX('Per Invoice'!A$2:A$501,$Y247)="","",INDEX('Per Invoice'!A$2:A$501,$Y247)))</f>
        <v/>
      </c>
      <c r="B247">
        <f>IF($Y247="","",IF(INDEX('Per Invoice'!B$2:B$501,$Y247)="","",INDEX('Per Invoice'!B$2:B$501,$Y247)))</f>
        <v/>
      </c>
      <c r="C247">
        <f>IF($Y247="","",IF(INDEX('Per Invoice'!C$2:C$501,$Y247)="","",INDEX('Per Invoice'!C$2:C$501,$Y247)))</f>
        <v/>
      </c>
      <c r="D247">
        <f>IF($Y247="","",IF(INDEX('Per Invoice'!D$2:D$501,$Y247)="","",INDEX('Per Invoice'!D$2:D$501,$Y247)))</f>
        <v/>
      </c>
      <c r="E247">
        <f>IF($Y247="","",IF(INDEX('Per Invoice'!E$2:E$501,$Y247)="","",INDEX('Per Invoice'!E$2:E$501,$Y247)))</f>
        <v/>
      </c>
      <c r="F247">
        <f>IF($Y247="","",IF(INDEX('Per Invoice'!F$2:F$501,$Y247)="","",INDEX('Per Invoice'!F$2:F$501,$Y247)))</f>
        <v/>
      </c>
      <c r="G247">
        <f>IF($Y247="","",IF(INDEX('Per Invoice'!G$2:G$501,$Y247)="","",INDEX('Per Invoice'!G$2:G$501,$Y247)))</f>
        <v/>
      </c>
      <c r="H247">
        <f>IF($Y247="","",IF(INDEX('Per Invoice'!H$2:H$501,$Y247)="","",INDEX('Per Invoice'!H$2:H$501,$Y247)))</f>
        <v/>
      </c>
      <c r="I247">
        <f>IF($Y247="","",IF(INDEX('Per Invoice'!I$2:I$501,$Y247)="","",INDEX('Per Invoice'!I$2:I$501,$Y247)))</f>
        <v/>
      </c>
      <c r="J247">
        <f>IF($Y247="","",IF(INDEX('Per Invoice'!J$2:J$501,$Y247)="","",INDEX('Per Invoice'!J$2:J$501,$Y247)))</f>
        <v/>
      </c>
      <c r="K247">
        <f>IF($Y247="","",IF(INDEX('Per Invoice'!K$2:K$501,$Y247)="","",INDEX('Per Invoice'!K$2:K$501,$Y247)))</f>
        <v/>
      </c>
      <c r="L247" s="7">
        <f>IF($Y247="","",IF(INDEX('Per Invoice'!L$2:L$501,$Y247)="","",INDEX('Per Invoice'!L$2:L$501,$Y247)))</f>
        <v/>
      </c>
      <c r="M247" s="14">
        <f>IF($Y247="","",IF(INDEX('Per Invoice'!M$2:M$501,$Y247)="","",INDEX('Per Invoice'!M$2:M$501,$Y247)))</f>
        <v/>
      </c>
      <c r="N247">
        <f>IF($Y247="","",IF(INDEX('Per Invoice'!N$2:N$501,$Y247)="","",INDEX('Per Invoice'!N$2:N$501,$Y247)))</f>
        <v/>
      </c>
      <c r="O247">
        <f>IF($Y247="","",IF(INDEX('Per Invoice'!O$2:O$501,$Y247)="","",INDEX('Per Invoice'!O$2:O$501,$Y247)))</f>
        <v/>
      </c>
      <c r="P247" s="7">
        <f>IF($Y247="","",IF(INDEX('Per Invoice'!P$2:P$501,$Y247)="","",INDEX('Per Invoice'!P$2:P$501,$Y247)))</f>
        <v/>
      </c>
      <c r="Q247" s="7">
        <f>IF($Y247="","",IF(INDEX('Per Invoice'!Q$2:Q$501,$Y247)="","",INDEX('Per Invoice'!Q$2:Q$501,$Y247)))</f>
        <v/>
      </c>
      <c r="R247">
        <f>IF($Y247="","",IF(INDEX('Per Invoice'!R$2:R$501,$Y247)="","",INDEX('Per Invoice'!R$2:R$501,$Y247)))</f>
        <v/>
      </c>
      <c r="S247" s="7">
        <f>IF($Y247="","",IF(INDEX('Per Invoice'!S$2:S$501,$Y247)="","",INDEX('Per Invoice'!S$2:S$501,$Y247)))</f>
        <v/>
      </c>
      <c r="T247" s="7">
        <f>IF($Y247="","",IF(INDEX('Per Invoice'!T$2:T$501,$Y247)="","",INDEX('Per Invoice'!T$2:T$501,$Y247)))</f>
        <v/>
      </c>
      <c r="U247" s="7">
        <f>IF($Y247="","",IF(INDEX('Per Invoice'!U$2:U$501,$Y247)="","",INDEX('Per Invoice'!U$2:U$501,$Y247)))</f>
        <v/>
      </c>
      <c r="V247" s="7">
        <f>IF($Y247="","",IF(INDEX('Per Invoice'!V$2:V$501,$Y247)="","",INDEX('Per Invoice'!V$2:V$501,$Y247)))</f>
        <v/>
      </c>
      <c r="W247" s="7">
        <f>IF($Y247="","",IF(INDEX('Per Invoice'!W$2:W$501,$Y247)="","",INDEX('Per Invoice'!W$2:W$501,$Y247)))</f>
        <v/>
      </c>
      <c r="X247" s="7">
        <f>IF($Y247="","",IF(INDEX('Per Invoice'!X$2:X$501,$Y247)="","",INDEX('Per Invoice'!X$2:X$501,$Y247)))</f>
        <v/>
      </c>
      <c r="Y247" s="16">
        <f>IFERROR(MATCH(Settings!$C$27&amp;"|"&amp;ROWS($Y$2:$Y247),'Per Invoice'!$Z$2:$Z$501,0),"")</f>
        <v/>
      </c>
    </row>
    <row r="248">
      <c r="A248">
        <f>IF($Y248="","",IF(INDEX('Per Invoice'!A$2:A$501,$Y248)="","",INDEX('Per Invoice'!A$2:A$501,$Y248)))</f>
        <v/>
      </c>
      <c r="B248">
        <f>IF($Y248="","",IF(INDEX('Per Invoice'!B$2:B$501,$Y248)="","",INDEX('Per Invoice'!B$2:B$501,$Y248)))</f>
        <v/>
      </c>
      <c r="C248">
        <f>IF($Y248="","",IF(INDEX('Per Invoice'!C$2:C$501,$Y248)="","",INDEX('Per Invoice'!C$2:C$501,$Y248)))</f>
        <v/>
      </c>
      <c r="D248">
        <f>IF($Y248="","",IF(INDEX('Per Invoice'!D$2:D$501,$Y248)="","",INDEX('Per Invoice'!D$2:D$501,$Y248)))</f>
        <v/>
      </c>
      <c r="E248">
        <f>IF($Y248="","",IF(INDEX('Per Invoice'!E$2:E$501,$Y248)="","",INDEX('Per Invoice'!E$2:E$501,$Y248)))</f>
        <v/>
      </c>
      <c r="F248">
        <f>IF($Y248="","",IF(INDEX('Per Invoice'!F$2:F$501,$Y248)="","",INDEX('Per Invoice'!F$2:F$501,$Y248)))</f>
        <v/>
      </c>
      <c r="G248">
        <f>IF($Y248="","",IF(INDEX('Per Invoice'!G$2:G$501,$Y248)="","",INDEX('Per Invoice'!G$2:G$501,$Y248)))</f>
        <v/>
      </c>
      <c r="H248">
        <f>IF($Y248="","",IF(INDEX('Per Invoice'!H$2:H$501,$Y248)="","",INDEX('Per Invoice'!H$2:H$501,$Y248)))</f>
        <v/>
      </c>
      <c r="I248">
        <f>IF($Y248="","",IF(INDEX('Per Invoice'!I$2:I$501,$Y248)="","",INDEX('Per Invoice'!I$2:I$501,$Y248)))</f>
        <v/>
      </c>
      <c r="J248">
        <f>IF($Y248="","",IF(INDEX('Per Invoice'!J$2:J$501,$Y248)="","",INDEX('Per Invoice'!J$2:J$501,$Y248)))</f>
        <v/>
      </c>
      <c r="K248">
        <f>IF($Y248="","",IF(INDEX('Per Invoice'!K$2:K$501,$Y248)="","",INDEX('Per Invoice'!K$2:K$501,$Y248)))</f>
        <v/>
      </c>
      <c r="L248" s="7">
        <f>IF($Y248="","",IF(INDEX('Per Invoice'!L$2:L$501,$Y248)="","",INDEX('Per Invoice'!L$2:L$501,$Y248)))</f>
        <v/>
      </c>
      <c r="M248" s="14">
        <f>IF($Y248="","",IF(INDEX('Per Invoice'!M$2:M$501,$Y248)="","",INDEX('Per Invoice'!M$2:M$501,$Y248)))</f>
        <v/>
      </c>
      <c r="N248">
        <f>IF($Y248="","",IF(INDEX('Per Invoice'!N$2:N$501,$Y248)="","",INDEX('Per Invoice'!N$2:N$501,$Y248)))</f>
        <v/>
      </c>
      <c r="O248">
        <f>IF($Y248="","",IF(INDEX('Per Invoice'!O$2:O$501,$Y248)="","",INDEX('Per Invoice'!O$2:O$501,$Y248)))</f>
        <v/>
      </c>
      <c r="P248" s="7">
        <f>IF($Y248="","",IF(INDEX('Per Invoice'!P$2:P$501,$Y248)="","",INDEX('Per Invoice'!P$2:P$501,$Y248)))</f>
        <v/>
      </c>
      <c r="Q248" s="7">
        <f>IF($Y248="","",IF(INDEX('Per Invoice'!Q$2:Q$501,$Y248)="","",INDEX('Per Invoice'!Q$2:Q$501,$Y248)))</f>
        <v/>
      </c>
      <c r="R248">
        <f>IF($Y248="","",IF(INDEX('Per Invoice'!R$2:R$501,$Y248)="","",INDEX('Per Invoice'!R$2:R$501,$Y248)))</f>
        <v/>
      </c>
      <c r="S248" s="7">
        <f>IF($Y248="","",IF(INDEX('Per Invoice'!S$2:S$501,$Y248)="","",INDEX('Per Invoice'!S$2:S$501,$Y248)))</f>
        <v/>
      </c>
      <c r="T248" s="7">
        <f>IF($Y248="","",IF(INDEX('Per Invoice'!T$2:T$501,$Y248)="","",INDEX('Per Invoice'!T$2:T$501,$Y248)))</f>
        <v/>
      </c>
      <c r="U248" s="7">
        <f>IF($Y248="","",IF(INDEX('Per Invoice'!U$2:U$501,$Y248)="","",INDEX('Per Invoice'!U$2:U$501,$Y248)))</f>
        <v/>
      </c>
      <c r="V248" s="7">
        <f>IF($Y248="","",IF(INDEX('Per Invoice'!V$2:V$501,$Y248)="","",INDEX('Per Invoice'!V$2:V$501,$Y248)))</f>
        <v/>
      </c>
      <c r="W248" s="7">
        <f>IF($Y248="","",IF(INDEX('Per Invoice'!W$2:W$501,$Y248)="","",INDEX('Per Invoice'!W$2:W$501,$Y248)))</f>
        <v/>
      </c>
      <c r="X248" s="7">
        <f>IF($Y248="","",IF(INDEX('Per Invoice'!X$2:X$501,$Y248)="","",INDEX('Per Invoice'!X$2:X$501,$Y248)))</f>
        <v/>
      </c>
      <c r="Y248" s="16">
        <f>IFERROR(MATCH(Settings!$C$27&amp;"|"&amp;ROWS($Y$2:$Y248),'Per Invoice'!$Z$2:$Z$501,0),"")</f>
        <v/>
      </c>
    </row>
    <row r="249">
      <c r="A249">
        <f>IF($Y249="","",IF(INDEX('Per Invoice'!A$2:A$501,$Y249)="","",INDEX('Per Invoice'!A$2:A$501,$Y249)))</f>
        <v/>
      </c>
      <c r="B249">
        <f>IF($Y249="","",IF(INDEX('Per Invoice'!B$2:B$501,$Y249)="","",INDEX('Per Invoice'!B$2:B$501,$Y249)))</f>
        <v/>
      </c>
      <c r="C249">
        <f>IF($Y249="","",IF(INDEX('Per Invoice'!C$2:C$501,$Y249)="","",INDEX('Per Invoice'!C$2:C$501,$Y249)))</f>
        <v/>
      </c>
      <c r="D249">
        <f>IF($Y249="","",IF(INDEX('Per Invoice'!D$2:D$501,$Y249)="","",INDEX('Per Invoice'!D$2:D$501,$Y249)))</f>
        <v/>
      </c>
      <c r="E249">
        <f>IF($Y249="","",IF(INDEX('Per Invoice'!E$2:E$501,$Y249)="","",INDEX('Per Invoice'!E$2:E$501,$Y249)))</f>
        <v/>
      </c>
      <c r="F249">
        <f>IF($Y249="","",IF(INDEX('Per Invoice'!F$2:F$501,$Y249)="","",INDEX('Per Invoice'!F$2:F$501,$Y249)))</f>
        <v/>
      </c>
      <c r="G249">
        <f>IF($Y249="","",IF(INDEX('Per Invoice'!G$2:G$501,$Y249)="","",INDEX('Per Invoice'!G$2:G$501,$Y249)))</f>
        <v/>
      </c>
      <c r="H249">
        <f>IF($Y249="","",IF(INDEX('Per Invoice'!H$2:H$501,$Y249)="","",INDEX('Per Invoice'!H$2:H$501,$Y249)))</f>
        <v/>
      </c>
      <c r="I249">
        <f>IF($Y249="","",IF(INDEX('Per Invoice'!I$2:I$501,$Y249)="","",INDEX('Per Invoice'!I$2:I$501,$Y249)))</f>
        <v/>
      </c>
      <c r="J249">
        <f>IF($Y249="","",IF(INDEX('Per Invoice'!J$2:J$501,$Y249)="","",INDEX('Per Invoice'!J$2:J$501,$Y249)))</f>
        <v/>
      </c>
      <c r="K249">
        <f>IF($Y249="","",IF(INDEX('Per Invoice'!K$2:K$501,$Y249)="","",INDEX('Per Invoice'!K$2:K$501,$Y249)))</f>
        <v/>
      </c>
      <c r="L249" s="7">
        <f>IF($Y249="","",IF(INDEX('Per Invoice'!L$2:L$501,$Y249)="","",INDEX('Per Invoice'!L$2:L$501,$Y249)))</f>
        <v/>
      </c>
      <c r="M249" s="14">
        <f>IF($Y249="","",IF(INDEX('Per Invoice'!M$2:M$501,$Y249)="","",INDEX('Per Invoice'!M$2:M$501,$Y249)))</f>
        <v/>
      </c>
      <c r="N249">
        <f>IF($Y249="","",IF(INDEX('Per Invoice'!N$2:N$501,$Y249)="","",INDEX('Per Invoice'!N$2:N$501,$Y249)))</f>
        <v/>
      </c>
      <c r="O249">
        <f>IF($Y249="","",IF(INDEX('Per Invoice'!O$2:O$501,$Y249)="","",INDEX('Per Invoice'!O$2:O$501,$Y249)))</f>
        <v/>
      </c>
      <c r="P249" s="7">
        <f>IF($Y249="","",IF(INDEX('Per Invoice'!P$2:P$501,$Y249)="","",INDEX('Per Invoice'!P$2:P$501,$Y249)))</f>
        <v/>
      </c>
      <c r="Q249" s="7">
        <f>IF($Y249="","",IF(INDEX('Per Invoice'!Q$2:Q$501,$Y249)="","",INDEX('Per Invoice'!Q$2:Q$501,$Y249)))</f>
        <v/>
      </c>
      <c r="R249">
        <f>IF($Y249="","",IF(INDEX('Per Invoice'!R$2:R$501,$Y249)="","",INDEX('Per Invoice'!R$2:R$501,$Y249)))</f>
        <v/>
      </c>
      <c r="S249" s="7">
        <f>IF($Y249="","",IF(INDEX('Per Invoice'!S$2:S$501,$Y249)="","",INDEX('Per Invoice'!S$2:S$501,$Y249)))</f>
        <v/>
      </c>
      <c r="T249" s="7">
        <f>IF($Y249="","",IF(INDEX('Per Invoice'!T$2:T$501,$Y249)="","",INDEX('Per Invoice'!T$2:T$501,$Y249)))</f>
        <v/>
      </c>
      <c r="U249" s="7">
        <f>IF($Y249="","",IF(INDEX('Per Invoice'!U$2:U$501,$Y249)="","",INDEX('Per Invoice'!U$2:U$501,$Y249)))</f>
        <v/>
      </c>
      <c r="V249" s="7">
        <f>IF($Y249="","",IF(INDEX('Per Invoice'!V$2:V$501,$Y249)="","",INDEX('Per Invoice'!V$2:V$501,$Y249)))</f>
        <v/>
      </c>
      <c r="W249" s="7">
        <f>IF($Y249="","",IF(INDEX('Per Invoice'!W$2:W$501,$Y249)="","",INDEX('Per Invoice'!W$2:W$501,$Y249)))</f>
        <v/>
      </c>
      <c r="X249" s="7">
        <f>IF($Y249="","",IF(INDEX('Per Invoice'!X$2:X$501,$Y249)="","",INDEX('Per Invoice'!X$2:X$501,$Y249)))</f>
        <v/>
      </c>
      <c r="Y249" s="16">
        <f>IFERROR(MATCH(Settings!$C$27&amp;"|"&amp;ROWS($Y$2:$Y249),'Per Invoice'!$Z$2:$Z$501,0),"")</f>
        <v/>
      </c>
    </row>
    <row r="250">
      <c r="A250">
        <f>IF($Y250="","",IF(INDEX('Per Invoice'!A$2:A$501,$Y250)="","",INDEX('Per Invoice'!A$2:A$501,$Y250)))</f>
        <v/>
      </c>
      <c r="B250">
        <f>IF($Y250="","",IF(INDEX('Per Invoice'!B$2:B$501,$Y250)="","",INDEX('Per Invoice'!B$2:B$501,$Y250)))</f>
        <v/>
      </c>
      <c r="C250">
        <f>IF($Y250="","",IF(INDEX('Per Invoice'!C$2:C$501,$Y250)="","",INDEX('Per Invoice'!C$2:C$501,$Y250)))</f>
        <v/>
      </c>
      <c r="D250">
        <f>IF($Y250="","",IF(INDEX('Per Invoice'!D$2:D$501,$Y250)="","",INDEX('Per Invoice'!D$2:D$501,$Y250)))</f>
        <v/>
      </c>
      <c r="E250">
        <f>IF($Y250="","",IF(INDEX('Per Invoice'!E$2:E$501,$Y250)="","",INDEX('Per Invoice'!E$2:E$501,$Y250)))</f>
        <v/>
      </c>
      <c r="F250">
        <f>IF($Y250="","",IF(INDEX('Per Invoice'!F$2:F$501,$Y250)="","",INDEX('Per Invoice'!F$2:F$501,$Y250)))</f>
        <v/>
      </c>
      <c r="G250">
        <f>IF($Y250="","",IF(INDEX('Per Invoice'!G$2:G$501,$Y250)="","",INDEX('Per Invoice'!G$2:G$501,$Y250)))</f>
        <v/>
      </c>
      <c r="H250">
        <f>IF($Y250="","",IF(INDEX('Per Invoice'!H$2:H$501,$Y250)="","",INDEX('Per Invoice'!H$2:H$501,$Y250)))</f>
        <v/>
      </c>
      <c r="I250">
        <f>IF($Y250="","",IF(INDEX('Per Invoice'!I$2:I$501,$Y250)="","",INDEX('Per Invoice'!I$2:I$501,$Y250)))</f>
        <v/>
      </c>
      <c r="J250">
        <f>IF($Y250="","",IF(INDEX('Per Invoice'!J$2:J$501,$Y250)="","",INDEX('Per Invoice'!J$2:J$501,$Y250)))</f>
        <v/>
      </c>
      <c r="K250">
        <f>IF($Y250="","",IF(INDEX('Per Invoice'!K$2:K$501,$Y250)="","",INDEX('Per Invoice'!K$2:K$501,$Y250)))</f>
        <v/>
      </c>
      <c r="L250" s="7">
        <f>IF($Y250="","",IF(INDEX('Per Invoice'!L$2:L$501,$Y250)="","",INDEX('Per Invoice'!L$2:L$501,$Y250)))</f>
        <v/>
      </c>
      <c r="M250" s="14">
        <f>IF($Y250="","",IF(INDEX('Per Invoice'!M$2:M$501,$Y250)="","",INDEX('Per Invoice'!M$2:M$501,$Y250)))</f>
        <v/>
      </c>
      <c r="N250">
        <f>IF($Y250="","",IF(INDEX('Per Invoice'!N$2:N$501,$Y250)="","",INDEX('Per Invoice'!N$2:N$501,$Y250)))</f>
        <v/>
      </c>
      <c r="O250">
        <f>IF($Y250="","",IF(INDEX('Per Invoice'!O$2:O$501,$Y250)="","",INDEX('Per Invoice'!O$2:O$501,$Y250)))</f>
        <v/>
      </c>
      <c r="P250" s="7">
        <f>IF($Y250="","",IF(INDEX('Per Invoice'!P$2:P$501,$Y250)="","",INDEX('Per Invoice'!P$2:P$501,$Y250)))</f>
        <v/>
      </c>
      <c r="Q250" s="7">
        <f>IF($Y250="","",IF(INDEX('Per Invoice'!Q$2:Q$501,$Y250)="","",INDEX('Per Invoice'!Q$2:Q$501,$Y250)))</f>
        <v/>
      </c>
      <c r="R250">
        <f>IF($Y250="","",IF(INDEX('Per Invoice'!R$2:R$501,$Y250)="","",INDEX('Per Invoice'!R$2:R$501,$Y250)))</f>
        <v/>
      </c>
      <c r="S250" s="7">
        <f>IF($Y250="","",IF(INDEX('Per Invoice'!S$2:S$501,$Y250)="","",INDEX('Per Invoice'!S$2:S$501,$Y250)))</f>
        <v/>
      </c>
      <c r="T250" s="7">
        <f>IF($Y250="","",IF(INDEX('Per Invoice'!T$2:T$501,$Y250)="","",INDEX('Per Invoice'!T$2:T$501,$Y250)))</f>
        <v/>
      </c>
      <c r="U250" s="7">
        <f>IF($Y250="","",IF(INDEX('Per Invoice'!U$2:U$501,$Y250)="","",INDEX('Per Invoice'!U$2:U$501,$Y250)))</f>
        <v/>
      </c>
      <c r="V250" s="7">
        <f>IF($Y250="","",IF(INDEX('Per Invoice'!V$2:V$501,$Y250)="","",INDEX('Per Invoice'!V$2:V$501,$Y250)))</f>
        <v/>
      </c>
      <c r="W250" s="7">
        <f>IF($Y250="","",IF(INDEX('Per Invoice'!W$2:W$501,$Y250)="","",INDEX('Per Invoice'!W$2:W$501,$Y250)))</f>
        <v/>
      </c>
      <c r="X250" s="7">
        <f>IF($Y250="","",IF(INDEX('Per Invoice'!X$2:X$501,$Y250)="","",INDEX('Per Invoice'!X$2:X$501,$Y250)))</f>
        <v/>
      </c>
      <c r="Y250" s="16">
        <f>IFERROR(MATCH(Settings!$C$27&amp;"|"&amp;ROWS($Y$2:$Y250),'Per Invoice'!$Z$2:$Z$501,0),"")</f>
        <v/>
      </c>
    </row>
    <row r="251">
      <c r="A251">
        <f>IF($Y251="","",IF(INDEX('Per Invoice'!A$2:A$501,$Y251)="","",INDEX('Per Invoice'!A$2:A$501,$Y251)))</f>
        <v/>
      </c>
      <c r="B251">
        <f>IF($Y251="","",IF(INDEX('Per Invoice'!B$2:B$501,$Y251)="","",INDEX('Per Invoice'!B$2:B$501,$Y251)))</f>
        <v/>
      </c>
      <c r="C251">
        <f>IF($Y251="","",IF(INDEX('Per Invoice'!C$2:C$501,$Y251)="","",INDEX('Per Invoice'!C$2:C$501,$Y251)))</f>
        <v/>
      </c>
      <c r="D251">
        <f>IF($Y251="","",IF(INDEX('Per Invoice'!D$2:D$501,$Y251)="","",INDEX('Per Invoice'!D$2:D$501,$Y251)))</f>
        <v/>
      </c>
      <c r="E251">
        <f>IF($Y251="","",IF(INDEX('Per Invoice'!E$2:E$501,$Y251)="","",INDEX('Per Invoice'!E$2:E$501,$Y251)))</f>
        <v/>
      </c>
      <c r="F251">
        <f>IF($Y251="","",IF(INDEX('Per Invoice'!F$2:F$501,$Y251)="","",INDEX('Per Invoice'!F$2:F$501,$Y251)))</f>
        <v/>
      </c>
      <c r="G251">
        <f>IF($Y251="","",IF(INDEX('Per Invoice'!G$2:G$501,$Y251)="","",INDEX('Per Invoice'!G$2:G$501,$Y251)))</f>
        <v/>
      </c>
      <c r="H251">
        <f>IF($Y251="","",IF(INDEX('Per Invoice'!H$2:H$501,$Y251)="","",INDEX('Per Invoice'!H$2:H$501,$Y251)))</f>
        <v/>
      </c>
      <c r="I251">
        <f>IF($Y251="","",IF(INDEX('Per Invoice'!I$2:I$501,$Y251)="","",INDEX('Per Invoice'!I$2:I$501,$Y251)))</f>
        <v/>
      </c>
      <c r="J251">
        <f>IF($Y251="","",IF(INDEX('Per Invoice'!J$2:J$501,$Y251)="","",INDEX('Per Invoice'!J$2:J$501,$Y251)))</f>
        <v/>
      </c>
      <c r="K251">
        <f>IF($Y251="","",IF(INDEX('Per Invoice'!K$2:K$501,$Y251)="","",INDEX('Per Invoice'!K$2:K$501,$Y251)))</f>
        <v/>
      </c>
      <c r="L251" s="7">
        <f>IF($Y251="","",IF(INDEX('Per Invoice'!L$2:L$501,$Y251)="","",INDEX('Per Invoice'!L$2:L$501,$Y251)))</f>
        <v/>
      </c>
      <c r="M251" s="14">
        <f>IF($Y251="","",IF(INDEX('Per Invoice'!M$2:M$501,$Y251)="","",INDEX('Per Invoice'!M$2:M$501,$Y251)))</f>
        <v/>
      </c>
      <c r="N251">
        <f>IF($Y251="","",IF(INDEX('Per Invoice'!N$2:N$501,$Y251)="","",INDEX('Per Invoice'!N$2:N$501,$Y251)))</f>
        <v/>
      </c>
      <c r="O251">
        <f>IF($Y251="","",IF(INDEX('Per Invoice'!O$2:O$501,$Y251)="","",INDEX('Per Invoice'!O$2:O$501,$Y251)))</f>
        <v/>
      </c>
      <c r="P251" s="7">
        <f>IF($Y251="","",IF(INDEX('Per Invoice'!P$2:P$501,$Y251)="","",INDEX('Per Invoice'!P$2:P$501,$Y251)))</f>
        <v/>
      </c>
      <c r="Q251" s="7">
        <f>IF($Y251="","",IF(INDEX('Per Invoice'!Q$2:Q$501,$Y251)="","",INDEX('Per Invoice'!Q$2:Q$501,$Y251)))</f>
        <v/>
      </c>
      <c r="R251">
        <f>IF($Y251="","",IF(INDEX('Per Invoice'!R$2:R$501,$Y251)="","",INDEX('Per Invoice'!R$2:R$501,$Y251)))</f>
        <v/>
      </c>
      <c r="S251" s="7">
        <f>IF($Y251="","",IF(INDEX('Per Invoice'!S$2:S$501,$Y251)="","",INDEX('Per Invoice'!S$2:S$501,$Y251)))</f>
        <v/>
      </c>
      <c r="T251" s="7">
        <f>IF($Y251="","",IF(INDEX('Per Invoice'!T$2:T$501,$Y251)="","",INDEX('Per Invoice'!T$2:T$501,$Y251)))</f>
        <v/>
      </c>
      <c r="U251" s="7">
        <f>IF($Y251="","",IF(INDEX('Per Invoice'!U$2:U$501,$Y251)="","",INDEX('Per Invoice'!U$2:U$501,$Y251)))</f>
        <v/>
      </c>
      <c r="V251" s="7">
        <f>IF($Y251="","",IF(INDEX('Per Invoice'!V$2:V$501,$Y251)="","",INDEX('Per Invoice'!V$2:V$501,$Y251)))</f>
        <v/>
      </c>
      <c r="W251" s="7">
        <f>IF($Y251="","",IF(INDEX('Per Invoice'!W$2:W$501,$Y251)="","",INDEX('Per Invoice'!W$2:W$501,$Y251)))</f>
        <v/>
      </c>
      <c r="X251" s="7">
        <f>IF($Y251="","",IF(INDEX('Per Invoice'!X$2:X$501,$Y251)="","",INDEX('Per Invoice'!X$2:X$501,$Y251)))</f>
        <v/>
      </c>
      <c r="Y251" s="16">
        <f>IFERROR(MATCH(Settings!$C$27&amp;"|"&amp;ROWS($Y$2:$Y251),'Per Invoice'!$Z$2:$Z$501,0),"")</f>
        <v/>
      </c>
    </row>
    <row r="252">
      <c r="A252">
        <f>IF($Y252="","",IF(INDEX('Per Invoice'!A$2:A$501,$Y252)="","",INDEX('Per Invoice'!A$2:A$501,$Y252)))</f>
        <v/>
      </c>
      <c r="B252">
        <f>IF($Y252="","",IF(INDEX('Per Invoice'!B$2:B$501,$Y252)="","",INDEX('Per Invoice'!B$2:B$501,$Y252)))</f>
        <v/>
      </c>
      <c r="C252">
        <f>IF($Y252="","",IF(INDEX('Per Invoice'!C$2:C$501,$Y252)="","",INDEX('Per Invoice'!C$2:C$501,$Y252)))</f>
        <v/>
      </c>
      <c r="D252">
        <f>IF($Y252="","",IF(INDEX('Per Invoice'!D$2:D$501,$Y252)="","",INDEX('Per Invoice'!D$2:D$501,$Y252)))</f>
        <v/>
      </c>
      <c r="E252">
        <f>IF($Y252="","",IF(INDEX('Per Invoice'!E$2:E$501,$Y252)="","",INDEX('Per Invoice'!E$2:E$501,$Y252)))</f>
        <v/>
      </c>
      <c r="F252">
        <f>IF($Y252="","",IF(INDEX('Per Invoice'!F$2:F$501,$Y252)="","",INDEX('Per Invoice'!F$2:F$501,$Y252)))</f>
        <v/>
      </c>
      <c r="G252">
        <f>IF($Y252="","",IF(INDEX('Per Invoice'!G$2:G$501,$Y252)="","",INDEX('Per Invoice'!G$2:G$501,$Y252)))</f>
        <v/>
      </c>
      <c r="H252">
        <f>IF($Y252="","",IF(INDEX('Per Invoice'!H$2:H$501,$Y252)="","",INDEX('Per Invoice'!H$2:H$501,$Y252)))</f>
        <v/>
      </c>
      <c r="I252">
        <f>IF($Y252="","",IF(INDEX('Per Invoice'!I$2:I$501,$Y252)="","",INDEX('Per Invoice'!I$2:I$501,$Y252)))</f>
        <v/>
      </c>
      <c r="J252">
        <f>IF($Y252="","",IF(INDEX('Per Invoice'!J$2:J$501,$Y252)="","",INDEX('Per Invoice'!J$2:J$501,$Y252)))</f>
        <v/>
      </c>
      <c r="K252">
        <f>IF($Y252="","",IF(INDEX('Per Invoice'!K$2:K$501,$Y252)="","",INDEX('Per Invoice'!K$2:K$501,$Y252)))</f>
        <v/>
      </c>
      <c r="L252" s="7">
        <f>IF($Y252="","",IF(INDEX('Per Invoice'!L$2:L$501,$Y252)="","",INDEX('Per Invoice'!L$2:L$501,$Y252)))</f>
        <v/>
      </c>
      <c r="M252" s="14">
        <f>IF($Y252="","",IF(INDEX('Per Invoice'!M$2:M$501,$Y252)="","",INDEX('Per Invoice'!M$2:M$501,$Y252)))</f>
        <v/>
      </c>
      <c r="N252">
        <f>IF($Y252="","",IF(INDEX('Per Invoice'!N$2:N$501,$Y252)="","",INDEX('Per Invoice'!N$2:N$501,$Y252)))</f>
        <v/>
      </c>
      <c r="O252">
        <f>IF($Y252="","",IF(INDEX('Per Invoice'!O$2:O$501,$Y252)="","",INDEX('Per Invoice'!O$2:O$501,$Y252)))</f>
        <v/>
      </c>
      <c r="P252" s="7">
        <f>IF($Y252="","",IF(INDEX('Per Invoice'!P$2:P$501,$Y252)="","",INDEX('Per Invoice'!P$2:P$501,$Y252)))</f>
        <v/>
      </c>
      <c r="Q252" s="7">
        <f>IF($Y252="","",IF(INDEX('Per Invoice'!Q$2:Q$501,$Y252)="","",INDEX('Per Invoice'!Q$2:Q$501,$Y252)))</f>
        <v/>
      </c>
      <c r="R252">
        <f>IF($Y252="","",IF(INDEX('Per Invoice'!R$2:R$501,$Y252)="","",INDEX('Per Invoice'!R$2:R$501,$Y252)))</f>
        <v/>
      </c>
      <c r="S252" s="7">
        <f>IF($Y252="","",IF(INDEX('Per Invoice'!S$2:S$501,$Y252)="","",INDEX('Per Invoice'!S$2:S$501,$Y252)))</f>
        <v/>
      </c>
      <c r="T252" s="7">
        <f>IF($Y252="","",IF(INDEX('Per Invoice'!T$2:T$501,$Y252)="","",INDEX('Per Invoice'!T$2:T$501,$Y252)))</f>
        <v/>
      </c>
      <c r="U252" s="7">
        <f>IF($Y252="","",IF(INDEX('Per Invoice'!U$2:U$501,$Y252)="","",INDEX('Per Invoice'!U$2:U$501,$Y252)))</f>
        <v/>
      </c>
      <c r="V252" s="7">
        <f>IF($Y252="","",IF(INDEX('Per Invoice'!V$2:V$501,$Y252)="","",INDEX('Per Invoice'!V$2:V$501,$Y252)))</f>
        <v/>
      </c>
      <c r="W252" s="7">
        <f>IF($Y252="","",IF(INDEX('Per Invoice'!W$2:W$501,$Y252)="","",INDEX('Per Invoice'!W$2:W$501,$Y252)))</f>
        <v/>
      </c>
      <c r="X252" s="7">
        <f>IF($Y252="","",IF(INDEX('Per Invoice'!X$2:X$501,$Y252)="","",INDEX('Per Invoice'!X$2:X$501,$Y252)))</f>
        <v/>
      </c>
      <c r="Y252" s="16">
        <f>IFERROR(MATCH(Settings!$C$27&amp;"|"&amp;ROWS($Y$2:$Y252),'Per Invoice'!$Z$2:$Z$501,0),"")</f>
        <v/>
      </c>
    </row>
    <row r="253">
      <c r="A253">
        <f>IF($Y253="","",IF(INDEX('Per Invoice'!A$2:A$501,$Y253)="","",INDEX('Per Invoice'!A$2:A$501,$Y253)))</f>
        <v/>
      </c>
      <c r="B253">
        <f>IF($Y253="","",IF(INDEX('Per Invoice'!B$2:B$501,$Y253)="","",INDEX('Per Invoice'!B$2:B$501,$Y253)))</f>
        <v/>
      </c>
      <c r="C253">
        <f>IF($Y253="","",IF(INDEX('Per Invoice'!C$2:C$501,$Y253)="","",INDEX('Per Invoice'!C$2:C$501,$Y253)))</f>
        <v/>
      </c>
      <c r="D253">
        <f>IF($Y253="","",IF(INDEX('Per Invoice'!D$2:D$501,$Y253)="","",INDEX('Per Invoice'!D$2:D$501,$Y253)))</f>
        <v/>
      </c>
      <c r="E253">
        <f>IF($Y253="","",IF(INDEX('Per Invoice'!E$2:E$501,$Y253)="","",INDEX('Per Invoice'!E$2:E$501,$Y253)))</f>
        <v/>
      </c>
      <c r="F253">
        <f>IF($Y253="","",IF(INDEX('Per Invoice'!F$2:F$501,$Y253)="","",INDEX('Per Invoice'!F$2:F$501,$Y253)))</f>
        <v/>
      </c>
      <c r="G253">
        <f>IF($Y253="","",IF(INDEX('Per Invoice'!G$2:G$501,$Y253)="","",INDEX('Per Invoice'!G$2:G$501,$Y253)))</f>
        <v/>
      </c>
      <c r="H253">
        <f>IF($Y253="","",IF(INDEX('Per Invoice'!H$2:H$501,$Y253)="","",INDEX('Per Invoice'!H$2:H$501,$Y253)))</f>
        <v/>
      </c>
      <c r="I253">
        <f>IF($Y253="","",IF(INDEX('Per Invoice'!I$2:I$501,$Y253)="","",INDEX('Per Invoice'!I$2:I$501,$Y253)))</f>
        <v/>
      </c>
      <c r="J253">
        <f>IF($Y253="","",IF(INDEX('Per Invoice'!J$2:J$501,$Y253)="","",INDEX('Per Invoice'!J$2:J$501,$Y253)))</f>
        <v/>
      </c>
      <c r="K253">
        <f>IF($Y253="","",IF(INDEX('Per Invoice'!K$2:K$501,$Y253)="","",INDEX('Per Invoice'!K$2:K$501,$Y253)))</f>
        <v/>
      </c>
      <c r="L253" s="7">
        <f>IF($Y253="","",IF(INDEX('Per Invoice'!L$2:L$501,$Y253)="","",INDEX('Per Invoice'!L$2:L$501,$Y253)))</f>
        <v/>
      </c>
      <c r="M253" s="14">
        <f>IF($Y253="","",IF(INDEX('Per Invoice'!M$2:M$501,$Y253)="","",INDEX('Per Invoice'!M$2:M$501,$Y253)))</f>
        <v/>
      </c>
      <c r="N253">
        <f>IF($Y253="","",IF(INDEX('Per Invoice'!N$2:N$501,$Y253)="","",INDEX('Per Invoice'!N$2:N$501,$Y253)))</f>
        <v/>
      </c>
      <c r="O253">
        <f>IF($Y253="","",IF(INDEX('Per Invoice'!O$2:O$501,$Y253)="","",INDEX('Per Invoice'!O$2:O$501,$Y253)))</f>
        <v/>
      </c>
      <c r="P253" s="7">
        <f>IF($Y253="","",IF(INDEX('Per Invoice'!P$2:P$501,$Y253)="","",INDEX('Per Invoice'!P$2:P$501,$Y253)))</f>
        <v/>
      </c>
      <c r="Q253" s="7">
        <f>IF($Y253="","",IF(INDEX('Per Invoice'!Q$2:Q$501,$Y253)="","",INDEX('Per Invoice'!Q$2:Q$501,$Y253)))</f>
        <v/>
      </c>
      <c r="R253">
        <f>IF($Y253="","",IF(INDEX('Per Invoice'!R$2:R$501,$Y253)="","",INDEX('Per Invoice'!R$2:R$501,$Y253)))</f>
        <v/>
      </c>
      <c r="S253" s="7">
        <f>IF($Y253="","",IF(INDEX('Per Invoice'!S$2:S$501,$Y253)="","",INDEX('Per Invoice'!S$2:S$501,$Y253)))</f>
        <v/>
      </c>
      <c r="T253" s="7">
        <f>IF($Y253="","",IF(INDEX('Per Invoice'!T$2:T$501,$Y253)="","",INDEX('Per Invoice'!T$2:T$501,$Y253)))</f>
        <v/>
      </c>
      <c r="U253" s="7">
        <f>IF($Y253="","",IF(INDEX('Per Invoice'!U$2:U$501,$Y253)="","",INDEX('Per Invoice'!U$2:U$501,$Y253)))</f>
        <v/>
      </c>
      <c r="V253" s="7">
        <f>IF($Y253="","",IF(INDEX('Per Invoice'!V$2:V$501,$Y253)="","",INDEX('Per Invoice'!V$2:V$501,$Y253)))</f>
        <v/>
      </c>
      <c r="W253" s="7">
        <f>IF($Y253="","",IF(INDEX('Per Invoice'!W$2:W$501,$Y253)="","",INDEX('Per Invoice'!W$2:W$501,$Y253)))</f>
        <v/>
      </c>
      <c r="X253" s="7">
        <f>IF($Y253="","",IF(INDEX('Per Invoice'!X$2:X$501,$Y253)="","",INDEX('Per Invoice'!X$2:X$501,$Y253)))</f>
        <v/>
      </c>
      <c r="Y253" s="16">
        <f>IFERROR(MATCH(Settings!$C$27&amp;"|"&amp;ROWS($Y$2:$Y253),'Per Invoice'!$Z$2:$Z$501,0),"")</f>
        <v/>
      </c>
    </row>
    <row r="254">
      <c r="A254">
        <f>IF($Y254="","",IF(INDEX('Per Invoice'!A$2:A$501,$Y254)="","",INDEX('Per Invoice'!A$2:A$501,$Y254)))</f>
        <v/>
      </c>
      <c r="B254">
        <f>IF($Y254="","",IF(INDEX('Per Invoice'!B$2:B$501,$Y254)="","",INDEX('Per Invoice'!B$2:B$501,$Y254)))</f>
        <v/>
      </c>
      <c r="C254">
        <f>IF($Y254="","",IF(INDEX('Per Invoice'!C$2:C$501,$Y254)="","",INDEX('Per Invoice'!C$2:C$501,$Y254)))</f>
        <v/>
      </c>
      <c r="D254">
        <f>IF($Y254="","",IF(INDEX('Per Invoice'!D$2:D$501,$Y254)="","",INDEX('Per Invoice'!D$2:D$501,$Y254)))</f>
        <v/>
      </c>
      <c r="E254">
        <f>IF($Y254="","",IF(INDEX('Per Invoice'!E$2:E$501,$Y254)="","",INDEX('Per Invoice'!E$2:E$501,$Y254)))</f>
        <v/>
      </c>
      <c r="F254">
        <f>IF($Y254="","",IF(INDEX('Per Invoice'!F$2:F$501,$Y254)="","",INDEX('Per Invoice'!F$2:F$501,$Y254)))</f>
        <v/>
      </c>
      <c r="G254">
        <f>IF($Y254="","",IF(INDEX('Per Invoice'!G$2:G$501,$Y254)="","",INDEX('Per Invoice'!G$2:G$501,$Y254)))</f>
        <v/>
      </c>
      <c r="H254">
        <f>IF($Y254="","",IF(INDEX('Per Invoice'!H$2:H$501,$Y254)="","",INDEX('Per Invoice'!H$2:H$501,$Y254)))</f>
        <v/>
      </c>
      <c r="I254">
        <f>IF($Y254="","",IF(INDEX('Per Invoice'!I$2:I$501,$Y254)="","",INDEX('Per Invoice'!I$2:I$501,$Y254)))</f>
        <v/>
      </c>
      <c r="J254">
        <f>IF($Y254="","",IF(INDEX('Per Invoice'!J$2:J$501,$Y254)="","",INDEX('Per Invoice'!J$2:J$501,$Y254)))</f>
        <v/>
      </c>
      <c r="K254">
        <f>IF($Y254="","",IF(INDEX('Per Invoice'!K$2:K$501,$Y254)="","",INDEX('Per Invoice'!K$2:K$501,$Y254)))</f>
        <v/>
      </c>
      <c r="L254" s="7">
        <f>IF($Y254="","",IF(INDEX('Per Invoice'!L$2:L$501,$Y254)="","",INDEX('Per Invoice'!L$2:L$501,$Y254)))</f>
        <v/>
      </c>
      <c r="M254" s="14">
        <f>IF($Y254="","",IF(INDEX('Per Invoice'!M$2:M$501,$Y254)="","",INDEX('Per Invoice'!M$2:M$501,$Y254)))</f>
        <v/>
      </c>
      <c r="N254">
        <f>IF($Y254="","",IF(INDEX('Per Invoice'!N$2:N$501,$Y254)="","",INDEX('Per Invoice'!N$2:N$501,$Y254)))</f>
        <v/>
      </c>
      <c r="O254">
        <f>IF($Y254="","",IF(INDEX('Per Invoice'!O$2:O$501,$Y254)="","",INDEX('Per Invoice'!O$2:O$501,$Y254)))</f>
        <v/>
      </c>
      <c r="P254" s="7">
        <f>IF($Y254="","",IF(INDEX('Per Invoice'!P$2:P$501,$Y254)="","",INDEX('Per Invoice'!P$2:P$501,$Y254)))</f>
        <v/>
      </c>
      <c r="Q254" s="7">
        <f>IF($Y254="","",IF(INDEX('Per Invoice'!Q$2:Q$501,$Y254)="","",INDEX('Per Invoice'!Q$2:Q$501,$Y254)))</f>
        <v/>
      </c>
      <c r="R254">
        <f>IF($Y254="","",IF(INDEX('Per Invoice'!R$2:R$501,$Y254)="","",INDEX('Per Invoice'!R$2:R$501,$Y254)))</f>
        <v/>
      </c>
      <c r="S254" s="7">
        <f>IF($Y254="","",IF(INDEX('Per Invoice'!S$2:S$501,$Y254)="","",INDEX('Per Invoice'!S$2:S$501,$Y254)))</f>
        <v/>
      </c>
      <c r="T254" s="7">
        <f>IF($Y254="","",IF(INDEX('Per Invoice'!T$2:T$501,$Y254)="","",INDEX('Per Invoice'!T$2:T$501,$Y254)))</f>
        <v/>
      </c>
      <c r="U254" s="7">
        <f>IF($Y254="","",IF(INDEX('Per Invoice'!U$2:U$501,$Y254)="","",INDEX('Per Invoice'!U$2:U$501,$Y254)))</f>
        <v/>
      </c>
      <c r="V254" s="7">
        <f>IF($Y254="","",IF(INDEX('Per Invoice'!V$2:V$501,$Y254)="","",INDEX('Per Invoice'!V$2:V$501,$Y254)))</f>
        <v/>
      </c>
      <c r="W254" s="7">
        <f>IF($Y254="","",IF(INDEX('Per Invoice'!W$2:W$501,$Y254)="","",INDEX('Per Invoice'!W$2:W$501,$Y254)))</f>
        <v/>
      </c>
      <c r="X254" s="7">
        <f>IF($Y254="","",IF(INDEX('Per Invoice'!X$2:X$501,$Y254)="","",INDEX('Per Invoice'!X$2:X$501,$Y254)))</f>
        <v/>
      </c>
      <c r="Y254" s="16">
        <f>IFERROR(MATCH(Settings!$C$27&amp;"|"&amp;ROWS($Y$2:$Y254),'Per Invoice'!$Z$2:$Z$501,0),"")</f>
        <v/>
      </c>
    </row>
    <row r="255">
      <c r="A255">
        <f>IF($Y255="","",IF(INDEX('Per Invoice'!A$2:A$501,$Y255)="","",INDEX('Per Invoice'!A$2:A$501,$Y255)))</f>
        <v/>
      </c>
      <c r="B255">
        <f>IF($Y255="","",IF(INDEX('Per Invoice'!B$2:B$501,$Y255)="","",INDEX('Per Invoice'!B$2:B$501,$Y255)))</f>
        <v/>
      </c>
      <c r="C255">
        <f>IF($Y255="","",IF(INDEX('Per Invoice'!C$2:C$501,$Y255)="","",INDEX('Per Invoice'!C$2:C$501,$Y255)))</f>
        <v/>
      </c>
      <c r="D255">
        <f>IF($Y255="","",IF(INDEX('Per Invoice'!D$2:D$501,$Y255)="","",INDEX('Per Invoice'!D$2:D$501,$Y255)))</f>
        <v/>
      </c>
      <c r="E255">
        <f>IF($Y255="","",IF(INDEX('Per Invoice'!E$2:E$501,$Y255)="","",INDEX('Per Invoice'!E$2:E$501,$Y255)))</f>
        <v/>
      </c>
      <c r="F255">
        <f>IF($Y255="","",IF(INDEX('Per Invoice'!F$2:F$501,$Y255)="","",INDEX('Per Invoice'!F$2:F$501,$Y255)))</f>
        <v/>
      </c>
      <c r="G255">
        <f>IF($Y255="","",IF(INDEX('Per Invoice'!G$2:G$501,$Y255)="","",INDEX('Per Invoice'!G$2:G$501,$Y255)))</f>
        <v/>
      </c>
      <c r="H255">
        <f>IF($Y255="","",IF(INDEX('Per Invoice'!H$2:H$501,$Y255)="","",INDEX('Per Invoice'!H$2:H$501,$Y255)))</f>
        <v/>
      </c>
      <c r="I255">
        <f>IF($Y255="","",IF(INDEX('Per Invoice'!I$2:I$501,$Y255)="","",INDEX('Per Invoice'!I$2:I$501,$Y255)))</f>
        <v/>
      </c>
      <c r="J255">
        <f>IF($Y255="","",IF(INDEX('Per Invoice'!J$2:J$501,$Y255)="","",INDEX('Per Invoice'!J$2:J$501,$Y255)))</f>
        <v/>
      </c>
      <c r="K255">
        <f>IF($Y255="","",IF(INDEX('Per Invoice'!K$2:K$501,$Y255)="","",INDEX('Per Invoice'!K$2:K$501,$Y255)))</f>
        <v/>
      </c>
      <c r="L255" s="7">
        <f>IF($Y255="","",IF(INDEX('Per Invoice'!L$2:L$501,$Y255)="","",INDEX('Per Invoice'!L$2:L$501,$Y255)))</f>
        <v/>
      </c>
      <c r="M255" s="14">
        <f>IF($Y255="","",IF(INDEX('Per Invoice'!M$2:M$501,$Y255)="","",INDEX('Per Invoice'!M$2:M$501,$Y255)))</f>
        <v/>
      </c>
      <c r="N255">
        <f>IF($Y255="","",IF(INDEX('Per Invoice'!N$2:N$501,$Y255)="","",INDEX('Per Invoice'!N$2:N$501,$Y255)))</f>
        <v/>
      </c>
      <c r="O255">
        <f>IF($Y255="","",IF(INDEX('Per Invoice'!O$2:O$501,$Y255)="","",INDEX('Per Invoice'!O$2:O$501,$Y255)))</f>
        <v/>
      </c>
      <c r="P255" s="7">
        <f>IF($Y255="","",IF(INDEX('Per Invoice'!P$2:P$501,$Y255)="","",INDEX('Per Invoice'!P$2:P$501,$Y255)))</f>
        <v/>
      </c>
      <c r="Q255" s="7">
        <f>IF($Y255="","",IF(INDEX('Per Invoice'!Q$2:Q$501,$Y255)="","",INDEX('Per Invoice'!Q$2:Q$501,$Y255)))</f>
        <v/>
      </c>
      <c r="R255">
        <f>IF($Y255="","",IF(INDEX('Per Invoice'!R$2:R$501,$Y255)="","",INDEX('Per Invoice'!R$2:R$501,$Y255)))</f>
        <v/>
      </c>
      <c r="S255" s="7">
        <f>IF($Y255="","",IF(INDEX('Per Invoice'!S$2:S$501,$Y255)="","",INDEX('Per Invoice'!S$2:S$501,$Y255)))</f>
        <v/>
      </c>
      <c r="T255" s="7">
        <f>IF($Y255="","",IF(INDEX('Per Invoice'!T$2:T$501,$Y255)="","",INDEX('Per Invoice'!T$2:T$501,$Y255)))</f>
        <v/>
      </c>
      <c r="U255" s="7">
        <f>IF($Y255="","",IF(INDEX('Per Invoice'!U$2:U$501,$Y255)="","",INDEX('Per Invoice'!U$2:U$501,$Y255)))</f>
        <v/>
      </c>
      <c r="V255" s="7">
        <f>IF($Y255="","",IF(INDEX('Per Invoice'!V$2:V$501,$Y255)="","",INDEX('Per Invoice'!V$2:V$501,$Y255)))</f>
        <v/>
      </c>
      <c r="W255" s="7">
        <f>IF($Y255="","",IF(INDEX('Per Invoice'!W$2:W$501,$Y255)="","",INDEX('Per Invoice'!W$2:W$501,$Y255)))</f>
        <v/>
      </c>
      <c r="X255" s="7">
        <f>IF($Y255="","",IF(INDEX('Per Invoice'!X$2:X$501,$Y255)="","",INDEX('Per Invoice'!X$2:X$501,$Y255)))</f>
        <v/>
      </c>
      <c r="Y255" s="16">
        <f>IFERROR(MATCH(Settings!$C$27&amp;"|"&amp;ROWS($Y$2:$Y255),'Per Invoice'!$Z$2:$Z$501,0),"")</f>
        <v/>
      </c>
    </row>
    <row r="256">
      <c r="A256">
        <f>IF($Y256="","",IF(INDEX('Per Invoice'!A$2:A$501,$Y256)="","",INDEX('Per Invoice'!A$2:A$501,$Y256)))</f>
        <v/>
      </c>
      <c r="B256">
        <f>IF($Y256="","",IF(INDEX('Per Invoice'!B$2:B$501,$Y256)="","",INDEX('Per Invoice'!B$2:B$501,$Y256)))</f>
        <v/>
      </c>
      <c r="C256">
        <f>IF($Y256="","",IF(INDEX('Per Invoice'!C$2:C$501,$Y256)="","",INDEX('Per Invoice'!C$2:C$501,$Y256)))</f>
        <v/>
      </c>
      <c r="D256">
        <f>IF($Y256="","",IF(INDEX('Per Invoice'!D$2:D$501,$Y256)="","",INDEX('Per Invoice'!D$2:D$501,$Y256)))</f>
        <v/>
      </c>
      <c r="E256">
        <f>IF($Y256="","",IF(INDEX('Per Invoice'!E$2:E$501,$Y256)="","",INDEX('Per Invoice'!E$2:E$501,$Y256)))</f>
        <v/>
      </c>
      <c r="F256">
        <f>IF($Y256="","",IF(INDEX('Per Invoice'!F$2:F$501,$Y256)="","",INDEX('Per Invoice'!F$2:F$501,$Y256)))</f>
        <v/>
      </c>
      <c r="G256">
        <f>IF($Y256="","",IF(INDEX('Per Invoice'!G$2:G$501,$Y256)="","",INDEX('Per Invoice'!G$2:G$501,$Y256)))</f>
        <v/>
      </c>
      <c r="H256">
        <f>IF($Y256="","",IF(INDEX('Per Invoice'!H$2:H$501,$Y256)="","",INDEX('Per Invoice'!H$2:H$501,$Y256)))</f>
        <v/>
      </c>
      <c r="I256">
        <f>IF($Y256="","",IF(INDEX('Per Invoice'!I$2:I$501,$Y256)="","",INDEX('Per Invoice'!I$2:I$501,$Y256)))</f>
        <v/>
      </c>
      <c r="J256">
        <f>IF($Y256="","",IF(INDEX('Per Invoice'!J$2:J$501,$Y256)="","",INDEX('Per Invoice'!J$2:J$501,$Y256)))</f>
        <v/>
      </c>
      <c r="K256">
        <f>IF($Y256="","",IF(INDEX('Per Invoice'!K$2:K$501,$Y256)="","",INDEX('Per Invoice'!K$2:K$501,$Y256)))</f>
        <v/>
      </c>
      <c r="L256" s="7">
        <f>IF($Y256="","",IF(INDEX('Per Invoice'!L$2:L$501,$Y256)="","",INDEX('Per Invoice'!L$2:L$501,$Y256)))</f>
        <v/>
      </c>
      <c r="M256" s="14">
        <f>IF($Y256="","",IF(INDEX('Per Invoice'!M$2:M$501,$Y256)="","",INDEX('Per Invoice'!M$2:M$501,$Y256)))</f>
        <v/>
      </c>
      <c r="N256">
        <f>IF($Y256="","",IF(INDEX('Per Invoice'!N$2:N$501,$Y256)="","",INDEX('Per Invoice'!N$2:N$501,$Y256)))</f>
        <v/>
      </c>
      <c r="O256">
        <f>IF($Y256="","",IF(INDEX('Per Invoice'!O$2:O$501,$Y256)="","",INDEX('Per Invoice'!O$2:O$501,$Y256)))</f>
        <v/>
      </c>
      <c r="P256" s="7">
        <f>IF($Y256="","",IF(INDEX('Per Invoice'!P$2:P$501,$Y256)="","",INDEX('Per Invoice'!P$2:P$501,$Y256)))</f>
        <v/>
      </c>
      <c r="Q256" s="7">
        <f>IF($Y256="","",IF(INDEX('Per Invoice'!Q$2:Q$501,$Y256)="","",INDEX('Per Invoice'!Q$2:Q$501,$Y256)))</f>
        <v/>
      </c>
      <c r="R256">
        <f>IF($Y256="","",IF(INDEX('Per Invoice'!R$2:R$501,$Y256)="","",INDEX('Per Invoice'!R$2:R$501,$Y256)))</f>
        <v/>
      </c>
      <c r="S256" s="7">
        <f>IF($Y256="","",IF(INDEX('Per Invoice'!S$2:S$501,$Y256)="","",INDEX('Per Invoice'!S$2:S$501,$Y256)))</f>
        <v/>
      </c>
      <c r="T256" s="7">
        <f>IF($Y256="","",IF(INDEX('Per Invoice'!T$2:T$501,$Y256)="","",INDEX('Per Invoice'!T$2:T$501,$Y256)))</f>
        <v/>
      </c>
      <c r="U256" s="7">
        <f>IF($Y256="","",IF(INDEX('Per Invoice'!U$2:U$501,$Y256)="","",INDEX('Per Invoice'!U$2:U$501,$Y256)))</f>
        <v/>
      </c>
      <c r="V256" s="7">
        <f>IF($Y256="","",IF(INDEX('Per Invoice'!V$2:V$501,$Y256)="","",INDEX('Per Invoice'!V$2:V$501,$Y256)))</f>
        <v/>
      </c>
      <c r="W256" s="7">
        <f>IF($Y256="","",IF(INDEX('Per Invoice'!W$2:W$501,$Y256)="","",INDEX('Per Invoice'!W$2:W$501,$Y256)))</f>
        <v/>
      </c>
      <c r="X256" s="7">
        <f>IF($Y256="","",IF(INDEX('Per Invoice'!X$2:X$501,$Y256)="","",INDEX('Per Invoice'!X$2:X$501,$Y256)))</f>
        <v/>
      </c>
      <c r="Y256" s="16">
        <f>IFERROR(MATCH(Settings!$C$27&amp;"|"&amp;ROWS($Y$2:$Y256),'Per Invoice'!$Z$2:$Z$501,0),"")</f>
        <v/>
      </c>
    </row>
    <row r="257">
      <c r="A257">
        <f>IF($Y257="","",IF(INDEX('Per Invoice'!A$2:A$501,$Y257)="","",INDEX('Per Invoice'!A$2:A$501,$Y257)))</f>
        <v/>
      </c>
      <c r="B257">
        <f>IF($Y257="","",IF(INDEX('Per Invoice'!B$2:B$501,$Y257)="","",INDEX('Per Invoice'!B$2:B$501,$Y257)))</f>
        <v/>
      </c>
      <c r="C257">
        <f>IF($Y257="","",IF(INDEX('Per Invoice'!C$2:C$501,$Y257)="","",INDEX('Per Invoice'!C$2:C$501,$Y257)))</f>
        <v/>
      </c>
      <c r="D257">
        <f>IF($Y257="","",IF(INDEX('Per Invoice'!D$2:D$501,$Y257)="","",INDEX('Per Invoice'!D$2:D$501,$Y257)))</f>
        <v/>
      </c>
      <c r="E257">
        <f>IF($Y257="","",IF(INDEX('Per Invoice'!E$2:E$501,$Y257)="","",INDEX('Per Invoice'!E$2:E$501,$Y257)))</f>
        <v/>
      </c>
      <c r="F257">
        <f>IF($Y257="","",IF(INDEX('Per Invoice'!F$2:F$501,$Y257)="","",INDEX('Per Invoice'!F$2:F$501,$Y257)))</f>
        <v/>
      </c>
      <c r="G257">
        <f>IF($Y257="","",IF(INDEX('Per Invoice'!G$2:G$501,$Y257)="","",INDEX('Per Invoice'!G$2:G$501,$Y257)))</f>
        <v/>
      </c>
      <c r="H257">
        <f>IF($Y257="","",IF(INDEX('Per Invoice'!H$2:H$501,$Y257)="","",INDEX('Per Invoice'!H$2:H$501,$Y257)))</f>
        <v/>
      </c>
      <c r="I257">
        <f>IF($Y257="","",IF(INDEX('Per Invoice'!I$2:I$501,$Y257)="","",INDEX('Per Invoice'!I$2:I$501,$Y257)))</f>
        <v/>
      </c>
      <c r="J257">
        <f>IF($Y257="","",IF(INDEX('Per Invoice'!J$2:J$501,$Y257)="","",INDEX('Per Invoice'!J$2:J$501,$Y257)))</f>
        <v/>
      </c>
      <c r="K257">
        <f>IF($Y257="","",IF(INDEX('Per Invoice'!K$2:K$501,$Y257)="","",INDEX('Per Invoice'!K$2:K$501,$Y257)))</f>
        <v/>
      </c>
      <c r="L257" s="7">
        <f>IF($Y257="","",IF(INDEX('Per Invoice'!L$2:L$501,$Y257)="","",INDEX('Per Invoice'!L$2:L$501,$Y257)))</f>
        <v/>
      </c>
      <c r="M257" s="14">
        <f>IF($Y257="","",IF(INDEX('Per Invoice'!M$2:M$501,$Y257)="","",INDEX('Per Invoice'!M$2:M$501,$Y257)))</f>
        <v/>
      </c>
      <c r="N257">
        <f>IF($Y257="","",IF(INDEX('Per Invoice'!N$2:N$501,$Y257)="","",INDEX('Per Invoice'!N$2:N$501,$Y257)))</f>
        <v/>
      </c>
      <c r="O257">
        <f>IF($Y257="","",IF(INDEX('Per Invoice'!O$2:O$501,$Y257)="","",INDEX('Per Invoice'!O$2:O$501,$Y257)))</f>
        <v/>
      </c>
      <c r="P257" s="7">
        <f>IF($Y257="","",IF(INDEX('Per Invoice'!P$2:P$501,$Y257)="","",INDEX('Per Invoice'!P$2:P$501,$Y257)))</f>
        <v/>
      </c>
      <c r="Q257" s="7">
        <f>IF($Y257="","",IF(INDEX('Per Invoice'!Q$2:Q$501,$Y257)="","",INDEX('Per Invoice'!Q$2:Q$501,$Y257)))</f>
        <v/>
      </c>
      <c r="R257">
        <f>IF($Y257="","",IF(INDEX('Per Invoice'!R$2:R$501,$Y257)="","",INDEX('Per Invoice'!R$2:R$501,$Y257)))</f>
        <v/>
      </c>
      <c r="S257" s="7">
        <f>IF($Y257="","",IF(INDEX('Per Invoice'!S$2:S$501,$Y257)="","",INDEX('Per Invoice'!S$2:S$501,$Y257)))</f>
        <v/>
      </c>
      <c r="T257" s="7">
        <f>IF($Y257="","",IF(INDEX('Per Invoice'!T$2:T$501,$Y257)="","",INDEX('Per Invoice'!T$2:T$501,$Y257)))</f>
        <v/>
      </c>
      <c r="U257" s="7">
        <f>IF($Y257="","",IF(INDEX('Per Invoice'!U$2:U$501,$Y257)="","",INDEX('Per Invoice'!U$2:U$501,$Y257)))</f>
        <v/>
      </c>
      <c r="V257" s="7">
        <f>IF($Y257="","",IF(INDEX('Per Invoice'!V$2:V$501,$Y257)="","",INDEX('Per Invoice'!V$2:V$501,$Y257)))</f>
        <v/>
      </c>
      <c r="W257" s="7">
        <f>IF($Y257="","",IF(INDEX('Per Invoice'!W$2:W$501,$Y257)="","",INDEX('Per Invoice'!W$2:W$501,$Y257)))</f>
        <v/>
      </c>
      <c r="X257" s="7">
        <f>IF($Y257="","",IF(INDEX('Per Invoice'!X$2:X$501,$Y257)="","",INDEX('Per Invoice'!X$2:X$501,$Y257)))</f>
        <v/>
      </c>
      <c r="Y257" s="16">
        <f>IFERROR(MATCH(Settings!$C$27&amp;"|"&amp;ROWS($Y$2:$Y257),'Per Invoice'!$Z$2:$Z$501,0),"")</f>
        <v/>
      </c>
    </row>
    <row r="258">
      <c r="A258">
        <f>IF($Y258="","",IF(INDEX('Per Invoice'!A$2:A$501,$Y258)="","",INDEX('Per Invoice'!A$2:A$501,$Y258)))</f>
        <v/>
      </c>
      <c r="B258">
        <f>IF($Y258="","",IF(INDEX('Per Invoice'!B$2:B$501,$Y258)="","",INDEX('Per Invoice'!B$2:B$501,$Y258)))</f>
        <v/>
      </c>
      <c r="C258">
        <f>IF($Y258="","",IF(INDEX('Per Invoice'!C$2:C$501,$Y258)="","",INDEX('Per Invoice'!C$2:C$501,$Y258)))</f>
        <v/>
      </c>
      <c r="D258">
        <f>IF($Y258="","",IF(INDEX('Per Invoice'!D$2:D$501,$Y258)="","",INDEX('Per Invoice'!D$2:D$501,$Y258)))</f>
        <v/>
      </c>
      <c r="E258">
        <f>IF($Y258="","",IF(INDEX('Per Invoice'!E$2:E$501,$Y258)="","",INDEX('Per Invoice'!E$2:E$501,$Y258)))</f>
        <v/>
      </c>
      <c r="F258">
        <f>IF($Y258="","",IF(INDEX('Per Invoice'!F$2:F$501,$Y258)="","",INDEX('Per Invoice'!F$2:F$501,$Y258)))</f>
        <v/>
      </c>
      <c r="G258">
        <f>IF($Y258="","",IF(INDEX('Per Invoice'!G$2:G$501,$Y258)="","",INDEX('Per Invoice'!G$2:G$501,$Y258)))</f>
        <v/>
      </c>
      <c r="H258">
        <f>IF($Y258="","",IF(INDEX('Per Invoice'!H$2:H$501,$Y258)="","",INDEX('Per Invoice'!H$2:H$501,$Y258)))</f>
        <v/>
      </c>
      <c r="I258">
        <f>IF($Y258="","",IF(INDEX('Per Invoice'!I$2:I$501,$Y258)="","",INDEX('Per Invoice'!I$2:I$501,$Y258)))</f>
        <v/>
      </c>
      <c r="J258">
        <f>IF($Y258="","",IF(INDEX('Per Invoice'!J$2:J$501,$Y258)="","",INDEX('Per Invoice'!J$2:J$501,$Y258)))</f>
        <v/>
      </c>
      <c r="K258">
        <f>IF($Y258="","",IF(INDEX('Per Invoice'!K$2:K$501,$Y258)="","",INDEX('Per Invoice'!K$2:K$501,$Y258)))</f>
        <v/>
      </c>
      <c r="L258" s="7">
        <f>IF($Y258="","",IF(INDEX('Per Invoice'!L$2:L$501,$Y258)="","",INDEX('Per Invoice'!L$2:L$501,$Y258)))</f>
        <v/>
      </c>
      <c r="M258" s="14">
        <f>IF($Y258="","",IF(INDEX('Per Invoice'!M$2:M$501,$Y258)="","",INDEX('Per Invoice'!M$2:M$501,$Y258)))</f>
        <v/>
      </c>
      <c r="N258">
        <f>IF($Y258="","",IF(INDEX('Per Invoice'!N$2:N$501,$Y258)="","",INDEX('Per Invoice'!N$2:N$501,$Y258)))</f>
        <v/>
      </c>
      <c r="O258">
        <f>IF($Y258="","",IF(INDEX('Per Invoice'!O$2:O$501,$Y258)="","",INDEX('Per Invoice'!O$2:O$501,$Y258)))</f>
        <v/>
      </c>
      <c r="P258" s="7">
        <f>IF($Y258="","",IF(INDEX('Per Invoice'!P$2:P$501,$Y258)="","",INDEX('Per Invoice'!P$2:P$501,$Y258)))</f>
        <v/>
      </c>
      <c r="Q258" s="7">
        <f>IF($Y258="","",IF(INDEX('Per Invoice'!Q$2:Q$501,$Y258)="","",INDEX('Per Invoice'!Q$2:Q$501,$Y258)))</f>
        <v/>
      </c>
      <c r="R258">
        <f>IF($Y258="","",IF(INDEX('Per Invoice'!R$2:R$501,$Y258)="","",INDEX('Per Invoice'!R$2:R$501,$Y258)))</f>
        <v/>
      </c>
      <c r="S258" s="7">
        <f>IF($Y258="","",IF(INDEX('Per Invoice'!S$2:S$501,$Y258)="","",INDEX('Per Invoice'!S$2:S$501,$Y258)))</f>
        <v/>
      </c>
      <c r="T258" s="7">
        <f>IF($Y258="","",IF(INDEX('Per Invoice'!T$2:T$501,$Y258)="","",INDEX('Per Invoice'!T$2:T$501,$Y258)))</f>
        <v/>
      </c>
      <c r="U258" s="7">
        <f>IF($Y258="","",IF(INDEX('Per Invoice'!U$2:U$501,$Y258)="","",INDEX('Per Invoice'!U$2:U$501,$Y258)))</f>
        <v/>
      </c>
      <c r="V258" s="7">
        <f>IF($Y258="","",IF(INDEX('Per Invoice'!V$2:V$501,$Y258)="","",INDEX('Per Invoice'!V$2:V$501,$Y258)))</f>
        <v/>
      </c>
      <c r="W258" s="7">
        <f>IF($Y258="","",IF(INDEX('Per Invoice'!W$2:W$501,$Y258)="","",INDEX('Per Invoice'!W$2:W$501,$Y258)))</f>
        <v/>
      </c>
      <c r="X258" s="7">
        <f>IF($Y258="","",IF(INDEX('Per Invoice'!X$2:X$501,$Y258)="","",INDEX('Per Invoice'!X$2:X$501,$Y258)))</f>
        <v/>
      </c>
      <c r="Y258" s="16">
        <f>IFERROR(MATCH(Settings!$C$27&amp;"|"&amp;ROWS($Y$2:$Y258),'Per Invoice'!$Z$2:$Z$501,0),"")</f>
        <v/>
      </c>
    </row>
    <row r="259">
      <c r="A259">
        <f>IF($Y259="","",IF(INDEX('Per Invoice'!A$2:A$501,$Y259)="","",INDEX('Per Invoice'!A$2:A$501,$Y259)))</f>
        <v/>
      </c>
      <c r="B259">
        <f>IF($Y259="","",IF(INDEX('Per Invoice'!B$2:B$501,$Y259)="","",INDEX('Per Invoice'!B$2:B$501,$Y259)))</f>
        <v/>
      </c>
      <c r="C259">
        <f>IF($Y259="","",IF(INDEX('Per Invoice'!C$2:C$501,$Y259)="","",INDEX('Per Invoice'!C$2:C$501,$Y259)))</f>
        <v/>
      </c>
      <c r="D259">
        <f>IF($Y259="","",IF(INDEX('Per Invoice'!D$2:D$501,$Y259)="","",INDEX('Per Invoice'!D$2:D$501,$Y259)))</f>
        <v/>
      </c>
      <c r="E259">
        <f>IF($Y259="","",IF(INDEX('Per Invoice'!E$2:E$501,$Y259)="","",INDEX('Per Invoice'!E$2:E$501,$Y259)))</f>
        <v/>
      </c>
      <c r="F259">
        <f>IF($Y259="","",IF(INDEX('Per Invoice'!F$2:F$501,$Y259)="","",INDEX('Per Invoice'!F$2:F$501,$Y259)))</f>
        <v/>
      </c>
      <c r="G259">
        <f>IF($Y259="","",IF(INDEX('Per Invoice'!G$2:G$501,$Y259)="","",INDEX('Per Invoice'!G$2:G$501,$Y259)))</f>
        <v/>
      </c>
      <c r="H259">
        <f>IF($Y259="","",IF(INDEX('Per Invoice'!H$2:H$501,$Y259)="","",INDEX('Per Invoice'!H$2:H$501,$Y259)))</f>
        <v/>
      </c>
      <c r="I259">
        <f>IF($Y259="","",IF(INDEX('Per Invoice'!I$2:I$501,$Y259)="","",INDEX('Per Invoice'!I$2:I$501,$Y259)))</f>
        <v/>
      </c>
      <c r="J259">
        <f>IF($Y259="","",IF(INDEX('Per Invoice'!J$2:J$501,$Y259)="","",INDEX('Per Invoice'!J$2:J$501,$Y259)))</f>
        <v/>
      </c>
      <c r="K259">
        <f>IF($Y259="","",IF(INDEX('Per Invoice'!K$2:K$501,$Y259)="","",INDEX('Per Invoice'!K$2:K$501,$Y259)))</f>
        <v/>
      </c>
      <c r="L259" s="7">
        <f>IF($Y259="","",IF(INDEX('Per Invoice'!L$2:L$501,$Y259)="","",INDEX('Per Invoice'!L$2:L$501,$Y259)))</f>
        <v/>
      </c>
      <c r="M259" s="14">
        <f>IF($Y259="","",IF(INDEX('Per Invoice'!M$2:M$501,$Y259)="","",INDEX('Per Invoice'!M$2:M$501,$Y259)))</f>
        <v/>
      </c>
      <c r="N259">
        <f>IF($Y259="","",IF(INDEX('Per Invoice'!N$2:N$501,$Y259)="","",INDEX('Per Invoice'!N$2:N$501,$Y259)))</f>
        <v/>
      </c>
      <c r="O259">
        <f>IF($Y259="","",IF(INDEX('Per Invoice'!O$2:O$501,$Y259)="","",INDEX('Per Invoice'!O$2:O$501,$Y259)))</f>
        <v/>
      </c>
      <c r="P259" s="7">
        <f>IF($Y259="","",IF(INDEX('Per Invoice'!P$2:P$501,$Y259)="","",INDEX('Per Invoice'!P$2:P$501,$Y259)))</f>
        <v/>
      </c>
      <c r="Q259" s="7">
        <f>IF($Y259="","",IF(INDEX('Per Invoice'!Q$2:Q$501,$Y259)="","",INDEX('Per Invoice'!Q$2:Q$501,$Y259)))</f>
        <v/>
      </c>
      <c r="R259">
        <f>IF($Y259="","",IF(INDEX('Per Invoice'!R$2:R$501,$Y259)="","",INDEX('Per Invoice'!R$2:R$501,$Y259)))</f>
        <v/>
      </c>
      <c r="S259" s="7">
        <f>IF($Y259="","",IF(INDEX('Per Invoice'!S$2:S$501,$Y259)="","",INDEX('Per Invoice'!S$2:S$501,$Y259)))</f>
        <v/>
      </c>
      <c r="T259" s="7">
        <f>IF($Y259="","",IF(INDEX('Per Invoice'!T$2:T$501,$Y259)="","",INDEX('Per Invoice'!T$2:T$501,$Y259)))</f>
        <v/>
      </c>
      <c r="U259" s="7">
        <f>IF($Y259="","",IF(INDEX('Per Invoice'!U$2:U$501,$Y259)="","",INDEX('Per Invoice'!U$2:U$501,$Y259)))</f>
        <v/>
      </c>
      <c r="V259" s="7">
        <f>IF($Y259="","",IF(INDEX('Per Invoice'!V$2:V$501,$Y259)="","",INDEX('Per Invoice'!V$2:V$501,$Y259)))</f>
        <v/>
      </c>
      <c r="W259" s="7">
        <f>IF($Y259="","",IF(INDEX('Per Invoice'!W$2:W$501,$Y259)="","",INDEX('Per Invoice'!W$2:W$501,$Y259)))</f>
        <v/>
      </c>
      <c r="X259" s="7">
        <f>IF($Y259="","",IF(INDEX('Per Invoice'!X$2:X$501,$Y259)="","",INDEX('Per Invoice'!X$2:X$501,$Y259)))</f>
        <v/>
      </c>
      <c r="Y259" s="16">
        <f>IFERROR(MATCH(Settings!$C$27&amp;"|"&amp;ROWS($Y$2:$Y259),'Per Invoice'!$Z$2:$Z$501,0),"")</f>
        <v/>
      </c>
    </row>
    <row r="260">
      <c r="A260">
        <f>IF($Y260="","",IF(INDEX('Per Invoice'!A$2:A$501,$Y260)="","",INDEX('Per Invoice'!A$2:A$501,$Y260)))</f>
        <v/>
      </c>
      <c r="B260">
        <f>IF($Y260="","",IF(INDEX('Per Invoice'!B$2:B$501,$Y260)="","",INDEX('Per Invoice'!B$2:B$501,$Y260)))</f>
        <v/>
      </c>
      <c r="C260">
        <f>IF($Y260="","",IF(INDEX('Per Invoice'!C$2:C$501,$Y260)="","",INDEX('Per Invoice'!C$2:C$501,$Y260)))</f>
        <v/>
      </c>
      <c r="D260">
        <f>IF($Y260="","",IF(INDEX('Per Invoice'!D$2:D$501,$Y260)="","",INDEX('Per Invoice'!D$2:D$501,$Y260)))</f>
        <v/>
      </c>
      <c r="E260">
        <f>IF($Y260="","",IF(INDEX('Per Invoice'!E$2:E$501,$Y260)="","",INDEX('Per Invoice'!E$2:E$501,$Y260)))</f>
        <v/>
      </c>
      <c r="F260">
        <f>IF($Y260="","",IF(INDEX('Per Invoice'!F$2:F$501,$Y260)="","",INDEX('Per Invoice'!F$2:F$501,$Y260)))</f>
        <v/>
      </c>
      <c r="G260">
        <f>IF($Y260="","",IF(INDEX('Per Invoice'!G$2:G$501,$Y260)="","",INDEX('Per Invoice'!G$2:G$501,$Y260)))</f>
        <v/>
      </c>
      <c r="H260">
        <f>IF($Y260="","",IF(INDEX('Per Invoice'!H$2:H$501,$Y260)="","",INDEX('Per Invoice'!H$2:H$501,$Y260)))</f>
        <v/>
      </c>
      <c r="I260">
        <f>IF($Y260="","",IF(INDEX('Per Invoice'!I$2:I$501,$Y260)="","",INDEX('Per Invoice'!I$2:I$501,$Y260)))</f>
        <v/>
      </c>
      <c r="J260">
        <f>IF($Y260="","",IF(INDEX('Per Invoice'!J$2:J$501,$Y260)="","",INDEX('Per Invoice'!J$2:J$501,$Y260)))</f>
        <v/>
      </c>
      <c r="K260">
        <f>IF($Y260="","",IF(INDEX('Per Invoice'!K$2:K$501,$Y260)="","",INDEX('Per Invoice'!K$2:K$501,$Y260)))</f>
        <v/>
      </c>
      <c r="L260" s="7">
        <f>IF($Y260="","",IF(INDEX('Per Invoice'!L$2:L$501,$Y260)="","",INDEX('Per Invoice'!L$2:L$501,$Y260)))</f>
        <v/>
      </c>
      <c r="M260" s="14">
        <f>IF($Y260="","",IF(INDEX('Per Invoice'!M$2:M$501,$Y260)="","",INDEX('Per Invoice'!M$2:M$501,$Y260)))</f>
        <v/>
      </c>
      <c r="N260">
        <f>IF($Y260="","",IF(INDEX('Per Invoice'!N$2:N$501,$Y260)="","",INDEX('Per Invoice'!N$2:N$501,$Y260)))</f>
        <v/>
      </c>
      <c r="O260">
        <f>IF($Y260="","",IF(INDEX('Per Invoice'!O$2:O$501,$Y260)="","",INDEX('Per Invoice'!O$2:O$501,$Y260)))</f>
        <v/>
      </c>
      <c r="P260" s="7">
        <f>IF($Y260="","",IF(INDEX('Per Invoice'!P$2:P$501,$Y260)="","",INDEX('Per Invoice'!P$2:P$501,$Y260)))</f>
        <v/>
      </c>
      <c r="Q260" s="7">
        <f>IF($Y260="","",IF(INDEX('Per Invoice'!Q$2:Q$501,$Y260)="","",INDEX('Per Invoice'!Q$2:Q$501,$Y260)))</f>
        <v/>
      </c>
      <c r="R260">
        <f>IF($Y260="","",IF(INDEX('Per Invoice'!R$2:R$501,$Y260)="","",INDEX('Per Invoice'!R$2:R$501,$Y260)))</f>
        <v/>
      </c>
      <c r="S260" s="7">
        <f>IF($Y260="","",IF(INDEX('Per Invoice'!S$2:S$501,$Y260)="","",INDEX('Per Invoice'!S$2:S$501,$Y260)))</f>
        <v/>
      </c>
      <c r="T260" s="7">
        <f>IF($Y260="","",IF(INDEX('Per Invoice'!T$2:T$501,$Y260)="","",INDEX('Per Invoice'!T$2:T$501,$Y260)))</f>
        <v/>
      </c>
      <c r="U260" s="7">
        <f>IF($Y260="","",IF(INDEX('Per Invoice'!U$2:U$501,$Y260)="","",INDEX('Per Invoice'!U$2:U$501,$Y260)))</f>
        <v/>
      </c>
      <c r="V260" s="7">
        <f>IF($Y260="","",IF(INDEX('Per Invoice'!V$2:V$501,$Y260)="","",INDEX('Per Invoice'!V$2:V$501,$Y260)))</f>
        <v/>
      </c>
      <c r="W260" s="7">
        <f>IF($Y260="","",IF(INDEX('Per Invoice'!W$2:W$501,$Y260)="","",INDEX('Per Invoice'!W$2:W$501,$Y260)))</f>
        <v/>
      </c>
      <c r="X260" s="7">
        <f>IF($Y260="","",IF(INDEX('Per Invoice'!X$2:X$501,$Y260)="","",INDEX('Per Invoice'!X$2:X$501,$Y260)))</f>
        <v/>
      </c>
      <c r="Y260" s="16">
        <f>IFERROR(MATCH(Settings!$C$27&amp;"|"&amp;ROWS($Y$2:$Y260),'Per Invoice'!$Z$2:$Z$501,0),"")</f>
        <v/>
      </c>
    </row>
    <row r="261">
      <c r="A261">
        <f>IF($Y261="","",IF(INDEX('Per Invoice'!A$2:A$501,$Y261)="","",INDEX('Per Invoice'!A$2:A$501,$Y261)))</f>
        <v/>
      </c>
      <c r="B261">
        <f>IF($Y261="","",IF(INDEX('Per Invoice'!B$2:B$501,$Y261)="","",INDEX('Per Invoice'!B$2:B$501,$Y261)))</f>
        <v/>
      </c>
      <c r="C261">
        <f>IF($Y261="","",IF(INDEX('Per Invoice'!C$2:C$501,$Y261)="","",INDEX('Per Invoice'!C$2:C$501,$Y261)))</f>
        <v/>
      </c>
      <c r="D261">
        <f>IF($Y261="","",IF(INDEX('Per Invoice'!D$2:D$501,$Y261)="","",INDEX('Per Invoice'!D$2:D$501,$Y261)))</f>
        <v/>
      </c>
      <c r="E261">
        <f>IF($Y261="","",IF(INDEX('Per Invoice'!E$2:E$501,$Y261)="","",INDEX('Per Invoice'!E$2:E$501,$Y261)))</f>
        <v/>
      </c>
      <c r="F261">
        <f>IF($Y261="","",IF(INDEX('Per Invoice'!F$2:F$501,$Y261)="","",INDEX('Per Invoice'!F$2:F$501,$Y261)))</f>
        <v/>
      </c>
      <c r="G261">
        <f>IF($Y261="","",IF(INDEX('Per Invoice'!G$2:G$501,$Y261)="","",INDEX('Per Invoice'!G$2:G$501,$Y261)))</f>
        <v/>
      </c>
      <c r="H261">
        <f>IF($Y261="","",IF(INDEX('Per Invoice'!H$2:H$501,$Y261)="","",INDEX('Per Invoice'!H$2:H$501,$Y261)))</f>
        <v/>
      </c>
      <c r="I261">
        <f>IF($Y261="","",IF(INDEX('Per Invoice'!I$2:I$501,$Y261)="","",INDEX('Per Invoice'!I$2:I$501,$Y261)))</f>
        <v/>
      </c>
      <c r="J261">
        <f>IF($Y261="","",IF(INDEX('Per Invoice'!J$2:J$501,$Y261)="","",INDEX('Per Invoice'!J$2:J$501,$Y261)))</f>
        <v/>
      </c>
      <c r="K261">
        <f>IF($Y261="","",IF(INDEX('Per Invoice'!K$2:K$501,$Y261)="","",INDEX('Per Invoice'!K$2:K$501,$Y261)))</f>
        <v/>
      </c>
      <c r="L261" s="7">
        <f>IF($Y261="","",IF(INDEX('Per Invoice'!L$2:L$501,$Y261)="","",INDEX('Per Invoice'!L$2:L$501,$Y261)))</f>
        <v/>
      </c>
      <c r="M261" s="14">
        <f>IF($Y261="","",IF(INDEX('Per Invoice'!M$2:M$501,$Y261)="","",INDEX('Per Invoice'!M$2:M$501,$Y261)))</f>
        <v/>
      </c>
      <c r="N261">
        <f>IF($Y261="","",IF(INDEX('Per Invoice'!N$2:N$501,$Y261)="","",INDEX('Per Invoice'!N$2:N$501,$Y261)))</f>
        <v/>
      </c>
      <c r="O261">
        <f>IF($Y261="","",IF(INDEX('Per Invoice'!O$2:O$501,$Y261)="","",INDEX('Per Invoice'!O$2:O$501,$Y261)))</f>
        <v/>
      </c>
      <c r="P261" s="7">
        <f>IF($Y261="","",IF(INDEX('Per Invoice'!P$2:P$501,$Y261)="","",INDEX('Per Invoice'!P$2:P$501,$Y261)))</f>
        <v/>
      </c>
      <c r="Q261" s="7">
        <f>IF($Y261="","",IF(INDEX('Per Invoice'!Q$2:Q$501,$Y261)="","",INDEX('Per Invoice'!Q$2:Q$501,$Y261)))</f>
        <v/>
      </c>
      <c r="R261">
        <f>IF($Y261="","",IF(INDEX('Per Invoice'!R$2:R$501,$Y261)="","",INDEX('Per Invoice'!R$2:R$501,$Y261)))</f>
        <v/>
      </c>
      <c r="S261" s="7">
        <f>IF($Y261="","",IF(INDEX('Per Invoice'!S$2:S$501,$Y261)="","",INDEX('Per Invoice'!S$2:S$501,$Y261)))</f>
        <v/>
      </c>
      <c r="T261" s="7">
        <f>IF($Y261="","",IF(INDEX('Per Invoice'!T$2:T$501,$Y261)="","",INDEX('Per Invoice'!T$2:T$501,$Y261)))</f>
        <v/>
      </c>
      <c r="U261" s="7">
        <f>IF($Y261="","",IF(INDEX('Per Invoice'!U$2:U$501,$Y261)="","",INDEX('Per Invoice'!U$2:U$501,$Y261)))</f>
        <v/>
      </c>
      <c r="V261" s="7">
        <f>IF($Y261="","",IF(INDEX('Per Invoice'!V$2:V$501,$Y261)="","",INDEX('Per Invoice'!V$2:V$501,$Y261)))</f>
        <v/>
      </c>
      <c r="W261" s="7">
        <f>IF($Y261="","",IF(INDEX('Per Invoice'!W$2:W$501,$Y261)="","",INDEX('Per Invoice'!W$2:W$501,$Y261)))</f>
        <v/>
      </c>
      <c r="X261" s="7">
        <f>IF($Y261="","",IF(INDEX('Per Invoice'!X$2:X$501,$Y261)="","",INDEX('Per Invoice'!X$2:X$501,$Y261)))</f>
        <v/>
      </c>
      <c r="Y261" s="16">
        <f>IFERROR(MATCH(Settings!$C$27&amp;"|"&amp;ROWS($Y$2:$Y261),'Per Invoice'!$Z$2:$Z$501,0),"")</f>
        <v/>
      </c>
    </row>
    <row r="262">
      <c r="A262">
        <f>IF($Y262="","",IF(INDEX('Per Invoice'!A$2:A$501,$Y262)="","",INDEX('Per Invoice'!A$2:A$501,$Y262)))</f>
        <v/>
      </c>
      <c r="B262">
        <f>IF($Y262="","",IF(INDEX('Per Invoice'!B$2:B$501,$Y262)="","",INDEX('Per Invoice'!B$2:B$501,$Y262)))</f>
        <v/>
      </c>
      <c r="C262">
        <f>IF($Y262="","",IF(INDEX('Per Invoice'!C$2:C$501,$Y262)="","",INDEX('Per Invoice'!C$2:C$501,$Y262)))</f>
        <v/>
      </c>
      <c r="D262">
        <f>IF($Y262="","",IF(INDEX('Per Invoice'!D$2:D$501,$Y262)="","",INDEX('Per Invoice'!D$2:D$501,$Y262)))</f>
        <v/>
      </c>
      <c r="E262">
        <f>IF($Y262="","",IF(INDEX('Per Invoice'!E$2:E$501,$Y262)="","",INDEX('Per Invoice'!E$2:E$501,$Y262)))</f>
        <v/>
      </c>
      <c r="F262">
        <f>IF($Y262="","",IF(INDEX('Per Invoice'!F$2:F$501,$Y262)="","",INDEX('Per Invoice'!F$2:F$501,$Y262)))</f>
        <v/>
      </c>
      <c r="G262">
        <f>IF($Y262="","",IF(INDEX('Per Invoice'!G$2:G$501,$Y262)="","",INDEX('Per Invoice'!G$2:G$501,$Y262)))</f>
        <v/>
      </c>
      <c r="H262">
        <f>IF($Y262="","",IF(INDEX('Per Invoice'!H$2:H$501,$Y262)="","",INDEX('Per Invoice'!H$2:H$501,$Y262)))</f>
        <v/>
      </c>
      <c r="I262">
        <f>IF($Y262="","",IF(INDEX('Per Invoice'!I$2:I$501,$Y262)="","",INDEX('Per Invoice'!I$2:I$501,$Y262)))</f>
        <v/>
      </c>
      <c r="J262">
        <f>IF($Y262="","",IF(INDEX('Per Invoice'!J$2:J$501,$Y262)="","",INDEX('Per Invoice'!J$2:J$501,$Y262)))</f>
        <v/>
      </c>
      <c r="K262">
        <f>IF($Y262="","",IF(INDEX('Per Invoice'!K$2:K$501,$Y262)="","",INDEX('Per Invoice'!K$2:K$501,$Y262)))</f>
        <v/>
      </c>
      <c r="L262" s="7">
        <f>IF($Y262="","",IF(INDEX('Per Invoice'!L$2:L$501,$Y262)="","",INDEX('Per Invoice'!L$2:L$501,$Y262)))</f>
        <v/>
      </c>
      <c r="M262" s="14">
        <f>IF($Y262="","",IF(INDEX('Per Invoice'!M$2:M$501,$Y262)="","",INDEX('Per Invoice'!M$2:M$501,$Y262)))</f>
        <v/>
      </c>
      <c r="N262">
        <f>IF($Y262="","",IF(INDEX('Per Invoice'!N$2:N$501,$Y262)="","",INDEX('Per Invoice'!N$2:N$501,$Y262)))</f>
        <v/>
      </c>
      <c r="O262">
        <f>IF($Y262="","",IF(INDEX('Per Invoice'!O$2:O$501,$Y262)="","",INDEX('Per Invoice'!O$2:O$501,$Y262)))</f>
        <v/>
      </c>
      <c r="P262" s="7">
        <f>IF($Y262="","",IF(INDEX('Per Invoice'!P$2:P$501,$Y262)="","",INDEX('Per Invoice'!P$2:P$501,$Y262)))</f>
        <v/>
      </c>
      <c r="Q262" s="7">
        <f>IF($Y262="","",IF(INDEX('Per Invoice'!Q$2:Q$501,$Y262)="","",INDEX('Per Invoice'!Q$2:Q$501,$Y262)))</f>
        <v/>
      </c>
      <c r="R262">
        <f>IF($Y262="","",IF(INDEX('Per Invoice'!R$2:R$501,$Y262)="","",INDEX('Per Invoice'!R$2:R$501,$Y262)))</f>
        <v/>
      </c>
      <c r="S262" s="7">
        <f>IF($Y262="","",IF(INDEX('Per Invoice'!S$2:S$501,$Y262)="","",INDEX('Per Invoice'!S$2:S$501,$Y262)))</f>
        <v/>
      </c>
      <c r="T262" s="7">
        <f>IF($Y262="","",IF(INDEX('Per Invoice'!T$2:T$501,$Y262)="","",INDEX('Per Invoice'!T$2:T$501,$Y262)))</f>
        <v/>
      </c>
      <c r="U262" s="7">
        <f>IF($Y262="","",IF(INDEX('Per Invoice'!U$2:U$501,$Y262)="","",INDEX('Per Invoice'!U$2:U$501,$Y262)))</f>
        <v/>
      </c>
      <c r="V262" s="7">
        <f>IF($Y262="","",IF(INDEX('Per Invoice'!V$2:V$501,$Y262)="","",INDEX('Per Invoice'!V$2:V$501,$Y262)))</f>
        <v/>
      </c>
      <c r="W262" s="7">
        <f>IF($Y262="","",IF(INDEX('Per Invoice'!W$2:W$501,$Y262)="","",INDEX('Per Invoice'!W$2:W$501,$Y262)))</f>
        <v/>
      </c>
      <c r="X262" s="7">
        <f>IF($Y262="","",IF(INDEX('Per Invoice'!X$2:X$501,$Y262)="","",INDEX('Per Invoice'!X$2:X$501,$Y262)))</f>
        <v/>
      </c>
      <c r="Y262" s="16">
        <f>IFERROR(MATCH(Settings!$C$27&amp;"|"&amp;ROWS($Y$2:$Y262),'Per Invoice'!$Z$2:$Z$501,0),"")</f>
        <v/>
      </c>
    </row>
    <row r="263">
      <c r="A263">
        <f>IF($Y263="","",IF(INDEX('Per Invoice'!A$2:A$501,$Y263)="","",INDEX('Per Invoice'!A$2:A$501,$Y263)))</f>
        <v/>
      </c>
      <c r="B263">
        <f>IF($Y263="","",IF(INDEX('Per Invoice'!B$2:B$501,$Y263)="","",INDEX('Per Invoice'!B$2:B$501,$Y263)))</f>
        <v/>
      </c>
      <c r="C263">
        <f>IF($Y263="","",IF(INDEX('Per Invoice'!C$2:C$501,$Y263)="","",INDEX('Per Invoice'!C$2:C$501,$Y263)))</f>
        <v/>
      </c>
      <c r="D263">
        <f>IF($Y263="","",IF(INDEX('Per Invoice'!D$2:D$501,$Y263)="","",INDEX('Per Invoice'!D$2:D$501,$Y263)))</f>
        <v/>
      </c>
      <c r="E263">
        <f>IF($Y263="","",IF(INDEX('Per Invoice'!E$2:E$501,$Y263)="","",INDEX('Per Invoice'!E$2:E$501,$Y263)))</f>
        <v/>
      </c>
      <c r="F263">
        <f>IF($Y263="","",IF(INDEX('Per Invoice'!F$2:F$501,$Y263)="","",INDEX('Per Invoice'!F$2:F$501,$Y263)))</f>
        <v/>
      </c>
      <c r="G263">
        <f>IF($Y263="","",IF(INDEX('Per Invoice'!G$2:G$501,$Y263)="","",INDEX('Per Invoice'!G$2:G$501,$Y263)))</f>
        <v/>
      </c>
      <c r="H263">
        <f>IF($Y263="","",IF(INDEX('Per Invoice'!H$2:H$501,$Y263)="","",INDEX('Per Invoice'!H$2:H$501,$Y263)))</f>
        <v/>
      </c>
      <c r="I263">
        <f>IF($Y263="","",IF(INDEX('Per Invoice'!I$2:I$501,$Y263)="","",INDEX('Per Invoice'!I$2:I$501,$Y263)))</f>
        <v/>
      </c>
      <c r="J263">
        <f>IF($Y263="","",IF(INDEX('Per Invoice'!J$2:J$501,$Y263)="","",INDEX('Per Invoice'!J$2:J$501,$Y263)))</f>
        <v/>
      </c>
      <c r="K263">
        <f>IF($Y263="","",IF(INDEX('Per Invoice'!K$2:K$501,$Y263)="","",INDEX('Per Invoice'!K$2:K$501,$Y263)))</f>
        <v/>
      </c>
      <c r="L263" s="7">
        <f>IF($Y263="","",IF(INDEX('Per Invoice'!L$2:L$501,$Y263)="","",INDEX('Per Invoice'!L$2:L$501,$Y263)))</f>
        <v/>
      </c>
      <c r="M263" s="14">
        <f>IF($Y263="","",IF(INDEX('Per Invoice'!M$2:M$501,$Y263)="","",INDEX('Per Invoice'!M$2:M$501,$Y263)))</f>
        <v/>
      </c>
      <c r="N263">
        <f>IF($Y263="","",IF(INDEX('Per Invoice'!N$2:N$501,$Y263)="","",INDEX('Per Invoice'!N$2:N$501,$Y263)))</f>
        <v/>
      </c>
      <c r="O263">
        <f>IF($Y263="","",IF(INDEX('Per Invoice'!O$2:O$501,$Y263)="","",INDEX('Per Invoice'!O$2:O$501,$Y263)))</f>
        <v/>
      </c>
      <c r="P263" s="7">
        <f>IF($Y263="","",IF(INDEX('Per Invoice'!P$2:P$501,$Y263)="","",INDEX('Per Invoice'!P$2:P$501,$Y263)))</f>
        <v/>
      </c>
      <c r="Q263" s="7">
        <f>IF($Y263="","",IF(INDEX('Per Invoice'!Q$2:Q$501,$Y263)="","",INDEX('Per Invoice'!Q$2:Q$501,$Y263)))</f>
        <v/>
      </c>
      <c r="R263">
        <f>IF($Y263="","",IF(INDEX('Per Invoice'!R$2:R$501,$Y263)="","",INDEX('Per Invoice'!R$2:R$501,$Y263)))</f>
        <v/>
      </c>
      <c r="S263" s="7">
        <f>IF($Y263="","",IF(INDEX('Per Invoice'!S$2:S$501,$Y263)="","",INDEX('Per Invoice'!S$2:S$501,$Y263)))</f>
        <v/>
      </c>
      <c r="T263" s="7">
        <f>IF($Y263="","",IF(INDEX('Per Invoice'!T$2:T$501,$Y263)="","",INDEX('Per Invoice'!T$2:T$501,$Y263)))</f>
        <v/>
      </c>
      <c r="U263" s="7">
        <f>IF($Y263="","",IF(INDEX('Per Invoice'!U$2:U$501,$Y263)="","",INDEX('Per Invoice'!U$2:U$501,$Y263)))</f>
        <v/>
      </c>
      <c r="V263" s="7">
        <f>IF($Y263="","",IF(INDEX('Per Invoice'!V$2:V$501,$Y263)="","",INDEX('Per Invoice'!V$2:V$501,$Y263)))</f>
        <v/>
      </c>
      <c r="W263" s="7">
        <f>IF($Y263="","",IF(INDEX('Per Invoice'!W$2:W$501,$Y263)="","",INDEX('Per Invoice'!W$2:W$501,$Y263)))</f>
        <v/>
      </c>
      <c r="X263" s="7">
        <f>IF($Y263="","",IF(INDEX('Per Invoice'!X$2:X$501,$Y263)="","",INDEX('Per Invoice'!X$2:X$501,$Y263)))</f>
        <v/>
      </c>
      <c r="Y263" s="16">
        <f>IFERROR(MATCH(Settings!$C$27&amp;"|"&amp;ROWS($Y$2:$Y263),'Per Invoice'!$Z$2:$Z$501,0),"")</f>
        <v/>
      </c>
    </row>
    <row r="264">
      <c r="A264">
        <f>IF($Y264="","",IF(INDEX('Per Invoice'!A$2:A$501,$Y264)="","",INDEX('Per Invoice'!A$2:A$501,$Y264)))</f>
        <v/>
      </c>
      <c r="B264">
        <f>IF($Y264="","",IF(INDEX('Per Invoice'!B$2:B$501,$Y264)="","",INDEX('Per Invoice'!B$2:B$501,$Y264)))</f>
        <v/>
      </c>
      <c r="C264">
        <f>IF($Y264="","",IF(INDEX('Per Invoice'!C$2:C$501,$Y264)="","",INDEX('Per Invoice'!C$2:C$501,$Y264)))</f>
        <v/>
      </c>
      <c r="D264">
        <f>IF($Y264="","",IF(INDEX('Per Invoice'!D$2:D$501,$Y264)="","",INDEX('Per Invoice'!D$2:D$501,$Y264)))</f>
        <v/>
      </c>
      <c r="E264">
        <f>IF($Y264="","",IF(INDEX('Per Invoice'!E$2:E$501,$Y264)="","",INDEX('Per Invoice'!E$2:E$501,$Y264)))</f>
        <v/>
      </c>
      <c r="F264">
        <f>IF($Y264="","",IF(INDEX('Per Invoice'!F$2:F$501,$Y264)="","",INDEX('Per Invoice'!F$2:F$501,$Y264)))</f>
        <v/>
      </c>
      <c r="G264">
        <f>IF($Y264="","",IF(INDEX('Per Invoice'!G$2:G$501,$Y264)="","",INDEX('Per Invoice'!G$2:G$501,$Y264)))</f>
        <v/>
      </c>
      <c r="H264">
        <f>IF($Y264="","",IF(INDEX('Per Invoice'!H$2:H$501,$Y264)="","",INDEX('Per Invoice'!H$2:H$501,$Y264)))</f>
        <v/>
      </c>
      <c r="I264">
        <f>IF($Y264="","",IF(INDEX('Per Invoice'!I$2:I$501,$Y264)="","",INDEX('Per Invoice'!I$2:I$501,$Y264)))</f>
        <v/>
      </c>
      <c r="J264">
        <f>IF($Y264="","",IF(INDEX('Per Invoice'!J$2:J$501,$Y264)="","",INDEX('Per Invoice'!J$2:J$501,$Y264)))</f>
        <v/>
      </c>
      <c r="K264">
        <f>IF($Y264="","",IF(INDEX('Per Invoice'!K$2:K$501,$Y264)="","",INDEX('Per Invoice'!K$2:K$501,$Y264)))</f>
        <v/>
      </c>
      <c r="L264" s="7">
        <f>IF($Y264="","",IF(INDEX('Per Invoice'!L$2:L$501,$Y264)="","",INDEX('Per Invoice'!L$2:L$501,$Y264)))</f>
        <v/>
      </c>
      <c r="M264" s="14">
        <f>IF($Y264="","",IF(INDEX('Per Invoice'!M$2:M$501,$Y264)="","",INDEX('Per Invoice'!M$2:M$501,$Y264)))</f>
        <v/>
      </c>
      <c r="N264">
        <f>IF($Y264="","",IF(INDEX('Per Invoice'!N$2:N$501,$Y264)="","",INDEX('Per Invoice'!N$2:N$501,$Y264)))</f>
        <v/>
      </c>
      <c r="O264">
        <f>IF($Y264="","",IF(INDEX('Per Invoice'!O$2:O$501,$Y264)="","",INDEX('Per Invoice'!O$2:O$501,$Y264)))</f>
        <v/>
      </c>
      <c r="P264" s="7">
        <f>IF($Y264="","",IF(INDEX('Per Invoice'!P$2:P$501,$Y264)="","",INDEX('Per Invoice'!P$2:P$501,$Y264)))</f>
        <v/>
      </c>
      <c r="Q264" s="7">
        <f>IF($Y264="","",IF(INDEX('Per Invoice'!Q$2:Q$501,$Y264)="","",INDEX('Per Invoice'!Q$2:Q$501,$Y264)))</f>
        <v/>
      </c>
      <c r="R264">
        <f>IF($Y264="","",IF(INDEX('Per Invoice'!R$2:R$501,$Y264)="","",INDEX('Per Invoice'!R$2:R$501,$Y264)))</f>
        <v/>
      </c>
      <c r="S264" s="7">
        <f>IF($Y264="","",IF(INDEX('Per Invoice'!S$2:S$501,$Y264)="","",INDEX('Per Invoice'!S$2:S$501,$Y264)))</f>
        <v/>
      </c>
      <c r="T264" s="7">
        <f>IF($Y264="","",IF(INDEX('Per Invoice'!T$2:T$501,$Y264)="","",INDEX('Per Invoice'!T$2:T$501,$Y264)))</f>
        <v/>
      </c>
      <c r="U264" s="7">
        <f>IF($Y264="","",IF(INDEX('Per Invoice'!U$2:U$501,$Y264)="","",INDEX('Per Invoice'!U$2:U$501,$Y264)))</f>
        <v/>
      </c>
      <c r="V264" s="7">
        <f>IF($Y264="","",IF(INDEX('Per Invoice'!V$2:V$501,$Y264)="","",INDEX('Per Invoice'!V$2:V$501,$Y264)))</f>
        <v/>
      </c>
      <c r="W264" s="7">
        <f>IF($Y264="","",IF(INDEX('Per Invoice'!W$2:W$501,$Y264)="","",INDEX('Per Invoice'!W$2:W$501,$Y264)))</f>
        <v/>
      </c>
      <c r="X264" s="7">
        <f>IF($Y264="","",IF(INDEX('Per Invoice'!X$2:X$501,$Y264)="","",INDEX('Per Invoice'!X$2:X$501,$Y264)))</f>
        <v/>
      </c>
      <c r="Y264" s="16">
        <f>IFERROR(MATCH(Settings!$C$27&amp;"|"&amp;ROWS($Y$2:$Y264),'Per Invoice'!$Z$2:$Z$501,0),"")</f>
        <v/>
      </c>
    </row>
    <row r="265">
      <c r="A265">
        <f>IF($Y265="","",IF(INDEX('Per Invoice'!A$2:A$501,$Y265)="","",INDEX('Per Invoice'!A$2:A$501,$Y265)))</f>
        <v/>
      </c>
      <c r="B265">
        <f>IF($Y265="","",IF(INDEX('Per Invoice'!B$2:B$501,$Y265)="","",INDEX('Per Invoice'!B$2:B$501,$Y265)))</f>
        <v/>
      </c>
      <c r="C265">
        <f>IF($Y265="","",IF(INDEX('Per Invoice'!C$2:C$501,$Y265)="","",INDEX('Per Invoice'!C$2:C$501,$Y265)))</f>
        <v/>
      </c>
      <c r="D265">
        <f>IF($Y265="","",IF(INDEX('Per Invoice'!D$2:D$501,$Y265)="","",INDEX('Per Invoice'!D$2:D$501,$Y265)))</f>
        <v/>
      </c>
      <c r="E265">
        <f>IF($Y265="","",IF(INDEX('Per Invoice'!E$2:E$501,$Y265)="","",INDEX('Per Invoice'!E$2:E$501,$Y265)))</f>
        <v/>
      </c>
      <c r="F265">
        <f>IF($Y265="","",IF(INDEX('Per Invoice'!F$2:F$501,$Y265)="","",INDEX('Per Invoice'!F$2:F$501,$Y265)))</f>
        <v/>
      </c>
      <c r="G265">
        <f>IF($Y265="","",IF(INDEX('Per Invoice'!G$2:G$501,$Y265)="","",INDEX('Per Invoice'!G$2:G$501,$Y265)))</f>
        <v/>
      </c>
      <c r="H265">
        <f>IF($Y265="","",IF(INDEX('Per Invoice'!H$2:H$501,$Y265)="","",INDEX('Per Invoice'!H$2:H$501,$Y265)))</f>
        <v/>
      </c>
      <c r="I265">
        <f>IF($Y265="","",IF(INDEX('Per Invoice'!I$2:I$501,$Y265)="","",INDEX('Per Invoice'!I$2:I$501,$Y265)))</f>
        <v/>
      </c>
      <c r="J265">
        <f>IF($Y265="","",IF(INDEX('Per Invoice'!J$2:J$501,$Y265)="","",INDEX('Per Invoice'!J$2:J$501,$Y265)))</f>
        <v/>
      </c>
      <c r="K265">
        <f>IF($Y265="","",IF(INDEX('Per Invoice'!K$2:K$501,$Y265)="","",INDEX('Per Invoice'!K$2:K$501,$Y265)))</f>
        <v/>
      </c>
      <c r="L265" s="7">
        <f>IF($Y265="","",IF(INDEX('Per Invoice'!L$2:L$501,$Y265)="","",INDEX('Per Invoice'!L$2:L$501,$Y265)))</f>
        <v/>
      </c>
      <c r="M265" s="14">
        <f>IF($Y265="","",IF(INDEX('Per Invoice'!M$2:M$501,$Y265)="","",INDEX('Per Invoice'!M$2:M$501,$Y265)))</f>
        <v/>
      </c>
      <c r="N265">
        <f>IF($Y265="","",IF(INDEX('Per Invoice'!N$2:N$501,$Y265)="","",INDEX('Per Invoice'!N$2:N$501,$Y265)))</f>
        <v/>
      </c>
      <c r="O265">
        <f>IF($Y265="","",IF(INDEX('Per Invoice'!O$2:O$501,$Y265)="","",INDEX('Per Invoice'!O$2:O$501,$Y265)))</f>
        <v/>
      </c>
      <c r="P265" s="7">
        <f>IF($Y265="","",IF(INDEX('Per Invoice'!P$2:P$501,$Y265)="","",INDEX('Per Invoice'!P$2:P$501,$Y265)))</f>
        <v/>
      </c>
      <c r="Q265" s="7">
        <f>IF($Y265="","",IF(INDEX('Per Invoice'!Q$2:Q$501,$Y265)="","",INDEX('Per Invoice'!Q$2:Q$501,$Y265)))</f>
        <v/>
      </c>
      <c r="R265">
        <f>IF($Y265="","",IF(INDEX('Per Invoice'!R$2:R$501,$Y265)="","",INDEX('Per Invoice'!R$2:R$501,$Y265)))</f>
        <v/>
      </c>
      <c r="S265" s="7">
        <f>IF($Y265="","",IF(INDEX('Per Invoice'!S$2:S$501,$Y265)="","",INDEX('Per Invoice'!S$2:S$501,$Y265)))</f>
        <v/>
      </c>
      <c r="T265" s="7">
        <f>IF($Y265="","",IF(INDEX('Per Invoice'!T$2:T$501,$Y265)="","",INDEX('Per Invoice'!T$2:T$501,$Y265)))</f>
        <v/>
      </c>
      <c r="U265" s="7">
        <f>IF($Y265="","",IF(INDEX('Per Invoice'!U$2:U$501,$Y265)="","",INDEX('Per Invoice'!U$2:U$501,$Y265)))</f>
        <v/>
      </c>
      <c r="V265" s="7">
        <f>IF($Y265="","",IF(INDEX('Per Invoice'!V$2:V$501,$Y265)="","",INDEX('Per Invoice'!V$2:V$501,$Y265)))</f>
        <v/>
      </c>
      <c r="W265" s="7">
        <f>IF($Y265="","",IF(INDEX('Per Invoice'!W$2:W$501,$Y265)="","",INDEX('Per Invoice'!W$2:W$501,$Y265)))</f>
        <v/>
      </c>
      <c r="X265" s="7">
        <f>IF($Y265="","",IF(INDEX('Per Invoice'!X$2:X$501,$Y265)="","",INDEX('Per Invoice'!X$2:X$501,$Y265)))</f>
        <v/>
      </c>
      <c r="Y265" s="16">
        <f>IFERROR(MATCH(Settings!$C$27&amp;"|"&amp;ROWS($Y$2:$Y265),'Per Invoice'!$Z$2:$Z$501,0),"")</f>
        <v/>
      </c>
    </row>
    <row r="266">
      <c r="A266">
        <f>IF($Y266="","",IF(INDEX('Per Invoice'!A$2:A$501,$Y266)="","",INDEX('Per Invoice'!A$2:A$501,$Y266)))</f>
        <v/>
      </c>
      <c r="B266">
        <f>IF($Y266="","",IF(INDEX('Per Invoice'!B$2:B$501,$Y266)="","",INDEX('Per Invoice'!B$2:B$501,$Y266)))</f>
        <v/>
      </c>
      <c r="C266">
        <f>IF($Y266="","",IF(INDEX('Per Invoice'!C$2:C$501,$Y266)="","",INDEX('Per Invoice'!C$2:C$501,$Y266)))</f>
        <v/>
      </c>
      <c r="D266">
        <f>IF($Y266="","",IF(INDEX('Per Invoice'!D$2:D$501,$Y266)="","",INDEX('Per Invoice'!D$2:D$501,$Y266)))</f>
        <v/>
      </c>
      <c r="E266">
        <f>IF($Y266="","",IF(INDEX('Per Invoice'!E$2:E$501,$Y266)="","",INDEX('Per Invoice'!E$2:E$501,$Y266)))</f>
        <v/>
      </c>
      <c r="F266">
        <f>IF($Y266="","",IF(INDEX('Per Invoice'!F$2:F$501,$Y266)="","",INDEX('Per Invoice'!F$2:F$501,$Y266)))</f>
        <v/>
      </c>
      <c r="G266">
        <f>IF($Y266="","",IF(INDEX('Per Invoice'!G$2:G$501,$Y266)="","",INDEX('Per Invoice'!G$2:G$501,$Y266)))</f>
        <v/>
      </c>
      <c r="H266">
        <f>IF($Y266="","",IF(INDEX('Per Invoice'!H$2:H$501,$Y266)="","",INDEX('Per Invoice'!H$2:H$501,$Y266)))</f>
        <v/>
      </c>
      <c r="I266">
        <f>IF($Y266="","",IF(INDEX('Per Invoice'!I$2:I$501,$Y266)="","",INDEX('Per Invoice'!I$2:I$501,$Y266)))</f>
        <v/>
      </c>
      <c r="J266">
        <f>IF($Y266="","",IF(INDEX('Per Invoice'!J$2:J$501,$Y266)="","",INDEX('Per Invoice'!J$2:J$501,$Y266)))</f>
        <v/>
      </c>
      <c r="K266">
        <f>IF($Y266="","",IF(INDEX('Per Invoice'!K$2:K$501,$Y266)="","",INDEX('Per Invoice'!K$2:K$501,$Y266)))</f>
        <v/>
      </c>
      <c r="L266" s="7">
        <f>IF($Y266="","",IF(INDEX('Per Invoice'!L$2:L$501,$Y266)="","",INDEX('Per Invoice'!L$2:L$501,$Y266)))</f>
        <v/>
      </c>
      <c r="M266" s="14">
        <f>IF($Y266="","",IF(INDEX('Per Invoice'!M$2:M$501,$Y266)="","",INDEX('Per Invoice'!M$2:M$501,$Y266)))</f>
        <v/>
      </c>
      <c r="N266">
        <f>IF($Y266="","",IF(INDEX('Per Invoice'!N$2:N$501,$Y266)="","",INDEX('Per Invoice'!N$2:N$501,$Y266)))</f>
        <v/>
      </c>
      <c r="O266">
        <f>IF($Y266="","",IF(INDEX('Per Invoice'!O$2:O$501,$Y266)="","",INDEX('Per Invoice'!O$2:O$501,$Y266)))</f>
        <v/>
      </c>
      <c r="P266" s="7">
        <f>IF($Y266="","",IF(INDEX('Per Invoice'!P$2:P$501,$Y266)="","",INDEX('Per Invoice'!P$2:P$501,$Y266)))</f>
        <v/>
      </c>
      <c r="Q266" s="7">
        <f>IF($Y266="","",IF(INDEX('Per Invoice'!Q$2:Q$501,$Y266)="","",INDEX('Per Invoice'!Q$2:Q$501,$Y266)))</f>
        <v/>
      </c>
      <c r="R266">
        <f>IF($Y266="","",IF(INDEX('Per Invoice'!R$2:R$501,$Y266)="","",INDEX('Per Invoice'!R$2:R$501,$Y266)))</f>
        <v/>
      </c>
      <c r="S266" s="7">
        <f>IF($Y266="","",IF(INDEX('Per Invoice'!S$2:S$501,$Y266)="","",INDEX('Per Invoice'!S$2:S$501,$Y266)))</f>
        <v/>
      </c>
      <c r="T266" s="7">
        <f>IF($Y266="","",IF(INDEX('Per Invoice'!T$2:T$501,$Y266)="","",INDEX('Per Invoice'!T$2:T$501,$Y266)))</f>
        <v/>
      </c>
      <c r="U266" s="7">
        <f>IF($Y266="","",IF(INDEX('Per Invoice'!U$2:U$501,$Y266)="","",INDEX('Per Invoice'!U$2:U$501,$Y266)))</f>
        <v/>
      </c>
      <c r="V266" s="7">
        <f>IF($Y266="","",IF(INDEX('Per Invoice'!V$2:V$501,$Y266)="","",INDEX('Per Invoice'!V$2:V$501,$Y266)))</f>
        <v/>
      </c>
      <c r="W266" s="7">
        <f>IF($Y266="","",IF(INDEX('Per Invoice'!W$2:W$501,$Y266)="","",INDEX('Per Invoice'!W$2:W$501,$Y266)))</f>
        <v/>
      </c>
      <c r="X266" s="7">
        <f>IF($Y266="","",IF(INDEX('Per Invoice'!X$2:X$501,$Y266)="","",INDEX('Per Invoice'!X$2:X$501,$Y266)))</f>
        <v/>
      </c>
      <c r="Y266" s="16">
        <f>IFERROR(MATCH(Settings!$C$27&amp;"|"&amp;ROWS($Y$2:$Y266),'Per Invoice'!$Z$2:$Z$501,0),"")</f>
        <v/>
      </c>
    </row>
    <row r="267">
      <c r="A267">
        <f>IF($Y267="","",IF(INDEX('Per Invoice'!A$2:A$501,$Y267)="","",INDEX('Per Invoice'!A$2:A$501,$Y267)))</f>
        <v/>
      </c>
      <c r="B267">
        <f>IF($Y267="","",IF(INDEX('Per Invoice'!B$2:B$501,$Y267)="","",INDEX('Per Invoice'!B$2:B$501,$Y267)))</f>
        <v/>
      </c>
      <c r="C267">
        <f>IF($Y267="","",IF(INDEX('Per Invoice'!C$2:C$501,$Y267)="","",INDEX('Per Invoice'!C$2:C$501,$Y267)))</f>
        <v/>
      </c>
      <c r="D267">
        <f>IF($Y267="","",IF(INDEX('Per Invoice'!D$2:D$501,$Y267)="","",INDEX('Per Invoice'!D$2:D$501,$Y267)))</f>
        <v/>
      </c>
      <c r="E267">
        <f>IF($Y267="","",IF(INDEX('Per Invoice'!E$2:E$501,$Y267)="","",INDEX('Per Invoice'!E$2:E$501,$Y267)))</f>
        <v/>
      </c>
      <c r="F267">
        <f>IF($Y267="","",IF(INDEX('Per Invoice'!F$2:F$501,$Y267)="","",INDEX('Per Invoice'!F$2:F$501,$Y267)))</f>
        <v/>
      </c>
      <c r="G267">
        <f>IF($Y267="","",IF(INDEX('Per Invoice'!G$2:G$501,$Y267)="","",INDEX('Per Invoice'!G$2:G$501,$Y267)))</f>
        <v/>
      </c>
      <c r="H267">
        <f>IF($Y267="","",IF(INDEX('Per Invoice'!H$2:H$501,$Y267)="","",INDEX('Per Invoice'!H$2:H$501,$Y267)))</f>
        <v/>
      </c>
      <c r="I267">
        <f>IF($Y267="","",IF(INDEX('Per Invoice'!I$2:I$501,$Y267)="","",INDEX('Per Invoice'!I$2:I$501,$Y267)))</f>
        <v/>
      </c>
      <c r="J267">
        <f>IF($Y267="","",IF(INDEX('Per Invoice'!J$2:J$501,$Y267)="","",INDEX('Per Invoice'!J$2:J$501,$Y267)))</f>
        <v/>
      </c>
      <c r="K267">
        <f>IF($Y267="","",IF(INDEX('Per Invoice'!K$2:K$501,$Y267)="","",INDEX('Per Invoice'!K$2:K$501,$Y267)))</f>
        <v/>
      </c>
      <c r="L267" s="7">
        <f>IF($Y267="","",IF(INDEX('Per Invoice'!L$2:L$501,$Y267)="","",INDEX('Per Invoice'!L$2:L$501,$Y267)))</f>
        <v/>
      </c>
      <c r="M267" s="14">
        <f>IF($Y267="","",IF(INDEX('Per Invoice'!M$2:M$501,$Y267)="","",INDEX('Per Invoice'!M$2:M$501,$Y267)))</f>
        <v/>
      </c>
      <c r="N267">
        <f>IF($Y267="","",IF(INDEX('Per Invoice'!N$2:N$501,$Y267)="","",INDEX('Per Invoice'!N$2:N$501,$Y267)))</f>
        <v/>
      </c>
      <c r="O267">
        <f>IF($Y267="","",IF(INDEX('Per Invoice'!O$2:O$501,$Y267)="","",INDEX('Per Invoice'!O$2:O$501,$Y267)))</f>
        <v/>
      </c>
      <c r="P267" s="7">
        <f>IF($Y267="","",IF(INDEX('Per Invoice'!P$2:P$501,$Y267)="","",INDEX('Per Invoice'!P$2:P$501,$Y267)))</f>
        <v/>
      </c>
      <c r="Q267" s="7">
        <f>IF($Y267="","",IF(INDEX('Per Invoice'!Q$2:Q$501,$Y267)="","",INDEX('Per Invoice'!Q$2:Q$501,$Y267)))</f>
        <v/>
      </c>
      <c r="R267">
        <f>IF($Y267="","",IF(INDEX('Per Invoice'!R$2:R$501,$Y267)="","",INDEX('Per Invoice'!R$2:R$501,$Y267)))</f>
        <v/>
      </c>
      <c r="S267" s="7">
        <f>IF($Y267="","",IF(INDEX('Per Invoice'!S$2:S$501,$Y267)="","",INDEX('Per Invoice'!S$2:S$501,$Y267)))</f>
        <v/>
      </c>
      <c r="T267" s="7">
        <f>IF($Y267="","",IF(INDEX('Per Invoice'!T$2:T$501,$Y267)="","",INDEX('Per Invoice'!T$2:T$501,$Y267)))</f>
        <v/>
      </c>
      <c r="U267" s="7">
        <f>IF($Y267="","",IF(INDEX('Per Invoice'!U$2:U$501,$Y267)="","",INDEX('Per Invoice'!U$2:U$501,$Y267)))</f>
        <v/>
      </c>
      <c r="V267" s="7">
        <f>IF($Y267="","",IF(INDEX('Per Invoice'!V$2:V$501,$Y267)="","",INDEX('Per Invoice'!V$2:V$501,$Y267)))</f>
        <v/>
      </c>
      <c r="W267" s="7">
        <f>IF($Y267="","",IF(INDEX('Per Invoice'!W$2:W$501,$Y267)="","",INDEX('Per Invoice'!W$2:W$501,$Y267)))</f>
        <v/>
      </c>
      <c r="X267" s="7">
        <f>IF($Y267="","",IF(INDEX('Per Invoice'!X$2:X$501,$Y267)="","",INDEX('Per Invoice'!X$2:X$501,$Y267)))</f>
        <v/>
      </c>
      <c r="Y267" s="16">
        <f>IFERROR(MATCH(Settings!$C$27&amp;"|"&amp;ROWS($Y$2:$Y267),'Per Invoice'!$Z$2:$Z$501,0),"")</f>
        <v/>
      </c>
    </row>
    <row r="268">
      <c r="A268">
        <f>IF($Y268="","",IF(INDEX('Per Invoice'!A$2:A$501,$Y268)="","",INDEX('Per Invoice'!A$2:A$501,$Y268)))</f>
        <v/>
      </c>
      <c r="B268">
        <f>IF($Y268="","",IF(INDEX('Per Invoice'!B$2:B$501,$Y268)="","",INDEX('Per Invoice'!B$2:B$501,$Y268)))</f>
        <v/>
      </c>
      <c r="C268">
        <f>IF($Y268="","",IF(INDEX('Per Invoice'!C$2:C$501,$Y268)="","",INDEX('Per Invoice'!C$2:C$501,$Y268)))</f>
        <v/>
      </c>
      <c r="D268">
        <f>IF($Y268="","",IF(INDEX('Per Invoice'!D$2:D$501,$Y268)="","",INDEX('Per Invoice'!D$2:D$501,$Y268)))</f>
        <v/>
      </c>
      <c r="E268">
        <f>IF($Y268="","",IF(INDEX('Per Invoice'!E$2:E$501,$Y268)="","",INDEX('Per Invoice'!E$2:E$501,$Y268)))</f>
        <v/>
      </c>
      <c r="F268">
        <f>IF($Y268="","",IF(INDEX('Per Invoice'!F$2:F$501,$Y268)="","",INDEX('Per Invoice'!F$2:F$501,$Y268)))</f>
        <v/>
      </c>
      <c r="G268">
        <f>IF($Y268="","",IF(INDEX('Per Invoice'!G$2:G$501,$Y268)="","",INDEX('Per Invoice'!G$2:G$501,$Y268)))</f>
        <v/>
      </c>
      <c r="H268">
        <f>IF($Y268="","",IF(INDEX('Per Invoice'!H$2:H$501,$Y268)="","",INDEX('Per Invoice'!H$2:H$501,$Y268)))</f>
        <v/>
      </c>
      <c r="I268">
        <f>IF($Y268="","",IF(INDEX('Per Invoice'!I$2:I$501,$Y268)="","",INDEX('Per Invoice'!I$2:I$501,$Y268)))</f>
        <v/>
      </c>
      <c r="J268">
        <f>IF($Y268="","",IF(INDEX('Per Invoice'!J$2:J$501,$Y268)="","",INDEX('Per Invoice'!J$2:J$501,$Y268)))</f>
        <v/>
      </c>
      <c r="K268">
        <f>IF($Y268="","",IF(INDEX('Per Invoice'!K$2:K$501,$Y268)="","",INDEX('Per Invoice'!K$2:K$501,$Y268)))</f>
        <v/>
      </c>
      <c r="L268" s="7">
        <f>IF($Y268="","",IF(INDEX('Per Invoice'!L$2:L$501,$Y268)="","",INDEX('Per Invoice'!L$2:L$501,$Y268)))</f>
        <v/>
      </c>
      <c r="M268" s="14">
        <f>IF($Y268="","",IF(INDEX('Per Invoice'!M$2:M$501,$Y268)="","",INDEX('Per Invoice'!M$2:M$501,$Y268)))</f>
        <v/>
      </c>
      <c r="N268">
        <f>IF($Y268="","",IF(INDEX('Per Invoice'!N$2:N$501,$Y268)="","",INDEX('Per Invoice'!N$2:N$501,$Y268)))</f>
        <v/>
      </c>
      <c r="O268">
        <f>IF($Y268="","",IF(INDEX('Per Invoice'!O$2:O$501,$Y268)="","",INDEX('Per Invoice'!O$2:O$501,$Y268)))</f>
        <v/>
      </c>
      <c r="P268" s="7">
        <f>IF($Y268="","",IF(INDEX('Per Invoice'!P$2:P$501,$Y268)="","",INDEX('Per Invoice'!P$2:P$501,$Y268)))</f>
        <v/>
      </c>
      <c r="Q268" s="7">
        <f>IF($Y268="","",IF(INDEX('Per Invoice'!Q$2:Q$501,$Y268)="","",INDEX('Per Invoice'!Q$2:Q$501,$Y268)))</f>
        <v/>
      </c>
      <c r="R268">
        <f>IF($Y268="","",IF(INDEX('Per Invoice'!R$2:R$501,$Y268)="","",INDEX('Per Invoice'!R$2:R$501,$Y268)))</f>
        <v/>
      </c>
      <c r="S268" s="7">
        <f>IF($Y268="","",IF(INDEX('Per Invoice'!S$2:S$501,$Y268)="","",INDEX('Per Invoice'!S$2:S$501,$Y268)))</f>
        <v/>
      </c>
      <c r="T268" s="7">
        <f>IF($Y268="","",IF(INDEX('Per Invoice'!T$2:T$501,$Y268)="","",INDEX('Per Invoice'!T$2:T$501,$Y268)))</f>
        <v/>
      </c>
      <c r="U268" s="7">
        <f>IF($Y268="","",IF(INDEX('Per Invoice'!U$2:U$501,$Y268)="","",INDEX('Per Invoice'!U$2:U$501,$Y268)))</f>
        <v/>
      </c>
      <c r="V268" s="7">
        <f>IF($Y268="","",IF(INDEX('Per Invoice'!V$2:V$501,$Y268)="","",INDEX('Per Invoice'!V$2:V$501,$Y268)))</f>
        <v/>
      </c>
      <c r="W268" s="7">
        <f>IF($Y268="","",IF(INDEX('Per Invoice'!W$2:W$501,$Y268)="","",INDEX('Per Invoice'!W$2:W$501,$Y268)))</f>
        <v/>
      </c>
      <c r="X268" s="7">
        <f>IF($Y268="","",IF(INDEX('Per Invoice'!X$2:X$501,$Y268)="","",INDEX('Per Invoice'!X$2:X$501,$Y268)))</f>
        <v/>
      </c>
      <c r="Y268" s="16">
        <f>IFERROR(MATCH(Settings!$C$27&amp;"|"&amp;ROWS($Y$2:$Y268),'Per Invoice'!$Z$2:$Z$501,0),"")</f>
        <v/>
      </c>
    </row>
    <row r="269">
      <c r="A269">
        <f>IF($Y269="","",IF(INDEX('Per Invoice'!A$2:A$501,$Y269)="","",INDEX('Per Invoice'!A$2:A$501,$Y269)))</f>
        <v/>
      </c>
      <c r="B269">
        <f>IF($Y269="","",IF(INDEX('Per Invoice'!B$2:B$501,$Y269)="","",INDEX('Per Invoice'!B$2:B$501,$Y269)))</f>
        <v/>
      </c>
      <c r="C269">
        <f>IF($Y269="","",IF(INDEX('Per Invoice'!C$2:C$501,$Y269)="","",INDEX('Per Invoice'!C$2:C$501,$Y269)))</f>
        <v/>
      </c>
      <c r="D269">
        <f>IF($Y269="","",IF(INDEX('Per Invoice'!D$2:D$501,$Y269)="","",INDEX('Per Invoice'!D$2:D$501,$Y269)))</f>
        <v/>
      </c>
      <c r="E269">
        <f>IF($Y269="","",IF(INDEX('Per Invoice'!E$2:E$501,$Y269)="","",INDEX('Per Invoice'!E$2:E$501,$Y269)))</f>
        <v/>
      </c>
      <c r="F269">
        <f>IF($Y269="","",IF(INDEX('Per Invoice'!F$2:F$501,$Y269)="","",INDEX('Per Invoice'!F$2:F$501,$Y269)))</f>
        <v/>
      </c>
      <c r="G269">
        <f>IF($Y269="","",IF(INDEX('Per Invoice'!G$2:G$501,$Y269)="","",INDEX('Per Invoice'!G$2:G$501,$Y269)))</f>
        <v/>
      </c>
      <c r="H269">
        <f>IF($Y269="","",IF(INDEX('Per Invoice'!H$2:H$501,$Y269)="","",INDEX('Per Invoice'!H$2:H$501,$Y269)))</f>
        <v/>
      </c>
      <c r="I269">
        <f>IF($Y269="","",IF(INDEX('Per Invoice'!I$2:I$501,$Y269)="","",INDEX('Per Invoice'!I$2:I$501,$Y269)))</f>
        <v/>
      </c>
      <c r="J269">
        <f>IF($Y269="","",IF(INDEX('Per Invoice'!J$2:J$501,$Y269)="","",INDEX('Per Invoice'!J$2:J$501,$Y269)))</f>
        <v/>
      </c>
      <c r="K269">
        <f>IF($Y269="","",IF(INDEX('Per Invoice'!K$2:K$501,$Y269)="","",INDEX('Per Invoice'!K$2:K$501,$Y269)))</f>
        <v/>
      </c>
      <c r="L269" s="7">
        <f>IF($Y269="","",IF(INDEX('Per Invoice'!L$2:L$501,$Y269)="","",INDEX('Per Invoice'!L$2:L$501,$Y269)))</f>
        <v/>
      </c>
      <c r="M269" s="14">
        <f>IF($Y269="","",IF(INDEX('Per Invoice'!M$2:M$501,$Y269)="","",INDEX('Per Invoice'!M$2:M$501,$Y269)))</f>
        <v/>
      </c>
      <c r="N269">
        <f>IF($Y269="","",IF(INDEX('Per Invoice'!N$2:N$501,$Y269)="","",INDEX('Per Invoice'!N$2:N$501,$Y269)))</f>
        <v/>
      </c>
      <c r="O269">
        <f>IF($Y269="","",IF(INDEX('Per Invoice'!O$2:O$501,$Y269)="","",INDEX('Per Invoice'!O$2:O$501,$Y269)))</f>
        <v/>
      </c>
      <c r="P269" s="7">
        <f>IF($Y269="","",IF(INDEX('Per Invoice'!P$2:P$501,$Y269)="","",INDEX('Per Invoice'!P$2:P$501,$Y269)))</f>
        <v/>
      </c>
      <c r="Q269" s="7">
        <f>IF($Y269="","",IF(INDEX('Per Invoice'!Q$2:Q$501,$Y269)="","",INDEX('Per Invoice'!Q$2:Q$501,$Y269)))</f>
        <v/>
      </c>
      <c r="R269">
        <f>IF($Y269="","",IF(INDEX('Per Invoice'!R$2:R$501,$Y269)="","",INDEX('Per Invoice'!R$2:R$501,$Y269)))</f>
        <v/>
      </c>
      <c r="S269" s="7">
        <f>IF($Y269="","",IF(INDEX('Per Invoice'!S$2:S$501,$Y269)="","",INDEX('Per Invoice'!S$2:S$501,$Y269)))</f>
        <v/>
      </c>
      <c r="T269" s="7">
        <f>IF($Y269="","",IF(INDEX('Per Invoice'!T$2:T$501,$Y269)="","",INDEX('Per Invoice'!T$2:T$501,$Y269)))</f>
        <v/>
      </c>
      <c r="U269" s="7">
        <f>IF($Y269="","",IF(INDEX('Per Invoice'!U$2:U$501,$Y269)="","",INDEX('Per Invoice'!U$2:U$501,$Y269)))</f>
        <v/>
      </c>
      <c r="V269" s="7">
        <f>IF($Y269="","",IF(INDEX('Per Invoice'!V$2:V$501,$Y269)="","",INDEX('Per Invoice'!V$2:V$501,$Y269)))</f>
        <v/>
      </c>
      <c r="W269" s="7">
        <f>IF($Y269="","",IF(INDEX('Per Invoice'!W$2:W$501,$Y269)="","",INDEX('Per Invoice'!W$2:W$501,$Y269)))</f>
        <v/>
      </c>
      <c r="X269" s="7">
        <f>IF($Y269="","",IF(INDEX('Per Invoice'!X$2:X$501,$Y269)="","",INDEX('Per Invoice'!X$2:X$501,$Y269)))</f>
        <v/>
      </c>
      <c r="Y269" s="16">
        <f>IFERROR(MATCH(Settings!$C$27&amp;"|"&amp;ROWS($Y$2:$Y269),'Per Invoice'!$Z$2:$Z$501,0),"")</f>
        <v/>
      </c>
    </row>
    <row r="270">
      <c r="A270">
        <f>IF($Y270="","",IF(INDEX('Per Invoice'!A$2:A$501,$Y270)="","",INDEX('Per Invoice'!A$2:A$501,$Y270)))</f>
        <v/>
      </c>
      <c r="B270">
        <f>IF($Y270="","",IF(INDEX('Per Invoice'!B$2:B$501,$Y270)="","",INDEX('Per Invoice'!B$2:B$501,$Y270)))</f>
        <v/>
      </c>
      <c r="C270">
        <f>IF($Y270="","",IF(INDEX('Per Invoice'!C$2:C$501,$Y270)="","",INDEX('Per Invoice'!C$2:C$501,$Y270)))</f>
        <v/>
      </c>
      <c r="D270">
        <f>IF($Y270="","",IF(INDEX('Per Invoice'!D$2:D$501,$Y270)="","",INDEX('Per Invoice'!D$2:D$501,$Y270)))</f>
        <v/>
      </c>
      <c r="E270">
        <f>IF($Y270="","",IF(INDEX('Per Invoice'!E$2:E$501,$Y270)="","",INDEX('Per Invoice'!E$2:E$501,$Y270)))</f>
        <v/>
      </c>
      <c r="F270">
        <f>IF($Y270="","",IF(INDEX('Per Invoice'!F$2:F$501,$Y270)="","",INDEX('Per Invoice'!F$2:F$501,$Y270)))</f>
        <v/>
      </c>
      <c r="G270">
        <f>IF($Y270="","",IF(INDEX('Per Invoice'!G$2:G$501,$Y270)="","",INDEX('Per Invoice'!G$2:G$501,$Y270)))</f>
        <v/>
      </c>
      <c r="H270">
        <f>IF($Y270="","",IF(INDEX('Per Invoice'!H$2:H$501,$Y270)="","",INDEX('Per Invoice'!H$2:H$501,$Y270)))</f>
        <v/>
      </c>
      <c r="I270">
        <f>IF($Y270="","",IF(INDEX('Per Invoice'!I$2:I$501,$Y270)="","",INDEX('Per Invoice'!I$2:I$501,$Y270)))</f>
        <v/>
      </c>
      <c r="J270">
        <f>IF($Y270="","",IF(INDEX('Per Invoice'!J$2:J$501,$Y270)="","",INDEX('Per Invoice'!J$2:J$501,$Y270)))</f>
        <v/>
      </c>
      <c r="K270">
        <f>IF($Y270="","",IF(INDEX('Per Invoice'!K$2:K$501,$Y270)="","",INDEX('Per Invoice'!K$2:K$501,$Y270)))</f>
        <v/>
      </c>
      <c r="L270" s="7">
        <f>IF($Y270="","",IF(INDEX('Per Invoice'!L$2:L$501,$Y270)="","",INDEX('Per Invoice'!L$2:L$501,$Y270)))</f>
        <v/>
      </c>
      <c r="M270" s="14">
        <f>IF($Y270="","",IF(INDEX('Per Invoice'!M$2:M$501,$Y270)="","",INDEX('Per Invoice'!M$2:M$501,$Y270)))</f>
        <v/>
      </c>
      <c r="N270">
        <f>IF($Y270="","",IF(INDEX('Per Invoice'!N$2:N$501,$Y270)="","",INDEX('Per Invoice'!N$2:N$501,$Y270)))</f>
        <v/>
      </c>
      <c r="O270">
        <f>IF($Y270="","",IF(INDEX('Per Invoice'!O$2:O$501,$Y270)="","",INDEX('Per Invoice'!O$2:O$501,$Y270)))</f>
        <v/>
      </c>
      <c r="P270" s="7">
        <f>IF($Y270="","",IF(INDEX('Per Invoice'!P$2:P$501,$Y270)="","",INDEX('Per Invoice'!P$2:P$501,$Y270)))</f>
        <v/>
      </c>
      <c r="Q270" s="7">
        <f>IF($Y270="","",IF(INDEX('Per Invoice'!Q$2:Q$501,$Y270)="","",INDEX('Per Invoice'!Q$2:Q$501,$Y270)))</f>
        <v/>
      </c>
      <c r="R270">
        <f>IF($Y270="","",IF(INDEX('Per Invoice'!R$2:R$501,$Y270)="","",INDEX('Per Invoice'!R$2:R$501,$Y270)))</f>
        <v/>
      </c>
      <c r="S270" s="7">
        <f>IF($Y270="","",IF(INDEX('Per Invoice'!S$2:S$501,$Y270)="","",INDEX('Per Invoice'!S$2:S$501,$Y270)))</f>
        <v/>
      </c>
      <c r="T270" s="7">
        <f>IF($Y270="","",IF(INDEX('Per Invoice'!T$2:T$501,$Y270)="","",INDEX('Per Invoice'!T$2:T$501,$Y270)))</f>
        <v/>
      </c>
      <c r="U270" s="7">
        <f>IF($Y270="","",IF(INDEX('Per Invoice'!U$2:U$501,$Y270)="","",INDEX('Per Invoice'!U$2:U$501,$Y270)))</f>
        <v/>
      </c>
      <c r="V270" s="7">
        <f>IF($Y270="","",IF(INDEX('Per Invoice'!V$2:V$501,$Y270)="","",INDEX('Per Invoice'!V$2:V$501,$Y270)))</f>
        <v/>
      </c>
      <c r="W270" s="7">
        <f>IF($Y270="","",IF(INDEX('Per Invoice'!W$2:W$501,$Y270)="","",INDEX('Per Invoice'!W$2:W$501,$Y270)))</f>
        <v/>
      </c>
      <c r="X270" s="7">
        <f>IF($Y270="","",IF(INDEX('Per Invoice'!X$2:X$501,$Y270)="","",INDEX('Per Invoice'!X$2:X$501,$Y270)))</f>
        <v/>
      </c>
      <c r="Y270" s="16">
        <f>IFERROR(MATCH(Settings!$C$27&amp;"|"&amp;ROWS($Y$2:$Y270),'Per Invoice'!$Z$2:$Z$501,0),"")</f>
        <v/>
      </c>
    </row>
    <row r="271">
      <c r="A271">
        <f>IF($Y271="","",IF(INDEX('Per Invoice'!A$2:A$501,$Y271)="","",INDEX('Per Invoice'!A$2:A$501,$Y271)))</f>
        <v/>
      </c>
      <c r="B271">
        <f>IF($Y271="","",IF(INDEX('Per Invoice'!B$2:B$501,$Y271)="","",INDEX('Per Invoice'!B$2:B$501,$Y271)))</f>
        <v/>
      </c>
      <c r="C271">
        <f>IF($Y271="","",IF(INDEX('Per Invoice'!C$2:C$501,$Y271)="","",INDEX('Per Invoice'!C$2:C$501,$Y271)))</f>
        <v/>
      </c>
      <c r="D271">
        <f>IF($Y271="","",IF(INDEX('Per Invoice'!D$2:D$501,$Y271)="","",INDEX('Per Invoice'!D$2:D$501,$Y271)))</f>
        <v/>
      </c>
      <c r="E271">
        <f>IF($Y271="","",IF(INDEX('Per Invoice'!E$2:E$501,$Y271)="","",INDEX('Per Invoice'!E$2:E$501,$Y271)))</f>
        <v/>
      </c>
      <c r="F271">
        <f>IF($Y271="","",IF(INDEX('Per Invoice'!F$2:F$501,$Y271)="","",INDEX('Per Invoice'!F$2:F$501,$Y271)))</f>
        <v/>
      </c>
      <c r="G271">
        <f>IF($Y271="","",IF(INDEX('Per Invoice'!G$2:G$501,$Y271)="","",INDEX('Per Invoice'!G$2:G$501,$Y271)))</f>
        <v/>
      </c>
      <c r="H271">
        <f>IF($Y271="","",IF(INDEX('Per Invoice'!H$2:H$501,$Y271)="","",INDEX('Per Invoice'!H$2:H$501,$Y271)))</f>
        <v/>
      </c>
      <c r="I271">
        <f>IF($Y271="","",IF(INDEX('Per Invoice'!I$2:I$501,$Y271)="","",INDEX('Per Invoice'!I$2:I$501,$Y271)))</f>
        <v/>
      </c>
      <c r="J271">
        <f>IF($Y271="","",IF(INDEX('Per Invoice'!J$2:J$501,$Y271)="","",INDEX('Per Invoice'!J$2:J$501,$Y271)))</f>
        <v/>
      </c>
      <c r="K271">
        <f>IF($Y271="","",IF(INDEX('Per Invoice'!K$2:K$501,$Y271)="","",INDEX('Per Invoice'!K$2:K$501,$Y271)))</f>
        <v/>
      </c>
      <c r="L271" s="7">
        <f>IF($Y271="","",IF(INDEX('Per Invoice'!L$2:L$501,$Y271)="","",INDEX('Per Invoice'!L$2:L$501,$Y271)))</f>
        <v/>
      </c>
      <c r="M271" s="14">
        <f>IF($Y271="","",IF(INDEX('Per Invoice'!M$2:M$501,$Y271)="","",INDEX('Per Invoice'!M$2:M$501,$Y271)))</f>
        <v/>
      </c>
      <c r="N271">
        <f>IF($Y271="","",IF(INDEX('Per Invoice'!N$2:N$501,$Y271)="","",INDEX('Per Invoice'!N$2:N$501,$Y271)))</f>
        <v/>
      </c>
      <c r="O271">
        <f>IF($Y271="","",IF(INDEX('Per Invoice'!O$2:O$501,$Y271)="","",INDEX('Per Invoice'!O$2:O$501,$Y271)))</f>
        <v/>
      </c>
      <c r="P271" s="7">
        <f>IF($Y271="","",IF(INDEX('Per Invoice'!P$2:P$501,$Y271)="","",INDEX('Per Invoice'!P$2:P$501,$Y271)))</f>
        <v/>
      </c>
      <c r="Q271" s="7">
        <f>IF($Y271="","",IF(INDEX('Per Invoice'!Q$2:Q$501,$Y271)="","",INDEX('Per Invoice'!Q$2:Q$501,$Y271)))</f>
        <v/>
      </c>
      <c r="R271">
        <f>IF($Y271="","",IF(INDEX('Per Invoice'!R$2:R$501,$Y271)="","",INDEX('Per Invoice'!R$2:R$501,$Y271)))</f>
        <v/>
      </c>
      <c r="S271" s="7">
        <f>IF($Y271="","",IF(INDEX('Per Invoice'!S$2:S$501,$Y271)="","",INDEX('Per Invoice'!S$2:S$501,$Y271)))</f>
        <v/>
      </c>
      <c r="T271" s="7">
        <f>IF($Y271="","",IF(INDEX('Per Invoice'!T$2:T$501,$Y271)="","",INDEX('Per Invoice'!T$2:T$501,$Y271)))</f>
        <v/>
      </c>
      <c r="U271" s="7">
        <f>IF($Y271="","",IF(INDEX('Per Invoice'!U$2:U$501,$Y271)="","",INDEX('Per Invoice'!U$2:U$501,$Y271)))</f>
        <v/>
      </c>
      <c r="V271" s="7">
        <f>IF($Y271="","",IF(INDEX('Per Invoice'!V$2:V$501,$Y271)="","",INDEX('Per Invoice'!V$2:V$501,$Y271)))</f>
        <v/>
      </c>
      <c r="W271" s="7">
        <f>IF($Y271="","",IF(INDEX('Per Invoice'!W$2:W$501,$Y271)="","",INDEX('Per Invoice'!W$2:W$501,$Y271)))</f>
        <v/>
      </c>
      <c r="X271" s="7">
        <f>IF($Y271="","",IF(INDEX('Per Invoice'!X$2:X$501,$Y271)="","",INDEX('Per Invoice'!X$2:X$501,$Y271)))</f>
        <v/>
      </c>
      <c r="Y271" s="16">
        <f>IFERROR(MATCH(Settings!$C$27&amp;"|"&amp;ROWS($Y$2:$Y271),'Per Invoice'!$Z$2:$Z$501,0),"")</f>
        <v/>
      </c>
    </row>
    <row r="272">
      <c r="A272">
        <f>IF($Y272="","",IF(INDEX('Per Invoice'!A$2:A$501,$Y272)="","",INDEX('Per Invoice'!A$2:A$501,$Y272)))</f>
        <v/>
      </c>
      <c r="B272">
        <f>IF($Y272="","",IF(INDEX('Per Invoice'!B$2:B$501,$Y272)="","",INDEX('Per Invoice'!B$2:B$501,$Y272)))</f>
        <v/>
      </c>
      <c r="C272">
        <f>IF($Y272="","",IF(INDEX('Per Invoice'!C$2:C$501,$Y272)="","",INDEX('Per Invoice'!C$2:C$501,$Y272)))</f>
        <v/>
      </c>
      <c r="D272">
        <f>IF($Y272="","",IF(INDEX('Per Invoice'!D$2:D$501,$Y272)="","",INDEX('Per Invoice'!D$2:D$501,$Y272)))</f>
        <v/>
      </c>
      <c r="E272">
        <f>IF($Y272="","",IF(INDEX('Per Invoice'!E$2:E$501,$Y272)="","",INDEX('Per Invoice'!E$2:E$501,$Y272)))</f>
        <v/>
      </c>
      <c r="F272">
        <f>IF($Y272="","",IF(INDEX('Per Invoice'!F$2:F$501,$Y272)="","",INDEX('Per Invoice'!F$2:F$501,$Y272)))</f>
        <v/>
      </c>
      <c r="G272">
        <f>IF($Y272="","",IF(INDEX('Per Invoice'!G$2:G$501,$Y272)="","",INDEX('Per Invoice'!G$2:G$501,$Y272)))</f>
        <v/>
      </c>
      <c r="H272">
        <f>IF($Y272="","",IF(INDEX('Per Invoice'!H$2:H$501,$Y272)="","",INDEX('Per Invoice'!H$2:H$501,$Y272)))</f>
        <v/>
      </c>
      <c r="I272">
        <f>IF($Y272="","",IF(INDEX('Per Invoice'!I$2:I$501,$Y272)="","",INDEX('Per Invoice'!I$2:I$501,$Y272)))</f>
        <v/>
      </c>
      <c r="J272">
        <f>IF($Y272="","",IF(INDEX('Per Invoice'!J$2:J$501,$Y272)="","",INDEX('Per Invoice'!J$2:J$501,$Y272)))</f>
        <v/>
      </c>
      <c r="K272">
        <f>IF($Y272="","",IF(INDEX('Per Invoice'!K$2:K$501,$Y272)="","",INDEX('Per Invoice'!K$2:K$501,$Y272)))</f>
        <v/>
      </c>
      <c r="L272" s="7">
        <f>IF($Y272="","",IF(INDEX('Per Invoice'!L$2:L$501,$Y272)="","",INDEX('Per Invoice'!L$2:L$501,$Y272)))</f>
        <v/>
      </c>
      <c r="M272" s="14">
        <f>IF($Y272="","",IF(INDEX('Per Invoice'!M$2:M$501,$Y272)="","",INDEX('Per Invoice'!M$2:M$501,$Y272)))</f>
        <v/>
      </c>
      <c r="N272">
        <f>IF($Y272="","",IF(INDEX('Per Invoice'!N$2:N$501,$Y272)="","",INDEX('Per Invoice'!N$2:N$501,$Y272)))</f>
        <v/>
      </c>
      <c r="O272">
        <f>IF($Y272="","",IF(INDEX('Per Invoice'!O$2:O$501,$Y272)="","",INDEX('Per Invoice'!O$2:O$501,$Y272)))</f>
        <v/>
      </c>
      <c r="P272" s="7">
        <f>IF($Y272="","",IF(INDEX('Per Invoice'!P$2:P$501,$Y272)="","",INDEX('Per Invoice'!P$2:P$501,$Y272)))</f>
        <v/>
      </c>
      <c r="Q272" s="7">
        <f>IF($Y272="","",IF(INDEX('Per Invoice'!Q$2:Q$501,$Y272)="","",INDEX('Per Invoice'!Q$2:Q$501,$Y272)))</f>
        <v/>
      </c>
      <c r="R272">
        <f>IF($Y272="","",IF(INDEX('Per Invoice'!R$2:R$501,$Y272)="","",INDEX('Per Invoice'!R$2:R$501,$Y272)))</f>
        <v/>
      </c>
      <c r="S272" s="7">
        <f>IF($Y272="","",IF(INDEX('Per Invoice'!S$2:S$501,$Y272)="","",INDEX('Per Invoice'!S$2:S$501,$Y272)))</f>
        <v/>
      </c>
      <c r="T272" s="7">
        <f>IF($Y272="","",IF(INDEX('Per Invoice'!T$2:T$501,$Y272)="","",INDEX('Per Invoice'!T$2:T$501,$Y272)))</f>
        <v/>
      </c>
      <c r="U272" s="7">
        <f>IF($Y272="","",IF(INDEX('Per Invoice'!U$2:U$501,$Y272)="","",INDEX('Per Invoice'!U$2:U$501,$Y272)))</f>
        <v/>
      </c>
      <c r="V272" s="7">
        <f>IF($Y272="","",IF(INDEX('Per Invoice'!V$2:V$501,$Y272)="","",INDEX('Per Invoice'!V$2:V$501,$Y272)))</f>
        <v/>
      </c>
      <c r="W272" s="7">
        <f>IF($Y272="","",IF(INDEX('Per Invoice'!W$2:W$501,$Y272)="","",INDEX('Per Invoice'!W$2:W$501,$Y272)))</f>
        <v/>
      </c>
      <c r="X272" s="7">
        <f>IF($Y272="","",IF(INDEX('Per Invoice'!X$2:X$501,$Y272)="","",INDEX('Per Invoice'!X$2:X$501,$Y272)))</f>
        <v/>
      </c>
      <c r="Y272" s="16">
        <f>IFERROR(MATCH(Settings!$C$27&amp;"|"&amp;ROWS($Y$2:$Y272),'Per Invoice'!$Z$2:$Z$501,0),"")</f>
        <v/>
      </c>
    </row>
    <row r="273">
      <c r="A273">
        <f>IF($Y273="","",IF(INDEX('Per Invoice'!A$2:A$501,$Y273)="","",INDEX('Per Invoice'!A$2:A$501,$Y273)))</f>
        <v/>
      </c>
      <c r="B273">
        <f>IF($Y273="","",IF(INDEX('Per Invoice'!B$2:B$501,$Y273)="","",INDEX('Per Invoice'!B$2:B$501,$Y273)))</f>
        <v/>
      </c>
      <c r="C273">
        <f>IF($Y273="","",IF(INDEX('Per Invoice'!C$2:C$501,$Y273)="","",INDEX('Per Invoice'!C$2:C$501,$Y273)))</f>
        <v/>
      </c>
      <c r="D273">
        <f>IF($Y273="","",IF(INDEX('Per Invoice'!D$2:D$501,$Y273)="","",INDEX('Per Invoice'!D$2:D$501,$Y273)))</f>
        <v/>
      </c>
      <c r="E273">
        <f>IF($Y273="","",IF(INDEX('Per Invoice'!E$2:E$501,$Y273)="","",INDEX('Per Invoice'!E$2:E$501,$Y273)))</f>
        <v/>
      </c>
      <c r="F273">
        <f>IF($Y273="","",IF(INDEX('Per Invoice'!F$2:F$501,$Y273)="","",INDEX('Per Invoice'!F$2:F$501,$Y273)))</f>
        <v/>
      </c>
      <c r="G273">
        <f>IF($Y273="","",IF(INDEX('Per Invoice'!G$2:G$501,$Y273)="","",INDEX('Per Invoice'!G$2:G$501,$Y273)))</f>
        <v/>
      </c>
      <c r="H273">
        <f>IF($Y273="","",IF(INDEX('Per Invoice'!H$2:H$501,$Y273)="","",INDEX('Per Invoice'!H$2:H$501,$Y273)))</f>
        <v/>
      </c>
      <c r="I273">
        <f>IF($Y273="","",IF(INDEX('Per Invoice'!I$2:I$501,$Y273)="","",INDEX('Per Invoice'!I$2:I$501,$Y273)))</f>
        <v/>
      </c>
      <c r="J273">
        <f>IF($Y273="","",IF(INDEX('Per Invoice'!J$2:J$501,$Y273)="","",INDEX('Per Invoice'!J$2:J$501,$Y273)))</f>
        <v/>
      </c>
      <c r="K273">
        <f>IF($Y273="","",IF(INDEX('Per Invoice'!K$2:K$501,$Y273)="","",INDEX('Per Invoice'!K$2:K$501,$Y273)))</f>
        <v/>
      </c>
      <c r="L273" s="7">
        <f>IF($Y273="","",IF(INDEX('Per Invoice'!L$2:L$501,$Y273)="","",INDEX('Per Invoice'!L$2:L$501,$Y273)))</f>
        <v/>
      </c>
      <c r="M273" s="14">
        <f>IF($Y273="","",IF(INDEX('Per Invoice'!M$2:M$501,$Y273)="","",INDEX('Per Invoice'!M$2:M$501,$Y273)))</f>
        <v/>
      </c>
      <c r="N273">
        <f>IF($Y273="","",IF(INDEX('Per Invoice'!N$2:N$501,$Y273)="","",INDEX('Per Invoice'!N$2:N$501,$Y273)))</f>
        <v/>
      </c>
      <c r="O273">
        <f>IF($Y273="","",IF(INDEX('Per Invoice'!O$2:O$501,$Y273)="","",INDEX('Per Invoice'!O$2:O$501,$Y273)))</f>
        <v/>
      </c>
      <c r="P273" s="7">
        <f>IF($Y273="","",IF(INDEX('Per Invoice'!P$2:P$501,$Y273)="","",INDEX('Per Invoice'!P$2:P$501,$Y273)))</f>
        <v/>
      </c>
      <c r="Q273" s="7">
        <f>IF($Y273="","",IF(INDEX('Per Invoice'!Q$2:Q$501,$Y273)="","",INDEX('Per Invoice'!Q$2:Q$501,$Y273)))</f>
        <v/>
      </c>
      <c r="R273">
        <f>IF($Y273="","",IF(INDEX('Per Invoice'!R$2:R$501,$Y273)="","",INDEX('Per Invoice'!R$2:R$501,$Y273)))</f>
        <v/>
      </c>
      <c r="S273" s="7">
        <f>IF($Y273="","",IF(INDEX('Per Invoice'!S$2:S$501,$Y273)="","",INDEX('Per Invoice'!S$2:S$501,$Y273)))</f>
        <v/>
      </c>
      <c r="T273" s="7">
        <f>IF($Y273="","",IF(INDEX('Per Invoice'!T$2:T$501,$Y273)="","",INDEX('Per Invoice'!T$2:T$501,$Y273)))</f>
        <v/>
      </c>
      <c r="U273" s="7">
        <f>IF($Y273="","",IF(INDEX('Per Invoice'!U$2:U$501,$Y273)="","",INDEX('Per Invoice'!U$2:U$501,$Y273)))</f>
        <v/>
      </c>
      <c r="V273" s="7">
        <f>IF($Y273="","",IF(INDEX('Per Invoice'!V$2:V$501,$Y273)="","",INDEX('Per Invoice'!V$2:V$501,$Y273)))</f>
        <v/>
      </c>
      <c r="W273" s="7">
        <f>IF($Y273="","",IF(INDEX('Per Invoice'!W$2:W$501,$Y273)="","",INDEX('Per Invoice'!W$2:W$501,$Y273)))</f>
        <v/>
      </c>
      <c r="X273" s="7">
        <f>IF($Y273="","",IF(INDEX('Per Invoice'!X$2:X$501,$Y273)="","",INDEX('Per Invoice'!X$2:X$501,$Y273)))</f>
        <v/>
      </c>
      <c r="Y273" s="16">
        <f>IFERROR(MATCH(Settings!$C$27&amp;"|"&amp;ROWS($Y$2:$Y273),'Per Invoice'!$Z$2:$Z$501,0),"")</f>
        <v/>
      </c>
    </row>
    <row r="274">
      <c r="A274">
        <f>IF($Y274="","",IF(INDEX('Per Invoice'!A$2:A$501,$Y274)="","",INDEX('Per Invoice'!A$2:A$501,$Y274)))</f>
        <v/>
      </c>
      <c r="B274">
        <f>IF($Y274="","",IF(INDEX('Per Invoice'!B$2:B$501,$Y274)="","",INDEX('Per Invoice'!B$2:B$501,$Y274)))</f>
        <v/>
      </c>
      <c r="C274">
        <f>IF($Y274="","",IF(INDEX('Per Invoice'!C$2:C$501,$Y274)="","",INDEX('Per Invoice'!C$2:C$501,$Y274)))</f>
        <v/>
      </c>
      <c r="D274">
        <f>IF($Y274="","",IF(INDEX('Per Invoice'!D$2:D$501,$Y274)="","",INDEX('Per Invoice'!D$2:D$501,$Y274)))</f>
        <v/>
      </c>
      <c r="E274">
        <f>IF($Y274="","",IF(INDEX('Per Invoice'!E$2:E$501,$Y274)="","",INDEX('Per Invoice'!E$2:E$501,$Y274)))</f>
        <v/>
      </c>
      <c r="F274">
        <f>IF($Y274="","",IF(INDEX('Per Invoice'!F$2:F$501,$Y274)="","",INDEX('Per Invoice'!F$2:F$501,$Y274)))</f>
        <v/>
      </c>
      <c r="G274">
        <f>IF($Y274="","",IF(INDEX('Per Invoice'!G$2:G$501,$Y274)="","",INDEX('Per Invoice'!G$2:G$501,$Y274)))</f>
        <v/>
      </c>
      <c r="H274">
        <f>IF($Y274="","",IF(INDEX('Per Invoice'!H$2:H$501,$Y274)="","",INDEX('Per Invoice'!H$2:H$501,$Y274)))</f>
        <v/>
      </c>
      <c r="I274">
        <f>IF($Y274="","",IF(INDEX('Per Invoice'!I$2:I$501,$Y274)="","",INDEX('Per Invoice'!I$2:I$501,$Y274)))</f>
        <v/>
      </c>
      <c r="J274">
        <f>IF($Y274="","",IF(INDEX('Per Invoice'!J$2:J$501,$Y274)="","",INDEX('Per Invoice'!J$2:J$501,$Y274)))</f>
        <v/>
      </c>
      <c r="K274">
        <f>IF($Y274="","",IF(INDEX('Per Invoice'!K$2:K$501,$Y274)="","",INDEX('Per Invoice'!K$2:K$501,$Y274)))</f>
        <v/>
      </c>
      <c r="L274" s="7">
        <f>IF($Y274="","",IF(INDEX('Per Invoice'!L$2:L$501,$Y274)="","",INDEX('Per Invoice'!L$2:L$501,$Y274)))</f>
        <v/>
      </c>
      <c r="M274" s="14">
        <f>IF($Y274="","",IF(INDEX('Per Invoice'!M$2:M$501,$Y274)="","",INDEX('Per Invoice'!M$2:M$501,$Y274)))</f>
        <v/>
      </c>
      <c r="N274">
        <f>IF($Y274="","",IF(INDEX('Per Invoice'!N$2:N$501,$Y274)="","",INDEX('Per Invoice'!N$2:N$501,$Y274)))</f>
        <v/>
      </c>
      <c r="O274">
        <f>IF($Y274="","",IF(INDEX('Per Invoice'!O$2:O$501,$Y274)="","",INDEX('Per Invoice'!O$2:O$501,$Y274)))</f>
        <v/>
      </c>
      <c r="P274" s="7">
        <f>IF($Y274="","",IF(INDEX('Per Invoice'!P$2:P$501,$Y274)="","",INDEX('Per Invoice'!P$2:P$501,$Y274)))</f>
        <v/>
      </c>
      <c r="Q274" s="7">
        <f>IF($Y274="","",IF(INDEX('Per Invoice'!Q$2:Q$501,$Y274)="","",INDEX('Per Invoice'!Q$2:Q$501,$Y274)))</f>
        <v/>
      </c>
      <c r="R274">
        <f>IF($Y274="","",IF(INDEX('Per Invoice'!R$2:R$501,$Y274)="","",INDEX('Per Invoice'!R$2:R$501,$Y274)))</f>
        <v/>
      </c>
      <c r="S274" s="7">
        <f>IF($Y274="","",IF(INDEX('Per Invoice'!S$2:S$501,$Y274)="","",INDEX('Per Invoice'!S$2:S$501,$Y274)))</f>
        <v/>
      </c>
      <c r="T274" s="7">
        <f>IF($Y274="","",IF(INDEX('Per Invoice'!T$2:T$501,$Y274)="","",INDEX('Per Invoice'!T$2:T$501,$Y274)))</f>
        <v/>
      </c>
      <c r="U274" s="7">
        <f>IF($Y274="","",IF(INDEX('Per Invoice'!U$2:U$501,$Y274)="","",INDEX('Per Invoice'!U$2:U$501,$Y274)))</f>
        <v/>
      </c>
      <c r="V274" s="7">
        <f>IF($Y274="","",IF(INDEX('Per Invoice'!V$2:V$501,$Y274)="","",INDEX('Per Invoice'!V$2:V$501,$Y274)))</f>
        <v/>
      </c>
      <c r="W274" s="7">
        <f>IF($Y274="","",IF(INDEX('Per Invoice'!W$2:W$501,$Y274)="","",INDEX('Per Invoice'!W$2:W$501,$Y274)))</f>
        <v/>
      </c>
      <c r="X274" s="7">
        <f>IF($Y274="","",IF(INDEX('Per Invoice'!X$2:X$501,$Y274)="","",INDEX('Per Invoice'!X$2:X$501,$Y274)))</f>
        <v/>
      </c>
      <c r="Y274" s="16">
        <f>IFERROR(MATCH(Settings!$C$27&amp;"|"&amp;ROWS($Y$2:$Y274),'Per Invoice'!$Z$2:$Z$501,0),"")</f>
        <v/>
      </c>
    </row>
    <row r="275">
      <c r="A275">
        <f>IF($Y275="","",IF(INDEX('Per Invoice'!A$2:A$501,$Y275)="","",INDEX('Per Invoice'!A$2:A$501,$Y275)))</f>
        <v/>
      </c>
      <c r="B275">
        <f>IF($Y275="","",IF(INDEX('Per Invoice'!B$2:B$501,$Y275)="","",INDEX('Per Invoice'!B$2:B$501,$Y275)))</f>
        <v/>
      </c>
      <c r="C275">
        <f>IF($Y275="","",IF(INDEX('Per Invoice'!C$2:C$501,$Y275)="","",INDEX('Per Invoice'!C$2:C$501,$Y275)))</f>
        <v/>
      </c>
      <c r="D275">
        <f>IF($Y275="","",IF(INDEX('Per Invoice'!D$2:D$501,$Y275)="","",INDEX('Per Invoice'!D$2:D$501,$Y275)))</f>
        <v/>
      </c>
      <c r="E275">
        <f>IF($Y275="","",IF(INDEX('Per Invoice'!E$2:E$501,$Y275)="","",INDEX('Per Invoice'!E$2:E$501,$Y275)))</f>
        <v/>
      </c>
      <c r="F275">
        <f>IF($Y275="","",IF(INDEX('Per Invoice'!F$2:F$501,$Y275)="","",INDEX('Per Invoice'!F$2:F$501,$Y275)))</f>
        <v/>
      </c>
      <c r="G275">
        <f>IF($Y275="","",IF(INDEX('Per Invoice'!G$2:G$501,$Y275)="","",INDEX('Per Invoice'!G$2:G$501,$Y275)))</f>
        <v/>
      </c>
      <c r="H275">
        <f>IF($Y275="","",IF(INDEX('Per Invoice'!H$2:H$501,$Y275)="","",INDEX('Per Invoice'!H$2:H$501,$Y275)))</f>
        <v/>
      </c>
      <c r="I275">
        <f>IF($Y275="","",IF(INDEX('Per Invoice'!I$2:I$501,$Y275)="","",INDEX('Per Invoice'!I$2:I$501,$Y275)))</f>
        <v/>
      </c>
      <c r="J275">
        <f>IF($Y275="","",IF(INDEX('Per Invoice'!J$2:J$501,$Y275)="","",INDEX('Per Invoice'!J$2:J$501,$Y275)))</f>
        <v/>
      </c>
      <c r="K275">
        <f>IF($Y275="","",IF(INDEX('Per Invoice'!K$2:K$501,$Y275)="","",INDEX('Per Invoice'!K$2:K$501,$Y275)))</f>
        <v/>
      </c>
      <c r="L275" s="7">
        <f>IF($Y275="","",IF(INDEX('Per Invoice'!L$2:L$501,$Y275)="","",INDEX('Per Invoice'!L$2:L$501,$Y275)))</f>
        <v/>
      </c>
      <c r="M275" s="14">
        <f>IF($Y275="","",IF(INDEX('Per Invoice'!M$2:M$501,$Y275)="","",INDEX('Per Invoice'!M$2:M$501,$Y275)))</f>
        <v/>
      </c>
      <c r="N275">
        <f>IF($Y275="","",IF(INDEX('Per Invoice'!N$2:N$501,$Y275)="","",INDEX('Per Invoice'!N$2:N$501,$Y275)))</f>
        <v/>
      </c>
      <c r="O275">
        <f>IF($Y275="","",IF(INDEX('Per Invoice'!O$2:O$501,$Y275)="","",INDEX('Per Invoice'!O$2:O$501,$Y275)))</f>
        <v/>
      </c>
      <c r="P275" s="7">
        <f>IF($Y275="","",IF(INDEX('Per Invoice'!P$2:P$501,$Y275)="","",INDEX('Per Invoice'!P$2:P$501,$Y275)))</f>
        <v/>
      </c>
      <c r="Q275" s="7">
        <f>IF($Y275="","",IF(INDEX('Per Invoice'!Q$2:Q$501,$Y275)="","",INDEX('Per Invoice'!Q$2:Q$501,$Y275)))</f>
        <v/>
      </c>
      <c r="R275">
        <f>IF($Y275="","",IF(INDEX('Per Invoice'!R$2:R$501,$Y275)="","",INDEX('Per Invoice'!R$2:R$501,$Y275)))</f>
        <v/>
      </c>
      <c r="S275" s="7">
        <f>IF($Y275="","",IF(INDEX('Per Invoice'!S$2:S$501,$Y275)="","",INDEX('Per Invoice'!S$2:S$501,$Y275)))</f>
        <v/>
      </c>
      <c r="T275" s="7">
        <f>IF($Y275="","",IF(INDEX('Per Invoice'!T$2:T$501,$Y275)="","",INDEX('Per Invoice'!T$2:T$501,$Y275)))</f>
        <v/>
      </c>
      <c r="U275" s="7">
        <f>IF($Y275="","",IF(INDEX('Per Invoice'!U$2:U$501,$Y275)="","",INDEX('Per Invoice'!U$2:U$501,$Y275)))</f>
        <v/>
      </c>
      <c r="V275" s="7">
        <f>IF($Y275="","",IF(INDEX('Per Invoice'!V$2:V$501,$Y275)="","",INDEX('Per Invoice'!V$2:V$501,$Y275)))</f>
        <v/>
      </c>
      <c r="W275" s="7">
        <f>IF($Y275="","",IF(INDEX('Per Invoice'!W$2:W$501,$Y275)="","",INDEX('Per Invoice'!W$2:W$501,$Y275)))</f>
        <v/>
      </c>
      <c r="X275" s="7">
        <f>IF($Y275="","",IF(INDEX('Per Invoice'!X$2:X$501,$Y275)="","",INDEX('Per Invoice'!X$2:X$501,$Y275)))</f>
        <v/>
      </c>
      <c r="Y275" s="16">
        <f>IFERROR(MATCH(Settings!$C$27&amp;"|"&amp;ROWS($Y$2:$Y275),'Per Invoice'!$Z$2:$Z$501,0),"")</f>
        <v/>
      </c>
    </row>
    <row r="276">
      <c r="A276">
        <f>IF($Y276="","",IF(INDEX('Per Invoice'!A$2:A$501,$Y276)="","",INDEX('Per Invoice'!A$2:A$501,$Y276)))</f>
        <v/>
      </c>
      <c r="B276">
        <f>IF($Y276="","",IF(INDEX('Per Invoice'!B$2:B$501,$Y276)="","",INDEX('Per Invoice'!B$2:B$501,$Y276)))</f>
        <v/>
      </c>
      <c r="C276">
        <f>IF($Y276="","",IF(INDEX('Per Invoice'!C$2:C$501,$Y276)="","",INDEX('Per Invoice'!C$2:C$501,$Y276)))</f>
        <v/>
      </c>
      <c r="D276">
        <f>IF($Y276="","",IF(INDEX('Per Invoice'!D$2:D$501,$Y276)="","",INDEX('Per Invoice'!D$2:D$501,$Y276)))</f>
        <v/>
      </c>
      <c r="E276">
        <f>IF($Y276="","",IF(INDEX('Per Invoice'!E$2:E$501,$Y276)="","",INDEX('Per Invoice'!E$2:E$501,$Y276)))</f>
        <v/>
      </c>
      <c r="F276">
        <f>IF($Y276="","",IF(INDEX('Per Invoice'!F$2:F$501,$Y276)="","",INDEX('Per Invoice'!F$2:F$501,$Y276)))</f>
        <v/>
      </c>
      <c r="G276">
        <f>IF($Y276="","",IF(INDEX('Per Invoice'!G$2:G$501,$Y276)="","",INDEX('Per Invoice'!G$2:G$501,$Y276)))</f>
        <v/>
      </c>
      <c r="H276">
        <f>IF($Y276="","",IF(INDEX('Per Invoice'!H$2:H$501,$Y276)="","",INDEX('Per Invoice'!H$2:H$501,$Y276)))</f>
        <v/>
      </c>
      <c r="I276">
        <f>IF($Y276="","",IF(INDEX('Per Invoice'!I$2:I$501,$Y276)="","",INDEX('Per Invoice'!I$2:I$501,$Y276)))</f>
        <v/>
      </c>
      <c r="J276">
        <f>IF($Y276="","",IF(INDEX('Per Invoice'!J$2:J$501,$Y276)="","",INDEX('Per Invoice'!J$2:J$501,$Y276)))</f>
        <v/>
      </c>
      <c r="K276">
        <f>IF($Y276="","",IF(INDEX('Per Invoice'!K$2:K$501,$Y276)="","",INDEX('Per Invoice'!K$2:K$501,$Y276)))</f>
        <v/>
      </c>
      <c r="L276" s="7">
        <f>IF($Y276="","",IF(INDEX('Per Invoice'!L$2:L$501,$Y276)="","",INDEX('Per Invoice'!L$2:L$501,$Y276)))</f>
        <v/>
      </c>
      <c r="M276" s="14">
        <f>IF($Y276="","",IF(INDEX('Per Invoice'!M$2:M$501,$Y276)="","",INDEX('Per Invoice'!M$2:M$501,$Y276)))</f>
        <v/>
      </c>
      <c r="N276">
        <f>IF($Y276="","",IF(INDEX('Per Invoice'!N$2:N$501,$Y276)="","",INDEX('Per Invoice'!N$2:N$501,$Y276)))</f>
        <v/>
      </c>
      <c r="O276">
        <f>IF($Y276="","",IF(INDEX('Per Invoice'!O$2:O$501,$Y276)="","",INDEX('Per Invoice'!O$2:O$501,$Y276)))</f>
        <v/>
      </c>
      <c r="P276" s="7">
        <f>IF($Y276="","",IF(INDEX('Per Invoice'!P$2:P$501,$Y276)="","",INDEX('Per Invoice'!P$2:P$501,$Y276)))</f>
        <v/>
      </c>
      <c r="Q276" s="7">
        <f>IF($Y276="","",IF(INDEX('Per Invoice'!Q$2:Q$501,$Y276)="","",INDEX('Per Invoice'!Q$2:Q$501,$Y276)))</f>
        <v/>
      </c>
      <c r="R276">
        <f>IF($Y276="","",IF(INDEX('Per Invoice'!R$2:R$501,$Y276)="","",INDEX('Per Invoice'!R$2:R$501,$Y276)))</f>
        <v/>
      </c>
      <c r="S276" s="7">
        <f>IF($Y276="","",IF(INDEX('Per Invoice'!S$2:S$501,$Y276)="","",INDEX('Per Invoice'!S$2:S$501,$Y276)))</f>
        <v/>
      </c>
      <c r="T276" s="7">
        <f>IF($Y276="","",IF(INDEX('Per Invoice'!T$2:T$501,$Y276)="","",INDEX('Per Invoice'!T$2:T$501,$Y276)))</f>
        <v/>
      </c>
      <c r="U276" s="7">
        <f>IF($Y276="","",IF(INDEX('Per Invoice'!U$2:U$501,$Y276)="","",INDEX('Per Invoice'!U$2:U$501,$Y276)))</f>
        <v/>
      </c>
      <c r="V276" s="7">
        <f>IF($Y276="","",IF(INDEX('Per Invoice'!V$2:V$501,$Y276)="","",INDEX('Per Invoice'!V$2:V$501,$Y276)))</f>
        <v/>
      </c>
      <c r="W276" s="7">
        <f>IF($Y276="","",IF(INDEX('Per Invoice'!W$2:W$501,$Y276)="","",INDEX('Per Invoice'!W$2:W$501,$Y276)))</f>
        <v/>
      </c>
      <c r="X276" s="7">
        <f>IF($Y276="","",IF(INDEX('Per Invoice'!X$2:X$501,$Y276)="","",INDEX('Per Invoice'!X$2:X$501,$Y276)))</f>
        <v/>
      </c>
      <c r="Y276" s="16">
        <f>IFERROR(MATCH(Settings!$C$27&amp;"|"&amp;ROWS($Y$2:$Y276),'Per Invoice'!$Z$2:$Z$501,0),"")</f>
        <v/>
      </c>
    </row>
    <row r="277">
      <c r="A277">
        <f>IF($Y277="","",IF(INDEX('Per Invoice'!A$2:A$501,$Y277)="","",INDEX('Per Invoice'!A$2:A$501,$Y277)))</f>
        <v/>
      </c>
      <c r="B277">
        <f>IF($Y277="","",IF(INDEX('Per Invoice'!B$2:B$501,$Y277)="","",INDEX('Per Invoice'!B$2:B$501,$Y277)))</f>
        <v/>
      </c>
      <c r="C277">
        <f>IF($Y277="","",IF(INDEX('Per Invoice'!C$2:C$501,$Y277)="","",INDEX('Per Invoice'!C$2:C$501,$Y277)))</f>
        <v/>
      </c>
      <c r="D277">
        <f>IF($Y277="","",IF(INDEX('Per Invoice'!D$2:D$501,$Y277)="","",INDEX('Per Invoice'!D$2:D$501,$Y277)))</f>
        <v/>
      </c>
      <c r="E277">
        <f>IF($Y277="","",IF(INDEX('Per Invoice'!E$2:E$501,$Y277)="","",INDEX('Per Invoice'!E$2:E$501,$Y277)))</f>
        <v/>
      </c>
      <c r="F277">
        <f>IF($Y277="","",IF(INDEX('Per Invoice'!F$2:F$501,$Y277)="","",INDEX('Per Invoice'!F$2:F$501,$Y277)))</f>
        <v/>
      </c>
      <c r="G277">
        <f>IF($Y277="","",IF(INDEX('Per Invoice'!G$2:G$501,$Y277)="","",INDEX('Per Invoice'!G$2:G$501,$Y277)))</f>
        <v/>
      </c>
      <c r="H277">
        <f>IF($Y277="","",IF(INDEX('Per Invoice'!H$2:H$501,$Y277)="","",INDEX('Per Invoice'!H$2:H$501,$Y277)))</f>
        <v/>
      </c>
      <c r="I277">
        <f>IF($Y277="","",IF(INDEX('Per Invoice'!I$2:I$501,$Y277)="","",INDEX('Per Invoice'!I$2:I$501,$Y277)))</f>
        <v/>
      </c>
      <c r="J277">
        <f>IF($Y277="","",IF(INDEX('Per Invoice'!J$2:J$501,$Y277)="","",INDEX('Per Invoice'!J$2:J$501,$Y277)))</f>
        <v/>
      </c>
      <c r="K277">
        <f>IF($Y277="","",IF(INDEX('Per Invoice'!K$2:K$501,$Y277)="","",INDEX('Per Invoice'!K$2:K$501,$Y277)))</f>
        <v/>
      </c>
      <c r="L277" s="7">
        <f>IF($Y277="","",IF(INDEX('Per Invoice'!L$2:L$501,$Y277)="","",INDEX('Per Invoice'!L$2:L$501,$Y277)))</f>
        <v/>
      </c>
      <c r="M277" s="14">
        <f>IF($Y277="","",IF(INDEX('Per Invoice'!M$2:M$501,$Y277)="","",INDEX('Per Invoice'!M$2:M$501,$Y277)))</f>
        <v/>
      </c>
      <c r="N277">
        <f>IF($Y277="","",IF(INDEX('Per Invoice'!N$2:N$501,$Y277)="","",INDEX('Per Invoice'!N$2:N$501,$Y277)))</f>
        <v/>
      </c>
      <c r="O277">
        <f>IF($Y277="","",IF(INDEX('Per Invoice'!O$2:O$501,$Y277)="","",INDEX('Per Invoice'!O$2:O$501,$Y277)))</f>
        <v/>
      </c>
      <c r="P277" s="7">
        <f>IF($Y277="","",IF(INDEX('Per Invoice'!P$2:P$501,$Y277)="","",INDEX('Per Invoice'!P$2:P$501,$Y277)))</f>
        <v/>
      </c>
      <c r="Q277" s="7">
        <f>IF($Y277="","",IF(INDEX('Per Invoice'!Q$2:Q$501,$Y277)="","",INDEX('Per Invoice'!Q$2:Q$501,$Y277)))</f>
        <v/>
      </c>
      <c r="R277">
        <f>IF($Y277="","",IF(INDEX('Per Invoice'!R$2:R$501,$Y277)="","",INDEX('Per Invoice'!R$2:R$501,$Y277)))</f>
        <v/>
      </c>
      <c r="S277" s="7">
        <f>IF($Y277="","",IF(INDEX('Per Invoice'!S$2:S$501,$Y277)="","",INDEX('Per Invoice'!S$2:S$501,$Y277)))</f>
        <v/>
      </c>
      <c r="T277" s="7">
        <f>IF($Y277="","",IF(INDEX('Per Invoice'!T$2:T$501,$Y277)="","",INDEX('Per Invoice'!T$2:T$501,$Y277)))</f>
        <v/>
      </c>
      <c r="U277" s="7">
        <f>IF($Y277="","",IF(INDEX('Per Invoice'!U$2:U$501,$Y277)="","",INDEX('Per Invoice'!U$2:U$501,$Y277)))</f>
        <v/>
      </c>
      <c r="V277" s="7">
        <f>IF($Y277="","",IF(INDEX('Per Invoice'!V$2:V$501,$Y277)="","",INDEX('Per Invoice'!V$2:V$501,$Y277)))</f>
        <v/>
      </c>
      <c r="W277" s="7">
        <f>IF($Y277="","",IF(INDEX('Per Invoice'!W$2:W$501,$Y277)="","",INDEX('Per Invoice'!W$2:W$501,$Y277)))</f>
        <v/>
      </c>
      <c r="X277" s="7">
        <f>IF($Y277="","",IF(INDEX('Per Invoice'!X$2:X$501,$Y277)="","",INDEX('Per Invoice'!X$2:X$501,$Y277)))</f>
        <v/>
      </c>
      <c r="Y277" s="16">
        <f>IFERROR(MATCH(Settings!$C$27&amp;"|"&amp;ROWS($Y$2:$Y277),'Per Invoice'!$Z$2:$Z$501,0),"")</f>
        <v/>
      </c>
    </row>
    <row r="278">
      <c r="A278">
        <f>IF($Y278="","",IF(INDEX('Per Invoice'!A$2:A$501,$Y278)="","",INDEX('Per Invoice'!A$2:A$501,$Y278)))</f>
        <v/>
      </c>
      <c r="B278">
        <f>IF($Y278="","",IF(INDEX('Per Invoice'!B$2:B$501,$Y278)="","",INDEX('Per Invoice'!B$2:B$501,$Y278)))</f>
        <v/>
      </c>
      <c r="C278">
        <f>IF($Y278="","",IF(INDEX('Per Invoice'!C$2:C$501,$Y278)="","",INDEX('Per Invoice'!C$2:C$501,$Y278)))</f>
        <v/>
      </c>
      <c r="D278">
        <f>IF($Y278="","",IF(INDEX('Per Invoice'!D$2:D$501,$Y278)="","",INDEX('Per Invoice'!D$2:D$501,$Y278)))</f>
        <v/>
      </c>
      <c r="E278">
        <f>IF($Y278="","",IF(INDEX('Per Invoice'!E$2:E$501,$Y278)="","",INDEX('Per Invoice'!E$2:E$501,$Y278)))</f>
        <v/>
      </c>
      <c r="F278">
        <f>IF($Y278="","",IF(INDEX('Per Invoice'!F$2:F$501,$Y278)="","",INDEX('Per Invoice'!F$2:F$501,$Y278)))</f>
        <v/>
      </c>
      <c r="G278">
        <f>IF($Y278="","",IF(INDEX('Per Invoice'!G$2:G$501,$Y278)="","",INDEX('Per Invoice'!G$2:G$501,$Y278)))</f>
        <v/>
      </c>
      <c r="H278">
        <f>IF($Y278="","",IF(INDEX('Per Invoice'!H$2:H$501,$Y278)="","",INDEX('Per Invoice'!H$2:H$501,$Y278)))</f>
        <v/>
      </c>
      <c r="I278">
        <f>IF($Y278="","",IF(INDEX('Per Invoice'!I$2:I$501,$Y278)="","",INDEX('Per Invoice'!I$2:I$501,$Y278)))</f>
        <v/>
      </c>
      <c r="J278">
        <f>IF($Y278="","",IF(INDEX('Per Invoice'!J$2:J$501,$Y278)="","",INDEX('Per Invoice'!J$2:J$501,$Y278)))</f>
        <v/>
      </c>
      <c r="K278">
        <f>IF($Y278="","",IF(INDEX('Per Invoice'!K$2:K$501,$Y278)="","",INDEX('Per Invoice'!K$2:K$501,$Y278)))</f>
        <v/>
      </c>
      <c r="L278" s="7">
        <f>IF($Y278="","",IF(INDEX('Per Invoice'!L$2:L$501,$Y278)="","",INDEX('Per Invoice'!L$2:L$501,$Y278)))</f>
        <v/>
      </c>
      <c r="M278" s="14">
        <f>IF($Y278="","",IF(INDEX('Per Invoice'!M$2:M$501,$Y278)="","",INDEX('Per Invoice'!M$2:M$501,$Y278)))</f>
        <v/>
      </c>
      <c r="N278">
        <f>IF($Y278="","",IF(INDEX('Per Invoice'!N$2:N$501,$Y278)="","",INDEX('Per Invoice'!N$2:N$501,$Y278)))</f>
        <v/>
      </c>
      <c r="O278">
        <f>IF($Y278="","",IF(INDEX('Per Invoice'!O$2:O$501,$Y278)="","",INDEX('Per Invoice'!O$2:O$501,$Y278)))</f>
        <v/>
      </c>
      <c r="P278" s="7">
        <f>IF($Y278="","",IF(INDEX('Per Invoice'!P$2:P$501,$Y278)="","",INDEX('Per Invoice'!P$2:P$501,$Y278)))</f>
        <v/>
      </c>
      <c r="Q278" s="7">
        <f>IF($Y278="","",IF(INDEX('Per Invoice'!Q$2:Q$501,$Y278)="","",INDEX('Per Invoice'!Q$2:Q$501,$Y278)))</f>
        <v/>
      </c>
      <c r="R278">
        <f>IF($Y278="","",IF(INDEX('Per Invoice'!R$2:R$501,$Y278)="","",INDEX('Per Invoice'!R$2:R$501,$Y278)))</f>
        <v/>
      </c>
      <c r="S278" s="7">
        <f>IF($Y278="","",IF(INDEX('Per Invoice'!S$2:S$501,$Y278)="","",INDEX('Per Invoice'!S$2:S$501,$Y278)))</f>
        <v/>
      </c>
      <c r="T278" s="7">
        <f>IF($Y278="","",IF(INDEX('Per Invoice'!T$2:T$501,$Y278)="","",INDEX('Per Invoice'!T$2:T$501,$Y278)))</f>
        <v/>
      </c>
      <c r="U278" s="7">
        <f>IF($Y278="","",IF(INDEX('Per Invoice'!U$2:U$501,$Y278)="","",INDEX('Per Invoice'!U$2:U$501,$Y278)))</f>
        <v/>
      </c>
      <c r="V278" s="7">
        <f>IF($Y278="","",IF(INDEX('Per Invoice'!V$2:V$501,$Y278)="","",INDEX('Per Invoice'!V$2:V$501,$Y278)))</f>
        <v/>
      </c>
      <c r="W278" s="7">
        <f>IF($Y278="","",IF(INDEX('Per Invoice'!W$2:W$501,$Y278)="","",INDEX('Per Invoice'!W$2:W$501,$Y278)))</f>
        <v/>
      </c>
      <c r="X278" s="7">
        <f>IF($Y278="","",IF(INDEX('Per Invoice'!X$2:X$501,$Y278)="","",INDEX('Per Invoice'!X$2:X$501,$Y278)))</f>
        <v/>
      </c>
      <c r="Y278" s="16">
        <f>IFERROR(MATCH(Settings!$C$27&amp;"|"&amp;ROWS($Y$2:$Y278),'Per Invoice'!$Z$2:$Z$501,0),"")</f>
        <v/>
      </c>
    </row>
    <row r="279">
      <c r="A279">
        <f>IF($Y279="","",IF(INDEX('Per Invoice'!A$2:A$501,$Y279)="","",INDEX('Per Invoice'!A$2:A$501,$Y279)))</f>
        <v/>
      </c>
      <c r="B279">
        <f>IF($Y279="","",IF(INDEX('Per Invoice'!B$2:B$501,$Y279)="","",INDEX('Per Invoice'!B$2:B$501,$Y279)))</f>
        <v/>
      </c>
      <c r="C279">
        <f>IF($Y279="","",IF(INDEX('Per Invoice'!C$2:C$501,$Y279)="","",INDEX('Per Invoice'!C$2:C$501,$Y279)))</f>
        <v/>
      </c>
      <c r="D279">
        <f>IF($Y279="","",IF(INDEX('Per Invoice'!D$2:D$501,$Y279)="","",INDEX('Per Invoice'!D$2:D$501,$Y279)))</f>
        <v/>
      </c>
      <c r="E279">
        <f>IF($Y279="","",IF(INDEX('Per Invoice'!E$2:E$501,$Y279)="","",INDEX('Per Invoice'!E$2:E$501,$Y279)))</f>
        <v/>
      </c>
      <c r="F279">
        <f>IF($Y279="","",IF(INDEX('Per Invoice'!F$2:F$501,$Y279)="","",INDEX('Per Invoice'!F$2:F$501,$Y279)))</f>
        <v/>
      </c>
      <c r="G279">
        <f>IF($Y279="","",IF(INDEX('Per Invoice'!G$2:G$501,$Y279)="","",INDEX('Per Invoice'!G$2:G$501,$Y279)))</f>
        <v/>
      </c>
      <c r="H279">
        <f>IF($Y279="","",IF(INDEX('Per Invoice'!H$2:H$501,$Y279)="","",INDEX('Per Invoice'!H$2:H$501,$Y279)))</f>
        <v/>
      </c>
      <c r="I279">
        <f>IF($Y279="","",IF(INDEX('Per Invoice'!I$2:I$501,$Y279)="","",INDEX('Per Invoice'!I$2:I$501,$Y279)))</f>
        <v/>
      </c>
      <c r="J279">
        <f>IF($Y279="","",IF(INDEX('Per Invoice'!J$2:J$501,$Y279)="","",INDEX('Per Invoice'!J$2:J$501,$Y279)))</f>
        <v/>
      </c>
      <c r="K279">
        <f>IF($Y279="","",IF(INDEX('Per Invoice'!K$2:K$501,$Y279)="","",INDEX('Per Invoice'!K$2:K$501,$Y279)))</f>
        <v/>
      </c>
      <c r="L279" s="7">
        <f>IF($Y279="","",IF(INDEX('Per Invoice'!L$2:L$501,$Y279)="","",INDEX('Per Invoice'!L$2:L$501,$Y279)))</f>
        <v/>
      </c>
      <c r="M279" s="14">
        <f>IF($Y279="","",IF(INDEX('Per Invoice'!M$2:M$501,$Y279)="","",INDEX('Per Invoice'!M$2:M$501,$Y279)))</f>
        <v/>
      </c>
      <c r="N279">
        <f>IF($Y279="","",IF(INDEX('Per Invoice'!N$2:N$501,$Y279)="","",INDEX('Per Invoice'!N$2:N$501,$Y279)))</f>
        <v/>
      </c>
      <c r="O279">
        <f>IF($Y279="","",IF(INDEX('Per Invoice'!O$2:O$501,$Y279)="","",INDEX('Per Invoice'!O$2:O$501,$Y279)))</f>
        <v/>
      </c>
      <c r="P279" s="7">
        <f>IF($Y279="","",IF(INDEX('Per Invoice'!P$2:P$501,$Y279)="","",INDEX('Per Invoice'!P$2:P$501,$Y279)))</f>
        <v/>
      </c>
      <c r="Q279" s="7">
        <f>IF($Y279="","",IF(INDEX('Per Invoice'!Q$2:Q$501,$Y279)="","",INDEX('Per Invoice'!Q$2:Q$501,$Y279)))</f>
        <v/>
      </c>
      <c r="R279">
        <f>IF($Y279="","",IF(INDEX('Per Invoice'!R$2:R$501,$Y279)="","",INDEX('Per Invoice'!R$2:R$501,$Y279)))</f>
        <v/>
      </c>
      <c r="S279" s="7">
        <f>IF($Y279="","",IF(INDEX('Per Invoice'!S$2:S$501,$Y279)="","",INDEX('Per Invoice'!S$2:S$501,$Y279)))</f>
        <v/>
      </c>
      <c r="T279" s="7">
        <f>IF($Y279="","",IF(INDEX('Per Invoice'!T$2:T$501,$Y279)="","",INDEX('Per Invoice'!T$2:T$501,$Y279)))</f>
        <v/>
      </c>
      <c r="U279" s="7">
        <f>IF($Y279="","",IF(INDEX('Per Invoice'!U$2:U$501,$Y279)="","",INDEX('Per Invoice'!U$2:U$501,$Y279)))</f>
        <v/>
      </c>
      <c r="V279" s="7">
        <f>IF($Y279="","",IF(INDEX('Per Invoice'!V$2:V$501,$Y279)="","",INDEX('Per Invoice'!V$2:V$501,$Y279)))</f>
        <v/>
      </c>
      <c r="W279" s="7">
        <f>IF($Y279="","",IF(INDEX('Per Invoice'!W$2:W$501,$Y279)="","",INDEX('Per Invoice'!W$2:W$501,$Y279)))</f>
        <v/>
      </c>
      <c r="X279" s="7">
        <f>IF($Y279="","",IF(INDEX('Per Invoice'!X$2:X$501,$Y279)="","",INDEX('Per Invoice'!X$2:X$501,$Y279)))</f>
        <v/>
      </c>
      <c r="Y279" s="16">
        <f>IFERROR(MATCH(Settings!$C$27&amp;"|"&amp;ROWS($Y$2:$Y279),'Per Invoice'!$Z$2:$Z$501,0),"")</f>
        <v/>
      </c>
    </row>
    <row r="280">
      <c r="A280">
        <f>IF($Y280="","",IF(INDEX('Per Invoice'!A$2:A$501,$Y280)="","",INDEX('Per Invoice'!A$2:A$501,$Y280)))</f>
        <v/>
      </c>
      <c r="B280">
        <f>IF($Y280="","",IF(INDEX('Per Invoice'!B$2:B$501,$Y280)="","",INDEX('Per Invoice'!B$2:B$501,$Y280)))</f>
        <v/>
      </c>
      <c r="C280">
        <f>IF($Y280="","",IF(INDEX('Per Invoice'!C$2:C$501,$Y280)="","",INDEX('Per Invoice'!C$2:C$501,$Y280)))</f>
        <v/>
      </c>
      <c r="D280">
        <f>IF($Y280="","",IF(INDEX('Per Invoice'!D$2:D$501,$Y280)="","",INDEX('Per Invoice'!D$2:D$501,$Y280)))</f>
        <v/>
      </c>
      <c r="E280">
        <f>IF($Y280="","",IF(INDEX('Per Invoice'!E$2:E$501,$Y280)="","",INDEX('Per Invoice'!E$2:E$501,$Y280)))</f>
        <v/>
      </c>
      <c r="F280">
        <f>IF($Y280="","",IF(INDEX('Per Invoice'!F$2:F$501,$Y280)="","",INDEX('Per Invoice'!F$2:F$501,$Y280)))</f>
        <v/>
      </c>
      <c r="G280">
        <f>IF($Y280="","",IF(INDEX('Per Invoice'!G$2:G$501,$Y280)="","",INDEX('Per Invoice'!G$2:G$501,$Y280)))</f>
        <v/>
      </c>
      <c r="H280">
        <f>IF($Y280="","",IF(INDEX('Per Invoice'!H$2:H$501,$Y280)="","",INDEX('Per Invoice'!H$2:H$501,$Y280)))</f>
        <v/>
      </c>
      <c r="I280">
        <f>IF($Y280="","",IF(INDEX('Per Invoice'!I$2:I$501,$Y280)="","",INDEX('Per Invoice'!I$2:I$501,$Y280)))</f>
        <v/>
      </c>
      <c r="J280">
        <f>IF($Y280="","",IF(INDEX('Per Invoice'!J$2:J$501,$Y280)="","",INDEX('Per Invoice'!J$2:J$501,$Y280)))</f>
        <v/>
      </c>
      <c r="K280">
        <f>IF($Y280="","",IF(INDEX('Per Invoice'!K$2:K$501,$Y280)="","",INDEX('Per Invoice'!K$2:K$501,$Y280)))</f>
        <v/>
      </c>
      <c r="L280" s="7">
        <f>IF($Y280="","",IF(INDEX('Per Invoice'!L$2:L$501,$Y280)="","",INDEX('Per Invoice'!L$2:L$501,$Y280)))</f>
        <v/>
      </c>
      <c r="M280" s="14">
        <f>IF($Y280="","",IF(INDEX('Per Invoice'!M$2:M$501,$Y280)="","",INDEX('Per Invoice'!M$2:M$501,$Y280)))</f>
        <v/>
      </c>
      <c r="N280">
        <f>IF($Y280="","",IF(INDEX('Per Invoice'!N$2:N$501,$Y280)="","",INDEX('Per Invoice'!N$2:N$501,$Y280)))</f>
        <v/>
      </c>
      <c r="O280">
        <f>IF($Y280="","",IF(INDEX('Per Invoice'!O$2:O$501,$Y280)="","",INDEX('Per Invoice'!O$2:O$501,$Y280)))</f>
        <v/>
      </c>
      <c r="P280" s="7">
        <f>IF($Y280="","",IF(INDEX('Per Invoice'!P$2:P$501,$Y280)="","",INDEX('Per Invoice'!P$2:P$501,$Y280)))</f>
        <v/>
      </c>
      <c r="Q280" s="7">
        <f>IF($Y280="","",IF(INDEX('Per Invoice'!Q$2:Q$501,$Y280)="","",INDEX('Per Invoice'!Q$2:Q$501,$Y280)))</f>
        <v/>
      </c>
      <c r="R280">
        <f>IF($Y280="","",IF(INDEX('Per Invoice'!R$2:R$501,$Y280)="","",INDEX('Per Invoice'!R$2:R$501,$Y280)))</f>
        <v/>
      </c>
      <c r="S280" s="7">
        <f>IF($Y280="","",IF(INDEX('Per Invoice'!S$2:S$501,$Y280)="","",INDEX('Per Invoice'!S$2:S$501,$Y280)))</f>
        <v/>
      </c>
      <c r="T280" s="7">
        <f>IF($Y280="","",IF(INDEX('Per Invoice'!T$2:T$501,$Y280)="","",INDEX('Per Invoice'!T$2:T$501,$Y280)))</f>
        <v/>
      </c>
      <c r="U280" s="7">
        <f>IF($Y280="","",IF(INDEX('Per Invoice'!U$2:U$501,$Y280)="","",INDEX('Per Invoice'!U$2:U$501,$Y280)))</f>
        <v/>
      </c>
      <c r="V280" s="7">
        <f>IF($Y280="","",IF(INDEX('Per Invoice'!V$2:V$501,$Y280)="","",INDEX('Per Invoice'!V$2:V$501,$Y280)))</f>
        <v/>
      </c>
      <c r="W280" s="7">
        <f>IF($Y280="","",IF(INDEX('Per Invoice'!W$2:W$501,$Y280)="","",INDEX('Per Invoice'!W$2:W$501,$Y280)))</f>
        <v/>
      </c>
      <c r="X280" s="7">
        <f>IF($Y280="","",IF(INDEX('Per Invoice'!X$2:X$501,$Y280)="","",INDEX('Per Invoice'!X$2:X$501,$Y280)))</f>
        <v/>
      </c>
      <c r="Y280" s="16">
        <f>IFERROR(MATCH(Settings!$C$27&amp;"|"&amp;ROWS($Y$2:$Y280),'Per Invoice'!$Z$2:$Z$501,0),"")</f>
        <v/>
      </c>
    </row>
    <row r="281">
      <c r="A281">
        <f>IF($Y281="","",IF(INDEX('Per Invoice'!A$2:A$501,$Y281)="","",INDEX('Per Invoice'!A$2:A$501,$Y281)))</f>
        <v/>
      </c>
      <c r="B281">
        <f>IF($Y281="","",IF(INDEX('Per Invoice'!B$2:B$501,$Y281)="","",INDEX('Per Invoice'!B$2:B$501,$Y281)))</f>
        <v/>
      </c>
      <c r="C281">
        <f>IF($Y281="","",IF(INDEX('Per Invoice'!C$2:C$501,$Y281)="","",INDEX('Per Invoice'!C$2:C$501,$Y281)))</f>
        <v/>
      </c>
      <c r="D281">
        <f>IF($Y281="","",IF(INDEX('Per Invoice'!D$2:D$501,$Y281)="","",INDEX('Per Invoice'!D$2:D$501,$Y281)))</f>
        <v/>
      </c>
      <c r="E281">
        <f>IF($Y281="","",IF(INDEX('Per Invoice'!E$2:E$501,$Y281)="","",INDEX('Per Invoice'!E$2:E$501,$Y281)))</f>
        <v/>
      </c>
      <c r="F281">
        <f>IF($Y281="","",IF(INDEX('Per Invoice'!F$2:F$501,$Y281)="","",INDEX('Per Invoice'!F$2:F$501,$Y281)))</f>
        <v/>
      </c>
      <c r="G281">
        <f>IF($Y281="","",IF(INDEX('Per Invoice'!G$2:G$501,$Y281)="","",INDEX('Per Invoice'!G$2:G$501,$Y281)))</f>
        <v/>
      </c>
      <c r="H281">
        <f>IF($Y281="","",IF(INDEX('Per Invoice'!H$2:H$501,$Y281)="","",INDEX('Per Invoice'!H$2:H$501,$Y281)))</f>
        <v/>
      </c>
      <c r="I281">
        <f>IF($Y281="","",IF(INDEX('Per Invoice'!I$2:I$501,$Y281)="","",INDEX('Per Invoice'!I$2:I$501,$Y281)))</f>
        <v/>
      </c>
      <c r="J281">
        <f>IF($Y281="","",IF(INDEX('Per Invoice'!J$2:J$501,$Y281)="","",INDEX('Per Invoice'!J$2:J$501,$Y281)))</f>
        <v/>
      </c>
      <c r="K281">
        <f>IF($Y281="","",IF(INDEX('Per Invoice'!K$2:K$501,$Y281)="","",INDEX('Per Invoice'!K$2:K$501,$Y281)))</f>
        <v/>
      </c>
      <c r="L281" s="7">
        <f>IF($Y281="","",IF(INDEX('Per Invoice'!L$2:L$501,$Y281)="","",INDEX('Per Invoice'!L$2:L$501,$Y281)))</f>
        <v/>
      </c>
      <c r="M281" s="14">
        <f>IF($Y281="","",IF(INDEX('Per Invoice'!M$2:M$501,$Y281)="","",INDEX('Per Invoice'!M$2:M$501,$Y281)))</f>
        <v/>
      </c>
      <c r="N281">
        <f>IF($Y281="","",IF(INDEX('Per Invoice'!N$2:N$501,$Y281)="","",INDEX('Per Invoice'!N$2:N$501,$Y281)))</f>
        <v/>
      </c>
      <c r="O281">
        <f>IF($Y281="","",IF(INDEX('Per Invoice'!O$2:O$501,$Y281)="","",INDEX('Per Invoice'!O$2:O$501,$Y281)))</f>
        <v/>
      </c>
      <c r="P281" s="7">
        <f>IF($Y281="","",IF(INDEX('Per Invoice'!P$2:P$501,$Y281)="","",INDEX('Per Invoice'!P$2:P$501,$Y281)))</f>
        <v/>
      </c>
      <c r="Q281" s="7">
        <f>IF($Y281="","",IF(INDEX('Per Invoice'!Q$2:Q$501,$Y281)="","",INDEX('Per Invoice'!Q$2:Q$501,$Y281)))</f>
        <v/>
      </c>
      <c r="R281">
        <f>IF($Y281="","",IF(INDEX('Per Invoice'!R$2:R$501,$Y281)="","",INDEX('Per Invoice'!R$2:R$501,$Y281)))</f>
        <v/>
      </c>
      <c r="S281" s="7">
        <f>IF($Y281="","",IF(INDEX('Per Invoice'!S$2:S$501,$Y281)="","",INDEX('Per Invoice'!S$2:S$501,$Y281)))</f>
        <v/>
      </c>
      <c r="T281" s="7">
        <f>IF($Y281="","",IF(INDEX('Per Invoice'!T$2:T$501,$Y281)="","",INDEX('Per Invoice'!T$2:T$501,$Y281)))</f>
        <v/>
      </c>
      <c r="U281" s="7">
        <f>IF($Y281="","",IF(INDEX('Per Invoice'!U$2:U$501,$Y281)="","",INDEX('Per Invoice'!U$2:U$501,$Y281)))</f>
        <v/>
      </c>
      <c r="V281" s="7">
        <f>IF($Y281="","",IF(INDEX('Per Invoice'!V$2:V$501,$Y281)="","",INDEX('Per Invoice'!V$2:V$501,$Y281)))</f>
        <v/>
      </c>
      <c r="W281" s="7">
        <f>IF($Y281="","",IF(INDEX('Per Invoice'!W$2:W$501,$Y281)="","",INDEX('Per Invoice'!W$2:W$501,$Y281)))</f>
        <v/>
      </c>
      <c r="X281" s="7">
        <f>IF($Y281="","",IF(INDEX('Per Invoice'!X$2:X$501,$Y281)="","",INDEX('Per Invoice'!X$2:X$501,$Y281)))</f>
        <v/>
      </c>
      <c r="Y281" s="16">
        <f>IFERROR(MATCH(Settings!$C$27&amp;"|"&amp;ROWS($Y$2:$Y281),'Per Invoice'!$Z$2:$Z$501,0),"")</f>
        <v/>
      </c>
    </row>
    <row r="282">
      <c r="A282">
        <f>IF($Y282="","",IF(INDEX('Per Invoice'!A$2:A$501,$Y282)="","",INDEX('Per Invoice'!A$2:A$501,$Y282)))</f>
        <v/>
      </c>
      <c r="B282">
        <f>IF($Y282="","",IF(INDEX('Per Invoice'!B$2:B$501,$Y282)="","",INDEX('Per Invoice'!B$2:B$501,$Y282)))</f>
        <v/>
      </c>
      <c r="C282">
        <f>IF($Y282="","",IF(INDEX('Per Invoice'!C$2:C$501,$Y282)="","",INDEX('Per Invoice'!C$2:C$501,$Y282)))</f>
        <v/>
      </c>
      <c r="D282">
        <f>IF($Y282="","",IF(INDEX('Per Invoice'!D$2:D$501,$Y282)="","",INDEX('Per Invoice'!D$2:D$501,$Y282)))</f>
        <v/>
      </c>
      <c r="E282">
        <f>IF($Y282="","",IF(INDEX('Per Invoice'!E$2:E$501,$Y282)="","",INDEX('Per Invoice'!E$2:E$501,$Y282)))</f>
        <v/>
      </c>
      <c r="F282">
        <f>IF($Y282="","",IF(INDEX('Per Invoice'!F$2:F$501,$Y282)="","",INDEX('Per Invoice'!F$2:F$501,$Y282)))</f>
        <v/>
      </c>
      <c r="G282">
        <f>IF($Y282="","",IF(INDEX('Per Invoice'!G$2:G$501,$Y282)="","",INDEX('Per Invoice'!G$2:G$501,$Y282)))</f>
        <v/>
      </c>
      <c r="H282">
        <f>IF($Y282="","",IF(INDEX('Per Invoice'!H$2:H$501,$Y282)="","",INDEX('Per Invoice'!H$2:H$501,$Y282)))</f>
        <v/>
      </c>
      <c r="I282">
        <f>IF($Y282="","",IF(INDEX('Per Invoice'!I$2:I$501,$Y282)="","",INDEX('Per Invoice'!I$2:I$501,$Y282)))</f>
        <v/>
      </c>
      <c r="J282">
        <f>IF($Y282="","",IF(INDEX('Per Invoice'!J$2:J$501,$Y282)="","",INDEX('Per Invoice'!J$2:J$501,$Y282)))</f>
        <v/>
      </c>
      <c r="K282">
        <f>IF($Y282="","",IF(INDEX('Per Invoice'!K$2:K$501,$Y282)="","",INDEX('Per Invoice'!K$2:K$501,$Y282)))</f>
        <v/>
      </c>
      <c r="L282" s="7">
        <f>IF($Y282="","",IF(INDEX('Per Invoice'!L$2:L$501,$Y282)="","",INDEX('Per Invoice'!L$2:L$501,$Y282)))</f>
        <v/>
      </c>
      <c r="M282" s="14">
        <f>IF($Y282="","",IF(INDEX('Per Invoice'!M$2:M$501,$Y282)="","",INDEX('Per Invoice'!M$2:M$501,$Y282)))</f>
        <v/>
      </c>
      <c r="N282">
        <f>IF($Y282="","",IF(INDEX('Per Invoice'!N$2:N$501,$Y282)="","",INDEX('Per Invoice'!N$2:N$501,$Y282)))</f>
        <v/>
      </c>
      <c r="O282">
        <f>IF($Y282="","",IF(INDEX('Per Invoice'!O$2:O$501,$Y282)="","",INDEX('Per Invoice'!O$2:O$501,$Y282)))</f>
        <v/>
      </c>
      <c r="P282" s="7">
        <f>IF($Y282="","",IF(INDEX('Per Invoice'!P$2:P$501,$Y282)="","",INDEX('Per Invoice'!P$2:P$501,$Y282)))</f>
        <v/>
      </c>
      <c r="Q282" s="7">
        <f>IF($Y282="","",IF(INDEX('Per Invoice'!Q$2:Q$501,$Y282)="","",INDEX('Per Invoice'!Q$2:Q$501,$Y282)))</f>
        <v/>
      </c>
      <c r="R282">
        <f>IF($Y282="","",IF(INDEX('Per Invoice'!R$2:R$501,$Y282)="","",INDEX('Per Invoice'!R$2:R$501,$Y282)))</f>
        <v/>
      </c>
      <c r="S282" s="7">
        <f>IF($Y282="","",IF(INDEX('Per Invoice'!S$2:S$501,$Y282)="","",INDEX('Per Invoice'!S$2:S$501,$Y282)))</f>
        <v/>
      </c>
      <c r="T282" s="7">
        <f>IF($Y282="","",IF(INDEX('Per Invoice'!T$2:T$501,$Y282)="","",INDEX('Per Invoice'!T$2:T$501,$Y282)))</f>
        <v/>
      </c>
      <c r="U282" s="7">
        <f>IF($Y282="","",IF(INDEX('Per Invoice'!U$2:U$501,$Y282)="","",INDEX('Per Invoice'!U$2:U$501,$Y282)))</f>
        <v/>
      </c>
      <c r="V282" s="7">
        <f>IF($Y282="","",IF(INDEX('Per Invoice'!V$2:V$501,$Y282)="","",INDEX('Per Invoice'!V$2:V$501,$Y282)))</f>
        <v/>
      </c>
      <c r="W282" s="7">
        <f>IF($Y282="","",IF(INDEX('Per Invoice'!W$2:W$501,$Y282)="","",INDEX('Per Invoice'!W$2:W$501,$Y282)))</f>
        <v/>
      </c>
      <c r="X282" s="7">
        <f>IF($Y282="","",IF(INDEX('Per Invoice'!X$2:X$501,$Y282)="","",INDEX('Per Invoice'!X$2:X$501,$Y282)))</f>
        <v/>
      </c>
      <c r="Y282" s="16">
        <f>IFERROR(MATCH(Settings!$C$27&amp;"|"&amp;ROWS($Y$2:$Y282),'Per Invoice'!$Z$2:$Z$501,0),"")</f>
        <v/>
      </c>
    </row>
    <row r="283">
      <c r="A283">
        <f>IF($Y283="","",IF(INDEX('Per Invoice'!A$2:A$501,$Y283)="","",INDEX('Per Invoice'!A$2:A$501,$Y283)))</f>
        <v/>
      </c>
      <c r="B283">
        <f>IF($Y283="","",IF(INDEX('Per Invoice'!B$2:B$501,$Y283)="","",INDEX('Per Invoice'!B$2:B$501,$Y283)))</f>
        <v/>
      </c>
      <c r="C283">
        <f>IF($Y283="","",IF(INDEX('Per Invoice'!C$2:C$501,$Y283)="","",INDEX('Per Invoice'!C$2:C$501,$Y283)))</f>
        <v/>
      </c>
      <c r="D283">
        <f>IF($Y283="","",IF(INDEX('Per Invoice'!D$2:D$501,$Y283)="","",INDEX('Per Invoice'!D$2:D$501,$Y283)))</f>
        <v/>
      </c>
      <c r="E283">
        <f>IF($Y283="","",IF(INDEX('Per Invoice'!E$2:E$501,$Y283)="","",INDEX('Per Invoice'!E$2:E$501,$Y283)))</f>
        <v/>
      </c>
      <c r="F283">
        <f>IF($Y283="","",IF(INDEX('Per Invoice'!F$2:F$501,$Y283)="","",INDEX('Per Invoice'!F$2:F$501,$Y283)))</f>
        <v/>
      </c>
      <c r="G283">
        <f>IF($Y283="","",IF(INDEX('Per Invoice'!G$2:G$501,$Y283)="","",INDEX('Per Invoice'!G$2:G$501,$Y283)))</f>
        <v/>
      </c>
      <c r="H283">
        <f>IF($Y283="","",IF(INDEX('Per Invoice'!H$2:H$501,$Y283)="","",INDEX('Per Invoice'!H$2:H$501,$Y283)))</f>
        <v/>
      </c>
      <c r="I283">
        <f>IF($Y283="","",IF(INDEX('Per Invoice'!I$2:I$501,$Y283)="","",INDEX('Per Invoice'!I$2:I$501,$Y283)))</f>
        <v/>
      </c>
      <c r="J283">
        <f>IF($Y283="","",IF(INDEX('Per Invoice'!J$2:J$501,$Y283)="","",INDEX('Per Invoice'!J$2:J$501,$Y283)))</f>
        <v/>
      </c>
      <c r="K283">
        <f>IF($Y283="","",IF(INDEX('Per Invoice'!K$2:K$501,$Y283)="","",INDEX('Per Invoice'!K$2:K$501,$Y283)))</f>
        <v/>
      </c>
      <c r="L283" s="7">
        <f>IF($Y283="","",IF(INDEX('Per Invoice'!L$2:L$501,$Y283)="","",INDEX('Per Invoice'!L$2:L$501,$Y283)))</f>
        <v/>
      </c>
      <c r="M283" s="14">
        <f>IF($Y283="","",IF(INDEX('Per Invoice'!M$2:M$501,$Y283)="","",INDEX('Per Invoice'!M$2:M$501,$Y283)))</f>
        <v/>
      </c>
      <c r="N283">
        <f>IF($Y283="","",IF(INDEX('Per Invoice'!N$2:N$501,$Y283)="","",INDEX('Per Invoice'!N$2:N$501,$Y283)))</f>
        <v/>
      </c>
      <c r="O283">
        <f>IF($Y283="","",IF(INDEX('Per Invoice'!O$2:O$501,$Y283)="","",INDEX('Per Invoice'!O$2:O$501,$Y283)))</f>
        <v/>
      </c>
      <c r="P283" s="7">
        <f>IF($Y283="","",IF(INDEX('Per Invoice'!P$2:P$501,$Y283)="","",INDEX('Per Invoice'!P$2:P$501,$Y283)))</f>
        <v/>
      </c>
      <c r="Q283" s="7">
        <f>IF($Y283="","",IF(INDEX('Per Invoice'!Q$2:Q$501,$Y283)="","",INDEX('Per Invoice'!Q$2:Q$501,$Y283)))</f>
        <v/>
      </c>
      <c r="R283">
        <f>IF($Y283="","",IF(INDEX('Per Invoice'!R$2:R$501,$Y283)="","",INDEX('Per Invoice'!R$2:R$501,$Y283)))</f>
        <v/>
      </c>
      <c r="S283" s="7">
        <f>IF($Y283="","",IF(INDEX('Per Invoice'!S$2:S$501,$Y283)="","",INDEX('Per Invoice'!S$2:S$501,$Y283)))</f>
        <v/>
      </c>
      <c r="T283" s="7">
        <f>IF($Y283="","",IF(INDEX('Per Invoice'!T$2:T$501,$Y283)="","",INDEX('Per Invoice'!T$2:T$501,$Y283)))</f>
        <v/>
      </c>
      <c r="U283" s="7">
        <f>IF($Y283="","",IF(INDEX('Per Invoice'!U$2:U$501,$Y283)="","",INDEX('Per Invoice'!U$2:U$501,$Y283)))</f>
        <v/>
      </c>
      <c r="V283" s="7">
        <f>IF($Y283="","",IF(INDEX('Per Invoice'!V$2:V$501,$Y283)="","",INDEX('Per Invoice'!V$2:V$501,$Y283)))</f>
        <v/>
      </c>
      <c r="W283" s="7">
        <f>IF($Y283="","",IF(INDEX('Per Invoice'!W$2:W$501,$Y283)="","",INDEX('Per Invoice'!W$2:W$501,$Y283)))</f>
        <v/>
      </c>
      <c r="X283" s="7">
        <f>IF($Y283="","",IF(INDEX('Per Invoice'!X$2:X$501,$Y283)="","",INDEX('Per Invoice'!X$2:X$501,$Y283)))</f>
        <v/>
      </c>
      <c r="Y283" s="16">
        <f>IFERROR(MATCH(Settings!$C$27&amp;"|"&amp;ROWS($Y$2:$Y283),'Per Invoice'!$Z$2:$Z$501,0),"")</f>
        <v/>
      </c>
    </row>
    <row r="284">
      <c r="A284">
        <f>IF($Y284="","",IF(INDEX('Per Invoice'!A$2:A$501,$Y284)="","",INDEX('Per Invoice'!A$2:A$501,$Y284)))</f>
        <v/>
      </c>
      <c r="B284">
        <f>IF($Y284="","",IF(INDEX('Per Invoice'!B$2:B$501,$Y284)="","",INDEX('Per Invoice'!B$2:B$501,$Y284)))</f>
        <v/>
      </c>
      <c r="C284">
        <f>IF($Y284="","",IF(INDEX('Per Invoice'!C$2:C$501,$Y284)="","",INDEX('Per Invoice'!C$2:C$501,$Y284)))</f>
        <v/>
      </c>
      <c r="D284">
        <f>IF($Y284="","",IF(INDEX('Per Invoice'!D$2:D$501,$Y284)="","",INDEX('Per Invoice'!D$2:D$501,$Y284)))</f>
        <v/>
      </c>
      <c r="E284">
        <f>IF($Y284="","",IF(INDEX('Per Invoice'!E$2:E$501,$Y284)="","",INDEX('Per Invoice'!E$2:E$501,$Y284)))</f>
        <v/>
      </c>
      <c r="F284">
        <f>IF($Y284="","",IF(INDEX('Per Invoice'!F$2:F$501,$Y284)="","",INDEX('Per Invoice'!F$2:F$501,$Y284)))</f>
        <v/>
      </c>
      <c r="G284">
        <f>IF($Y284="","",IF(INDEX('Per Invoice'!G$2:G$501,$Y284)="","",INDEX('Per Invoice'!G$2:G$501,$Y284)))</f>
        <v/>
      </c>
      <c r="H284">
        <f>IF($Y284="","",IF(INDEX('Per Invoice'!H$2:H$501,$Y284)="","",INDEX('Per Invoice'!H$2:H$501,$Y284)))</f>
        <v/>
      </c>
      <c r="I284">
        <f>IF($Y284="","",IF(INDEX('Per Invoice'!I$2:I$501,$Y284)="","",INDEX('Per Invoice'!I$2:I$501,$Y284)))</f>
        <v/>
      </c>
      <c r="J284">
        <f>IF($Y284="","",IF(INDEX('Per Invoice'!J$2:J$501,$Y284)="","",INDEX('Per Invoice'!J$2:J$501,$Y284)))</f>
        <v/>
      </c>
      <c r="K284">
        <f>IF($Y284="","",IF(INDEX('Per Invoice'!K$2:K$501,$Y284)="","",INDEX('Per Invoice'!K$2:K$501,$Y284)))</f>
        <v/>
      </c>
      <c r="L284" s="7">
        <f>IF($Y284="","",IF(INDEX('Per Invoice'!L$2:L$501,$Y284)="","",INDEX('Per Invoice'!L$2:L$501,$Y284)))</f>
        <v/>
      </c>
      <c r="M284" s="14">
        <f>IF($Y284="","",IF(INDEX('Per Invoice'!M$2:M$501,$Y284)="","",INDEX('Per Invoice'!M$2:M$501,$Y284)))</f>
        <v/>
      </c>
      <c r="N284">
        <f>IF($Y284="","",IF(INDEX('Per Invoice'!N$2:N$501,$Y284)="","",INDEX('Per Invoice'!N$2:N$501,$Y284)))</f>
        <v/>
      </c>
      <c r="O284">
        <f>IF($Y284="","",IF(INDEX('Per Invoice'!O$2:O$501,$Y284)="","",INDEX('Per Invoice'!O$2:O$501,$Y284)))</f>
        <v/>
      </c>
      <c r="P284" s="7">
        <f>IF($Y284="","",IF(INDEX('Per Invoice'!P$2:P$501,$Y284)="","",INDEX('Per Invoice'!P$2:P$501,$Y284)))</f>
        <v/>
      </c>
      <c r="Q284" s="7">
        <f>IF($Y284="","",IF(INDEX('Per Invoice'!Q$2:Q$501,$Y284)="","",INDEX('Per Invoice'!Q$2:Q$501,$Y284)))</f>
        <v/>
      </c>
      <c r="R284">
        <f>IF($Y284="","",IF(INDEX('Per Invoice'!R$2:R$501,$Y284)="","",INDEX('Per Invoice'!R$2:R$501,$Y284)))</f>
        <v/>
      </c>
      <c r="S284" s="7">
        <f>IF($Y284="","",IF(INDEX('Per Invoice'!S$2:S$501,$Y284)="","",INDEX('Per Invoice'!S$2:S$501,$Y284)))</f>
        <v/>
      </c>
      <c r="T284" s="7">
        <f>IF($Y284="","",IF(INDEX('Per Invoice'!T$2:T$501,$Y284)="","",INDEX('Per Invoice'!T$2:T$501,$Y284)))</f>
        <v/>
      </c>
      <c r="U284" s="7">
        <f>IF($Y284="","",IF(INDEX('Per Invoice'!U$2:U$501,$Y284)="","",INDEX('Per Invoice'!U$2:U$501,$Y284)))</f>
        <v/>
      </c>
      <c r="V284" s="7">
        <f>IF($Y284="","",IF(INDEX('Per Invoice'!V$2:V$501,$Y284)="","",INDEX('Per Invoice'!V$2:V$501,$Y284)))</f>
        <v/>
      </c>
      <c r="W284" s="7">
        <f>IF($Y284="","",IF(INDEX('Per Invoice'!W$2:W$501,$Y284)="","",INDEX('Per Invoice'!W$2:W$501,$Y284)))</f>
        <v/>
      </c>
      <c r="X284" s="7">
        <f>IF($Y284="","",IF(INDEX('Per Invoice'!X$2:X$501,$Y284)="","",INDEX('Per Invoice'!X$2:X$501,$Y284)))</f>
        <v/>
      </c>
      <c r="Y284" s="16">
        <f>IFERROR(MATCH(Settings!$C$27&amp;"|"&amp;ROWS($Y$2:$Y284),'Per Invoice'!$Z$2:$Z$501,0),"")</f>
        <v/>
      </c>
    </row>
    <row r="285">
      <c r="A285">
        <f>IF($Y285="","",IF(INDEX('Per Invoice'!A$2:A$501,$Y285)="","",INDEX('Per Invoice'!A$2:A$501,$Y285)))</f>
        <v/>
      </c>
      <c r="B285">
        <f>IF($Y285="","",IF(INDEX('Per Invoice'!B$2:B$501,$Y285)="","",INDEX('Per Invoice'!B$2:B$501,$Y285)))</f>
        <v/>
      </c>
      <c r="C285">
        <f>IF($Y285="","",IF(INDEX('Per Invoice'!C$2:C$501,$Y285)="","",INDEX('Per Invoice'!C$2:C$501,$Y285)))</f>
        <v/>
      </c>
      <c r="D285">
        <f>IF($Y285="","",IF(INDEX('Per Invoice'!D$2:D$501,$Y285)="","",INDEX('Per Invoice'!D$2:D$501,$Y285)))</f>
        <v/>
      </c>
      <c r="E285">
        <f>IF($Y285="","",IF(INDEX('Per Invoice'!E$2:E$501,$Y285)="","",INDEX('Per Invoice'!E$2:E$501,$Y285)))</f>
        <v/>
      </c>
      <c r="F285">
        <f>IF($Y285="","",IF(INDEX('Per Invoice'!F$2:F$501,$Y285)="","",INDEX('Per Invoice'!F$2:F$501,$Y285)))</f>
        <v/>
      </c>
      <c r="G285">
        <f>IF($Y285="","",IF(INDEX('Per Invoice'!G$2:G$501,$Y285)="","",INDEX('Per Invoice'!G$2:G$501,$Y285)))</f>
        <v/>
      </c>
      <c r="H285">
        <f>IF($Y285="","",IF(INDEX('Per Invoice'!H$2:H$501,$Y285)="","",INDEX('Per Invoice'!H$2:H$501,$Y285)))</f>
        <v/>
      </c>
      <c r="I285">
        <f>IF($Y285="","",IF(INDEX('Per Invoice'!I$2:I$501,$Y285)="","",INDEX('Per Invoice'!I$2:I$501,$Y285)))</f>
        <v/>
      </c>
      <c r="J285">
        <f>IF($Y285="","",IF(INDEX('Per Invoice'!J$2:J$501,$Y285)="","",INDEX('Per Invoice'!J$2:J$501,$Y285)))</f>
        <v/>
      </c>
      <c r="K285">
        <f>IF($Y285="","",IF(INDEX('Per Invoice'!K$2:K$501,$Y285)="","",INDEX('Per Invoice'!K$2:K$501,$Y285)))</f>
        <v/>
      </c>
      <c r="L285" s="7">
        <f>IF($Y285="","",IF(INDEX('Per Invoice'!L$2:L$501,$Y285)="","",INDEX('Per Invoice'!L$2:L$501,$Y285)))</f>
        <v/>
      </c>
      <c r="M285" s="14">
        <f>IF($Y285="","",IF(INDEX('Per Invoice'!M$2:M$501,$Y285)="","",INDEX('Per Invoice'!M$2:M$501,$Y285)))</f>
        <v/>
      </c>
      <c r="N285">
        <f>IF($Y285="","",IF(INDEX('Per Invoice'!N$2:N$501,$Y285)="","",INDEX('Per Invoice'!N$2:N$501,$Y285)))</f>
        <v/>
      </c>
      <c r="O285">
        <f>IF($Y285="","",IF(INDEX('Per Invoice'!O$2:O$501,$Y285)="","",INDEX('Per Invoice'!O$2:O$501,$Y285)))</f>
        <v/>
      </c>
      <c r="P285" s="7">
        <f>IF($Y285="","",IF(INDEX('Per Invoice'!P$2:P$501,$Y285)="","",INDEX('Per Invoice'!P$2:P$501,$Y285)))</f>
        <v/>
      </c>
      <c r="Q285" s="7">
        <f>IF($Y285="","",IF(INDEX('Per Invoice'!Q$2:Q$501,$Y285)="","",INDEX('Per Invoice'!Q$2:Q$501,$Y285)))</f>
        <v/>
      </c>
      <c r="R285">
        <f>IF($Y285="","",IF(INDEX('Per Invoice'!R$2:R$501,$Y285)="","",INDEX('Per Invoice'!R$2:R$501,$Y285)))</f>
        <v/>
      </c>
      <c r="S285" s="7">
        <f>IF($Y285="","",IF(INDEX('Per Invoice'!S$2:S$501,$Y285)="","",INDEX('Per Invoice'!S$2:S$501,$Y285)))</f>
        <v/>
      </c>
      <c r="T285" s="7">
        <f>IF($Y285="","",IF(INDEX('Per Invoice'!T$2:T$501,$Y285)="","",INDEX('Per Invoice'!T$2:T$501,$Y285)))</f>
        <v/>
      </c>
      <c r="U285" s="7">
        <f>IF($Y285="","",IF(INDEX('Per Invoice'!U$2:U$501,$Y285)="","",INDEX('Per Invoice'!U$2:U$501,$Y285)))</f>
        <v/>
      </c>
      <c r="V285" s="7">
        <f>IF($Y285="","",IF(INDEX('Per Invoice'!V$2:V$501,$Y285)="","",INDEX('Per Invoice'!V$2:V$501,$Y285)))</f>
        <v/>
      </c>
      <c r="W285" s="7">
        <f>IF($Y285="","",IF(INDEX('Per Invoice'!W$2:W$501,$Y285)="","",INDEX('Per Invoice'!W$2:W$501,$Y285)))</f>
        <v/>
      </c>
      <c r="X285" s="7">
        <f>IF($Y285="","",IF(INDEX('Per Invoice'!X$2:X$501,$Y285)="","",INDEX('Per Invoice'!X$2:X$501,$Y285)))</f>
        <v/>
      </c>
      <c r="Y285" s="16">
        <f>IFERROR(MATCH(Settings!$C$27&amp;"|"&amp;ROWS($Y$2:$Y285),'Per Invoice'!$Z$2:$Z$501,0),"")</f>
        <v/>
      </c>
    </row>
    <row r="286">
      <c r="A286">
        <f>IF($Y286="","",IF(INDEX('Per Invoice'!A$2:A$501,$Y286)="","",INDEX('Per Invoice'!A$2:A$501,$Y286)))</f>
        <v/>
      </c>
      <c r="B286">
        <f>IF($Y286="","",IF(INDEX('Per Invoice'!B$2:B$501,$Y286)="","",INDEX('Per Invoice'!B$2:B$501,$Y286)))</f>
        <v/>
      </c>
      <c r="C286">
        <f>IF($Y286="","",IF(INDEX('Per Invoice'!C$2:C$501,$Y286)="","",INDEX('Per Invoice'!C$2:C$501,$Y286)))</f>
        <v/>
      </c>
      <c r="D286">
        <f>IF($Y286="","",IF(INDEX('Per Invoice'!D$2:D$501,$Y286)="","",INDEX('Per Invoice'!D$2:D$501,$Y286)))</f>
        <v/>
      </c>
      <c r="E286">
        <f>IF($Y286="","",IF(INDEX('Per Invoice'!E$2:E$501,$Y286)="","",INDEX('Per Invoice'!E$2:E$501,$Y286)))</f>
        <v/>
      </c>
      <c r="F286">
        <f>IF($Y286="","",IF(INDEX('Per Invoice'!F$2:F$501,$Y286)="","",INDEX('Per Invoice'!F$2:F$501,$Y286)))</f>
        <v/>
      </c>
      <c r="G286">
        <f>IF($Y286="","",IF(INDEX('Per Invoice'!G$2:G$501,$Y286)="","",INDEX('Per Invoice'!G$2:G$501,$Y286)))</f>
        <v/>
      </c>
      <c r="H286">
        <f>IF($Y286="","",IF(INDEX('Per Invoice'!H$2:H$501,$Y286)="","",INDEX('Per Invoice'!H$2:H$501,$Y286)))</f>
        <v/>
      </c>
      <c r="I286">
        <f>IF($Y286="","",IF(INDEX('Per Invoice'!I$2:I$501,$Y286)="","",INDEX('Per Invoice'!I$2:I$501,$Y286)))</f>
        <v/>
      </c>
      <c r="J286">
        <f>IF($Y286="","",IF(INDEX('Per Invoice'!J$2:J$501,$Y286)="","",INDEX('Per Invoice'!J$2:J$501,$Y286)))</f>
        <v/>
      </c>
      <c r="K286">
        <f>IF($Y286="","",IF(INDEX('Per Invoice'!K$2:K$501,$Y286)="","",INDEX('Per Invoice'!K$2:K$501,$Y286)))</f>
        <v/>
      </c>
      <c r="L286" s="7">
        <f>IF($Y286="","",IF(INDEX('Per Invoice'!L$2:L$501,$Y286)="","",INDEX('Per Invoice'!L$2:L$501,$Y286)))</f>
        <v/>
      </c>
      <c r="M286" s="14">
        <f>IF($Y286="","",IF(INDEX('Per Invoice'!M$2:M$501,$Y286)="","",INDEX('Per Invoice'!M$2:M$501,$Y286)))</f>
        <v/>
      </c>
      <c r="N286">
        <f>IF($Y286="","",IF(INDEX('Per Invoice'!N$2:N$501,$Y286)="","",INDEX('Per Invoice'!N$2:N$501,$Y286)))</f>
        <v/>
      </c>
      <c r="O286">
        <f>IF($Y286="","",IF(INDEX('Per Invoice'!O$2:O$501,$Y286)="","",INDEX('Per Invoice'!O$2:O$501,$Y286)))</f>
        <v/>
      </c>
      <c r="P286" s="7">
        <f>IF($Y286="","",IF(INDEX('Per Invoice'!P$2:P$501,$Y286)="","",INDEX('Per Invoice'!P$2:P$501,$Y286)))</f>
        <v/>
      </c>
      <c r="Q286" s="7">
        <f>IF($Y286="","",IF(INDEX('Per Invoice'!Q$2:Q$501,$Y286)="","",INDEX('Per Invoice'!Q$2:Q$501,$Y286)))</f>
        <v/>
      </c>
      <c r="R286">
        <f>IF($Y286="","",IF(INDEX('Per Invoice'!R$2:R$501,$Y286)="","",INDEX('Per Invoice'!R$2:R$501,$Y286)))</f>
        <v/>
      </c>
      <c r="S286" s="7">
        <f>IF($Y286="","",IF(INDEX('Per Invoice'!S$2:S$501,$Y286)="","",INDEX('Per Invoice'!S$2:S$501,$Y286)))</f>
        <v/>
      </c>
      <c r="T286" s="7">
        <f>IF($Y286="","",IF(INDEX('Per Invoice'!T$2:T$501,$Y286)="","",INDEX('Per Invoice'!T$2:T$501,$Y286)))</f>
        <v/>
      </c>
      <c r="U286" s="7">
        <f>IF($Y286="","",IF(INDEX('Per Invoice'!U$2:U$501,$Y286)="","",INDEX('Per Invoice'!U$2:U$501,$Y286)))</f>
        <v/>
      </c>
      <c r="V286" s="7">
        <f>IF($Y286="","",IF(INDEX('Per Invoice'!V$2:V$501,$Y286)="","",INDEX('Per Invoice'!V$2:V$501,$Y286)))</f>
        <v/>
      </c>
      <c r="W286" s="7">
        <f>IF($Y286="","",IF(INDEX('Per Invoice'!W$2:W$501,$Y286)="","",INDEX('Per Invoice'!W$2:W$501,$Y286)))</f>
        <v/>
      </c>
      <c r="X286" s="7">
        <f>IF($Y286="","",IF(INDEX('Per Invoice'!X$2:X$501,$Y286)="","",INDEX('Per Invoice'!X$2:X$501,$Y286)))</f>
        <v/>
      </c>
      <c r="Y286" s="16">
        <f>IFERROR(MATCH(Settings!$C$27&amp;"|"&amp;ROWS($Y$2:$Y286),'Per Invoice'!$Z$2:$Z$501,0),"")</f>
        <v/>
      </c>
    </row>
    <row r="287">
      <c r="A287">
        <f>IF($Y287="","",IF(INDEX('Per Invoice'!A$2:A$501,$Y287)="","",INDEX('Per Invoice'!A$2:A$501,$Y287)))</f>
        <v/>
      </c>
      <c r="B287">
        <f>IF($Y287="","",IF(INDEX('Per Invoice'!B$2:B$501,$Y287)="","",INDEX('Per Invoice'!B$2:B$501,$Y287)))</f>
        <v/>
      </c>
      <c r="C287">
        <f>IF($Y287="","",IF(INDEX('Per Invoice'!C$2:C$501,$Y287)="","",INDEX('Per Invoice'!C$2:C$501,$Y287)))</f>
        <v/>
      </c>
      <c r="D287">
        <f>IF($Y287="","",IF(INDEX('Per Invoice'!D$2:D$501,$Y287)="","",INDEX('Per Invoice'!D$2:D$501,$Y287)))</f>
        <v/>
      </c>
      <c r="E287">
        <f>IF($Y287="","",IF(INDEX('Per Invoice'!E$2:E$501,$Y287)="","",INDEX('Per Invoice'!E$2:E$501,$Y287)))</f>
        <v/>
      </c>
      <c r="F287">
        <f>IF($Y287="","",IF(INDEX('Per Invoice'!F$2:F$501,$Y287)="","",INDEX('Per Invoice'!F$2:F$501,$Y287)))</f>
        <v/>
      </c>
      <c r="G287">
        <f>IF($Y287="","",IF(INDEX('Per Invoice'!G$2:G$501,$Y287)="","",INDEX('Per Invoice'!G$2:G$501,$Y287)))</f>
        <v/>
      </c>
      <c r="H287">
        <f>IF($Y287="","",IF(INDEX('Per Invoice'!H$2:H$501,$Y287)="","",INDEX('Per Invoice'!H$2:H$501,$Y287)))</f>
        <v/>
      </c>
      <c r="I287">
        <f>IF($Y287="","",IF(INDEX('Per Invoice'!I$2:I$501,$Y287)="","",INDEX('Per Invoice'!I$2:I$501,$Y287)))</f>
        <v/>
      </c>
      <c r="J287">
        <f>IF($Y287="","",IF(INDEX('Per Invoice'!J$2:J$501,$Y287)="","",INDEX('Per Invoice'!J$2:J$501,$Y287)))</f>
        <v/>
      </c>
      <c r="K287">
        <f>IF($Y287="","",IF(INDEX('Per Invoice'!K$2:K$501,$Y287)="","",INDEX('Per Invoice'!K$2:K$501,$Y287)))</f>
        <v/>
      </c>
      <c r="L287" s="7">
        <f>IF($Y287="","",IF(INDEX('Per Invoice'!L$2:L$501,$Y287)="","",INDEX('Per Invoice'!L$2:L$501,$Y287)))</f>
        <v/>
      </c>
      <c r="M287" s="14">
        <f>IF($Y287="","",IF(INDEX('Per Invoice'!M$2:M$501,$Y287)="","",INDEX('Per Invoice'!M$2:M$501,$Y287)))</f>
        <v/>
      </c>
      <c r="N287">
        <f>IF($Y287="","",IF(INDEX('Per Invoice'!N$2:N$501,$Y287)="","",INDEX('Per Invoice'!N$2:N$501,$Y287)))</f>
        <v/>
      </c>
      <c r="O287">
        <f>IF($Y287="","",IF(INDEX('Per Invoice'!O$2:O$501,$Y287)="","",INDEX('Per Invoice'!O$2:O$501,$Y287)))</f>
        <v/>
      </c>
      <c r="P287" s="7">
        <f>IF($Y287="","",IF(INDEX('Per Invoice'!P$2:P$501,$Y287)="","",INDEX('Per Invoice'!P$2:P$501,$Y287)))</f>
        <v/>
      </c>
      <c r="Q287" s="7">
        <f>IF($Y287="","",IF(INDEX('Per Invoice'!Q$2:Q$501,$Y287)="","",INDEX('Per Invoice'!Q$2:Q$501,$Y287)))</f>
        <v/>
      </c>
      <c r="R287">
        <f>IF($Y287="","",IF(INDEX('Per Invoice'!R$2:R$501,$Y287)="","",INDEX('Per Invoice'!R$2:R$501,$Y287)))</f>
        <v/>
      </c>
      <c r="S287" s="7">
        <f>IF($Y287="","",IF(INDEX('Per Invoice'!S$2:S$501,$Y287)="","",INDEX('Per Invoice'!S$2:S$501,$Y287)))</f>
        <v/>
      </c>
      <c r="T287" s="7">
        <f>IF($Y287="","",IF(INDEX('Per Invoice'!T$2:T$501,$Y287)="","",INDEX('Per Invoice'!T$2:T$501,$Y287)))</f>
        <v/>
      </c>
      <c r="U287" s="7">
        <f>IF($Y287="","",IF(INDEX('Per Invoice'!U$2:U$501,$Y287)="","",INDEX('Per Invoice'!U$2:U$501,$Y287)))</f>
        <v/>
      </c>
      <c r="V287" s="7">
        <f>IF($Y287="","",IF(INDEX('Per Invoice'!V$2:V$501,$Y287)="","",INDEX('Per Invoice'!V$2:V$501,$Y287)))</f>
        <v/>
      </c>
      <c r="W287" s="7">
        <f>IF($Y287="","",IF(INDEX('Per Invoice'!W$2:W$501,$Y287)="","",INDEX('Per Invoice'!W$2:W$501,$Y287)))</f>
        <v/>
      </c>
      <c r="X287" s="7">
        <f>IF($Y287="","",IF(INDEX('Per Invoice'!X$2:X$501,$Y287)="","",INDEX('Per Invoice'!X$2:X$501,$Y287)))</f>
        <v/>
      </c>
      <c r="Y287" s="16">
        <f>IFERROR(MATCH(Settings!$C$27&amp;"|"&amp;ROWS($Y$2:$Y287),'Per Invoice'!$Z$2:$Z$501,0),"")</f>
        <v/>
      </c>
    </row>
    <row r="288">
      <c r="A288">
        <f>IF($Y288="","",IF(INDEX('Per Invoice'!A$2:A$501,$Y288)="","",INDEX('Per Invoice'!A$2:A$501,$Y288)))</f>
        <v/>
      </c>
      <c r="B288">
        <f>IF($Y288="","",IF(INDEX('Per Invoice'!B$2:B$501,$Y288)="","",INDEX('Per Invoice'!B$2:B$501,$Y288)))</f>
        <v/>
      </c>
      <c r="C288">
        <f>IF($Y288="","",IF(INDEX('Per Invoice'!C$2:C$501,$Y288)="","",INDEX('Per Invoice'!C$2:C$501,$Y288)))</f>
        <v/>
      </c>
      <c r="D288">
        <f>IF($Y288="","",IF(INDEX('Per Invoice'!D$2:D$501,$Y288)="","",INDEX('Per Invoice'!D$2:D$501,$Y288)))</f>
        <v/>
      </c>
      <c r="E288">
        <f>IF($Y288="","",IF(INDEX('Per Invoice'!E$2:E$501,$Y288)="","",INDEX('Per Invoice'!E$2:E$501,$Y288)))</f>
        <v/>
      </c>
      <c r="F288">
        <f>IF($Y288="","",IF(INDEX('Per Invoice'!F$2:F$501,$Y288)="","",INDEX('Per Invoice'!F$2:F$501,$Y288)))</f>
        <v/>
      </c>
      <c r="G288">
        <f>IF($Y288="","",IF(INDEX('Per Invoice'!G$2:G$501,$Y288)="","",INDEX('Per Invoice'!G$2:G$501,$Y288)))</f>
        <v/>
      </c>
      <c r="H288">
        <f>IF($Y288="","",IF(INDEX('Per Invoice'!H$2:H$501,$Y288)="","",INDEX('Per Invoice'!H$2:H$501,$Y288)))</f>
        <v/>
      </c>
      <c r="I288">
        <f>IF($Y288="","",IF(INDEX('Per Invoice'!I$2:I$501,$Y288)="","",INDEX('Per Invoice'!I$2:I$501,$Y288)))</f>
        <v/>
      </c>
      <c r="J288">
        <f>IF($Y288="","",IF(INDEX('Per Invoice'!J$2:J$501,$Y288)="","",INDEX('Per Invoice'!J$2:J$501,$Y288)))</f>
        <v/>
      </c>
      <c r="K288">
        <f>IF($Y288="","",IF(INDEX('Per Invoice'!K$2:K$501,$Y288)="","",INDEX('Per Invoice'!K$2:K$501,$Y288)))</f>
        <v/>
      </c>
      <c r="L288" s="7">
        <f>IF($Y288="","",IF(INDEX('Per Invoice'!L$2:L$501,$Y288)="","",INDEX('Per Invoice'!L$2:L$501,$Y288)))</f>
        <v/>
      </c>
      <c r="M288" s="14">
        <f>IF($Y288="","",IF(INDEX('Per Invoice'!M$2:M$501,$Y288)="","",INDEX('Per Invoice'!M$2:M$501,$Y288)))</f>
        <v/>
      </c>
      <c r="N288">
        <f>IF($Y288="","",IF(INDEX('Per Invoice'!N$2:N$501,$Y288)="","",INDEX('Per Invoice'!N$2:N$501,$Y288)))</f>
        <v/>
      </c>
      <c r="O288">
        <f>IF($Y288="","",IF(INDEX('Per Invoice'!O$2:O$501,$Y288)="","",INDEX('Per Invoice'!O$2:O$501,$Y288)))</f>
        <v/>
      </c>
      <c r="P288" s="7">
        <f>IF($Y288="","",IF(INDEX('Per Invoice'!P$2:P$501,$Y288)="","",INDEX('Per Invoice'!P$2:P$501,$Y288)))</f>
        <v/>
      </c>
      <c r="Q288" s="7">
        <f>IF($Y288="","",IF(INDEX('Per Invoice'!Q$2:Q$501,$Y288)="","",INDEX('Per Invoice'!Q$2:Q$501,$Y288)))</f>
        <v/>
      </c>
      <c r="R288">
        <f>IF($Y288="","",IF(INDEX('Per Invoice'!R$2:R$501,$Y288)="","",INDEX('Per Invoice'!R$2:R$501,$Y288)))</f>
        <v/>
      </c>
      <c r="S288" s="7">
        <f>IF($Y288="","",IF(INDEX('Per Invoice'!S$2:S$501,$Y288)="","",INDEX('Per Invoice'!S$2:S$501,$Y288)))</f>
        <v/>
      </c>
      <c r="T288" s="7">
        <f>IF($Y288="","",IF(INDEX('Per Invoice'!T$2:T$501,$Y288)="","",INDEX('Per Invoice'!T$2:T$501,$Y288)))</f>
        <v/>
      </c>
      <c r="U288" s="7">
        <f>IF($Y288="","",IF(INDEX('Per Invoice'!U$2:U$501,$Y288)="","",INDEX('Per Invoice'!U$2:U$501,$Y288)))</f>
        <v/>
      </c>
      <c r="V288" s="7">
        <f>IF($Y288="","",IF(INDEX('Per Invoice'!V$2:V$501,$Y288)="","",INDEX('Per Invoice'!V$2:V$501,$Y288)))</f>
        <v/>
      </c>
      <c r="W288" s="7">
        <f>IF($Y288="","",IF(INDEX('Per Invoice'!W$2:W$501,$Y288)="","",INDEX('Per Invoice'!W$2:W$501,$Y288)))</f>
        <v/>
      </c>
      <c r="X288" s="7">
        <f>IF($Y288="","",IF(INDEX('Per Invoice'!X$2:X$501,$Y288)="","",INDEX('Per Invoice'!X$2:X$501,$Y288)))</f>
        <v/>
      </c>
      <c r="Y288" s="16">
        <f>IFERROR(MATCH(Settings!$C$27&amp;"|"&amp;ROWS($Y$2:$Y288),'Per Invoice'!$Z$2:$Z$501,0),"")</f>
        <v/>
      </c>
    </row>
    <row r="289">
      <c r="A289">
        <f>IF($Y289="","",IF(INDEX('Per Invoice'!A$2:A$501,$Y289)="","",INDEX('Per Invoice'!A$2:A$501,$Y289)))</f>
        <v/>
      </c>
      <c r="B289">
        <f>IF($Y289="","",IF(INDEX('Per Invoice'!B$2:B$501,$Y289)="","",INDEX('Per Invoice'!B$2:B$501,$Y289)))</f>
        <v/>
      </c>
      <c r="C289">
        <f>IF($Y289="","",IF(INDEX('Per Invoice'!C$2:C$501,$Y289)="","",INDEX('Per Invoice'!C$2:C$501,$Y289)))</f>
        <v/>
      </c>
      <c r="D289">
        <f>IF($Y289="","",IF(INDEX('Per Invoice'!D$2:D$501,$Y289)="","",INDEX('Per Invoice'!D$2:D$501,$Y289)))</f>
        <v/>
      </c>
      <c r="E289">
        <f>IF($Y289="","",IF(INDEX('Per Invoice'!E$2:E$501,$Y289)="","",INDEX('Per Invoice'!E$2:E$501,$Y289)))</f>
        <v/>
      </c>
      <c r="F289">
        <f>IF($Y289="","",IF(INDEX('Per Invoice'!F$2:F$501,$Y289)="","",INDEX('Per Invoice'!F$2:F$501,$Y289)))</f>
        <v/>
      </c>
      <c r="G289">
        <f>IF($Y289="","",IF(INDEX('Per Invoice'!G$2:G$501,$Y289)="","",INDEX('Per Invoice'!G$2:G$501,$Y289)))</f>
        <v/>
      </c>
      <c r="H289">
        <f>IF($Y289="","",IF(INDEX('Per Invoice'!H$2:H$501,$Y289)="","",INDEX('Per Invoice'!H$2:H$501,$Y289)))</f>
        <v/>
      </c>
      <c r="I289">
        <f>IF($Y289="","",IF(INDEX('Per Invoice'!I$2:I$501,$Y289)="","",INDEX('Per Invoice'!I$2:I$501,$Y289)))</f>
        <v/>
      </c>
      <c r="J289">
        <f>IF($Y289="","",IF(INDEX('Per Invoice'!J$2:J$501,$Y289)="","",INDEX('Per Invoice'!J$2:J$501,$Y289)))</f>
        <v/>
      </c>
      <c r="K289">
        <f>IF($Y289="","",IF(INDEX('Per Invoice'!K$2:K$501,$Y289)="","",INDEX('Per Invoice'!K$2:K$501,$Y289)))</f>
        <v/>
      </c>
      <c r="L289" s="7">
        <f>IF($Y289="","",IF(INDEX('Per Invoice'!L$2:L$501,$Y289)="","",INDEX('Per Invoice'!L$2:L$501,$Y289)))</f>
        <v/>
      </c>
      <c r="M289" s="14">
        <f>IF($Y289="","",IF(INDEX('Per Invoice'!M$2:M$501,$Y289)="","",INDEX('Per Invoice'!M$2:M$501,$Y289)))</f>
        <v/>
      </c>
      <c r="N289">
        <f>IF($Y289="","",IF(INDEX('Per Invoice'!N$2:N$501,$Y289)="","",INDEX('Per Invoice'!N$2:N$501,$Y289)))</f>
        <v/>
      </c>
      <c r="O289">
        <f>IF($Y289="","",IF(INDEX('Per Invoice'!O$2:O$501,$Y289)="","",INDEX('Per Invoice'!O$2:O$501,$Y289)))</f>
        <v/>
      </c>
      <c r="P289" s="7">
        <f>IF($Y289="","",IF(INDEX('Per Invoice'!P$2:P$501,$Y289)="","",INDEX('Per Invoice'!P$2:P$501,$Y289)))</f>
        <v/>
      </c>
      <c r="Q289" s="7">
        <f>IF($Y289="","",IF(INDEX('Per Invoice'!Q$2:Q$501,$Y289)="","",INDEX('Per Invoice'!Q$2:Q$501,$Y289)))</f>
        <v/>
      </c>
      <c r="R289">
        <f>IF($Y289="","",IF(INDEX('Per Invoice'!R$2:R$501,$Y289)="","",INDEX('Per Invoice'!R$2:R$501,$Y289)))</f>
        <v/>
      </c>
      <c r="S289" s="7">
        <f>IF($Y289="","",IF(INDEX('Per Invoice'!S$2:S$501,$Y289)="","",INDEX('Per Invoice'!S$2:S$501,$Y289)))</f>
        <v/>
      </c>
      <c r="T289" s="7">
        <f>IF($Y289="","",IF(INDEX('Per Invoice'!T$2:T$501,$Y289)="","",INDEX('Per Invoice'!T$2:T$501,$Y289)))</f>
        <v/>
      </c>
      <c r="U289" s="7">
        <f>IF($Y289="","",IF(INDEX('Per Invoice'!U$2:U$501,$Y289)="","",INDEX('Per Invoice'!U$2:U$501,$Y289)))</f>
        <v/>
      </c>
      <c r="V289" s="7">
        <f>IF($Y289="","",IF(INDEX('Per Invoice'!V$2:V$501,$Y289)="","",INDEX('Per Invoice'!V$2:V$501,$Y289)))</f>
        <v/>
      </c>
      <c r="W289" s="7">
        <f>IF($Y289="","",IF(INDEX('Per Invoice'!W$2:W$501,$Y289)="","",INDEX('Per Invoice'!W$2:W$501,$Y289)))</f>
        <v/>
      </c>
      <c r="X289" s="7">
        <f>IF($Y289="","",IF(INDEX('Per Invoice'!X$2:X$501,$Y289)="","",INDEX('Per Invoice'!X$2:X$501,$Y289)))</f>
        <v/>
      </c>
      <c r="Y289" s="16">
        <f>IFERROR(MATCH(Settings!$C$27&amp;"|"&amp;ROWS($Y$2:$Y289),'Per Invoice'!$Z$2:$Z$501,0),"")</f>
        <v/>
      </c>
    </row>
    <row r="290">
      <c r="A290">
        <f>IF($Y290="","",IF(INDEX('Per Invoice'!A$2:A$501,$Y290)="","",INDEX('Per Invoice'!A$2:A$501,$Y290)))</f>
        <v/>
      </c>
      <c r="B290">
        <f>IF($Y290="","",IF(INDEX('Per Invoice'!B$2:B$501,$Y290)="","",INDEX('Per Invoice'!B$2:B$501,$Y290)))</f>
        <v/>
      </c>
      <c r="C290">
        <f>IF($Y290="","",IF(INDEX('Per Invoice'!C$2:C$501,$Y290)="","",INDEX('Per Invoice'!C$2:C$501,$Y290)))</f>
        <v/>
      </c>
      <c r="D290">
        <f>IF($Y290="","",IF(INDEX('Per Invoice'!D$2:D$501,$Y290)="","",INDEX('Per Invoice'!D$2:D$501,$Y290)))</f>
        <v/>
      </c>
      <c r="E290">
        <f>IF($Y290="","",IF(INDEX('Per Invoice'!E$2:E$501,$Y290)="","",INDEX('Per Invoice'!E$2:E$501,$Y290)))</f>
        <v/>
      </c>
      <c r="F290">
        <f>IF($Y290="","",IF(INDEX('Per Invoice'!F$2:F$501,$Y290)="","",INDEX('Per Invoice'!F$2:F$501,$Y290)))</f>
        <v/>
      </c>
      <c r="G290">
        <f>IF($Y290="","",IF(INDEX('Per Invoice'!G$2:G$501,$Y290)="","",INDEX('Per Invoice'!G$2:G$501,$Y290)))</f>
        <v/>
      </c>
      <c r="H290">
        <f>IF($Y290="","",IF(INDEX('Per Invoice'!H$2:H$501,$Y290)="","",INDEX('Per Invoice'!H$2:H$501,$Y290)))</f>
        <v/>
      </c>
      <c r="I290">
        <f>IF($Y290="","",IF(INDEX('Per Invoice'!I$2:I$501,$Y290)="","",INDEX('Per Invoice'!I$2:I$501,$Y290)))</f>
        <v/>
      </c>
      <c r="J290">
        <f>IF($Y290="","",IF(INDEX('Per Invoice'!J$2:J$501,$Y290)="","",INDEX('Per Invoice'!J$2:J$501,$Y290)))</f>
        <v/>
      </c>
      <c r="K290">
        <f>IF($Y290="","",IF(INDEX('Per Invoice'!K$2:K$501,$Y290)="","",INDEX('Per Invoice'!K$2:K$501,$Y290)))</f>
        <v/>
      </c>
      <c r="L290" s="7">
        <f>IF($Y290="","",IF(INDEX('Per Invoice'!L$2:L$501,$Y290)="","",INDEX('Per Invoice'!L$2:L$501,$Y290)))</f>
        <v/>
      </c>
      <c r="M290" s="14">
        <f>IF($Y290="","",IF(INDEX('Per Invoice'!M$2:M$501,$Y290)="","",INDEX('Per Invoice'!M$2:M$501,$Y290)))</f>
        <v/>
      </c>
      <c r="N290">
        <f>IF($Y290="","",IF(INDEX('Per Invoice'!N$2:N$501,$Y290)="","",INDEX('Per Invoice'!N$2:N$501,$Y290)))</f>
        <v/>
      </c>
      <c r="O290">
        <f>IF($Y290="","",IF(INDEX('Per Invoice'!O$2:O$501,$Y290)="","",INDEX('Per Invoice'!O$2:O$501,$Y290)))</f>
        <v/>
      </c>
      <c r="P290" s="7">
        <f>IF($Y290="","",IF(INDEX('Per Invoice'!P$2:P$501,$Y290)="","",INDEX('Per Invoice'!P$2:P$501,$Y290)))</f>
        <v/>
      </c>
      <c r="Q290" s="7">
        <f>IF($Y290="","",IF(INDEX('Per Invoice'!Q$2:Q$501,$Y290)="","",INDEX('Per Invoice'!Q$2:Q$501,$Y290)))</f>
        <v/>
      </c>
      <c r="R290">
        <f>IF($Y290="","",IF(INDEX('Per Invoice'!R$2:R$501,$Y290)="","",INDEX('Per Invoice'!R$2:R$501,$Y290)))</f>
        <v/>
      </c>
      <c r="S290" s="7">
        <f>IF($Y290="","",IF(INDEX('Per Invoice'!S$2:S$501,$Y290)="","",INDEX('Per Invoice'!S$2:S$501,$Y290)))</f>
        <v/>
      </c>
      <c r="T290" s="7">
        <f>IF($Y290="","",IF(INDEX('Per Invoice'!T$2:T$501,$Y290)="","",INDEX('Per Invoice'!T$2:T$501,$Y290)))</f>
        <v/>
      </c>
      <c r="U290" s="7">
        <f>IF($Y290="","",IF(INDEX('Per Invoice'!U$2:U$501,$Y290)="","",INDEX('Per Invoice'!U$2:U$501,$Y290)))</f>
        <v/>
      </c>
      <c r="V290" s="7">
        <f>IF($Y290="","",IF(INDEX('Per Invoice'!V$2:V$501,$Y290)="","",INDEX('Per Invoice'!V$2:V$501,$Y290)))</f>
        <v/>
      </c>
      <c r="W290" s="7">
        <f>IF($Y290="","",IF(INDEX('Per Invoice'!W$2:W$501,$Y290)="","",INDEX('Per Invoice'!W$2:W$501,$Y290)))</f>
        <v/>
      </c>
      <c r="X290" s="7">
        <f>IF($Y290="","",IF(INDEX('Per Invoice'!X$2:X$501,$Y290)="","",INDEX('Per Invoice'!X$2:X$501,$Y290)))</f>
        <v/>
      </c>
      <c r="Y290" s="16">
        <f>IFERROR(MATCH(Settings!$C$27&amp;"|"&amp;ROWS($Y$2:$Y290),'Per Invoice'!$Z$2:$Z$501,0),"")</f>
        <v/>
      </c>
    </row>
    <row r="291">
      <c r="A291">
        <f>IF($Y291="","",IF(INDEX('Per Invoice'!A$2:A$501,$Y291)="","",INDEX('Per Invoice'!A$2:A$501,$Y291)))</f>
        <v/>
      </c>
      <c r="B291">
        <f>IF($Y291="","",IF(INDEX('Per Invoice'!B$2:B$501,$Y291)="","",INDEX('Per Invoice'!B$2:B$501,$Y291)))</f>
        <v/>
      </c>
      <c r="C291">
        <f>IF($Y291="","",IF(INDEX('Per Invoice'!C$2:C$501,$Y291)="","",INDEX('Per Invoice'!C$2:C$501,$Y291)))</f>
        <v/>
      </c>
      <c r="D291">
        <f>IF($Y291="","",IF(INDEX('Per Invoice'!D$2:D$501,$Y291)="","",INDEX('Per Invoice'!D$2:D$501,$Y291)))</f>
        <v/>
      </c>
      <c r="E291">
        <f>IF($Y291="","",IF(INDEX('Per Invoice'!E$2:E$501,$Y291)="","",INDEX('Per Invoice'!E$2:E$501,$Y291)))</f>
        <v/>
      </c>
      <c r="F291">
        <f>IF($Y291="","",IF(INDEX('Per Invoice'!F$2:F$501,$Y291)="","",INDEX('Per Invoice'!F$2:F$501,$Y291)))</f>
        <v/>
      </c>
      <c r="G291">
        <f>IF($Y291="","",IF(INDEX('Per Invoice'!G$2:G$501,$Y291)="","",INDEX('Per Invoice'!G$2:G$501,$Y291)))</f>
        <v/>
      </c>
      <c r="H291">
        <f>IF($Y291="","",IF(INDEX('Per Invoice'!H$2:H$501,$Y291)="","",INDEX('Per Invoice'!H$2:H$501,$Y291)))</f>
        <v/>
      </c>
      <c r="I291">
        <f>IF($Y291="","",IF(INDEX('Per Invoice'!I$2:I$501,$Y291)="","",INDEX('Per Invoice'!I$2:I$501,$Y291)))</f>
        <v/>
      </c>
      <c r="J291">
        <f>IF($Y291="","",IF(INDEX('Per Invoice'!J$2:J$501,$Y291)="","",INDEX('Per Invoice'!J$2:J$501,$Y291)))</f>
        <v/>
      </c>
      <c r="K291">
        <f>IF($Y291="","",IF(INDEX('Per Invoice'!K$2:K$501,$Y291)="","",INDEX('Per Invoice'!K$2:K$501,$Y291)))</f>
        <v/>
      </c>
      <c r="L291" s="7">
        <f>IF($Y291="","",IF(INDEX('Per Invoice'!L$2:L$501,$Y291)="","",INDEX('Per Invoice'!L$2:L$501,$Y291)))</f>
        <v/>
      </c>
      <c r="M291" s="14">
        <f>IF($Y291="","",IF(INDEX('Per Invoice'!M$2:M$501,$Y291)="","",INDEX('Per Invoice'!M$2:M$501,$Y291)))</f>
        <v/>
      </c>
      <c r="N291">
        <f>IF($Y291="","",IF(INDEX('Per Invoice'!N$2:N$501,$Y291)="","",INDEX('Per Invoice'!N$2:N$501,$Y291)))</f>
        <v/>
      </c>
      <c r="O291">
        <f>IF($Y291="","",IF(INDEX('Per Invoice'!O$2:O$501,$Y291)="","",INDEX('Per Invoice'!O$2:O$501,$Y291)))</f>
        <v/>
      </c>
      <c r="P291" s="7">
        <f>IF($Y291="","",IF(INDEX('Per Invoice'!P$2:P$501,$Y291)="","",INDEX('Per Invoice'!P$2:P$501,$Y291)))</f>
        <v/>
      </c>
      <c r="Q291" s="7">
        <f>IF($Y291="","",IF(INDEX('Per Invoice'!Q$2:Q$501,$Y291)="","",INDEX('Per Invoice'!Q$2:Q$501,$Y291)))</f>
        <v/>
      </c>
      <c r="R291">
        <f>IF($Y291="","",IF(INDEX('Per Invoice'!R$2:R$501,$Y291)="","",INDEX('Per Invoice'!R$2:R$501,$Y291)))</f>
        <v/>
      </c>
      <c r="S291" s="7">
        <f>IF($Y291="","",IF(INDEX('Per Invoice'!S$2:S$501,$Y291)="","",INDEX('Per Invoice'!S$2:S$501,$Y291)))</f>
        <v/>
      </c>
      <c r="T291" s="7">
        <f>IF($Y291="","",IF(INDEX('Per Invoice'!T$2:T$501,$Y291)="","",INDEX('Per Invoice'!T$2:T$501,$Y291)))</f>
        <v/>
      </c>
      <c r="U291" s="7">
        <f>IF($Y291="","",IF(INDEX('Per Invoice'!U$2:U$501,$Y291)="","",INDEX('Per Invoice'!U$2:U$501,$Y291)))</f>
        <v/>
      </c>
      <c r="V291" s="7">
        <f>IF($Y291="","",IF(INDEX('Per Invoice'!V$2:V$501,$Y291)="","",INDEX('Per Invoice'!V$2:V$501,$Y291)))</f>
        <v/>
      </c>
      <c r="W291" s="7">
        <f>IF($Y291="","",IF(INDEX('Per Invoice'!W$2:W$501,$Y291)="","",INDEX('Per Invoice'!W$2:W$501,$Y291)))</f>
        <v/>
      </c>
      <c r="X291" s="7">
        <f>IF($Y291="","",IF(INDEX('Per Invoice'!X$2:X$501,$Y291)="","",INDEX('Per Invoice'!X$2:X$501,$Y291)))</f>
        <v/>
      </c>
      <c r="Y291" s="16">
        <f>IFERROR(MATCH(Settings!$C$27&amp;"|"&amp;ROWS($Y$2:$Y291),'Per Invoice'!$Z$2:$Z$501,0),"")</f>
        <v/>
      </c>
    </row>
    <row r="292">
      <c r="A292">
        <f>IF($Y292="","",IF(INDEX('Per Invoice'!A$2:A$501,$Y292)="","",INDEX('Per Invoice'!A$2:A$501,$Y292)))</f>
        <v/>
      </c>
      <c r="B292">
        <f>IF($Y292="","",IF(INDEX('Per Invoice'!B$2:B$501,$Y292)="","",INDEX('Per Invoice'!B$2:B$501,$Y292)))</f>
        <v/>
      </c>
      <c r="C292">
        <f>IF($Y292="","",IF(INDEX('Per Invoice'!C$2:C$501,$Y292)="","",INDEX('Per Invoice'!C$2:C$501,$Y292)))</f>
        <v/>
      </c>
      <c r="D292">
        <f>IF($Y292="","",IF(INDEX('Per Invoice'!D$2:D$501,$Y292)="","",INDEX('Per Invoice'!D$2:D$501,$Y292)))</f>
        <v/>
      </c>
      <c r="E292">
        <f>IF($Y292="","",IF(INDEX('Per Invoice'!E$2:E$501,$Y292)="","",INDEX('Per Invoice'!E$2:E$501,$Y292)))</f>
        <v/>
      </c>
      <c r="F292">
        <f>IF($Y292="","",IF(INDEX('Per Invoice'!F$2:F$501,$Y292)="","",INDEX('Per Invoice'!F$2:F$501,$Y292)))</f>
        <v/>
      </c>
      <c r="G292">
        <f>IF($Y292="","",IF(INDEX('Per Invoice'!G$2:G$501,$Y292)="","",INDEX('Per Invoice'!G$2:G$501,$Y292)))</f>
        <v/>
      </c>
      <c r="H292">
        <f>IF($Y292="","",IF(INDEX('Per Invoice'!H$2:H$501,$Y292)="","",INDEX('Per Invoice'!H$2:H$501,$Y292)))</f>
        <v/>
      </c>
      <c r="I292">
        <f>IF($Y292="","",IF(INDEX('Per Invoice'!I$2:I$501,$Y292)="","",INDEX('Per Invoice'!I$2:I$501,$Y292)))</f>
        <v/>
      </c>
      <c r="J292">
        <f>IF($Y292="","",IF(INDEX('Per Invoice'!J$2:J$501,$Y292)="","",INDEX('Per Invoice'!J$2:J$501,$Y292)))</f>
        <v/>
      </c>
      <c r="K292">
        <f>IF($Y292="","",IF(INDEX('Per Invoice'!K$2:K$501,$Y292)="","",INDEX('Per Invoice'!K$2:K$501,$Y292)))</f>
        <v/>
      </c>
      <c r="L292" s="7">
        <f>IF($Y292="","",IF(INDEX('Per Invoice'!L$2:L$501,$Y292)="","",INDEX('Per Invoice'!L$2:L$501,$Y292)))</f>
        <v/>
      </c>
      <c r="M292" s="14">
        <f>IF($Y292="","",IF(INDEX('Per Invoice'!M$2:M$501,$Y292)="","",INDEX('Per Invoice'!M$2:M$501,$Y292)))</f>
        <v/>
      </c>
      <c r="N292">
        <f>IF($Y292="","",IF(INDEX('Per Invoice'!N$2:N$501,$Y292)="","",INDEX('Per Invoice'!N$2:N$501,$Y292)))</f>
        <v/>
      </c>
      <c r="O292">
        <f>IF($Y292="","",IF(INDEX('Per Invoice'!O$2:O$501,$Y292)="","",INDEX('Per Invoice'!O$2:O$501,$Y292)))</f>
        <v/>
      </c>
      <c r="P292" s="7">
        <f>IF($Y292="","",IF(INDEX('Per Invoice'!P$2:P$501,$Y292)="","",INDEX('Per Invoice'!P$2:P$501,$Y292)))</f>
        <v/>
      </c>
      <c r="Q292" s="7">
        <f>IF($Y292="","",IF(INDEX('Per Invoice'!Q$2:Q$501,$Y292)="","",INDEX('Per Invoice'!Q$2:Q$501,$Y292)))</f>
        <v/>
      </c>
      <c r="R292">
        <f>IF($Y292="","",IF(INDEX('Per Invoice'!R$2:R$501,$Y292)="","",INDEX('Per Invoice'!R$2:R$501,$Y292)))</f>
        <v/>
      </c>
      <c r="S292" s="7">
        <f>IF($Y292="","",IF(INDEX('Per Invoice'!S$2:S$501,$Y292)="","",INDEX('Per Invoice'!S$2:S$501,$Y292)))</f>
        <v/>
      </c>
      <c r="T292" s="7">
        <f>IF($Y292="","",IF(INDEX('Per Invoice'!T$2:T$501,$Y292)="","",INDEX('Per Invoice'!T$2:T$501,$Y292)))</f>
        <v/>
      </c>
      <c r="U292" s="7">
        <f>IF($Y292="","",IF(INDEX('Per Invoice'!U$2:U$501,$Y292)="","",INDEX('Per Invoice'!U$2:U$501,$Y292)))</f>
        <v/>
      </c>
      <c r="V292" s="7">
        <f>IF($Y292="","",IF(INDEX('Per Invoice'!V$2:V$501,$Y292)="","",INDEX('Per Invoice'!V$2:V$501,$Y292)))</f>
        <v/>
      </c>
      <c r="W292" s="7">
        <f>IF($Y292="","",IF(INDEX('Per Invoice'!W$2:W$501,$Y292)="","",INDEX('Per Invoice'!W$2:W$501,$Y292)))</f>
        <v/>
      </c>
      <c r="X292" s="7">
        <f>IF($Y292="","",IF(INDEX('Per Invoice'!X$2:X$501,$Y292)="","",INDEX('Per Invoice'!X$2:X$501,$Y292)))</f>
        <v/>
      </c>
      <c r="Y292" s="16">
        <f>IFERROR(MATCH(Settings!$C$27&amp;"|"&amp;ROWS($Y$2:$Y292),'Per Invoice'!$Z$2:$Z$501,0),"")</f>
        <v/>
      </c>
    </row>
    <row r="293">
      <c r="A293">
        <f>IF($Y293="","",IF(INDEX('Per Invoice'!A$2:A$501,$Y293)="","",INDEX('Per Invoice'!A$2:A$501,$Y293)))</f>
        <v/>
      </c>
      <c r="B293">
        <f>IF($Y293="","",IF(INDEX('Per Invoice'!B$2:B$501,$Y293)="","",INDEX('Per Invoice'!B$2:B$501,$Y293)))</f>
        <v/>
      </c>
      <c r="C293">
        <f>IF($Y293="","",IF(INDEX('Per Invoice'!C$2:C$501,$Y293)="","",INDEX('Per Invoice'!C$2:C$501,$Y293)))</f>
        <v/>
      </c>
      <c r="D293">
        <f>IF($Y293="","",IF(INDEX('Per Invoice'!D$2:D$501,$Y293)="","",INDEX('Per Invoice'!D$2:D$501,$Y293)))</f>
        <v/>
      </c>
      <c r="E293">
        <f>IF($Y293="","",IF(INDEX('Per Invoice'!E$2:E$501,$Y293)="","",INDEX('Per Invoice'!E$2:E$501,$Y293)))</f>
        <v/>
      </c>
      <c r="F293">
        <f>IF($Y293="","",IF(INDEX('Per Invoice'!F$2:F$501,$Y293)="","",INDEX('Per Invoice'!F$2:F$501,$Y293)))</f>
        <v/>
      </c>
      <c r="G293">
        <f>IF($Y293="","",IF(INDEX('Per Invoice'!G$2:G$501,$Y293)="","",INDEX('Per Invoice'!G$2:G$501,$Y293)))</f>
        <v/>
      </c>
      <c r="H293">
        <f>IF($Y293="","",IF(INDEX('Per Invoice'!H$2:H$501,$Y293)="","",INDEX('Per Invoice'!H$2:H$501,$Y293)))</f>
        <v/>
      </c>
      <c r="I293">
        <f>IF($Y293="","",IF(INDEX('Per Invoice'!I$2:I$501,$Y293)="","",INDEX('Per Invoice'!I$2:I$501,$Y293)))</f>
        <v/>
      </c>
      <c r="J293">
        <f>IF($Y293="","",IF(INDEX('Per Invoice'!J$2:J$501,$Y293)="","",INDEX('Per Invoice'!J$2:J$501,$Y293)))</f>
        <v/>
      </c>
      <c r="K293">
        <f>IF($Y293="","",IF(INDEX('Per Invoice'!K$2:K$501,$Y293)="","",INDEX('Per Invoice'!K$2:K$501,$Y293)))</f>
        <v/>
      </c>
      <c r="L293" s="7">
        <f>IF($Y293="","",IF(INDEX('Per Invoice'!L$2:L$501,$Y293)="","",INDEX('Per Invoice'!L$2:L$501,$Y293)))</f>
        <v/>
      </c>
      <c r="M293" s="14">
        <f>IF($Y293="","",IF(INDEX('Per Invoice'!M$2:M$501,$Y293)="","",INDEX('Per Invoice'!M$2:M$501,$Y293)))</f>
        <v/>
      </c>
      <c r="N293">
        <f>IF($Y293="","",IF(INDEX('Per Invoice'!N$2:N$501,$Y293)="","",INDEX('Per Invoice'!N$2:N$501,$Y293)))</f>
        <v/>
      </c>
      <c r="O293">
        <f>IF($Y293="","",IF(INDEX('Per Invoice'!O$2:O$501,$Y293)="","",INDEX('Per Invoice'!O$2:O$501,$Y293)))</f>
        <v/>
      </c>
      <c r="P293" s="7">
        <f>IF($Y293="","",IF(INDEX('Per Invoice'!P$2:P$501,$Y293)="","",INDEX('Per Invoice'!P$2:P$501,$Y293)))</f>
        <v/>
      </c>
      <c r="Q293" s="7">
        <f>IF($Y293="","",IF(INDEX('Per Invoice'!Q$2:Q$501,$Y293)="","",INDEX('Per Invoice'!Q$2:Q$501,$Y293)))</f>
        <v/>
      </c>
      <c r="R293">
        <f>IF($Y293="","",IF(INDEX('Per Invoice'!R$2:R$501,$Y293)="","",INDEX('Per Invoice'!R$2:R$501,$Y293)))</f>
        <v/>
      </c>
      <c r="S293" s="7">
        <f>IF($Y293="","",IF(INDEX('Per Invoice'!S$2:S$501,$Y293)="","",INDEX('Per Invoice'!S$2:S$501,$Y293)))</f>
        <v/>
      </c>
      <c r="T293" s="7">
        <f>IF($Y293="","",IF(INDEX('Per Invoice'!T$2:T$501,$Y293)="","",INDEX('Per Invoice'!T$2:T$501,$Y293)))</f>
        <v/>
      </c>
      <c r="U293" s="7">
        <f>IF($Y293="","",IF(INDEX('Per Invoice'!U$2:U$501,$Y293)="","",INDEX('Per Invoice'!U$2:U$501,$Y293)))</f>
        <v/>
      </c>
      <c r="V293" s="7">
        <f>IF($Y293="","",IF(INDEX('Per Invoice'!V$2:V$501,$Y293)="","",INDEX('Per Invoice'!V$2:V$501,$Y293)))</f>
        <v/>
      </c>
      <c r="W293" s="7">
        <f>IF($Y293="","",IF(INDEX('Per Invoice'!W$2:W$501,$Y293)="","",INDEX('Per Invoice'!W$2:W$501,$Y293)))</f>
        <v/>
      </c>
      <c r="X293" s="7">
        <f>IF($Y293="","",IF(INDEX('Per Invoice'!X$2:X$501,$Y293)="","",INDEX('Per Invoice'!X$2:X$501,$Y293)))</f>
        <v/>
      </c>
      <c r="Y293" s="16">
        <f>IFERROR(MATCH(Settings!$C$27&amp;"|"&amp;ROWS($Y$2:$Y293),'Per Invoice'!$Z$2:$Z$501,0),"")</f>
        <v/>
      </c>
    </row>
    <row r="294">
      <c r="A294">
        <f>IF($Y294="","",IF(INDEX('Per Invoice'!A$2:A$501,$Y294)="","",INDEX('Per Invoice'!A$2:A$501,$Y294)))</f>
        <v/>
      </c>
      <c r="B294">
        <f>IF($Y294="","",IF(INDEX('Per Invoice'!B$2:B$501,$Y294)="","",INDEX('Per Invoice'!B$2:B$501,$Y294)))</f>
        <v/>
      </c>
      <c r="C294">
        <f>IF($Y294="","",IF(INDEX('Per Invoice'!C$2:C$501,$Y294)="","",INDEX('Per Invoice'!C$2:C$501,$Y294)))</f>
        <v/>
      </c>
      <c r="D294">
        <f>IF($Y294="","",IF(INDEX('Per Invoice'!D$2:D$501,$Y294)="","",INDEX('Per Invoice'!D$2:D$501,$Y294)))</f>
        <v/>
      </c>
      <c r="E294">
        <f>IF($Y294="","",IF(INDEX('Per Invoice'!E$2:E$501,$Y294)="","",INDEX('Per Invoice'!E$2:E$501,$Y294)))</f>
        <v/>
      </c>
      <c r="F294">
        <f>IF($Y294="","",IF(INDEX('Per Invoice'!F$2:F$501,$Y294)="","",INDEX('Per Invoice'!F$2:F$501,$Y294)))</f>
        <v/>
      </c>
      <c r="G294">
        <f>IF($Y294="","",IF(INDEX('Per Invoice'!G$2:G$501,$Y294)="","",INDEX('Per Invoice'!G$2:G$501,$Y294)))</f>
        <v/>
      </c>
      <c r="H294">
        <f>IF($Y294="","",IF(INDEX('Per Invoice'!H$2:H$501,$Y294)="","",INDEX('Per Invoice'!H$2:H$501,$Y294)))</f>
        <v/>
      </c>
      <c r="I294">
        <f>IF($Y294="","",IF(INDEX('Per Invoice'!I$2:I$501,$Y294)="","",INDEX('Per Invoice'!I$2:I$501,$Y294)))</f>
        <v/>
      </c>
      <c r="J294">
        <f>IF($Y294="","",IF(INDEX('Per Invoice'!J$2:J$501,$Y294)="","",INDEX('Per Invoice'!J$2:J$501,$Y294)))</f>
        <v/>
      </c>
      <c r="K294">
        <f>IF($Y294="","",IF(INDEX('Per Invoice'!K$2:K$501,$Y294)="","",INDEX('Per Invoice'!K$2:K$501,$Y294)))</f>
        <v/>
      </c>
      <c r="L294" s="7">
        <f>IF($Y294="","",IF(INDEX('Per Invoice'!L$2:L$501,$Y294)="","",INDEX('Per Invoice'!L$2:L$501,$Y294)))</f>
        <v/>
      </c>
      <c r="M294" s="14">
        <f>IF($Y294="","",IF(INDEX('Per Invoice'!M$2:M$501,$Y294)="","",INDEX('Per Invoice'!M$2:M$501,$Y294)))</f>
        <v/>
      </c>
      <c r="N294">
        <f>IF($Y294="","",IF(INDEX('Per Invoice'!N$2:N$501,$Y294)="","",INDEX('Per Invoice'!N$2:N$501,$Y294)))</f>
        <v/>
      </c>
      <c r="O294">
        <f>IF($Y294="","",IF(INDEX('Per Invoice'!O$2:O$501,$Y294)="","",INDEX('Per Invoice'!O$2:O$501,$Y294)))</f>
        <v/>
      </c>
      <c r="P294" s="7">
        <f>IF($Y294="","",IF(INDEX('Per Invoice'!P$2:P$501,$Y294)="","",INDEX('Per Invoice'!P$2:P$501,$Y294)))</f>
        <v/>
      </c>
      <c r="Q294" s="7">
        <f>IF($Y294="","",IF(INDEX('Per Invoice'!Q$2:Q$501,$Y294)="","",INDEX('Per Invoice'!Q$2:Q$501,$Y294)))</f>
        <v/>
      </c>
      <c r="R294">
        <f>IF($Y294="","",IF(INDEX('Per Invoice'!R$2:R$501,$Y294)="","",INDEX('Per Invoice'!R$2:R$501,$Y294)))</f>
        <v/>
      </c>
      <c r="S294" s="7">
        <f>IF($Y294="","",IF(INDEX('Per Invoice'!S$2:S$501,$Y294)="","",INDEX('Per Invoice'!S$2:S$501,$Y294)))</f>
        <v/>
      </c>
      <c r="T294" s="7">
        <f>IF($Y294="","",IF(INDEX('Per Invoice'!T$2:T$501,$Y294)="","",INDEX('Per Invoice'!T$2:T$501,$Y294)))</f>
        <v/>
      </c>
      <c r="U294" s="7">
        <f>IF($Y294="","",IF(INDEX('Per Invoice'!U$2:U$501,$Y294)="","",INDEX('Per Invoice'!U$2:U$501,$Y294)))</f>
        <v/>
      </c>
      <c r="V294" s="7">
        <f>IF($Y294="","",IF(INDEX('Per Invoice'!V$2:V$501,$Y294)="","",INDEX('Per Invoice'!V$2:V$501,$Y294)))</f>
        <v/>
      </c>
      <c r="W294" s="7">
        <f>IF($Y294="","",IF(INDEX('Per Invoice'!W$2:W$501,$Y294)="","",INDEX('Per Invoice'!W$2:W$501,$Y294)))</f>
        <v/>
      </c>
      <c r="X294" s="7">
        <f>IF($Y294="","",IF(INDEX('Per Invoice'!X$2:X$501,$Y294)="","",INDEX('Per Invoice'!X$2:X$501,$Y294)))</f>
        <v/>
      </c>
      <c r="Y294" s="16">
        <f>IFERROR(MATCH(Settings!$C$27&amp;"|"&amp;ROWS($Y$2:$Y294),'Per Invoice'!$Z$2:$Z$501,0),"")</f>
        <v/>
      </c>
    </row>
    <row r="295">
      <c r="A295">
        <f>IF($Y295="","",IF(INDEX('Per Invoice'!A$2:A$501,$Y295)="","",INDEX('Per Invoice'!A$2:A$501,$Y295)))</f>
        <v/>
      </c>
      <c r="B295">
        <f>IF($Y295="","",IF(INDEX('Per Invoice'!B$2:B$501,$Y295)="","",INDEX('Per Invoice'!B$2:B$501,$Y295)))</f>
        <v/>
      </c>
      <c r="C295">
        <f>IF($Y295="","",IF(INDEX('Per Invoice'!C$2:C$501,$Y295)="","",INDEX('Per Invoice'!C$2:C$501,$Y295)))</f>
        <v/>
      </c>
      <c r="D295">
        <f>IF($Y295="","",IF(INDEX('Per Invoice'!D$2:D$501,$Y295)="","",INDEX('Per Invoice'!D$2:D$501,$Y295)))</f>
        <v/>
      </c>
      <c r="E295">
        <f>IF($Y295="","",IF(INDEX('Per Invoice'!E$2:E$501,$Y295)="","",INDEX('Per Invoice'!E$2:E$501,$Y295)))</f>
        <v/>
      </c>
      <c r="F295">
        <f>IF($Y295="","",IF(INDEX('Per Invoice'!F$2:F$501,$Y295)="","",INDEX('Per Invoice'!F$2:F$501,$Y295)))</f>
        <v/>
      </c>
      <c r="G295">
        <f>IF($Y295="","",IF(INDEX('Per Invoice'!G$2:G$501,$Y295)="","",INDEX('Per Invoice'!G$2:G$501,$Y295)))</f>
        <v/>
      </c>
      <c r="H295">
        <f>IF($Y295="","",IF(INDEX('Per Invoice'!H$2:H$501,$Y295)="","",INDEX('Per Invoice'!H$2:H$501,$Y295)))</f>
        <v/>
      </c>
      <c r="I295">
        <f>IF($Y295="","",IF(INDEX('Per Invoice'!I$2:I$501,$Y295)="","",INDEX('Per Invoice'!I$2:I$501,$Y295)))</f>
        <v/>
      </c>
      <c r="J295">
        <f>IF($Y295="","",IF(INDEX('Per Invoice'!J$2:J$501,$Y295)="","",INDEX('Per Invoice'!J$2:J$501,$Y295)))</f>
        <v/>
      </c>
      <c r="K295">
        <f>IF($Y295="","",IF(INDEX('Per Invoice'!K$2:K$501,$Y295)="","",INDEX('Per Invoice'!K$2:K$501,$Y295)))</f>
        <v/>
      </c>
      <c r="L295" s="7">
        <f>IF($Y295="","",IF(INDEX('Per Invoice'!L$2:L$501,$Y295)="","",INDEX('Per Invoice'!L$2:L$501,$Y295)))</f>
        <v/>
      </c>
      <c r="M295" s="14">
        <f>IF($Y295="","",IF(INDEX('Per Invoice'!M$2:M$501,$Y295)="","",INDEX('Per Invoice'!M$2:M$501,$Y295)))</f>
        <v/>
      </c>
      <c r="N295">
        <f>IF($Y295="","",IF(INDEX('Per Invoice'!N$2:N$501,$Y295)="","",INDEX('Per Invoice'!N$2:N$501,$Y295)))</f>
        <v/>
      </c>
      <c r="O295">
        <f>IF($Y295="","",IF(INDEX('Per Invoice'!O$2:O$501,$Y295)="","",INDEX('Per Invoice'!O$2:O$501,$Y295)))</f>
        <v/>
      </c>
      <c r="P295" s="7">
        <f>IF($Y295="","",IF(INDEX('Per Invoice'!P$2:P$501,$Y295)="","",INDEX('Per Invoice'!P$2:P$501,$Y295)))</f>
        <v/>
      </c>
      <c r="Q295" s="7">
        <f>IF($Y295="","",IF(INDEX('Per Invoice'!Q$2:Q$501,$Y295)="","",INDEX('Per Invoice'!Q$2:Q$501,$Y295)))</f>
        <v/>
      </c>
      <c r="R295">
        <f>IF($Y295="","",IF(INDEX('Per Invoice'!R$2:R$501,$Y295)="","",INDEX('Per Invoice'!R$2:R$501,$Y295)))</f>
        <v/>
      </c>
      <c r="S295" s="7">
        <f>IF($Y295="","",IF(INDEX('Per Invoice'!S$2:S$501,$Y295)="","",INDEX('Per Invoice'!S$2:S$501,$Y295)))</f>
        <v/>
      </c>
      <c r="T295" s="7">
        <f>IF($Y295="","",IF(INDEX('Per Invoice'!T$2:T$501,$Y295)="","",INDEX('Per Invoice'!T$2:T$501,$Y295)))</f>
        <v/>
      </c>
      <c r="U295" s="7">
        <f>IF($Y295="","",IF(INDEX('Per Invoice'!U$2:U$501,$Y295)="","",INDEX('Per Invoice'!U$2:U$501,$Y295)))</f>
        <v/>
      </c>
      <c r="V295" s="7">
        <f>IF($Y295="","",IF(INDEX('Per Invoice'!V$2:V$501,$Y295)="","",INDEX('Per Invoice'!V$2:V$501,$Y295)))</f>
        <v/>
      </c>
      <c r="W295" s="7">
        <f>IF($Y295="","",IF(INDEX('Per Invoice'!W$2:W$501,$Y295)="","",INDEX('Per Invoice'!W$2:W$501,$Y295)))</f>
        <v/>
      </c>
      <c r="X295" s="7">
        <f>IF($Y295="","",IF(INDEX('Per Invoice'!X$2:X$501,$Y295)="","",INDEX('Per Invoice'!X$2:X$501,$Y295)))</f>
        <v/>
      </c>
      <c r="Y295" s="16">
        <f>IFERROR(MATCH(Settings!$C$27&amp;"|"&amp;ROWS($Y$2:$Y295),'Per Invoice'!$Z$2:$Z$501,0),"")</f>
        <v/>
      </c>
    </row>
    <row r="296">
      <c r="A296">
        <f>IF($Y296="","",IF(INDEX('Per Invoice'!A$2:A$501,$Y296)="","",INDEX('Per Invoice'!A$2:A$501,$Y296)))</f>
        <v/>
      </c>
      <c r="B296">
        <f>IF($Y296="","",IF(INDEX('Per Invoice'!B$2:B$501,$Y296)="","",INDEX('Per Invoice'!B$2:B$501,$Y296)))</f>
        <v/>
      </c>
      <c r="C296">
        <f>IF($Y296="","",IF(INDEX('Per Invoice'!C$2:C$501,$Y296)="","",INDEX('Per Invoice'!C$2:C$501,$Y296)))</f>
        <v/>
      </c>
      <c r="D296">
        <f>IF($Y296="","",IF(INDEX('Per Invoice'!D$2:D$501,$Y296)="","",INDEX('Per Invoice'!D$2:D$501,$Y296)))</f>
        <v/>
      </c>
      <c r="E296">
        <f>IF($Y296="","",IF(INDEX('Per Invoice'!E$2:E$501,$Y296)="","",INDEX('Per Invoice'!E$2:E$501,$Y296)))</f>
        <v/>
      </c>
      <c r="F296">
        <f>IF($Y296="","",IF(INDEX('Per Invoice'!F$2:F$501,$Y296)="","",INDEX('Per Invoice'!F$2:F$501,$Y296)))</f>
        <v/>
      </c>
      <c r="G296">
        <f>IF($Y296="","",IF(INDEX('Per Invoice'!G$2:G$501,$Y296)="","",INDEX('Per Invoice'!G$2:G$501,$Y296)))</f>
        <v/>
      </c>
      <c r="H296">
        <f>IF($Y296="","",IF(INDEX('Per Invoice'!H$2:H$501,$Y296)="","",INDEX('Per Invoice'!H$2:H$501,$Y296)))</f>
        <v/>
      </c>
      <c r="I296">
        <f>IF($Y296="","",IF(INDEX('Per Invoice'!I$2:I$501,$Y296)="","",INDEX('Per Invoice'!I$2:I$501,$Y296)))</f>
        <v/>
      </c>
      <c r="J296">
        <f>IF($Y296="","",IF(INDEX('Per Invoice'!J$2:J$501,$Y296)="","",INDEX('Per Invoice'!J$2:J$501,$Y296)))</f>
        <v/>
      </c>
      <c r="K296">
        <f>IF($Y296="","",IF(INDEX('Per Invoice'!K$2:K$501,$Y296)="","",INDEX('Per Invoice'!K$2:K$501,$Y296)))</f>
        <v/>
      </c>
      <c r="L296" s="7">
        <f>IF($Y296="","",IF(INDEX('Per Invoice'!L$2:L$501,$Y296)="","",INDEX('Per Invoice'!L$2:L$501,$Y296)))</f>
        <v/>
      </c>
      <c r="M296" s="14">
        <f>IF($Y296="","",IF(INDEX('Per Invoice'!M$2:M$501,$Y296)="","",INDEX('Per Invoice'!M$2:M$501,$Y296)))</f>
        <v/>
      </c>
      <c r="N296">
        <f>IF($Y296="","",IF(INDEX('Per Invoice'!N$2:N$501,$Y296)="","",INDEX('Per Invoice'!N$2:N$501,$Y296)))</f>
        <v/>
      </c>
      <c r="O296">
        <f>IF($Y296="","",IF(INDEX('Per Invoice'!O$2:O$501,$Y296)="","",INDEX('Per Invoice'!O$2:O$501,$Y296)))</f>
        <v/>
      </c>
      <c r="P296" s="7">
        <f>IF($Y296="","",IF(INDEX('Per Invoice'!P$2:P$501,$Y296)="","",INDEX('Per Invoice'!P$2:P$501,$Y296)))</f>
        <v/>
      </c>
      <c r="Q296" s="7">
        <f>IF($Y296="","",IF(INDEX('Per Invoice'!Q$2:Q$501,$Y296)="","",INDEX('Per Invoice'!Q$2:Q$501,$Y296)))</f>
        <v/>
      </c>
      <c r="R296">
        <f>IF($Y296="","",IF(INDEX('Per Invoice'!R$2:R$501,$Y296)="","",INDEX('Per Invoice'!R$2:R$501,$Y296)))</f>
        <v/>
      </c>
      <c r="S296" s="7">
        <f>IF($Y296="","",IF(INDEX('Per Invoice'!S$2:S$501,$Y296)="","",INDEX('Per Invoice'!S$2:S$501,$Y296)))</f>
        <v/>
      </c>
      <c r="T296" s="7">
        <f>IF($Y296="","",IF(INDEX('Per Invoice'!T$2:T$501,$Y296)="","",INDEX('Per Invoice'!T$2:T$501,$Y296)))</f>
        <v/>
      </c>
      <c r="U296" s="7">
        <f>IF($Y296="","",IF(INDEX('Per Invoice'!U$2:U$501,$Y296)="","",INDEX('Per Invoice'!U$2:U$501,$Y296)))</f>
        <v/>
      </c>
      <c r="V296" s="7">
        <f>IF($Y296="","",IF(INDEX('Per Invoice'!V$2:V$501,$Y296)="","",INDEX('Per Invoice'!V$2:V$501,$Y296)))</f>
        <v/>
      </c>
      <c r="W296" s="7">
        <f>IF($Y296="","",IF(INDEX('Per Invoice'!W$2:W$501,$Y296)="","",INDEX('Per Invoice'!W$2:W$501,$Y296)))</f>
        <v/>
      </c>
      <c r="X296" s="7">
        <f>IF($Y296="","",IF(INDEX('Per Invoice'!X$2:X$501,$Y296)="","",INDEX('Per Invoice'!X$2:X$501,$Y296)))</f>
        <v/>
      </c>
      <c r="Y296" s="16">
        <f>IFERROR(MATCH(Settings!$C$27&amp;"|"&amp;ROWS($Y$2:$Y296),'Per Invoice'!$Z$2:$Z$501,0),"")</f>
        <v/>
      </c>
    </row>
    <row r="297">
      <c r="A297">
        <f>IF($Y297="","",IF(INDEX('Per Invoice'!A$2:A$501,$Y297)="","",INDEX('Per Invoice'!A$2:A$501,$Y297)))</f>
        <v/>
      </c>
      <c r="B297">
        <f>IF($Y297="","",IF(INDEX('Per Invoice'!B$2:B$501,$Y297)="","",INDEX('Per Invoice'!B$2:B$501,$Y297)))</f>
        <v/>
      </c>
      <c r="C297">
        <f>IF($Y297="","",IF(INDEX('Per Invoice'!C$2:C$501,$Y297)="","",INDEX('Per Invoice'!C$2:C$501,$Y297)))</f>
        <v/>
      </c>
      <c r="D297">
        <f>IF($Y297="","",IF(INDEX('Per Invoice'!D$2:D$501,$Y297)="","",INDEX('Per Invoice'!D$2:D$501,$Y297)))</f>
        <v/>
      </c>
      <c r="E297">
        <f>IF($Y297="","",IF(INDEX('Per Invoice'!E$2:E$501,$Y297)="","",INDEX('Per Invoice'!E$2:E$501,$Y297)))</f>
        <v/>
      </c>
      <c r="F297">
        <f>IF($Y297="","",IF(INDEX('Per Invoice'!F$2:F$501,$Y297)="","",INDEX('Per Invoice'!F$2:F$501,$Y297)))</f>
        <v/>
      </c>
      <c r="G297">
        <f>IF($Y297="","",IF(INDEX('Per Invoice'!G$2:G$501,$Y297)="","",INDEX('Per Invoice'!G$2:G$501,$Y297)))</f>
        <v/>
      </c>
      <c r="H297">
        <f>IF($Y297="","",IF(INDEX('Per Invoice'!H$2:H$501,$Y297)="","",INDEX('Per Invoice'!H$2:H$501,$Y297)))</f>
        <v/>
      </c>
      <c r="I297">
        <f>IF($Y297="","",IF(INDEX('Per Invoice'!I$2:I$501,$Y297)="","",INDEX('Per Invoice'!I$2:I$501,$Y297)))</f>
        <v/>
      </c>
      <c r="J297">
        <f>IF($Y297="","",IF(INDEX('Per Invoice'!J$2:J$501,$Y297)="","",INDEX('Per Invoice'!J$2:J$501,$Y297)))</f>
        <v/>
      </c>
      <c r="K297">
        <f>IF($Y297="","",IF(INDEX('Per Invoice'!K$2:K$501,$Y297)="","",INDEX('Per Invoice'!K$2:K$501,$Y297)))</f>
        <v/>
      </c>
      <c r="L297" s="7">
        <f>IF($Y297="","",IF(INDEX('Per Invoice'!L$2:L$501,$Y297)="","",INDEX('Per Invoice'!L$2:L$501,$Y297)))</f>
        <v/>
      </c>
      <c r="M297" s="14">
        <f>IF($Y297="","",IF(INDEX('Per Invoice'!M$2:M$501,$Y297)="","",INDEX('Per Invoice'!M$2:M$501,$Y297)))</f>
        <v/>
      </c>
      <c r="N297">
        <f>IF($Y297="","",IF(INDEX('Per Invoice'!N$2:N$501,$Y297)="","",INDEX('Per Invoice'!N$2:N$501,$Y297)))</f>
        <v/>
      </c>
      <c r="O297">
        <f>IF($Y297="","",IF(INDEX('Per Invoice'!O$2:O$501,$Y297)="","",INDEX('Per Invoice'!O$2:O$501,$Y297)))</f>
        <v/>
      </c>
      <c r="P297" s="7">
        <f>IF($Y297="","",IF(INDEX('Per Invoice'!P$2:P$501,$Y297)="","",INDEX('Per Invoice'!P$2:P$501,$Y297)))</f>
        <v/>
      </c>
      <c r="Q297" s="7">
        <f>IF($Y297="","",IF(INDEX('Per Invoice'!Q$2:Q$501,$Y297)="","",INDEX('Per Invoice'!Q$2:Q$501,$Y297)))</f>
        <v/>
      </c>
      <c r="R297">
        <f>IF($Y297="","",IF(INDEX('Per Invoice'!R$2:R$501,$Y297)="","",INDEX('Per Invoice'!R$2:R$501,$Y297)))</f>
        <v/>
      </c>
      <c r="S297" s="7">
        <f>IF($Y297="","",IF(INDEX('Per Invoice'!S$2:S$501,$Y297)="","",INDEX('Per Invoice'!S$2:S$501,$Y297)))</f>
        <v/>
      </c>
      <c r="T297" s="7">
        <f>IF($Y297="","",IF(INDEX('Per Invoice'!T$2:T$501,$Y297)="","",INDEX('Per Invoice'!T$2:T$501,$Y297)))</f>
        <v/>
      </c>
      <c r="U297" s="7">
        <f>IF($Y297="","",IF(INDEX('Per Invoice'!U$2:U$501,$Y297)="","",INDEX('Per Invoice'!U$2:U$501,$Y297)))</f>
        <v/>
      </c>
      <c r="V297" s="7">
        <f>IF($Y297="","",IF(INDEX('Per Invoice'!V$2:V$501,$Y297)="","",INDEX('Per Invoice'!V$2:V$501,$Y297)))</f>
        <v/>
      </c>
      <c r="W297" s="7">
        <f>IF($Y297="","",IF(INDEX('Per Invoice'!W$2:W$501,$Y297)="","",INDEX('Per Invoice'!W$2:W$501,$Y297)))</f>
        <v/>
      </c>
      <c r="X297" s="7">
        <f>IF($Y297="","",IF(INDEX('Per Invoice'!X$2:X$501,$Y297)="","",INDEX('Per Invoice'!X$2:X$501,$Y297)))</f>
        <v/>
      </c>
      <c r="Y297" s="16">
        <f>IFERROR(MATCH(Settings!$C$27&amp;"|"&amp;ROWS($Y$2:$Y297),'Per Invoice'!$Z$2:$Z$501,0),"")</f>
        <v/>
      </c>
    </row>
    <row r="298">
      <c r="A298">
        <f>IF($Y298="","",IF(INDEX('Per Invoice'!A$2:A$501,$Y298)="","",INDEX('Per Invoice'!A$2:A$501,$Y298)))</f>
        <v/>
      </c>
      <c r="B298">
        <f>IF($Y298="","",IF(INDEX('Per Invoice'!B$2:B$501,$Y298)="","",INDEX('Per Invoice'!B$2:B$501,$Y298)))</f>
        <v/>
      </c>
      <c r="C298">
        <f>IF($Y298="","",IF(INDEX('Per Invoice'!C$2:C$501,$Y298)="","",INDEX('Per Invoice'!C$2:C$501,$Y298)))</f>
        <v/>
      </c>
      <c r="D298">
        <f>IF($Y298="","",IF(INDEX('Per Invoice'!D$2:D$501,$Y298)="","",INDEX('Per Invoice'!D$2:D$501,$Y298)))</f>
        <v/>
      </c>
      <c r="E298">
        <f>IF($Y298="","",IF(INDEX('Per Invoice'!E$2:E$501,$Y298)="","",INDEX('Per Invoice'!E$2:E$501,$Y298)))</f>
        <v/>
      </c>
      <c r="F298">
        <f>IF($Y298="","",IF(INDEX('Per Invoice'!F$2:F$501,$Y298)="","",INDEX('Per Invoice'!F$2:F$501,$Y298)))</f>
        <v/>
      </c>
      <c r="G298">
        <f>IF($Y298="","",IF(INDEX('Per Invoice'!G$2:G$501,$Y298)="","",INDEX('Per Invoice'!G$2:G$501,$Y298)))</f>
        <v/>
      </c>
      <c r="H298">
        <f>IF($Y298="","",IF(INDEX('Per Invoice'!H$2:H$501,$Y298)="","",INDEX('Per Invoice'!H$2:H$501,$Y298)))</f>
        <v/>
      </c>
      <c r="I298">
        <f>IF($Y298="","",IF(INDEX('Per Invoice'!I$2:I$501,$Y298)="","",INDEX('Per Invoice'!I$2:I$501,$Y298)))</f>
        <v/>
      </c>
      <c r="J298">
        <f>IF($Y298="","",IF(INDEX('Per Invoice'!J$2:J$501,$Y298)="","",INDEX('Per Invoice'!J$2:J$501,$Y298)))</f>
        <v/>
      </c>
      <c r="K298">
        <f>IF($Y298="","",IF(INDEX('Per Invoice'!K$2:K$501,$Y298)="","",INDEX('Per Invoice'!K$2:K$501,$Y298)))</f>
        <v/>
      </c>
      <c r="L298" s="7">
        <f>IF($Y298="","",IF(INDEX('Per Invoice'!L$2:L$501,$Y298)="","",INDEX('Per Invoice'!L$2:L$501,$Y298)))</f>
        <v/>
      </c>
      <c r="M298" s="14">
        <f>IF($Y298="","",IF(INDEX('Per Invoice'!M$2:M$501,$Y298)="","",INDEX('Per Invoice'!M$2:M$501,$Y298)))</f>
        <v/>
      </c>
      <c r="N298">
        <f>IF($Y298="","",IF(INDEX('Per Invoice'!N$2:N$501,$Y298)="","",INDEX('Per Invoice'!N$2:N$501,$Y298)))</f>
        <v/>
      </c>
      <c r="O298">
        <f>IF($Y298="","",IF(INDEX('Per Invoice'!O$2:O$501,$Y298)="","",INDEX('Per Invoice'!O$2:O$501,$Y298)))</f>
        <v/>
      </c>
      <c r="P298" s="7">
        <f>IF($Y298="","",IF(INDEX('Per Invoice'!P$2:P$501,$Y298)="","",INDEX('Per Invoice'!P$2:P$501,$Y298)))</f>
        <v/>
      </c>
      <c r="Q298" s="7">
        <f>IF($Y298="","",IF(INDEX('Per Invoice'!Q$2:Q$501,$Y298)="","",INDEX('Per Invoice'!Q$2:Q$501,$Y298)))</f>
        <v/>
      </c>
      <c r="R298">
        <f>IF($Y298="","",IF(INDEX('Per Invoice'!R$2:R$501,$Y298)="","",INDEX('Per Invoice'!R$2:R$501,$Y298)))</f>
        <v/>
      </c>
      <c r="S298" s="7">
        <f>IF($Y298="","",IF(INDEX('Per Invoice'!S$2:S$501,$Y298)="","",INDEX('Per Invoice'!S$2:S$501,$Y298)))</f>
        <v/>
      </c>
      <c r="T298" s="7">
        <f>IF($Y298="","",IF(INDEX('Per Invoice'!T$2:T$501,$Y298)="","",INDEX('Per Invoice'!T$2:T$501,$Y298)))</f>
        <v/>
      </c>
      <c r="U298" s="7">
        <f>IF($Y298="","",IF(INDEX('Per Invoice'!U$2:U$501,$Y298)="","",INDEX('Per Invoice'!U$2:U$501,$Y298)))</f>
        <v/>
      </c>
      <c r="V298" s="7">
        <f>IF($Y298="","",IF(INDEX('Per Invoice'!V$2:V$501,$Y298)="","",INDEX('Per Invoice'!V$2:V$501,$Y298)))</f>
        <v/>
      </c>
      <c r="W298" s="7">
        <f>IF($Y298="","",IF(INDEX('Per Invoice'!W$2:W$501,$Y298)="","",INDEX('Per Invoice'!W$2:W$501,$Y298)))</f>
        <v/>
      </c>
      <c r="X298" s="7">
        <f>IF($Y298="","",IF(INDEX('Per Invoice'!X$2:X$501,$Y298)="","",INDEX('Per Invoice'!X$2:X$501,$Y298)))</f>
        <v/>
      </c>
      <c r="Y298" s="16">
        <f>IFERROR(MATCH(Settings!$C$27&amp;"|"&amp;ROWS($Y$2:$Y298),'Per Invoice'!$Z$2:$Z$501,0),"")</f>
        <v/>
      </c>
    </row>
    <row r="299">
      <c r="A299">
        <f>IF($Y299="","",IF(INDEX('Per Invoice'!A$2:A$501,$Y299)="","",INDEX('Per Invoice'!A$2:A$501,$Y299)))</f>
        <v/>
      </c>
      <c r="B299">
        <f>IF($Y299="","",IF(INDEX('Per Invoice'!B$2:B$501,$Y299)="","",INDEX('Per Invoice'!B$2:B$501,$Y299)))</f>
        <v/>
      </c>
      <c r="C299">
        <f>IF($Y299="","",IF(INDEX('Per Invoice'!C$2:C$501,$Y299)="","",INDEX('Per Invoice'!C$2:C$501,$Y299)))</f>
        <v/>
      </c>
      <c r="D299">
        <f>IF($Y299="","",IF(INDEX('Per Invoice'!D$2:D$501,$Y299)="","",INDEX('Per Invoice'!D$2:D$501,$Y299)))</f>
        <v/>
      </c>
      <c r="E299">
        <f>IF($Y299="","",IF(INDEX('Per Invoice'!E$2:E$501,$Y299)="","",INDEX('Per Invoice'!E$2:E$501,$Y299)))</f>
        <v/>
      </c>
      <c r="F299">
        <f>IF($Y299="","",IF(INDEX('Per Invoice'!F$2:F$501,$Y299)="","",INDEX('Per Invoice'!F$2:F$501,$Y299)))</f>
        <v/>
      </c>
      <c r="G299">
        <f>IF($Y299="","",IF(INDEX('Per Invoice'!G$2:G$501,$Y299)="","",INDEX('Per Invoice'!G$2:G$501,$Y299)))</f>
        <v/>
      </c>
      <c r="H299">
        <f>IF($Y299="","",IF(INDEX('Per Invoice'!H$2:H$501,$Y299)="","",INDEX('Per Invoice'!H$2:H$501,$Y299)))</f>
        <v/>
      </c>
      <c r="I299">
        <f>IF($Y299="","",IF(INDEX('Per Invoice'!I$2:I$501,$Y299)="","",INDEX('Per Invoice'!I$2:I$501,$Y299)))</f>
        <v/>
      </c>
      <c r="J299">
        <f>IF($Y299="","",IF(INDEX('Per Invoice'!J$2:J$501,$Y299)="","",INDEX('Per Invoice'!J$2:J$501,$Y299)))</f>
        <v/>
      </c>
      <c r="K299">
        <f>IF($Y299="","",IF(INDEX('Per Invoice'!K$2:K$501,$Y299)="","",INDEX('Per Invoice'!K$2:K$501,$Y299)))</f>
        <v/>
      </c>
      <c r="L299" s="7">
        <f>IF($Y299="","",IF(INDEX('Per Invoice'!L$2:L$501,$Y299)="","",INDEX('Per Invoice'!L$2:L$501,$Y299)))</f>
        <v/>
      </c>
      <c r="M299" s="14">
        <f>IF($Y299="","",IF(INDEX('Per Invoice'!M$2:M$501,$Y299)="","",INDEX('Per Invoice'!M$2:M$501,$Y299)))</f>
        <v/>
      </c>
      <c r="N299">
        <f>IF($Y299="","",IF(INDEX('Per Invoice'!N$2:N$501,$Y299)="","",INDEX('Per Invoice'!N$2:N$501,$Y299)))</f>
        <v/>
      </c>
      <c r="O299">
        <f>IF($Y299="","",IF(INDEX('Per Invoice'!O$2:O$501,$Y299)="","",INDEX('Per Invoice'!O$2:O$501,$Y299)))</f>
        <v/>
      </c>
      <c r="P299" s="7">
        <f>IF($Y299="","",IF(INDEX('Per Invoice'!P$2:P$501,$Y299)="","",INDEX('Per Invoice'!P$2:P$501,$Y299)))</f>
        <v/>
      </c>
      <c r="Q299" s="7">
        <f>IF($Y299="","",IF(INDEX('Per Invoice'!Q$2:Q$501,$Y299)="","",INDEX('Per Invoice'!Q$2:Q$501,$Y299)))</f>
        <v/>
      </c>
      <c r="R299">
        <f>IF($Y299="","",IF(INDEX('Per Invoice'!R$2:R$501,$Y299)="","",INDEX('Per Invoice'!R$2:R$501,$Y299)))</f>
        <v/>
      </c>
      <c r="S299" s="7">
        <f>IF($Y299="","",IF(INDEX('Per Invoice'!S$2:S$501,$Y299)="","",INDEX('Per Invoice'!S$2:S$501,$Y299)))</f>
        <v/>
      </c>
      <c r="T299" s="7">
        <f>IF($Y299="","",IF(INDEX('Per Invoice'!T$2:T$501,$Y299)="","",INDEX('Per Invoice'!T$2:T$501,$Y299)))</f>
        <v/>
      </c>
      <c r="U299" s="7">
        <f>IF($Y299="","",IF(INDEX('Per Invoice'!U$2:U$501,$Y299)="","",INDEX('Per Invoice'!U$2:U$501,$Y299)))</f>
        <v/>
      </c>
      <c r="V299" s="7">
        <f>IF($Y299="","",IF(INDEX('Per Invoice'!V$2:V$501,$Y299)="","",INDEX('Per Invoice'!V$2:V$501,$Y299)))</f>
        <v/>
      </c>
      <c r="W299" s="7">
        <f>IF($Y299="","",IF(INDEX('Per Invoice'!W$2:W$501,$Y299)="","",INDEX('Per Invoice'!W$2:W$501,$Y299)))</f>
        <v/>
      </c>
      <c r="X299" s="7">
        <f>IF($Y299="","",IF(INDEX('Per Invoice'!X$2:X$501,$Y299)="","",INDEX('Per Invoice'!X$2:X$501,$Y299)))</f>
        <v/>
      </c>
      <c r="Y299" s="16">
        <f>IFERROR(MATCH(Settings!$C$27&amp;"|"&amp;ROWS($Y$2:$Y299),'Per Invoice'!$Z$2:$Z$501,0),"")</f>
        <v/>
      </c>
    </row>
    <row r="300">
      <c r="A300">
        <f>IF($Y300="","",IF(INDEX('Per Invoice'!A$2:A$501,$Y300)="","",INDEX('Per Invoice'!A$2:A$501,$Y300)))</f>
        <v/>
      </c>
      <c r="B300">
        <f>IF($Y300="","",IF(INDEX('Per Invoice'!B$2:B$501,$Y300)="","",INDEX('Per Invoice'!B$2:B$501,$Y300)))</f>
        <v/>
      </c>
      <c r="C300">
        <f>IF($Y300="","",IF(INDEX('Per Invoice'!C$2:C$501,$Y300)="","",INDEX('Per Invoice'!C$2:C$501,$Y300)))</f>
        <v/>
      </c>
      <c r="D300">
        <f>IF($Y300="","",IF(INDEX('Per Invoice'!D$2:D$501,$Y300)="","",INDEX('Per Invoice'!D$2:D$501,$Y300)))</f>
        <v/>
      </c>
      <c r="E300">
        <f>IF($Y300="","",IF(INDEX('Per Invoice'!E$2:E$501,$Y300)="","",INDEX('Per Invoice'!E$2:E$501,$Y300)))</f>
        <v/>
      </c>
      <c r="F300">
        <f>IF($Y300="","",IF(INDEX('Per Invoice'!F$2:F$501,$Y300)="","",INDEX('Per Invoice'!F$2:F$501,$Y300)))</f>
        <v/>
      </c>
      <c r="G300">
        <f>IF($Y300="","",IF(INDEX('Per Invoice'!G$2:G$501,$Y300)="","",INDEX('Per Invoice'!G$2:G$501,$Y300)))</f>
        <v/>
      </c>
      <c r="H300">
        <f>IF($Y300="","",IF(INDEX('Per Invoice'!H$2:H$501,$Y300)="","",INDEX('Per Invoice'!H$2:H$501,$Y300)))</f>
        <v/>
      </c>
      <c r="I300">
        <f>IF($Y300="","",IF(INDEX('Per Invoice'!I$2:I$501,$Y300)="","",INDEX('Per Invoice'!I$2:I$501,$Y300)))</f>
        <v/>
      </c>
      <c r="J300">
        <f>IF($Y300="","",IF(INDEX('Per Invoice'!J$2:J$501,$Y300)="","",INDEX('Per Invoice'!J$2:J$501,$Y300)))</f>
        <v/>
      </c>
      <c r="K300">
        <f>IF($Y300="","",IF(INDEX('Per Invoice'!K$2:K$501,$Y300)="","",INDEX('Per Invoice'!K$2:K$501,$Y300)))</f>
        <v/>
      </c>
      <c r="L300" s="7">
        <f>IF($Y300="","",IF(INDEX('Per Invoice'!L$2:L$501,$Y300)="","",INDEX('Per Invoice'!L$2:L$501,$Y300)))</f>
        <v/>
      </c>
      <c r="M300" s="14">
        <f>IF($Y300="","",IF(INDEX('Per Invoice'!M$2:M$501,$Y300)="","",INDEX('Per Invoice'!M$2:M$501,$Y300)))</f>
        <v/>
      </c>
      <c r="N300">
        <f>IF($Y300="","",IF(INDEX('Per Invoice'!N$2:N$501,$Y300)="","",INDEX('Per Invoice'!N$2:N$501,$Y300)))</f>
        <v/>
      </c>
      <c r="O300">
        <f>IF($Y300="","",IF(INDEX('Per Invoice'!O$2:O$501,$Y300)="","",INDEX('Per Invoice'!O$2:O$501,$Y300)))</f>
        <v/>
      </c>
      <c r="P300" s="7">
        <f>IF($Y300="","",IF(INDEX('Per Invoice'!P$2:P$501,$Y300)="","",INDEX('Per Invoice'!P$2:P$501,$Y300)))</f>
        <v/>
      </c>
      <c r="Q300" s="7">
        <f>IF($Y300="","",IF(INDEX('Per Invoice'!Q$2:Q$501,$Y300)="","",INDEX('Per Invoice'!Q$2:Q$501,$Y300)))</f>
        <v/>
      </c>
      <c r="R300">
        <f>IF($Y300="","",IF(INDEX('Per Invoice'!R$2:R$501,$Y300)="","",INDEX('Per Invoice'!R$2:R$501,$Y300)))</f>
        <v/>
      </c>
      <c r="S300" s="7">
        <f>IF($Y300="","",IF(INDEX('Per Invoice'!S$2:S$501,$Y300)="","",INDEX('Per Invoice'!S$2:S$501,$Y300)))</f>
        <v/>
      </c>
      <c r="T300" s="7">
        <f>IF($Y300="","",IF(INDEX('Per Invoice'!T$2:T$501,$Y300)="","",INDEX('Per Invoice'!T$2:T$501,$Y300)))</f>
        <v/>
      </c>
      <c r="U300" s="7">
        <f>IF($Y300="","",IF(INDEX('Per Invoice'!U$2:U$501,$Y300)="","",INDEX('Per Invoice'!U$2:U$501,$Y300)))</f>
        <v/>
      </c>
      <c r="V300" s="7">
        <f>IF($Y300="","",IF(INDEX('Per Invoice'!V$2:V$501,$Y300)="","",INDEX('Per Invoice'!V$2:V$501,$Y300)))</f>
        <v/>
      </c>
      <c r="W300" s="7">
        <f>IF($Y300="","",IF(INDEX('Per Invoice'!W$2:W$501,$Y300)="","",INDEX('Per Invoice'!W$2:W$501,$Y300)))</f>
        <v/>
      </c>
      <c r="X300" s="7">
        <f>IF($Y300="","",IF(INDEX('Per Invoice'!X$2:X$501,$Y300)="","",INDEX('Per Invoice'!X$2:X$501,$Y300)))</f>
        <v/>
      </c>
      <c r="Y300" s="16">
        <f>IFERROR(MATCH(Settings!$C$27&amp;"|"&amp;ROWS($Y$2:$Y300),'Per Invoice'!$Z$2:$Z$501,0),"")</f>
        <v/>
      </c>
    </row>
    <row r="301">
      <c r="A301">
        <f>IF($Y301="","",IF(INDEX('Per Invoice'!A$2:A$501,$Y301)="","",INDEX('Per Invoice'!A$2:A$501,$Y301)))</f>
        <v/>
      </c>
      <c r="B301">
        <f>IF($Y301="","",IF(INDEX('Per Invoice'!B$2:B$501,$Y301)="","",INDEX('Per Invoice'!B$2:B$501,$Y301)))</f>
        <v/>
      </c>
      <c r="C301">
        <f>IF($Y301="","",IF(INDEX('Per Invoice'!C$2:C$501,$Y301)="","",INDEX('Per Invoice'!C$2:C$501,$Y301)))</f>
        <v/>
      </c>
      <c r="D301">
        <f>IF($Y301="","",IF(INDEX('Per Invoice'!D$2:D$501,$Y301)="","",INDEX('Per Invoice'!D$2:D$501,$Y301)))</f>
        <v/>
      </c>
      <c r="E301">
        <f>IF($Y301="","",IF(INDEX('Per Invoice'!E$2:E$501,$Y301)="","",INDEX('Per Invoice'!E$2:E$501,$Y301)))</f>
        <v/>
      </c>
      <c r="F301">
        <f>IF($Y301="","",IF(INDEX('Per Invoice'!F$2:F$501,$Y301)="","",INDEX('Per Invoice'!F$2:F$501,$Y301)))</f>
        <v/>
      </c>
      <c r="G301">
        <f>IF($Y301="","",IF(INDEX('Per Invoice'!G$2:G$501,$Y301)="","",INDEX('Per Invoice'!G$2:G$501,$Y301)))</f>
        <v/>
      </c>
      <c r="H301">
        <f>IF($Y301="","",IF(INDEX('Per Invoice'!H$2:H$501,$Y301)="","",INDEX('Per Invoice'!H$2:H$501,$Y301)))</f>
        <v/>
      </c>
      <c r="I301">
        <f>IF($Y301="","",IF(INDEX('Per Invoice'!I$2:I$501,$Y301)="","",INDEX('Per Invoice'!I$2:I$501,$Y301)))</f>
        <v/>
      </c>
      <c r="J301">
        <f>IF($Y301="","",IF(INDEX('Per Invoice'!J$2:J$501,$Y301)="","",INDEX('Per Invoice'!J$2:J$501,$Y301)))</f>
        <v/>
      </c>
      <c r="K301">
        <f>IF($Y301="","",IF(INDEX('Per Invoice'!K$2:K$501,$Y301)="","",INDEX('Per Invoice'!K$2:K$501,$Y301)))</f>
        <v/>
      </c>
      <c r="L301" s="7">
        <f>IF($Y301="","",IF(INDEX('Per Invoice'!L$2:L$501,$Y301)="","",INDEX('Per Invoice'!L$2:L$501,$Y301)))</f>
        <v/>
      </c>
      <c r="M301" s="14">
        <f>IF($Y301="","",IF(INDEX('Per Invoice'!M$2:M$501,$Y301)="","",INDEX('Per Invoice'!M$2:M$501,$Y301)))</f>
        <v/>
      </c>
      <c r="N301">
        <f>IF($Y301="","",IF(INDEX('Per Invoice'!N$2:N$501,$Y301)="","",INDEX('Per Invoice'!N$2:N$501,$Y301)))</f>
        <v/>
      </c>
      <c r="O301">
        <f>IF($Y301="","",IF(INDEX('Per Invoice'!O$2:O$501,$Y301)="","",INDEX('Per Invoice'!O$2:O$501,$Y301)))</f>
        <v/>
      </c>
      <c r="P301" s="7">
        <f>IF($Y301="","",IF(INDEX('Per Invoice'!P$2:P$501,$Y301)="","",INDEX('Per Invoice'!P$2:P$501,$Y301)))</f>
        <v/>
      </c>
      <c r="Q301" s="7">
        <f>IF($Y301="","",IF(INDEX('Per Invoice'!Q$2:Q$501,$Y301)="","",INDEX('Per Invoice'!Q$2:Q$501,$Y301)))</f>
        <v/>
      </c>
      <c r="R301">
        <f>IF($Y301="","",IF(INDEX('Per Invoice'!R$2:R$501,$Y301)="","",INDEX('Per Invoice'!R$2:R$501,$Y301)))</f>
        <v/>
      </c>
      <c r="S301" s="7">
        <f>IF($Y301="","",IF(INDEX('Per Invoice'!S$2:S$501,$Y301)="","",INDEX('Per Invoice'!S$2:S$501,$Y301)))</f>
        <v/>
      </c>
      <c r="T301" s="7">
        <f>IF($Y301="","",IF(INDEX('Per Invoice'!T$2:T$501,$Y301)="","",INDEX('Per Invoice'!T$2:T$501,$Y301)))</f>
        <v/>
      </c>
      <c r="U301" s="7">
        <f>IF($Y301="","",IF(INDEX('Per Invoice'!U$2:U$501,$Y301)="","",INDEX('Per Invoice'!U$2:U$501,$Y301)))</f>
        <v/>
      </c>
      <c r="V301" s="7">
        <f>IF($Y301="","",IF(INDEX('Per Invoice'!V$2:V$501,$Y301)="","",INDEX('Per Invoice'!V$2:V$501,$Y301)))</f>
        <v/>
      </c>
      <c r="W301" s="7">
        <f>IF($Y301="","",IF(INDEX('Per Invoice'!W$2:W$501,$Y301)="","",INDEX('Per Invoice'!W$2:W$501,$Y301)))</f>
        <v/>
      </c>
      <c r="X301" s="7">
        <f>IF($Y301="","",IF(INDEX('Per Invoice'!X$2:X$501,$Y301)="","",INDEX('Per Invoice'!X$2:X$501,$Y301)))</f>
        <v/>
      </c>
      <c r="Y301" s="16">
        <f>IFERROR(MATCH(Settings!$C$27&amp;"|"&amp;ROWS($Y$2:$Y301),'Per Invoice'!$Z$2:$Z$501,0),"")</f>
        <v/>
      </c>
    </row>
  </sheetData>
  <autoFilter ref="A1:Y3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</cols>
  <sheetData>
    <row r="1" ht="32" customHeight="1">
      <c r="A1" s="10" t="inlineStr">
        <is>
          <t>Invoice</t>
        </is>
      </c>
      <c r="B1" s="10" t="inlineStr">
        <is>
          <t>Order Number</t>
        </is>
      </c>
      <c r="C1" s="10" t="inlineStr">
        <is>
          <t>ERX ID</t>
        </is>
      </c>
      <c r="D1" s="10" t="inlineStr">
        <is>
          <t>Payer</t>
        </is>
      </c>
      <c r="E1" s="10" t="inlineStr">
        <is>
          <t>Approval Reference</t>
        </is>
      </c>
      <c r="F1" s="10" t="inlineStr">
        <is>
          <t>Branch</t>
        </is>
      </c>
      <c r="G1" s="10" t="inlineStr">
        <is>
          <t>Order Status</t>
        </is>
      </c>
      <c r="H1" s="10" t="inlineStr">
        <is>
          <t>Order Type</t>
        </is>
      </c>
      <c r="I1" s="10" t="inlineStr">
        <is>
          <t>Payer</t>
        </is>
      </c>
      <c r="J1" s="10" t="inlineStr">
        <is>
          <t>Card Number</t>
        </is>
      </c>
      <c r="K1" s="10" t="inlineStr">
        <is>
          <t>Co Payment (%)</t>
        </is>
      </c>
      <c r="L1" s="10" t="inlineStr">
        <is>
          <t>Co val</t>
        </is>
      </c>
      <c r="M1" s="10" t="inlineStr">
        <is>
          <t>Creation Date</t>
        </is>
      </c>
      <c r="N1" s="10" t="inlineStr">
        <is>
          <t>Card Holder Name</t>
        </is>
      </c>
      <c r="O1" s="10" t="inlineStr">
        <is>
          <t>IMP %</t>
        </is>
      </c>
      <c r="P1" s="10" t="inlineStr">
        <is>
          <t>IMP</t>
        </is>
      </c>
      <c r="Q1" s="10" t="inlineStr">
        <is>
          <t>IMP VAL</t>
        </is>
      </c>
      <c r="R1" s="10" t="inlineStr">
        <is>
          <t>LOC %</t>
        </is>
      </c>
      <c r="S1" s="10" t="inlineStr">
        <is>
          <t>LOC</t>
        </is>
      </c>
      <c r="T1" s="10" t="inlineStr">
        <is>
          <t>LOC VAL</t>
        </is>
      </c>
      <c r="U1" s="10" t="inlineStr">
        <is>
          <t>TOTAL VAL</t>
        </is>
      </c>
      <c r="V1" s="10" t="inlineStr">
        <is>
          <t>SUBTOTAL</t>
        </is>
      </c>
      <c r="W1" s="10" t="inlineStr">
        <is>
          <t>Grand Total</t>
        </is>
      </c>
      <c r="X1" s="10" t="inlineStr">
        <is>
          <t>NET</t>
        </is>
      </c>
      <c r="Y1" s="13" t="inlineStr">
        <is>
          <t>Src Row (helper)</t>
        </is>
      </c>
    </row>
    <row r="2">
      <c r="A2">
        <f>IF($Y2="","",IF(INDEX('Per Invoice'!A$2:A$501,$Y2)="","",INDEX('Per Invoice'!A$2:A$501,$Y2)))</f>
        <v/>
      </c>
      <c r="B2">
        <f>IF($Y2="","",IF(INDEX('Per Invoice'!B$2:B$501,$Y2)="","",INDEX('Per Invoice'!B$2:B$501,$Y2)))</f>
        <v/>
      </c>
      <c r="C2">
        <f>IF($Y2="","",IF(INDEX('Per Invoice'!C$2:C$501,$Y2)="","",INDEX('Per Invoice'!C$2:C$501,$Y2)))</f>
        <v/>
      </c>
      <c r="D2">
        <f>IF($Y2="","",IF(INDEX('Per Invoice'!D$2:D$501,$Y2)="","",INDEX('Per Invoice'!D$2:D$501,$Y2)))</f>
        <v/>
      </c>
      <c r="E2">
        <f>IF($Y2="","",IF(INDEX('Per Invoice'!E$2:E$501,$Y2)="","",INDEX('Per Invoice'!E$2:E$501,$Y2)))</f>
        <v/>
      </c>
      <c r="F2">
        <f>IF($Y2="","",IF(INDEX('Per Invoice'!F$2:F$501,$Y2)="","",INDEX('Per Invoice'!F$2:F$501,$Y2)))</f>
        <v/>
      </c>
      <c r="G2">
        <f>IF($Y2="","",IF(INDEX('Per Invoice'!G$2:G$501,$Y2)="","",INDEX('Per Invoice'!G$2:G$501,$Y2)))</f>
        <v/>
      </c>
      <c r="H2">
        <f>IF($Y2="","",IF(INDEX('Per Invoice'!H$2:H$501,$Y2)="","",INDEX('Per Invoice'!H$2:H$501,$Y2)))</f>
        <v/>
      </c>
      <c r="I2">
        <f>IF($Y2="","",IF(INDEX('Per Invoice'!I$2:I$501,$Y2)="","",INDEX('Per Invoice'!I$2:I$501,$Y2)))</f>
        <v/>
      </c>
      <c r="J2">
        <f>IF($Y2="","",IF(INDEX('Per Invoice'!J$2:J$501,$Y2)="","",INDEX('Per Invoice'!J$2:J$501,$Y2)))</f>
        <v/>
      </c>
      <c r="K2">
        <f>IF($Y2="","",IF(INDEX('Per Invoice'!K$2:K$501,$Y2)="","",INDEX('Per Invoice'!K$2:K$501,$Y2)))</f>
        <v/>
      </c>
      <c r="L2" s="7">
        <f>IF($Y2="","",IF(INDEX('Per Invoice'!L$2:L$501,$Y2)="","",INDEX('Per Invoice'!L$2:L$501,$Y2)))</f>
        <v/>
      </c>
      <c r="M2" s="14">
        <f>IF($Y2="","",IF(INDEX('Per Invoice'!M$2:M$501,$Y2)="","",INDEX('Per Invoice'!M$2:M$501,$Y2)))</f>
        <v/>
      </c>
      <c r="N2">
        <f>IF($Y2="","",IF(INDEX('Per Invoice'!N$2:N$501,$Y2)="","",INDEX('Per Invoice'!N$2:N$501,$Y2)))</f>
        <v/>
      </c>
      <c r="O2">
        <f>IF($Y2="","",IF(INDEX('Per Invoice'!O$2:O$501,$Y2)="","",INDEX('Per Invoice'!O$2:O$501,$Y2)))</f>
        <v/>
      </c>
      <c r="P2" s="7">
        <f>IF($Y2="","",IF(INDEX('Per Invoice'!P$2:P$501,$Y2)="","",INDEX('Per Invoice'!P$2:P$501,$Y2)))</f>
        <v/>
      </c>
      <c r="Q2" s="7">
        <f>IF($Y2="","",IF(INDEX('Per Invoice'!Q$2:Q$501,$Y2)="","",INDEX('Per Invoice'!Q$2:Q$501,$Y2)))</f>
        <v/>
      </c>
      <c r="R2">
        <f>IF($Y2="","",IF(INDEX('Per Invoice'!R$2:R$501,$Y2)="","",INDEX('Per Invoice'!R$2:R$501,$Y2)))</f>
        <v/>
      </c>
      <c r="S2" s="7">
        <f>IF($Y2="","",IF(INDEX('Per Invoice'!S$2:S$501,$Y2)="","",INDEX('Per Invoice'!S$2:S$501,$Y2)))</f>
        <v/>
      </c>
      <c r="T2" s="7">
        <f>IF($Y2="","",IF(INDEX('Per Invoice'!T$2:T$501,$Y2)="","",INDEX('Per Invoice'!T$2:T$501,$Y2)))</f>
        <v/>
      </c>
      <c r="U2" s="7">
        <f>IF($Y2="","",IF(INDEX('Per Invoice'!U$2:U$501,$Y2)="","",INDEX('Per Invoice'!U$2:U$501,$Y2)))</f>
        <v/>
      </c>
      <c r="V2" s="7">
        <f>IF($Y2="","",IF(INDEX('Per Invoice'!V$2:V$501,$Y2)="","",INDEX('Per Invoice'!V$2:V$501,$Y2)))</f>
        <v/>
      </c>
      <c r="W2" s="7">
        <f>IF($Y2="","",IF(INDEX('Per Invoice'!W$2:W$501,$Y2)="","",INDEX('Per Invoice'!W$2:W$501,$Y2)))</f>
        <v/>
      </c>
      <c r="X2" s="7">
        <f>IF($Y2="","",IF(INDEX('Per Invoice'!X$2:X$501,$Y2)="","",INDEX('Per Invoice'!X$2:X$501,$Y2)))</f>
        <v/>
      </c>
      <c r="Y2" s="16">
        <f>IFERROR(MATCH(Settings!$C$28&amp;"|"&amp;ROWS($Y$2:$Y2),'Per Invoice'!$Z$2:$Z$501,0),"")</f>
        <v/>
      </c>
    </row>
    <row r="3">
      <c r="A3">
        <f>IF($Y3="","",IF(INDEX('Per Invoice'!A$2:A$501,$Y3)="","",INDEX('Per Invoice'!A$2:A$501,$Y3)))</f>
        <v/>
      </c>
      <c r="B3">
        <f>IF($Y3="","",IF(INDEX('Per Invoice'!B$2:B$501,$Y3)="","",INDEX('Per Invoice'!B$2:B$501,$Y3)))</f>
        <v/>
      </c>
      <c r="C3">
        <f>IF($Y3="","",IF(INDEX('Per Invoice'!C$2:C$501,$Y3)="","",INDEX('Per Invoice'!C$2:C$501,$Y3)))</f>
        <v/>
      </c>
      <c r="D3">
        <f>IF($Y3="","",IF(INDEX('Per Invoice'!D$2:D$501,$Y3)="","",INDEX('Per Invoice'!D$2:D$501,$Y3)))</f>
        <v/>
      </c>
      <c r="E3">
        <f>IF($Y3="","",IF(INDEX('Per Invoice'!E$2:E$501,$Y3)="","",INDEX('Per Invoice'!E$2:E$501,$Y3)))</f>
        <v/>
      </c>
      <c r="F3">
        <f>IF($Y3="","",IF(INDEX('Per Invoice'!F$2:F$501,$Y3)="","",INDEX('Per Invoice'!F$2:F$501,$Y3)))</f>
        <v/>
      </c>
      <c r="G3">
        <f>IF($Y3="","",IF(INDEX('Per Invoice'!G$2:G$501,$Y3)="","",INDEX('Per Invoice'!G$2:G$501,$Y3)))</f>
        <v/>
      </c>
      <c r="H3">
        <f>IF($Y3="","",IF(INDEX('Per Invoice'!H$2:H$501,$Y3)="","",INDEX('Per Invoice'!H$2:H$501,$Y3)))</f>
        <v/>
      </c>
      <c r="I3">
        <f>IF($Y3="","",IF(INDEX('Per Invoice'!I$2:I$501,$Y3)="","",INDEX('Per Invoice'!I$2:I$501,$Y3)))</f>
        <v/>
      </c>
      <c r="J3">
        <f>IF($Y3="","",IF(INDEX('Per Invoice'!J$2:J$501,$Y3)="","",INDEX('Per Invoice'!J$2:J$501,$Y3)))</f>
        <v/>
      </c>
      <c r="K3">
        <f>IF($Y3="","",IF(INDEX('Per Invoice'!K$2:K$501,$Y3)="","",INDEX('Per Invoice'!K$2:K$501,$Y3)))</f>
        <v/>
      </c>
      <c r="L3" s="7">
        <f>IF($Y3="","",IF(INDEX('Per Invoice'!L$2:L$501,$Y3)="","",INDEX('Per Invoice'!L$2:L$501,$Y3)))</f>
        <v/>
      </c>
      <c r="M3" s="14">
        <f>IF($Y3="","",IF(INDEX('Per Invoice'!M$2:M$501,$Y3)="","",INDEX('Per Invoice'!M$2:M$501,$Y3)))</f>
        <v/>
      </c>
      <c r="N3">
        <f>IF($Y3="","",IF(INDEX('Per Invoice'!N$2:N$501,$Y3)="","",INDEX('Per Invoice'!N$2:N$501,$Y3)))</f>
        <v/>
      </c>
      <c r="O3">
        <f>IF($Y3="","",IF(INDEX('Per Invoice'!O$2:O$501,$Y3)="","",INDEX('Per Invoice'!O$2:O$501,$Y3)))</f>
        <v/>
      </c>
      <c r="P3" s="7">
        <f>IF($Y3="","",IF(INDEX('Per Invoice'!P$2:P$501,$Y3)="","",INDEX('Per Invoice'!P$2:P$501,$Y3)))</f>
        <v/>
      </c>
      <c r="Q3" s="7">
        <f>IF($Y3="","",IF(INDEX('Per Invoice'!Q$2:Q$501,$Y3)="","",INDEX('Per Invoice'!Q$2:Q$501,$Y3)))</f>
        <v/>
      </c>
      <c r="R3">
        <f>IF($Y3="","",IF(INDEX('Per Invoice'!R$2:R$501,$Y3)="","",INDEX('Per Invoice'!R$2:R$501,$Y3)))</f>
        <v/>
      </c>
      <c r="S3" s="7">
        <f>IF($Y3="","",IF(INDEX('Per Invoice'!S$2:S$501,$Y3)="","",INDEX('Per Invoice'!S$2:S$501,$Y3)))</f>
        <v/>
      </c>
      <c r="T3" s="7">
        <f>IF($Y3="","",IF(INDEX('Per Invoice'!T$2:T$501,$Y3)="","",INDEX('Per Invoice'!T$2:T$501,$Y3)))</f>
        <v/>
      </c>
      <c r="U3" s="7">
        <f>IF($Y3="","",IF(INDEX('Per Invoice'!U$2:U$501,$Y3)="","",INDEX('Per Invoice'!U$2:U$501,$Y3)))</f>
        <v/>
      </c>
      <c r="V3" s="7">
        <f>IF($Y3="","",IF(INDEX('Per Invoice'!V$2:V$501,$Y3)="","",INDEX('Per Invoice'!V$2:V$501,$Y3)))</f>
        <v/>
      </c>
      <c r="W3" s="7">
        <f>IF($Y3="","",IF(INDEX('Per Invoice'!W$2:W$501,$Y3)="","",INDEX('Per Invoice'!W$2:W$501,$Y3)))</f>
        <v/>
      </c>
      <c r="X3" s="7">
        <f>IF($Y3="","",IF(INDEX('Per Invoice'!X$2:X$501,$Y3)="","",INDEX('Per Invoice'!X$2:X$501,$Y3)))</f>
        <v/>
      </c>
      <c r="Y3" s="16">
        <f>IFERROR(MATCH(Settings!$C$28&amp;"|"&amp;ROWS($Y$2:$Y3),'Per Invoice'!$Z$2:$Z$501,0),"")</f>
        <v/>
      </c>
    </row>
    <row r="4">
      <c r="A4">
        <f>IF($Y4="","",IF(INDEX('Per Invoice'!A$2:A$501,$Y4)="","",INDEX('Per Invoice'!A$2:A$501,$Y4)))</f>
        <v/>
      </c>
      <c r="B4">
        <f>IF($Y4="","",IF(INDEX('Per Invoice'!B$2:B$501,$Y4)="","",INDEX('Per Invoice'!B$2:B$501,$Y4)))</f>
        <v/>
      </c>
      <c r="C4">
        <f>IF($Y4="","",IF(INDEX('Per Invoice'!C$2:C$501,$Y4)="","",INDEX('Per Invoice'!C$2:C$501,$Y4)))</f>
        <v/>
      </c>
      <c r="D4">
        <f>IF($Y4="","",IF(INDEX('Per Invoice'!D$2:D$501,$Y4)="","",INDEX('Per Invoice'!D$2:D$501,$Y4)))</f>
        <v/>
      </c>
      <c r="E4">
        <f>IF($Y4="","",IF(INDEX('Per Invoice'!E$2:E$501,$Y4)="","",INDEX('Per Invoice'!E$2:E$501,$Y4)))</f>
        <v/>
      </c>
      <c r="F4">
        <f>IF($Y4="","",IF(INDEX('Per Invoice'!F$2:F$501,$Y4)="","",INDEX('Per Invoice'!F$2:F$501,$Y4)))</f>
        <v/>
      </c>
      <c r="G4">
        <f>IF($Y4="","",IF(INDEX('Per Invoice'!G$2:G$501,$Y4)="","",INDEX('Per Invoice'!G$2:G$501,$Y4)))</f>
        <v/>
      </c>
      <c r="H4">
        <f>IF($Y4="","",IF(INDEX('Per Invoice'!H$2:H$501,$Y4)="","",INDEX('Per Invoice'!H$2:H$501,$Y4)))</f>
        <v/>
      </c>
      <c r="I4">
        <f>IF($Y4="","",IF(INDEX('Per Invoice'!I$2:I$501,$Y4)="","",INDEX('Per Invoice'!I$2:I$501,$Y4)))</f>
        <v/>
      </c>
      <c r="J4">
        <f>IF($Y4="","",IF(INDEX('Per Invoice'!J$2:J$501,$Y4)="","",INDEX('Per Invoice'!J$2:J$501,$Y4)))</f>
        <v/>
      </c>
      <c r="K4">
        <f>IF($Y4="","",IF(INDEX('Per Invoice'!K$2:K$501,$Y4)="","",INDEX('Per Invoice'!K$2:K$501,$Y4)))</f>
        <v/>
      </c>
      <c r="L4" s="7">
        <f>IF($Y4="","",IF(INDEX('Per Invoice'!L$2:L$501,$Y4)="","",INDEX('Per Invoice'!L$2:L$501,$Y4)))</f>
        <v/>
      </c>
      <c r="M4" s="14">
        <f>IF($Y4="","",IF(INDEX('Per Invoice'!M$2:M$501,$Y4)="","",INDEX('Per Invoice'!M$2:M$501,$Y4)))</f>
        <v/>
      </c>
      <c r="N4">
        <f>IF($Y4="","",IF(INDEX('Per Invoice'!N$2:N$501,$Y4)="","",INDEX('Per Invoice'!N$2:N$501,$Y4)))</f>
        <v/>
      </c>
      <c r="O4">
        <f>IF($Y4="","",IF(INDEX('Per Invoice'!O$2:O$501,$Y4)="","",INDEX('Per Invoice'!O$2:O$501,$Y4)))</f>
        <v/>
      </c>
      <c r="P4" s="7">
        <f>IF($Y4="","",IF(INDEX('Per Invoice'!P$2:P$501,$Y4)="","",INDEX('Per Invoice'!P$2:P$501,$Y4)))</f>
        <v/>
      </c>
      <c r="Q4" s="7">
        <f>IF($Y4="","",IF(INDEX('Per Invoice'!Q$2:Q$501,$Y4)="","",INDEX('Per Invoice'!Q$2:Q$501,$Y4)))</f>
        <v/>
      </c>
      <c r="R4">
        <f>IF($Y4="","",IF(INDEX('Per Invoice'!R$2:R$501,$Y4)="","",INDEX('Per Invoice'!R$2:R$501,$Y4)))</f>
        <v/>
      </c>
      <c r="S4" s="7">
        <f>IF($Y4="","",IF(INDEX('Per Invoice'!S$2:S$501,$Y4)="","",INDEX('Per Invoice'!S$2:S$501,$Y4)))</f>
        <v/>
      </c>
      <c r="T4" s="7">
        <f>IF($Y4="","",IF(INDEX('Per Invoice'!T$2:T$501,$Y4)="","",INDEX('Per Invoice'!T$2:T$501,$Y4)))</f>
        <v/>
      </c>
      <c r="U4" s="7">
        <f>IF($Y4="","",IF(INDEX('Per Invoice'!U$2:U$501,$Y4)="","",INDEX('Per Invoice'!U$2:U$501,$Y4)))</f>
        <v/>
      </c>
      <c r="V4" s="7">
        <f>IF($Y4="","",IF(INDEX('Per Invoice'!V$2:V$501,$Y4)="","",INDEX('Per Invoice'!V$2:V$501,$Y4)))</f>
        <v/>
      </c>
      <c r="W4" s="7">
        <f>IF($Y4="","",IF(INDEX('Per Invoice'!W$2:W$501,$Y4)="","",INDEX('Per Invoice'!W$2:W$501,$Y4)))</f>
        <v/>
      </c>
      <c r="X4" s="7">
        <f>IF($Y4="","",IF(INDEX('Per Invoice'!X$2:X$501,$Y4)="","",INDEX('Per Invoice'!X$2:X$501,$Y4)))</f>
        <v/>
      </c>
      <c r="Y4" s="16">
        <f>IFERROR(MATCH(Settings!$C$28&amp;"|"&amp;ROWS($Y$2:$Y4),'Per Invoice'!$Z$2:$Z$501,0),"")</f>
        <v/>
      </c>
    </row>
    <row r="5">
      <c r="A5">
        <f>IF($Y5="","",IF(INDEX('Per Invoice'!A$2:A$501,$Y5)="","",INDEX('Per Invoice'!A$2:A$501,$Y5)))</f>
        <v/>
      </c>
      <c r="B5">
        <f>IF($Y5="","",IF(INDEX('Per Invoice'!B$2:B$501,$Y5)="","",INDEX('Per Invoice'!B$2:B$501,$Y5)))</f>
        <v/>
      </c>
      <c r="C5">
        <f>IF($Y5="","",IF(INDEX('Per Invoice'!C$2:C$501,$Y5)="","",INDEX('Per Invoice'!C$2:C$501,$Y5)))</f>
        <v/>
      </c>
      <c r="D5">
        <f>IF($Y5="","",IF(INDEX('Per Invoice'!D$2:D$501,$Y5)="","",INDEX('Per Invoice'!D$2:D$501,$Y5)))</f>
        <v/>
      </c>
      <c r="E5">
        <f>IF($Y5="","",IF(INDEX('Per Invoice'!E$2:E$501,$Y5)="","",INDEX('Per Invoice'!E$2:E$501,$Y5)))</f>
        <v/>
      </c>
      <c r="F5">
        <f>IF($Y5="","",IF(INDEX('Per Invoice'!F$2:F$501,$Y5)="","",INDEX('Per Invoice'!F$2:F$501,$Y5)))</f>
        <v/>
      </c>
      <c r="G5">
        <f>IF($Y5="","",IF(INDEX('Per Invoice'!G$2:G$501,$Y5)="","",INDEX('Per Invoice'!G$2:G$501,$Y5)))</f>
        <v/>
      </c>
      <c r="H5">
        <f>IF($Y5="","",IF(INDEX('Per Invoice'!H$2:H$501,$Y5)="","",INDEX('Per Invoice'!H$2:H$501,$Y5)))</f>
        <v/>
      </c>
      <c r="I5">
        <f>IF($Y5="","",IF(INDEX('Per Invoice'!I$2:I$501,$Y5)="","",INDEX('Per Invoice'!I$2:I$501,$Y5)))</f>
        <v/>
      </c>
      <c r="J5">
        <f>IF($Y5="","",IF(INDEX('Per Invoice'!J$2:J$501,$Y5)="","",INDEX('Per Invoice'!J$2:J$501,$Y5)))</f>
        <v/>
      </c>
      <c r="K5">
        <f>IF($Y5="","",IF(INDEX('Per Invoice'!K$2:K$501,$Y5)="","",INDEX('Per Invoice'!K$2:K$501,$Y5)))</f>
        <v/>
      </c>
      <c r="L5" s="7">
        <f>IF($Y5="","",IF(INDEX('Per Invoice'!L$2:L$501,$Y5)="","",INDEX('Per Invoice'!L$2:L$501,$Y5)))</f>
        <v/>
      </c>
      <c r="M5" s="14">
        <f>IF($Y5="","",IF(INDEX('Per Invoice'!M$2:M$501,$Y5)="","",INDEX('Per Invoice'!M$2:M$501,$Y5)))</f>
        <v/>
      </c>
      <c r="N5">
        <f>IF($Y5="","",IF(INDEX('Per Invoice'!N$2:N$501,$Y5)="","",INDEX('Per Invoice'!N$2:N$501,$Y5)))</f>
        <v/>
      </c>
      <c r="O5">
        <f>IF($Y5="","",IF(INDEX('Per Invoice'!O$2:O$501,$Y5)="","",INDEX('Per Invoice'!O$2:O$501,$Y5)))</f>
        <v/>
      </c>
      <c r="P5" s="7">
        <f>IF($Y5="","",IF(INDEX('Per Invoice'!P$2:P$501,$Y5)="","",INDEX('Per Invoice'!P$2:P$501,$Y5)))</f>
        <v/>
      </c>
      <c r="Q5" s="7">
        <f>IF($Y5="","",IF(INDEX('Per Invoice'!Q$2:Q$501,$Y5)="","",INDEX('Per Invoice'!Q$2:Q$501,$Y5)))</f>
        <v/>
      </c>
      <c r="R5">
        <f>IF($Y5="","",IF(INDEX('Per Invoice'!R$2:R$501,$Y5)="","",INDEX('Per Invoice'!R$2:R$501,$Y5)))</f>
        <v/>
      </c>
      <c r="S5" s="7">
        <f>IF($Y5="","",IF(INDEX('Per Invoice'!S$2:S$501,$Y5)="","",INDEX('Per Invoice'!S$2:S$501,$Y5)))</f>
        <v/>
      </c>
      <c r="T5" s="7">
        <f>IF($Y5="","",IF(INDEX('Per Invoice'!T$2:T$501,$Y5)="","",INDEX('Per Invoice'!T$2:T$501,$Y5)))</f>
        <v/>
      </c>
      <c r="U5" s="7">
        <f>IF($Y5="","",IF(INDEX('Per Invoice'!U$2:U$501,$Y5)="","",INDEX('Per Invoice'!U$2:U$501,$Y5)))</f>
        <v/>
      </c>
      <c r="V5" s="7">
        <f>IF($Y5="","",IF(INDEX('Per Invoice'!V$2:V$501,$Y5)="","",INDEX('Per Invoice'!V$2:V$501,$Y5)))</f>
        <v/>
      </c>
      <c r="W5" s="7">
        <f>IF($Y5="","",IF(INDEX('Per Invoice'!W$2:W$501,$Y5)="","",INDEX('Per Invoice'!W$2:W$501,$Y5)))</f>
        <v/>
      </c>
      <c r="X5" s="7">
        <f>IF($Y5="","",IF(INDEX('Per Invoice'!X$2:X$501,$Y5)="","",INDEX('Per Invoice'!X$2:X$501,$Y5)))</f>
        <v/>
      </c>
      <c r="Y5" s="16">
        <f>IFERROR(MATCH(Settings!$C$28&amp;"|"&amp;ROWS($Y$2:$Y5),'Per Invoice'!$Z$2:$Z$501,0),"")</f>
        <v/>
      </c>
    </row>
    <row r="6">
      <c r="A6">
        <f>IF($Y6="","",IF(INDEX('Per Invoice'!A$2:A$501,$Y6)="","",INDEX('Per Invoice'!A$2:A$501,$Y6)))</f>
        <v/>
      </c>
      <c r="B6">
        <f>IF($Y6="","",IF(INDEX('Per Invoice'!B$2:B$501,$Y6)="","",INDEX('Per Invoice'!B$2:B$501,$Y6)))</f>
        <v/>
      </c>
      <c r="C6">
        <f>IF($Y6="","",IF(INDEX('Per Invoice'!C$2:C$501,$Y6)="","",INDEX('Per Invoice'!C$2:C$501,$Y6)))</f>
        <v/>
      </c>
      <c r="D6">
        <f>IF($Y6="","",IF(INDEX('Per Invoice'!D$2:D$501,$Y6)="","",INDEX('Per Invoice'!D$2:D$501,$Y6)))</f>
        <v/>
      </c>
      <c r="E6">
        <f>IF($Y6="","",IF(INDEX('Per Invoice'!E$2:E$501,$Y6)="","",INDEX('Per Invoice'!E$2:E$501,$Y6)))</f>
        <v/>
      </c>
      <c r="F6">
        <f>IF($Y6="","",IF(INDEX('Per Invoice'!F$2:F$501,$Y6)="","",INDEX('Per Invoice'!F$2:F$501,$Y6)))</f>
        <v/>
      </c>
      <c r="G6">
        <f>IF($Y6="","",IF(INDEX('Per Invoice'!G$2:G$501,$Y6)="","",INDEX('Per Invoice'!G$2:G$501,$Y6)))</f>
        <v/>
      </c>
      <c r="H6">
        <f>IF($Y6="","",IF(INDEX('Per Invoice'!H$2:H$501,$Y6)="","",INDEX('Per Invoice'!H$2:H$501,$Y6)))</f>
        <v/>
      </c>
      <c r="I6">
        <f>IF($Y6="","",IF(INDEX('Per Invoice'!I$2:I$501,$Y6)="","",INDEX('Per Invoice'!I$2:I$501,$Y6)))</f>
        <v/>
      </c>
      <c r="J6">
        <f>IF($Y6="","",IF(INDEX('Per Invoice'!J$2:J$501,$Y6)="","",INDEX('Per Invoice'!J$2:J$501,$Y6)))</f>
        <v/>
      </c>
      <c r="K6">
        <f>IF($Y6="","",IF(INDEX('Per Invoice'!K$2:K$501,$Y6)="","",INDEX('Per Invoice'!K$2:K$501,$Y6)))</f>
        <v/>
      </c>
      <c r="L6" s="7">
        <f>IF($Y6="","",IF(INDEX('Per Invoice'!L$2:L$501,$Y6)="","",INDEX('Per Invoice'!L$2:L$501,$Y6)))</f>
        <v/>
      </c>
      <c r="M6" s="14">
        <f>IF($Y6="","",IF(INDEX('Per Invoice'!M$2:M$501,$Y6)="","",INDEX('Per Invoice'!M$2:M$501,$Y6)))</f>
        <v/>
      </c>
      <c r="N6">
        <f>IF($Y6="","",IF(INDEX('Per Invoice'!N$2:N$501,$Y6)="","",INDEX('Per Invoice'!N$2:N$501,$Y6)))</f>
        <v/>
      </c>
      <c r="O6">
        <f>IF($Y6="","",IF(INDEX('Per Invoice'!O$2:O$501,$Y6)="","",INDEX('Per Invoice'!O$2:O$501,$Y6)))</f>
        <v/>
      </c>
      <c r="P6" s="7">
        <f>IF($Y6="","",IF(INDEX('Per Invoice'!P$2:P$501,$Y6)="","",INDEX('Per Invoice'!P$2:P$501,$Y6)))</f>
        <v/>
      </c>
      <c r="Q6" s="7">
        <f>IF($Y6="","",IF(INDEX('Per Invoice'!Q$2:Q$501,$Y6)="","",INDEX('Per Invoice'!Q$2:Q$501,$Y6)))</f>
        <v/>
      </c>
      <c r="R6">
        <f>IF($Y6="","",IF(INDEX('Per Invoice'!R$2:R$501,$Y6)="","",INDEX('Per Invoice'!R$2:R$501,$Y6)))</f>
        <v/>
      </c>
      <c r="S6" s="7">
        <f>IF($Y6="","",IF(INDEX('Per Invoice'!S$2:S$501,$Y6)="","",INDEX('Per Invoice'!S$2:S$501,$Y6)))</f>
        <v/>
      </c>
      <c r="T6" s="7">
        <f>IF($Y6="","",IF(INDEX('Per Invoice'!T$2:T$501,$Y6)="","",INDEX('Per Invoice'!T$2:T$501,$Y6)))</f>
        <v/>
      </c>
      <c r="U6" s="7">
        <f>IF($Y6="","",IF(INDEX('Per Invoice'!U$2:U$501,$Y6)="","",INDEX('Per Invoice'!U$2:U$501,$Y6)))</f>
        <v/>
      </c>
      <c r="V6" s="7">
        <f>IF($Y6="","",IF(INDEX('Per Invoice'!V$2:V$501,$Y6)="","",INDEX('Per Invoice'!V$2:V$501,$Y6)))</f>
        <v/>
      </c>
      <c r="W6" s="7">
        <f>IF($Y6="","",IF(INDEX('Per Invoice'!W$2:W$501,$Y6)="","",INDEX('Per Invoice'!W$2:W$501,$Y6)))</f>
        <v/>
      </c>
      <c r="X6" s="7">
        <f>IF($Y6="","",IF(INDEX('Per Invoice'!X$2:X$501,$Y6)="","",INDEX('Per Invoice'!X$2:X$501,$Y6)))</f>
        <v/>
      </c>
      <c r="Y6" s="16">
        <f>IFERROR(MATCH(Settings!$C$28&amp;"|"&amp;ROWS($Y$2:$Y6),'Per Invoice'!$Z$2:$Z$501,0),"")</f>
        <v/>
      </c>
    </row>
    <row r="7">
      <c r="A7">
        <f>IF($Y7="","",IF(INDEX('Per Invoice'!A$2:A$501,$Y7)="","",INDEX('Per Invoice'!A$2:A$501,$Y7)))</f>
        <v/>
      </c>
      <c r="B7">
        <f>IF($Y7="","",IF(INDEX('Per Invoice'!B$2:B$501,$Y7)="","",INDEX('Per Invoice'!B$2:B$501,$Y7)))</f>
        <v/>
      </c>
      <c r="C7">
        <f>IF($Y7="","",IF(INDEX('Per Invoice'!C$2:C$501,$Y7)="","",INDEX('Per Invoice'!C$2:C$501,$Y7)))</f>
        <v/>
      </c>
      <c r="D7">
        <f>IF($Y7="","",IF(INDEX('Per Invoice'!D$2:D$501,$Y7)="","",INDEX('Per Invoice'!D$2:D$501,$Y7)))</f>
        <v/>
      </c>
      <c r="E7">
        <f>IF($Y7="","",IF(INDEX('Per Invoice'!E$2:E$501,$Y7)="","",INDEX('Per Invoice'!E$2:E$501,$Y7)))</f>
        <v/>
      </c>
      <c r="F7">
        <f>IF($Y7="","",IF(INDEX('Per Invoice'!F$2:F$501,$Y7)="","",INDEX('Per Invoice'!F$2:F$501,$Y7)))</f>
        <v/>
      </c>
      <c r="G7">
        <f>IF($Y7="","",IF(INDEX('Per Invoice'!G$2:G$501,$Y7)="","",INDEX('Per Invoice'!G$2:G$501,$Y7)))</f>
        <v/>
      </c>
      <c r="H7">
        <f>IF($Y7="","",IF(INDEX('Per Invoice'!H$2:H$501,$Y7)="","",INDEX('Per Invoice'!H$2:H$501,$Y7)))</f>
        <v/>
      </c>
      <c r="I7">
        <f>IF($Y7="","",IF(INDEX('Per Invoice'!I$2:I$501,$Y7)="","",INDEX('Per Invoice'!I$2:I$501,$Y7)))</f>
        <v/>
      </c>
      <c r="J7">
        <f>IF($Y7="","",IF(INDEX('Per Invoice'!J$2:J$501,$Y7)="","",INDEX('Per Invoice'!J$2:J$501,$Y7)))</f>
        <v/>
      </c>
      <c r="K7">
        <f>IF($Y7="","",IF(INDEX('Per Invoice'!K$2:K$501,$Y7)="","",INDEX('Per Invoice'!K$2:K$501,$Y7)))</f>
        <v/>
      </c>
      <c r="L7" s="7">
        <f>IF($Y7="","",IF(INDEX('Per Invoice'!L$2:L$501,$Y7)="","",INDEX('Per Invoice'!L$2:L$501,$Y7)))</f>
        <v/>
      </c>
      <c r="M7" s="14">
        <f>IF($Y7="","",IF(INDEX('Per Invoice'!M$2:M$501,$Y7)="","",INDEX('Per Invoice'!M$2:M$501,$Y7)))</f>
        <v/>
      </c>
      <c r="N7">
        <f>IF($Y7="","",IF(INDEX('Per Invoice'!N$2:N$501,$Y7)="","",INDEX('Per Invoice'!N$2:N$501,$Y7)))</f>
        <v/>
      </c>
      <c r="O7">
        <f>IF($Y7="","",IF(INDEX('Per Invoice'!O$2:O$501,$Y7)="","",INDEX('Per Invoice'!O$2:O$501,$Y7)))</f>
        <v/>
      </c>
      <c r="P7" s="7">
        <f>IF($Y7="","",IF(INDEX('Per Invoice'!P$2:P$501,$Y7)="","",INDEX('Per Invoice'!P$2:P$501,$Y7)))</f>
        <v/>
      </c>
      <c r="Q7" s="7">
        <f>IF($Y7="","",IF(INDEX('Per Invoice'!Q$2:Q$501,$Y7)="","",INDEX('Per Invoice'!Q$2:Q$501,$Y7)))</f>
        <v/>
      </c>
      <c r="R7">
        <f>IF($Y7="","",IF(INDEX('Per Invoice'!R$2:R$501,$Y7)="","",INDEX('Per Invoice'!R$2:R$501,$Y7)))</f>
        <v/>
      </c>
      <c r="S7" s="7">
        <f>IF($Y7="","",IF(INDEX('Per Invoice'!S$2:S$501,$Y7)="","",INDEX('Per Invoice'!S$2:S$501,$Y7)))</f>
        <v/>
      </c>
      <c r="T7" s="7">
        <f>IF($Y7="","",IF(INDEX('Per Invoice'!T$2:T$501,$Y7)="","",INDEX('Per Invoice'!T$2:T$501,$Y7)))</f>
        <v/>
      </c>
      <c r="U7" s="7">
        <f>IF($Y7="","",IF(INDEX('Per Invoice'!U$2:U$501,$Y7)="","",INDEX('Per Invoice'!U$2:U$501,$Y7)))</f>
        <v/>
      </c>
      <c r="V7" s="7">
        <f>IF($Y7="","",IF(INDEX('Per Invoice'!V$2:V$501,$Y7)="","",INDEX('Per Invoice'!V$2:V$501,$Y7)))</f>
        <v/>
      </c>
      <c r="W7" s="7">
        <f>IF($Y7="","",IF(INDEX('Per Invoice'!W$2:W$501,$Y7)="","",INDEX('Per Invoice'!W$2:W$501,$Y7)))</f>
        <v/>
      </c>
      <c r="X7" s="7">
        <f>IF($Y7="","",IF(INDEX('Per Invoice'!X$2:X$501,$Y7)="","",INDEX('Per Invoice'!X$2:X$501,$Y7)))</f>
        <v/>
      </c>
      <c r="Y7" s="16">
        <f>IFERROR(MATCH(Settings!$C$28&amp;"|"&amp;ROWS($Y$2:$Y7),'Per Invoice'!$Z$2:$Z$501,0),"")</f>
        <v/>
      </c>
    </row>
    <row r="8">
      <c r="A8">
        <f>IF($Y8="","",IF(INDEX('Per Invoice'!A$2:A$501,$Y8)="","",INDEX('Per Invoice'!A$2:A$501,$Y8)))</f>
        <v/>
      </c>
      <c r="B8">
        <f>IF($Y8="","",IF(INDEX('Per Invoice'!B$2:B$501,$Y8)="","",INDEX('Per Invoice'!B$2:B$501,$Y8)))</f>
        <v/>
      </c>
      <c r="C8">
        <f>IF($Y8="","",IF(INDEX('Per Invoice'!C$2:C$501,$Y8)="","",INDEX('Per Invoice'!C$2:C$501,$Y8)))</f>
        <v/>
      </c>
      <c r="D8">
        <f>IF($Y8="","",IF(INDEX('Per Invoice'!D$2:D$501,$Y8)="","",INDEX('Per Invoice'!D$2:D$501,$Y8)))</f>
        <v/>
      </c>
      <c r="E8">
        <f>IF($Y8="","",IF(INDEX('Per Invoice'!E$2:E$501,$Y8)="","",INDEX('Per Invoice'!E$2:E$501,$Y8)))</f>
        <v/>
      </c>
      <c r="F8">
        <f>IF($Y8="","",IF(INDEX('Per Invoice'!F$2:F$501,$Y8)="","",INDEX('Per Invoice'!F$2:F$501,$Y8)))</f>
        <v/>
      </c>
      <c r="G8">
        <f>IF($Y8="","",IF(INDEX('Per Invoice'!G$2:G$501,$Y8)="","",INDEX('Per Invoice'!G$2:G$501,$Y8)))</f>
        <v/>
      </c>
      <c r="H8">
        <f>IF($Y8="","",IF(INDEX('Per Invoice'!H$2:H$501,$Y8)="","",INDEX('Per Invoice'!H$2:H$501,$Y8)))</f>
        <v/>
      </c>
      <c r="I8">
        <f>IF($Y8="","",IF(INDEX('Per Invoice'!I$2:I$501,$Y8)="","",INDEX('Per Invoice'!I$2:I$501,$Y8)))</f>
        <v/>
      </c>
      <c r="J8">
        <f>IF($Y8="","",IF(INDEX('Per Invoice'!J$2:J$501,$Y8)="","",INDEX('Per Invoice'!J$2:J$501,$Y8)))</f>
        <v/>
      </c>
      <c r="K8">
        <f>IF($Y8="","",IF(INDEX('Per Invoice'!K$2:K$501,$Y8)="","",INDEX('Per Invoice'!K$2:K$501,$Y8)))</f>
        <v/>
      </c>
      <c r="L8" s="7">
        <f>IF($Y8="","",IF(INDEX('Per Invoice'!L$2:L$501,$Y8)="","",INDEX('Per Invoice'!L$2:L$501,$Y8)))</f>
        <v/>
      </c>
      <c r="M8" s="14">
        <f>IF($Y8="","",IF(INDEX('Per Invoice'!M$2:M$501,$Y8)="","",INDEX('Per Invoice'!M$2:M$501,$Y8)))</f>
        <v/>
      </c>
      <c r="N8">
        <f>IF($Y8="","",IF(INDEX('Per Invoice'!N$2:N$501,$Y8)="","",INDEX('Per Invoice'!N$2:N$501,$Y8)))</f>
        <v/>
      </c>
      <c r="O8">
        <f>IF($Y8="","",IF(INDEX('Per Invoice'!O$2:O$501,$Y8)="","",INDEX('Per Invoice'!O$2:O$501,$Y8)))</f>
        <v/>
      </c>
      <c r="P8" s="7">
        <f>IF($Y8="","",IF(INDEX('Per Invoice'!P$2:P$501,$Y8)="","",INDEX('Per Invoice'!P$2:P$501,$Y8)))</f>
        <v/>
      </c>
      <c r="Q8" s="7">
        <f>IF($Y8="","",IF(INDEX('Per Invoice'!Q$2:Q$501,$Y8)="","",INDEX('Per Invoice'!Q$2:Q$501,$Y8)))</f>
        <v/>
      </c>
      <c r="R8">
        <f>IF($Y8="","",IF(INDEX('Per Invoice'!R$2:R$501,$Y8)="","",INDEX('Per Invoice'!R$2:R$501,$Y8)))</f>
        <v/>
      </c>
      <c r="S8" s="7">
        <f>IF($Y8="","",IF(INDEX('Per Invoice'!S$2:S$501,$Y8)="","",INDEX('Per Invoice'!S$2:S$501,$Y8)))</f>
        <v/>
      </c>
      <c r="T8" s="7">
        <f>IF($Y8="","",IF(INDEX('Per Invoice'!T$2:T$501,$Y8)="","",INDEX('Per Invoice'!T$2:T$501,$Y8)))</f>
        <v/>
      </c>
      <c r="U8" s="7">
        <f>IF($Y8="","",IF(INDEX('Per Invoice'!U$2:U$501,$Y8)="","",INDEX('Per Invoice'!U$2:U$501,$Y8)))</f>
        <v/>
      </c>
      <c r="V8" s="7">
        <f>IF($Y8="","",IF(INDEX('Per Invoice'!V$2:V$501,$Y8)="","",INDEX('Per Invoice'!V$2:V$501,$Y8)))</f>
        <v/>
      </c>
      <c r="W8" s="7">
        <f>IF($Y8="","",IF(INDEX('Per Invoice'!W$2:W$501,$Y8)="","",INDEX('Per Invoice'!W$2:W$501,$Y8)))</f>
        <v/>
      </c>
      <c r="X8" s="7">
        <f>IF($Y8="","",IF(INDEX('Per Invoice'!X$2:X$501,$Y8)="","",INDEX('Per Invoice'!X$2:X$501,$Y8)))</f>
        <v/>
      </c>
      <c r="Y8" s="16">
        <f>IFERROR(MATCH(Settings!$C$28&amp;"|"&amp;ROWS($Y$2:$Y8),'Per Invoice'!$Z$2:$Z$501,0),"")</f>
        <v/>
      </c>
    </row>
    <row r="9">
      <c r="A9">
        <f>IF($Y9="","",IF(INDEX('Per Invoice'!A$2:A$501,$Y9)="","",INDEX('Per Invoice'!A$2:A$501,$Y9)))</f>
        <v/>
      </c>
      <c r="B9">
        <f>IF($Y9="","",IF(INDEX('Per Invoice'!B$2:B$501,$Y9)="","",INDEX('Per Invoice'!B$2:B$501,$Y9)))</f>
        <v/>
      </c>
      <c r="C9">
        <f>IF($Y9="","",IF(INDEX('Per Invoice'!C$2:C$501,$Y9)="","",INDEX('Per Invoice'!C$2:C$501,$Y9)))</f>
        <v/>
      </c>
      <c r="D9">
        <f>IF($Y9="","",IF(INDEX('Per Invoice'!D$2:D$501,$Y9)="","",INDEX('Per Invoice'!D$2:D$501,$Y9)))</f>
        <v/>
      </c>
      <c r="E9">
        <f>IF($Y9="","",IF(INDEX('Per Invoice'!E$2:E$501,$Y9)="","",INDEX('Per Invoice'!E$2:E$501,$Y9)))</f>
        <v/>
      </c>
      <c r="F9">
        <f>IF($Y9="","",IF(INDEX('Per Invoice'!F$2:F$501,$Y9)="","",INDEX('Per Invoice'!F$2:F$501,$Y9)))</f>
        <v/>
      </c>
      <c r="G9">
        <f>IF($Y9="","",IF(INDEX('Per Invoice'!G$2:G$501,$Y9)="","",INDEX('Per Invoice'!G$2:G$501,$Y9)))</f>
        <v/>
      </c>
      <c r="H9">
        <f>IF($Y9="","",IF(INDEX('Per Invoice'!H$2:H$501,$Y9)="","",INDEX('Per Invoice'!H$2:H$501,$Y9)))</f>
        <v/>
      </c>
      <c r="I9">
        <f>IF($Y9="","",IF(INDEX('Per Invoice'!I$2:I$501,$Y9)="","",INDEX('Per Invoice'!I$2:I$501,$Y9)))</f>
        <v/>
      </c>
      <c r="J9">
        <f>IF($Y9="","",IF(INDEX('Per Invoice'!J$2:J$501,$Y9)="","",INDEX('Per Invoice'!J$2:J$501,$Y9)))</f>
        <v/>
      </c>
      <c r="K9">
        <f>IF($Y9="","",IF(INDEX('Per Invoice'!K$2:K$501,$Y9)="","",INDEX('Per Invoice'!K$2:K$501,$Y9)))</f>
        <v/>
      </c>
      <c r="L9" s="7">
        <f>IF($Y9="","",IF(INDEX('Per Invoice'!L$2:L$501,$Y9)="","",INDEX('Per Invoice'!L$2:L$501,$Y9)))</f>
        <v/>
      </c>
      <c r="M9" s="14">
        <f>IF($Y9="","",IF(INDEX('Per Invoice'!M$2:M$501,$Y9)="","",INDEX('Per Invoice'!M$2:M$501,$Y9)))</f>
        <v/>
      </c>
      <c r="N9">
        <f>IF($Y9="","",IF(INDEX('Per Invoice'!N$2:N$501,$Y9)="","",INDEX('Per Invoice'!N$2:N$501,$Y9)))</f>
        <v/>
      </c>
      <c r="O9">
        <f>IF($Y9="","",IF(INDEX('Per Invoice'!O$2:O$501,$Y9)="","",INDEX('Per Invoice'!O$2:O$501,$Y9)))</f>
        <v/>
      </c>
      <c r="P9" s="7">
        <f>IF($Y9="","",IF(INDEX('Per Invoice'!P$2:P$501,$Y9)="","",INDEX('Per Invoice'!P$2:P$501,$Y9)))</f>
        <v/>
      </c>
      <c r="Q9" s="7">
        <f>IF($Y9="","",IF(INDEX('Per Invoice'!Q$2:Q$501,$Y9)="","",INDEX('Per Invoice'!Q$2:Q$501,$Y9)))</f>
        <v/>
      </c>
      <c r="R9">
        <f>IF($Y9="","",IF(INDEX('Per Invoice'!R$2:R$501,$Y9)="","",INDEX('Per Invoice'!R$2:R$501,$Y9)))</f>
        <v/>
      </c>
      <c r="S9" s="7">
        <f>IF($Y9="","",IF(INDEX('Per Invoice'!S$2:S$501,$Y9)="","",INDEX('Per Invoice'!S$2:S$501,$Y9)))</f>
        <v/>
      </c>
      <c r="T9" s="7">
        <f>IF($Y9="","",IF(INDEX('Per Invoice'!T$2:T$501,$Y9)="","",INDEX('Per Invoice'!T$2:T$501,$Y9)))</f>
        <v/>
      </c>
      <c r="U9" s="7">
        <f>IF($Y9="","",IF(INDEX('Per Invoice'!U$2:U$501,$Y9)="","",INDEX('Per Invoice'!U$2:U$501,$Y9)))</f>
        <v/>
      </c>
      <c r="V9" s="7">
        <f>IF($Y9="","",IF(INDEX('Per Invoice'!V$2:V$501,$Y9)="","",INDEX('Per Invoice'!V$2:V$501,$Y9)))</f>
        <v/>
      </c>
      <c r="W9" s="7">
        <f>IF($Y9="","",IF(INDEX('Per Invoice'!W$2:W$501,$Y9)="","",INDEX('Per Invoice'!W$2:W$501,$Y9)))</f>
        <v/>
      </c>
      <c r="X9" s="7">
        <f>IF($Y9="","",IF(INDEX('Per Invoice'!X$2:X$501,$Y9)="","",INDEX('Per Invoice'!X$2:X$501,$Y9)))</f>
        <v/>
      </c>
      <c r="Y9" s="16">
        <f>IFERROR(MATCH(Settings!$C$28&amp;"|"&amp;ROWS($Y$2:$Y9),'Per Invoice'!$Z$2:$Z$501,0),"")</f>
        <v/>
      </c>
    </row>
    <row r="10">
      <c r="A10">
        <f>IF($Y10="","",IF(INDEX('Per Invoice'!A$2:A$501,$Y10)="","",INDEX('Per Invoice'!A$2:A$501,$Y10)))</f>
        <v/>
      </c>
      <c r="B10">
        <f>IF($Y10="","",IF(INDEX('Per Invoice'!B$2:B$501,$Y10)="","",INDEX('Per Invoice'!B$2:B$501,$Y10)))</f>
        <v/>
      </c>
      <c r="C10">
        <f>IF($Y10="","",IF(INDEX('Per Invoice'!C$2:C$501,$Y10)="","",INDEX('Per Invoice'!C$2:C$501,$Y10)))</f>
        <v/>
      </c>
      <c r="D10">
        <f>IF($Y10="","",IF(INDEX('Per Invoice'!D$2:D$501,$Y10)="","",INDEX('Per Invoice'!D$2:D$501,$Y10)))</f>
        <v/>
      </c>
      <c r="E10">
        <f>IF($Y10="","",IF(INDEX('Per Invoice'!E$2:E$501,$Y10)="","",INDEX('Per Invoice'!E$2:E$501,$Y10)))</f>
        <v/>
      </c>
      <c r="F10">
        <f>IF($Y10="","",IF(INDEX('Per Invoice'!F$2:F$501,$Y10)="","",INDEX('Per Invoice'!F$2:F$501,$Y10)))</f>
        <v/>
      </c>
      <c r="G10">
        <f>IF($Y10="","",IF(INDEX('Per Invoice'!G$2:G$501,$Y10)="","",INDEX('Per Invoice'!G$2:G$501,$Y10)))</f>
        <v/>
      </c>
      <c r="H10">
        <f>IF($Y10="","",IF(INDEX('Per Invoice'!H$2:H$501,$Y10)="","",INDEX('Per Invoice'!H$2:H$501,$Y10)))</f>
        <v/>
      </c>
      <c r="I10">
        <f>IF($Y10="","",IF(INDEX('Per Invoice'!I$2:I$501,$Y10)="","",INDEX('Per Invoice'!I$2:I$501,$Y10)))</f>
        <v/>
      </c>
      <c r="J10">
        <f>IF($Y10="","",IF(INDEX('Per Invoice'!J$2:J$501,$Y10)="","",INDEX('Per Invoice'!J$2:J$501,$Y10)))</f>
        <v/>
      </c>
      <c r="K10">
        <f>IF($Y10="","",IF(INDEX('Per Invoice'!K$2:K$501,$Y10)="","",INDEX('Per Invoice'!K$2:K$501,$Y10)))</f>
        <v/>
      </c>
      <c r="L10" s="7">
        <f>IF($Y10="","",IF(INDEX('Per Invoice'!L$2:L$501,$Y10)="","",INDEX('Per Invoice'!L$2:L$501,$Y10)))</f>
        <v/>
      </c>
      <c r="M10" s="14">
        <f>IF($Y10="","",IF(INDEX('Per Invoice'!M$2:M$501,$Y10)="","",INDEX('Per Invoice'!M$2:M$501,$Y10)))</f>
        <v/>
      </c>
      <c r="N10">
        <f>IF($Y10="","",IF(INDEX('Per Invoice'!N$2:N$501,$Y10)="","",INDEX('Per Invoice'!N$2:N$501,$Y10)))</f>
        <v/>
      </c>
      <c r="O10">
        <f>IF($Y10="","",IF(INDEX('Per Invoice'!O$2:O$501,$Y10)="","",INDEX('Per Invoice'!O$2:O$501,$Y10)))</f>
        <v/>
      </c>
      <c r="P10" s="7">
        <f>IF($Y10="","",IF(INDEX('Per Invoice'!P$2:P$501,$Y10)="","",INDEX('Per Invoice'!P$2:P$501,$Y10)))</f>
        <v/>
      </c>
      <c r="Q10" s="7">
        <f>IF($Y10="","",IF(INDEX('Per Invoice'!Q$2:Q$501,$Y10)="","",INDEX('Per Invoice'!Q$2:Q$501,$Y10)))</f>
        <v/>
      </c>
      <c r="R10">
        <f>IF($Y10="","",IF(INDEX('Per Invoice'!R$2:R$501,$Y10)="","",INDEX('Per Invoice'!R$2:R$501,$Y10)))</f>
        <v/>
      </c>
      <c r="S10" s="7">
        <f>IF($Y10="","",IF(INDEX('Per Invoice'!S$2:S$501,$Y10)="","",INDEX('Per Invoice'!S$2:S$501,$Y10)))</f>
        <v/>
      </c>
      <c r="T10" s="7">
        <f>IF($Y10="","",IF(INDEX('Per Invoice'!T$2:T$501,$Y10)="","",INDEX('Per Invoice'!T$2:T$501,$Y10)))</f>
        <v/>
      </c>
      <c r="U10" s="7">
        <f>IF($Y10="","",IF(INDEX('Per Invoice'!U$2:U$501,$Y10)="","",INDEX('Per Invoice'!U$2:U$501,$Y10)))</f>
        <v/>
      </c>
      <c r="V10" s="7">
        <f>IF($Y10="","",IF(INDEX('Per Invoice'!V$2:V$501,$Y10)="","",INDEX('Per Invoice'!V$2:V$501,$Y10)))</f>
        <v/>
      </c>
      <c r="W10" s="7">
        <f>IF($Y10="","",IF(INDEX('Per Invoice'!W$2:W$501,$Y10)="","",INDEX('Per Invoice'!W$2:W$501,$Y10)))</f>
        <v/>
      </c>
      <c r="X10" s="7">
        <f>IF($Y10="","",IF(INDEX('Per Invoice'!X$2:X$501,$Y10)="","",INDEX('Per Invoice'!X$2:X$501,$Y10)))</f>
        <v/>
      </c>
      <c r="Y10" s="16">
        <f>IFERROR(MATCH(Settings!$C$28&amp;"|"&amp;ROWS($Y$2:$Y10),'Per Invoice'!$Z$2:$Z$501,0),"")</f>
        <v/>
      </c>
    </row>
    <row r="11">
      <c r="A11">
        <f>IF($Y11="","",IF(INDEX('Per Invoice'!A$2:A$501,$Y11)="","",INDEX('Per Invoice'!A$2:A$501,$Y11)))</f>
        <v/>
      </c>
      <c r="B11">
        <f>IF($Y11="","",IF(INDEX('Per Invoice'!B$2:B$501,$Y11)="","",INDEX('Per Invoice'!B$2:B$501,$Y11)))</f>
        <v/>
      </c>
      <c r="C11">
        <f>IF($Y11="","",IF(INDEX('Per Invoice'!C$2:C$501,$Y11)="","",INDEX('Per Invoice'!C$2:C$501,$Y11)))</f>
        <v/>
      </c>
      <c r="D11">
        <f>IF($Y11="","",IF(INDEX('Per Invoice'!D$2:D$501,$Y11)="","",INDEX('Per Invoice'!D$2:D$501,$Y11)))</f>
        <v/>
      </c>
      <c r="E11">
        <f>IF($Y11="","",IF(INDEX('Per Invoice'!E$2:E$501,$Y11)="","",INDEX('Per Invoice'!E$2:E$501,$Y11)))</f>
        <v/>
      </c>
      <c r="F11">
        <f>IF($Y11="","",IF(INDEX('Per Invoice'!F$2:F$501,$Y11)="","",INDEX('Per Invoice'!F$2:F$501,$Y11)))</f>
        <v/>
      </c>
      <c r="G11">
        <f>IF($Y11="","",IF(INDEX('Per Invoice'!G$2:G$501,$Y11)="","",INDEX('Per Invoice'!G$2:G$501,$Y11)))</f>
        <v/>
      </c>
      <c r="H11">
        <f>IF($Y11="","",IF(INDEX('Per Invoice'!H$2:H$501,$Y11)="","",INDEX('Per Invoice'!H$2:H$501,$Y11)))</f>
        <v/>
      </c>
      <c r="I11">
        <f>IF($Y11="","",IF(INDEX('Per Invoice'!I$2:I$501,$Y11)="","",INDEX('Per Invoice'!I$2:I$501,$Y11)))</f>
        <v/>
      </c>
      <c r="J11">
        <f>IF($Y11="","",IF(INDEX('Per Invoice'!J$2:J$501,$Y11)="","",INDEX('Per Invoice'!J$2:J$501,$Y11)))</f>
        <v/>
      </c>
      <c r="K11">
        <f>IF($Y11="","",IF(INDEX('Per Invoice'!K$2:K$501,$Y11)="","",INDEX('Per Invoice'!K$2:K$501,$Y11)))</f>
        <v/>
      </c>
      <c r="L11" s="7">
        <f>IF($Y11="","",IF(INDEX('Per Invoice'!L$2:L$501,$Y11)="","",INDEX('Per Invoice'!L$2:L$501,$Y11)))</f>
        <v/>
      </c>
      <c r="M11" s="14">
        <f>IF($Y11="","",IF(INDEX('Per Invoice'!M$2:M$501,$Y11)="","",INDEX('Per Invoice'!M$2:M$501,$Y11)))</f>
        <v/>
      </c>
      <c r="N11">
        <f>IF($Y11="","",IF(INDEX('Per Invoice'!N$2:N$501,$Y11)="","",INDEX('Per Invoice'!N$2:N$501,$Y11)))</f>
        <v/>
      </c>
      <c r="O11">
        <f>IF($Y11="","",IF(INDEX('Per Invoice'!O$2:O$501,$Y11)="","",INDEX('Per Invoice'!O$2:O$501,$Y11)))</f>
        <v/>
      </c>
      <c r="P11" s="7">
        <f>IF($Y11="","",IF(INDEX('Per Invoice'!P$2:P$501,$Y11)="","",INDEX('Per Invoice'!P$2:P$501,$Y11)))</f>
        <v/>
      </c>
      <c r="Q11" s="7">
        <f>IF($Y11="","",IF(INDEX('Per Invoice'!Q$2:Q$501,$Y11)="","",INDEX('Per Invoice'!Q$2:Q$501,$Y11)))</f>
        <v/>
      </c>
      <c r="R11">
        <f>IF($Y11="","",IF(INDEX('Per Invoice'!R$2:R$501,$Y11)="","",INDEX('Per Invoice'!R$2:R$501,$Y11)))</f>
        <v/>
      </c>
      <c r="S11" s="7">
        <f>IF($Y11="","",IF(INDEX('Per Invoice'!S$2:S$501,$Y11)="","",INDEX('Per Invoice'!S$2:S$501,$Y11)))</f>
        <v/>
      </c>
      <c r="T11" s="7">
        <f>IF($Y11="","",IF(INDEX('Per Invoice'!T$2:T$501,$Y11)="","",INDEX('Per Invoice'!T$2:T$501,$Y11)))</f>
        <v/>
      </c>
      <c r="U11" s="7">
        <f>IF($Y11="","",IF(INDEX('Per Invoice'!U$2:U$501,$Y11)="","",INDEX('Per Invoice'!U$2:U$501,$Y11)))</f>
        <v/>
      </c>
      <c r="V11" s="7">
        <f>IF($Y11="","",IF(INDEX('Per Invoice'!V$2:V$501,$Y11)="","",INDEX('Per Invoice'!V$2:V$501,$Y11)))</f>
        <v/>
      </c>
      <c r="W11" s="7">
        <f>IF($Y11="","",IF(INDEX('Per Invoice'!W$2:W$501,$Y11)="","",INDEX('Per Invoice'!W$2:W$501,$Y11)))</f>
        <v/>
      </c>
      <c r="X11" s="7">
        <f>IF($Y11="","",IF(INDEX('Per Invoice'!X$2:X$501,$Y11)="","",INDEX('Per Invoice'!X$2:X$501,$Y11)))</f>
        <v/>
      </c>
      <c r="Y11" s="16">
        <f>IFERROR(MATCH(Settings!$C$28&amp;"|"&amp;ROWS($Y$2:$Y11),'Per Invoice'!$Z$2:$Z$501,0),"")</f>
        <v/>
      </c>
    </row>
    <row r="12">
      <c r="A12">
        <f>IF($Y12="","",IF(INDEX('Per Invoice'!A$2:A$501,$Y12)="","",INDEX('Per Invoice'!A$2:A$501,$Y12)))</f>
        <v/>
      </c>
      <c r="B12">
        <f>IF($Y12="","",IF(INDEX('Per Invoice'!B$2:B$501,$Y12)="","",INDEX('Per Invoice'!B$2:B$501,$Y12)))</f>
        <v/>
      </c>
      <c r="C12">
        <f>IF($Y12="","",IF(INDEX('Per Invoice'!C$2:C$501,$Y12)="","",INDEX('Per Invoice'!C$2:C$501,$Y12)))</f>
        <v/>
      </c>
      <c r="D12">
        <f>IF($Y12="","",IF(INDEX('Per Invoice'!D$2:D$501,$Y12)="","",INDEX('Per Invoice'!D$2:D$501,$Y12)))</f>
        <v/>
      </c>
      <c r="E12">
        <f>IF($Y12="","",IF(INDEX('Per Invoice'!E$2:E$501,$Y12)="","",INDEX('Per Invoice'!E$2:E$501,$Y12)))</f>
        <v/>
      </c>
      <c r="F12">
        <f>IF($Y12="","",IF(INDEX('Per Invoice'!F$2:F$501,$Y12)="","",INDEX('Per Invoice'!F$2:F$501,$Y12)))</f>
        <v/>
      </c>
      <c r="G12">
        <f>IF($Y12="","",IF(INDEX('Per Invoice'!G$2:G$501,$Y12)="","",INDEX('Per Invoice'!G$2:G$501,$Y12)))</f>
        <v/>
      </c>
      <c r="H12">
        <f>IF($Y12="","",IF(INDEX('Per Invoice'!H$2:H$501,$Y12)="","",INDEX('Per Invoice'!H$2:H$501,$Y12)))</f>
        <v/>
      </c>
      <c r="I12">
        <f>IF($Y12="","",IF(INDEX('Per Invoice'!I$2:I$501,$Y12)="","",INDEX('Per Invoice'!I$2:I$501,$Y12)))</f>
        <v/>
      </c>
      <c r="J12">
        <f>IF($Y12="","",IF(INDEX('Per Invoice'!J$2:J$501,$Y12)="","",INDEX('Per Invoice'!J$2:J$501,$Y12)))</f>
        <v/>
      </c>
      <c r="K12">
        <f>IF($Y12="","",IF(INDEX('Per Invoice'!K$2:K$501,$Y12)="","",INDEX('Per Invoice'!K$2:K$501,$Y12)))</f>
        <v/>
      </c>
      <c r="L12" s="7">
        <f>IF($Y12="","",IF(INDEX('Per Invoice'!L$2:L$501,$Y12)="","",INDEX('Per Invoice'!L$2:L$501,$Y12)))</f>
        <v/>
      </c>
      <c r="M12" s="14">
        <f>IF($Y12="","",IF(INDEX('Per Invoice'!M$2:M$501,$Y12)="","",INDEX('Per Invoice'!M$2:M$501,$Y12)))</f>
        <v/>
      </c>
      <c r="N12">
        <f>IF($Y12="","",IF(INDEX('Per Invoice'!N$2:N$501,$Y12)="","",INDEX('Per Invoice'!N$2:N$501,$Y12)))</f>
        <v/>
      </c>
      <c r="O12">
        <f>IF($Y12="","",IF(INDEX('Per Invoice'!O$2:O$501,$Y12)="","",INDEX('Per Invoice'!O$2:O$501,$Y12)))</f>
        <v/>
      </c>
      <c r="P12" s="7">
        <f>IF($Y12="","",IF(INDEX('Per Invoice'!P$2:P$501,$Y12)="","",INDEX('Per Invoice'!P$2:P$501,$Y12)))</f>
        <v/>
      </c>
      <c r="Q12" s="7">
        <f>IF($Y12="","",IF(INDEX('Per Invoice'!Q$2:Q$501,$Y12)="","",INDEX('Per Invoice'!Q$2:Q$501,$Y12)))</f>
        <v/>
      </c>
      <c r="R12">
        <f>IF($Y12="","",IF(INDEX('Per Invoice'!R$2:R$501,$Y12)="","",INDEX('Per Invoice'!R$2:R$501,$Y12)))</f>
        <v/>
      </c>
      <c r="S12" s="7">
        <f>IF($Y12="","",IF(INDEX('Per Invoice'!S$2:S$501,$Y12)="","",INDEX('Per Invoice'!S$2:S$501,$Y12)))</f>
        <v/>
      </c>
      <c r="T12" s="7">
        <f>IF($Y12="","",IF(INDEX('Per Invoice'!T$2:T$501,$Y12)="","",INDEX('Per Invoice'!T$2:T$501,$Y12)))</f>
        <v/>
      </c>
      <c r="U12" s="7">
        <f>IF($Y12="","",IF(INDEX('Per Invoice'!U$2:U$501,$Y12)="","",INDEX('Per Invoice'!U$2:U$501,$Y12)))</f>
        <v/>
      </c>
      <c r="V12" s="7">
        <f>IF($Y12="","",IF(INDEX('Per Invoice'!V$2:V$501,$Y12)="","",INDEX('Per Invoice'!V$2:V$501,$Y12)))</f>
        <v/>
      </c>
      <c r="W12" s="7">
        <f>IF($Y12="","",IF(INDEX('Per Invoice'!W$2:W$501,$Y12)="","",INDEX('Per Invoice'!W$2:W$501,$Y12)))</f>
        <v/>
      </c>
      <c r="X12" s="7">
        <f>IF($Y12="","",IF(INDEX('Per Invoice'!X$2:X$501,$Y12)="","",INDEX('Per Invoice'!X$2:X$501,$Y12)))</f>
        <v/>
      </c>
      <c r="Y12" s="16">
        <f>IFERROR(MATCH(Settings!$C$28&amp;"|"&amp;ROWS($Y$2:$Y12),'Per Invoice'!$Z$2:$Z$501,0),"")</f>
        <v/>
      </c>
    </row>
    <row r="13">
      <c r="A13">
        <f>IF($Y13="","",IF(INDEX('Per Invoice'!A$2:A$501,$Y13)="","",INDEX('Per Invoice'!A$2:A$501,$Y13)))</f>
        <v/>
      </c>
      <c r="B13">
        <f>IF($Y13="","",IF(INDEX('Per Invoice'!B$2:B$501,$Y13)="","",INDEX('Per Invoice'!B$2:B$501,$Y13)))</f>
        <v/>
      </c>
      <c r="C13">
        <f>IF($Y13="","",IF(INDEX('Per Invoice'!C$2:C$501,$Y13)="","",INDEX('Per Invoice'!C$2:C$501,$Y13)))</f>
        <v/>
      </c>
      <c r="D13">
        <f>IF($Y13="","",IF(INDEX('Per Invoice'!D$2:D$501,$Y13)="","",INDEX('Per Invoice'!D$2:D$501,$Y13)))</f>
        <v/>
      </c>
      <c r="E13">
        <f>IF($Y13="","",IF(INDEX('Per Invoice'!E$2:E$501,$Y13)="","",INDEX('Per Invoice'!E$2:E$501,$Y13)))</f>
        <v/>
      </c>
      <c r="F13">
        <f>IF($Y13="","",IF(INDEX('Per Invoice'!F$2:F$501,$Y13)="","",INDEX('Per Invoice'!F$2:F$501,$Y13)))</f>
        <v/>
      </c>
      <c r="G13">
        <f>IF($Y13="","",IF(INDEX('Per Invoice'!G$2:G$501,$Y13)="","",INDEX('Per Invoice'!G$2:G$501,$Y13)))</f>
        <v/>
      </c>
      <c r="H13">
        <f>IF($Y13="","",IF(INDEX('Per Invoice'!H$2:H$501,$Y13)="","",INDEX('Per Invoice'!H$2:H$501,$Y13)))</f>
        <v/>
      </c>
      <c r="I13">
        <f>IF($Y13="","",IF(INDEX('Per Invoice'!I$2:I$501,$Y13)="","",INDEX('Per Invoice'!I$2:I$501,$Y13)))</f>
        <v/>
      </c>
      <c r="J13">
        <f>IF($Y13="","",IF(INDEX('Per Invoice'!J$2:J$501,$Y13)="","",INDEX('Per Invoice'!J$2:J$501,$Y13)))</f>
        <v/>
      </c>
      <c r="K13">
        <f>IF($Y13="","",IF(INDEX('Per Invoice'!K$2:K$501,$Y13)="","",INDEX('Per Invoice'!K$2:K$501,$Y13)))</f>
        <v/>
      </c>
      <c r="L13" s="7">
        <f>IF($Y13="","",IF(INDEX('Per Invoice'!L$2:L$501,$Y13)="","",INDEX('Per Invoice'!L$2:L$501,$Y13)))</f>
        <v/>
      </c>
      <c r="M13" s="14">
        <f>IF($Y13="","",IF(INDEX('Per Invoice'!M$2:M$501,$Y13)="","",INDEX('Per Invoice'!M$2:M$501,$Y13)))</f>
        <v/>
      </c>
      <c r="N13">
        <f>IF($Y13="","",IF(INDEX('Per Invoice'!N$2:N$501,$Y13)="","",INDEX('Per Invoice'!N$2:N$501,$Y13)))</f>
        <v/>
      </c>
      <c r="O13">
        <f>IF($Y13="","",IF(INDEX('Per Invoice'!O$2:O$501,$Y13)="","",INDEX('Per Invoice'!O$2:O$501,$Y13)))</f>
        <v/>
      </c>
      <c r="P13" s="7">
        <f>IF($Y13="","",IF(INDEX('Per Invoice'!P$2:P$501,$Y13)="","",INDEX('Per Invoice'!P$2:P$501,$Y13)))</f>
        <v/>
      </c>
      <c r="Q13" s="7">
        <f>IF($Y13="","",IF(INDEX('Per Invoice'!Q$2:Q$501,$Y13)="","",INDEX('Per Invoice'!Q$2:Q$501,$Y13)))</f>
        <v/>
      </c>
      <c r="R13">
        <f>IF($Y13="","",IF(INDEX('Per Invoice'!R$2:R$501,$Y13)="","",INDEX('Per Invoice'!R$2:R$501,$Y13)))</f>
        <v/>
      </c>
      <c r="S13" s="7">
        <f>IF($Y13="","",IF(INDEX('Per Invoice'!S$2:S$501,$Y13)="","",INDEX('Per Invoice'!S$2:S$501,$Y13)))</f>
        <v/>
      </c>
      <c r="T13" s="7">
        <f>IF($Y13="","",IF(INDEX('Per Invoice'!T$2:T$501,$Y13)="","",INDEX('Per Invoice'!T$2:T$501,$Y13)))</f>
        <v/>
      </c>
      <c r="U13" s="7">
        <f>IF($Y13="","",IF(INDEX('Per Invoice'!U$2:U$501,$Y13)="","",INDEX('Per Invoice'!U$2:U$501,$Y13)))</f>
        <v/>
      </c>
      <c r="V13" s="7">
        <f>IF($Y13="","",IF(INDEX('Per Invoice'!V$2:V$501,$Y13)="","",INDEX('Per Invoice'!V$2:V$501,$Y13)))</f>
        <v/>
      </c>
      <c r="W13" s="7">
        <f>IF($Y13="","",IF(INDEX('Per Invoice'!W$2:W$501,$Y13)="","",INDEX('Per Invoice'!W$2:W$501,$Y13)))</f>
        <v/>
      </c>
      <c r="X13" s="7">
        <f>IF($Y13="","",IF(INDEX('Per Invoice'!X$2:X$501,$Y13)="","",INDEX('Per Invoice'!X$2:X$501,$Y13)))</f>
        <v/>
      </c>
      <c r="Y13" s="16">
        <f>IFERROR(MATCH(Settings!$C$28&amp;"|"&amp;ROWS($Y$2:$Y13),'Per Invoice'!$Z$2:$Z$501,0),"")</f>
        <v/>
      </c>
    </row>
    <row r="14">
      <c r="A14">
        <f>IF($Y14="","",IF(INDEX('Per Invoice'!A$2:A$501,$Y14)="","",INDEX('Per Invoice'!A$2:A$501,$Y14)))</f>
        <v/>
      </c>
      <c r="B14">
        <f>IF($Y14="","",IF(INDEX('Per Invoice'!B$2:B$501,$Y14)="","",INDEX('Per Invoice'!B$2:B$501,$Y14)))</f>
        <v/>
      </c>
      <c r="C14">
        <f>IF($Y14="","",IF(INDEX('Per Invoice'!C$2:C$501,$Y14)="","",INDEX('Per Invoice'!C$2:C$501,$Y14)))</f>
        <v/>
      </c>
      <c r="D14">
        <f>IF($Y14="","",IF(INDEX('Per Invoice'!D$2:D$501,$Y14)="","",INDEX('Per Invoice'!D$2:D$501,$Y14)))</f>
        <v/>
      </c>
      <c r="E14">
        <f>IF($Y14="","",IF(INDEX('Per Invoice'!E$2:E$501,$Y14)="","",INDEX('Per Invoice'!E$2:E$501,$Y14)))</f>
        <v/>
      </c>
      <c r="F14">
        <f>IF($Y14="","",IF(INDEX('Per Invoice'!F$2:F$501,$Y14)="","",INDEX('Per Invoice'!F$2:F$501,$Y14)))</f>
        <v/>
      </c>
      <c r="G14">
        <f>IF($Y14="","",IF(INDEX('Per Invoice'!G$2:G$501,$Y14)="","",INDEX('Per Invoice'!G$2:G$501,$Y14)))</f>
        <v/>
      </c>
      <c r="H14">
        <f>IF($Y14="","",IF(INDEX('Per Invoice'!H$2:H$501,$Y14)="","",INDEX('Per Invoice'!H$2:H$501,$Y14)))</f>
        <v/>
      </c>
      <c r="I14">
        <f>IF($Y14="","",IF(INDEX('Per Invoice'!I$2:I$501,$Y14)="","",INDEX('Per Invoice'!I$2:I$501,$Y14)))</f>
        <v/>
      </c>
      <c r="J14">
        <f>IF($Y14="","",IF(INDEX('Per Invoice'!J$2:J$501,$Y14)="","",INDEX('Per Invoice'!J$2:J$501,$Y14)))</f>
        <v/>
      </c>
      <c r="K14">
        <f>IF($Y14="","",IF(INDEX('Per Invoice'!K$2:K$501,$Y14)="","",INDEX('Per Invoice'!K$2:K$501,$Y14)))</f>
        <v/>
      </c>
      <c r="L14" s="7">
        <f>IF($Y14="","",IF(INDEX('Per Invoice'!L$2:L$501,$Y14)="","",INDEX('Per Invoice'!L$2:L$501,$Y14)))</f>
        <v/>
      </c>
      <c r="M14" s="14">
        <f>IF($Y14="","",IF(INDEX('Per Invoice'!M$2:M$501,$Y14)="","",INDEX('Per Invoice'!M$2:M$501,$Y14)))</f>
        <v/>
      </c>
      <c r="N14">
        <f>IF($Y14="","",IF(INDEX('Per Invoice'!N$2:N$501,$Y14)="","",INDEX('Per Invoice'!N$2:N$501,$Y14)))</f>
        <v/>
      </c>
      <c r="O14">
        <f>IF($Y14="","",IF(INDEX('Per Invoice'!O$2:O$501,$Y14)="","",INDEX('Per Invoice'!O$2:O$501,$Y14)))</f>
        <v/>
      </c>
      <c r="P14" s="7">
        <f>IF($Y14="","",IF(INDEX('Per Invoice'!P$2:P$501,$Y14)="","",INDEX('Per Invoice'!P$2:P$501,$Y14)))</f>
        <v/>
      </c>
      <c r="Q14" s="7">
        <f>IF($Y14="","",IF(INDEX('Per Invoice'!Q$2:Q$501,$Y14)="","",INDEX('Per Invoice'!Q$2:Q$501,$Y14)))</f>
        <v/>
      </c>
      <c r="R14">
        <f>IF($Y14="","",IF(INDEX('Per Invoice'!R$2:R$501,$Y14)="","",INDEX('Per Invoice'!R$2:R$501,$Y14)))</f>
        <v/>
      </c>
      <c r="S14" s="7">
        <f>IF($Y14="","",IF(INDEX('Per Invoice'!S$2:S$501,$Y14)="","",INDEX('Per Invoice'!S$2:S$501,$Y14)))</f>
        <v/>
      </c>
      <c r="T14" s="7">
        <f>IF($Y14="","",IF(INDEX('Per Invoice'!T$2:T$501,$Y14)="","",INDEX('Per Invoice'!T$2:T$501,$Y14)))</f>
        <v/>
      </c>
      <c r="U14" s="7">
        <f>IF($Y14="","",IF(INDEX('Per Invoice'!U$2:U$501,$Y14)="","",INDEX('Per Invoice'!U$2:U$501,$Y14)))</f>
        <v/>
      </c>
      <c r="V14" s="7">
        <f>IF($Y14="","",IF(INDEX('Per Invoice'!V$2:V$501,$Y14)="","",INDEX('Per Invoice'!V$2:V$501,$Y14)))</f>
        <v/>
      </c>
      <c r="W14" s="7">
        <f>IF($Y14="","",IF(INDEX('Per Invoice'!W$2:W$501,$Y14)="","",INDEX('Per Invoice'!W$2:W$501,$Y14)))</f>
        <v/>
      </c>
      <c r="X14" s="7">
        <f>IF($Y14="","",IF(INDEX('Per Invoice'!X$2:X$501,$Y14)="","",INDEX('Per Invoice'!X$2:X$501,$Y14)))</f>
        <v/>
      </c>
      <c r="Y14" s="16">
        <f>IFERROR(MATCH(Settings!$C$28&amp;"|"&amp;ROWS($Y$2:$Y14),'Per Invoice'!$Z$2:$Z$501,0),"")</f>
        <v/>
      </c>
    </row>
    <row r="15">
      <c r="A15">
        <f>IF($Y15="","",IF(INDEX('Per Invoice'!A$2:A$501,$Y15)="","",INDEX('Per Invoice'!A$2:A$501,$Y15)))</f>
        <v/>
      </c>
      <c r="B15">
        <f>IF($Y15="","",IF(INDEX('Per Invoice'!B$2:B$501,$Y15)="","",INDEX('Per Invoice'!B$2:B$501,$Y15)))</f>
        <v/>
      </c>
      <c r="C15">
        <f>IF($Y15="","",IF(INDEX('Per Invoice'!C$2:C$501,$Y15)="","",INDEX('Per Invoice'!C$2:C$501,$Y15)))</f>
        <v/>
      </c>
      <c r="D15">
        <f>IF($Y15="","",IF(INDEX('Per Invoice'!D$2:D$501,$Y15)="","",INDEX('Per Invoice'!D$2:D$501,$Y15)))</f>
        <v/>
      </c>
      <c r="E15">
        <f>IF($Y15="","",IF(INDEX('Per Invoice'!E$2:E$501,$Y15)="","",INDEX('Per Invoice'!E$2:E$501,$Y15)))</f>
        <v/>
      </c>
      <c r="F15">
        <f>IF($Y15="","",IF(INDEX('Per Invoice'!F$2:F$501,$Y15)="","",INDEX('Per Invoice'!F$2:F$501,$Y15)))</f>
        <v/>
      </c>
      <c r="G15">
        <f>IF($Y15="","",IF(INDEX('Per Invoice'!G$2:G$501,$Y15)="","",INDEX('Per Invoice'!G$2:G$501,$Y15)))</f>
        <v/>
      </c>
      <c r="H15">
        <f>IF($Y15="","",IF(INDEX('Per Invoice'!H$2:H$501,$Y15)="","",INDEX('Per Invoice'!H$2:H$501,$Y15)))</f>
        <v/>
      </c>
      <c r="I15">
        <f>IF($Y15="","",IF(INDEX('Per Invoice'!I$2:I$501,$Y15)="","",INDEX('Per Invoice'!I$2:I$501,$Y15)))</f>
        <v/>
      </c>
      <c r="J15">
        <f>IF($Y15="","",IF(INDEX('Per Invoice'!J$2:J$501,$Y15)="","",INDEX('Per Invoice'!J$2:J$501,$Y15)))</f>
        <v/>
      </c>
      <c r="K15">
        <f>IF($Y15="","",IF(INDEX('Per Invoice'!K$2:K$501,$Y15)="","",INDEX('Per Invoice'!K$2:K$501,$Y15)))</f>
        <v/>
      </c>
      <c r="L15" s="7">
        <f>IF($Y15="","",IF(INDEX('Per Invoice'!L$2:L$501,$Y15)="","",INDEX('Per Invoice'!L$2:L$501,$Y15)))</f>
        <v/>
      </c>
      <c r="M15" s="14">
        <f>IF($Y15="","",IF(INDEX('Per Invoice'!M$2:M$501,$Y15)="","",INDEX('Per Invoice'!M$2:M$501,$Y15)))</f>
        <v/>
      </c>
      <c r="N15">
        <f>IF($Y15="","",IF(INDEX('Per Invoice'!N$2:N$501,$Y15)="","",INDEX('Per Invoice'!N$2:N$501,$Y15)))</f>
        <v/>
      </c>
      <c r="O15">
        <f>IF($Y15="","",IF(INDEX('Per Invoice'!O$2:O$501,$Y15)="","",INDEX('Per Invoice'!O$2:O$501,$Y15)))</f>
        <v/>
      </c>
      <c r="P15" s="7">
        <f>IF($Y15="","",IF(INDEX('Per Invoice'!P$2:P$501,$Y15)="","",INDEX('Per Invoice'!P$2:P$501,$Y15)))</f>
        <v/>
      </c>
      <c r="Q15" s="7">
        <f>IF($Y15="","",IF(INDEX('Per Invoice'!Q$2:Q$501,$Y15)="","",INDEX('Per Invoice'!Q$2:Q$501,$Y15)))</f>
        <v/>
      </c>
      <c r="R15">
        <f>IF($Y15="","",IF(INDEX('Per Invoice'!R$2:R$501,$Y15)="","",INDEX('Per Invoice'!R$2:R$501,$Y15)))</f>
        <v/>
      </c>
      <c r="S15" s="7">
        <f>IF($Y15="","",IF(INDEX('Per Invoice'!S$2:S$501,$Y15)="","",INDEX('Per Invoice'!S$2:S$501,$Y15)))</f>
        <v/>
      </c>
      <c r="T15" s="7">
        <f>IF($Y15="","",IF(INDEX('Per Invoice'!T$2:T$501,$Y15)="","",INDEX('Per Invoice'!T$2:T$501,$Y15)))</f>
        <v/>
      </c>
      <c r="U15" s="7">
        <f>IF($Y15="","",IF(INDEX('Per Invoice'!U$2:U$501,$Y15)="","",INDEX('Per Invoice'!U$2:U$501,$Y15)))</f>
        <v/>
      </c>
      <c r="V15" s="7">
        <f>IF($Y15="","",IF(INDEX('Per Invoice'!V$2:V$501,$Y15)="","",INDEX('Per Invoice'!V$2:V$501,$Y15)))</f>
        <v/>
      </c>
      <c r="W15" s="7">
        <f>IF($Y15="","",IF(INDEX('Per Invoice'!W$2:W$501,$Y15)="","",INDEX('Per Invoice'!W$2:W$501,$Y15)))</f>
        <v/>
      </c>
      <c r="X15" s="7">
        <f>IF($Y15="","",IF(INDEX('Per Invoice'!X$2:X$501,$Y15)="","",INDEX('Per Invoice'!X$2:X$501,$Y15)))</f>
        <v/>
      </c>
      <c r="Y15" s="16">
        <f>IFERROR(MATCH(Settings!$C$28&amp;"|"&amp;ROWS($Y$2:$Y15),'Per Invoice'!$Z$2:$Z$501,0),"")</f>
        <v/>
      </c>
    </row>
    <row r="16">
      <c r="A16">
        <f>IF($Y16="","",IF(INDEX('Per Invoice'!A$2:A$501,$Y16)="","",INDEX('Per Invoice'!A$2:A$501,$Y16)))</f>
        <v/>
      </c>
      <c r="B16">
        <f>IF($Y16="","",IF(INDEX('Per Invoice'!B$2:B$501,$Y16)="","",INDEX('Per Invoice'!B$2:B$501,$Y16)))</f>
        <v/>
      </c>
      <c r="C16">
        <f>IF($Y16="","",IF(INDEX('Per Invoice'!C$2:C$501,$Y16)="","",INDEX('Per Invoice'!C$2:C$501,$Y16)))</f>
        <v/>
      </c>
      <c r="D16">
        <f>IF($Y16="","",IF(INDEX('Per Invoice'!D$2:D$501,$Y16)="","",INDEX('Per Invoice'!D$2:D$501,$Y16)))</f>
        <v/>
      </c>
      <c r="E16">
        <f>IF($Y16="","",IF(INDEX('Per Invoice'!E$2:E$501,$Y16)="","",INDEX('Per Invoice'!E$2:E$501,$Y16)))</f>
        <v/>
      </c>
      <c r="F16">
        <f>IF($Y16="","",IF(INDEX('Per Invoice'!F$2:F$501,$Y16)="","",INDEX('Per Invoice'!F$2:F$501,$Y16)))</f>
        <v/>
      </c>
      <c r="G16">
        <f>IF($Y16="","",IF(INDEX('Per Invoice'!G$2:G$501,$Y16)="","",INDEX('Per Invoice'!G$2:G$501,$Y16)))</f>
        <v/>
      </c>
      <c r="H16">
        <f>IF($Y16="","",IF(INDEX('Per Invoice'!H$2:H$501,$Y16)="","",INDEX('Per Invoice'!H$2:H$501,$Y16)))</f>
        <v/>
      </c>
      <c r="I16">
        <f>IF($Y16="","",IF(INDEX('Per Invoice'!I$2:I$501,$Y16)="","",INDEX('Per Invoice'!I$2:I$501,$Y16)))</f>
        <v/>
      </c>
      <c r="J16">
        <f>IF($Y16="","",IF(INDEX('Per Invoice'!J$2:J$501,$Y16)="","",INDEX('Per Invoice'!J$2:J$501,$Y16)))</f>
        <v/>
      </c>
      <c r="K16">
        <f>IF($Y16="","",IF(INDEX('Per Invoice'!K$2:K$501,$Y16)="","",INDEX('Per Invoice'!K$2:K$501,$Y16)))</f>
        <v/>
      </c>
      <c r="L16" s="7">
        <f>IF($Y16="","",IF(INDEX('Per Invoice'!L$2:L$501,$Y16)="","",INDEX('Per Invoice'!L$2:L$501,$Y16)))</f>
        <v/>
      </c>
      <c r="M16" s="14">
        <f>IF($Y16="","",IF(INDEX('Per Invoice'!M$2:M$501,$Y16)="","",INDEX('Per Invoice'!M$2:M$501,$Y16)))</f>
        <v/>
      </c>
      <c r="N16">
        <f>IF($Y16="","",IF(INDEX('Per Invoice'!N$2:N$501,$Y16)="","",INDEX('Per Invoice'!N$2:N$501,$Y16)))</f>
        <v/>
      </c>
      <c r="O16">
        <f>IF($Y16="","",IF(INDEX('Per Invoice'!O$2:O$501,$Y16)="","",INDEX('Per Invoice'!O$2:O$501,$Y16)))</f>
        <v/>
      </c>
      <c r="P16" s="7">
        <f>IF($Y16="","",IF(INDEX('Per Invoice'!P$2:P$501,$Y16)="","",INDEX('Per Invoice'!P$2:P$501,$Y16)))</f>
        <v/>
      </c>
      <c r="Q16" s="7">
        <f>IF($Y16="","",IF(INDEX('Per Invoice'!Q$2:Q$501,$Y16)="","",INDEX('Per Invoice'!Q$2:Q$501,$Y16)))</f>
        <v/>
      </c>
      <c r="R16">
        <f>IF($Y16="","",IF(INDEX('Per Invoice'!R$2:R$501,$Y16)="","",INDEX('Per Invoice'!R$2:R$501,$Y16)))</f>
        <v/>
      </c>
      <c r="S16" s="7">
        <f>IF($Y16="","",IF(INDEX('Per Invoice'!S$2:S$501,$Y16)="","",INDEX('Per Invoice'!S$2:S$501,$Y16)))</f>
        <v/>
      </c>
      <c r="T16" s="7">
        <f>IF($Y16="","",IF(INDEX('Per Invoice'!T$2:T$501,$Y16)="","",INDEX('Per Invoice'!T$2:T$501,$Y16)))</f>
        <v/>
      </c>
      <c r="U16" s="7">
        <f>IF($Y16="","",IF(INDEX('Per Invoice'!U$2:U$501,$Y16)="","",INDEX('Per Invoice'!U$2:U$501,$Y16)))</f>
        <v/>
      </c>
      <c r="V16" s="7">
        <f>IF($Y16="","",IF(INDEX('Per Invoice'!V$2:V$501,$Y16)="","",INDEX('Per Invoice'!V$2:V$501,$Y16)))</f>
        <v/>
      </c>
      <c r="W16" s="7">
        <f>IF($Y16="","",IF(INDEX('Per Invoice'!W$2:W$501,$Y16)="","",INDEX('Per Invoice'!W$2:W$501,$Y16)))</f>
        <v/>
      </c>
      <c r="X16" s="7">
        <f>IF($Y16="","",IF(INDEX('Per Invoice'!X$2:X$501,$Y16)="","",INDEX('Per Invoice'!X$2:X$501,$Y16)))</f>
        <v/>
      </c>
      <c r="Y16" s="16">
        <f>IFERROR(MATCH(Settings!$C$28&amp;"|"&amp;ROWS($Y$2:$Y16),'Per Invoice'!$Z$2:$Z$501,0),"")</f>
        <v/>
      </c>
    </row>
    <row r="17">
      <c r="A17">
        <f>IF($Y17="","",IF(INDEX('Per Invoice'!A$2:A$501,$Y17)="","",INDEX('Per Invoice'!A$2:A$501,$Y17)))</f>
        <v/>
      </c>
      <c r="B17">
        <f>IF($Y17="","",IF(INDEX('Per Invoice'!B$2:B$501,$Y17)="","",INDEX('Per Invoice'!B$2:B$501,$Y17)))</f>
        <v/>
      </c>
      <c r="C17">
        <f>IF($Y17="","",IF(INDEX('Per Invoice'!C$2:C$501,$Y17)="","",INDEX('Per Invoice'!C$2:C$501,$Y17)))</f>
        <v/>
      </c>
      <c r="D17">
        <f>IF($Y17="","",IF(INDEX('Per Invoice'!D$2:D$501,$Y17)="","",INDEX('Per Invoice'!D$2:D$501,$Y17)))</f>
        <v/>
      </c>
      <c r="E17">
        <f>IF($Y17="","",IF(INDEX('Per Invoice'!E$2:E$501,$Y17)="","",INDEX('Per Invoice'!E$2:E$501,$Y17)))</f>
        <v/>
      </c>
      <c r="F17">
        <f>IF($Y17="","",IF(INDEX('Per Invoice'!F$2:F$501,$Y17)="","",INDEX('Per Invoice'!F$2:F$501,$Y17)))</f>
        <v/>
      </c>
      <c r="G17">
        <f>IF($Y17="","",IF(INDEX('Per Invoice'!G$2:G$501,$Y17)="","",INDEX('Per Invoice'!G$2:G$501,$Y17)))</f>
        <v/>
      </c>
      <c r="H17">
        <f>IF($Y17="","",IF(INDEX('Per Invoice'!H$2:H$501,$Y17)="","",INDEX('Per Invoice'!H$2:H$501,$Y17)))</f>
        <v/>
      </c>
      <c r="I17">
        <f>IF($Y17="","",IF(INDEX('Per Invoice'!I$2:I$501,$Y17)="","",INDEX('Per Invoice'!I$2:I$501,$Y17)))</f>
        <v/>
      </c>
      <c r="J17">
        <f>IF($Y17="","",IF(INDEX('Per Invoice'!J$2:J$501,$Y17)="","",INDEX('Per Invoice'!J$2:J$501,$Y17)))</f>
        <v/>
      </c>
      <c r="K17">
        <f>IF($Y17="","",IF(INDEX('Per Invoice'!K$2:K$501,$Y17)="","",INDEX('Per Invoice'!K$2:K$501,$Y17)))</f>
        <v/>
      </c>
      <c r="L17" s="7">
        <f>IF($Y17="","",IF(INDEX('Per Invoice'!L$2:L$501,$Y17)="","",INDEX('Per Invoice'!L$2:L$501,$Y17)))</f>
        <v/>
      </c>
      <c r="M17" s="14">
        <f>IF($Y17="","",IF(INDEX('Per Invoice'!M$2:M$501,$Y17)="","",INDEX('Per Invoice'!M$2:M$501,$Y17)))</f>
        <v/>
      </c>
      <c r="N17">
        <f>IF($Y17="","",IF(INDEX('Per Invoice'!N$2:N$501,$Y17)="","",INDEX('Per Invoice'!N$2:N$501,$Y17)))</f>
        <v/>
      </c>
      <c r="O17">
        <f>IF($Y17="","",IF(INDEX('Per Invoice'!O$2:O$501,$Y17)="","",INDEX('Per Invoice'!O$2:O$501,$Y17)))</f>
        <v/>
      </c>
      <c r="P17" s="7">
        <f>IF($Y17="","",IF(INDEX('Per Invoice'!P$2:P$501,$Y17)="","",INDEX('Per Invoice'!P$2:P$501,$Y17)))</f>
        <v/>
      </c>
      <c r="Q17" s="7">
        <f>IF($Y17="","",IF(INDEX('Per Invoice'!Q$2:Q$501,$Y17)="","",INDEX('Per Invoice'!Q$2:Q$501,$Y17)))</f>
        <v/>
      </c>
      <c r="R17">
        <f>IF($Y17="","",IF(INDEX('Per Invoice'!R$2:R$501,$Y17)="","",INDEX('Per Invoice'!R$2:R$501,$Y17)))</f>
        <v/>
      </c>
      <c r="S17" s="7">
        <f>IF($Y17="","",IF(INDEX('Per Invoice'!S$2:S$501,$Y17)="","",INDEX('Per Invoice'!S$2:S$501,$Y17)))</f>
        <v/>
      </c>
      <c r="T17" s="7">
        <f>IF($Y17="","",IF(INDEX('Per Invoice'!T$2:T$501,$Y17)="","",INDEX('Per Invoice'!T$2:T$501,$Y17)))</f>
        <v/>
      </c>
      <c r="U17" s="7">
        <f>IF($Y17="","",IF(INDEX('Per Invoice'!U$2:U$501,$Y17)="","",INDEX('Per Invoice'!U$2:U$501,$Y17)))</f>
        <v/>
      </c>
      <c r="V17" s="7">
        <f>IF($Y17="","",IF(INDEX('Per Invoice'!V$2:V$501,$Y17)="","",INDEX('Per Invoice'!V$2:V$501,$Y17)))</f>
        <v/>
      </c>
      <c r="W17" s="7">
        <f>IF($Y17="","",IF(INDEX('Per Invoice'!W$2:W$501,$Y17)="","",INDEX('Per Invoice'!W$2:W$501,$Y17)))</f>
        <v/>
      </c>
      <c r="X17" s="7">
        <f>IF($Y17="","",IF(INDEX('Per Invoice'!X$2:X$501,$Y17)="","",INDEX('Per Invoice'!X$2:X$501,$Y17)))</f>
        <v/>
      </c>
      <c r="Y17" s="16">
        <f>IFERROR(MATCH(Settings!$C$28&amp;"|"&amp;ROWS($Y$2:$Y17),'Per Invoice'!$Z$2:$Z$501,0),"")</f>
        <v/>
      </c>
    </row>
    <row r="18">
      <c r="A18">
        <f>IF($Y18="","",IF(INDEX('Per Invoice'!A$2:A$501,$Y18)="","",INDEX('Per Invoice'!A$2:A$501,$Y18)))</f>
        <v/>
      </c>
      <c r="B18">
        <f>IF($Y18="","",IF(INDEX('Per Invoice'!B$2:B$501,$Y18)="","",INDEX('Per Invoice'!B$2:B$501,$Y18)))</f>
        <v/>
      </c>
      <c r="C18">
        <f>IF($Y18="","",IF(INDEX('Per Invoice'!C$2:C$501,$Y18)="","",INDEX('Per Invoice'!C$2:C$501,$Y18)))</f>
        <v/>
      </c>
      <c r="D18">
        <f>IF($Y18="","",IF(INDEX('Per Invoice'!D$2:D$501,$Y18)="","",INDEX('Per Invoice'!D$2:D$501,$Y18)))</f>
        <v/>
      </c>
      <c r="E18">
        <f>IF($Y18="","",IF(INDEX('Per Invoice'!E$2:E$501,$Y18)="","",INDEX('Per Invoice'!E$2:E$501,$Y18)))</f>
        <v/>
      </c>
      <c r="F18">
        <f>IF($Y18="","",IF(INDEX('Per Invoice'!F$2:F$501,$Y18)="","",INDEX('Per Invoice'!F$2:F$501,$Y18)))</f>
        <v/>
      </c>
      <c r="G18">
        <f>IF($Y18="","",IF(INDEX('Per Invoice'!G$2:G$501,$Y18)="","",INDEX('Per Invoice'!G$2:G$501,$Y18)))</f>
        <v/>
      </c>
      <c r="H18">
        <f>IF($Y18="","",IF(INDEX('Per Invoice'!H$2:H$501,$Y18)="","",INDEX('Per Invoice'!H$2:H$501,$Y18)))</f>
        <v/>
      </c>
      <c r="I18">
        <f>IF($Y18="","",IF(INDEX('Per Invoice'!I$2:I$501,$Y18)="","",INDEX('Per Invoice'!I$2:I$501,$Y18)))</f>
        <v/>
      </c>
      <c r="J18">
        <f>IF($Y18="","",IF(INDEX('Per Invoice'!J$2:J$501,$Y18)="","",INDEX('Per Invoice'!J$2:J$501,$Y18)))</f>
        <v/>
      </c>
      <c r="K18">
        <f>IF($Y18="","",IF(INDEX('Per Invoice'!K$2:K$501,$Y18)="","",INDEX('Per Invoice'!K$2:K$501,$Y18)))</f>
        <v/>
      </c>
      <c r="L18" s="7">
        <f>IF($Y18="","",IF(INDEX('Per Invoice'!L$2:L$501,$Y18)="","",INDEX('Per Invoice'!L$2:L$501,$Y18)))</f>
        <v/>
      </c>
      <c r="M18" s="14">
        <f>IF($Y18="","",IF(INDEX('Per Invoice'!M$2:M$501,$Y18)="","",INDEX('Per Invoice'!M$2:M$501,$Y18)))</f>
        <v/>
      </c>
      <c r="N18">
        <f>IF($Y18="","",IF(INDEX('Per Invoice'!N$2:N$501,$Y18)="","",INDEX('Per Invoice'!N$2:N$501,$Y18)))</f>
        <v/>
      </c>
      <c r="O18">
        <f>IF($Y18="","",IF(INDEX('Per Invoice'!O$2:O$501,$Y18)="","",INDEX('Per Invoice'!O$2:O$501,$Y18)))</f>
        <v/>
      </c>
      <c r="P18" s="7">
        <f>IF($Y18="","",IF(INDEX('Per Invoice'!P$2:P$501,$Y18)="","",INDEX('Per Invoice'!P$2:P$501,$Y18)))</f>
        <v/>
      </c>
      <c r="Q18" s="7">
        <f>IF($Y18="","",IF(INDEX('Per Invoice'!Q$2:Q$501,$Y18)="","",INDEX('Per Invoice'!Q$2:Q$501,$Y18)))</f>
        <v/>
      </c>
      <c r="R18">
        <f>IF($Y18="","",IF(INDEX('Per Invoice'!R$2:R$501,$Y18)="","",INDEX('Per Invoice'!R$2:R$501,$Y18)))</f>
        <v/>
      </c>
      <c r="S18" s="7">
        <f>IF($Y18="","",IF(INDEX('Per Invoice'!S$2:S$501,$Y18)="","",INDEX('Per Invoice'!S$2:S$501,$Y18)))</f>
        <v/>
      </c>
      <c r="T18" s="7">
        <f>IF($Y18="","",IF(INDEX('Per Invoice'!T$2:T$501,$Y18)="","",INDEX('Per Invoice'!T$2:T$501,$Y18)))</f>
        <v/>
      </c>
      <c r="U18" s="7">
        <f>IF($Y18="","",IF(INDEX('Per Invoice'!U$2:U$501,$Y18)="","",INDEX('Per Invoice'!U$2:U$501,$Y18)))</f>
        <v/>
      </c>
      <c r="V18" s="7">
        <f>IF($Y18="","",IF(INDEX('Per Invoice'!V$2:V$501,$Y18)="","",INDEX('Per Invoice'!V$2:V$501,$Y18)))</f>
        <v/>
      </c>
      <c r="W18" s="7">
        <f>IF($Y18="","",IF(INDEX('Per Invoice'!W$2:W$501,$Y18)="","",INDEX('Per Invoice'!W$2:W$501,$Y18)))</f>
        <v/>
      </c>
      <c r="X18" s="7">
        <f>IF($Y18="","",IF(INDEX('Per Invoice'!X$2:X$501,$Y18)="","",INDEX('Per Invoice'!X$2:X$501,$Y18)))</f>
        <v/>
      </c>
      <c r="Y18" s="16">
        <f>IFERROR(MATCH(Settings!$C$28&amp;"|"&amp;ROWS($Y$2:$Y18),'Per Invoice'!$Z$2:$Z$501,0),"")</f>
        <v/>
      </c>
    </row>
    <row r="19">
      <c r="A19">
        <f>IF($Y19="","",IF(INDEX('Per Invoice'!A$2:A$501,$Y19)="","",INDEX('Per Invoice'!A$2:A$501,$Y19)))</f>
        <v/>
      </c>
      <c r="B19">
        <f>IF($Y19="","",IF(INDEX('Per Invoice'!B$2:B$501,$Y19)="","",INDEX('Per Invoice'!B$2:B$501,$Y19)))</f>
        <v/>
      </c>
      <c r="C19">
        <f>IF($Y19="","",IF(INDEX('Per Invoice'!C$2:C$501,$Y19)="","",INDEX('Per Invoice'!C$2:C$501,$Y19)))</f>
        <v/>
      </c>
      <c r="D19">
        <f>IF($Y19="","",IF(INDEX('Per Invoice'!D$2:D$501,$Y19)="","",INDEX('Per Invoice'!D$2:D$501,$Y19)))</f>
        <v/>
      </c>
      <c r="E19">
        <f>IF($Y19="","",IF(INDEX('Per Invoice'!E$2:E$501,$Y19)="","",INDEX('Per Invoice'!E$2:E$501,$Y19)))</f>
        <v/>
      </c>
      <c r="F19">
        <f>IF($Y19="","",IF(INDEX('Per Invoice'!F$2:F$501,$Y19)="","",INDEX('Per Invoice'!F$2:F$501,$Y19)))</f>
        <v/>
      </c>
      <c r="G19">
        <f>IF($Y19="","",IF(INDEX('Per Invoice'!G$2:G$501,$Y19)="","",INDEX('Per Invoice'!G$2:G$501,$Y19)))</f>
        <v/>
      </c>
      <c r="H19">
        <f>IF($Y19="","",IF(INDEX('Per Invoice'!H$2:H$501,$Y19)="","",INDEX('Per Invoice'!H$2:H$501,$Y19)))</f>
        <v/>
      </c>
      <c r="I19">
        <f>IF($Y19="","",IF(INDEX('Per Invoice'!I$2:I$501,$Y19)="","",INDEX('Per Invoice'!I$2:I$501,$Y19)))</f>
        <v/>
      </c>
      <c r="J19">
        <f>IF($Y19="","",IF(INDEX('Per Invoice'!J$2:J$501,$Y19)="","",INDEX('Per Invoice'!J$2:J$501,$Y19)))</f>
        <v/>
      </c>
      <c r="K19">
        <f>IF($Y19="","",IF(INDEX('Per Invoice'!K$2:K$501,$Y19)="","",INDEX('Per Invoice'!K$2:K$501,$Y19)))</f>
        <v/>
      </c>
      <c r="L19" s="7">
        <f>IF($Y19="","",IF(INDEX('Per Invoice'!L$2:L$501,$Y19)="","",INDEX('Per Invoice'!L$2:L$501,$Y19)))</f>
        <v/>
      </c>
      <c r="M19" s="14">
        <f>IF($Y19="","",IF(INDEX('Per Invoice'!M$2:M$501,$Y19)="","",INDEX('Per Invoice'!M$2:M$501,$Y19)))</f>
        <v/>
      </c>
      <c r="N19">
        <f>IF($Y19="","",IF(INDEX('Per Invoice'!N$2:N$501,$Y19)="","",INDEX('Per Invoice'!N$2:N$501,$Y19)))</f>
        <v/>
      </c>
      <c r="O19">
        <f>IF($Y19="","",IF(INDEX('Per Invoice'!O$2:O$501,$Y19)="","",INDEX('Per Invoice'!O$2:O$501,$Y19)))</f>
        <v/>
      </c>
      <c r="P19" s="7">
        <f>IF($Y19="","",IF(INDEX('Per Invoice'!P$2:P$501,$Y19)="","",INDEX('Per Invoice'!P$2:P$501,$Y19)))</f>
        <v/>
      </c>
      <c r="Q19" s="7">
        <f>IF($Y19="","",IF(INDEX('Per Invoice'!Q$2:Q$501,$Y19)="","",INDEX('Per Invoice'!Q$2:Q$501,$Y19)))</f>
        <v/>
      </c>
      <c r="R19">
        <f>IF($Y19="","",IF(INDEX('Per Invoice'!R$2:R$501,$Y19)="","",INDEX('Per Invoice'!R$2:R$501,$Y19)))</f>
        <v/>
      </c>
      <c r="S19" s="7">
        <f>IF($Y19="","",IF(INDEX('Per Invoice'!S$2:S$501,$Y19)="","",INDEX('Per Invoice'!S$2:S$501,$Y19)))</f>
        <v/>
      </c>
      <c r="T19" s="7">
        <f>IF($Y19="","",IF(INDEX('Per Invoice'!T$2:T$501,$Y19)="","",INDEX('Per Invoice'!T$2:T$501,$Y19)))</f>
        <v/>
      </c>
      <c r="U19" s="7">
        <f>IF($Y19="","",IF(INDEX('Per Invoice'!U$2:U$501,$Y19)="","",INDEX('Per Invoice'!U$2:U$501,$Y19)))</f>
        <v/>
      </c>
      <c r="V19" s="7">
        <f>IF($Y19="","",IF(INDEX('Per Invoice'!V$2:V$501,$Y19)="","",INDEX('Per Invoice'!V$2:V$501,$Y19)))</f>
        <v/>
      </c>
      <c r="W19" s="7">
        <f>IF($Y19="","",IF(INDEX('Per Invoice'!W$2:W$501,$Y19)="","",INDEX('Per Invoice'!W$2:W$501,$Y19)))</f>
        <v/>
      </c>
      <c r="X19" s="7">
        <f>IF($Y19="","",IF(INDEX('Per Invoice'!X$2:X$501,$Y19)="","",INDEX('Per Invoice'!X$2:X$501,$Y19)))</f>
        <v/>
      </c>
      <c r="Y19" s="16">
        <f>IFERROR(MATCH(Settings!$C$28&amp;"|"&amp;ROWS($Y$2:$Y19),'Per Invoice'!$Z$2:$Z$501,0),"")</f>
        <v/>
      </c>
    </row>
    <row r="20">
      <c r="A20">
        <f>IF($Y20="","",IF(INDEX('Per Invoice'!A$2:A$501,$Y20)="","",INDEX('Per Invoice'!A$2:A$501,$Y20)))</f>
        <v/>
      </c>
      <c r="B20">
        <f>IF($Y20="","",IF(INDEX('Per Invoice'!B$2:B$501,$Y20)="","",INDEX('Per Invoice'!B$2:B$501,$Y20)))</f>
        <v/>
      </c>
      <c r="C20">
        <f>IF($Y20="","",IF(INDEX('Per Invoice'!C$2:C$501,$Y20)="","",INDEX('Per Invoice'!C$2:C$501,$Y20)))</f>
        <v/>
      </c>
      <c r="D20">
        <f>IF($Y20="","",IF(INDEX('Per Invoice'!D$2:D$501,$Y20)="","",INDEX('Per Invoice'!D$2:D$501,$Y20)))</f>
        <v/>
      </c>
      <c r="E20">
        <f>IF($Y20="","",IF(INDEX('Per Invoice'!E$2:E$501,$Y20)="","",INDEX('Per Invoice'!E$2:E$501,$Y20)))</f>
        <v/>
      </c>
      <c r="F20">
        <f>IF($Y20="","",IF(INDEX('Per Invoice'!F$2:F$501,$Y20)="","",INDEX('Per Invoice'!F$2:F$501,$Y20)))</f>
        <v/>
      </c>
      <c r="G20">
        <f>IF($Y20="","",IF(INDEX('Per Invoice'!G$2:G$501,$Y20)="","",INDEX('Per Invoice'!G$2:G$501,$Y20)))</f>
        <v/>
      </c>
      <c r="H20">
        <f>IF($Y20="","",IF(INDEX('Per Invoice'!H$2:H$501,$Y20)="","",INDEX('Per Invoice'!H$2:H$501,$Y20)))</f>
        <v/>
      </c>
      <c r="I20">
        <f>IF($Y20="","",IF(INDEX('Per Invoice'!I$2:I$501,$Y20)="","",INDEX('Per Invoice'!I$2:I$501,$Y20)))</f>
        <v/>
      </c>
      <c r="J20">
        <f>IF($Y20="","",IF(INDEX('Per Invoice'!J$2:J$501,$Y20)="","",INDEX('Per Invoice'!J$2:J$501,$Y20)))</f>
        <v/>
      </c>
      <c r="K20">
        <f>IF($Y20="","",IF(INDEX('Per Invoice'!K$2:K$501,$Y20)="","",INDEX('Per Invoice'!K$2:K$501,$Y20)))</f>
        <v/>
      </c>
      <c r="L20" s="7">
        <f>IF($Y20="","",IF(INDEX('Per Invoice'!L$2:L$501,$Y20)="","",INDEX('Per Invoice'!L$2:L$501,$Y20)))</f>
        <v/>
      </c>
      <c r="M20" s="14">
        <f>IF($Y20="","",IF(INDEX('Per Invoice'!M$2:M$501,$Y20)="","",INDEX('Per Invoice'!M$2:M$501,$Y20)))</f>
        <v/>
      </c>
      <c r="N20">
        <f>IF($Y20="","",IF(INDEX('Per Invoice'!N$2:N$501,$Y20)="","",INDEX('Per Invoice'!N$2:N$501,$Y20)))</f>
        <v/>
      </c>
      <c r="O20">
        <f>IF($Y20="","",IF(INDEX('Per Invoice'!O$2:O$501,$Y20)="","",INDEX('Per Invoice'!O$2:O$501,$Y20)))</f>
        <v/>
      </c>
      <c r="P20" s="7">
        <f>IF($Y20="","",IF(INDEX('Per Invoice'!P$2:P$501,$Y20)="","",INDEX('Per Invoice'!P$2:P$501,$Y20)))</f>
        <v/>
      </c>
      <c r="Q20" s="7">
        <f>IF($Y20="","",IF(INDEX('Per Invoice'!Q$2:Q$501,$Y20)="","",INDEX('Per Invoice'!Q$2:Q$501,$Y20)))</f>
        <v/>
      </c>
      <c r="R20">
        <f>IF($Y20="","",IF(INDEX('Per Invoice'!R$2:R$501,$Y20)="","",INDEX('Per Invoice'!R$2:R$501,$Y20)))</f>
        <v/>
      </c>
      <c r="S20" s="7">
        <f>IF($Y20="","",IF(INDEX('Per Invoice'!S$2:S$501,$Y20)="","",INDEX('Per Invoice'!S$2:S$501,$Y20)))</f>
        <v/>
      </c>
      <c r="T20" s="7">
        <f>IF($Y20="","",IF(INDEX('Per Invoice'!T$2:T$501,$Y20)="","",INDEX('Per Invoice'!T$2:T$501,$Y20)))</f>
        <v/>
      </c>
      <c r="U20" s="7">
        <f>IF($Y20="","",IF(INDEX('Per Invoice'!U$2:U$501,$Y20)="","",INDEX('Per Invoice'!U$2:U$501,$Y20)))</f>
        <v/>
      </c>
      <c r="V20" s="7">
        <f>IF($Y20="","",IF(INDEX('Per Invoice'!V$2:V$501,$Y20)="","",INDEX('Per Invoice'!V$2:V$501,$Y20)))</f>
        <v/>
      </c>
      <c r="W20" s="7">
        <f>IF($Y20="","",IF(INDEX('Per Invoice'!W$2:W$501,$Y20)="","",INDEX('Per Invoice'!W$2:W$501,$Y20)))</f>
        <v/>
      </c>
      <c r="X20" s="7">
        <f>IF($Y20="","",IF(INDEX('Per Invoice'!X$2:X$501,$Y20)="","",INDEX('Per Invoice'!X$2:X$501,$Y20)))</f>
        <v/>
      </c>
      <c r="Y20" s="16">
        <f>IFERROR(MATCH(Settings!$C$28&amp;"|"&amp;ROWS($Y$2:$Y20),'Per Invoice'!$Z$2:$Z$501,0),"")</f>
        <v/>
      </c>
    </row>
    <row r="21">
      <c r="A21">
        <f>IF($Y21="","",IF(INDEX('Per Invoice'!A$2:A$501,$Y21)="","",INDEX('Per Invoice'!A$2:A$501,$Y21)))</f>
        <v/>
      </c>
      <c r="B21">
        <f>IF($Y21="","",IF(INDEX('Per Invoice'!B$2:B$501,$Y21)="","",INDEX('Per Invoice'!B$2:B$501,$Y21)))</f>
        <v/>
      </c>
      <c r="C21">
        <f>IF($Y21="","",IF(INDEX('Per Invoice'!C$2:C$501,$Y21)="","",INDEX('Per Invoice'!C$2:C$501,$Y21)))</f>
        <v/>
      </c>
      <c r="D21">
        <f>IF($Y21="","",IF(INDEX('Per Invoice'!D$2:D$501,$Y21)="","",INDEX('Per Invoice'!D$2:D$501,$Y21)))</f>
        <v/>
      </c>
      <c r="E21">
        <f>IF($Y21="","",IF(INDEX('Per Invoice'!E$2:E$501,$Y21)="","",INDEX('Per Invoice'!E$2:E$501,$Y21)))</f>
        <v/>
      </c>
      <c r="F21">
        <f>IF($Y21="","",IF(INDEX('Per Invoice'!F$2:F$501,$Y21)="","",INDEX('Per Invoice'!F$2:F$501,$Y21)))</f>
        <v/>
      </c>
      <c r="G21">
        <f>IF($Y21="","",IF(INDEX('Per Invoice'!G$2:G$501,$Y21)="","",INDEX('Per Invoice'!G$2:G$501,$Y21)))</f>
        <v/>
      </c>
      <c r="H21">
        <f>IF($Y21="","",IF(INDEX('Per Invoice'!H$2:H$501,$Y21)="","",INDEX('Per Invoice'!H$2:H$501,$Y21)))</f>
        <v/>
      </c>
      <c r="I21">
        <f>IF($Y21="","",IF(INDEX('Per Invoice'!I$2:I$501,$Y21)="","",INDEX('Per Invoice'!I$2:I$501,$Y21)))</f>
        <v/>
      </c>
      <c r="J21">
        <f>IF($Y21="","",IF(INDEX('Per Invoice'!J$2:J$501,$Y21)="","",INDEX('Per Invoice'!J$2:J$501,$Y21)))</f>
        <v/>
      </c>
      <c r="K21">
        <f>IF($Y21="","",IF(INDEX('Per Invoice'!K$2:K$501,$Y21)="","",INDEX('Per Invoice'!K$2:K$501,$Y21)))</f>
        <v/>
      </c>
      <c r="L21" s="7">
        <f>IF($Y21="","",IF(INDEX('Per Invoice'!L$2:L$501,$Y21)="","",INDEX('Per Invoice'!L$2:L$501,$Y21)))</f>
        <v/>
      </c>
      <c r="M21" s="14">
        <f>IF($Y21="","",IF(INDEX('Per Invoice'!M$2:M$501,$Y21)="","",INDEX('Per Invoice'!M$2:M$501,$Y21)))</f>
        <v/>
      </c>
      <c r="N21">
        <f>IF($Y21="","",IF(INDEX('Per Invoice'!N$2:N$501,$Y21)="","",INDEX('Per Invoice'!N$2:N$501,$Y21)))</f>
        <v/>
      </c>
      <c r="O21">
        <f>IF($Y21="","",IF(INDEX('Per Invoice'!O$2:O$501,$Y21)="","",INDEX('Per Invoice'!O$2:O$501,$Y21)))</f>
        <v/>
      </c>
      <c r="P21" s="7">
        <f>IF($Y21="","",IF(INDEX('Per Invoice'!P$2:P$501,$Y21)="","",INDEX('Per Invoice'!P$2:P$501,$Y21)))</f>
        <v/>
      </c>
      <c r="Q21" s="7">
        <f>IF($Y21="","",IF(INDEX('Per Invoice'!Q$2:Q$501,$Y21)="","",INDEX('Per Invoice'!Q$2:Q$501,$Y21)))</f>
        <v/>
      </c>
      <c r="R21">
        <f>IF($Y21="","",IF(INDEX('Per Invoice'!R$2:R$501,$Y21)="","",INDEX('Per Invoice'!R$2:R$501,$Y21)))</f>
        <v/>
      </c>
      <c r="S21" s="7">
        <f>IF($Y21="","",IF(INDEX('Per Invoice'!S$2:S$501,$Y21)="","",INDEX('Per Invoice'!S$2:S$501,$Y21)))</f>
        <v/>
      </c>
      <c r="T21" s="7">
        <f>IF($Y21="","",IF(INDEX('Per Invoice'!T$2:T$501,$Y21)="","",INDEX('Per Invoice'!T$2:T$501,$Y21)))</f>
        <v/>
      </c>
      <c r="U21" s="7">
        <f>IF($Y21="","",IF(INDEX('Per Invoice'!U$2:U$501,$Y21)="","",INDEX('Per Invoice'!U$2:U$501,$Y21)))</f>
        <v/>
      </c>
      <c r="V21" s="7">
        <f>IF($Y21="","",IF(INDEX('Per Invoice'!V$2:V$501,$Y21)="","",INDEX('Per Invoice'!V$2:V$501,$Y21)))</f>
        <v/>
      </c>
      <c r="W21" s="7">
        <f>IF($Y21="","",IF(INDEX('Per Invoice'!W$2:W$501,$Y21)="","",INDEX('Per Invoice'!W$2:W$501,$Y21)))</f>
        <v/>
      </c>
      <c r="X21" s="7">
        <f>IF($Y21="","",IF(INDEX('Per Invoice'!X$2:X$501,$Y21)="","",INDEX('Per Invoice'!X$2:X$501,$Y21)))</f>
        <v/>
      </c>
      <c r="Y21" s="16">
        <f>IFERROR(MATCH(Settings!$C$28&amp;"|"&amp;ROWS($Y$2:$Y21),'Per Invoice'!$Z$2:$Z$501,0),"")</f>
        <v/>
      </c>
    </row>
    <row r="22">
      <c r="A22">
        <f>IF($Y22="","",IF(INDEX('Per Invoice'!A$2:A$501,$Y22)="","",INDEX('Per Invoice'!A$2:A$501,$Y22)))</f>
        <v/>
      </c>
      <c r="B22">
        <f>IF($Y22="","",IF(INDEX('Per Invoice'!B$2:B$501,$Y22)="","",INDEX('Per Invoice'!B$2:B$501,$Y22)))</f>
        <v/>
      </c>
      <c r="C22">
        <f>IF($Y22="","",IF(INDEX('Per Invoice'!C$2:C$501,$Y22)="","",INDEX('Per Invoice'!C$2:C$501,$Y22)))</f>
        <v/>
      </c>
      <c r="D22">
        <f>IF($Y22="","",IF(INDEX('Per Invoice'!D$2:D$501,$Y22)="","",INDEX('Per Invoice'!D$2:D$501,$Y22)))</f>
        <v/>
      </c>
      <c r="E22">
        <f>IF($Y22="","",IF(INDEX('Per Invoice'!E$2:E$501,$Y22)="","",INDEX('Per Invoice'!E$2:E$501,$Y22)))</f>
        <v/>
      </c>
      <c r="F22">
        <f>IF($Y22="","",IF(INDEX('Per Invoice'!F$2:F$501,$Y22)="","",INDEX('Per Invoice'!F$2:F$501,$Y22)))</f>
        <v/>
      </c>
      <c r="G22">
        <f>IF($Y22="","",IF(INDEX('Per Invoice'!G$2:G$501,$Y22)="","",INDEX('Per Invoice'!G$2:G$501,$Y22)))</f>
        <v/>
      </c>
      <c r="H22">
        <f>IF($Y22="","",IF(INDEX('Per Invoice'!H$2:H$501,$Y22)="","",INDEX('Per Invoice'!H$2:H$501,$Y22)))</f>
        <v/>
      </c>
      <c r="I22">
        <f>IF($Y22="","",IF(INDEX('Per Invoice'!I$2:I$501,$Y22)="","",INDEX('Per Invoice'!I$2:I$501,$Y22)))</f>
        <v/>
      </c>
      <c r="J22">
        <f>IF($Y22="","",IF(INDEX('Per Invoice'!J$2:J$501,$Y22)="","",INDEX('Per Invoice'!J$2:J$501,$Y22)))</f>
        <v/>
      </c>
      <c r="K22">
        <f>IF($Y22="","",IF(INDEX('Per Invoice'!K$2:K$501,$Y22)="","",INDEX('Per Invoice'!K$2:K$501,$Y22)))</f>
        <v/>
      </c>
      <c r="L22" s="7">
        <f>IF($Y22="","",IF(INDEX('Per Invoice'!L$2:L$501,$Y22)="","",INDEX('Per Invoice'!L$2:L$501,$Y22)))</f>
        <v/>
      </c>
      <c r="M22" s="14">
        <f>IF($Y22="","",IF(INDEX('Per Invoice'!M$2:M$501,$Y22)="","",INDEX('Per Invoice'!M$2:M$501,$Y22)))</f>
        <v/>
      </c>
      <c r="N22">
        <f>IF($Y22="","",IF(INDEX('Per Invoice'!N$2:N$501,$Y22)="","",INDEX('Per Invoice'!N$2:N$501,$Y22)))</f>
        <v/>
      </c>
      <c r="O22">
        <f>IF($Y22="","",IF(INDEX('Per Invoice'!O$2:O$501,$Y22)="","",INDEX('Per Invoice'!O$2:O$501,$Y22)))</f>
        <v/>
      </c>
      <c r="P22" s="7">
        <f>IF($Y22="","",IF(INDEX('Per Invoice'!P$2:P$501,$Y22)="","",INDEX('Per Invoice'!P$2:P$501,$Y22)))</f>
        <v/>
      </c>
      <c r="Q22" s="7">
        <f>IF($Y22="","",IF(INDEX('Per Invoice'!Q$2:Q$501,$Y22)="","",INDEX('Per Invoice'!Q$2:Q$501,$Y22)))</f>
        <v/>
      </c>
      <c r="R22">
        <f>IF($Y22="","",IF(INDEX('Per Invoice'!R$2:R$501,$Y22)="","",INDEX('Per Invoice'!R$2:R$501,$Y22)))</f>
        <v/>
      </c>
      <c r="S22" s="7">
        <f>IF($Y22="","",IF(INDEX('Per Invoice'!S$2:S$501,$Y22)="","",INDEX('Per Invoice'!S$2:S$501,$Y22)))</f>
        <v/>
      </c>
      <c r="T22" s="7">
        <f>IF($Y22="","",IF(INDEX('Per Invoice'!T$2:T$501,$Y22)="","",INDEX('Per Invoice'!T$2:T$501,$Y22)))</f>
        <v/>
      </c>
      <c r="U22" s="7">
        <f>IF($Y22="","",IF(INDEX('Per Invoice'!U$2:U$501,$Y22)="","",INDEX('Per Invoice'!U$2:U$501,$Y22)))</f>
        <v/>
      </c>
      <c r="V22" s="7">
        <f>IF($Y22="","",IF(INDEX('Per Invoice'!V$2:V$501,$Y22)="","",INDEX('Per Invoice'!V$2:V$501,$Y22)))</f>
        <v/>
      </c>
      <c r="W22" s="7">
        <f>IF($Y22="","",IF(INDEX('Per Invoice'!W$2:W$501,$Y22)="","",INDEX('Per Invoice'!W$2:W$501,$Y22)))</f>
        <v/>
      </c>
      <c r="X22" s="7">
        <f>IF($Y22="","",IF(INDEX('Per Invoice'!X$2:X$501,$Y22)="","",INDEX('Per Invoice'!X$2:X$501,$Y22)))</f>
        <v/>
      </c>
      <c r="Y22" s="16">
        <f>IFERROR(MATCH(Settings!$C$28&amp;"|"&amp;ROWS($Y$2:$Y22),'Per Invoice'!$Z$2:$Z$501,0),"")</f>
        <v/>
      </c>
    </row>
    <row r="23">
      <c r="A23">
        <f>IF($Y23="","",IF(INDEX('Per Invoice'!A$2:A$501,$Y23)="","",INDEX('Per Invoice'!A$2:A$501,$Y23)))</f>
        <v/>
      </c>
      <c r="B23">
        <f>IF($Y23="","",IF(INDEX('Per Invoice'!B$2:B$501,$Y23)="","",INDEX('Per Invoice'!B$2:B$501,$Y23)))</f>
        <v/>
      </c>
      <c r="C23">
        <f>IF($Y23="","",IF(INDEX('Per Invoice'!C$2:C$501,$Y23)="","",INDEX('Per Invoice'!C$2:C$501,$Y23)))</f>
        <v/>
      </c>
      <c r="D23">
        <f>IF($Y23="","",IF(INDEX('Per Invoice'!D$2:D$501,$Y23)="","",INDEX('Per Invoice'!D$2:D$501,$Y23)))</f>
        <v/>
      </c>
      <c r="E23">
        <f>IF($Y23="","",IF(INDEX('Per Invoice'!E$2:E$501,$Y23)="","",INDEX('Per Invoice'!E$2:E$501,$Y23)))</f>
        <v/>
      </c>
      <c r="F23">
        <f>IF($Y23="","",IF(INDEX('Per Invoice'!F$2:F$501,$Y23)="","",INDEX('Per Invoice'!F$2:F$501,$Y23)))</f>
        <v/>
      </c>
      <c r="G23">
        <f>IF($Y23="","",IF(INDEX('Per Invoice'!G$2:G$501,$Y23)="","",INDEX('Per Invoice'!G$2:G$501,$Y23)))</f>
        <v/>
      </c>
      <c r="H23">
        <f>IF($Y23="","",IF(INDEX('Per Invoice'!H$2:H$501,$Y23)="","",INDEX('Per Invoice'!H$2:H$501,$Y23)))</f>
        <v/>
      </c>
      <c r="I23">
        <f>IF($Y23="","",IF(INDEX('Per Invoice'!I$2:I$501,$Y23)="","",INDEX('Per Invoice'!I$2:I$501,$Y23)))</f>
        <v/>
      </c>
      <c r="J23">
        <f>IF($Y23="","",IF(INDEX('Per Invoice'!J$2:J$501,$Y23)="","",INDEX('Per Invoice'!J$2:J$501,$Y23)))</f>
        <v/>
      </c>
      <c r="K23">
        <f>IF($Y23="","",IF(INDEX('Per Invoice'!K$2:K$501,$Y23)="","",INDEX('Per Invoice'!K$2:K$501,$Y23)))</f>
        <v/>
      </c>
      <c r="L23" s="7">
        <f>IF($Y23="","",IF(INDEX('Per Invoice'!L$2:L$501,$Y23)="","",INDEX('Per Invoice'!L$2:L$501,$Y23)))</f>
        <v/>
      </c>
      <c r="M23" s="14">
        <f>IF($Y23="","",IF(INDEX('Per Invoice'!M$2:M$501,$Y23)="","",INDEX('Per Invoice'!M$2:M$501,$Y23)))</f>
        <v/>
      </c>
      <c r="N23">
        <f>IF($Y23="","",IF(INDEX('Per Invoice'!N$2:N$501,$Y23)="","",INDEX('Per Invoice'!N$2:N$501,$Y23)))</f>
        <v/>
      </c>
      <c r="O23">
        <f>IF($Y23="","",IF(INDEX('Per Invoice'!O$2:O$501,$Y23)="","",INDEX('Per Invoice'!O$2:O$501,$Y23)))</f>
        <v/>
      </c>
      <c r="P23" s="7">
        <f>IF($Y23="","",IF(INDEX('Per Invoice'!P$2:P$501,$Y23)="","",INDEX('Per Invoice'!P$2:P$501,$Y23)))</f>
        <v/>
      </c>
      <c r="Q23" s="7">
        <f>IF($Y23="","",IF(INDEX('Per Invoice'!Q$2:Q$501,$Y23)="","",INDEX('Per Invoice'!Q$2:Q$501,$Y23)))</f>
        <v/>
      </c>
      <c r="R23">
        <f>IF($Y23="","",IF(INDEX('Per Invoice'!R$2:R$501,$Y23)="","",INDEX('Per Invoice'!R$2:R$501,$Y23)))</f>
        <v/>
      </c>
      <c r="S23" s="7">
        <f>IF($Y23="","",IF(INDEX('Per Invoice'!S$2:S$501,$Y23)="","",INDEX('Per Invoice'!S$2:S$501,$Y23)))</f>
        <v/>
      </c>
      <c r="T23" s="7">
        <f>IF($Y23="","",IF(INDEX('Per Invoice'!T$2:T$501,$Y23)="","",INDEX('Per Invoice'!T$2:T$501,$Y23)))</f>
        <v/>
      </c>
      <c r="U23" s="7">
        <f>IF($Y23="","",IF(INDEX('Per Invoice'!U$2:U$501,$Y23)="","",INDEX('Per Invoice'!U$2:U$501,$Y23)))</f>
        <v/>
      </c>
      <c r="V23" s="7">
        <f>IF($Y23="","",IF(INDEX('Per Invoice'!V$2:V$501,$Y23)="","",INDEX('Per Invoice'!V$2:V$501,$Y23)))</f>
        <v/>
      </c>
      <c r="W23" s="7">
        <f>IF($Y23="","",IF(INDEX('Per Invoice'!W$2:W$501,$Y23)="","",INDEX('Per Invoice'!W$2:W$501,$Y23)))</f>
        <v/>
      </c>
      <c r="X23" s="7">
        <f>IF($Y23="","",IF(INDEX('Per Invoice'!X$2:X$501,$Y23)="","",INDEX('Per Invoice'!X$2:X$501,$Y23)))</f>
        <v/>
      </c>
      <c r="Y23" s="16">
        <f>IFERROR(MATCH(Settings!$C$28&amp;"|"&amp;ROWS($Y$2:$Y23),'Per Invoice'!$Z$2:$Z$501,0),"")</f>
        <v/>
      </c>
    </row>
    <row r="24">
      <c r="A24">
        <f>IF($Y24="","",IF(INDEX('Per Invoice'!A$2:A$501,$Y24)="","",INDEX('Per Invoice'!A$2:A$501,$Y24)))</f>
        <v/>
      </c>
      <c r="B24">
        <f>IF($Y24="","",IF(INDEX('Per Invoice'!B$2:B$501,$Y24)="","",INDEX('Per Invoice'!B$2:B$501,$Y24)))</f>
        <v/>
      </c>
      <c r="C24">
        <f>IF($Y24="","",IF(INDEX('Per Invoice'!C$2:C$501,$Y24)="","",INDEX('Per Invoice'!C$2:C$501,$Y24)))</f>
        <v/>
      </c>
      <c r="D24">
        <f>IF($Y24="","",IF(INDEX('Per Invoice'!D$2:D$501,$Y24)="","",INDEX('Per Invoice'!D$2:D$501,$Y24)))</f>
        <v/>
      </c>
      <c r="E24">
        <f>IF($Y24="","",IF(INDEX('Per Invoice'!E$2:E$501,$Y24)="","",INDEX('Per Invoice'!E$2:E$501,$Y24)))</f>
        <v/>
      </c>
      <c r="F24">
        <f>IF($Y24="","",IF(INDEX('Per Invoice'!F$2:F$501,$Y24)="","",INDEX('Per Invoice'!F$2:F$501,$Y24)))</f>
        <v/>
      </c>
      <c r="G24">
        <f>IF($Y24="","",IF(INDEX('Per Invoice'!G$2:G$501,$Y24)="","",INDEX('Per Invoice'!G$2:G$501,$Y24)))</f>
        <v/>
      </c>
      <c r="H24">
        <f>IF($Y24="","",IF(INDEX('Per Invoice'!H$2:H$501,$Y24)="","",INDEX('Per Invoice'!H$2:H$501,$Y24)))</f>
        <v/>
      </c>
      <c r="I24">
        <f>IF($Y24="","",IF(INDEX('Per Invoice'!I$2:I$501,$Y24)="","",INDEX('Per Invoice'!I$2:I$501,$Y24)))</f>
        <v/>
      </c>
      <c r="J24">
        <f>IF($Y24="","",IF(INDEX('Per Invoice'!J$2:J$501,$Y24)="","",INDEX('Per Invoice'!J$2:J$501,$Y24)))</f>
        <v/>
      </c>
      <c r="K24">
        <f>IF($Y24="","",IF(INDEX('Per Invoice'!K$2:K$501,$Y24)="","",INDEX('Per Invoice'!K$2:K$501,$Y24)))</f>
        <v/>
      </c>
      <c r="L24" s="7">
        <f>IF($Y24="","",IF(INDEX('Per Invoice'!L$2:L$501,$Y24)="","",INDEX('Per Invoice'!L$2:L$501,$Y24)))</f>
        <v/>
      </c>
      <c r="M24" s="14">
        <f>IF($Y24="","",IF(INDEX('Per Invoice'!M$2:M$501,$Y24)="","",INDEX('Per Invoice'!M$2:M$501,$Y24)))</f>
        <v/>
      </c>
      <c r="N24">
        <f>IF($Y24="","",IF(INDEX('Per Invoice'!N$2:N$501,$Y24)="","",INDEX('Per Invoice'!N$2:N$501,$Y24)))</f>
        <v/>
      </c>
      <c r="O24">
        <f>IF($Y24="","",IF(INDEX('Per Invoice'!O$2:O$501,$Y24)="","",INDEX('Per Invoice'!O$2:O$501,$Y24)))</f>
        <v/>
      </c>
      <c r="P24" s="7">
        <f>IF($Y24="","",IF(INDEX('Per Invoice'!P$2:P$501,$Y24)="","",INDEX('Per Invoice'!P$2:P$501,$Y24)))</f>
        <v/>
      </c>
      <c r="Q24" s="7">
        <f>IF($Y24="","",IF(INDEX('Per Invoice'!Q$2:Q$501,$Y24)="","",INDEX('Per Invoice'!Q$2:Q$501,$Y24)))</f>
        <v/>
      </c>
      <c r="R24">
        <f>IF($Y24="","",IF(INDEX('Per Invoice'!R$2:R$501,$Y24)="","",INDEX('Per Invoice'!R$2:R$501,$Y24)))</f>
        <v/>
      </c>
      <c r="S24" s="7">
        <f>IF($Y24="","",IF(INDEX('Per Invoice'!S$2:S$501,$Y24)="","",INDEX('Per Invoice'!S$2:S$501,$Y24)))</f>
        <v/>
      </c>
      <c r="T24" s="7">
        <f>IF($Y24="","",IF(INDEX('Per Invoice'!T$2:T$501,$Y24)="","",INDEX('Per Invoice'!T$2:T$501,$Y24)))</f>
        <v/>
      </c>
      <c r="U24" s="7">
        <f>IF($Y24="","",IF(INDEX('Per Invoice'!U$2:U$501,$Y24)="","",INDEX('Per Invoice'!U$2:U$501,$Y24)))</f>
        <v/>
      </c>
      <c r="V24" s="7">
        <f>IF($Y24="","",IF(INDEX('Per Invoice'!V$2:V$501,$Y24)="","",INDEX('Per Invoice'!V$2:V$501,$Y24)))</f>
        <v/>
      </c>
      <c r="W24" s="7">
        <f>IF($Y24="","",IF(INDEX('Per Invoice'!W$2:W$501,$Y24)="","",INDEX('Per Invoice'!W$2:W$501,$Y24)))</f>
        <v/>
      </c>
      <c r="X24" s="7">
        <f>IF($Y24="","",IF(INDEX('Per Invoice'!X$2:X$501,$Y24)="","",INDEX('Per Invoice'!X$2:X$501,$Y24)))</f>
        <v/>
      </c>
      <c r="Y24" s="16">
        <f>IFERROR(MATCH(Settings!$C$28&amp;"|"&amp;ROWS($Y$2:$Y24),'Per Invoice'!$Z$2:$Z$501,0),"")</f>
        <v/>
      </c>
    </row>
    <row r="25">
      <c r="A25">
        <f>IF($Y25="","",IF(INDEX('Per Invoice'!A$2:A$501,$Y25)="","",INDEX('Per Invoice'!A$2:A$501,$Y25)))</f>
        <v/>
      </c>
      <c r="B25">
        <f>IF($Y25="","",IF(INDEX('Per Invoice'!B$2:B$501,$Y25)="","",INDEX('Per Invoice'!B$2:B$501,$Y25)))</f>
        <v/>
      </c>
      <c r="C25">
        <f>IF($Y25="","",IF(INDEX('Per Invoice'!C$2:C$501,$Y25)="","",INDEX('Per Invoice'!C$2:C$501,$Y25)))</f>
        <v/>
      </c>
      <c r="D25">
        <f>IF($Y25="","",IF(INDEX('Per Invoice'!D$2:D$501,$Y25)="","",INDEX('Per Invoice'!D$2:D$501,$Y25)))</f>
        <v/>
      </c>
      <c r="E25">
        <f>IF($Y25="","",IF(INDEX('Per Invoice'!E$2:E$501,$Y25)="","",INDEX('Per Invoice'!E$2:E$501,$Y25)))</f>
        <v/>
      </c>
      <c r="F25">
        <f>IF($Y25="","",IF(INDEX('Per Invoice'!F$2:F$501,$Y25)="","",INDEX('Per Invoice'!F$2:F$501,$Y25)))</f>
        <v/>
      </c>
      <c r="G25">
        <f>IF($Y25="","",IF(INDEX('Per Invoice'!G$2:G$501,$Y25)="","",INDEX('Per Invoice'!G$2:G$501,$Y25)))</f>
        <v/>
      </c>
      <c r="H25">
        <f>IF($Y25="","",IF(INDEX('Per Invoice'!H$2:H$501,$Y25)="","",INDEX('Per Invoice'!H$2:H$501,$Y25)))</f>
        <v/>
      </c>
      <c r="I25">
        <f>IF($Y25="","",IF(INDEX('Per Invoice'!I$2:I$501,$Y25)="","",INDEX('Per Invoice'!I$2:I$501,$Y25)))</f>
        <v/>
      </c>
      <c r="J25">
        <f>IF($Y25="","",IF(INDEX('Per Invoice'!J$2:J$501,$Y25)="","",INDEX('Per Invoice'!J$2:J$501,$Y25)))</f>
        <v/>
      </c>
      <c r="K25">
        <f>IF($Y25="","",IF(INDEX('Per Invoice'!K$2:K$501,$Y25)="","",INDEX('Per Invoice'!K$2:K$501,$Y25)))</f>
        <v/>
      </c>
      <c r="L25" s="7">
        <f>IF($Y25="","",IF(INDEX('Per Invoice'!L$2:L$501,$Y25)="","",INDEX('Per Invoice'!L$2:L$501,$Y25)))</f>
        <v/>
      </c>
      <c r="M25" s="14">
        <f>IF($Y25="","",IF(INDEX('Per Invoice'!M$2:M$501,$Y25)="","",INDEX('Per Invoice'!M$2:M$501,$Y25)))</f>
        <v/>
      </c>
      <c r="N25">
        <f>IF($Y25="","",IF(INDEX('Per Invoice'!N$2:N$501,$Y25)="","",INDEX('Per Invoice'!N$2:N$501,$Y25)))</f>
        <v/>
      </c>
      <c r="O25">
        <f>IF($Y25="","",IF(INDEX('Per Invoice'!O$2:O$501,$Y25)="","",INDEX('Per Invoice'!O$2:O$501,$Y25)))</f>
        <v/>
      </c>
      <c r="P25" s="7">
        <f>IF($Y25="","",IF(INDEX('Per Invoice'!P$2:P$501,$Y25)="","",INDEX('Per Invoice'!P$2:P$501,$Y25)))</f>
        <v/>
      </c>
      <c r="Q25" s="7">
        <f>IF($Y25="","",IF(INDEX('Per Invoice'!Q$2:Q$501,$Y25)="","",INDEX('Per Invoice'!Q$2:Q$501,$Y25)))</f>
        <v/>
      </c>
      <c r="R25">
        <f>IF($Y25="","",IF(INDEX('Per Invoice'!R$2:R$501,$Y25)="","",INDEX('Per Invoice'!R$2:R$501,$Y25)))</f>
        <v/>
      </c>
      <c r="S25" s="7">
        <f>IF($Y25="","",IF(INDEX('Per Invoice'!S$2:S$501,$Y25)="","",INDEX('Per Invoice'!S$2:S$501,$Y25)))</f>
        <v/>
      </c>
      <c r="T25" s="7">
        <f>IF($Y25="","",IF(INDEX('Per Invoice'!T$2:T$501,$Y25)="","",INDEX('Per Invoice'!T$2:T$501,$Y25)))</f>
        <v/>
      </c>
      <c r="U25" s="7">
        <f>IF($Y25="","",IF(INDEX('Per Invoice'!U$2:U$501,$Y25)="","",INDEX('Per Invoice'!U$2:U$501,$Y25)))</f>
        <v/>
      </c>
      <c r="V25" s="7">
        <f>IF($Y25="","",IF(INDEX('Per Invoice'!V$2:V$501,$Y25)="","",INDEX('Per Invoice'!V$2:V$501,$Y25)))</f>
        <v/>
      </c>
      <c r="W25" s="7">
        <f>IF($Y25="","",IF(INDEX('Per Invoice'!W$2:W$501,$Y25)="","",INDEX('Per Invoice'!W$2:W$501,$Y25)))</f>
        <v/>
      </c>
      <c r="X25" s="7">
        <f>IF($Y25="","",IF(INDEX('Per Invoice'!X$2:X$501,$Y25)="","",INDEX('Per Invoice'!X$2:X$501,$Y25)))</f>
        <v/>
      </c>
      <c r="Y25" s="16">
        <f>IFERROR(MATCH(Settings!$C$28&amp;"|"&amp;ROWS($Y$2:$Y25),'Per Invoice'!$Z$2:$Z$501,0),"")</f>
        <v/>
      </c>
    </row>
    <row r="26">
      <c r="A26">
        <f>IF($Y26="","",IF(INDEX('Per Invoice'!A$2:A$501,$Y26)="","",INDEX('Per Invoice'!A$2:A$501,$Y26)))</f>
        <v/>
      </c>
      <c r="B26">
        <f>IF($Y26="","",IF(INDEX('Per Invoice'!B$2:B$501,$Y26)="","",INDEX('Per Invoice'!B$2:B$501,$Y26)))</f>
        <v/>
      </c>
      <c r="C26">
        <f>IF($Y26="","",IF(INDEX('Per Invoice'!C$2:C$501,$Y26)="","",INDEX('Per Invoice'!C$2:C$501,$Y26)))</f>
        <v/>
      </c>
      <c r="D26">
        <f>IF($Y26="","",IF(INDEX('Per Invoice'!D$2:D$501,$Y26)="","",INDEX('Per Invoice'!D$2:D$501,$Y26)))</f>
        <v/>
      </c>
      <c r="E26">
        <f>IF($Y26="","",IF(INDEX('Per Invoice'!E$2:E$501,$Y26)="","",INDEX('Per Invoice'!E$2:E$501,$Y26)))</f>
        <v/>
      </c>
      <c r="F26">
        <f>IF($Y26="","",IF(INDEX('Per Invoice'!F$2:F$501,$Y26)="","",INDEX('Per Invoice'!F$2:F$501,$Y26)))</f>
        <v/>
      </c>
      <c r="G26">
        <f>IF($Y26="","",IF(INDEX('Per Invoice'!G$2:G$501,$Y26)="","",INDEX('Per Invoice'!G$2:G$501,$Y26)))</f>
        <v/>
      </c>
      <c r="H26">
        <f>IF($Y26="","",IF(INDEX('Per Invoice'!H$2:H$501,$Y26)="","",INDEX('Per Invoice'!H$2:H$501,$Y26)))</f>
        <v/>
      </c>
      <c r="I26">
        <f>IF($Y26="","",IF(INDEX('Per Invoice'!I$2:I$501,$Y26)="","",INDEX('Per Invoice'!I$2:I$501,$Y26)))</f>
        <v/>
      </c>
      <c r="J26">
        <f>IF($Y26="","",IF(INDEX('Per Invoice'!J$2:J$501,$Y26)="","",INDEX('Per Invoice'!J$2:J$501,$Y26)))</f>
        <v/>
      </c>
      <c r="K26">
        <f>IF($Y26="","",IF(INDEX('Per Invoice'!K$2:K$501,$Y26)="","",INDEX('Per Invoice'!K$2:K$501,$Y26)))</f>
        <v/>
      </c>
      <c r="L26" s="7">
        <f>IF($Y26="","",IF(INDEX('Per Invoice'!L$2:L$501,$Y26)="","",INDEX('Per Invoice'!L$2:L$501,$Y26)))</f>
        <v/>
      </c>
      <c r="M26" s="14">
        <f>IF($Y26="","",IF(INDEX('Per Invoice'!M$2:M$501,$Y26)="","",INDEX('Per Invoice'!M$2:M$501,$Y26)))</f>
        <v/>
      </c>
      <c r="N26">
        <f>IF($Y26="","",IF(INDEX('Per Invoice'!N$2:N$501,$Y26)="","",INDEX('Per Invoice'!N$2:N$501,$Y26)))</f>
        <v/>
      </c>
      <c r="O26">
        <f>IF($Y26="","",IF(INDEX('Per Invoice'!O$2:O$501,$Y26)="","",INDEX('Per Invoice'!O$2:O$501,$Y26)))</f>
        <v/>
      </c>
      <c r="P26" s="7">
        <f>IF($Y26="","",IF(INDEX('Per Invoice'!P$2:P$501,$Y26)="","",INDEX('Per Invoice'!P$2:P$501,$Y26)))</f>
        <v/>
      </c>
      <c r="Q26" s="7">
        <f>IF($Y26="","",IF(INDEX('Per Invoice'!Q$2:Q$501,$Y26)="","",INDEX('Per Invoice'!Q$2:Q$501,$Y26)))</f>
        <v/>
      </c>
      <c r="R26">
        <f>IF($Y26="","",IF(INDEX('Per Invoice'!R$2:R$501,$Y26)="","",INDEX('Per Invoice'!R$2:R$501,$Y26)))</f>
        <v/>
      </c>
      <c r="S26" s="7">
        <f>IF($Y26="","",IF(INDEX('Per Invoice'!S$2:S$501,$Y26)="","",INDEX('Per Invoice'!S$2:S$501,$Y26)))</f>
        <v/>
      </c>
      <c r="T26" s="7">
        <f>IF($Y26="","",IF(INDEX('Per Invoice'!T$2:T$501,$Y26)="","",INDEX('Per Invoice'!T$2:T$501,$Y26)))</f>
        <v/>
      </c>
      <c r="U26" s="7">
        <f>IF($Y26="","",IF(INDEX('Per Invoice'!U$2:U$501,$Y26)="","",INDEX('Per Invoice'!U$2:U$501,$Y26)))</f>
        <v/>
      </c>
      <c r="V26" s="7">
        <f>IF($Y26="","",IF(INDEX('Per Invoice'!V$2:V$501,$Y26)="","",INDEX('Per Invoice'!V$2:V$501,$Y26)))</f>
        <v/>
      </c>
      <c r="W26" s="7">
        <f>IF($Y26="","",IF(INDEX('Per Invoice'!W$2:W$501,$Y26)="","",INDEX('Per Invoice'!W$2:W$501,$Y26)))</f>
        <v/>
      </c>
      <c r="X26" s="7">
        <f>IF($Y26="","",IF(INDEX('Per Invoice'!X$2:X$501,$Y26)="","",INDEX('Per Invoice'!X$2:X$501,$Y26)))</f>
        <v/>
      </c>
      <c r="Y26" s="16">
        <f>IFERROR(MATCH(Settings!$C$28&amp;"|"&amp;ROWS($Y$2:$Y26),'Per Invoice'!$Z$2:$Z$501,0),"")</f>
        <v/>
      </c>
    </row>
    <row r="27">
      <c r="A27">
        <f>IF($Y27="","",IF(INDEX('Per Invoice'!A$2:A$501,$Y27)="","",INDEX('Per Invoice'!A$2:A$501,$Y27)))</f>
        <v/>
      </c>
      <c r="B27">
        <f>IF($Y27="","",IF(INDEX('Per Invoice'!B$2:B$501,$Y27)="","",INDEX('Per Invoice'!B$2:B$501,$Y27)))</f>
        <v/>
      </c>
      <c r="C27">
        <f>IF($Y27="","",IF(INDEX('Per Invoice'!C$2:C$501,$Y27)="","",INDEX('Per Invoice'!C$2:C$501,$Y27)))</f>
        <v/>
      </c>
      <c r="D27">
        <f>IF($Y27="","",IF(INDEX('Per Invoice'!D$2:D$501,$Y27)="","",INDEX('Per Invoice'!D$2:D$501,$Y27)))</f>
        <v/>
      </c>
      <c r="E27">
        <f>IF($Y27="","",IF(INDEX('Per Invoice'!E$2:E$501,$Y27)="","",INDEX('Per Invoice'!E$2:E$501,$Y27)))</f>
        <v/>
      </c>
      <c r="F27">
        <f>IF($Y27="","",IF(INDEX('Per Invoice'!F$2:F$501,$Y27)="","",INDEX('Per Invoice'!F$2:F$501,$Y27)))</f>
        <v/>
      </c>
      <c r="G27">
        <f>IF($Y27="","",IF(INDEX('Per Invoice'!G$2:G$501,$Y27)="","",INDEX('Per Invoice'!G$2:G$501,$Y27)))</f>
        <v/>
      </c>
      <c r="H27">
        <f>IF($Y27="","",IF(INDEX('Per Invoice'!H$2:H$501,$Y27)="","",INDEX('Per Invoice'!H$2:H$501,$Y27)))</f>
        <v/>
      </c>
      <c r="I27">
        <f>IF($Y27="","",IF(INDEX('Per Invoice'!I$2:I$501,$Y27)="","",INDEX('Per Invoice'!I$2:I$501,$Y27)))</f>
        <v/>
      </c>
      <c r="J27">
        <f>IF($Y27="","",IF(INDEX('Per Invoice'!J$2:J$501,$Y27)="","",INDEX('Per Invoice'!J$2:J$501,$Y27)))</f>
        <v/>
      </c>
      <c r="K27">
        <f>IF($Y27="","",IF(INDEX('Per Invoice'!K$2:K$501,$Y27)="","",INDEX('Per Invoice'!K$2:K$501,$Y27)))</f>
        <v/>
      </c>
      <c r="L27" s="7">
        <f>IF($Y27="","",IF(INDEX('Per Invoice'!L$2:L$501,$Y27)="","",INDEX('Per Invoice'!L$2:L$501,$Y27)))</f>
        <v/>
      </c>
      <c r="M27" s="14">
        <f>IF($Y27="","",IF(INDEX('Per Invoice'!M$2:M$501,$Y27)="","",INDEX('Per Invoice'!M$2:M$501,$Y27)))</f>
        <v/>
      </c>
      <c r="N27">
        <f>IF($Y27="","",IF(INDEX('Per Invoice'!N$2:N$501,$Y27)="","",INDEX('Per Invoice'!N$2:N$501,$Y27)))</f>
        <v/>
      </c>
      <c r="O27">
        <f>IF($Y27="","",IF(INDEX('Per Invoice'!O$2:O$501,$Y27)="","",INDEX('Per Invoice'!O$2:O$501,$Y27)))</f>
        <v/>
      </c>
      <c r="P27" s="7">
        <f>IF($Y27="","",IF(INDEX('Per Invoice'!P$2:P$501,$Y27)="","",INDEX('Per Invoice'!P$2:P$501,$Y27)))</f>
        <v/>
      </c>
      <c r="Q27" s="7">
        <f>IF($Y27="","",IF(INDEX('Per Invoice'!Q$2:Q$501,$Y27)="","",INDEX('Per Invoice'!Q$2:Q$501,$Y27)))</f>
        <v/>
      </c>
      <c r="R27">
        <f>IF($Y27="","",IF(INDEX('Per Invoice'!R$2:R$501,$Y27)="","",INDEX('Per Invoice'!R$2:R$501,$Y27)))</f>
        <v/>
      </c>
      <c r="S27" s="7">
        <f>IF($Y27="","",IF(INDEX('Per Invoice'!S$2:S$501,$Y27)="","",INDEX('Per Invoice'!S$2:S$501,$Y27)))</f>
        <v/>
      </c>
      <c r="T27" s="7">
        <f>IF($Y27="","",IF(INDEX('Per Invoice'!T$2:T$501,$Y27)="","",INDEX('Per Invoice'!T$2:T$501,$Y27)))</f>
        <v/>
      </c>
      <c r="U27" s="7">
        <f>IF($Y27="","",IF(INDEX('Per Invoice'!U$2:U$501,$Y27)="","",INDEX('Per Invoice'!U$2:U$501,$Y27)))</f>
        <v/>
      </c>
      <c r="V27" s="7">
        <f>IF($Y27="","",IF(INDEX('Per Invoice'!V$2:V$501,$Y27)="","",INDEX('Per Invoice'!V$2:V$501,$Y27)))</f>
        <v/>
      </c>
      <c r="W27" s="7">
        <f>IF($Y27="","",IF(INDEX('Per Invoice'!W$2:W$501,$Y27)="","",INDEX('Per Invoice'!W$2:W$501,$Y27)))</f>
        <v/>
      </c>
      <c r="X27" s="7">
        <f>IF($Y27="","",IF(INDEX('Per Invoice'!X$2:X$501,$Y27)="","",INDEX('Per Invoice'!X$2:X$501,$Y27)))</f>
        <v/>
      </c>
      <c r="Y27" s="16">
        <f>IFERROR(MATCH(Settings!$C$28&amp;"|"&amp;ROWS($Y$2:$Y27),'Per Invoice'!$Z$2:$Z$501,0),"")</f>
        <v/>
      </c>
    </row>
    <row r="28">
      <c r="A28">
        <f>IF($Y28="","",IF(INDEX('Per Invoice'!A$2:A$501,$Y28)="","",INDEX('Per Invoice'!A$2:A$501,$Y28)))</f>
        <v/>
      </c>
      <c r="B28">
        <f>IF($Y28="","",IF(INDEX('Per Invoice'!B$2:B$501,$Y28)="","",INDEX('Per Invoice'!B$2:B$501,$Y28)))</f>
        <v/>
      </c>
      <c r="C28">
        <f>IF($Y28="","",IF(INDEX('Per Invoice'!C$2:C$501,$Y28)="","",INDEX('Per Invoice'!C$2:C$501,$Y28)))</f>
        <v/>
      </c>
      <c r="D28">
        <f>IF($Y28="","",IF(INDEX('Per Invoice'!D$2:D$501,$Y28)="","",INDEX('Per Invoice'!D$2:D$501,$Y28)))</f>
        <v/>
      </c>
      <c r="E28">
        <f>IF($Y28="","",IF(INDEX('Per Invoice'!E$2:E$501,$Y28)="","",INDEX('Per Invoice'!E$2:E$501,$Y28)))</f>
        <v/>
      </c>
      <c r="F28">
        <f>IF($Y28="","",IF(INDEX('Per Invoice'!F$2:F$501,$Y28)="","",INDEX('Per Invoice'!F$2:F$501,$Y28)))</f>
        <v/>
      </c>
      <c r="G28">
        <f>IF($Y28="","",IF(INDEX('Per Invoice'!G$2:G$501,$Y28)="","",INDEX('Per Invoice'!G$2:G$501,$Y28)))</f>
        <v/>
      </c>
      <c r="H28">
        <f>IF($Y28="","",IF(INDEX('Per Invoice'!H$2:H$501,$Y28)="","",INDEX('Per Invoice'!H$2:H$501,$Y28)))</f>
        <v/>
      </c>
      <c r="I28">
        <f>IF($Y28="","",IF(INDEX('Per Invoice'!I$2:I$501,$Y28)="","",INDEX('Per Invoice'!I$2:I$501,$Y28)))</f>
        <v/>
      </c>
      <c r="J28">
        <f>IF($Y28="","",IF(INDEX('Per Invoice'!J$2:J$501,$Y28)="","",INDEX('Per Invoice'!J$2:J$501,$Y28)))</f>
        <v/>
      </c>
      <c r="K28">
        <f>IF($Y28="","",IF(INDEX('Per Invoice'!K$2:K$501,$Y28)="","",INDEX('Per Invoice'!K$2:K$501,$Y28)))</f>
        <v/>
      </c>
      <c r="L28" s="7">
        <f>IF($Y28="","",IF(INDEX('Per Invoice'!L$2:L$501,$Y28)="","",INDEX('Per Invoice'!L$2:L$501,$Y28)))</f>
        <v/>
      </c>
      <c r="M28" s="14">
        <f>IF($Y28="","",IF(INDEX('Per Invoice'!M$2:M$501,$Y28)="","",INDEX('Per Invoice'!M$2:M$501,$Y28)))</f>
        <v/>
      </c>
      <c r="N28">
        <f>IF($Y28="","",IF(INDEX('Per Invoice'!N$2:N$501,$Y28)="","",INDEX('Per Invoice'!N$2:N$501,$Y28)))</f>
        <v/>
      </c>
      <c r="O28">
        <f>IF($Y28="","",IF(INDEX('Per Invoice'!O$2:O$501,$Y28)="","",INDEX('Per Invoice'!O$2:O$501,$Y28)))</f>
        <v/>
      </c>
      <c r="P28" s="7">
        <f>IF($Y28="","",IF(INDEX('Per Invoice'!P$2:P$501,$Y28)="","",INDEX('Per Invoice'!P$2:P$501,$Y28)))</f>
        <v/>
      </c>
      <c r="Q28" s="7">
        <f>IF($Y28="","",IF(INDEX('Per Invoice'!Q$2:Q$501,$Y28)="","",INDEX('Per Invoice'!Q$2:Q$501,$Y28)))</f>
        <v/>
      </c>
      <c r="R28">
        <f>IF($Y28="","",IF(INDEX('Per Invoice'!R$2:R$501,$Y28)="","",INDEX('Per Invoice'!R$2:R$501,$Y28)))</f>
        <v/>
      </c>
      <c r="S28" s="7">
        <f>IF($Y28="","",IF(INDEX('Per Invoice'!S$2:S$501,$Y28)="","",INDEX('Per Invoice'!S$2:S$501,$Y28)))</f>
        <v/>
      </c>
      <c r="T28" s="7">
        <f>IF($Y28="","",IF(INDEX('Per Invoice'!T$2:T$501,$Y28)="","",INDEX('Per Invoice'!T$2:T$501,$Y28)))</f>
        <v/>
      </c>
      <c r="U28" s="7">
        <f>IF($Y28="","",IF(INDEX('Per Invoice'!U$2:U$501,$Y28)="","",INDEX('Per Invoice'!U$2:U$501,$Y28)))</f>
        <v/>
      </c>
      <c r="V28" s="7">
        <f>IF($Y28="","",IF(INDEX('Per Invoice'!V$2:V$501,$Y28)="","",INDEX('Per Invoice'!V$2:V$501,$Y28)))</f>
        <v/>
      </c>
      <c r="W28" s="7">
        <f>IF($Y28="","",IF(INDEX('Per Invoice'!W$2:W$501,$Y28)="","",INDEX('Per Invoice'!W$2:W$501,$Y28)))</f>
        <v/>
      </c>
      <c r="X28" s="7">
        <f>IF($Y28="","",IF(INDEX('Per Invoice'!X$2:X$501,$Y28)="","",INDEX('Per Invoice'!X$2:X$501,$Y28)))</f>
        <v/>
      </c>
      <c r="Y28" s="16">
        <f>IFERROR(MATCH(Settings!$C$28&amp;"|"&amp;ROWS($Y$2:$Y28),'Per Invoice'!$Z$2:$Z$501,0),"")</f>
        <v/>
      </c>
    </row>
    <row r="29">
      <c r="A29">
        <f>IF($Y29="","",IF(INDEX('Per Invoice'!A$2:A$501,$Y29)="","",INDEX('Per Invoice'!A$2:A$501,$Y29)))</f>
        <v/>
      </c>
      <c r="B29">
        <f>IF($Y29="","",IF(INDEX('Per Invoice'!B$2:B$501,$Y29)="","",INDEX('Per Invoice'!B$2:B$501,$Y29)))</f>
        <v/>
      </c>
      <c r="C29">
        <f>IF($Y29="","",IF(INDEX('Per Invoice'!C$2:C$501,$Y29)="","",INDEX('Per Invoice'!C$2:C$501,$Y29)))</f>
        <v/>
      </c>
      <c r="D29">
        <f>IF($Y29="","",IF(INDEX('Per Invoice'!D$2:D$501,$Y29)="","",INDEX('Per Invoice'!D$2:D$501,$Y29)))</f>
        <v/>
      </c>
      <c r="E29">
        <f>IF($Y29="","",IF(INDEX('Per Invoice'!E$2:E$501,$Y29)="","",INDEX('Per Invoice'!E$2:E$501,$Y29)))</f>
        <v/>
      </c>
      <c r="F29">
        <f>IF($Y29="","",IF(INDEX('Per Invoice'!F$2:F$501,$Y29)="","",INDEX('Per Invoice'!F$2:F$501,$Y29)))</f>
        <v/>
      </c>
      <c r="G29">
        <f>IF($Y29="","",IF(INDEX('Per Invoice'!G$2:G$501,$Y29)="","",INDEX('Per Invoice'!G$2:G$501,$Y29)))</f>
        <v/>
      </c>
      <c r="H29">
        <f>IF($Y29="","",IF(INDEX('Per Invoice'!H$2:H$501,$Y29)="","",INDEX('Per Invoice'!H$2:H$501,$Y29)))</f>
        <v/>
      </c>
      <c r="I29">
        <f>IF($Y29="","",IF(INDEX('Per Invoice'!I$2:I$501,$Y29)="","",INDEX('Per Invoice'!I$2:I$501,$Y29)))</f>
        <v/>
      </c>
      <c r="J29">
        <f>IF($Y29="","",IF(INDEX('Per Invoice'!J$2:J$501,$Y29)="","",INDEX('Per Invoice'!J$2:J$501,$Y29)))</f>
        <v/>
      </c>
      <c r="K29">
        <f>IF($Y29="","",IF(INDEX('Per Invoice'!K$2:K$501,$Y29)="","",INDEX('Per Invoice'!K$2:K$501,$Y29)))</f>
        <v/>
      </c>
      <c r="L29" s="7">
        <f>IF($Y29="","",IF(INDEX('Per Invoice'!L$2:L$501,$Y29)="","",INDEX('Per Invoice'!L$2:L$501,$Y29)))</f>
        <v/>
      </c>
      <c r="M29" s="14">
        <f>IF($Y29="","",IF(INDEX('Per Invoice'!M$2:M$501,$Y29)="","",INDEX('Per Invoice'!M$2:M$501,$Y29)))</f>
        <v/>
      </c>
      <c r="N29">
        <f>IF($Y29="","",IF(INDEX('Per Invoice'!N$2:N$501,$Y29)="","",INDEX('Per Invoice'!N$2:N$501,$Y29)))</f>
        <v/>
      </c>
      <c r="O29">
        <f>IF($Y29="","",IF(INDEX('Per Invoice'!O$2:O$501,$Y29)="","",INDEX('Per Invoice'!O$2:O$501,$Y29)))</f>
        <v/>
      </c>
      <c r="P29" s="7">
        <f>IF($Y29="","",IF(INDEX('Per Invoice'!P$2:P$501,$Y29)="","",INDEX('Per Invoice'!P$2:P$501,$Y29)))</f>
        <v/>
      </c>
      <c r="Q29" s="7">
        <f>IF($Y29="","",IF(INDEX('Per Invoice'!Q$2:Q$501,$Y29)="","",INDEX('Per Invoice'!Q$2:Q$501,$Y29)))</f>
        <v/>
      </c>
      <c r="R29">
        <f>IF($Y29="","",IF(INDEX('Per Invoice'!R$2:R$501,$Y29)="","",INDEX('Per Invoice'!R$2:R$501,$Y29)))</f>
        <v/>
      </c>
      <c r="S29" s="7">
        <f>IF($Y29="","",IF(INDEX('Per Invoice'!S$2:S$501,$Y29)="","",INDEX('Per Invoice'!S$2:S$501,$Y29)))</f>
        <v/>
      </c>
      <c r="T29" s="7">
        <f>IF($Y29="","",IF(INDEX('Per Invoice'!T$2:T$501,$Y29)="","",INDEX('Per Invoice'!T$2:T$501,$Y29)))</f>
        <v/>
      </c>
      <c r="U29" s="7">
        <f>IF($Y29="","",IF(INDEX('Per Invoice'!U$2:U$501,$Y29)="","",INDEX('Per Invoice'!U$2:U$501,$Y29)))</f>
        <v/>
      </c>
      <c r="V29" s="7">
        <f>IF($Y29="","",IF(INDEX('Per Invoice'!V$2:V$501,$Y29)="","",INDEX('Per Invoice'!V$2:V$501,$Y29)))</f>
        <v/>
      </c>
      <c r="W29" s="7">
        <f>IF($Y29="","",IF(INDEX('Per Invoice'!W$2:W$501,$Y29)="","",INDEX('Per Invoice'!W$2:W$501,$Y29)))</f>
        <v/>
      </c>
      <c r="X29" s="7">
        <f>IF($Y29="","",IF(INDEX('Per Invoice'!X$2:X$501,$Y29)="","",INDEX('Per Invoice'!X$2:X$501,$Y29)))</f>
        <v/>
      </c>
      <c r="Y29" s="16">
        <f>IFERROR(MATCH(Settings!$C$28&amp;"|"&amp;ROWS($Y$2:$Y29),'Per Invoice'!$Z$2:$Z$501,0),"")</f>
        <v/>
      </c>
    </row>
    <row r="30">
      <c r="A30">
        <f>IF($Y30="","",IF(INDEX('Per Invoice'!A$2:A$501,$Y30)="","",INDEX('Per Invoice'!A$2:A$501,$Y30)))</f>
        <v/>
      </c>
      <c r="B30">
        <f>IF($Y30="","",IF(INDEX('Per Invoice'!B$2:B$501,$Y30)="","",INDEX('Per Invoice'!B$2:B$501,$Y30)))</f>
        <v/>
      </c>
      <c r="C30">
        <f>IF($Y30="","",IF(INDEX('Per Invoice'!C$2:C$501,$Y30)="","",INDEX('Per Invoice'!C$2:C$501,$Y30)))</f>
        <v/>
      </c>
      <c r="D30">
        <f>IF($Y30="","",IF(INDEX('Per Invoice'!D$2:D$501,$Y30)="","",INDEX('Per Invoice'!D$2:D$501,$Y30)))</f>
        <v/>
      </c>
      <c r="E30">
        <f>IF($Y30="","",IF(INDEX('Per Invoice'!E$2:E$501,$Y30)="","",INDEX('Per Invoice'!E$2:E$501,$Y30)))</f>
        <v/>
      </c>
      <c r="F30">
        <f>IF($Y30="","",IF(INDEX('Per Invoice'!F$2:F$501,$Y30)="","",INDEX('Per Invoice'!F$2:F$501,$Y30)))</f>
        <v/>
      </c>
      <c r="G30">
        <f>IF($Y30="","",IF(INDEX('Per Invoice'!G$2:G$501,$Y30)="","",INDEX('Per Invoice'!G$2:G$501,$Y30)))</f>
        <v/>
      </c>
      <c r="H30">
        <f>IF($Y30="","",IF(INDEX('Per Invoice'!H$2:H$501,$Y30)="","",INDEX('Per Invoice'!H$2:H$501,$Y30)))</f>
        <v/>
      </c>
      <c r="I30">
        <f>IF($Y30="","",IF(INDEX('Per Invoice'!I$2:I$501,$Y30)="","",INDEX('Per Invoice'!I$2:I$501,$Y30)))</f>
        <v/>
      </c>
      <c r="J30">
        <f>IF($Y30="","",IF(INDEX('Per Invoice'!J$2:J$501,$Y30)="","",INDEX('Per Invoice'!J$2:J$501,$Y30)))</f>
        <v/>
      </c>
      <c r="K30">
        <f>IF($Y30="","",IF(INDEX('Per Invoice'!K$2:K$501,$Y30)="","",INDEX('Per Invoice'!K$2:K$501,$Y30)))</f>
        <v/>
      </c>
      <c r="L30" s="7">
        <f>IF($Y30="","",IF(INDEX('Per Invoice'!L$2:L$501,$Y30)="","",INDEX('Per Invoice'!L$2:L$501,$Y30)))</f>
        <v/>
      </c>
      <c r="M30" s="14">
        <f>IF($Y30="","",IF(INDEX('Per Invoice'!M$2:M$501,$Y30)="","",INDEX('Per Invoice'!M$2:M$501,$Y30)))</f>
        <v/>
      </c>
      <c r="N30">
        <f>IF($Y30="","",IF(INDEX('Per Invoice'!N$2:N$501,$Y30)="","",INDEX('Per Invoice'!N$2:N$501,$Y30)))</f>
        <v/>
      </c>
      <c r="O30">
        <f>IF($Y30="","",IF(INDEX('Per Invoice'!O$2:O$501,$Y30)="","",INDEX('Per Invoice'!O$2:O$501,$Y30)))</f>
        <v/>
      </c>
      <c r="P30" s="7">
        <f>IF($Y30="","",IF(INDEX('Per Invoice'!P$2:P$501,$Y30)="","",INDEX('Per Invoice'!P$2:P$501,$Y30)))</f>
        <v/>
      </c>
      <c r="Q30" s="7">
        <f>IF($Y30="","",IF(INDEX('Per Invoice'!Q$2:Q$501,$Y30)="","",INDEX('Per Invoice'!Q$2:Q$501,$Y30)))</f>
        <v/>
      </c>
      <c r="R30">
        <f>IF($Y30="","",IF(INDEX('Per Invoice'!R$2:R$501,$Y30)="","",INDEX('Per Invoice'!R$2:R$501,$Y30)))</f>
        <v/>
      </c>
      <c r="S30" s="7">
        <f>IF($Y30="","",IF(INDEX('Per Invoice'!S$2:S$501,$Y30)="","",INDEX('Per Invoice'!S$2:S$501,$Y30)))</f>
        <v/>
      </c>
      <c r="T30" s="7">
        <f>IF($Y30="","",IF(INDEX('Per Invoice'!T$2:T$501,$Y30)="","",INDEX('Per Invoice'!T$2:T$501,$Y30)))</f>
        <v/>
      </c>
      <c r="U30" s="7">
        <f>IF($Y30="","",IF(INDEX('Per Invoice'!U$2:U$501,$Y30)="","",INDEX('Per Invoice'!U$2:U$501,$Y30)))</f>
        <v/>
      </c>
      <c r="V30" s="7">
        <f>IF($Y30="","",IF(INDEX('Per Invoice'!V$2:V$501,$Y30)="","",INDEX('Per Invoice'!V$2:V$501,$Y30)))</f>
        <v/>
      </c>
      <c r="W30" s="7">
        <f>IF($Y30="","",IF(INDEX('Per Invoice'!W$2:W$501,$Y30)="","",INDEX('Per Invoice'!W$2:W$501,$Y30)))</f>
        <v/>
      </c>
      <c r="X30" s="7">
        <f>IF($Y30="","",IF(INDEX('Per Invoice'!X$2:X$501,$Y30)="","",INDEX('Per Invoice'!X$2:X$501,$Y30)))</f>
        <v/>
      </c>
      <c r="Y30" s="16">
        <f>IFERROR(MATCH(Settings!$C$28&amp;"|"&amp;ROWS($Y$2:$Y30),'Per Invoice'!$Z$2:$Z$501,0),"")</f>
        <v/>
      </c>
    </row>
    <row r="31">
      <c r="A31">
        <f>IF($Y31="","",IF(INDEX('Per Invoice'!A$2:A$501,$Y31)="","",INDEX('Per Invoice'!A$2:A$501,$Y31)))</f>
        <v/>
      </c>
      <c r="B31">
        <f>IF($Y31="","",IF(INDEX('Per Invoice'!B$2:B$501,$Y31)="","",INDEX('Per Invoice'!B$2:B$501,$Y31)))</f>
        <v/>
      </c>
      <c r="C31">
        <f>IF($Y31="","",IF(INDEX('Per Invoice'!C$2:C$501,$Y31)="","",INDEX('Per Invoice'!C$2:C$501,$Y31)))</f>
        <v/>
      </c>
      <c r="D31">
        <f>IF($Y31="","",IF(INDEX('Per Invoice'!D$2:D$501,$Y31)="","",INDEX('Per Invoice'!D$2:D$501,$Y31)))</f>
        <v/>
      </c>
      <c r="E31">
        <f>IF($Y31="","",IF(INDEX('Per Invoice'!E$2:E$501,$Y31)="","",INDEX('Per Invoice'!E$2:E$501,$Y31)))</f>
        <v/>
      </c>
      <c r="F31">
        <f>IF($Y31="","",IF(INDEX('Per Invoice'!F$2:F$501,$Y31)="","",INDEX('Per Invoice'!F$2:F$501,$Y31)))</f>
        <v/>
      </c>
      <c r="G31">
        <f>IF($Y31="","",IF(INDEX('Per Invoice'!G$2:G$501,$Y31)="","",INDEX('Per Invoice'!G$2:G$501,$Y31)))</f>
        <v/>
      </c>
      <c r="H31">
        <f>IF($Y31="","",IF(INDEX('Per Invoice'!H$2:H$501,$Y31)="","",INDEX('Per Invoice'!H$2:H$501,$Y31)))</f>
        <v/>
      </c>
      <c r="I31">
        <f>IF($Y31="","",IF(INDEX('Per Invoice'!I$2:I$501,$Y31)="","",INDEX('Per Invoice'!I$2:I$501,$Y31)))</f>
        <v/>
      </c>
      <c r="J31">
        <f>IF($Y31="","",IF(INDEX('Per Invoice'!J$2:J$501,$Y31)="","",INDEX('Per Invoice'!J$2:J$501,$Y31)))</f>
        <v/>
      </c>
      <c r="K31">
        <f>IF($Y31="","",IF(INDEX('Per Invoice'!K$2:K$501,$Y31)="","",INDEX('Per Invoice'!K$2:K$501,$Y31)))</f>
        <v/>
      </c>
      <c r="L31" s="7">
        <f>IF($Y31="","",IF(INDEX('Per Invoice'!L$2:L$501,$Y31)="","",INDEX('Per Invoice'!L$2:L$501,$Y31)))</f>
        <v/>
      </c>
      <c r="M31" s="14">
        <f>IF($Y31="","",IF(INDEX('Per Invoice'!M$2:M$501,$Y31)="","",INDEX('Per Invoice'!M$2:M$501,$Y31)))</f>
        <v/>
      </c>
      <c r="N31">
        <f>IF($Y31="","",IF(INDEX('Per Invoice'!N$2:N$501,$Y31)="","",INDEX('Per Invoice'!N$2:N$501,$Y31)))</f>
        <v/>
      </c>
      <c r="O31">
        <f>IF($Y31="","",IF(INDEX('Per Invoice'!O$2:O$501,$Y31)="","",INDEX('Per Invoice'!O$2:O$501,$Y31)))</f>
        <v/>
      </c>
      <c r="P31" s="7">
        <f>IF($Y31="","",IF(INDEX('Per Invoice'!P$2:P$501,$Y31)="","",INDEX('Per Invoice'!P$2:P$501,$Y31)))</f>
        <v/>
      </c>
      <c r="Q31" s="7">
        <f>IF($Y31="","",IF(INDEX('Per Invoice'!Q$2:Q$501,$Y31)="","",INDEX('Per Invoice'!Q$2:Q$501,$Y31)))</f>
        <v/>
      </c>
      <c r="R31">
        <f>IF($Y31="","",IF(INDEX('Per Invoice'!R$2:R$501,$Y31)="","",INDEX('Per Invoice'!R$2:R$501,$Y31)))</f>
        <v/>
      </c>
      <c r="S31" s="7">
        <f>IF($Y31="","",IF(INDEX('Per Invoice'!S$2:S$501,$Y31)="","",INDEX('Per Invoice'!S$2:S$501,$Y31)))</f>
        <v/>
      </c>
      <c r="T31" s="7">
        <f>IF($Y31="","",IF(INDEX('Per Invoice'!T$2:T$501,$Y31)="","",INDEX('Per Invoice'!T$2:T$501,$Y31)))</f>
        <v/>
      </c>
      <c r="U31" s="7">
        <f>IF($Y31="","",IF(INDEX('Per Invoice'!U$2:U$501,$Y31)="","",INDEX('Per Invoice'!U$2:U$501,$Y31)))</f>
        <v/>
      </c>
      <c r="V31" s="7">
        <f>IF($Y31="","",IF(INDEX('Per Invoice'!V$2:V$501,$Y31)="","",INDEX('Per Invoice'!V$2:V$501,$Y31)))</f>
        <v/>
      </c>
      <c r="W31" s="7">
        <f>IF($Y31="","",IF(INDEX('Per Invoice'!W$2:W$501,$Y31)="","",INDEX('Per Invoice'!W$2:W$501,$Y31)))</f>
        <v/>
      </c>
      <c r="X31" s="7">
        <f>IF($Y31="","",IF(INDEX('Per Invoice'!X$2:X$501,$Y31)="","",INDEX('Per Invoice'!X$2:X$501,$Y31)))</f>
        <v/>
      </c>
      <c r="Y31" s="16">
        <f>IFERROR(MATCH(Settings!$C$28&amp;"|"&amp;ROWS($Y$2:$Y31),'Per Invoice'!$Z$2:$Z$501,0),"")</f>
        <v/>
      </c>
    </row>
    <row r="32">
      <c r="A32">
        <f>IF($Y32="","",IF(INDEX('Per Invoice'!A$2:A$501,$Y32)="","",INDEX('Per Invoice'!A$2:A$501,$Y32)))</f>
        <v/>
      </c>
      <c r="B32">
        <f>IF($Y32="","",IF(INDEX('Per Invoice'!B$2:B$501,$Y32)="","",INDEX('Per Invoice'!B$2:B$501,$Y32)))</f>
        <v/>
      </c>
      <c r="C32">
        <f>IF($Y32="","",IF(INDEX('Per Invoice'!C$2:C$501,$Y32)="","",INDEX('Per Invoice'!C$2:C$501,$Y32)))</f>
        <v/>
      </c>
      <c r="D32">
        <f>IF($Y32="","",IF(INDEX('Per Invoice'!D$2:D$501,$Y32)="","",INDEX('Per Invoice'!D$2:D$501,$Y32)))</f>
        <v/>
      </c>
      <c r="E32">
        <f>IF($Y32="","",IF(INDEX('Per Invoice'!E$2:E$501,$Y32)="","",INDEX('Per Invoice'!E$2:E$501,$Y32)))</f>
        <v/>
      </c>
      <c r="F32">
        <f>IF($Y32="","",IF(INDEX('Per Invoice'!F$2:F$501,$Y32)="","",INDEX('Per Invoice'!F$2:F$501,$Y32)))</f>
        <v/>
      </c>
      <c r="G32">
        <f>IF($Y32="","",IF(INDEX('Per Invoice'!G$2:G$501,$Y32)="","",INDEX('Per Invoice'!G$2:G$501,$Y32)))</f>
        <v/>
      </c>
      <c r="H32">
        <f>IF($Y32="","",IF(INDEX('Per Invoice'!H$2:H$501,$Y32)="","",INDEX('Per Invoice'!H$2:H$501,$Y32)))</f>
        <v/>
      </c>
      <c r="I32">
        <f>IF($Y32="","",IF(INDEX('Per Invoice'!I$2:I$501,$Y32)="","",INDEX('Per Invoice'!I$2:I$501,$Y32)))</f>
        <v/>
      </c>
      <c r="J32">
        <f>IF($Y32="","",IF(INDEX('Per Invoice'!J$2:J$501,$Y32)="","",INDEX('Per Invoice'!J$2:J$501,$Y32)))</f>
        <v/>
      </c>
      <c r="K32">
        <f>IF($Y32="","",IF(INDEX('Per Invoice'!K$2:K$501,$Y32)="","",INDEX('Per Invoice'!K$2:K$501,$Y32)))</f>
        <v/>
      </c>
      <c r="L32" s="7">
        <f>IF($Y32="","",IF(INDEX('Per Invoice'!L$2:L$501,$Y32)="","",INDEX('Per Invoice'!L$2:L$501,$Y32)))</f>
        <v/>
      </c>
      <c r="M32" s="14">
        <f>IF($Y32="","",IF(INDEX('Per Invoice'!M$2:M$501,$Y32)="","",INDEX('Per Invoice'!M$2:M$501,$Y32)))</f>
        <v/>
      </c>
      <c r="N32">
        <f>IF($Y32="","",IF(INDEX('Per Invoice'!N$2:N$501,$Y32)="","",INDEX('Per Invoice'!N$2:N$501,$Y32)))</f>
        <v/>
      </c>
      <c r="O32">
        <f>IF($Y32="","",IF(INDEX('Per Invoice'!O$2:O$501,$Y32)="","",INDEX('Per Invoice'!O$2:O$501,$Y32)))</f>
        <v/>
      </c>
      <c r="P32" s="7">
        <f>IF($Y32="","",IF(INDEX('Per Invoice'!P$2:P$501,$Y32)="","",INDEX('Per Invoice'!P$2:P$501,$Y32)))</f>
        <v/>
      </c>
      <c r="Q32" s="7">
        <f>IF($Y32="","",IF(INDEX('Per Invoice'!Q$2:Q$501,$Y32)="","",INDEX('Per Invoice'!Q$2:Q$501,$Y32)))</f>
        <v/>
      </c>
      <c r="R32">
        <f>IF($Y32="","",IF(INDEX('Per Invoice'!R$2:R$501,$Y32)="","",INDEX('Per Invoice'!R$2:R$501,$Y32)))</f>
        <v/>
      </c>
      <c r="S32" s="7">
        <f>IF($Y32="","",IF(INDEX('Per Invoice'!S$2:S$501,$Y32)="","",INDEX('Per Invoice'!S$2:S$501,$Y32)))</f>
        <v/>
      </c>
      <c r="T32" s="7">
        <f>IF($Y32="","",IF(INDEX('Per Invoice'!T$2:T$501,$Y32)="","",INDEX('Per Invoice'!T$2:T$501,$Y32)))</f>
        <v/>
      </c>
      <c r="U32" s="7">
        <f>IF($Y32="","",IF(INDEX('Per Invoice'!U$2:U$501,$Y32)="","",INDEX('Per Invoice'!U$2:U$501,$Y32)))</f>
        <v/>
      </c>
      <c r="V32" s="7">
        <f>IF($Y32="","",IF(INDEX('Per Invoice'!V$2:V$501,$Y32)="","",INDEX('Per Invoice'!V$2:V$501,$Y32)))</f>
        <v/>
      </c>
      <c r="W32" s="7">
        <f>IF($Y32="","",IF(INDEX('Per Invoice'!W$2:W$501,$Y32)="","",INDEX('Per Invoice'!W$2:W$501,$Y32)))</f>
        <v/>
      </c>
      <c r="X32" s="7">
        <f>IF($Y32="","",IF(INDEX('Per Invoice'!X$2:X$501,$Y32)="","",INDEX('Per Invoice'!X$2:X$501,$Y32)))</f>
        <v/>
      </c>
      <c r="Y32" s="16">
        <f>IFERROR(MATCH(Settings!$C$28&amp;"|"&amp;ROWS($Y$2:$Y32),'Per Invoice'!$Z$2:$Z$501,0),"")</f>
        <v/>
      </c>
    </row>
    <row r="33">
      <c r="A33">
        <f>IF($Y33="","",IF(INDEX('Per Invoice'!A$2:A$501,$Y33)="","",INDEX('Per Invoice'!A$2:A$501,$Y33)))</f>
        <v/>
      </c>
      <c r="B33">
        <f>IF($Y33="","",IF(INDEX('Per Invoice'!B$2:B$501,$Y33)="","",INDEX('Per Invoice'!B$2:B$501,$Y33)))</f>
        <v/>
      </c>
      <c r="C33">
        <f>IF($Y33="","",IF(INDEX('Per Invoice'!C$2:C$501,$Y33)="","",INDEX('Per Invoice'!C$2:C$501,$Y33)))</f>
        <v/>
      </c>
      <c r="D33">
        <f>IF($Y33="","",IF(INDEX('Per Invoice'!D$2:D$501,$Y33)="","",INDEX('Per Invoice'!D$2:D$501,$Y33)))</f>
        <v/>
      </c>
      <c r="E33">
        <f>IF($Y33="","",IF(INDEX('Per Invoice'!E$2:E$501,$Y33)="","",INDEX('Per Invoice'!E$2:E$501,$Y33)))</f>
        <v/>
      </c>
      <c r="F33">
        <f>IF($Y33="","",IF(INDEX('Per Invoice'!F$2:F$501,$Y33)="","",INDEX('Per Invoice'!F$2:F$501,$Y33)))</f>
        <v/>
      </c>
      <c r="G33">
        <f>IF($Y33="","",IF(INDEX('Per Invoice'!G$2:G$501,$Y33)="","",INDEX('Per Invoice'!G$2:G$501,$Y33)))</f>
        <v/>
      </c>
      <c r="H33">
        <f>IF($Y33="","",IF(INDEX('Per Invoice'!H$2:H$501,$Y33)="","",INDEX('Per Invoice'!H$2:H$501,$Y33)))</f>
        <v/>
      </c>
      <c r="I33">
        <f>IF($Y33="","",IF(INDEX('Per Invoice'!I$2:I$501,$Y33)="","",INDEX('Per Invoice'!I$2:I$501,$Y33)))</f>
        <v/>
      </c>
      <c r="J33">
        <f>IF($Y33="","",IF(INDEX('Per Invoice'!J$2:J$501,$Y33)="","",INDEX('Per Invoice'!J$2:J$501,$Y33)))</f>
        <v/>
      </c>
      <c r="K33">
        <f>IF($Y33="","",IF(INDEX('Per Invoice'!K$2:K$501,$Y33)="","",INDEX('Per Invoice'!K$2:K$501,$Y33)))</f>
        <v/>
      </c>
      <c r="L33" s="7">
        <f>IF($Y33="","",IF(INDEX('Per Invoice'!L$2:L$501,$Y33)="","",INDEX('Per Invoice'!L$2:L$501,$Y33)))</f>
        <v/>
      </c>
      <c r="M33" s="14">
        <f>IF($Y33="","",IF(INDEX('Per Invoice'!M$2:M$501,$Y33)="","",INDEX('Per Invoice'!M$2:M$501,$Y33)))</f>
        <v/>
      </c>
      <c r="N33">
        <f>IF($Y33="","",IF(INDEX('Per Invoice'!N$2:N$501,$Y33)="","",INDEX('Per Invoice'!N$2:N$501,$Y33)))</f>
        <v/>
      </c>
      <c r="O33">
        <f>IF($Y33="","",IF(INDEX('Per Invoice'!O$2:O$501,$Y33)="","",INDEX('Per Invoice'!O$2:O$501,$Y33)))</f>
        <v/>
      </c>
      <c r="P33" s="7">
        <f>IF($Y33="","",IF(INDEX('Per Invoice'!P$2:P$501,$Y33)="","",INDEX('Per Invoice'!P$2:P$501,$Y33)))</f>
        <v/>
      </c>
      <c r="Q33" s="7">
        <f>IF($Y33="","",IF(INDEX('Per Invoice'!Q$2:Q$501,$Y33)="","",INDEX('Per Invoice'!Q$2:Q$501,$Y33)))</f>
        <v/>
      </c>
      <c r="R33">
        <f>IF($Y33="","",IF(INDEX('Per Invoice'!R$2:R$501,$Y33)="","",INDEX('Per Invoice'!R$2:R$501,$Y33)))</f>
        <v/>
      </c>
      <c r="S33" s="7">
        <f>IF($Y33="","",IF(INDEX('Per Invoice'!S$2:S$501,$Y33)="","",INDEX('Per Invoice'!S$2:S$501,$Y33)))</f>
        <v/>
      </c>
      <c r="T33" s="7">
        <f>IF($Y33="","",IF(INDEX('Per Invoice'!T$2:T$501,$Y33)="","",INDEX('Per Invoice'!T$2:T$501,$Y33)))</f>
        <v/>
      </c>
      <c r="U33" s="7">
        <f>IF($Y33="","",IF(INDEX('Per Invoice'!U$2:U$501,$Y33)="","",INDEX('Per Invoice'!U$2:U$501,$Y33)))</f>
        <v/>
      </c>
      <c r="V33" s="7">
        <f>IF($Y33="","",IF(INDEX('Per Invoice'!V$2:V$501,$Y33)="","",INDEX('Per Invoice'!V$2:V$501,$Y33)))</f>
        <v/>
      </c>
      <c r="W33" s="7">
        <f>IF($Y33="","",IF(INDEX('Per Invoice'!W$2:W$501,$Y33)="","",INDEX('Per Invoice'!W$2:W$501,$Y33)))</f>
        <v/>
      </c>
      <c r="X33" s="7">
        <f>IF($Y33="","",IF(INDEX('Per Invoice'!X$2:X$501,$Y33)="","",INDEX('Per Invoice'!X$2:X$501,$Y33)))</f>
        <v/>
      </c>
      <c r="Y33" s="16">
        <f>IFERROR(MATCH(Settings!$C$28&amp;"|"&amp;ROWS($Y$2:$Y33),'Per Invoice'!$Z$2:$Z$501,0),"")</f>
        <v/>
      </c>
    </row>
    <row r="34">
      <c r="A34">
        <f>IF($Y34="","",IF(INDEX('Per Invoice'!A$2:A$501,$Y34)="","",INDEX('Per Invoice'!A$2:A$501,$Y34)))</f>
        <v/>
      </c>
      <c r="B34">
        <f>IF($Y34="","",IF(INDEX('Per Invoice'!B$2:B$501,$Y34)="","",INDEX('Per Invoice'!B$2:B$501,$Y34)))</f>
        <v/>
      </c>
      <c r="C34">
        <f>IF($Y34="","",IF(INDEX('Per Invoice'!C$2:C$501,$Y34)="","",INDEX('Per Invoice'!C$2:C$501,$Y34)))</f>
        <v/>
      </c>
      <c r="D34">
        <f>IF($Y34="","",IF(INDEX('Per Invoice'!D$2:D$501,$Y34)="","",INDEX('Per Invoice'!D$2:D$501,$Y34)))</f>
        <v/>
      </c>
      <c r="E34">
        <f>IF($Y34="","",IF(INDEX('Per Invoice'!E$2:E$501,$Y34)="","",INDEX('Per Invoice'!E$2:E$501,$Y34)))</f>
        <v/>
      </c>
      <c r="F34">
        <f>IF($Y34="","",IF(INDEX('Per Invoice'!F$2:F$501,$Y34)="","",INDEX('Per Invoice'!F$2:F$501,$Y34)))</f>
        <v/>
      </c>
      <c r="G34">
        <f>IF($Y34="","",IF(INDEX('Per Invoice'!G$2:G$501,$Y34)="","",INDEX('Per Invoice'!G$2:G$501,$Y34)))</f>
        <v/>
      </c>
      <c r="H34">
        <f>IF($Y34="","",IF(INDEX('Per Invoice'!H$2:H$501,$Y34)="","",INDEX('Per Invoice'!H$2:H$501,$Y34)))</f>
        <v/>
      </c>
      <c r="I34">
        <f>IF($Y34="","",IF(INDEX('Per Invoice'!I$2:I$501,$Y34)="","",INDEX('Per Invoice'!I$2:I$501,$Y34)))</f>
        <v/>
      </c>
      <c r="J34">
        <f>IF($Y34="","",IF(INDEX('Per Invoice'!J$2:J$501,$Y34)="","",INDEX('Per Invoice'!J$2:J$501,$Y34)))</f>
        <v/>
      </c>
      <c r="K34">
        <f>IF($Y34="","",IF(INDEX('Per Invoice'!K$2:K$501,$Y34)="","",INDEX('Per Invoice'!K$2:K$501,$Y34)))</f>
        <v/>
      </c>
      <c r="L34" s="7">
        <f>IF($Y34="","",IF(INDEX('Per Invoice'!L$2:L$501,$Y34)="","",INDEX('Per Invoice'!L$2:L$501,$Y34)))</f>
        <v/>
      </c>
      <c r="M34" s="14">
        <f>IF($Y34="","",IF(INDEX('Per Invoice'!M$2:M$501,$Y34)="","",INDEX('Per Invoice'!M$2:M$501,$Y34)))</f>
        <v/>
      </c>
      <c r="N34">
        <f>IF($Y34="","",IF(INDEX('Per Invoice'!N$2:N$501,$Y34)="","",INDEX('Per Invoice'!N$2:N$501,$Y34)))</f>
        <v/>
      </c>
      <c r="O34">
        <f>IF($Y34="","",IF(INDEX('Per Invoice'!O$2:O$501,$Y34)="","",INDEX('Per Invoice'!O$2:O$501,$Y34)))</f>
        <v/>
      </c>
      <c r="P34" s="7">
        <f>IF($Y34="","",IF(INDEX('Per Invoice'!P$2:P$501,$Y34)="","",INDEX('Per Invoice'!P$2:P$501,$Y34)))</f>
        <v/>
      </c>
      <c r="Q34" s="7">
        <f>IF($Y34="","",IF(INDEX('Per Invoice'!Q$2:Q$501,$Y34)="","",INDEX('Per Invoice'!Q$2:Q$501,$Y34)))</f>
        <v/>
      </c>
      <c r="R34">
        <f>IF($Y34="","",IF(INDEX('Per Invoice'!R$2:R$501,$Y34)="","",INDEX('Per Invoice'!R$2:R$501,$Y34)))</f>
        <v/>
      </c>
      <c r="S34" s="7">
        <f>IF($Y34="","",IF(INDEX('Per Invoice'!S$2:S$501,$Y34)="","",INDEX('Per Invoice'!S$2:S$501,$Y34)))</f>
        <v/>
      </c>
      <c r="T34" s="7">
        <f>IF($Y34="","",IF(INDEX('Per Invoice'!T$2:T$501,$Y34)="","",INDEX('Per Invoice'!T$2:T$501,$Y34)))</f>
        <v/>
      </c>
      <c r="U34" s="7">
        <f>IF($Y34="","",IF(INDEX('Per Invoice'!U$2:U$501,$Y34)="","",INDEX('Per Invoice'!U$2:U$501,$Y34)))</f>
        <v/>
      </c>
      <c r="V34" s="7">
        <f>IF($Y34="","",IF(INDEX('Per Invoice'!V$2:V$501,$Y34)="","",INDEX('Per Invoice'!V$2:V$501,$Y34)))</f>
        <v/>
      </c>
      <c r="W34" s="7">
        <f>IF($Y34="","",IF(INDEX('Per Invoice'!W$2:W$501,$Y34)="","",INDEX('Per Invoice'!W$2:W$501,$Y34)))</f>
        <v/>
      </c>
      <c r="X34" s="7">
        <f>IF($Y34="","",IF(INDEX('Per Invoice'!X$2:X$501,$Y34)="","",INDEX('Per Invoice'!X$2:X$501,$Y34)))</f>
        <v/>
      </c>
      <c r="Y34" s="16">
        <f>IFERROR(MATCH(Settings!$C$28&amp;"|"&amp;ROWS($Y$2:$Y34),'Per Invoice'!$Z$2:$Z$501,0),"")</f>
        <v/>
      </c>
    </row>
    <row r="35">
      <c r="A35">
        <f>IF($Y35="","",IF(INDEX('Per Invoice'!A$2:A$501,$Y35)="","",INDEX('Per Invoice'!A$2:A$501,$Y35)))</f>
        <v/>
      </c>
      <c r="B35">
        <f>IF($Y35="","",IF(INDEX('Per Invoice'!B$2:B$501,$Y35)="","",INDEX('Per Invoice'!B$2:B$501,$Y35)))</f>
        <v/>
      </c>
      <c r="C35">
        <f>IF($Y35="","",IF(INDEX('Per Invoice'!C$2:C$501,$Y35)="","",INDEX('Per Invoice'!C$2:C$501,$Y35)))</f>
        <v/>
      </c>
      <c r="D35">
        <f>IF($Y35="","",IF(INDEX('Per Invoice'!D$2:D$501,$Y35)="","",INDEX('Per Invoice'!D$2:D$501,$Y35)))</f>
        <v/>
      </c>
      <c r="E35">
        <f>IF($Y35="","",IF(INDEX('Per Invoice'!E$2:E$501,$Y35)="","",INDEX('Per Invoice'!E$2:E$501,$Y35)))</f>
        <v/>
      </c>
      <c r="F35">
        <f>IF($Y35="","",IF(INDEX('Per Invoice'!F$2:F$501,$Y35)="","",INDEX('Per Invoice'!F$2:F$501,$Y35)))</f>
        <v/>
      </c>
      <c r="G35">
        <f>IF($Y35="","",IF(INDEX('Per Invoice'!G$2:G$501,$Y35)="","",INDEX('Per Invoice'!G$2:G$501,$Y35)))</f>
        <v/>
      </c>
      <c r="H35">
        <f>IF($Y35="","",IF(INDEX('Per Invoice'!H$2:H$501,$Y35)="","",INDEX('Per Invoice'!H$2:H$501,$Y35)))</f>
        <v/>
      </c>
      <c r="I35">
        <f>IF($Y35="","",IF(INDEX('Per Invoice'!I$2:I$501,$Y35)="","",INDEX('Per Invoice'!I$2:I$501,$Y35)))</f>
        <v/>
      </c>
      <c r="J35">
        <f>IF($Y35="","",IF(INDEX('Per Invoice'!J$2:J$501,$Y35)="","",INDEX('Per Invoice'!J$2:J$501,$Y35)))</f>
        <v/>
      </c>
      <c r="K35">
        <f>IF($Y35="","",IF(INDEX('Per Invoice'!K$2:K$501,$Y35)="","",INDEX('Per Invoice'!K$2:K$501,$Y35)))</f>
        <v/>
      </c>
      <c r="L35" s="7">
        <f>IF($Y35="","",IF(INDEX('Per Invoice'!L$2:L$501,$Y35)="","",INDEX('Per Invoice'!L$2:L$501,$Y35)))</f>
        <v/>
      </c>
      <c r="M35" s="14">
        <f>IF($Y35="","",IF(INDEX('Per Invoice'!M$2:M$501,$Y35)="","",INDEX('Per Invoice'!M$2:M$501,$Y35)))</f>
        <v/>
      </c>
      <c r="N35">
        <f>IF($Y35="","",IF(INDEX('Per Invoice'!N$2:N$501,$Y35)="","",INDEX('Per Invoice'!N$2:N$501,$Y35)))</f>
        <v/>
      </c>
      <c r="O35">
        <f>IF($Y35="","",IF(INDEX('Per Invoice'!O$2:O$501,$Y35)="","",INDEX('Per Invoice'!O$2:O$501,$Y35)))</f>
        <v/>
      </c>
      <c r="P35" s="7">
        <f>IF($Y35="","",IF(INDEX('Per Invoice'!P$2:P$501,$Y35)="","",INDEX('Per Invoice'!P$2:P$501,$Y35)))</f>
        <v/>
      </c>
      <c r="Q35" s="7">
        <f>IF($Y35="","",IF(INDEX('Per Invoice'!Q$2:Q$501,$Y35)="","",INDEX('Per Invoice'!Q$2:Q$501,$Y35)))</f>
        <v/>
      </c>
      <c r="R35">
        <f>IF($Y35="","",IF(INDEX('Per Invoice'!R$2:R$501,$Y35)="","",INDEX('Per Invoice'!R$2:R$501,$Y35)))</f>
        <v/>
      </c>
      <c r="S35" s="7">
        <f>IF($Y35="","",IF(INDEX('Per Invoice'!S$2:S$501,$Y35)="","",INDEX('Per Invoice'!S$2:S$501,$Y35)))</f>
        <v/>
      </c>
      <c r="T35" s="7">
        <f>IF($Y35="","",IF(INDEX('Per Invoice'!T$2:T$501,$Y35)="","",INDEX('Per Invoice'!T$2:T$501,$Y35)))</f>
        <v/>
      </c>
      <c r="U35" s="7">
        <f>IF($Y35="","",IF(INDEX('Per Invoice'!U$2:U$501,$Y35)="","",INDEX('Per Invoice'!U$2:U$501,$Y35)))</f>
        <v/>
      </c>
      <c r="V35" s="7">
        <f>IF($Y35="","",IF(INDEX('Per Invoice'!V$2:V$501,$Y35)="","",INDEX('Per Invoice'!V$2:V$501,$Y35)))</f>
        <v/>
      </c>
      <c r="W35" s="7">
        <f>IF($Y35="","",IF(INDEX('Per Invoice'!W$2:W$501,$Y35)="","",INDEX('Per Invoice'!W$2:W$501,$Y35)))</f>
        <v/>
      </c>
      <c r="X35" s="7">
        <f>IF($Y35="","",IF(INDEX('Per Invoice'!X$2:X$501,$Y35)="","",INDEX('Per Invoice'!X$2:X$501,$Y35)))</f>
        <v/>
      </c>
      <c r="Y35" s="16">
        <f>IFERROR(MATCH(Settings!$C$28&amp;"|"&amp;ROWS($Y$2:$Y35),'Per Invoice'!$Z$2:$Z$501,0),"")</f>
        <v/>
      </c>
    </row>
    <row r="36">
      <c r="A36">
        <f>IF($Y36="","",IF(INDEX('Per Invoice'!A$2:A$501,$Y36)="","",INDEX('Per Invoice'!A$2:A$501,$Y36)))</f>
        <v/>
      </c>
      <c r="B36">
        <f>IF($Y36="","",IF(INDEX('Per Invoice'!B$2:B$501,$Y36)="","",INDEX('Per Invoice'!B$2:B$501,$Y36)))</f>
        <v/>
      </c>
      <c r="C36">
        <f>IF($Y36="","",IF(INDEX('Per Invoice'!C$2:C$501,$Y36)="","",INDEX('Per Invoice'!C$2:C$501,$Y36)))</f>
        <v/>
      </c>
      <c r="D36">
        <f>IF($Y36="","",IF(INDEX('Per Invoice'!D$2:D$501,$Y36)="","",INDEX('Per Invoice'!D$2:D$501,$Y36)))</f>
        <v/>
      </c>
      <c r="E36">
        <f>IF($Y36="","",IF(INDEX('Per Invoice'!E$2:E$501,$Y36)="","",INDEX('Per Invoice'!E$2:E$501,$Y36)))</f>
        <v/>
      </c>
      <c r="F36">
        <f>IF($Y36="","",IF(INDEX('Per Invoice'!F$2:F$501,$Y36)="","",INDEX('Per Invoice'!F$2:F$501,$Y36)))</f>
        <v/>
      </c>
      <c r="G36">
        <f>IF($Y36="","",IF(INDEX('Per Invoice'!G$2:G$501,$Y36)="","",INDEX('Per Invoice'!G$2:G$501,$Y36)))</f>
        <v/>
      </c>
      <c r="H36">
        <f>IF($Y36="","",IF(INDEX('Per Invoice'!H$2:H$501,$Y36)="","",INDEX('Per Invoice'!H$2:H$501,$Y36)))</f>
        <v/>
      </c>
      <c r="I36">
        <f>IF($Y36="","",IF(INDEX('Per Invoice'!I$2:I$501,$Y36)="","",INDEX('Per Invoice'!I$2:I$501,$Y36)))</f>
        <v/>
      </c>
      <c r="J36">
        <f>IF($Y36="","",IF(INDEX('Per Invoice'!J$2:J$501,$Y36)="","",INDEX('Per Invoice'!J$2:J$501,$Y36)))</f>
        <v/>
      </c>
      <c r="K36">
        <f>IF($Y36="","",IF(INDEX('Per Invoice'!K$2:K$501,$Y36)="","",INDEX('Per Invoice'!K$2:K$501,$Y36)))</f>
        <v/>
      </c>
      <c r="L36" s="7">
        <f>IF($Y36="","",IF(INDEX('Per Invoice'!L$2:L$501,$Y36)="","",INDEX('Per Invoice'!L$2:L$501,$Y36)))</f>
        <v/>
      </c>
      <c r="M36" s="14">
        <f>IF($Y36="","",IF(INDEX('Per Invoice'!M$2:M$501,$Y36)="","",INDEX('Per Invoice'!M$2:M$501,$Y36)))</f>
        <v/>
      </c>
      <c r="N36">
        <f>IF($Y36="","",IF(INDEX('Per Invoice'!N$2:N$501,$Y36)="","",INDEX('Per Invoice'!N$2:N$501,$Y36)))</f>
        <v/>
      </c>
      <c r="O36">
        <f>IF($Y36="","",IF(INDEX('Per Invoice'!O$2:O$501,$Y36)="","",INDEX('Per Invoice'!O$2:O$501,$Y36)))</f>
        <v/>
      </c>
      <c r="P36" s="7">
        <f>IF($Y36="","",IF(INDEX('Per Invoice'!P$2:P$501,$Y36)="","",INDEX('Per Invoice'!P$2:P$501,$Y36)))</f>
        <v/>
      </c>
      <c r="Q36" s="7">
        <f>IF($Y36="","",IF(INDEX('Per Invoice'!Q$2:Q$501,$Y36)="","",INDEX('Per Invoice'!Q$2:Q$501,$Y36)))</f>
        <v/>
      </c>
      <c r="R36">
        <f>IF($Y36="","",IF(INDEX('Per Invoice'!R$2:R$501,$Y36)="","",INDEX('Per Invoice'!R$2:R$501,$Y36)))</f>
        <v/>
      </c>
      <c r="S36" s="7">
        <f>IF($Y36="","",IF(INDEX('Per Invoice'!S$2:S$501,$Y36)="","",INDEX('Per Invoice'!S$2:S$501,$Y36)))</f>
        <v/>
      </c>
      <c r="T36" s="7">
        <f>IF($Y36="","",IF(INDEX('Per Invoice'!T$2:T$501,$Y36)="","",INDEX('Per Invoice'!T$2:T$501,$Y36)))</f>
        <v/>
      </c>
      <c r="U36" s="7">
        <f>IF($Y36="","",IF(INDEX('Per Invoice'!U$2:U$501,$Y36)="","",INDEX('Per Invoice'!U$2:U$501,$Y36)))</f>
        <v/>
      </c>
      <c r="V36" s="7">
        <f>IF($Y36="","",IF(INDEX('Per Invoice'!V$2:V$501,$Y36)="","",INDEX('Per Invoice'!V$2:V$501,$Y36)))</f>
        <v/>
      </c>
      <c r="W36" s="7">
        <f>IF($Y36="","",IF(INDEX('Per Invoice'!W$2:W$501,$Y36)="","",INDEX('Per Invoice'!W$2:W$501,$Y36)))</f>
        <v/>
      </c>
      <c r="X36" s="7">
        <f>IF($Y36="","",IF(INDEX('Per Invoice'!X$2:X$501,$Y36)="","",INDEX('Per Invoice'!X$2:X$501,$Y36)))</f>
        <v/>
      </c>
      <c r="Y36" s="16">
        <f>IFERROR(MATCH(Settings!$C$28&amp;"|"&amp;ROWS($Y$2:$Y36),'Per Invoice'!$Z$2:$Z$501,0),"")</f>
        <v/>
      </c>
    </row>
    <row r="37">
      <c r="A37">
        <f>IF($Y37="","",IF(INDEX('Per Invoice'!A$2:A$501,$Y37)="","",INDEX('Per Invoice'!A$2:A$501,$Y37)))</f>
        <v/>
      </c>
      <c r="B37">
        <f>IF($Y37="","",IF(INDEX('Per Invoice'!B$2:B$501,$Y37)="","",INDEX('Per Invoice'!B$2:B$501,$Y37)))</f>
        <v/>
      </c>
      <c r="C37">
        <f>IF($Y37="","",IF(INDEX('Per Invoice'!C$2:C$501,$Y37)="","",INDEX('Per Invoice'!C$2:C$501,$Y37)))</f>
        <v/>
      </c>
      <c r="D37">
        <f>IF($Y37="","",IF(INDEX('Per Invoice'!D$2:D$501,$Y37)="","",INDEX('Per Invoice'!D$2:D$501,$Y37)))</f>
        <v/>
      </c>
      <c r="E37">
        <f>IF($Y37="","",IF(INDEX('Per Invoice'!E$2:E$501,$Y37)="","",INDEX('Per Invoice'!E$2:E$501,$Y37)))</f>
        <v/>
      </c>
      <c r="F37">
        <f>IF($Y37="","",IF(INDEX('Per Invoice'!F$2:F$501,$Y37)="","",INDEX('Per Invoice'!F$2:F$501,$Y37)))</f>
        <v/>
      </c>
      <c r="G37">
        <f>IF($Y37="","",IF(INDEX('Per Invoice'!G$2:G$501,$Y37)="","",INDEX('Per Invoice'!G$2:G$501,$Y37)))</f>
        <v/>
      </c>
      <c r="H37">
        <f>IF($Y37="","",IF(INDEX('Per Invoice'!H$2:H$501,$Y37)="","",INDEX('Per Invoice'!H$2:H$501,$Y37)))</f>
        <v/>
      </c>
      <c r="I37">
        <f>IF($Y37="","",IF(INDEX('Per Invoice'!I$2:I$501,$Y37)="","",INDEX('Per Invoice'!I$2:I$501,$Y37)))</f>
        <v/>
      </c>
      <c r="J37">
        <f>IF($Y37="","",IF(INDEX('Per Invoice'!J$2:J$501,$Y37)="","",INDEX('Per Invoice'!J$2:J$501,$Y37)))</f>
        <v/>
      </c>
      <c r="K37">
        <f>IF($Y37="","",IF(INDEX('Per Invoice'!K$2:K$501,$Y37)="","",INDEX('Per Invoice'!K$2:K$501,$Y37)))</f>
        <v/>
      </c>
      <c r="L37" s="7">
        <f>IF($Y37="","",IF(INDEX('Per Invoice'!L$2:L$501,$Y37)="","",INDEX('Per Invoice'!L$2:L$501,$Y37)))</f>
        <v/>
      </c>
      <c r="M37" s="14">
        <f>IF($Y37="","",IF(INDEX('Per Invoice'!M$2:M$501,$Y37)="","",INDEX('Per Invoice'!M$2:M$501,$Y37)))</f>
        <v/>
      </c>
      <c r="N37">
        <f>IF($Y37="","",IF(INDEX('Per Invoice'!N$2:N$501,$Y37)="","",INDEX('Per Invoice'!N$2:N$501,$Y37)))</f>
        <v/>
      </c>
      <c r="O37">
        <f>IF($Y37="","",IF(INDEX('Per Invoice'!O$2:O$501,$Y37)="","",INDEX('Per Invoice'!O$2:O$501,$Y37)))</f>
        <v/>
      </c>
      <c r="P37" s="7">
        <f>IF($Y37="","",IF(INDEX('Per Invoice'!P$2:P$501,$Y37)="","",INDEX('Per Invoice'!P$2:P$501,$Y37)))</f>
        <v/>
      </c>
      <c r="Q37" s="7">
        <f>IF($Y37="","",IF(INDEX('Per Invoice'!Q$2:Q$501,$Y37)="","",INDEX('Per Invoice'!Q$2:Q$501,$Y37)))</f>
        <v/>
      </c>
      <c r="R37">
        <f>IF($Y37="","",IF(INDEX('Per Invoice'!R$2:R$501,$Y37)="","",INDEX('Per Invoice'!R$2:R$501,$Y37)))</f>
        <v/>
      </c>
      <c r="S37" s="7">
        <f>IF($Y37="","",IF(INDEX('Per Invoice'!S$2:S$501,$Y37)="","",INDEX('Per Invoice'!S$2:S$501,$Y37)))</f>
        <v/>
      </c>
      <c r="T37" s="7">
        <f>IF($Y37="","",IF(INDEX('Per Invoice'!T$2:T$501,$Y37)="","",INDEX('Per Invoice'!T$2:T$501,$Y37)))</f>
        <v/>
      </c>
      <c r="U37" s="7">
        <f>IF($Y37="","",IF(INDEX('Per Invoice'!U$2:U$501,$Y37)="","",INDEX('Per Invoice'!U$2:U$501,$Y37)))</f>
        <v/>
      </c>
      <c r="V37" s="7">
        <f>IF($Y37="","",IF(INDEX('Per Invoice'!V$2:V$501,$Y37)="","",INDEX('Per Invoice'!V$2:V$501,$Y37)))</f>
        <v/>
      </c>
      <c r="W37" s="7">
        <f>IF($Y37="","",IF(INDEX('Per Invoice'!W$2:W$501,$Y37)="","",INDEX('Per Invoice'!W$2:W$501,$Y37)))</f>
        <v/>
      </c>
      <c r="X37" s="7">
        <f>IF($Y37="","",IF(INDEX('Per Invoice'!X$2:X$501,$Y37)="","",INDEX('Per Invoice'!X$2:X$501,$Y37)))</f>
        <v/>
      </c>
      <c r="Y37" s="16">
        <f>IFERROR(MATCH(Settings!$C$28&amp;"|"&amp;ROWS($Y$2:$Y37),'Per Invoice'!$Z$2:$Z$501,0),"")</f>
        <v/>
      </c>
    </row>
    <row r="38">
      <c r="A38">
        <f>IF($Y38="","",IF(INDEX('Per Invoice'!A$2:A$501,$Y38)="","",INDEX('Per Invoice'!A$2:A$501,$Y38)))</f>
        <v/>
      </c>
      <c r="B38">
        <f>IF($Y38="","",IF(INDEX('Per Invoice'!B$2:B$501,$Y38)="","",INDEX('Per Invoice'!B$2:B$501,$Y38)))</f>
        <v/>
      </c>
      <c r="C38">
        <f>IF($Y38="","",IF(INDEX('Per Invoice'!C$2:C$501,$Y38)="","",INDEX('Per Invoice'!C$2:C$501,$Y38)))</f>
        <v/>
      </c>
      <c r="D38">
        <f>IF($Y38="","",IF(INDEX('Per Invoice'!D$2:D$501,$Y38)="","",INDEX('Per Invoice'!D$2:D$501,$Y38)))</f>
        <v/>
      </c>
      <c r="E38">
        <f>IF($Y38="","",IF(INDEX('Per Invoice'!E$2:E$501,$Y38)="","",INDEX('Per Invoice'!E$2:E$501,$Y38)))</f>
        <v/>
      </c>
      <c r="F38">
        <f>IF($Y38="","",IF(INDEX('Per Invoice'!F$2:F$501,$Y38)="","",INDEX('Per Invoice'!F$2:F$501,$Y38)))</f>
        <v/>
      </c>
      <c r="G38">
        <f>IF($Y38="","",IF(INDEX('Per Invoice'!G$2:G$501,$Y38)="","",INDEX('Per Invoice'!G$2:G$501,$Y38)))</f>
        <v/>
      </c>
      <c r="H38">
        <f>IF($Y38="","",IF(INDEX('Per Invoice'!H$2:H$501,$Y38)="","",INDEX('Per Invoice'!H$2:H$501,$Y38)))</f>
        <v/>
      </c>
      <c r="I38">
        <f>IF($Y38="","",IF(INDEX('Per Invoice'!I$2:I$501,$Y38)="","",INDEX('Per Invoice'!I$2:I$501,$Y38)))</f>
        <v/>
      </c>
      <c r="J38">
        <f>IF($Y38="","",IF(INDEX('Per Invoice'!J$2:J$501,$Y38)="","",INDEX('Per Invoice'!J$2:J$501,$Y38)))</f>
        <v/>
      </c>
      <c r="K38">
        <f>IF($Y38="","",IF(INDEX('Per Invoice'!K$2:K$501,$Y38)="","",INDEX('Per Invoice'!K$2:K$501,$Y38)))</f>
        <v/>
      </c>
      <c r="L38" s="7">
        <f>IF($Y38="","",IF(INDEX('Per Invoice'!L$2:L$501,$Y38)="","",INDEX('Per Invoice'!L$2:L$501,$Y38)))</f>
        <v/>
      </c>
      <c r="M38" s="14">
        <f>IF($Y38="","",IF(INDEX('Per Invoice'!M$2:M$501,$Y38)="","",INDEX('Per Invoice'!M$2:M$501,$Y38)))</f>
        <v/>
      </c>
      <c r="N38">
        <f>IF($Y38="","",IF(INDEX('Per Invoice'!N$2:N$501,$Y38)="","",INDEX('Per Invoice'!N$2:N$501,$Y38)))</f>
        <v/>
      </c>
      <c r="O38">
        <f>IF($Y38="","",IF(INDEX('Per Invoice'!O$2:O$501,$Y38)="","",INDEX('Per Invoice'!O$2:O$501,$Y38)))</f>
        <v/>
      </c>
      <c r="P38" s="7">
        <f>IF($Y38="","",IF(INDEX('Per Invoice'!P$2:P$501,$Y38)="","",INDEX('Per Invoice'!P$2:P$501,$Y38)))</f>
        <v/>
      </c>
      <c r="Q38" s="7">
        <f>IF($Y38="","",IF(INDEX('Per Invoice'!Q$2:Q$501,$Y38)="","",INDEX('Per Invoice'!Q$2:Q$501,$Y38)))</f>
        <v/>
      </c>
      <c r="R38">
        <f>IF($Y38="","",IF(INDEX('Per Invoice'!R$2:R$501,$Y38)="","",INDEX('Per Invoice'!R$2:R$501,$Y38)))</f>
        <v/>
      </c>
      <c r="S38" s="7">
        <f>IF($Y38="","",IF(INDEX('Per Invoice'!S$2:S$501,$Y38)="","",INDEX('Per Invoice'!S$2:S$501,$Y38)))</f>
        <v/>
      </c>
      <c r="T38" s="7">
        <f>IF($Y38="","",IF(INDEX('Per Invoice'!T$2:T$501,$Y38)="","",INDEX('Per Invoice'!T$2:T$501,$Y38)))</f>
        <v/>
      </c>
      <c r="U38" s="7">
        <f>IF($Y38="","",IF(INDEX('Per Invoice'!U$2:U$501,$Y38)="","",INDEX('Per Invoice'!U$2:U$501,$Y38)))</f>
        <v/>
      </c>
      <c r="V38" s="7">
        <f>IF($Y38="","",IF(INDEX('Per Invoice'!V$2:V$501,$Y38)="","",INDEX('Per Invoice'!V$2:V$501,$Y38)))</f>
        <v/>
      </c>
      <c r="W38" s="7">
        <f>IF($Y38="","",IF(INDEX('Per Invoice'!W$2:W$501,$Y38)="","",INDEX('Per Invoice'!W$2:W$501,$Y38)))</f>
        <v/>
      </c>
      <c r="X38" s="7">
        <f>IF($Y38="","",IF(INDEX('Per Invoice'!X$2:X$501,$Y38)="","",INDEX('Per Invoice'!X$2:X$501,$Y38)))</f>
        <v/>
      </c>
      <c r="Y38" s="16">
        <f>IFERROR(MATCH(Settings!$C$28&amp;"|"&amp;ROWS($Y$2:$Y38),'Per Invoice'!$Z$2:$Z$501,0),"")</f>
        <v/>
      </c>
    </row>
    <row r="39">
      <c r="A39">
        <f>IF($Y39="","",IF(INDEX('Per Invoice'!A$2:A$501,$Y39)="","",INDEX('Per Invoice'!A$2:A$501,$Y39)))</f>
        <v/>
      </c>
      <c r="B39">
        <f>IF($Y39="","",IF(INDEX('Per Invoice'!B$2:B$501,$Y39)="","",INDEX('Per Invoice'!B$2:B$501,$Y39)))</f>
        <v/>
      </c>
      <c r="C39">
        <f>IF($Y39="","",IF(INDEX('Per Invoice'!C$2:C$501,$Y39)="","",INDEX('Per Invoice'!C$2:C$501,$Y39)))</f>
        <v/>
      </c>
      <c r="D39">
        <f>IF($Y39="","",IF(INDEX('Per Invoice'!D$2:D$501,$Y39)="","",INDEX('Per Invoice'!D$2:D$501,$Y39)))</f>
        <v/>
      </c>
      <c r="E39">
        <f>IF($Y39="","",IF(INDEX('Per Invoice'!E$2:E$501,$Y39)="","",INDEX('Per Invoice'!E$2:E$501,$Y39)))</f>
        <v/>
      </c>
      <c r="F39">
        <f>IF($Y39="","",IF(INDEX('Per Invoice'!F$2:F$501,$Y39)="","",INDEX('Per Invoice'!F$2:F$501,$Y39)))</f>
        <v/>
      </c>
      <c r="G39">
        <f>IF($Y39="","",IF(INDEX('Per Invoice'!G$2:G$501,$Y39)="","",INDEX('Per Invoice'!G$2:G$501,$Y39)))</f>
        <v/>
      </c>
      <c r="H39">
        <f>IF($Y39="","",IF(INDEX('Per Invoice'!H$2:H$501,$Y39)="","",INDEX('Per Invoice'!H$2:H$501,$Y39)))</f>
        <v/>
      </c>
      <c r="I39">
        <f>IF($Y39="","",IF(INDEX('Per Invoice'!I$2:I$501,$Y39)="","",INDEX('Per Invoice'!I$2:I$501,$Y39)))</f>
        <v/>
      </c>
      <c r="J39">
        <f>IF($Y39="","",IF(INDEX('Per Invoice'!J$2:J$501,$Y39)="","",INDEX('Per Invoice'!J$2:J$501,$Y39)))</f>
        <v/>
      </c>
      <c r="K39">
        <f>IF($Y39="","",IF(INDEX('Per Invoice'!K$2:K$501,$Y39)="","",INDEX('Per Invoice'!K$2:K$501,$Y39)))</f>
        <v/>
      </c>
      <c r="L39" s="7">
        <f>IF($Y39="","",IF(INDEX('Per Invoice'!L$2:L$501,$Y39)="","",INDEX('Per Invoice'!L$2:L$501,$Y39)))</f>
        <v/>
      </c>
      <c r="M39" s="14">
        <f>IF($Y39="","",IF(INDEX('Per Invoice'!M$2:M$501,$Y39)="","",INDEX('Per Invoice'!M$2:M$501,$Y39)))</f>
        <v/>
      </c>
      <c r="N39">
        <f>IF($Y39="","",IF(INDEX('Per Invoice'!N$2:N$501,$Y39)="","",INDEX('Per Invoice'!N$2:N$501,$Y39)))</f>
        <v/>
      </c>
      <c r="O39">
        <f>IF($Y39="","",IF(INDEX('Per Invoice'!O$2:O$501,$Y39)="","",INDEX('Per Invoice'!O$2:O$501,$Y39)))</f>
        <v/>
      </c>
      <c r="P39" s="7">
        <f>IF($Y39="","",IF(INDEX('Per Invoice'!P$2:P$501,$Y39)="","",INDEX('Per Invoice'!P$2:P$501,$Y39)))</f>
        <v/>
      </c>
      <c r="Q39" s="7">
        <f>IF($Y39="","",IF(INDEX('Per Invoice'!Q$2:Q$501,$Y39)="","",INDEX('Per Invoice'!Q$2:Q$501,$Y39)))</f>
        <v/>
      </c>
      <c r="R39">
        <f>IF($Y39="","",IF(INDEX('Per Invoice'!R$2:R$501,$Y39)="","",INDEX('Per Invoice'!R$2:R$501,$Y39)))</f>
        <v/>
      </c>
      <c r="S39" s="7">
        <f>IF($Y39="","",IF(INDEX('Per Invoice'!S$2:S$501,$Y39)="","",INDEX('Per Invoice'!S$2:S$501,$Y39)))</f>
        <v/>
      </c>
      <c r="T39" s="7">
        <f>IF($Y39="","",IF(INDEX('Per Invoice'!T$2:T$501,$Y39)="","",INDEX('Per Invoice'!T$2:T$501,$Y39)))</f>
        <v/>
      </c>
      <c r="U39" s="7">
        <f>IF($Y39="","",IF(INDEX('Per Invoice'!U$2:U$501,$Y39)="","",INDEX('Per Invoice'!U$2:U$501,$Y39)))</f>
        <v/>
      </c>
      <c r="V39" s="7">
        <f>IF($Y39="","",IF(INDEX('Per Invoice'!V$2:V$501,$Y39)="","",INDEX('Per Invoice'!V$2:V$501,$Y39)))</f>
        <v/>
      </c>
      <c r="W39" s="7">
        <f>IF($Y39="","",IF(INDEX('Per Invoice'!W$2:W$501,$Y39)="","",INDEX('Per Invoice'!W$2:W$501,$Y39)))</f>
        <v/>
      </c>
      <c r="X39" s="7">
        <f>IF($Y39="","",IF(INDEX('Per Invoice'!X$2:X$501,$Y39)="","",INDEX('Per Invoice'!X$2:X$501,$Y39)))</f>
        <v/>
      </c>
      <c r="Y39" s="16">
        <f>IFERROR(MATCH(Settings!$C$28&amp;"|"&amp;ROWS($Y$2:$Y39),'Per Invoice'!$Z$2:$Z$501,0),"")</f>
        <v/>
      </c>
    </row>
    <row r="40">
      <c r="A40">
        <f>IF($Y40="","",IF(INDEX('Per Invoice'!A$2:A$501,$Y40)="","",INDEX('Per Invoice'!A$2:A$501,$Y40)))</f>
        <v/>
      </c>
      <c r="B40">
        <f>IF($Y40="","",IF(INDEX('Per Invoice'!B$2:B$501,$Y40)="","",INDEX('Per Invoice'!B$2:B$501,$Y40)))</f>
        <v/>
      </c>
      <c r="C40">
        <f>IF($Y40="","",IF(INDEX('Per Invoice'!C$2:C$501,$Y40)="","",INDEX('Per Invoice'!C$2:C$501,$Y40)))</f>
        <v/>
      </c>
      <c r="D40">
        <f>IF($Y40="","",IF(INDEX('Per Invoice'!D$2:D$501,$Y40)="","",INDEX('Per Invoice'!D$2:D$501,$Y40)))</f>
        <v/>
      </c>
      <c r="E40">
        <f>IF($Y40="","",IF(INDEX('Per Invoice'!E$2:E$501,$Y40)="","",INDEX('Per Invoice'!E$2:E$501,$Y40)))</f>
        <v/>
      </c>
      <c r="F40">
        <f>IF($Y40="","",IF(INDEX('Per Invoice'!F$2:F$501,$Y40)="","",INDEX('Per Invoice'!F$2:F$501,$Y40)))</f>
        <v/>
      </c>
      <c r="G40">
        <f>IF($Y40="","",IF(INDEX('Per Invoice'!G$2:G$501,$Y40)="","",INDEX('Per Invoice'!G$2:G$501,$Y40)))</f>
        <v/>
      </c>
      <c r="H40">
        <f>IF($Y40="","",IF(INDEX('Per Invoice'!H$2:H$501,$Y40)="","",INDEX('Per Invoice'!H$2:H$501,$Y40)))</f>
        <v/>
      </c>
      <c r="I40">
        <f>IF($Y40="","",IF(INDEX('Per Invoice'!I$2:I$501,$Y40)="","",INDEX('Per Invoice'!I$2:I$501,$Y40)))</f>
        <v/>
      </c>
      <c r="J40">
        <f>IF($Y40="","",IF(INDEX('Per Invoice'!J$2:J$501,$Y40)="","",INDEX('Per Invoice'!J$2:J$501,$Y40)))</f>
        <v/>
      </c>
      <c r="K40">
        <f>IF($Y40="","",IF(INDEX('Per Invoice'!K$2:K$501,$Y40)="","",INDEX('Per Invoice'!K$2:K$501,$Y40)))</f>
        <v/>
      </c>
      <c r="L40" s="7">
        <f>IF($Y40="","",IF(INDEX('Per Invoice'!L$2:L$501,$Y40)="","",INDEX('Per Invoice'!L$2:L$501,$Y40)))</f>
        <v/>
      </c>
      <c r="M40" s="14">
        <f>IF($Y40="","",IF(INDEX('Per Invoice'!M$2:M$501,$Y40)="","",INDEX('Per Invoice'!M$2:M$501,$Y40)))</f>
        <v/>
      </c>
      <c r="N40">
        <f>IF($Y40="","",IF(INDEX('Per Invoice'!N$2:N$501,$Y40)="","",INDEX('Per Invoice'!N$2:N$501,$Y40)))</f>
        <v/>
      </c>
      <c r="O40">
        <f>IF($Y40="","",IF(INDEX('Per Invoice'!O$2:O$501,$Y40)="","",INDEX('Per Invoice'!O$2:O$501,$Y40)))</f>
        <v/>
      </c>
      <c r="P40" s="7">
        <f>IF($Y40="","",IF(INDEX('Per Invoice'!P$2:P$501,$Y40)="","",INDEX('Per Invoice'!P$2:P$501,$Y40)))</f>
        <v/>
      </c>
      <c r="Q40" s="7">
        <f>IF($Y40="","",IF(INDEX('Per Invoice'!Q$2:Q$501,$Y40)="","",INDEX('Per Invoice'!Q$2:Q$501,$Y40)))</f>
        <v/>
      </c>
      <c r="R40">
        <f>IF($Y40="","",IF(INDEX('Per Invoice'!R$2:R$501,$Y40)="","",INDEX('Per Invoice'!R$2:R$501,$Y40)))</f>
        <v/>
      </c>
      <c r="S40" s="7">
        <f>IF($Y40="","",IF(INDEX('Per Invoice'!S$2:S$501,$Y40)="","",INDEX('Per Invoice'!S$2:S$501,$Y40)))</f>
        <v/>
      </c>
      <c r="T40" s="7">
        <f>IF($Y40="","",IF(INDEX('Per Invoice'!T$2:T$501,$Y40)="","",INDEX('Per Invoice'!T$2:T$501,$Y40)))</f>
        <v/>
      </c>
      <c r="U40" s="7">
        <f>IF($Y40="","",IF(INDEX('Per Invoice'!U$2:U$501,$Y40)="","",INDEX('Per Invoice'!U$2:U$501,$Y40)))</f>
        <v/>
      </c>
      <c r="V40" s="7">
        <f>IF($Y40="","",IF(INDEX('Per Invoice'!V$2:V$501,$Y40)="","",INDEX('Per Invoice'!V$2:V$501,$Y40)))</f>
        <v/>
      </c>
      <c r="W40" s="7">
        <f>IF($Y40="","",IF(INDEX('Per Invoice'!W$2:W$501,$Y40)="","",INDEX('Per Invoice'!W$2:W$501,$Y40)))</f>
        <v/>
      </c>
      <c r="X40" s="7">
        <f>IF($Y40="","",IF(INDEX('Per Invoice'!X$2:X$501,$Y40)="","",INDEX('Per Invoice'!X$2:X$501,$Y40)))</f>
        <v/>
      </c>
      <c r="Y40" s="16">
        <f>IFERROR(MATCH(Settings!$C$28&amp;"|"&amp;ROWS($Y$2:$Y40),'Per Invoice'!$Z$2:$Z$501,0),"")</f>
        <v/>
      </c>
    </row>
    <row r="41">
      <c r="A41">
        <f>IF($Y41="","",IF(INDEX('Per Invoice'!A$2:A$501,$Y41)="","",INDEX('Per Invoice'!A$2:A$501,$Y41)))</f>
        <v/>
      </c>
      <c r="B41">
        <f>IF($Y41="","",IF(INDEX('Per Invoice'!B$2:B$501,$Y41)="","",INDEX('Per Invoice'!B$2:B$501,$Y41)))</f>
        <v/>
      </c>
      <c r="C41">
        <f>IF($Y41="","",IF(INDEX('Per Invoice'!C$2:C$501,$Y41)="","",INDEX('Per Invoice'!C$2:C$501,$Y41)))</f>
        <v/>
      </c>
      <c r="D41">
        <f>IF($Y41="","",IF(INDEX('Per Invoice'!D$2:D$501,$Y41)="","",INDEX('Per Invoice'!D$2:D$501,$Y41)))</f>
        <v/>
      </c>
      <c r="E41">
        <f>IF($Y41="","",IF(INDEX('Per Invoice'!E$2:E$501,$Y41)="","",INDEX('Per Invoice'!E$2:E$501,$Y41)))</f>
        <v/>
      </c>
      <c r="F41">
        <f>IF($Y41="","",IF(INDEX('Per Invoice'!F$2:F$501,$Y41)="","",INDEX('Per Invoice'!F$2:F$501,$Y41)))</f>
        <v/>
      </c>
      <c r="G41">
        <f>IF($Y41="","",IF(INDEX('Per Invoice'!G$2:G$501,$Y41)="","",INDEX('Per Invoice'!G$2:G$501,$Y41)))</f>
        <v/>
      </c>
      <c r="H41">
        <f>IF($Y41="","",IF(INDEX('Per Invoice'!H$2:H$501,$Y41)="","",INDEX('Per Invoice'!H$2:H$501,$Y41)))</f>
        <v/>
      </c>
      <c r="I41">
        <f>IF($Y41="","",IF(INDEX('Per Invoice'!I$2:I$501,$Y41)="","",INDEX('Per Invoice'!I$2:I$501,$Y41)))</f>
        <v/>
      </c>
      <c r="J41">
        <f>IF($Y41="","",IF(INDEX('Per Invoice'!J$2:J$501,$Y41)="","",INDEX('Per Invoice'!J$2:J$501,$Y41)))</f>
        <v/>
      </c>
      <c r="K41">
        <f>IF($Y41="","",IF(INDEX('Per Invoice'!K$2:K$501,$Y41)="","",INDEX('Per Invoice'!K$2:K$501,$Y41)))</f>
        <v/>
      </c>
      <c r="L41" s="7">
        <f>IF($Y41="","",IF(INDEX('Per Invoice'!L$2:L$501,$Y41)="","",INDEX('Per Invoice'!L$2:L$501,$Y41)))</f>
        <v/>
      </c>
      <c r="M41" s="14">
        <f>IF($Y41="","",IF(INDEX('Per Invoice'!M$2:M$501,$Y41)="","",INDEX('Per Invoice'!M$2:M$501,$Y41)))</f>
        <v/>
      </c>
      <c r="N41">
        <f>IF($Y41="","",IF(INDEX('Per Invoice'!N$2:N$501,$Y41)="","",INDEX('Per Invoice'!N$2:N$501,$Y41)))</f>
        <v/>
      </c>
      <c r="O41">
        <f>IF($Y41="","",IF(INDEX('Per Invoice'!O$2:O$501,$Y41)="","",INDEX('Per Invoice'!O$2:O$501,$Y41)))</f>
        <v/>
      </c>
      <c r="P41" s="7">
        <f>IF($Y41="","",IF(INDEX('Per Invoice'!P$2:P$501,$Y41)="","",INDEX('Per Invoice'!P$2:P$501,$Y41)))</f>
        <v/>
      </c>
      <c r="Q41" s="7">
        <f>IF($Y41="","",IF(INDEX('Per Invoice'!Q$2:Q$501,$Y41)="","",INDEX('Per Invoice'!Q$2:Q$501,$Y41)))</f>
        <v/>
      </c>
      <c r="R41">
        <f>IF($Y41="","",IF(INDEX('Per Invoice'!R$2:R$501,$Y41)="","",INDEX('Per Invoice'!R$2:R$501,$Y41)))</f>
        <v/>
      </c>
      <c r="S41" s="7">
        <f>IF($Y41="","",IF(INDEX('Per Invoice'!S$2:S$501,$Y41)="","",INDEX('Per Invoice'!S$2:S$501,$Y41)))</f>
        <v/>
      </c>
      <c r="T41" s="7">
        <f>IF($Y41="","",IF(INDEX('Per Invoice'!T$2:T$501,$Y41)="","",INDEX('Per Invoice'!T$2:T$501,$Y41)))</f>
        <v/>
      </c>
      <c r="U41" s="7">
        <f>IF($Y41="","",IF(INDEX('Per Invoice'!U$2:U$501,$Y41)="","",INDEX('Per Invoice'!U$2:U$501,$Y41)))</f>
        <v/>
      </c>
      <c r="V41" s="7">
        <f>IF($Y41="","",IF(INDEX('Per Invoice'!V$2:V$501,$Y41)="","",INDEX('Per Invoice'!V$2:V$501,$Y41)))</f>
        <v/>
      </c>
      <c r="W41" s="7">
        <f>IF($Y41="","",IF(INDEX('Per Invoice'!W$2:W$501,$Y41)="","",INDEX('Per Invoice'!W$2:W$501,$Y41)))</f>
        <v/>
      </c>
      <c r="X41" s="7">
        <f>IF($Y41="","",IF(INDEX('Per Invoice'!X$2:X$501,$Y41)="","",INDEX('Per Invoice'!X$2:X$501,$Y41)))</f>
        <v/>
      </c>
      <c r="Y41" s="16">
        <f>IFERROR(MATCH(Settings!$C$28&amp;"|"&amp;ROWS($Y$2:$Y41),'Per Invoice'!$Z$2:$Z$501,0),"")</f>
        <v/>
      </c>
    </row>
    <row r="42">
      <c r="A42">
        <f>IF($Y42="","",IF(INDEX('Per Invoice'!A$2:A$501,$Y42)="","",INDEX('Per Invoice'!A$2:A$501,$Y42)))</f>
        <v/>
      </c>
      <c r="B42">
        <f>IF($Y42="","",IF(INDEX('Per Invoice'!B$2:B$501,$Y42)="","",INDEX('Per Invoice'!B$2:B$501,$Y42)))</f>
        <v/>
      </c>
      <c r="C42">
        <f>IF($Y42="","",IF(INDEX('Per Invoice'!C$2:C$501,$Y42)="","",INDEX('Per Invoice'!C$2:C$501,$Y42)))</f>
        <v/>
      </c>
      <c r="D42">
        <f>IF($Y42="","",IF(INDEX('Per Invoice'!D$2:D$501,$Y42)="","",INDEX('Per Invoice'!D$2:D$501,$Y42)))</f>
        <v/>
      </c>
      <c r="E42">
        <f>IF($Y42="","",IF(INDEX('Per Invoice'!E$2:E$501,$Y42)="","",INDEX('Per Invoice'!E$2:E$501,$Y42)))</f>
        <v/>
      </c>
      <c r="F42">
        <f>IF($Y42="","",IF(INDEX('Per Invoice'!F$2:F$501,$Y42)="","",INDEX('Per Invoice'!F$2:F$501,$Y42)))</f>
        <v/>
      </c>
      <c r="G42">
        <f>IF($Y42="","",IF(INDEX('Per Invoice'!G$2:G$501,$Y42)="","",INDEX('Per Invoice'!G$2:G$501,$Y42)))</f>
        <v/>
      </c>
      <c r="H42">
        <f>IF($Y42="","",IF(INDEX('Per Invoice'!H$2:H$501,$Y42)="","",INDEX('Per Invoice'!H$2:H$501,$Y42)))</f>
        <v/>
      </c>
      <c r="I42">
        <f>IF($Y42="","",IF(INDEX('Per Invoice'!I$2:I$501,$Y42)="","",INDEX('Per Invoice'!I$2:I$501,$Y42)))</f>
        <v/>
      </c>
      <c r="J42">
        <f>IF($Y42="","",IF(INDEX('Per Invoice'!J$2:J$501,$Y42)="","",INDEX('Per Invoice'!J$2:J$501,$Y42)))</f>
        <v/>
      </c>
      <c r="K42">
        <f>IF($Y42="","",IF(INDEX('Per Invoice'!K$2:K$501,$Y42)="","",INDEX('Per Invoice'!K$2:K$501,$Y42)))</f>
        <v/>
      </c>
      <c r="L42" s="7">
        <f>IF($Y42="","",IF(INDEX('Per Invoice'!L$2:L$501,$Y42)="","",INDEX('Per Invoice'!L$2:L$501,$Y42)))</f>
        <v/>
      </c>
      <c r="M42" s="14">
        <f>IF($Y42="","",IF(INDEX('Per Invoice'!M$2:M$501,$Y42)="","",INDEX('Per Invoice'!M$2:M$501,$Y42)))</f>
        <v/>
      </c>
      <c r="N42">
        <f>IF($Y42="","",IF(INDEX('Per Invoice'!N$2:N$501,$Y42)="","",INDEX('Per Invoice'!N$2:N$501,$Y42)))</f>
        <v/>
      </c>
      <c r="O42">
        <f>IF($Y42="","",IF(INDEX('Per Invoice'!O$2:O$501,$Y42)="","",INDEX('Per Invoice'!O$2:O$501,$Y42)))</f>
        <v/>
      </c>
      <c r="P42" s="7">
        <f>IF($Y42="","",IF(INDEX('Per Invoice'!P$2:P$501,$Y42)="","",INDEX('Per Invoice'!P$2:P$501,$Y42)))</f>
        <v/>
      </c>
      <c r="Q42" s="7">
        <f>IF($Y42="","",IF(INDEX('Per Invoice'!Q$2:Q$501,$Y42)="","",INDEX('Per Invoice'!Q$2:Q$501,$Y42)))</f>
        <v/>
      </c>
      <c r="R42">
        <f>IF($Y42="","",IF(INDEX('Per Invoice'!R$2:R$501,$Y42)="","",INDEX('Per Invoice'!R$2:R$501,$Y42)))</f>
        <v/>
      </c>
      <c r="S42" s="7">
        <f>IF($Y42="","",IF(INDEX('Per Invoice'!S$2:S$501,$Y42)="","",INDEX('Per Invoice'!S$2:S$501,$Y42)))</f>
        <v/>
      </c>
      <c r="T42" s="7">
        <f>IF($Y42="","",IF(INDEX('Per Invoice'!T$2:T$501,$Y42)="","",INDEX('Per Invoice'!T$2:T$501,$Y42)))</f>
        <v/>
      </c>
      <c r="U42" s="7">
        <f>IF($Y42="","",IF(INDEX('Per Invoice'!U$2:U$501,$Y42)="","",INDEX('Per Invoice'!U$2:U$501,$Y42)))</f>
        <v/>
      </c>
      <c r="V42" s="7">
        <f>IF($Y42="","",IF(INDEX('Per Invoice'!V$2:V$501,$Y42)="","",INDEX('Per Invoice'!V$2:V$501,$Y42)))</f>
        <v/>
      </c>
      <c r="W42" s="7">
        <f>IF($Y42="","",IF(INDEX('Per Invoice'!W$2:W$501,$Y42)="","",INDEX('Per Invoice'!W$2:W$501,$Y42)))</f>
        <v/>
      </c>
      <c r="X42" s="7">
        <f>IF($Y42="","",IF(INDEX('Per Invoice'!X$2:X$501,$Y42)="","",INDEX('Per Invoice'!X$2:X$501,$Y42)))</f>
        <v/>
      </c>
      <c r="Y42" s="16">
        <f>IFERROR(MATCH(Settings!$C$28&amp;"|"&amp;ROWS($Y$2:$Y42),'Per Invoice'!$Z$2:$Z$501,0),"")</f>
        <v/>
      </c>
    </row>
    <row r="43">
      <c r="A43">
        <f>IF($Y43="","",IF(INDEX('Per Invoice'!A$2:A$501,$Y43)="","",INDEX('Per Invoice'!A$2:A$501,$Y43)))</f>
        <v/>
      </c>
      <c r="B43">
        <f>IF($Y43="","",IF(INDEX('Per Invoice'!B$2:B$501,$Y43)="","",INDEX('Per Invoice'!B$2:B$501,$Y43)))</f>
        <v/>
      </c>
      <c r="C43">
        <f>IF($Y43="","",IF(INDEX('Per Invoice'!C$2:C$501,$Y43)="","",INDEX('Per Invoice'!C$2:C$501,$Y43)))</f>
        <v/>
      </c>
      <c r="D43">
        <f>IF($Y43="","",IF(INDEX('Per Invoice'!D$2:D$501,$Y43)="","",INDEX('Per Invoice'!D$2:D$501,$Y43)))</f>
        <v/>
      </c>
      <c r="E43">
        <f>IF($Y43="","",IF(INDEX('Per Invoice'!E$2:E$501,$Y43)="","",INDEX('Per Invoice'!E$2:E$501,$Y43)))</f>
        <v/>
      </c>
      <c r="F43">
        <f>IF($Y43="","",IF(INDEX('Per Invoice'!F$2:F$501,$Y43)="","",INDEX('Per Invoice'!F$2:F$501,$Y43)))</f>
        <v/>
      </c>
      <c r="G43">
        <f>IF($Y43="","",IF(INDEX('Per Invoice'!G$2:G$501,$Y43)="","",INDEX('Per Invoice'!G$2:G$501,$Y43)))</f>
        <v/>
      </c>
      <c r="H43">
        <f>IF($Y43="","",IF(INDEX('Per Invoice'!H$2:H$501,$Y43)="","",INDEX('Per Invoice'!H$2:H$501,$Y43)))</f>
        <v/>
      </c>
      <c r="I43">
        <f>IF($Y43="","",IF(INDEX('Per Invoice'!I$2:I$501,$Y43)="","",INDEX('Per Invoice'!I$2:I$501,$Y43)))</f>
        <v/>
      </c>
      <c r="J43">
        <f>IF($Y43="","",IF(INDEX('Per Invoice'!J$2:J$501,$Y43)="","",INDEX('Per Invoice'!J$2:J$501,$Y43)))</f>
        <v/>
      </c>
      <c r="K43">
        <f>IF($Y43="","",IF(INDEX('Per Invoice'!K$2:K$501,$Y43)="","",INDEX('Per Invoice'!K$2:K$501,$Y43)))</f>
        <v/>
      </c>
      <c r="L43" s="7">
        <f>IF($Y43="","",IF(INDEX('Per Invoice'!L$2:L$501,$Y43)="","",INDEX('Per Invoice'!L$2:L$501,$Y43)))</f>
        <v/>
      </c>
      <c r="M43" s="14">
        <f>IF($Y43="","",IF(INDEX('Per Invoice'!M$2:M$501,$Y43)="","",INDEX('Per Invoice'!M$2:M$501,$Y43)))</f>
        <v/>
      </c>
      <c r="N43">
        <f>IF($Y43="","",IF(INDEX('Per Invoice'!N$2:N$501,$Y43)="","",INDEX('Per Invoice'!N$2:N$501,$Y43)))</f>
        <v/>
      </c>
      <c r="O43">
        <f>IF($Y43="","",IF(INDEX('Per Invoice'!O$2:O$501,$Y43)="","",INDEX('Per Invoice'!O$2:O$501,$Y43)))</f>
        <v/>
      </c>
      <c r="P43" s="7">
        <f>IF($Y43="","",IF(INDEX('Per Invoice'!P$2:P$501,$Y43)="","",INDEX('Per Invoice'!P$2:P$501,$Y43)))</f>
        <v/>
      </c>
      <c r="Q43" s="7">
        <f>IF($Y43="","",IF(INDEX('Per Invoice'!Q$2:Q$501,$Y43)="","",INDEX('Per Invoice'!Q$2:Q$501,$Y43)))</f>
        <v/>
      </c>
      <c r="R43">
        <f>IF($Y43="","",IF(INDEX('Per Invoice'!R$2:R$501,$Y43)="","",INDEX('Per Invoice'!R$2:R$501,$Y43)))</f>
        <v/>
      </c>
      <c r="S43" s="7">
        <f>IF($Y43="","",IF(INDEX('Per Invoice'!S$2:S$501,$Y43)="","",INDEX('Per Invoice'!S$2:S$501,$Y43)))</f>
        <v/>
      </c>
      <c r="T43" s="7">
        <f>IF($Y43="","",IF(INDEX('Per Invoice'!T$2:T$501,$Y43)="","",INDEX('Per Invoice'!T$2:T$501,$Y43)))</f>
        <v/>
      </c>
      <c r="U43" s="7">
        <f>IF($Y43="","",IF(INDEX('Per Invoice'!U$2:U$501,$Y43)="","",INDEX('Per Invoice'!U$2:U$501,$Y43)))</f>
        <v/>
      </c>
      <c r="V43" s="7">
        <f>IF($Y43="","",IF(INDEX('Per Invoice'!V$2:V$501,$Y43)="","",INDEX('Per Invoice'!V$2:V$501,$Y43)))</f>
        <v/>
      </c>
      <c r="W43" s="7">
        <f>IF($Y43="","",IF(INDEX('Per Invoice'!W$2:W$501,$Y43)="","",INDEX('Per Invoice'!W$2:W$501,$Y43)))</f>
        <v/>
      </c>
      <c r="X43" s="7">
        <f>IF($Y43="","",IF(INDEX('Per Invoice'!X$2:X$501,$Y43)="","",INDEX('Per Invoice'!X$2:X$501,$Y43)))</f>
        <v/>
      </c>
      <c r="Y43" s="16">
        <f>IFERROR(MATCH(Settings!$C$28&amp;"|"&amp;ROWS($Y$2:$Y43),'Per Invoice'!$Z$2:$Z$501,0),"")</f>
        <v/>
      </c>
    </row>
    <row r="44">
      <c r="A44">
        <f>IF($Y44="","",IF(INDEX('Per Invoice'!A$2:A$501,$Y44)="","",INDEX('Per Invoice'!A$2:A$501,$Y44)))</f>
        <v/>
      </c>
      <c r="B44">
        <f>IF($Y44="","",IF(INDEX('Per Invoice'!B$2:B$501,$Y44)="","",INDEX('Per Invoice'!B$2:B$501,$Y44)))</f>
        <v/>
      </c>
      <c r="C44">
        <f>IF($Y44="","",IF(INDEX('Per Invoice'!C$2:C$501,$Y44)="","",INDEX('Per Invoice'!C$2:C$501,$Y44)))</f>
        <v/>
      </c>
      <c r="D44">
        <f>IF($Y44="","",IF(INDEX('Per Invoice'!D$2:D$501,$Y44)="","",INDEX('Per Invoice'!D$2:D$501,$Y44)))</f>
        <v/>
      </c>
      <c r="E44">
        <f>IF($Y44="","",IF(INDEX('Per Invoice'!E$2:E$501,$Y44)="","",INDEX('Per Invoice'!E$2:E$501,$Y44)))</f>
        <v/>
      </c>
      <c r="F44">
        <f>IF($Y44="","",IF(INDEX('Per Invoice'!F$2:F$501,$Y44)="","",INDEX('Per Invoice'!F$2:F$501,$Y44)))</f>
        <v/>
      </c>
      <c r="G44">
        <f>IF($Y44="","",IF(INDEX('Per Invoice'!G$2:G$501,$Y44)="","",INDEX('Per Invoice'!G$2:G$501,$Y44)))</f>
        <v/>
      </c>
      <c r="H44">
        <f>IF($Y44="","",IF(INDEX('Per Invoice'!H$2:H$501,$Y44)="","",INDEX('Per Invoice'!H$2:H$501,$Y44)))</f>
        <v/>
      </c>
      <c r="I44">
        <f>IF($Y44="","",IF(INDEX('Per Invoice'!I$2:I$501,$Y44)="","",INDEX('Per Invoice'!I$2:I$501,$Y44)))</f>
        <v/>
      </c>
      <c r="J44">
        <f>IF($Y44="","",IF(INDEX('Per Invoice'!J$2:J$501,$Y44)="","",INDEX('Per Invoice'!J$2:J$501,$Y44)))</f>
        <v/>
      </c>
      <c r="K44">
        <f>IF($Y44="","",IF(INDEX('Per Invoice'!K$2:K$501,$Y44)="","",INDEX('Per Invoice'!K$2:K$501,$Y44)))</f>
        <v/>
      </c>
      <c r="L44" s="7">
        <f>IF($Y44="","",IF(INDEX('Per Invoice'!L$2:L$501,$Y44)="","",INDEX('Per Invoice'!L$2:L$501,$Y44)))</f>
        <v/>
      </c>
      <c r="M44" s="14">
        <f>IF($Y44="","",IF(INDEX('Per Invoice'!M$2:M$501,$Y44)="","",INDEX('Per Invoice'!M$2:M$501,$Y44)))</f>
        <v/>
      </c>
      <c r="N44">
        <f>IF($Y44="","",IF(INDEX('Per Invoice'!N$2:N$501,$Y44)="","",INDEX('Per Invoice'!N$2:N$501,$Y44)))</f>
        <v/>
      </c>
      <c r="O44">
        <f>IF($Y44="","",IF(INDEX('Per Invoice'!O$2:O$501,$Y44)="","",INDEX('Per Invoice'!O$2:O$501,$Y44)))</f>
        <v/>
      </c>
      <c r="P44" s="7">
        <f>IF($Y44="","",IF(INDEX('Per Invoice'!P$2:P$501,$Y44)="","",INDEX('Per Invoice'!P$2:P$501,$Y44)))</f>
        <v/>
      </c>
      <c r="Q44" s="7">
        <f>IF($Y44="","",IF(INDEX('Per Invoice'!Q$2:Q$501,$Y44)="","",INDEX('Per Invoice'!Q$2:Q$501,$Y44)))</f>
        <v/>
      </c>
      <c r="R44">
        <f>IF($Y44="","",IF(INDEX('Per Invoice'!R$2:R$501,$Y44)="","",INDEX('Per Invoice'!R$2:R$501,$Y44)))</f>
        <v/>
      </c>
      <c r="S44" s="7">
        <f>IF($Y44="","",IF(INDEX('Per Invoice'!S$2:S$501,$Y44)="","",INDEX('Per Invoice'!S$2:S$501,$Y44)))</f>
        <v/>
      </c>
      <c r="T44" s="7">
        <f>IF($Y44="","",IF(INDEX('Per Invoice'!T$2:T$501,$Y44)="","",INDEX('Per Invoice'!T$2:T$501,$Y44)))</f>
        <v/>
      </c>
      <c r="U44" s="7">
        <f>IF($Y44="","",IF(INDEX('Per Invoice'!U$2:U$501,$Y44)="","",INDEX('Per Invoice'!U$2:U$501,$Y44)))</f>
        <v/>
      </c>
      <c r="V44" s="7">
        <f>IF($Y44="","",IF(INDEX('Per Invoice'!V$2:V$501,$Y44)="","",INDEX('Per Invoice'!V$2:V$501,$Y44)))</f>
        <v/>
      </c>
      <c r="W44" s="7">
        <f>IF($Y44="","",IF(INDEX('Per Invoice'!W$2:W$501,$Y44)="","",INDEX('Per Invoice'!W$2:W$501,$Y44)))</f>
        <v/>
      </c>
      <c r="X44" s="7">
        <f>IF($Y44="","",IF(INDEX('Per Invoice'!X$2:X$501,$Y44)="","",INDEX('Per Invoice'!X$2:X$501,$Y44)))</f>
        <v/>
      </c>
      <c r="Y44" s="16">
        <f>IFERROR(MATCH(Settings!$C$28&amp;"|"&amp;ROWS($Y$2:$Y44),'Per Invoice'!$Z$2:$Z$501,0),"")</f>
        <v/>
      </c>
    </row>
    <row r="45">
      <c r="A45">
        <f>IF($Y45="","",IF(INDEX('Per Invoice'!A$2:A$501,$Y45)="","",INDEX('Per Invoice'!A$2:A$501,$Y45)))</f>
        <v/>
      </c>
      <c r="B45">
        <f>IF($Y45="","",IF(INDEX('Per Invoice'!B$2:B$501,$Y45)="","",INDEX('Per Invoice'!B$2:B$501,$Y45)))</f>
        <v/>
      </c>
      <c r="C45">
        <f>IF($Y45="","",IF(INDEX('Per Invoice'!C$2:C$501,$Y45)="","",INDEX('Per Invoice'!C$2:C$501,$Y45)))</f>
        <v/>
      </c>
      <c r="D45">
        <f>IF($Y45="","",IF(INDEX('Per Invoice'!D$2:D$501,$Y45)="","",INDEX('Per Invoice'!D$2:D$501,$Y45)))</f>
        <v/>
      </c>
      <c r="E45">
        <f>IF($Y45="","",IF(INDEX('Per Invoice'!E$2:E$501,$Y45)="","",INDEX('Per Invoice'!E$2:E$501,$Y45)))</f>
        <v/>
      </c>
      <c r="F45">
        <f>IF($Y45="","",IF(INDEX('Per Invoice'!F$2:F$501,$Y45)="","",INDEX('Per Invoice'!F$2:F$501,$Y45)))</f>
        <v/>
      </c>
      <c r="G45">
        <f>IF($Y45="","",IF(INDEX('Per Invoice'!G$2:G$501,$Y45)="","",INDEX('Per Invoice'!G$2:G$501,$Y45)))</f>
        <v/>
      </c>
      <c r="H45">
        <f>IF($Y45="","",IF(INDEX('Per Invoice'!H$2:H$501,$Y45)="","",INDEX('Per Invoice'!H$2:H$501,$Y45)))</f>
        <v/>
      </c>
      <c r="I45">
        <f>IF($Y45="","",IF(INDEX('Per Invoice'!I$2:I$501,$Y45)="","",INDEX('Per Invoice'!I$2:I$501,$Y45)))</f>
        <v/>
      </c>
      <c r="J45">
        <f>IF($Y45="","",IF(INDEX('Per Invoice'!J$2:J$501,$Y45)="","",INDEX('Per Invoice'!J$2:J$501,$Y45)))</f>
        <v/>
      </c>
      <c r="K45">
        <f>IF($Y45="","",IF(INDEX('Per Invoice'!K$2:K$501,$Y45)="","",INDEX('Per Invoice'!K$2:K$501,$Y45)))</f>
        <v/>
      </c>
      <c r="L45" s="7">
        <f>IF($Y45="","",IF(INDEX('Per Invoice'!L$2:L$501,$Y45)="","",INDEX('Per Invoice'!L$2:L$501,$Y45)))</f>
        <v/>
      </c>
      <c r="M45" s="14">
        <f>IF($Y45="","",IF(INDEX('Per Invoice'!M$2:M$501,$Y45)="","",INDEX('Per Invoice'!M$2:M$501,$Y45)))</f>
        <v/>
      </c>
      <c r="N45">
        <f>IF($Y45="","",IF(INDEX('Per Invoice'!N$2:N$501,$Y45)="","",INDEX('Per Invoice'!N$2:N$501,$Y45)))</f>
        <v/>
      </c>
      <c r="O45">
        <f>IF($Y45="","",IF(INDEX('Per Invoice'!O$2:O$501,$Y45)="","",INDEX('Per Invoice'!O$2:O$501,$Y45)))</f>
        <v/>
      </c>
      <c r="P45" s="7">
        <f>IF($Y45="","",IF(INDEX('Per Invoice'!P$2:P$501,$Y45)="","",INDEX('Per Invoice'!P$2:P$501,$Y45)))</f>
        <v/>
      </c>
      <c r="Q45" s="7">
        <f>IF($Y45="","",IF(INDEX('Per Invoice'!Q$2:Q$501,$Y45)="","",INDEX('Per Invoice'!Q$2:Q$501,$Y45)))</f>
        <v/>
      </c>
      <c r="R45">
        <f>IF($Y45="","",IF(INDEX('Per Invoice'!R$2:R$501,$Y45)="","",INDEX('Per Invoice'!R$2:R$501,$Y45)))</f>
        <v/>
      </c>
      <c r="S45" s="7">
        <f>IF($Y45="","",IF(INDEX('Per Invoice'!S$2:S$501,$Y45)="","",INDEX('Per Invoice'!S$2:S$501,$Y45)))</f>
        <v/>
      </c>
      <c r="T45" s="7">
        <f>IF($Y45="","",IF(INDEX('Per Invoice'!T$2:T$501,$Y45)="","",INDEX('Per Invoice'!T$2:T$501,$Y45)))</f>
        <v/>
      </c>
      <c r="U45" s="7">
        <f>IF($Y45="","",IF(INDEX('Per Invoice'!U$2:U$501,$Y45)="","",INDEX('Per Invoice'!U$2:U$501,$Y45)))</f>
        <v/>
      </c>
      <c r="V45" s="7">
        <f>IF($Y45="","",IF(INDEX('Per Invoice'!V$2:V$501,$Y45)="","",INDEX('Per Invoice'!V$2:V$501,$Y45)))</f>
        <v/>
      </c>
      <c r="W45" s="7">
        <f>IF($Y45="","",IF(INDEX('Per Invoice'!W$2:W$501,$Y45)="","",INDEX('Per Invoice'!W$2:W$501,$Y45)))</f>
        <v/>
      </c>
      <c r="X45" s="7">
        <f>IF($Y45="","",IF(INDEX('Per Invoice'!X$2:X$501,$Y45)="","",INDEX('Per Invoice'!X$2:X$501,$Y45)))</f>
        <v/>
      </c>
      <c r="Y45" s="16">
        <f>IFERROR(MATCH(Settings!$C$28&amp;"|"&amp;ROWS($Y$2:$Y45),'Per Invoice'!$Z$2:$Z$501,0),"")</f>
        <v/>
      </c>
    </row>
    <row r="46">
      <c r="A46">
        <f>IF($Y46="","",IF(INDEX('Per Invoice'!A$2:A$501,$Y46)="","",INDEX('Per Invoice'!A$2:A$501,$Y46)))</f>
        <v/>
      </c>
      <c r="B46">
        <f>IF($Y46="","",IF(INDEX('Per Invoice'!B$2:B$501,$Y46)="","",INDEX('Per Invoice'!B$2:B$501,$Y46)))</f>
        <v/>
      </c>
      <c r="C46">
        <f>IF($Y46="","",IF(INDEX('Per Invoice'!C$2:C$501,$Y46)="","",INDEX('Per Invoice'!C$2:C$501,$Y46)))</f>
        <v/>
      </c>
      <c r="D46">
        <f>IF($Y46="","",IF(INDEX('Per Invoice'!D$2:D$501,$Y46)="","",INDEX('Per Invoice'!D$2:D$501,$Y46)))</f>
        <v/>
      </c>
      <c r="E46">
        <f>IF($Y46="","",IF(INDEX('Per Invoice'!E$2:E$501,$Y46)="","",INDEX('Per Invoice'!E$2:E$501,$Y46)))</f>
        <v/>
      </c>
      <c r="F46">
        <f>IF($Y46="","",IF(INDEX('Per Invoice'!F$2:F$501,$Y46)="","",INDEX('Per Invoice'!F$2:F$501,$Y46)))</f>
        <v/>
      </c>
      <c r="G46">
        <f>IF($Y46="","",IF(INDEX('Per Invoice'!G$2:G$501,$Y46)="","",INDEX('Per Invoice'!G$2:G$501,$Y46)))</f>
        <v/>
      </c>
      <c r="H46">
        <f>IF($Y46="","",IF(INDEX('Per Invoice'!H$2:H$501,$Y46)="","",INDEX('Per Invoice'!H$2:H$501,$Y46)))</f>
        <v/>
      </c>
      <c r="I46">
        <f>IF($Y46="","",IF(INDEX('Per Invoice'!I$2:I$501,$Y46)="","",INDEX('Per Invoice'!I$2:I$501,$Y46)))</f>
        <v/>
      </c>
      <c r="J46">
        <f>IF($Y46="","",IF(INDEX('Per Invoice'!J$2:J$501,$Y46)="","",INDEX('Per Invoice'!J$2:J$501,$Y46)))</f>
        <v/>
      </c>
      <c r="K46">
        <f>IF($Y46="","",IF(INDEX('Per Invoice'!K$2:K$501,$Y46)="","",INDEX('Per Invoice'!K$2:K$501,$Y46)))</f>
        <v/>
      </c>
      <c r="L46" s="7">
        <f>IF($Y46="","",IF(INDEX('Per Invoice'!L$2:L$501,$Y46)="","",INDEX('Per Invoice'!L$2:L$501,$Y46)))</f>
        <v/>
      </c>
      <c r="M46" s="14">
        <f>IF($Y46="","",IF(INDEX('Per Invoice'!M$2:M$501,$Y46)="","",INDEX('Per Invoice'!M$2:M$501,$Y46)))</f>
        <v/>
      </c>
      <c r="N46">
        <f>IF($Y46="","",IF(INDEX('Per Invoice'!N$2:N$501,$Y46)="","",INDEX('Per Invoice'!N$2:N$501,$Y46)))</f>
        <v/>
      </c>
      <c r="O46">
        <f>IF($Y46="","",IF(INDEX('Per Invoice'!O$2:O$501,$Y46)="","",INDEX('Per Invoice'!O$2:O$501,$Y46)))</f>
        <v/>
      </c>
      <c r="P46" s="7">
        <f>IF($Y46="","",IF(INDEX('Per Invoice'!P$2:P$501,$Y46)="","",INDEX('Per Invoice'!P$2:P$501,$Y46)))</f>
        <v/>
      </c>
      <c r="Q46" s="7">
        <f>IF($Y46="","",IF(INDEX('Per Invoice'!Q$2:Q$501,$Y46)="","",INDEX('Per Invoice'!Q$2:Q$501,$Y46)))</f>
        <v/>
      </c>
      <c r="R46">
        <f>IF($Y46="","",IF(INDEX('Per Invoice'!R$2:R$501,$Y46)="","",INDEX('Per Invoice'!R$2:R$501,$Y46)))</f>
        <v/>
      </c>
      <c r="S46" s="7">
        <f>IF($Y46="","",IF(INDEX('Per Invoice'!S$2:S$501,$Y46)="","",INDEX('Per Invoice'!S$2:S$501,$Y46)))</f>
        <v/>
      </c>
      <c r="T46" s="7">
        <f>IF($Y46="","",IF(INDEX('Per Invoice'!T$2:T$501,$Y46)="","",INDEX('Per Invoice'!T$2:T$501,$Y46)))</f>
        <v/>
      </c>
      <c r="U46" s="7">
        <f>IF($Y46="","",IF(INDEX('Per Invoice'!U$2:U$501,$Y46)="","",INDEX('Per Invoice'!U$2:U$501,$Y46)))</f>
        <v/>
      </c>
      <c r="V46" s="7">
        <f>IF($Y46="","",IF(INDEX('Per Invoice'!V$2:V$501,$Y46)="","",INDEX('Per Invoice'!V$2:V$501,$Y46)))</f>
        <v/>
      </c>
      <c r="W46" s="7">
        <f>IF($Y46="","",IF(INDEX('Per Invoice'!W$2:W$501,$Y46)="","",INDEX('Per Invoice'!W$2:W$501,$Y46)))</f>
        <v/>
      </c>
      <c r="X46" s="7">
        <f>IF($Y46="","",IF(INDEX('Per Invoice'!X$2:X$501,$Y46)="","",INDEX('Per Invoice'!X$2:X$501,$Y46)))</f>
        <v/>
      </c>
      <c r="Y46" s="16">
        <f>IFERROR(MATCH(Settings!$C$28&amp;"|"&amp;ROWS($Y$2:$Y46),'Per Invoice'!$Z$2:$Z$501,0),"")</f>
        <v/>
      </c>
    </row>
    <row r="47">
      <c r="A47">
        <f>IF($Y47="","",IF(INDEX('Per Invoice'!A$2:A$501,$Y47)="","",INDEX('Per Invoice'!A$2:A$501,$Y47)))</f>
        <v/>
      </c>
      <c r="B47">
        <f>IF($Y47="","",IF(INDEX('Per Invoice'!B$2:B$501,$Y47)="","",INDEX('Per Invoice'!B$2:B$501,$Y47)))</f>
        <v/>
      </c>
      <c r="C47">
        <f>IF($Y47="","",IF(INDEX('Per Invoice'!C$2:C$501,$Y47)="","",INDEX('Per Invoice'!C$2:C$501,$Y47)))</f>
        <v/>
      </c>
      <c r="D47">
        <f>IF($Y47="","",IF(INDEX('Per Invoice'!D$2:D$501,$Y47)="","",INDEX('Per Invoice'!D$2:D$501,$Y47)))</f>
        <v/>
      </c>
      <c r="E47">
        <f>IF($Y47="","",IF(INDEX('Per Invoice'!E$2:E$501,$Y47)="","",INDEX('Per Invoice'!E$2:E$501,$Y47)))</f>
        <v/>
      </c>
      <c r="F47">
        <f>IF($Y47="","",IF(INDEX('Per Invoice'!F$2:F$501,$Y47)="","",INDEX('Per Invoice'!F$2:F$501,$Y47)))</f>
        <v/>
      </c>
      <c r="G47">
        <f>IF($Y47="","",IF(INDEX('Per Invoice'!G$2:G$501,$Y47)="","",INDEX('Per Invoice'!G$2:G$501,$Y47)))</f>
        <v/>
      </c>
      <c r="H47">
        <f>IF($Y47="","",IF(INDEX('Per Invoice'!H$2:H$501,$Y47)="","",INDEX('Per Invoice'!H$2:H$501,$Y47)))</f>
        <v/>
      </c>
      <c r="I47">
        <f>IF($Y47="","",IF(INDEX('Per Invoice'!I$2:I$501,$Y47)="","",INDEX('Per Invoice'!I$2:I$501,$Y47)))</f>
        <v/>
      </c>
      <c r="J47">
        <f>IF($Y47="","",IF(INDEX('Per Invoice'!J$2:J$501,$Y47)="","",INDEX('Per Invoice'!J$2:J$501,$Y47)))</f>
        <v/>
      </c>
      <c r="K47">
        <f>IF($Y47="","",IF(INDEX('Per Invoice'!K$2:K$501,$Y47)="","",INDEX('Per Invoice'!K$2:K$501,$Y47)))</f>
        <v/>
      </c>
      <c r="L47" s="7">
        <f>IF($Y47="","",IF(INDEX('Per Invoice'!L$2:L$501,$Y47)="","",INDEX('Per Invoice'!L$2:L$501,$Y47)))</f>
        <v/>
      </c>
      <c r="M47" s="14">
        <f>IF($Y47="","",IF(INDEX('Per Invoice'!M$2:M$501,$Y47)="","",INDEX('Per Invoice'!M$2:M$501,$Y47)))</f>
        <v/>
      </c>
      <c r="N47">
        <f>IF($Y47="","",IF(INDEX('Per Invoice'!N$2:N$501,$Y47)="","",INDEX('Per Invoice'!N$2:N$501,$Y47)))</f>
        <v/>
      </c>
      <c r="O47">
        <f>IF($Y47="","",IF(INDEX('Per Invoice'!O$2:O$501,$Y47)="","",INDEX('Per Invoice'!O$2:O$501,$Y47)))</f>
        <v/>
      </c>
      <c r="P47" s="7">
        <f>IF($Y47="","",IF(INDEX('Per Invoice'!P$2:P$501,$Y47)="","",INDEX('Per Invoice'!P$2:P$501,$Y47)))</f>
        <v/>
      </c>
      <c r="Q47" s="7">
        <f>IF($Y47="","",IF(INDEX('Per Invoice'!Q$2:Q$501,$Y47)="","",INDEX('Per Invoice'!Q$2:Q$501,$Y47)))</f>
        <v/>
      </c>
      <c r="R47">
        <f>IF($Y47="","",IF(INDEX('Per Invoice'!R$2:R$501,$Y47)="","",INDEX('Per Invoice'!R$2:R$501,$Y47)))</f>
        <v/>
      </c>
      <c r="S47" s="7">
        <f>IF($Y47="","",IF(INDEX('Per Invoice'!S$2:S$501,$Y47)="","",INDEX('Per Invoice'!S$2:S$501,$Y47)))</f>
        <v/>
      </c>
      <c r="T47" s="7">
        <f>IF($Y47="","",IF(INDEX('Per Invoice'!T$2:T$501,$Y47)="","",INDEX('Per Invoice'!T$2:T$501,$Y47)))</f>
        <v/>
      </c>
      <c r="U47" s="7">
        <f>IF($Y47="","",IF(INDEX('Per Invoice'!U$2:U$501,$Y47)="","",INDEX('Per Invoice'!U$2:U$501,$Y47)))</f>
        <v/>
      </c>
      <c r="V47" s="7">
        <f>IF($Y47="","",IF(INDEX('Per Invoice'!V$2:V$501,$Y47)="","",INDEX('Per Invoice'!V$2:V$501,$Y47)))</f>
        <v/>
      </c>
      <c r="W47" s="7">
        <f>IF($Y47="","",IF(INDEX('Per Invoice'!W$2:W$501,$Y47)="","",INDEX('Per Invoice'!W$2:W$501,$Y47)))</f>
        <v/>
      </c>
      <c r="X47" s="7">
        <f>IF($Y47="","",IF(INDEX('Per Invoice'!X$2:X$501,$Y47)="","",INDEX('Per Invoice'!X$2:X$501,$Y47)))</f>
        <v/>
      </c>
      <c r="Y47" s="16">
        <f>IFERROR(MATCH(Settings!$C$28&amp;"|"&amp;ROWS($Y$2:$Y47),'Per Invoice'!$Z$2:$Z$501,0),"")</f>
        <v/>
      </c>
    </row>
    <row r="48">
      <c r="A48">
        <f>IF($Y48="","",IF(INDEX('Per Invoice'!A$2:A$501,$Y48)="","",INDEX('Per Invoice'!A$2:A$501,$Y48)))</f>
        <v/>
      </c>
      <c r="B48">
        <f>IF($Y48="","",IF(INDEX('Per Invoice'!B$2:B$501,$Y48)="","",INDEX('Per Invoice'!B$2:B$501,$Y48)))</f>
        <v/>
      </c>
      <c r="C48">
        <f>IF($Y48="","",IF(INDEX('Per Invoice'!C$2:C$501,$Y48)="","",INDEX('Per Invoice'!C$2:C$501,$Y48)))</f>
        <v/>
      </c>
      <c r="D48">
        <f>IF($Y48="","",IF(INDEX('Per Invoice'!D$2:D$501,$Y48)="","",INDEX('Per Invoice'!D$2:D$501,$Y48)))</f>
        <v/>
      </c>
      <c r="E48">
        <f>IF($Y48="","",IF(INDEX('Per Invoice'!E$2:E$501,$Y48)="","",INDEX('Per Invoice'!E$2:E$501,$Y48)))</f>
        <v/>
      </c>
      <c r="F48">
        <f>IF($Y48="","",IF(INDEX('Per Invoice'!F$2:F$501,$Y48)="","",INDEX('Per Invoice'!F$2:F$501,$Y48)))</f>
        <v/>
      </c>
      <c r="G48">
        <f>IF($Y48="","",IF(INDEX('Per Invoice'!G$2:G$501,$Y48)="","",INDEX('Per Invoice'!G$2:G$501,$Y48)))</f>
        <v/>
      </c>
      <c r="H48">
        <f>IF($Y48="","",IF(INDEX('Per Invoice'!H$2:H$501,$Y48)="","",INDEX('Per Invoice'!H$2:H$501,$Y48)))</f>
        <v/>
      </c>
      <c r="I48">
        <f>IF($Y48="","",IF(INDEX('Per Invoice'!I$2:I$501,$Y48)="","",INDEX('Per Invoice'!I$2:I$501,$Y48)))</f>
        <v/>
      </c>
      <c r="J48">
        <f>IF($Y48="","",IF(INDEX('Per Invoice'!J$2:J$501,$Y48)="","",INDEX('Per Invoice'!J$2:J$501,$Y48)))</f>
        <v/>
      </c>
      <c r="K48">
        <f>IF($Y48="","",IF(INDEX('Per Invoice'!K$2:K$501,$Y48)="","",INDEX('Per Invoice'!K$2:K$501,$Y48)))</f>
        <v/>
      </c>
      <c r="L48" s="7">
        <f>IF($Y48="","",IF(INDEX('Per Invoice'!L$2:L$501,$Y48)="","",INDEX('Per Invoice'!L$2:L$501,$Y48)))</f>
        <v/>
      </c>
      <c r="M48" s="14">
        <f>IF($Y48="","",IF(INDEX('Per Invoice'!M$2:M$501,$Y48)="","",INDEX('Per Invoice'!M$2:M$501,$Y48)))</f>
        <v/>
      </c>
      <c r="N48">
        <f>IF($Y48="","",IF(INDEX('Per Invoice'!N$2:N$501,$Y48)="","",INDEX('Per Invoice'!N$2:N$501,$Y48)))</f>
        <v/>
      </c>
      <c r="O48">
        <f>IF($Y48="","",IF(INDEX('Per Invoice'!O$2:O$501,$Y48)="","",INDEX('Per Invoice'!O$2:O$501,$Y48)))</f>
        <v/>
      </c>
      <c r="P48" s="7">
        <f>IF($Y48="","",IF(INDEX('Per Invoice'!P$2:P$501,$Y48)="","",INDEX('Per Invoice'!P$2:P$501,$Y48)))</f>
        <v/>
      </c>
      <c r="Q48" s="7">
        <f>IF($Y48="","",IF(INDEX('Per Invoice'!Q$2:Q$501,$Y48)="","",INDEX('Per Invoice'!Q$2:Q$501,$Y48)))</f>
        <v/>
      </c>
      <c r="R48">
        <f>IF($Y48="","",IF(INDEX('Per Invoice'!R$2:R$501,$Y48)="","",INDEX('Per Invoice'!R$2:R$501,$Y48)))</f>
        <v/>
      </c>
      <c r="S48" s="7">
        <f>IF($Y48="","",IF(INDEX('Per Invoice'!S$2:S$501,$Y48)="","",INDEX('Per Invoice'!S$2:S$501,$Y48)))</f>
        <v/>
      </c>
      <c r="T48" s="7">
        <f>IF($Y48="","",IF(INDEX('Per Invoice'!T$2:T$501,$Y48)="","",INDEX('Per Invoice'!T$2:T$501,$Y48)))</f>
        <v/>
      </c>
      <c r="U48" s="7">
        <f>IF($Y48="","",IF(INDEX('Per Invoice'!U$2:U$501,$Y48)="","",INDEX('Per Invoice'!U$2:U$501,$Y48)))</f>
        <v/>
      </c>
      <c r="V48" s="7">
        <f>IF($Y48="","",IF(INDEX('Per Invoice'!V$2:V$501,$Y48)="","",INDEX('Per Invoice'!V$2:V$501,$Y48)))</f>
        <v/>
      </c>
      <c r="W48" s="7">
        <f>IF($Y48="","",IF(INDEX('Per Invoice'!W$2:W$501,$Y48)="","",INDEX('Per Invoice'!W$2:W$501,$Y48)))</f>
        <v/>
      </c>
      <c r="X48" s="7">
        <f>IF($Y48="","",IF(INDEX('Per Invoice'!X$2:X$501,$Y48)="","",INDEX('Per Invoice'!X$2:X$501,$Y48)))</f>
        <v/>
      </c>
      <c r="Y48" s="16">
        <f>IFERROR(MATCH(Settings!$C$28&amp;"|"&amp;ROWS($Y$2:$Y48),'Per Invoice'!$Z$2:$Z$501,0),"")</f>
        <v/>
      </c>
    </row>
    <row r="49">
      <c r="A49">
        <f>IF($Y49="","",IF(INDEX('Per Invoice'!A$2:A$501,$Y49)="","",INDEX('Per Invoice'!A$2:A$501,$Y49)))</f>
        <v/>
      </c>
      <c r="B49">
        <f>IF($Y49="","",IF(INDEX('Per Invoice'!B$2:B$501,$Y49)="","",INDEX('Per Invoice'!B$2:B$501,$Y49)))</f>
        <v/>
      </c>
      <c r="C49">
        <f>IF($Y49="","",IF(INDEX('Per Invoice'!C$2:C$501,$Y49)="","",INDEX('Per Invoice'!C$2:C$501,$Y49)))</f>
        <v/>
      </c>
      <c r="D49">
        <f>IF($Y49="","",IF(INDEX('Per Invoice'!D$2:D$501,$Y49)="","",INDEX('Per Invoice'!D$2:D$501,$Y49)))</f>
        <v/>
      </c>
      <c r="E49">
        <f>IF($Y49="","",IF(INDEX('Per Invoice'!E$2:E$501,$Y49)="","",INDEX('Per Invoice'!E$2:E$501,$Y49)))</f>
        <v/>
      </c>
      <c r="F49">
        <f>IF($Y49="","",IF(INDEX('Per Invoice'!F$2:F$501,$Y49)="","",INDEX('Per Invoice'!F$2:F$501,$Y49)))</f>
        <v/>
      </c>
      <c r="G49">
        <f>IF($Y49="","",IF(INDEX('Per Invoice'!G$2:G$501,$Y49)="","",INDEX('Per Invoice'!G$2:G$501,$Y49)))</f>
        <v/>
      </c>
      <c r="H49">
        <f>IF($Y49="","",IF(INDEX('Per Invoice'!H$2:H$501,$Y49)="","",INDEX('Per Invoice'!H$2:H$501,$Y49)))</f>
        <v/>
      </c>
      <c r="I49">
        <f>IF($Y49="","",IF(INDEX('Per Invoice'!I$2:I$501,$Y49)="","",INDEX('Per Invoice'!I$2:I$501,$Y49)))</f>
        <v/>
      </c>
      <c r="J49">
        <f>IF($Y49="","",IF(INDEX('Per Invoice'!J$2:J$501,$Y49)="","",INDEX('Per Invoice'!J$2:J$501,$Y49)))</f>
        <v/>
      </c>
      <c r="K49">
        <f>IF($Y49="","",IF(INDEX('Per Invoice'!K$2:K$501,$Y49)="","",INDEX('Per Invoice'!K$2:K$501,$Y49)))</f>
        <v/>
      </c>
      <c r="L49" s="7">
        <f>IF($Y49="","",IF(INDEX('Per Invoice'!L$2:L$501,$Y49)="","",INDEX('Per Invoice'!L$2:L$501,$Y49)))</f>
        <v/>
      </c>
      <c r="M49" s="14">
        <f>IF($Y49="","",IF(INDEX('Per Invoice'!M$2:M$501,$Y49)="","",INDEX('Per Invoice'!M$2:M$501,$Y49)))</f>
        <v/>
      </c>
      <c r="N49">
        <f>IF($Y49="","",IF(INDEX('Per Invoice'!N$2:N$501,$Y49)="","",INDEX('Per Invoice'!N$2:N$501,$Y49)))</f>
        <v/>
      </c>
      <c r="O49">
        <f>IF($Y49="","",IF(INDEX('Per Invoice'!O$2:O$501,$Y49)="","",INDEX('Per Invoice'!O$2:O$501,$Y49)))</f>
        <v/>
      </c>
      <c r="P49" s="7">
        <f>IF($Y49="","",IF(INDEX('Per Invoice'!P$2:P$501,$Y49)="","",INDEX('Per Invoice'!P$2:P$501,$Y49)))</f>
        <v/>
      </c>
      <c r="Q49" s="7">
        <f>IF($Y49="","",IF(INDEX('Per Invoice'!Q$2:Q$501,$Y49)="","",INDEX('Per Invoice'!Q$2:Q$501,$Y49)))</f>
        <v/>
      </c>
      <c r="R49">
        <f>IF($Y49="","",IF(INDEX('Per Invoice'!R$2:R$501,$Y49)="","",INDEX('Per Invoice'!R$2:R$501,$Y49)))</f>
        <v/>
      </c>
      <c r="S49" s="7">
        <f>IF($Y49="","",IF(INDEX('Per Invoice'!S$2:S$501,$Y49)="","",INDEX('Per Invoice'!S$2:S$501,$Y49)))</f>
        <v/>
      </c>
      <c r="T49" s="7">
        <f>IF($Y49="","",IF(INDEX('Per Invoice'!T$2:T$501,$Y49)="","",INDEX('Per Invoice'!T$2:T$501,$Y49)))</f>
        <v/>
      </c>
      <c r="U49" s="7">
        <f>IF($Y49="","",IF(INDEX('Per Invoice'!U$2:U$501,$Y49)="","",INDEX('Per Invoice'!U$2:U$501,$Y49)))</f>
        <v/>
      </c>
      <c r="V49" s="7">
        <f>IF($Y49="","",IF(INDEX('Per Invoice'!V$2:V$501,$Y49)="","",INDEX('Per Invoice'!V$2:V$501,$Y49)))</f>
        <v/>
      </c>
      <c r="W49" s="7">
        <f>IF($Y49="","",IF(INDEX('Per Invoice'!W$2:W$501,$Y49)="","",INDEX('Per Invoice'!W$2:W$501,$Y49)))</f>
        <v/>
      </c>
      <c r="X49" s="7">
        <f>IF($Y49="","",IF(INDEX('Per Invoice'!X$2:X$501,$Y49)="","",INDEX('Per Invoice'!X$2:X$501,$Y49)))</f>
        <v/>
      </c>
      <c r="Y49" s="16">
        <f>IFERROR(MATCH(Settings!$C$28&amp;"|"&amp;ROWS($Y$2:$Y49),'Per Invoice'!$Z$2:$Z$501,0),"")</f>
        <v/>
      </c>
    </row>
    <row r="50">
      <c r="A50">
        <f>IF($Y50="","",IF(INDEX('Per Invoice'!A$2:A$501,$Y50)="","",INDEX('Per Invoice'!A$2:A$501,$Y50)))</f>
        <v/>
      </c>
      <c r="B50">
        <f>IF($Y50="","",IF(INDEX('Per Invoice'!B$2:B$501,$Y50)="","",INDEX('Per Invoice'!B$2:B$501,$Y50)))</f>
        <v/>
      </c>
      <c r="C50">
        <f>IF($Y50="","",IF(INDEX('Per Invoice'!C$2:C$501,$Y50)="","",INDEX('Per Invoice'!C$2:C$501,$Y50)))</f>
        <v/>
      </c>
      <c r="D50">
        <f>IF($Y50="","",IF(INDEX('Per Invoice'!D$2:D$501,$Y50)="","",INDEX('Per Invoice'!D$2:D$501,$Y50)))</f>
        <v/>
      </c>
      <c r="E50">
        <f>IF($Y50="","",IF(INDEX('Per Invoice'!E$2:E$501,$Y50)="","",INDEX('Per Invoice'!E$2:E$501,$Y50)))</f>
        <v/>
      </c>
      <c r="F50">
        <f>IF($Y50="","",IF(INDEX('Per Invoice'!F$2:F$501,$Y50)="","",INDEX('Per Invoice'!F$2:F$501,$Y50)))</f>
        <v/>
      </c>
      <c r="G50">
        <f>IF($Y50="","",IF(INDEX('Per Invoice'!G$2:G$501,$Y50)="","",INDEX('Per Invoice'!G$2:G$501,$Y50)))</f>
        <v/>
      </c>
      <c r="H50">
        <f>IF($Y50="","",IF(INDEX('Per Invoice'!H$2:H$501,$Y50)="","",INDEX('Per Invoice'!H$2:H$501,$Y50)))</f>
        <v/>
      </c>
      <c r="I50">
        <f>IF($Y50="","",IF(INDEX('Per Invoice'!I$2:I$501,$Y50)="","",INDEX('Per Invoice'!I$2:I$501,$Y50)))</f>
        <v/>
      </c>
      <c r="J50">
        <f>IF($Y50="","",IF(INDEX('Per Invoice'!J$2:J$501,$Y50)="","",INDEX('Per Invoice'!J$2:J$501,$Y50)))</f>
        <v/>
      </c>
      <c r="K50">
        <f>IF($Y50="","",IF(INDEX('Per Invoice'!K$2:K$501,$Y50)="","",INDEX('Per Invoice'!K$2:K$501,$Y50)))</f>
        <v/>
      </c>
      <c r="L50" s="7">
        <f>IF($Y50="","",IF(INDEX('Per Invoice'!L$2:L$501,$Y50)="","",INDEX('Per Invoice'!L$2:L$501,$Y50)))</f>
        <v/>
      </c>
      <c r="M50" s="14">
        <f>IF($Y50="","",IF(INDEX('Per Invoice'!M$2:M$501,$Y50)="","",INDEX('Per Invoice'!M$2:M$501,$Y50)))</f>
        <v/>
      </c>
      <c r="N50">
        <f>IF($Y50="","",IF(INDEX('Per Invoice'!N$2:N$501,$Y50)="","",INDEX('Per Invoice'!N$2:N$501,$Y50)))</f>
        <v/>
      </c>
      <c r="O50">
        <f>IF($Y50="","",IF(INDEX('Per Invoice'!O$2:O$501,$Y50)="","",INDEX('Per Invoice'!O$2:O$501,$Y50)))</f>
        <v/>
      </c>
      <c r="P50" s="7">
        <f>IF($Y50="","",IF(INDEX('Per Invoice'!P$2:P$501,$Y50)="","",INDEX('Per Invoice'!P$2:P$501,$Y50)))</f>
        <v/>
      </c>
      <c r="Q50" s="7">
        <f>IF($Y50="","",IF(INDEX('Per Invoice'!Q$2:Q$501,$Y50)="","",INDEX('Per Invoice'!Q$2:Q$501,$Y50)))</f>
        <v/>
      </c>
      <c r="R50">
        <f>IF($Y50="","",IF(INDEX('Per Invoice'!R$2:R$501,$Y50)="","",INDEX('Per Invoice'!R$2:R$501,$Y50)))</f>
        <v/>
      </c>
      <c r="S50" s="7">
        <f>IF($Y50="","",IF(INDEX('Per Invoice'!S$2:S$501,$Y50)="","",INDEX('Per Invoice'!S$2:S$501,$Y50)))</f>
        <v/>
      </c>
      <c r="T50" s="7">
        <f>IF($Y50="","",IF(INDEX('Per Invoice'!T$2:T$501,$Y50)="","",INDEX('Per Invoice'!T$2:T$501,$Y50)))</f>
        <v/>
      </c>
      <c r="U50" s="7">
        <f>IF($Y50="","",IF(INDEX('Per Invoice'!U$2:U$501,$Y50)="","",INDEX('Per Invoice'!U$2:U$501,$Y50)))</f>
        <v/>
      </c>
      <c r="V50" s="7">
        <f>IF($Y50="","",IF(INDEX('Per Invoice'!V$2:V$501,$Y50)="","",INDEX('Per Invoice'!V$2:V$501,$Y50)))</f>
        <v/>
      </c>
      <c r="W50" s="7">
        <f>IF($Y50="","",IF(INDEX('Per Invoice'!W$2:W$501,$Y50)="","",INDEX('Per Invoice'!W$2:W$501,$Y50)))</f>
        <v/>
      </c>
      <c r="X50" s="7">
        <f>IF($Y50="","",IF(INDEX('Per Invoice'!X$2:X$501,$Y50)="","",INDEX('Per Invoice'!X$2:X$501,$Y50)))</f>
        <v/>
      </c>
      <c r="Y50" s="16">
        <f>IFERROR(MATCH(Settings!$C$28&amp;"|"&amp;ROWS($Y$2:$Y50),'Per Invoice'!$Z$2:$Z$501,0),"")</f>
        <v/>
      </c>
    </row>
    <row r="51">
      <c r="A51">
        <f>IF($Y51="","",IF(INDEX('Per Invoice'!A$2:A$501,$Y51)="","",INDEX('Per Invoice'!A$2:A$501,$Y51)))</f>
        <v/>
      </c>
      <c r="B51">
        <f>IF($Y51="","",IF(INDEX('Per Invoice'!B$2:B$501,$Y51)="","",INDEX('Per Invoice'!B$2:B$501,$Y51)))</f>
        <v/>
      </c>
      <c r="C51">
        <f>IF($Y51="","",IF(INDEX('Per Invoice'!C$2:C$501,$Y51)="","",INDEX('Per Invoice'!C$2:C$501,$Y51)))</f>
        <v/>
      </c>
      <c r="D51">
        <f>IF($Y51="","",IF(INDEX('Per Invoice'!D$2:D$501,$Y51)="","",INDEX('Per Invoice'!D$2:D$501,$Y51)))</f>
        <v/>
      </c>
      <c r="E51">
        <f>IF($Y51="","",IF(INDEX('Per Invoice'!E$2:E$501,$Y51)="","",INDEX('Per Invoice'!E$2:E$501,$Y51)))</f>
        <v/>
      </c>
      <c r="F51">
        <f>IF($Y51="","",IF(INDEX('Per Invoice'!F$2:F$501,$Y51)="","",INDEX('Per Invoice'!F$2:F$501,$Y51)))</f>
        <v/>
      </c>
      <c r="G51">
        <f>IF($Y51="","",IF(INDEX('Per Invoice'!G$2:G$501,$Y51)="","",INDEX('Per Invoice'!G$2:G$501,$Y51)))</f>
        <v/>
      </c>
      <c r="H51">
        <f>IF($Y51="","",IF(INDEX('Per Invoice'!H$2:H$501,$Y51)="","",INDEX('Per Invoice'!H$2:H$501,$Y51)))</f>
        <v/>
      </c>
      <c r="I51">
        <f>IF($Y51="","",IF(INDEX('Per Invoice'!I$2:I$501,$Y51)="","",INDEX('Per Invoice'!I$2:I$501,$Y51)))</f>
        <v/>
      </c>
      <c r="J51">
        <f>IF($Y51="","",IF(INDEX('Per Invoice'!J$2:J$501,$Y51)="","",INDEX('Per Invoice'!J$2:J$501,$Y51)))</f>
        <v/>
      </c>
      <c r="K51">
        <f>IF($Y51="","",IF(INDEX('Per Invoice'!K$2:K$501,$Y51)="","",INDEX('Per Invoice'!K$2:K$501,$Y51)))</f>
        <v/>
      </c>
      <c r="L51" s="7">
        <f>IF($Y51="","",IF(INDEX('Per Invoice'!L$2:L$501,$Y51)="","",INDEX('Per Invoice'!L$2:L$501,$Y51)))</f>
        <v/>
      </c>
      <c r="M51" s="14">
        <f>IF($Y51="","",IF(INDEX('Per Invoice'!M$2:M$501,$Y51)="","",INDEX('Per Invoice'!M$2:M$501,$Y51)))</f>
        <v/>
      </c>
      <c r="N51">
        <f>IF($Y51="","",IF(INDEX('Per Invoice'!N$2:N$501,$Y51)="","",INDEX('Per Invoice'!N$2:N$501,$Y51)))</f>
        <v/>
      </c>
      <c r="O51">
        <f>IF($Y51="","",IF(INDEX('Per Invoice'!O$2:O$501,$Y51)="","",INDEX('Per Invoice'!O$2:O$501,$Y51)))</f>
        <v/>
      </c>
      <c r="P51" s="7">
        <f>IF($Y51="","",IF(INDEX('Per Invoice'!P$2:P$501,$Y51)="","",INDEX('Per Invoice'!P$2:P$501,$Y51)))</f>
        <v/>
      </c>
      <c r="Q51" s="7">
        <f>IF($Y51="","",IF(INDEX('Per Invoice'!Q$2:Q$501,$Y51)="","",INDEX('Per Invoice'!Q$2:Q$501,$Y51)))</f>
        <v/>
      </c>
      <c r="R51">
        <f>IF($Y51="","",IF(INDEX('Per Invoice'!R$2:R$501,$Y51)="","",INDEX('Per Invoice'!R$2:R$501,$Y51)))</f>
        <v/>
      </c>
      <c r="S51" s="7">
        <f>IF($Y51="","",IF(INDEX('Per Invoice'!S$2:S$501,$Y51)="","",INDEX('Per Invoice'!S$2:S$501,$Y51)))</f>
        <v/>
      </c>
      <c r="T51" s="7">
        <f>IF($Y51="","",IF(INDEX('Per Invoice'!T$2:T$501,$Y51)="","",INDEX('Per Invoice'!T$2:T$501,$Y51)))</f>
        <v/>
      </c>
      <c r="U51" s="7">
        <f>IF($Y51="","",IF(INDEX('Per Invoice'!U$2:U$501,$Y51)="","",INDEX('Per Invoice'!U$2:U$501,$Y51)))</f>
        <v/>
      </c>
      <c r="V51" s="7">
        <f>IF($Y51="","",IF(INDEX('Per Invoice'!V$2:V$501,$Y51)="","",INDEX('Per Invoice'!V$2:V$501,$Y51)))</f>
        <v/>
      </c>
      <c r="W51" s="7">
        <f>IF($Y51="","",IF(INDEX('Per Invoice'!W$2:W$501,$Y51)="","",INDEX('Per Invoice'!W$2:W$501,$Y51)))</f>
        <v/>
      </c>
      <c r="X51" s="7">
        <f>IF($Y51="","",IF(INDEX('Per Invoice'!X$2:X$501,$Y51)="","",INDEX('Per Invoice'!X$2:X$501,$Y51)))</f>
        <v/>
      </c>
      <c r="Y51" s="16">
        <f>IFERROR(MATCH(Settings!$C$28&amp;"|"&amp;ROWS($Y$2:$Y51),'Per Invoice'!$Z$2:$Z$501,0),"")</f>
        <v/>
      </c>
    </row>
    <row r="52">
      <c r="A52">
        <f>IF($Y52="","",IF(INDEX('Per Invoice'!A$2:A$501,$Y52)="","",INDEX('Per Invoice'!A$2:A$501,$Y52)))</f>
        <v/>
      </c>
      <c r="B52">
        <f>IF($Y52="","",IF(INDEX('Per Invoice'!B$2:B$501,$Y52)="","",INDEX('Per Invoice'!B$2:B$501,$Y52)))</f>
        <v/>
      </c>
      <c r="C52">
        <f>IF($Y52="","",IF(INDEX('Per Invoice'!C$2:C$501,$Y52)="","",INDEX('Per Invoice'!C$2:C$501,$Y52)))</f>
        <v/>
      </c>
      <c r="D52">
        <f>IF($Y52="","",IF(INDEX('Per Invoice'!D$2:D$501,$Y52)="","",INDEX('Per Invoice'!D$2:D$501,$Y52)))</f>
        <v/>
      </c>
      <c r="E52">
        <f>IF($Y52="","",IF(INDEX('Per Invoice'!E$2:E$501,$Y52)="","",INDEX('Per Invoice'!E$2:E$501,$Y52)))</f>
        <v/>
      </c>
      <c r="F52">
        <f>IF($Y52="","",IF(INDEX('Per Invoice'!F$2:F$501,$Y52)="","",INDEX('Per Invoice'!F$2:F$501,$Y52)))</f>
        <v/>
      </c>
      <c r="G52">
        <f>IF($Y52="","",IF(INDEX('Per Invoice'!G$2:G$501,$Y52)="","",INDEX('Per Invoice'!G$2:G$501,$Y52)))</f>
        <v/>
      </c>
      <c r="H52">
        <f>IF($Y52="","",IF(INDEX('Per Invoice'!H$2:H$501,$Y52)="","",INDEX('Per Invoice'!H$2:H$501,$Y52)))</f>
        <v/>
      </c>
      <c r="I52">
        <f>IF($Y52="","",IF(INDEX('Per Invoice'!I$2:I$501,$Y52)="","",INDEX('Per Invoice'!I$2:I$501,$Y52)))</f>
        <v/>
      </c>
      <c r="J52">
        <f>IF($Y52="","",IF(INDEX('Per Invoice'!J$2:J$501,$Y52)="","",INDEX('Per Invoice'!J$2:J$501,$Y52)))</f>
        <v/>
      </c>
      <c r="K52">
        <f>IF($Y52="","",IF(INDEX('Per Invoice'!K$2:K$501,$Y52)="","",INDEX('Per Invoice'!K$2:K$501,$Y52)))</f>
        <v/>
      </c>
      <c r="L52" s="7">
        <f>IF($Y52="","",IF(INDEX('Per Invoice'!L$2:L$501,$Y52)="","",INDEX('Per Invoice'!L$2:L$501,$Y52)))</f>
        <v/>
      </c>
      <c r="M52" s="14">
        <f>IF($Y52="","",IF(INDEX('Per Invoice'!M$2:M$501,$Y52)="","",INDEX('Per Invoice'!M$2:M$501,$Y52)))</f>
        <v/>
      </c>
      <c r="N52">
        <f>IF($Y52="","",IF(INDEX('Per Invoice'!N$2:N$501,$Y52)="","",INDEX('Per Invoice'!N$2:N$501,$Y52)))</f>
        <v/>
      </c>
      <c r="O52">
        <f>IF($Y52="","",IF(INDEX('Per Invoice'!O$2:O$501,$Y52)="","",INDEX('Per Invoice'!O$2:O$501,$Y52)))</f>
        <v/>
      </c>
      <c r="P52" s="7">
        <f>IF($Y52="","",IF(INDEX('Per Invoice'!P$2:P$501,$Y52)="","",INDEX('Per Invoice'!P$2:P$501,$Y52)))</f>
        <v/>
      </c>
      <c r="Q52" s="7">
        <f>IF($Y52="","",IF(INDEX('Per Invoice'!Q$2:Q$501,$Y52)="","",INDEX('Per Invoice'!Q$2:Q$501,$Y52)))</f>
        <v/>
      </c>
      <c r="R52">
        <f>IF($Y52="","",IF(INDEX('Per Invoice'!R$2:R$501,$Y52)="","",INDEX('Per Invoice'!R$2:R$501,$Y52)))</f>
        <v/>
      </c>
      <c r="S52" s="7">
        <f>IF($Y52="","",IF(INDEX('Per Invoice'!S$2:S$501,$Y52)="","",INDEX('Per Invoice'!S$2:S$501,$Y52)))</f>
        <v/>
      </c>
      <c r="T52" s="7">
        <f>IF($Y52="","",IF(INDEX('Per Invoice'!T$2:T$501,$Y52)="","",INDEX('Per Invoice'!T$2:T$501,$Y52)))</f>
        <v/>
      </c>
      <c r="U52" s="7">
        <f>IF($Y52="","",IF(INDEX('Per Invoice'!U$2:U$501,$Y52)="","",INDEX('Per Invoice'!U$2:U$501,$Y52)))</f>
        <v/>
      </c>
      <c r="V52" s="7">
        <f>IF($Y52="","",IF(INDEX('Per Invoice'!V$2:V$501,$Y52)="","",INDEX('Per Invoice'!V$2:V$501,$Y52)))</f>
        <v/>
      </c>
      <c r="W52" s="7">
        <f>IF($Y52="","",IF(INDEX('Per Invoice'!W$2:W$501,$Y52)="","",INDEX('Per Invoice'!W$2:W$501,$Y52)))</f>
        <v/>
      </c>
      <c r="X52" s="7">
        <f>IF($Y52="","",IF(INDEX('Per Invoice'!X$2:X$501,$Y52)="","",INDEX('Per Invoice'!X$2:X$501,$Y52)))</f>
        <v/>
      </c>
      <c r="Y52" s="16">
        <f>IFERROR(MATCH(Settings!$C$28&amp;"|"&amp;ROWS($Y$2:$Y52),'Per Invoice'!$Z$2:$Z$501,0),"")</f>
        <v/>
      </c>
    </row>
    <row r="53">
      <c r="A53">
        <f>IF($Y53="","",IF(INDEX('Per Invoice'!A$2:A$501,$Y53)="","",INDEX('Per Invoice'!A$2:A$501,$Y53)))</f>
        <v/>
      </c>
      <c r="B53">
        <f>IF($Y53="","",IF(INDEX('Per Invoice'!B$2:B$501,$Y53)="","",INDEX('Per Invoice'!B$2:B$501,$Y53)))</f>
        <v/>
      </c>
      <c r="C53">
        <f>IF($Y53="","",IF(INDEX('Per Invoice'!C$2:C$501,$Y53)="","",INDEX('Per Invoice'!C$2:C$501,$Y53)))</f>
        <v/>
      </c>
      <c r="D53">
        <f>IF($Y53="","",IF(INDEX('Per Invoice'!D$2:D$501,$Y53)="","",INDEX('Per Invoice'!D$2:D$501,$Y53)))</f>
        <v/>
      </c>
      <c r="E53">
        <f>IF($Y53="","",IF(INDEX('Per Invoice'!E$2:E$501,$Y53)="","",INDEX('Per Invoice'!E$2:E$501,$Y53)))</f>
        <v/>
      </c>
      <c r="F53">
        <f>IF($Y53="","",IF(INDEX('Per Invoice'!F$2:F$501,$Y53)="","",INDEX('Per Invoice'!F$2:F$501,$Y53)))</f>
        <v/>
      </c>
      <c r="G53">
        <f>IF($Y53="","",IF(INDEX('Per Invoice'!G$2:G$501,$Y53)="","",INDEX('Per Invoice'!G$2:G$501,$Y53)))</f>
        <v/>
      </c>
      <c r="H53">
        <f>IF($Y53="","",IF(INDEX('Per Invoice'!H$2:H$501,$Y53)="","",INDEX('Per Invoice'!H$2:H$501,$Y53)))</f>
        <v/>
      </c>
      <c r="I53">
        <f>IF($Y53="","",IF(INDEX('Per Invoice'!I$2:I$501,$Y53)="","",INDEX('Per Invoice'!I$2:I$501,$Y53)))</f>
        <v/>
      </c>
      <c r="J53">
        <f>IF($Y53="","",IF(INDEX('Per Invoice'!J$2:J$501,$Y53)="","",INDEX('Per Invoice'!J$2:J$501,$Y53)))</f>
        <v/>
      </c>
      <c r="K53">
        <f>IF($Y53="","",IF(INDEX('Per Invoice'!K$2:K$501,$Y53)="","",INDEX('Per Invoice'!K$2:K$501,$Y53)))</f>
        <v/>
      </c>
      <c r="L53" s="7">
        <f>IF($Y53="","",IF(INDEX('Per Invoice'!L$2:L$501,$Y53)="","",INDEX('Per Invoice'!L$2:L$501,$Y53)))</f>
        <v/>
      </c>
      <c r="M53" s="14">
        <f>IF($Y53="","",IF(INDEX('Per Invoice'!M$2:M$501,$Y53)="","",INDEX('Per Invoice'!M$2:M$501,$Y53)))</f>
        <v/>
      </c>
      <c r="N53">
        <f>IF($Y53="","",IF(INDEX('Per Invoice'!N$2:N$501,$Y53)="","",INDEX('Per Invoice'!N$2:N$501,$Y53)))</f>
        <v/>
      </c>
      <c r="O53">
        <f>IF($Y53="","",IF(INDEX('Per Invoice'!O$2:O$501,$Y53)="","",INDEX('Per Invoice'!O$2:O$501,$Y53)))</f>
        <v/>
      </c>
      <c r="P53" s="7">
        <f>IF($Y53="","",IF(INDEX('Per Invoice'!P$2:P$501,$Y53)="","",INDEX('Per Invoice'!P$2:P$501,$Y53)))</f>
        <v/>
      </c>
      <c r="Q53" s="7">
        <f>IF($Y53="","",IF(INDEX('Per Invoice'!Q$2:Q$501,$Y53)="","",INDEX('Per Invoice'!Q$2:Q$501,$Y53)))</f>
        <v/>
      </c>
      <c r="R53">
        <f>IF($Y53="","",IF(INDEX('Per Invoice'!R$2:R$501,$Y53)="","",INDEX('Per Invoice'!R$2:R$501,$Y53)))</f>
        <v/>
      </c>
      <c r="S53" s="7">
        <f>IF($Y53="","",IF(INDEX('Per Invoice'!S$2:S$501,$Y53)="","",INDEX('Per Invoice'!S$2:S$501,$Y53)))</f>
        <v/>
      </c>
      <c r="T53" s="7">
        <f>IF($Y53="","",IF(INDEX('Per Invoice'!T$2:T$501,$Y53)="","",INDEX('Per Invoice'!T$2:T$501,$Y53)))</f>
        <v/>
      </c>
      <c r="U53" s="7">
        <f>IF($Y53="","",IF(INDEX('Per Invoice'!U$2:U$501,$Y53)="","",INDEX('Per Invoice'!U$2:U$501,$Y53)))</f>
        <v/>
      </c>
      <c r="V53" s="7">
        <f>IF($Y53="","",IF(INDEX('Per Invoice'!V$2:V$501,$Y53)="","",INDEX('Per Invoice'!V$2:V$501,$Y53)))</f>
        <v/>
      </c>
      <c r="W53" s="7">
        <f>IF($Y53="","",IF(INDEX('Per Invoice'!W$2:W$501,$Y53)="","",INDEX('Per Invoice'!W$2:W$501,$Y53)))</f>
        <v/>
      </c>
      <c r="X53" s="7">
        <f>IF($Y53="","",IF(INDEX('Per Invoice'!X$2:X$501,$Y53)="","",INDEX('Per Invoice'!X$2:X$501,$Y53)))</f>
        <v/>
      </c>
      <c r="Y53" s="16">
        <f>IFERROR(MATCH(Settings!$C$28&amp;"|"&amp;ROWS($Y$2:$Y53),'Per Invoice'!$Z$2:$Z$501,0),"")</f>
        <v/>
      </c>
    </row>
    <row r="54">
      <c r="A54">
        <f>IF($Y54="","",IF(INDEX('Per Invoice'!A$2:A$501,$Y54)="","",INDEX('Per Invoice'!A$2:A$501,$Y54)))</f>
        <v/>
      </c>
      <c r="B54">
        <f>IF($Y54="","",IF(INDEX('Per Invoice'!B$2:B$501,$Y54)="","",INDEX('Per Invoice'!B$2:B$501,$Y54)))</f>
        <v/>
      </c>
      <c r="C54">
        <f>IF($Y54="","",IF(INDEX('Per Invoice'!C$2:C$501,$Y54)="","",INDEX('Per Invoice'!C$2:C$501,$Y54)))</f>
        <v/>
      </c>
      <c r="D54">
        <f>IF($Y54="","",IF(INDEX('Per Invoice'!D$2:D$501,$Y54)="","",INDEX('Per Invoice'!D$2:D$501,$Y54)))</f>
        <v/>
      </c>
      <c r="E54">
        <f>IF($Y54="","",IF(INDEX('Per Invoice'!E$2:E$501,$Y54)="","",INDEX('Per Invoice'!E$2:E$501,$Y54)))</f>
        <v/>
      </c>
      <c r="F54">
        <f>IF($Y54="","",IF(INDEX('Per Invoice'!F$2:F$501,$Y54)="","",INDEX('Per Invoice'!F$2:F$501,$Y54)))</f>
        <v/>
      </c>
      <c r="G54">
        <f>IF($Y54="","",IF(INDEX('Per Invoice'!G$2:G$501,$Y54)="","",INDEX('Per Invoice'!G$2:G$501,$Y54)))</f>
        <v/>
      </c>
      <c r="H54">
        <f>IF($Y54="","",IF(INDEX('Per Invoice'!H$2:H$501,$Y54)="","",INDEX('Per Invoice'!H$2:H$501,$Y54)))</f>
        <v/>
      </c>
      <c r="I54">
        <f>IF($Y54="","",IF(INDEX('Per Invoice'!I$2:I$501,$Y54)="","",INDEX('Per Invoice'!I$2:I$501,$Y54)))</f>
        <v/>
      </c>
      <c r="J54">
        <f>IF($Y54="","",IF(INDEX('Per Invoice'!J$2:J$501,$Y54)="","",INDEX('Per Invoice'!J$2:J$501,$Y54)))</f>
        <v/>
      </c>
      <c r="K54">
        <f>IF($Y54="","",IF(INDEX('Per Invoice'!K$2:K$501,$Y54)="","",INDEX('Per Invoice'!K$2:K$501,$Y54)))</f>
        <v/>
      </c>
      <c r="L54" s="7">
        <f>IF($Y54="","",IF(INDEX('Per Invoice'!L$2:L$501,$Y54)="","",INDEX('Per Invoice'!L$2:L$501,$Y54)))</f>
        <v/>
      </c>
      <c r="M54" s="14">
        <f>IF($Y54="","",IF(INDEX('Per Invoice'!M$2:M$501,$Y54)="","",INDEX('Per Invoice'!M$2:M$501,$Y54)))</f>
        <v/>
      </c>
      <c r="N54">
        <f>IF($Y54="","",IF(INDEX('Per Invoice'!N$2:N$501,$Y54)="","",INDEX('Per Invoice'!N$2:N$501,$Y54)))</f>
        <v/>
      </c>
      <c r="O54">
        <f>IF($Y54="","",IF(INDEX('Per Invoice'!O$2:O$501,$Y54)="","",INDEX('Per Invoice'!O$2:O$501,$Y54)))</f>
        <v/>
      </c>
      <c r="P54" s="7">
        <f>IF($Y54="","",IF(INDEX('Per Invoice'!P$2:P$501,$Y54)="","",INDEX('Per Invoice'!P$2:P$501,$Y54)))</f>
        <v/>
      </c>
      <c r="Q54" s="7">
        <f>IF($Y54="","",IF(INDEX('Per Invoice'!Q$2:Q$501,$Y54)="","",INDEX('Per Invoice'!Q$2:Q$501,$Y54)))</f>
        <v/>
      </c>
      <c r="R54">
        <f>IF($Y54="","",IF(INDEX('Per Invoice'!R$2:R$501,$Y54)="","",INDEX('Per Invoice'!R$2:R$501,$Y54)))</f>
        <v/>
      </c>
      <c r="S54" s="7">
        <f>IF($Y54="","",IF(INDEX('Per Invoice'!S$2:S$501,$Y54)="","",INDEX('Per Invoice'!S$2:S$501,$Y54)))</f>
        <v/>
      </c>
      <c r="T54" s="7">
        <f>IF($Y54="","",IF(INDEX('Per Invoice'!T$2:T$501,$Y54)="","",INDEX('Per Invoice'!T$2:T$501,$Y54)))</f>
        <v/>
      </c>
      <c r="U54" s="7">
        <f>IF($Y54="","",IF(INDEX('Per Invoice'!U$2:U$501,$Y54)="","",INDEX('Per Invoice'!U$2:U$501,$Y54)))</f>
        <v/>
      </c>
      <c r="V54" s="7">
        <f>IF($Y54="","",IF(INDEX('Per Invoice'!V$2:V$501,$Y54)="","",INDEX('Per Invoice'!V$2:V$501,$Y54)))</f>
        <v/>
      </c>
      <c r="W54" s="7">
        <f>IF($Y54="","",IF(INDEX('Per Invoice'!W$2:W$501,$Y54)="","",INDEX('Per Invoice'!W$2:W$501,$Y54)))</f>
        <v/>
      </c>
      <c r="X54" s="7">
        <f>IF($Y54="","",IF(INDEX('Per Invoice'!X$2:X$501,$Y54)="","",INDEX('Per Invoice'!X$2:X$501,$Y54)))</f>
        <v/>
      </c>
      <c r="Y54" s="16">
        <f>IFERROR(MATCH(Settings!$C$28&amp;"|"&amp;ROWS($Y$2:$Y54),'Per Invoice'!$Z$2:$Z$501,0),"")</f>
        <v/>
      </c>
    </row>
    <row r="55">
      <c r="A55">
        <f>IF($Y55="","",IF(INDEX('Per Invoice'!A$2:A$501,$Y55)="","",INDEX('Per Invoice'!A$2:A$501,$Y55)))</f>
        <v/>
      </c>
      <c r="B55">
        <f>IF($Y55="","",IF(INDEX('Per Invoice'!B$2:B$501,$Y55)="","",INDEX('Per Invoice'!B$2:B$501,$Y55)))</f>
        <v/>
      </c>
      <c r="C55">
        <f>IF($Y55="","",IF(INDEX('Per Invoice'!C$2:C$501,$Y55)="","",INDEX('Per Invoice'!C$2:C$501,$Y55)))</f>
        <v/>
      </c>
      <c r="D55">
        <f>IF($Y55="","",IF(INDEX('Per Invoice'!D$2:D$501,$Y55)="","",INDEX('Per Invoice'!D$2:D$501,$Y55)))</f>
        <v/>
      </c>
      <c r="E55">
        <f>IF($Y55="","",IF(INDEX('Per Invoice'!E$2:E$501,$Y55)="","",INDEX('Per Invoice'!E$2:E$501,$Y55)))</f>
        <v/>
      </c>
      <c r="F55">
        <f>IF($Y55="","",IF(INDEX('Per Invoice'!F$2:F$501,$Y55)="","",INDEX('Per Invoice'!F$2:F$501,$Y55)))</f>
        <v/>
      </c>
      <c r="G55">
        <f>IF($Y55="","",IF(INDEX('Per Invoice'!G$2:G$501,$Y55)="","",INDEX('Per Invoice'!G$2:G$501,$Y55)))</f>
        <v/>
      </c>
      <c r="H55">
        <f>IF($Y55="","",IF(INDEX('Per Invoice'!H$2:H$501,$Y55)="","",INDEX('Per Invoice'!H$2:H$501,$Y55)))</f>
        <v/>
      </c>
      <c r="I55">
        <f>IF($Y55="","",IF(INDEX('Per Invoice'!I$2:I$501,$Y55)="","",INDEX('Per Invoice'!I$2:I$501,$Y55)))</f>
        <v/>
      </c>
      <c r="J55">
        <f>IF($Y55="","",IF(INDEX('Per Invoice'!J$2:J$501,$Y55)="","",INDEX('Per Invoice'!J$2:J$501,$Y55)))</f>
        <v/>
      </c>
      <c r="K55">
        <f>IF($Y55="","",IF(INDEX('Per Invoice'!K$2:K$501,$Y55)="","",INDEX('Per Invoice'!K$2:K$501,$Y55)))</f>
        <v/>
      </c>
      <c r="L55" s="7">
        <f>IF($Y55="","",IF(INDEX('Per Invoice'!L$2:L$501,$Y55)="","",INDEX('Per Invoice'!L$2:L$501,$Y55)))</f>
        <v/>
      </c>
      <c r="M55" s="14">
        <f>IF($Y55="","",IF(INDEX('Per Invoice'!M$2:M$501,$Y55)="","",INDEX('Per Invoice'!M$2:M$501,$Y55)))</f>
        <v/>
      </c>
      <c r="N55">
        <f>IF($Y55="","",IF(INDEX('Per Invoice'!N$2:N$501,$Y55)="","",INDEX('Per Invoice'!N$2:N$501,$Y55)))</f>
        <v/>
      </c>
      <c r="O55">
        <f>IF($Y55="","",IF(INDEX('Per Invoice'!O$2:O$501,$Y55)="","",INDEX('Per Invoice'!O$2:O$501,$Y55)))</f>
        <v/>
      </c>
      <c r="P55" s="7">
        <f>IF($Y55="","",IF(INDEX('Per Invoice'!P$2:P$501,$Y55)="","",INDEX('Per Invoice'!P$2:P$501,$Y55)))</f>
        <v/>
      </c>
      <c r="Q55" s="7">
        <f>IF($Y55="","",IF(INDEX('Per Invoice'!Q$2:Q$501,$Y55)="","",INDEX('Per Invoice'!Q$2:Q$501,$Y55)))</f>
        <v/>
      </c>
      <c r="R55">
        <f>IF($Y55="","",IF(INDEX('Per Invoice'!R$2:R$501,$Y55)="","",INDEX('Per Invoice'!R$2:R$501,$Y55)))</f>
        <v/>
      </c>
      <c r="S55" s="7">
        <f>IF($Y55="","",IF(INDEX('Per Invoice'!S$2:S$501,$Y55)="","",INDEX('Per Invoice'!S$2:S$501,$Y55)))</f>
        <v/>
      </c>
      <c r="T55" s="7">
        <f>IF($Y55="","",IF(INDEX('Per Invoice'!T$2:T$501,$Y55)="","",INDEX('Per Invoice'!T$2:T$501,$Y55)))</f>
        <v/>
      </c>
      <c r="U55" s="7">
        <f>IF($Y55="","",IF(INDEX('Per Invoice'!U$2:U$501,$Y55)="","",INDEX('Per Invoice'!U$2:U$501,$Y55)))</f>
        <v/>
      </c>
      <c r="V55" s="7">
        <f>IF($Y55="","",IF(INDEX('Per Invoice'!V$2:V$501,$Y55)="","",INDEX('Per Invoice'!V$2:V$501,$Y55)))</f>
        <v/>
      </c>
      <c r="W55" s="7">
        <f>IF($Y55="","",IF(INDEX('Per Invoice'!W$2:W$501,$Y55)="","",INDEX('Per Invoice'!W$2:W$501,$Y55)))</f>
        <v/>
      </c>
      <c r="X55" s="7">
        <f>IF($Y55="","",IF(INDEX('Per Invoice'!X$2:X$501,$Y55)="","",INDEX('Per Invoice'!X$2:X$501,$Y55)))</f>
        <v/>
      </c>
      <c r="Y55" s="16">
        <f>IFERROR(MATCH(Settings!$C$28&amp;"|"&amp;ROWS($Y$2:$Y55),'Per Invoice'!$Z$2:$Z$501,0),"")</f>
        <v/>
      </c>
    </row>
    <row r="56">
      <c r="A56">
        <f>IF($Y56="","",IF(INDEX('Per Invoice'!A$2:A$501,$Y56)="","",INDEX('Per Invoice'!A$2:A$501,$Y56)))</f>
        <v/>
      </c>
      <c r="B56">
        <f>IF($Y56="","",IF(INDEX('Per Invoice'!B$2:B$501,$Y56)="","",INDEX('Per Invoice'!B$2:B$501,$Y56)))</f>
        <v/>
      </c>
      <c r="C56">
        <f>IF($Y56="","",IF(INDEX('Per Invoice'!C$2:C$501,$Y56)="","",INDEX('Per Invoice'!C$2:C$501,$Y56)))</f>
        <v/>
      </c>
      <c r="D56">
        <f>IF($Y56="","",IF(INDEX('Per Invoice'!D$2:D$501,$Y56)="","",INDEX('Per Invoice'!D$2:D$501,$Y56)))</f>
        <v/>
      </c>
      <c r="E56">
        <f>IF($Y56="","",IF(INDEX('Per Invoice'!E$2:E$501,$Y56)="","",INDEX('Per Invoice'!E$2:E$501,$Y56)))</f>
        <v/>
      </c>
      <c r="F56">
        <f>IF($Y56="","",IF(INDEX('Per Invoice'!F$2:F$501,$Y56)="","",INDEX('Per Invoice'!F$2:F$501,$Y56)))</f>
        <v/>
      </c>
      <c r="G56">
        <f>IF($Y56="","",IF(INDEX('Per Invoice'!G$2:G$501,$Y56)="","",INDEX('Per Invoice'!G$2:G$501,$Y56)))</f>
        <v/>
      </c>
      <c r="H56">
        <f>IF($Y56="","",IF(INDEX('Per Invoice'!H$2:H$501,$Y56)="","",INDEX('Per Invoice'!H$2:H$501,$Y56)))</f>
        <v/>
      </c>
      <c r="I56">
        <f>IF($Y56="","",IF(INDEX('Per Invoice'!I$2:I$501,$Y56)="","",INDEX('Per Invoice'!I$2:I$501,$Y56)))</f>
        <v/>
      </c>
      <c r="J56">
        <f>IF($Y56="","",IF(INDEX('Per Invoice'!J$2:J$501,$Y56)="","",INDEX('Per Invoice'!J$2:J$501,$Y56)))</f>
        <v/>
      </c>
      <c r="K56">
        <f>IF($Y56="","",IF(INDEX('Per Invoice'!K$2:K$501,$Y56)="","",INDEX('Per Invoice'!K$2:K$501,$Y56)))</f>
        <v/>
      </c>
      <c r="L56" s="7">
        <f>IF($Y56="","",IF(INDEX('Per Invoice'!L$2:L$501,$Y56)="","",INDEX('Per Invoice'!L$2:L$501,$Y56)))</f>
        <v/>
      </c>
      <c r="M56" s="14">
        <f>IF($Y56="","",IF(INDEX('Per Invoice'!M$2:M$501,$Y56)="","",INDEX('Per Invoice'!M$2:M$501,$Y56)))</f>
        <v/>
      </c>
      <c r="N56">
        <f>IF($Y56="","",IF(INDEX('Per Invoice'!N$2:N$501,$Y56)="","",INDEX('Per Invoice'!N$2:N$501,$Y56)))</f>
        <v/>
      </c>
      <c r="O56">
        <f>IF($Y56="","",IF(INDEX('Per Invoice'!O$2:O$501,$Y56)="","",INDEX('Per Invoice'!O$2:O$501,$Y56)))</f>
        <v/>
      </c>
      <c r="P56" s="7">
        <f>IF($Y56="","",IF(INDEX('Per Invoice'!P$2:P$501,$Y56)="","",INDEX('Per Invoice'!P$2:P$501,$Y56)))</f>
        <v/>
      </c>
      <c r="Q56" s="7">
        <f>IF($Y56="","",IF(INDEX('Per Invoice'!Q$2:Q$501,$Y56)="","",INDEX('Per Invoice'!Q$2:Q$501,$Y56)))</f>
        <v/>
      </c>
      <c r="R56">
        <f>IF($Y56="","",IF(INDEX('Per Invoice'!R$2:R$501,$Y56)="","",INDEX('Per Invoice'!R$2:R$501,$Y56)))</f>
        <v/>
      </c>
      <c r="S56" s="7">
        <f>IF($Y56="","",IF(INDEX('Per Invoice'!S$2:S$501,$Y56)="","",INDEX('Per Invoice'!S$2:S$501,$Y56)))</f>
        <v/>
      </c>
      <c r="T56" s="7">
        <f>IF($Y56="","",IF(INDEX('Per Invoice'!T$2:T$501,$Y56)="","",INDEX('Per Invoice'!T$2:T$501,$Y56)))</f>
        <v/>
      </c>
      <c r="U56" s="7">
        <f>IF($Y56="","",IF(INDEX('Per Invoice'!U$2:U$501,$Y56)="","",INDEX('Per Invoice'!U$2:U$501,$Y56)))</f>
        <v/>
      </c>
      <c r="V56" s="7">
        <f>IF($Y56="","",IF(INDEX('Per Invoice'!V$2:V$501,$Y56)="","",INDEX('Per Invoice'!V$2:V$501,$Y56)))</f>
        <v/>
      </c>
      <c r="W56" s="7">
        <f>IF($Y56="","",IF(INDEX('Per Invoice'!W$2:W$501,$Y56)="","",INDEX('Per Invoice'!W$2:W$501,$Y56)))</f>
        <v/>
      </c>
      <c r="X56" s="7">
        <f>IF($Y56="","",IF(INDEX('Per Invoice'!X$2:X$501,$Y56)="","",INDEX('Per Invoice'!X$2:X$501,$Y56)))</f>
        <v/>
      </c>
      <c r="Y56" s="16">
        <f>IFERROR(MATCH(Settings!$C$28&amp;"|"&amp;ROWS($Y$2:$Y56),'Per Invoice'!$Z$2:$Z$501,0),"")</f>
        <v/>
      </c>
    </row>
    <row r="57">
      <c r="A57">
        <f>IF($Y57="","",IF(INDEX('Per Invoice'!A$2:A$501,$Y57)="","",INDEX('Per Invoice'!A$2:A$501,$Y57)))</f>
        <v/>
      </c>
      <c r="B57">
        <f>IF($Y57="","",IF(INDEX('Per Invoice'!B$2:B$501,$Y57)="","",INDEX('Per Invoice'!B$2:B$501,$Y57)))</f>
        <v/>
      </c>
      <c r="C57">
        <f>IF($Y57="","",IF(INDEX('Per Invoice'!C$2:C$501,$Y57)="","",INDEX('Per Invoice'!C$2:C$501,$Y57)))</f>
        <v/>
      </c>
      <c r="D57">
        <f>IF($Y57="","",IF(INDEX('Per Invoice'!D$2:D$501,$Y57)="","",INDEX('Per Invoice'!D$2:D$501,$Y57)))</f>
        <v/>
      </c>
      <c r="E57">
        <f>IF($Y57="","",IF(INDEX('Per Invoice'!E$2:E$501,$Y57)="","",INDEX('Per Invoice'!E$2:E$501,$Y57)))</f>
        <v/>
      </c>
      <c r="F57">
        <f>IF($Y57="","",IF(INDEX('Per Invoice'!F$2:F$501,$Y57)="","",INDEX('Per Invoice'!F$2:F$501,$Y57)))</f>
        <v/>
      </c>
      <c r="G57">
        <f>IF($Y57="","",IF(INDEX('Per Invoice'!G$2:G$501,$Y57)="","",INDEX('Per Invoice'!G$2:G$501,$Y57)))</f>
        <v/>
      </c>
      <c r="H57">
        <f>IF($Y57="","",IF(INDEX('Per Invoice'!H$2:H$501,$Y57)="","",INDEX('Per Invoice'!H$2:H$501,$Y57)))</f>
        <v/>
      </c>
      <c r="I57">
        <f>IF($Y57="","",IF(INDEX('Per Invoice'!I$2:I$501,$Y57)="","",INDEX('Per Invoice'!I$2:I$501,$Y57)))</f>
        <v/>
      </c>
      <c r="J57">
        <f>IF($Y57="","",IF(INDEX('Per Invoice'!J$2:J$501,$Y57)="","",INDEX('Per Invoice'!J$2:J$501,$Y57)))</f>
        <v/>
      </c>
      <c r="K57">
        <f>IF($Y57="","",IF(INDEX('Per Invoice'!K$2:K$501,$Y57)="","",INDEX('Per Invoice'!K$2:K$501,$Y57)))</f>
        <v/>
      </c>
      <c r="L57" s="7">
        <f>IF($Y57="","",IF(INDEX('Per Invoice'!L$2:L$501,$Y57)="","",INDEX('Per Invoice'!L$2:L$501,$Y57)))</f>
        <v/>
      </c>
      <c r="M57" s="14">
        <f>IF($Y57="","",IF(INDEX('Per Invoice'!M$2:M$501,$Y57)="","",INDEX('Per Invoice'!M$2:M$501,$Y57)))</f>
        <v/>
      </c>
      <c r="N57">
        <f>IF($Y57="","",IF(INDEX('Per Invoice'!N$2:N$501,$Y57)="","",INDEX('Per Invoice'!N$2:N$501,$Y57)))</f>
        <v/>
      </c>
      <c r="O57">
        <f>IF($Y57="","",IF(INDEX('Per Invoice'!O$2:O$501,$Y57)="","",INDEX('Per Invoice'!O$2:O$501,$Y57)))</f>
        <v/>
      </c>
      <c r="P57" s="7">
        <f>IF($Y57="","",IF(INDEX('Per Invoice'!P$2:P$501,$Y57)="","",INDEX('Per Invoice'!P$2:P$501,$Y57)))</f>
        <v/>
      </c>
      <c r="Q57" s="7">
        <f>IF($Y57="","",IF(INDEX('Per Invoice'!Q$2:Q$501,$Y57)="","",INDEX('Per Invoice'!Q$2:Q$501,$Y57)))</f>
        <v/>
      </c>
      <c r="R57">
        <f>IF($Y57="","",IF(INDEX('Per Invoice'!R$2:R$501,$Y57)="","",INDEX('Per Invoice'!R$2:R$501,$Y57)))</f>
        <v/>
      </c>
      <c r="S57" s="7">
        <f>IF($Y57="","",IF(INDEX('Per Invoice'!S$2:S$501,$Y57)="","",INDEX('Per Invoice'!S$2:S$501,$Y57)))</f>
        <v/>
      </c>
      <c r="T57" s="7">
        <f>IF($Y57="","",IF(INDEX('Per Invoice'!T$2:T$501,$Y57)="","",INDEX('Per Invoice'!T$2:T$501,$Y57)))</f>
        <v/>
      </c>
      <c r="U57" s="7">
        <f>IF($Y57="","",IF(INDEX('Per Invoice'!U$2:U$501,$Y57)="","",INDEX('Per Invoice'!U$2:U$501,$Y57)))</f>
        <v/>
      </c>
      <c r="V57" s="7">
        <f>IF($Y57="","",IF(INDEX('Per Invoice'!V$2:V$501,$Y57)="","",INDEX('Per Invoice'!V$2:V$501,$Y57)))</f>
        <v/>
      </c>
      <c r="W57" s="7">
        <f>IF($Y57="","",IF(INDEX('Per Invoice'!W$2:W$501,$Y57)="","",INDEX('Per Invoice'!W$2:W$501,$Y57)))</f>
        <v/>
      </c>
      <c r="X57" s="7">
        <f>IF($Y57="","",IF(INDEX('Per Invoice'!X$2:X$501,$Y57)="","",INDEX('Per Invoice'!X$2:X$501,$Y57)))</f>
        <v/>
      </c>
      <c r="Y57" s="16">
        <f>IFERROR(MATCH(Settings!$C$28&amp;"|"&amp;ROWS($Y$2:$Y57),'Per Invoice'!$Z$2:$Z$501,0),"")</f>
        <v/>
      </c>
    </row>
    <row r="58">
      <c r="A58">
        <f>IF($Y58="","",IF(INDEX('Per Invoice'!A$2:A$501,$Y58)="","",INDEX('Per Invoice'!A$2:A$501,$Y58)))</f>
        <v/>
      </c>
      <c r="B58">
        <f>IF($Y58="","",IF(INDEX('Per Invoice'!B$2:B$501,$Y58)="","",INDEX('Per Invoice'!B$2:B$501,$Y58)))</f>
        <v/>
      </c>
      <c r="C58">
        <f>IF($Y58="","",IF(INDEX('Per Invoice'!C$2:C$501,$Y58)="","",INDEX('Per Invoice'!C$2:C$501,$Y58)))</f>
        <v/>
      </c>
      <c r="D58">
        <f>IF($Y58="","",IF(INDEX('Per Invoice'!D$2:D$501,$Y58)="","",INDEX('Per Invoice'!D$2:D$501,$Y58)))</f>
        <v/>
      </c>
      <c r="E58">
        <f>IF($Y58="","",IF(INDEX('Per Invoice'!E$2:E$501,$Y58)="","",INDEX('Per Invoice'!E$2:E$501,$Y58)))</f>
        <v/>
      </c>
      <c r="F58">
        <f>IF($Y58="","",IF(INDEX('Per Invoice'!F$2:F$501,$Y58)="","",INDEX('Per Invoice'!F$2:F$501,$Y58)))</f>
        <v/>
      </c>
      <c r="G58">
        <f>IF($Y58="","",IF(INDEX('Per Invoice'!G$2:G$501,$Y58)="","",INDEX('Per Invoice'!G$2:G$501,$Y58)))</f>
        <v/>
      </c>
      <c r="H58">
        <f>IF($Y58="","",IF(INDEX('Per Invoice'!H$2:H$501,$Y58)="","",INDEX('Per Invoice'!H$2:H$501,$Y58)))</f>
        <v/>
      </c>
      <c r="I58">
        <f>IF($Y58="","",IF(INDEX('Per Invoice'!I$2:I$501,$Y58)="","",INDEX('Per Invoice'!I$2:I$501,$Y58)))</f>
        <v/>
      </c>
      <c r="J58">
        <f>IF($Y58="","",IF(INDEX('Per Invoice'!J$2:J$501,$Y58)="","",INDEX('Per Invoice'!J$2:J$501,$Y58)))</f>
        <v/>
      </c>
      <c r="K58">
        <f>IF($Y58="","",IF(INDEX('Per Invoice'!K$2:K$501,$Y58)="","",INDEX('Per Invoice'!K$2:K$501,$Y58)))</f>
        <v/>
      </c>
      <c r="L58" s="7">
        <f>IF($Y58="","",IF(INDEX('Per Invoice'!L$2:L$501,$Y58)="","",INDEX('Per Invoice'!L$2:L$501,$Y58)))</f>
        <v/>
      </c>
      <c r="M58" s="14">
        <f>IF($Y58="","",IF(INDEX('Per Invoice'!M$2:M$501,$Y58)="","",INDEX('Per Invoice'!M$2:M$501,$Y58)))</f>
        <v/>
      </c>
      <c r="N58">
        <f>IF($Y58="","",IF(INDEX('Per Invoice'!N$2:N$501,$Y58)="","",INDEX('Per Invoice'!N$2:N$501,$Y58)))</f>
        <v/>
      </c>
      <c r="O58">
        <f>IF($Y58="","",IF(INDEX('Per Invoice'!O$2:O$501,$Y58)="","",INDEX('Per Invoice'!O$2:O$501,$Y58)))</f>
        <v/>
      </c>
      <c r="P58" s="7">
        <f>IF($Y58="","",IF(INDEX('Per Invoice'!P$2:P$501,$Y58)="","",INDEX('Per Invoice'!P$2:P$501,$Y58)))</f>
        <v/>
      </c>
      <c r="Q58" s="7">
        <f>IF($Y58="","",IF(INDEX('Per Invoice'!Q$2:Q$501,$Y58)="","",INDEX('Per Invoice'!Q$2:Q$501,$Y58)))</f>
        <v/>
      </c>
      <c r="R58">
        <f>IF($Y58="","",IF(INDEX('Per Invoice'!R$2:R$501,$Y58)="","",INDEX('Per Invoice'!R$2:R$501,$Y58)))</f>
        <v/>
      </c>
      <c r="S58" s="7">
        <f>IF($Y58="","",IF(INDEX('Per Invoice'!S$2:S$501,$Y58)="","",INDEX('Per Invoice'!S$2:S$501,$Y58)))</f>
        <v/>
      </c>
      <c r="T58" s="7">
        <f>IF($Y58="","",IF(INDEX('Per Invoice'!T$2:T$501,$Y58)="","",INDEX('Per Invoice'!T$2:T$501,$Y58)))</f>
        <v/>
      </c>
      <c r="U58" s="7">
        <f>IF($Y58="","",IF(INDEX('Per Invoice'!U$2:U$501,$Y58)="","",INDEX('Per Invoice'!U$2:U$501,$Y58)))</f>
        <v/>
      </c>
      <c r="V58" s="7">
        <f>IF($Y58="","",IF(INDEX('Per Invoice'!V$2:V$501,$Y58)="","",INDEX('Per Invoice'!V$2:V$501,$Y58)))</f>
        <v/>
      </c>
      <c r="W58" s="7">
        <f>IF($Y58="","",IF(INDEX('Per Invoice'!W$2:W$501,$Y58)="","",INDEX('Per Invoice'!W$2:W$501,$Y58)))</f>
        <v/>
      </c>
      <c r="X58" s="7">
        <f>IF($Y58="","",IF(INDEX('Per Invoice'!X$2:X$501,$Y58)="","",INDEX('Per Invoice'!X$2:X$501,$Y58)))</f>
        <v/>
      </c>
      <c r="Y58" s="16">
        <f>IFERROR(MATCH(Settings!$C$28&amp;"|"&amp;ROWS($Y$2:$Y58),'Per Invoice'!$Z$2:$Z$501,0),"")</f>
        <v/>
      </c>
    </row>
    <row r="59">
      <c r="A59">
        <f>IF($Y59="","",IF(INDEX('Per Invoice'!A$2:A$501,$Y59)="","",INDEX('Per Invoice'!A$2:A$501,$Y59)))</f>
        <v/>
      </c>
      <c r="B59">
        <f>IF($Y59="","",IF(INDEX('Per Invoice'!B$2:B$501,$Y59)="","",INDEX('Per Invoice'!B$2:B$501,$Y59)))</f>
        <v/>
      </c>
      <c r="C59">
        <f>IF($Y59="","",IF(INDEX('Per Invoice'!C$2:C$501,$Y59)="","",INDEX('Per Invoice'!C$2:C$501,$Y59)))</f>
        <v/>
      </c>
      <c r="D59">
        <f>IF($Y59="","",IF(INDEX('Per Invoice'!D$2:D$501,$Y59)="","",INDEX('Per Invoice'!D$2:D$501,$Y59)))</f>
        <v/>
      </c>
      <c r="E59">
        <f>IF($Y59="","",IF(INDEX('Per Invoice'!E$2:E$501,$Y59)="","",INDEX('Per Invoice'!E$2:E$501,$Y59)))</f>
        <v/>
      </c>
      <c r="F59">
        <f>IF($Y59="","",IF(INDEX('Per Invoice'!F$2:F$501,$Y59)="","",INDEX('Per Invoice'!F$2:F$501,$Y59)))</f>
        <v/>
      </c>
      <c r="G59">
        <f>IF($Y59="","",IF(INDEX('Per Invoice'!G$2:G$501,$Y59)="","",INDEX('Per Invoice'!G$2:G$501,$Y59)))</f>
        <v/>
      </c>
      <c r="H59">
        <f>IF($Y59="","",IF(INDEX('Per Invoice'!H$2:H$501,$Y59)="","",INDEX('Per Invoice'!H$2:H$501,$Y59)))</f>
        <v/>
      </c>
      <c r="I59">
        <f>IF($Y59="","",IF(INDEX('Per Invoice'!I$2:I$501,$Y59)="","",INDEX('Per Invoice'!I$2:I$501,$Y59)))</f>
        <v/>
      </c>
      <c r="J59">
        <f>IF($Y59="","",IF(INDEX('Per Invoice'!J$2:J$501,$Y59)="","",INDEX('Per Invoice'!J$2:J$501,$Y59)))</f>
        <v/>
      </c>
      <c r="K59">
        <f>IF($Y59="","",IF(INDEX('Per Invoice'!K$2:K$501,$Y59)="","",INDEX('Per Invoice'!K$2:K$501,$Y59)))</f>
        <v/>
      </c>
      <c r="L59" s="7">
        <f>IF($Y59="","",IF(INDEX('Per Invoice'!L$2:L$501,$Y59)="","",INDEX('Per Invoice'!L$2:L$501,$Y59)))</f>
        <v/>
      </c>
      <c r="M59" s="14">
        <f>IF($Y59="","",IF(INDEX('Per Invoice'!M$2:M$501,$Y59)="","",INDEX('Per Invoice'!M$2:M$501,$Y59)))</f>
        <v/>
      </c>
      <c r="N59">
        <f>IF($Y59="","",IF(INDEX('Per Invoice'!N$2:N$501,$Y59)="","",INDEX('Per Invoice'!N$2:N$501,$Y59)))</f>
        <v/>
      </c>
      <c r="O59">
        <f>IF($Y59="","",IF(INDEX('Per Invoice'!O$2:O$501,$Y59)="","",INDEX('Per Invoice'!O$2:O$501,$Y59)))</f>
        <v/>
      </c>
      <c r="P59" s="7">
        <f>IF($Y59="","",IF(INDEX('Per Invoice'!P$2:P$501,$Y59)="","",INDEX('Per Invoice'!P$2:P$501,$Y59)))</f>
        <v/>
      </c>
      <c r="Q59" s="7">
        <f>IF($Y59="","",IF(INDEX('Per Invoice'!Q$2:Q$501,$Y59)="","",INDEX('Per Invoice'!Q$2:Q$501,$Y59)))</f>
        <v/>
      </c>
      <c r="R59">
        <f>IF($Y59="","",IF(INDEX('Per Invoice'!R$2:R$501,$Y59)="","",INDEX('Per Invoice'!R$2:R$501,$Y59)))</f>
        <v/>
      </c>
      <c r="S59" s="7">
        <f>IF($Y59="","",IF(INDEX('Per Invoice'!S$2:S$501,$Y59)="","",INDEX('Per Invoice'!S$2:S$501,$Y59)))</f>
        <v/>
      </c>
      <c r="T59" s="7">
        <f>IF($Y59="","",IF(INDEX('Per Invoice'!T$2:T$501,$Y59)="","",INDEX('Per Invoice'!T$2:T$501,$Y59)))</f>
        <v/>
      </c>
      <c r="U59" s="7">
        <f>IF($Y59="","",IF(INDEX('Per Invoice'!U$2:U$501,$Y59)="","",INDEX('Per Invoice'!U$2:U$501,$Y59)))</f>
        <v/>
      </c>
      <c r="V59" s="7">
        <f>IF($Y59="","",IF(INDEX('Per Invoice'!V$2:V$501,$Y59)="","",INDEX('Per Invoice'!V$2:V$501,$Y59)))</f>
        <v/>
      </c>
      <c r="W59" s="7">
        <f>IF($Y59="","",IF(INDEX('Per Invoice'!W$2:W$501,$Y59)="","",INDEX('Per Invoice'!W$2:W$501,$Y59)))</f>
        <v/>
      </c>
      <c r="X59" s="7">
        <f>IF($Y59="","",IF(INDEX('Per Invoice'!X$2:X$501,$Y59)="","",INDEX('Per Invoice'!X$2:X$501,$Y59)))</f>
        <v/>
      </c>
      <c r="Y59" s="16">
        <f>IFERROR(MATCH(Settings!$C$28&amp;"|"&amp;ROWS($Y$2:$Y59),'Per Invoice'!$Z$2:$Z$501,0),"")</f>
        <v/>
      </c>
    </row>
    <row r="60">
      <c r="A60">
        <f>IF($Y60="","",IF(INDEX('Per Invoice'!A$2:A$501,$Y60)="","",INDEX('Per Invoice'!A$2:A$501,$Y60)))</f>
        <v/>
      </c>
      <c r="B60">
        <f>IF($Y60="","",IF(INDEX('Per Invoice'!B$2:B$501,$Y60)="","",INDEX('Per Invoice'!B$2:B$501,$Y60)))</f>
        <v/>
      </c>
      <c r="C60">
        <f>IF($Y60="","",IF(INDEX('Per Invoice'!C$2:C$501,$Y60)="","",INDEX('Per Invoice'!C$2:C$501,$Y60)))</f>
        <v/>
      </c>
      <c r="D60">
        <f>IF($Y60="","",IF(INDEX('Per Invoice'!D$2:D$501,$Y60)="","",INDEX('Per Invoice'!D$2:D$501,$Y60)))</f>
        <v/>
      </c>
      <c r="E60">
        <f>IF($Y60="","",IF(INDEX('Per Invoice'!E$2:E$501,$Y60)="","",INDEX('Per Invoice'!E$2:E$501,$Y60)))</f>
        <v/>
      </c>
      <c r="F60">
        <f>IF($Y60="","",IF(INDEX('Per Invoice'!F$2:F$501,$Y60)="","",INDEX('Per Invoice'!F$2:F$501,$Y60)))</f>
        <v/>
      </c>
      <c r="G60">
        <f>IF($Y60="","",IF(INDEX('Per Invoice'!G$2:G$501,$Y60)="","",INDEX('Per Invoice'!G$2:G$501,$Y60)))</f>
        <v/>
      </c>
      <c r="H60">
        <f>IF($Y60="","",IF(INDEX('Per Invoice'!H$2:H$501,$Y60)="","",INDEX('Per Invoice'!H$2:H$501,$Y60)))</f>
        <v/>
      </c>
      <c r="I60">
        <f>IF($Y60="","",IF(INDEX('Per Invoice'!I$2:I$501,$Y60)="","",INDEX('Per Invoice'!I$2:I$501,$Y60)))</f>
        <v/>
      </c>
      <c r="J60">
        <f>IF($Y60="","",IF(INDEX('Per Invoice'!J$2:J$501,$Y60)="","",INDEX('Per Invoice'!J$2:J$501,$Y60)))</f>
        <v/>
      </c>
      <c r="K60">
        <f>IF($Y60="","",IF(INDEX('Per Invoice'!K$2:K$501,$Y60)="","",INDEX('Per Invoice'!K$2:K$501,$Y60)))</f>
        <v/>
      </c>
      <c r="L60" s="7">
        <f>IF($Y60="","",IF(INDEX('Per Invoice'!L$2:L$501,$Y60)="","",INDEX('Per Invoice'!L$2:L$501,$Y60)))</f>
        <v/>
      </c>
      <c r="M60" s="14">
        <f>IF($Y60="","",IF(INDEX('Per Invoice'!M$2:M$501,$Y60)="","",INDEX('Per Invoice'!M$2:M$501,$Y60)))</f>
        <v/>
      </c>
      <c r="N60">
        <f>IF($Y60="","",IF(INDEX('Per Invoice'!N$2:N$501,$Y60)="","",INDEX('Per Invoice'!N$2:N$501,$Y60)))</f>
        <v/>
      </c>
      <c r="O60">
        <f>IF($Y60="","",IF(INDEX('Per Invoice'!O$2:O$501,$Y60)="","",INDEX('Per Invoice'!O$2:O$501,$Y60)))</f>
        <v/>
      </c>
      <c r="P60" s="7">
        <f>IF($Y60="","",IF(INDEX('Per Invoice'!P$2:P$501,$Y60)="","",INDEX('Per Invoice'!P$2:P$501,$Y60)))</f>
        <v/>
      </c>
      <c r="Q60" s="7">
        <f>IF($Y60="","",IF(INDEX('Per Invoice'!Q$2:Q$501,$Y60)="","",INDEX('Per Invoice'!Q$2:Q$501,$Y60)))</f>
        <v/>
      </c>
      <c r="R60">
        <f>IF($Y60="","",IF(INDEX('Per Invoice'!R$2:R$501,$Y60)="","",INDEX('Per Invoice'!R$2:R$501,$Y60)))</f>
        <v/>
      </c>
      <c r="S60" s="7">
        <f>IF($Y60="","",IF(INDEX('Per Invoice'!S$2:S$501,$Y60)="","",INDEX('Per Invoice'!S$2:S$501,$Y60)))</f>
        <v/>
      </c>
      <c r="T60" s="7">
        <f>IF($Y60="","",IF(INDEX('Per Invoice'!T$2:T$501,$Y60)="","",INDEX('Per Invoice'!T$2:T$501,$Y60)))</f>
        <v/>
      </c>
      <c r="U60" s="7">
        <f>IF($Y60="","",IF(INDEX('Per Invoice'!U$2:U$501,$Y60)="","",INDEX('Per Invoice'!U$2:U$501,$Y60)))</f>
        <v/>
      </c>
      <c r="V60" s="7">
        <f>IF($Y60="","",IF(INDEX('Per Invoice'!V$2:V$501,$Y60)="","",INDEX('Per Invoice'!V$2:V$501,$Y60)))</f>
        <v/>
      </c>
      <c r="W60" s="7">
        <f>IF($Y60="","",IF(INDEX('Per Invoice'!W$2:W$501,$Y60)="","",INDEX('Per Invoice'!W$2:W$501,$Y60)))</f>
        <v/>
      </c>
      <c r="X60" s="7">
        <f>IF($Y60="","",IF(INDEX('Per Invoice'!X$2:X$501,$Y60)="","",INDEX('Per Invoice'!X$2:X$501,$Y60)))</f>
        <v/>
      </c>
      <c r="Y60" s="16">
        <f>IFERROR(MATCH(Settings!$C$28&amp;"|"&amp;ROWS($Y$2:$Y60),'Per Invoice'!$Z$2:$Z$501,0),"")</f>
        <v/>
      </c>
    </row>
    <row r="61">
      <c r="A61">
        <f>IF($Y61="","",IF(INDEX('Per Invoice'!A$2:A$501,$Y61)="","",INDEX('Per Invoice'!A$2:A$501,$Y61)))</f>
        <v/>
      </c>
      <c r="B61">
        <f>IF($Y61="","",IF(INDEX('Per Invoice'!B$2:B$501,$Y61)="","",INDEX('Per Invoice'!B$2:B$501,$Y61)))</f>
        <v/>
      </c>
      <c r="C61">
        <f>IF($Y61="","",IF(INDEX('Per Invoice'!C$2:C$501,$Y61)="","",INDEX('Per Invoice'!C$2:C$501,$Y61)))</f>
        <v/>
      </c>
      <c r="D61">
        <f>IF($Y61="","",IF(INDEX('Per Invoice'!D$2:D$501,$Y61)="","",INDEX('Per Invoice'!D$2:D$501,$Y61)))</f>
        <v/>
      </c>
      <c r="E61">
        <f>IF($Y61="","",IF(INDEX('Per Invoice'!E$2:E$501,$Y61)="","",INDEX('Per Invoice'!E$2:E$501,$Y61)))</f>
        <v/>
      </c>
      <c r="F61">
        <f>IF($Y61="","",IF(INDEX('Per Invoice'!F$2:F$501,$Y61)="","",INDEX('Per Invoice'!F$2:F$501,$Y61)))</f>
        <v/>
      </c>
      <c r="G61">
        <f>IF($Y61="","",IF(INDEX('Per Invoice'!G$2:G$501,$Y61)="","",INDEX('Per Invoice'!G$2:G$501,$Y61)))</f>
        <v/>
      </c>
      <c r="H61">
        <f>IF($Y61="","",IF(INDEX('Per Invoice'!H$2:H$501,$Y61)="","",INDEX('Per Invoice'!H$2:H$501,$Y61)))</f>
        <v/>
      </c>
      <c r="I61">
        <f>IF($Y61="","",IF(INDEX('Per Invoice'!I$2:I$501,$Y61)="","",INDEX('Per Invoice'!I$2:I$501,$Y61)))</f>
        <v/>
      </c>
      <c r="J61">
        <f>IF($Y61="","",IF(INDEX('Per Invoice'!J$2:J$501,$Y61)="","",INDEX('Per Invoice'!J$2:J$501,$Y61)))</f>
        <v/>
      </c>
      <c r="K61">
        <f>IF($Y61="","",IF(INDEX('Per Invoice'!K$2:K$501,$Y61)="","",INDEX('Per Invoice'!K$2:K$501,$Y61)))</f>
        <v/>
      </c>
      <c r="L61" s="7">
        <f>IF($Y61="","",IF(INDEX('Per Invoice'!L$2:L$501,$Y61)="","",INDEX('Per Invoice'!L$2:L$501,$Y61)))</f>
        <v/>
      </c>
      <c r="M61" s="14">
        <f>IF($Y61="","",IF(INDEX('Per Invoice'!M$2:M$501,$Y61)="","",INDEX('Per Invoice'!M$2:M$501,$Y61)))</f>
        <v/>
      </c>
      <c r="N61">
        <f>IF($Y61="","",IF(INDEX('Per Invoice'!N$2:N$501,$Y61)="","",INDEX('Per Invoice'!N$2:N$501,$Y61)))</f>
        <v/>
      </c>
      <c r="O61">
        <f>IF($Y61="","",IF(INDEX('Per Invoice'!O$2:O$501,$Y61)="","",INDEX('Per Invoice'!O$2:O$501,$Y61)))</f>
        <v/>
      </c>
      <c r="P61" s="7">
        <f>IF($Y61="","",IF(INDEX('Per Invoice'!P$2:P$501,$Y61)="","",INDEX('Per Invoice'!P$2:P$501,$Y61)))</f>
        <v/>
      </c>
      <c r="Q61" s="7">
        <f>IF($Y61="","",IF(INDEX('Per Invoice'!Q$2:Q$501,$Y61)="","",INDEX('Per Invoice'!Q$2:Q$501,$Y61)))</f>
        <v/>
      </c>
      <c r="R61">
        <f>IF($Y61="","",IF(INDEX('Per Invoice'!R$2:R$501,$Y61)="","",INDEX('Per Invoice'!R$2:R$501,$Y61)))</f>
        <v/>
      </c>
      <c r="S61" s="7">
        <f>IF($Y61="","",IF(INDEX('Per Invoice'!S$2:S$501,$Y61)="","",INDEX('Per Invoice'!S$2:S$501,$Y61)))</f>
        <v/>
      </c>
      <c r="T61" s="7">
        <f>IF($Y61="","",IF(INDEX('Per Invoice'!T$2:T$501,$Y61)="","",INDEX('Per Invoice'!T$2:T$501,$Y61)))</f>
        <v/>
      </c>
      <c r="U61" s="7">
        <f>IF($Y61="","",IF(INDEX('Per Invoice'!U$2:U$501,$Y61)="","",INDEX('Per Invoice'!U$2:U$501,$Y61)))</f>
        <v/>
      </c>
      <c r="V61" s="7">
        <f>IF($Y61="","",IF(INDEX('Per Invoice'!V$2:V$501,$Y61)="","",INDEX('Per Invoice'!V$2:V$501,$Y61)))</f>
        <v/>
      </c>
      <c r="W61" s="7">
        <f>IF($Y61="","",IF(INDEX('Per Invoice'!W$2:W$501,$Y61)="","",INDEX('Per Invoice'!W$2:W$501,$Y61)))</f>
        <v/>
      </c>
      <c r="X61" s="7">
        <f>IF($Y61="","",IF(INDEX('Per Invoice'!X$2:X$501,$Y61)="","",INDEX('Per Invoice'!X$2:X$501,$Y61)))</f>
        <v/>
      </c>
      <c r="Y61" s="16">
        <f>IFERROR(MATCH(Settings!$C$28&amp;"|"&amp;ROWS($Y$2:$Y61),'Per Invoice'!$Z$2:$Z$501,0),"")</f>
        <v/>
      </c>
    </row>
    <row r="62">
      <c r="A62">
        <f>IF($Y62="","",IF(INDEX('Per Invoice'!A$2:A$501,$Y62)="","",INDEX('Per Invoice'!A$2:A$501,$Y62)))</f>
        <v/>
      </c>
      <c r="B62">
        <f>IF($Y62="","",IF(INDEX('Per Invoice'!B$2:B$501,$Y62)="","",INDEX('Per Invoice'!B$2:B$501,$Y62)))</f>
        <v/>
      </c>
      <c r="C62">
        <f>IF($Y62="","",IF(INDEX('Per Invoice'!C$2:C$501,$Y62)="","",INDEX('Per Invoice'!C$2:C$501,$Y62)))</f>
        <v/>
      </c>
      <c r="D62">
        <f>IF($Y62="","",IF(INDEX('Per Invoice'!D$2:D$501,$Y62)="","",INDEX('Per Invoice'!D$2:D$501,$Y62)))</f>
        <v/>
      </c>
      <c r="E62">
        <f>IF($Y62="","",IF(INDEX('Per Invoice'!E$2:E$501,$Y62)="","",INDEX('Per Invoice'!E$2:E$501,$Y62)))</f>
        <v/>
      </c>
      <c r="F62">
        <f>IF($Y62="","",IF(INDEX('Per Invoice'!F$2:F$501,$Y62)="","",INDEX('Per Invoice'!F$2:F$501,$Y62)))</f>
        <v/>
      </c>
      <c r="G62">
        <f>IF($Y62="","",IF(INDEX('Per Invoice'!G$2:G$501,$Y62)="","",INDEX('Per Invoice'!G$2:G$501,$Y62)))</f>
        <v/>
      </c>
      <c r="H62">
        <f>IF($Y62="","",IF(INDEX('Per Invoice'!H$2:H$501,$Y62)="","",INDEX('Per Invoice'!H$2:H$501,$Y62)))</f>
        <v/>
      </c>
      <c r="I62">
        <f>IF($Y62="","",IF(INDEX('Per Invoice'!I$2:I$501,$Y62)="","",INDEX('Per Invoice'!I$2:I$501,$Y62)))</f>
        <v/>
      </c>
      <c r="J62">
        <f>IF($Y62="","",IF(INDEX('Per Invoice'!J$2:J$501,$Y62)="","",INDEX('Per Invoice'!J$2:J$501,$Y62)))</f>
        <v/>
      </c>
      <c r="K62">
        <f>IF($Y62="","",IF(INDEX('Per Invoice'!K$2:K$501,$Y62)="","",INDEX('Per Invoice'!K$2:K$501,$Y62)))</f>
        <v/>
      </c>
      <c r="L62" s="7">
        <f>IF($Y62="","",IF(INDEX('Per Invoice'!L$2:L$501,$Y62)="","",INDEX('Per Invoice'!L$2:L$501,$Y62)))</f>
        <v/>
      </c>
      <c r="M62" s="14">
        <f>IF($Y62="","",IF(INDEX('Per Invoice'!M$2:M$501,$Y62)="","",INDEX('Per Invoice'!M$2:M$501,$Y62)))</f>
        <v/>
      </c>
      <c r="N62">
        <f>IF($Y62="","",IF(INDEX('Per Invoice'!N$2:N$501,$Y62)="","",INDEX('Per Invoice'!N$2:N$501,$Y62)))</f>
        <v/>
      </c>
      <c r="O62">
        <f>IF($Y62="","",IF(INDEX('Per Invoice'!O$2:O$501,$Y62)="","",INDEX('Per Invoice'!O$2:O$501,$Y62)))</f>
        <v/>
      </c>
      <c r="P62" s="7">
        <f>IF($Y62="","",IF(INDEX('Per Invoice'!P$2:P$501,$Y62)="","",INDEX('Per Invoice'!P$2:P$501,$Y62)))</f>
        <v/>
      </c>
      <c r="Q62" s="7">
        <f>IF($Y62="","",IF(INDEX('Per Invoice'!Q$2:Q$501,$Y62)="","",INDEX('Per Invoice'!Q$2:Q$501,$Y62)))</f>
        <v/>
      </c>
      <c r="R62">
        <f>IF($Y62="","",IF(INDEX('Per Invoice'!R$2:R$501,$Y62)="","",INDEX('Per Invoice'!R$2:R$501,$Y62)))</f>
        <v/>
      </c>
      <c r="S62" s="7">
        <f>IF($Y62="","",IF(INDEX('Per Invoice'!S$2:S$501,$Y62)="","",INDEX('Per Invoice'!S$2:S$501,$Y62)))</f>
        <v/>
      </c>
      <c r="T62" s="7">
        <f>IF($Y62="","",IF(INDEX('Per Invoice'!T$2:T$501,$Y62)="","",INDEX('Per Invoice'!T$2:T$501,$Y62)))</f>
        <v/>
      </c>
      <c r="U62" s="7">
        <f>IF($Y62="","",IF(INDEX('Per Invoice'!U$2:U$501,$Y62)="","",INDEX('Per Invoice'!U$2:U$501,$Y62)))</f>
        <v/>
      </c>
      <c r="V62" s="7">
        <f>IF($Y62="","",IF(INDEX('Per Invoice'!V$2:V$501,$Y62)="","",INDEX('Per Invoice'!V$2:V$501,$Y62)))</f>
        <v/>
      </c>
      <c r="W62" s="7">
        <f>IF($Y62="","",IF(INDEX('Per Invoice'!W$2:W$501,$Y62)="","",INDEX('Per Invoice'!W$2:W$501,$Y62)))</f>
        <v/>
      </c>
      <c r="X62" s="7">
        <f>IF($Y62="","",IF(INDEX('Per Invoice'!X$2:X$501,$Y62)="","",INDEX('Per Invoice'!X$2:X$501,$Y62)))</f>
        <v/>
      </c>
      <c r="Y62" s="16">
        <f>IFERROR(MATCH(Settings!$C$28&amp;"|"&amp;ROWS($Y$2:$Y62),'Per Invoice'!$Z$2:$Z$501,0),"")</f>
        <v/>
      </c>
    </row>
    <row r="63">
      <c r="A63">
        <f>IF($Y63="","",IF(INDEX('Per Invoice'!A$2:A$501,$Y63)="","",INDEX('Per Invoice'!A$2:A$501,$Y63)))</f>
        <v/>
      </c>
      <c r="B63">
        <f>IF($Y63="","",IF(INDEX('Per Invoice'!B$2:B$501,$Y63)="","",INDEX('Per Invoice'!B$2:B$501,$Y63)))</f>
        <v/>
      </c>
      <c r="C63">
        <f>IF($Y63="","",IF(INDEX('Per Invoice'!C$2:C$501,$Y63)="","",INDEX('Per Invoice'!C$2:C$501,$Y63)))</f>
        <v/>
      </c>
      <c r="D63">
        <f>IF($Y63="","",IF(INDEX('Per Invoice'!D$2:D$501,$Y63)="","",INDEX('Per Invoice'!D$2:D$501,$Y63)))</f>
        <v/>
      </c>
      <c r="E63">
        <f>IF($Y63="","",IF(INDEX('Per Invoice'!E$2:E$501,$Y63)="","",INDEX('Per Invoice'!E$2:E$501,$Y63)))</f>
        <v/>
      </c>
      <c r="F63">
        <f>IF($Y63="","",IF(INDEX('Per Invoice'!F$2:F$501,$Y63)="","",INDEX('Per Invoice'!F$2:F$501,$Y63)))</f>
        <v/>
      </c>
      <c r="G63">
        <f>IF($Y63="","",IF(INDEX('Per Invoice'!G$2:G$501,$Y63)="","",INDEX('Per Invoice'!G$2:G$501,$Y63)))</f>
        <v/>
      </c>
      <c r="H63">
        <f>IF($Y63="","",IF(INDEX('Per Invoice'!H$2:H$501,$Y63)="","",INDEX('Per Invoice'!H$2:H$501,$Y63)))</f>
        <v/>
      </c>
      <c r="I63">
        <f>IF($Y63="","",IF(INDEX('Per Invoice'!I$2:I$501,$Y63)="","",INDEX('Per Invoice'!I$2:I$501,$Y63)))</f>
        <v/>
      </c>
      <c r="J63">
        <f>IF($Y63="","",IF(INDEX('Per Invoice'!J$2:J$501,$Y63)="","",INDEX('Per Invoice'!J$2:J$501,$Y63)))</f>
        <v/>
      </c>
      <c r="K63">
        <f>IF($Y63="","",IF(INDEX('Per Invoice'!K$2:K$501,$Y63)="","",INDEX('Per Invoice'!K$2:K$501,$Y63)))</f>
        <v/>
      </c>
      <c r="L63" s="7">
        <f>IF($Y63="","",IF(INDEX('Per Invoice'!L$2:L$501,$Y63)="","",INDEX('Per Invoice'!L$2:L$501,$Y63)))</f>
        <v/>
      </c>
      <c r="M63" s="14">
        <f>IF($Y63="","",IF(INDEX('Per Invoice'!M$2:M$501,$Y63)="","",INDEX('Per Invoice'!M$2:M$501,$Y63)))</f>
        <v/>
      </c>
      <c r="N63">
        <f>IF($Y63="","",IF(INDEX('Per Invoice'!N$2:N$501,$Y63)="","",INDEX('Per Invoice'!N$2:N$501,$Y63)))</f>
        <v/>
      </c>
      <c r="O63">
        <f>IF($Y63="","",IF(INDEX('Per Invoice'!O$2:O$501,$Y63)="","",INDEX('Per Invoice'!O$2:O$501,$Y63)))</f>
        <v/>
      </c>
      <c r="P63" s="7">
        <f>IF($Y63="","",IF(INDEX('Per Invoice'!P$2:P$501,$Y63)="","",INDEX('Per Invoice'!P$2:P$501,$Y63)))</f>
        <v/>
      </c>
      <c r="Q63" s="7">
        <f>IF($Y63="","",IF(INDEX('Per Invoice'!Q$2:Q$501,$Y63)="","",INDEX('Per Invoice'!Q$2:Q$501,$Y63)))</f>
        <v/>
      </c>
      <c r="R63">
        <f>IF($Y63="","",IF(INDEX('Per Invoice'!R$2:R$501,$Y63)="","",INDEX('Per Invoice'!R$2:R$501,$Y63)))</f>
        <v/>
      </c>
      <c r="S63" s="7">
        <f>IF($Y63="","",IF(INDEX('Per Invoice'!S$2:S$501,$Y63)="","",INDEX('Per Invoice'!S$2:S$501,$Y63)))</f>
        <v/>
      </c>
      <c r="T63" s="7">
        <f>IF($Y63="","",IF(INDEX('Per Invoice'!T$2:T$501,$Y63)="","",INDEX('Per Invoice'!T$2:T$501,$Y63)))</f>
        <v/>
      </c>
      <c r="U63" s="7">
        <f>IF($Y63="","",IF(INDEX('Per Invoice'!U$2:U$501,$Y63)="","",INDEX('Per Invoice'!U$2:U$501,$Y63)))</f>
        <v/>
      </c>
      <c r="V63" s="7">
        <f>IF($Y63="","",IF(INDEX('Per Invoice'!V$2:V$501,$Y63)="","",INDEX('Per Invoice'!V$2:V$501,$Y63)))</f>
        <v/>
      </c>
      <c r="W63" s="7">
        <f>IF($Y63="","",IF(INDEX('Per Invoice'!W$2:W$501,$Y63)="","",INDEX('Per Invoice'!W$2:W$501,$Y63)))</f>
        <v/>
      </c>
      <c r="X63" s="7">
        <f>IF($Y63="","",IF(INDEX('Per Invoice'!X$2:X$501,$Y63)="","",INDEX('Per Invoice'!X$2:X$501,$Y63)))</f>
        <v/>
      </c>
      <c r="Y63" s="16">
        <f>IFERROR(MATCH(Settings!$C$28&amp;"|"&amp;ROWS($Y$2:$Y63),'Per Invoice'!$Z$2:$Z$501,0),"")</f>
        <v/>
      </c>
    </row>
    <row r="64">
      <c r="A64">
        <f>IF($Y64="","",IF(INDEX('Per Invoice'!A$2:A$501,$Y64)="","",INDEX('Per Invoice'!A$2:A$501,$Y64)))</f>
        <v/>
      </c>
      <c r="B64">
        <f>IF($Y64="","",IF(INDEX('Per Invoice'!B$2:B$501,$Y64)="","",INDEX('Per Invoice'!B$2:B$501,$Y64)))</f>
        <v/>
      </c>
      <c r="C64">
        <f>IF($Y64="","",IF(INDEX('Per Invoice'!C$2:C$501,$Y64)="","",INDEX('Per Invoice'!C$2:C$501,$Y64)))</f>
        <v/>
      </c>
      <c r="D64">
        <f>IF($Y64="","",IF(INDEX('Per Invoice'!D$2:D$501,$Y64)="","",INDEX('Per Invoice'!D$2:D$501,$Y64)))</f>
        <v/>
      </c>
      <c r="E64">
        <f>IF($Y64="","",IF(INDEX('Per Invoice'!E$2:E$501,$Y64)="","",INDEX('Per Invoice'!E$2:E$501,$Y64)))</f>
        <v/>
      </c>
      <c r="F64">
        <f>IF($Y64="","",IF(INDEX('Per Invoice'!F$2:F$501,$Y64)="","",INDEX('Per Invoice'!F$2:F$501,$Y64)))</f>
        <v/>
      </c>
      <c r="G64">
        <f>IF($Y64="","",IF(INDEX('Per Invoice'!G$2:G$501,$Y64)="","",INDEX('Per Invoice'!G$2:G$501,$Y64)))</f>
        <v/>
      </c>
      <c r="H64">
        <f>IF($Y64="","",IF(INDEX('Per Invoice'!H$2:H$501,$Y64)="","",INDEX('Per Invoice'!H$2:H$501,$Y64)))</f>
        <v/>
      </c>
      <c r="I64">
        <f>IF($Y64="","",IF(INDEX('Per Invoice'!I$2:I$501,$Y64)="","",INDEX('Per Invoice'!I$2:I$501,$Y64)))</f>
        <v/>
      </c>
      <c r="J64">
        <f>IF($Y64="","",IF(INDEX('Per Invoice'!J$2:J$501,$Y64)="","",INDEX('Per Invoice'!J$2:J$501,$Y64)))</f>
        <v/>
      </c>
      <c r="K64">
        <f>IF($Y64="","",IF(INDEX('Per Invoice'!K$2:K$501,$Y64)="","",INDEX('Per Invoice'!K$2:K$501,$Y64)))</f>
        <v/>
      </c>
      <c r="L64" s="7">
        <f>IF($Y64="","",IF(INDEX('Per Invoice'!L$2:L$501,$Y64)="","",INDEX('Per Invoice'!L$2:L$501,$Y64)))</f>
        <v/>
      </c>
      <c r="M64" s="14">
        <f>IF($Y64="","",IF(INDEX('Per Invoice'!M$2:M$501,$Y64)="","",INDEX('Per Invoice'!M$2:M$501,$Y64)))</f>
        <v/>
      </c>
      <c r="N64">
        <f>IF($Y64="","",IF(INDEX('Per Invoice'!N$2:N$501,$Y64)="","",INDEX('Per Invoice'!N$2:N$501,$Y64)))</f>
        <v/>
      </c>
      <c r="O64">
        <f>IF($Y64="","",IF(INDEX('Per Invoice'!O$2:O$501,$Y64)="","",INDEX('Per Invoice'!O$2:O$501,$Y64)))</f>
        <v/>
      </c>
      <c r="P64" s="7">
        <f>IF($Y64="","",IF(INDEX('Per Invoice'!P$2:P$501,$Y64)="","",INDEX('Per Invoice'!P$2:P$501,$Y64)))</f>
        <v/>
      </c>
      <c r="Q64" s="7">
        <f>IF($Y64="","",IF(INDEX('Per Invoice'!Q$2:Q$501,$Y64)="","",INDEX('Per Invoice'!Q$2:Q$501,$Y64)))</f>
        <v/>
      </c>
      <c r="R64">
        <f>IF($Y64="","",IF(INDEX('Per Invoice'!R$2:R$501,$Y64)="","",INDEX('Per Invoice'!R$2:R$501,$Y64)))</f>
        <v/>
      </c>
      <c r="S64" s="7">
        <f>IF($Y64="","",IF(INDEX('Per Invoice'!S$2:S$501,$Y64)="","",INDEX('Per Invoice'!S$2:S$501,$Y64)))</f>
        <v/>
      </c>
      <c r="T64" s="7">
        <f>IF($Y64="","",IF(INDEX('Per Invoice'!T$2:T$501,$Y64)="","",INDEX('Per Invoice'!T$2:T$501,$Y64)))</f>
        <v/>
      </c>
      <c r="U64" s="7">
        <f>IF($Y64="","",IF(INDEX('Per Invoice'!U$2:U$501,$Y64)="","",INDEX('Per Invoice'!U$2:U$501,$Y64)))</f>
        <v/>
      </c>
      <c r="V64" s="7">
        <f>IF($Y64="","",IF(INDEX('Per Invoice'!V$2:V$501,$Y64)="","",INDEX('Per Invoice'!V$2:V$501,$Y64)))</f>
        <v/>
      </c>
      <c r="W64" s="7">
        <f>IF($Y64="","",IF(INDEX('Per Invoice'!W$2:W$501,$Y64)="","",INDEX('Per Invoice'!W$2:W$501,$Y64)))</f>
        <v/>
      </c>
      <c r="X64" s="7">
        <f>IF($Y64="","",IF(INDEX('Per Invoice'!X$2:X$501,$Y64)="","",INDEX('Per Invoice'!X$2:X$501,$Y64)))</f>
        <v/>
      </c>
      <c r="Y64" s="16">
        <f>IFERROR(MATCH(Settings!$C$28&amp;"|"&amp;ROWS($Y$2:$Y64),'Per Invoice'!$Z$2:$Z$501,0),"")</f>
        <v/>
      </c>
    </row>
    <row r="65">
      <c r="A65">
        <f>IF($Y65="","",IF(INDEX('Per Invoice'!A$2:A$501,$Y65)="","",INDEX('Per Invoice'!A$2:A$501,$Y65)))</f>
        <v/>
      </c>
      <c r="B65">
        <f>IF($Y65="","",IF(INDEX('Per Invoice'!B$2:B$501,$Y65)="","",INDEX('Per Invoice'!B$2:B$501,$Y65)))</f>
        <v/>
      </c>
      <c r="C65">
        <f>IF($Y65="","",IF(INDEX('Per Invoice'!C$2:C$501,$Y65)="","",INDEX('Per Invoice'!C$2:C$501,$Y65)))</f>
        <v/>
      </c>
      <c r="D65">
        <f>IF($Y65="","",IF(INDEX('Per Invoice'!D$2:D$501,$Y65)="","",INDEX('Per Invoice'!D$2:D$501,$Y65)))</f>
        <v/>
      </c>
      <c r="E65">
        <f>IF($Y65="","",IF(INDEX('Per Invoice'!E$2:E$501,$Y65)="","",INDEX('Per Invoice'!E$2:E$501,$Y65)))</f>
        <v/>
      </c>
      <c r="F65">
        <f>IF($Y65="","",IF(INDEX('Per Invoice'!F$2:F$501,$Y65)="","",INDEX('Per Invoice'!F$2:F$501,$Y65)))</f>
        <v/>
      </c>
      <c r="G65">
        <f>IF($Y65="","",IF(INDEX('Per Invoice'!G$2:G$501,$Y65)="","",INDEX('Per Invoice'!G$2:G$501,$Y65)))</f>
        <v/>
      </c>
      <c r="H65">
        <f>IF($Y65="","",IF(INDEX('Per Invoice'!H$2:H$501,$Y65)="","",INDEX('Per Invoice'!H$2:H$501,$Y65)))</f>
        <v/>
      </c>
      <c r="I65">
        <f>IF($Y65="","",IF(INDEX('Per Invoice'!I$2:I$501,$Y65)="","",INDEX('Per Invoice'!I$2:I$501,$Y65)))</f>
        <v/>
      </c>
      <c r="J65">
        <f>IF($Y65="","",IF(INDEX('Per Invoice'!J$2:J$501,$Y65)="","",INDEX('Per Invoice'!J$2:J$501,$Y65)))</f>
        <v/>
      </c>
      <c r="K65">
        <f>IF($Y65="","",IF(INDEX('Per Invoice'!K$2:K$501,$Y65)="","",INDEX('Per Invoice'!K$2:K$501,$Y65)))</f>
        <v/>
      </c>
      <c r="L65" s="7">
        <f>IF($Y65="","",IF(INDEX('Per Invoice'!L$2:L$501,$Y65)="","",INDEX('Per Invoice'!L$2:L$501,$Y65)))</f>
        <v/>
      </c>
      <c r="M65" s="14">
        <f>IF($Y65="","",IF(INDEX('Per Invoice'!M$2:M$501,$Y65)="","",INDEX('Per Invoice'!M$2:M$501,$Y65)))</f>
        <v/>
      </c>
      <c r="N65">
        <f>IF($Y65="","",IF(INDEX('Per Invoice'!N$2:N$501,$Y65)="","",INDEX('Per Invoice'!N$2:N$501,$Y65)))</f>
        <v/>
      </c>
      <c r="O65">
        <f>IF($Y65="","",IF(INDEX('Per Invoice'!O$2:O$501,$Y65)="","",INDEX('Per Invoice'!O$2:O$501,$Y65)))</f>
        <v/>
      </c>
      <c r="P65" s="7">
        <f>IF($Y65="","",IF(INDEX('Per Invoice'!P$2:P$501,$Y65)="","",INDEX('Per Invoice'!P$2:P$501,$Y65)))</f>
        <v/>
      </c>
      <c r="Q65" s="7">
        <f>IF($Y65="","",IF(INDEX('Per Invoice'!Q$2:Q$501,$Y65)="","",INDEX('Per Invoice'!Q$2:Q$501,$Y65)))</f>
        <v/>
      </c>
      <c r="R65">
        <f>IF($Y65="","",IF(INDEX('Per Invoice'!R$2:R$501,$Y65)="","",INDEX('Per Invoice'!R$2:R$501,$Y65)))</f>
        <v/>
      </c>
      <c r="S65" s="7">
        <f>IF($Y65="","",IF(INDEX('Per Invoice'!S$2:S$501,$Y65)="","",INDEX('Per Invoice'!S$2:S$501,$Y65)))</f>
        <v/>
      </c>
      <c r="T65" s="7">
        <f>IF($Y65="","",IF(INDEX('Per Invoice'!T$2:T$501,$Y65)="","",INDEX('Per Invoice'!T$2:T$501,$Y65)))</f>
        <v/>
      </c>
      <c r="U65" s="7">
        <f>IF($Y65="","",IF(INDEX('Per Invoice'!U$2:U$501,$Y65)="","",INDEX('Per Invoice'!U$2:U$501,$Y65)))</f>
        <v/>
      </c>
      <c r="V65" s="7">
        <f>IF($Y65="","",IF(INDEX('Per Invoice'!V$2:V$501,$Y65)="","",INDEX('Per Invoice'!V$2:V$501,$Y65)))</f>
        <v/>
      </c>
      <c r="W65" s="7">
        <f>IF($Y65="","",IF(INDEX('Per Invoice'!W$2:W$501,$Y65)="","",INDEX('Per Invoice'!W$2:W$501,$Y65)))</f>
        <v/>
      </c>
      <c r="X65" s="7">
        <f>IF($Y65="","",IF(INDEX('Per Invoice'!X$2:X$501,$Y65)="","",INDEX('Per Invoice'!X$2:X$501,$Y65)))</f>
        <v/>
      </c>
      <c r="Y65" s="16">
        <f>IFERROR(MATCH(Settings!$C$28&amp;"|"&amp;ROWS($Y$2:$Y65),'Per Invoice'!$Z$2:$Z$501,0),"")</f>
        <v/>
      </c>
    </row>
    <row r="66">
      <c r="A66">
        <f>IF($Y66="","",IF(INDEX('Per Invoice'!A$2:A$501,$Y66)="","",INDEX('Per Invoice'!A$2:A$501,$Y66)))</f>
        <v/>
      </c>
      <c r="B66">
        <f>IF($Y66="","",IF(INDEX('Per Invoice'!B$2:B$501,$Y66)="","",INDEX('Per Invoice'!B$2:B$501,$Y66)))</f>
        <v/>
      </c>
      <c r="C66">
        <f>IF($Y66="","",IF(INDEX('Per Invoice'!C$2:C$501,$Y66)="","",INDEX('Per Invoice'!C$2:C$501,$Y66)))</f>
        <v/>
      </c>
      <c r="D66">
        <f>IF($Y66="","",IF(INDEX('Per Invoice'!D$2:D$501,$Y66)="","",INDEX('Per Invoice'!D$2:D$501,$Y66)))</f>
        <v/>
      </c>
      <c r="E66">
        <f>IF($Y66="","",IF(INDEX('Per Invoice'!E$2:E$501,$Y66)="","",INDEX('Per Invoice'!E$2:E$501,$Y66)))</f>
        <v/>
      </c>
      <c r="F66">
        <f>IF($Y66="","",IF(INDEX('Per Invoice'!F$2:F$501,$Y66)="","",INDEX('Per Invoice'!F$2:F$501,$Y66)))</f>
        <v/>
      </c>
      <c r="G66">
        <f>IF($Y66="","",IF(INDEX('Per Invoice'!G$2:G$501,$Y66)="","",INDEX('Per Invoice'!G$2:G$501,$Y66)))</f>
        <v/>
      </c>
      <c r="H66">
        <f>IF($Y66="","",IF(INDEX('Per Invoice'!H$2:H$501,$Y66)="","",INDEX('Per Invoice'!H$2:H$501,$Y66)))</f>
        <v/>
      </c>
      <c r="I66">
        <f>IF($Y66="","",IF(INDEX('Per Invoice'!I$2:I$501,$Y66)="","",INDEX('Per Invoice'!I$2:I$501,$Y66)))</f>
        <v/>
      </c>
      <c r="J66">
        <f>IF($Y66="","",IF(INDEX('Per Invoice'!J$2:J$501,$Y66)="","",INDEX('Per Invoice'!J$2:J$501,$Y66)))</f>
        <v/>
      </c>
      <c r="K66">
        <f>IF($Y66="","",IF(INDEX('Per Invoice'!K$2:K$501,$Y66)="","",INDEX('Per Invoice'!K$2:K$501,$Y66)))</f>
        <v/>
      </c>
      <c r="L66" s="7">
        <f>IF($Y66="","",IF(INDEX('Per Invoice'!L$2:L$501,$Y66)="","",INDEX('Per Invoice'!L$2:L$501,$Y66)))</f>
        <v/>
      </c>
      <c r="M66" s="14">
        <f>IF($Y66="","",IF(INDEX('Per Invoice'!M$2:M$501,$Y66)="","",INDEX('Per Invoice'!M$2:M$501,$Y66)))</f>
        <v/>
      </c>
      <c r="N66">
        <f>IF($Y66="","",IF(INDEX('Per Invoice'!N$2:N$501,$Y66)="","",INDEX('Per Invoice'!N$2:N$501,$Y66)))</f>
        <v/>
      </c>
      <c r="O66">
        <f>IF($Y66="","",IF(INDEX('Per Invoice'!O$2:O$501,$Y66)="","",INDEX('Per Invoice'!O$2:O$501,$Y66)))</f>
        <v/>
      </c>
      <c r="P66" s="7">
        <f>IF($Y66="","",IF(INDEX('Per Invoice'!P$2:P$501,$Y66)="","",INDEX('Per Invoice'!P$2:P$501,$Y66)))</f>
        <v/>
      </c>
      <c r="Q66" s="7">
        <f>IF($Y66="","",IF(INDEX('Per Invoice'!Q$2:Q$501,$Y66)="","",INDEX('Per Invoice'!Q$2:Q$501,$Y66)))</f>
        <v/>
      </c>
      <c r="R66">
        <f>IF($Y66="","",IF(INDEX('Per Invoice'!R$2:R$501,$Y66)="","",INDEX('Per Invoice'!R$2:R$501,$Y66)))</f>
        <v/>
      </c>
      <c r="S66" s="7">
        <f>IF($Y66="","",IF(INDEX('Per Invoice'!S$2:S$501,$Y66)="","",INDEX('Per Invoice'!S$2:S$501,$Y66)))</f>
        <v/>
      </c>
      <c r="T66" s="7">
        <f>IF($Y66="","",IF(INDEX('Per Invoice'!T$2:T$501,$Y66)="","",INDEX('Per Invoice'!T$2:T$501,$Y66)))</f>
        <v/>
      </c>
      <c r="U66" s="7">
        <f>IF($Y66="","",IF(INDEX('Per Invoice'!U$2:U$501,$Y66)="","",INDEX('Per Invoice'!U$2:U$501,$Y66)))</f>
        <v/>
      </c>
      <c r="V66" s="7">
        <f>IF($Y66="","",IF(INDEX('Per Invoice'!V$2:V$501,$Y66)="","",INDEX('Per Invoice'!V$2:V$501,$Y66)))</f>
        <v/>
      </c>
      <c r="W66" s="7">
        <f>IF($Y66="","",IF(INDEX('Per Invoice'!W$2:W$501,$Y66)="","",INDEX('Per Invoice'!W$2:W$501,$Y66)))</f>
        <v/>
      </c>
      <c r="X66" s="7">
        <f>IF($Y66="","",IF(INDEX('Per Invoice'!X$2:X$501,$Y66)="","",INDEX('Per Invoice'!X$2:X$501,$Y66)))</f>
        <v/>
      </c>
      <c r="Y66" s="16">
        <f>IFERROR(MATCH(Settings!$C$28&amp;"|"&amp;ROWS($Y$2:$Y66),'Per Invoice'!$Z$2:$Z$501,0),"")</f>
        <v/>
      </c>
    </row>
    <row r="67">
      <c r="A67">
        <f>IF($Y67="","",IF(INDEX('Per Invoice'!A$2:A$501,$Y67)="","",INDEX('Per Invoice'!A$2:A$501,$Y67)))</f>
        <v/>
      </c>
      <c r="B67">
        <f>IF($Y67="","",IF(INDEX('Per Invoice'!B$2:B$501,$Y67)="","",INDEX('Per Invoice'!B$2:B$501,$Y67)))</f>
        <v/>
      </c>
      <c r="C67">
        <f>IF($Y67="","",IF(INDEX('Per Invoice'!C$2:C$501,$Y67)="","",INDEX('Per Invoice'!C$2:C$501,$Y67)))</f>
        <v/>
      </c>
      <c r="D67">
        <f>IF($Y67="","",IF(INDEX('Per Invoice'!D$2:D$501,$Y67)="","",INDEX('Per Invoice'!D$2:D$501,$Y67)))</f>
        <v/>
      </c>
      <c r="E67">
        <f>IF($Y67="","",IF(INDEX('Per Invoice'!E$2:E$501,$Y67)="","",INDEX('Per Invoice'!E$2:E$501,$Y67)))</f>
        <v/>
      </c>
      <c r="F67">
        <f>IF($Y67="","",IF(INDEX('Per Invoice'!F$2:F$501,$Y67)="","",INDEX('Per Invoice'!F$2:F$501,$Y67)))</f>
        <v/>
      </c>
      <c r="G67">
        <f>IF($Y67="","",IF(INDEX('Per Invoice'!G$2:G$501,$Y67)="","",INDEX('Per Invoice'!G$2:G$501,$Y67)))</f>
        <v/>
      </c>
      <c r="H67">
        <f>IF($Y67="","",IF(INDEX('Per Invoice'!H$2:H$501,$Y67)="","",INDEX('Per Invoice'!H$2:H$501,$Y67)))</f>
        <v/>
      </c>
      <c r="I67">
        <f>IF($Y67="","",IF(INDEX('Per Invoice'!I$2:I$501,$Y67)="","",INDEX('Per Invoice'!I$2:I$501,$Y67)))</f>
        <v/>
      </c>
      <c r="J67">
        <f>IF($Y67="","",IF(INDEX('Per Invoice'!J$2:J$501,$Y67)="","",INDEX('Per Invoice'!J$2:J$501,$Y67)))</f>
        <v/>
      </c>
      <c r="K67">
        <f>IF($Y67="","",IF(INDEX('Per Invoice'!K$2:K$501,$Y67)="","",INDEX('Per Invoice'!K$2:K$501,$Y67)))</f>
        <v/>
      </c>
      <c r="L67" s="7">
        <f>IF($Y67="","",IF(INDEX('Per Invoice'!L$2:L$501,$Y67)="","",INDEX('Per Invoice'!L$2:L$501,$Y67)))</f>
        <v/>
      </c>
      <c r="M67" s="14">
        <f>IF($Y67="","",IF(INDEX('Per Invoice'!M$2:M$501,$Y67)="","",INDEX('Per Invoice'!M$2:M$501,$Y67)))</f>
        <v/>
      </c>
      <c r="N67">
        <f>IF($Y67="","",IF(INDEX('Per Invoice'!N$2:N$501,$Y67)="","",INDEX('Per Invoice'!N$2:N$501,$Y67)))</f>
        <v/>
      </c>
      <c r="O67">
        <f>IF($Y67="","",IF(INDEX('Per Invoice'!O$2:O$501,$Y67)="","",INDEX('Per Invoice'!O$2:O$501,$Y67)))</f>
        <v/>
      </c>
      <c r="P67" s="7">
        <f>IF($Y67="","",IF(INDEX('Per Invoice'!P$2:P$501,$Y67)="","",INDEX('Per Invoice'!P$2:P$501,$Y67)))</f>
        <v/>
      </c>
      <c r="Q67" s="7">
        <f>IF($Y67="","",IF(INDEX('Per Invoice'!Q$2:Q$501,$Y67)="","",INDEX('Per Invoice'!Q$2:Q$501,$Y67)))</f>
        <v/>
      </c>
      <c r="R67">
        <f>IF($Y67="","",IF(INDEX('Per Invoice'!R$2:R$501,$Y67)="","",INDEX('Per Invoice'!R$2:R$501,$Y67)))</f>
        <v/>
      </c>
      <c r="S67" s="7">
        <f>IF($Y67="","",IF(INDEX('Per Invoice'!S$2:S$501,$Y67)="","",INDEX('Per Invoice'!S$2:S$501,$Y67)))</f>
        <v/>
      </c>
      <c r="T67" s="7">
        <f>IF($Y67="","",IF(INDEX('Per Invoice'!T$2:T$501,$Y67)="","",INDEX('Per Invoice'!T$2:T$501,$Y67)))</f>
        <v/>
      </c>
      <c r="U67" s="7">
        <f>IF($Y67="","",IF(INDEX('Per Invoice'!U$2:U$501,$Y67)="","",INDEX('Per Invoice'!U$2:U$501,$Y67)))</f>
        <v/>
      </c>
      <c r="V67" s="7">
        <f>IF($Y67="","",IF(INDEX('Per Invoice'!V$2:V$501,$Y67)="","",INDEX('Per Invoice'!V$2:V$501,$Y67)))</f>
        <v/>
      </c>
      <c r="W67" s="7">
        <f>IF($Y67="","",IF(INDEX('Per Invoice'!W$2:W$501,$Y67)="","",INDEX('Per Invoice'!W$2:W$501,$Y67)))</f>
        <v/>
      </c>
      <c r="X67" s="7">
        <f>IF($Y67="","",IF(INDEX('Per Invoice'!X$2:X$501,$Y67)="","",INDEX('Per Invoice'!X$2:X$501,$Y67)))</f>
        <v/>
      </c>
      <c r="Y67" s="16">
        <f>IFERROR(MATCH(Settings!$C$28&amp;"|"&amp;ROWS($Y$2:$Y67),'Per Invoice'!$Z$2:$Z$501,0),"")</f>
        <v/>
      </c>
    </row>
    <row r="68">
      <c r="A68">
        <f>IF($Y68="","",IF(INDEX('Per Invoice'!A$2:A$501,$Y68)="","",INDEX('Per Invoice'!A$2:A$501,$Y68)))</f>
        <v/>
      </c>
      <c r="B68">
        <f>IF($Y68="","",IF(INDEX('Per Invoice'!B$2:B$501,$Y68)="","",INDEX('Per Invoice'!B$2:B$501,$Y68)))</f>
        <v/>
      </c>
      <c r="C68">
        <f>IF($Y68="","",IF(INDEX('Per Invoice'!C$2:C$501,$Y68)="","",INDEX('Per Invoice'!C$2:C$501,$Y68)))</f>
        <v/>
      </c>
      <c r="D68">
        <f>IF($Y68="","",IF(INDEX('Per Invoice'!D$2:D$501,$Y68)="","",INDEX('Per Invoice'!D$2:D$501,$Y68)))</f>
        <v/>
      </c>
      <c r="E68">
        <f>IF($Y68="","",IF(INDEX('Per Invoice'!E$2:E$501,$Y68)="","",INDEX('Per Invoice'!E$2:E$501,$Y68)))</f>
        <v/>
      </c>
      <c r="F68">
        <f>IF($Y68="","",IF(INDEX('Per Invoice'!F$2:F$501,$Y68)="","",INDEX('Per Invoice'!F$2:F$501,$Y68)))</f>
        <v/>
      </c>
      <c r="G68">
        <f>IF($Y68="","",IF(INDEX('Per Invoice'!G$2:G$501,$Y68)="","",INDEX('Per Invoice'!G$2:G$501,$Y68)))</f>
        <v/>
      </c>
      <c r="H68">
        <f>IF($Y68="","",IF(INDEX('Per Invoice'!H$2:H$501,$Y68)="","",INDEX('Per Invoice'!H$2:H$501,$Y68)))</f>
        <v/>
      </c>
      <c r="I68">
        <f>IF($Y68="","",IF(INDEX('Per Invoice'!I$2:I$501,$Y68)="","",INDEX('Per Invoice'!I$2:I$501,$Y68)))</f>
        <v/>
      </c>
      <c r="J68">
        <f>IF($Y68="","",IF(INDEX('Per Invoice'!J$2:J$501,$Y68)="","",INDEX('Per Invoice'!J$2:J$501,$Y68)))</f>
        <v/>
      </c>
      <c r="K68">
        <f>IF($Y68="","",IF(INDEX('Per Invoice'!K$2:K$501,$Y68)="","",INDEX('Per Invoice'!K$2:K$501,$Y68)))</f>
        <v/>
      </c>
      <c r="L68" s="7">
        <f>IF($Y68="","",IF(INDEX('Per Invoice'!L$2:L$501,$Y68)="","",INDEX('Per Invoice'!L$2:L$501,$Y68)))</f>
        <v/>
      </c>
      <c r="M68" s="14">
        <f>IF($Y68="","",IF(INDEX('Per Invoice'!M$2:M$501,$Y68)="","",INDEX('Per Invoice'!M$2:M$501,$Y68)))</f>
        <v/>
      </c>
      <c r="N68">
        <f>IF($Y68="","",IF(INDEX('Per Invoice'!N$2:N$501,$Y68)="","",INDEX('Per Invoice'!N$2:N$501,$Y68)))</f>
        <v/>
      </c>
      <c r="O68">
        <f>IF($Y68="","",IF(INDEX('Per Invoice'!O$2:O$501,$Y68)="","",INDEX('Per Invoice'!O$2:O$501,$Y68)))</f>
        <v/>
      </c>
      <c r="P68" s="7">
        <f>IF($Y68="","",IF(INDEX('Per Invoice'!P$2:P$501,$Y68)="","",INDEX('Per Invoice'!P$2:P$501,$Y68)))</f>
        <v/>
      </c>
      <c r="Q68" s="7">
        <f>IF($Y68="","",IF(INDEX('Per Invoice'!Q$2:Q$501,$Y68)="","",INDEX('Per Invoice'!Q$2:Q$501,$Y68)))</f>
        <v/>
      </c>
      <c r="R68">
        <f>IF($Y68="","",IF(INDEX('Per Invoice'!R$2:R$501,$Y68)="","",INDEX('Per Invoice'!R$2:R$501,$Y68)))</f>
        <v/>
      </c>
      <c r="S68" s="7">
        <f>IF($Y68="","",IF(INDEX('Per Invoice'!S$2:S$501,$Y68)="","",INDEX('Per Invoice'!S$2:S$501,$Y68)))</f>
        <v/>
      </c>
      <c r="T68" s="7">
        <f>IF($Y68="","",IF(INDEX('Per Invoice'!T$2:T$501,$Y68)="","",INDEX('Per Invoice'!T$2:T$501,$Y68)))</f>
        <v/>
      </c>
      <c r="U68" s="7">
        <f>IF($Y68="","",IF(INDEX('Per Invoice'!U$2:U$501,$Y68)="","",INDEX('Per Invoice'!U$2:U$501,$Y68)))</f>
        <v/>
      </c>
      <c r="V68" s="7">
        <f>IF($Y68="","",IF(INDEX('Per Invoice'!V$2:V$501,$Y68)="","",INDEX('Per Invoice'!V$2:V$501,$Y68)))</f>
        <v/>
      </c>
      <c r="W68" s="7">
        <f>IF($Y68="","",IF(INDEX('Per Invoice'!W$2:W$501,$Y68)="","",INDEX('Per Invoice'!W$2:W$501,$Y68)))</f>
        <v/>
      </c>
      <c r="X68" s="7">
        <f>IF($Y68="","",IF(INDEX('Per Invoice'!X$2:X$501,$Y68)="","",INDEX('Per Invoice'!X$2:X$501,$Y68)))</f>
        <v/>
      </c>
      <c r="Y68" s="16">
        <f>IFERROR(MATCH(Settings!$C$28&amp;"|"&amp;ROWS($Y$2:$Y68),'Per Invoice'!$Z$2:$Z$501,0),"")</f>
        <v/>
      </c>
    </row>
    <row r="69">
      <c r="A69">
        <f>IF($Y69="","",IF(INDEX('Per Invoice'!A$2:A$501,$Y69)="","",INDEX('Per Invoice'!A$2:A$501,$Y69)))</f>
        <v/>
      </c>
      <c r="B69">
        <f>IF($Y69="","",IF(INDEX('Per Invoice'!B$2:B$501,$Y69)="","",INDEX('Per Invoice'!B$2:B$501,$Y69)))</f>
        <v/>
      </c>
      <c r="C69">
        <f>IF($Y69="","",IF(INDEX('Per Invoice'!C$2:C$501,$Y69)="","",INDEX('Per Invoice'!C$2:C$501,$Y69)))</f>
        <v/>
      </c>
      <c r="D69">
        <f>IF($Y69="","",IF(INDEX('Per Invoice'!D$2:D$501,$Y69)="","",INDEX('Per Invoice'!D$2:D$501,$Y69)))</f>
        <v/>
      </c>
      <c r="E69">
        <f>IF($Y69="","",IF(INDEX('Per Invoice'!E$2:E$501,$Y69)="","",INDEX('Per Invoice'!E$2:E$501,$Y69)))</f>
        <v/>
      </c>
      <c r="F69">
        <f>IF($Y69="","",IF(INDEX('Per Invoice'!F$2:F$501,$Y69)="","",INDEX('Per Invoice'!F$2:F$501,$Y69)))</f>
        <v/>
      </c>
      <c r="G69">
        <f>IF($Y69="","",IF(INDEX('Per Invoice'!G$2:G$501,$Y69)="","",INDEX('Per Invoice'!G$2:G$501,$Y69)))</f>
        <v/>
      </c>
      <c r="H69">
        <f>IF($Y69="","",IF(INDEX('Per Invoice'!H$2:H$501,$Y69)="","",INDEX('Per Invoice'!H$2:H$501,$Y69)))</f>
        <v/>
      </c>
      <c r="I69">
        <f>IF($Y69="","",IF(INDEX('Per Invoice'!I$2:I$501,$Y69)="","",INDEX('Per Invoice'!I$2:I$501,$Y69)))</f>
        <v/>
      </c>
      <c r="J69">
        <f>IF($Y69="","",IF(INDEX('Per Invoice'!J$2:J$501,$Y69)="","",INDEX('Per Invoice'!J$2:J$501,$Y69)))</f>
        <v/>
      </c>
      <c r="K69">
        <f>IF($Y69="","",IF(INDEX('Per Invoice'!K$2:K$501,$Y69)="","",INDEX('Per Invoice'!K$2:K$501,$Y69)))</f>
        <v/>
      </c>
      <c r="L69" s="7">
        <f>IF($Y69="","",IF(INDEX('Per Invoice'!L$2:L$501,$Y69)="","",INDEX('Per Invoice'!L$2:L$501,$Y69)))</f>
        <v/>
      </c>
      <c r="M69" s="14">
        <f>IF($Y69="","",IF(INDEX('Per Invoice'!M$2:M$501,$Y69)="","",INDEX('Per Invoice'!M$2:M$501,$Y69)))</f>
        <v/>
      </c>
      <c r="N69">
        <f>IF($Y69="","",IF(INDEX('Per Invoice'!N$2:N$501,$Y69)="","",INDEX('Per Invoice'!N$2:N$501,$Y69)))</f>
        <v/>
      </c>
      <c r="O69">
        <f>IF($Y69="","",IF(INDEX('Per Invoice'!O$2:O$501,$Y69)="","",INDEX('Per Invoice'!O$2:O$501,$Y69)))</f>
        <v/>
      </c>
      <c r="P69" s="7">
        <f>IF($Y69="","",IF(INDEX('Per Invoice'!P$2:P$501,$Y69)="","",INDEX('Per Invoice'!P$2:P$501,$Y69)))</f>
        <v/>
      </c>
      <c r="Q69" s="7">
        <f>IF($Y69="","",IF(INDEX('Per Invoice'!Q$2:Q$501,$Y69)="","",INDEX('Per Invoice'!Q$2:Q$501,$Y69)))</f>
        <v/>
      </c>
      <c r="R69">
        <f>IF($Y69="","",IF(INDEX('Per Invoice'!R$2:R$501,$Y69)="","",INDEX('Per Invoice'!R$2:R$501,$Y69)))</f>
        <v/>
      </c>
      <c r="S69" s="7">
        <f>IF($Y69="","",IF(INDEX('Per Invoice'!S$2:S$501,$Y69)="","",INDEX('Per Invoice'!S$2:S$501,$Y69)))</f>
        <v/>
      </c>
      <c r="T69" s="7">
        <f>IF($Y69="","",IF(INDEX('Per Invoice'!T$2:T$501,$Y69)="","",INDEX('Per Invoice'!T$2:T$501,$Y69)))</f>
        <v/>
      </c>
      <c r="U69" s="7">
        <f>IF($Y69="","",IF(INDEX('Per Invoice'!U$2:U$501,$Y69)="","",INDEX('Per Invoice'!U$2:U$501,$Y69)))</f>
        <v/>
      </c>
      <c r="V69" s="7">
        <f>IF($Y69="","",IF(INDEX('Per Invoice'!V$2:V$501,$Y69)="","",INDEX('Per Invoice'!V$2:V$501,$Y69)))</f>
        <v/>
      </c>
      <c r="W69" s="7">
        <f>IF($Y69="","",IF(INDEX('Per Invoice'!W$2:W$501,$Y69)="","",INDEX('Per Invoice'!W$2:W$501,$Y69)))</f>
        <v/>
      </c>
      <c r="X69" s="7">
        <f>IF($Y69="","",IF(INDEX('Per Invoice'!X$2:X$501,$Y69)="","",INDEX('Per Invoice'!X$2:X$501,$Y69)))</f>
        <v/>
      </c>
      <c r="Y69" s="16">
        <f>IFERROR(MATCH(Settings!$C$28&amp;"|"&amp;ROWS($Y$2:$Y69),'Per Invoice'!$Z$2:$Z$501,0),"")</f>
        <v/>
      </c>
    </row>
    <row r="70">
      <c r="A70">
        <f>IF($Y70="","",IF(INDEX('Per Invoice'!A$2:A$501,$Y70)="","",INDEX('Per Invoice'!A$2:A$501,$Y70)))</f>
        <v/>
      </c>
      <c r="B70">
        <f>IF($Y70="","",IF(INDEX('Per Invoice'!B$2:B$501,$Y70)="","",INDEX('Per Invoice'!B$2:B$501,$Y70)))</f>
        <v/>
      </c>
      <c r="C70">
        <f>IF($Y70="","",IF(INDEX('Per Invoice'!C$2:C$501,$Y70)="","",INDEX('Per Invoice'!C$2:C$501,$Y70)))</f>
        <v/>
      </c>
      <c r="D70">
        <f>IF($Y70="","",IF(INDEX('Per Invoice'!D$2:D$501,$Y70)="","",INDEX('Per Invoice'!D$2:D$501,$Y70)))</f>
        <v/>
      </c>
      <c r="E70">
        <f>IF($Y70="","",IF(INDEX('Per Invoice'!E$2:E$501,$Y70)="","",INDEX('Per Invoice'!E$2:E$501,$Y70)))</f>
        <v/>
      </c>
      <c r="F70">
        <f>IF($Y70="","",IF(INDEX('Per Invoice'!F$2:F$501,$Y70)="","",INDEX('Per Invoice'!F$2:F$501,$Y70)))</f>
        <v/>
      </c>
      <c r="G70">
        <f>IF($Y70="","",IF(INDEX('Per Invoice'!G$2:G$501,$Y70)="","",INDEX('Per Invoice'!G$2:G$501,$Y70)))</f>
        <v/>
      </c>
      <c r="H70">
        <f>IF($Y70="","",IF(INDEX('Per Invoice'!H$2:H$501,$Y70)="","",INDEX('Per Invoice'!H$2:H$501,$Y70)))</f>
        <v/>
      </c>
      <c r="I70">
        <f>IF($Y70="","",IF(INDEX('Per Invoice'!I$2:I$501,$Y70)="","",INDEX('Per Invoice'!I$2:I$501,$Y70)))</f>
        <v/>
      </c>
      <c r="J70">
        <f>IF($Y70="","",IF(INDEX('Per Invoice'!J$2:J$501,$Y70)="","",INDEX('Per Invoice'!J$2:J$501,$Y70)))</f>
        <v/>
      </c>
      <c r="K70">
        <f>IF($Y70="","",IF(INDEX('Per Invoice'!K$2:K$501,$Y70)="","",INDEX('Per Invoice'!K$2:K$501,$Y70)))</f>
        <v/>
      </c>
      <c r="L70" s="7">
        <f>IF($Y70="","",IF(INDEX('Per Invoice'!L$2:L$501,$Y70)="","",INDEX('Per Invoice'!L$2:L$501,$Y70)))</f>
        <v/>
      </c>
      <c r="M70" s="14">
        <f>IF($Y70="","",IF(INDEX('Per Invoice'!M$2:M$501,$Y70)="","",INDEX('Per Invoice'!M$2:M$501,$Y70)))</f>
        <v/>
      </c>
      <c r="N70">
        <f>IF($Y70="","",IF(INDEX('Per Invoice'!N$2:N$501,$Y70)="","",INDEX('Per Invoice'!N$2:N$501,$Y70)))</f>
        <v/>
      </c>
      <c r="O70">
        <f>IF($Y70="","",IF(INDEX('Per Invoice'!O$2:O$501,$Y70)="","",INDEX('Per Invoice'!O$2:O$501,$Y70)))</f>
        <v/>
      </c>
      <c r="P70" s="7">
        <f>IF($Y70="","",IF(INDEX('Per Invoice'!P$2:P$501,$Y70)="","",INDEX('Per Invoice'!P$2:P$501,$Y70)))</f>
        <v/>
      </c>
      <c r="Q70" s="7">
        <f>IF($Y70="","",IF(INDEX('Per Invoice'!Q$2:Q$501,$Y70)="","",INDEX('Per Invoice'!Q$2:Q$501,$Y70)))</f>
        <v/>
      </c>
      <c r="R70">
        <f>IF($Y70="","",IF(INDEX('Per Invoice'!R$2:R$501,$Y70)="","",INDEX('Per Invoice'!R$2:R$501,$Y70)))</f>
        <v/>
      </c>
      <c r="S70" s="7">
        <f>IF($Y70="","",IF(INDEX('Per Invoice'!S$2:S$501,$Y70)="","",INDEX('Per Invoice'!S$2:S$501,$Y70)))</f>
        <v/>
      </c>
      <c r="T70" s="7">
        <f>IF($Y70="","",IF(INDEX('Per Invoice'!T$2:T$501,$Y70)="","",INDEX('Per Invoice'!T$2:T$501,$Y70)))</f>
        <v/>
      </c>
      <c r="U70" s="7">
        <f>IF($Y70="","",IF(INDEX('Per Invoice'!U$2:U$501,$Y70)="","",INDEX('Per Invoice'!U$2:U$501,$Y70)))</f>
        <v/>
      </c>
      <c r="V70" s="7">
        <f>IF($Y70="","",IF(INDEX('Per Invoice'!V$2:V$501,$Y70)="","",INDEX('Per Invoice'!V$2:V$501,$Y70)))</f>
        <v/>
      </c>
      <c r="W70" s="7">
        <f>IF($Y70="","",IF(INDEX('Per Invoice'!W$2:W$501,$Y70)="","",INDEX('Per Invoice'!W$2:W$501,$Y70)))</f>
        <v/>
      </c>
      <c r="X70" s="7">
        <f>IF($Y70="","",IF(INDEX('Per Invoice'!X$2:X$501,$Y70)="","",INDEX('Per Invoice'!X$2:X$501,$Y70)))</f>
        <v/>
      </c>
      <c r="Y70" s="16">
        <f>IFERROR(MATCH(Settings!$C$28&amp;"|"&amp;ROWS($Y$2:$Y70),'Per Invoice'!$Z$2:$Z$501,0),"")</f>
        <v/>
      </c>
    </row>
    <row r="71">
      <c r="A71">
        <f>IF($Y71="","",IF(INDEX('Per Invoice'!A$2:A$501,$Y71)="","",INDEX('Per Invoice'!A$2:A$501,$Y71)))</f>
        <v/>
      </c>
      <c r="B71">
        <f>IF($Y71="","",IF(INDEX('Per Invoice'!B$2:B$501,$Y71)="","",INDEX('Per Invoice'!B$2:B$501,$Y71)))</f>
        <v/>
      </c>
      <c r="C71">
        <f>IF($Y71="","",IF(INDEX('Per Invoice'!C$2:C$501,$Y71)="","",INDEX('Per Invoice'!C$2:C$501,$Y71)))</f>
        <v/>
      </c>
      <c r="D71">
        <f>IF($Y71="","",IF(INDEX('Per Invoice'!D$2:D$501,$Y71)="","",INDEX('Per Invoice'!D$2:D$501,$Y71)))</f>
        <v/>
      </c>
      <c r="E71">
        <f>IF($Y71="","",IF(INDEX('Per Invoice'!E$2:E$501,$Y71)="","",INDEX('Per Invoice'!E$2:E$501,$Y71)))</f>
        <v/>
      </c>
      <c r="F71">
        <f>IF($Y71="","",IF(INDEX('Per Invoice'!F$2:F$501,$Y71)="","",INDEX('Per Invoice'!F$2:F$501,$Y71)))</f>
        <v/>
      </c>
      <c r="G71">
        <f>IF($Y71="","",IF(INDEX('Per Invoice'!G$2:G$501,$Y71)="","",INDEX('Per Invoice'!G$2:G$501,$Y71)))</f>
        <v/>
      </c>
      <c r="H71">
        <f>IF($Y71="","",IF(INDEX('Per Invoice'!H$2:H$501,$Y71)="","",INDEX('Per Invoice'!H$2:H$501,$Y71)))</f>
        <v/>
      </c>
      <c r="I71">
        <f>IF($Y71="","",IF(INDEX('Per Invoice'!I$2:I$501,$Y71)="","",INDEX('Per Invoice'!I$2:I$501,$Y71)))</f>
        <v/>
      </c>
      <c r="J71">
        <f>IF($Y71="","",IF(INDEX('Per Invoice'!J$2:J$501,$Y71)="","",INDEX('Per Invoice'!J$2:J$501,$Y71)))</f>
        <v/>
      </c>
      <c r="K71">
        <f>IF($Y71="","",IF(INDEX('Per Invoice'!K$2:K$501,$Y71)="","",INDEX('Per Invoice'!K$2:K$501,$Y71)))</f>
        <v/>
      </c>
      <c r="L71" s="7">
        <f>IF($Y71="","",IF(INDEX('Per Invoice'!L$2:L$501,$Y71)="","",INDEX('Per Invoice'!L$2:L$501,$Y71)))</f>
        <v/>
      </c>
      <c r="M71" s="14">
        <f>IF($Y71="","",IF(INDEX('Per Invoice'!M$2:M$501,$Y71)="","",INDEX('Per Invoice'!M$2:M$501,$Y71)))</f>
        <v/>
      </c>
      <c r="N71">
        <f>IF($Y71="","",IF(INDEX('Per Invoice'!N$2:N$501,$Y71)="","",INDEX('Per Invoice'!N$2:N$501,$Y71)))</f>
        <v/>
      </c>
      <c r="O71">
        <f>IF($Y71="","",IF(INDEX('Per Invoice'!O$2:O$501,$Y71)="","",INDEX('Per Invoice'!O$2:O$501,$Y71)))</f>
        <v/>
      </c>
      <c r="P71" s="7">
        <f>IF($Y71="","",IF(INDEX('Per Invoice'!P$2:P$501,$Y71)="","",INDEX('Per Invoice'!P$2:P$501,$Y71)))</f>
        <v/>
      </c>
      <c r="Q71" s="7">
        <f>IF($Y71="","",IF(INDEX('Per Invoice'!Q$2:Q$501,$Y71)="","",INDEX('Per Invoice'!Q$2:Q$501,$Y71)))</f>
        <v/>
      </c>
      <c r="R71">
        <f>IF($Y71="","",IF(INDEX('Per Invoice'!R$2:R$501,$Y71)="","",INDEX('Per Invoice'!R$2:R$501,$Y71)))</f>
        <v/>
      </c>
      <c r="S71" s="7">
        <f>IF($Y71="","",IF(INDEX('Per Invoice'!S$2:S$501,$Y71)="","",INDEX('Per Invoice'!S$2:S$501,$Y71)))</f>
        <v/>
      </c>
      <c r="T71" s="7">
        <f>IF($Y71="","",IF(INDEX('Per Invoice'!T$2:T$501,$Y71)="","",INDEX('Per Invoice'!T$2:T$501,$Y71)))</f>
        <v/>
      </c>
      <c r="U71" s="7">
        <f>IF($Y71="","",IF(INDEX('Per Invoice'!U$2:U$501,$Y71)="","",INDEX('Per Invoice'!U$2:U$501,$Y71)))</f>
        <v/>
      </c>
      <c r="V71" s="7">
        <f>IF($Y71="","",IF(INDEX('Per Invoice'!V$2:V$501,$Y71)="","",INDEX('Per Invoice'!V$2:V$501,$Y71)))</f>
        <v/>
      </c>
      <c r="W71" s="7">
        <f>IF($Y71="","",IF(INDEX('Per Invoice'!W$2:W$501,$Y71)="","",INDEX('Per Invoice'!W$2:W$501,$Y71)))</f>
        <v/>
      </c>
      <c r="X71" s="7">
        <f>IF($Y71="","",IF(INDEX('Per Invoice'!X$2:X$501,$Y71)="","",INDEX('Per Invoice'!X$2:X$501,$Y71)))</f>
        <v/>
      </c>
      <c r="Y71" s="16">
        <f>IFERROR(MATCH(Settings!$C$28&amp;"|"&amp;ROWS($Y$2:$Y71),'Per Invoice'!$Z$2:$Z$501,0),"")</f>
        <v/>
      </c>
    </row>
    <row r="72">
      <c r="A72">
        <f>IF($Y72="","",IF(INDEX('Per Invoice'!A$2:A$501,$Y72)="","",INDEX('Per Invoice'!A$2:A$501,$Y72)))</f>
        <v/>
      </c>
      <c r="B72">
        <f>IF($Y72="","",IF(INDEX('Per Invoice'!B$2:B$501,$Y72)="","",INDEX('Per Invoice'!B$2:B$501,$Y72)))</f>
        <v/>
      </c>
      <c r="C72">
        <f>IF($Y72="","",IF(INDEX('Per Invoice'!C$2:C$501,$Y72)="","",INDEX('Per Invoice'!C$2:C$501,$Y72)))</f>
        <v/>
      </c>
      <c r="D72">
        <f>IF($Y72="","",IF(INDEX('Per Invoice'!D$2:D$501,$Y72)="","",INDEX('Per Invoice'!D$2:D$501,$Y72)))</f>
        <v/>
      </c>
      <c r="E72">
        <f>IF($Y72="","",IF(INDEX('Per Invoice'!E$2:E$501,$Y72)="","",INDEX('Per Invoice'!E$2:E$501,$Y72)))</f>
        <v/>
      </c>
      <c r="F72">
        <f>IF($Y72="","",IF(INDEX('Per Invoice'!F$2:F$501,$Y72)="","",INDEX('Per Invoice'!F$2:F$501,$Y72)))</f>
        <v/>
      </c>
      <c r="G72">
        <f>IF($Y72="","",IF(INDEX('Per Invoice'!G$2:G$501,$Y72)="","",INDEX('Per Invoice'!G$2:G$501,$Y72)))</f>
        <v/>
      </c>
      <c r="H72">
        <f>IF($Y72="","",IF(INDEX('Per Invoice'!H$2:H$501,$Y72)="","",INDEX('Per Invoice'!H$2:H$501,$Y72)))</f>
        <v/>
      </c>
      <c r="I72">
        <f>IF($Y72="","",IF(INDEX('Per Invoice'!I$2:I$501,$Y72)="","",INDEX('Per Invoice'!I$2:I$501,$Y72)))</f>
        <v/>
      </c>
      <c r="J72">
        <f>IF($Y72="","",IF(INDEX('Per Invoice'!J$2:J$501,$Y72)="","",INDEX('Per Invoice'!J$2:J$501,$Y72)))</f>
        <v/>
      </c>
      <c r="K72">
        <f>IF($Y72="","",IF(INDEX('Per Invoice'!K$2:K$501,$Y72)="","",INDEX('Per Invoice'!K$2:K$501,$Y72)))</f>
        <v/>
      </c>
      <c r="L72" s="7">
        <f>IF($Y72="","",IF(INDEX('Per Invoice'!L$2:L$501,$Y72)="","",INDEX('Per Invoice'!L$2:L$501,$Y72)))</f>
        <v/>
      </c>
      <c r="M72" s="14">
        <f>IF($Y72="","",IF(INDEX('Per Invoice'!M$2:M$501,$Y72)="","",INDEX('Per Invoice'!M$2:M$501,$Y72)))</f>
        <v/>
      </c>
      <c r="N72">
        <f>IF($Y72="","",IF(INDEX('Per Invoice'!N$2:N$501,$Y72)="","",INDEX('Per Invoice'!N$2:N$501,$Y72)))</f>
        <v/>
      </c>
      <c r="O72">
        <f>IF($Y72="","",IF(INDEX('Per Invoice'!O$2:O$501,$Y72)="","",INDEX('Per Invoice'!O$2:O$501,$Y72)))</f>
        <v/>
      </c>
      <c r="P72" s="7">
        <f>IF($Y72="","",IF(INDEX('Per Invoice'!P$2:P$501,$Y72)="","",INDEX('Per Invoice'!P$2:P$501,$Y72)))</f>
        <v/>
      </c>
      <c r="Q72" s="7">
        <f>IF($Y72="","",IF(INDEX('Per Invoice'!Q$2:Q$501,$Y72)="","",INDEX('Per Invoice'!Q$2:Q$501,$Y72)))</f>
        <v/>
      </c>
      <c r="R72">
        <f>IF($Y72="","",IF(INDEX('Per Invoice'!R$2:R$501,$Y72)="","",INDEX('Per Invoice'!R$2:R$501,$Y72)))</f>
        <v/>
      </c>
      <c r="S72" s="7">
        <f>IF($Y72="","",IF(INDEX('Per Invoice'!S$2:S$501,$Y72)="","",INDEX('Per Invoice'!S$2:S$501,$Y72)))</f>
        <v/>
      </c>
      <c r="T72" s="7">
        <f>IF($Y72="","",IF(INDEX('Per Invoice'!T$2:T$501,$Y72)="","",INDEX('Per Invoice'!T$2:T$501,$Y72)))</f>
        <v/>
      </c>
      <c r="U72" s="7">
        <f>IF($Y72="","",IF(INDEX('Per Invoice'!U$2:U$501,$Y72)="","",INDEX('Per Invoice'!U$2:U$501,$Y72)))</f>
        <v/>
      </c>
      <c r="V72" s="7">
        <f>IF($Y72="","",IF(INDEX('Per Invoice'!V$2:V$501,$Y72)="","",INDEX('Per Invoice'!V$2:V$501,$Y72)))</f>
        <v/>
      </c>
      <c r="W72" s="7">
        <f>IF($Y72="","",IF(INDEX('Per Invoice'!W$2:W$501,$Y72)="","",INDEX('Per Invoice'!W$2:W$501,$Y72)))</f>
        <v/>
      </c>
      <c r="X72" s="7">
        <f>IF($Y72="","",IF(INDEX('Per Invoice'!X$2:X$501,$Y72)="","",INDEX('Per Invoice'!X$2:X$501,$Y72)))</f>
        <v/>
      </c>
      <c r="Y72" s="16">
        <f>IFERROR(MATCH(Settings!$C$28&amp;"|"&amp;ROWS($Y$2:$Y72),'Per Invoice'!$Z$2:$Z$501,0),"")</f>
        <v/>
      </c>
    </row>
    <row r="73">
      <c r="A73">
        <f>IF($Y73="","",IF(INDEX('Per Invoice'!A$2:A$501,$Y73)="","",INDEX('Per Invoice'!A$2:A$501,$Y73)))</f>
        <v/>
      </c>
      <c r="B73">
        <f>IF($Y73="","",IF(INDEX('Per Invoice'!B$2:B$501,$Y73)="","",INDEX('Per Invoice'!B$2:B$501,$Y73)))</f>
        <v/>
      </c>
      <c r="C73">
        <f>IF($Y73="","",IF(INDEX('Per Invoice'!C$2:C$501,$Y73)="","",INDEX('Per Invoice'!C$2:C$501,$Y73)))</f>
        <v/>
      </c>
      <c r="D73">
        <f>IF($Y73="","",IF(INDEX('Per Invoice'!D$2:D$501,$Y73)="","",INDEX('Per Invoice'!D$2:D$501,$Y73)))</f>
        <v/>
      </c>
      <c r="E73">
        <f>IF($Y73="","",IF(INDEX('Per Invoice'!E$2:E$501,$Y73)="","",INDEX('Per Invoice'!E$2:E$501,$Y73)))</f>
        <v/>
      </c>
      <c r="F73">
        <f>IF($Y73="","",IF(INDEX('Per Invoice'!F$2:F$501,$Y73)="","",INDEX('Per Invoice'!F$2:F$501,$Y73)))</f>
        <v/>
      </c>
      <c r="G73">
        <f>IF($Y73="","",IF(INDEX('Per Invoice'!G$2:G$501,$Y73)="","",INDEX('Per Invoice'!G$2:G$501,$Y73)))</f>
        <v/>
      </c>
      <c r="H73">
        <f>IF($Y73="","",IF(INDEX('Per Invoice'!H$2:H$501,$Y73)="","",INDEX('Per Invoice'!H$2:H$501,$Y73)))</f>
        <v/>
      </c>
      <c r="I73">
        <f>IF($Y73="","",IF(INDEX('Per Invoice'!I$2:I$501,$Y73)="","",INDEX('Per Invoice'!I$2:I$501,$Y73)))</f>
        <v/>
      </c>
      <c r="J73">
        <f>IF($Y73="","",IF(INDEX('Per Invoice'!J$2:J$501,$Y73)="","",INDEX('Per Invoice'!J$2:J$501,$Y73)))</f>
        <v/>
      </c>
      <c r="K73">
        <f>IF($Y73="","",IF(INDEX('Per Invoice'!K$2:K$501,$Y73)="","",INDEX('Per Invoice'!K$2:K$501,$Y73)))</f>
        <v/>
      </c>
      <c r="L73" s="7">
        <f>IF($Y73="","",IF(INDEX('Per Invoice'!L$2:L$501,$Y73)="","",INDEX('Per Invoice'!L$2:L$501,$Y73)))</f>
        <v/>
      </c>
      <c r="M73" s="14">
        <f>IF($Y73="","",IF(INDEX('Per Invoice'!M$2:M$501,$Y73)="","",INDEX('Per Invoice'!M$2:M$501,$Y73)))</f>
        <v/>
      </c>
      <c r="N73">
        <f>IF($Y73="","",IF(INDEX('Per Invoice'!N$2:N$501,$Y73)="","",INDEX('Per Invoice'!N$2:N$501,$Y73)))</f>
        <v/>
      </c>
      <c r="O73">
        <f>IF($Y73="","",IF(INDEX('Per Invoice'!O$2:O$501,$Y73)="","",INDEX('Per Invoice'!O$2:O$501,$Y73)))</f>
        <v/>
      </c>
      <c r="P73" s="7">
        <f>IF($Y73="","",IF(INDEX('Per Invoice'!P$2:P$501,$Y73)="","",INDEX('Per Invoice'!P$2:P$501,$Y73)))</f>
        <v/>
      </c>
      <c r="Q73" s="7">
        <f>IF($Y73="","",IF(INDEX('Per Invoice'!Q$2:Q$501,$Y73)="","",INDEX('Per Invoice'!Q$2:Q$501,$Y73)))</f>
        <v/>
      </c>
      <c r="R73">
        <f>IF($Y73="","",IF(INDEX('Per Invoice'!R$2:R$501,$Y73)="","",INDEX('Per Invoice'!R$2:R$501,$Y73)))</f>
        <v/>
      </c>
      <c r="S73" s="7">
        <f>IF($Y73="","",IF(INDEX('Per Invoice'!S$2:S$501,$Y73)="","",INDEX('Per Invoice'!S$2:S$501,$Y73)))</f>
        <v/>
      </c>
      <c r="T73" s="7">
        <f>IF($Y73="","",IF(INDEX('Per Invoice'!T$2:T$501,$Y73)="","",INDEX('Per Invoice'!T$2:T$501,$Y73)))</f>
        <v/>
      </c>
      <c r="U73" s="7">
        <f>IF($Y73="","",IF(INDEX('Per Invoice'!U$2:U$501,$Y73)="","",INDEX('Per Invoice'!U$2:U$501,$Y73)))</f>
        <v/>
      </c>
      <c r="V73" s="7">
        <f>IF($Y73="","",IF(INDEX('Per Invoice'!V$2:V$501,$Y73)="","",INDEX('Per Invoice'!V$2:V$501,$Y73)))</f>
        <v/>
      </c>
      <c r="W73" s="7">
        <f>IF($Y73="","",IF(INDEX('Per Invoice'!W$2:W$501,$Y73)="","",INDEX('Per Invoice'!W$2:W$501,$Y73)))</f>
        <v/>
      </c>
      <c r="X73" s="7">
        <f>IF($Y73="","",IF(INDEX('Per Invoice'!X$2:X$501,$Y73)="","",INDEX('Per Invoice'!X$2:X$501,$Y73)))</f>
        <v/>
      </c>
      <c r="Y73" s="16">
        <f>IFERROR(MATCH(Settings!$C$28&amp;"|"&amp;ROWS($Y$2:$Y73),'Per Invoice'!$Z$2:$Z$501,0),"")</f>
        <v/>
      </c>
    </row>
    <row r="74">
      <c r="A74">
        <f>IF($Y74="","",IF(INDEX('Per Invoice'!A$2:A$501,$Y74)="","",INDEX('Per Invoice'!A$2:A$501,$Y74)))</f>
        <v/>
      </c>
      <c r="B74">
        <f>IF($Y74="","",IF(INDEX('Per Invoice'!B$2:B$501,$Y74)="","",INDEX('Per Invoice'!B$2:B$501,$Y74)))</f>
        <v/>
      </c>
      <c r="C74">
        <f>IF($Y74="","",IF(INDEX('Per Invoice'!C$2:C$501,$Y74)="","",INDEX('Per Invoice'!C$2:C$501,$Y74)))</f>
        <v/>
      </c>
      <c r="D74">
        <f>IF($Y74="","",IF(INDEX('Per Invoice'!D$2:D$501,$Y74)="","",INDEX('Per Invoice'!D$2:D$501,$Y74)))</f>
        <v/>
      </c>
      <c r="E74">
        <f>IF($Y74="","",IF(INDEX('Per Invoice'!E$2:E$501,$Y74)="","",INDEX('Per Invoice'!E$2:E$501,$Y74)))</f>
        <v/>
      </c>
      <c r="F74">
        <f>IF($Y74="","",IF(INDEX('Per Invoice'!F$2:F$501,$Y74)="","",INDEX('Per Invoice'!F$2:F$501,$Y74)))</f>
        <v/>
      </c>
      <c r="G74">
        <f>IF($Y74="","",IF(INDEX('Per Invoice'!G$2:G$501,$Y74)="","",INDEX('Per Invoice'!G$2:G$501,$Y74)))</f>
        <v/>
      </c>
      <c r="H74">
        <f>IF($Y74="","",IF(INDEX('Per Invoice'!H$2:H$501,$Y74)="","",INDEX('Per Invoice'!H$2:H$501,$Y74)))</f>
        <v/>
      </c>
      <c r="I74">
        <f>IF($Y74="","",IF(INDEX('Per Invoice'!I$2:I$501,$Y74)="","",INDEX('Per Invoice'!I$2:I$501,$Y74)))</f>
        <v/>
      </c>
      <c r="J74">
        <f>IF($Y74="","",IF(INDEX('Per Invoice'!J$2:J$501,$Y74)="","",INDEX('Per Invoice'!J$2:J$501,$Y74)))</f>
        <v/>
      </c>
      <c r="K74">
        <f>IF($Y74="","",IF(INDEX('Per Invoice'!K$2:K$501,$Y74)="","",INDEX('Per Invoice'!K$2:K$501,$Y74)))</f>
        <v/>
      </c>
      <c r="L74" s="7">
        <f>IF($Y74="","",IF(INDEX('Per Invoice'!L$2:L$501,$Y74)="","",INDEX('Per Invoice'!L$2:L$501,$Y74)))</f>
        <v/>
      </c>
      <c r="M74" s="14">
        <f>IF($Y74="","",IF(INDEX('Per Invoice'!M$2:M$501,$Y74)="","",INDEX('Per Invoice'!M$2:M$501,$Y74)))</f>
        <v/>
      </c>
      <c r="N74">
        <f>IF($Y74="","",IF(INDEX('Per Invoice'!N$2:N$501,$Y74)="","",INDEX('Per Invoice'!N$2:N$501,$Y74)))</f>
        <v/>
      </c>
      <c r="O74">
        <f>IF($Y74="","",IF(INDEX('Per Invoice'!O$2:O$501,$Y74)="","",INDEX('Per Invoice'!O$2:O$501,$Y74)))</f>
        <v/>
      </c>
      <c r="P74" s="7">
        <f>IF($Y74="","",IF(INDEX('Per Invoice'!P$2:P$501,$Y74)="","",INDEX('Per Invoice'!P$2:P$501,$Y74)))</f>
        <v/>
      </c>
      <c r="Q74" s="7">
        <f>IF($Y74="","",IF(INDEX('Per Invoice'!Q$2:Q$501,$Y74)="","",INDEX('Per Invoice'!Q$2:Q$501,$Y74)))</f>
        <v/>
      </c>
      <c r="R74">
        <f>IF($Y74="","",IF(INDEX('Per Invoice'!R$2:R$501,$Y74)="","",INDEX('Per Invoice'!R$2:R$501,$Y74)))</f>
        <v/>
      </c>
      <c r="S74" s="7">
        <f>IF($Y74="","",IF(INDEX('Per Invoice'!S$2:S$501,$Y74)="","",INDEX('Per Invoice'!S$2:S$501,$Y74)))</f>
        <v/>
      </c>
      <c r="T74" s="7">
        <f>IF($Y74="","",IF(INDEX('Per Invoice'!T$2:T$501,$Y74)="","",INDEX('Per Invoice'!T$2:T$501,$Y74)))</f>
        <v/>
      </c>
      <c r="U74" s="7">
        <f>IF($Y74="","",IF(INDEX('Per Invoice'!U$2:U$501,$Y74)="","",INDEX('Per Invoice'!U$2:U$501,$Y74)))</f>
        <v/>
      </c>
      <c r="V74" s="7">
        <f>IF($Y74="","",IF(INDEX('Per Invoice'!V$2:V$501,$Y74)="","",INDEX('Per Invoice'!V$2:V$501,$Y74)))</f>
        <v/>
      </c>
      <c r="W74" s="7">
        <f>IF($Y74="","",IF(INDEX('Per Invoice'!W$2:W$501,$Y74)="","",INDEX('Per Invoice'!W$2:W$501,$Y74)))</f>
        <v/>
      </c>
      <c r="X74" s="7">
        <f>IF($Y74="","",IF(INDEX('Per Invoice'!X$2:X$501,$Y74)="","",INDEX('Per Invoice'!X$2:X$501,$Y74)))</f>
        <v/>
      </c>
      <c r="Y74" s="16">
        <f>IFERROR(MATCH(Settings!$C$28&amp;"|"&amp;ROWS($Y$2:$Y74),'Per Invoice'!$Z$2:$Z$501,0),"")</f>
        <v/>
      </c>
    </row>
    <row r="75">
      <c r="A75">
        <f>IF($Y75="","",IF(INDEX('Per Invoice'!A$2:A$501,$Y75)="","",INDEX('Per Invoice'!A$2:A$501,$Y75)))</f>
        <v/>
      </c>
      <c r="B75">
        <f>IF($Y75="","",IF(INDEX('Per Invoice'!B$2:B$501,$Y75)="","",INDEX('Per Invoice'!B$2:B$501,$Y75)))</f>
        <v/>
      </c>
      <c r="C75">
        <f>IF($Y75="","",IF(INDEX('Per Invoice'!C$2:C$501,$Y75)="","",INDEX('Per Invoice'!C$2:C$501,$Y75)))</f>
        <v/>
      </c>
      <c r="D75">
        <f>IF($Y75="","",IF(INDEX('Per Invoice'!D$2:D$501,$Y75)="","",INDEX('Per Invoice'!D$2:D$501,$Y75)))</f>
        <v/>
      </c>
      <c r="E75">
        <f>IF($Y75="","",IF(INDEX('Per Invoice'!E$2:E$501,$Y75)="","",INDEX('Per Invoice'!E$2:E$501,$Y75)))</f>
        <v/>
      </c>
      <c r="F75">
        <f>IF($Y75="","",IF(INDEX('Per Invoice'!F$2:F$501,$Y75)="","",INDEX('Per Invoice'!F$2:F$501,$Y75)))</f>
        <v/>
      </c>
      <c r="G75">
        <f>IF($Y75="","",IF(INDEX('Per Invoice'!G$2:G$501,$Y75)="","",INDEX('Per Invoice'!G$2:G$501,$Y75)))</f>
        <v/>
      </c>
      <c r="H75">
        <f>IF($Y75="","",IF(INDEX('Per Invoice'!H$2:H$501,$Y75)="","",INDEX('Per Invoice'!H$2:H$501,$Y75)))</f>
        <v/>
      </c>
      <c r="I75">
        <f>IF($Y75="","",IF(INDEX('Per Invoice'!I$2:I$501,$Y75)="","",INDEX('Per Invoice'!I$2:I$501,$Y75)))</f>
        <v/>
      </c>
      <c r="J75">
        <f>IF($Y75="","",IF(INDEX('Per Invoice'!J$2:J$501,$Y75)="","",INDEX('Per Invoice'!J$2:J$501,$Y75)))</f>
        <v/>
      </c>
      <c r="K75">
        <f>IF($Y75="","",IF(INDEX('Per Invoice'!K$2:K$501,$Y75)="","",INDEX('Per Invoice'!K$2:K$501,$Y75)))</f>
        <v/>
      </c>
      <c r="L75" s="7">
        <f>IF($Y75="","",IF(INDEX('Per Invoice'!L$2:L$501,$Y75)="","",INDEX('Per Invoice'!L$2:L$501,$Y75)))</f>
        <v/>
      </c>
      <c r="M75" s="14">
        <f>IF($Y75="","",IF(INDEX('Per Invoice'!M$2:M$501,$Y75)="","",INDEX('Per Invoice'!M$2:M$501,$Y75)))</f>
        <v/>
      </c>
      <c r="N75">
        <f>IF($Y75="","",IF(INDEX('Per Invoice'!N$2:N$501,$Y75)="","",INDEX('Per Invoice'!N$2:N$501,$Y75)))</f>
        <v/>
      </c>
      <c r="O75">
        <f>IF($Y75="","",IF(INDEX('Per Invoice'!O$2:O$501,$Y75)="","",INDEX('Per Invoice'!O$2:O$501,$Y75)))</f>
        <v/>
      </c>
      <c r="P75" s="7">
        <f>IF($Y75="","",IF(INDEX('Per Invoice'!P$2:P$501,$Y75)="","",INDEX('Per Invoice'!P$2:P$501,$Y75)))</f>
        <v/>
      </c>
      <c r="Q75" s="7">
        <f>IF($Y75="","",IF(INDEX('Per Invoice'!Q$2:Q$501,$Y75)="","",INDEX('Per Invoice'!Q$2:Q$501,$Y75)))</f>
        <v/>
      </c>
      <c r="R75">
        <f>IF($Y75="","",IF(INDEX('Per Invoice'!R$2:R$501,$Y75)="","",INDEX('Per Invoice'!R$2:R$501,$Y75)))</f>
        <v/>
      </c>
      <c r="S75" s="7">
        <f>IF($Y75="","",IF(INDEX('Per Invoice'!S$2:S$501,$Y75)="","",INDEX('Per Invoice'!S$2:S$501,$Y75)))</f>
        <v/>
      </c>
      <c r="T75" s="7">
        <f>IF($Y75="","",IF(INDEX('Per Invoice'!T$2:T$501,$Y75)="","",INDEX('Per Invoice'!T$2:T$501,$Y75)))</f>
        <v/>
      </c>
      <c r="U75" s="7">
        <f>IF($Y75="","",IF(INDEX('Per Invoice'!U$2:U$501,$Y75)="","",INDEX('Per Invoice'!U$2:U$501,$Y75)))</f>
        <v/>
      </c>
      <c r="V75" s="7">
        <f>IF($Y75="","",IF(INDEX('Per Invoice'!V$2:V$501,$Y75)="","",INDEX('Per Invoice'!V$2:V$501,$Y75)))</f>
        <v/>
      </c>
      <c r="W75" s="7">
        <f>IF($Y75="","",IF(INDEX('Per Invoice'!W$2:W$501,$Y75)="","",INDEX('Per Invoice'!W$2:W$501,$Y75)))</f>
        <v/>
      </c>
      <c r="X75" s="7">
        <f>IF($Y75="","",IF(INDEX('Per Invoice'!X$2:X$501,$Y75)="","",INDEX('Per Invoice'!X$2:X$501,$Y75)))</f>
        <v/>
      </c>
      <c r="Y75" s="16">
        <f>IFERROR(MATCH(Settings!$C$28&amp;"|"&amp;ROWS($Y$2:$Y75),'Per Invoice'!$Z$2:$Z$501,0),"")</f>
        <v/>
      </c>
    </row>
    <row r="76">
      <c r="A76">
        <f>IF($Y76="","",IF(INDEX('Per Invoice'!A$2:A$501,$Y76)="","",INDEX('Per Invoice'!A$2:A$501,$Y76)))</f>
        <v/>
      </c>
      <c r="B76">
        <f>IF($Y76="","",IF(INDEX('Per Invoice'!B$2:B$501,$Y76)="","",INDEX('Per Invoice'!B$2:B$501,$Y76)))</f>
        <v/>
      </c>
      <c r="C76">
        <f>IF($Y76="","",IF(INDEX('Per Invoice'!C$2:C$501,$Y76)="","",INDEX('Per Invoice'!C$2:C$501,$Y76)))</f>
        <v/>
      </c>
      <c r="D76">
        <f>IF($Y76="","",IF(INDEX('Per Invoice'!D$2:D$501,$Y76)="","",INDEX('Per Invoice'!D$2:D$501,$Y76)))</f>
        <v/>
      </c>
      <c r="E76">
        <f>IF($Y76="","",IF(INDEX('Per Invoice'!E$2:E$501,$Y76)="","",INDEX('Per Invoice'!E$2:E$501,$Y76)))</f>
        <v/>
      </c>
      <c r="F76">
        <f>IF($Y76="","",IF(INDEX('Per Invoice'!F$2:F$501,$Y76)="","",INDEX('Per Invoice'!F$2:F$501,$Y76)))</f>
        <v/>
      </c>
      <c r="G76">
        <f>IF($Y76="","",IF(INDEX('Per Invoice'!G$2:G$501,$Y76)="","",INDEX('Per Invoice'!G$2:G$501,$Y76)))</f>
        <v/>
      </c>
      <c r="H76">
        <f>IF($Y76="","",IF(INDEX('Per Invoice'!H$2:H$501,$Y76)="","",INDEX('Per Invoice'!H$2:H$501,$Y76)))</f>
        <v/>
      </c>
      <c r="I76">
        <f>IF($Y76="","",IF(INDEX('Per Invoice'!I$2:I$501,$Y76)="","",INDEX('Per Invoice'!I$2:I$501,$Y76)))</f>
        <v/>
      </c>
      <c r="J76">
        <f>IF($Y76="","",IF(INDEX('Per Invoice'!J$2:J$501,$Y76)="","",INDEX('Per Invoice'!J$2:J$501,$Y76)))</f>
        <v/>
      </c>
      <c r="K76">
        <f>IF($Y76="","",IF(INDEX('Per Invoice'!K$2:K$501,$Y76)="","",INDEX('Per Invoice'!K$2:K$501,$Y76)))</f>
        <v/>
      </c>
      <c r="L76" s="7">
        <f>IF($Y76="","",IF(INDEX('Per Invoice'!L$2:L$501,$Y76)="","",INDEX('Per Invoice'!L$2:L$501,$Y76)))</f>
        <v/>
      </c>
      <c r="M76" s="14">
        <f>IF($Y76="","",IF(INDEX('Per Invoice'!M$2:M$501,$Y76)="","",INDEX('Per Invoice'!M$2:M$501,$Y76)))</f>
        <v/>
      </c>
      <c r="N76">
        <f>IF($Y76="","",IF(INDEX('Per Invoice'!N$2:N$501,$Y76)="","",INDEX('Per Invoice'!N$2:N$501,$Y76)))</f>
        <v/>
      </c>
      <c r="O76">
        <f>IF($Y76="","",IF(INDEX('Per Invoice'!O$2:O$501,$Y76)="","",INDEX('Per Invoice'!O$2:O$501,$Y76)))</f>
        <v/>
      </c>
      <c r="P76" s="7">
        <f>IF($Y76="","",IF(INDEX('Per Invoice'!P$2:P$501,$Y76)="","",INDEX('Per Invoice'!P$2:P$501,$Y76)))</f>
        <v/>
      </c>
      <c r="Q76" s="7">
        <f>IF($Y76="","",IF(INDEX('Per Invoice'!Q$2:Q$501,$Y76)="","",INDEX('Per Invoice'!Q$2:Q$501,$Y76)))</f>
        <v/>
      </c>
      <c r="R76">
        <f>IF($Y76="","",IF(INDEX('Per Invoice'!R$2:R$501,$Y76)="","",INDEX('Per Invoice'!R$2:R$501,$Y76)))</f>
        <v/>
      </c>
      <c r="S76" s="7">
        <f>IF($Y76="","",IF(INDEX('Per Invoice'!S$2:S$501,$Y76)="","",INDEX('Per Invoice'!S$2:S$501,$Y76)))</f>
        <v/>
      </c>
      <c r="T76" s="7">
        <f>IF($Y76="","",IF(INDEX('Per Invoice'!T$2:T$501,$Y76)="","",INDEX('Per Invoice'!T$2:T$501,$Y76)))</f>
        <v/>
      </c>
      <c r="U76" s="7">
        <f>IF($Y76="","",IF(INDEX('Per Invoice'!U$2:U$501,$Y76)="","",INDEX('Per Invoice'!U$2:U$501,$Y76)))</f>
        <v/>
      </c>
      <c r="V76" s="7">
        <f>IF($Y76="","",IF(INDEX('Per Invoice'!V$2:V$501,$Y76)="","",INDEX('Per Invoice'!V$2:V$501,$Y76)))</f>
        <v/>
      </c>
      <c r="W76" s="7">
        <f>IF($Y76="","",IF(INDEX('Per Invoice'!W$2:W$501,$Y76)="","",INDEX('Per Invoice'!W$2:W$501,$Y76)))</f>
        <v/>
      </c>
      <c r="X76" s="7">
        <f>IF($Y76="","",IF(INDEX('Per Invoice'!X$2:X$501,$Y76)="","",INDEX('Per Invoice'!X$2:X$501,$Y76)))</f>
        <v/>
      </c>
      <c r="Y76" s="16">
        <f>IFERROR(MATCH(Settings!$C$28&amp;"|"&amp;ROWS($Y$2:$Y76),'Per Invoice'!$Z$2:$Z$501,0),"")</f>
        <v/>
      </c>
    </row>
    <row r="77">
      <c r="A77">
        <f>IF($Y77="","",IF(INDEX('Per Invoice'!A$2:A$501,$Y77)="","",INDEX('Per Invoice'!A$2:A$501,$Y77)))</f>
        <v/>
      </c>
      <c r="B77">
        <f>IF($Y77="","",IF(INDEX('Per Invoice'!B$2:B$501,$Y77)="","",INDEX('Per Invoice'!B$2:B$501,$Y77)))</f>
        <v/>
      </c>
      <c r="C77">
        <f>IF($Y77="","",IF(INDEX('Per Invoice'!C$2:C$501,$Y77)="","",INDEX('Per Invoice'!C$2:C$501,$Y77)))</f>
        <v/>
      </c>
      <c r="D77">
        <f>IF($Y77="","",IF(INDEX('Per Invoice'!D$2:D$501,$Y77)="","",INDEX('Per Invoice'!D$2:D$501,$Y77)))</f>
        <v/>
      </c>
      <c r="E77">
        <f>IF($Y77="","",IF(INDEX('Per Invoice'!E$2:E$501,$Y77)="","",INDEX('Per Invoice'!E$2:E$501,$Y77)))</f>
        <v/>
      </c>
      <c r="F77">
        <f>IF($Y77="","",IF(INDEX('Per Invoice'!F$2:F$501,$Y77)="","",INDEX('Per Invoice'!F$2:F$501,$Y77)))</f>
        <v/>
      </c>
      <c r="G77">
        <f>IF($Y77="","",IF(INDEX('Per Invoice'!G$2:G$501,$Y77)="","",INDEX('Per Invoice'!G$2:G$501,$Y77)))</f>
        <v/>
      </c>
      <c r="H77">
        <f>IF($Y77="","",IF(INDEX('Per Invoice'!H$2:H$501,$Y77)="","",INDEX('Per Invoice'!H$2:H$501,$Y77)))</f>
        <v/>
      </c>
      <c r="I77">
        <f>IF($Y77="","",IF(INDEX('Per Invoice'!I$2:I$501,$Y77)="","",INDEX('Per Invoice'!I$2:I$501,$Y77)))</f>
        <v/>
      </c>
      <c r="J77">
        <f>IF($Y77="","",IF(INDEX('Per Invoice'!J$2:J$501,$Y77)="","",INDEX('Per Invoice'!J$2:J$501,$Y77)))</f>
        <v/>
      </c>
      <c r="K77">
        <f>IF($Y77="","",IF(INDEX('Per Invoice'!K$2:K$501,$Y77)="","",INDEX('Per Invoice'!K$2:K$501,$Y77)))</f>
        <v/>
      </c>
      <c r="L77" s="7">
        <f>IF($Y77="","",IF(INDEX('Per Invoice'!L$2:L$501,$Y77)="","",INDEX('Per Invoice'!L$2:L$501,$Y77)))</f>
        <v/>
      </c>
      <c r="M77" s="14">
        <f>IF($Y77="","",IF(INDEX('Per Invoice'!M$2:M$501,$Y77)="","",INDEX('Per Invoice'!M$2:M$501,$Y77)))</f>
        <v/>
      </c>
      <c r="N77">
        <f>IF($Y77="","",IF(INDEX('Per Invoice'!N$2:N$501,$Y77)="","",INDEX('Per Invoice'!N$2:N$501,$Y77)))</f>
        <v/>
      </c>
      <c r="O77">
        <f>IF($Y77="","",IF(INDEX('Per Invoice'!O$2:O$501,$Y77)="","",INDEX('Per Invoice'!O$2:O$501,$Y77)))</f>
        <v/>
      </c>
      <c r="P77" s="7">
        <f>IF($Y77="","",IF(INDEX('Per Invoice'!P$2:P$501,$Y77)="","",INDEX('Per Invoice'!P$2:P$501,$Y77)))</f>
        <v/>
      </c>
      <c r="Q77" s="7">
        <f>IF($Y77="","",IF(INDEX('Per Invoice'!Q$2:Q$501,$Y77)="","",INDEX('Per Invoice'!Q$2:Q$501,$Y77)))</f>
        <v/>
      </c>
      <c r="R77">
        <f>IF($Y77="","",IF(INDEX('Per Invoice'!R$2:R$501,$Y77)="","",INDEX('Per Invoice'!R$2:R$501,$Y77)))</f>
        <v/>
      </c>
      <c r="S77" s="7">
        <f>IF($Y77="","",IF(INDEX('Per Invoice'!S$2:S$501,$Y77)="","",INDEX('Per Invoice'!S$2:S$501,$Y77)))</f>
        <v/>
      </c>
      <c r="T77" s="7">
        <f>IF($Y77="","",IF(INDEX('Per Invoice'!T$2:T$501,$Y77)="","",INDEX('Per Invoice'!T$2:T$501,$Y77)))</f>
        <v/>
      </c>
      <c r="U77" s="7">
        <f>IF($Y77="","",IF(INDEX('Per Invoice'!U$2:U$501,$Y77)="","",INDEX('Per Invoice'!U$2:U$501,$Y77)))</f>
        <v/>
      </c>
      <c r="V77" s="7">
        <f>IF($Y77="","",IF(INDEX('Per Invoice'!V$2:V$501,$Y77)="","",INDEX('Per Invoice'!V$2:V$501,$Y77)))</f>
        <v/>
      </c>
      <c r="W77" s="7">
        <f>IF($Y77="","",IF(INDEX('Per Invoice'!W$2:W$501,$Y77)="","",INDEX('Per Invoice'!W$2:W$501,$Y77)))</f>
        <v/>
      </c>
      <c r="X77" s="7">
        <f>IF($Y77="","",IF(INDEX('Per Invoice'!X$2:X$501,$Y77)="","",INDEX('Per Invoice'!X$2:X$501,$Y77)))</f>
        <v/>
      </c>
      <c r="Y77" s="16">
        <f>IFERROR(MATCH(Settings!$C$28&amp;"|"&amp;ROWS($Y$2:$Y77),'Per Invoice'!$Z$2:$Z$501,0),"")</f>
        <v/>
      </c>
    </row>
    <row r="78">
      <c r="A78">
        <f>IF($Y78="","",IF(INDEX('Per Invoice'!A$2:A$501,$Y78)="","",INDEX('Per Invoice'!A$2:A$501,$Y78)))</f>
        <v/>
      </c>
      <c r="B78">
        <f>IF($Y78="","",IF(INDEX('Per Invoice'!B$2:B$501,$Y78)="","",INDEX('Per Invoice'!B$2:B$501,$Y78)))</f>
        <v/>
      </c>
      <c r="C78">
        <f>IF($Y78="","",IF(INDEX('Per Invoice'!C$2:C$501,$Y78)="","",INDEX('Per Invoice'!C$2:C$501,$Y78)))</f>
        <v/>
      </c>
      <c r="D78">
        <f>IF($Y78="","",IF(INDEX('Per Invoice'!D$2:D$501,$Y78)="","",INDEX('Per Invoice'!D$2:D$501,$Y78)))</f>
        <v/>
      </c>
      <c r="E78">
        <f>IF($Y78="","",IF(INDEX('Per Invoice'!E$2:E$501,$Y78)="","",INDEX('Per Invoice'!E$2:E$501,$Y78)))</f>
        <v/>
      </c>
      <c r="F78">
        <f>IF($Y78="","",IF(INDEX('Per Invoice'!F$2:F$501,$Y78)="","",INDEX('Per Invoice'!F$2:F$501,$Y78)))</f>
        <v/>
      </c>
      <c r="G78">
        <f>IF($Y78="","",IF(INDEX('Per Invoice'!G$2:G$501,$Y78)="","",INDEX('Per Invoice'!G$2:G$501,$Y78)))</f>
        <v/>
      </c>
      <c r="H78">
        <f>IF($Y78="","",IF(INDEX('Per Invoice'!H$2:H$501,$Y78)="","",INDEX('Per Invoice'!H$2:H$501,$Y78)))</f>
        <v/>
      </c>
      <c r="I78">
        <f>IF($Y78="","",IF(INDEX('Per Invoice'!I$2:I$501,$Y78)="","",INDEX('Per Invoice'!I$2:I$501,$Y78)))</f>
        <v/>
      </c>
      <c r="J78">
        <f>IF($Y78="","",IF(INDEX('Per Invoice'!J$2:J$501,$Y78)="","",INDEX('Per Invoice'!J$2:J$501,$Y78)))</f>
        <v/>
      </c>
      <c r="K78">
        <f>IF($Y78="","",IF(INDEX('Per Invoice'!K$2:K$501,$Y78)="","",INDEX('Per Invoice'!K$2:K$501,$Y78)))</f>
        <v/>
      </c>
      <c r="L78" s="7">
        <f>IF($Y78="","",IF(INDEX('Per Invoice'!L$2:L$501,$Y78)="","",INDEX('Per Invoice'!L$2:L$501,$Y78)))</f>
        <v/>
      </c>
      <c r="M78" s="14">
        <f>IF($Y78="","",IF(INDEX('Per Invoice'!M$2:M$501,$Y78)="","",INDEX('Per Invoice'!M$2:M$501,$Y78)))</f>
        <v/>
      </c>
      <c r="N78">
        <f>IF($Y78="","",IF(INDEX('Per Invoice'!N$2:N$501,$Y78)="","",INDEX('Per Invoice'!N$2:N$501,$Y78)))</f>
        <v/>
      </c>
      <c r="O78">
        <f>IF($Y78="","",IF(INDEX('Per Invoice'!O$2:O$501,$Y78)="","",INDEX('Per Invoice'!O$2:O$501,$Y78)))</f>
        <v/>
      </c>
      <c r="P78" s="7">
        <f>IF($Y78="","",IF(INDEX('Per Invoice'!P$2:P$501,$Y78)="","",INDEX('Per Invoice'!P$2:P$501,$Y78)))</f>
        <v/>
      </c>
      <c r="Q78" s="7">
        <f>IF($Y78="","",IF(INDEX('Per Invoice'!Q$2:Q$501,$Y78)="","",INDEX('Per Invoice'!Q$2:Q$501,$Y78)))</f>
        <v/>
      </c>
      <c r="R78">
        <f>IF($Y78="","",IF(INDEX('Per Invoice'!R$2:R$501,$Y78)="","",INDEX('Per Invoice'!R$2:R$501,$Y78)))</f>
        <v/>
      </c>
      <c r="S78" s="7">
        <f>IF($Y78="","",IF(INDEX('Per Invoice'!S$2:S$501,$Y78)="","",INDEX('Per Invoice'!S$2:S$501,$Y78)))</f>
        <v/>
      </c>
      <c r="T78" s="7">
        <f>IF($Y78="","",IF(INDEX('Per Invoice'!T$2:T$501,$Y78)="","",INDEX('Per Invoice'!T$2:T$501,$Y78)))</f>
        <v/>
      </c>
      <c r="U78" s="7">
        <f>IF($Y78="","",IF(INDEX('Per Invoice'!U$2:U$501,$Y78)="","",INDEX('Per Invoice'!U$2:U$501,$Y78)))</f>
        <v/>
      </c>
      <c r="V78" s="7">
        <f>IF($Y78="","",IF(INDEX('Per Invoice'!V$2:V$501,$Y78)="","",INDEX('Per Invoice'!V$2:V$501,$Y78)))</f>
        <v/>
      </c>
      <c r="W78" s="7">
        <f>IF($Y78="","",IF(INDEX('Per Invoice'!W$2:W$501,$Y78)="","",INDEX('Per Invoice'!W$2:W$501,$Y78)))</f>
        <v/>
      </c>
      <c r="X78" s="7">
        <f>IF($Y78="","",IF(INDEX('Per Invoice'!X$2:X$501,$Y78)="","",INDEX('Per Invoice'!X$2:X$501,$Y78)))</f>
        <v/>
      </c>
      <c r="Y78" s="16">
        <f>IFERROR(MATCH(Settings!$C$28&amp;"|"&amp;ROWS($Y$2:$Y78),'Per Invoice'!$Z$2:$Z$501,0),"")</f>
        <v/>
      </c>
    </row>
    <row r="79">
      <c r="A79">
        <f>IF($Y79="","",IF(INDEX('Per Invoice'!A$2:A$501,$Y79)="","",INDEX('Per Invoice'!A$2:A$501,$Y79)))</f>
        <v/>
      </c>
      <c r="B79">
        <f>IF($Y79="","",IF(INDEX('Per Invoice'!B$2:B$501,$Y79)="","",INDEX('Per Invoice'!B$2:B$501,$Y79)))</f>
        <v/>
      </c>
      <c r="C79">
        <f>IF($Y79="","",IF(INDEX('Per Invoice'!C$2:C$501,$Y79)="","",INDEX('Per Invoice'!C$2:C$501,$Y79)))</f>
        <v/>
      </c>
      <c r="D79">
        <f>IF($Y79="","",IF(INDEX('Per Invoice'!D$2:D$501,$Y79)="","",INDEX('Per Invoice'!D$2:D$501,$Y79)))</f>
        <v/>
      </c>
      <c r="E79">
        <f>IF($Y79="","",IF(INDEX('Per Invoice'!E$2:E$501,$Y79)="","",INDEX('Per Invoice'!E$2:E$501,$Y79)))</f>
        <v/>
      </c>
      <c r="F79">
        <f>IF($Y79="","",IF(INDEX('Per Invoice'!F$2:F$501,$Y79)="","",INDEX('Per Invoice'!F$2:F$501,$Y79)))</f>
        <v/>
      </c>
      <c r="G79">
        <f>IF($Y79="","",IF(INDEX('Per Invoice'!G$2:G$501,$Y79)="","",INDEX('Per Invoice'!G$2:G$501,$Y79)))</f>
        <v/>
      </c>
      <c r="H79">
        <f>IF($Y79="","",IF(INDEX('Per Invoice'!H$2:H$501,$Y79)="","",INDEX('Per Invoice'!H$2:H$501,$Y79)))</f>
        <v/>
      </c>
      <c r="I79">
        <f>IF($Y79="","",IF(INDEX('Per Invoice'!I$2:I$501,$Y79)="","",INDEX('Per Invoice'!I$2:I$501,$Y79)))</f>
        <v/>
      </c>
      <c r="J79">
        <f>IF($Y79="","",IF(INDEX('Per Invoice'!J$2:J$501,$Y79)="","",INDEX('Per Invoice'!J$2:J$501,$Y79)))</f>
        <v/>
      </c>
      <c r="K79">
        <f>IF($Y79="","",IF(INDEX('Per Invoice'!K$2:K$501,$Y79)="","",INDEX('Per Invoice'!K$2:K$501,$Y79)))</f>
        <v/>
      </c>
      <c r="L79" s="7">
        <f>IF($Y79="","",IF(INDEX('Per Invoice'!L$2:L$501,$Y79)="","",INDEX('Per Invoice'!L$2:L$501,$Y79)))</f>
        <v/>
      </c>
      <c r="M79" s="14">
        <f>IF($Y79="","",IF(INDEX('Per Invoice'!M$2:M$501,$Y79)="","",INDEX('Per Invoice'!M$2:M$501,$Y79)))</f>
        <v/>
      </c>
      <c r="N79">
        <f>IF($Y79="","",IF(INDEX('Per Invoice'!N$2:N$501,$Y79)="","",INDEX('Per Invoice'!N$2:N$501,$Y79)))</f>
        <v/>
      </c>
      <c r="O79">
        <f>IF($Y79="","",IF(INDEX('Per Invoice'!O$2:O$501,$Y79)="","",INDEX('Per Invoice'!O$2:O$501,$Y79)))</f>
        <v/>
      </c>
      <c r="P79" s="7">
        <f>IF($Y79="","",IF(INDEX('Per Invoice'!P$2:P$501,$Y79)="","",INDEX('Per Invoice'!P$2:P$501,$Y79)))</f>
        <v/>
      </c>
      <c r="Q79" s="7">
        <f>IF($Y79="","",IF(INDEX('Per Invoice'!Q$2:Q$501,$Y79)="","",INDEX('Per Invoice'!Q$2:Q$501,$Y79)))</f>
        <v/>
      </c>
      <c r="R79">
        <f>IF($Y79="","",IF(INDEX('Per Invoice'!R$2:R$501,$Y79)="","",INDEX('Per Invoice'!R$2:R$501,$Y79)))</f>
        <v/>
      </c>
      <c r="S79" s="7">
        <f>IF($Y79="","",IF(INDEX('Per Invoice'!S$2:S$501,$Y79)="","",INDEX('Per Invoice'!S$2:S$501,$Y79)))</f>
        <v/>
      </c>
      <c r="T79" s="7">
        <f>IF($Y79="","",IF(INDEX('Per Invoice'!T$2:T$501,$Y79)="","",INDEX('Per Invoice'!T$2:T$501,$Y79)))</f>
        <v/>
      </c>
      <c r="U79" s="7">
        <f>IF($Y79="","",IF(INDEX('Per Invoice'!U$2:U$501,$Y79)="","",INDEX('Per Invoice'!U$2:U$501,$Y79)))</f>
        <v/>
      </c>
      <c r="V79" s="7">
        <f>IF($Y79="","",IF(INDEX('Per Invoice'!V$2:V$501,$Y79)="","",INDEX('Per Invoice'!V$2:V$501,$Y79)))</f>
        <v/>
      </c>
      <c r="W79" s="7">
        <f>IF($Y79="","",IF(INDEX('Per Invoice'!W$2:W$501,$Y79)="","",INDEX('Per Invoice'!W$2:W$501,$Y79)))</f>
        <v/>
      </c>
      <c r="X79" s="7">
        <f>IF($Y79="","",IF(INDEX('Per Invoice'!X$2:X$501,$Y79)="","",INDEX('Per Invoice'!X$2:X$501,$Y79)))</f>
        <v/>
      </c>
      <c r="Y79" s="16">
        <f>IFERROR(MATCH(Settings!$C$28&amp;"|"&amp;ROWS($Y$2:$Y79),'Per Invoice'!$Z$2:$Z$501,0),"")</f>
        <v/>
      </c>
    </row>
    <row r="80">
      <c r="A80">
        <f>IF($Y80="","",IF(INDEX('Per Invoice'!A$2:A$501,$Y80)="","",INDEX('Per Invoice'!A$2:A$501,$Y80)))</f>
        <v/>
      </c>
      <c r="B80">
        <f>IF($Y80="","",IF(INDEX('Per Invoice'!B$2:B$501,$Y80)="","",INDEX('Per Invoice'!B$2:B$501,$Y80)))</f>
        <v/>
      </c>
      <c r="C80">
        <f>IF($Y80="","",IF(INDEX('Per Invoice'!C$2:C$501,$Y80)="","",INDEX('Per Invoice'!C$2:C$501,$Y80)))</f>
        <v/>
      </c>
      <c r="D80">
        <f>IF($Y80="","",IF(INDEX('Per Invoice'!D$2:D$501,$Y80)="","",INDEX('Per Invoice'!D$2:D$501,$Y80)))</f>
        <v/>
      </c>
      <c r="E80">
        <f>IF($Y80="","",IF(INDEX('Per Invoice'!E$2:E$501,$Y80)="","",INDEX('Per Invoice'!E$2:E$501,$Y80)))</f>
        <v/>
      </c>
      <c r="F80">
        <f>IF($Y80="","",IF(INDEX('Per Invoice'!F$2:F$501,$Y80)="","",INDEX('Per Invoice'!F$2:F$501,$Y80)))</f>
        <v/>
      </c>
      <c r="G80">
        <f>IF($Y80="","",IF(INDEX('Per Invoice'!G$2:G$501,$Y80)="","",INDEX('Per Invoice'!G$2:G$501,$Y80)))</f>
        <v/>
      </c>
      <c r="H80">
        <f>IF($Y80="","",IF(INDEX('Per Invoice'!H$2:H$501,$Y80)="","",INDEX('Per Invoice'!H$2:H$501,$Y80)))</f>
        <v/>
      </c>
      <c r="I80">
        <f>IF($Y80="","",IF(INDEX('Per Invoice'!I$2:I$501,$Y80)="","",INDEX('Per Invoice'!I$2:I$501,$Y80)))</f>
        <v/>
      </c>
      <c r="J80">
        <f>IF($Y80="","",IF(INDEX('Per Invoice'!J$2:J$501,$Y80)="","",INDEX('Per Invoice'!J$2:J$501,$Y80)))</f>
        <v/>
      </c>
      <c r="K80">
        <f>IF($Y80="","",IF(INDEX('Per Invoice'!K$2:K$501,$Y80)="","",INDEX('Per Invoice'!K$2:K$501,$Y80)))</f>
        <v/>
      </c>
      <c r="L80" s="7">
        <f>IF($Y80="","",IF(INDEX('Per Invoice'!L$2:L$501,$Y80)="","",INDEX('Per Invoice'!L$2:L$501,$Y80)))</f>
        <v/>
      </c>
      <c r="M80" s="14">
        <f>IF($Y80="","",IF(INDEX('Per Invoice'!M$2:M$501,$Y80)="","",INDEX('Per Invoice'!M$2:M$501,$Y80)))</f>
        <v/>
      </c>
      <c r="N80">
        <f>IF($Y80="","",IF(INDEX('Per Invoice'!N$2:N$501,$Y80)="","",INDEX('Per Invoice'!N$2:N$501,$Y80)))</f>
        <v/>
      </c>
      <c r="O80">
        <f>IF($Y80="","",IF(INDEX('Per Invoice'!O$2:O$501,$Y80)="","",INDEX('Per Invoice'!O$2:O$501,$Y80)))</f>
        <v/>
      </c>
      <c r="P80" s="7">
        <f>IF($Y80="","",IF(INDEX('Per Invoice'!P$2:P$501,$Y80)="","",INDEX('Per Invoice'!P$2:P$501,$Y80)))</f>
        <v/>
      </c>
      <c r="Q80" s="7">
        <f>IF($Y80="","",IF(INDEX('Per Invoice'!Q$2:Q$501,$Y80)="","",INDEX('Per Invoice'!Q$2:Q$501,$Y80)))</f>
        <v/>
      </c>
      <c r="R80">
        <f>IF($Y80="","",IF(INDEX('Per Invoice'!R$2:R$501,$Y80)="","",INDEX('Per Invoice'!R$2:R$501,$Y80)))</f>
        <v/>
      </c>
      <c r="S80" s="7">
        <f>IF($Y80="","",IF(INDEX('Per Invoice'!S$2:S$501,$Y80)="","",INDEX('Per Invoice'!S$2:S$501,$Y80)))</f>
        <v/>
      </c>
      <c r="T80" s="7">
        <f>IF($Y80="","",IF(INDEX('Per Invoice'!T$2:T$501,$Y80)="","",INDEX('Per Invoice'!T$2:T$501,$Y80)))</f>
        <v/>
      </c>
      <c r="U80" s="7">
        <f>IF($Y80="","",IF(INDEX('Per Invoice'!U$2:U$501,$Y80)="","",INDEX('Per Invoice'!U$2:U$501,$Y80)))</f>
        <v/>
      </c>
      <c r="V80" s="7">
        <f>IF($Y80="","",IF(INDEX('Per Invoice'!V$2:V$501,$Y80)="","",INDEX('Per Invoice'!V$2:V$501,$Y80)))</f>
        <v/>
      </c>
      <c r="W80" s="7">
        <f>IF($Y80="","",IF(INDEX('Per Invoice'!W$2:W$501,$Y80)="","",INDEX('Per Invoice'!W$2:W$501,$Y80)))</f>
        <v/>
      </c>
      <c r="X80" s="7">
        <f>IF($Y80="","",IF(INDEX('Per Invoice'!X$2:X$501,$Y80)="","",INDEX('Per Invoice'!X$2:X$501,$Y80)))</f>
        <v/>
      </c>
      <c r="Y80" s="16">
        <f>IFERROR(MATCH(Settings!$C$28&amp;"|"&amp;ROWS($Y$2:$Y80),'Per Invoice'!$Z$2:$Z$501,0),"")</f>
        <v/>
      </c>
    </row>
    <row r="81">
      <c r="A81">
        <f>IF($Y81="","",IF(INDEX('Per Invoice'!A$2:A$501,$Y81)="","",INDEX('Per Invoice'!A$2:A$501,$Y81)))</f>
        <v/>
      </c>
      <c r="B81">
        <f>IF($Y81="","",IF(INDEX('Per Invoice'!B$2:B$501,$Y81)="","",INDEX('Per Invoice'!B$2:B$501,$Y81)))</f>
        <v/>
      </c>
      <c r="C81">
        <f>IF($Y81="","",IF(INDEX('Per Invoice'!C$2:C$501,$Y81)="","",INDEX('Per Invoice'!C$2:C$501,$Y81)))</f>
        <v/>
      </c>
      <c r="D81">
        <f>IF($Y81="","",IF(INDEX('Per Invoice'!D$2:D$501,$Y81)="","",INDEX('Per Invoice'!D$2:D$501,$Y81)))</f>
        <v/>
      </c>
      <c r="E81">
        <f>IF($Y81="","",IF(INDEX('Per Invoice'!E$2:E$501,$Y81)="","",INDEX('Per Invoice'!E$2:E$501,$Y81)))</f>
        <v/>
      </c>
      <c r="F81">
        <f>IF($Y81="","",IF(INDEX('Per Invoice'!F$2:F$501,$Y81)="","",INDEX('Per Invoice'!F$2:F$501,$Y81)))</f>
        <v/>
      </c>
      <c r="G81">
        <f>IF($Y81="","",IF(INDEX('Per Invoice'!G$2:G$501,$Y81)="","",INDEX('Per Invoice'!G$2:G$501,$Y81)))</f>
        <v/>
      </c>
      <c r="H81">
        <f>IF($Y81="","",IF(INDEX('Per Invoice'!H$2:H$501,$Y81)="","",INDEX('Per Invoice'!H$2:H$501,$Y81)))</f>
        <v/>
      </c>
      <c r="I81">
        <f>IF($Y81="","",IF(INDEX('Per Invoice'!I$2:I$501,$Y81)="","",INDEX('Per Invoice'!I$2:I$501,$Y81)))</f>
        <v/>
      </c>
      <c r="J81">
        <f>IF($Y81="","",IF(INDEX('Per Invoice'!J$2:J$501,$Y81)="","",INDEX('Per Invoice'!J$2:J$501,$Y81)))</f>
        <v/>
      </c>
      <c r="K81">
        <f>IF($Y81="","",IF(INDEX('Per Invoice'!K$2:K$501,$Y81)="","",INDEX('Per Invoice'!K$2:K$501,$Y81)))</f>
        <v/>
      </c>
      <c r="L81" s="7">
        <f>IF($Y81="","",IF(INDEX('Per Invoice'!L$2:L$501,$Y81)="","",INDEX('Per Invoice'!L$2:L$501,$Y81)))</f>
        <v/>
      </c>
      <c r="M81" s="14">
        <f>IF($Y81="","",IF(INDEX('Per Invoice'!M$2:M$501,$Y81)="","",INDEX('Per Invoice'!M$2:M$501,$Y81)))</f>
        <v/>
      </c>
      <c r="N81">
        <f>IF($Y81="","",IF(INDEX('Per Invoice'!N$2:N$501,$Y81)="","",INDEX('Per Invoice'!N$2:N$501,$Y81)))</f>
        <v/>
      </c>
      <c r="O81">
        <f>IF($Y81="","",IF(INDEX('Per Invoice'!O$2:O$501,$Y81)="","",INDEX('Per Invoice'!O$2:O$501,$Y81)))</f>
        <v/>
      </c>
      <c r="P81" s="7">
        <f>IF($Y81="","",IF(INDEX('Per Invoice'!P$2:P$501,$Y81)="","",INDEX('Per Invoice'!P$2:P$501,$Y81)))</f>
        <v/>
      </c>
      <c r="Q81" s="7">
        <f>IF($Y81="","",IF(INDEX('Per Invoice'!Q$2:Q$501,$Y81)="","",INDEX('Per Invoice'!Q$2:Q$501,$Y81)))</f>
        <v/>
      </c>
      <c r="R81">
        <f>IF($Y81="","",IF(INDEX('Per Invoice'!R$2:R$501,$Y81)="","",INDEX('Per Invoice'!R$2:R$501,$Y81)))</f>
        <v/>
      </c>
      <c r="S81" s="7">
        <f>IF($Y81="","",IF(INDEX('Per Invoice'!S$2:S$501,$Y81)="","",INDEX('Per Invoice'!S$2:S$501,$Y81)))</f>
        <v/>
      </c>
      <c r="T81" s="7">
        <f>IF($Y81="","",IF(INDEX('Per Invoice'!T$2:T$501,$Y81)="","",INDEX('Per Invoice'!T$2:T$501,$Y81)))</f>
        <v/>
      </c>
      <c r="U81" s="7">
        <f>IF($Y81="","",IF(INDEX('Per Invoice'!U$2:U$501,$Y81)="","",INDEX('Per Invoice'!U$2:U$501,$Y81)))</f>
        <v/>
      </c>
      <c r="V81" s="7">
        <f>IF($Y81="","",IF(INDEX('Per Invoice'!V$2:V$501,$Y81)="","",INDEX('Per Invoice'!V$2:V$501,$Y81)))</f>
        <v/>
      </c>
      <c r="W81" s="7">
        <f>IF($Y81="","",IF(INDEX('Per Invoice'!W$2:W$501,$Y81)="","",INDEX('Per Invoice'!W$2:W$501,$Y81)))</f>
        <v/>
      </c>
      <c r="X81" s="7">
        <f>IF($Y81="","",IF(INDEX('Per Invoice'!X$2:X$501,$Y81)="","",INDEX('Per Invoice'!X$2:X$501,$Y81)))</f>
        <v/>
      </c>
      <c r="Y81" s="16">
        <f>IFERROR(MATCH(Settings!$C$28&amp;"|"&amp;ROWS($Y$2:$Y81),'Per Invoice'!$Z$2:$Z$501,0),"")</f>
        <v/>
      </c>
    </row>
    <row r="82">
      <c r="A82">
        <f>IF($Y82="","",IF(INDEX('Per Invoice'!A$2:A$501,$Y82)="","",INDEX('Per Invoice'!A$2:A$501,$Y82)))</f>
        <v/>
      </c>
      <c r="B82">
        <f>IF($Y82="","",IF(INDEX('Per Invoice'!B$2:B$501,$Y82)="","",INDEX('Per Invoice'!B$2:B$501,$Y82)))</f>
        <v/>
      </c>
      <c r="C82">
        <f>IF($Y82="","",IF(INDEX('Per Invoice'!C$2:C$501,$Y82)="","",INDEX('Per Invoice'!C$2:C$501,$Y82)))</f>
        <v/>
      </c>
      <c r="D82">
        <f>IF($Y82="","",IF(INDEX('Per Invoice'!D$2:D$501,$Y82)="","",INDEX('Per Invoice'!D$2:D$501,$Y82)))</f>
        <v/>
      </c>
      <c r="E82">
        <f>IF($Y82="","",IF(INDEX('Per Invoice'!E$2:E$501,$Y82)="","",INDEX('Per Invoice'!E$2:E$501,$Y82)))</f>
        <v/>
      </c>
      <c r="F82">
        <f>IF($Y82="","",IF(INDEX('Per Invoice'!F$2:F$501,$Y82)="","",INDEX('Per Invoice'!F$2:F$501,$Y82)))</f>
        <v/>
      </c>
      <c r="G82">
        <f>IF($Y82="","",IF(INDEX('Per Invoice'!G$2:G$501,$Y82)="","",INDEX('Per Invoice'!G$2:G$501,$Y82)))</f>
        <v/>
      </c>
      <c r="H82">
        <f>IF($Y82="","",IF(INDEX('Per Invoice'!H$2:H$501,$Y82)="","",INDEX('Per Invoice'!H$2:H$501,$Y82)))</f>
        <v/>
      </c>
      <c r="I82">
        <f>IF($Y82="","",IF(INDEX('Per Invoice'!I$2:I$501,$Y82)="","",INDEX('Per Invoice'!I$2:I$501,$Y82)))</f>
        <v/>
      </c>
      <c r="J82">
        <f>IF($Y82="","",IF(INDEX('Per Invoice'!J$2:J$501,$Y82)="","",INDEX('Per Invoice'!J$2:J$501,$Y82)))</f>
        <v/>
      </c>
      <c r="K82">
        <f>IF($Y82="","",IF(INDEX('Per Invoice'!K$2:K$501,$Y82)="","",INDEX('Per Invoice'!K$2:K$501,$Y82)))</f>
        <v/>
      </c>
      <c r="L82" s="7">
        <f>IF($Y82="","",IF(INDEX('Per Invoice'!L$2:L$501,$Y82)="","",INDEX('Per Invoice'!L$2:L$501,$Y82)))</f>
        <v/>
      </c>
      <c r="M82" s="14">
        <f>IF($Y82="","",IF(INDEX('Per Invoice'!M$2:M$501,$Y82)="","",INDEX('Per Invoice'!M$2:M$501,$Y82)))</f>
        <v/>
      </c>
      <c r="N82">
        <f>IF($Y82="","",IF(INDEX('Per Invoice'!N$2:N$501,$Y82)="","",INDEX('Per Invoice'!N$2:N$501,$Y82)))</f>
        <v/>
      </c>
      <c r="O82">
        <f>IF($Y82="","",IF(INDEX('Per Invoice'!O$2:O$501,$Y82)="","",INDEX('Per Invoice'!O$2:O$501,$Y82)))</f>
        <v/>
      </c>
      <c r="P82" s="7">
        <f>IF($Y82="","",IF(INDEX('Per Invoice'!P$2:P$501,$Y82)="","",INDEX('Per Invoice'!P$2:P$501,$Y82)))</f>
        <v/>
      </c>
      <c r="Q82" s="7">
        <f>IF($Y82="","",IF(INDEX('Per Invoice'!Q$2:Q$501,$Y82)="","",INDEX('Per Invoice'!Q$2:Q$501,$Y82)))</f>
        <v/>
      </c>
      <c r="R82">
        <f>IF($Y82="","",IF(INDEX('Per Invoice'!R$2:R$501,$Y82)="","",INDEX('Per Invoice'!R$2:R$501,$Y82)))</f>
        <v/>
      </c>
      <c r="S82" s="7">
        <f>IF($Y82="","",IF(INDEX('Per Invoice'!S$2:S$501,$Y82)="","",INDEX('Per Invoice'!S$2:S$501,$Y82)))</f>
        <v/>
      </c>
      <c r="T82" s="7">
        <f>IF($Y82="","",IF(INDEX('Per Invoice'!T$2:T$501,$Y82)="","",INDEX('Per Invoice'!T$2:T$501,$Y82)))</f>
        <v/>
      </c>
      <c r="U82" s="7">
        <f>IF($Y82="","",IF(INDEX('Per Invoice'!U$2:U$501,$Y82)="","",INDEX('Per Invoice'!U$2:U$501,$Y82)))</f>
        <v/>
      </c>
      <c r="V82" s="7">
        <f>IF($Y82="","",IF(INDEX('Per Invoice'!V$2:V$501,$Y82)="","",INDEX('Per Invoice'!V$2:V$501,$Y82)))</f>
        <v/>
      </c>
      <c r="W82" s="7">
        <f>IF($Y82="","",IF(INDEX('Per Invoice'!W$2:W$501,$Y82)="","",INDEX('Per Invoice'!W$2:W$501,$Y82)))</f>
        <v/>
      </c>
      <c r="X82" s="7">
        <f>IF($Y82="","",IF(INDEX('Per Invoice'!X$2:X$501,$Y82)="","",INDEX('Per Invoice'!X$2:X$501,$Y82)))</f>
        <v/>
      </c>
      <c r="Y82" s="16">
        <f>IFERROR(MATCH(Settings!$C$28&amp;"|"&amp;ROWS($Y$2:$Y82),'Per Invoice'!$Z$2:$Z$501,0),"")</f>
        <v/>
      </c>
    </row>
    <row r="83">
      <c r="A83">
        <f>IF($Y83="","",IF(INDEX('Per Invoice'!A$2:A$501,$Y83)="","",INDEX('Per Invoice'!A$2:A$501,$Y83)))</f>
        <v/>
      </c>
      <c r="B83">
        <f>IF($Y83="","",IF(INDEX('Per Invoice'!B$2:B$501,$Y83)="","",INDEX('Per Invoice'!B$2:B$501,$Y83)))</f>
        <v/>
      </c>
      <c r="C83">
        <f>IF($Y83="","",IF(INDEX('Per Invoice'!C$2:C$501,$Y83)="","",INDEX('Per Invoice'!C$2:C$501,$Y83)))</f>
        <v/>
      </c>
      <c r="D83">
        <f>IF($Y83="","",IF(INDEX('Per Invoice'!D$2:D$501,$Y83)="","",INDEX('Per Invoice'!D$2:D$501,$Y83)))</f>
        <v/>
      </c>
      <c r="E83">
        <f>IF($Y83="","",IF(INDEX('Per Invoice'!E$2:E$501,$Y83)="","",INDEX('Per Invoice'!E$2:E$501,$Y83)))</f>
        <v/>
      </c>
      <c r="F83">
        <f>IF($Y83="","",IF(INDEX('Per Invoice'!F$2:F$501,$Y83)="","",INDEX('Per Invoice'!F$2:F$501,$Y83)))</f>
        <v/>
      </c>
      <c r="G83">
        <f>IF($Y83="","",IF(INDEX('Per Invoice'!G$2:G$501,$Y83)="","",INDEX('Per Invoice'!G$2:G$501,$Y83)))</f>
        <v/>
      </c>
      <c r="H83">
        <f>IF($Y83="","",IF(INDEX('Per Invoice'!H$2:H$501,$Y83)="","",INDEX('Per Invoice'!H$2:H$501,$Y83)))</f>
        <v/>
      </c>
      <c r="I83">
        <f>IF($Y83="","",IF(INDEX('Per Invoice'!I$2:I$501,$Y83)="","",INDEX('Per Invoice'!I$2:I$501,$Y83)))</f>
        <v/>
      </c>
      <c r="J83">
        <f>IF($Y83="","",IF(INDEX('Per Invoice'!J$2:J$501,$Y83)="","",INDEX('Per Invoice'!J$2:J$501,$Y83)))</f>
        <v/>
      </c>
      <c r="K83">
        <f>IF($Y83="","",IF(INDEX('Per Invoice'!K$2:K$501,$Y83)="","",INDEX('Per Invoice'!K$2:K$501,$Y83)))</f>
        <v/>
      </c>
      <c r="L83" s="7">
        <f>IF($Y83="","",IF(INDEX('Per Invoice'!L$2:L$501,$Y83)="","",INDEX('Per Invoice'!L$2:L$501,$Y83)))</f>
        <v/>
      </c>
      <c r="M83" s="14">
        <f>IF($Y83="","",IF(INDEX('Per Invoice'!M$2:M$501,$Y83)="","",INDEX('Per Invoice'!M$2:M$501,$Y83)))</f>
        <v/>
      </c>
      <c r="N83">
        <f>IF($Y83="","",IF(INDEX('Per Invoice'!N$2:N$501,$Y83)="","",INDEX('Per Invoice'!N$2:N$501,$Y83)))</f>
        <v/>
      </c>
      <c r="O83">
        <f>IF($Y83="","",IF(INDEX('Per Invoice'!O$2:O$501,$Y83)="","",INDEX('Per Invoice'!O$2:O$501,$Y83)))</f>
        <v/>
      </c>
      <c r="P83" s="7">
        <f>IF($Y83="","",IF(INDEX('Per Invoice'!P$2:P$501,$Y83)="","",INDEX('Per Invoice'!P$2:P$501,$Y83)))</f>
        <v/>
      </c>
      <c r="Q83" s="7">
        <f>IF($Y83="","",IF(INDEX('Per Invoice'!Q$2:Q$501,$Y83)="","",INDEX('Per Invoice'!Q$2:Q$501,$Y83)))</f>
        <v/>
      </c>
      <c r="R83">
        <f>IF($Y83="","",IF(INDEX('Per Invoice'!R$2:R$501,$Y83)="","",INDEX('Per Invoice'!R$2:R$501,$Y83)))</f>
        <v/>
      </c>
      <c r="S83" s="7">
        <f>IF($Y83="","",IF(INDEX('Per Invoice'!S$2:S$501,$Y83)="","",INDEX('Per Invoice'!S$2:S$501,$Y83)))</f>
        <v/>
      </c>
      <c r="T83" s="7">
        <f>IF($Y83="","",IF(INDEX('Per Invoice'!T$2:T$501,$Y83)="","",INDEX('Per Invoice'!T$2:T$501,$Y83)))</f>
        <v/>
      </c>
      <c r="U83" s="7">
        <f>IF($Y83="","",IF(INDEX('Per Invoice'!U$2:U$501,$Y83)="","",INDEX('Per Invoice'!U$2:U$501,$Y83)))</f>
        <v/>
      </c>
      <c r="V83" s="7">
        <f>IF($Y83="","",IF(INDEX('Per Invoice'!V$2:V$501,$Y83)="","",INDEX('Per Invoice'!V$2:V$501,$Y83)))</f>
        <v/>
      </c>
      <c r="W83" s="7">
        <f>IF($Y83="","",IF(INDEX('Per Invoice'!W$2:W$501,$Y83)="","",INDEX('Per Invoice'!W$2:W$501,$Y83)))</f>
        <v/>
      </c>
      <c r="X83" s="7">
        <f>IF($Y83="","",IF(INDEX('Per Invoice'!X$2:X$501,$Y83)="","",INDEX('Per Invoice'!X$2:X$501,$Y83)))</f>
        <v/>
      </c>
      <c r="Y83" s="16">
        <f>IFERROR(MATCH(Settings!$C$28&amp;"|"&amp;ROWS($Y$2:$Y83),'Per Invoice'!$Z$2:$Z$501,0),"")</f>
        <v/>
      </c>
    </row>
    <row r="84">
      <c r="A84">
        <f>IF($Y84="","",IF(INDEX('Per Invoice'!A$2:A$501,$Y84)="","",INDEX('Per Invoice'!A$2:A$501,$Y84)))</f>
        <v/>
      </c>
      <c r="B84">
        <f>IF($Y84="","",IF(INDEX('Per Invoice'!B$2:B$501,$Y84)="","",INDEX('Per Invoice'!B$2:B$501,$Y84)))</f>
        <v/>
      </c>
      <c r="C84">
        <f>IF($Y84="","",IF(INDEX('Per Invoice'!C$2:C$501,$Y84)="","",INDEX('Per Invoice'!C$2:C$501,$Y84)))</f>
        <v/>
      </c>
      <c r="D84">
        <f>IF($Y84="","",IF(INDEX('Per Invoice'!D$2:D$501,$Y84)="","",INDEX('Per Invoice'!D$2:D$501,$Y84)))</f>
        <v/>
      </c>
      <c r="E84">
        <f>IF($Y84="","",IF(INDEX('Per Invoice'!E$2:E$501,$Y84)="","",INDEX('Per Invoice'!E$2:E$501,$Y84)))</f>
        <v/>
      </c>
      <c r="F84">
        <f>IF($Y84="","",IF(INDEX('Per Invoice'!F$2:F$501,$Y84)="","",INDEX('Per Invoice'!F$2:F$501,$Y84)))</f>
        <v/>
      </c>
      <c r="G84">
        <f>IF($Y84="","",IF(INDEX('Per Invoice'!G$2:G$501,$Y84)="","",INDEX('Per Invoice'!G$2:G$501,$Y84)))</f>
        <v/>
      </c>
      <c r="H84">
        <f>IF($Y84="","",IF(INDEX('Per Invoice'!H$2:H$501,$Y84)="","",INDEX('Per Invoice'!H$2:H$501,$Y84)))</f>
        <v/>
      </c>
      <c r="I84">
        <f>IF($Y84="","",IF(INDEX('Per Invoice'!I$2:I$501,$Y84)="","",INDEX('Per Invoice'!I$2:I$501,$Y84)))</f>
        <v/>
      </c>
      <c r="J84">
        <f>IF($Y84="","",IF(INDEX('Per Invoice'!J$2:J$501,$Y84)="","",INDEX('Per Invoice'!J$2:J$501,$Y84)))</f>
        <v/>
      </c>
      <c r="K84">
        <f>IF($Y84="","",IF(INDEX('Per Invoice'!K$2:K$501,$Y84)="","",INDEX('Per Invoice'!K$2:K$501,$Y84)))</f>
        <v/>
      </c>
      <c r="L84" s="7">
        <f>IF($Y84="","",IF(INDEX('Per Invoice'!L$2:L$501,$Y84)="","",INDEX('Per Invoice'!L$2:L$501,$Y84)))</f>
        <v/>
      </c>
      <c r="M84" s="14">
        <f>IF($Y84="","",IF(INDEX('Per Invoice'!M$2:M$501,$Y84)="","",INDEX('Per Invoice'!M$2:M$501,$Y84)))</f>
        <v/>
      </c>
      <c r="N84">
        <f>IF($Y84="","",IF(INDEX('Per Invoice'!N$2:N$501,$Y84)="","",INDEX('Per Invoice'!N$2:N$501,$Y84)))</f>
        <v/>
      </c>
      <c r="O84">
        <f>IF($Y84="","",IF(INDEX('Per Invoice'!O$2:O$501,$Y84)="","",INDEX('Per Invoice'!O$2:O$501,$Y84)))</f>
        <v/>
      </c>
      <c r="P84" s="7">
        <f>IF($Y84="","",IF(INDEX('Per Invoice'!P$2:P$501,$Y84)="","",INDEX('Per Invoice'!P$2:P$501,$Y84)))</f>
        <v/>
      </c>
      <c r="Q84" s="7">
        <f>IF($Y84="","",IF(INDEX('Per Invoice'!Q$2:Q$501,$Y84)="","",INDEX('Per Invoice'!Q$2:Q$501,$Y84)))</f>
        <v/>
      </c>
      <c r="R84">
        <f>IF($Y84="","",IF(INDEX('Per Invoice'!R$2:R$501,$Y84)="","",INDEX('Per Invoice'!R$2:R$501,$Y84)))</f>
        <v/>
      </c>
      <c r="S84" s="7">
        <f>IF($Y84="","",IF(INDEX('Per Invoice'!S$2:S$501,$Y84)="","",INDEX('Per Invoice'!S$2:S$501,$Y84)))</f>
        <v/>
      </c>
      <c r="T84" s="7">
        <f>IF($Y84="","",IF(INDEX('Per Invoice'!T$2:T$501,$Y84)="","",INDEX('Per Invoice'!T$2:T$501,$Y84)))</f>
        <v/>
      </c>
      <c r="U84" s="7">
        <f>IF($Y84="","",IF(INDEX('Per Invoice'!U$2:U$501,$Y84)="","",INDEX('Per Invoice'!U$2:U$501,$Y84)))</f>
        <v/>
      </c>
      <c r="V84" s="7">
        <f>IF($Y84="","",IF(INDEX('Per Invoice'!V$2:V$501,$Y84)="","",INDEX('Per Invoice'!V$2:V$501,$Y84)))</f>
        <v/>
      </c>
      <c r="W84" s="7">
        <f>IF($Y84="","",IF(INDEX('Per Invoice'!W$2:W$501,$Y84)="","",INDEX('Per Invoice'!W$2:W$501,$Y84)))</f>
        <v/>
      </c>
      <c r="X84" s="7">
        <f>IF($Y84="","",IF(INDEX('Per Invoice'!X$2:X$501,$Y84)="","",INDEX('Per Invoice'!X$2:X$501,$Y84)))</f>
        <v/>
      </c>
      <c r="Y84" s="16">
        <f>IFERROR(MATCH(Settings!$C$28&amp;"|"&amp;ROWS($Y$2:$Y84),'Per Invoice'!$Z$2:$Z$501,0),"")</f>
        <v/>
      </c>
    </row>
    <row r="85">
      <c r="A85">
        <f>IF($Y85="","",IF(INDEX('Per Invoice'!A$2:A$501,$Y85)="","",INDEX('Per Invoice'!A$2:A$501,$Y85)))</f>
        <v/>
      </c>
      <c r="B85">
        <f>IF($Y85="","",IF(INDEX('Per Invoice'!B$2:B$501,$Y85)="","",INDEX('Per Invoice'!B$2:B$501,$Y85)))</f>
        <v/>
      </c>
      <c r="C85">
        <f>IF($Y85="","",IF(INDEX('Per Invoice'!C$2:C$501,$Y85)="","",INDEX('Per Invoice'!C$2:C$501,$Y85)))</f>
        <v/>
      </c>
      <c r="D85">
        <f>IF($Y85="","",IF(INDEX('Per Invoice'!D$2:D$501,$Y85)="","",INDEX('Per Invoice'!D$2:D$501,$Y85)))</f>
        <v/>
      </c>
      <c r="E85">
        <f>IF($Y85="","",IF(INDEX('Per Invoice'!E$2:E$501,$Y85)="","",INDEX('Per Invoice'!E$2:E$501,$Y85)))</f>
        <v/>
      </c>
      <c r="F85">
        <f>IF($Y85="","",IF(INDEX('Per Invoice'!F$2:F$501,$Y85)="","",INDEX('Per Invoice'!F$2:F$501,$Y85)))</f>
        <v/>
      </c>
      <c r="G85">
        <f>IF($Y85="","",IF(INDEX('Per Invoice'!G$2:G$501,$Y85)="","",INDEX('Per Invoice'!G$2:G$501,$Y85)))</f>
        <v/>
      </c>
      <c r="H85">
        <f>IF($Y85="","",IF(INDEX('Per Invoice'!H$2:H$501,$Y85)="","",INDEX('Per Invoice'!H$2:H$501,$Y85)))</f>
        <v/>
      </c>
      <c r="I85">
        <f>IF($Y85="","",IF(INDEX('Per Invoice'!I$2:I$501,$Y85)="","",INDEX('Per Invoice'!I$2:I$501,$Y85)))</f>
        <v/>
      </c>
      <c r="J85">
        <f>IF($Y85="","",IF(INDEX('Per Invoice'!J$2:J$501,$Y85)="","",INDEX('Per Invoice'!J$2:J$501,$Y85)))</f>
        <v/>
      </c>
      <c r="K85">
        <f>IF($Y85="","",IF(INDEX('Per Invoice'!K$2:K$501,$Y85)="","",INDEX('Per Invoice'!K$2:K$501,$Y85)))</f>
        <v/>
      </c>
      <c r="L85" s="7">
        <f>IF($Y85="","",IF(INDEX('Per Invoice'!L$2:L$501,$Y85)="","",INDEX('Per Invoice'!L$2:L$501,$Y85)))</f>
        <v/>
      </c>
      <c r="M85" s="14">
        <f>IF($Y85="","",IF(INDEX('Per Invoice'!M$2:M$501,$Y85)="","",INDEX('Per Invoice'!M$2:M$501,$Y85)))</f>
        <v/>
      </c>
      <c r="N85">
        <f>IF($Y85="","",IF(INDEX('Per Invoice'!N$2:N$501,$Y85)="","",INDEX('Per Invoice'!N$2:N$501,$Y85)))</f>
        <v/>
      </c>
      <c r="O85">
        <f>IF($Y85="","",IF(INDEX('Per Invoice'!O$2:O$501,$Y85)="","",INDEX('Per Invoice'!O$2:O$501,$Y85)))</f>
        <v/>
      </c>
      <c r="P85" s="7">
        <f>IF($Y85="","",IF(INDEX('Per Invoice'!P$2:P$501,$Y85)="","",INDEX('Per Invoice'!P$2:P$501,$Y85)))</f>
        <v/>
      </c>
      <c r="Q85" s="7">
        <f>IF($Y85="","",IF(INDEX('Per Invoice'!Q$2:Q$501,$Y85)="","",INDEX('Per Invoice'!Q$2:Q$501,$Y85)))</f>
        <v/>
      </c>
      <c r="R85">
        <f>IF($Y85="","",IF(INDEX('Per Invoice'!R$2:R$501,$Y85)="","",INDEX('Per Invoice'!R$2:R$501,$Y85)))</f>
        <v/>
      </c>
      <c r="S85" s="7">
        <f>IF($Y85="","",IF(INDEX('Per Invoice'!S$2:S$501,$Y85)="","",INDEX('Per Invoice'!S$2:S$501,$Y85)))</f>
        <v/>
      </c>
      <c r="T85" s="7">
        <f>IF($Y85="","",IF(INDEX('Per Invoice'!T$2:T$501,$Y85)="","",INDEX('Per Invoice'!T$2:T$501,$Y85)))</f>
        <v/>
      </c>
      <c r="U85" s="7">
        <f>IF($Y85="","",IF(INDEX('Per Invoice'!U$2:U$501,$Y85)="","",INDEX('Per Invoice'!U$2:U$501,$Y85)))</f>
        <v/>
      </c>
      <c r="V85" s="7">
        <f>IF($Y85="","",IF(INDEX('Per Invoice'!V$2:V$501,$Y85)="","",INDEX('Per Invoice'!V$2:V$501,$Y85)))</f>
        <v/>
      </c>
      <c r="W85" s="7">
        <f>IF($Y85="","",IF(INDEX('Per Invoice'!W$2:W$501,$Y85)="","",INDEX('Per Invoice'!W$2:W$501,$Y85)))</f>
        <v/>
      </c>
      <c r="X85" s="7">
        <f>IF($Y85="","",IF(INDEX('Per Invoice'!X$2:X$501,$Y85)="","",INDEX('Per Invoice'!X$2:X$501,$Y85)))</f>
        <v/>
      </c>
      <c r="Y85" s="16">
        <f>IFERROR(MATCH(Settings!$C$28&amp;"|"&amp;ROWS($Y$2:$Y85),'Per Invoice'!$Z$2:$Z$501,0),"")</f>
        <v/>
      </c>
    </row>
    <row r="86">
      <c r="A86">
        <f>IF($Y86="","",IF(INDEX('Per Invoice'!A$2:A$501,$Y86)="","",INDEX('Per Invoice'!A$2:A$501,$Y86)))</f>
        <v/>
      </c>
      <c r="B86">
        <f>IF($Y86="","",IF(INDEX('Per Invoice'!B$2:B$501,$Y86)="","",INDEX('Per Invoice'!B$2:B$501,$Y86)))</f>
        <v/>
      </c>
      <c r="C86">
        <f>IF($Y86="","",IF(INDEX('Per Invoice'!C$2:C$501,$Y86)="","",INDEX('Per Invoice'!C$2:C$501,$Y86)))</f>
        <v/>
      </c>
      <c r="D86">
        <f>IF($Y86="","",IF(INDEX('Per Invoice'!D$2:D$501,$Y86)="","",INDEX('Per Invoice'!D$2:D$501,$Y86)))</f>
        <v/>
      </c>
      <c r="E86">
        <f>IF($Y86="","",IF(INDEX('Per Invoice'!E$2:E$501,$Y86)="","",INDEX('Per Invoice'!E$2:E$501,$Y86)))</f>
        <v/>
      </c>
      <c r="F86">
        <f>IF($Y86="","",IF(INDEX('Per Invoice'!F$2:F$501,$Y86)="","",INDEX('Per Invoice'!F$2:F$501,$Y86)))</f>
        <v/>
      </c>
      <c r="G86">
        <f>IF($Y86="","",IF(INDEX('Per Invoice'!G$2:G$501,$Y86)="","",INDEX('Per Invoice'!G$2:G$501,$Y86)))</f>
        <v/>
      </c>
      <c r="H86">
        <f>IF($Y86="","",IF(INDEX('Per Invoice'!H$2:H$501,$Y86)="","",INDEX('Per Invoice'!H$2:H$501,$Y86)))</f>
        <v/>
      </c>
      <c r="I86">
        <f>IF($Y86="","",IF(INDEX('Per Invoice'!I$2:I$501,$Y86)="","",INDEX('Per Invoice'!I$2:I$501,$Y86)))</f>
        <v/>
      </c>
      <c r="J86">
        <f>IF($Y86="","",IF(INDEX('Per Invoice'!J$2:J$501,$Y86)="","",INDEX('Per Invoice'!J$2:J$501,$Y86)))</f>
        <v/>
      </c>
      <c r="K86">
        <f>IF($Y86="","",IF(INDEX('Per Invoice'!K$2:K$501,$Y86)="","",INDEX('Per Invoice'!K$2:K$501,$Y86)))</f>
        <v/>
      </c>
      <c r="L86" s="7">
        <f>IF($Y86="","",IF(INDEX('Per Invoice'!L$2:L$501,$Y86)="","",INDEX('Per Invoice'!L$2:L$501,$Y86)))</f>
        <v/>
      </c>
      <c r="M86" s="14">
        <f>IF($Y86="","",IF(INDEX('Per Invoice'!M$2:M$501,$Y86)="","",INDEX('Per Invoice'!M$2:M$501,$Y86)))</f>
        <v/>
      </c>
      <c r="N86">
        <f>IF($Y86="","",IF(INDEX('Per Invoice'!N$2:N$501,$Y86)="","",INDEX('Per Invoice'!N$2:N$501,$Y86)))</f>
        <v/>
      </c>
      <c r="O86">
        <f>IF($Y86="","",IF(INDEX('Per Invoice'!O$2:O$501,$Y86)="","",INDEX('Per Invoice'!O$2:O$501,$Y86)))</f>
        <v/>
      </c>
      <c r="P86" s="7">
        <f>IF($Y86="","",IF(INDEX('Per Invoice'!P$2:P$501,$Y86)="","",INDEX('Per Invoice'!P$2:P$501,$Y86)))</f>
        <v/>
      </c>
      <c r="Q86" s="7">
        <f>IF($Y86="","",IF(INDEX('Per Invoice'!Q$2:Q$501,$Y86)="","",INDEX('Per Invoice'!Q$2:Q$501,$Y86)))</f>
        <v/>
      </c>
      <c r="R86">
        <f>IF($Y86="","",IF(INDEX('Per Invoice'!R$2:R$501,$Y86)="","",INDEX('Per Invoice'!R$2:R$501,$Y86)))</f>
        <v/>
      </c>
      <c r="S86" s="7">
        <f>IF($Y86="","",IF(INDEX('Per Invoice'!S$2:S$501,$Y86)="","",INDEX('Per Invoice'!S$2:S$501,$Y86)))</f>
        <v/>
      </c>
      <c r="T86" s="7">
        <f>IF($Y86="","",IF(INDEX('Per Invoice'!T$2:T$501,$Y86)="","",INDEX('Per Invoice'!T$2:T$501,$Y86)))</f>
        <v/>
      </c>
      <c r="U86" s="7">
        <f>IF($Y86="","",IF(INDEX('Per Invoice'!U$2:U$501,$Y86)="","",INDEX('Per Invoice'!U$2:U$501,$Y86)))</f>
        <v/>
      </c>
      <c r="V86" s="7">
        <f>IF($Y86="","",IF(INDEX('Per Invoice'!V$2:V$501,$Y86)="","",INDEX('Per Invoice'!V$2:V$501,$Y86)))</f>
        <v/>
      </c>
      <c r="W86" s="7">
        <f>IF($Y86="","",IF(INDEX('Per Invoice'!W$2:W$501,$Y86)="","",INDEX('Per Invoice'!W$2:W$501,$Y86)))</f>
        <v/>
      </c>
      <c r="X86" s="7">
        <f>IF($Y86="","",IF(INDEX('Per Invoice'!X$2:X$501,$Y86)="","",INDEX('Per Invoice'!X$2:X$501,$Y86)))</f>
        <v/>
      </c>
      <c r="Y86" s="16">
        <f>IFERROR(MATCH(Settings!$C$28&amp;"|"&amp;ROWS($Y$2:$Y86),'Per Invoice'!$Z$2:$Z$501,0),"")</f>
        <v/>
      </c>
    </row>
    <row r="87">
      <c r="A87">
        <f>IF($Y87="","",IF(INDEX('Per Invoice'!A$2:A$501,$Y87)="","",INDEX('Per Invoice'!A$2:A$501,$Y87)))</f>
        <v/>
      </c>
      <c r="B87">
        <f>IF($Y87="","",IF(INDEX('Per Invoice'!B$2:B$501,$Y87)="","",INDEX('Per Invoice'!B$2:B$501,$Y87)))</f>
        <v/>
      </c>
      <c r="C87">
        <f>IF($Y87="","",IF(INDEX('Per Invoice'!C$2:C$501,$Y87)="","",INDEX('Per Invoice'!C$2:C$501,$Y87)))</f>
        <v/>
      </c>
      <c r="D87">
        <f>IF($Y87="","",IF(INDEX('Per Invoice'!D$2:D$501,$Y87)="","",INDEX('Per Invoice'!D$2:D$501,$Y87)))</f>
        <v/>
      </c>
      <c r="E87">
        <f>IF($Y87="","",IF(INDEX('Per Invoice'!E$2:E$501,$Y87)="","",INDEX('Per Invoice'!E$2:E$501,$Y87)))</f>
        <v/>
      </c>
      <c r="F87">
        <f>IF($Y87="","",IF(INDEX('Per Invoice'!F$2:F$501,$Y87)="","",INDEX('Per Invoice'!F$2:F$501,$Y87)))</f>
        <v/>
      </c>
      <c r="G87">
        <f>IF($Y87="","",IF(INDEX('Per Invoice'!G$2:G$501,$Y87)="","",INDEX('Per Invoice'!G$2:G$501,$Y87)))</f>
        <v/>
      </c>
      <c r="H87">
        <f>IF($Y87="","",IF(INDEX('Per Invoice'!H$2:H$501,$Y87)="","",INDEX('Per Invoice'!H$2:H$501,$Y87)))</f>
        <v/>
      </c>
      <c r="I87">
        <f>IF($Y87="","",IF(INDEX('Per Invoice'!I$2:I$501,$Y87)="","",INDEX('Per Invoice'!I$2:I$501,$Y87)))</f>
        <v/>
      </c>
      <c r="J87">
        <f>IF($Y87="","",IF(INDEX('Per Invoice'!J$2:J$501,$Y87)="","",INDEX('Per Invoice'!J$2:J$501,$Y87)))</f>
        <v/>
      </c>
      <c r="K87">
        <f>IF($Y87="","",IF(INDEX('Per Invoice'!K$2:K$501,$Y87)="","",INDEX('Per Invoice'!K$2:K$501,$Y87)))</f>
        <v/>
      </c>
      <c r="L87" s="7">
        <f>IF($Y87="","",IF(INDEX('Per Invoice'!L$2:L$501,$Y87)="","",INDEX('Per Invoice'!L$2:L$501,$Y87)))</f>
        <v/>
      </c>
      <c r="M87" s="14">
        <f>IF($Y87="","",IF(INDEX('Per Invoice'!M$2:M$501,$Y87)="","",INDEX('Per Invoice'!M$2:M$501,$Y87)))</f>
        <v/>
      </c>
      <c r="N87">
        <f>IF($Y87="","",IF(INDEX('Per Invoice'!N$2:N$501,$Y87)="","",INDEX('Per Invoice'!N$2:N$501,$Y87)))</f>
        <v/>
      </c>
      <c r="O87">
        <f>IF($Y87="","",IF(INDEX('Per Invoice'!O$2:O$501,$Y87)="","",INDEX('Per Invoice'!O$2:O$501,$Y87)))</f>
        <v/>
      </c>
      <c r="P87" s="7">
        <f>IF($Y87="","",IF(INDEX('Per Invoice'!P$2:P$501,$Y87)="","",INDEX('Per Invoice'!P$2:P$501,$Y87)))</f>
        <v/>
      </c>
      <c r="Q87" s="7">
        <f>IF($Y87="","",IF(INDEX('Per Invoice'!Q$2:Q$501,$Y87)="","",INDEX('Per Invoice'!Q$2:Q$501,$Y87)))</f>
        <v/>
      </c>
      <c r="R87">
        <f>IF($Y87="","",IF(INDEX('Per Invoice'!R$2:R$501,$Y87)="","",INDEX('Per Invoice'!R$2:R$501,$Y87)))</f>
        <v/>
      </c>
      <c r="S87" s="7">
        <f>IF($Y87="","",IF(INDEX('Per Invoice'!S$2:S$501,$Y87)="","",INDEX('Per Invoice'!S$2:S$501,$Y87)))</f>
        <v/>
      </c>
      <c r="T87" s="7">
        <f>IF($Y87="","",IF(INDEX('Per Invoice'!T$2:T$501,$Y87)="","",INDEX('Per Invoice'!T$2:T$501,$Y87)))</f>
        <v/>
      </c>
      <c r="U87" s="7">
        <f>IF($Y87="","",IF(INDEX('Per Invoice'!U$2:U$501,$Y87)="","",INDEX('Per Invoice'!U$2:U$501,$Y87)))</f>
        <v/>
      </c>
      <c r="V87" s="7">
        <f>IF($Y87="","",IF(INDEX('Per Invoice'!V$2:V$501,$Y87)="","",INDEX('Per Invoice'!V$2:V$501,$Y87)))</f>
        <v/>
      </c>
      <c r="W87" s="7">
        <f>IF($Y87="","",IF(INDEX('Per Invoice'!W$2:W$501,$Y87)="","",INDEX('Per Invoice'!W$2:W$501,$Y87)))</f>
        <v/>
      </c>
      <c r="X87" s="7">
        <f>IF($Y87="","",IF(INDEX('Per Invoice'!X$2:X$501,$Y87)="","",INDEX('Per Invoice'!X$2:X$501,$Y87)))</f>
        <v/>
      </c>
      <c r="Y87" s="16">
        <f>IFERROR(MATCH(Settings!$C$28&amp;"|"&amp;ROWS($Y$2:$Y87),'Per Invoice'!$Z$2:$Z$501,0),"")</f>
        <v/>
      </c>
    </row>
    <row r="88">
      <c r="A88">
        <f>IF($Y88="","",IF(INDEX('Per Invoice'!A$2:A$501,$Y88)="","",INDEX('Per Invoice'!A$2:A$501,$Y88)))</f>
        <v/>
      </c>
      <c r="B88">
        <f>IF($Y88="","",IF(INDEX('Per Invoice'!B$2:B$501,$Y88)="","",INDEX('Per Invoice'!B$2:B$501,$Y88)))</f>
        <v/>
      </c>
      <c r="C88">
        <f>IF($Y88="","",IF(INDEX('Per Invoice'!C$2:C$501,$Y88)="","",INDEX('Per Invoice'!C$2:C$501,$Y88)))</f>
        <v/>
      </c>
      <c r="D88">
        <f>IF($Y88="","",IF(INDEX('Per Invoice'!D$2:D$501,$Y88)="","",INDEX('Per Invoice'!D$2:D$501,$Y88)))</f>
        <v/>
      </c>
      <c r="E88">
        <f>IF($Y88="","",IF(INDEX('Per Invoice'!E$2:E$501,$Y88)="","",INDEX('Per Invoice'!E$2:E$501,$Y88)))</f>
        <v/>
      </c>
      <c r="F88">
        <f>IF($Y88="","",IF(INDEX('Per Invoice'!F$2:F$501,$Y88)="","",INDEX('Per Invoice'!F$2:F$501,$Y88)))</f>
        <v/>
      </c>
      <c r="G88">
        <f>IF($Y88="","",IF(INDEX('Per Invoice'!G$2:G$501,$Y88)="","",INDEX('Per Invoice'!G$2:G$501,$Y88)))</f>
        <v/>
      </c>
      <c r="H88">
        <f>IF($Y88="","",IF(INDEX('Per Invoice'!H$2:H$501,$Y88)="","",INDEX('Per Invoice'!H$2:H$501,$Y88)))</f>
        <v/>
      </c>
      <c r="I88">
        <f>IF($Y88="","",IF(INDEX('Per Invoice'!I$2:I$501,$Y88)="","",INDEX('Per Invoice'!I$2:I$501,$Y88)))</f>
        <v/>
      </c>
      <c r="J88">
        <f>IF($Y88="","",IF(INDEX('Per Invoice'!J$2:J$501,$Y88)="","",INDEX('Per Invoice'!J$2:J$501,$Y88)))</f>
        <v/>
      </c>
      <c r="K88">
        <f>IF($Y88="","",IF(INDEX('Per Invoice'!K$2:K$501,$Y88)="","",INDEX('Per Invoice'!K$2:K$501,$Y88)))</f>
        <v/>
      </c>
      <c r="L88" s="7">
        <f>IF($Y88="","",IF(INDEX('Per Invoice'!L$2:L$501,$Y88)="","",INDEX('Per Invoice'!L$2:L$501,$Y88)))</f>
        <v/>
      </c>
      <c r="M88" s="14">
        <f>IF($Y88="","",IF(INDEX('Per Invoice'!M$2:M$501,$Y88)="","",INDEX('Per Invoice'!M$2:M$501,$Y88)))</f>
        <v/>
      </c>
      <c r="N88">
        <f>IF($Y88="","",IF(INDEX('Per Invoice'!N$2:N$501,$Y88)="","",INDEX('Per Invoice'!N$2:N$501,$Y88)))</f>
        <v/>
      </c>
      <c r="O88">
        <f>IF($Y88="","",IF(INDEX('Per Invoice'!O$2:O$501,$Y88)="","",INDEX('Per Invoice'!O$2:O$501,$Y88)))</f>
        <v/>
      </c>
      <c r="P88" s="7">
        <f>IF($Y88="","",IF(INDEX('Per Invoice'!P$2:P$501,$Y88)="","",INDEX('Per Invoice'!P$2:P$501,$Y88)))</f>
        <v/>
      </c>
      <c r="Q88" s="7">
        <f>IF($Y88="","",IF(INDEX('Per Invoice'!Q$2:Q$501,$Y88)="","",INDEX('Per Invoice'!Q$2:Q$501,$Y88)))</f>
        <v/>
      </c>
      <c r="R88">
        <f>IF($Y88="","",IF(INDEX('Per Invoice'!R$2:R$501,$Y88)="","",INDEX('Per Invoice'!R$2:R$501,$Y88)))</f>
        <v/>
      </c>
      <c r="S88" s="7">
        <f>IF($Y88="","",IF(INDEX('Per Invoice'!S$2:S$501,$Y88)="","",INDEX('Per Invoice'!S$2:S$501,$Y88)))</f>
        <v/>
      </c>
      <c r="T88" s="7">
        <f>IF($Y88="","",IF(INDEX('Per Invoice'!T$2:T$501,$Y88)="","",INDEX('Per Invoice'!T$2:T$501,$Y88)))</f>
        <v/>
      </c>
      <c r="U88" s="7">
        <f>IF($Y88="","",IF(INDEX('Per Invoice'!U$2:U$501,$Y88)="","",INDEX('Per Invoice'!U$2:U$501,$Y88)))</f>
        <v/>
      </c>
      <c r="V88" s="7">
        <f>IF($Y88="","",IF(INDEX('Per Invoice'!V$2:V$501,$Y88)="","",INDEX('Per Invoice'!V$2:V$501,$Y88)))</f>
        <v/>
      </c>
      <c r="W88" s="7">
        <f>IF($Y88="","",IF(INDEX('Per Invoice'!W$2:W$501,$Y88)="","",INDEX('Per Invoice'!W$2:W$501,$Y88)))</f>
        <v/>
      </c>
      <c r="X88" s="7">
        <f>IF($Y88="","",IF(INDEX('Per Invoice'!X$2:X$501,$Y88)="","",INDEX('Per Invoice'!X$2:X$501,$Y88)))</f>
        <v/>
      </c>
      <c r="Y88" s="16">
        <f>IFERROR(MATCH(Settings!$C$28&amp;"|"&amp;ROWS($Y$2:$Y88),'Per Invoice'!$Z$2:$Z$501,0),"")</f>
        <v/>
      </c>
    </row>
    <row r="89">
      <c r="A89">
        <f>IF($Y89="","",IF(INDEX('Per Invoice'!A$2:A$501,$Y89)="","",INDEX('Per Invoice'!A$2:A$501,$Y89)))</f>
        <v/>
      </c>
      <c r="B89">
        <f>IF($Y89="","",IF(INDEX('Per Invoice'!B$2:B$501,$Y89)="","",INDEX('Per Invoice'!B$2:B$501,$Y89)))</f>
        <v/>
      </c>
      <c r="C89">
        <f>IF($Y89="","",IF(INDEX('Per Invoice'!C$2:C$501,$Y89)="","",INDEX('Per Invoice'!C$2:C$501,$Y89)))</f>
        <v/>
      </c>
      <c r="D89">
        <f>IF($Y89="","",IF(INDEX('Per Invoice'!D$2:D$501,$Y89)="","",INDEX('Per Invoice'!D$2:D$501,$Y89)))</f>
        <v/>
      </c>
      <c r="E89">
        <f>IF($Y89="","",IF(INDEX('Per Invoice'!E$2:E$501,$Y89)="","",INDEX('Per Invoice'!E$2:E$501,$Y89)))</f>
        <v/>
      </c>
      <c r="F89">
        <f>IF($Y89="","",IF(INDEX('Per Invoice'!F$2:F$501,$Y89)="","",INDEX('Per Invoice'!F$2:F$501,$Y89)))</f>
        <v/>
      </c>
      <c r="G89">
        <f>IF($Y89="","",IF(INDEX('Per Invoice'!G$2:G$501,$Y89)="","",INDEX('Per Invoice'!G$2:G$501,$Y89)))</f>
        <v/>
      </c>
      <c r="H89">
        <f>IF($Y89="","",IF(INDEX('Per Invoice'!H$2:H$501,$Y89)="","",INDEX('Per Invoice'!H$2:H$501,$Y89)))</f>
        <v/>
      </c>
      <c r="I89">
        <f>IF($Y89="","",IF(INDEX('Per Invoice'!I$2:I$501,$Y89)="","",INDEX('Per Invoice'!I$2:I$501,$Y89)))</f>
        <v/>
      </c>
      <c r="J89">
        <f>IF($Y89="","",IF(INDEX('Per Invoice'!J$2:J$501,$Y89)="","",INDEX('Per Invoice'!J$2:J$501,$Y89)))</f>
        <v/>
      </c>
      <c r="K89">
        <f>IF($Y89="","",IF(INDEX('Per Invoice'!K$2:K$501,$Y89)="","",INDEX('Per Invoice'!K$2:K$501,$Y89)))</f>
        <v/>
      </c>
      <c r="L89" s="7">
        <f>IF($Y89="","",IF(INDEX('Per Invoice'!L$2:L$501,$Y89)="","",INDEX('Per Invoice'!L$2:L$501,$Y89)))</f>
        <v/>
      </c>
      <c r="M89" s="14">
        <f>IF($Y89="","",IF(INDEX('Per Invoice'!M$2:M$501,$Y89)="","",INDEX('Per Invoice'!M$2:M$501,$Y89)))</f>
        <v/>
      </c>
      <c r="N89">
        <f>IF($Y89="","",IF(INDEX('Per Invoice'!N$2:N$501,$Y89)="","",INDEX('Per Invoice'!N$2:N$501,$Y89)))</f>
        <v/>
      </c>
      <c r="O89">
        <f>IF($Y89="","",IF(INDEX('Per Invoice'!O$2:O$501,$Y89)="","",INDEX('Per Invoice'!O$2:O$501,$Y89)))</f>
        <v/>
      </c>
      <c r="P89" s="7">
        <f>IF($Y89="","",IF(INDEX('Per Invoice'!P$2:P$501,$Y89)="","",INDEX('Per Invoice'!P$2:P$501,$Y89)))</f>
        <v/>
      </c>
      <c r="Q89" s="7">
        <f>IF($Y89="","",IF(INDEX('Per Invoice'!Q$2:Q$501,$Y89)="","",INDEX('Per Invoice'!Q$2:Q$501,$Y89)))</f>
        <v/>
      </c>
      <c r="R89">
        <f>IF($Y89="","",IF(INDEX('Per Invoice'!R$2:R$501,$Y89)="","",INDEX('Per Invoice'!R$2:R$501,$Y89)))</f>
        <v/>
      </c>
      <c r="S89" s="7">
        <f>IF($Y89="","",IF(INDEX('Per Invoice'!S$2:S$501,$Y89)="","",INDEX('Per Invoice'!S$2:S$501,$Y89)))</f>
        <v/>
      </c>
      <c r="T89" s="7">
        <f>IF($Y89="","",IF(INDEX('Per Invoice'!T$2:T$501,$Y89)="","",INDEX('Per Invoice'!T$2:T$501,$Y89)))</f>
        <v/>
      </c>
      <c r="U89" s="7">
        <f>IF($Y89="","",IF(INDEX('Per Invoice'!U$2:U$501,$Y89)="","",INDEX('Per Invoice'!U$2:U$501,$Y89)))</f>
        <v/>
      </c>
      <c r="V89" s="7">
        <f>IF($Y89="","",IF(INDEX('Per Invoice'!V$2:V$501,$Y89)="","",INDEX('Per Invoice'!V$2:V$501,$Y89)))</f>
        <v/>
      </c>
      <c r="W89" s="7">
        <f>IF($Y89="","",IF(INDEX('Per Invoice'!W$2:W$501,$Y89)="","",INDEX('Per Invoice'!W$2:W$501,$Y89)))</f>
        <v/>
      </c>
      <c r="X89" s="7">
        <f>IF($Y89="","",IF(INDEX('Per Invoice'!X$2:X$501,$Y89)="","",INDEX('Per Invoice'!X$2:X$501,$Y89)))</f>
        <v/>
      </c>
      <c r="Y89" s="16">
        <f>IFERROR(MATCH(Settings!$C$28&amp;"|"&amp;ROWS($Y$2:$Y89),'Per Invoice'!$Z$2:$Z$501,0),"")</f>
        <v/>
      </c>
    </row>
    <row r="90">
      <c r="A90">
        <f>IF($Y90="","",IF(INDEX('Per Invoice'!A$2:A$501,$Y90)="","",INDEX('Per Invoice'!A$2:A$501,$Y90)))</f>
        <v/>
      </c>
      <c r="B90">
        <f>IF($Y90="","",IF(INDEX('Per Invoice'!B$2:B$501,$Y90)="","",INDEX('Per Invoice'!B$2:B$501,$Y90)))</f>
        <v/>
      </c>
      <c r="C90">
        <f>IF($Y90="","",IF(INDEX('Per Invoice'!C$2:C$501,$Y90)="","",INDEX('Per Invoice'!C$2:C$501,$Y90)))</f>
        <v/>
      </c>
      <c r="D90">
        <f>IF($Y90="","",IF(INDEX('Per Invoice'!D$2:D$501,$Y90)="","",INDEX('Per Invoice'!D$2:D$501,$Y90)))</f>
        <v/>
      </c>
      <c r="E90">
        <f>IF($Y90="","",IF(INDEX('Per Invoice'!E$2:E$501,$Y90)="","",INDEX('Per Invoice'!E$2:E$501,$Y90)))</f>
        <v/>
      </c>
      <c r="F90">
        <f>IF($Y90="","",IF(INDEX('Per Invoice'!F$2:F$501,$Y90)="","",INDEX('Per Invoice'!F$2:F$501,$Y90)))</f>
        <v/>
      </c>
      <c r="G90">
        <f>IF($Y90="","",IF(INDEX('Per Invoice'!G$2:G$501,$Y90)="","",INDEX('Per Invoice'!G$2:G$501,$Y90)))</f>
        <v/>
      </c>
      <c r="H90">
        <f>IF($Y90="","",IF(INDEX('Per Invoice'!H$2:H$501,$Y90)="","",INDEX('Per Invoice'!H$2:H$501,$Y90)))</f>
        <v/>
      </c>
      <c r="I90">
        <f>IF($Y90="","",IF(INDEX('Per Invoice'!I$2:I$501,$Y90)="","",INDEX('Per Invoice'!I$2:I$501,$Y90)))</f>
        <v/>
      </c>
      <c r="J90">
        <f>IF($Y90="","",IF(INDEX('Per Invoice'!J$2:J$501,$Y90)="","",INDEX('Per Invoice'!J$2:J$501,$Y90)))</f>
        <v/>
      </c>
      <c r="K90">
        <f>IF($Y90="","",IF(INDEX('Per Invoice'!K$2:K$501,$Y90)="","",INDEX('Per Invoice'!K$2:K$501,$Y90)))</f>
        <v/>
      </c>
      <c r="L90" s="7">
        <f>IF($Y90="","",IF(INDEX('Per Invoice'!L$2:L$501,$Y90)="","",INDEX('Per Invoice'!L$2:L$501,$Y90)))</f>
        <v/>
      </c>
      <c r="M90" s="14">
        <f>IF($Y90="","",IF(INDEX('Per Invoice'!M$2:M$501,$Y90)="","",INDEX('Per Invoice'!M$2:M$501,$Y90)))</f>
        <v/>
      </c>
      <c r="N90">
        <f>IF($Y90="","",IF(INDEX('Per Invoice'!N$2:N$501,$Y90)="","",INDEX('Per Invoice'!N$2:N$501,$Y90)))</f>
        <v/>
      </c>
      <c r="O90">
        <f>IF($Y90="","",IF(INDEX('Per Invoice'!O$2:O$501,$Y90)="","",INDEX('Per Invoice'!O$2:O$501,$Y90)))</f>
        <v/>
      </c>
      <c r="P90" s="7">
        <f>IF($Y90="","",IF(INDEX('Per Invoice'!P$2:P$501,$Y90)="","",INDEX('Per Invoice'!P$2:P$501,$Y90)))</f>
        <v/>
      </c>
      <c r="Q90" s="7">
        <f>IF($Y90="","",IF(INDEX('Per Invoice'!Q$2:Q$501,$Y90)="","",INDEX('Per Invoice'!Q$2:Q$501,$Y90)))</f>
        <v/>
      </c>
      <c r="R90">
        <f>IF($Y90="","",IF(INDEX('Per Invoice'!R$2:R$501,$Y90)="","",INDEX('Per Invoice'!R$2:R$501,$Y90)))</f>
        <v/>
      </c>
      <c r="S90" s="7">
        <f>IF($Y90="","",IF(INDEX('Per Invoice'!S$2:S$501,$Y90)="","",INDEX('Per Invoice'!S$2:S$501,$Y90)))</f>
        <v/>
      </c>
      <c r="T90" s="7">
        <f>IF($Y90="","",IF(INDEX('Per Invoice'!T$2:T$501,$Y90)="","",INDEX('Per Invoice'!T$2:T$501,$Y90)))</f>
        <v/>
      </c>
      <c r="U90" s="7">
        <f>IF($Y90="","",IF(INDEX('Per Invoice'!U$2:U$501,$Y90)="","",INDEX('Per Invoice'!U$2:U$501,$Y90)))</f>
        <v/>
      </c>
      <c r="V90" s="7">
        <f>IF($Y90="","",IF(INDEX('Per Invoice'!V$2:V$501,$Y90)="","",INDEX('Per Invoice'!V$2:V$501,$Y90)))</f>
        <v/>
      </c>
      <c r="W90" s="7">
        <f>IF($Y90="","",IF(INDEX('Per Invoice'!W$2:W$501,$Y90)="","",INDEX('Per Invoice'!W$2:W$501,$Y90)))</f>
        <v/>
      </c>
      <c r="X90" s="7">
        <f>IF($Y90="","",IF(INDEX('Per Invoice'!X$2:X$501,$Y90)="","",INDEX('Per Invoice'!X$2:X$501,$Y90)))</f>
        <v/>
      </c>
      <c r="Y90" s="16">
        <f>IFERROR(MATCH(Settings!$C$28&amp;"|"&amp;ROWS($Y$2:$Y90),'Per Invoice'!$Z$2:$Z$501,0),"")</f>
        <v/>
      </c>
    </row>
    <row r="91">
      <c r="A91">
        <f>IF($Y91="","",IF(INDEX('Per Invoice'!A$2:A$501,$Y91)="","",INDEX('Per Invoice'!A$2:A$501,$Y91)))</f>
        <v/>
      </c>
      <c r="B91">
        <f>IF($Y91="","",IF(INDEX('Per Invoice'!B$2:B$501,$Y91)="","",INDEX('Per Invoice'!B$2:B$501,$Y91)))</f>
        <v/>
      </c>
      <c r="C91">
        <f>IF($Y91="","",IF(INDEX('Per Invoice'!C$2:C$501,$Y91)="","",INDEX('Per Invoice'!C$2:C$501,$Y91)))</f>
        <v/>
      </c>
      <c r="D91">
        <f>IF($Y91="","",IF(INDEX('Per Invoice'!D$2:D$501,$Y91)="","",INDEX('Per Invoice'!D$2:D$501,$Y91)))</f>
        <v/>
      </c>
      <c r="E91">
        <f>IF($Y91="","",IF(INDEX('Per Invoice'!E$2:E$501,$Y91)="","",INDEX('Per Invoice'!E$2:E$501,$Y91)))</f>
        <v/>
      </c>
      <c r="F91">
        <f>IF($Y91="","",IF(INDEX('Per Invoice'!F$2:F$501,$Y91)="","",INDEX('Per Invoice'!F$2:F$501,$Y91)))</f>
        <v/>
      </c>
      <c r="G91">
        <f>IF($Y91="","",IF(INDEX('Per Invoice'!G$2:G$501,$Y91)="","",INDEX('Per Invoice'!G$2:G$501,$Y91)))</f>
        <v/>
      </c>
      <c r="H91">
        <f>IF($Y91="","",IF(INDEX('Per Invoice'!H$2:H$501,$Y91)="","",INDEX('Per Invoice'!H$2:H$501,$Y91)))</f>
        <v/>
      </c>
      <c r="I91">
        <f>IF($Y91="","",IF(INDEX('Per Invoice'!I$2:I$501,$Y91)="","",INDEX('Per Invoice'!I$2:I$501,$Y91)))</f>
        <v/>
      </c>
      <c r="J91">
        <f>IF($Y91="","",IF(INDEX('Per Invoice'!J$2:J$501,$Y91)="","",INDEX('Per Invoice'!J$2:J$501,$Y91)))</f>
        <v/>
      </c>
      <c r="K91">
        <f>IF($Y91="","",IF(INDEX('Per Invoice'!K$2:K$501,$Y91)="","",INDEX('Per Invoice'!K$2:K$501,$Y91)))</f>
        <v/>
      </c>
      <c r="L91" s="7">
        <f>IF($Y91="","",IF(INDEX('Per Invoice'!L$2:L$501,$Y91)="","",INDEX('Per Invoice'!L$2:L$501,$Y91)))</f>
        <v/>
      </c>
      <c r="M91" s="14">
        <f>IF($Y91="","",IF(INDEX('Per Invoice'!M$2:M$501,$Y91)="","",INDEX('Per Invoice'!M$2:M$501,$Y91)))</f>
        <v/>
      </c>
      <c r="N91">
        <f>IF($Y91="","",IF(INDEX('Per Invoice'!N$2:N$501,$Y91)="","",INDEX('Per Invoice'!N$2:N$501,$Y91)))</f>
        <v/>
      </c>
      <c r="O91">
        <f>IF($Y91="","",IF(INDEX('Per Invoice'!O$2:O$501,$Y91)="","",INDEX('Per Invoice'!O$2:O$501,$Y91)))</f>
        <v/>
      </c>
      <c r="P91" s="7">
        <f>IF($Y91="","",IF(INDEX('Per Invoice'!P$2:P$501,$Y91)="","",INDEX('Per Invoice'!P$2:P$501,$Y91)))</f>
        <v/>
      </c>
      <c r="Q91" s="7">
        <f>IF($Y91="","",IF(INDEX('Per Invoice'!Q$2:Q$501,$Y91)="","",INDEX('Per Invoice'!Q$2:Q$501,$Y91)))</f>
        <v/>
      </c>
      <c r="R91">
        <f>IF($Y91="","",IF(INDEX('Per Invoice'!R$2:R$501,$Y91)="","",INDEX('Per Invoice'!R$2:R$501,$Y91)))</f>
        <v/>
      </c>
      <c r="S91" s="7">
        <f>IF($Y91="","",IF(INDEX('Per Invoice'!S$2:S$501,$Y91)="","",INDEX('Per Invoice'!S$2:S$501,$Y91)))</f>
        <v/>
      </c>
      <c r="T91" s="7">
        <f>IF($Y91="","",IF(INDEX('Per Invoice'!T$2:T$501,$Y91)="","",INDEX('Per Invoice'!T$2:T$501,$Y91)))</f>
        <v/>
      </c>
      <c r="U91" s="7">
        <f>IF($Y91="","",IF(INDEX('Per Invoice'!U$2:U$501,$Y91)="","",INDEX('Per Invoice'!U$2:U$501,$Y91)))</f>
        <v/>
      </c>
      <c r="V91" s="7">
        <f>IF($Y91="","",IF(INDEX('Per Invoice'!V$2:V$501,$Y91)="","",INDEX('Per Invoice'!V$2:V$501,$Y91)))</f>
        <v/>
      </c>
      <c r="W91" s="7">
        <f>IF($Y91="","",IF(INDEX('Per Invoice'!W$2:W$501,$Y91)="","",INDEX('Per Invoice'!W$2:W$501,$Y91)))</f>
        <v/>
      </c>
      <c r="X91" s="7">
        <f>IF($Y91="","",IF(INDEX('Per Invoice'!X$2:X$501,$Y91)="","",INDEX('Per Invoice'!X$2:X$501,$Y91)))</f>
        <v/>
      </c>
      <c r="Y91" s="16">
        <f>IFERROR(MATCH(Settings!$C$28&amp;"|"&amp;ROWS($Y$2:$Y91),'Per Invoice'!$Z$2:$Z$501,0),"")</f>
        <v/>
      </c>
    </row>
    <row r="92">
      <c r="A92">
        <f>IF($Y92="","",IF(INDEX('Per Invoice'!A$2:A$501,$Y92)="","",INDEX('Per Invoice'!A$2:A$501,$Y92)))</f>
        <v/>
      </c>
      <c r="B92">
        <f>IF($Y92="","",IF(INDEX('Per Invoice'!B$2:B$501,$Y92)="","",INDEX('Per Invoice'!B$2:B$501,$Y92)))</f>
        <v/>
      </c>
      <c r="C92">
        <f>IF($Y92="","",IF(INDEX('Per Invoice'!C$2:C$501,$Y92)="","",INDEX('Per Invoice'!C$2:C$501,$Y92)))</f>
        <v/>
      </c>
      <c r="D92">
        <f>IF($Y92="","",IF(INDEX('Per Invoice'!D$2:D$501,$Y92)="","",INDEX('Per Invoice'!D$2:D$501,$Y92)))</f>
        <v/>
      </c>
      <c r="E92">
        <f>IF($Y92="","",IF(INDEX('Per Invoice'!E$2:E$501,$Y92)="","",INDEX('Per Invoice'!E$2:E$501,$Y92)))</f>
        <v/>
      </c>
      <c r="F92">
        <f>IF($Y92="","",IF(INDEX('Per Invoice'!F$2:F$501,$Y92)="","",INDEX('Per Invoice'!F$2:F$501,$Y92)))</f>
        <v/>
      </c>
      <c r="G92">
        <f>IF($Y92="","",IF(INDEX('Per Invoice'!G$2:G$501,$Y92)="","",INDEX('Per Invoice'!G$2:G$501,$Y92)))</f>
        <v/>
      </c>
      <c r="H92">
        <f>IF($Y92="","",IF(INDEX('Per Invoice'!H$2:H$501,$Y92)="","",INDEX('Per Invoice'!H$2:H$501,$Y92)))</f>
        <v/>
      </c>
      <c r="I92">
        <f>IF($Y92="","",IF(INDEX('Per Invoice'!I$2:I$501,$Y92)="","",INDEX('Per Invoice'!I$2:I$501,$Y92)))</f>
        <v/>
      </c>
      <c r="J92">
        <f>IF($Y92="","",IF(INDEX('Per Invoice'!J$2:J$501,$Y92)="","",INDEX('Per Invoice'!J$2:J$501,$Y92)))</f>
        <v/>
      </c>
      <c r="K92">
        <f>IF($Y92="","",IF(INDEX('Per Invoice'!K$2:K$501,$Y92)="","",INDEX('Per Invoice'!K$2:K$501,$Y92)))</f>
        <v/>
      </c>
      <c r="L92" s="7">
        <f>IF($Y92="","",IF(INDEX('Per Invoice'!L$2:L$501,$Y92)="","",INDEX('Per Invoice'!L$2:L$501,$Y92)))</f>
        <v/>
      </c>
      <c r="M92" s="14">
        <f>IF($Y92="","",IF(INDEX('Per Invoice'!M$2:M$501,$Y92)="","",INDEX('Per Invoice'!M$2:M$501,$Y92)))</f>
        <v/>
      </c>
      <c r="N92">
        <f>IF($Y92="","",IF(INDEX('Per Invoice'!N$2:N$501,$Y92)="","",INDEX('Per Invoice'!N$2:N$501,$Y92)))</f>
        <v/>
      </c>
      <c r="O92">
        <f>IF($Y92="","",IF(INDEX('Per Invoice'!O$2:O$501,$Y92)="","",INDEX('Per Invoice'!O$2:O$501,$Y92)))</f>
        <v/>
      </c>
      <c r="P92" s="7">
        <f>IF($Y92="","",IF(INDEX('Per Invoice'!P$2:P$501,$Y92)="","",INDEX('Per Invoice'!P$2:P$501,$Y92)))</f>
        <v/>
      </c>
      <c r="Q92" s="7">
        <f>IF($Y92="","",IF(INDEX('Per Invoice'!Q$2:Q$501,$Y92)="","",INDEX('Per Invoice'!Q$2:Q$501,$Y92)))</f>
        <v/>
      </c>
      <c r="R92">
        <f>IF($Y92="","",IF(INDEX('Per Invoice'!R$2:R$501,$Y92)="","",INDEX('Per Invoice'!R$2:R$501,$Y92)))</f>
        <v/>
      </c>
      <c r="S92" s="7">
        <f>IF($Y92="","",IF(INDEX('Per Invoice'!S$2:S$501,$Y92)="","",INDEX('Per Invoice'!S$2:S$501,$Y92)))</f>
        <v/>
      </c>
      <c r="T92" s="7">
        <f>IF($Y92="","",IF(INDEX('Per Invoice'!T$2:T$501,$Y92)="","",INDEX('Per Invoice'!T$2:T$501,$Y92)))</f>
        <v/>
      </c>
      <c r="U92" s="7">
        <f>IF($Y92="","",IF(INDEX('Per Invoice'!U$2:U$501,$Y92)="","",INDEX('Per Invoice'!U$2:U$501,$Y92)))</f>
        <v/>
      </c>
      <c r="V92" s="7">
        <f>IF($Y92="","",IF(INDEX('Per Invoice'!V$2:V$501,$Y92)="","",INDEX('Per Invoice'!V$2:V$501,$Y92)))</f>
        <v/>
      </c>
      <c r="W92" s="7">
        <f>IF($Y92="","",IF(INDEX('Per Invoice'!W$2:W$501,$Y92)="","",INDEX('Per Invoice'!W$2:W$501,$Y92)))</f>
        <v/>
      </c>
      <c r="X92" s="7">
        <f>IF($Y92="","",IF(INDEX('Per Invoice'!X$2:X$501,$Y92)="","",INDEX('Per Invoice'!X$2:X$501,$Y92)))</f>
        <v/>
      </c>
      <c r="Y92" s="16">
        <f>IFERROR(MATCH(Settings!$C$28&amp;"|"&amp;ROWS($Y$2:$Y92),'Per Invoice'!$Z$2:$Z$501,0),"")</f>
        <v/>
      </c>
    </row>
    <row r="93">
      <c r="A93">
        <f>IF($Y93="","",IF(INDEX('Per Invoice'!A$2:A$501,$Y93)="","",INDEX('Per Invoice'!A$2:A$501,$Y93)))</f>
        <v/>
      </c>
      <c r="B93">
        <f>IF($Y93="","",IF(INDEX('Per Invoice'!B$2:B$501,$Y93)="","",INDEX('Per Invoice'!B$2:B$501,$Y93)))</f>
        <v/>
      </c>
      <c r="C93">
        <f>IF($Y93="","",IF(INDEX('Per Invoice'!C$2:C$501,$Y93)="","",INDEX('Per Invoice'!C$2:C$501,$Y93)))</f>
        <v/>
      </c>
      <c r="D93">
        <f>IF($Y93="","",IF(INDEX('Per Invoice'!D$2:D$501,$Y93)="","",INDEX('Per Invoice'!D$2:D$501,$Y93)))</f>
        <v/>
      </c>
      <c r="E93">
        <f>IF($Y93="","",IF(INDEX('Per Invoice'!E$2:E$501,$Y93)="","",INDEX('Per Invoice'!E$2:E$501,$Y93)))</f>
        <v/>
      </c>
      <c r="F93">
        <f>IF($Y93="","",IF(INDEX('Per Invoice'!F$2:F$501,$Y93)="","",INDEX('Per Invoice'!F$2:F$501,$Y93)))</f>
        <v/>
      </c>
      <c r="G93">
        <f>IF($Y93="","",IF(INDEX('Per Invoice'!G$2:G$501,$Y93)="","",INDEX('Per Invoice'!G$2:G$501,$Y93)))</f>
        <v/>
      </c>
      <c r="H93">
        <f>IF($Y93="","",IF(INDEX('Per Invoice'!H$2:H$501,$Y93)="","",INDEX('Per Invoice'!H$2:H$501,$Y93)))</f>
        <v/>
      </c>
      <c r="I93">
        <f>IF($Y93="","",IF(INDEX('Per Invoice'!I$2:I$501,$Y93)="","",INDEX('Per Invoice'!I$2:I$501,$Y93)))</f>
        <v/>
      </c>
      <c r="J93">
        <f>IF($Y93="","",IF(INDEX('Per Invoice'!J$2:J$501,$Y93)="","",INDEX('Per Invoice'!J$2:J$501,$Y93)))</f>
        <v/>
      </c>
      <c r="K93">
        <f>IF($Y93="","",IF(INDEX('Per Invoice'!K$2:K$501,$Y93)="","",INDEX('Per Invoice'!K$2:K$501,$Y93)))</f>
        <v/>
      </c>
      <c r="L93" s="7">
        <f>IF($Y93="","",IF(INDEX('Per Invoice'!L$2:L$501,$Y93)="","",INDEX('Per Invoice'!L$2:L$501,$Y93)))</f>
        <v/>
      </c>
      <c r="M93" s="14">
        <f>IF($Y93="","",IF(INDEX('Per Invoice'!M$2:M$501,$Y93)="","",INDEX('Per Invoice'!M$2:M$501,$Y93)))</f>
        <v/>
      </c>
      <c r="N93">
        <f>IF($Y93="","",IF(INDEX('Per Invoice'!N$2:N$501,$Y93)="","",INDEX('Per Invoice'!N$2:N$501,$Y93)))</f>
        <v/>
      </c>
      <c r="O93">
        <f>IF($Y93="","",IF(INDEX('Per Invoice'!O$2:O$501,$Y93)="","",INDEX('Per Invoice'!O$2:O$501,$Y93)))</f>
        <v/>
      </c>
      <c r="P93" s="7">
        <f>IF($Y93="","",IF(INDEX('Per Invoice'!P$2:P$501,$Y93)="","",INDEX('Per Invoice'!P$2:P$501,$Y93)))</f>
        <v/>
      </c>
      <c r="Q93" s="7">
        <f>IF($Y93="","",IF(INDEX('Per Invoice'!Q$2:Q$501,$Y93)="","",INDEX('Per Invoice'!Q$2:Q$501,$Y93)))</f>
        <v/>
      </c>
      <c r="R93">
        <f>IF($Y93="","",IF(INDEX('Per Invoice'!R$2:R$501,$Y93)="","",INDEX('Per Invoice'!R$2:R$501,$Y93)))</f>
        <v/>
      </c>
      <c r="S93" s="7">
        <f>IF($Y93="","",IF(INDEX('Per Invoice'!S$2:S$501,$Y93)="","",INDEX('Per Invoice'!S$2:S$501,$Y93)))</f>
        <v/>
      </c>
      <c r="T93" s="7">
        <f>IF($Y93="","",IF(INDEX('Per Invoice'!T$2:T$501,$Y93)="","",INDEX('Per Invoice'!T$2:T$501,$Y93)))</f>
        <v/>
      </c>
      <c r="U93" s="7">
        <f>IF($Y93="","",IF(INDEX('Per Invoice'!U$2:U$501,$Y93)="","",INDEX('Per Invoice'!U$2:U$501,$Y93)))</f>
        <v/>
      </c>
      <c r="V93" s="7">
        <f>IF($Y93="","",IF(INDEX('Per Invoice'!V$2:V$501,$Y93)="","",INDEX('Per Invoice'!V$2:V$501,$Y93)))</f>
        <v/>
      </c>
      <c r="W93" s="7">
        <f>IF($Y93="","",IF(INDEX('Per Invoice'!W$2:W$501,$Y93)="","",INDEX('Per Invoice'!W$2:W$501,$Y93)))</f>
        <v/>
      </c>
      <c r="X93" s="7">
        <f>IF($Y93="","",IF(INDEX('Per Invoice'!X$2:X$501,$Y93)="","",INDEX('Per Invoice'!X$2:X$501,$Y93)))</f>
        <v/>
      </c>
      <c r="Y93" s="16">
        <f>IFERROR(MATCH(Settings!$C$28&amp;"|"&amp;ROWS($Y$2:$Y93),'Per Invoice'!$Z$2:$Z$501,0),"")</f>
        <v/>
      </c>
    </row>
    <row r="94">
      <c r="A94">
        <f>IF($Y94="","",IF(INDEX('Per Invoice'!A$2:A$501,$Y94)="","",INDEX('Per Invoice'!A$2:A$501,$Y94)))</f>
        <v/>
      </c>
      <c r="B94">
        <f>IF($Y94="","",IF(INDEX('Per Invoice'!B$2:B$501,$Y94)="","",INDEX('Per Invoice'!B$2:B$501,$Y94)))</f>
        <v/>
      </c>
      <c r="C94">
        <f>IF($Y94="","",IF(INDEX('Per Invoice'!C$2:C$501,$Y94)="","",INDEX('Per Invoice'!C$2:C$501,$Y94)))</f>
        <v/>
      </c>
      <c r="D94">
        <f>IF($Y94="","",IF(INDEX('Per Invoice'!D$2:D$501,$Y94)="","",INDEX('Per Invoice'!D$2:D$501,$Y94)))</f>
        <v/>
      </c>
      <c r="E94">
        <f>IF($Y94="","",IF(INDEX('Per Invoice'!E$2:E$501,$Y94)="","",INDEX('Per Invoice'!E$2:E$501,$Y94)))</f>
        <v/>
      </c>
      <c r="F94">
        <f>IF($Y94="","",IF(INDEX('Per Invoice'!F$2:F$501,$Y94)="","",INDEX('Per Invoice'!F$2:F$501,$Y94)))</f>
        <v/>
      </c>
      <c r="G94">
        <f>IF($Y94="","",IF(INDEX('Per Invoice'!G$2:G$501,$Y94)="","",INDEX('Per Invoice'!G$2:G$501,$Y94)))</f>
        <v/>
      </c>
      <c r="H94">
        <f>IF($Y94="","",IF(INDEX('Per Invoice'!H$2:H$501,$Y94)="","",INDEX('Per Invoice'!H$2:H$501,$Y94)))</f>
        <v/>
      </c>
      <c r="I94">
        <f>IF($Y94="","",IF(INDEX('Per Invoice'!I$2:I$501,$Y94)="","",INDEX('Per Invoice'!I$2:I$501,$Y94)))</f>
        <v/>
      </c>
      <c r="J94">
        <f>IF($Y94="","",IF(INDEX('Per Invoice'!J$2:J$501,$Y94)="","",INDEX('Per Invoice'!J$2:J$501,$Y94)))</f>
        <v/>
      </c>
      <c r="K94">
        <f>IF($Y94="","",IF(INDEX('Per Invoice'!K$2:K$501,$Y94)="","",INDEX('Per Invoice'!K$2:K$501,$Y94)))</f>
        <v/>
      </c>
      <c r="L94" s="7">
        <f>IF($Y94="","",IF(INDEX('Per Invoice'!L$2:L$501,$Y94)="","",INDEX('Per Invoice'!L$2:L$501,$Y94)))</f>
        <v/>
      </c>
      <c r="M94" s="14">
        <f>IF($Y94="","",IF(INDEX('Per Invoice'!M$2:M$501,$Y94)="","",INDEX('Per Invoice'!M$2:M$501,$Y94)))</f>
        <v/>
      </c>
      <c r="N94">
        <f>IF($Y94="","",IF(INDEX('Per Invoice'!N$2:N$501,$Y94)="","",INDEX('Per Invoice'!N$2:N$501,$Y94)))</f>
        <v/>
      </c>
      <c r="O94">
        <f>IF($Y94="","",IF(INDEX('Per Invoice'!O$2:O$501,$Y94)="","",INDEX('Per Invoice'!O$2:O$501,$Y94)))</f>
        <v/>
      </c>
      <c r="P94" s="7">
        <f>IF($Y94="","",IF(INDEX('Per Invoice'!P$2:P$501,$Y94)="","",INDEX('Per Invoice'!P$2:P$501,$Y94)))</f>
        <v/>
      </c>
      <c r="Q94" s="7">
        <f>IF($Y94="","",IF(INDEX('Per Invoice'!Q$2:Q$501,$Y94)="","",INDEX('Per Invoice'!Q$2:Q$501,$Y94)))</f>
        <v/>
      </c>
      <c r="R94">
        <f>IF($Y94="","",IF(INDEX('Per Invoice'!R$2:R$501,$Y94)="","",INDEX('Per Invoice'!R$2:R$501,$Y94)))</f>
        <v/>
      </c>
      <c r="S94" s="7">
        <f>IF($Y94="","",IF(INDEX('Per Invoice'!S$2:S$501,$Y94)="","",INDEX('Per Invoice'!S$2:S$501,$Y94)))</f>
        <v/>
      </c>
      <c r="T94" s="7">
        <f>IF($Y94="","",IF(INDEX('Per Invoice'!T$2:T$501,$Y94)="","",INDEX('Per Invoice'!T$2:T$501,$Y94)))</f>
        <v/>
      </c>
      <c r="U94" s="7">
        <f>IF($Y94="","",IF(INDEX('Per Invoice'!U$2:U$501,$Y94)="","",INDEX('Per Invoice'!U$2:U$501,$Y94)))</f>
        <v/>
      </c>
      <c r="V94" s="7">
        <f>IF($Y94="","",IF(INDEX('Per Invoice'!V$2:V$501,$Y94)="","",INDEX('Per Invoice'!V$2:V$501,$Y94)))</f>
        <v/>
      </c>
      <c r="W94" s="7">
        <f>IF($Y94="","",IF(INDEX('Per Invoice'!W$2:W$501,$Y94)="","",INDEX('Per Invoice'!W$2:W$501,$Y94)))</f>
        <v/>
      </c>
      <c r="X94" s="7">
        <f>IF($Y94="","",IF(INDEX('Per Invoice'!X$2:X$501,$Y94)="","",INDEX('Per Invoice'!X$2:X$501,$Y94)))</f>
        <v/>
      </c>
      <c r="Y94" s="16">
        <f>IFERROR(MATCH(Settings!$C$28&amp;"|"&amp;ROWS($Y$2:$Y94),'Per Invoice'!$Z$2:$Z$501,0),"")</f>
        <v/>
      </c>
    </row>
    <row r="95">
      <c r="A95">
        <f>IF($Y95="","",IF(INDEX('Per Invoice'!A$2:A$501,$Y95)="","",INDEX('Per Invoice'!A$2:A$501,$Y95)))</f>
        <v/>
      </c>
      <c r="B95">
        <f>IF($Y95="","",IF(INDEX('Per Invoice'!B$2:B$501,$Y95)="","",INDEX('Per Invoice'!B$2:B$501,$Y95)))</f>
        <v/>
      </c>
      <c r="C95">
        <f>IF($Y95="","",IF(INDEX('Per Invoice'!C$2:C$501,$Y95)="","",INDEX('Per Invoice'!C$2:C$501,$Y95)))</f>
        <v/>
      </c>
      <c r="D95">
        <f>IF($Y95="","",IF(INDEX('Per Invoice'!D$2:D$501,$Y95)="","",INDEX('Per Invoice'!D$2:D$501,$Y95)))</f>
        <v/>
      </c>
      <c r="E95">
        <f>IF($Y95="","",IF(INDEX('Per Invoice'!E$2:E$501,$Y95)="","",INDEX('Per Invoice'!E$2:E$501,$Y95)))</f>
        <v/>
      </c>
      <c r="F95">
        <f>IF($Y95="","",IF(INDEX('Per Invoice'!F$2:F$501,$Y95)="","",INDEX('Per Invoice'!F$2:F$501,$Y95)))</f>
        <v/>
      </c>
      <c r="G95">
        <f>IF($Y95="","",IF(INDEX('Per Invoice'!G$2:G$501,$Y95)="","",INDEX('Per Invoice'!G$2:G$501,$Y95)))</f>
        <v/>
      </c>
      <c r="H95">
        <f>IF($Y95="","",IF(INDEX('Per Invoice'!H$2:H$501,$Y95)="","",INDEX('Per Invoice'!H$2:H$501,$Y95)))</f>
        <v/>
      </c>
      <c r="I95">
        <f>IF($Y95="","",IF(INDEX('Per Invoice'!I$2:I$501,$Y95)="","",INDEX('Per Invoice'!I$2:I$501,$Y95)))</f>
        <v/>
      </c>
      <c r="J95">
        <f>IF($Y95="","",IF(INDEX('Per Invoice'!J$2:J$501,$Y95)="","",INDEX('Per Invoice'!J$2:J$501,$Y95)))</f>
        <v/>
      </c>
      <c r="K95">
        <f>IF($Y95="","",IF(INDEX('Per Invoice'!K$2:K$501,$Y95)="","",INDEX('Per Invoice'!K$2:K$501,$Y95)))</f>
        <v/>
      </c>
      <c r="L95" s="7">
        <f>IF($Y95="","",IF(INDEX('Per Invoice'!L$2:L$501,$Y95)="","",INDEX('Per Invoice'!L$2:L$501,$Y95)))</f>
        <v/>
      </c>
      <c r="M95" s="14">
        <f>IF($Y95="","",IF(INDEX('Per Invoice'!M$2:M$501,$Y95)="","",INDEX('Per Invoice'!M$2:M$501,$Y95)))</f>
        <v/>
      </c>
      <c r="N95">
        <f>IF($Y95="","",IF(INDEX('Per Invoice'!N$2:N$501,$Y95)="","",INDEX('Per Invoice'!N$2:N$501,$Y95)))</f>
        <v/>
      </c>
      <c r="O95">
        <f>IF($Y95="","",IF(INDEX('Per Invoice'!O$2:O$501,$Y95)="","",INDEX('Per Invoice'!O$2:O$501,$Y95)))</f>
        <v/>
      </c>
      <c r="P95" s="7">
        <f>IF($Y95="","",IF(INDEX('Per Invoice'!P$2:P$501,$Y95)="","",INDEX('Per Invoice'!P$2:P$501,$Y95)))</f>
        <v/>
      </c>
      <c r="Q95" s="7">
        <f>IF($Y95="","",IF(INDEX('Per Invoice'!Q$2:Q$501,$Y95)="","",INDEX('Per Invoice'!Q$2:Q$501,$Y95)))</f>
        <v/>
      </c>
      <c r="R95">
        <f>IF($Y95="","",IF(INDEX('Per Invoice'!R$2:R$501,$Y95)="","",INDEX('Per Invoice'!R$2:R$501,$Y95)))</f>
        <v/>
      </c>
      <c r="S95" s="7">
        <f>IF($Y95="","",IF(INDEX('Per Invoice'!S$2:S$501,$Y95)="","",INDEX('Per Invoice'!S$2:S$501,$Y95)))</f>
        <v/>
      </c>
      <c r="T95" s="7">
        <f>IF($Y95="","",IF(INDEX('Per Invoice'!T$2:T$501,$Y95)="","",INDEX('Per Invoice'!T$2:T$501,$Y95)))</f>
        <v/>
      </c>
      <c r="U95" s="7">
        <f>IF($Y95="","",IF(INDEX('Per Invoice'!U$2:U$501,$Y95)="","",INDEX('Per Invoice'!U$2:U$501,$Y95)))</f>
        <v/>
      </c>
      <c r="V95" s="7">
        <f>IF($Y95="","",IF(INDEX('Per Invoice'!V$2:V$501,$Y95)="","",INDEX('Per Invoice'!V$2:V$501,$Y95)))</f>
        <v/>
      </c>
      <c r="W95" s="7">
        <f>IF($Y95="","",IF(INDEX('Per Invoice'!W$2:W$501,$Y95)="","",INDEX('Per Invoice'!W$2:W$501,$Y95)))</f>
        <v/>
      </c>
      <c r="X95" s="7">
        <f>IF($Y95="","",IF(INDEX('Per Invoice'!X$2:X$501,$Y95)="","",INDEX('Per Invoice'!X$2:X$501,$Y95)))</f>
        <v/>
      </c>
      <c r="Y95" s="16">
        <f>IFERROR(MATCH(Settings!$C$28&amp;"|"&amp;ROWS($Y$2:$Y95),'Per Invoice'!$Z$2:$Z$501,0),"")</f>
        <v/>
      </c>
    </row>
    <row r="96">
      <c r="A96">
        <f>IF($Y96="","",IF(INDEX('Per Invoice'!A$2:A$501,$Y96)="","",INDEX('Per Invoice'!A$2:A$501,$Y96)))</f>
        <v/>
      </c>
      <c r="B96">
        <f>IF($Y96="","",IF(INDEX('Per Invoice'!B$2:B$501,$Y96)="","",INDEX('Per Invoice'!B$2:B$501,$Y96)))</f>
        <v/>
      </c>
      <c r="C96">
        <f>IF($Y96="","",IF(INDEX('Per Invoice'!C$2:C$501,$Y96)="","",INDEX('Per Invoice'!C$2:C$501,$Y96)))</f>
        <v/>
      </c>
      <c r="D96">
        <f>IF($Y96="","",IF(INDEX('Per Invoice'!D$2:D$501,$Y96)="","",INDEX('Per Invoice'!D$2:D$501,$Y96)))</f>
        <v/>
      </c>
      <c r="E96">
        <f>IF($Y96="","",IF(INDEX('Per Invoice'!E$2:E$501,$Y96)="","",INDEX('Per Invoice'!E$2:E$501,$Y96)))</f>
        <v/>
      </c>
      <c r="F96">
        <f>IF($Y96="","",IF(INDEX('Per Invoice'!F$2:F$501,$Y96)="","",INDEX('Per Invoice'!F$2:F$501,$Y96)))</f>
        <v/>
      </c>
      <c r="G96">
        <f>IF($Y96="","",IF(INDEX('Per Invoice'!G$2:G$501,$Y96)="","",INDEX('Per Invoice'!G$2:G$501,$Y96)))</f>
        <v/>
      </c>
      <c r="H96">
        <f>IF($Y96="","",IF(INDEX('Per Invoice'!H$2:H$501,$Y96)="","",INDEX('Per Invoice'!H$2:H$501,$Y96)))</f>
        <v/>
      </c>
      <c r="I96">
        <f>IF($Y96="","",IF(INDEX('Per Invoice'!I$2:I$501,$Y96)="","",INDEX('Per Invoice'!I$2:I$501,$Y96)))</f>
        <v/>
      </c>
      <c r="J96">
        <f>IF($Y96="","",IF(INDEX('Per Invoice'!J$2:J$501,$Y96)="","",INDEX('Per Invoice'!J$2:J$501,$Y96)))</f>
        <v/>
      </c>
      <c r="K96">
        <f>IF($Y96="","",IF(INDEX('Per Invoice'!K$2:K$501,$Y96)="","",INDEX('Per Invoice'!K$2:K$501,$Y96)))</f>
        <v/>
      </c>
      <c r="L96" s="7">
        <f>IF($Y96="","",IF(INDEX('Per Invoice'!L$2:L$501,$Y96)="","",INDEX('Per Invoice'!L$2:L$501,$Y96)))</f>
        <v/>
      </c>
      <c r="M96" s="14">
        <f>IF($Y96="","",IF(INDEX('Per Invoice'!M$2:M$501,$Y96)="","",INDEX('Per Invoice'!M$2:M$501,$Y96)))</f>
        <v/>
      </c>
      <c r="N96">
        <f>IF($Y96="","",IF(INDEX('Per Invoice'!N$2:N$501,$Y96)="","",INDEX('Per Invoice'!N$2:N$501,$Y96)))</f>
        <v/>
      </c>
      <c r="O96">
        <f>IF($Y96="","",IF(INDEX('Per Invoice'!O$2:O$501,$Y96)="","",INDEX('Per Invoice'!O$2:O$501,$Y96)))</f>
        <v/>
      </c>
      <c r="P96" s="7">
        <f>IF($Y96="","",IF(INDEX('Per Invoice'!P$2:P$501,$Y96)="","",INDEX('Per Invoice'!P$2:P$501,$Y96)))</f>
        <v/>
      </c>
      <c r="Q96" s="7">
        <f>IF($Y96="","",IF(INDEX('Per Invoice'!Q$2:Q$501,$Y96)="","",INDEX('Per Invoice'!Q$2:Q$501,$Y96)))</f>
        <v/>
      </c>
      <c r="R96">
        <f>IF($Y96="","",IF(INDEX('Per Invoice'!R$2:R$501,$Y96)="","",INDEX('Per Invoice'!R$2:R$501,$Y96)))</f>
        <v/>
      </c>
      <c r="S96" s="7">
        <f>IF($Y96="","",IF(INDEX('Per Invoice'!S$2:S$501,$Y96)="","",INDEX('Per Invoice'!S$2:S$501,$Y96)))</f>
        <v/>
      </c>
      <c r="T96" s="7">
        <f>IF($Y96="","",IF(INDEX('Per Invoice'!T$2:T$501,$Y96)="","",INDEX('Per Invoice'!T$2:T$501,$Y96)))</f>
        <v/>
      </c>
      <c r="U96" s="7">
        <f>IF($Y96="","",IF(INDEX('Per Invoice'!U$2:U$501,$Y96)="","",INDEX('Per Invoice'!U$2:U$501,$Y96)))</f>
        <v/>
      </c>
      <c r="V96" s="7">
        <f>IF($Y96="","",IF(INDEX('Per Invoice'!V$2:V$501,$Y96)="","",INDEX('Per Invoice'!V$2:V$501,$Y96)))</f>
        <v/>
      </c>
      <c r="W96" s="7">
        <f>IF($Y96="","",IF(INDEX('Per Invoice'!W$2:W$501,$Y96)="","",INDEX('Per Invoice'!W$2:W$501,$Y96)))</f>
        <v/>
      </c>
      <c r="X96" s="7">
        <f>IF($Y96="","",IF(INDEX('Per Invoice'!X$2:X$501,$Y96)="","",INDEX('Per Invoice'!X$2:X$501,$Y96)))</f>
        <v/>
      </c>
      <c r="Y96" s="16">
        <f>IFERROR(MATCH(Settings!$C$28&amp;"|"&amp;ROWS($Y$2:$Y96),'Per Invoice'!$Z$2:$Z$501,0),"")</f>
        <v/>
      </c>
    </row>
    <row r="97">
      <c r="A97">
        <f>IF($Y97="","",IF(INDEX('Per Invoice'!A$2:A$501,$Y97)="","",INDEX('Per Invoice'!A$2:A$501,$Y97)))</f>
        <v/>
      </c>
      <c r="B97">
        <f>IF($Y97="","",IF(INDEX('Per Invoice'!B$2:B$501,$Y97)="","",INDEX('Per Invoice'!B$2:B$501,$Y97)))</f>
        <v/>
      </c>
      <c r="C97">
        <f>IF($Y97="","",IF(INDEX('Per Invoice'!C$2:C$501,$Y97)="","",INDEX('Per Invoice'!C$2:C$501,$Y97)))</f>
        <v/>
      </c>
      <c r="D97">
        <f>IF($Y97="","",IF(INDEX('Per Invoice'!D$2:D$501,$Y97)="","",INDEX('Per Invoice'!D$2:D$501,$Y97)))</f>
        <v/>
      </c>
      <c r="E97">
        <f>IF($Y97="","",IF(INDEX('Per Invoice'!E$2:E$501,$Y97)="","",INDEX('Per Invoice'!E$2:E$501,$Y97)))</f>
        <v/>
      </c>
      <c r="F97">
        <f>IF($Y97="","",IF(INDEX('Per Invoice'!F$2:F$501,$Y97)="","",INDEX('Per Invoice'!F$2:F$501,$Y97)))</f>
        <v/>
      </c>
      <c r="G97">
        <f>IF($Y97="","",IF(INDEX('Per Invoice'!G$2:G$501,$Y97)="","",INDEX('Per Invoice'!G$2:G$501,$Y97)))</f>
        <v/>
      </c>
      <c r="H97">
        <f>IF($Y97="","",IF(INDEX('Per Invoice'!H$2:H$501,$Y97)="","",INDEX('Per Invoice'!H$2:H$501,$Y97)))</f>
        <v/>
      </c>
      <c r="I97">
        <f>IF($Y97="","",IF(INDEX('Per Invoice'!I$2:I$501,$Y97)="","",INDEX('Per Invoice'!I$2:I$501,$Y97)))</f>
        <v/>
      </c>
      <c r="J97">
        <f>IF($Y97="","",IF(INDEX('Per Invoice'!J$2:J$501,$Y97)="","",INDEX('Per Invoice'!J$2:J$501,$Y97)))</f>
        <v/>
      </c>
      <c r="K97">
        <f>IF($Y97="","",IF(INDEX('Per Invoice'!K$2:K$501,$Y97)="","",INDEX('Per Invoice'!K$2:K$501,$Y97)))</f>
        <v/>
      </c>
      <c r="L97" s="7">
        <f>IF($Y97="","",IF(INDEX('Per Invoice'!L$2:L$501,$Y97)="","",INDEX('Per Invoice'!L$2:L$501,$Y97)))</f>
        <v/>
      </c>
      <c r="M97" s="14">
        <f>IF($Y97="","",IF(INDEX('Per Invoice'!M$2:M$501,$Y97)="","",INDEX('Per Invoice'!M$2:M$501,$Y97)))</f>
        <v/>
      </c>
      <c r="N97">
        <f>IF($Y97="","",IF(INDEX('Per Invoice'!N$2:N$501,$Y97)="","",INDEX('Per Invoice'!N$2:N$501,$Y97)))</f>
        <v/>
      </c>
      <c r="O97">
        <f>IF($Y97="","",IF(INDEX('Per Invoice'!O$2:O$501,$Y97)="","",INDEX('Per Invoice'!O$2:O$501,$Y97)))</f>
        <v/>
      </c>
      <c r="P97" s="7">
        <f>IF($Y97="","",IF(INDEX('Per Invoice'!P$2:P$501,$Y97)="","",INDEX('Per Invoice'!P$2:P$501,$Y97)))</f>
        <v/>
      </c>
      <c r="Q97" s="7">
        <f>IF($Y97="","",IF(INDEX('Per Invoice'!Q$2:Q$501,$Y97)="","",INDEX('Per Invoice'!Q$2:Q$501,$Y97)))</f>
        <v/>
      </c>
      <c r="R97">
        <f>IF($Y97="","",IF(INDEX('Per Invoice'!R$2:R$501,$Y97)="","",INDEX('Per Invoice'!R$2:R$501,$Y97)))</f>
        <v/>
      </c>
      <c r="S97" s="7">
        <f>IF($Y97="","",IF(INDEX('Per Invoice'!S$2:S$501,$Y97)="","",INDEX('Per Invoice'!S$2:S$501,$Y97)))</f>
        <v/>
      </c>
      <c r="T97" s="7">
        <f>IF($Y97="","",IF(INDEX('Per Invoice'!T$2:T$501,$Y97)="","",INDEX('Per Invoice'!T$2:T$501,$Y97)))</f>
        <v/>
      </c>
      <c r="U97" s="7">
        <f>IF($Y97="","",IF(INDEX('Per Invoice'!U$2:U$501,$Y97)="","",INDEX('Per Invoice'!U$2:U$501,$Y97)))</f>
        <v/>
      </c>
      <c r="V97" s="7">
        <f>IF($Y97="","",IF(INDEX('Per Invoice'!V$2:V$501,$Y97)="","",INDEX('Per Invoice'!V$2:V$501,$Y97)))</f>
        <v/>
      </c>
      <c r="W97" s="7">
        <f>IF($Y97="","",IF(INDEX('Per Invoice'!W$2:W$501,$Y97)="","",INDEX('Per Invoice'!W$2:W$501,$Y97)))</f>
        <v/>
      </c>
      <c r="X97" s="7">
        <f>IF($Y97="","",IF(INDEX('Per Invoice'!X$2:X$501,$Y97)="","",INDEX('Per Invoice'!X$2:X$501,$Y97)))</f>
        <v/>
      </c>
      <c r="Y97" s="16">
        <f>IFERROR(MATCH(Settings!$C$28&amp;"|"&amp;ROWS($Y$2:$Y97),'Per Invoice'!$Z$2:$Z$501,0),"")</f>
        <v/>
      </c>
    </row>
    <row r="98">
      <c r="A98">
        <f>IF($Y98="","",IF(INDEX('Per Invoice'!A$2:A$501,$Y98)="","",INDEX('Per Invoice'!A$2:A$501,$Y98)))</f>
        <v/>
      </c>
      <c r="B98">
        <f>IF($Y98="","",IF(INDEX('Per Invoice'!B$2:B$501,$Y98)="","",INDEX('Per Invoice'!B$2:B$501,$Y98)))</f>
        <v/>
      </c>
      <c r="C98">
        <f>IF($Y98="","",IF(INDEX('Per Invoice'!C$2:C$501,$Y98)="","",INDEX('Per Invoice'!C$2:C$501,$Y98)))</f>
        <v/>
      </c>
      <c r="D98">
        <f>IF($Y98="","",IF(INDEX('Per Invoice'!D$2:D$501,$Y98)="","",INDEX('Per Invoice'!D$2:D$501,$Y98)))</f>
        <v/>
      </c>
      <c r="E98">
        <f>IF($Y98="","",IF(INDEX('Per Invoice'!E$2:E$501,$Y98)="","",INDEX('Per Invoice'!E$2:E$501,$Y98)))</f>
        <v/>
      </c>
      <c r="F98">
        <f>IF($Y98="","",IF(INDEX('Per Invoice'!F$2:F$501,$Y98)="","",INDEX('Per Invoice'!F$2:F$501,$Y98)))</f>
        <v/>
      </c>
      <c r="G98">
        <f>IF($Y98="","",IF(INDEX('Per Invoice'!G$2:G$501,$Y98)="","",INDEX('Per Invoice'!G$2:G$501,$Y98)))</f>
        <v/>
      </c>
      <c r="H98">
        <f>IF($Y98="","",IF(INDEX('Per Invoice'!H$2:H$501,$Y98)="","",INDEX('Per Invoice'!H$2:H$501,$Y98)))</f>
        <v/>
      </c>
      <c r="I98">
        <f>IF($Y98="","",IF(INDEX('Per Invoice'!I$2:I$501,$Y98)="","",INDEX('Per Invoice'!I$2:I$501,$Y98)))</f>
        <v/>
      </c>
      <c r="J98">
        <f>IF($Y98="","",IF(INDEX('Per Invoice'!J$2:J$501,$Y98)="","",INDEX('Per Invoice'!J$2:J$501,$Y98)))</f>
        <v/>
      </c>
      <c r="K98">
        <f>IF($Y98="","",IF(INDEX('Per Invoice'!K$2:K$501,$Y98)="","",INDEX('Per Invoice'!K$2:K$501,$Y98)))</f>
        <v/>
      </c>
      <c r="L98" s="7">
        <f>IF($Y98="","",IF(INDEX('Per Invoice'!L$2:L$501,$Y98)="","",INDEX('Per Invoice'!L$2:L$501,$Y98)))</f>
        <v/>
      </c>
      <c r="M98" s="14">
        <f>IF($Y98="","",IF(INDEX('Per Invoice'!M$2:M$501,$Y98)="","",INDEX('Per Invoice'!M$2:M$501,$Y98)))</f>
        <v/>
      </c>
      <c r="N98">
        <f>IF($Y98="","",IF(INDEX('Per Invoice'!N$2:N$501,$Y98)="","",INDEX('Per Invoice'!N$2:N$501,$Y98)))</f>
        <v/>
      </c>
      <c r="O98">
        <f>IF($Y98="","",IF(INDEX('Per Invoice'!O$2:O$501,$Y98)="","",INDEX('Per Invoice'!O$2:O$501,$Y98)))</f>
        <v/>
      </c>
      <c r="P98" s="7">
        <f>IF($Y98="","",IF(INDEX('Per Invoice'!P$2:P$501,$Y98)="","",INDEX('Per Invoice'!P$2:P$501,$Y98)))</f>
        <v/>
      </c>
      <c r="Q98" s="7">
        <f>IF($Y98="","",IF(INDEX('Per Invoice'!Q$2:Q$501,$Y98)="","",INDEX('Per Invoice'!Q$2:Q$501,$Y98)))</f>
        <v/>
      </c>
      <c r="R98">
        <f>IF($Y98="","",IF(INDEX('Per Invoice'!R$2:R$501,$Y98)="","",INDEX('Per Invoice'!R$2:R$501,$Y98)))</f>
        <v/>
      </c>
      <c r="S98" s="7">
        <f>IF($Y98="","",IF(INDEX('Per Invoice'!S$2:S$501,$Y98)="","",INDEX('Per Invoice'!S$2:S$501,$Y98)))</f>
        <v/>
      </c>
      <c r="T98" s="7">
        <f>IF($Y98="","",IF(INDEX('Per Invoice'!T$2:T$501,$Y98)="","",INDEX('Per Invoice'!T$2:T$501,$Y98)))</f>
        <v/>
      </c>
      <c r="U98" s="7">
        <f>IF($Y98="","",IF(INDEX('Per Invoice'!U$2:U$501,$Y98)="","",INDEX('Per Invoice'!U$2:U$501,$Y98)))</f>
        <v/>
      </c>
      <c r="V98" s="7">
        <f>IF($Y98="","",IF(INDEX('Per Invoice'!V$2:V$501,$Y98)="","",INDEX('Per Invoice'!V$2:V$501,$Y98)))</f>
        <v/>
      </c>
      <c r="W98" s="7">
        <f>IF($Y98="","",IF(INDEX('Per Invoice'!W$2:W$501,$Y98)="","",INDEX('Per Invoice'!W$2:W$501,$Y98)))</f>
        <v/>
      </c>
      <c r="X98" s="7">
        <f>IF($Y98="","",IF(INDEX('Per Invoice'!X$2:X$501,$Y98)="","",INDEX('Per Invoice'!X$2:X$501,$Y98)))</f>
        <v/>
      </c>
      <c r="Y98" s="16">
        <f>IFERROR(MATCH(Settings!$C$28&amp;"|"&amp;ROWS($Y$2:$Y98),'Per Invoice'!$Z$2:$Z$501,0),"")</f>
        <v/>
      </c>
    </row>
    <row r="99">
      <c r="A99">
        <f>IF($Y99="","",IF(INDEX('Per Invoice'!A$2:A$501,$Y99)="","",INDEX('Per Invoice'!A$2:A$501,$Y99)))</f>
        <v/>
      </c>
      <c r="B99">
        <f>IF($Y99="","",IF(INDEX('Per Invoice'!B$2:B$501,$Y99)="","",INDEX('Per Invoice'!B$2:B$501,$Y99)))</f>
        <v/>
      </c>
      <c r="C99">
        <f>IF($Y99="","",IF(INDEX('Per Invoice'!C$2:C$501,$Y99)="","",INDEX('Per Invoice'!C$2:C$501,$Y99)))</f>
        <v/>
      </c>
      <c r="D99">
        <f>IF($Y99="","",IF(INDEX('Per Invoice'!D$2:D$501,$Y99)="","",INDEX('Per Invoice'!D$2:D$501,$Y99)))</f>
        <v/>
      </c>
      <c r="E99">
        <f>IF($Y99="","",IF(INDEX('Per Invoice'!E$2:E$501,$Y99)="","",INDEX('Per Invoice'!E$2:E$501,$Y99)))</f>
        <v/>
      </c>
      <c r="F99">
        <f>IF($Y99="","",IF(INDEX('Per Invoice'!F$2:F$501,$Y99)="","",INDEX('Per Invoice'!F$2:F$501,$Y99)))</f>
        <v/>
      </c>
      <c r="G99">
        <f>IF($Y99="","",IF(INDEX('Per Invoice'!G$2:G$501,$Y99)="","",INDEX('Per Invoice'!G$2:G$501,$Y99)))</f>
        <v/>
      </c>
      <c r="H99">
        <f>IF($Y99="","",IF(INDEX('Per Invoice'!H$2:H$501,$Y99)="","",INDEX('Per Invoice'!H$2:H$501,$Y99)))</f>
        <v/>
      </c>
      <c r="I99">
        <f>IF($Y99="","",IF(INDEX('Per Invoice'!I$2:I$501,$Y99)="","",INDEX('Per Invoice'!I$2:I$501,$Y99)))</f>
        <v/>
      </c>
      <c r="J99">
        <f>IF($Y99="","",IF(INDEX('Per Invoice'!J$2:J$501,$Y99)="","",INDEX('Per Invoice'!J$2:J$501,$Y99)))</f>
        <v/>
      </c>
      <c r="K99">
        <f>IF($Y99="","",IF(INDEX('Per Invoice'!K$2:K$501,$Y99)="","",INDEX('Per Invoice'!K$2:K$501,$Y99)))</f>
        <v/>
      </c>
      <c r="L99" s="7">
        <f>IF($Y99="","",IF(INDEX('Per Invoice'!L$2:L$501,$Y99)="","",INDEX('Per Invoice'!L$2:L$501,$Y99)))</f>
        <v/>
      </c>
      <c r="M99" s="14">
        <f>IF($Y99="","",IF(INDEX('Per Invoice'!M$2:M$501,$Y99)="","",INDEX('Per Invoice'!M$2:M$501,$Y99)))</f>
        <v/>
      </c>
      <c r="N99">
        <f>IF($Y99="","",IF(INDEX('Per Invoice'!N$2:N$501,$Y99)="","",INDEX('Per Invoice'!N$2:N$501,$Y99)))</f>
        <v/>
      </c>
      <c r="O99">
        <f>IF($Y99="","",IF(INDEX('Per Invoice'!O$2:O$501,$Y99)="","",INDEX('Per Invoice'!O$2:O$501,$Y99)))</f>
        <v/>
      </c>
      <c r="P99" s="7">
        <f>IF($Y99="","",IF(INDEX('Per Invoice'!P$2:P$501,$Y99)="","",INDEX('Per Invoice'!P$2:P$501,$Y99)))</f>
        <v/>
      </c>
      <c r="Q99" s="7">
        <f>IF($Y99="","",IF(INDEX('Per Invoice'!Q$2:Q$501,$Y99)="","",INDEX('Per Invoice'!Q$2:Q$501,$Y99)))</f>
        <v/>
      </c>
      <c r="R99">
        <f>IF($Y99="","",IF(INDEX('Per Invoice'!R$2:R$501,$Y99)="","",INDEX('Per Invoice'!R$2:R$501,$Y99)))</f>
        <v/>
      </c>
      <c r="S99" s="7">
        <f>IF($Y99="","",IF(INDEX('Per Invoice'!S$2:S$501,$Y99)="","",INDEX('Per Invoice'!S$2:S$501,$Y99)))</f>
        <v/>
      </c>
      <c r="T99" s="7">
        <f>IF($Y99="","",IF(INDEX('Per Invoice'!T$2:T$501,$Y99)="","",INDEX('Per Invoice'!T$2:T$501,$Y99)))</f>
        <v/>
      </c>
      <c r="U99" s="7">
        <f>IF($Y99="","",IF(INDEX('Per Invoice'!U$2:U$501,$Y99)="","",INDEX('Per Invoice'!U$2:U$501,$Y99)))</f>
        <v/>
      </c>
      <c r="V99" s="7">
        <f>IF($Y99="","",IF(INDEX('Per Invoice'!V$2:V$501,$Y99)="","",INDEX('Per Invoice'!V$2:V$501,$Y99)))</f>
        <v/>
      </c>
      <c r="W99" s="7">
        <f>IF($Y99="","",IF(INDEX('Per Invoice'!W$2:W$501,$Y99)="","",INDEX('Per Invoice'!W$2:W$501,$Y99)))</f>
        <v/>
      </c>
      <c r="X99" s="7">
        <f>IF($Y99="","",IF(INDEX('Per Invoice'!X$2:X$501,$Y99)="","",INDEX('Per Invoice'!X$2:X$501,$Y99)))</f>
        <v/>
      </c>
      <c r="Y99" s="16">
        <f>IFERROR(MATCH(Settings!$C$28&amp;"|"&amp;ROWS($Y$2:$Y99),'Per Invoice'!$Z$2:$Z$501,0),"")</f>
        <v/>
      </c>
    </row>
    <row r="100">
      <c r="A100">
        <f>IF($Y100="","",IF(INDEX('Per Invoice'!A$2:A$501,$Y100)="","",INDEX('Per Invoice'!A$2:A$501,$Y100)))</f>
        <v/>
      </c>
      <c r="B100">
        <f>IF($Y100="","",IF(INDEX('Per Invoice'!B$2:B$501,$Y100)="","",INDEX('Per Invoice'!B$2:B$501,$Y100)))</f>
        <v/>
      </c>
      <c r="C100">
        <f>IF($Y100="","",IF(INDEX('Per Invoice'!C$2:C$501,$Y100)="","",INDEX('Per Invoice'!C$2:C$501,$Y100)))</f>
        <v/>
      </c>
      <c r="D100">
        <f>IF($Y100="","",IF(INDEX('Per Invoice'!D$2:D$501,$Y100)="","",INDEX('Per Invoice'!D$2:D$501,$Y100)))</f>
        <v/>
      </c>
      <c r="E100">
        <f>IF($Y100="","",IF(INDEX('Per Invoice'!E$2:E$501,$Y100)="","",INDEX('Per Invoice'!E$2:E$501,$Y100)))</f>
        <v/>
      </c>
      <c r="F100">
        <f>IF($Y100="","",IF(INDEX('Per Invoice'!F$2:F$501,$Y100)="","",INDEX('Per Invoice'!F$2:F$501,$Y100)))</f>
        <v/>
      </c>
      <c r="G100">
        <f>IF($Y100="","",IF(INDEX('Per Invoice'!G$2:G$501,$Y100)="","",INDEX('Per Invoice'!G$2:G$501,$Y100)))</f>
        <v/>
      </c>
      <c r="H100">
        <f>IF($Y100="","",IF(INDEX('Per Invoice'!H$2:H$501,$Y100)="","",INDEX('Per Invoice'!H$2:H$501,$Y100)))</f>
        <v/>
      </c>
      <c r="I100">
        <f>IF($Y100="","",IF(INDEX('Per Invoice'!I$2:I$501,$Y100)="","",INDEX('Per Invoice'!I$2:I$501,$Y100)))</f>
        <v/>
      </c>
      <c r="J100">
        <f>IF($Y100="","",IF(INDEX('Per Invoice'!J$2:J$501,$Y100)="","",INDEX('Per Invoice'!J$2:J$501,$Y100)))</f>
        <v/>
      </c>
      <c r="K100">
        <f>IF($Y100="","",IF(INDEX('Per Invoice'!K$2:K$501,$Y100)="","",INDEX('Per Invoice'!K$2:K$501,$Y100)))</f>
        <v/>
      </c>
      <c r="L100" s="7">
        <f>IF($Y100="","",IF(INDEX('Per Invoice'!L$2:L$501,$Y100)="","",INDEX('Per Invoice'!L$2:L$501,$Y100)))</f>
        <v/>
      </c>
      <c r="M100" s="14">
        <f>IF($Y100="","",IF(INDEX('Per Invoice'!M$2:M$501,$Y100)="","",INDEX('Per Invoice'!M$2:M$501,$Y100)))</f>
        <v/>
      </c>
      <c r="N100">
        <f>IF($Y100="","",IF(INDEX('Per Invoice'!N$2:N$501,$Y100)="","",INDEX('Per Invoice'!N$2:N$501,$Y100)))</f>
        <v/>
      </c>
      <c r="O100">
        <f>IF($Y100="","",IF(INDEX('Per Invoice'!O$2:O$501,$Y100)="","",INDEX('Per Invoice'!O$2:O$501,$Y100)))</f>
        <v/>
      </c>
      <c r="P100" s="7">
        <f>IF($Y100="","",IF(INDEX('Per Invoice'!P$2:P$501,$Y100)="","",INDEX('Per Invoice'!P$2:P$501,$Y100)))</f>
        <v/>
      </c>
      <c r="Q100" s="7">
        <f>IF($Y100="","",IF(INDEX('Per Invoice'!Q$2:Q$501,$Y100)="","",INDEX('Per Invoice'!Q$2:Q$501,$Y100)))</f>
        <v/>
      </c>
      <c r="R100">
        <f>IF($Y100="","",IF(INDEX('Per Invoice'!R$2:R$501,$Y100)="","",INDEX('Per Invoice'!R$2:R$501,$Y100)))</f>
        <v/>
      </c>
      <c r="S100" s="7">
        <f>IF($Y100="","",IF(INDEX('Per Invoice'!S$2:S$501,$Y100)="","",INDEX('Per Invoice'!S$2:S$501,$Y100)))</f>
        <v/>
      </c>
      <c r="T100" s="7">
        <f>IF($Y100="","",IF(INDEX('Per Invoice'!T$2:T$501,$Y100)="","",INDEX('Per Invoice'!T$2:T$501,$Y100)))</f>
        <v/>
      </c>
      <c r="U100" s="7">
        <f>IF($Y100="","",IF(INDEX('Per Invoice'!U$2:U$501,$Y100)="","",INDEX('Per Invoice'!U$2:U$501,$Y100)))</f>
        <v/>
      </c>
      <c r="V100" s="7">
        <f>IF($Y100="","",IF(INDEX('Per Invoice'!V$2:V$501,$Y100)="","",INDEX('Per Invoice'!V$2:V$501,$Y100)))</f>
        <v/>
      </c>
      <c r="W100" s="7">
        <f>IF($Y100="","",IF(INDEX('Per Invoice'!W$2:W$501,$Y100)="","",INDEX('Per Invoice'!W$2:W$501,$Y100)))</f>
        <v/>
      </c>
      <c r="X100" s="7">
        <f>IF($Y100="","",IF(INDEX('Per Invoice'!X$2:X$501,$Y100)="","",INDEX('Per Invoice'!X$2:X$501,$Y100)))</f>
        <v/>
      </c>
      <c r="Y100" s="16">
        <f>IFERROR(MATCH(Settings!$C$28&amp;"|"&amp;ROWS($Y$2:$Y100),'Per Invoice'!$Z$2:$Z$501,0),"")</f>
        <v/>
      </c>
    </row>
    <row r="101">
      <c r="A101">
        <f>IF($Y101="","",IF(INDEX('Per Invoice'!A$2:A$501,$Y101)="","",INDEX('Per Invoice'!A$2:A$501,$Y101)))</f>
        <v/>
      </c>
      <c r="B101">
        <f>IF($Y101="","",IF(INDEX('Per Invoice'!B$2:B$501,$Y101)="","",INDEX('Per Invoice'!B$2:B$501,$Y101)))</f>
        <v/>
      </c>
      <c r="C101">
        <f>IF($Y101="","",IF(INDEX('Per Invoice'!C$2:C$501,$Y101)="","",INDEX('Per Invoice'!C$2:C$501,$Y101)))</f>
        <v/>
      </c>
      <c r="D101">
        <f>IF($Y101="","",IF(INDEX('Per Invoice'!D$2:D$501,$Y101)="","",INDEX('Per Invoice'!D$2:D$501,$Y101)))</f>
        <v/>
      </c>
      <c r="E101">
        <f>IF($Y101="","",IF(INDEX('Per Invoice'!E$2:E$501,$Y101)="","",INDEX('Per Invoice'!E$2:E$501,$Y101)))</f>
        <v/>
      </c>
      <c r="F101">
        <f>IF($Y101="","",IF(INDEX('Per Invoice'!F$2:F$501,$Y101)="","",INDEX('Per Invoice'!F$2:F$501,$Y101)))</f>
        <v/>
      </c>
      <c r="G101">
        <f>IF($Y101="","",IF(INDEX('Per Invoice'!G$2:G$501,$Y101)="","",INDEX('Per Invoice'!G$2:G$501,$Y101)))</f>
        <v/>
      </c>
      <c r="H101">
        <f>IF($Y101="","",IF(INDEX('Per Invoice'!H$2:H$501,$Y101)="","",INDEX('Per Invoice'!H$2:H$501,$Y101)))</f>
        <v/>
      </c>
      <c r="I101">
        <f>IF($Y101="","",IF(INDEX('Per Invoice'!I$2:I$501,$Y101)="","",INDEX('Per Invoice'!I$2:I$501,$Y101)))</f>
        <v/>
      </c>
      <c r="J101">
        <f>IF($Y101="","",IF(INDEX('Per Invoice'!J$2:J$501,$Y101)="","",INDEX('Per Invoice'!J$2:J$501,$Y101)))</f>
        <v/>
      </c>
      <c r="K101">
        <f>IF($Y101="","",IF(INDEX('Per Invoice'!K$2:K$501,$Y101)="","",INDEX('Per Invoice'!K$2:K$501,$Y101)))</f>
        <v/>
      </c>
      <c r="L101" s="7">
        <f>IF($Y101="","",IF(INDEX('Per Invoice'!L$2:L$501,$Y101)="","",INDEX('Per Invoice'!L$2:L$501,$Y101)))</f>
        <v/>
      </c>
      <c r="M101" s="14">
        <f>IF($Y101="","",IF(INDEX('Per Invoice'!M$2:M$501,$Y101)="","",INDEX('Per Invoice'!M$2:M$501,$Y101)))</f>
        <v/>
      </c>
      <c r="N101">
        <f>IF($Y101="","",IF(INDEX('Per Invoice'!N$2:N$501,$Y101)="","",INDEX('Per Invoice'!N$2:N$501,$Y101)))</f>
        <v/>
      </c>
      <c r="O101">
        <f>IF($Y101="","",IF(INDEX('Per Invoice'!O$2:O$501,$Y101)="","",INDEX('Per Invoice'!O$2:O$501,$Y101)))</f>
        <v/>
      </c>
      <c r="P101" s="7">
        <f>IF($Y101="","",IF(INDEX('Per Invoice'!P$2:P$501,$Y101)="","",INDEX('Per Invoice'!P$2:P$501,$Y101)))</f>
        <v/>
      </c>
      <c r="Q101" s="7">
        <f>IF($Y101="","",IF(INDEX('Per Invoice'!Q$2:Q$501,$Y101)="","",INDEX('Per Invoice'!Q$2:Q$501,$Y101)))</f>
        <v/>
      </c>
      <c r="R101">
        <f>IF($Y101="","",IF(INDEX('Per Invoice'!R$2:R$501,$Y101)="","",INDEX('Per Invoice'!R$2:R$501,$Y101)))</f>
        <v/>
      </c>
      <c r="S101" s="7">
        <f>IF($Y101="","",IF(INDEX('Per Invoice'!S$2:S$501,$Y101)="","",INDEX('Per Invoice'!S$2:S$501,$Y101)))</f>
        <v/>
      </c>
      <c r="T101" s="7">
        <f>IF($Y101="","",IF(INDEX('Per Invoice'!T$2:T$501,$Y101)="","",INDEX('Per Invoice'!T$2:T$501,$Y101)))</f>
        <v/>
      </c>
      <c r="U101" s="7">
        <f>IF($Y101="","",IF(INDEX('Per Invoice'!U$2:U$501,$Y101)="","",INDEX('Per Invoice'!U$2:U$501,$Y101)))</f>
        <v/>
      </c>
      <c r="V101" s="7">
        <f>IF($Y101="","",IF(INDEX('Per Invoice'!V$2:V$501,$Y101)="","",INDEX('Per Invoice'!V$2:V$501,$Y101)))</f>
        <v/>
      </c>
      <c r="W101" s="7">
        <f>IF($Y101="","",IF(INDEX('Per Invoice'!W$2:W$501,$Y101)="","",INDEX('Per Invoice'!W$2:W$501,$Y101)))</f>
        <v/>
      </c>
      <c r="X101" s="7">
        <f>IF($Y101="","",IF(INDEX('Per Invoice'!X$2:X$501,$Y101)="","",INDEX('Per Invoice'!X$2:X$501,$Y101)))</f>
        <v/>
      </c>
      <c r="Y101" s="16">
        <f>IFERROR(MATCH(Settings!$C$28&amp;"|"&amp;ROWS($Y$2:$Y101),'Per Invoice'!$Z$2:$Z$501,0),"")</f>
        <v/>
      </c>
    </row>
    <row r="102">
      <c r="A102">
        <f>IF($Y102="","",IF(INDEX('Per Invoice'!A$2:A$501,$Y102)="","",INDEX('Per Invoice'!A$2:A$501,$Y102)))</f>
        <v/>
      </c>
      <c r="B102">
        <f>IF($Y102="","",IF(INDEX('Per Invoice'!B$2:B$501,$Y102)="","",INDEX('Per Invoice'!B$2:B$501,$Y102)))</f>
        <v/>
      </c>
      <c r="C102">
        <f>IF($Y102="","",IF(INDEX('Per Invoice'!C$2:C$501,$Y102)="","",INDEX('Per Invoice'!C$2:C$501,$Y102)))</f>
        <v/>
      </c>
      <c r="D102">
        <f>IF($Y102="","",IF(INDEX('Per Invoice'!D$2:D$501,$Y102)="","",INDEX('Per Invoice'!D$2:D$501,$Y102)))</f>
        <v/>
      </c>
      <c r="E102">
        <f>IF($Y102="","",IF(INDEX('Per Invoice'!E$2:E$501,$Y102)="","",INDEX('Per Invoice'!E$2:E$501,$Y102)))</f>
        <v/>
      </c>
      <c r="F102">
        <f>IF($Y102="","",IF(INDEX('Per Invoice'!F$2:F$501,$Y102)="","",INDEX('Per Invoice'!F$2:F$501,$Y102)))</f>
        <v/>
      </c>
      <c r="G102">
        <f>IF($Y102="","",IF(INDEX('Per Invoice'!G$2:G$501,$Y102)="","",INDEX('Per Invoice'!G$2:G$501,$Y102)))</f>
        <v/>
      </c>
      <c r="H102">
        <f>IF($Y102="","",IF(INDEX('Per Invoice'!H$2:H$501,$Y102)="","",INDEX('Per Invoice'!H$2:H$501,$Y102)))</f>
        <v/>
      </c>
      <c r="I102">
        <f>IF($Y102="","",IF(INDEX('Per Invoice'!I$2:I$501,$Y102)="","",INDEX('Per Invoice'!I$2:I$501,$Y102)))</f>
        <v/>
      </c>
      <c r="J102">
        <f>IF($Y102="","",IF(INDEX('Per Invoice'!J$2:J$501,$Y102)="","",INDEX('Per Invoice'!J$2:J$501,$Y102)))</f>
        <v/>
      </c>
      <c r="K102">
        <f>IF($Y102="","",IF(INDEX('Per Invoice'!K$2:K$501,$Y102)="","",INDEX('Per Invoice'!K$2:K$501,$Y102)))</f>
        <v/>
      </c>
      <c r="L102" s="7">
        <f>IF($Y102="","",IF(INDEX('Per Invoice'!L$2:L$501,$Y102)="","",INDEX('Per Invoice'!L$2:L$501,$Y102)))</f>
        <v/>
      </c>
      <c r="M102" s="14">
        <f>IF($Y102="","",IF(INDEX('Per Invoice'!M$2:M$501,$Y102)="","",INDEX('Per Invoice'!M$2:M$501,$Y102)))</f>
        <v/>
      </c>
      <c r="N102">
        <f>IF($Y102="","",IF(INDEX('Per Invoice'!N$2:N$501,$Y102)="","",INDEX('Per Invoice'!N$2:N$501,$Y102)))</f>
        <v/>
      </c>
      <c r="O102">
        <f>IF($Y102="","",IF(INDEX('Per Invoice'!O$2:O$501,$Y102)="","",INDEX('Per Invoice'!O$2:O$501,$Y102)))</f>
        <v/>
      </c>
      <c r="P102" s="7">
        <f>IF($Y102="","",IF(INDEX('Per Invoice'!P$2:P$501,$Y102)="","",INDEX('Per Invoice'!P$2:P$501,$Y102)))</f>
        <v/>
      </c>
      <c r="Q102" s="7">
        <f>IF($Y102="","",IF(INDEX('Per Invoice'!Q$2:Q$501,$Y102)="","",INDEX('Per Invoice'!Q$2:Q$501,$Y102)))</f>
        <v/>
      </c>
      <c r="R102">
        <f>IF($Y102="","",IF(INDEX('Per Invoice'!R$2:R$501,$Y102)="","",INDEX('Per Invoice'!R$2:R$501,$Y102)))</f>
        <v/>
      </c>
      <c r="S102" s="7">
        <f>IF($Y102="","",IF(INDEX('Per Invoice'!S$2:S$501,$Y102)="","",INDEX('Per Invoice'!S$2:S$501,$Y102)))</f>
        <v/>
      </c>
      <c r="T102" s="7">
        <f>IF($Y102="","",IF(INDEX('Per Invoice'!T$2:T$501,$Y102)="","",INDEX('Per Invoice'!T$2:T$501,$Y102)))</f>
        <v/>
      </c>
      <c r="U102" s="7">
        <f>IF($Y102="","",IF(INDEX('Per Invoice'!U$2:U$501,$Y102)="","",INDEX('Per Invoice'!U$2:U$501,$Y102)))</f>
        <v/>
      </c>
      <c r="V102" s="7">
        <f>IF($Y102="","",IF(INDEX('Per Invoice'!V$2:V$501,$Y102)="","",INDEX('Per Invoice'!V$2:V$501,$Y102)))</f>
        <v/>
      </c>
      <c r="W102" s="7">
        <f>IF($Y102="","",IF(INDEX('Per Invoice'!W$2:W$501,$Y102)="","",INDEX('Per Invoice'!W$2:W$501,$Y102)))</f>
        <v/>
      </c>
      <c r="X102" s="7">
        <f>IF($Y102="","",IF(INDEX('Per Invoice'!X$2:X$501,$Y102)="","",INDEX('Per Invoice'!X$2:X$501,$Y102)))</f>
        <v/>
      </c>
      <c r="Y102" s="16">
        <f>IFERROR(MATCH(Settings!$C$28&amp;"|"&amp;ROWS($Y$2:$Y102),'Per Invoice'!$Z$2:$Z$501,0),"")</f>
        <v/>
      </c>
    </row>
    <row r="103">
      <c r="A103">
        <f>IF($Y103="","",IF(INDEX('Per Invoice'!A$2:A$501,$Y103)="","",INDEX('Per Invoice'!A$2:A$501,$Y103)))</f>
        <v/>
      </c>
      <c r="B103">
        <f>IF($Y103="","",IF(INDEX('Per Invoice'!B$2:B$501,$Y103)="","",INDEX('Per Invoice'!B$2:B$501,$Y103)))</f>
        <v/>
      </c>
      <c r="C103">
        <f>IF($Y103="","",IF(INDEX('Per Invoice'!C$2:C$501,$Y103)="","",INDEX('Per Invoice'!C$2:C$501,$Y103)))</f>
        <v/>
      </c>
      <c r="D103">
        <f>IF($Y103="","",IF(INDEX('Per Invoice'!D$2:D$501,$Y103)="","",INDEX('Per Invoice'!D$2:D$501,$Y103)))</f>
        <v/>
      </c>
      <c r="E103">
        <f>IF($Y103="","",IF(INDEX('Per Invoice'!E$2:E$501,$Y103)="","",INDEX('Per Invoice'!E$2:E$501,$Y103)))</f>
        <v/>
      </c>
      <c r="F103">
        <f>IF($Y103="","",IF(INDEX('Per Invoice'!F$2:F$501,$Y103)="","",INDEX('Per Invoice'!F$2:F$501,$Y103)))</f>
        <v/>
      </c>
      <c r="G103">
        <f>IF($Y103="","",IF(INDEX('Per Invoice'!G$2:G$501,$Y103)="","",INDEX('Per Invoice'!G$2:G$501,$Y103)))</f>
        <v/>
      </c>
      <c r="H103">
        <f>IF($Y103="","",IF(INDEX('Per Invoice'!H$2:H$501,$Y103)="","",INDEX('Per Invoice'!H$2:H$501,$Y103)))</f>
        <v/>
      </c>
      <c r="I103">
        <f>IF($Y103="","",IF(INDEX('Per Invoice'!I$2:I$501,$Y103)="","",INDEX('Per Invoice'!I$2:I$501,$Y103)))</f>
        <v/>
      </c>
      <c r="J103">
        <f>IF($Y103="","",IF(INDEX('Per Invoice'!J$2:J$501,$Y103)="","",INDEX('Per Invoice'!J$2:J$501,$Y103)))</f>
        <v/>
      </c>
      <c r="K103">
        <f>IF($Y103="","",IF(INDEX('Per Invoice'!K$2:K$501,$Y103)="","",INDEX('Per Invoice'!K$2:K$501,$Y103)))</f>
        <v/>
      </c>
      <c r="L103" s="7">
        <f>IF($Y103="","",IF(INDEX('Per Invoice'!L$2:L$501,$Y103)="","",INDEX('Per Invoice'!L$2:L$501,$Y103)))</f>
        <v/>
      </c>
      <c r="M103" s="14">
        <f>IF($Y103="","",IF(INDEX('Per Invoice'!M$2:M$501,$Y103)="","",INDEX('Per Invoice'!M$2:M$501,$Y103)))</f>
        <v/>
      </c>
      <c r="N103">
        <f>IF($Y103="","",IF(INDEX('Per Invoice'!N$2:N$501,$Y103)="","",INDEX('Per Invoice'!N$2:N$501,$Y103)))</f>
        <v/>
      </c>
      <c r="O103">
        <f>IF($Y103="","",IF(INDEX('Per Invoice'!O$2:O$501,$Y103)="","",INDEX('Per Invoice'!O$2:O$501,$Y103)))</f>
        <v/>
      </c>
      <c r="P103" s="7">
        <f>IF($Y103="","",IF(INDEX('Per Invoice'!P$2:P$501,$Y103)="","",INDEX('Per Invoice'!P$2:P$501,$Y103)))</f>
        <v/>
      </c>
      <c r="Q103" s="7">
        <f>IF($Y103="","",IF(INDEX('Per Invoice'!Q$2:Q$501,$Y103)="","",INDEX('Per Invoice'!Q$2:Q$501,$Y103)))</f>
        <v/>
      </c>
      <c r="R103">
        <f>IF($Y103="","",IF(INDEX('Per Invoice'!R$2:R$501,$Y103)="","",INDEX('Per Invoice'!R$2:R$501,$Y103)))</f>
        <v/>
      </c>
      <c r="S103" s="7">
        <f>IF($Y103="","",IF(INDEX('Per Invoice'!S$2:S$501,$Y103)="","",INDEX('Per Invoice'!S$2:S$501,$Y103)))</f>
        <v/>
      </c>
      <c r="T103" s="7">
        <f>IF($Y103="","",IF(INDEX('Per Invoice'!T$2:T$501,$Y103)="","",INDEX('Per Invoice'!T$2:T$501,$Y103)))</f>
        <v/>
      </c>
      <c r="U103" s="7">
        <f>IF($Y103="","",IF(INDEX('Per Invoice'!U$2:U$501,$Y103)="","",INDEX('Per Invoice'!U$2:U$501,$Y103)))</f>
        <v/>
      </c>
      <c r="V103" s="7">
        <f>IF($Y103="","",IF(INDEX('Per Invoice'!V$2:V$501,$Y103)="","",INDEX('Per Invoice'!V$2:V$501,$Y103)))</f>
        <v/>
      </c>
      <c r="W103" s="7">
        <f>IF($Y103="","",IF(INDEX('Per Invoice'!W$2:W$501,$Y103)="","",INDEX('Per Invoice'!W$2:W$501,$Y103)))</f>
        <v/>
      </c>
      <c r="X103" s="7">
        <f>IF($Y103="","",IF(INDEX('Per Invoice'!X$2:X$501,$Y103)="","",INDEX('Per Invoice'!X$2:X$501,$Y103)))</f>
        <v/>
      </c>
      <c r="Y103" s="16">
        <f>IFERROR(MATCH(Settings!$C$28&amp;"|"&amp;ROWS($Y$2:$Y103),'Per Invoice'!$Z$2:$Z$501,0),"")</f>
        <v/>
      </c>
    </row>
    <row r="104">
      <c r="A104">
        <f>IF($Y104="","",IF(INDEX('Per Invoice'!A$2:A$501,$Y104)="","",INDEX('Per Invoice'!A$2:A$501,$Y104)))</f>
        <v/>
      </c>
      <c r="B104">
        <f>IF($Y104="","",IF(INDEX('Per Invoice'!B$2:B$501,$Y104)="","",INDEX('Per Invoice'!B$2:B$501,$Y104)))</f>
        <v/>
      </c>
      <c r="C104">
        <f>IF($Y104="","",IF(INDEX('Per Invoice'!C$2:C$501,$Y104)="","",INDEX('Per Invoice'!C$2:C$501,$Y104)))</f>
        <v/>
      </c>
      <c r="D104">
        <f>IF($Y104="","",IF(INDEX('Per Invoice'!D$2:D$501,$Y104)="","",INDEX('Per Invoice'!D$2:D$501,$Y104)))</f>
        <v/>
      </c>
      <c r="E104">
        <f>IF($Y104="","",IF(INDEX('Per Invoice'!E$2:E$501,$Y104)="","",INDEX('Per Invoice'!E$2:E$501,$Y104)))</f>
        <v/>
      </c>
      <c r="F104">
        <f>IF($Y104="","",IF(INDEX('Per Invoice'!F$2:F$501,$Y104)="","",INDEX('Per Invoice'!F$2:F$501,$Y104)))</f>
        <v/>
      </c>
      <c r="G104">
        <f>IF($Y104="","",IF(INDEX('Per Invoice'!G$2:G$501,$Y104)="","",INDEX('Per Invoice'!G$2:G$501,$Y104)))</f>
        <v/>
      </c>
      <c r="H104">
        <f>IF($Y104="","",IF(INDEX('Per Invoice'!H$2:H$501,$Y104)="","",INDEX('Per Invoice'!H$2:H$501,$Y104)))</f>
        <v/>
      </c>
      <c r="I104">
        <f>IF($Y104="","",IF(INDEX('Per Invoice'!I$2:I$501,$Y104)="","",INDEX('Per Invoice'!I$2:I$501,$Y104)))</f>
        <v/>
      </c>
      <c r="J104">
        <f>IF($Y104="","",IF(INDEX('Per Invoice'!J$2:J$501,$Y104)="","",INDEX('Per Invoice'!J$2:J$501,$Y104)))</f>
        <v/>
      </c>
      <c r="K104">
        <f>IF($Y104="","",IF(INDEX('Per Invoice'!K$2:K$501,$Y104)="","",INDEX('Per Invoice'!K$2:K$501,$Y104)))</f>
        <v/>
      </c>
      <c r="L104" s="7">
        <f>IF($Y104="","",IF(INDEX('Per Invoice'!L$2:L$501,$Y104)="","",INDEX('Per Invoice'!L$2:L$501,$Y104)))</f>
        <v/>
      </c>
      <c r="M104" s="14">
        <f>IF($Y104="","",IF(INDEX('Per Invoice'!M$2:M$501,$Y104)="","",INDEX('Per Invoice'!M$2:M$501,$Y104)))</f>
        <v/>
      </c>
      <c r="N104">
        <f>IF($Y104="","",IF(INDEX('Per Invoice'!N$2:N$501,$Y104)="","",INDEX('Per Invoice'!N$2:N$501,$Y104)))</f>
        <v/>
      </c>
      <c r="O104">
        <f>IF($Y104="","",IF(INDEX('Per Invoice'!O$2:O$501,$Y104)="","",INDEX('Per Invoice'!O$2:O$501,$Y104)))</f>
        <v/>
      </c>
      <c r="P104" s="7">
        <f>IF($Y104="","",IF(INDEX('Per Invoice'!P$2:P$501,$Y104)="","",INDEX('Per Invoice'!P$2:P$501,$Y104)))</f>
        <v/>
      </c>
      <c r="Q104" s="7">
        <f>IF($Y104="","",IF(INDEX('Per Invoice'!Q$2:Q$501,$Y104)="","",INDEX('Per Invoice'!Q$2:Q$501,$Y104)))</f>
        <v/>
      </c>
      <c r="R104">
        <f>IF($Y104="","",IF(INDEX('Per Invoice'!R$2:R$501,$Y104)="","",INDEX('Per Invoice'!R$2:R$501,$Y104)))</f>
        <v/>
      </c>
      <c r="S104" s="7">
        <f>IF($Y104="","",IF(INDEX('Per Invoice'!S$2:S$501,$Y104)="","",INDEX('Per Invoice'!S$2:S$501,$Y104)))</f>
        <v/>
      </c>
      <c r="T104" s="7">
        <f>IF($Y104="","",IF(INDEX('Per Invoice'!T$2:T$501,$Y104)="","",INDEX('Per Invoice'!T$2:T$501,$Y104)))</f>
        <v/>
      </c>
      <c r="U104" s="7">
        <f>IF($Y104="","",IF(INDEX('Per Invoice'!U$2:U$501,$Y104)="","",INDEX('Per Invoice'!U$2:U$501,$Y104)))</f>
        <v/>
      </c>
      <c r="V104" s="7">
        <f>IF($Y104="","",IF(INDEX('Per Invoice'!V$2:V$501,$Y104)="","",INDEX('Per Invoice'!V$2:V$501,$Y104)))</f>
        <v/>
      </c>
      <c r="W104" s="7">
        <f>IF($Y104="","",IF(INDEX('Per Invoice'!W$2:W$501,$Y104)="","",INDEX('Per Invoice'!W$2:W$501,$Y104)))</f>
        <v/>
      </c>
      <c r="X104" s="7">
        <f>IF($Y104="","",IF(INDEX('Per Invoice'!X$2:X$501,$Y104)="","",INDEX('Per Invoice'!X$2:X$501,$Y104)))</f>
        <v/>
      </c>
      <c r="Y104" s="16">
        <f>IFERROR(MATCH(Settings!$C$28&amp;"|"&amp;ROWS($Y$2:$Y104),'Per Invoice'!$Z$2:$Z$501,0),"")</f>
        <v/>
      </c>
    </row>
    <row r="105">
      <c r="A105">
        <f>IF($Y105="","",IF(INDEX('Per Invoice'!A$2:A$501,$Y105)="","",INDEX('Per Invoice'!A$2:A$501,$Y105)))</f>
        <v/>
      </c>
      <c r="B105">
        <f>IF($Y105="","",IF(INDEX('Per Invoice'!B$2:B$501,$Y105)="","",INDEX('Per Invoice'!B$2:B$501,$Y105)))</f>
        <v/>
      </c>
      <c r="C105">
        <f>IF($Y105="","",IF(INDEX('Per Invoice'!C$2:C$501,$Y105)="","",INDEX('Per Invoice'!C$2:C$501,$Y105)))</f>
        <v/>
      </c>
      <c r="D105">
        <f>IF($Y105="","",IF(INDEX('Per Invoice'!D$2:D$501,$Y105)="","",INDEX('Per Invoice'!D$2:D$501,$Y105)))</f>
        <v/>
      </c>
      <c r="E105">
        <f>IF($Y105="","",IF(INDEX('Per Invoice'!E$2:E$501,$Y105)="","",INDEX('Per Invoice'!E$2:E$501,$Y105)))</f>
        <v/>
      </c>
      <c r="F105">
        <f>IF($Y105="","",IF(INDEX('Per Invoice'!F$2:F$501,$Y105)="","",INDEX('Per Invoice'!F$2:F$501,$Y105)))</f>
        <v/>
      </c>
      <c r="G105">
        <f>IF($Y105="","",IF(INDEX('Per Invoice'!G$2:G$501,$Y105)="","",INDEX('Per Invoice'!G$2:G$501,$Y105)))</f>
        <v/>
      </c>
      <c r="H105">
        <f>IF($Y105="","",IF(INDEX('Per Invoice'!H$2:H$501,$Y105)="","",INDEX('Per Invoice'!H$2:H$501,$Y105)))</f>
        <v/>
      </c>
      <c r="I105">
        <f>IF($Y105="","",IF(INDEX('Per Invoice'!I$2:I$501,$Y105)="","",INDEX('Per Invoice'!I$2:I$501,$Y105)))</f>
        <v/>
      </c>
      <c r="J105">
        <f>IF($Y105="","",IF(INDEX('Per Invoice'!J$2:J$501,$Y105)="","",INDEX('Per Invoice'!J$2:J$501,$Y105)))</f>
        <v/>
      </c>
      <c r="K105">
        <f>IF($Y105="","",IF(INDEX('Per Invoice'!K$2:K$501,$Y105)="","",INDEX('Per Invoice'!K$2:K$501,$Y105)))</f>
        <v/>
      </c>
      <c r="L105" s="7">
        <f>IF($Y105="","",IF(INDEX('Per Invoice'!L$2:L$501,$Y105)="","",INDEX('Per Invoice'!L$2:L$501,$Y105)))</f>
        <v/>
      </c>
      <c r="M105" s="14">
        <f>IF($Y105="","",IF(INDEX('Per Invoice'!M$2:M$501,$Y105)="","",INDEX('Per Invoice'!M$2:M$501,$Y105)))</f>
        <v/>
      </c>
      <c r="N105">
        <f>IF($Y105="","",IF(INDEX('Per Invoice'!N$2:N$501,$Y105)="","",INDEX('Per Invoice'!N$2:N$501,$Y105)))</f>
        <v/>
      </c>
      <c r="O105">
        <f>IF($Y105="","",IF(INDEX('Per Invoice'!O$2:O$501,$Y105)="","",INDEX('Per Invoice'!O$2:O$501,$Y105)))</f>
        <v/>
      </c>
      <c r="P105" s="7">
        <f>IF($Y105="","",IF(INDEX('Per Invoice'!P$2:P$501,$Y105)="","",INDEX('Per Invoice'!P$2:P$501,$Y105)))</f>
        <v/>
      </c>
      <c r="Q105" s="7">
        <f>IF($Y105="","",IF(INDEX('Per Invoice'!Q$2:Q$501,$Y105)="","",INDEX('Per Invoice'!Q$2:Q$501,$Y105)))</f>
        <v/>
      </c>
      <c r="R105">
        <f>IF($Y105="","",IF(INDEX('Per Invoice'!R$2:R$501,$Y105)="","",INDEX('Per Invoice'!R$2:R$501,$Y105)))</f>
        <v/>
      </c>
      <c r="S105" s="7">
        <f>IF($Y105="","",IF(INDEX('Per Invoice'!S$2:S$501,$Y105)="","",INDEX('Per Invoice'!S$2:S$501,$Y105)))</f>
        <v/>
      </c>
      <c r="T105" s="7">
        <f>IF($Y105="","",IF(INDEX('Per Invoice'!T$2:T$501,$Y105)="","",INDEX('Per Invoice'!T$2:T$501,$Y105)))</f>
        <v/>
      </c>
      <c r="U105" s="7">
        <f>IF($Y105="","",IF(INDEX('Per Invoice'!U$2:U$501,$Y105)="","",INDEX('Per Invoice'!U$2:U$501,$Y105)))</f>
        <v/>
      </c>
      <c r="V105" s="7">
        <f>IF($Y105="","",IF(INDEX('Per Invoice'!V$2:V$501,$Y105)="","",INDEX('Per Invoice'!V$2:V$501,$Y105)))</f>
        <v/>
      </c>
      <c r="W105" s="7">
        <f>IF($Y105="","",IF(INDEX('Per Invoice'!W$2:W$501,$Y105)="","",INDEX('Per Invoice'!W$2:W$501,$Y105)))</f>
        <v/>
      </c>
      <c r="X105" s="7">
        <f>IF($Y105="","",IF(INDEX('Per Invoice'!X$2:X$501,$Y105)="","",INDEX('Per Invoice'!X$2:X$501,$Y105)))</f>
        <v/>
      </c>
      <c r="Y105" s="16">
        <f>IFERROR(MATCH(Settings!$C$28&amp;"|"&amp;ROWS($Y$2:$Y105),'Per Invoice'!$Z$2:$Z$501,0),"")</f>
        <v/>
      </c>
    </row>
    <row r="106">
      <c r="A106">
        <f>IF($Y106="","",IF(INDEX('Per Invoice'!A$2:A$501,$Y106)="","",INDEX('Per Invoice'!A$2:A$501,$Y106)))</f>
        <v/>
      </c>
      <c r="B106">
        <f>IF($Y106="","",IF(INDEX('Per Invoice'!B$2:B$501,$Y106)="","",INDEX('Per Invoice'!B$2:B$501,$Y106)))</f>
        <v/>
      </c>
      <c r="C106">
        <f>IF($Y106="","",IF(INDEX('Per Invoice'!C$2:C$501,$Y106)="","",INDEX('Per Invoice'!C$2:C$501,$Y106)))</f>
        <v/>
      </c>
      <c r="D106">
        <f>IF($Y106="","",IF(INDEX('Per Invoice'!D$2:D$501,$Y106)="","",INDEX('Per Invoice'!D$2:D$501,$Y106)))</f>
        <v/>
      </c>
      <c r="E106">
        <f>IF($Y106="","",IF(INDEX('Per Invoice'!E$2:E$501,$Y106)="","",INDEX('Per Invoice'!E$2:E$501,$Y106)))</f>
        <v/>
      </c>
      <c r="F106">
        <f>IF($Y106="","",IF(INDEX('Per Invoice'!F$2:F$501,$Y106)="","",INDEX('Per Invoice'!F$2:F$501,$Y106)))</f>
        <v/>
      </c>
      <c r="G106">
        <f>IF($Y106="","",IF(INDEX('Per Invoice'!G$2:G$501,$Y106)="","",INDEX('Per Invoice'!G$2:G$501,$Y106)))</f>
        <v/>
      </c>
      <c r="H106">
        <f>IF($Y106="","",IF(INDEX('Per Invoice'!H$2:H$501,$Y106)="","",INDEX('Per Invoice'!H$2:H$501,$Y106)))</f>
        <v/>
      </c>
      <c r="I106">
        <f>IF($Y106="","",IF(INDEX('Per Invoice'!I$2:I$501,$Y106)="","",INDEX('Per Invoice'!I$2:I$501,$Y106)))</f>
        <v/>
      </c>
      <c r="J106">
        <f>IF($Y106="","",IF(INDEX('Per Invoice'!J$2:J$501,$Y106)="","",INDEX('Per Invoice'!J$2:J$501,$Y106)))</f>
        <v/>
      </c>
      <c r="K106">
        <f>IF($Y106="","",IF(INDEX('Per Invoice'!K$2:K$501,$Y106)="","",INDEX('Per Invoice'!K$2:K$501,$Y106)))</f>
        <v/>
      </c>
      <c r="L106" s="7">
        <f>IF($Y106="","",IF(INDEX('Per Invoice'!L$2:L$501,$Y106)="","",INDEX('Per Invoice'!L$2:L$501,$Y106)))</f>
        <v/>
      </c>
      <c r="M106" s="14">
        <f>IF($Y106="","",IF(INDEX('Per Invoice'!M$2:M$501,$Y106)="","",INDEX('Per Invoice'!M$2:M$501,$Y106)))</f>
        <v/>
      </c>
      <c r="N106">
        <f>IF($Y106="","",IF(INDEX('Per Invoice'!N$2:N$501,$Y106)="","",INDEX('Per Invoice'!N$2:N$501,$Y106)))</f>
        <v/>
      </c>
      <c r="O106">
        <f>IF($Y106="","",IF(INDEX('Per Invoice'!O$2:O$501,$Y106)="","",INDEX('Per Invoice'!O$2:O$501,$Y106)))</f>
        <v/>
      </c>
      <c r="P106" s="7">
        <f>IF($Y106="","",IF(INDEX('Per Invoice'!P$2:P$501,$Y106)="","",INDEX('Per Invoice'!P$2:P$501,$Y106)))</f>
        <v/>
      </c>
      <c r="Q106" s="7">
        <f>IF($Y106="","",IF(INDEX('Per Invoice'!Q$2:Q$501,$Y106)="","",INDEX('Per Invoice'!Q$2:Q$501,$Y106)))</f>
        <v/>
      </c>
      <c r="R106">
        <f>IF($Y106="","",IF(INDEX('Per Invoice'!R$2:R$501,$Y106)="","",INDEX('Per Invoice'!R$2:R$501,$Y106)))</f>
        <v/>
      </c>
      <c r="S106" s="7">
        <f>IF($Y106="","",IF(INDEX('Per Invoice'!S$2:S$501,$Y106)="","",INDEX('Per Invoice'!S$2:S$501,$Y106)))</f>
        <v/>
      </c>
      <c r="T106" s="7">
        <f>IF($Y106="","",IF(INDEX('Per Invoice'!T$2:T$501,$Y106)="","",INDEX('Per Invoice'!T$2:T$501,$Y106)))</f>
        <v/>
      </c>
      <c r="U106" s="7">
        <f>IF($Y106="","",IF(INDEX('Per Invoice'!U$2:U$501,$Y106)="","",INDEX('Per Invoice'!U$2:U$501,$Y106)))</f>
        <v/>
      </c>
      <c r="V106" s="7">
        <f>IF($Y106="","",IF(INDEX('Per Invoice'!V$2:V$501,$Y106)="","",INDEX('Per Invoice'!V$2:V$501,$Y106)))</f>
        <v/>
      </c>
      <c r="W106" s="7">
        <f>IF($Y106="","",IF(INDEX('Per Invoice'!W$2:W$501,$Y106)="","",INDEX('Per Invoice'!W$2:W$501,$Y106)))</f>
        <v/>
      </c>
      <c r="X106" s="7">
        <f>IF($Y106="","",IF(INDEX('Per Invoice'!X$2:X$501,$Y106)="","",INDEX('Per Invoice'!X$2:X$501,$Y106)))</f>
        <v/>
      </c>
      <c r="Y106" s="16">
        <f>IFERROR(MATCH(Settings!$C$28&amp;"|"&amp;ROWS($Y$2:$Y106),'Per Invoice'!$Z$2:$Z$501,0),"")</f>
        <v/>
      </c>
    </row>
    <row r="107">
      <c r="A107">
        <f>IF($Y107="","",IF(INDEX('Per Invoice'!A$2:A$501,$Y107)="","",INDEX('Per Invoice'!A$2:A$501,$Y107)))</f>
        <v/>
      </c>
      <c r="B107">
        <f>IF($Y107="","",IF(INDEX('Per Invoice'!B$2:B$501,$Y107)="","",INDEX('Per Invoice'!B$2:B$501,$Y107)))</f>
        <v/>
      </c>
      <c r="C107">
        <f>IF($Y107="","",IF(INDEX('Per Invoice'!C$2:C$501,$Y107)="","",INDEX('Per Invoice'!C$2:C$501,$Y107)))</f>
        <v/>
      </c>
      <c r="D107">
        <f>IF($Y107="","",IF(INDEX('Per Invoice'!D$2:D$501,$Y107)="","",INDEX('Per Invoice'!D$2:D$501,$Y107)))</f>
        <v/>
      </c>
      <c r="E107">
        <f>IF($Y107="","",IF(INDEX('Per Invoice'!E$2:E$501,$Y107)="","",INDEX('Per Invoice'!E$2:E$501,$Y107)))</f>
        <v/>
      </c>
      <c r="F107">
        <f>IF($Y107="","",IF(INDEX('Per Invoice'!F$2:F$501,$Y107)="","",INDEX('Per Invoice'!F$2:F$501,$Y107)))</f>
        <v/>
      </c>
      <c r="G107">
        <f>IF($Y107="","",IF(INDEX('Per Invoice'!G$2:G$501,$Y107)="","",INDEX('Per Invoice'!G$2:G$501,$Y107)))</f>
        <v/>
      </c>
      <c r="H107">
        <f>IF($Y107="","",IF(INDEX('Per Invoice'!H$2:H$501,$Y107)="","",INDEX('Per Invoice'!H$2:H$501,$Y107)))</f>
        <v/>
      </c>
      <c r="I107">
        <f>IF($Y107="","",IF(INDEX('Per Invoice'!I$2:I$501,$Y107)="","",INDEX('Per Invoice'!I$2:I$501,$Y107)))</f>
        <v/>
      </c>
      <c r="J107">
        <f>IF($Y107="","",IF(INDEX('Per Invoice'!J$2:J$501,$Y107)="","",INDEX('Per Invoice'!J$2:J$501,$Y107)))</f>
        <v/>
      </c>
      <c r="K107">
        <f>IF($Y107="","",IF(INDEX('Per Invoice'!K$2:K$501,$Y107)="","",INDEX('Per Invoice'!K$2:K$501,$Y107)))</f>
        <v/>
      </c>
      <c r="L107" s="7">
        <f>IF($Y107="","",IF(INDEX('Per Invoice'!L$2:L$501,$Y107)="","",INDEX('Per Invoice'!L$2:L$501,$Y107)))</f>
        <v/>
      </c>
      <c r="M107" s="14">
        <f>IF($Y107="","",IF(INDEX('Per Invoice'!M$2:M$501,$Y107)="","",INDEX('Per Invoice'!M$2:M$501,$Y107)))</f>
        <v/>
      </c>
      <c r="N107">
        <f>IF($Y107="","",IF(INDEX('Per Invoice'!N$2:N$501,$Y107)="","",INDEX('Per Invoice'!N$2:N$501,$Y107)))</f>
        <v/>
      </c>
      <c r="O107">
        <f>IF($Y107="","",IF(INDEX('Per Invoice'!O$2:O$501,$Y107)="","",INDEX('Per Invoice'!O$2:O$501,$Y107)))</f>
        <v/>
      </c>
      <c r="P107" s="7">
        <f>IF($Y107="","",IF(INDEX('Per Invoice'!P$2:P$501,$Y107)="","",INDEX('Per Invoice'!P$2:P$501,$Y107)))</f>
        <v/>
      </c>
      <c r="Q107" s="7">
        <f>IF($Y107="","",IF(INDEX('Per Invoice'!Q$2:Q$501,$Y107)="","",INDEX('Per Invoice'!Q$2:Q$501,$Y107)))</f>
        <v/>
      </c>
      <c r="R107">
        <f>IF($Y107="","",IF(INDEX('Per Invoice'!R$2:R$501,$Y107)="","",INDEX('Per Invoice'!R$2:R$501,$Y107)))</f>
        <v/>
      </c>
      <c r="S107" s="7">
        <f>IF($Y107="","",IF(INDEX('Per Invoice'!S$2:S$501,$Y107)="","",INDEX('Per Invoice'!S$2:S$501,$Y107)))</f>
        <v/>
      </c>
      <c r="T107" s="7">
        <f>IF($Y107="","",IF(INDEX('Per Invoice'!T$2:T$501,$Y107)="","",INDEX('Per Invoice'!T$2:T$501,$Y107)))</f>
        <v/>
      </c>
      <c r="U107" s="7">
        <f>IF($Y107="","",IF(INDEX('Per Invoice'!U$2:U$501,$Y107)="","",INDEX('Per Invoice'!U$2:U$501,$Y107)))</f>
        <v/>
      </c>
      <c r="V107" s="7">
        <f>IF($Y107="","",IF(INDEX('Per Invoice'!V$2:V$501,$Y107)="","",INDEX('Per Invoice'!V$2:V$501,$Y107)))</f>
        <v/>
      </c>
      <c r="W107" s="7">
        <f>IF($Y107="","",IF(INDEX('Per Invoice'!W$2:W$501,$Y107)="","",INDEX('Per Invoice'!W$2:W$501,$Y107)))</f>
        <v/>
      </c>
      <c r="X107" s="7">
        <f>IF($Y107="","",IF(INDEX('Per Invoice'!X$2:X$501,$Y107)="","",INDEX('Per Invoice'!X$2:X$501,$Y107)))</f>
        <v/>
      </c>
      <c r="Y107" s="16">
        <f>IFERROR(MATCH(Settings!$C$28&amp;"|"&amp;ROWS($Y$2:$Y107),'Per Invoice'!$Z$2:$Z$501,0),"")</f>
        <v/>
      </c>
    </row>
    <row r="108">
      <c r="A108">
        <f>IF($Y108="","",IF(INDEX('Per Invoice'!A$2:A$501,$Y108)="","",INDEX('Per Invoice'!A$2:A$501,$Y108)))</f>
        <v/>
      </c>
      <c r="B108">
        <f>IF($Y108="","",IF(INDEX('Per Invoice'!B$2:B$501,$Y108)="","",INDEX('Per Invoice'!B$2:B$501,$Y108)))</f>
        <v/>
      </c>
      <c r="C108">
        <f>IF($Y108="","",IF(INDEX('Per Invoice'!C$2:C$501,$Y108)="","",INDEX('Per Invoice'!C$2:C$501,$Y108)))</f>
        <v/>
      </c>
      <c r="D108">
        <f>IF($Y108="","",IF(INDEX('Per Invoice'!D$2:D$501,$Y108)="","",INDEX('Per Invoice'!D$2:D$501,$Y108)))</f>
        <v/>
      </c>
      <c r="E108">
        <f>IF($Y108="","",IF(INDEX('Per Invoice'!E$2:E$501,$Y108)="","",INDEX('Per Invoice'!E$2:E$501,$Y108)))</f>
        <v/>
      </c>
      <c r="F108">
        <f>IF($Y108="","",IF(INDEX('Per Invoice'!F$2:F$501,$Y108)="","",INDEX('Per Invoice'!F$2:F$501,$Y108)))</f>
        <v/>
      </c>
      <c r="G108">
        <f>IF($Y108="","",IF(INDEX('Per Invoice'!G$2:G$501,$Y108)="","",INDEX('Per Invoice'!G$2:G$501,$Y108)))</f>
        <v/>
      </c>
      <c r="H108">
        <f>IF($Y108="","",IF(INDEX('Per Invoice'!H$2:H$501,$Y108)="","",INDEX('Per Invoice'!H$2:H$501,$Y108)))</f>
        <v/>
      </c>
      <c r="I108">
        <f>IF($Y108="","",IF(INDEX('Per Invoice'!I$2:I$501,$Y108)="","",INDEX('Per Invoice'!I$2:I$501,$Y108)))</f>
        <v/>
      </c>
      <c r="J108">
        <f>IF($Y108="","",IF(INDEX('Per Invoice'!J$2:J$501,$Y108)="","",INDEX('Per Invoice'!J$2:J$501,$Y108)))</f>
        <v/>
      </c>
      <c r="K108">
        <f>IF($Y108="","",IF(INDEX('Per Invoice'!K$2:K$501,$Y108)="","",INDEX('Per Invoice'!K$2:K$501,$Y108)))</f>
        <v/>
      </c>
      <c r="L108" s="7">
        <f>IF($Y108="","",IF(INDEX('Per Invoice'!L$2:L$501,$Y108)="","",INDEX('Per Invoice'!L$2:L$501,$Y108)))</f>
        <v/>
      </c>
      <c r="M108" s="14">
        <f>IF($Y108="","",IF(INDEX('Per Invoice'!M$2:M$501,$Y108)="","",INDEX('Per Invoice'!M$2:M$501,$Y108)))</f>
        <v/>
      </c>
      <c r="N108">
        <f>IF($Y108="","",IF(INDEX('Per Invoice'!N$2:N$501,$Y108)="","",INDEX('Per Invoice'!N$2:N$501,$Y108)))</f>
        <v/>
      </c>
      <c r="O108">
        <f>IF($Y108="","",IF(INDEX('Per Invoice'!O$2:O$501,$Y108)="","",INDEX('Per Invoice'!O$2:O$501,$Y108)))</f>
        <v/>
      </c>
      <c r="P108" s="7">
        <f>IF($Y108="","",IF(INDEX('Per Invoice'!P$2:P$501,$Y108)="","",INDEX('Per Invoice'!P$2:P$501,$Y108)))</f>
        <v/>
      </c>
      <c r="Q108" s="7">
        <f>IF($Y108="","",IF(INDEX('Per Invoice'!Q$2:Q$501,$Y108)="","",INDEX('Per Invoice'!Q$2:Q$501,$Y108)))</f>
        <v/>
      </c>
      <c r="R108">
        <f>IF($Y108="","",IF(INDEX('Per Invoice'!R$2:R$501,$Y108)="","",INDEX('Per Invoice'!R$2:R$501,$Y108)))</f>
        <v/>
      </c>
      <c r="S108" s="7">
        <f>IF($Y108="","",IF(INDEX('Per Invoice'!S$2:S$501,$Y108)="","",INDEX('Per Invoice'!S$2:S$501,$Y108)))</f>
        <v/>
      </c>
      <c r="T108" s="7">
        <f>IF($Y108="","",IF(INDEX('Per Invoice'!T$2:T$501,$Y108)="","",INDEX('Per Invoice'!T$2:T$501,$Y108)))</f>
        <v/>
      </c>
      <c r="U108" s="7">
        <f>IF($Y108="","",IF(INDEX('Per Invoice'!U$2:U$501,$Y108)="","",INDEX('Per Invoice'!U$2:U$501,$Y108)))</f>
        <v/>
      </c>
      <c r="V108" s="7">
        <f>IF($Y108="","",IF(INDEX('Per Invoice'!V$2:V$501,$Y108)="","",INDEX('Per Invoice'!V$2:V$501,$Y108)))</f>
        <v/>
      </c>
      <c r="W108" s="7">
        <f>IF($Y108="","",IF(INDEX('Per Invoice'!W$2:W$501,$Y108)="","",INDEX('Per Invoice'!W$2:W$501,$Y108)))</f>
        <v/>
      </c>
      <c r="X108" s="7">
        <f>IF($Y108="","",IF(INDEX('Per Invoice'!X$2:X$501,$Y108)="","",INDEX('Per Invoice'!X$2:X$501,$Y108)))</f>
        <v/>
      </c>
      <c r="Y108" s="16">
        <f>IFERROR(MATCH(Settings!$C$28&amp;"|"&amp;ROWS($Y$2:$Y108),'Per Invoice'!$Z$2:$Z$501,0),"")</f>
        <v/>
      </c>
    </row>
    <row r="109">
      <c r="A109">
        <f>IF($Y109="","",IF(INDEX('Per Invoice'!A$2:A$501,$Y109)="","",INDEX('Per Invoice'!A$2:A$501,$Y109)))</f>
        <v/>
      </c>
      <c r="B109">
        <f>IF($Y109="","",IF(INDEX('Per Invoice'!B$2:B$501,$Y109)="","",INDEX('Per Invoice'!B$2:B$501,$Y109)))</f>
        <v/>
      </c>
      <c r="C109">
        <f>IF($Y109="","",IF(INDEX('Per Invoice'!C$2:C$501,$Y109)="","",INDEX('Per Invoice'!C$2:C$501,$Y109)))</f>
        <v/>
      </c>
      <c r="D109">
        <f>IF($Y109="","",IF(INDEX('Per Invoice'!D$2:D$501,$Y109)="","",INDEX('Per Invoice'!D$2:D$501,$Y109)))</f>
        <v/>
      </c>
      <c r="E109">
        <f>IF($Y109="","",IF(INDEX('Per Invoice'!E$2:E$501,$Y109)="","",INDEX('Per Invoice'!E$2:E$501,$Y109)))</f>
        <v/>
      </c>
      <c r="F109">
        <f>IF($Y109="","",IF(INDEX('Per Invoice'!F$2:F$501,$Y109)="","",INDEX('Per Invoice'!F$2:F$501,$Y109)))</f>
        <v/>
      </c>
      <c r="G109">
        <f>IF($Y109="","",IF(INDEX('Per Invoice'!G$2:G$501,$Y109)="","",INDEX('Per Invoice'!G$2:G$501,$Y109)))</f>
        <v/>
      </c>
      <c r="H109">
        <f>IF($Y109="","",IF(INDEX('Per Invoice'!H$2:H$501,$Y109)="","",INDEX('Per Invoice'!H$2:H$501,$Y109)))</f>
        <v/>
      </c>
      <c r="I109">
        <f>IF($Y109="","",IF(INDEX('Per Invoice'!I$2:I$501,$Y109)="","",INDEX('Per Invoice'!I$2:I$501,$Y109)))</f>
        <v/>
      </c>
      <c r="J109">
        <f>IF($Y109="","",IF(INDEX('Per Invoice'!J$2:J$501,$Y109)="","",INDEX('Per Invoice'!J$2:J$501,$Y109)))</f>
        <v/>
      </c>
      <c r="K109">
        <f>IF($Y109="","",IF(INDEX('Per Invoice'!K$2:K$501,$Y109)="","",INDEX('Per Invoice'!K$2:K$501,$Y109)))</f>
        <v/>
      </c>
      <c r="L109" s="7">
        <f>IF($Y109="","",IF(INDEX('Per Invoice'!L$2:L$501,$Y109)="","",INDEX('Per Invoice'!L$2:L$501,$Y109)))</f>
        <v/>
      </c>
      <c r="M109" s="14">
        <f>IF($Y109="","",IF(INDEX('Per Invoice'!M$2:M$501,$Y109)="","",INDEX('Per Invoice'!M$2:M$501,$Y109)))</f>
        <v/>
      </c>
      <c r="N109">
        <f>IF($Y109="","",IF(INDEX('Per Invoice'!N$2:N$501,$Y109)="","",INDEX('Per Invoice'!N$2:N$501,$Y109)))</f>
        <v/>
      </c>
      <c r="O109">
        <f>IF($Y109="","",IF(INDEX('Per Invoice'!O$2:O$501,$Y109)="","",INDEX('Per Invoice'!O$2:O$501,$Y109)))</f>
        <v/>
      </c>
      <c r="P109" s="7">
        <f>IF($Y109="","",IF(INDEX('Per Invoice'!P$2:P$501,$Y109)="","",INDEX('Per Invoice'!P$2:P$501,$Y109)))</f>
        <v/>
      </c>
      <c r="Q109" s="7">
        <f>IF($Y109="","",IF(INDEX('Per Invoice'!Q$2:Q$501,$Y109)="","",INDEX('Per Invoice'!Q$2:Q$501,$Y109)))</f>
        <v/>
      </c>
      <c r="R109">
        <f>IF($Y109="","",IF(INDEX('Per Invoice'!R$2:R$501,$Y109)="","",INDEX('Per Invoice'!R$2:R$501,$Y109)))</f>
        <v/>
      </c>
      <c r="S109" s="7">
        <f>IF($Y109="","",IF(INDEX('Per Invoice'!S$2:S$501,$Y109)="","",INDEX('Per Invoice'!S$2:S$501,$Y109)))</f>
        <v/>
      </c>
      <c r="T109" s="7">
        <f>IF($Y109="","",IF(INDEX('Per Invoice'!T$2:T$501,$Y109)="","",INDEX('Per Invoice'!T$2:T$501,$Y109)))</f>
        <v/>
      </c>
      <c r="U109" s="7">
        <f>IF($Y109="","",IF(INDEX('Per Invoice'!U$2:U$501,$Y109)="","",INDEX('Per Invoice'!U$2:U$501,$Y109)))</f>
        <v/>
      </c>
      <c r="V109" s="7">
        <f>IF($Y109="","",IF(INDEX('Per Invoice'!V$2:V$501,$Y109)="","",INDEX('Per Invoice'!V$2:V$501,$Y109)))</f>
        <v/>
      </c>
      <c r="W109" s="7">
        <f>IF($Y109="","",IF(INDEX('Per Invoice'!W$2:W$501,$Y109)="","",INDEX('Per Invoice'!W$2:W$501,$Y109)))</f>
        <v/>
      </c>
      <c r="X109" s="7">
        <f>IF($Y109="","",IF(INDEX('Per Invoice'!X$2:X$501,$Y109)="","",INDEX('Per Invoice'!X$2:X$501,$Y109)))</f>
        <v/>
      </c>
      <c r="Y109" s="16">
        <f>IFERROR(MATCH(Settings!$C$28&amp;"|"&amp;ROWS($Y$2:$Y109),'Per Invoice'!$Z$2:$Z$501,0),"")</f>
        <v/>
      </c>
    </row>
    <row r="110">
      <c r="A110">
        <f>IF($Y110="","",IF(INDEX('Per Invoice'!A$2:A$501,$Y110)="","",INDEX('Per Invoice'!A$2:A$501,$Y110)))</f>
        <v/>
      </c>
      <c r="B110">
        <f>IF($Y110="","",IF(INDEX('Per Invoice'!B$2:B$501,$Y110)="","",INDEX('Per Invoice'!B$2:B$501,$Y110)))</f>
        <v/>
      </c>
      <c r="C110">
        <f>IF($Y110="","",IF(INDEX('Per Invoice'!C$2:C$501,$Y110)="","",INDEX('Per Invoice'!C$2:C$501,$Y110)))</f>
        <v/>
      </c>
      <c r="D110">
        <f>IF($Y110="","",IF(INDEX('Per Invoice'!D$2:D$501,$Y110)="","",INDEX('Per Invoice'!D$2:D$501,$Y110)))</f>
        <v/>
      </c>
      <c r="E110">
        <f>IF($Y110="","",IF(INDEX('Per Invoice'!E$2:E$501,$Y110)="","",INDEX('Per Invoice'!E$2:E$501,$Y110)))</f>
        <v/>
      </c>
      <c r="F110">
        <f>IF($Y110="","",IF(INDEX('Per Invoice'!F$2:F$501,$Y110)="","",INDEX('Per Invoice'!F$2:F$501,$Y110)))</f>
        <v/>
      </c>
      <c r="G110">
        <f>IF($Y110="","",IF(INDEX('Per Invoice'!G$2:G$501,$Y110)="","",INDEX('Per Invoice'!G$2:G$501,$Y110)))</f>
        <v/>
      </c>
      <c r="H110">
        <f>IF($Y110="","",IF(INDEX('Per Invoice'!H$2:H$501,$Y110)="","",INDEX('Per Invoice'!H$2:H$501,$Y110)))</f>
        <v/>
      </c>
      <c r="I110">
        <f>IF($Y110="","",IF(INDEX('Per Invoice'!I$2:I$501,$Y110)="","",INDEX('Per Invoice'!I$2:I$501,$Y110)))</f>
        <v/>
      </c>
      <c r="J110">
        <f>IF($Y110="","",IF(INDEX('Per Invoice'!J$2:J$501,$Y110)="","",INDEX('Per Invoice'!J$2:J$501,$Y110)))</f>
        <v/>
      </c>
      <c r="K110">
        <f>IF($Y110="","",IF(INDEX('Per Invoice'!K$2:K$501,$Y110)="","",INDEX('Per Invoice'!K$2:K$501,$Y110)))</f>
        <v/>
      </c>
      <c r="L110" s="7">
        <f>IF($Y110="","",IF(INDEX('Per Invoice'!L$2:L$501,$Y110)="","",INDEX('Per Invoice'!L$2:L$501,$Y110)))</f>
        <v/>
      </c>
      <c r="M110" s="14">
        <f>IF($Y110="","",IF(INDEX('Per Invoice'!M$2:M$501,$Y110)="","",INDEX('Per Invoice'!M$2:M$501,$Y110)))</f>
        <v/>
      </c>
      <c r="N110">
        <f>IF($Y110="","",IF(INDEX('Per Invoice'!N$2:N$501,$Y110)="","",INDEX('Per Invoice'!N$2:N$501,$Y110)))</f>
        <v/>
      </c>
      <c r="O110">
        <f>IF($Y110="","",IF(INDEX('Per Invoice'!O$2:O$501,$Y110)="","",INDEX('Per Invoice'!O$2:O$501,$Y110)))</f>
        <v/>
      </c>
      <c r="P110" s="7">
        <f>IF($Y110="","",IF(INDEX('Per Invoice'!P$2:P$501,$Y110)="","",INDEX('Per Invoice'!P$2:P$501,$Y110)))</f>
        <v/>
      </c>
      <c r="Q110" s="7">
        <f>IF($Y110="","",IF(INDEX('Per Invoice'!Q$2:Q$501,$Y110)="","",INDEX('Per Invoice'!Q$2:Q$501,$Y110)))</f>
        <v/>
      </c>
      <c r="R110">
        <f>IF($Y110="","",IF(INDEX('Per Invoice'!R$2:R$501,$Y110)="","",INDEX('Per Invoice'!R$2:R$501,$Y110)))</f>
        <v/>
      </c>
      <c r="S110" s="7">
        <f>IF($Y110="","",IF(INDEX('Per Invoice'!S$2:S$501,$Y110)="","",INDEX('Per Invoice'!S$2:S$501,$Y110)))</f>
        <v/>
      </c>
      <c r="T110" s="7">
        <f>IF($Y110="","",IF(INDEX('Per Invoice'!T$2:T$501,$Y110)="","",INDEX('Per Invoice'!T$2:T$501,$Y110)))</f>
        <v/>
      </c>
      <c r="U110" s="7">
        <f>IF($Y110="","",IF(INDEX('Per Invoice'!U$2:U$501,$Y110)="","",INDEX('Per Invoice'!U$2:U$501,$Y110)))</f>
        <v/>
      </c>
      <c r="V110" s="7">
        <f>IF($Y110="","",IF(INDEX('Per Invoice'!V$2:V$501,$Y110)="","",INDEX('Per Invoice'!V$2:V$501,$Y110)))</f>
        <v/>
      </c>
      <c r="W110" s="7">
        <f>IF($Y110="","",IF(INDEX('Per Invoice'!W$2:W$501,$Y110)="","",INDEX('Per Invoice'!W$2:W$501,$Y110)))</f>
        <v/>
      </c>
      <c r="X110" s="7">
        <f>IF($Y110="","",IF(INDEX('Per Invoice'!X$2:X$501,$Y110)="","",INDEX('Per Invoice'!X$2:X$501,$Y110)))</f>
        <v/>
      </c>
      <c r="Y110" s="16">
        <f>IFERROR(MATCH(Settings!$C$28&amp;"|"&amp;ROWS($Y$2:$Y110),'Per Invoice'!$Z$2:$Z$501,0),"")</f>
        <v/>
      </c>
    </row>
    <row r="111">
      <c r="A111">
        <f>IF($Y111="","",IF(INDEX('Per Invoice'!A$2:A$501,$Y111)="","",INDEX('Per Invoice'!A$2:A$501,$Y111)))</f>
        <v/>
      </c>
      <c r="B111">
        <f>IF($Y111="","",IF(INDEX('Per Invoice'!B$2:B$501,$Y111)="","",INDEX('Per Invoice'!B$2:B$501,$Y111)))</f>
        <v/>
      </c>
      <c r="C111">
        <f>IF($Y111="","",IF(INDEX('Per Invoice'!C$2:C$501,$Y111)="","",INDEX('Per Invoice'!C$2:C$501,$Y111)))</f>
        <v/>
      </c>
      <c r="D111">
        <f>IF($Y111="","",IF(INDEX('Per Invoice'!D$2:D$501,$Y111)="","",INDEX('Per Invoice'!D$2:D$501,$Y111)))</f>
        <v/>
      </c>
      <c r="E111">
        <f>IF($Y111="","",IF(INDEX('Per Invoice'!E$2:E$501,$Y111)="","",INDEX('Per Invoice'!E$2:E$501,$Y111)))</f>
        <v/>
      </c>
      <c r="F111">
        <f>IF($Y111="","",IF(INDEX('Per Invoice'!F$2:F$501,$Y111)="","",INDEX('Per Invoice'!F$2:F$501,$Y111)))</f>
        <v/>
      </c>
      <c r="G111">
        <f>IF($Y111="","",IF(INDEX('Per Invoice'!G$2:G$501,$Y111)="","",INDEX('Per Invoice'!G$2:G$501,$Y111)))</f>
        <v/>
      </c>
      <c r="H111">
        <f>IF($Y111="","",IF(INDEX('Per Invoice'!H$2:H$501,$Y111)="","",INDEX('Per Invoice'!H$2:H$501,$Y111)))</f>
        <v/>
      </c>
      <c r="I111">
        <f>IF($Y111="","",IF(INDEX('Per Invoice'!I$2:I$501,$Y111)="","",INDEX('Per Invoice'!I$2:I$501,$Y111)))</f>
        <v/>
      </c>
      <c r="J111">
        <f>IF($Y111="","",IF(INDEX('Per Invoice'!J$2:J$501,$Y111)="","",INDEX('Per Invoice'!J$2:J$501,$Y111)))</f>
        <v/>
      </c>
      <c r="K111">
        <f>IF($Y111="","",IF(INDEX('Per Invoice'!K$2:K$501,$Y111)="","",INDEX('Per Invoice'!K$2:K$501,$Y111)))</f>
        <v/>
      </c>
      <c r="L111" s="7">
        <f>IF($Y111="","",IF(INDEX('Per Invoice'!L$2:L$501,$Y111)="","",INDEX('Per Invoice'!L$2:L$501,$Y111)))</f>
        <v/>
      </c>
      <c r="M111" s="14">
        <f>IF($Y111="","",IF(INDEX('Per Invoice'!M$2:M$501,$Y111)="","",INDEX('Per Invoice'!M$2:M$501,$Y111)))</f>
        <v/>
      </c>
      <c r="N111">
        <f>IF($Y111="","",IF(INDEX('Per Invoice'!N$2:N$501,$Y111)="","",INDEX('Per Invoice'!N$2:N$501,$Y111)))</f>
        <v/>
      </c>
      <c r="O111">
        <f>IF($Y111="","",IF(INDEX('Per Invoice'!O$2:O$501,$Y111)="","",INDEX('Per Invoice'!O$2:O$501,$Y111)))</f>
        <v/>
      </c>
      <c r="P111" s="7">
        <f>IF($Y111="","",IF(INDEX('Per Invoice'!P$2:P$501,$Y111)="","",INDEX('Per Invoice'!P$2:P$501,$Y111)))</f>
        <v/>
      </c>
      <c r="Q111" s="7">
        <f>IF($Y111="","",IF(INDEX('Per Invoice'!Q$2:Q$501,$Y111)="","",INDEX('Per Invoice'!Q$2:Q$501,$Y111)))</f>
        <v/>
      </c>
      <c r="R111">
        <f>IF($Y111="","",IF(INDEX('Per Invoice'!R$2:R$501,$Y111)="","",INDEX('Per Invoice'!R$2:R$501,$Y111)))</f>
        <v/>
      </c>
      <c r="S111" s="7">
        <f>IF($Y111="","",IF(INDEX('Per Invoice'!S$2:S$501,$Y111)="","",INDEX('Per Invoice'!S$2:S$501,$Y111)))</f>
        <v/>
      </c>
      <c r="T111" s="7">
        <f>IF($Y111="","",IF(INDEX('Per Invoice'!T$2:T$501,$Y111)="","",INDEX('Per Invoice'!T$2:T$501,$Y111)))</f>
        <v/>
      </c>
      <c r="U111" s="7">
        <f>IF($Y111="","",IF(INDEX('Per Invoice'!U$2:U$501,$Y111)="","",INDEX('Per Invoice'!U$2:U$501,$Y111)))</f>
        <v/>
      </c>
      <c r="V111" s="7">
        <f>IF($Y111="","",IF(INDEX('Per Invoice'!V$2:V$501,$Y111)="","",INDEX('Per Invoice'!V$2:V$501,$Y111)))</f>
        <v/>
      </c>
      <c r="W111" s="7">
        <f>IF($Y111="","",IF(INDEX('Per Invoice'!W$2:W$501,$Y111)="","",INDEX('Per Invoice'!W$2:W$501,$Y111)))</f>
        <v/>
      </c>
      <c r="X111" s="7">
        <f>IF($Y111="","",IF(INDEX('Per Invoice'!X$2:X$501,$Y111)="","",INDEX('Per Invoice'!X$2:X$501,$Y111)))</f>
        <v/>
      </c>
      <c r="Y111" s="16">
        <f>IFERROR(MATCH(Settings!$C$28&amp;"|"&amp;ROWS($Y$2:$Y111),'Per Invoice'!$Z$2:$Z$501,0),"")</f>
        <v/>
      </c>
    </row>
    <row r="112">
      <c r="A112">
        <f>IF($Y112="","",IF(INDEX('Per Invoice'!A$2:A$501,$Y112)="","",INDEX('Per Invoice'!A$2:A$501,$Y112)))</f>
        <v/>
      </c>
      <c r="B112">
        <f>IF($Y112="","",IF(INDEX('Per Invoice'!B$2:B$501,$Y112)="","",INDEX('Per Invoice'!B$2:B$501,$Y112)))</f>
        <v/>
      </c>
      <c r="C112">
        <f>IF($Y112="","",IF(INDEX('Per Invoice'!C$2:C$501,$Y112)="","",INDEX('Per Invoice'!C$2:C$501,$Y112)))</f>
        <v/>
      </c>
      <c r="D112">
        <f>IF($Y112="","",IF(INDEX('Per Invoice'!D$2:D$501,$Y112)="","",INDEX('Per Invoice'!D$2:D$501,$Y112)))</f>
        <v/>
      </c>
      <c r="E112">
        <f>IF($Y112="","",IF(INDEX('Per Invoice'!E$2:E$501,$Y112)="","",INDEX('Per Invoice'!E$2:E$501,$Y112)))</f>
        <v/>
      </c>
      <c r="F112">
        <f>IF($Y112="","",IF(INDEX('Per Invoice'!F$2:F$501,$Y112)="","",INDEX('Per Invoice'!F$2:F$501,$Y112)))</f>
        <v/>
      </c>
      <c r="G112">
        <f>IF($Y112="","",IF(INDEX('Per Invoice'!G$2:G$501,$Y112)="","",INDEX('Per Invoice'!G$2:G$501,$Y112)))</f>
        <v/>
      </c>
      <c r="H112">
        <f>IF($Y112="","",IF(INDEX('Per Invoice'!H$2:H$501,$Y112)="","",INDEX('Per Invoice'!H$2:H$501,$Y112)))</f>
        <v/>
      </c>
      <c r="I112">
        <f>IF($Y112="","",IF(INDEX('Per Invoice'!I$2:I$501,$Y112)="","",INDEX('Per Invoice'!I$2:I$501,$Y112)))</f>
        <v/>
      </c>
      <c r="J112">
        <f>IF($Y112="","",IF(INDEX('Per Invoice'!J$2:J$501,$Y112)="","",INDEX('Per Invoice'!J$2:J$501,$Y112)))</f>
        <v/>
      </c>
      <c r="K112">
        <f>IF($Y112="","",IF(INDEX('Per Invoice'!K$2:K$501,$Y112)="","",INDEX('Per Invoice'!K$2:K$501,$Y112)))</f>
        <v/>
      </c>
      <c r="L112" s="7">
        <f>IF($Y112="","",IF(INDEX('Per Invoice'!L$2:L$501,$Y112)="","",INDEX('Per Invoice'!L$2:L$501,$Y112)))</f>
        <v/>
      </c>
      <c r="M112" s="14">
        <f>IF($Y112="","",IF(INDEX('Per Invoice'!M$2:M$501,$Y112)="","",INDEX('Per Invoice'!M$2:M$501,$Y112)))</f>
        <v/>
      </c>
      <c r="N112">
        <f>IF($Y112="","",IF(INDEX('Per Invoice'!N$2:N$501,$Y112)="","",INDEX('Per Invoice'!N$2:N$501,$Y112)))</f>
        <v/>
      </c>
      <c r="O112">
        <f>IF($Y112="","",IF(INDEX('Per Invoice'!O$2:O$501,$Y112)="","",INDEX('Per Invoice'!O$2:O$501,$Y112)))</f>
        <v/>
      </c>
      <c r="P112" s="7">
        <f>IF($Y112="","",IF(INDEX('Per Invoice'!P$2:P$501,$Y112)="","",INDEX('Per Invoice'!P$2:P$501,$Y112)))</f>
        <v/>
      </c>
      <c r="Q112" s="7">
        <f>IF($Y112="","",IF(INDEX('Per Invoice'!Q$2:Q$501,$Y112)="","",INDEX('Per Invoice'!Q$2:Q$501,$Y112)))</f>
        <v/>
      </c>
      <c r="R112">
        <f>IF($Y112="","",IF(INDEX('Per Invoice'!R$2:R$501,$Y112)="","",INDEX('Per Invoice'!R$2:R$501,$Y112)))</f>
        <v/>
      </c>
      <c r="S112" s="7">
        <f>IF($Y112="","",IF(INDEX('Per Invoice'!S$2:S$501,$Y112)="","",INDEX('Per Invoice'!S$2:S$501,$Y112)))</f>
        <v/>
      </c>
      <c r="T112" s="7">
        <f>IF($Y112="","",IF(INDEX('Per Invoice'!T$2:T$501,$Y112)="","",INDEX('Per Invoice'!T$2:T$501,$Y112)))</f>
        <v/>
      </c>
      <c r="U112" s="7">
        <f>IF($Y112="","",IF(INDEX('Per Invoice'!U$2:U$501,$Y112)="","",INDEX('Per Invoice'!U$2:U$501,$Y112)))</f>
        <v/>
      </c>
      <c r="V112" s="7">
        <f>IF($Y112="","",IF(INDEX('Per Invoice'!V$2:V$501,$Y112)="","",INDEX('Per Invoice'!V$2:V$501,$Y112)))</f>
        <v/>
      </c>
      <c r="W112" s="7">
        <f>IF($Y112="","",IF(INDEX('Per Invoice'!W$2:W$501,$Y112)="","",INDEX('Per Invoice'!W$2:W$501,$Y112)))</f>
        <v/>
      </c>
      <c r="X112" s="7">
        <f>IF($Y112="","",IF(INDEX('Per Invoice'!X$2:X$501,$Y112)="","",INDEX('Per Invoice'!X$2:X$501,$Y112)))</f>
        <v/>
      </c>
      <c r="Y112" s="16">
        <f>IFERROR(MATCH(Settings!$C$28&amp;"|"&amp;ROWS($Y$2:$Y112),'Per Invoice'!$Z$2:$Z$501,0),"")</f>
        <v/>
      </c>
    </row>
    <row r="113">
      <c r="A113">
        <f>IF($Y113="","",IF(INDEX('Per Invoice'!A$2:A$501,$Y113)="","",INDEX('Per Invoice'!A$2:A$501,$Y113)))</f>
        <v/>
      </c>
      <c r="B113">
        <f>IF($Y113="","",IF(INDEX('Per Invoice'!B$2:B$501,$Y113)="","",INDEX('Per Invoice'!B$2:B$501,$Y113)))</f>
        <v/>
      </c>
      <c r="C113">
        <f>IF($Y113="","",IF(INDEX('Per Invoice'!C$2:C$501,$Y113)="","",INDEX('Per Invoice'!C$2:C$501,$Y113)))</f>
        <v/>
      </c>
      <c r="D113">
        <f>IF($Y113="","",IF(INDEX('Per Invoice'!D$2:D$501,$Y113)="","",INDEX('Per Invoice'!D$2:D$501,$Y113)))</f>
        <v/>
      </c>
      <c r="E113">
        <f>IF($Y113="","",IF(INDEX('Per Invoice'!E$2:E$501,$Y113)="","",INDEX('Per Invoice'!E$2:E$501,$Y113)))</f>
        <v/>
      </c>
      <c r="F113">
        <f>IF($Y113="","",IF(INDEX('Per Invoice'!F$2:F$501,$Y113)="","",INDEX('Per Invoice'!F$2:F$501,$Y113)))</f>
        <v/>
      </c>
      <c r="G113">
        <f>IF($Y113="","",IF(INDEX('Per Invoice'!G$2:G$501,$Y113)="","",INDEX('Per Invoice'!G$2:G$501,$Y113)))</f>
        <v/>
      </c>
      <c r="H113">
        <f>IF($Y113="","",IF(INDEX('Per Invoice'!H$2:H$501,$Y113)="","",INDEX('Per Invoice'!H$2:H$501,$Y113)))</f>
        <v/>
      </c>
      <c r="I113">
        <f>IF($Y113="","",IF(INDEX('Per Invoice'!I$2:I$501,$Y113)="","",INDEX('Per Invoice'!I$2:I$501,$Y113)))</f>
        <v/>
      </c>
      <c r="J113">
        <f>IF($Y113="","",IF(INDEX('Per Invoice'!J$2:J$501,$Y113)="","",INDEX('Per Invoice'!J$2:J$501,$Y113)))</f>
        <v/>
      </c>
      <c r="K113">
        <f>IF($Y113="","",IF(INDEX('Per Invoice'!K$2:K$501,$Y113)="","",INDEX('Per Invoice'!K$2:K$501,$Y113)))</f>
        <v/>
      </c>
      <c r="L113" s="7">
        <f>IF($Y113="","",IF(INDEX('Per Invoice'!L$2:L$501,$Y113)="","",INDEX('Per Invoice'!L$2:L$501,$Y113)))</f>
        <v/>
      </c>
      <c r="M113" s="14">
        <f>IF($Y113="","",IF(INDEX('Per Invoice'!M$2:M$501,$Y113)="","",INDEX('Per Invoice'!M$2:M$501,$Y113)))</f>
        <v/>
      </c>
      <c r="N113">
        <f>IF($Y113="","",IF(INDEX('Per Invoice'!N$2:N$501,$Y113)="","",INDEX('Per Invoice'!N$2:N$501,$Y113)))</f>
        <v/>
      </c>
      <c r="O113">
        <f>IF($Y113="","",IF(INDEX('Per Invoice'!O$2:O$501,$Y113)="","",INDEX('Per Invoice'!O$2:O$501,$Y113)))</f>
        <v/>
      </c>
      <c r="P113" s="7">
        <f>IF($Y113="","",IF(INDEX('Per Invoice'!P$2:P$501,$Y113)="","",INDEX('Per Invoice'!P$2:P$501,$Y113)))</f>
        <v/>
      </c>
      <c r="Q113" s="7">
        <f>IF($Y113="","",IF(INDEX('Per Invoice'!Q$2:Q$501,$Y113)="","",INDEX('Per Invoice'!Q$2:Q$501,$Y113)))</f>
        <v/>
      </c>
      <c r="R113">
        <f>IF($Y113="","",IF(INDEX('Per Invoice'!R$2:R$501,$Y113)="","",INDEX('Per Invoice'!R$2:R$501,$Y113)))</f>
        <v/>
      </c>
      <c r="S113" s="7">
        <f>IF($Y113="","",IF(INDEX('Per Invoice'!S$2:S$501,$Y113)="","",INDEX('Per Invoice'!S$2:S$501,$Y113)))</f>
        <v/>
      </c>
      <c r="T113" s="7">
        <f>IF($Y113="","",IF(INDEX('Per Invoice'!T$2:T$501,$Y113)="","",INDEX('Per Invoice'!T$2:T$501,$Y113)))</f>
        <v/>
      </c>
      <c r="U113" s="7">
        <f>IF($Y113="","",IF(INDEX('Per Invoice'!U$2:U$501,$Y113)="","",INDEX('Per Invoice'!U$2:U$501,$Y113)))</f>
        <v/>
      </c>
      <c r="V113" s="7">
        <f>IF($Y113="","",IF(INDEX('Per Invoice'!V$2:V$501,$Y113)="","",INDEX('Per Invoice'!V$2:V$501,$Y113)))</f>
        <v/>
      </c>
      <c r="W113" s="7">
        <f>IF($Y113="","",IF(INDEX('Per Invoice'!W$2:W$501,$Y113)="","",INDEX('Per Invoice'!W$2:W$501,$Y113)))</f>
        <v/>
      </c>
      <c r="X113" s="7">
        <f>IF($Y113="","",IF(INDEX('Per Invoice'!X$2:X$501,$Y113)="","",INDEX('Per Invoice'!X$2:X$501,$Y113)))</f>
        <v/>
      </c>
      <c r="Y113" s="16">
        <f>IFERROR(MATCH(Settings!$C$28&amp;"|"&amp;ROWS($Y$2:$Y113),'Per Invoice'!$Z$2:$Z$501,0),"")</f>
        <v/>
      </c>
    </row>
    <row r="114">
      <c r="A114">
        <f>IF($Y114="","",IF(INDEX('Per Invoice'!A$2:A$501,$Y114)="","",INDEX('Per Invoice'!A$2:A$501,$Y114)))</f>
        <v/>
      </c>
      <c r="B114">
        <f>IF($Y114="","",IF(INDEX('Per Invoice'!B$2:B$501,$Y114)="","",INDEX('Per Invoice'!B$2:B$501,$Y114)))</f>
        <v/>
      </c>
      <c r="C114">
        <f>IF($Y114="","",IF(INDEX('Per Invoice'!C$2:C$501,$Y114)="","",INDEX('Per Invoice'!C$2:C$501,$Y114)))</f>
        <v/>
      </c>
      <c r="D114">
        <f>IF($Y114="","",IF(INDEX('Per Invoice'!D$2:D$501,$Y114)="","",INDEX('Per Invoice'!D$2:D$501,$Y114)))</f>
        <v/>
      </c>
      <c r="E114">
        <f>IF($Y114="","",IF(INDEX('Per Invoice'!E$2:E$501,$Y114)="","",INDEX('Per Invoice'!E$2:E$501,$Y114)))</f>
        <v/>
      </c>
      <c r="F114">
        <f>IF($Y114="","",IF(INDEX('Per Invoice'!F$2:F$501,$Y114)="","",INDEX('Per Invoice'!F$2:F$501,$Y114)))</f>
        <v/>
      </c>
      <c r="G114">
        <f>IF($Y114="","",IF(INDEX('Per Invoice'!G$2:G$501,$Y114)="","",INDEX('Per Invoice'!G$2:G$501,$Y114)))</f>
        <v/>
      </c>
      <c r="H114">
        <f>IF($Y114="","",IF(INDEX('Per Invoice'!H$2:H$501,$Y114)="","",INDEX('Per Invoice'!H$2:H$501,$Y114)))</f>
        <v/>
      </c>
      <c r="I114">
        <f>IF($Y114="","",IF(INDEX('Per Invoice'!I$2:I$501,$Y114)="","",INDEX('Per Invoice'!I$2:I$501,$Y114)))</f>
        <v/>
      </c>
      <c r="J114">
        <f>IF($Y114="","",IF(INDEX('Per Invoice'!J$2:J$501,$Y114)="","",INDEX('Per Invoice'!J$2:J$501,$Y114)))</f>
        <v/>
      </c>
      <c r="K114">
        <f>IF($Y114="","",IF(INDEX('Per Invoice'!K$2:K$501,$Y114)="","",INDEX('Per Invoice'!K$2:K$501,$Y114)))</f>
        <v/>
      </c>
      <c r="L114" s="7">
        <f>IF($Y114="","",IF(INDEX('Per Invoice'!L$2:L$501,$Y114)="","",INDEX('Per Invoice'!L$2:L$501,$Y114)))</f>
        <v/>
      </c>
      <c r="M114" s="14">
        <f>IF($Y114="","",IF(INDEX('Per Invoice'!M$2:M$501,$Y114)="","",INDEX('Per Invoice'!M$2:M$501,$Y114)))</f>
        <v/>
      </c>
      <c r="N114">
        <f>IF($Y114="","",IF(INDEX('Per Invoice'!N$2:N$501,$Y114)="","",INDEX('Per Invoice'!N$2:N$501,$Y114)))</f>
        <v/>
      </c>
      <c r="O114">
        <f>IF($Y114="","",IF(INDEX('Per Invoice'!O$2:O$501,$Y114)="","",INDEX('Per Invoice'!O$2:O$501,$Y114)))</f>
        <v/>
      </c>
      <c r="P114" s="7">
        <f>IF($Y114="","",IF(INDEX('Per Invoice'!P$2:P$501,$Y114)="","",INDEX('Per Invoice'!P$2:P$501,$Y114)))</f>
        <v/>
      </c>
      <c r="Q114" s="7">
        <f>IF($Y114="","",IF(INDEX('Per Invoice'!Q$2:Q$501,$Y114)="","",INDEX('Per Invoice'!Q$2:Q$501,$Y114)))</f>
        <v/>
      </c>
      <c r="R114">
        <f>IF($Y114="","",IF(INDEX('Per Invoice'!R$2:R$501,$Y114)="","",INDEX('Per Invoice'!R$2:R$501,$Y114)))</f>
        <v/>
      </c>
      <c r="S114" s="7">
        <f>IF($Y114="","",IF(INDEX('Per Invoice'!S$2:S$501,$Y114)="","",INDEX('Per Invoice'!S$2:S$501,$Y114)))</f>
        <v/>
      </c>
      <c r="T114" s="7">
        <f>IF($Y114="","",IF(INDEX('Per Invoice'!T$2:T$501,$Y114)="","",INDEX('Per Invoice'!T$2:T$501,$Y114)))</f>
        <v/>
      </c>
      <c r="U114" s="7">
        <f>IF($Y114="","",IF(INDEX('Per Invoice'!U$2:U$501,$Y114)="","",INDEX('Per Invoice'!U$2:U$501,$Y114)))</f>
        <v/>
      </c>
      <c r="V114" s="7">
        <f>IF($Y114="","",IF(INDEX('Per Invoice'!V$2:V$501,$Y114)="","",INDEX('Per Invoice'!V$2:V$501,$Y114)))</f>
        <v/>
      </c>
      <c r="W114" s="7">
        <f>IF($Y114="","",IF(INDEX('Per Invoice'!W$2:W$501,$Y114)="","",INDEX('Per Invoice'!W$2:W$501,$Y114)))</f>
        <v/>
      </c>
      <c r="X114" s="7">
        <f>IF($Y114="","",IF(INDEX('Per Invoice'!X$2:X$501,$Y114)="","",INDEX('Per Invoice'!X$2:X$501,$Y114)))</f>
        <v/>
      </c>
      <c r="Y114" s="16">
        <f>IFERROR(MATCH(Settings!$C$28&amp;"|"&amp;ROWS($Y$2:$Y114),'Per Invoice'!$Z$2:$Z$501,0),"")</f>
        <v/>
      </c>
    </row>
    <row r="115">
      <c r="A115">
        <f>IF($Y115="","",IF(INDEX('Per Invoice'!A$2:A$501,$Y115)="","",INDEX('Per Invoice'!A$2:A$501,$Y115)))</f>
        <v/>
      </c>
      <c r="B115">
        <f>IF($Y115="","",IF(INDEX('Per Invoice'!B$2:B$501,$Y115)="","",INDEX('Per Invoice'!B$2:B$501,$Y115)))</f>
        <v/>
      </c>
      <c r="C115">
        <f>IF($Y115="","",IF(INDEX('Per Invoice'!C$2:C$501,$Y115)="","",INDEX('Per Invoice'!C$2:C$501,$Y115)))</f>
        <v/>
      </c>
      <c r="D115">
        <f>IF($Y115="","",IF(INDEX('Per Invoice'!D$2:D$501,$Y115)="","",INDEX('Per Invoice'!D$2:D$501,$Y115)))</f>
        <v/>
      </c>
      <c r="E115">
        <f>IF($Y115="","",IF(INDEX('Per Invoice'!E$2:E$501,$Y115)="","",INDEX('Per Invoice'!E$2:E$501,$Y115)))</f>
        <v/>
      </c>
      <c r="F115">
        <f>IF($Y115="","",IF(INDEX('Per Invoice'!F$2:F$501,$Y115)="","",INDEX('Per Invoice'!F$2:F$501,$Y115)))</f>
        <v/>
      </c>
      <c r="G115">
        <f>IF($Y115="","",IF(INDEX('Per Invoice'!G$2:G$501,$Y115)="","",INDEX('Per Invoice'!G$2:G$501,$Y115)))</f>
        <v/>
      </c>
      <c r="H115">
        <f>IF($Y115="","",IF(INDEX('Per Invoice'!H$2:H$501,$Y115)="","",INDEX('Per Invoice'!H$2:H$501,$Y115)))</f>
        <v/>
      </c>
      <c r="I115">
        <f>IF($Y115="","",IF(INDEX('Per Invoice'!I$2:I$501,$Y115)="","",INDEX('Per Invoice'!I$2:I$501,$Y115)))</f>
        <v/>
      </c>
      <c r="J115">
        <f>IF($Y115="","",IF(INDEX('Per Invoice'!J$2:J$501,$Y115)="","",INDEX('Per Invoice'!J$2:J$501,$Y115)))</f>
        <v/>
      </c>
      <c r="K115">
        <f>IF($Y115="","",IF(INDEX('Per Invoice'!K$2:K$501,$Y115)="","",INDEX('Per Invoice'!K$2:K$501,$Y115)))</f>
        <v/>
      </c>
      <c r="L115" s="7">
        <f>IF($Y115="","",IF(INDEX('Per Invoice'!L$2:L$501,$Y115)="","",INDEX('Per Invoice'!L$2:L$501,$Y115)))</f>
        <v/>
      </c>
      <c r="M115" s="14">
        <f>IF($Y115="","",IF(INDEX('Per Invoice'!M$2:M$501,$Y115)="","",INDEX('Per Invoice'!M$2:M$501,$Y115)))</f>
        <v/>
      </c>
      <c r="N115">
        <f>IF($Y115="","",IF(INDEX('Per Invoice'!N$2:N$501,$Y115)="","",INDEX('Per Invoice'!N$2:N$501,$Y115)))</f>
        <v/>
      </c>
      <c r="O115">
        <f>IF($Y115="","",IF(INDEX('Per Invoice'!O$2:O$501,$Y115)="","",INDEX('Per Invoice'!O$2:O$501,$Y115)))</f>
        <v/>
      </c>
      <c r="P115" s="7">
        <f>IF($Y115="","",IF(INDEX('Per Invoice'!P$2:P$501,$Y115)="","",INDEX('Per Invoice'!P$2:P$501,$Y115)))</f>
        <v/>
      </c>
      <c r="Q115" s="7">
        <f>IF($Y115="","",IF(INDEX('Per Invoice'!Q$2:Q$501,$Y115)="","",INDEX('Per Invoice'!Q$2:Q$501,$Y115)))</f>
        <v/>
      </c>
      <c r="R115">
        <f>IF($Y115="","",IF(INDEX('Per Invoice'!R$2:R$501,$Y115)="","",INDEX('Per Invoice'!R$2:R$501,$Y115)))</f>
        <v/>
      </c>
      <c r="S115" s="7">
        <f>IF($Y115="","",IF(INDEX('Per Invoice'!S$2:S$501,$Y115)="","",INDEX('Per Invoice'!S$2:S$501,$Y115)))</f>
        <v/>
      </c>
      <c r="T115" s="7">
        <f>IF($Y115="","",IF(INDEX('Per Invoice'!T$2:T$501,$Y115)="","",INDEX('Per Invoice'!T$2:T$501,$Y115)))</f>
        <v/>
      </c>
      <c r="U115" s="7">
        <f>IF($Y115="","",IF(INDEX('Per Invoice'!U$2:U$501,$Y115)="","",INDEX('Per Invoice'!U$2:U$501,$Y115)))</f>
        <v/>
      </c>
      <c r="V115" s="7">
        <f>IF($Y115="","",IF(INDEX('Per Invoice'!V$2:V$501,$Y115)="","",INDEX('Per Invoice'!V$2:V$501,$Y115)))</f>
        <v/>
      </c>
      <c r="W115" s="7">
        <f>IF($Y115="","",IF(INDEX('Per Invoice'!W$2:W$501,$Y115)="","",INDEX('Per Invoice'!W$2:W$501,$Y115)))</f>
        <v/>
      </c>
      <c r="X115" s="7">
        <f>IF($Y115="","",IF(INDEX('Per Invoice'!X$2:X$501,$Y115)="","",INDEX('Per Invoice'!X$2:X$501,$Y115)))</f>
        <v/>
      </c>
      <c r="Y115" s="16">
        <f>IFERROR(MATCH(Settings!$C$28&amp;"|"&amp;ROWS($Y$2:$Y115),'Per Invoice'!$Z$2:$Z$501,0),"")</f>
        <v/>
      </c>
    </row>
    <row r="116">
      <c r="A116">
        <f>IF($Y116="","",IF(INDEX('Per Invoice'!A$2:A$501,$Y116)="","",INDEX('Per Invoice'!A$2:A$501,$Y116)))</f>
        <v/>
      </c>
      <c r="B116">
        <f>IF($Y116="","",IF(INDEX('Per Invoice'!B$2:B$501,$Y116)="","",INDEX('Per Invoice'!B$2:B$501,$Y116)))</f>
        <v/>
      </c>
      <c r="C116">
        <f>IF($Y116="","",IF(INDEX('Per Invoice'!C$2:C$501,$Y116)="","",INDEX('Per Invoice'!C$2:C$501,$Y116)))</f>
        <v/>
      </c>
      <c r="D116">
        <f>IF($Y116="","",IF(INDEX('Per Invoice'!D$2:D$501,$Y116)="","",INDEX('Per Invoice'!D$2:D$501,$Y116)))</f>
        <v/>
      </c>
      <c r="E116">
        <f>IF($Y116="","",IF(INDEX('Per Invoice'!E$2:E$501,$Y116)="","",INDEX('Per Invoice'!E$2:E$501,$Y116)))</f>
        <v/>
      </c>
      <c r="F116">
        <f>IF($Y116="","",IF(INDEX('Per Invoice'!F$2:F$501,$Y116)="","",INDEX('Per Invoice'!F$2:F$501,$Y116)))</f>
        <v/>
      </c>
      <c r="G116">
        <f>IF($Y116="","",IF(INDEX('Per Invoice'!G$2:G$501,$Y116)="","",INDEX('Per Invoice'!G$2:G$501,$Y116)))</f>
        <v/>
      </c>
      <c r="H116">
        <f>IF($Y116="","",IF(INDEX('Per Invoice'!H$2:H$501,$Y116)="","",INDEX('Per Invoice'!H$2:H$501,$Y116)))</f>
        <v/>
      </c>
      <c r="I116">
        <f>IF($Y116="","",IF(INDEX('Per Invoice'!I$2:I$501,$Y116)="","",INDEX('Per Invoice'!I$2:I$501,$Y116)))</f>
        <v/>
      </c>
      <c r="J116">
        <f>IF($Y116="","",IF(INDEX('Per Invoice'!J$2:J$501,$Y116)="","",INDEX('Per Invoice'!J$2:J$501,$Y116)))</f>
        <v/>
      </c>
      <c r="K116">
        <f>IF($Y116="","",IF(INDEX('Per Invoice'!K$2:K$501,$Y116)="","",INDEX('Per Invoice'!K$2:K$501,$Y116)))</f>
        <v/>
      </c>
      <c r="L116" s="7">
        <f>IF($Y116="","",IF(INDEX('Per Invoice'!L$2:L$501,$Y116)="","",INDEX('Per Invoice'!L$2:L$501,$Y116)))</f>
        <v/>
      </c>
      <c r="M116" s="14">
        <f>IF($Y116="","",IF(INDEX('Per Invoice'!M$2:M$501,$Y116)="","",INDEX('Per Invoice'!M$2:M$501,$Y116)))</f>
        <v/>
      </c>
      <c r="N116">
        <f>IF($Y116="","",IF(INDEX('Per Invoice'!N$2:N$501,$Y116)="","",INDEX('Per Invoice'!N$2:N$501,$Y116)))</f>
        <v/>
      </c>
      <c r="O116">
        <f>IF($Y116="","",IF(INDEX('Per Invoice'!O$2:O$501,$Y116)="","",INDEX('Per Invoice'!O$2:O$501,$Y116)))</f>
        <v/>
      </c>
      <c r="P116" s="7">
        <f>IF($Y116="","",IF(INDEX('Per Invoice'!P$2:P$501,$Y116)="","",INDEX('Per Invoice'!P$2:P$501,$Y116)))</f>
        <v/>
      </c>
      <c r="Q116" s="7">
        <f>IF($Y116="","",IF(INDEX('Per Invoice'!Q$2:Q$501,$Y116)="","",INDEX('Per Invoice'!Q$2:Q$501,$Y116)))</f>
        <v/>
      </c>
      <c r="R116">
        <f>IF($Y116="","",IF(INDEX('Per Invoice'!R$2:R$501,$Y116)="","",INDEX('Per Invoice'!R$2:R$501,$Y116)))</f>
        <v/>
      </c>
      <c r="S116" s="7">
        <f>IF($Y116="","",IF(INDEX('Per Invoice'!S$2:S$501,$Y116)="","",INDEX('Per Invoice'!S$2:S$501,$Y116)))</f>
        <v/>
      </c>
      <c r="T116" s="7">
        <f>IF($Y116="","",IF(INDEX('Per Invoice'!T$2:T$501,$Y116)="","",INDEX('Per Invoice'!T$2:T$501,$Y116)))</f>
        <v/>
      </c>
      <c r="U116" s="7">
        <f>IF($Y116="","",IF(INDEX('Per Invoice'!U$2:U$501,$Y116)="","",INDEX('Per Invoice'!U$2:U$501,$Y116)))</f>
        <v/>
      </c>
      <c r="V116" s="7">
        <f>IF($Y116="","",IF(INDEX('Per Invoice'!V$2:V$501,$Y116)="","",INDEX('Per Invoice'!V$2:V$501,$Y116)))</f>
        <v/>
      </c>
      <c r="W116" s="7">
        <f>IF($Y116="","",IF(INDEX('Per Invoice'!W$2:W$501,$Y116)="","",INDEX('Per Invoice'!W$2:W$501,$Y116)))</f>
        <v/>
      </c>
      <c r="X116" s="7">
        <f>IF($Y116="","",IF(INDEX('Per Invoice'!X$2:X$501,$Y116)="","",INDEX('Per Invoice'!X$2:X$501,$Y116)))</f>
        <v/>
      </c>
      <c r="Y116" s="16">
        <f>IFERROR(MATCH(Settings!$C$28&amp;"|"&amp;ROWS($Y$2:$Y116),'Per Invoice'!$Z$2:$Z$501,0),"")</f>
        <v/>
      </c>
    </row>
    <row r="117">
      <c r="A117">
        <f>IF($Y117="","",IF(INDEX('Per Invoice'!A$2:A$501,$Y117)="","",INDEX('Per Invoice'!A$2:A$501,$Y117)))</f>
        <v/>
      </c>
      <c r="B117">
        <f>IF($Y117="","",IF(INDEX('Per Invoice'!B$2:B$501,$Y117)="","",INDEX('Per Invoice'!B$2:B$501,$Y117)))</f>
        <v/>
      </c>
      <c r="C117">
        <f>IF($Y117="","",IF(INDEX('Per Invoice'!C$2:C$501,$Y117)="","",INDEX('Per Invoice'!C$2:C$501,$Y117)))</f>
        <v/>
      </c>
      <c r="D117">
        <f>IF($Y117="","",IF(INDEX('Per Invoice'!D$2:D$501,$Y117)="","",INDEX('Per Invoice'!D$2:D$501,$Y117)))</f>
        <v/>
      </c>
      <c r="E117">
        <f>IF($Y117="","",IF(INDEX('Per Invoice'!E$2:E$501,$Y117)="","",INDEX('Per Invoice'!E$2:E$501,$Y117)))</f>
        <v/>
      </c>
      <c r="F117">
        <f>IF($Y117="","",IF(INDEX('Per Invoice'!F$2:F$501,$Y117)="","",INDEX('Per Invoice'!F$2:F$501,$Y117)))</f>
        <v/>
      </c>
      <c r="G117">
        <f>IF($Y117="","",IF(INDEX('Per Invoice'!G$2:G$501,$Y117)="","",INDEX('Per Invoice'!G$2:G$501,$Y117)))</f>
        <v/>
      </c>
      <c r="H117">
        <f>IF($Y117="","",IF(INDEX('Per Invoice'!H$2:H$501,$Y117)="","",INDEX('Per Invoice'!H$2:H$501,$Y117)))</f>
        <v/>
      </c>
      <c r="I117">
        <f>IF($Y117="","",IF(INDEX('Per Invoice'!I$2:I$501,$Y117)="","",INDEX('Per Invoice'!I$2:I$501,$Y117)))</f>
        <v/>
      </c>
      <c r="J117">
        <f>IF($Y117="","",IF(INDEX('Per Invoice'!J$2:J$501,$Y117)="","",INDEX('Per Invoice'!J$2:J$501,$Y117)))</f>
        <v/>
      </c>
      <c r="K117">
        <f>IF($Y117="","",IF(INDEX('Per Invoice'!K$2:K$501,$Y117)="","",INDEX('Per Invoice'!K$2:K$501,$Y117)))</f>
        <v/>
      </c>
      <c r="L117" s="7">
        <f>IF($Y117="","",IF(INDEX('Per Invoice'!L$2:L$501,$Y117)="","",INDEX('Per Invoice'!L$2:L$501,$Y117)))</f>
        <v/>
      </c>
      <c r="M117" s="14">
        <f>IF($Y117="","",IF(INDEX('Per Invoice'!M$2:M$501,$Y117)="","",INDEX('Per Invoice'!M$2:M$501,$Y117)))</f>
        <v/>
      </c>
      <c r="N117">
        <f>IF($Y117="","",IF(INDEX('Per Invoice'!N$2:N$501,$Y117)="","",INDEX('Per Invoice'!N$2:N$501,$Y117)))</f>
        <v/>
      </c>
      <c r="O117">
        <f>IF($Y117="","",IF(INDEX('Per Invoice'!O$2:O$501,$Y117)="","",INDEX('Per Invoice'!O$2:O$501,$Y117)))</f>
        <v/>
      </c>
      <c r="P117" s="7">
        <f>IF($Y117="","",IF(INDEX('Per Invoice'!P$2:P$501,$Y117)="","",INDEX('Per Invoice'!P$2:P$501,$Y117)))</f>
        <v/>
      </c>
      <c r="Q117" s="7">
        <f>IF($Y117="","",IF(INDEX('Per Invoice'!Q$2:Q$501,$Y117)="","",INDEX('Per Invoice'!Q$2:Q$501,$Y117)))</f>
        <v/>
      </c>
      <c r="R117">
        <f>IF($Y117="","",IF(INDEX('Per Invoice'!R$2:R$501,$Y117)="","",INDEX('Per Invoice'!R$2:R$501,$Y117)))</f>
        <v/>
      </c>
      <c r="S117" s="7">
        <f>IF($Y117="","",IF(INDEX('Per Invoice'!S$2:S$501,$Y117)="","",INDEX('Per Invoice'!S$2:S$501,$Y117)))</f>
        <v/>
      </c>
      <c r="T117" s="7">
        <f>IF($Y117="","",IF(INDEX('Per Invoice'!T$2:T$501,$Y117)="","",INDEX('Per Invoice'!T$2:T$501,$Y117)))</f>
        <v/>
      </c>
      <c r="U117" s="7">
        <f>IF($Y117="","",IF(INDEX('Per Invoice'!U$2:U$501,$Y117)="","",INDEX('Per Invoice'!U$2:U$501,$Y117)))</f>
        <v/>
      </c>
      <c r="V117" s="7">
        <f>IF($Y117="","",IF(INDEX('Per Invoice'!V$2:V$501,$Y117)="","",INDEX('Per Invoice'!V$2:V$501,$Y117)))</f>
        <v/>
      </c>
      <c r="W117" s="7">
        <f>IF($Y117="","",IF(INDEX('Per Invoice'!W$2:W$501,$Y117)="","",INDEX('Per Invoice'!W$2:W$501,$Y117)))</f>
        <v/>
      </c>
      <c r="X117" s="7">
        <f>IF($Y117="","",IF(INDEX('Per Invoice'!X$2:X$501,$Y117)="","",INDEX('Per Invoice'!X$2:X$501,$Y117)))</f>
        <v/>
      </c>
      <c r="Y117" s="16">
        <f>IFERROR(MATCH(Settings!$C$28&amp;"|"&amp;ROWS($Y$2:$Y117),'Per Invoice'!$Z$2:$Z$501,0),"")</f>
        <v/>
      </c>
    </row>
    <row r="118">
      <c r="A118">
        <f>IF($Y118="","",IF(INDEX('Per Invoice'!A$2:A$501,$Y118)="","",INDEX('Per Invoice'!A$2:A$501,$Y118)))</f>
        <v/>
      </c>
      <c r="B118">
        <f>IF($Y118="","",IF(INDEX('Per Invoice'!B$2:B$501,$Y118)="","",INDEX('Per Invoice'!B$2:B$501,$Y118)))</f>
        <v/>
      </c>
      <c r="C118">
        <f>IF($Y118="","",IF(INDEX('Per Invoice'!C$2:C$501,$Y118)="","",INDEX('Per Invoice'!C$2:C$501,$Y118)))</f>
        <v/>
      </c>
      <c r="D118">
        <f>IF($Y118="","",IF(INDEX('Per Invoice'!D$2:D$501,$Y118)="","",INDEX('Per Invoice'!D$2:D$501,$Y118)))</f>
        <v/>
      </c>
      <c r="E118">
        <f>IF($Y118="","",IF(INDEX('Per Invoice'!E$2:E$501,$Y118)="","",INDEX('Per Invoice'!E$2:E$501,$Y118)))</f>
        <v/>
      </c>
      <c r="F118">
        <f>IF($Y118="","",IF(INDEX('Per Invoice'!F$2:F$501,$Y118)="","",INDEX('Per Invoice'!F$2:F$501,$Y118)))</f>
        <v/>
      </c>
      <c r="G118">
        <f>IF($Y118="","",IF(INDEX('Per Invoice'!G$2:G$501,$Y118)="","",INDEX('Per Invoice'!G$2:G$501,$Y118)))</f>
        <v/>
      </c>
      <c r="H118">
        <f>IF($Y118="","",IF(INDEX('Per Invoice'!H$2:H$501,$Y118)="","",INDEX('Per Invoice'!H$2:H$501,$Y118)))</f>
        <v/>
      </c>
      <c r="I118">
        <f>IF($Y118="","",IF(INDEX('Per Invoice'!I$2:I$501,$Y118)="","",INDEX('Per Invoice'!I$2:I$501,$Y118)))</f>
        <v/>
      </c>
      <c r="J118">
        <f>IF($Y118="","",IF(INDEX('Per Invoice'!J$2:J$501,$Y118)="","",INDEX('Per Invoice'!J$2:J$501,$Y118)))</f>
        <v/>
      </c>
      <c r="K118">
        <f>IF($Y118="","",IF(INDEX('Per Invoice'!K$2:K$501,$Y118)="","",INDEX('Per Invoice'!K$2:K$501,$Y118)))</f>
        <v/>
      </c>
      <c r="L118" s="7">
        <f>IF($Y118="","",IF(INDEX('Per Invoice'!L$2:L$501,$Y118)="","",INDEX('Per Invoice'!L$2:L$501,$Y118)))</f>
        <v/>
      </c>
      <c r="M118" s="14">
        <f>IF($Y118="","",IF(INDEX('Per Invoice'!M$2:M$501,$Y118)="","",INDEX('Per Invoice'!M$2:M$501,$Y118)))</f>
        <v/>
      </c>
      <c r="N118">
        <f>IF($Y118="","",IF(INDEX('Per Invoice'!N$2:N$501,$Y118)="","",INDEX('Per Invoice'!N$2:N$501,$Y118)))</f>
        <v/>
      </c>
      <c r="O118">
        <f>IF($Y118="","",IF(INDEX('Per Invoice'!O$2:O$501,$Y118)="","",INDEX('Per Invoice'!O$2:O$501,$Y118)))</f>
        <v/>
      </c>
      <c r="P118" s="7">
        <f>IF($Y118="","",IF(INDEX('Per Invoice'!P$2:P$501,$Y118)="","",INDEX('Per Invoice'!P$2:P$501,$Y118)))</f>
        <v/>
      </c>
      <c r="Q118" s="7">
        <f>IF($Y118="","",IF(INDEX('Per Invoice'!Q$2:Q$501,$Y118)="","",INDEX('Per Invoice'!Q$2:Q$501,$Y118)))</f>
        <v/>
      </c>
      <c r="R118">
        <f>IF($Y118="","",IF(INDEX('Per Invoice'!R$2:R$501,$Y118)="","",INDEX('Per Invoice'!R$2:R$501,$Y118)))</f>
        <v/>
      </c>
      <c r="S118" s="7">
        <f>IF($Y118="","",IF(INDEX('Per Invoice'!S$2:S$501,$Y118)="","",INDEX('Per Invoice'!S$2:S$501,$Y118)))</f>
        <v/>
      </c>
      <c r="T118" s="7">
        <f>IF($Y118="","",IF(INDEX('Per Invoice'!T$2:T$501,$Y118)="","",INDEX('Per Invoice'!T$2:T$501,$Y118)))</f>
        <v/>
      </c>
      <c r="U118" s="7">
        <f>IF($Y118="","",IF(INDEX('Per Invoice'!U$2:U$501,$Y118)="","",INDEX('Per Invoice'!U$2:U$501,$Y118)))</f>
        <v/>
      </c>
      <c r="V118" s="7">
        <f>IF($Y118="","",IF(INDEX('Per Invoice'!V$2:V$501,$Y118)="","",INDEX('Per Invoice'!V$2:V$501,$Y118)))</f>
        <v/>
      </c>
      <c r="W118" s="7">
        <f>IF($Y118="","",IF(INDEX('Per Invoice'!W$2:W$501,$Y118)="","",INDEX('Per Invoice'!W$2:W$501,$Y118)))</f>
        <v/>
      </c>
      <c r="X118" s="7">
        <f>IF($Y118="","",IF(INDEX('Per Invoice'!X$2:X$501,$Y118)="","",INDEX('Per Invoice'!X$2:X$501,$Y118)))</f>
        <v/>
      </c>
      <c r="Y118" s="16">
        <f>IFERROR(MATCH(Settings!$C$28&amp;"|"&amp;ROWS($Y$2:$Y118),'Per Invoice'!$Z$2:$Z$501,0),"")</f>
        <v/>
      </c>
    </row>
    <row r="119">
      <c r="A119">
        <f>IF($Y119="","",IF(INDEX('Per Invoice'!A$2:A$501,$Y119)="","",INDEX('Per Invoice'!A$2:A$501,$Y119)))</f>
        <v/>
      </c>
      <c r="B119">
        <f>IF($Y119="","",IF(INDEX('Per Invoice'!B$2:B$501,$Y119)="","",INDEX('Per Invoice'!B$2:B$501,$Y119)))</f>
        <v/>
      </c>
      <c r="C119">
        <f>IF($Y119="","",IF(INDEX('Per Invoice'!C$2:C$501,$Y119)="","",INDEX('Per Invoice'!C$2:C$501,$Y119)))</f>
        <v/>
      </c>
      <c r="D119">
        <f>IF($Y119="","",IF(INDEX('Per Invoice'!D$2:D$501,$Y119)="","",INDEX('Per Invoice'!D$2:D$501,$Y119)))</f>
        <v/>
      </c>
      <c r="E119">
        <f>IF($Y119="","",IF(INDEX('Per Invoice'!E$2:E$501,$Y119)="","",INDEX('Per Invoice'!E$2:E$501,$Y119)))</f>
        <v/>
      </c>
      <c r="F119">
        <f>IF($Y119="","",IF(INDEX('Per Invoice'!F$2:F$501,$Y119)="","",INDEX('Per Invoice'!F$2:F$501,$Y119)))</f>
        <v/>
      </c>
      <c r="G119">
        <f>IF($Y119="","",IF(INDEX('Per Invoice'!G$2:G$501,$Y119)="","",INDEX('Per Invoice'!G$2:G$501,$Y119)))</f>
        <v/>
      </c>
      <c r="H119">
        <f>IF($Y119="","",IF(INDEX('Per Invoice'!H$2:H$501,$Y119)="","",INDEX('Per Invoice'!H$2:H$501,$Y119)))</f>
        <v/>
      </c>
      <c r="I119">
        <f>IF($Y119="","",IF(INDEX('Per Invoice'!I$2:I$501,$Y119)="","",INDEX('Per Invoice'!I$2:I$501,$Y119)))</f>
        <v/>
      </c>
      <c r="J119">
        <f>IF($Y119="","",IF(INDEX('Per Invoice'!J$2:J$501,$Y119)="","",INDEX('Per Invoice'!J$2:J$501,$Y119)))</f>
        <v/>
      </c>
      <c r="K119">
        <f>IF($Y119="","",IF(INDEX('Per Invoice'!K$2:K$501,$Y119)="","",INDEX('Per Invoice'!K$2:K$501,$Y119)))</f>
        <v/>
      </c>
      <c r="L119" s="7">
        <f>IF($Y119="","",IF(INDEX('Per Invoice'!L$2:L$501,$Y119)="","",INDEX('Per Invoice'!L$2:L$501,$Y119)))</f>
        <v/>
      </c>
      <c r="M119" s="14">
        <f>IF($Y119="","",IF(INDEX('Per Invoice'!M$2:M$501,$Y119)="","",INDEX('Per Invoice'!M$2:M$501,$Y119)))</f>
        <v/>
      </c>
      <c r="N119">
        <f>IF($Y119="","",IF(INDEX('Per Invoice'!N$2:N$501,$Y119)="","",INDEX('Per Invoice'!N$2:N$501,$Y119)))</f>
        <v/>
      </c>
      <c r="O119">
        <f>IF($Y119="","",IF(INDEX('Per Invoice'!O$2:O$501,$Y119)="","",INDEX('Per Invoice'!O$2:O$501,$Y119)))</f>
        <v/>
      </c>
      <c r="P119" s="7">
        <f>IF($Y119="","",IF(INDEX('Per Invoice'!P$2:P$501,$Y119)="","",INDEX('Per Invoice'!P$2:P$501,$Y119)))</f>
        <v/>
      </c>
      <c r="Q119" s="7">
        <f>IF($Y119="","",IF(INDEX('Per Invoice'!Q$2:Q$501,$Y119)="","",INDEX('Per Invoice'!Q$2:Q$501,$Y119)))</f>
        <v/>
      </c>
      <c r="R119">
        <f>IF($Y119="","",IF(INDEX('Per Invoice'!R$2:R$501,$Y119)="","",INDEX('Per Invoice'!R$2:R$501,$Y119)))</f>
        <v/>
      </c>
      <c r="S119" s="7">
        <f>IF($Y119="","",IF(INDEX('Per Invoice'!S$2:S$501,$Y119)="","",INDEX('Per Invoice'!S$2:S$501,$Y119)))</f>
        <v/>
      </c>
      <c r="T119" s="7">
        <f>IF($Y119="","",IF(INDEX('Per Invoice'!T$2:T$501,$Y119)="","",INDEX('Per Invoice'!T$2:T$501,$Y119)))</f>
        <v/>
      </c>
      <c r="U119" s="7">
        <f>IF($Y119="","",IF(INDEX('Per Invoice'!U$2:U$501,$Y119)="","",INDEX('Per Invoice'!U$2:U$501,$Y119)))</f>
        <v/>
      </c>
      <c r="V119" s="7">
        <f>IF($Y119="","",IF(INDEX('Per Invoice'!V$2:V$501,$Y119)="","",INDEX('Per Invoice'!V$2:V$501,$Y119)))</f>
        <v/>
      </c>
      <c r="W119" s="7">
        <f>IF($Y119="","",IF(INDEX('Per Invoice'!W$2:W$501,$Y119)="","",INDEX('Per Invoice'!W$2:W$501,$Y119)))</f>
        <v/>
      </c>
      <c r="X119" s="7">
        <f>IF($Y119="","",IF(INDEX('Per Invoice'!X$2:X$501,$Y119)="","",INDEX('Per Invoice'!X$2:X$501,$Y119)))</f>
        <v/>
      </c>
      <c r="Y119" s="16">
        <f>IFERROR(MATCH(Settings!$C$28&amp;"|"&amp;ROWS($Y$2:$Y119),'Per Invoice'!$Z$2:$Z$501,0),"")</f>
        <v/>
      </c>
    </row>
    <row r="120">
      <c r="A120">
        <f>IF($Y120="","",IF(INDEX('Per Invoice'!A$2:A$501,$Y120)="","",INDEX('Per Invoice'!A$2:A$501,$Y120)))</f>
        <v/>
      </c>
      <c r="B120">
        <f>IF($Y120="","",IF(INDEX('Per Invoice'!B$2:B$501,$Y120)="","",INDEX('Per Invoice'!B$2:B$501,$Y120)))</f>
        <v/>
      </c>
      <c r="C120">
        <f>IF($Y120="","",IF(INDEX('Per Invoice'!C$2:C$501,$Y120)="","",INDEX('Per Invoice'!C$2:C$501,$Y120)))</f>
        <v/>
      </c>
      <c r="D120">
        <f>IF($Y120="","",IF(INDEX('Per Invoice'!D$2:D$501,$Y120)="","",INDEX('Per Invoice'!D$2:D$501,$Y120)))</f>
        <v/>
      </c>
      <c r="E120">
        <f>IF($Y120="","",IF(INDEX('Per Invoice'!E$2:E$501,$Y120)="","",INDEX('Per Invoice'!E$2:E$501,$Y120)))</f>
        <v/>
      </c>
      <c r="F120">
        <f>IF($Y120="","",IF(INDEX('Per Invoice'!F$2:F$501,$Y120)="","",INDEX('Per Invoice'!F$2:F$501,$Y120)))</f>
        <v/>
      </c>
      <c r="G120">
        <f>IF($Y120="","",IF(INDEX('Per Invoice'!G$2:G$501,$Y120)="","",INDEX('Per Invoice'!G$2:G$501,$Y120)))</f>
        <v/>
      </c>
      <c r="H120">
        <f>IF($Y120="","",IF(INDEX('Per Invoice'!H$2:H$501,$Y120)="","",INDEX('Per Invoice'!H$2:H$501,$Y120)))</f>
        <v/>
      </c>
      <c r="I120">
        <f>IF($Y120="","",IF(INDEX('Per Invoice'!I$2:I$501,$Y120)="","",INDEX('Per Invoice'!I$2:I$501,$Y120)))</f>
        <v/>
      </c>
      <c r="J120">
        <f>IF($Y120="","",IF(INDEX('Per Invoice'!J$2:J$501,$Y120)="","",INDEX('Per Invoice'!J$2:J$501,$Y120)))</f>
        <v/>
      </c>
      <c r="K120">
        <f>IF($Y120="","",IF(INDEX('Per Invoice'!K$2:K$501,$Y120)="","",INDEX('Per Invoice'!K$2:K$501,$Y120)))</f>
        <v/>
      </c>
      <c r="L120" s="7">
        <f>IF($Y120="","",IF(INDEX('Per Invoice'!L$2:L$501,$Y120)="","",INDEX('Per Invoice'!L$2:L$501,$Y120)))</f>
        <v/>
      </c>
      <c r="M120" s="14">
        <f>IF($Y120="","",IF(INDEX('Per Invoice'!M$2:M$501,$Y120)="","",INDEX('Per Invoice'!M$2:M$501,$Y120)))</f>
        <v/>
      </c>
      <c r="N120">
        <f>IF($Y120="","",IF(INDEX('Per Invoice'!N$2:N$501,$Y120)="","",INDEX('Per Invoice'!N$2:N$501,$Y120)))</f>
        <v/>
      </c>
      <c r="O120">
        <f>IF($Y120="","",IF(INDEX('Per Invoice'!O$2:O$501,$Y120)="","",INDEX('Per Invoice'!O$2:O$501,$Y120)))</f>
        <v/>
      </c>
      <c r="P120" s="7">
        <f>IF($Y120="","",IF(INDEX('Per Invoice'!P$2:P$501,$Y120)="","",INDEX('Per Invoice'!P$2:P$501,$Y120)))</f>
        <v/>
      </c>
      <c r="Q120" s="7">
        <f>IF($Y120="","",IF(INDEX('Per Invoice'!Q$2:Q$501,$Y120)="","",INDEX('Per Invoice'!Q$2:Q$501,$Y120)))</f>
        <v/>
      </c>
      <c r="R120">
        <f>IF($Y120="","",IF(INDEX('Per Invoice'!R$2:R$501,$Y120)="","",INDEX('Per Invoice'!R$2:R$501,$Y120)))</f>
        <v/>
      </c>
      <c r="S120" s="7">
        <f>IF($Y120="","",IF(INDEX('Per Invoice'!S$2:S$501,$Y120)="","",INDEX('Per Invoice'!S$2:S$501,$Y120)))</f>
        <v/>
      </c>
      <c r="T120" s="7">
        <f>IF($Y120="","",IF(INDEX('Per Invoice'!T$2:T$501,$Y120)="","",INDEX('Per Invoice'!T$2:T$501,$Y120)))</f>
        <v/>
      </c>
      <c r="U120" s="7">
        <f>IF($Y120="","",IF(INDEX('Per Invoice'!U$2:U$501,$Y120)="","",INDEX('Per Invoice'!U$2:U$501,$Y120)))</f>
        <v/>
      </c>
      <c r="V120" s="7">
        <f>IF($Y120="","",IF(INDEX('Per Invoice'!V$2:V$501,$Y120)="","",INDEX('Per Invoice'!V$2:V$501,$Y120)))</f>
        <v/>
      </c>
      <c r="W120" s="7">
        <f>IF($Y120="","",IF(INDEX('Per Invoice'!W$2:W$501,$Y120)="","",INDEX('Per Invoice'!W$2:W$501,$Y120)))</f>
        <v/>
      </c>
      <c r="X120" s="7">
        <f>IF($Y120="","",IF(INDEX('Per Invoice'!X$2:X$501,$Y120)="","",INDEX('Per Invoice'!X$2:X$501,$Y120)))</f>
        <v/>
      </c>
      <c r="Y120" s="16">
        <f>IFERROR(MATCH(Settings!$C$28&amp;"|"&amp;ROWS($Y$2:$Y120),'Per Invoice'!$Z$2:$Z$501,0),"")</f>
        <v/>
      </c>
    </row>
    <row r="121">
      <c r="A121">
        <f>IF($Y121="","",IF(INDEX('Per Invoice'!A$2:A$501,$Y121)="","",INDEX('Per Invoice'!A$2:A$501,$Y121)))</f>
        <v/>
      </c>
      <c r="B121">
        <f>IF($Y121="","",IF(INDEX('Per Invoice'!B$2:B$501,$Y121)="","",INDEX('Per Invoice'!B$2:B$501,$Y121)))</f>
        <v/>
      </c>
      <c r="C121">
        <f>IF($Y121="","",IF(INDEX('Per Invoice'!C$2:C$501,$Y121)="","",INDEX('Per Invoice'!C$2:C$501,$Y121)))</f>
        <v/>
      </c>
      <c r="D121">
        <f>IF($Y121="","",IF(INDEX('Per Invoice'!D$2:D$501,$Y121)="","",INDEX('Per Invoice'!D$2:D$501,$Y121)))</f>
        <v/>
      </c>
      <c r="E121">
        <f>IF($Y121="","",IF(INDEX('Per Invoice'!E$2:E$501,$Y121)="","",INDEX('Per Invoice'!E$2:E$501,$Y121)))</f>
        <v/>
      </c>
      <c r="F121">
        <f>IF($Y121="","",IF(INDEX('Per Invoice'!F$2:F$501,$Y121)="","",INDEX('Per Invoice'!F$2:F$501,$Y121)))</f>
        <v/>
      </c>
      <c r="G121">
        <f>IF($Y121="","",IF(INDEX('Per Invoice'!G$2:G$501,$Y121)="","",INDEX('Per Invoice'!G$2:G$501,$Y121)))</f>
        <v/>
      </c>
      <c r="H121">
        <f>IF($Y121="","",IF(INDEX('Per Invoice'!H$2:H$501,$Y121)="","",INDEX('Per Invoice'!H$2:H$501,$Y121)))</f>
        <v/>
      </c>
      <c r="I121">
        <f>IF($Y121="","",IF(INDEX('Per Invoice'!I$2:I$501,$Y121)="","",INDEX('Per Invoice'!I$2:I$501,$Y121)))</f>
        <v/>
      </c>
      <c r="J121">
        <f>IF($Y121="","",IF(INDEX('Per Invoice'!J$2:J$501,$Y121)="","",INDEX('Per Invoice'!J$2:J$501,$Y121)))</f>
        <v/>
      </c>
      <c r="K121">
        <f>IF($Y121="","",IF(INDEX('Per Invoice'!K$2:K$501,$Y121)="","",INDEX('Per Invoice'!K$2:K$501,$Y121)))</f>
        <v/>
      </c>
      <c r="L121" s="7">
        <f>IF($Y121="","",IF(INDEX('Per Invoice'!L$2:L$501,$Y121)="","",INDEX('Per Invoice'!L$2:L$501,$Y121)))</f>
        <v/>
      </c>
      <c r="M121" s="14">
        <f>IF($Y121="","",IF(INDEX('Per Invoice'!M$2:M$501,$Y121)="","",INDEX('Per Invoice'!M$2:M$501,$Y121)))</f>
        <v/>
      </c>
      <c r="N121">
        <f>IF($Y121="","",IF(INDEX('Per Invoice'!N$2:N$501,$Y121)="","",INDEX('Per Invoice'!N$2:N$501,$Y121)))</f>
        <v/>
      </c>
      <c r="O121">
        <f>IF($Y121="","",IF(INDEX('Per Invoice'!O$2:O$501,$Y121)="","",INDEX('Per Invoice'!O$2:O$501,$Y121)))</f>
        <v/>
      </c>
      <c r="P121" s="7">
        <f>IF($Y121="","",IF(INDEX('Per Invoice'!P$2:P$501,$Y121)="","",INDEX('Per Invoice'!P$2:P$501,$Y121)))</f>
        <v/>
      </c>
      <c r="Q121" s="7">
        <f>IF($Y121="","",IF(INDEX('Per Invoice'!Q$2:Q$501,$Y121)="","",INDEX('Per Invoice'!Q$2:Q$501,$Y121)))</f>
        <v/>
      </c>
      <c r="R121">
        <f>IF($Y121="","",IF(INDEX('Per Invoice'!R$2:R$501,$Y121)="","",INDEX('Per Invoice'!R$2:R$501,$Y121)))</f>
        <v/>
      </c>
      <c r="S121" s="7">
        <f>IF($Y121="","",IF(INDEX('Per Invoice'!S$2:S$501,$Y121)="","",INDEX('Per Invoice'!S$2:S$501,$Y121)))</f>
        <v/>
      </c>
      <c r="T121" s="7">
        <f>IF($Y121="","",IF(INDEX('Per Invoice'!T$2:T$501,$Y121)="","",INDEX('Per Invoice'!T$2:T$501,$Y121)))</f>
        <v/>
      </c>
      <c r="U121" s="7">
        <f>IF($Y121="","",IF(INDEX('Per Invoice'!U$2:U$501,$Y121)="","",INDEX('Per Invoice'!U$2:U$501,$Y121)))</f>
        <v/>
      </c>
      <c r="V121" s="7">
        <f>IF($Y121="","",IF(INDEX('Per Invoice'!V$2:V$501,$Y121)="","",INDEX('Per Invoice'!V$2:V$501,$Y121)))</f>
        <v/>
      </c>
      <c r="W121" s="7">
        <f>IF($Y121="","",IF(INDEX('Per Invoice'!W$2:W$501,$Y121)="","",INDEX('Per Invoice'!W$2:W$501,$Y121)))</f>
        <v/>
      </c>
      <c r="X121" s="7">
        <f>IF($Y121="","",IF(INDEX('Per Invoice'!X$2:X$501,$Y121)="","",INDEX('Per Invoice'!X$2:X$501,$Y121)))</f>
        <v/>
      </c>
      <c r="Y121" s="16">
        <f>IFERROR(MATCH(Settings!$C$28&amp;"|"&amp;ROWS($Y$2:$Y121),'Per Invoice'!$Z$2:$Z$501,0),"")</f>
        <v/>
      </c>
    </row>
    <row r="122">
      <c r="A122">
        <f>IF($Y122="","",IF(INDEX('Per Invoice'!A$2:A$501,$Y122)="","",INDEX('Per Invoice'!A$2:A$501,$Y122)))</f>
        <v/>
      </c>
      <c r="B122">
        <f>IF($Y122="","",IF(INDEX('Per Invoice'!B$2:B$501,$Y122)="","",INDEX('Per Invoice'!B$2:B$501,$Y122)))</f>
        <v/>
      </c>
      <c r="C122">
        <f>IF($Y122="","",IF(INDEX('Per Invoice'!C$2:C$501,$Y122)="","",INDEX('Per Invoice'!C$2:C$501,$Y122)))</f>
        <v/>
      </c>
      <c r="D122">
        <f>IF($Y122="","",IF(INDEX('Per Invoice'!D$2:D$501,$Y122)="","",INDEX('Per Invoice'!D$2:D$501,$Y122)))</f>
        <v/>
      </c>
      <c r="E122">
        <f>IF($Y122="","",IF(INDEX('Per Invoice'!E$2:E$501,$Y122)="","",INDEX('Per Invoice'!E$2:E$501,$Y122)))</f>
        <v/>
      </c>
      <c r="F122">
        <f>IF($Y122="","",IF(INDEX('Per Invoice'!F$2:F$501,$Y122)="","",INDEX('Per Invoice'!F$2:F$501,$Y122)))</f>
        <v/>
      </c>
      <c r="G122">
        <f>IF($Y122="","",IF(INDEX('Per Invoice'!G$2:G$501,$Y122)="","",INDEX('Per Invoice'!G$2:G$501,$Y122)))</f>
        <v/>
      </c>
      <c r="H122">
        <f>IF($Y122="","",IF(INDEX('Per Invoice'!H$2:H$501,$Y122)="","",INDEX('Per Invoice'!H$2:H$501,$Y122)))</f>
        <v/>
      </c>
      <c r="I122">
        <f>IF($Y122="","",IF(INDEX('Per Invoice'!I$2:I$501,$Y122)="","",INDEX('Per Invoice'!I$2:I$501,$Y122)))</f>
        <v/>
      </c>
      <c r="J122">
        <f>IF($Y122="","",IF(INDEX('Per Invoice'!J$2:J$501,$Y122)="","",INDEX('Per Invoice'!J$2:J$501,$Y122)))</f>
        <v/>
      </c>
      <c r="K122">
        <f>IF($Y122="","",IF(INDEX('Per Invoice'!K$2:K$501,$Y122)="","",INDEX('Per Invoice'!K$2:K$501,$Y122)))</f>
        <v/>
      </c>
      <c r="L122" s="7">
        <f>IF($Y122="","",IF(INDEX('Per Invoice'!L$2:L$501,$Y122)="","",INDEX('Per Invoice'!L$2:L$501,$Y122)))</f>
        <v/>
      </c>
      <c r="M122" s="14">
        <f>IF($Y122="","",IF(INDEX('Per Invoice'!M$2:M$501,$Y122)="","",INDEX('Per Invoice'!M$2:M$501,$Y122)))</f>
        <v/>
      </c>
      <c r="N122">
        <f>IF($Y122="","",IF(INDEX('Per Invoice'!N$2:N$501,$Y122)="","",INDEX('Per Invoice'!N$2:N$501,$Y122)))</f>
        <v/>
      </c>
      <c r="O122">
        <f>IF($Y122="","",IF(INDEX('Per Invoice'!O$2:O$501,$Y122)="","",INDEX('Per Invoice'!O$2:O$501,$Y122)))</f>
        <v/>
      </c>
      <c r="P122" s="7">
        <f>IF($Y122="","",IF(INDEX('Per Invoice'!P$2:P$501,$Y122)="","",INDEX('Per Invoice'!P$2:P$501,$Y122)))</f>
        <v/>
      </c>
      <c r="Q122" s="7">
        <f>IF($Y122="","",IF(INDEX('Per Invoice'!Q$2:Q$501,$Y122)="","",INDEX('Per Invoice'!Q$2:Q$501,$Y122)))</f>
        <v/>
      </c>
      <c r="R122">
        <f>IF($Y122="","",IF(INDEX('Per Invoice'!R$2:R$501,$Y122)="","",INDEX('Per Invoice'!R$2:R$501,$Y122)))</f>
        <v/>
      </c>
      <c r="S122" s="7">
        <f>IF($Y122="","",IF(INDEX('Per Invoice'!S$2:S$501,$Y122)="","",INDEX('Per Invoice'!S$2:S$501,$Y122)))</f>
        <v/>
      </c>
      <c r="T122" s="7">
        <f>IF($Y122="","",IF(INDEX('Per Invoice'!T$2:T$501,$Y122)="","",INDEX('Per Invoice'!T$2:T$501,$Y122)))</f>
        <v/>
      </c>
      <c r="U122" s="7">
        <f>IF($Y122="","",IF(INDEX('Per Invoice'!U$2:U$501,$Y122)="","",INDEX('Per Invoice'!U$2:U$501,$Y122)))</f>
        <v/>
      </c>
      <c r="V122" s="7">
        <f>IF($Y122="","",IF(INDEX('Per Invoice'!V$2:V$501,$Y122)="","",INDEX('Per Invoice'!V$2:V$501,$Y122)))</f>
        <v/>
      </c>
      <c r="W122" s="7">
        <f>IF($Y122="","",IF(INDEX('Per Invoice'!W$2:W$501,$Y122)="","",INDEX('Per Invoice'!W$2:W$501,$Y122)))</f>
        <v/>
      </c>
      <c r="X122" s="7">
        <f>IF($Y122="","",IF(INDEX('Per Invoice'!X$2:X$501,$Y122)="","",INDEX('Per Invoice'!X$2:X$501,$Y122)))</f>
        <v/>
      </c>
      <c r="Y122" s="16">
        <f>IFERROR(MATCH(Settings!$C$28&amp;"|"&amp;ROWS($Y$2:$Y122),'Per Invoice'!$Z$2:$Z$501,0),"")</f>
        <v/>
      </c>
    </row>
    <row r="123">
      <c r="A123">
        <f>IF($Y123="","",IF(INDEX('Per Invoice'!A$2:A$501,$Y123)="","",INDEX('Per Invoice'!A$2:A$501,$Y123)))</f>
        <v/>
      </c>
      <c r="B123">
        <f>IF($Y123="","",IF(INDEX('Per Invoice'!B$2:B$501,$Y123)="","",INDEX('Per Invoice'!B$2:B$501,$Y123)))</f>
        <v/>
      </c>
      <c r="C123">
        <f>IF($Y123="","",IF(INDEX('Per Invoice'!C$2:C$501,$Y123)="","",INDEX('Per Invoice'!C$2:C$501,$Y123)))</f>
        <v/>
      </c>
      <c r="D123">
        <f>IF($Y123="","",IF(INDEX('Per Invoice'!D$2:D$501,$Y123)="","",INDEX('Per Invoice'!D$2:D$501,$Y123)))</f>
        <v/>
      </c>
      <c r="E123">
        <f>IF($Y123="","",IF(INDEX('Per Invoice'!E$2:E$501,$Y123)="","",INDEX('Per Invoice'!E$2:E$501,$Y123)))</f>
        <v/>
      </c>
      <c r="F123">
        <f>IF($Y123="","",IF(INDEX('Per Invoice'!F$2:F$501,$Y123)="","",INDEX('Per Invoice'!F$2:F$501,$Y123)))</f>
        <v/>
      </c>
      <c r="G123">
        <f>IF($Y123="","",IF(INDEX('Per Invoice'!G$2:G$501,$Y123)="","",INDEX('Per Invoice'!G$2:G$501,$Y123)))</f>
        <v/>
      </c>
      <c r="H123">
        <f>IF($Y123="","",IF(INDEX('Per Invoice'!H$2:H$501,$Y123)="","",INDEX('Per Invoice'!H$2:H$501,$Y123)))</f>
        <v/>
      </c>
      <c r="I123">
        <f>IF($Y123="","",IF(INDEX('Per Invoice'!I$2:I$501,$Y123)="","",INDEX('Per Invoice'!I$2:I$501,$Y123)))</f>
        <v/>
      </c>
      <c r="J123">
        <f>IF($Y123="","",IF(INDEX('Per Invoice'!J$2:J$501,$Y123)="","",INDEX('Per Invoice'!J$2:J$501,$Y123)))</f>
        <v/>
      </c>
      <c r="K123">
        <f>IF($Y123="","",IF(INDEX('Per Invoice'!K$2:K$501,$Y123)="","",INDEX('Per Invoice'!K$2:K$501,$Y123)))</f>
        <v/>
      </c>
      <c r="L123" s="7">
        <f>IF($Y123="","",IF(INDEX('Per Invoice'!L$2:L$501,$Y123)="","",INDEX('Per Invoice'!L$2:L$501,$Y123)))</f>
        <v/>
      </c>
      <c r="M123" s="14">
        <f>IF($Y123="","",IF(INDEX('Per Invoice'!M$2:M$501,$Y123)="","",INDEX('Per Invoice'!M$2:M$501,$Y123)))</f>
        <v/>
      </c>
      <c r="N123">
        <f>IF($Y123="","",IF(INDEX('Per Invoice'!N$2:N$501,$Y123)="","",INDEX('Per Invoice'!N$2:N$501,$Y123)))</f>
        <v/>
      </c>
      <c r="O123">
        <f>IF($Y123="","",IF(INDEX('Per Invoice'!O$2:O$501,$Y123)="","",INDEX('Per Invoice'!O$2:O$501,$Y123)))</f>
        <v/>
      </c>
      <c r="P123" s="7">
        <f>IF($Y123="","",IF(INDEX('Per Invoice'!P$2:P$501,$Y123)="","",INDEX('Per Invoice'!P$2:P$501,$Y123)))</f>
        <v/>
      </c>
      <c r="Q123" s="7">
        <f>IF($Y123="","",IF(INDEX('Per Invoice'!Q$2:Q$501,$Y123)="","",INDEX('Per Invoice'!Q$2:Q$501,$Y123)))</f>
        <v/>
      </c>
      <c r="R123">
        <f>IF($Y123="","",IF(INDEX('Per Invoice'!R$2:R$501,$Y123)="","",INDEX('Per Invoice'!R$2:R$501,$Y123)))</f>
        <v/>
      </c>
      <c r="S123" s="7">
        <f>IF($Y123="","",IF(INDEX('Per Invoice'!S$2:S$501,$Y123)="","",INDEX('Per Invoice'!S$2:S$501,$Y123)))</f>
        <v/>
      </c>
      <c r="T123" s="7">
        <f>IF($Y123="","",IF(INDEX('Per Invoice'!T$2:T$501,$Y123)="","",INDEX('Per Invoice'!T$2:T$501,$Y123)))</f>
        <v/>
      </c>
      <c r="U123" s="7">
        <f>IF($Y123="","",IF(INDEX('Per Invoice'!U$2:U$501,$Y123)="","",INDEX('Per Invoice'!U$2:U$501,$Y123)))</f>
        <v/>
      </c>
      <c r="V123" s="7">
        <f>IF($Y123="","",IF(INDEX('Per Invoice'!V$2:V$501,$Y123)="","",INDEX('Per Invoice'!V$2:V$501,$Y123)))</f>
        <v/>
      </c>
      <c r="W123" s="7">
        <f>IF($Y123="","",IF(INDEX('Per Invoice'!W$2:W$501,$Y123)="","",INDEX('Per Invoice'!W$2:W$501,$Y123)))</f>
        <v/>
      </c>
      <c r="X123" s="7">
        <f>IF($Y123="","",IF(INDEX('Per Invoice'!X$2:X$501,$Y123)="","",INDEX('Per Invoice'!X$2:X$501,$Y123)))</f>
        <v/>
      </c>
      <c r="Y123" s="16">
        <f>IFERROR(MATCH(Settings!$C$28&amp;"|"&amp;ROWS($Y$2:$Y123),'Per Invoice'!$Z$2:$Z$501,0),"")</f>
        <v/>
      </c>
    </row>
    <row r="124">
      <c r="A124">
        <f>IF($Y124="","",IF(INDEX('Per Invoice'!A$2:A$501,$Y124)="","",INDEX('Per Invoice'!A$2:A$501,$Y124)))</f>
        <v/>
      </c>
      <c r="B124">
        <f>IF($Y124="","",IF(INDEX('Per Invoice'!B$2:B$501,$Y124)="","",INDEX('Per Invoice'!B$2:B$501,$Y124)))</f>
        <v/>
      </c>
      <c r="C124">
        <f>IF($Y124="","",IF(INDEX('Per Invoice'!C$2:C$501,$Y124)="","",INDEX('Per Invoice'!C$2:C$501,$Y124)))</f>
        <v/>
      </c>
      <c r="D124">
        <f>IF($Y124="","",IF(INDEX('Per Invoice'!D$2:D$501,$Y124)="","",INDEX('Per Invoice'!D$2:D$501,$Y124)))</f>
        <v/>
      </c>
      <c r="E124">
        <f>IF($Y124="","",IF(INDEX('Per Invoice'!E$2:E$501,$Y124)="","",INDEX('Per Invoice'!E$2:E$501,$Y124)))</f>
        <v/>
      </c>
      <c r="F124">
        <f>IF($Y124="","",IF(INDEX('Per Invoice'!F$2:F$501,$Y124)="","",INDEX('Per Invoice'!F$2:F$501,$Y124)))</f>
        <v/>
      </c>
      <c r="G124">
        <f>IF($Y124="","",IF(INDEX('Per Invoice'!G$2:G$501,$Y124)="","",INDEX('Per Invoice'!G$2:G$501,$Y124)))</f>
        <v/>
      </c>
      <c r="H124">
        <f>IF($Y124="","",IF(INDEX('Per Invoice'!H$2:H$501,$Y124)="","",INDEX('Per Invoice'!H$2:H$501,$Y124)))</f>
        <v/>
      </c>
      <c r="I124">
        <f>IF($Y124="","",IF(INDEX('Per Invoice'!I$2:I$501,$Y124)="","",INDEX('Per Invoice'!I$2:I$501,$Y124)))</f>
        <v/>
      </c>
      <c r="J124">
        <f>IF($Y124="","",IF(INDEX('Per Invoice'!J$2:J$501,$Y124)="","",INDEX('Per Invoice'!J$2:J$501,$Y124)))</f>
        <v/>
      </c>
      <c r="K124">
        <f>IF($Y124="","",IF(INDEX('Per Invoice'!K$2:K$501,$Y124)="","",INDEX('Per Invoice'!K$2:K$501,$Y124)))</f>
        <v/>
      </c>
      <c r="L124" s="7">
        <f>IF($Y124="","",IF(INDEX('Per Invoice'!L$2:L$501,$Y124)="","",INDEX('Per Invoice'!L$2:L$501,$Y124)))</f>
        <v/>
      </c>
      <c r="M124" s="14">
        <f>IF($Y124="","",IF(INDEX('Per Invoice'!M$2:M$501,$Y124)="","",INDEX('Per Invoice'!M$2:M$501,$Y124)))</f>
        <v/>
      </c>
      <c r="N124">
        <f>IF($Y124="","",IF(INDEX('Per Invoice'!N$2:N$501,$Y124)="","",INDEX('Per Invoice'!N$2:N$501,$Y124)))</f>
        <v/>
      </c>
      <c r="O124">
        <f>IF($Y124="","",IF(INDEX('Per Invoice'!O$2:O$501,$Y124)="","",INDEX('Per Invoice'!O$2:O$501,$Y124)))</f>
        <v/>
      </c>
      <c r="P124" s="7">
        <f>IF($Y124="","",IF(INDEX('Per Invoice'!P$2:P$501,$Y124)="","",INDEX('Per Invoice'!P$2:P$501,$Y124)))</f>
        <v/>
      </c>
      <c r="Q124" s="7">
        <f>IF($Y124="","",IF(INDEX('Per Invoice'!Q$2:Q$501,$Y124)="","",INDEX('Per Invoice'!Q$2:Q$501,$Y124)))</f>
        <v/>
      </c>
      <c r="R124">
        <f>IF($Y124="","",IF(INDEX('Per Invoice'!R$2:R$501,$Y124)="","",INDEX('Per Invoice'!R$2:R$501,$Y124)))</f>
        <v/>
      </c>
      <c r="S124" s="7">
        <f>IF($Y124="","",IF(INDEX('Per Invoice'!S$2:S$501,$Y124)="","",INDEX('Per Invoice'!S$2:S$501,$Y124)))</f>
        <v/>
      </c>
      <c r="T124" s="7">
        <f>IF($Y124="","",IF(INDEX('Per Invoice'!T$2:T$501,$Y124)="","",INDEX('Per Invoice'!T$2:T$501,$Y124)))</f>
        <v/>
      </c>
      <c r="U124" s="7">
        <f>IF($Y124="","",IF(INDEX('Per Invoice'!U$2:U$501,$Y124)="","",INDEX('Per Invoice'!U$2:U$501,$Y124)))</f>
        <v/>
      </c>
      <c r="V124" s="7">
        <f>IF($Y124="","",IF(INDEX('Per Invoice'!V$2:V$501,$Y124)="","",INDEX('Per Invoice'!V$2:V$501,$Y124)))</f>
        <v/>
      </c>
      <c r="W124" s="7">
        <f>IF($Y124="","",IF(INDEX('Per Invoice'!W$2:W$501,$Y124)="","",INDEX('Per Invoice'!W$2:W$501,$Y124)))</f>
        <v/>
      </c>
      <c r="X124" s="7">
        <f>IF($Y124="","",IF(INDEX('Per Invoice'!X$2:X$501,$Y124)="","",INDEX('Per Invoice'!X$2:X$501,$Y124)))</f>
        <v/>
      </c>
      <c r="Y124" s="16">
        <f>IFERROR(MATCH(Settings!$C$28&amp;"|"&amp;ROWS($Y$2:$Y124),'Per Invoice'!$Z$2:$Z$501,0),"")</f>
        <v/>
      </c>
    </row>
    <row r="125">
      <c r="A125">
        <f>IF($Y125="","",IF(INDEX('Per Invoice'!A$2:A$501,$Y125)="","",INDEX('Per Invoice'!A$2:A$501,$Y125)))</f>
        <v/>
      </c>
      <c r="B125">
        <f>IF($Y125="","",IF(INDEX('Per Invoice'!B$2:B$501,$Y125)="","",INDEX('Per Invoice'!B$2:B$501,$Y125)))</f>
        <v/>
      </c>
      <c r="C125">
        <f>IF($Y125="","",IF(INDEX('Per Invoice'!C$2:C$501,$Y125)="","",INDEX('Per Invoice'!C$2:C$501,$Y125)))</f>
        <v/>
      </c>
      <c r="D125">
        <f>IF($Y125="","",IF(INDEX('Per Invoice'!D$2:D$501,$Y125)="","",INDEX('Per Invoice'!D$2:D$501,$Y125)))</f>
        <v/>
      </c>
      <c r="E125">
        <f>IF($Y125="","",IF(INDEX('Per Invoice'!E$2:E$501,$Y125)="","",INDEX('Per Invoice'!E$2:E$501,$Y125)))</f>
        <v/>
      </c>
      <c r="F125">
        <f>IF($Y125="","",IF(INDEX('Per Invoice'!F$2:F$501,$Y125)="","",INDEX('Per Invoice'!F$2:F$501,$Y125)))</f>
        <v/>
      </c>
      <c r="G125">
        <f>IF($Y125="","",IF(INDEX('Per Invoice'!G$2:G$501,$Y125)="","",INDEX('Per Invoice'!G$2:G$501,$Y125)))</f>
        <v/>
      </c>
      <c r="H125">
        <f>IF($Y125="","",IF(INDEX('Per Invoice'!H$2:H$501,$Y125)="","",INDEX('Per Invoice'!H$2:H$501,$Y125)))</f>
        <v/>
      </c>
      <c r="I125">
        <f>IF($Y125="","",IF(INDEX('Per Invoice'!I$2:I$501,$Y125)="","",INDEX('Per Invoice'!I$2:I$501,$Y125)))</f>
        <v/>
      </c>
      <c r="J125">
        <f>IF($Y125="","",IF(INDEX('Per Invoice'!J$2:J$501,$Y125)="","",INDEX('Per Invoice'!J$2:J$501,$Y125)))</f>
        <v/>
      </c>
      <c r="K125">
        <f>IF($Y125="","",IF(INDEX('Per Invoice'!K$2:K$501,$Y125)="","",INDEX('Per Invoice'!K$2:K$501,$Y125)))</f>
        <v/>
      </c>
      <c r="L125" s="7">
        <f>IF($Y125="","",IF(INDEX('Per Invoice'!L$2:L$501,$Y125)="","",INDEX('Per Invoice'!L$2:L$501,$Y125)))</f>
        <v/>
      </c>
      <c r="M125" s="14">
        <f>IF($Y125="","",IF(INDEX('Per Invoice'!M$2:M$501,$Y125)="","",INDEX('Per Invoice'!M$2:M$501,$Y125)))</f>
        <v/>
      </c>
      <c r="N125">
        <f>IF($Y125="","",IF(INDEX('Per Invoice'!N$2:N$501,$Y125)="","",INDEX('Per Invoice'!N$2:N$501,$Y125)))</f>
        <v/>
      </c>
      <c r="O125">
        <f>IF($Y125="","",IF(INDEX('Per Invoice'!O$2:O$501,$Y125)="","",INDEX('Per Invoice'!O$2:O$501,$Y125)))</f>
        <v/>
      </c>
      <c r="P125" s="7">
        <f>IF($Y125="","",IF(INDEX('Per Invoice'!P$2:P$501,$Y125)="","",INDEX('Per Invoice'!P$2:P$501,$Y125)))</f>
        <v/>
      </c>
      <c r="Q125" s="7">
        <f>IF($Y125="","",IF(INDEX('Per Invoice'!Q$2:Q$501,$Y125)="","",INDEX('Per Invoice'!Q$2:Q$501,$Y125)))</f>
        <v/>
      </c>
      <c r="R125">
        <f>IF($Y125="","",IF(INDEX('Per Invoice'!R$2:R$501,$Y125)="","",INDEX('Per Invoice'!R$2:R$501,$Y125)))</f>
        <v/>
      </c>
      <c r="S125" s="7">
        <f>IF($Y125="","",IF(INDEX('Per Invoice'!S$2:S$501,$Y125)="","",INDEX('Per Invoice'!S$2:S$501,$Y125)))</f>
        <v/>
      </c>
      <c r="T125" s="7">
        <f>IF($Y125="","",IF(INDEX('Per Invoice'!T$2:T$501,$Y125)="","",INDEX('Per Invoice'!T$2:T$501,$Y125)))</f>
        <v/>
      </c>
      <c r="U125" s="7">
        <f>IF($Y125="","",IF(INDEX('Per Invoice'!U$2:U$501,$Y125)="","",INDEX('Per Invoice'!U$2:U$501,$Y125)))</f>
        <v/>
      </c>
      <c r="V125" s="7">
        <f>IF($Y125="","",IF(INDEX('Per Invoice'!V$2:V$501,$Y125)="","",INDEX('Per Invoice'!V$2:V$501,$Y125)))</f>
        <v/>
      </c>
      <c r="W125" s="7">
        <f>IF($Y125="","",IF(INDEX('Per Invoice'!W$2:W$501,$Y125)="","",INDEX('Per Invoice'!W$2:W$501,$Y125)))</f>
        <v/>
      </c>
      <c r="X125" s="7">
        <f>IF($Y125="","",IF(INDEX('Per Invoice'!X$2:X$501,$Y125)="","",INDEX('Per Invoice'!X$2:X$501,$Y125)))</f>
        <v/>
      </c>
      <c r="Y125" s="16">
        <f>IFERROR(MATCH(Settings!$C$28&amp;"|"&amp;ROWS($Y$2:$Y125),'Per Invoice'!$Z$2:$Z$501,0),"")</f>
        <v/>
      </c>
    </row>
    <row r="126">
      <c r="A126">
        <f>IF($Y126="","",IF(INDEX('Per Invoice'!A$2:A$501,$Y126)="","",INDEX('Per Invoice'!A$2:A$501,$Y126)))</f>
        <v/>
      </c>
      <c r="B126">
        <f>IF($Y126="","",IF(INDEX('Per Invoice'!B$2:B$501,$Y126)="","",INDEX('Per Invoice'!B$2:B$501,$Y126)))</f>
        <v/>
      </c>
      <c r="C126">
        <f>IF($Y126="","",IF(INDEX('Per Invoice'!C$2:C$501,$Y126)="","",INDEX('Per Invoice'!C$2:C$501,$Y126)))</f>
        <v/>
      </c>
      <c r="D126">
        <f>IF($Y126="","",IF(INDEX('Per Invoice'!D$2:D$501,$Y126)="","",INDEX('Per Invoice'!D$2:D$501,$Y126)))</f>
        <v/>
      </c>
      <c r="E126">
        <f>IF($Y126="","",IF(INDEX('Per Invoice'!E$2:E$501,$Y126)="","",INDEX('Per Invoice'!E$2:E$501,$Y126)))</f>
        <v/>
      </c>
      <c r="F126">
        <f>IF($Y126="","",IF(INDEX('Per Invoice'!F$2:F$501,$Y126)="","",INDEX('Per Invoice'!F$2:F$501,$Y126)))</f>
        <v/>
      </c>
      <c r="G126">
        <f>IF($Y126="","",IF(INDEX('Per Invoice'!G$2:G$501,$Y126)="","",INDEX('Per Invoice'!G$2:G$501,$Y126)))</f>
        <v/>
      </c>
      <c r="H126">
        <f>IF($Y126="","",IF(INDEX('Per Invoice'!H$2:H$501,$Y126)="","",INDEX('Per Invoice'!H$2:H$501,$Y126)))</f>
        <v/>
      </c>
      <c r="I126">
        <f>IF($Y126="","",IF(INDEX('Per Invoice'!I$2:I$501,$Y126)="","",INDEX('Per Invoice'!I$2:I$501,$Y126)))</f>
        <v/>
      </c>
      <c r="J126">
        <f>IF($Y126="","",IF(INDEX('Per Invoice'!J$2:J$501,$Y126)="","",INDEX('Per Invoice'!J$2:J$501,$Y126)))</f>
        <v/>
      </c>
      <c r="K126">
        <f>IF($Y126="","",IF(INDEX('Per Invoice'!K$2:K$501,$Y126)="","",INDEX('Per Invoice'!K$2:K$501,$Y126)))</f>
        <v/>
      </c>
      <c r="L126" s="7">
        <f>IF($Y126="","",IF(INDEX('Per Invoice'!L$2:L$501,$Y126)="","",INDEX('Per Invoice'!L$2:L$501,$Y126)))</f>
        <v/>
      </c>
      <c r="M126" s="14">
        <f>IF($Y126="","",IF(INDEX('Per Invoice'!M$2:M$501,$Y126)="","",INDEX('Per Invoice'!M$2:M$501,$Y126)))</f>
        <v/>
      </c>
      <c r="N126">
        <f>IF($Y126="","",IF(INDEX('Per Invoice'!N$2:N$501,$Y126)="","",INDEX('Per Invoice'!N$2:N$501,$Y126)))</f>
        <v/>
      </c>
      <c r="O126">
        <f>IF($Y126="","",IF(INDEX('Per Invoice'!O$2:O$501,$Y126)="","",INDEX('Per Invoice'!O$2:O$501,$Y126)))</f>
        <v/>
      </c>
      <c r="P126" s="7">
        <f>IF($Y126="","",IF(INDEX('Per Invoice'!P$2:P$501,$Y126)="","",INDEX('Per Invoice'!P$2:P$501,$Y126)))</f>
        <v/>
      </c>
      <c r="Q126" s="7">
        <f>IF($Y126="","",IF(INDEX('Per Invoice'!Q$2:Q$501,$Y126)="","",INDEX('Per Invoice'!Q$2:Q$501,$Y126)))</f>
        <v/>
      </c>
      <c r="R126">
        <f>IF($Y126="","",IF(INDEX('Per Invoice'!R$2:R$501,$Y126)="","",INDEX('Per Invoice'!R$2:R$501,$Y126)))</f>
        <v/>
      </c>
      <c r="S126" s="7">
        <f>IF($Y126="","",IF(INDEX('Per Invoice'!S$2:S$501,$Y126)="","",INDEX('Per Invoice'!S$2:S$501,$Y126)))</f>
        <v/>
      </c>
      <c r="T126" s="7">
        <f>IF($Y126="","",IF(INDEX('Per Invoice'!T$2:T$501,$Y126)="","",INDEX('Per Invoice'!T$2:T$501,$Y126)))</f>
        <v/>
      </c>
      <c r="U126" s="7">
        <f>IF($Y126="","",IF(INDEX('Per Invoice'!U$2:U$501,$Y126)="","",INDEX('Per Invoice'!U$2:U$501,$Y126)))</f>
        <v/>
      </c>
      <c r="V126" s="7">
        <f>IF($Y126="","",IF(INDEX('Per Invoice'!V$2:V$501,$Y126)="","",INDEX('Per Invoice'!V$2:V$501,$Y126)))</f>
        <v/>
      </c>
      <c r="W126" s="7">
        <f>IF($Y126="","",IF(INDEX('Per Invoice'!W$2:W$501,$Y126)="","",INDEX('Per Invoice'!W$2:W$501,$Y126)))</f>
        <v/>
      </c>
      <c r="X126" s="7">
        <f>IF($Y126="","",IF(INDEX('Per Invoice'!X$2:X$501,$Y126)="","",INDEX('Per Invoice'!X$2:X$501,$Y126)))</f>
        <v/>
      </c>
      <c r="Y126" s="16">
        <f>IFERROR(MATCH(Settings!$C$28&amp;"|"&amp;ROWS($Y$2:$Y126),'Per Invoice'!$Z$2:$Z$501,0),"")</f>
        <v/>
      </c>
    </row>
    <row r="127">
      <c r="A127">
        <f>IF($Y127="","",IF(INDEX('Per Invoice'!A$2:A$501,$Y127)="","",INDEX('Per Invoice'!A$2:A$501,$Y127)))</f>
        <v/>
      </c>
      <c r="B127">
        <f>IF($Y127="","",IF(INDEX('Per Invoice'!B$2:B$501,$Y127)="","",INDEX('Per Invoice'!B$2:B$501,$Y127)))</f>
        <v/>
      </c>
      <c r="C127">
        <f>IF($Y127="","",IF(INDEX('Per Invoice'!C$2:C$501,$Y127)="","",INDEX('Per Invoice'!C$2:C$501,$Y127)))</f>
        <v/>
      </c>
      <c r="D127">
        <f>IF($Y127="","",IF(INDEX('Per Invoice'!D$2:D$501,$Y127)="","",INDEX('Per Invoice'!D$2:D$501,$Y127)))</f>
        <v/>
      </c>
      <c r="E127">
        <f>IF($Y127="","",IF(INDEX('Per Invoice'!E$2:E$501,$Y127)="","",INDEX('Per Invoice'!E$2:E$501,$Y127)))</f>
        <v/>
      </c>
      <c r="F127">
        <f>IF($Y127="","",IF(INDEX('Per Invoice'!F$2:F$501,$Y127)="","",INDEX('Per Invoice'!F$2:F$501,$Y127)))</f>
        <v/>
      </c>
      <c r="G127">
        <f>IF($Y127="","",IF(INDEX('Per Invoice'!G$2:G$501,$Y127)="","",INDEX('Per Invoice'!G$2:G$501,$Y127)))</f>
        <v/>
      </c>
      <c r="H127">
        <f>IF($Y127="","",IF(INDEX('Per Invoice'!H$2:H$501,$Y127)="","",INDEX('Per Invoice'!H$2:H$501,$Y127)))</f>
        <v/>
      </c>
      <c r="I127">
        <f>IF($Y127="","",IF(INDEX('Per Invoice'!I$2:I$501,$Y127)="","",INDEX('Per Invoice'!I$2:I$501,$Y127)))</f>
        <v/>
      </c>
      <c r="J127">
        <f>IF($Y127="","",IF(INDEX('Per Invoice'!J$2:J$501,$Y127)="","",INDEX('Per Invoice'!J$2:J$501,$Y127)))</f>
        <v/>
      </c>
      <c r="K127">
        <f>IF($Y127="","",IF(INDEX('Per Invoice'!K$2:K$501,$Y127)="","",INDEX('Per Invoice'!K$2:K$501,$Y127)))</f>
        <v/>
      </c>
      <c r="L127" s="7">
        <f>IF($Y127="","",IF(INDEX('Per Invoice'!L$2:L$501,$Y127)="","",INDEX('Per Invoice'!L$2:L$501,$Y127)))</f>
        <v/>
      </c>
      <c r="M127" s="14">
        <f>IF($Y127="","",IF(INDEX('Per Invoice'!M$2:M$501,$Y127)="","",INDEX('Per Invoice'!M$2:M$501,$Y127)))</f>
        <v/>
      </c>
      <c r="N127">
        <f>IF($Y127="","",IF(INDEX('Per Invoice'!N$2:N$501,$Y127)="","",INDEX('Per Invoice'!N$2:N$501,$Y127)))</f>
        <v/>
      </c>
      <c r="O127">
        <f>IF($Y127="","",IF(INDEX('Per Invoice'!O$2:O$501,$Y127)="","",INDEX('Per Invoice'!O$2:O$501,$Y127)))</f>
        <v/>
      </c>
      <c r="P127" s="7">
        <f>IF($Y127="","",IF(INDEX('Per Invoice'!P$2:P$501,$Y127)="","",INDEX('Per Invoice'!P$2:P$501,$Y127)))</f>
        <v/>
      </c>
      <c r="Q127" s="7">
        <f>IF($Y127="","",IF(INDEX('Per Invoice'!Q$2:Q$501,$Y127)="","",INDEX('Per Invoice'!Q$2:Q$501,$Y127)))</f>
        <v/>
      </c>
      <c r="R127">
        <f>IF($Y127="","",IF(INDEX('Per Invoice'!R$2:R$501,$Y127)="","",INDEX('Per Invoice'!R$2:R$501,$Y127)))</f>
        <v/>
      </c>
      <c r="S127" s="7">
        <f>IF($Y127="","",IF(INDEX('Per Invoice'!S$2:S$501,$Y127)="","",INDEX('Per Invoice'!S$2:S$501,$Y127)))</f>
        <v/>
      </c>
      <c r="T127" s="7">
        <f>IF($Y127="","",IF(INDEX('Per Invoice'!T$2:T$501,$Y127)="","",INDEX('Per Invoice'!T$2:T$501,$Y127)))</f>
        <v/>
      </c>
      <c r="U127" s="7">
        <f>IF($Y127="","",IF(INDEX('Per Invoice'!U$2:U$501,$Y127)="","",INDEX('Per Invoice'!U$2:U$501,$Y127)))</f>
        <v/>
      </c>
      <c r="V127" s="7">
        <f>IF($Y127="","",IF(INDEX('Per Invoice'!V$2:V$501,$Y127)="","",INDEX('Per Invoice'!V$2:V$501,$Y127)))</f>
        <v/>
      </c>
      <c r="W127" s="7">
        <f>IF($Y127="","",IF(INDEX('Per Invoice'!W$2:W$501,$Y127)="","",INDEX('Per Invoice'!W$2:W$501,$Y127)))</f>
        <v/>
      </c>
      <c r="X127" s="7">
        <f>IF($Y127="","",IF(INDEX('Per Invoice'!X$2:X$501,$Y127)="","",INDEX('Per Invoice'!X$2:X$501,$Y127)))</f>
        <v/>
      </c>
      <c r="Y127" s="16">
        <f>IFERROR(MATCH(Settings!$C$28&amp;"|"&amp;ROWS($Y$2:$Y127),'Per Invoice'!$Z$2:$Z$501,0),"")</f>
        <v/>
      </c>
    </row>
    <row r="128">
      <c r="A128">
        <f>IF($Y128="","",IF(INDEX('Per Invoice'!A$2:A$501,$Y128)="","",INDEX('Per Invoice'!A$2:A$501,$Y128)))</f>
        <v/>
      </c>
      <c r="B128">
        <f>IF($Y128="","",IF(INDEX('Per Invoice'!B$2:B$501,$Y128)="","",INDEX('Per Invoice'!B$2:B$501,$Y128)))</f>
        <v/>
      </c>
      <c r="C128">
        <f>IF($Y128="","",IF(INDEX('Per Invoice'!C$2:C$501,$Y128)="","",INDEX('Per Invoice'!C$2:C$501,$Y128)))</f>
        <v/>
      </c>
      <c r="D128">
        <f>IF($Y128="","",IF(INDEX('Per Invoice'!D$2:D$501,$Y128)="","",INDEX('Per Invoice'!D$2:D$501,$Y128)))</f>
        <v/>
      </c>
      <c r="E128">
        <f>IF($Y128="","",IF(INDEX('Per Invoice'!E$2:E$501,$Y128)="","",INDEX('Per Invoice'!E$2:E$501,$Y128)))</f>
        <v/>
      </c>
      <c r="F128">
        <f>IF($Y128="","",IF(INDEX('Per Invoice'!F$2:F$501,$Y128)="","",INDEX('Per Invoice'!F$2:F$501,$Y128)))</f>
        <v/>
      </c>
      <c r="G128">
        <f>IF($Y128="","",IF(INDEX('Per Invoice'!G$2:G$501,$Y128)="","",INDEX('Per Invoice'!G$2:G$501,$Y128)))</f>
        <v/>
      </c>
      <c r="H128">
        <f>IF($Y128="","",IF(INDEX('Per Invoice'!H$2:H$501,$Y128)="","",INDEX('Per Invoice'!H$2:H$501,$Y128)))</f>
        <v/>
      </c>
      <c r="I128">
        <f>IF($Y128="","",IF(INDEX('Per Invoice'!I$2:I$501,$Y128)="","",INDEX('Per Invoice'!I$2:I$501,$Y128)))</f>
        <v/>
      </c>
      <c r="J128">
        <f>IF($Y128="","",IF(INDEX('Per Invoice'!J$2:J$501,$Y128)="","",INDEX('Per Invoice'!J$2:J$501,$Y128)))</f>
        <v/>
      </c>
      <c r="K128">
        <f>IF($Y128="","",IF(INDEX('Per Invoice'!K$2:K$501,$Y128)="","",INDEX('Per Invoice'!K$2:K$501,$Y128)))</f>
        <v/>
      </c>
      <c r="L128" s="7">
        <f>IF($Y128="","",IF(INDEX('Per Invoice'!L$2:L$501,$Y128)="","",INDEX('Per Invoice'!L$2:L$501,$Y128)))</f>
        <v/>
      </c>
      <c r="M128" s="14">
        <f>IF($Y128="","",IF(INDEX('Per Invoice'!M$2:M$501,$Y128)="","",INDEX('Per Invoice'!M$2:M$501,$Y128)))</f>
        <v/>
      </c>
      <c r="N128">
        <f>IF($Y128="","",IF(INDEX('Per Invoice'!N$2:N$501,$Y128)="","",INDEX('Per Invoice'!N$2:N$501,$Y128)))</f>
        <v/>
      </c>
      <c r="O128">
        <f>IF($Y128="","",IF(INDEX('Per Invoice'!O$2:O$501,$Y128)="","",INDEX('Per Invoice'!O$2:O$501,$Y128)))</f>
        <v/>
      </c>
      <c r="P128" s="7">
        <f>IF($Y128="","",IF(INDEX('Per Invoice'!P$2:P$501,$Y128)="","",INDEX('Per Invoice'!P$2:P$501,$Y128)))</f>
        <v/>
      </c>
      <c r="Q128" s="7">
        <f>IF($Y128="","",IF(INDEX('Per Invoice'!Q$2:Q$501,$Y128)="","",INDEX('Per Invoice'!Q$2:Q$501,$Y128)))</f>
        <v/>
      </c>
      <c r="R128">
        <f>IF($Y128="","",IF(INDEX('Per Invoice'!R$2:R$501,$Y128)="","",INDEX('Per Invoice'!R$2:R$501,$Y128)))</f>
        <v/>
      </c>
      <c r="S128" s="7">
        <f>IF($Y128="","",IF(INDEX('Per Invoice'!S$2:S$501,$Y128)="","",INDEX('Per Invoice'!S$2:S$501,$Y128)))</f>
        <v/>
      </c>
      <c r="T128" s="7">
        <f>IF($Y128="","",IF(INDEX('Per Invoice'!T$2:T$501,$Y128)="","",INDEX('Per Invoice'!T$2:T$501,$Y128)))</f>
        <v/>
      </c>
      <c r="U128" s="7">
        <f>IF($Y128="","",IF(INDEX('Per Invoice'!U$2:U$501,$Y128)="","",INDEX('Per Invoice'!U$2:U$501,$Y128)))</f>
        <v/>
      </c>
      <c r="V128" s="7">
        <f>IF($Y128="","",IF(INDEX('Per Invoice'!V$2:V$501,$Y128)="","",INDEX('Per Invoice'!V$2:V$501,$Y128)))</f>
        <v/>
      </c>
      <c r="W128" s="7">
        <f>IF($Y128="","",IF(INDEX('Per Invoice'!W$2:W$501,$Y128)="","",INDEX('Per Invoice'!W$2:W$501,$Y128)))</f>
        <v/>
      </c>
      <c r="X128" s="7">
        <f>IF($Y128="","",IF(INDEX('Per Invoice'!X$2:X$501,$Y128)="","",INDEX('Per Invoice'!X$2:X$501,$Y128)))</f>
        <v/>
      </c>
      <c r="Y128" s="16">
        <f>IFERROR(MATCH(Settings!$C$28&amp;"|"&amp;ROWS($Y$2:$Y128),'Per Invoice'!$Z$2:$Z$501,0),"")</f>
        <v/>
      </c>
    </row>
    <row r="129">
      <c r="A129">
        <f>IF($Y129="","",IF(INDEX('Per Invoice'!A$2:A$501,$Y129)="","",INDEX('Per Invoice'!A$2:A$501,$Y129)))</f>
        <v/>
      </c>
      <c r="B129">
        <f>IF($Y129="","",IF(INDEX('Per Invoice'!B$2:B$501,$Y129)="","",INDEX('Per Invoice'!B$2:B$501,$Y129)))</f>
        <v/>
      </c>
      <c r="C129">
        <f>IF($Y129="","",IF(INDEX('Per Invoice'!C$2:C$501,$Y129)="","",INDEX('Per Invoice'!C$2:C$501,$Y129)))</f>
        <v/>
      </c>
      <c r="D129">
        <f>IF($Y129="","",IF(INDEX('Per Invoice'!D$2:D$501,$Y129)="","",INDEX('Per Invoice'!D$2:D$501,$Y129)))</f>
        <v/>
      </c>
      <c r="E129">
        <f>IF($Y129="","",IF(INDEX('Per Invoice'!E$2:E$501,$Y129)="","",INDEX('Per Invoice'!E$2:E$501,$Y129)))</f>
        <v/>
      </c>
      <c r="F129">
        <f>IF($Y129="","",IF(INDEX('Per Invoice'!F$2:F$501,$Y129)="","",INDEX('Per Invoice'!F$2:F$501,$Y129)))</f>
        <v/>
      </c>
      <c r="G129">
        <f>IF($Y129="","",IF(INDEX('Per Invoice'!G$2:G$501,$Y129)="","",INDEX('Per Invoice'!G$2:G$501,$Y129)))</f>
        <v/>
      </c>
      <c r="H129">
        <f>IF($Y129="","",IF(INDEX('Per Invoice'!H$2:H$501,$Y129)="","",INDEX('Per Invoice'!H$2:H$501,$Y129)))</f>
        <v/>
      </c>
      <c r="I129">
        <f>IF($Y129="","",IF(INDEX('Per Invoice'!I$2:I$501,$Y129)="","",INDEX('Per Invoice'!I$2:I$501,$Y129)))</f>
        <v/>
      </c>
      <c r="J129">
        <f>IF($Y129="","",IF(INDEX('Per Invoice'!J$2:J$501,$Y129)="","",INDEX('Per Invoice'!J$2:J$501,$Y129)))</f>
        <v/>
      </c>
      <c r="K129">
        <f>IF($Y129="","",IF(INDEX('Per Invoice'!K$2:K$501,$Y129)="","",INDEX('Per Invoice'!K$2:K$501,$Y129)))</f>
        <v/>
      </c>
      <c r="L129" s="7">
        <f>IF($Y129="","",IF(INDEX('Per Invoice'!L$2:L$501,$Y129)="","",INDEX('Per Invoice'!L$2:L$501,$Y129)))</f>
        <v/>
      </c>
      <c r="M129" s="14">
        <f>IF($Y129="","",IF(INDEX('Per Invoice'!M$2:M$501,$Y129)="","",INDEX('Per Invoice'!M$2:M$501,$Y129)))</f>
        <v/>
      </c>
      <c r="N129">
        <f>IF($Y129="","",IF(INDEX('Per Invoice'!N$2:N$501,$Y129)="","",INDEX('Per Invoice'!N$2:N$501,$Y129)))</f>
        <v/>
      </c>
      <c r="O129">
        <f>IF($Y129="","",IF(INDEX('Per Invoice'!O$2:O$501,$Y129)="","",INDEX('Per Invoice'!O$2:O$501,$Y129)))</f>
        <v/>
      </c>
      <c r="P129" s="7">
        <f>IF($Y129="","",IF(INDEX('Per Invoice'!P$2:P$501,$Y129)="","",INDEX('Per Invoice'!P$2:P$501,$Y129)))</f>
        <v/>
      </c>
      <c r="Q129" s="7">
        <f>IF($Y129="","",IF(INDEX('Per Invoice'!Q$2:Q$501,$Y129)="","",INDEX('Per Invoice'!Q$2:Q$501,$Y129)))</f>
        <v/>
      </c>
      <c r="R129">
        <f>IF($Y129="","",IF(INDEX('Per Invoice'!R$2:R$501,$Y129)="","",INDEX('Per Invoice'!R$2:R$501,$Y129)))</f>
        <v/>
      </c>
      <c r="S129" s="7">
        <f>IF($Y129="","",IF(INDEX('Per Invoice'!S$2:S$501,$Y129)="","",INDEX('Per Invoice'!S$2:S$501,$Y129)))</f>
        <v/>
      </c>
      <c r="T129" s="7">
        <f>IF($Y129="","",IF(INDEX('Per Invoice'!T$2:T$501,$Y129)="","",INDEX('Per Invoice'!T$2:T$501,$Y129)))</f>
        <v/>
      </c>
      <c r="U129" s="7">
        <f>IF($Y129="","",IF(INDEX('Per Invoice'!U$2:U$501,$Y129)="","",INDEX('Per Invoice'!U$2:U$501,$Y129)))</f>
        <v/>
      </c>
      <c r="V129" s="7">
        <f>IF($Y129="","",IF(INDEX('Per Invoice'!V$2:V$501,$Y129)="","",INDEX('Per Invoice'!V$2:V$501,$Y129)))</f>
        <v/>
      </c>
      <c r="W129" s="7">
        <f>IF($Y129="","",IF(INDEX('Per Invoice'!W$2:W$501,$Y129)="","",INDEX('Per Invoice'!W$2:W$501,$Y129)))</f>
        <v/>
      </c>
      <c r="X129" s="7">
        <f>IF($Y129="","",IF(INDEX('Per Invoice'!X$2:X$501,$Y129)="","",INDEX('Per Invoice'!X$2:X$501,$Y129)))</f>
        <v/>
      </c>
      <c r="Y129" s="16">
        <f>IFERROR(MATCH(Settings!$C$28&amp;"|"&amp;ROWS($Y$2:$Y129),'Per Invoice'!$Z$2:$Z$501,0),"")</f>
        <v/>
      </c>
    </row>
    <row r="130">
      <c r="A130">
        <f>IF($Y130="","",IF(INDEX('Per Invoice'!A$2:A$501,$Y130)="","",INDEX('Per Invoice'!A$2:A$501,$Y130)))</f>
        <v/>
      </c>
      <c r="B130">
        <f>IF($Y130="","",IF(INDEX('Per Invoice'!B$2:B$501,$Y130)="","",INDEX('Per Invoice'!B$2:B$501,$Y130)))</f>
        <v/>
      </c>
      <c r="C130">
        <f>IF($Y130="","",IF(INDEX('Per Invoice'!C$2:C$501,$Y130)="","",INDEX('Per Invoice'!C$2:C$501,$Y130)))</f>
        <v/>
      </c>
      <c r="D130">
        <f>IF($Y130="","",IF(INDEX('Per Invoice'!D$2:D$501,$Y130)="","",INDEX('Per Invoice'!D$2:D$501,$Y130)))</f>
        <v/>
      </c>
      <c r="E130">
        <f>IF($Y130="","",IF(INDEX('Per Invoice'!E$2:E$501,$Y130)="","",INDEX('Per Invoice'!E$2:E$501,$Y130)))</f>
        <v/>
      </c>
      <c r="F130">
        <f>IF($Y130="","",IF(INDEX('Per Invoice'!F$2:F$501,$Y130)="","",INDEX('Per Invoice'!F$2:F$501,$Y130)))</f>
        <v/>
      </c>
      <c r="G130">
        <f>IF($Y130="","",IF(INDEX('Per Invoice'!G$2:G$501,$Y130)="","",INDEX('Per Invoice'!G$2:G$501,$Y130)))</f>
        <v/>
      </c>
      <c r="H130">
        <f>IF($Y130="","",IF(INDEX('Per Invoice'!H$2:H$501,$Y130)="","",INDEX('Per Invoice'!H$2:H$501,$Y130)))</f>
        <v/>
      </c>
      <c r="I130">
        <f>IF($Y130="","",IF(INDEX('Per Invoice'!I$2:I$501,$Y130)="","",INDEX('Per Invoice'!I$2:I$501,$Y130)))</f>
        <v/>
      </c>
      <c r="J130">
        <f>IF($Y130="","",IF(INDEX('Per Invoice'!J$2:J$501,$Y130)="","",INDEX('Per Invoice'!J$2:J$501,$Y130)))</f>
        <v/>
      </c>
      <c r="K130">
        <f>IF($Y130="","",IF(INDEX('Per Invoice'!K$2:K$501,$Y130)="","",INDEX('Per Invoice'!K$2:K$501,$Y130)))</f>
        <v/>
      </c>
      <c r="L130" s="7">
        <f>IF($Y130="","",IF(INDEX('Per Invoice'!L$2:L$501,$Y130)="","",INDEX('Per Invoice'!L$2:L$501,$Y130)))</f>
        <v/>
      </c>
      <c r="M130" s="14">
        <f>IF($Y130="","",IF(INDEX('Per Invoice'!M$2:M$501,$Y130)="","",INDEX('Per Invoice'!M$2:M$501,$Y130)))</f>
        <v/>
      </c>
      <c r="N130">
        <f>IF($Y130="","",IF(INDEX('Per Invoice'!N$2:N$501,$Y130)="","",INDEX('Per Invoice'!N$2:N$501,$Y130)))</f>
        <v/>
      </c>
      <c r="O130">
        <f>IF($Y130="","",IF(INDEX('Per Invoice'!O$2:O$501,$Y130)="","",INDEX('Per Invoice'!O$2:O$501,$Y130)))</f>
        <v/>
      </c>
      <c r="P130" s="7">
        <f>IF($Y130="","",IF(INDEX('Per Invoice'!P$2:P$501,$Y130)="","",INDEX('Per Invoice'!P$2:P$501,$Y130)))</f>
        <v/>
      </c>
      <c r="Q130" s="7">
        <f>IF($Y130="","",IF(INDEX('Per Invoice'!Q$2:Q$501,$Y130)="","",INDEX('Per Invoice'!Q$2:Q$501,$Y130)))</f>
        <v/>
      </c>
      <c r="R130">
        <f>IF($Y130="","",IF(INDEX('Per Invoice'!R$2:R$501,$Y130)="","",INDEX('Per Invoice'!R$2:R$501,$Y130)))</f>
        <v/>
      </c>
      <c r="S130" s="7">
        <f>IF($Y130="","",IF(INDEX('Per Invoice'!S$2:S$501,$Y130)="","",INDEX('Per Invoice'!S$2:S$501,$Y130)))</f>
        <v/>
      </c>
      <c r="T130" s="7">
        <f>IF($Y130="","",IF(INDEX('Per Invoice'!T$2:T$501,$Y130)="","",INDEX('Per Invoice'!T$2:T$501,$Y130)))</f>
        <v/>
      </c>
      <c r="U130" s="7">
        <f>IF($Y130="","",IF(INDEX('Per Invoice'!U$2:U$501,$Y130)="","",INDEX('Per Invoice'!U$2:U$501,$Y130)))</f>
        <v/>
      </c>
      <c r="V130" s="7">
        <f>IF($Y130="","",IF(INDEX('Per Invoice'!V$2:V$501,$Y130)="","",INDEX('Per Invoice'!V$2:V$501,$Y130)))</f>
        <v/>
      </c>
      <c r="W130" s="7">
        <f>IF($Y130="","",IF(INDEX('Per Invoice'!W$2:W$501,$Y130)="","",INDEX('Per Invoice'!W$2:W$501,$Y130)))</f>
        <v/>
      </c>
      <c r="X130" s="7">
        <f>IF($Y130="","",IF(INDEX('Per Invoice'!X$2:X$501,$Y130)="","",INDEX('Per Invoice'!X$2:X$501,$Y130)))</f>
        <v/>
      </c>
      <c r="Y130" s="16">
        <f>IFERROR(MATCH(Settings!$C$28&amp;"|"&amp;ROWS($Y$2:$Y130),'Per Invoice'!$Z$2:$Z$501,0),"")</f>
        <v/>
      </c>
    </row>
    <row r="131">
      <c r="A131">
        <f>IF($Y131="","",IF(INDEX('Per Invoice'!A$2:A$501,$Y131)="","",INDEX('Per Invoice'!A$2:A$501,$Y131)))</f>
        <v/>
      </c>
      <c r="B131">
        <f>IF($Y131="","",IF(INDEX('Per Invoice'!B$2:B$501,$Y131)="","",INDEX('Per Invoice'!B$2:B$501,$Y131)))</f>
        <v/>
      </c>
      <c r="C131">
        <f>IF($Y131="","",IF(INDEX('Per Invoice'!C$2:C$501,$Y131)="","",INDEX('Per Invoice'!C$2:C$501,$Y131)))</f>
        <v/>
      </c>
      <c r="D131">
        <f>IF($Y131="","",IF(INDEX('Per Invoice'!D$2:D$501,$Y131)="","",INDEX('Per Invoice'!D$2:D$501,$Y131)))</f>
        <v/>
      </c>
      <c r="E131">
        <f>IF($Y131="","",IF(INDEX('Per Invoice'!E$2:E$501,$Y131)="","",INDEX('Per Invoice'!E$2:E$501,$Y131)))</f>
        <v/>
      </c>
      <c r="F131">
        <f>IF($Y131="","",IF(INDEX('Per Invoice'!F$2:F$501,$Y131)="","",INDEX('Per Invoice'!F$2:F$501,$Y131)))</f>
        <v/>
      </c>
      <c r="G131">
        <f>IF($Y131="","",IF(INDEX('Per Invoice'!G$2:G$501,$Y131)="","",INDEX('Per Invoice'!G$2:G$501,$Y131)))</f>
        <v/>
      </c>
      <c r="H131">
        <f>IF($Y131="","",IF(INDEX('Per Invoice'!H$2:H$501,$Y131)="","",INDEX('Per Invoice'!H$2:H$501,$Y131)))</f>
        <v/>
      </c>
      <c r="I131">
        <f>IF($Y131="","",IF(INDEX('Per Invoice'!I$2:I$501,$Y131)="","",INDEX('Per Invoice'!I$2:I$501,$Y131)))</f>
        <v/>
      </c>
      <c r="J131">
        <f>IF($Y131="","",IF(INDEX('Per Invoice'!J$2:J$501,$Y131)="","",INDEX('Per Invoice'!J$2:J$501,$Y131)))</f>
        <v/>
      </c>
      <c r="K131">
        <f>IF($Y131="","",IF(INDEX('Per Invoice'!K$2:K$501,$Y131)="","",INDEX('Per Invoice'!K$2:K$501,$Y131)))</f>
        <v/>
      </c>
      <c r="L131" s="7">
        <f>IF($Y131="","",IF(INDEX('Per Invoice'!L$2:L$501,$Y131)="","",INDEX('Per Invoice'!L$2:L$501,$Y131)))</f>
        <v/>
      </c>
      <c r="M131" s="14">
        <f>IF($Y131="","",IF(INDEX('Per Invoice'!M$2:M$501,$Y131)="","",INDEX('Per Invoice'!M$2:M$501,$Y131)))</f>
        <v/>
      </c>
      <c r="N131">
        <f>IF($Y131="","",IF(INDEX('Per Invoice'!N$2:N$501,$Y131)="","",INDEX('Per Invoice'!N$2:N$501,$Y131)))</f>
        <v/>
      </c>
      <c r="O131">
        <f>IF($Y131="","",IF(INDEX('Per Invoice'!O$2:O$501,$Y131)="","",INDEX('Per Invoice'!O$2:O$501,$Y131)))</f>
        <v/>
      </c>
      <c r="P131" s="7">
        <f>IF($Y131="","",IF(INDEX('Per Invoice'!P$2:P$501,$Y131)="","",INDEX('Per Invoice'!P$2:P$501,$Y131)))</f>
        <v/>
      </c>
      <c r="Q131" s="7">
        <f>IF($Y131="","",IF(INDEX('Per Invoice'!Q$2:Q$501,$Y131)="","",INDEX('Per Invoice'!Q$2:Q$501,$Y131)))</f>
        <v/>
      </c>
      <c r="R131">
        <f>IF($Y131="","",IF(INDEX('Per Invoice'!R$2:R$501,$Y131)="","",INDEX('Per Invoice'!R$2:R$501,$Y131)))</f>
        <v/>
      </c>
      <c r="S131" s="7">
        <f>IF($Y131="","",IF(INDEX('Per Invoice'!S$2:S$501,$Y131)="","",INDEX('Per Invoice'!S$2:S$501,$Y131)))</f>
        <v/>
      </c>
      <c r="T131" s="7">
        <f>IF($Y131="","",IF(INDEX('Per Invoice'!T$2:T$501,$Y131)="","",INDEX('Per Invoice'!T$2:T$501,$Y131)))</f>
        <v/>
      </c>
      <c r="U131" s="7">
        <f>IF($Y131="","",IF(INDEX('Per Invoice'!U$2:U$501,$Y131)="","",INDEX('Per Invoice'!U$2:U$501,$Y131)))</f>
        <v/>
      </c>
      <c r="V131" s="7">
        <f>IF($Y131="","",IF(INDEX('Per Invoice'!V$2:V$501,$Y131)="","",INDEX('Per Invoice'!V$2:V$501,$Y131)))</f>
        <v/>
      </c>
      <c r="W131" s="7">
        <f>IF($Y131="","",IF(INDEX('Per Invoice'!W$2:W$501,$Y131)="","",INDEX('Per Invoice'!W$2:W$501,$Y131)))</f>
        <v/>
      </c>
      <c r="X131" s="7">
        <f>IF($Y131="","",IF(INDEX('Per Invoice'!X$2:X$501,$Y131)="","",INDEX('Per Invoice'!X$2:X$501,$Y131)))</f>
        <v/>
      </c>
      <c r="Y131" s="16">
        <f>IFERROR(MATCH(Settings!$C$28&amp;"|"&amp;ROWS($Y$2:$Y131),'Per Invoice'!$Z$2:$Z$501,0),"")</f>
        <v/>
      </c>
    </row>
    <row r="132">
      <c r="A132">
        <f>IF($Y132="","",IF(INDEX('Per Invoice'!A$2:A$501,$Y132)="","",INDEX('Per Invoice'!A$2:A$501,$Y132)))</f>
        <v/>
      </c>
      <c r="B132">
        <f>IF($Y132="","",IF(INDEX('Per Invoice'!B$2:B$501,$Y132)="","",INDEX('Per Invoice'!B$2:B$501,$Y132)))</f>
        <v/>
      </c>
      <c r="C132">
        <f>IF($Y132="","",IF(INDEX('Per Invoice'!C$2:C$501,$Y132)="","",INDEX('Per Invoice'!C$2:C$501,$Y132)))</f>
        <v/>
      </c>
      <c r="D132">
        <f>IF($Y132="","",IF(INDEX('Per Invoice'!D$2:D$501,$Y132)="","",INDEX('Per Invoice'!D$2:D$501,$Y132)))</f>
        <v/>
      </c>
      <c r="E132">
        <f>IF($Y132="","",IF(INDEX('Per Invoice'!E$2:E$501,$Y132)="","",INDEX('Per Invoice'!E$2:E$501,$Y132)))</f>
        <v/>
      </c>
      <c r="F132">
        <f>IF($Y132="","",IF(INDEX('Per Invoice'!F$2:F$501,$Y132)="","",INDEX('Per Invoice'!F$2:F$501,$Y132)))</f>
        <v/>
      </c>
      <c r="G132">
        <f>IF($Y132="","",IF(INDEX('Per Invoice'!G$2:G$501,$Y132)="","",INDEX('Per Invoice'!G$2:G$501,$Y132)))</f>
        <v/>
      </c>
      <c r="H132">
        <f>IF($Y132="","",IF(INDEX('Per Invoice'!H$2:H$501,$Y132)="","",INDEX('Per Invoice'!H$2:H$501,$Y132)))</f>
        <v/>
      </c>
      <c r="I132">
        <f>IF($Y132="","",IF(INDEX('Per Invoice'!I$2:I$501,$Y132)="","",INDEX('Per Invoice'!I$2:I$501,$Y132)))</f>
        <v/>
      </c>
      <c r="J132">
        <f>IF($Y132="","",IF(INDEX('Per Invoice'!J$2:J$501,$Y132)="","",INDEX('Per Invoice'!J$2:J$501,$Y132)))</f>
        <v/>
      </c>
      <c r="K132">
        <f>IF($Y132="","",IF(INDEX('Per Invoice'!K$2:K$501,$Y132)="","",INDEX('Per Invoice'!K$2:K$501,$Y132)))</f>
        <v/>
      </c>
      <c r="L132" s="7">
        <f>IF($Y132="","",IF(INDEX('Per Invoice'!L$2:L$501,$Y132)="","",INDEX('Per Invoice'!L$2:L$501,$Y132)))</f>
        <v/>
      </c>
      <c r="M132" s="14">
        <f>IF($Y132="","",IF(INDEX('Per Invoice'!M$2:M$501,$Y132)="","",INDEX('Per Invoice'!M$2:M$501,$Y132)))</f>
        <v/>
      </c>
      <c r="N132">
        <f>IF($Y132="","",IF(INDEX('Per Invoice'!N$2:N$501,$Y132)="","",INDEX('Per Invoice'!N$2:N$501,$Y132)))</f>
        <v/>
      </c>
      <c r="O132">
        <f>IF($Y132="","",IF(INDEX('Per Invoice'!O$2:O$501,$Y132)="","",INDEX('Per Invoice'!O$2:O$501,$Y132)))</f>
        <v/>
      </c>
      <c r="P132" s="7">
        <f>IF($Y132="","",IF(INDEX('Per Invoice'!P$2:P$501,$Y132)="","",INDEX('Per Invoice'!P$2:P$501,$Y132)))</f>
        <v/>
      </c>
      <c r="Q132" s="7">
        <f>IF($Y132="","",IF(INDEX('Per Invoice'!Q$2:Q$501,$Y132)="","",INDEX('Per Invoice'!Q$2:Q$501,$Y132)))</f>
        <v/>
      </c>
      <c r="R132">
        <f>IF($Y132="","",IF(INDEX('Per Invoice'!R$2:R$501,$Y132)="","",INDEX('Per Invoice'!R$2:R$501,$Y132)))</f>
        <v/>
      </c>
      <c r="S132" s="7">
        <f>IF($Y132="","",IF(INDEX('Per Invoice'!S$2:S$501,$Y132)="","",INDEX('Per Invoice'!S$2:S$501,$Y132)))</f>
        <v/>
      </c>
      <c r="T132" s="7">
        <f>IF($Y132="","",IF(INDEX('Per Invoice'!T$2:T$501,$Y132)="","",INDEX('Per Invoice'!T$2:T$501,$Y132)))</f>
        <v/>
      </c>
      <c r="U132" s="7">
        <f>IF($Y132="","",IF(INDEX('Per Invoice'!U$2:U$501,$Y132)="","",INDEX('Per Invoice'!U$2:U$501,$Y132)))</f>
        <v/>
      </c>
      <c r="V132" s="7">
        <f>IF($Y132="","",IF(INDEX('Per Invoice'!V$2:V$501,$Y132)="","",INDEX('Per Invoice'!V$2:V$501,$Y132)))</f>
        <v/>
      </c>
      <c r="W132" s="7">
        <f>IF($Y132="","",IF(INDEX('Per Invoice'!W$2:W$501,$Y132)="","",INDEX('Per Invoice'!W$2:W$501,$Y132)))</f>
        <v/>
      </c>
      <c r="X132" s="7">
        <f>IF($Y132="","",IF(INDEX('Per Invoice'!X$2:X$501,$Y132)="","",INDEX('Per Invoice'!X$2:X$501,$Y132)))</f>
        <v/>
      </c>
      <c r="Y132" s="16">
        <f>IFERROR(MATCH(Settings!$C$28&amp;"|"&amp;ROWS($Y$2:$Y132),'Per Invoice'!$Z$2:$Z$501,0),"")</f>
        <v/>
      </c>
    </row>
    <row r="133">
      <c r="A133">
        <f>IF($Y133="","",IF(INDEX('Per Invoice'!A$2:A$501,$Y133)="","",INDEX('Per Invoice'!A$2:A$501,$Y133)))</f>
        <v/>
      </c>
      <c r="B133">
        <f>IF($Y133="","",IF(INDEX('Per Invoice'!B$2:B$501,$Y133)="","",INDEX('Per Invoice'!B$2:B$501,$Y133)))</f>
        <v/>
      </c>
      <c r="C133">
        <f>IF($Y133="","",IF(INDEX('Per Invoice'!C$2:C$501,$Y133)="","",INDEX('Per Invoice'!C$2:C$501,$Y133)))</f>
        <v/>
      </c>
      <c r="D133">
        <f>IF($Y133="","",IF(INDEX('Per Invoice'!D$2:D$501,$Y133)="","",INDEX('Per Invoice'!D$2:D$501,$Y133)))</f>
        <v/>
      </c>
      <c r="E133">
        <f>IF($Y133="","",IF(INDEX('Per Invoice'!E$2:E$501,$Y133)="","",INDEX('Per Invoice'!E$2:E$501,$Y133)))</f>
        <v/>
      </c>
      <c r="F133">
        <f>IF($Y133="","",IF(INDEX('Per Invoice'!F$2:F$501,$Y133)="","",INDEX('Per Invoice'!F$2:F$501,$Y133)))</f>
        <v/>
      </c>
      <c r="G133">
        <f>IF($Y133="","",IF(INDEX('Per Invoice'!G$2:G$501,$Y133)="","",INDEX('Per Invoice'!G$2:G$501,$Y133)))</f>
        <v/>
      </c>
      <c r="H133">
        <f>IF($Y133="","",IF(INDEX('Per Invoice'!H$2:H$501,$Y133)="","",INDEX('Per Invoice'!H$2:H$501,$Y133)))</f>
        <v/>
      </c>
      <c r="I133">
        <f>IF($Y133="","",IF(INDEX('Per Invoice'!I$2:I$501,$Y133)="","",INDEX('Per Invoice'!I$2:I$501,$Y133)))</f>
        <v/>
      </c>
      <c r="J133">
        <f>IF($Y133="","",IF(INDEX('Per Invoice'!J$2:J$501,$Y133)="","",INDEX('Per Invoice'!J$2:J$501,$Y133)))</f>
        <v/>
      </c>
      <c r="K133">
        <f>IF($Y133="","",IF(INDEX('Per Invoice'!K$2:K$501,$Y133)="","",INDEX('Per Invoice'!K$2:K$501,$Y133)))</f>
        <v/>
      </c>
      <c r="L133" s="7">
        <f>IF($Y133="","",IF(INDEX('Per Invoice'!L$2:L$501,$Y133)="","",INDEX('Per Invoice'!L$2:L$501,$Y133)))</f>
        <v/>
      </c>
      <c r="M133" s="14">
        <f>IF($Y133="","",IF(INDEX('Per Invoice'!M$2:M$501,$Y133)="","",INDEX('Per Invoice'!M$2:M$501,$Y133)))</f>
        <v/>
      </c>
      <c r="N133">
        <f>IF($Y133="","",IF(INDEX('Per Invoice'!N$2:N$501,$Y133)="","",INDEX('Per Invoice'!N$2:N$501,$Y133)))</f>
        <v/>
      </c>
      <c r="O133">
        <f>IF($Y133="","",IF(INDEX('Per Invoice'!O$2:O$501,$Y133)="","",INDEX('Per Invoice'!O$2:O$501,$Y133)))</f>
        <v/>
      </c>
      <c r="P133" s="7">
        <f>IF($Y133="","",IF(INDEX('Per Invoice'!P$2:P$501,$Y133)="","",INDEX('Per Invoice'!P$2:P$501,$Y133)))</f>
        <v/>
      </c>
      <c r="Q133" s="7">
        <f>IF($Y133="","",IF(INDEX('Per Invoice'!Q$2:Q$501,$Y133)="","",INDEX('Per Invoice'!Q$2:Q$501,$Y133)))</f>
        <v/>
      </c>
      <c r="R133">
        <f>IF($Y133="","",IF(INDEX('Per Invoice'!R$2:R$501,$Y133)="","",INDEX('Per Invoice'!R$2:R$501,$Y133)))</f>
        <v/>
      </c>
      <c r="S133" s="7">
        <f>IF($Y133="","",IF(INDEX('Per Invoice'!S$2:S$501,$Y133)="","",INDEX('Per Invoice'!S$2:S$501,$Y133)))</f>
        <v/>
      </c>
      <c r="T133" s="7">
        <f>IF($Y133="","",IF(INDEX('Per Invoice'!T$2:T$501,$Y133)="","",INDEX('Per Invoice'!T$2:T$501,$Y133)))</f>
        <v/>
      </c>
      <c r="U133" s="7">
        <f>IF($Y133="","",IF(INDEX('Per Invoice'!U$2:U$501,$Y133)="","",INDEX('Per Invoice'!U$2:U$501,$Y133)))</f>
        <v/>
      </c>
      <c r="V133" s="7">
        <f>IF($Y133="","",IF(INDEX('Per Invoice'!V$2:V$501,$Y133)="","",INDEX('Per Invoice'!V$2:V$501,$Y133)))</f>
        <v/>
      </c>
      <c r="W133" s="7">
        <f>IF($Y133="","",IF(INDEX('Per Invoice'!W$2:W$501,$Y133)="","",INDEX('Per Invoice'!W$2:W$501,$Y133)))</f>
        <v/>
      </c>
      <c r="X133" s="7">
        <f>IF($Y133="","",IF(INDEX('Per Invoice'!X$2:X$501,$Y133)="","",INDEX('Per Invoice'!X$2:X$501,$Y133)))</f>
        <v/>
      </c>
      <c r="Y133" s="16">
        <f>IFERROR(MATCH(Settings!$C$28&amp;"|"&amp;ROWS($Y$2:$Y133),'Per Invoice'!$Z$2:$Z$501,0),"")</f>
        <v/>
      </c>
    </row>
    <row r="134">
      <c r="A134">
        <f>IF($Y134="","",IF(INDEX('Per Invoice'!A$2:A$501,$Y134)="","",INDEX('Per Invoice'!A$2:A$501,$Y134)))</f>
        <v/>
      </c>
      <c r="B134">
        <f>IF($Y134="","",IF(INDEX('Per Invoice'!B$2:B$501,$Y134)="","",INDEX('Per Invoice'!B$2:B$501,$Y134)))</f>
        <v/>
      </c>
      <c r="C134">
        <f>IF($Y134="","",IF(INDEX('Per Invoice'!C$2:C$501,$Y134)="","",INDEX('Per Invoice'!C$2:C$501,$Y134)))</f>
        <v/>
      </c>
      <c r="D134">
        <f>IF($Y134="","",IF(INDEX('Per Invoice'!D$2:D$501,$Y134)="","",INDEX('Per Invoice'!D$2:D$501,$Y134)))</f>
        <v/>
      </c>
      <c r="E134">
        <f>IF($Y134="","",IF(INDEX('Per Invoice'!E$2:E$501,$Y134)="","",INDEX('Per Invoice'!E$2:E$501,$Y134)))</f>
        <v/>
      </c>
      <c r="F134">
        <f>IF($Y134="","",IF(INDEX('Per Invoice'!F$2:F$501,$Y134)="","",INDEX('Per Invoice'!F$2:F$501,$Y134)))</f>
        <v/>
      </c>
      <c r="G134">
        <f>IF($Y134="","",IF(INDEX('Per Invoice'!G$2:G$501,$Y134)="","",INDEX('Per Invoice'!G$2:G$501,$Y134)))</f>
        <v/>
      </c>
      <c r="H134">
        <f>IF($Y134="","",IF(INDEX('Per Invoice'!H$2:H$501,$Y134)="","",INDEX('Per Invoice'!H$2:H$501,$Y134)))</f>
        <v/>
      </c>
      <c r="I134">
        <f>IF($Y134="","",IF(INDEX('Per Invoice'!I$2:I$501,$Y134)="","",INDEX('Per Invoice'!I$2:I$501,$Y134)))</f>
        <v/>
      </c>
      <c r="J134">
        <f>IF($Y134="","",IF(INDEX('Per Invoice'!J$2:J$501,$Y134)="","",INDEX('Per Invoice'!J$2:J$501,$Y134)))</f>
        <v/>
      </c>
      <c r="K134">
        <f>IF($Y134="","",IF(INDEX('Per Invoice'!K$2:K$501,$Y134)="","",INDEX('Per Invoice'!K$2:K$501,$Y134)))</f>
        <v/>
      </c>
      <c r="L134" s="7">
        <f>IF($Y134="","",IF(INDEX('Per Invoice'!L$2:L$501,$Y134)="","",INDEX('Per Invoice'!L$2:L$501,$Y134)))</f>
        <v/>
      </c>
      <c r="M134" s="14">
        <f>IF($Y134="","",IF(INDEX('Per Invoice'!M$2:M$501,$Y134)="","",INDEX('Per Invoice'!M$2:M$501,$Y134)))</f>
        <v/>
      </c>
      <c r="N134">
        <f>IF($Y134="","",IF(INDEX('Per Invoice'!N$2:N$501,$Y134)="","",INDEX('Per Invoice'!N$2:N$501,$Y134)))</f>
        <v/>
      </c>
      <c r="O134">
        <f>IF($Y134="","",IF(INDEX('Per Invoice'!O$2:O$501,$Y134)="","",INDEX('Per Invoice'!O$2:O$501,$Y134)))</f>
        <v/>
      </c>
      <c r="P134" s="7">
        <f>IF($Y134="","",IF(INDEX('Per Invoice'!P$2:P$501,$Y134)="","",INDEX('Per Invoice'!P$2:P$501,$Y134)))</f>
        <v/>
      </c>
      <c r="Q134" s="7">
        <f>IF($Y134="","",IF(INDEX('Per Invoice'!Q$2:Q$501,$Y134)="","",INDEX('Per Invoice'!Q$2:Q$501,$Y134)))</f>
        <v/>
      </c>
      <c r="R134">
        <f>IF($Y134="","",IF(INDEX('Per Invoice'!R$2:R$501,$Y134)="","",INDEX('Per Invoice'!R$2:R$501,$Y134)))</f>
        <v/>
      </c>
      <c r="S134" s="7">
        <f>IF($Y134="","",IF(INDEX('Per Invoice'!S$2:S$501,$Y134)="","",INDEX('Per Invoice'!S$2:S$501,$Y134)))</f>
        <v/>
      </c>
      <c r="T134" s="7">
        <f>IF($Y134="","",IF(INDEX('Per Invoice'!T$2:T$501,$Y134)="","",INDEX('Per Invoice'!T$2:T$501,$Y134)))</f>
        <v/>
      </c>
      <c r="U134" s="7">
        <f>IF($Y134="","",IF(INDEX('Per Invoice'!U$2:U$501,$Y134)="","",INDEX('Per Invoice'!U$2:U$501,$Y134)))</f>
        <v/>
      </c>
      <c r="V134" s="7">
        <f>IF($Y134="","",IF(INDEX('Per Invoice'!V$2:V$501,$Y134)="","",INDEX('Per Invoice'!V$2:V$501,$Y134)))</f>
        <v/>
      </c>
      <c r="W134" s="7">
        <f>IF($Y134="","",IF(INDEX('Per Invoice'!W$2:W$501,$Y134)="","",INDEX('Per Invoice'!W$2:W$501,$Y134)))</f>
        <v/>
      </c>
      <c r="X134" s="7">
        <f>IF($Y134="","",IF(INDEX('Per Invoice'!X$2:X$501,$Y134)="","",INDEX('Per Invoice'!X$2:X$501,$Y134)))</f>
        <v/>
      </c>
      <c r="Y134" s="16">
        <f>IFERROR(MATCH(Settings!$C$28&amp;"|"&amp;ROWS($Y$2:$Y134),'Per Invoice'!$Z$2:$Z$501,0),"")</f>
        <v/>
      </c>
    </row>
    <row r="135">
      <c r="A135">
        <f>IF($Y135="","",IF(INDEX('Per Invoice'!A$2:A$501,$Y135)="","",INDEX('Per Invoice'!A$2:A$501,$Y135)))</f>
        <v/>
      </c>
      <c r="B135">
        <f>IF($Y135="","",IF(INDEX('Per Invoice'!B$2:B$501,$Y135)="","",INDEX('Per Invoice'!B$2:B$501,$Y135)))</f>
        <v/>
      </c>
      <c r="C135">
        <f>IF($Y135="","",IF(INDEX('Per Invoice'!C$2:C$501,$Y135)="","",INDEX('Per Invoice'!C$2:C$501,$Y135)))</f>
        <v/>
      </c>
      <c r="D135">
        <f>IF($Y135="","",IF(INDEX('Per Invoice'!D$2:D$501,$Y135)="","",INDEX('Per Invoice'!D$2:D$501,$Y135)))</f>
        <v/>
      </c>
      <c r="E135">
        <f>IF($Y135="","",IF(INDEX('Per Invoice'!E$2:E$501,$Y135)="","",INDEX('Per Invoice'!E$2:E$501,$Y135)))</f>
        <v/>
      </c>
      <c r="F135">
        <f>IF($Y135="","",IF(INDEX('Per Invoice'!F$2:F$501,$Y135)="","",INDEX('Per Invoice'!F$2:F$501,$Y135)))</f>
        <v/>
      </c>
      <c r="G135">
        <f>IF($Y135="","",IF(INDEX('Per Invoice'!G$2:G$501,$Y135)="","",INDEX('Per Invoice'!G$2:G$501,$Y135)))</f>
        <v/>
      </c>
      <c r="H135">
        <f>IF($Y135="","",IF(INDEX('Per Invoice'!H$2:H$501,$Y135)="","",INDEX('Per Invoice'!H$2:H$501,$Y135)))</f>
        <v/>
      </c>
      <c r="I135">
        <f>IF($Y135="","",IF(INDEX('Per Invoice'!I$2:I$501,$Y135)="","",INDEX('Per Invoice'!I$2:I$501,$Y135)))</f>
        <v/>
      </c>
      <c r="J135">
        <f>IF($Y135="","",IF(INDEX('Per Invoice'!J$2:J$501,$Y135)="","",INDEX('Per Invoice'!J$2:J$501,$Y135)))</f>
        <v/>
      </c>
      <c r="K135">
        <f>IF($Y135="","",IF(INDEX('Per Invoice'!K$2:K$501,$Y135)="","",INDEX('Per Invoice'!K$2:K$501,$Y135)))</f>
        <v/>
      </c>
      <c r="L135" s="7">
        <f>IF($Y135="","",IF(INDEX('Per Invoice'!L$2:L$501,$Y135)="","",INDEX('Per Invoice'!L$2:L$501,$Y135)))</f>
        <v/>
      </c>
      <c r="M135" s="14">
        <f>IF($Y135="","",IF(INDEX('Per Invoice'!M$2:M$501,$Y135)="","",INDEX('Per Invoice'!M$2:M$501,$Y135)))</f>
        <v/>
      </c>
      <c r="N135">
        <f>IF($Y135="","",IF(INDEX('Per Invoice'!N$2:N$501,$Y135)="","",INDEX('Per Invoice'!N$2:N$501,$Y135)))</f>
        <v/>
      </c>
      <c r="O135">
        <f>IF($Y135="","",IF(INDEX('Per Invoice'!O$2:O$501,$Y135)="","",INDEX('Per Invoice'!O$2:O$501,$Y135)))</f>
        <v/>
      </c>
      <c r="P135" s="7">
        <f>IF($Y135="","",IF(INDEX('Per Invoice'!P$2:P$501,$Y135)="","",INDEX('Per Invoice'!P$2:P$501,$Y135)))</f>
        <v/>
      </c>
      <c r="Q135" s="7">
        <f>IF($Y135="","",IF(INDEX('Per Invoice'!Q$2:Q$501,$Y135)="","",INDEX('Per Invoice'!Q$2:Q$501,$Y135)))</f>
        <v/>
      </c>
      <c r="R135">
        <f>IF($Y135="","",IF(INDEX('Per Invoice'!R$2:R$501,$Y135)="","",INDEX('Per Invoice'!R$2:R$501,$Y135)))</f>
        <v/>
      </c>
      <c r="S135" s="7">
        <f>IF($Y135="","",IF(INDEX('Per Invoice'!S$2:S$501,$Y135)="","",INDEX('Per Invoice'!S$2:S$501,$Y135)))</f>
        <v/>
      </c>
      <c r="T135" s="7">
        <f>IF($Y135="","",IF(INDEX('Per Invoice'!T$2:T$501,$Y135)="","",INDEX('Per Invoice'!T$2:T$501,$Y135)))</f>
        <v/>
      </c>
      <c r="U135" s="7">
        <f>IF($Y135="","",IF(INDEX('Per Invoice'!U$2:U$501,$Y135)="","",INDEX('Per Invoice'!U$2:U$501,$Y135)))</f>
        <v/>
      </c>
      <c r="V135" s="7">
        <f>IF($Y135="","",IF(INDEX('Per Invoice'!V$2:V$501,$Y135)="","",INDEX('Per Invoice'!V$2:V$501,$Y135)))</f>
        <v/>
      </c>
      <c r="W135" s="7">
        <f>IF($Y135="","",IF(INDEX('Per Invoice'!W$2:W$501,$Y135)="","",INDEX('Per Invoice'!W$2:W$501,$Y135)))</f>
        <v/>
      </c>
      <c r="X135" s="7">
        <f>IF($Y135="","",IF(INDEX('Per Invoice'!X$2:X$501,$Y135)="","",INDEX('Per Invoice'!X$2:X$501,$Y135)))</f>
        <v/>
      </c>
      <c r="Y135" s="16">
        <f>IFERROR(MATCH(Settings!$C$28&amp;"|"&amp;ROWS($Y$2:$Y135),'Per Invoice'!$Z$2:$Z$501,0),"")</f>
        <v/>
      </c>
    </row>
    <row r="136">
      <c r="A136">
        <f>IF($Y136="","",IF(INDEX('Per Invoice'!A$2:A$501,$Y136)="","",INDEX('Per Invoice'!A$2:A$501,$Y136)))</f>
        <v/>
      </c>
      <c r="B136">
        <f>IF($Y136="","",IF(INDEX('Per Invoice'!B$2:B$501,$Y136)="","",INDEX('Per Invoice'!B$2:B$501,$Y136)))</f>
        <v/>
      </c>
      <c r="C136">
        <f>IF($Y136="","",IF(INDEX('Per Invoice'!C$2:C$501,$Y136)="","",INDEX('Per Invoice'!C$2:C$501,$Y136)))</f>
        <v/>
      </c>
      <c r="D136">
        <f>IF($Y136="","",IF(INDEX('Per Invoice'!D$2:D$501,$Y136)="","",INDEX('Per Invoice'!D$2:D$501,$Y136)))</f>
        <v/>
      </c>
      <c r="E136">
        <f>IF($Y136="","",IF(INDEX('Per Invoice'!E$2:E$501,$Y136)="","",INDEX('Per Invoice'!E$2:E$501,$Y136)))</f>
        <v/>
      </c>
      <c r="F136">
        <f>IF($Y136="","",IF(INDEX('Per Invoice'!F$2:F$501,$Y136)="","",INDEX('Per Invoice'!F$2:F$501,$Y136)))</f>
        <v/>
      </c>
      <c r="G136">
        <f>IF($Y136="","",IF(INDEX('Per Invoice'!G$2:G$501,$Y136)="","",INDEX('Per Invoice'!G$2:G$501,$Y136)))</f>
        <v/>
      </c>
      <c r="H136">
        <f>IF($Y136="","",IF(INDEX('Per Invoice'!H$2:H$501,$Y136)="","",INDEX('Per Invoice'!H$2:H$501,$Y136)))</f>
        <v/>
      </c>
      <c r="I136">
        <f>IF($Y136="","",IF(INDEX('Per Invoice'!I$2:I$501,$Y136)="","",INDEX('Per Invoice'!I$2:I$501,$Y136)))</f>
        <v/>
      </c>
      <c r="J136">
        <f>IF($Y136="","",IF(INDEX('Per Invoice'!J$2:J$501,$Y136)="","",INDEX('Per Invoice'!J$2:J$501,$Y136)))</f>
        <v/>
      </c>
      <c r="K136">
        <f>IF($Y136="","",IF(INDEX('Per Invoice'!K$2:K$501,$Y136)="","",INDEX('Per Invoice'!K$2:K$501,$Y136)))</f>
        <v/>
      </c>
      <c r="L136" s="7">
        <f>IF($Y136="","",IF(INDEX('Per Invoice'!L$2:L$501,$Y136)="","",INDEX('Per Invoice'!L$2:L$501,$Y136)))</f>
        <v/>
      </c>
      <c r="M136" s="14">
        <f>IF($Y136="","",IF(INDEX('Per Invoice'!M$2:M$501,$Y136)="","",INDEX('Per Invoice'!M$2:M$501,$Y136)))</f>
        <v/>
      </c>
      <c r="N136">
        <f>IF($Y136="","",IF(INDEX('Per Invoice'!N$2:N$501,$Y136)="","",INDEX('Per Invoice'!N$2:N$501,$Y136)))</f>
        <v/>
      </c>
      <c r="O136">
        <f>IF($Y136="","",IF(INDEX('Per Invoice'!O$2:O$501,$Y136)="","",INDEX('Per Invoice'!O$2:O$501,$Y136)))</f>
        <v/>
      </c>
      <c r="P136" s="7">
        <f>IF($Y136="","",IF(INDEX('Per Invoice'!P$2:P$501,$Y136)="","",INDEX('Per Invoice'!P$2:P$501,$Y136)))</f>
        <v/>
      </c>
      <c r="Q136" s="7">
        <f>IF($Y136="","",IF(INDEX('Per Invoice'!Q$2:Q$501,$Y136)="","",INDEX('Per Invoice'!Q$2:Q$501,$Y136)))</f>
        <v/>
      </c>
      <c r="R136">
        <f>IF($Y136="","",IF(INDEX('Per Invoice'!R$2:R$501,$Y136)="","",INDEX('Per Invoice'!R$2:R$501,$Y136)))</f>
        <v/>
      </c>
      <c r="S136" s="7">
        <f>IF($Y136="","",IF(INDEX('Per Invoice'!S$2:S$501,$Y136)="","",INDEX('Per Invoice'!S$2:S$501,$Y136)))</f>
        <v/>
      </c>
      <c r="T136" s="7">
        <f>IF($Y136="","",IF(INDEX('Per Invoice'!T$2:T$501,$Y136)="","",INDEX('Per Invoice'!T$2:T$501,$Y136)))</f>
        <v/>
      </c>
      <c r="U136" s="7">
        <f>IF($Y136="","",IF(INDEX('Per Invoice'!U$2:U$501,$Y136)="","",INDEX('Per Invoice'!U$2:U$501,$Y136)))</f>
        <v/>
      </c>
      <c r="V136" s="7">
        <f>IF($Y136="","",IF(INDEX('Per Invoice'!V$2:V$501,$Y136)="","",INDEX('Per Invoice'!V$2:V$501,$Y136)))</f>
        <v/>
      </c>
      <c r="W136" s="7">
        <f>IF($Y136="","",IF(INDEX('Per Invoice'!W$2:W$501,$Y136)="","",INDEX('Per Invoice'!W$2:W$501,$Y136)))</f>
        <v/>
      </c>
      <c r="X136" s="7">
        <f>IF($Y136="","",IF(INDEX('Per Invoice'!X$2:X$501,$Y136)="","",INDEX('Per Invoice'!X$2:X$501,$Y136)))</f>
        <v/>
      </c>
      <c r="Y136" s="16">
        <f>IFERROR(MATCH(Settings!$C$28&amp;"|"&amp;ROWS($Y$2:$Y136),'Per Invoice'!$Z$2:$Z$501,0),"")</f>
        <v/>
      </c>
    </row>
    <row r="137">
      <c r="A137">
        <f>IF($Y137="","",IF(INDEX('Per Invoice'!A$2:A$501,$Y137)="","",INDEX('Per Invoice'!A$2:A$501,$Y137)))</f>
        <v/>
      </c>
      <c r="B137">
        <f>IF($Y137="","",IF(INDEX('Per Invoice'!B$2:B$501,$Y137)="","",INDEX('Per Invoice'!B$2:B$501,$Y137)))</f>
        <v/>
      </c>
      <c r="C137">
        <f>IF($Y137="","",IF(INDEX('Per Invoice'!C$2:C$501,$Y137)="","",INDEX('Per Invoice'!C$2:C$501,$Y137)))</f>
        <v/>
      </c>
      <c r="D137">
        <f>IF($Y137="","",IF(INDEX('Per Invoice'!D$2:D$501,$Y137)="","",INDEX('Per Invoice'!D$2:D$501,$Y137)))</f>
        <v/>
      </c>
      <c r="E137">
        <f>IF($Y137="","",IF(INDEX('Per Invoice'!E$2:E$501,$Y137)="","",INDEX('Per Invoice'!E$2:E$501,$Y137)))</f>
        <v/>
      </c>
      <c r="F137">
        <f>IF($Y137="","",IF(INDEX('Per Invoice'!F$2:F$501,$Y137)="","",INDEX('Per Invoice'!F$2:F$501,$Y137)))</f>
        <v/>
      </c>
      <c r="G137">
        <f>IF($Y137="","",IF(INDEX('Per Invoice'!G$2:G$501,$Y137)="","",INDEX('Per Invoice'!G$2:G$501,$Y137)))</f>
        <v/>
      </c>
      <c r="H137">
        <f>IF($Y137="","",IF(INDEX('Per Invoice'!H$2:H$501,$Y137)="","",INDEX('Per Invoice'!H$2:H$501,$Y137)))</f>
        <v/>
      </c>
      <c r="I137">
        <f>IF($Y137="","",IF(INDEX('Per Invoice'!I$2:I$501,$Y137)="","",INDEX('Per Invoice'!I$2:I$501,$Y137)))</f>
        <v/>
      </c>
      <c r="J137">
        <f>IF($Y137="","",IF(INDEX('Per Invoice'!J$2:J$501,$Y137)="","",INDEX('Per Invoice'!J$2:J$501,$Y137)))</f>
        <v/>
      </c>
      <c r="K137">
        <f>IF($Y137="","",IF(INDEX('Per Invoice'!K$2:K$501,$Y137)="","",INDEX('Per Invoice'!K$2:K$501,$Y137)))</f>
        <v/>
      </c>
      <c r="L137" s="7">
        <f>IF($Y137="","",IF(INDEX('Per Invoice'!L$2:L$501,$Y137)="","",INDEX('Per Invoice'!L$2:L$501,$Y137)))</f>
        <v/>
      </c>
      <c r="M137" s="14">
        <f>IF($Y137="","",IF(INDEX('Per Invoice'!M$2:M$501,$Y137)="","",INDEX('Per Invoice'!M$2:M$501,$Y137)))</f>
        <v/>
      </c>
      <c r="N137">
        <f>IF($Y137="","",IF(INDEX('Per Invoice'!N$2:N$501,$Y137)="","",INDEX('Per Invoice'!N$2:N$501,$Y137)))</f>
        <v/>
      </c>
      <c r="O137">
        <f>IF($Y137="","",IF(INDEX('Per Invoice'!O$2:O$501,$Y137)="","",INDEX('Per Invoice'!O$2:O$501,$Y137)))</f>
        <v/>
      </c>
      <c r="P137" s="7">
        <f>IF($Y137="","",IF(INDEX('Per Invoice'!P$2:P$501,$Y137)="","",INDEX('Per Invoice'!P$2:P$501,$Y137)))</f>
        <v/>
      </c>
      <c r="Q137" s="7">
        <f>IF($Y137="","",IF(INDEX('Per Invoice'!Q$2:Q$501,$Y137)="","",INDEX('Per Invoice'!Q$2:Q$501,$Y137)))</f>
        <v/>
      </c>
      <c r="R137">
        <f>IF($Y137="","",IF(INDEX('Per Invoice'!R$2:R$501,$Y137)="","",INDEX('Per Invoice'!R$2:R$501,$Y137)))</f>
        <v/>
      </c>
      <c r="S137" s="7">
        <f>IF($Y137="","",IF(INDEX('Per Invoice'!S$2:S$501,$Y137)="","",INDEX('Per Invoice'!S$2:S$501,$Y137)))</f>
        <v/>
      </c>
      <c r="T137" s="7">
        <f>IF($Y137="","",IF(INDEX('Per Invoice'!T$2:T$501,$Y137)="","",INDEX('Per Invoice'!T$2:T$501,$Y137)))</f>
        <v/>
      </c>
      <c r="U137" s="7">
        <f>IF($Y137="","",IF(INDEX('Per Invoice'!U$2:U$501,$Y137)="","",INDEX('Per Invoice'!U$2:U$501,$Y137)))</f>
        <v/>
      </c>
      <c r="V137" s="7">
        <f>IF($Y137="","",IF(INDEX('Per Invoice'!V$2:V$501,$Y137)="","",INDEX('Per Invoice'!V$2:V$501,$Y137)))</f>
        <v/>
      </c>
      <c r="W137" s="7">
        <f>IF($Y137="","",IF(INDEX('Per Invoice'!W$2:W$501,$Y137)="","",INDEX('Per Invoice'!W$2:W$501,$Y137)))</f>
        <v/>
      </c>
      <c r="X137" s="7">
        <f>IF($Y137="","",IF(INDEX('Per Invoice'!X$2:X$501,$Y137)="","",INDEX('Per Invoice'!X$2:X$501,$Y137)))</f>
        <v/>
      </c>
      <c r="Y137" s="16">
        <f>IFERROR(MATCH(Settings!$C$28&amp;"|"&amp;ROWS($Y$2:$Y137),'Per Invoice'!$Z$2:$Z$501,0),"")</f>
        <v/>
      </c>
    </row>
    <row r="138">
      <c r="A138">
        <f>IF($Y138="","",IF(INDEX('Per Invoice'!A$2:A$501,$Y138)="","",INDEX('Per Invoice'!A$2:A$501,$Y138)))</f>
        <v/>
      </c>
      <c r="B138">
        <f>IF($Y138="","",IF(INDEX('Per Invoice'!B$2:B$501,$Y138)="","",INDEX('Per Invoice'!B$2:B$501,$Y138)))</f>
        <v/>
      </c>
      <c r="C138">
        <f>IF($Y138="","",IF(INDEX('Per Invoice'!C$2:C$501,$Y138)="","",INDEX('Per Invoice'!C$2:C$501,$Y138)))</f>
        <v/>
      </c>
      <c r="D138">
        <f>IF($Y138="","",IF(INDEX('Per Invoice'!D$2:D$501,$Y138)="","",INDEX('Per Invoice'!D$2:D$501,$Y138)))</f>
        <v/>
      </c>
      <c r="E138">
        <f>IF($Y138="","",IF(INDEX('Per Invoice'!E$2:E$501,$Y138)="","",INDEX('Per Invoice'!E$2:E$501,$Y138)))</f>
        <v/>
      </c>
      <c r="F138">
        <f>IF($Y138="","",IF(INDEX('Per Invoice'!F$2:F$501,$Y138)="","",INDEX('Per Invoice'!F$2:F$501,$Y138)))</f>
        <v/>
      </c>
      <c r="G138">
        <f>IF($Y138="","",IF(INDEX('Per Invoice'!G$2:G$501,$Y138)="","",INDEX('Per Invoice'!G$2:G$501,$Y138)))</f>
        <v/>
      </c>
      <c r="H138">
        <f>IF($Y138="","",IF(INDEX('Per Invoice'!H$2:H$501,$Y138)="","",INDEX('Per Invoice'!H$2:H$501,$Y138)))</f>
        <v/>
      </c>
      <c r="I138">
        <f>IF($Y138="","",IF(INDEX('Per Invoice'!I$2:I$501,$Y138)="","",INDEX('Per Invoice'!I$2:I$501,$Y138)))</f>
        <v/>
      </c>
      <c r="J138">
        <f>IF($Y138="","",IF(INDEX('Per Invoice'!J$2:J$501,$Y138)="","",INDEX('Per Invoice'!J$2:J$501,$Y138)))</f>
        <v/>
      </c>
      <c r="K138">
        <f>IF($Y138="","",IF(INDEX('Per Invoice'!K$2:K$501,$Y138)="","",INDEX('Per Invoice'!K$2:K$501,$Y138)))</f>
        <v/>
      </c>
      <c r="L138" s="7">
        <f>IF($Y138="","",IF(INDEX('Per Invoice'!L$2:L$501,$Y138)="","",INDEX('Per Invoice'!L$2:L$501,$Y138)))</f>
        <v/>
      </c>
      <c r="M138" s="14">
        <f>IF($Y138="","",IF(INDEX('Per Invoice'!M$2:M$501,$Y138)="","",INDEX('Per Invoice'!M$2:M$501,$Y138)))</f>
        <v/>
      </c>
      <c r="N138">
        <f>IF($Y138="","",IF(INDEX('Per Invoice'!N$2:N$501,$Y138)="","",INDEX('Per Invoice'!N$2:N$501,$Y138)))</f>
        <v/>
      </c>
      <c r="O138">
        <f>IF($Y138="","",IF(INDEX('Per Invoice'!O$2:O$501,$Y138)="","",INDEX('Per Invoice'!O$2:O$501,$Y138)))</f>
        <v/>
      </c>
      <c r="P138" s="7">
        <f>IF($Y138="","",IF(INDEX('Per Invoice'!P$2:P$501,$Y138)="","",INDEX('Per Invoice'!P$2:P$501,$Y138)))</f>
        <v/>
      </c>
      <c r="Q138" s="7">
        <f>IF($Y138="","",IF(INDEX('Per Invoice'!Q$2:Q$501,$Y138)="","",INDEX('Per Invoice'!Q$2:Q$501,$Y138)))</f>
        <v/>
      </c>
      <c r="R138">
        <f>IF($Y138="","",IF(INDEX('Per Invoice'!R$2:R$501,$Y138)="","",INDEX('Per Invoice'!R$2:R$501,$Y138)))</f>
        <v/>
      </c>
      <c r="S138" s="7">
        <f>IF($Y138="","",IF(INDEX('Per Invoice'!S$2:S$501,$Y138)="","",INDEX('Per Invoice'!S$2:S$501,$Y138)))</f>
        <v/>
      </c>
      <c r="T138" s="7">
        <f>IF($Y138="","",IF(INDEX('Per Invoice'!T$2:T$501,$Y138)="","",INDEX('Per Invoice'!T$2:T$501,$Y138)))</f>
        <v/>
      </c>
      <c r="U138" s="7">
        <f>IF($Y138="","",IF(INDEX('Per Invoice'!U$2:U$501,$Y138)="","",INDEX('Per Invoice'!U$2:U$501,$Y138)))</f>
        <v/>
      </c>
      <c r="V138" s="7">
        <f>IF($Y138="","",IF(INDEX('Per Invoice'!V$2:V$501,$Y138)="","",INDEX('Per Invoice'!V$2:V$501,$Y138)))</f>
        <v/>
      </c>
      <c r="W138" s="7">
        <f>IF($Y138="","",IF(INDEX('Per Invoice'!W$2:W$501,$Y138)="","",INDEX('Per Invoice'!W$2:W$501,$Y138)))</f>
        <v/>
      </c>
      <c r="X138" s="7">
        <f>IF($Y138="","",IF(INDEX('Per Invoice'!X$2:X$501,$Y138)="","",INDEX('Per Invoice'!X$2:X$501,$Y138)))</f>
        <v/>
      </c>
      <c r="Y138" s="16">
        <f>IFERROR(MATCH(Settings!$C$28&amp;"|"&amp;ROWS($Y$2:$Y138),'Per Invoice'!$Z$2:$Z$501,0),"")</f>
        <v/>
      </c>
    </row>
    <row r="139">
      <c r="A139">
        <f>IF($Y139="","",IF(INDEX('Per Invoice'!A$2:A$501,$Y139)="","",INDEX('Per Invoice'!A$2:A$501,$Y139)))</f>
        <v/>
      </c>
      <c r="B139">
        <f>IF($Y139="","",IF(INDEX('Per Invoice'!B$2:B$501,$Y139)="","",INDEX('Per Invoice'!B$2:B$501,$Y139)))</f>
        <v/>
      </c>
      <c r="C139">
        <f>IF($Y139="","",IF(INDEX('Per Invoice'!C$2:C$501,$Y139)="","",INDEX('Per Invoice'!C$2:C$501,$Y139)))</f>
        <v/>
      </c>
      <c r="D139">
        <f>IF($Y139="","",IF(INDEX('Per Invoice'!D$2:D$501,$Y139)="","",INDEX('Per Invoice'!D$2:D$501,$Y139)))</f>
        <v/>
      </c>
      <c r="E139">
        <f>IF($Y139="","",IF(INDEX('Per Invoice'!E$2:E$501,$Y139)="","",INDEX('Per Invoice'!E$2:E$501,$Y139)))</f>
        <v/>
      </c>
      <c r="F139">
        <f>IF($Y139="","",IF(INDEX('Per Invoice'!F$2:F$501,$Y139)="","",INDEX('Per Invoice'!F$2:F$501,$Y139)))</f>
        <v/>
      </c>
      <c r="G139">
        <f>IF($Y139="","",IF(INDEX('Per Invoice'!G$2:G$501,$Y139)="","",INDEX('Per Invoice'!G$2:G$501,$Y139)))</f>
        <v/>
      </c>
      <c r="H139">
        <f>IF($Y139="","",IF(INDEX('Per Invoice'!H$2:H$501,$Y139)="","",INDEX('Per Invoice'!H$2:H$501,$Y139)))</f>
        <v/>
      </c>
      <c r="I139">
        <f>IF($Y139="","",IF(INDEX('Per Invoice'!I$2:I$501,$Y139)="","",INDEX('Per Invoice'!I$2:I$501,$Y139)))</f>
        <v/>
      </c>
      <c r="J139">
        <f>IF($Y139="","",IF(INDEX('Per Invoice'!J$2:J$501,$Y139)="","",INDEX('Per Invoice'!J$2:J$501,$Y139)))</f>
        <v/>
      </c>
      <c r="K139">
        <f>IF($Y139="","",IF(INDEX('Per Invoice'!K$2:K$501,$Y139)="","",INDEX('Per Invoice'!K$2:K$501,$Y139)))</f>
        <v/>
      </c>
      <c r="L139" s="7">
        <f>IF($Y139="","",IF(INDEX('Per Invoice'!L$2:L$501,$Y139)="","",INDEX('Per Invoice'!L$2:L$501,$Y139)))</f>
        <v/>
      </c>
      <c r="M139" s="14">
        <f>IF($Y139="","",IF(INDEX('Per Invoice'!M$2:M$501,$Y139)="","",INDEX('Per Invoice'!M$2:M$501,$Y139)))</f>
        <v/>
      </c>
      <c r="N139">
        <f>IF($Y139="","",IF(INDEX('Per Invoice'!N$2:N$501,$Y139)="","",INDEX('Per Invoice'!N$2:N$501,$Y139)))</f>
        <v/>
      </c>
      <c r="O139">
        <f>IF($Y139="","",IF(INDEX('Per Invoice'!O$2:O$501,$Y139)="","",INDEX('Per Invoice'!O$2:O$501,$Y139)))</f>
        <v/>
      </c>
      <c r="P139" s="7">
        <f>IF($Y139="","",IF(INDEX('Per Invoice'!P$2:P$501,$Y139)="","",INDEX('Per Invoice'!P$2:P$501,$Y139)))</f>
        <v/>
      </c>
      <c r="Q139" s="7">
        <f>IF($Y139="","",IF(INDEX('Per Invoice'!Q$2:Q$501,$Y139)="","",INDEX('Per Invoice'!Q$2:Q$501,$Y139)))</f>
        <v/>
      </c>
      <c r="R139">
        <f>IF($Y139="","",IF(INDEX('Per Invoice'!R$2:R$501,$Y139)="","",INDEX('Per Invoice'!R$2:R$501,$Y139)))</f>
        <v/>
      </c>
      <c r="S139" s="7">
        <f>IF($Y139="","",IF(INDEX('Per Invoice'!S$2:S$501,$Y139)="","",INDEX('Per Invoice'!S$2:S$501,$Y139)))</f>
        <v/>
      </c>
      <c r="T139" s="7">
        <f>IF($Y139="","",IF(INDEX('Per Invoice'!T$2:T$501,$Y139)="","",INDEX('Per Invoice'!T$2:T$501,$Y139)))</f>
        <v/>
      </c>
      <c r="U139" s="7">
        <f>IF($Y139="","",IF(INDEX('Per Invoice'!U$2:U$501,$Y139)="","",INDEX('Per Invoice'!U$2:U$501,$Y139)))</f>
        <v/>
      </c>
      <c r="V139" s="7">
        <f>IF($Y139="","",IF(INDEX('Per Invoice'!V$2:V$501,$Y139)="","",INDEX('Per Invoice'!V$2:V$501,$Y139)))</f>
        <v/>
      </c>
      <c r="W139" s="7">
        <f>IF($Y139="","",IF(INDEX('Per Invoice'!W$2:W$501,$Y139)="","",INDEX('Per Invoice'!W$2:W$501,$Y139)))</f>
        <v/>
      </c>
      <c r="X139" s="7">
        <f>IF($Y139="","",IF(INDEX('Per Invoice'!X$2:X$501,$Y139)="","",INDEX('Per Invoice'!X$2:X$501,$Y139)))</f>
        <v/>
      </c>
      <c r="Y139" s="16">
        <f>IFERROR(MATCH(Settings!$C$28&amp;"|"&amp;ROWS($Y$2:$Y139),'Per Invoice'!$Z$2:$Z$501,0),"")</f>
        <v/>
      </c>
    </row>
    <row r="140">
      <c r="A140">
        <f>IF($Y140="","",IF(INDEX('Per Invoice'!A$2:A$501,$Y140)="","",INDEX('Per Invoice'!A$2:A$501,$Y140)))</f>
        <v/>
      </c>
      <c r="B140">
        <f>IF($Y140="","",IF(INDEX('Per Invoice'!B$2:B$501,$Y140)="","",INDEX('Per Invoice'!B$2:B$501,$Y140)))</f>
        <v/>
      </c>
      <c r="C140">
        <f>IF($Y140="","",IF(INDEX('Per Invoice'!C$2:C$501,$Y140)="","",INDEX('Per Invoice'!C$2:C$501,$Y140)))</f>
        <v/>
      </c>
      <c r="D140">
        <f>IF($Y140="","",IF(INDEX('Per Invoice'!D$2:D$501,$Y140)="","",INDEX('Per Invoice'!D$2:D$501,$Y140)))</f>
        <v/>
      </c>
      <c r="E140">
        <f>IF($Y140="","",IF(INDEX('Per Invoice'!E$2:E$501,$Y140)="","",INDEX('Per Invoice'!E$2:E$501,$Y140)))</f>
        <v/>
      </c>
      <c r="F140">
        <f>IF($Y140="","",IF(INDEX('Per Invoice'!F$2:F$501,$Y140)="","",INDEX('Per Invoice'!F$2:F$501,$Y140)))</f>
        <v/>
      </c>
      <c r="G140">
        <f>IF($Y140="","",IF(INDEX('Per Invoice'!G$2:G$501,$Y140)="","",INDEX('Per Invoice'!G$2:G$501,$Y140)))</f>
        <v/>
      </c>
      <c r="H140">
        <f>IF($Y140="","",IF(INDEX('Per Invoice'!H$2:H$501,$Y140)="","",INDEX('Per Invoice'!H$2:H$501,$Y140)))</f>
        <v/>
      </c>
      <c r="I140">
        <f>IF($Y140="","",IF(INDEX('Per Invoice'!I$2:I$501,$Y140)="","",INDEX('Per Invoice'!I$2:I$501,$Y140)))</f>
        <v/>
      </c>
      <c r="J140">
        <f>IF($Y140="","",IF(INDEX('Per Invoice'!J$2:J$501,$Y140)="","",INDEX('Per Invoice'!J$2:J$501,$Y140)))</f>
        <v/>
      </c>
      <c r="K140">
        <f>IF($Y140="","",IF(INDEX('Per Invoice'!K$2:K$501,$Y140)="","",INDEX('Per Invoice'!K$2:K$501,$Y140)))</f>
        <v/>
      </c>
      <c r="L140" s="7">
        <f>IF($Y140="","",IF(INDEX('Per Invoice'!L$2:L$501,$Y140)="","",INDEX('Per Invoice'!L$2:L$501,$Y140)))</f>
        <v/>
      </c>
      <c r="M140" s="14">
        <f>IF($Y140="","",IF(INDEX('Per Invoice'!M$2:M$501,$Y140)="","",INDEX('Per Invoice'!M$2:M$501,$Y140)))</f>
        <v/>
      </c>
      <c r="N140">
        <f>IF($Y140="","",IF(INDEX('Per Invoice'!N$2:N$501,$Y140)="","",INDEX('Per Invoice'!N$2:N$501,$Y140)))</f>
        <v/>
      </c>
      <c r="O140">
        <f>IF($Y140="","",IF(INDEX('Per Invoice'!O$2:O$501,$Y140)="","",INDEX('Per Invoice'!O$2:O$501,$Y140)))</f>
        <v/>
      </c>
      <c r="P140" s="7">
        <f>IF($Y140="","",IF(INDEX('Per Invoice'!P$2:P$501,$Y140)="","",INDEX('Per Invoice'!P$2:P$501,$Y140)))</f>
        <v/>
      </c>
      <c r="Q140" s="7">
        <f>IF($Y140="","",IF(INDEX('Per Invoice'!Q$2:Q$501,$Y140)="","",INDEX('Per Invoice'!Q$2:Q$501,$Y140)))</f>
        <v/>
      </c>
      <c r="R140">
        <f>IF($Y140="","",IF(INDEX('Per Invoice'!R$2:R$501,$Y140)="","",INDEX('Per Invoice'!R$2:R$501,$Y140)))</f>
        <v/>
      </c>
      <c r="S140" s="7">
        <f>IF($Y140="","",IF(INDEX('Per Invoice'!S$2:S$501,$Y140)="","",INDEX('Per Invoice'!S$2:S$501,$Y140)))</f>
        <v/>
      </c>
      <c r="T140" s="7">
        <f>IF($Y140="","",IF(INDEX('Per Invoice'!T$2:T$501,$Y140)="","",INDEX('Per Invoice'!T$2:T$501,$Y140)))</f>
        <v/>
      </c>
      <c r="U140" s="7">
        <f>IF($Y140="","",IF(INDEX('Per Invoice'!U$2:U$501,$Y140)="","",INDEX('Per Invoice'!U$2:U$501,$Y140)))</f>
        <v/>
      </c>
      <c r="V140" s="7">
        <f>IF($Y140="","",IF(INDEX('Per Invoice'!V$2:V$501,$Y140)="","",INDEX('Per Invoice'!V$2:V$501,$Y140)))</f>
        <v/>
      </c>
      <c r="W140" s="7">
        <f>IF($Y140="","",IF(INDEX('Per Invoice'!W$2:W$501,$Y140)="","",INDEX('Per Invoice'!W$2:W$501,$Y140)))</f>
        <v/>
      </c>
      <c r="X140" s="7">
        <f>IF($Y140="","",IF(INDEX('Per Invoice'!X$2:X$501,$Y140)="","",INDEX('Per Invoice'!X$2:X$501,$Y140)))</f>
        <v/>
      </c>
      <c r="Y140" s="16">
        <f>IFERROR(MATCH(Settings!$C$28&amp;"|"&amp;ROWS($Y$2:$Y140),'Per Invoice'!$Z$2:$Z$501,0),"")</f>
        <v/>
      </c>
    </row>
    <row r="141">
      <c r="A141">
        <f>IF($Y141="","",IF(INDEX('Per Invoice'!A$2:A$501,$Y141)="","",INDEX('Per Invoice'!A$2:A$501,$Y141)))</f>
        <v/>
      </c>
      <c r="B141">
        <f>IF($Y141="","",IF(INDEX('Per Invoice'!B$2:B$501,$Y141)="","",INDEX('Per Invoice'!B$2:B$501,$Y141)))</f>
        <v/>
      </c>
      <c r="C141">
        <f>IF($Y141="","",IF(INDEX('Per Invoice'!C$2:C$501,$Y141)="","",INDEX('Per Invoice'!C$2:C$501,$Y141)))</f>
        <v/>
      </c>
      <c r="D141">
        <f>IF($Y141="","",IF(INDEX('Per Invoice'!D$2:D$501,$Y141)="","",INDEX('Per Invoice'!D$2:D$501,$Y141)))</f>
        <v/>
      </c>
      <c r="E141">
        <f>IF($Y141="","",IF(INDEX('Per Invoice'!E$2:E$501,$Y141)="","",INDEX('Per Invoice'!E$2:E$501,$Y141)))</f>
        <v/>
      </c>
      <c r="F141">
        <f>IF($Y141="","",IF(INDEX('Per Invoice'!F$2:F$501,$Y141)="","",INDEX('Per Invoice'!F$2:F$501,$Y141)))</f>
        <v/>
      </c>
      <c r="G141">
        <f>IF($Y141="","",IF(INDEX('Per Invoice'!G$2:G$501,$Y141)="","",INDEX('Per Invoice'!G$2:G$501,$Y141)))</f>
        <v/>
      </c>
      <c r="H141">
        <f>IF($Y141="","",IF(INDEX('Per Invoice'!H$2:H$501,$Y141)="","",INDEX('Per Invoice'!H$2:H$501,$Y141)))</f>
        <v/>
      </c>
      <c r="I141">
        <f>IF($Y141="","",IF(INDEX('Per Invoice'!I$2:I$501,$Y141)="","",INDEX('Per Invoice'!I$2:I$501,$Y141)))</f>
        <v/>
      </c>
      <c r="J141">
        <f>IF($Y141="","",IF(INDEX('Per Invoice'!J$2:J$501,$Y141)="","",INDEX('Per Invoice'!J$2:J$501,$Y141)))</f>
        <v/>
      </c>
      <c r="K141">
        <f>IF($Y141="","",IF(INDEX('Per Invoice'!K$2:K$501,$Y141)="","",INDEX('Per Invoice'!K$2:K$501,$Y141)))</f>
        <v/>
      </c>
      <c r="L141" s="7">
        <f>IF($Y141="","",IF(INDEX('Per Invoice'!L$2:L$501,$Y141)="","",INDEX('Per Invoice'!L$2:L$501,$Y141)))</f>
        <v/>
      </c>
      <c r="M141" s="14">
        <f>IF($Y141="","",IF(INDEX('Per Invoice'!M$2:M$501,$Y141)="","",INDEX('Per Invoice'!M$2:M$501,$Y141)))</f>
        <v/>
      </c>
      <c r="N141">
        <f>IF($Y141="","",IF(INDEX('Per Invoice'!N$2:N$501,$Y141)="","",INDEX('Per Invoice'!N$2:N$501,$Y141)))</f>
        <v/>
      </c>
      <c r="O141">
        <f>IF($Y141="","",IF(INDEX('Per Invoice'!O$2:O$501,$Y141)="","",INDEX('Per Invoice'!O$2:O$501,$Y141)))</f>
        <v/>
      </c>
      <c r="P141" s="7">
        <f>IF($Y141="","",IF(INDEX('Per Invoice'!P$2:P$501,$Y141)="","",INDEX('Per Invoice'!P$2:P$501,$Y141)))</f>
        <v/>
      </c>
      <c r="Q141" s="7">
        <f>IF($Y141="","",IF(INDEX('Per Invoice'!Q$2:Q$501,$Y141)="","",INDEX('Per Invoice'!Q$2:Q$501,$Y141)))</f>
        <v/>
      </c>
      <c r="R141">
        <f>IF($Y141="","",IF(INDEX('Per Invoice'!R$2:R$501,$Y141)="","",INDEX('Per Invoice'!R$2:R$501,$Y141)))</f>
        <v/>
      </c>
      <c r="S141" s="7">
        <f>IF($Y141="","",IF(INDEX('Per Invoice'!S$2:S$501,$Y141)="","",INDEX('Per Invoice'!S$2:S$501,$Y141)))</f>
        <v/>
      </c>
      <c r="T141" s="7">
        <f>IF($Y141="","",IF(INDEX('Per Invoice'!T$2:T$501,$Y141)="","",INDEX('Per Invoice'!T$2:T$501,$Y141)))</f>
        <v/>
      </c>
      <c r="U141" s="7">
        <f>IF($Y141="","",IF(INDEX('Per Invoice'!U$2:U$501,$Y141)="","",INDEX('Per Invoice'!U$2:U$501,$Y141)))</f>
        <v/>
      </c>
      <c r="V141" s="7">
        <f>IF($Y141="","",IF(INDEX('Per Invoice'!V$2:V$501,$Y141)="","",INDEX('Per Invoice'!V$2:V$501,$Y141)))</f>
        <v/>
      </c>
      <c r="W141" s="7">
        <f>IF($Y141="","",IF(INDEX('Per Invoice'!W$2:W$501,$Y141)="","",INDEX('Per Invoice'!W$2:W$501,$Y141)))</f>
        <v/>
      </c>
      <c r="X141" s="7">
        <f>IF($Y141="","",IF(INDEX('Per Invoice'!X$2:X$501,$Y141)="","",INDEX('Per Invoice'!X$2:X$501,$Y141)))</f>
        <v/>
      </c>
      <c r="Y141" s="16">
        <f>IFERROR(MATCH(Settings!$C$28&amp;"|"&amp;ROWS($Y$2:$Y141),'Per Invoice'!$Z$2:$Z$501,0),"")</f>
        <v/>
      </c>
    </row>
    <row r="142">
      <c r="A142">
        <f>IF($Y142="","",IF(INDEX('Per Invoice'!A$2:A$501,$Y142)="","",INDEX('Per Invoice'!A$2:A$501,$Y142)))</f>
        <v/>
      </c>
      <c r="B142">
        <f>IF($Y142="","",IF(INDEX('Per Invoice'!B$2:B$501,$Y142)="","",INDEX('Per Invoice'!B$2:B$501,$Y142)))</f>
        <v/>
      </c>
      <c r="C142">
        <f>IF($Y142="","",IF(INDEX('Per Invoice'!C$2:C$501,$Y142)="","",INDEX('Per Invoice'!C$2:C$501,$Y142)))</f>
        <v/>
      </c>
      <c r="D142">
        <f>IF($Y142="","",IF(INDEX('Per Invoice'!D$2:D$501,$Y142)="","",INDEX('Per Invoice'!D$2:D$501,$Y142)))</f>
        <v/>
      </c>
      <c r="E142">
        <f>IF($Y142="","",IF(INDEX('Per Invoice'!E$2:E$501,$Y142)="","",INDEX('Per Invoice'!E$2:E$501,$Y142)))</f>
        <v/>
      </c>
      <c r="F142">
        <f>IF($Y142="","",IF(INDEX('Per Invoice'!F$2:F$501,$Y142)="","",INDEX('Per Invoice'!F$2:F$501,$Y142)))</f>
        <v/>
      </c>
      <c r="G142">
        <f>IF($Y142="","",IF(INDEX('Per Invoice'!G$2:G$501,$Y142)="","",INDEX('Per Invoice'!G$2:G$501,$Y142)))</f>
        <v/>
      </c>
      <c r="H142">
        <f>IF($Y142="","",IF(INDEX('Per Invoice'!H$2:H$501,$Y142)="","",INDEX('Per Invoice'!H$2:H$501,$Y142)))</f>
        <v/>
      </c>
      <c r="I142">
        <f>IF($Y142="","",IF(INDEX('Per Invoice'!I$2:I$501,$Y142)="","",INDEX('Per Invoice'!I$2:I$501,$Y142)))</f>
        <v/>
      </c>
      <c r="J142">
        <f>IF($Y142="","",IF(INDEX('Per Invoice'!J$2:J$501,$Y142)="","",INDEX('Per Invoice'!J$2:J$501,$Y142)))</f>
        <v/>
      </c>
      <c r="K142">
        <f>IF($Y142="","",IF(INDEX('Per Invoice'!K$2:K$501,$Y142)="","",INDEX('Per Invoice'!K$2:K$501,$Y142)))</f>
        <v/>
      </c>
      <c r="L142" s="7">
        <f>IF($Y142="","",IF(INDEX('Per Invoice'!L$2:L$501,$Y142)="","",INDEX('Per Invoice'!L$2:L$501,$Y142)))</f>
        <v/>
      </c>
      <c r="M142" s="14">
        <f>IF($Y142="","",IF(INDEX('Per Invoice'!M$2:M$501,$Y142)="","",INDEX('Per Invoice'!M$2:M$501,$Y142)))</f>
        <v/>
      </c>
      <c r="N142">
        <f>IF($Y142="","",IF(INDEX('Per Invoice'!N$2:N$501,$Y142)="","",INDEX('Per Invoice'!N$2:N$501,$Y142)))</f>
        <v/>
      </c>
      <c r="O142">
        <f>IF($Y142="","",IF(INDEX('Per Invoice'!O$2:O$501,$Y142)="","",INDEX('Per Invoice'!O$2:O$501,$Y142)))</f>
        <v/>
      </c>
      <c r="P142" s="7">
        <f>IF($Y142="","",IF(INDEX('Per Invoice'!P$2:P$501,$Y142)="","",INDEX('Per Invoice'!P$2:P$501,$Y142)))</f>
        <v/>
      </c>
      <c r="Q142" s="7">
        <f>IF($Y142="","",IF(INDEX('Per Invoice'!Q$2:Q$501,$Y142)="","",INDEX('Per Invoice'!Q$2:Q$501,$Y142)))</f>
        <v/>
      </c>
      <c r="R142">
        <f>IF($Y142="","",IF(INDEX('Per Invoice'!R$2:R$501,$Y142)="","",INDEX('Per Invoice'!R$2:R$501,$Y142)))</f>
        <v/>
      </c>
      <c r="S142" s="7">
        <f>IF($Y142="","",IF(INDEX('Per Invoice'!S$2:S$501,$Y142)="","",INDEX('Per Invoice'!S$2:S$501,$Y142)))</f>
        <v/>
      </c>
      <c r="T142" s="7">
        <f>IF($Y142="","",IF(INDEX('Per Invoice'!T$2:T$501,$Y142)="","",INDEX('Per Invoice'!T$2:T$501,$Y142)))</f>
        <v/>
      </c>
      <c r="U142" s="7">
        <f>IF($Y142="","",IF(INDEX('Per Invoice'!U$2:U$501,$Y142)="","",INDEX('Per Invoice'!U$2:U$501,$Y142)))</f>
        <v/>
      </c>
      <c r="V142" s="7">
        <f>IF($Y142="","",IF(INDEX('Per Invoice'!V$2:V$501,$Y142)="","",INDEX('Per Invoice'!V$2:V$501,$Y142)))</f>
        <v/>
      </c>
      <c r="W142" s="7">
        <f>IF($Y142="","",IF(INDEX('Per Invoice'!W$2:W$501,$Y142)="","",INDEX('Per Invoice'!W$2:W$501,$Y142)))</f>
        <v/>
      </c>
      <c r="X142" s="7">
        <f>IF($Y142="","",IF(INDEX('Per Invoice'!X$2:X$501,$Y142)="","",INDEX('Per Invoice'!X$2:X$501,$Y142)))</f>
        <v/>
      </c>
      <c r="Y142" s="16">
        <f>IFERROR(MATCH(Settings!$C$28&amp;"|"&amp;ROWS($Y$2:$Y142),'Per Invoice'!$Z$2:$Z$501,0),"")</f>
        <v/>
      </c>
    </row>
    <row r="143">
      <c r="A143">
        <f>IF($Y143="","",IF(INDEX('Per Invoice'!A$2:A$501,$Y143)="","",INDEX('Per Invoice'!A$2:A$501,$Y143)))</f>
        <v/>
      </c>
      <c r="B143">
        <f>IF($Y143="","",IF(INDEX('Per Invoice'!B$2:B$501,$Y143)="","",INDEX('Per Invoice'!B$2:B$501,$Y143)))</f>
        <v/>
      </c>
      <c r="C143">
        <f>IF($Y143="","",IF(INDEX('Per Invoice'!C$2:C$501,$Y143)="","",INDEX('Per Invoice'!C$2:C$501,$Y143)))</f>
        <v/>
      </c>
      <c r="D143">
        <f>IF($Y143="","",IF(INDEX('Per Invoice'!D$2:D$501,$Y143)="","",INDEX('Per Invoice'!D$2:D$501,$Y143)))</f>
        <v/>
      </c>
      <c r="E143">
        <f>IF($Y143="","",IF(INDEX('Per Invoice'!E$2:E$501,$Y143)="","",INDEX('Per Invoice'!E$2:E$501,$Y143)))</f>
        <v/>
      </c>
      <c r="F143">
        <f>IF($Y143="","",IF(INDEX('Per Invoice'!F$2:F$501,$Y143)="","",INDEX('Per Invoice'!F$2:F$501,$Y143)))</f>
        <v/>
      </c>
      <c r="G143">
        <f>IF($Y143="","",IF(INDEX('Per Invoice'!G$2:G$501,$Y143)="","",INDEX('Per Invoice'!G$2:G$501,$Y143)))</f>
        <v/>
      </c>
      <c r="H143">
        <f>IF($Y143="","",IF(INDEX('Per Invoice'!H$2:H$501,$Y143)="","",INDEX('Per Invoice'!H$2:H$501,$Y143)))</f>
        <v/>
      </c>
      <c r="I143">
        <f>IF($Y143="","",IF(INDEX('Per Invoice'!I$2:I$501,$Y143)="","",INDEX('Per Invoice'!I$2:I$501,$Y143)))</f>
        <v/>
      </c>
      <c r="J143">
        <f>IF($Y143="","",IF(INDEX('Per Invoice'!J$2:J$501,$Y143)="","",INDEX('Per Invoice'!J$2:J$501,$Y143)))</f>
        <v/>
      </c>
      <c r="K143">
        <f>IF($Y143="","",IF(INDEX('Per Invoice'!K$2:K$501,$Y143)="","",INDEX('Per Invoice'!K$2:K$501,$Y143)))</f>
        <v/>
      </c>
      <c r="L143" s="7">
        <f>IF($Y143="","",IF(INDEX('Per Invoice'!L$2:L$501,$Y143)="","",INDEX('Per Invoice'!L$2:L$501,$Y143)))</f>
        <v/>
      </c>
      <c r="M143" s="14">
        <f>IF($Y143="","",IF(INDEX('Per Invoice'!M$2:M$501,$Y143)="","",INDEX('Per Invoice'!M$2:M$501,$Y143)))</f>
        <v/>
      </c>
      <c r="N143">
        <f>IF($Y143="","",IF(INDEX('Per Invoice'!N$2:N$501,$Y143)="","",INDEX('Per Invoice'!N$2:N$501,$Y143)))</f>
        <v/>
      </c>
      <c r="O143">
        <f>IF($Y143="","",IF(INDEX('Per Invoice'!O$2:O$501,$Y143)="","",INDEX('Per Invoice'!O$2:O$501,$Y143)))</f>
        <v/>
      </c>
      <c r="P143" s="7">
        <f>IF($Y143="","",IF(INDEX('Per Invoice'!P$2:P$501,$Y143)="","",INDEX('Per Invoice'!P$2:P$501,$Y143)))</f>
        <v/>
      </c>
      <c r="Q143" s="7">
        <f>IF($Y143="","",IF(INDEX('Per Invoice'!Q$2:Q$501,$Y143)="","",INDEX('Per Invoice'!Q$2:Q$501,$Y143)))</f>
        <v/>
      </c>
      <c r="R143">
        <f>IF($Y143="","",IF(INDEX('Per Invoice'!R$2:R$501,$Y143)="","",INDEX('Per Invoice'!R$2:R$501,$Y143)))</f>
        <v/>
      </c>
      <c r="S143" s="7">
        <f>IF($Y143="","",IF(INDEX('Per Invoice'!S$2:S$501,$Y143)="","",INDEX('Per Invoice'!S$2:S$501,$Y143)))</f>
        <v/>
      </c>
      <c r="T143" s="7">
        <f>IF($Y143="","",IF(INDEX('Per Invoice'!T$2:T$501,$Y143)="","",INDEX('Per Invoice'!T$2:T$501,$Y143)))</f>
        <v/>
      </c>
      <c r="U143" s="7">
        <f>IF($Y143="","",IF(INDEX('Per Invoice'!U$2:U$501,$Y143)="","",INDEX('Per Invoice'!U$2:U$501,$Y143)))</f>
        <v/>
      </c>
      <c r="V143" s="7">
        <f>IF($Y143="","",IF(INDEX('Per Invoice'!V$2:V$501,$Y143)="","",INDEX('Per Invoice'!V$2:V$501,$Y143)))</f>
        <v/>
      </c>
      <c r="W143" s="7">
        <f>IF($Y143="","",IF(INDEX('Per Invoice'!W$2:W$501,$Y143)="","",INDEX('Per Invoice'!W$2:W$501,$Y143)))</f>
        <v/>
      </c>
      <c r="X143" s="7">
        <f>IF($Y143="","",IF(INDEX('Per Invoice'!X$2:X$501,$Y143)="","",INDEX('Per Invoice'!X$2:X$501,$Y143)))</f>
        <v/>
      </c>
      <c r="Y143" s="16">
        <f>IFERROR(MATCH(Settings!$C$28&amp;"|"&amp;ROWS($Y$2:$Y143),'Per Invoice'!$Z$2:$Z$501,0),"")</f>
        <v/>
      </c>
    </row>
    <row r="144">
      <c r="A144">
        <f>IF($Y144="","",IF(INDEX('Per Invoice'!A$2:A$501,$Y144)="","",INDEX('Per Invoice'!A$2:A$501,$Y144)))</f>
        <v/>
      </c>
      <c r="B144">
        <f>IF($Y144="","",IF(INDEX('Per Invoice'!B$2:B$501,$Y144)="","",INDEX('Per Invoice'!B$2:B$501,$Y144)))</f>
        <v/>
      </c>
      <c r="C144">
        <f>IF($Y144="","",IF(INDEX('Per Invoice'!C$2:C$501,$Y144)="","",INDEX('Per Invoice'!C$2:C$501,$Y144)))</f>
        <v/>
      </c>
      <c r="D144">
        <f>IF($Y144="","",IF(INDEX('Per Invoice'!D$2:D$501,$Y144)="","",INDEX('Per Invoice'!D$2:D$501,$Y144)))</f>
        <v/>
      </c>
      <c r="E144">
        <f>IF($Y144="","",IF(INDEX('Per Invoice'!E$2:E$501,$Y144)="","",INDEX('Per Invoice'!E$2:E$501,$Y144)))</f>
        <v/>
      </c>
      <c r="F144">
        <f>IF($Y144="","",IF(INDEX('Per Invoice'!F$2:F$501,$Y144)="","",INDEX('Per Invoice'!F$2:F$501,$Y144)))</f>
        <v/>
      </c>
      <c r="G144">
        <f>IF($Y144="","",IF(INDEX('Per Invoice'!G$2:G$501,$Y144)="","",INDEX('Per Invoice'!G$2:G$501,$Y144)))</f>
        <v/>
      </c>
      <c r="H144">
        <f>IF($Y144="","",IF(INDEX('Per Invoice'!H$2:H$501,$Y144)="","",INDEX('Per Invoice'!H$2:H$501,$Y144)))</f>
        <v/>
      </c>
      <c r="I144">
        <f>IF($Y144="","",IF(INDEX('Per Invoice'!I$2:I$501,$Y144)="","",INDEX('Per Invoice'!I$2:I$501,$Y144)))</f>
        <v/>
      </c>
      <c r="J144">
        <f>IF($Y144="","",IF(INDEX('Per Invoice'!J$2:J$501,$Y144)="","",INDEX('Per Invoice'!J$2:J$501,$Y144)))</f>
        <v/>
      </c>
      <c r="K144">
        <f>IF($Y144="","",IF(INDEX('Per Invoice'!K$2:K$501,$Y144)="","",INDEX('Per Invoice'!K$2:K$501,$Y144)))</f>
        <v/>
      </c>
      <c r="L144" s="7">
        <f>IF($Y144="","",IF(INDEX('Per Invoice'!L$2:L$501,$Y144)="","",INDEX('Per Invoice'!L$2:L$501,$Y144)))</f>
        <v/>
      </c>
      <c r="M144" s="14">
        <f>IF($Y144="","",IF(INDEX('Per Invoice'!M$2:M$501,$Y144)="","",INDEX('Per Invoice'!M$2:M$501,$Y144)))</f>
        <v/>
      </c>
      <c r="N144">
        <f>IF($Y144="","",IF(INDEX('Per Invoice'!N$2:N$501,$Y144)="","",INDEX('Per Invoice'!N$2:N$501,$Y144)))</f>
        <v/>
      </c>
      <c r="O144">
        <f>IF($Y144="","",IF(INDEX('Per Invoice'!O$2:O$501,$Y144)="","",INDEX('Per Invoice'!O$2:O$501,$Y144)))</f>
        <v/>
      </c>
      <c r="P144" s="7">
        <f>IF($Y144="","",IF(INDEX('Per Invoice'!P$2:P$501,$Y144)="","",INDEX('Per Invoice'!P$2:P$501,$Y144)))</f>
        <v/>
      </c>
      <c r="Q144" s="7">
        <f>IF($Y144="","",IF(INDEX('Per Invoice'!Q$2:Q$501,$Y144)="","",INDEX('Per Invoice'!Q$2:Q$501,$Y144)))</f>
        <v/>
      </c>
      <c r="R144">
        <f>IF($Y144="","",IF(INDEX('Per Invoice'!R$2:R$501,$Y144)="","",INDEX('Per Invoice'!R$2:R$501,$Y144)))</f>
        <v/>
      </c>
      <c r="S144" s="7">
        <f>IF($Y144="","",IF(INDEX('Per Invoice'!S$2:S$501,$Y144)="","",INDEX('Per Invoice'!S$2:S$501,$Y144)))</f>
        <v/>
      </c>
      <c r="T144" s="7">
        <f>IF($Y144="","",IF(INDEX('Per Invoice'!T$2:T$501,$Y144)="","",INDEX('Per Invoice'!T$2:T$501,$Y144)))</f>
        <v/>
      </c>
      <c r="U144" s="7">
        <f>IF($Y144="","",IF(INDEX('Per Invoice'!U$2:U$501,$Y144)="","",INDEX('Per Invoice'!U$2:U$501,$Y144)))</f>
        <v/>
      </c>
      <c r="V144" s="7">
        <f>IF($Y144="","",IF(INDEX('Per Invoice'!V$2:V$501,$Y144)="","",INDEX('Per Invoice'!V$2:V$501,$Y144)))</f>
        <v/>
      </c>
      <c r="W144" s="7">
        <f>IF($Y144="","",IF(INDEX('Per Invoice'!W$2:W$501,$Y144)="","",INDEX('Per Invoice'!W$2:W$501,$Y144)))</f>
        <v/>
      </c>
      <c r="X144" s="7">
        <f>IF($Y144="","",IF(INDEX('Per Invoice'!X$2:X$501,$Y144)="","",INDEX('Per Invoice'!X$2:X$501,$Y144)))</f>
        <v/>
      </c>
      <c r="Y144" s="16">
        <f>IFERROR(MATCH(Settings!$C$28&amp;"|"&amp;ROWS($Y$2:$Y144),'Per Invoice'!$Z$2:$Z$501,0),"")</f>
        <v/>
      </c>
    </row>
    <row r="145">
      <c r="A145">
        <f>IF($Y145="","",IF(INDEX('Per Invoice'!A$2:A$501,$Y145)="","",INDEX('Per Invoice'!A$2:A$501,$Y145)))</f>
        <v/>
      </c>
      <c r="B145">
        <f>IF($Y145="","",IF(INDEX('Per Invoice'!B$2:B$501,$Y145)="","",INDEX('Per Invoice'!B$2:B$501,$Y145)))</f>
        <v/>
      </c>
      <c r="C145">
        <f>IF($Y145="","",IF(INDEX('Per Invoice'!C$2:C$501,$Y145)="","",INDEX('Per Invoice'!C$2:C$501,$Y145)))</f>
        <v/>
      </c>
      <c r="D145">
        <f>IF($Y145="","",IF(INDEX('Per Invoice'!D$2:D$501,$Y145)="","",INDEX('Per Invoice'!D$2:D$501,$Y145)))</f>
        <v/>
      </c>
      <c r="E145">
        <f>IF($Y145="","",IF(INDEX('Per Invoice'!E$2:E$501,$Y145)="","",INDEX('Per Invoice'!E$2:E$501,$Y145)))</f>
        <v/>
      </c>
      <c r="F145">
        <f>IF($Y145="","",IF(INDEX('Per Invoice'!F$2:F$501,$Y145)="","",INDEX('Per Invoice'!F$2:F$501,$Y145)))</f>
        <v/>
      </c>
      <c r="G145">
        <f>IF($Y145="","",IF(INDEX('Per Invoice'!G$2:G$501,$Y145)="","",INDEX('Per Invoice'!G$2:G$501,$Y145)))</f>
        <v/>
      </c>
      <c r="H145">
        <f>IF($Y145="","",IF(INDEX('Per Invoice'!H$2:H$501,$Y145)="","",INDEX('Per Invoice'!H$2:H$501,$Y145)))</f>
        <v/>
      </c>
      <c r="I145">
        <f>IF($Y145="","",IF(INDEX('Per Invoice'!I$2:I$501,$Y145)="","",INDEX('Per Invoice'!I$2:I$501,$Y145)))</f>
        <v/>
      </c>
      <c r="J145">
        <f>IF($Y145="","",IF(INDEX('Per Invoice'!J$2:J$501,$Y145)="","",INDEX('Per Invoice'!J$2:J$501,$Y145)))</f>
        <v/>
      </c>
      <c r="K145">
        <f>IF($Y145="","",IF(INDEX('Per Invoice'!K$2:K$501,$Y145)="","",INDEX('Per Invoice'!K$2:K$501,$Y145)))</f>
        <v/>
      </c>
      <c r="L145" s="7">
        <f>IF($Y145="","",IF(INDEX('Per Invoice'!L$2:L$501,$Y145)="","",INDEX('Per Invoice'!L$2:L$501,$Y145)))</f>
        <v/>
      </c>
      <c r="M145" s="14">
        <f>IF($Y145="","",IF(INDEX('Per Invoice'!M$2:M$501,$Y145)="","",INDEX('Per Invoice'!M$2:M$501,$Y145)))</f>
        <v/>
      </c>
      <c r="N145">
        <f>IF($Y145="","",IF(INDEX('Per Invoice'!N$2:N$501,$Y145)="","",INDEX('Per Invoice'!N$2:N$501,$Y145)))</f>
        <v/>
      </c>
      <c r="O145">
        <f>IF($Y145="","",IF(INDEX('Per Invoice'!O$2:O$501,$Y145)="","",INDEX('Per Invoice'!O$2:O$501,$Y145)))</f>
        <v/>
      </c>
      <c r="P145" s="7">
        <f>IF($Y145="","",IF(INDEX('Per Invoice'!P$2:P$501,$Y145)="","",INDEX('Per Invoice'!P$2:P$501,$Y145)))</f>
        <v/>
      </c>
      <c r="Q145" s="7">
        <f>IF($Y145="","",IF(INDEX('Per Invoice'!Q$2:Q$501,$Y145)="","",INDEX('Per Invoice'!Q$2:Q$501,$Y145)))</f>
        <v/>
      </c>
      <c r="R145">
        <f>IF($Y145="","",IF(INDEX('Per Invoice'!R$2:R$501,$Y145)="","",INDEX('Per Invoice'!R$2:R$501,$Y145)))</f>
        <v/>
      </c>
      <c r="S145" s="7">
        <f>IF($Y145="","",IF(INDEX('Per Invoice'!S$2:S$501,$Y145)="","",INDEX('Per Invoice'!S$2:S$501,$Y145)))</f>
        <v/>
      </c>
      <c r="T145" s="7">
        <f>IF($Y145="","",IF(INDEX('Per Invoice'!T$2:T$501,$Y145)="","",INDEX('Per Invoice'!T$2:T$501,$Y145)))</f>
        <v/>
      </c>
      <c r="U145" s="7">
        <f>IF($Y145="","",IF(INDEX('Per Invoice'!U$2:U$501,$Y145)="","",INDEX('Per Invoice'!U$2:U$501,$Y145)))</f>
        <v/>
      </c>
      <c r="V145" s="7">
        <f>IF($Y145="","",IF(INDEX('Per Invoice'!V$2:V$501,$Y145)="","",INDEX('Per Invoice'!V$2:V$501,$Y145)))</f>
        <v/>
      </c>
      <c r="W145" s="7">
        <f>IF($Y145="","",IF(INDEX('Per Invoice'!W$2:W$501,$Y145)="","",INDEX('Per Invoice'!W$2:W$501,$Y145)))</f>
        <v/>
      </c>
      <c r="X145" s="7">
        <f>IF($Y145="","",IF(INDEX('Per Invoice'!X$2:X$501,$Y145)="","",INDEX('Per Invoice'!X$2:X$501,$Y145)))</f>
        <v/>
      </c>
      <c r="Y145" s="16">
        <f>IFERROR(MATCH(Settings!$C$28&amp;"|"&amp;ROWS($Y$2:$Y145),'Per Invoice'!$Z$2:$Z$501,0),"")</f>
        <v/>
      </c>
    </row>
    <row r="146">
      <c r="A146">
        <f>IF($Y146="","",IF(INDEX('Per Invoice'!A$2:A$501,$Y146)="","",INDEX('Per Invoice'!A$2:A$501,$Y146)))</f>
        <v/>
      </c>
      <c r="B146">
        <f>IF($Y146="","",IF(INDEX('Per Invoice'!B$2:B$501,$Y146)="","",INDEX('Per Invoice'!B$2:B$501,$Y146)))</f>
        <v/>
      </c>
      <c r="C146">
        <f>IF($Y146="","",IF(INDEX('Per Invoice'!C$2:C$501,$Y146)="","",INDEX('Per Invoice'!C$2:C$501,$Y146)))</f>
        <v/>
      </c>
      <c r="D146">
        <f>IF($Y146="","",IF(INDEX('Per Invoice'!D$2:D$501,$Y146)="","",INDEX('Per Invoice'!D$2:D$501,$Y146)))</f>
        <v/>
      </c>
      <c r="E146">
        <f>IF($Y146="","",IF(INDEX('Per Invoice'!E$2:E$501,$Y146)="","",INDEX('Per Invoice'!E$2:E$501,$Y146)))</f>
        <v/>
      </c>
      <c r="F146">
        <f>IF($Y146="","",IF(INDEX('Per Invoice'!F$2:F$501,$Y146)="","",INDEX('Per Invoice'!F$2:F$501,$Y146)))</f>
        <v/>
      </c>
      <c r="G146">
        <f>IF($Y146="","",IF(INDEX('Per Invoice'!G$2:G$501,$Y146)="","",INDEX('Per Invoice'!G$2:G$501,$Y146)))</f>
        <v/>
      </c>
      <c r="H146">
        <f>IF($Y146="","",IF(INDEX('Per Invoice'!H$2:H$501,$Y146)="","",INDEX('Per Invoice'!H$2:H$501,$Y146)))</f>
        <v/>
      </c>
      <c r="I146">
        <f>IF($Y146="","",IF(INDEX('Per Invoice'!I$2:I$501,$Y146)="","",INDEX('Per Invoice'!I$2:I$501,$Y146)))</f>
        <v/>
      </c>
      <c r="J146">
        <f>IF($Y146="","",IF(INDEX('Per Invoice'!J$2:J$501,$Y146)="","",INDEX('Per Invoice'!J$2:J$501,$Y146)))</f>
        <v/>
      </c>
      <c r="K146">
        <f>IF($Y146="","",IF(INDEX('Per Invoice'!K$2:K$501,$Y146)="","",INDEX('Per Invoice'!K$2:K$501,$Y146)))</f>
        <v/>
      </c>
      <c r="L146" s="7">
        <f>IF($Y146="","",IF(INDEX('Per Invoice'!L$2:L$501,$Y146)="","",INDEX('Per Invoice'!L$2:L$501,$Y146)))</f>
        <v/>
      </c>
      <c r="M146" s="14">
        <f>IF($Y146="","",IF(INDEX('Per Invoice'!M$2:M$501,$Y146)="","",INDEX('Per Invoice'!M$2:M$501,$Y146)))</f>
        <v/>
      </c>
      <c r="N146">
        <f>IF($Y146="","",IF(INDEX('Per Invoice'!N$2:N$501,$Y146)="","",INDEX('Per Invoice'!N$2:N$501,$Y146)))</f>
        <v/>
      </c>
      <c r="O146">
        <f>IF($Y146="","",IF(INDEX('Per Invoice'!O$2:O$501,$Y146)="","",INDEX('Per Invoice'!O$2:O$501,$Y146)))</f>
        <v/>
      </c>
      <c r="P146" s="7">
        <f>IF($Y146="","",IF(INDEX('Per Invoice'!P$2:P$501,$Y146)="","",INDEX('Per Invoice'!P$2:P$501,$Y146)))</f>
        <v/>
      </c>
      <c r="Q146" s="7">
        <f>IF($Y146="","",IF(INDEX('Per Invoice'!Q$2:Q$501,$Y146)="","",INDEX('Per Invoice'!Q$2:Q$501,$Y146)))</f>
        <v/>
      </c>
      <c r="R146">
        <f>IF($Y146="","",IF(INDEX('Per Invoice'!R$2:R$501,$Y146)="","",INDEX('Per Invoice'!R$2:R$501,$Y146)))</f>
        <v/>
      </c>
      <c r="S146" s="7">
        <f>IF($Y146="","",IF(INDEX('Per Invoice'!S$2:S$501,$Y146)="","",INDEX('Per Invoice'!S$2:S$501,$Y146)))</f>
        <v/>
      </c>
      <c r="T146" s="7">
        <f>IF($Y146="","",IF(INDEX('Per Invoice'!T$2:T$501,$Y146)="","",INDEX('Per Invoice'!T$2:T$501,$Y146)))</f>
        <v/>
      </c>
      <c r="U146" s="7">
        <f>IF($Y146="","",IF(INDEX('Per Invoice'!U$2:U$501,$Y146)="","",INDEX('Per Invoice'!U$2:U$501,$Y146)))</f>
        <v/>
      </c>
      <c r="V146" s="7">
        <f>IF($Y146="","",IF(INDEX('Per Invoice'!V$2:V$501,$Y146)="","",INDEX('Per Invoice'!V$2:V$501,$Y146)))</f>
        <v/>
      </c>
      <c r="W146" s="7">
        <f>IF($Y146="","",IF(INDEX('Per Invoice'!W$2:W$501,$Y146)="","",INDEX('Per Invoice'!W$2:W$501,$Y146)))</f>
        <v/>
      </c>
      <c r="X146" s="7">
        <f>IF($Y146="","",IF(INDEX('Per Invoice'!X$2:X$501,$Y146)="","",INDEX('Per Invoice'!X$2:X$501,$Y146)))</f>
        <v/>
      </c>
      <c r="Y146" s="16">
        <f>IFERROR(MATCH(Settings!$C$28&amp;"|"&amp;ROWS($Y$2:$Y146),'Per Invoice'!$Z$2:$Z$501,0),"")</f>
        <v/>
      </c>
    </row>
    <row r="147">
      <c r="A147">
        <f>IF($Y147="","",IF(INDEX('Per Invoice'!A$2:A$501,$Y147)="","",INDEX('Per Invoice'!A$2:A$501,$Y147)))</f>
        <v/>
      </c>
      <c r="B147">
        <f>IF($Y147="","",IF(INDEX('Per Invoice'!B$2:B$501,$Y147)="","",INDEX('Per Invoice'!B$2:B$501,$Y147)))</f>
        <v/>
      </c>
      <c r="C147">
        <f>IF($Y147="","",IF(INDEX('Per Invoice'!C$2:C$501,$Y147)="","",INDEX('Per Invoice'!C$2:C$501,$Y147)))</f>
        <v/>
      </c>
      <c r="D147">
        <f>IF($Y147="","",IF(INDEX('Per Invoice'!D$2:D$501,$Y147)="","",INDEX('Per Invoice'!D$2:D$501,$Y147)))</f>
        <v/>
      </c>
      <c r="E147">
        <f>IF($Y147="","",IF(INDEX('Per Invoice'!E$2:E$501,$Y147)="","",INDEX('Per Invoice'!E$2:E$501,$Y147)))</f>
        <v/>
      </c>
      <c r="F147">
        <f>IF($Y147="","",IF(INDEX('Per Invoice'!F$2:F$501,$Y147)="","",INDEX('Per Invoice'!F$2:F$501,$Y147)))</f>
        <v/>
      </c>
      <c r="G147">
        <f>IF($Y147="","",IF(INDEX('Per Invoice'!G$2:G$501,$Y147)="","",INDEX('Per Invoice'!G$2:G$501,$Y147)))</f>
        <v/>
      </c>
      <c r="H147">
        <f>IF($Y147="","",IF(INDEX('Per Invoice'!H$2:H$501,$Y147)="","",INDEX('Per Invoice'!H$2:H$501,$Y147)))</f>
        <v/>
      </c>
      <c r="I147">
        <f>IF($Y147="","",IF(INDEX('Per Invoice'!I$2:I$501,$Y147)="","",INDEX('Per Invoice'!I$2:I$501,$Y147)))</f>
        <v/>
      </c>
      <c r="J147">
        <f>IF($Y147="","",IF(INDEX('Per Invoice'!J$2:J$501,$Y147)="","",INDEX('Per Invoice'!J$2:J$501,$Y147)))</f>
        <v/>
      </c>
      <c r="K147">
        <f>IF($Y147="","",IF(INDEX('Per Invoice'!K$2:K$501,$Y147)="","",INDEX('Per Invoice'!K$2:K$501,$Y147)))</f>
        <v/>
      </c>
      <c r="L147" s="7">
        <f>IF($Y147="","",IF(INDEX('Per Invoice'!L$2:L$501,$Y147)="","",INDEX('Per Invoice'!L$2:L$501,$Y147)))</f>
        <v/>
      </c>
      <c r="M147" s="14">
        <f>IF($Y147="","",IF(INDEX('Per Invoice'!M$2:M$501,$Y147)="","",INDEX('Per Invoice'!M$2:M$501,$Y147)))</f>
        <v/>
      </c>
      <c r="N147">
        <f>IF($Y147="","",IF(INDEX('Per Invoice'!N$2:N$501,$Y147)="","",INDEX('Per Invoice'!N$2:N$501,$Y147)))</f>
        <v/>
      </c>
      <c r="O147">
        <f>IF($Y147="","",IF(INDEX('Per Invoice'!O$2:O$501,$Y147)="","",INDEX('Per Invoice'!O$2:O$501,$Y147)))</f>
        <v/>
      </c>
      <c r="P147" s="7">
        <f>IF($Y147="","",IF(INDEX('Per Invoice'!P$2:P$501,$Y147)="","",INDEX('Per Invoice'!P$2:P$501,$Y147)))</f>
        <v/>
      </c>
      <c r="Q147" s="7">
        <f>IF($Y147="","",IF(INDEX('Per Invoice'!Q$2:Q$501,$Y147)="","",INDEX('Per Invoice'!Q$2:Q$501,$Y147)))</f>
        <v/>
      </c>
      <c r="R147">
        <f>IF($Y147="","",IF(INDEX('Per Invoice'!R$2:R$501,$Y147)="","",INDEX('Per Invoice'!R$2:R$501,$Y147)))</f>
        <v/>
      </c>
      <c r="S147" s="7">
        <f>IF($Y147="","",IF(INDEX('Per Invoice'!S$2:S$501,$Y147)="","",INDEX('Per Invoice'!S$2:S$501,$Y147)))</f>
        <v/>
      </c>
      <c r="T147" s="7">
        <f>IF($Y147="","",IF(INDEX('Per Invoice'!T$2:T$501,$Y147)="","",INDEX('Per Invoice'!T$2:T$501,$Y147)))</f>
        <v/>
      </c>
      <c r="U147" s="7">
        <f>IF($Y147="","",IF(INDEX('Per Invoice'!U$2:U$501,$Y147)="","",INDEX('Per Invoice'!U$2:U$501,$Y147)))</f>
        <v/>
      </c>
      <c r="V147" s="7">
        <f>IF($Y147="","",IF(INDEX('Per Invoice'!V$2:V$501,$Y147)="","",INDEX('Per Invoice'!V$2:V$501,$Y147)))</f>
        <v/>
      </c>
      <c r="W147" s="7">
        <f>IF($Y147="","",IF(INDEX('Per Invoice'!W$2:W$501,$Y147)="","",INDEX('Per Invoice'!W$2:W$501,$Y147)))</f>
        <v/>
      </c>
      <c r="X147" s="7">
        <f>IF($Y147="","",IF(INDEX('Per Invoice'!X$2:X$501,$Y147)="","",INDEX('Per Invoice'!X$2:X$501,$Y147)))</f>
        <v/>
      </c>
      <c r="Y147" s="16">
        <f>IFERROR(MATCH(Settings!$C$28&amp;"|"&amp;ROWS($Y$2:$Y147),'Per Invoice'!$Z$2:$Z$501,0),"")</f>
        <v/>
      </c>
    </row>
    <row r="148">
      <c r="A148">
        <f>IF($Y148="","",IF(INDEX('Per Invoice'!A$2:A$501,$Y148)="","",INDEX('Per Invoice'!A$2:A$501,$Y148)))</f>
        <v/>
      </c>
      <c r="B148">
        <f>IF($Y148="","",IF(INDEX('Per Invoice'!B$2:B$501,$Y148)="","",INDEX('Per Invoice'!B$2:B$501,$Y148)))</f>
        <v/>
      </c>
      <c r="C148">
        <f>IF($Y148="","",IF(INDEX('Per Invoice'!C$2:C$501,$Y148)="","",INDEX('Per Invoice'!C$2:C$501,$Y148)))</f>
        <v/>
      </c>
      <c r="D148">
        <f>IF($Y148="","",IF(INDEX('Per Invoice'!D$2:D$501,$Y148)="","",INDEX('Per Invoice'!D$2:D$501,$Y148)))</f>
        <v/>
      </c>
      <c r="E148">
        <f>IF($Y148="","",IF(INDEX('Per Invoice'!E$2:E$501,$Y148)="","",INDEX('Per Invoice'!E$2:E$501,$Y148)))</f>
        <v/>
      </c>
      <c r="F148">
        <f>IF($Y148="","",IF(INDEX('Per Invoice'!F$2:F$501,$Y148)="","",INDEX('Per Invoice'!F$2:F$501,$Y148)))</f>
        <v/>
      </c>
      <c r="G148">
        <f>IF($Y148="","",IF(INDEX('Per Invoice'!G$2:G$501,$Y148)="","",INDEX('Per Invoice'!G$2:G$501,$Y148)))</f>
        <v/>
      </c>
      <c r="H148">
        <f>IF($Y148="","",IF(INDEX('Per Invoice'!H$2:H$501,$Y148)="","",INDEX('Per Invoice'!H$2:H$501,$Y148)))</f>
        <v/>
      </c>
      <c r="I148">
        <f>IF($Y148="","",IF(INDEX('Per Invoice'!I$2:I$501,$Y148)="","",INDEX('Per Invoice'!I$2:I$501,$Y148)))</f>
        <v/>
      </c>
      <c r="J148">
        <f>IF($Y148="","",IF(INDEX('Per Invoice'!J$2:J$501,$Y148)="","",INDEX('Per Invoice'!J$2:J$501,$Y148)))</f>
        <v/>
      </c>
      <c r="K148">
        <f>IF($Y148="","",IF(INDEX('Per Invoice'!K$2:K$501,$Y148)="","",INDEX('Per Invoice'!K$2:K$501,$Y148)))</f>
        <v/>
      </c>
      <c r="L148" s="7">
        <f>IF($Y148="","",IF(INDEX('Per Invoice'!L$2:L$501,$Y148)="","",INDEX('Per Invoice'!L$2:L$501,$Y148)))</f>
        <v/>
      </c>
      <c r="M148" s="14">
        <f>IF($Y148="","",IF(INDEX('Per Invoice'!M$2:M$501,$Y148)="","",INDEX('Per Invoice'!M$2:M$501,$Y148)))</f>
        <v/>
      </c>
      <c r="N148">
        <f>IF($Y148="","",IF(INDEX('Per Invoice'!N$2:N$501,$Y148)="","",INDEX('Per Invoice'!N$2:N$501,$Y148)))</f>
        <v/>
      </c>
      <c r="O148">
        <f>IF($Y148="","",IF(INDEX('Per Invoice'!O$2:O$501,$Y148)="","",INDEX('Per Invoice'!O$2:O$501,$Y148)))</f>
        <v/>
      </c>
      <c r="P148" s="7">
        <f>IF($Y148="","",IF(INDEX('Per Invoice'!P$2:P$501,$Y148)="","",INDEX('Per Invoice'!P$2:P$501,$Y148)))</f>
        <v/>
      </c>
      <c r="Q148" s="7">
        <f>IF($Y148="","",IF(INDEX('Per Invoice'!Q$2:Q$501,$Y148)="","",INDEX('Per Invoice'!Q$2:Q$501,$Y148)))</f>
        <v/>
      </c>
      <c r="R148">
        <f>IF($Y148="","",IF(INDEX('Per Invoice'!R$2:R$501,$Y148)="","",INDEX('Per Invoice'!R$2:R$501,$Y148)))</f>
        <v/>
      </c>
      <c r="S148" s="7">
        <f>IF($Y148="","",IF(INDEX('Per Invoice'!S$2:S$501,$Y148)="","",INDEX('Per Invoice'!S$2:S$501,$Y148)))</f>
        <v/>
      </c>
      <c r="T148" s="7">
        <f>IF($Y148="","",IF(INDEX('Per Invoice'!T$2:T$501,$Y148)="","",INDEX('Per Invoice'!T$2:T$501,$Y148)))</f>
        <v/>
      </c>
      <c r="U148" s="7">
        <f>IF($Y148="","",IF(INDEX('Per Invoice'!U$2:U$501,$Y148)="","",INDEX('Per Invoice'!U$2:U$501,$Y148)))</f>
        <v/>
      </c>
      <c r="V148" s="7">
        <f>IF($Y148="","",IF(INDEX('Per Invoice'!V$2:V$501,$Y148)="","",INDEX('Per Invoice'!V$2:V$501,$Y148)))</f>
        <v/>
      </c>
      <c r="W148" s="7">
        <f>IF($Y148="","",IF(INDEX('Per Invoice'!W$2:W$501,$Y148)="","",INDEX('Per Invoice'!W$2:W$501,$Y148)))</f>
        <v/>
      </c>
      <c r="X148" s="7">
        <f>IF($Y148="","",IF(INDEX('Per Invoice'!X$2:X$501,$Y148)="","",INDEX('Per Invoice'!X$2:X$501,$Y148)))</f>
        <v/>
      </c>
      <c r="Y148" s="16">
        <f>IFERROR(MATCH(Settings!$C$28&amp;"|"&amp;ROWS($Y$2:$Y148),'Per Invoice'!$Z$2:$Z$501,0),"")</f>
        <v/>
      </c>
    </row>
    <row r="149">
      <c r="A149">
        <f>IF($Y149="","",IF(INDEX('Per Invoice'!A$2:A$501,$Y149)="","",INDEX('Per Invoice'!A$2:A$501,$Y149)))</f>
        <v/>
      </c>
      <c r="B149">
        <f>IF($Y149="","",IF(INDEX('Per Invoice'!B$2:B$501,$Y149)="","",INDEX('Per Invoice'!B$2:B$501,$Y149)))</f>
        <v/>
      </c>
      <c r="C149">
        <f>IF($Y149="","",IF(INDEX('Per Invoice'!C$2:C$501,$Y149)="","",INDEX('Per Invoice'!C$2:C$501,$Y149)))</f>
        <v/>
      </c>
      <c r="D149">
        <f>IF($Y149="","",IF(INDEX('Per Invoice'!D$2:D$501,$Y149)="","",INDEX('Per Invoice'!D$2:D$501,$Y149)))</f>
        <v/>
      </c>
      <c r="E149">
        <f>IF($Y149="","",IF(INDEX('Per Invoice'!E$2:E$501,$Y149)="","",INDEX('Per Invoice'!E$2:E$501,$Y149)))</f>
        <v/>
      </c>
      <c r="F149">
        <f>IF($Y149="","",IF(INDEX('Per Invoice'!F$2:F$501,$Y149)="","",INDEX('Per Invoice'!F$2:F$501,$Y149)))</f>
        <v/>
      </c>
      <c r="G149">
        <f>IF($Y149="","",IF(INDEX('Per Invoice'!G$2:G$501,$Y149)="","",INDEX('Per Invoice'!G$2:G$501,$Y149)))</f>
        <v/>
      </c>
      <c r="H149">
        <f>IF($Y149="","",IF(INDEX('Per Invoice'!H$2:H$501,$Y149)="","",INDEX('Per Invoice'!H$2:H$501,$Y149)))</f>
        <v/>
      </c>
      <c r="I149">
        <f>IF($Y149="","",IF(INDEX('Per Invoice'!I$2:I$501,$Y149)="","",INDEX('Per Invoice'!I$2:I$501,$Y149)))</f>
        <v/>
      </c>
      <c r="J149">
        <f>IF($Y149="","",IF(INDEX('Per Invoice'!J$2:J$501,$Y149)="","",INDEX('Per Invoice'!J$2:J$501,$Y149)))</f>
        <v/>
      </c>
      <c r="K149">
        <f>IF($Y149="","",IF(INDEX('Per Invoice'!K$2:K$501,$Y149)="","",INDEX('Per Invoice'!K$2:K$501,$Y149)))</f>
        <v/>
      </c>
      <c r="L149" s="7">
        <f>IF($Y149="","",IF(INDEX('Per Invoice'!L$2:L$501,$Y149)="","",INDEX('Per Invoice'!L$2:L$501,$Y149)))</f>
        <v/>
      </c>
      <c r="M149" s="14">
        <f>IF($Y149="","",IF(INDEX('Per Invoice'!M$2:M$501,$Y149)="","",INDEX('Per Invoice'!M$2:M$501,$Y149)))</f>
        <v/>
      </c>
      <c r="N149">
        <f>IF($Y149="","",IF(INDEX('Per Invoice'!N$2:N$501,$Y149)="","",INDEX('Per Invoice'!N$2:N$501,$Y149)))</f>
        <v/>
      </c>
      <c r="O149">
        <f>IF($Y149="","",IF(INDEX('Per Invoice'!O$2:O$501,$Y149)="","",INDEX('Per Invoice'!O$2:O$501,$Y149)))</f>
        <v/>
      </c>
      <c r="P149" s="7">
        <f>IF($Y149="","",IF(INDEX('Per Invoice'!P$2:P$501,$Y149)="","",INDEX('Per Invoice'!P$2:P$501,$Y149)))</f>
        <v/>
      </c>
      <c r="Q149" s="7">
        <f>IF($Y149="","",IF(INDEX('Per Invoice'!Q$2:Q$501,$Y149)="","",INDEX('Per Invoice'!Q$2:Q$501,$Y149)))</f>
        <v/>
      </c>
      <c r="R149">
        <f>IF($Y149="","",IF(INDEX('Per Invoice'!R$2:R$501,$Y149)="","",INDEX('Per Invoice'!R$2:R$501,$Y149)))</f>
        <v/>
      </c>
      <c r="S149" s="7">
        <f>IF($Y149="","",IF(INDEX('Per Invoice'!S$2:S$501,$Y149)="","",INDEX('Per Invoice'!S$2:S$501,$Y149)))</f>
        <v/>
      </c>
      <c r="T149" s="7">
        <f>IF($Y149="","",IF(INDEX('Per Invoice'!T$2:T$501,$Y149)="","",INDEX('Per Invoice'!T$2:T$501,$Y149)))</f>
        <v/>
      </c>
      <c r="U149" s="7">
        <f>IF($Y149="","",IF(INDEX('Per Invoice'!U$2:U$501,$Y149)="","",INDEX('Per Invoice'!U$2:U$501,$Y149)))</f>
        <v/>
      </c>
      <c r="V149" s="7">
        <f>IF($Y149="","",IF(INDEX('Per Invoice'!V$2:V$501,$Y149)="","",INDEX('Per Invoice'!V$2:V$501,$Y149)))</f>
        <v/>
      </c>
      <c r="W149" s="7">
        <f>IF($Y149="","",IF(INDEX('Per Invoice'!W$2:W$501,$Y149)="","",INDEX('Per Invoice'!W$2:W$501,$Y149)))</f>
        <v/>
      </c>
      <c r="X149" s="7">
        <f>IF($Y149="","",IF(INDEX('Per Invoice'!X$2:X$501,$Y149)="","",INDEX('Per Invoice'!X$2:X$501,$Y149)))</f>
        <v/>
      </c>
      <c r="Y149" s="16">
        <f>IFERROR(MATCH(Settings!$C$28&amp;"|"&amp;ROWS($Y$2:$Y149),'Per Invoice'!$Z$2:$Z$501,0),"")</f>
        <v/>
      </c>
    </row>
    <row r="150">
      <c r="A150">
        <f>IF($Y150="","",IF(INDEX('Per Invoice'!A$2:A$501,$Y150)="","",INDEX('Per Invoice'!A$2:A$501,$Y150)))</f>
        <v/>
      </c>
      <c r="B150">
        <f>IF($Y150="","",IF(INDEX('Per Invoice'!B$2:B$501,$Y150)="","",INDEX('Per Invoice'!B$2:B$501,$Y150)))</f>
        <v/>
      </c>
      <c r="C150">
        <f>IF($Y150="","",IF(INDEX('Per Invoice'!C$2:C$501,$Y150)="","",INDEX('Per Invoice'!C$2:C$501,$Y150)))</f>
        <v/>
      </c>
      <c r="D150">
        <f>IF($Y150="","",IF(INDEX('Per Invoice'!D$2:D$501,$Y150)="","",INDEX('Per Invoice'!D$2:D$501,$Y150)))</f>
        <v/>
      </c>
      <c r="E150">
        <f>IF($Y150="","",IF(INDEX('Per Invoice'!E$2:E$501,$Y150)="","",INDEX('Per Invoice'!E$2:E$501,$Y150)))</f>
        <v/>
      </c>
      <c r="F150">
        <f>IF($Y150="","",IF(INDEX('Per Invoice'!F$2:F$501,$Y150)="","",INDEX('Per Invoice'!F$2:F$501,$Y150)))</f>
        <v/>
      </c>
      <c r="G150">
        <f>IF($Y150="","",IF(INDEX('Per Invoice'!G$2:G$501,$Y150)="","",INDEX('Per Invoice'!G$2:G$501,$Y150)))</f>
        <v/>
      </c>
      <c r="H150">
        <f>IF($Y150="","",IF(INDEX('Per Invoice'!H$2:H$501,$Y150)="","",INDEX('Per Invoice'!H$2:H$501,$Y150)))</f>
        <v/>
      </c>
      <c r="I150">
        <f>IF($Y150="","",IF(INDEX('Per Invoice'!I$2:I$501,$Y150)="","",INDEX('Per Invoice'!I$2:I$501,$Y150)))</f>
        <v/>
      </c>
      <c r="J150">
        <f>IF($Y150="","",IF(INDEX('Per Invoice'!J$2:J$501,$Y150)="","",INDEX('Per Invoice'!J$2:J$501,$Y150)))</f>
        <v/>
      </c>
      <c r="K150">
        <f>IF($Y150="","",IF(INDEX('Per Invoice'!K$2:K$501,$Y150)="","",INDEX('Per Invoice'!K$2:K$501,$Y150)))</f>
        <v/>
      </c>
      <c r="L150" s="7">
        <f>IF($Y150="","",IF(INDEX('Per Invoice'!L$2:L$501,$Y150)="","",INDEX('Per Invoice'!L$2:L$501,$Y150)))</f>
        <v/>
      </c>
      <c r="M150" s="14">
        <f>IF($Y150="","",IF(INDEX('Per Invoice'!M$2:M$501,$Y150)="","",INDEX('Per Invoice'!M$2:M$501,$Y150)))</f>
        <v/>
      </c>
      <c r="N150">
        <f>IF($Y150="","",IF(INDEX('Per Invoice'!N$2:N$501,$Y150)="","",INDEX('Per Invoice'!N$2:N$501,$Y150)))</f>
        <v/>
      </c>
      <c r="O150">
        <f>IF($Y150="","",IF(INDEX('Per Invoice'!O$2:O$501,$Y150)="","",INDEX('Per Invoice'!O$2:O$501,$Y150)))</f>
        <v/>
      </c>
      <c r="P150" s="7">
        <f>IF($Y150="","",IF(INDEX('Per Invoice'!P$2:P$501,$Y150)="","",INDEX('Per Invoice'!P$2:P$501,$Y150)))</f>
        <v/>
      </c>
      <c r="Q150" s="7">
        <f>IF($Y150="","",IF(INDEX('Per Invoice'!Q$2:Q$501,$Y150)="","",INDEX('Per Invoice'!Q$2:Q$501,$Y150)))</f>
        <v/>
      </c>
      <c r="R150">
        <f>IF($Y150="","",IF(INDEX('Per Invoice'!R$2:R$501,$Y150)="","",INDEX('Per Invoice'!R$2:R$501,$Y150)))</f>
        <v/>
      </c>
      <c r="S150" s="7">
        <f>IF($Y150="","",IF(INDEX('Per Invoice'!S$2:S$501,$Y150)="","",INDEX('Per Invoice'!S$2:S$501,$Y150)))</f>
        <v/>
      </c>
      <c r="T150" s="7">
        <f>IF($Y150="","",IF(INDEX('Per Invoice'!T$2:T$501,$Y150)="","",INDEX('Per Invoice'!T$2:T$501,$Y150)))</f>
        <v/>
      </c>
      <c r="U150" s="7">
        <f>IF($Y150="","",IF(INDEX('Per Invoice'!U$2:U$501,$Y150)="","",INDEX('Per Invoice'!U$2:U$501,$Y150)))</f>
        <v/>
      </c>
      <c r="V150" s="7">
        <f>IF($Y150="","",IF(INDEX('Per Invoice'!V$2:V$501,$Y150)="","",INDEX('Per Invoice'!V$2:V$501,$Y150)))</f>
        <v/>
      </c>
      <c r="W150" s="7">
        <f>IF($Y150="","",IF(INDEX('Per Invoice'!W$2:W$501,$Y150)="","",INDEX('Per Invoice'!W$2:W$501,$Y150)))</f>
        <v/>
      </c>
      <c r="X150" s="7">
        <f>IF($Y150="","",IF(INDEX('Per Invoice'!X$2:X$501,$Y150)="","",INDEX('Per Invoice'!X$2:X$501,$Y150)))</f>
        <v/>
      </c>
      <c r="Y150" s="16">
        <f>IFERROR(MATCH(Settings!$C$28&amp;"|"&amp;ROWS($Y$2:$Y150),'Per Invoice'!$Z$2:$Z$501,0),"")</f>
        <v/>
      </c>
    </row>
    <row r="151">
      <c r="A151">
        <f>IF($Y151="","",IF(INDEX('Per Invoice'!A$2:A$501,$Y151)="","",INDEX('Per Invoice'!A$2:A$501,$Y151)))</f>
        <v/>
      </c>
      <c r="B151">
        <f>IF($Y151="","",IF(INDEX('Per Invoice'!B$2:B$501,$Y151)="","",INDEX('Per Invoice'!B$2:B$501,$Y151)))</f>
        <v/>
      </c>
      <c r="C151">
        <f>IF($Y151="","",IF(INDEX('Per Invoice'!C$2:C$501,$Y151)="","",INDEX('Per Invoice'!C$2:C$501,$Y151)))</f>
        <v/>
      </c>
      <c r="D151">
        <f>IF($Y151="","",IF(INDEX('Per Invoice'!D$2:D$501,$Y151)="","",INDEX('Per Invoice'!D$2:D$501,$Y151)))</f>
        <v/>
      </c>
      <c r="E151">
        <f>IF($Y151="","",IF(INDEX('Per Invoice'!E$2:E$501,$Y151)="","",INDEX('Per Invoice'!E$2:E$501,$Y151)))</f>
        <v/>
      </c>
      <c r="F151">
        <f>IF($Y151="","",IF(INDEX('Per Invoice'!F$2:F$501,$Y151)="","",INDEX('Per Invoice'!F$2:F$501,$Y151)))</f>
        <v/>
      </c>
      <c r="G151">
        <f>IF($Y151="","",IF(INDEX('Per Invoice'!G$2:G$501,$Y151)="","",INDEX('Per Invoice'!G$2:G$501,$Y151)))</f>
        <v/>
      </c>
      <c r="H151">
        <f>IF($Y151="","",IF(INDEX('Per Invoice'!H$2:H$501,$Y151)="","",INDEX('Per Invoice'!H$2:H$501,$Y151)))</f>
        <v/>
      </c>
      <c r="I151">
        <f>IF($Y151="","",IF(INDEX('Per Invoice'!I$2:I$501,$Y151)="","",INDEX('Per Invoice'!I$2:I$501,$Y151)))</f>
        <v/>
      </c>
      <c r="J151">
        <f>IF($Y151="","",IF(INDEX('Per Invoice'!J$2:J$501,$Y151)="","",INDEX('Per Invoice'!J$2:J$501,$Y151)))</f>
        <v/>
      </c>
      <c r="K151">
        <f>IF($Y151="","",IF(INDEX('Per Invoice'!K$2:K$501,$Y151)="","",INDEX('Per Invoice'!K$2:K$501,$Y151)))</f>
        <v/>
      </c>
      <c r="L151" s="7">
        <f>IF($Y151="","",IF(INDEX('Per Invoice'!L$2:L$501,$Y151)="","",INDEX('Per Invoice'!L$2:L$501,$Y151)))</f>
        <v/>
      </c>
      <c r="M151" s="14">
        <f>IF($Y151="","",IF(INDEX('Per Invoice'!M$2:M$501,$Y151)="","",INDEX('Per Invoice'!M$2:M$501,$Y151)))</f>
        <v/>
      </c>
      <c r="N151">
        <f>IF($Y151="","",IF(INDEX('Per Invoice'!N$2:N$501,$Y151)="","",INDEX('Per Invoice'!N$2:N$501,$Y151)))</f>
        <v/>
      </c>
      <c r="O151">
        <f>IF($Y151="","",IF(INDEX('Per Invoice'!O$2:O$501,$Y151)="","",INDEX('Per Invoice'!O$2:O$501,$Y151)))</f>
        <v/>
      </c>
      <c r="P151" s="7">
        <f>IF($Y151="","",IF(INDEX('Per Invoice'!P$2:P$501,$Y151)="","",INDEX('Per Invoice'!P$2:P$501,$Y151)))</f>
        <v/>
      </c>
      <c r="Q151" s="7">
        <f>IF($Y151="","",IF(INDEX('Per Invoice'!Q$2:Q$501,$Y151)="","",INDEX('Per Invoice'!Q$2:Q$501,$Y151)))</f>
        <v/>
      </c>
      <c r="R151">
        <f>IF($Y151="","",IF(INDEX('Per Invoice'!R$2:R$501,$Y151)="","",INDEX('Per Invoice'!R$2:R$501,$Y151)))</f>
        <v/>
      </c>
      <c r="S151" s="7">
        <f>IF($Y151="","",IF(INDEX('Per Invoice'!S$2:S$501,$Y151)="","",INDEX('Per Invoice'!S$2:S$501,$Y151)))</f>
        <v/>
      </c>
      <c r="T151" s="7">
        <f>IF($Y151="","",IF(INDEX('Per Invoice'!T$2:T$501,$Y151)="","",INDEX('Per Invoice'!T$2:T$501,$Y151)))</f>
        <v/>
      </c>
      <c r="U151" s="7">
        <f>IF($Y151="","",IF(INDEX('Per Invoice'!U$2:U$501,$Y151)="","",INDEX('Per Invoice'!U$2:U$501,$Y151)))</f>
        <v/>
      </c>
      <c r="V151" s="7">
        <f>IF($Y151="","",IF(INDEX('Per Invoice'!V$2:V$501,$Y151)="","",INDEX('Per Invoice'!V$2:V$501,$Y151)))</f>
        <v/>
      </c>
      <c r="W151" s="7">
        <f>IF($Y151="","",IF(INDEX('Per Invoice'!W$2:W$501,$Y151)="","",INDEX('Per Invoice'!W$2:W$501,$Y151)))</f>
        <v/>
      </c>
      <c r="X151" s="7">
        <f>IF($Y151="","",IF(INDEX('Per Invoice'!X$2:X$501,$Y151)="","",INDEX('Per Invoice'!X$2:X$501,$Y151)))</f>
        <v/>
      </c>
      <c r="Y151" s="16">
        <f>IFERROR(MATCH(Settings!$C$28&amp;"|"&amp;ROWS($Y$2:$Y151),'Per Invoice'!$Z$2:$Z$501,0),"")</f>
        <v/>
      </c>
    </row>
    <row r="152">
      <c r="A152">
        <f>IF($Y152="","",IF(INDEX('Per Invoice'!A$2:A$501,$Y152)="","",INDEX('Per Invoice'!A$2:A$501,$Y152)))</f>
        <v/>
      </c>
      <c r="B152">
        <f>IF($Y152="","",IF(INDEX('Per Invoice'!B$2:B$501,$Y152)="","",INDEX('Per Invoice'!B$2:B$501,$Y152)))</f>
        <v/>
      </c>
      <c r="C152">
        <f>IF($Y152="","",IF(INDEX('Per Invoice'!C$2:C$501,$Y152)="","",INDEX('Per Invoice'!C$2:C$501,$Y152)))</f>
        <v/>
      </c>
      <c r="D152">
        <f>IF($Y152="","",IF(INDEX('Per Invoice'!D$2:D$501,$Y152)="","",INDEX('Per Invoice'!D$2:D$501,$Y152)))</f>
        <v/>
      </c>
      <c r="E152">
        <f>IF($Y152="","",IF(INDEX('Per Invoice'!E$2:E$501,$Y152)="","",INDEX('Per Invoice'!E$2:E$501,$Y152)))</f>
        <v/>
      </c>
      <c r="F152">
        <f>IF($Y152="","",IF(INDEX('Per Invoice'!F$2:F$501,$Y152)="","",INDEX('Per Invoice'!F$2:F$501,$Y152)))</f>
        <v/>
      </c>
      <c r="G152">
        <f>IF($Y152="","",IF(INDEX('Per Invoice'!G$2:G$501,$Y152)="","",INDEX('Per Invoice'!G$2:G$501,$Y152)))</f>
        <v/>
      </c>
      <c r="H152">
        <f>IF($Y152="","",IF(INDEX('Per Invoice'!H$2:H$501,$Y152)="","",INDEX('Per Invoice'!H$2:H$501,$Y152)))</f>
        <v/>
      </c>
      <c r="I152">
        <f>IF($Y152="","",IF(INDEX('Per Invoice'!I$2:I$501,$Y152)="","",INDEX('Per Invoice'!I$2:I$501,$Y152)))</f>
        <v/>
      </c>
      <c r="J152">
        <f>IF($Y152="","",IF(INDEX('Per Invoice'!J$2:J$501,$Y152)="","",INDEX('Per Invoice'!J$2:J$501,$Y152)))</f>
        <v/>
      </c>
      <c r="K152">
        <f>IF($Y152="","",IF(INDEX('Per Invoice'!K$2:K$501,$Y152)="","",INDEX('Per Invoice'!K$2:K$501,$Y152)))</f>
        <v/>
      </c>
      <c r="L152" s="7">
        <f>IF($Y152="","",IF(INDEX('Per Invoice'!L$2:L$501,$Y152)="","",INDEX('Per Invoice'!L$2:L$501,$Y152)))</f>
        <v/>
      </c>
      <c r="M152" s="14">
        <f>IF($Y152="","",IF(INDEX('Per Invoice'!M$2:M$501,$Y152)="","",INDEX('Per Invoice'!M$2:M$501,$Y152)))</f>
        <v/>
      </c>
      <c r="N152">
        <f>IF($Y152="","",IF(INDEX('Per Invoice'!N$2:N$501,$Y152)="","",INDEX('Per Invoice'!N$2:N$501,$Y152)))</f>
        <v/>
      </c>
      <c r="O152">
        <f>IF($Y152="","",IF(INDEX('Per Invoice'!O$2:O$501,$Y152)="","",INDEX('Per Invoice'!O$2:O$501,$Y152)))</f>
        <v/>
      </c>
      <c r="P152" s="7">
        <f>IF($Y152="","",IF(INDEX('Per Invoice'!P$2:P$501,$Y152)="","",INDEX('Per Invoice'!P$2:P$501,$Y152)))</f>
        <v/>
      </c>
      <c r="Q152" s="7">
        <f>IF($Y152="","",IF(INDEX('Per Invoice'!Q$2:Q$501,$Y152)="","",INDEX('Per Invoice'!Q$2:Q$501,$Y152)))</f>
        <v/>
      </c>
      <c r="R152">
        <f>IF($Y152="","",IF(INDEX('Per Invoice'!R$2:R$501,$Y152)="","",INDEX('Per Invoice'!R$2:R$501,$Y152)))</f>
        <v/>
      </c>
      <c r="S152" s="7">
        <f>IF($Y152="","",IF(INDEX('Per Invoice'!S$2:S$501,$Y152)="","",INDEX('Per Invoice'!S$2:S$501,$Y152)))</f>
        <v/>
      </c>
      <c r="T152" s="7">
        <f>IF($Y152="","",IF(INDEX('Per Invoice'!T$2:T$501,$Y152)="","",INDEX('Per Invoice'!T$2:T$501,$Y152)))</f>
        <v/>
      </c>
      <c r="U152" s="7">
        <f>IF($Y152="","",IF(INDEX('Per Invoice'!U$2:U$501,$Y152)="","",INDEX('Per Invoice'!U$2:U$501,$Y152)))</f>
        <v/>
      </c>
      <c r="V152" s="7">
        <f>IF($Y152="","",IF(INDEX('Per Invoice'!V$2:V$501,$Y152)="","",INDEX('Per Invoice'!V$2:V$501,$Y152)))</f>
        <v/>
      </c>
      <c r="W152" s="7">
        <f>IF($Y152="","",IF(INDEX('Per Invoice'!W$2:W$501,$Y152)="","",INDEX('Per Invoice'!W$2:W$501,$Y152)))</f>
        <v/>
      </c>
      <c r="X152" s="7">
        <f>IF($Y152="","",IF(INDEX('Per Invoice'!X$2:X$501,$Y152)="","",INDEX('Per Invoice'!X$2:X$501,$Y152)))</f>
        <v/>
      </c>
      <c r="Y152" s="16">
        <f>IFERROR(MATCH(Settings!$C$28&amp;"|"&amp;ROWS($Y$2:$Y152),'Per Invoice'!$Z$2:$Z$501,0),"")</f>
        <v/>
      </c>
    </row>
    <row r="153">
      <c r="A153">
        <f>IF($Y153="","",IF(INDEX('Per Invoice'!A$2:A$501,$Y153)="","",INDEX('Per Invoice'!A$2:A$501,$Y153)))</f>
        <v/>
      </c>
      <c r="B153">
        <f>IF($Y153="","",IF(INDEX('Per Invoice'!B$2:B$501,$Y153)="","",INDEX('Per Invoice'!B$2:B$501,$Y153)))</f>
        <v/>
      </c>
      <c r="C153">
        <f>IF($Y153="","",IF(INDEX('Per Invoice'!C$2:C$501,$Y153)="","",INDEX('Per Invoice'!C$2:C$501,$Y153)))</f>
        <v/>
      </c>
      <c r="D153">
        <f>IF($Y153="","",IF(INDEX('Per Invoice'!D$2:D$501,$Y153)="","",INDEX('Per Invoice'!D$2:D$501,$Y153)))</f>
        <v/>
      </c>
      <c r="E153">
        <f>IF($Y153="","",IF(INDEX('Per Invoice'!E$2:E$501,$Y153)="","",INDEX('Per Invoice'!E$2:E$501,$Y153)))</f>
        <v/>
      </c>
      <c r="F153">
        <f>IF($Y153="","",IF(INDEX('Per Invoice'!F$2:F$501,$Y153)="","",INDEX('Per Invoice'!F$2:F$501,$Y153)))</f>
        <v/>
      </c>
      <c r="G153">
        <f>IF($Y153="","",IF(INDEX('Per Invoice'!G$2:G$501,$Y153)="","",INDEX('Per Invoice'!G$2:G$501,$Y153)))</f>
        <v/>
      </c>
      <c r="H153">
        <f>IF($Y153="","",IF(INDEX('Per Invoice'!H$2:H$501,$Y153)="","",INDEX('Per Invoice'!H$2:H$501,$Y153)))</f>
        <v/>
      </c>
      <c r="I153">
        <f>IF($Y153="","",IF(INDEX('Per Invoice'!I$2:I$501,$Y153)="","",INDEX('Per Invoice'!I$2:I$501,$Y153)))</f>
        <v/>
      </c>
      <c r="J153">
        <f>IF($Y153="","",IF(INDEX('Per Invoice'!J$2:J$501,$Y153)="","",INDEX('Per Invoice'!J$2:J$501,$Y153)))</f>
        <v/>
      </c>
      <c r="K153">
        <f>IF($Y153="","",IF(INDEX('Per Invoice'!K$2:K$501,$Y153)="","",INDEX('Per Invoice'!K$2:K$501,$Y153)))</f>
        <v/>
      </c>
      <c r="L153" s="7">
        <f>IF($Y153="","",IF(INDEX('Per Invoice'!L$2:L$501,$Y153)="","",INDEX('Per Invoice'!L$2:L$501,$Y153)))</f>
        <v/>
      </c>
      <c r="M153" s="14">
        <f>IF($Y153="","",IF(INDEX('Per Invoice'!M$2:M$501,$Y153)="","",INDEX('Per Invoice'!M$2:M$501,$Y153)))</f>
        <v/>
      </c>
      <c r="N153">
        <f>IF($Y153="","",IF(INDEX('Per Invoice'!N$2:N$501,$Y153)="","",INDEX('Per Invoice'!N$2:N$501,$Y153)))</f>
        <v/>
      </c>
      <c r="O153">
        <f>IF($Y153="","",IF(INDEX('Per Invoice'!O$2:O$501,$Y153)="","",INDEX('Per Invoice'!O$2:O$501,$Y153)))</f>
        <v/>
      </c>
      <c r="P153" s="7">
        <f>IF($Y153="","",IF(INDEX('Per Invoice'!P$2:P$501,$Y153)="","",INDEX('Per Invoice'!P$2:P$501,$Y153)))</f>
        <v/>
      </c>
      <c r="Q153" s="7">
        <f>IF($Y153="","",IF(INDEX('Per Invoice'!Q$2:Q$501,$Y153)="","",INDEX('Per Invoice'!Q$2:Q$501,$Y153)))</f>
        <v/>
      </c>
      <c r="R153">
        <f>IF($Y153="","",IF(INDEX('Per Invoice'!R$2:R$501,$Y153)="","",INDEX('Per Invoice'!R$2:R$501,$Y153)))</f>
        <v/>
      </c>
      <c r="S153" s="7">
        <f>IF($Y153="","",IF(INDEX('Per Invoice'!S$2:S$501,$Y153)="","",INDEX('Per Invoice'!S$2:S$501,$Y153)))</f>
        <v/>
      </c>
      <c r="T153" s="7">
        <f>IF($Y153="","",IF(INDEX('Per Invoice'!T$2:T$501,$Y153)="","",INDEX('Per Invoice'!T$2:T$501,$Y153)))</f>
        <v/>
      </c>
      <c r="U153" s="7">
        <f>IF($Y153="","",IF(INDEX('Per Invoice'!U$2:U$501,$Y153)="","",INDEX('Per Invoice'!U$2:U$501,$Y153)))</f>
        <v/>
      </c>
      <c r="V153" s="7">
        <f>IF($Y153="","",IF(INDEX('Per Invoice'!V$2:V$501,$Y153)="","",INDEX('Per Invoice'!V$2:V$501,$Y153)))</f>
        <v/>
      </c>
      <c r="W153" s="7">
        <f>IF($Y153="","",IF(INDEX('Per Invoice'!W$2:W$501,$Y153)="","",INDEX('Per Invoice'!W$2:W$501,$Y153)))</f>
        <v/>
      </c>
      <c r="X153" s="7">
        <f>IF($Y153="","",IF(INDEX('Per Invoice'!X$2:X$501,$Y153)="","",INDEX('Per Invoice'!X$2:X$501,$Y153)))</f>
        <v/>
      </c>
      <c r="Y153" s="16">
        <f>IFERROR(MATCH(Settings!$C$28&amp;"|"&amp;ROWS($Y$2:$Y153),'Per Invoice'!$Z$2:$Z$501,0),"")</f>
        <v/>
      </c>
    </row>
    <row r="154">
      <c r="A154">
        <f>IF($Y154="","",IF(INDEX('Per Invoice'!A$2:A$501,$Y154)="","",INDEX('Per Invoice'!A$2:A$501,$Y154)))</f>
        <v/>
      </c>
      <c r="B154">
        <f>IF($Y154="","",IF(INDEX('Per Invoice'!B$2:B$501,$Y154)="","",INDEX('Per Invoice'!B$2:B$501,$Y154)))</f>
        <v/>
      </c>
      <c r="C154">
        <f>IF($Y154="","",IF(INDEX('Per Invoice'!C$2:C$501,$Y154)="","",INDEX('Per Invoice'!C$2:C$501,$Y154)))</f>
        <v/>
      </c>
      <c r="D154">
        <f>IF($Y154="","",IF(INDEX('Per Invoice'!D$2:D$501,$Y154)="","",INDEX('Per Invoice'!D$2:D$501,$Y154)))</f>
        <v/>
      </c>
      <c r="E154">
        <f>IF($Y154="","",IF(INDEX('Per Invoice'!E$2:E$501,$Y154)="","",INDEX('Per Invoice'!E$2:E$501,$Y154)))</f>
        <v/>
      </c>
      <c r="F154">
        <f>IF($Y154="","",IF(INDEX('Per Invoice'!F$2:F$501,$Y154)="","",INDEX('Per Invoice'!F$2:F$501,$Y154)))</f>
        <v/>
      </c>
      <c r="G154">
        <f>IF($Y154="","",IF(INDEX('Per Invoice'!G$2:G$501,$Y154)="","",INDEX('Per Invoice'!G$2:G$501,$Y154)))</f>
        <v/>
      </c>
      <c r="H154">
        <f>IF($Y154="","",IF(INDEX('Per Invoice'!H$2:H$501,$Y154)="","",INDEX('Per Invoice'!H$2:H$501,$Y154)))</f>
        <v/>
      </c>
      <c r="I154">
        <f>IF($Y154="","",IF(INDEX('Per Invoice'!I$2:I$501,$Y154)="","",INDEX('Per Invoice'!I$2:I$501,$Y154)))</f>
        <v/>
      </c>
      <c r="J154">
        <f>IF($Y154="","",IF(INDEX('Per Invoice'!J$2:J$501,$Y154)="","",INDEX('Per Invoice'!J$2:J$501,$Y154)))</f>
        <v/>
      </c>
      <c r="K154">
        <f>IF($Y154="","",IF(INDEX('Per Invoice'!K$2:K$501,$Y154)="","",INDEX('Per Invoice'!K$2:K$501,$Y154)))</f>
        <v/>
      </c>
      <c r="L154" s="7">
        <f>IF($Y154="","",IF(INDEX('Per Invoice'!L$2:L$501,$Y154)="","",INDEX('Per Invoice'!L$2:L$501,$Y154)))</f>
        <v/>
      </c>
      <c r="M154" s="14">
        <f>IF($Y154="","",IF(INDEX('Per Invoice'!M$2:M$501,$Y154)="","",INDEX('Per Invoice'!M$2:M$501,$Y154)))</f>
        <v/>
      </c>
      <c r="N154">
        <f>IF($Y154="","",IF(INDEX('Per Invoice'!N$2:N$501,$Y154)="","",INDEX('Per Invoice'!N$2:N$501,$Y154)))</f>
        <v/>
      </c>
      <c r="O154">
        <f>IF($Y154="","",IF(INDEX('Per Invoice'!O$2:O$501,$Y154)="","",INDEX('Per Invoice'!O$2:O$501,$Y154)))</f>
        <v/>
      </c>
      <c r="P154" s="7">
        <f>IF($Y154="","",IF(INDEX('Per Invoice'!P$2:P$501,$Y154)="","",INDEX('Per Invoice'!P$2:P$501,$Y154)))</f>
        <v/>
      </c>
      <c r="Q154" s="7">
        <f>IF($Y154="","",IF(INDEX('Per Invoice'!Q$2:Q$501,$Y154)="","",INDEX('Per Invoice'!Q$2:Q$501,$Y154)))</f>
        <v/>
      </c>
      <c r="R154">
        <f>IF($Y154="","",IF(INDEX('Per Invoice'!R$2:R$501,$Y154)="","",INDEX('Per Invoice'!R$2:R$501,$Y154)))</f>
        <v/>
      </c>
      <c r="S154" s="7">
        <f>IF($Y154="","",IF(INDEX('Per Invoice'!S$2:S$501,$Y154)="","",INDEX('Per Invoice'!S$2:S$501,$Y154)))</f>
        <v/>
      </c>
      <c r="T154" s="7">
        <f>IF($Y154="","",IF(INDEX('Per Invoice'!T$2:T$501,$Y154)="","",INDEX('Per Invoice'!T$2:T$501,$Y154)))</f>
        <v/>
      </c>
      <c r="U154" s="7">
        <f>IF($Y154="","",IF(INDEX('Per Invoice'!U$2:U$501,$Y154)="","",INDEX('Per Invoice'!U$2:U$501,$Y154)))</f>
        <v/>
      </c>
      <c r="V154" s="7">
        <f>IF($Y154="","",IF(INDEX('Per Invoice'!V$2:V$501,$Y154)="","",INDEX('Per Invoice'!V$2:V$501,$Y154)))</f>
        <v/>
      </c>
      <c r="W154" s="7">
        <f>IF($Y154="","",IF(INDEX('Per Invoice'!W$2:W$501,$Y154)="","",INDEX('Per Invoice'!W$2:W$501,$Y154)))</f>
        <v/>
      </c>
      <c r="X154" s="7">
        <f>IF($Y154="","",IF(INDEX('Per Invoice'!X$2:X$501,$Y154)="","",INDEX('Per Invoice'!X$2:X$501,$Y154)))</f>
        <v/>
      </c>
      <c r="Y154" s="16">
        <f>IFERROR(MATCH(Settings!$C$28&amp;"|"&amp;ROWS($Y$2:$Y154),'Per Invoice'!$Z$2:$Z$501,0),"")</f>
        <v/>
      </c>
    </row>
    <row r="155">
      <c r="A155">
        <f>IF($Y155="","",IF(INDEX('Per Invoice'!A$2:A$501,$Y155)="","",INDEX('Per Invoice'!A$2:A$501,$Y155)))</f>
        <v/>
      </c>
      <c r="B155">
        <f>IF($Y155="","",IF(INDEX('Per Invoice'!B$2:B$501,$Y155)="","",INDEX('Per Invoice'!B$2:B$501,$Y155)))</f>
        <v/>
      </c>
      <c r="C155">
        <f>IF($Y155="","",IF(INDEX('Per Invoice'!C$2:C$501,$Y155)="","",INDEX('Per Invoice'!C$2:C$501,$Y155)))</f>
        <v/>
      </c>
      <c r="D155">
        <f>IF($Y155="","",IF(INDEX('Per Invoice'!D$2:D$501,$Y155)="","",INDEX('Per Invoice'!D$2:D$501,$Y155)))</f>
        <v/>
      </c>
      <c r="E155">
        <f>IF($Y155="","",IF(INDEX('Per Invoice'!E$2:E$501,$Y155)="","",INDEX('Per Invoice'!E$2:E$501,$Y155)))</f>
        <v/>
      </c>
      <c r="F155">
        <f>IF($Y155="","",IF(INDEX('Per Invoice'!F$2:F$501,$Y155)="","",INDEX('Per Invoice'!F$2:F$501,$Y155)))</f>
        <v/>
      </c>
      <c r="G155">
        <f>IF($Y155="","",IF(INDEX('Per Invoice'!G$2:G$501,$Y155)="","",INDEX('Per Invoice'!G$2:G$501,$Y155)))</f>
        <v/>
      </c>
      <c r="H155">
        <f>IF($Y155="","",IF(INDEX('Per Invoice'!H$2:H$501,$Y155)="","",INDEX('Per Invoice'!H$2:H$501,$Y155)))</f>
        <v/>
      </c>
      <c r="I155">
        <f>IF($Y155="","",IF(INDEX('Per Invoice'!I$2:I$501,$Y155)="","",INDEX('Per Invoice'!I$2:I$501,$Y155)))</f>
        <v/>
      </c>
      <c r="J155">
        <f>IF($Y155="","",IF(INDEX('Per Invoice'!J$2:J$501,$Y155)="","",INDEX('Per Invoice'!J$2:J$501,$Y155)))</f>
        <v/>
      </c>
      <c r="K155">
        <f>IF($Y155="","",IF(INDEX('Per Invoice'!K$2:K$501,$Y155)="","",INDEX('Per Invoice'!K$2:K$501,$Y155)))</f>
        <v/>
      </c>
      <c r="L155" s="7">
        <f>IF($Y155="","",IF(INDEX('Per Invoice'!L$2:L$501,$Y155)="","",INDEX('Per Invoice'!L$2:L$501,$Y155)))</f>
        <v/>
      </c>
      <c r="M155" s="14">
        <f>IF($Y155="","",IF(INDEX('Per Invoice'!M$2:M$501,$Y155)="","",INDEX('Per Invoice'!M$2:M$501,$Y155)))</f>
        <v/>
      </c>
      <c r="N155">
        <f>IF($Y155="","",IF(INDEX('Per Invoice'!N$2:N$501,$Y155)="","",INDEX('Per Invoice'!N$2:N$501,$Y155)))</f>
        <v/>
      </c>
      <c r="O155">
        <f>IF($Y155="","",IF(INDEX('Per Invoice'!O$2:O$501,$Y155)="","",INDEX('Per Invoice'!O$2:O$501,$Y155)))</f>
        <v/>
      </c>
      <c r="P155" s="7">
        <f>IF($Y155="","",IF(INDEX('Per Invoice'!P$2:P$501,$Y155)="","",INDEX('Per Invoice'!P$2:P$501,$Y155)))</f>
        <v/>
      </c>
      <c r="Q155" s="7">
        <f>IF($Y155="","",IF(INDEX('Per Invoice'!Q$2:Q$501,$Y155)="","",INDEX('Per Invoice'!Q$2:Q$501,$Y155)))</f>
        <v/>
      </c>
      <c r="R155">
        <f>IF($Y155="","",IF(INDEX('Per Invoice'!R$2:R$501,$Y155)="","",INDEX('Per Invoice'!R$2:R$501,$Y155)))</f>
        <v/>
      </c>
      <c r="S155" s="7">
        <f>IF($Y155="","",IF(INDEX('Per Invoice'!S$2:S$501,$Y155)="","",INDEX('Per Invoice'!S$2:S$501,$Y155)))</f>
        <v/>
      </c>
      <c r="T155" s="7">
        <f>IF($Y155="","",IF(INDEX('Per Invoice'!T$2:T$501,$Y155)="","",INDEX('Per Invoice'!T$2:T$501,$Y155)))</f>
        <v/>
      </c>
      <c r="U155" s="7">
        <f>IF($Y155="","",IF(INDEX('Per Invoice'!U$2:U$501,$Y155)="","",INDEX('Per Invoice'!U$2:U$501,$Y155)))</f>
        <v/>
      </c>
      <c r="V155" s="7">
        <f>IF($Y155="","",IF(INDEX('Per Invoice'!V$2:V$501,$Y155)="","",INDEX('Per Invoice'!V$2:V$501,$Y155)))</f>
        <v/>
      </c>
      <c r="W155" s="7">
        <f>IF($Y155="","",IF(INDEX('Per Invoice'!W$2:W$501,$Y155)="","",INDEX('Per Invoice'!W$2:W$501,$Y155)))</f>
        <v/>
      </c>
      <c r="X155" s="7">
        <f>IF($Y155="","",IF(INDEX('Per Invoice'!X$2:X$501,$Y155)="","",INDEX('Per Invoice'!X$2:X$501,$Y155)))</f>
        <v/>
      </c>
      <c r="Y155" s="16">
        <f>IFERROR(MATCH(Settings!$C$28&amp;"|"&amp;ROWS($Y$2:$Y155),'Per Invoice'!$Z$2:$Z$501,0),"")</f>
        <v/>
      </c>
    </row>
    <row r="156">
      <c r="A156">
        <f>IF($Y156="","",IF(INDEX('Per Invoice'!A$2:A$501,$Y156)="","",INDEX('Per Invoice'!A$2:A$501,$Y156)))</f>
        <v/>
      </c>
      <c r="B156">
        <f>IF($Y156="","",IF(INDEX('Per Invoice'!B$2:B$501,$Y156)="","",INDEX('Per Invoice'!B$2:B$501,$Y156)))</f>
        <v/>
      </c>
      <c r="C156">
        <f>IF($Y156="","",IF(INDEX('Per Invoice'!C$2:C$501,$Y156)="","",INDEX('Per Invoice'!C$2:C$501,$Y156)))</f>
        <v/>
      </c>
      <c r="D156">
        <f>IF($Y156="","",IF(INDEX('Per Invoice'!D$2:D$501,$Y156)="","",INDEX('Per Invoice'!D$2:D$501,$Y156)))</f>
        <v/>
      </c>
      <c r="E156">
        <f>IF($Y156="","",IF(INDEX('Per Invoice'!E$2:E$501,$Y156)="","",INDEX('Per Invoice'!E$2:E$501,$Y156)))</f>
        <v/>
      </c>
      <c r="F156">
        <f>IF($Y156="","",IF(INDEX('Per Invoice'!F$2:F$501,$Y156)="","",INDEX('Per Invoice'!F$2:F$501,$Y156)))</f>
        <v/>
      </c>
      <c r="G156">
        <f>IF($Y156="","",IF(INDEX('Per Invoice'!G$2:G$501,$Y156)="","",INDEX('Per Invoice'!G$2:G$501,$Y156)))</f>
        <v/>
      </c>
      <c r="H156">
        <f>IF($Y156="","",IF(INDEX('Per Invoice'!H$2:H$501,$Y156)="","",INDEX('Per Invoice'!H$2:H$501,$Y156)))</f>
        <v/>
      </c>
      <c r="I156">
        <f>IF($Y156="","",IF(INDEX('Per Invoice'!I$2:I$501,$Y156)="","",INDEX('Per Invoice'!I$2:I$501,$Y156)))</f>
        <v/>
      </c>
      <c r="J156">
        <f>IF($Y156="","",IF(INDEX('Per Invoice'!J$2:J$501,$Y156)="","",INDEX('Per Invoice'!J$2:J$501,$Y156)))</f>
        <v/>
      </c>
      <c r="K156">
        <f>IF($Y156="","",IF(INDEX('Per Invoice'!K$2:K$501,$Y156)="","",INDEX('Per Invoice'!K$2:K$501,$Y156)))</f>
        <v/>
      </c>
      <c r="L156" s="7">
        <f>IF($Y156="","",IF(INDEX('Per Invoice'!L$2:L$501,$Y156)="","",INDEX('Per Invoice'!L$2:L$501,$Y156)))</f>
        <v/>
      </c>
      <c r="M156" s="14">
        <f>IF($Y156="","",IF(INDEX('Per Invoice'!M$2:M$501,$Y156)="","",INDEX('Per Invoice'!M$2:M$501,$Y156)))</f>
        <v/>
      </c>
      <c r="N156">
        <f>IF($Y156="","",IF(INDEX('Per Invoice'!N$2:N$501,$Y156)="","",INDEX('Per Invoice'!N$2:N$501,$Y156)))</f>
        <v/>
      </c>
      <c r="O156">
        <f>IF($Y156="","",IF(INDEX('Per Invoice'!O$2:O$501,$Y156)="","",INDEX('Per Invoice'!O$2:O$501,$Y156)))</f>
        <v/>
      </c>
      <c r="P156" s="7">
        <f>IF($Y156="","",IF(INDEX('Per Invoice'!P$2:P$501,$Y156)="","",INDEX('Per Invoice'!P$2:P$501,$Y156)))</f>
        <v/>
      </c>
      <c r="Q156" s="7">
        <f>IF($Y156="","",IF(INDEX('Per Invoice'!Q$2:Q$501,$Y156)="","",INDEX('Per Invoice'!Q$2:Q$501,$Y156)))</f>
        <v/>
      </c>
      <c r="R156">
        <f>IF($Y156="","",IF(INDEX('Per Invoice'!R$2:R$501,$Y156)="","",INDEX('Per Invoice'!R$2:R$501,$Y156)))</f>
        <v/>
      </c>
      <c r="S156" s="7">
        <f>IF($Y156="","",IF(INDEX('Per Invoice'!S$2:S$501,$Y156)="","",INDEX('Per Invoice'!S$2:S$501,$Y156)))</f>
        <v/>
      </c>
      <c r="T156" s="7">
        <f>IF($Y156="","",IF(INDEX('Per Invoice'!T$2:T$501,$Y156)="","",INDEX('Per Invoice'!T$2:T$501,$Y156)))</f>
        <v/>
      </c>
      <c r="U156" s="7">
        <f>IF($Y156="","",IF(INDEX('Per Invoice'!U$2:U$501,$Y156)="","",INDEX('Per Invoice'!U$2:U$501,$Y156)))</f>
        <v/>
      </c>
      <c r="V156" s="7">
        <f>IF($Y156="","",IF(INDEX('Per Invoice'!V$2:V$501,$Y156)="","",INDEX('Per Invoice'!V$2:V$501,$Y156)))</f>
        <v/>
      </c>
      <c r="W156" s="7">
        <f>IF($Y156="","",IF(INDEX('Per Invoice'!W$2:W$501,$Y156)="","",INDEX('Per Invoice'!W$2:W$501,$Y156)))</f>
        <v/>
      </c>
      <c r="X156" s="7">
        <f>IF($Y156="","",IF(INDEX('Per Invoice'!X$2:X$501,$Y156)="","",INDEX('Per Invoice'!X$2:X$501,$Y156)))</f>
        <v/>
      </c>
      <c r="Y156" s="16">
        <f>IFERROR(MATCH(Settings!$C$28&amp;"|"&amp;ROWS($Y$2:$Y156),'Per Invoice'!$Z$2:$Z$501,0),"")</f>
        <v/>
      </c>
    </row>
    <row r="157">
      <c r="A157">
        <f>IF($Y157="","",IF(INDEX('Per Invoice'!A$2:A$501,$Y157)="","",INDEX('Per Invoice'!A$2:A$501,$Y157)))</f>
        <v/>
      </c>
      <c r="B157">
        <f>IF($Y157="","",IF(INDEX('Per Invoice'!B$2:B$501,$Y157)="","",INDEX('Per Invoice'!B$2:B$501,$Y157)))</f>
        <v/>
      </c>
      <c r="C157">
        <f>IF($Y157="","",IF(INDEX('Per Invoice'!C$2:C$501,$Y157)="","",INDEX('Per Invoice'!C$2:C$501,$Y157)))</f>
        <v/>
      </c>
      <c r="D157">
        <f>IF($Y157="","",IF(INDEX('Per Invoice'!D$2:D$501,$Y157)="","",INDEX('Per Invoice'!D$2:D$501,$Y157)))</f>
        <v/>
      </c>
      <c r="E157">
        <f>IF($Y157="","",IF(INDEX('Per Invoice'!E$2:E$501,$Y157)="","",INDEX('Per Invoice'!E$2:E$501,$Y157)))</f>
        <v/>
      </c>
      <c r="F157">
        <f>IF($Y157="","",IF(INDEX('Per Invoice'!F$2:F$501,$Y157)="","",INDEX('Per Invoice'!F$2:F$501,$Y157)))</f>
        <v/>
      </c>
      <c r="G157">
        <f>IF($Y157="","",IF(INDEX('Per Invoice'!G$2:G$501,$Y157)="","",INDEX('Per Invoice'!G$2:G$501,$Y157)))</f>
        <v/>
      </c>
      <c r="H157">
        <f>IF($Y157="","",IF(INDEX('Per Invoice'!H$2:H$501,$Y157)="","",INDEX('Per Invoice'!H$2:H$501,$Y157)))</f>
        <v/>
      </c>
      <c r="I157">
        <f>IF($Y157="","",IF(INDEX('Per Invoice'!I$2:I$501,$Y157)="","",INDEX('Per Invoice'!I$2:I$501,$Y157)))</f>
        <v/>
      </c>
      <c r="J157">
        <f>IF($Y157="","",IF(INDEX('Per Invoice'!J$2:J$501,$Y157)="","",INDEX('Per Invoice'!J$2:J$501,$Y157)))</f>
        <v/>
      </c>
      <c r="K157">
        <f>IF($Y157="","",IF(INDEX('Per Invoice'!K$2:K$501,$Y157)="","",INDEX('Per Invoice'!K$2:K$501,$Y157)))</f>
        <v/>
      </c>
      <c r="L157" s="7">
        <f>IF($Y157="","",IF(INDEX('Per Invoice'!L$2:L$501,$Y157)="","",INDEX('Per Invoice'!L$2:L$501,$Y157)))</f>
        <v/>
      </c>
      <c r="M157" s="14">
        <f>IF($Y157="","",IF(INDEX('Per Invoice'!M$2:M$501,$Y157)="","",INDEX('Per Invoice'!M$2:M$501,$Y157)))</f>
        <v/>
      </c>
      <c r="N157">
        <f>IF($Y157="","",IF(INDEX('Per Invoice'!N$2:N$501,$Y157)="","",INDEX('Per Invoice'!N$2:N$501,$Y157)))</f>
        <v/>
      </c>
      <c r="O157">
        <f>IF($Y157="","",IF(INDEX('Per Invoice'!O$2:O$501,$Y157)="","",INDEX('Per Invoice'!O$2:O$501,$Y157)))</f>
        <v/>
      </c>
      <c r="P157" s="7">
        <f>IF($Y157="","",IF(INDEX('Per Invoice'!P$2:P$501,$Y157)="","",INDEX('Per Invoice'!P$2:P$501,$Y157)))</f>
        <v/>
      </c>
      <c r="Q157" s="7">
        <f>IF($Y157="","",IF(INDEX('Per Invoice'!Q$2:Q$501,$Y157)="","",INDEX('Per Invoice'!Q$2:Q$501,$Y157)))</f>
        <v/>
      </c>
      <c r="R157">
        <f>IF($Y157="","",IF(INDEX('Per Invoice'!R$2:R$501,$Y157)="","",INDEX('Per Invoice'!R$2:R$501,$Y157)))</f>
        <v/>
      </c>
      <c r="S157" s="7">
        <f>IF($Y157="","",IF(INDEX('Per Invoice'!S$2:S$501,$Y157)="","",INDEX('Per Invoice'!S$2:S$501,$Y157)))</f>
        <v/>
      </c>
      <c r="T157" s="7">
        <f>IF($Y157="","",IF(INDEX('Per Invoice'!T$2:T$501,$Y157)="","",INDEX('Per Invoice'!T$2:T$501,$Y157)))</f>
        <v/>
      </c>
      <c r="U157" s="7">
        <f>IF($Y157="","",IF(INDEX('Per Invoice'!U$2:U$501,$Y157)="","",INDEX('Per Invoice'!U$2:U$501,$Y157)))</f>
        <v/>
      </c>
      <c r="V157" s="7">
        <f>IF($Y157="","",IF(INDEX('Per Invoice'!V$2:V$501,$Y157)="","",INDEX('Per Invoice'!V$2:V$501,$Y157)))</f>
        <v/>
      </c>
      <c r="W157" s="7">
        <f>IF($Y157="","",IF(INDEX('Per Invoice'!W$2:W$501,$Y157)="","",INDEX('Per Invoice'!W$2:W$501,$Y157)))</f>
        <v/>
      </c>
      <c r="X157" s="7">
        <f>IF($Y157="","",IF(INDEX('Per Invoice'!X$2:X$501,$Y157)="","",INDEX('Per Invoice'!X$2:X$501,$Y157)))</f>
        <v/>
      </c>
      <c r="Y157" s="16">
        <f>IFERROR(MATCH(Settings!$C$28&amp;"|"&amp;ROWS($Y$2:$Y157),'Per Invoice'!$Z$2:$Z$501,0),"")</f>
        <v/>
      </c>
    </row>
    <row r="158">
      <c r="A158">
        <f>IF($Y158="","",IF(INDEX('Per Invoice'!A$2:A$501,$Y158)="","",INDEX('Per Invoice'!A$2:A$501,$Y158)))</f>
        <v/>
      </c>
      <c r="B158">
        <f>IF($Y158="","",IF(INDEX('Per Invoice'!B$2:B$501,$Y158)="","",INDEX('Per Invoice'!B$2:B$501,$Y158)))</f>
        <v/>
      </c>
      <c r="C158">
        <f>IF($Y158="","",IF(INDEX('Per Invoice'!C$2:C$501,$Y158)="","",INDEX('Per Invoice'!C$2:C$501,$Y158)))</f>
        <v/>
      </c>
      <c r="D158">
        <f>IF($Y158="","",IF(INDEX('Per Invoice'!D$2:D$501,$Y158)="","",INDEX('Per Invoice'!D$2:D$501,$Y158)))</f>
        <v/>
      </c>
      <c r="E158">
        <f>IF($Y158="","",IF(INDEX('Per Invoice'!E$2:E$501,$Y158)="","",INDEX('Per Invoice'!E$2:E$501,$Y158)))</f>
        <v/>
      </c>
      <c r="F158">
        <f>IF($Y158="","",IF(INDEX('Per Invoice'!F$2:F$501,$Y158)="","",INDEX('Per Invoice'!F$2:F$501,$Y158)))</f>
        <v/>
      </c>
      <c r="G158">
        <f>IF($Y158="","",IF(INDEX('Per Invoice'!G$2:G$501,$Y158)="","",INDEX('Per Invoice'!G$2:G$501,$Y158)))</f>
        <v/>
      </c>
      <c r="H158">
        <f>IF($Y158="","",IF(INDEX('Per Invoice'!H$2:H$501,$Y158)="","",INDEX('Per Invoice'!H$2:H$501,$Y158)))</f>
        <v/>
      </c>
      <c r="I158">
        <f>IF($Y158="","",IF(INDEX('Per Invoice'!I$2:I$501,$Y158)="","",INDEX('Per Invoice'!I$2:I$501,$Y158)))</f>
        <v/>
      </c>
      <c r="J158">
        <f>IF($Y158="","",IF(INDEX('Per Invoice'!J$2:J$501,$Y158)="","",INDEX('Per Invoice'!J$2:J$501,$Y158)))</f>
        <v/>
      </c>
      <c r="K158">
        <f>IF($Y158="","",IF(INDEX('Per Invoice'!K$2:K$501,$Y158)="","",INDEX('Per Invoice'!K$2:K$501,$Y158)))</f>
        <v/>
      </c>
      <c r="L158" s="7">
        <f>IF($Y158="","",IF(INDEX('Per Invoice'!L$2:L$501,$Y158)="","",INDEX('Per Invoice'!L$2:L$501,$Y158)))</f>
        <v/>
      </c>
      <c r="M158" s="14">
        <f>IF($Y158="","",IF(INDEX('Per Invoice'!M$2:M$501,$Y158)="","",INDEX('Per Invoice'!M$2:M$501,$Y158)))</f>
        <v/>
      </c>
      <c r="N158">
        <f>IF($Y158="","",IF(INDEX('Per Invoice'!N$2:N$501,$Y158)="","",INDEX('Per Invoice'!N$2:N$501,$Y158)))</f>
        <v/>
      </c>
      <c r="O158">
        <f>IF($Y158="","",IF(INDEX('Per Invoice'!O$2:O$501,$Y158)="","",INDEX('Per Invoice'!O$2:O$501,$Y158)))</f>
        <v/>
      </c>
      <c r="P158" s="7">
        <f>IF($Y158="","",IF(INDEX('Per Invoice'!P$2:P$501,$Y158)="","",INDEX('Per Invoice'!P$2:P$501,$Y158)))</f>
        <v/>
      </c>
      <c r="Q158" s="7">
        <f>IF($Y158="","",IF(INDEX('Per Invoice'!Q$2:Q$501,$Y158)="","",INDEX('Per Invoice'!Q$2:Q$501,$Y158)))</f>
        <v/>
      </c>
      <c r="R158">
        <f>IF($Y158="","",IF(INDEX('Per Invoice'!R$2:R$501,$Y158)="","",INDEX('Per Invoice'!R$2:R$501,$Y158)))</f>
        <v/>
      </c>
      <c r="S158" s="7">
        <f>IF($Y158="","",IF(INDEX('Per Invoice'!S$2:S$501,$Y158)="","",INDEX('Per Invoice'!S$2:S$501,$Y158)))</f>
        <v/>
      </c>
      <c r="T158" s="7">
        <f>IF($Y158="","",IF(INDEX('Per Invoice'!T$2:T$501,$Y158)="","",INDEX('Per Invoice'!T$2:T$501,$Y158)))</f>
        <v/>
      </c>
      <c r="U158" s="7">
        <f>IF($Y158="","",IF(INDEX('Per Invoice'!U$2:U$501,$Y158)="","",INDEX('Per Invoice'!U$2:U$501,$Y158)))</f>
        <v/>
      </c>
      <c r="V158" s="7">
        <f>IF($Y158="","",IF(INDEX('Per Invoice'!V$2:V$501,$Y158)="","",INDEX('Per Invoice'!V$2:V$501,$Y158)))</f>
        <v/>
      </c>
      <c r="W158" s="7">
        <f>IF($Y158="","",IF(INDEX('Per Invoice'!W$2:W$501,$Y158)="","",INDEX('Per Invoice'!W$2:W$501,$Y158)))</f>
        <v/>
      </c>
      <c r="X158" s="7">
        <f>IF($Y158="","",IF(INDEX('Per Invoice'!X$2:X$501,$Y158)="","",INDEX('Per Invoice'!X$2:X$501,$Y158)))</f>
        <v/>
      </c>
      <c r="Y158" s="16">
        <f>IFERROR(MATCH(Settings!$C$28&amp;"|"&amp;ROWS($Y$2:$Y158),'Per Invoice'!$Z$2:$Z$501,0),"")</f>
        <v/>
      </c>
    </row>
    <row r="159">
      <c r="A159">
        <f>IF($Y159="","",IF(INDEX('Per Invoice'!A$2:A$501,$Y159)="","",INDEX('Per Invoice'!A$2:A$501,$Y159)))</f>
        <v/>
      </c>
      <c r="B159">
        <f>IF($Y159="","",IF(INDEX('Per Invoice'!B$2:B$501,$Y159)="","",INDEX('Per Invoice'!B$2:B$501,$Y159)))</f>
        <v/>
      </c>
      <c r="C159">
        <f>IF($Y159="","",IF(INDEX('Per Invoice'!C$2:C$501,$Y159)="","",INDEX('Per Invoice'!C$2:C$501,$Y159)))</f>
        <v/>
      </c>
      <c r="D159">
        <f>IF($Y159="","",IF(INDEX('Per Invoice'!D$2:D$501,$Y159)="","",INDEX('Per Invoice'!D$2:D$501,$Y159)))</f>
        <v/>
      </c>
      <c r="E159">
        <f>IF($Y159="","",IF(INDEX('Per Invoice'!E$2:E$501,$Y159)="","",INDEX('Per Invoice'!E$2:E$501,$Y159)))</f>
        <v/>
      </c>
      <c r="F159">
        <f>IF($Y159="","",IF(INDEX('Per Invoice'!F$2:F$501,$Y159)="","",INDEX('Per Invoice'!F$2:F$501,$Y159)))</f>
        <v/>
      </c>
      <c r="G159">
        <f>IF($Y159="","",IF(INDEX('Per Invoice'!G$2:G$501,$Y159)="","",INDEX('Per Invoice'!G$2:G$501,$Y159)))</f>
        <v/>
      </c>
      <c r="H159">
        <f>IF($Y159="","",IF(INDEX('Per Invoice'!H$2:H$501,$Y159)="","",INDEX('Per Invoice'!H$2:H$501,$Y159)))</f>
        <v/>
      </c>
      <c r="I159">
        <f>IF($Y159="","",IF(INDEX('Per Invoice'!I$2:I$501,$Y159)="","",INDEX('Per Invoice'!I$2:I$501,$Y159)))</f>
        <v/>
      </c>
      <c r="J159">
        <f>IF($Y159="","",IF(INDEX('Per Invoice'!J$2:J$501,$Y159)="","",INDEX('Per Invoice'!J$2:J$501,$Y159)))</f>
        <v/>
      </c>
      <c r="K159">
        <f>IF($Y159="","",IF(INDEX('Per Invoice'!K$2:K$501,$Y159)="","",INDEX('Per Invoice'!K$2:K$501,$Y159)))</f>
        <v/>
      </c>
      <c r="L159" s="7">
        <f>IF($Y159="","",IF(INDEX('Per Invoice'!L$2:L$501,$Y159)="","",INDEX('Per Invoice'!L$2:L$501,$Y159)))</f>
        <v/>
      </c>
      <c r="M159" s="14">
        <f>IF($Y159="","",IF(INDEX('Per Invoice'!M$2:M$501,$Y159)="","",INDEX('Per Invoice'!M$2:M$501,$Y159)))</f>
        <v/>
      </c>
      <c r="N159">
        <f>IF($Y159="","",IF(INDEX('Per Invoice'!N$2:N$501,$Y159)="","",INDEX('Per Invoice'!N$2:N$501,$Y159)))</f>
        <v/>
      </c>
      <c r="O159">
        <f>IF($Y159="","",IF(INDEX('Per Invoice'!O$2:O$501,$Y159)="","",INDEX('Per Invoice'!O$2:O$501,$Y159)))</f>
        <v/>
      </c>
      <c r="P159" s="7">
        <f>IF($Y159="","",IF(INDEX('Per Invoice'!P$2:P$501,$Y159)="","",INDEX('Per Invoice'!P$2:P$501,$Y159)))</f>
        <v/>
      </c>
      <c r="Q159" s="7">
        <f>IF($Y159="","",IF(INDEX('Per Invoice'!Q$2:Q$501,$Y159)="","",INDEX('Per Invoice'!Q$2:Q$501,$Y159)))</f>
        <v/>
      </c>
      <c r="R159">
        <f>IF($Y159="","",IF(INDEX('Per Invoice'!R$2:R$501,$Y159)="","",INDEX('Per Invoice'!R$2:R$501,$Y159)))</f>
        <v/>
      </c>
      <c r="S159" s="7">
        <f>IF($Y159="","",IF(INDEX('Per Invoice'!S$2:S$501,$Y159)="","",INDEX('Per Invoice'!S$2:S$501,$Y159)))</f>
        <v/>
      </c>
      <c r="T159" s="7">
        <f>IF($Y159="","",IF(INDEX('Per Invoice'!T$2:T$501,$Y159)="","",INDEX('Per Invoice'!T$2:T$501,$Y159)))</f>
        <v/>
      </c>
      <c r="U159" s="7">
        <f>IF($Y159="","",IF(INDEX('Per Invoice'!U$2:U$501,$Y159)="","",INDEX('Per Invoice'!U$2:U$501,$Y159)))</f>
        <v/>
      </c>
      <c r="V159" s="7">
        <f>IF($Y159="","",IF(INDEX('Per Invoice'!V$2:V$501,$Y159)="","",INDEX('Per Invoice'!V$2:V$501,$Y159)))</f>
        <v/>
      </c>
      <c r="W159" s="7">
        <f>IF($Y159="","",IF(INDEX('Per Invoice'!W$2:W$501,$Y159)="","",INDEX('Per Invoice'!W$2:W$501,$Y159)))</f>
        <v/>
      </c>
      <c r="X159" s="7">
        <f>IF($Y159="","",IF(INDEX('Per Invoice'!X$2:X$501,$Y159)="","",INDEX('Per Invoice'!X$2:X$501,$Y159)))</f>
        <v/>
      </c>
      <c r="Y159" s="16">
        <f>IFERROR(MATCH(Settings!$C$28&amp;"|"&amp;ROWS($Y$2:$Y159),'Per Invoice'!$Z$2:$Z$501,0),"")</f>
        <v/>
      </c>
    </row>
    <row r="160">
      <c r="A160">
        <f>IF($Y160="","",IF(INDEX('Per Invoice'!A$2:A$501,$Y160)="","",INDEX('Per Invoice'!A$2:A$501,$Y160)))</f>
        <v/>
      </c>
      <c r="B160">
        <f>IF($Y160="","",IF(INDEX('Per Invoice'!B$2:B$501,$Y160)="","",INDEX('Per Invoice'!B$2:B$501,$Y160)))</f>
        <v/>
      </c>
      <c r="C160">
        <f>IF($Y160="","",IF(INDEX('Per Invoice'!C$2:C$501,$Y160)="","",INDEX('Per Invoice'!C$2:C$501,$Y160)))</f>
        <v/>
      </c>
      <c r="D160">
        <f>IF($Y160="","",IF(INDEX('Per Invoice'!D$2:D$501,$Y160)="","",INDEX('Per Invoice'!D$2:D$501,$Y160)))</f>
        <v/>
      </c>
      <c r="E160">
        <f>IF($Y160="","",IF(INDEX('Per Invoice'!E$2:E$501,$Y160)="","",INDEX('Per Invoice'!E$2:E$501,$Y160)))</f>
        <v/>
      </c>
      <c r="F160">
        <f>IF($Y160="","",IF(INDEX('Per Invoice'!F$2:F$501,$Y160)="","",INDEX('Per Invoice'!F$2:F$501,$Y160)))</f>
        <v/>
      </c>
      <c r="G160">
        <f>IF($Y160="","",IF(INDEX('Per Invoice'!G$2:G$501,$Y160)="","",INDEX('Per Invoice'!G$2:G$501,$Y160)))</f>
        <v/>
      </c>
      <c r="H160">
        <f>IF($Y160="","",IF(INDEX('Per Invoice'!H$2:H$501,$Y160)="","",INDEX('Per Invoice'!H$2:H$501,$Y160)))</f>
        <v/>
      </c>
      <c r="I160">
        <f>IF($Y160="","",IF(INDEX('Per Invoice'!I$2:I$501,$Y160)="","",INDEX('Per Invoice'!I$2:I$501,$Y160)))</f>
        <v/>
      </c>
      <c r="J160">
        <f>IF($Y160="","",IF(INDEX('Per Invoice'!J$2:J$501,$Y160)="","",INDEX('Per Invoice'!J$2:J$501,$Y160)))</f>
        <v/>
      </c>
      <c r="K160">
        <f>IF($Y160="","",IF(INDEX('Per Invoice'!K$2:K$501,$Y160)="","",INDEX('Per Invoice'!K$2:K$501,$Y160)))</f>
        <v/>
      </c>
      <c r="L160" s="7">
        <f>IF($Y160="","",IF(INDEX('Per Invoice'!L$2:L$501,$Y160)="","",INDEX('Per Invoice'!L$2:L$501,$Y160)))</f>
        <v/>
      </c>
      <c r="M160" s="14">
        <f>IF($Y160="","",IF(INDEX('Per Invoice'!M$2:M$501,$Y160)="","",INDEX('Per Invoice'!M$2:M$501,$Y160)))</f>
        <v/>
      </c>
      <c r="N160">
        <f>IF($Y160="","",IF(INDEX('Per Invoice'!N$2:N$501,$Y160)="","",INDEX('Per Invoice'!N$2:N$501,$Y160)))</f>
        <v/>
      </c>
      <c r="O160">
        <f>IF($Y160="","",IF(INDEX('Per Invoice'!O$2:O$501,$Y160)="","",INDEX('Per Invoice'!O$2:O$501,$Y160)))</f>
        <v/>
      </c>
      <c r="P160" s="7">
        <f>IF($Y160="","",IF(INDEX('Per Invoice'!P$2:P$501,$Y160)="","",INDEX('Per Invoice'!P$2:P$501,$Y160)))</f>
        <v/>
      </c>
      <c r="Q160" s="7">
        <f>IF($Y160="","",IF(INDEX('Per Invoice'!Q$2:Q$501,$Y160)="","",INDEX('Per Invoice'!Q$2:Q$501,$Y160)))</f>
        <v/>
      </c>
      <c r="R160">
        <f>IF($Y160="","",IF(INDEX('Per Invoice'!R$2:R$501,$Y160)="","",INDEX('Per Invoice'!R$2:R$501,$Y160)))</f>
        <v/>
      </c>
      <c r="S160" s="7">
        <f>IF($Y160="","",IF(INDEX('Per Invoice'!S$2:S$501,$Y160)="","",INDEX('Per Invoice'!S$2:S$501,$Y160)))</f>
        <v/>
      </c>
      <c r="T160" s="7">
        <f>IF($Y160="","",IF(INDEX('Per Invoice'!T$2:T$501,$Y160)="","",INDEX('Per Invoice'!T$2:T$501,$Y160)))</f>
        <v/>
      </c>
      <c r="U160" s="7">
        <f>IF($Y160="","",IF(INDEX('Per Invoice'!U$2:U$501,$Y160)="","",INDEX('Per Invoice'!U$2:U$501,$Y160)))</f>
        <v/>
      </c>
      <c r="V160" s="7">
        <f>IF($Y160="","",IF(INDEX('Per Invoice'!V$2:V$501,$Y160)="","",INDEX('Per Invoice'!V$2:V$501,$Y160)))</f>
        <v/>
      </c>
      <c r="W160" s="7">
        <f>IF($Y160="","",IF(INDEX('Per Invoice'!W$2:W$501,$Y160)="","",INDEX('Per Invoice'!W$2:W$501,$Y160)))</f>
        <v/>
      </c>
      <c r="X160" s="7">
        <f>IF($Y160="","",IF(INDEX('Per Invoice'!X$2:X$501,$Y160)="","",INDEX('Per Invoice'!X$2:X$501,$Y160)))</f>
        <v/>
      </c>
      <c r="Y160" s="16">
        <f>IFERROR(MATCH(Settings!$C$28&amp;"|"&amp;ROWS($Y$2:$Y160),'Per Invoice'!$Z$2:$Z$501,0),"")</f>
        <v/>
      </c>
    </row>
    <row r="161">
      <c r="A161">
        <f>IF($Y161="","",IF(INDEX('Per Invoice'!A$2:A$501,$Y161)="","",INDEX('Per Invoice'!A$2:A$501,$Y161)))</f>
        <v/>
      </c>
      <c r="B161">
        <f>IF($Y161="","",IF(INDEX('Per Invoice'!B$2:B$501,$Y161)="","",INDEX('Per Invoice'!B$2:B$501,$Y161)))</f>
        <v/>
      </c>
      <c r="C161">
        <f>IF($Y161="","",IF(INDEX('Per Invoice'!C$2:C$501,$Y161)="","",INDEX('Per Invoice'!C$2:C$501,$Y161)))</f>
        <v/>
      </c>
      <c r="D161">
        <f>IF($Y161="","",IF(INDEX('Per Invoice'!D$2:D$501,$Y161)="","",INDEX('Per Invoice'!D$2:D$501,$Y161)))</f>
        <v/>
      </c>
      <c r="E161">
        <f>IF($Y161="","",IF(INDEX('Per Invoice'!E$2:E$501,$Y161)="","",INDEX('Per Invoice'!E$2:E$501,$Y161)))</f>
        <v/>
      </c>
      <c r="F161">
        <f>IF($Y161="","",IF(INDEX('Per Invoice'!F$2:F$501,$Y161)="","",INDEX('Per Invoice'!F$2:F$501,$Y161)))</f>
        <v/>
      </c>
      <c r="G161">
        <f>IF($Y161="","",IF(INDEX('Per Invoice'!G$2:G$501,$Y161)="","",INDEX('Per Invoice'!G$2:G$501,$Y161)))</f>
        <v/>
      </c>
      <c r="H161">
        <f>IF($Y161="","",IF(INDEX('Per Invoice'!H$2:H$501,$Y161)="","",INDEX('Per Invoice'!H$2:H$501,$Y161)))</f>
        <v/>
      </c>
      <c r="I161">
        <f>IF($Y161="","",IF(INDEX('Per Invoice'!I$2:I$501,$Y161)="","",INDEX('Per Invoice'!I$2:I$501,$Y161)))</f>
        <v/>
      </c>
      <c r="J161">
        <f>IF($Y161="","",IF(INDEX('Per Invoice'!J$2:J$501,$Y161)="","",INDEX('Per Invoice'!J$2:J$501,$Y161)))</f>
        <v/>
      </c>
      <c r="K161">
        <f>IF($Y161="","",IF(INDEX('Per Invoice'!K$2:K$501,$Y161)="","",INDEX('Per Invoice'!K$2:K$501,$Y161)))</f>
        <v/>
      </c>
      <c r="L161" s="7">
        <f>IF($Y161="","",IF(INDEX('Per Invoice'!L$2:L$501,$Y161)="","",INDEX('Per Invoice'!L$2:L$501,$Y161)))</f>
        <v/>
      </c>
      <c r="M161" s="14">
        <f>IF($Y161="","",IF(INDEX('Per Invoice'!M$2:M$501,$Y161)="","",INDEX('Per Invoice'!M$2:M$501,$Y161)))</f>
        <v/>
      </c>
      <c r="N161">
        <f>IF($Y161="","",IF(INDEX('Per Invoice'!N$2:N$501,$Y161)="","",INDEX('Per Invoice'!N$2:N$501,$Y161)))</f>
        <v/>
      </c>
      <c r="O161">
        <f>IF($Y161="","",IF(INDEX('Per Invoice'!O$2:O$501,$Y161)="","",INDEX('Per Invoice'!O$2:O$501,$Y161)))</f>
        <v/>
      </c>
      <c r="P161" s="7">
        <f>IF($Y161="","",IF(INDEX('Per Invoice'!P$2:P$501,$Y161)="","",INDEX('Per Invoice'!P$2:P$501,$Y161)))</f>
        <v/>
      </c>
      <c r="Q161" s="7">
        <f>IF($Y161="","",IF(INDEX('Per Invoice'!Q$2:Q$501,$Y161)="","",INDEX('Per Invoice'!Q$2:Q$501,$Y161)))</f>
        <v/>
      </c>
      <c r="R161">
        <f>IF($Y161="","",IF(INDEX('Per Invoice'!R$2:R$501,$Y161)="","",INDEX('Per Invoice'!R$2:R$501,$Y161)))</f>
        <v/>
      </c>
      <c r="S161" s="7">
        <f>IF($Y161="","",IF(INDEX('Per Invoice'!S$2:S$501,$Y161)="","",INDEX('Per Invoice'!S$2:S$501,$Y161)))</f>
        <v/>
      </c>
      <c r="T161" s="7">
        <f>IF($Y161="","",IF(INDEX('Per Invoice'!T$2:T$501,$Y161)="","",INDEX('Per Invoice'!T$2:T$501,$Y161)))</f>
        <v/>
      </c>
      <c r="U161" s="7">
        <f>IF($Y161="","",IF(INDEX('Per Invoice'!U$2:U$501,$Y161)="","",INDEX('Per Invoice'!U$2:U$501,$Y161)))</f>
        <v/>
      </c>
      <c r="V161" s="7">
        <f>IF($Y161="","",IF(INDEX('Per Invoice'!V$2:V$501,$Y161)="","",INDEX('Per Invoice'!V$2:V$501,$Y161)))</f>
        <v/>
      </c>
      <c r="W161" s="7">
        <f>IF($Y161="","",IF(INDEX('Per Invoice'!W$2:W$501,$Y161)="","",INDEX('Per Invoice'!W$2:W$501,$Y161)))</f>
        <v/>
      </c>
      <c r="X161" s="7">
        <f>IF($Y161="","",IF(INDEX('Per Invoice'!X$2:X$501,$Y161)="","",INDEX('Per Invoice'!X$2:X$501,$Y161)))</f>
        <v/>
      </c>
      <c r="Y161" s="16">
        <f>IFERROR(MATCH(Settings!$C$28&amp;"|"&amp;ROWS($Y$2:$Y161),'Per Invoice'!$Z$2:$Z$501,0),"")</f>
        <v/>
      </c>
    </row>
    <row r="162">
      <c r="A162">
        <f>IF($Y162="","",IF(INDEX('Per Invoice'!A$2:A$501,$Y162)="","",INDEX('Per Invoice'!A$2:A$501,$Y162)))</f>
        <v/>
      </c>
      <c r="B162">
        <f>IF($Y162="","",IF(INDEX('Per Invoice'!B$2:B$501,$Y162)="","",INDEX('Per Invoice'!B$2:B$501,$Y162)))</f>
        <v/>
      </c>
      <c r="C162">
        <f>IF($Y162="","",IF(INDEX('Per Invoice'!C$2:C$501,$Y162)="","",INDEX('Per Invoice'!C$2:C$501,$Y162)))</f>
        <v/>
      </c>
      <c r="D162">
        <f>IF($Y162="","",IF(INDEX('Per Invoice'!D$2:D$501,$Y162)="","",INDEX('Per Invoice'!D$2:D$501,$Y162)))</f>
        <v/>
      </c>
      <c r="E162">
        <f>IF($Y162="","",IF(INDEX('Per Invoice'!E$2:E$501,$Y162)="","",INDEX('Per Invoice'!E$2:E$501,$Y162)))</f>
        <v/>
      </c>
      <c r="F162">
        <f>IF($Y162="","",IF(INDEX('Per Invoice'!F$2:F$501,$Y162)="","",INDEX('Per Invoice'!F$2:F$501,$Y162)))</f>
        <v/>
      </c>
      <c r="G162">
        <f>IF($Y162="","",IF(INDEX('Per Invoice'!G$2:G$501,$Y162)="","",INDEX('Per Invoice'!G$2:G$501,$Y162)))</f>
        <v/>
      </c>
      <c r="H162">
        <f>IF($Y162="","",IF(INDEX('Per Invoice'!H$2:H$501,$Y162)="","",INDEX('Per Invoice'!H$2:H$501,$Y162)))</f>
        <v/>
      </c>
      <c r="I162">
        <f>IF($Y162="","",IF(INDEX('Per Invoice'!I$2:I$501,$Y162)="","",INDEX('Per Invoice'!I$2:I$501,$Y162)))</f>
        <v/>
      </c>
      <c r="J162">
        <f>IF($Y162="","",IF(INDEX('Per Invoice'!J$2:J$501,$Y162)="","",INDEX('Per Invoice'!J$2:J$501,$Y162)))</f>
        <v/>
      </c>
      <c r="K162">
        <f>IF($Y162="","",IF(INDEX('Per Invoice'!K$2:K$501,$Y162)="","",INDEX('Per Invoice'!K$2:K$501,$Y162)))</f>
        <v/>
      </c>
      <c r="L162" s="7">
        <f>IF($Y162="","",IF(INDEX('Per Invoice'!L$2:L$501,$Y162)="","",INDEX('Per Invoice'!L$2:L$501,$Y162)))</f>
        <v/>
      </c>
      <c r="M162" s="14">
        <f>IF($Y162="","",IF(INDEX('Per Invoice'!M$2:M$501,$Y162)="","",INDEX('Per Invoice'!M$2:M$501,$Y162)))</f>
        <v/>
      </c>
      <c r="N162">
        <f>IF($Y162="","",IF(INDEX('Per Invoice'!N$2:N$501,$Y162)="","",INDEX('Per Invoice'!N$2:N$501,$Y162)))</f>
        <v/>
      </c>
      <c r="O162">
        <f>IF($Y162="","",IF(INDEX('Per Invoice'!O$2:O$501,$Y162)="","",INDEX('Per Invoice'!O$2:O$501,$Y162)))</f>
        <v/>
      </c>
      <c r="P162" s="7">
        <f>IF($Y162="","",IF(INDEX('Per Invoice'!P$2:P$501,$Y162)="","",INDEX('Per Invoice'!P$2:P$501,$Y162)))</f>
        <v/>
      </c>
      <c r="Q162" s="7">
        <f>IF($Y162="","",IF(INDEX('Per Invoice'!Q$2:Q$501,$Y162)="","",INDEX('Per Invoice'!Q$2:Q$501,$Y162)))</f>
        <v/>
      </c>
      <c r="R162">
        <f>IF($Y162="","",IF(INDEX('Per Invoice'!R$2:R$501,$Y162)="","",INDEX('Per Invoice'!R$2:R$501,$Y162)))</f>
        <v/>
      </c>
      <c r="S162" s="7">
        <f>IF($Y162="","",IF(INDEX('Per Invoice'!S$2:S$501,$Y162)="","",INDEX('Per Invoice'!S$2:S$501,$Y162)))</f>
        <v/>
      </c>
      <c r="T162" s="7">
        <f>IF($Y162="","",IF(INDEX('Per Invoice'!T$2:T$501,$Y162)="","",INDEX('Per Invoice'!T$2:T$501,$Y162)))</f>
        <v/>
      </c>
      <c r="U162" s="7">
        <f>IF($Y162="","",IF(INDEX('Per Invoice'!U$2:U$501,$Y162)="","",INDEX('Per Invoice'!U$2:U$501,$Y162)))</f>
        <v/>
      </c>
      <c r="V162" s="7">
        <f>IF($Y162="","",IF(INDEX('Per Invoice'!V$2:V$501,$Y162)="","",INDEX('Per Invoice'!V$2:V$501,$Y162)))</f>
        <v/>
      </c>
      <c r="W162" s="7">
        <f>IF($Y162="","",IF(INDEX('Per Invoice'!W$2:W$501,$Y162)="","",INDEX('Per Invoice'!W$2:W$501,$Y162)))</f>
        <v/>
      </c>
      <c r="X162" s="7">
        <f>IF($Y162="","",IF(INDEX('Per Invoice'!X$2:X$501,$Y162)="","",INDEX('Per Invoice'!X$2:X$501,$Y162)))</f>
        <v/>
      </c>
      <c r="Y162" s="16">
        <f>IFERROR(MATCH(Settings!$C$28&amp;"|"&amp;ROWS($Y$2:$Y162),'Per Invoice'!$Z$2:$Z$501,0),"")</f>
        <v/>
      </c>
    </row>
    <row r="163">
      <c r="A163">
        <f>IF($Y163="","",IF(INDEX('Per Invoice'!A$2:A$501,$Y163)="","",INDEX('Per Invoice'!A$2:A$501,$Y163)))</f>
        <v/>
      </c>
      <c r="B163">
        <f>IF($Y163="","",IF(INDEX('Per Invoice'!B$2:B$501,$Y163)="","",INDEX('Per Invoice'!B$2:B$501,$Y163)))</f>
        <v/>
      </c>
      <c r="C163">
        <f>IF($Y163="","",IF(INDEX('Per Invoice'!C$2:C$501,$Y163)="","",INDEX('Per Invoice'!C$2:C$501,$Y163)))</f>
        <v/>
      </c>
      <c r="D163">
        <f>IF($Y163="","",IF(INDEX('Per Invoice'!D$2:D$501,$Y163)="","",INDEX('Per Invoice'!D$2:D$501,$Y163)))</f>
        <v/>
      </c>
      <c r="E163">
        <f>IF($Y163="","",IF(INDEX('Per Invoice'!E$2:E$501,$Y163)="","",INDEX('Per Invoice'!E$2:E$501,$Y163)))</f>
        <v/>
      </c>
      <c r="F163">
        <f>IF($Y163="","",IF(INDEX('Per Invoice'!F$2:F$501,$Y163)="","",INDEX('Per Invoice'!F$2:F$501,$Y163)))</f>
        <v/>
      </c>
      <c r="G163">
        <f>IF($Y163="","",IF(INDEX('Per Invoice'!G$2:G$501,$Y163)="","",INDEX('Per Invoice'!G$2:G$501,$Y163)))</f>
        <v/>
      </c>
      <c r="H163">
        <f>IF($Y163="","",IF(INDEX('Per Invoice'!H$2:H$501,$Y163)="","",INDEX('Per Invoice'!H$2:H$501,$Y163)))</f>
        <v/>
      </c>
      <c r="I163">
        <f>IF($Y163="","",IF(INDEX('Per Invoice'!I$2:I$501,$Y163)="","",INDEX('Per Invoice'!I$2:I$501,$Y163)))</f>
        <v/>
      </c>
      <c r="J163">
        <f>IF($Y163="","",IF(INDEX('Per Invoice'!J$2:J$501,$Y163)="","",INDEX('Per Invoice'!J$2:J$501,$Y163)))</f>
        <v/>
      </c>
      <c r="K163">
        <f>IF($Y163="","",IF(INDEX('Per Invoice'!K$2:K$501,$Y163)="","",INDEX('Per Invoice'!K$2:K$501,$Y163)))</f>
        <v/>
      </c>
      <c r="L163" s="7">
        <f>IF($Y163="","",IF(INDEX('Per Invoice'!L$2:L$501,$Y163)="","",INDEX('Per Invoice'!L$2:L$501,$Y163)))</f>
        <v/>
      </c>
      <c r="M163" s="14">
        <f>IF($Y163="","",IF(INDEX('Per Invoice'!M$2:M$501,$Y163)="","",INDEX('Per Invoice'!M$2:M$501,$Y163)))</f>
        <v/>
      </c>
      <c r="N163">
        <f>IF($Y163="","",IF(INDEX('Per Invoice'!N$2:N$501,$Y163)="","",INDEX('Per Invoice'!N$2:N$501,$Y163)))</f>
        <v/>
      </c>
      <c r="O163">
        <f>IF($Y163="","",IF(INDEX('Per Invoice'!O$2:O$501,$Y163)="","",INDEX('Per Invoice'!O$2:O$501,$Y163)))</f>
        <v/>
      </c>
      <c r="P163" s="7">
        <f>IF($Y163="","",IF(INDEX('Per Invoice'!P$2:P$501,$Y163)="","",INDEX('Per Invoice'!P$2:P$501,$Y163)))</f>
        <v/>
      </c>
      <c r="Q163" s="7">
        <f>IF($Y163="","",IF(INDEX('Per Invoice'!Q$2:Q$501,$Y163)="","",INDEX('Per Invoice'!Q$2:Q$501,$Y163)))</f>
        <v/>
      </c>
      <c r="R163">
        <f>IF($Y163="","",IF(INDEX('Per Invoice'!R$2:R$501,$Y163)="","",INDEX('Per Invoice'!R$2:R$501,$Y163)))</f>
        <v/>
      </c>
      <c r="S163" s="7">
        <f>IF($Y163="","",IF(INDEX('Per Invoice'!S$2:S$501,$Y163)="","",INDEX('Per Invoice'!S$2:S$501,$Y163)))</f>
        <v/>
      </c>
      <c r="T163" s="7">
        <f>IF($Y163="","",IF(INDEX('Per Invoice'!T$2:T$501,$Y163)="","",INDEX('Per Invoice'!T$2:T$501,$Y163)))</f>
        <v/>
      </c>
      <c r="U163" s="7">
        <f>IF($Y163="","",IF(INDEX('Per Invoice'!U$2:U$501,$Y163)="","",INDEX('Per Invoice'!U$2:U$501,$Y163)))</f>
        <v/>
      </c>
      <c r="V163" s="7">
        <f>IF($Y163="","",IF(INDEX('Per Invoice'!V$2:V$501,$Y163)="","",INDEX('Per Invoice'!V$2:V$501,$Y163)))</f>
        <v/>
      </c>
      <c r="W163" s="7">
        <f>IF($Y163="","",IF(INDEX('Per Invoice'!W$2:W$501,$Y163)="","",INDEX('Per Invoice'!W$2:W$501,$Y163)))</f>
        <v/>
      </c>
      <c r="X163" s="7">
        <f>IF($Y163="","",IF(INDEX('Per Invoice'!X$2:X$501,$Y163)="","",INDEX('Per Invoice'!X$2:X$501,$Y163)))</f>
        <v/>
      </c>
      <c r="Y163" s="16">
        <f>IFERROR(MATCH(Settings!$C$28&amp;"|"&amp;ROWS($Y$2:$Y163),'Per Invoice'!$Z$2:$Z$501,0),"")</f>
        <v/>
      </c>
    </row>
    <row r="164">
      <c r="A164">
        <f>IF($Y164="","",IF(INDEX('Per Invoice'!A$2:A$501,$Y164)="","",INDEX('Per Invoice'!A$2:A$501,$Y164)))</f>
        <v/>
      </c>
      <c r="B164">
        <f>IF($Y164="","",IF(INDEX('Per Invoice'!B$2:B$501,$Y164)="","",INDEX('Per Invoice'!B$2:B$501,$Y164)))</f>
        <v/>
      </c>
      <c r="C164">
        <f>IF($Y164="","",IF(INDEX('Per Invoice'!C$2:C$501,$Y164)="","",INDEX('Per Invoice'!C$2:C$501,$Y164)))</f>
        <v/>
      </c>
      <c r="D164">
        <f>IF($Y164="","",IF(INDEX('Per Invoice'!D$2:D$501,$Y164)="","",INDEX('Per Invoice'!D$2:D$501,$Y164)))</f>
        <v/>
      </c>
      <c r="E164">
        <f>IF($Y164="","",IF(INDEX('Per Invoice'!E$2:E$501,$Y164)="","",INDEX('Per Invoice'!E$2:E$501,$Y164)))</f>
        <v/>
      </c>
      <c r="F164">
        <f>IF($Y164="","",IF(INDEX('Per Invoice'!F$2:F$501,$Y164)="","",INDEX('Per Invoice'!F$2:F$501,$Y164)))</f>
        <v/>
      </c>
      <c r="G164">
        <f>IF($Y164="","",IF(INDEX('Per Invoice'!G$2:G$501,$Y164)="","",INDEX('Per Invoice'!G$2:G$501,$Y164)))</f>
        <v/>
      </c>
      <c r="H164">
        <f>IF($Y164="","",IF(INDEX('Per Invoice'!H$2:H$501,$Y164)="","",INDEX('Per Invoice'!H$2:H$501,$Y164)))</f>
        <v/>
      </c>
      <c r="I164">
        <f>IF($Y164="","",IF(INDEX('Per Invoice'!I$2:I$501,$Y164)="","",INDEX('Per Invoice'!I$2:I$501,$Y164)))</f>
        <v/>
      </c>
      <c r="J164">
        <f>IF($Y164="","",IF(INDEX('Per Invoice'!J$2:J$501,$Y164)="","",INDEX('Per Invoice'!J$2:J$501,$Y164)))</f>
        <v/>
      </c>
      <c r="K164">
        <f>IF($Y164="","",IF(INDEX('Per Invoice'!K$2:K$501,$Y164)="","",INDEX('Per Invoice'!K$2:K$501,$Y164)))</f>
        <v/>
      </c>
      <c r="L164" s="7">
        <f>IF($Y164="","",IF(INDEX('Per Invoice'!L$2:L$501,$Y164)="","",INDEX('Per Invoice'!L$2:L$501,$Y164)))</f>
        <v/>
      </c>
      <c r="M164" s="14">
        <f>IF($Y164="","",IF(INDEX('Per Invoice'!M$2:M$501,$Y164)="","",INDEX('Per Invoice'!M$2:M$501,$Y164)))</f>
        <v/>
      </c>
      <c r="N164">
        <f>IF($Y164="","",IF(INDEX('Per Invoice'!N$2:N$501,$Y164)="","",INDEX('Per Invoice'!N$2:N$501,$Y164)))</f>
        <v/>
      </c>
      <c r="O164">
        <f>IF($Y164="","",IF(INDEX('Per Invoice'!O$2:O$501,$Y164)="","",INDEX('Per Invoice'!O$2:O$501,$Y164)))</f>
        <v/>
      </c>
      <c r="P164" s="7">
        <f>IF($Y164="","",IF(INDEX('Per Invoice'!P$2:P$501,$Y164)="","",INDEX('Per Invoice'!P$2:P$501,$Y164)))</f>
        <v/>
      </c>
      <c r="Q164" s="7">
        <f>IF($Y164="","",IF(INDEX('Per Invoice'!Q$2:Q$501,$Y164)="","",INDEX('Per Invoice'!Q$2:Q$501,$Y164)))</f>
        <v/>
      </c>
      <c r="R164">
        <f>IF($Y164="","",IF(INDEX('Per Invoice'!R$2:R$501,$Y164)="","",INDEX('Per Invoice'!R$2:R$501,$Y164)))</f>
        <v/>
      </c>
      <c r="S164" s="7">
        <f>IF($Y164="","",IF(INDEX('Per Invoice'!S$2:S$501,$Y164)="","",INDEX('Per Invoice'!S$2:S$501,$Y164)))</f>
        <v/>
      </c>
      <c r="T164" s="7">
        <f>IF($Y164="","",IF(INDEX('Per Invoice'!T$2:T$501,$Y164)="","",INDEX('Per Invoice'!T$2:T$501,$Y164)))</f>
        <v/>
      </c>
      <c r="U164" s="7">
        <f>IF($Y164="","",IF(INDEX('Per Invoice'!U$2:U$501,$Y164)="","",INDEX('Per Invoice'!U$2:U$501,$Y164)))</f>
        <v/>
      </c>
      <c r="V164" s="7">
        <f>IF($Y164="","",IF(INDEX('Per Invoice'!V$2:V$501,$Y164)="","",INDEX('Per Invoice'!V$2:V$501,$Y164)))</f>
        <v/>
      </c>
      <c r="W164" s="7">
        <f>IF($Y164="","",IF(INDEX('Per Invoice'!W$2:W$501,$Y164)="","",INDEX('Per Invoice'!W$2:W$501,$Y164)))</f>
        <v/>
      </c>
      <c r="X164" s="7">
        <f>IF($Y164="","",IF(INDEX('Per Invoice'!X$2:X$501,$Y164)="","",INDEX('Per Invoice'!X$2:X$501,$Y164)))</f>
        <v/>
      </c>
      <c r="Y164" s="16">
        <f>IFERROR(MATCH(Settings!$C$28&amp;"|"&amp;ROWS($Y$2:$Y164),'Per Invoice'!$Z$2:$Z$501,0),"")</f>
        <v/>
      </c>
    </row>
    <row r="165">
      <c r="A165">
        <f>IF($Y165="","",IF(INDEX('Per Invoice'!A$2:A$501,$Y165)="","",INDEX('Per Invoice'!A$2:A$501,$Y165)))</f>
        <v/>
      </c>
      <c r="B165">
        <f>IF($Y165="","",IF(INDEX('Per Invoice'!B$2:B$501,$Y165)="","",INDEX('Per Invoice'!B$2:B$501,$Y165)))</f>
        <v/>
      </c>
      <c r="C165">
        <f>IF($Y165="","",IF(INDEX('Per Invoice'!C$2:C$501,$Y165)="","",INDEX('Per Invoice'!C$2:C$501,$Y165)))</f>
        <v/>
      </c>
      <c r="D165">
        <f>IF($Y165="","",IF(INDEX('Per Invoice'!D$2:D$501,$Y165)="","",INDEX('Per Invoice'!D$2:D$501,$Y165)))</f>
        <v/>
      </c>
      <c r="E165">
        <f>IF($Y165="","",IF(INDEX('Per Invoice'!E$2:E$501,$Y165)="","",INDEX('Per Invoice'!E$2:E$501,$Y165)))</f>
        <v/>
      </c>
      <c r="F165">
        <f>IF($Y165="","",IF(INDEX('Per Invoice'!F$2:F$501,$Y165)="","",INDEX('Per Invoice'!F$2:F$501,$Y165)))</f>
        <v/>
      </c>
      <c r="G165">
        <f>IF($Y165="","",IF(INDEX('Per Invoice'!G$2:G$501,$Y165)="","",INDEX('Per Invoice'!G$2:G$501,$Y165)))</f>
        <v/>
      </c>
      <c r="H165">
        <f>IF($Y165="","",IF(INDEX('Per Invoice'!H$2:H$501,$Y165)="","",INDEX('Per Invoice'!H$2:H$501,$Y165)))</f>
        <v/>
      </c>
      <c r="I165">
        <f>IF($Y165="","",IF(INDEX('Per Invoice'!I$2:I$501,$Y165)="","",INDEX('Per Invoice'!I$2:I$501,$Y165)))</f>
        <v/>
      </c>
      <c r="J165">
        <f>IF($Y165="","",IF(INDEX('Per Invoice'!J$2:J$501,$Y165)="","",INDEX('Per Invoice'!J$2:J$501,$Y165)))</f>
        <v/>
      </c>
      <c r="K165">
        <f>IF($Y165="","",IF(INDEX('Per Invoice'!K$2:K$501,$Y165)="","",INDEX('Per Invoice'!K$2:K$501,$Y165)))</f>
        <v/>
      </c>
      <c r="L165" s="7">
        <f>IF($Y165="","",IF(INDEX('Per Invoice'!L$2:L$501,$Y165)="","",INDEX('Per Invoice'!L$2:L$501,$Y165)))</f>
        <v/>
      </c>
      <c r="M165" s="14">
        <f>IF($Y165="","",IF(INDEX('Per Invoice'!M$2:M$501,$Y165)="","",INDEX('Per Invoice'!M$2:M$501,$Y165)))</f>
        <v/>
      </c>
      <c r="N165">
        <f>IF($Y165="","",IF(INDEX('Per Invoice'!N$2:N$501,$Y165)="","",INDEX('Per Invoice'!N$2:N$501,$Y165)))</f>
        <v/>
      </c>
      <c r="O165">
        <f>IF($Y165="","",IF(INDEX('Per Invoice'!O$2:O$501,$Y165)="","",INDEX('Per Invoice'!O$2:O$501,$Y165)))</f>
        <v/>
      </c>
      <c r="P165" s="7">
        <f>IF($Y165="","",IF(INDEX('Per Invoice'!P$2:P$501,$Y165)="","",INDEX('Per Invoice'!P$2:P$501,$Y165)))</f>
        <v/>
      </c>
      <c r="Q165" s="7">
        <f>IF($Y165="","",IF(INDEX('Per Invoice'!Q$2:Q$501,$Y165)="","",INDEX('Per Invoice'!Q$2:Q$501,$Y165)))</f>
        <v/>
      </c>
      <c r="R165">
        <f>IF($Y165="","",IF(INDEX('Per Invoice'!R$2:R$501,$Y165)="","",INDEX('Per Invoice'!R$2:R$501,$Y165)))</f>
        <v/>
      </c>
      <c r="S165" s="7">
        <f>IF($Y165="","",IF(INDEX('Per Invoice'!S$2:S$501,$Y165)="","",INDEX('Per Invoice'!S$2:S$501,$Y165)))</f>
        <v/>
      </c>
      <c r="T165" s="7">
        <f>IF($Y165="","",IF(INDEX('Per Invoice'!T$2:T$501,$Y165)="","",INDEX('Per Invoice'!T$2:T$501,$Y165)))</f>
        <v/>
      </c>
      <c r="U165" s="7">
        <f>IF($Y165="","",IF(INDEX('Per Invoice'!U$2:U$501,$Y165)="","",INDEX('Per Invoice'!U$2:U$501,$Y165)))</f>
        <v/>
      </c>
      <c r="V165" s="7">
        <f>IF($Y165="","",IF(INDEX('Per Invoice'!V$2:V$501,$Y165)="","",INDEX('Per Invoice'!V$2:V$501,$Y165)))</f>
        <v/>
      </c>
      <c r="W165" s="7">
        <f>IF($Y165="","",IF(INDEX('Per Invoice'!W$2:W$501,$Y165)="","",INDEX('Per Invoice'!W$2:W$501,$Y165)))</f>
        <v/>
      </c>
      <c r="X165" s="7">
        <f>IF($Y165="","",IF(INDEX('Per Invoice'!X$2:X$501,$Y165)="","",INDEX('Per Invoice'!X$2:X$501,$Y165)))</f>
        <v/>
      </c>
      <c r="Y165" s="16">
        <f>IFERROR(MATCH(Settings!$C$28&amp;"|"&amp;ROWS($Y$2:$Y165),'Per Invoice'!$Z$2:$Z$501,0),"")</f>
        <v/>
      </c>
    </row>
    <row r="166">
      <c r="A166">
        <f>IF($Y166="","",IF(INDEX('Per Invoice'!A$2:A$501,$Y166)="","",INDEX('Per Invoice'!A$2:A$501,$Y166)))</f>
        <v/>
      </c>
      <c r="B166">
        <f>IF($Y166="","",IF(INDEX('Per Invoice'!B$2:B$501,$Y166)="","",INDEX('Per Invoice'!B$2:B$501,$Y166)))</f>
        <v/>
      </c>
      <c r="C166">
        <f>IF($Y166="","",IF(INDEX('Per Invoice'!C$2:C$501,$Y166)="","",INDEX('Per Invoice'!C$2:C$501,$Y166)))</f>
        <v/>
      </c>
      <c r="D166">
        <f>IF($Y166="","",IF(INDEX('Per Invoice'!D$2:D$501,$Y166)="","",INDEX('Per Invoice'!D$2:D$501,$Y166)))</f>
        <v/>
      </c>
      <c r="E166">
        <f>IF($Y166="","",IF(INDEX('Per Invoice'!E$2:E$501,$Y166)="","",INDEX('Per Invoice'!E$2:E$501,$Y166)))</f>
        <v/>
      </c>
      <c r="F166">
        <f>IF($Y166="","",IF(INDEX('Per Invoice'!F$2:F$501,$Y166)="","",INDEX('Per Invoice'!F$2:F$501,$Y166)))</f>
        <v/>
      </c>
      <c r="G166">
        <f>IF($Y166="","",IF(INDEX('Per Invoice'!G$2:G$501,$Y166)="","",INDEX('Per Invoice'!G$2:G$501,$Y166)))</f>
        <v/>
      </c>
      <c r="H166">
        <f>IF($Y166="","",IF(INDEX('Per Invoice'!H$2:H$501,$Y166)="","",INDEX('Per Invoice'!H$2:H$501,$Y166)))</f>
        <v/>
      </c>
      <c r="I166">
        <f>IF($Y166="","",IF(INDEX('Per Invoice'!I$2:I$501,$Y166)="","",INDEX('Per Invoice'!I$2:I$501,$Y166)))</f>
        <v/>
      </c>
      <c r="J166">
        <f>IF($Y166="","",IF(INDEX('Per Invoice'!J$2:J$501,$Y166)="","",INDEX('Per Invoice'!J$2:J$501,$Y166)))</f>
        <v/>
      </c>
      <c r="K166">
        <f>IF($Y166="","",IF(INDEX('Per Invoice'!K$2:K$501,$Y166)="","",INDEX('Per Invoice'!K$2:K$501,$Y166)))</f>
        <v/>
      </c>
      <c r="L166" s="7">
        <f>IF($Y166="","",IF(INDEX('Per Invoice'!L$2:L$501,$Y166)="","",INDEX('Per Invoice'!L$2:L$501,$Y166)))</f>
        <v/>
      </c>
      <c r="M166" s="14">
        <f>IF($Y166="","",IF(INDEX('Per Invoice'!M$2:M$501,$Y166)="","",INDEX('Per Invoice'!M$2:M$501,$Y166)))</f>
        <v/>
      </c>
      <c r="N166">
        <f>IF($Y166="","",IF(INDEX('Per Invoice'!N$2:N$501,$Y166)="","",INDEX('Per Invoice'!N$2:N$501,$Y166)))</f>
        <v/>
      </c>
      <c r="O166">
        <f>IF($Y166="","",IF(INDEX('Per Invoice'!O$2:O$501,$Y166)="","",INDEX('Per Invoice'!O$2:O$501,$Y166)))</f>
        <v/>
      </c>
      <c r="P166" s="7">
        <f>IF($Y166="","",IF(INDEX('Per Invoice'!P$2:P$501,$Y166)="","",INDEX('Per Invoice'!P$2:P$501,$Y166)))</f>
        <v/>
      </c>
      <c r="Q166" s="7">
        <f>IF($Y166="","",IF(INDEX('Per Invoice'!Q$2:Q$501,$Y166)="","",INDEX('Per Invoice'!Q$2:Q$501,$Y166)))</f>
        <v/>
      </c>
      <c r="R166">
        <f>IF($Y166="","",IF(INDEX('Per Invoice'!R$2:R$501,$Y166)="","",INDEX('Per Invoice'!R$2:R$501,$Y166)))</f>
        <v/>
      </c>
      <c r="S166" s="7">
        <f>IF($Y166="","",IF(INDEX('Per Invoice'!S$2:S$501,$Y166)="","",INDEX('Per Invoice'!S$2:S$501,$Y166)))</f>
        <v/>
      </c>
      <c r="T166" s="7">
        <f>IF($Y166="","",IF(INDEX('Per Invoice'!T$2:T$501,$Y166)="","",INDEX('Per Invoice'!T$2:T$501,$Y166)))</f>
        <v/>
      </c>
      <c r="U166" s="7">
        <f>IF($Y166="","",IF(INDEX('Per Invoice'!U$2:U$501,$Y166)="","",INDEX('Per Invoice'!U$2:U$501,$Y166)))</f>
        <v/>
      </c>
      <c r="V166" s="7">
        <f>IF($Y166="","",IF(INDEX('Per Invoice'!V$2:V$501,$Y166)="","",INDEX('Per Invoice'!V$2:V$501,$Y166)))</f>
        <v/>
      </c>
      <c r="W166" s="7">
        <f>IF($Y166="","",IF(INDEX('Per Invoice'!W$2:W$501,$Y166)="","",INDEX('Per Invoice'!W$2:W$501,$Y166)))</f>
        <v/>
      </c>
      <c r="X166" s="7">
        <f>IF($Y166="","",IF(INDEX('Per Invoice'!X$2:X$501,$Y166)="","",INDEX('Per Invoice'!X$2:X$501,$Y166)))</f>
        <v/>
      </c>
      <c r="Y166" s="16">
        <f>IFERROR(MATCH(Settings!$C$28&amp;"|"&amp;ROWS($Y$2:$Y166),'Per Invoice'!$Z$2:$Z$501,0),"")</f>
        <v/>
      </c>
    </row>
    <row r="167">
      <c r="A167">
        <f>IF($Y167="","",IF(INDEX('Per Invoice'!A$2:A$501,$Y167)="","",INDEX('Per Invoice'!A$2:A$501,$Y167)))</f>
        <v/>
      </c>
      <c r="B167">
        <f>IF($Y167="","",IF(INDEX('Per Invoice'!B$2:B$501,$Y167)="","",INDEX('Per Invoice'!B$2:B$501,$Y167)))</f>
        <v/>
      </c>
      <c r="C167">
        <f>IF($Y167="","",IF(INDEX('Per Invoice'!C$2:C$501,$Y167)="","",INDEX('Per Invoice'!C$2:C$501,$Y167)))</f>
        <v/>
      </c>
      <c r="D167">
        <f>IF($Y167="","",IF(INDEX('Per Invoice'!D$2:D$501,$Y167)="","",INDEX('Per Invoice'!D$2:D$501,$Y167)))</f>
        <v/>
      </c>
      <c r="E167">
        <f>IF($Y167="","",IF(INDEX('Per Invoice'!E$2:E$501,$Y167)="","",INDEX('Per Invoice'!E$2:E$501,$Y167)))</f>
        <v/>
      </c>
      <c r="F167">
        <f>IF($Y167="","",IF(INDEX('Per Invoice'!F$2:F$501,$Y167)="","",INDEX('Per Invoice'!F$2:F$501,$Y167)))</f>
        <v/>
      </c>
      <c r="G167">
        <f>IF($Y167="","",IF(INDEX('Per Invoice'!G$2:G$501,$Y167)="","",INDEX('Per Invoice'!G$2:G$501,$Y167)))</f>
        <v/>
      </c>
      <c r="H167">
        <f>IF($Y167="","",IF(INDEX('Per Invoice'!H$2:H$501,$Y167)="","",INDEX('Per Invoice'!H$2:H$501,$Y167)))</f>
        <v/>
      </c>
      <c r="I167">
        <f>IF($Y167="","",IF(INDEX('Per Invoice'!I$2:I$501,$Y167)="","",INDEX('Per Invoice'!I$2:I$501,$Y167)))</f>
        <v/>
      </c>
      <c r="J167">
        <f>IF($Y167="","",IF(INDEX('Per Invoice'!J$2:J$501,$Y167)="","",INDEX('Per Invoice'!J$2:J$501,$Y167)))</f>
        <v/>
      </c>
      <c r="K167">
        <f>IF($Y167="","",IF(INDEX('Per Invoice'!K$2:K$501,$Y167)="","",INDEX('Per Invoice'!K$2:K$501,$Y167)))</f>
        <v/>
      </c>
      <c r="L167" s="7">
        <f>IF($Y167="","",IF(INDEX('Per Invoice'!L$2:L$501,$Y167)="","",INDEX('Per Invoice'!L$2:L$501,$Y167)))</f>
        <v/>
      </c>
      <c r="M167" s="14">
        <f>IF($Y167="","",IF(INDEX('Per Invoice'!M$2:M$501,$Y167)="","",INDEX('Per Invoice'!M$2:M$501,$Y167)))</f>
        <v/>
      </c>
      <c r="N167">
        <f>IF($Y167="","",IF(INDEX('Per Invoice'!N$2:N$501,$Y167)="","",INDEX('Per Invoice'!N$2:N$501,$Y167)))</f>
        <v/>
      </c>
      <c r="O167">
        <f>IF($Y167="","",IF(INDEX('Per Invoice'!O$2:O$501,$Y167)="","",INDEX('Per Invoice'!O$2:O$501,$Y167)))</f>
        <v/>
      </c>
      <c r="P167" s="7">
        <f>IF($Y167="","",IF(INDEX('Per Invoice'!P$2:P$501,$Y167)="","",INDEX('Per Invoice'!P$2:P$501,$Y167)))</f>
        <v/>
      </c>
      <c r="Q167" s="7">
        <f>IF($Y167="","",IF(INDEX('Per Invoice'!Q$2:Q$501,$Y167)="","",INDEX('Per Invoice'!Q$2:Q$501,$Y167)))</f>
        <v/>
      </c>
      <c r="R167">
        <f>IF($Y167="","",IF(INDEX('Per Invoice'!R$2:R$501,$Y167)="","",INDEX('Per Invoice'!R$2:R$501,$Y167)))</f>
        <v/>
      </c>
      <c r="S167" s="7">
        <f>IF($Y167="","",IF(INDEX('Per Invoice'!S$2:S$501,$Y167)="","",INDEX('Per Invoice'!S$2:S$501,$Y167)))</f>
        <v/>
      </c>
      <c r="T167" s="7">
        <f>IF($Y167="","",IF(INDEX('Per Invoice'!T$2:T$501,$Y167)="","",INDEX('Per Invoice'!T$2:T$501,$Y167)))</f>
        <v/>
      </c>
      <c r="U167" s="7">
        <f>IF($Y167="","",IF(INDEX('Per Invoice'!U$2:U$501,$Y167)="","",INDEX('Per Invoice'!U$2:U$501,$Y167)))</f>
        <v/>
      </c>
      <c r="V167" s="7">
        <f>IF($Y167="","",IF(INDEX('Per Invoice'!V$2:V$501,$Y167)="","",INDEX('Per Invoice'!V$2:V$501,$Y167)))</f>
        <v/>
      </c>
      <c r="W167" s="7">
        <f>IF($Y167="","",IF(INDEX('Per Invoice'!W$2:W$501,$Y167)="","",INDEX('Per Invoice'!W$2:W$501,$Y167)))</f>
        <v/>
      </c>
      <c r="X167" s="7">
        <f>IF($Y167="","",IF(INDEX('Per Invoice'!X$2:X$501,$Y167)="","",INDEX('Per Invoice'!X$2:X$501,$Y167)))</f>
        <v/>
      </c>
      <c r="Y167" s="16">
        <f>IFERROR(MATCH(Settings!$C$28&amp;"|"&amp;ROWS($Y$2:$Y167),'Per Invoice'!$Z$2:$Z$501,0),"")</f>
        <v/>
      </c>
    </row>
    <row r="168">
      <c r="A168">
        <f>IF($Y168="","",IF(INDEX('Per Invoice'!A$2:A$501,$Y168)="","",INDEX('Per Invoice'!A$2:A$501,$Y168)))</f>
        <v/>
      </c>
      <c r="B168">
        <f>IF($Y168="","",IF(INDEX('Per Invoice'!B$2:B$501,$Y168)="","",INDEX('Per Invoice'!B$2:B$501,$Y168)))</f>
        <v/>
      </c>
      <c r="C168">
        <f>IF($Y168="","",IF(INDEX('Per Invoice'!C$2:C$501,$Y168)="","",INDEX('Per Invoice'!C$2:C$501,$Y168)))</f>
        <v/>
      </c>
      <c r="D168">
        <f>IF($Y168="","",IF(INDEX('Per Invoice'!D$2:D$501,$Y168)="","",INDEX('Per Invoice'!D$2:D$501,$Y168)))</f>
        <v/>
      </c>
      <c r="E168">
        <f>IF($Y168="","",IF(INDEX('Per Invoice'!E$2:E$501,$Y168)="","",INDEX('Per Invoice'!E$2:E$501,$Y168)))</f>
        <v/>
      </c>
      <c r="F168">
        <f>IF($Y168="","",IF(INDEX('Per Invoice'!F$2:F$501,$Y168)="","",INDEX('Per Invoice'!F$2:F$501,$Y168)))</f>
        <v/>
      </c>
      <c r="G168">
        <f>IF($Y168="","",IF(INDEX('Per Invoice'!G$2:G$501,$Y168)="","",INDEX('Per Invoice'!G$2:G$501,$Y168)))</f>
        <v/>
      </c>
      <c r="H168">
        <f>IF($Y168="","",IF(INDEX('Per Invoice'!H$2:H$501,$Y168)="","",INDEX('Per Invoice'!H$2:H$501,$Y168)))</f>
        <v/>
      </c>
      <c r="I168">
        <f>IF($Y168="","",IF(INDEX('Per Invoice'!I$2:I$501,$Y168)="","",INDEX('Per Invoice'!I$2:I$501,$Y168)))</f>
        <v/>
      </c>
      <c r="J168">
        <f>IF($Y168="","",IF(INDEX('Per Invoice'!J$2:J$501,$Y168)="","",INDEX('Per Invoice'!J$2:J$501,$Y168)))</f>
        <v/>
      </c>
      <c r="K168">
        <f>IF($Y168="","",IF(INDEX('Per Invoice'!K$2:K$501,$Y168)="","",INDEX('Per Invoice'!K$2:K$501,$Y168)))</f>
        <v/>
      </c>
      <c r="L168" s="7">
        <f>IF($Y168="","",IF(INDEX('Per Invoice'!L$2:L$501,$Y168)="","",INDEX('Per Invoice'!L$2:L$501,$Y168)))</f>
        <v/>
      </c>
      <c r="M168" s="14">
        <f>IF($Y168="","",IF(INDEX('Per Invoice'!M$2:M$501,$Y168)="","",INDEX('Per Invoice'!M$2:M$501,$Y168)))</f>
        <v/>
      </c>
      <c r="N168">
        <f>IF($Y168="","",IF(INDEX('Per Invoice'!N$2:N$501,$Y168)="","",INDEX('Per Invoice'!N$2:N$501,$Y168)))</f>
        <v/>
      </c>
      <c r="O168">
        <f>IF($Y168="","",IF(INDEX('Per Invoice'!O$2:O$501,$Y168)="","",INDEX('Per Invoice'!O$2:O$501,$Y168)))</f>
        <v/>
      </c>
      <c r="P168" s="7">
        <f>IF($Y168="","",IF(INDEX('Per Invoice'!P$2:P$501,$Y168)="","",INDEX('Per Invoice'!P$2:P$501,$Y168)))</f>
        <v/>
      </c>
      <c r="Q168" s="7">
        <f>IF($Y168="","",IF(INDEX('Per Invoice'!Q$2:Q$501,$Y168)="","",INDEX('Per Invoice'!Q$2:Q$501,$Y168)))</f>
        <v/>
      </c>
      <c r="R168">
        <f>IF($Y168="","",IF(INDEX('Per Invoice'!R$2:R$501,$Y168)="","",INDEX('Per Invoice'!R$2:R$501,$Y168)))</f>
        <v/>
      </c>
      <c r="S168" s="7">
        <f>IF($Y168="","",IF(INDEX('Per Invoice'!S$2:S$501,$Y168)="","",INDEX('Per Invoice'!S$2:S$501,$Y168)))</f>
        <v/>
      </c>
      <c r="T168" s="7">
        <f>IF($Y168="","",IF(INDEX('Per Invoice'!T$2:T$501,$Y168)="","",INDEX('Per Invoice'!T$2:T$501,$Y168)))</f>
        <v/>
      </c>
      <c r="U168" s="7">
        <f>IF($Y168="","",IF(INDEX('Per Invoice'!U$2:U$501,$Y168)="","",INDEX('Per Invoice'!U$2:U$501,$Y168)))</f>
        <v/>
      </c>
      <c r="V168" s="7">
        <f>IF($Y168="","",IF(INDEX('Per Invoice'!V$2:V$501,$Y168)="","",INDEX('Per Invoice'!V$2:V$501,$Y168)))</f>
        <v/>
      </c>
      <c r="W168" s="7">
        <f>IF($Y168="","",IF(INDEX('Per Invoice'!W$2:W$501,$Y168)="","",INDEX('Per Invoice'!W$2:W$501,$Y168)))</f>
        <v/>
      </c>
      <c r="X168" s="7">
        <f>IF($Y168="","",IF(INDEX('Per Invoice'!X$2:X$501,$Y168)="","",INDEX('Per Invoice'!X$2:X$501,$Y168)))</f>
        <v/>
      </c>
      <c r="Y168" s="16">
        <f>IFERROR(MATCH(Settings!$C$28&amp;"|"&amp;ROWS($Y$2:$Y168),'Per Invoice'!$Z$2:$Z$501,0),"")</f>
        <v/>
      </c>
    </row>
    <row r="169">
      <c r="A169">
        <f>IF($Y169="","",IF(INDEX('Per Invoice'!A$2:A$501,$Y169)="","",INDEX('Per Invoice'!A$2:A$501,$Y169)))</f>
        <v/>
      </c>
      <c r="B169">
        <f>IF($Y169="","",IF(INDEX('Per Invoice'!B$2:B$501,$Y169)="","",INDEX('Per Invoice'!B$2:B$501,$Y169)))</f>
        <v/>
      </c>
      <c r="C169">
        <f>IF($Y169="","",IF(INDEX('Per Invoice'!C$2:C$501,$Y169)="","",INDEX('Per Invoice'!C$2:C$501,$Y169)))</f>
        <v/>
      </c>
      <c r="D169">
        <f>IF($Y169="","",IF(INDEX('Per Invoice'!D$2:D$501,$Y169)="","",INDEX('Per Invoice'!D$2:D$501,$Y169)))</f>
        <v/>
      </c>
      <c r="E169">
        <f>IF($Y169="","",IF(INDEX('Per Invoice'!E$2:E$501,$Y169)="","",INDEX('Per Invoice'!E$2:E$501,$Y169)))</f>
        <v/>
      </c>
      <c r="F169">
        <f>IF($Y169="","",IF(INDEX('Per Invoice'!F$2:F$501,$Y169)="","",INDEX('Per Invoice'!F$2:F$501,$Y169)))</f>
        <v/>
      </c>
      <c r="G169">
        <f>IF($Y169="","",IF(INDEX('Per Invoice'!G$2:G$501,$Y169)="","",INDEX('Per Invoice'!G$2:G$501,$Y169)))</f>
        <v/>
      </c>
      <c r="H169">
        <f>IF($Y169="","",IF(INDEX('Per Invoice'!H$2:H$501,$Y169)="","",INDEX('Per Invoice'!H$2:H$501,$Y169)))</f>
        <v/>
      </c>
      <c r="I169">
        <f>IF($Y169="","",IF(INDEX('Per Invoice'!I$2:I$501,$Y169)="","",INDEX('Per Invoice'!I$2:I$501,$Y169)))</f>
        <v/>
      </c>
      <c r="J169">
        <f>IF($Y169="","",IF(INDEX('Per Invoice'!J$2:J$501,$Y169)="","",INDEX('Per Invoice'!J$2:J$501,$Y169)))</f>
        <v/>
      </c>
      <c r="K169">
        <f>IF($Y169="","",IF(INDEX('Per Invoice'!K$2:K$501,$Y169)="","",INDEX('Per Invoice'!K$2:K$501,$Y169)))</f>
        <v/>
      </c>
      <c r="L169" s="7">
        <f>IF($Y169="","",IF(INDEX('Per Invoice'!L$2:L$501,$Y169)="","",INDEX('Per Invoice'!L$2:L$501,$Y169)))</f>
        <v/>
      </c>
      <c r="M169" s="14">
        <f>IF($Y169="","",IF(INDEX('Per Invoice'!M$2:M$501,$Y169)="","",INDEX('Per Invoice'!M$2:M$501,$Y169)))</f>
        <v/>
      </c>
      <c r="N169">
        <f>IF($Y169="","",IF(INDEX('Per Invoice'!N$2:N$501,$Y169)="","",INDEX('Per Invoice'!N$2:N$501,$Y169)))</f>
        <v/>
      </c>
      <c r="O169">
        <f>IF($Y169="","",IF(INDEX('Per Invoice'!O$2:O$501,$Y169)="","",INDEX('Per Invoice'!O$2:O$501,$Y169)))</f>
        <v/>
      </c>
      <c r="P169" s="7">
        <f>IF($Y169="","",IF(INDEX('Per Invoice'!P$2:P$501,$Y169)="","",INDEX('Per Invoice'!P$2:P$501,$Y169)))</f>
        <v/>
      </c>
      <c r="Q169" s="7">
        <f>IF($Y169="","",IF(INDEX('Per Invoice'!Q$2:Q$501,$Y169)="","",INDEX('Per Invoice'!Q$2:Q$501,$Y169)))</f>
        <v/>
      </c>
      <c r="R169">
        <f>IF($Y169="","",IF(INDEX('Per Invoice'!R$2:R$501,$Y169)="","",INDEX('Per Invoice'!R$2:R$501,$Y169)))</f>
        <v/>
      </c>
      <c r="S169" s="7">
        <f>IF($Y169="","",IF(INDEX('Per Invoice'!S$2:S$501,$Y169)="","",INDEX('Per Invoice'!S$2:S$501,$Y169)))</f>
        <v/>
      </c>
      <c r="T169" s="7">
        <f>IF($Y169="","",IF(INDEX('Per Invoice'!T$2:T$501,$Y169)="","",INDEX('Per Invoice'!T$2:T$501,$Y169)))</f>
        <v/>
      </c>
      <c r="U169" s="7">
        <f>IF($Y169="","",IF(INDEX('Per Invoice'!U$2:U$501,$Y169)="","",INDEX('Per Invoice'!U$2:U$501,$Y169)))</f>
        <v/>
      </c>
      <c r="V169" s="7">
        <f>IF($Y169="","",IF(INDEX('Per Invoice'!V$2:V$501,$Y169)="","",INDEX('Per Invoice'!V$2:V$501,$Y169)))</f>
        <v/>
      </c>
      <c r="W169" s="7">
        <f>IF($Y169="","",IF(INDEX('Per Invoice'!W$2:W$501,$Y169)="","",INDEX('Per Invoice'!W$2:W$501,$Y169)))</f>
        <v/>
      </c>
      <c r="X169" s="7">
        <f>IF($Y169="","",IF(INDEX('Per Invoice'!X$2:X$501,$Y169)="","",INDEX('Per Invoice'!X$2:X$501,$Y169)))</f>
        <v/>
      </c>
      <c r="Y169" s="16">
        <f>IFERROR(MATCH(Settings!$C$28&amp;"|"&amp;ROWS($Y$2:$Y169),'Per Invoice'!$Z$2:$Z$501,0),"")</f>
        <v/>
      </c>
    </row>
    <row r="170">
      <c r="A170">
        <f>IF($Y170="","",IF(INDEX('Per Invoice'!A$2:A$501,$Y170)="","",INDEX('Per Invoice'!A$2:A$501,$Y170)))</f>
        <v/>
      </c>
      <c r="B170">
        <f>IF($Y170="","",IF(INDEX('Per Invoice'!B$2:B$501,$Y170)="","",INDEX('Per Invoice'!B$2:B$501,$Y170)))</f>
        <v/>
      </c>
      <c r="C170">
        <f>IF($Y170="","",IF(INDEX('Per Invoice'!C$2:C$501,$Y170)="","",INDEX('Per Invoice'!C$2:C$501,$Y170)))</f>
        <v/>
      </c>
      <c r="D170">
        <f>IF($Y170="","",IF(INDEX('Per Invoice'!D$2:D$501,$Y170)="","",INDEX('Per Invoice'!D$2:D$501,$Y170)))</f>
        <v/>
      </c>
      <c r="E170">
        <f>IF($Y170="","",IF(INDEX('Per Invoice'!E$2:E$501,$Y170)="","",INDEX('Per Invoice'!E$2:E$501,$Y170)))</f>
        <v/>
      </c>
      <c r="F170">
        <f>IF($Y170="","",IF(INDEX('Per Invoice'!F$2:F$501,$Y170)="","",INDEX('Per Invoice'!F$2:F$501,$Y170)))</f>
        <v/>
      </c>
      <c r="G170">
        <f>IF($Y170="","",IF(INDEX('Per Invoice'!G$2:G$501,$Y170)="","",INDEX('Per Invoice'!G$2:G$501,$Y170)))</f>
        <v/>
      </c>
      <c r="H170">
        <f>IF($Y170="","",IF(INDEX('Per Invoice'!H$2:H$501,$Y170)="","",INDEX('Per Invoice'!H$2:H$501,$Y170)))</f>
        <v/>
      </c>
      <c r="I170">
        <f>IF($Y170="","",IF(INDEX('Per Invoice'!I$2:I$501,$Y170)="","",INDEX('Per Invoice'!I$2:I$501,$Y170)))</f>
        <v/>
      </c>
      <c r="J170">
        <f>IF($Y170="","",IF(INDEX('Per Invoice'!J$2:J$501,$Y170)="","",INDEX('Per Invoice'!J$2:J$501,$Y170)))</f>
        <v/>
      </c>
      <c r="K170">
        <f>IF($Y170="","",IF(INDEX('Per Invoice'!K$2:K$501,$Y170)="","",INDEX('Per Invoice'!K$2:K$501,$Y170)))</f>
        <v/>
      </c>
      <c r="L170" s="7">
        <f>IF($Y170="","",IF(INDEX('Per Invoice'!L$2:L$501,$Y170)="","",INDEX('Per Invoice'!L$2:L$501,$Y170)))</f>
        <v/>
      </c>
      <c r="M170" s="14">
        <f>IF($Y170="","",IF(INDEX('Per Invoice'!M$2:M$501,$Y170)="","",INDEX('Per Invoice'!M$2:M$501,$Y170)))</f>
        <v/>
      </c>
      <c r="N170">
        <f>IF($Y170="","",IF(INDEX('Per Invoice'!N$2:N$501,$Y170)="","",INDEX('Per Invoice'!N$2:N$501,$Y170)))</f>
        <v/>
      </c>
      <c r="O170">
        <f>IF($Y170="","",IF(INDEX('Per Invoice'!O$2:O$501,$Y170)="","",INDEX('Per Invoice'!O$2:O$501,$Y170)))</f>
        <v/>
      </c>
      <c r="P170" s="7">
        <f>IF($Y170="","",IF(INDEX('Per Invoice'!P$2:P$501,$Y170)="","",INDEX('Per Invoice'!P$2:P$501,$Y170)))</f>
        <v/>
      </c>
      <c r="Q170" s="7">
        <f>IF($Y170="","",IF(INDEX('Per Invoice'!Q$2:Q$501,$Y170)="","",INDEX('Per Invoice'!Q$2:Q$501,$Y170)))</f>
        <v/>
      </c>
      <c r="R170">
        <f>IF($Y170="","",IF(INDEX('Per Invoice'!R$2:R$501,$Y170)="","",INDEX('Per Invoice'!R$2:R$501,$Y170)))</f>
        <v/>
      </c>
      <c r="S170" s="7">
        <f>IF($Y170="","",IF(INDEX('Per Invoice'!S$2:S$501,$Y170)="","",INDEX('Per Invoice'!S$2:S$501,$Y170)))</f>
        <v/>
      </c>
      <c r="T170" s="7">
        <f>IF($Y170="","",IF(INDEX('Per Invoice'!T$2:T$501,$Y170)="","",INDEX('Per Invoice'!T$2:T$501,$Y170)))</f>
        <v/>
      </c>
      <c r="U170" s="7">
        <f>IF($Y170="","",IF(INDEX('Per Invoice'!U$2:U$501,$Y170)="","",INDEX('Per Invoice'!U$2:U$501,$Y170)))</f>
        <v/>
      </c>
      <c r="V170" s="7">
        <f>IF($Y170="","",IF(INDEX('Per Invoice'!V$2:V$501,$Y170)="","",INDEX('Per Invoice'!V$2:V$501,$Y170)))</f>
        <v/>
      </c>
      <c r="W170" s="7">
        <f>IF($Y170="","",IF(INDEX('Per Invoice'!W$2:W$501,$Y170)="","",INDEX('Per Invoice'!W$2:W$501,$Y170)))</f>
        <v/>
      </c>
      <c r="X170" s="7">
        <f>IF($Y170="","",IF(INDEX('Per Invoice'!X$2:X$501,$Y170)="","",INDEX('Per Invoice'!X$2:X$501,$Y170)))</f>
        <v/>
      </c>
      <c r="Y170" s="16">
        <f>IFERROR(MATCH(Settings!$C$28&amp;"|"&amp;ROWS($Y$2:$Y170),'Per Invoice'!$Z$2:$Z$501,0),"")</f>
        <v/>
      </c>
    </row>
    <row r="171">
      <c r="A171">
        <f>IF($Y171="","",IF(INDEX('Per Invoice'!A$2:A$501,$Y171)="","",INDEX('Per Invoice'!A$2:A$501,$Y171)))</f>
        <v/>
      </c>
      <c r="B171">
        <f>IF($Y171="","",IF(INDEX('Per Invoice'!B$2:B$501,$Y171)="","",INDEX('Per Invoice'!B$2:B$501,$Y171)))</f>
        <v/>
      </c>
      <c r="C171">
        <f>IF($Y171="","",IF(INDEX('Per Invoice'!C$2:C$501,$Y171)="","",INDEX('Per Invoice'!C$2:C$501,$Y171)))</f>
        <v/>
      </c>
      <c r="D171">
        <f>IF($Y171="","",IF(INDEX('Per Invoice'!D$2:D$501,$Y171)="","",INDEX('Per Invoice'!D$2:D$501,$Y171)))</f>
        <v/>
      </c>
      <c r="E171">
        <f>IF($Y171="","",IF(INDEX('Per Invoice'!E$2:E$501,$Y171)="","",INDEX('Per Invoice'!E$2:E$501,$Y171)))</f>
        <v/>
      </c>
      <c r="F171">
        <f>IF($Y171="","",IF(INDEX('Per Invoice'!F$2:F$501,$Y171)="","",INDEX('Per Invoice'!F$2:F$501,$Y171)))</f>
        <v/>
      </c>
      <c r="G171">
        <f>IF($Y171="","",IF(INDEX('Per Invoice'!G$2:G$501,$Y171)="","",INDEX('Per Invoice'!G$2:G$501,$Y171)))</f>
        <v/>
      </c>
      <c r="H171">
        <f>IF($Y171="","",IF(INDEX('Per Invoice'!H$2:H$501,$Y171)="","",INDEX('Per Invoice'!H$2:H$501,$Y171)))</f>
        <v/>
      </c>
      <c r="I171">
        <f>IF($Y171="","",IF(INDEX('Per Invoice'!I$2:I$501,$Y171)="","",INDEX('Per Invoice'!I$2:I$501,$Y171)))</f>
        <v/>
      </c>
      <c r="J171">
        <f>IF($Y171="","",IF(INDEX('Per Invoice'!J$2:J$501,$Y171)="","",INDEX('Per Invoice'!J$2:J$501,$Y171)))</f>
        <v/>
      </c>
      <c r="K171">
        <f>IF($Y171="","",IF(INDEX('Per Invoice'!K$2:K$501,$Y171)="","",INDEX('Per Invoice'!K$2:K$501,$Y171)))</f>
        <v/>
      </c>
      <c r="L171" s="7">
        <f>IF($Y171="","",IF(INDEX('Per Invoice'!L$2:L$501,$Y171)="","",INDEX('Per Invoice'!L$2:L$501,$Y171)))</f>
        <v/>
      </c>
      <c r="M171" s="14">
        <f>IF($Y171="","",IF(INDEX('Per Invoice'!M$2:M$501,$Y171)="","",INDEX('Per Invoice'!M$2:M$501,$Y171)))</f>
        <v/>
      </c>
      <c r="N171">
        <f>IF($Y171="","",IF(INDEX('Per Invoice'!N$2:N$501,$Y171)="","",INDEX('Per Invoice'!N$2:N$501,$Y171)))</f>
        <v/>
      </c>
      <c r="O171">
        <f>IF($Y171="","",IF(INDEX('Per Invoice'!O$2:O$501,$Y171)="","",INDEX('Per Invoice'!O$2:O$501,$Y171)))</f>
        <v/>
      </c>
      <c r="P171" s="7">
        <f>IF($Y171="","",IF(INDEX('Per Invoice'!P$2:P$501,$Y171)="","",INDEX('Per Invoice'!P$2:P$501,$Y171)))</f>
        <v/>
      </c>
      <c r="Q171" s="7">
        <f>IF($Y171="","",IF(INDEX('Per Invoice'!Q$2:Q$501,$Y171)="","",INDEX('Per Invoice'!Q$2:Q$501,$Y171)))</f>
        <v/>
      </c>
      <c r="R171">
        <f>IF($Y171="","",IF(INDEX('Per Invoice'!R$2:R$501,$Y171)="","",INDEX('Per Invoice'!R$2:R$501,$Y171)))</f>
        <v/>
      </c>
      <c r="S171" s="7">
        <f>IF($Y171="","",IF(INDEX('Per Invoice'!S$2:S$501,$Y171)="","",INDEX('Per Invoice'!S$2:S$501,$Y171)))</f>
        <v/>
      </c>
      <c r="T171" s="7">
        <f>IF($Y171="","",IF(INDEX('Per Invoice'!T$2:T$501,$Y171)="","",INDEX('Per Invoice'!T$2:T$501,$Y171)))</f>
        <v/>
      </c>
      <c r="U171" s="7">
        <f>IF($Y171="","",IF(INDEX('Per Invoice'!U$2:U$501,$Y171)="","",INDEX('Per Invoice'!U$2:U$501,$Y171)))</f>
        <v/>
      </c>
      <c r="V171" s="7">
        <f>IF($Y171="","",IF(INDEX('Per Invoice'!V$2:V$501,$Y171)="","",INDEX('Per Invoice'!V$2:V$501,$Y171)))</f>
        <v/>
      </c>
      <c r="W171" s="7">
        <f>IF($Y171="","",IF(INDEX('Per Invoice'!W$2:W$501,$Y171)="","",INDEX('Per Invoice'!W$2:W$501,$Y171)))</f>
        <v/>
      </c>
      <c r="X171" s="7">
        <f>IF($Y171="","",IF(INDEX('Per Invoice'!X$2:X$501,$Y171)="","",INDEX('Per Invoice'!X$2:X$501,$Y171)))</f>
        <v/>
      </c>
      <c r="Y171" s="16">
        <f>IFERROR(MATCH(Settings!$C$28&amp;"|"&amp;ROWS($Y$2:$Y171),'Per Invoice'!$Z$2:$Z$501,0),"")</f>
        <v/>
      </c>
    </row>
    <row r="172">
      <c r="A172">
        <f>IF($Y172="","",IF(INDEX('Per Invoice'!A$2:A$501,$Y172)="","",INDEX('Per Invoice'!A$2:A$501,$Y172)))</f>
        <v/>
      </c>
      <c r="B172">
        <f>IF($Y172="","",IF(INDEX('Per Invoice'!B$2:B$501,$Y172)="","",INDEX('Per Invoice'!B$2:B$501,$Y172)))</f>
        <v/>
      </c>
      <c r="C172">
        <f>IF($Y172="","",IF(INDEX('Per Invoice'!C$2:C$501,$Y172)="","",INDEX('Per Invoice'!C$2:C$501,$Y172)))</f>
        <v/>
      </c>
      <c r="D172">
        <f>IF($Y172="","",IF(INDEX('Per Invoice'!D$2:D$501,$Y172)="","",INDEX('Per Invoice'!D$2:D$501,$Y172)))</f>
        <v/>
      </c>
      <c r="E172">
        <f>IF($Y172="","",IF(INDEX('Per Invoice'!E$2:E$501,$Y172)="","",INDEX('Per Invoice'!E$2:E$501,$Y172)))</f>
        <v/>
      </c>
      <c r="F172">
        <f>IF($Y172="","",IF(INDEX('Per Invoice'!F$2:F$501,$Y172)="","",INDEX('Per Invoice'!F$2:F$501,$Y172)))</f>
        <v/>
      </c>
      <c r="G172">
        <f>IF($Y172="","",IF(INDEX('Per Invoice'!G$2:G$501,$Y172)="","",INDEX('Per Invoice'!G$2:G$501,$Y172)))</f>
        <v/>
      </c>
      <c r="H172">
        <f>IF($Y172="","",IF(INDEX('Per Invoice'!H$2:H$501,$Y172)="","",INDEX('Per Invoice'!H$2:H$501,$Y172)))</f>
        <v/>
      </c>
      <c r="I172">
        <f>IF($Y172="","",IF(INDEX('Per Invoice'!I$2:I$501,$Y172)="","",INDEX('Per Invoice'!I$2:I$501,$Y172)))</f>
        <v/>
      </c>
      <c r="J172">
        <f>IF($Y172="","",IF(INDEX('Per Invoice'!J$2:J$501,$Y172)="","",INDEX('Per Invoice'!J$2:J$501,$Y172)))</f>
        <v/>
      </c>
      <c r="K172">
        <f>IF($Y172="","",IF(INDEX('Per Invoice'!K$2:K$501,$Y172)="","",INDEX('Per Invoice'!K$2:K$501,$Y172)))</f>
        <v/>
      </c>
      <c r="L172" s="7">
        <f>IF($Y172="","",IF(INDEX('Per Invoice'!L$2:L$501,$Y172)="","",INDEX('Per Invoice'!L$2:L$501,$Y172)))</f>
        <v/>
      </c>
      <c r="M172" s="14">
        <f>IF($Y172="","",IF(INDEX('Per Invoice'!M$2:M$501,$Y172)="","",INDEX('Per Invoice'!M$2:M$501,$Y172)))</f>
        <v/>
      </c>
      <c r="N172">
        <f>IF($Y172="","",IF(INDEX('Per Invoice'!N$2:N$501,$Y172)="","",INDEX('Per Invoice'!N$2:N$501,$Y172)))</f>
        <v/>
      </c>
      <c r="O172">
        <f>IF($Y172="","",IF(INDEX('Per Invoice'!O$2:O$501,$Y172)="","",INDEX('Per Invoice'!O$2:O$501,$Y172)))</f>
        <v/>
      </c>
      <c r="P172" s="7">
        <f>IF($Y172="","",IF(INDEX('Per Invoice'!P$2:P$501,$Y172)="","",INDEX('Per Invoice'!P$2:P$501,$Y172)))</f>
        <v/>
      </c>
      <c r="Q172" s="7">
        <f>IF($Y172="","",IF(INDEX('Per Invoice'!Q$2:Q$501,$Y172)="","",INDEX('Per Invoice'!Q$2:Q$501,$Y172)))</f>
        <v/>
      </c>
      <c r="R172">
        <f>IF($Y172="","",IF(INDEX('Per Invoice'!R$2:R$501,$Y172)="","",INDEX('Per Invoice'!R$2:R$501,$Y172)))</f>
        <v/>
      </c>
      <c r="S172" s="7">
        <f>IF($Y172="","",IF(INDEX('Per Invoice'!S$2:S$501,$Y172)="","",INDEX('Per Invoice'!S$2:S$501,$Y172)))</f>
        <v/>
      </c>
      <c r="T172" s="7">
        <f>IF($Y172="","",IF(INDEX('Per Invoice'!T$2:T$501,$Y172)="","",INDEX('Per Invoice'!T$2:T$501,$Y172)))</f>
        <v/>
      </c>
      <c r="U172" s="7">
        <f>IF($Y172="","",IF(INDEX('Per Invoice'!U$2:U$501,$Y172)="","",INDEX('Per Invoice'!U$2:U$501,$Y172)))</f>
        <v/>
      </c>
      <c r="V172" s="7">
        <f>IF($Y172="","",IF(INDEX('Per Invoice'!V$2:V$501,$Y172)="","",INDEX('Per Invoice'!V$2:V$501,$Y172)))</f>
        <v/>
      </c>
      <c r="W172" s="7">
        <f>IF($Y172="","",IF(INDEX('Per Invoice'!W$2:W$501,$Y172)="","",INDEX('Per Invoice'!W$2:W$501,$Y172)))</f>
        <v/>
      </c>
      <c r="X172" s="7">
        <f>IF($Y172="","",IF(INDEX('Per Invoice'!X$2:X$501,$Y172)="","",INDEX('Per Invoice'!X$2:X$501,$Y172)))</f>
        <v/>
      </c>
      <c r="Y172" s="16">
        <f>IFERROR(MATCH(Settings!$C$28&amp;"|"&amp;ROWS($Y$2:$Y172),'Per Invoice'!$Z$2:$Z$501,0),"")</f>
        <v/>
      </c>
    </row>
    <row r="173">
      <c r="A173">
        <f>IF($Y173="","",IF(INDEX('Per Invoice'!A$2:A$501,$Y173)="","",INDEX('Per Invoice'!A$2:A$501,$Y173)))</f>
        <v/>
      </c>
      <c r="B173">
        <f>IF($Y173="","",IF(INDEX('Per Invoice'!B$2:B$501,$Y173)="","",INDEX('Per Invoice'!B$2:B$501,$Y173)))</f>
        <v/>
      </c>
      <c r="C173">
        <f>IF($Y173="","",IF(INDEX('Per Invoice'!C$2:C$501,$Y173)="","",INDEX('Per Invoice'!C$2:C$501,$Y173)))</f>
        <v/>
      </c>
      <c r="D173">
        <f>IF($Y173="","",IF(INDEX('Per Invoice'!D$2:D$501,$Y173)="","",INDEX('Per Invoice'!D$2:D$501,$Y173)))</f>
        <v/>
      </c>
      <c r="E173">
        <f>IF($Y173="","",IF(INDEX('Per Invoice'!E$2:E$501,$Y173)="","",INDEX('Per Invoice'!E$2:E$501,$Y173)))</f>
        <v/>
      </c>
      <c r="F173">
        <f>IF($Y173="","",IF(INDEX('Per Invoice'!F$2:F$501,$Y173)="","",INDEX('Per Invoice'!F$2:F$501,$Y173)))</f>
        <v/>
      </c>
      <c r="G173">
        <f>IF($Y173="","",IF(INDEX('Per Invoice'!G$2:G$501,$Y173)="","",INDEX('Per Invoice'!G$2:G$501,$Y173)))</f>
        <v/>
      </c>
      <c r="H173">
        <f>IF($Y173="","",IF(INDEX('Per Invoice'!H$2:H$501,$Y173)="","",INDEX('Per Invoice'!H$2:H$501,$Y173)))</f>
        <v/>
      </c>
      <c r="I173">
        <f>IF($Y173="","",IF(INDEX('Per Invoice'!I$2:I$501,$Y173)="","",INDEX('Per Invoice'!I$2:I$501,$Y173)))</f>
        <v/>
      </c>
      <c r="J173">
        <f>IF($Y173="","",IF(INDEX('Per Invoice'!J$2:J$501,$Y173)="","",INDEX('Per Invoice'!J$2:J$501,$Y173)))</f>
        <v/>
      </c>
      <c r="K173">
        <f>IF($Y173="","",IF(INDEX('Per Invoice'!K$2:K$501,$Y173)="","",INDEX('Per Invoice'!K$2:K$501,$Y173)))</f>
        <v/>
      </c>
      <c r="L173" s="7">
        <f>IF($Y173="","",IF(INDEX('Per Invoice'!L$2:L$501,$Y173)="","",INDEX('Per Invoice'!L$2:L$501,$Y173)))</f>
        <v/>
      </c>
      <c r="M173" s="14">
        <f>IF($Y173="","",IF(INDEX('Per Invoice'!M$2:M$501,$Y173)="","",INDEX('Per Invoice'!M$2:M$501,$Y173)))</f>
        <v/>
      </c>
      <c r="N173">
        <f>IF($Y173="","",IF(INDEX('Per Invoice'!N$2:N$501,$Y173)="","",INDEX('Per Invoice'!N$2:N$501,$Y173)))</f>
        <v/>
      </c>
      <c r="O173">
        <f>IF($Y173="","",IF(INDEX('Per Invoice'!O$2:O$501,$Y173)="","",INDEX('Per Invoice'!O$2:O$501,$Y173)))</f>
        <v/>
      </c>
      <c r="P173" s="7">
        <f>IF($Y173="","",IF(INDEX('Per Invoice'!P$2:P$501,$Y173)="","",INDEX('Per Invoice'!P$2:P$501,$Y173)))</f>
        <v/>
      </c>
      <c r="Q173" s="7">
        <f>IF($Y173="","",IF(INDEX('Per Invoice'!Q$2:Q$501,$Y173)="","",INDEX('Per Invoice'!Q$2:Q$501,$Y173)))</f>
        <v/>
      </c>
      <c r="R173">
        <f>IF($Y173="","",IF(INDEX('Per Invoice'!R$2:R$501,$Y173)="","",INDEX('Per Invoice'!R$2:R$501,$Y173)))</f>
        <v/>
      </c>
      <c r="S173" s="7">
        <f>IF($Y173="","",IF(INDEX('Per Invoice'!S$2:S$501,$Y173)="","",INDEX('Per Invoice'!S$2:S$501,$Y173)))</f>
        <v/>
      </c>
      <c r="T173" s="7">
        <f>IF($Y173="","",IF(INDEX('Per Invoice'!T$2:T$501,$Y173)="","",INDEX('Per Invoice'!T$2:T$501,$Y173)))</f>
        <v/>
      </c>
      <c r="U173" s="7">
        <f>IF($Y173="","",IF(INDEX('Per Invoice'!U$2:U$501,$Y173)="","",INDEX('Per Invoice'!U$2:U$501,$Y173)))</f>
        <v/>
      </c>
      <c r="V173" s="7">
        <f>IF($Y173="","",IF(INDEX('Per Invoice'!V$2:V$501,$Y173)="","",INDEX('Per Invoice'!V$2:V$501,$Y173)))</f>
        <v/>
      </c>
      <c r="W173" s="7">
        <f>IF($Y173="","",IF(INDEX('Per Invoice'!W$2:W$501,$Y173)="","",INDEX('Per Invoice'!W$2:W$501,$Y173)))</f>
        <v/>
      </c>
      <c r="X173" s="7">
        <f>IF($Y173="","",IF(INDEX('Per Invoice'!X$2:X$501,$Y173)="","",INDEX('Per Invoice'!X$2:X$501,$Y173)))</f>
        <v/>
      </c>
      <c r="Y173" s="16">
        <f>IFERROR(MATCH(Settings!$C$28&amp;"|"&amp;ROWS($Y$2:$Y173),'Per Invoice'!$Z$2:$Z$501,0),"")</f>
        <v/>
      </c>
    </row>
    <row r="174">
      <c r="A174">
        <f>IF($Y174="","",IF(INDEX('Per Invoice'!A$2:A$501,$Y174)="","",INDEX('Per Invoice'!A$2:A$501,$Y174)))</f>
        <v/>
      </c>
      <c r="B174">
        <f>IF($Y174="","",IF(INDEX('Per Invoice'!B$2:B$501,$Y174)="","",INDEX('Per Invoice'!B$2:B$501,$Y174)))</f>
        <v/>
      </c>
      <c r="C174">
        <f>IF($Y174="","",IF(INDEX('Per Invoice'!C$2:C$501,$Y174)="","",INDEX('Per Invoice'!C$2:C$501,$Y174)))</f>
        <v/>
      </c>
      <c r="D174">
        <f>IF($Y174="","",IF(INDEX('Per Invoice'!D$2:D$501,$Y174)="","",INDEX('Per Invoice'!D$2:D$501,$Y174)))</f>
        <v/>
      </c>
      <c r="E174">
        <f>IF($Y174="","",IF(INDEX('Per Invoice'!E$2:E$501,$Y174)="","",INDEX('Per Invoice'!E$2:E$501,$Y174)))</f>
        <v/>
      </c>
      <c r="F174">
        <f>IF($Y174="","",IF(INDEX('Per Invoice'!F$2:F$501,$Y174)="","",INDEX('Per Invoice'!F$2:F$501,$Y174)))</f>
        <v/>
      </c>
      <c r="G174">
        <f>IF($Y174="","",IF(INDEX('Per Invoice'!G$2:G$501,$Y174)="","",INDEX('Per Invoice'!G$2:G$501,$Y174)))</f>
        <v/>
      </c>
      <c r="H174">
        <f>IF($Y174="","",IF(INDEX('Per Invoice'!H$2:H$501,$Y174)="","",INDEX('Per Invoice'!H$2:H$501,$Y174)))</f>
        <v/>
      </c>
      <c r="I174">
        <f>IF($Y174="","",IF(INDEX('Per Invoice'!I$2:I$501,$Y174)="","",INDEX('Per Invoice'!I$2:I$501,$Y174)))</f>
        <v/>
      </c>
      <c r="J174">
        <f>IF($Y174="","",IF(INDEX('Per Invoice'!J$2:J$501,$Y174)="","",INDEX('Per Invoice'!J$2:J$501,$Y174)))</f>
        <v/>
      </c>
      <c r="K174">
        <f>IF($Y174="","",IF(INDEX('Per Invoice'!K$2:K$501,$Y174)="","",INDEX('Per Invoice'!K$2:K$501,$Y174)))</f>
        <v/>
      </c>
      <c r="L174" s="7">
        <f>IF($Y174="","",IF(INDEX('Per Invoice'!L$2:L$501,$Y174)="","",INDEX('Per Invoice'!L$2:L$501,$Y174)))</f>
        <v/>
      </c>
      <c r="M174" s="14">
        <f>IF($Y174="","",IF(INDEX('Per Invoice'!M$2:M$501,$Y174)="","",INDEX('Per Invoice'!M$2:M$501,$Y174)))</f>
        <v/>
      </c>
      <c r="N174">
        <f>IF($Y174="","",IF(INDEX('Per Invoice'!N$2:N$501,$Y174)="","",INDEX('Per Invoice'!N$2:N$501,$Y174)))</f>
        <v/>
      </c>
      <c r="O174">
        <f>IF($Y174="","",IF(INDEX('Per Invoice'!O$2:O$501,$Y174)="","",INDEX('Per Invoice'!O$2:O$501,$Y174)))</f>
        <v/>
      </c>
      <c r="P174" s="7">
        <f>IF($Y174="","",IF(INDEX('Per Invoice'!P$2:P$501,$Y174)="","",INDEX('Per Invoice'!P$2:P$501,$Y174)))</f>
        <v/>
      </c>
      <c r="Q174" s="7">
        <f>IF($Y174="","",IF(INDEX('Per Invoice'!Q$2:Q$501,$Y174)="","",INDEX('Per Invoice'!Q$2:Q$501,$Y174)))</f>
        <v/>
      </c>
      <c r="R174">
        <f>IF($Y174="","",IF(INDEX('Per Invoice'!R$2:R$501,$Y174)="","",INDEX('Per Invoice'!R$2:R$501,$Y174)))</f>
        <v/>
      </c>
      <c r="S174" s="7">
        <f>IF($Y174="","",IF(INDEX('Per Invoice'!S$2:S$501,$Y174)="","",INDEX('Per Invoice'!S$2:S$501,$Y174)))</f>
        <v/>
      </c>
      <c r="T174" s="7">
        <f>IF($Y174="","",IF(INDEX('Per Invoice'!T$2:T$501,$Y174)="","",INDEX('Per Invoice'!T$2:T$501,$Y174)))</f>
        <v/>
      </c>
      <c r="U174" s="7">
        <f>IF($Y174="","",IF(INDEX('Per Invoice'!U$2:U$501,$Y174)="","",INDEX('Per Invoice'!U$2:U$501,$Y174)))</f>
        <v/>
      </c>
      <c r="V174" s="7">
        <f>IF($Y174="","",IF(INDEX('Per Invoice'!V$2:V$501,$Y174)="","",INDEX('Per Invoice'!V$2:V$501,$Y174)))</f>
        <v/>
      </c>
      <c r="W174" s="7">
        <f>IF($Y174="","",IF(INDEX('Per Invoice'!W$2:W$501,$Y174)="","",INDEX('Per Invoice'!W$2:W$501,$Y174)))</f>
        <v/>
      </c>
      <c r="X174" s="7">
        <f>IF($Y174="","",IF(INDEX('Per Invoice'!X$2:X$501,$Y174)="","",INDEX('Per Invoice'!X$2:X$501,$Y174)))</f>
        <v/>
      </c>
      <c r="Y174" s="16">
        <f>IFERROR(MATCH(Settings!$C$28&amp;"|"&amp;ROWS($Y$2:$Y174),'Per Invoice'!$Z$2:$Z$501,0),"")</f>
        <v/>
      </c>
    </row>
    <row r="175">
      <c r="A175">
        <f>IF($Y175="","",IF(INDEX('Per Invoice'!A$2:A$501,$Y175)="","",INDEX('Per Invoice'!A$2:A$501,$Y175)))</f>
        <v/>
      </c>
      <c r="B175">
        <f>IF($Y175="","",IF(INDEX('Per Invoice'!B$2:B$501,$Y175)="","",INDEX('Per Invoice'!B$2:B$501,$Y175)))</f>
        <v/>
      </c>
      <c r="C175">
        <f>IF($Y175="","",IF(INDEX('Per Invoice'!C$2:C$501,$Y175)="","",INDEX('Per Invoice'!C$2:C$501,$Y175)))</f>
        <v/>
      </c>
      <c r="D175">
        <f>IF($Y175="","",IF(INDEX('Per Invoice'!D$2:D$501,$Y175)="","",INDEX('Per Invoice'!D$2:D$501,$Y175)))</f>
        <v/>
      </c>
      <c r="E175">
        <f>IF($Y175="","",IF(INDEX('Per Invoice'!E$2:E$501,$Y175)="","",INDEX('Per Invoice'!E$2:E$501,$Y175)))</f>
        <v/>
      </c>
      <c r="F175">
        <f>IF($Y175="","",IF(INDEX('Per Invoice'!F$2:F$501,$Y175)="","",INDEX('Per Invoice'!F$2:F$501,$Y175)))</f>
        <v/>
      </c>
      <c r="G175">
        <f>IF($Y175="","",IF(INDEX('Per Invoice'!G$2:G$501,$Y175)="","",INDEX('Per Invoice'!G$2:G$501,$Y175)))</f>
        <v/>
      </c>
      <c r="H175">
        <f>IF($Y175="","",IF(INDEX('Per Invoice'!H$2:H$501,$Y175)="","",INDEX('Per Invoice'!H$2:H$501,$Y175)))</f>
        <v/>
      </c>
      <c r="I175">
        <f>IF($Y175="","",IF(INDEX('Per Invoice'!I$2:I$501,$Y175)="","",INDEX('Per Invoice'!I$2:I$501,$Y175)))</f>
        <v/>
      </c>
      <c r="J175">
        <f>IF($Y175="","",IF(INDEX('Per Invoice'!J$2:J$501,$Y175)="","",INDEX('Per Invoice'!J$2:J$501,$Y175)))</f>
        <v/>
      </c>
      <c r="K175">
        <f>IF($Y175="","",IF(INDEX('Per Invoice'!K$2:K$501,$Y175)="","",INDEX('Per Invoice'!K$2:K$501,$Y175)))</f>
        <v/>
      </c>
      <c r="L175" s="7">
        <f>IF($Y175="","",IF(INDEX('Per Invoice'!L$2:L$501,$Y175)="","",INDEX('Per Invoice'!L$2:L$501,$Y175)))</f>
        <v/>
      </c>
      <c r="M175" s="14">
        <f>IF($Y175="","",IF(INDEX('Per Invoice'!M$2:M$501,$Y175)="","",INDEX('Per Invoice'!M$2:M$501,$Y175)))</f>
        <v/>
      </c>
      <c r="N175">
        <f>IF($Y175="","",IF(INDEX('Per Invoice'!N$2:N$501,$Y175)="","",INDEX('Per Invoice'!N$2:N$501,$Y175)))</f>
        <v/>
      </c>
      <c r="O175">
        <f>IF($Y175="","",IF(INDEX('Per Invoice'!O$2:O$501,$Y175)="","",INDEX('Per Invoice'!O$2:O$501,$Y175)))</f>
        <v/>
      </c>
      <c r="P175" s="7">
        <f>IF($Y175="","",IF(INDEX('Per Invoice'!P$2:P$501,$Y175)="","",INDEX('Per Invoice'!P$2:P$501,$Y175)))</f>
        <v/>
      </c>
      <c r="Q175" s="7">
        <f>IF($Y175="","",IF(INDEX('Per Invoice'!Q$2:Q$501,$Y175)="","",INDEX('Per Invoice'!Q$2:Q$501,$Y175)))</f>
        <v/>
      </c>
      <c r="R175">
        <f>IF($Y175="","",IF(INDEX('Per Invoice'!R$2:R$501,$Y175)="","",INDEX('Per Invoice'!R$2:R$501,$Y175)))</f>
        <v/>
      </c>
      <c r="S175" s="7">
        <f>IF($Y175="","",IF(INDEX('Per Invoice'!S$2:S$501,$Y175)="","",INDEX('Per Invoice'!S$2:S$501,$Y175)))</f>
        <v/>
      </c>
      <c r="T175" s="7">
        <f>IF($Y175="","",IF(INDEX('Per Invoice'!T$2:T$501,$Y175)="","",INDEX('Per Invoice'!T$2:T$501,$Y175)))</f>
        <v/>
      </c>
      <c r="U175" s="7">
        <f>IF($Y175="","",IF(INDEX('Per Invoice'!U$2:U$501,$Y175)="","",INDEX('Per Invoice'!U$2:U$501,$Y175)))</f>
        <v/>
      </c>
      <c r="V175" s="7">
        <f>IF($Y175="","",IF(INDEX('Per Invoice'!V$2:V$501,$Y175)="","",INDEX('Per Invoice'!V$2:V$501,$Y175)))</f>
        <v/>
      </c>
      <c r="W175" s="7">
        <f>IF($Y175="","",IF(INDEX('Per Invoice'!W$2:W$501,$Y175)="","",INDEX('Per Invoice'!W$2:W$501,$Y175)))</f>
        <v/>
      </c>
      <c r="X175" s="7">
        <f>IF($Y175="","",IF(INDEX('Per Invoice'!X$2:X$501,$Y175)="","",INDEX('Per Invoice'!X$2:X$501,$Y175)))</f>
        <v/>
      </c>
      <c r="Y175" s="16">
        <f>IFERROR(MATCH(Settings!$C$28&amp;"|"&amp;ROWS($Y$2:$Y175),'Per Invoice'!$Z$2:$Z$501,0),"")</f>
        <v/>
      </c>
    </row>
    <row r="176">
      <c r="A176">
        <f>IF($Y176="","",IF(INDEX('Per Invoice'!A$2:A$501,$Y176)="","",INDEX('Per Invoice'!A$2:A$501,$Y176)))</f>
        <v/>
      </c>
      <c r="B176">
        <f>IF($Y176="","",IF(INDEX('Per Invoice'!B$2:B$501,$Y176)="","",INDEX('Per Invoice'!B$2:B$501,$Y176)))</f>
        <v/>
      </c>
      <c r="C176">
        <f>IF($Y176="","",IF(INDEX('Per Invoice'!C$2:C$501,$Y176)="","",INDEX('Per Invoice'!C$2:C$501,$Y176)))</f>
        <v/>
      </c>
      <c r="D176">
        <f>IF($Y176="","",IF(INDEX('Per Invoice'!D$2:D$501,$Y176)="","",INDEX('Per Invoice'!D$2:D$501,$Y176)))</f>
        <v/>
      </c>
      <c r="E176">
        <f>IF($Y176="","",IF(INDEX('Per Invoice'!E$2:E$501,$Y176)="","",INDEX('Per Invoice'!E$2:E$501,$Y176)))</f>
        <v/>
      </c>
      <c r="F176">
        <f>IF($Y176="","",IF(INDEX('Per Invoice'!F$2:F$501,$Y176)="","",INDEX('Per Invoice'!F$2:F$501,$Y176)))</f>
        <v/>
      </c>
      <c r="G176">
        <f>IF($Y176="","",IF(INDEX('Per Invoice'!G$2:G$501,$Y176)="","",INDEX('Per Invoice'!G$2:G$501,$Y176)))</f>
        <v/>
      </c>
      <c r="H176">
        <f>IF($Y176="","",IF(INDEX('Per Invoice'!H$2:H$501,$Y176)="","",INDEX('Per Invoice'!H$2:H$501,$Y176)))</f>
        <v/>
      </c>
      <c r="I176">
        <f>IF($Y176="","",IF(INDEX('Per Invoice'!I$2:I$501,$Y176)="","",INDEX('Per Invoice'!I$2:I$501,$Y176)))</f>
        <v/>
      </c>
      <c r="J176">
        <f>IF($Y176="","",IF(INDEX('Per Invoice'!J$2:J$501,$Y176)="","",INDEX('Per Invoice'!J$2:J$501,$Y176)))</f>
        <v/>
      </c>
      <c r="K176">
        <f>IF($Y176="","",IF(INDEX('Per Invoice'!K$2:K$501,$Y176)="","",INDEX('Per Invoice'!K$2:K$501,$Y176)))</f>
        <v/>
      </c>
      <c r="L176" s="7">
        <f>IF($Y176="","",IF(INDEX('Per Invoice'!L$2:L$501,$Y176)="","",INDEX('Per Invoice'!L$2:L$501,$Y176)))</f>
        <v/>
      </c>
      <c r="M176" s="14">
        <f>IF($Y176="","",IF(INDEX('Per Invoice'!M$2:M$501,$Y176)="","",INDEX('Per Invoice'!M$2:M$501,$Y176)))</f>
        <v/>
      </c>
      <c r="N176">
        <f>IF($Y176="","",IF(INDEX('Per Invoice'!N$2:N$501,$Y176)="","",INDEX('Per Invoice'!N$2:N$501,$Y176)))</f>
        <v/>
      </c>
      <c r="O176">
        <f>IF($Y176="","",IF(INDEX('Per Invoice'!O$2:O$501,$Y176)="","",INDEX('Per Invoice'!O$2:O$501,$Y176)))</f>
        <v/>
      </c>
      <c r="P176" s="7">
        <f>IF($Y176="","",IF(INDEX('Per Invoice'!P$2:P$501,$Y176)="","",INDEX('Per Invoice'!P$2:P$501,$Y176)))</f>
        <v/>
      </c>
      <c r="Q176" s="7">
        <f>IF($Y176="","",IF(INDEX('Per Invoice'!Q$2:Q$501,$Y176)="","",INDEX('Per Invoice'!Q$2:Q$501,$Y176)))</f>
        <v/>
      </c>
      <c r="R176">
        <f>IF($Y176="","",IF(INDEX('Per Invoice'!R$2:R$501,$Y176)="","",INDEX('Per Invoice'!R$2:R$501,$Y176)))</f>
        <v/>
      </c>
      <c r="S176" s="7">
        <f>IF($Y176="","",IF(INDEX('Per Invoice'!S$2:S$501,$Y176)="","",INDEX('Per Invoice'!S$2:S$501,$Y176)))</f>
        <v/>
      </c>
      <c r="T176" s="7">
        <f>IF($Y176="","",IF(INDEX('Per Invoice'!T$2:T$501,$Y176)="","",INDEX('Per Invoice'!T$2:T$501,$Y176)))</f>
        <v/>
      </c>
      <c r="U176" s="7">
        <f>IF($Y176="","",IF(INDEX('Per Invoice'!U$2:U$501,$Y176)="","",INDEX('Per Invoice'!U$2:U$501,$Y176)))</f>
        <v/>
      </c>
      <c r="V176" s="7">
        <f>IF($Y176="","",IF(INDEX('Per Invoice'!V$2:V$501,$Y176)="","",INDEX('Per Invoice'!V$2:V$501,$Y176)))</f>
        <v/>
      </c>
      <c r="W176" s="7">
        <f>IF($Y176="","",IF(INDEX('Per Invoice'!W$2:W$501,$Y176)="","",INDEX('Per Invoice'!W$2:W$501,$Y176)))</f>
        <v/>
      </c>
      <c r="X176" s="7">
        <f>IF($Y176="","",IF(INDEX('Per Invoice'!X$2:X$501,$Y176)="","",INDEX('Per Invoice'!X$2:X$501,$Y176)))</f>
        <v/>
      </c>
      <c r="Y176" s="16">
        <f>IFERROR(MATCH(Settings!$C$28&amp;"|"&amp;ROWS($Y$2:$Y176),'Per Invoice'!$Z$2:$Z$501,0),"")</f>
        <v/>
      </c>
    </row>
    <row r="177">
      <c r="A177">
        <f>IF($Y177="","",IF(INDEX('Per Invoice'!A$2:A$501,$Y177)="","",INDEX('Per Invoice'!A$2:A$501,$Y177)))</f>
        <v/>
      </c>
      <c r="B177">
        <f>IF($Y177="","",IF(INDEX('Per Invoice'!B$2:B$501,$Y177)="","",INDEX('Per Invoice'!B$2:B$501,$Y177)))</f>
        <v/>
      </c>
      <c r="C177">
        <f>IF($Y177="","",IF(INDEX('Per Invoice'!C$2:C$501,$Y177)="","",INDEX('Per Invoice'!C$2:C$501,$Y177)))</f>
        <v/>
      </c>
      <c r="D177">
        <f>IF($Y177="","",IF(INDEX('Per Invoice'!D$2:D$501,$Y177)="","",INDEX('Per Invoice'!D$2:D$501,$Y177)))</f>
        <v/>
      </c>
      <c r="E177">
        <f>IF($Y177="","",IF(INDEX('Per Invoice'!E$2:E$501,$Y177)="","",INDEX('Per Invoice'!E$2:E$501,$Y177)))</f>
        <v/>
      </c>
      <c r="F177">
        <f>IF($Y177="","",IF(INDEX('Per Invoice'!F$2:F$501,$Y177)="","",INDEX('Per Invoice'!F$2:F$501,$Y177)))</f>
        <v/>
      </c>
      <c r="G177">
        <f>IF($Y177="","",IF(INDEX('Per Invoice'!G$2:G$501,$Y177)="","",INDEX('Per Invoice'!G$2:G$501,$Y177)))</f>
        <v/>
      </c>
      <c r="H177">
        <f>IF($Y177="","",IF(INDEX('Per Invoice'!H$2:H$501,$Y177)="","",INDEX('Per Invoice'!H$2:H$501,$Y177)))</f>
        <v/>
      </c>
      <c r="I177">
        <f>IF($Y177="","",IF(INDEX('Per Invoice'!I$2:I$501,$Y177)="","",INDEX('Per Invoice'!I$2:I$501,$Y177)))</f>
        <v/>
      </c>
      <c r="J177">
        <f>IF($Y177="","",IF(INDEX('Per Invoice'!J$2:J$501,$Y177)="","",INDEX('Per Invoice'!J$2:J$501,$Y177)))</f>
        <v/>
      </c>
      <c r="K177">
        <f>IF($Y177="","",IF(INDEX('Per Invoice'!K$2:K$501,$Y177)="","",INDEX('Per Invoice'!K$2:K$501,$Y177)))</f>
        <v/>
      </c>
      <c r="L177" s="7">
        <f>IF($Y177="","",IF(INDEX('Per Invoice'!L$2:L$501,$Y177)="","",INDEX('Per Invoice'!L$2:L$501,$Y177)))</f>
        <v/>
      </c>
      <c r="M177" s="14">
        <f>IF($Y177="","",IF(INDEX('Per Invoice'!M$2:M$501,$Y177)="","",INDEX('Per Invoice'!M$2:M$501,$Y177)))</f>
        <v/>
      </c>
      <c r="N177">
        <f>IF($Y177="","",IF(INDEX('Per Invoice'!N$2:N$501,$Y177)="","",INDEX('Per Invoice'!N$2:N$501,$Y177)))</f>
        <v/>
      </c>
      <c r="O177">
        <f>IF($Y177="","",IF(INDEX('Per Invoice'!O$2:O$501,$Y177)="","",INDEX('Per Invoice'!O$2:O$501,$Y177)))</f>
        <v/>
      </c>
      <c r="P177" s="7">
        <f>IF($Y177="","",IF(INDEX('Per Invoice'!P$2:P$501,$Y177)="","",INDEX('Per Invoice'!P$2:P$501,$Y177)))</f>
        <v/>
      </c>
      <c r="Q177" s="7">
        <f>IF($Y177="","",IF(INDEX('Per Invoice'!Q$2:Q$501,$Y177)="","",INDEX('Per Invoice'!Q$2:Q$501,$Y177)))</f>
        <v/>
      </c>
      <c r="R177">
        <f>IF($Y177="","",IF(INDEX('Per Invoice'!R$2:R$501,$Y177)="","",INDEX('Per Invoice'!R$2:R$501,$Y177)))</f>
        <v/>
      </c>
      <c r="S177" s="7">
        <f>IF($Y177="","",IF(INDEX('Per Invoice'!S$2:S$501,$Y177)="","",INDEX('Per Invoice'!S$2:S$501,$Y177)))</f>
        <v/>
      </c>
      <c r="T177" s="7">
        <f>IF($Y177="","",IF(INDEX('Per Invoice'!T$2:T$501,$Y177)="","",INDEX('Per Invoice'!T$2:T$501,$Y177)))</f>
        <v/>
      </c>
      <c r="U177" s="7">
        <f>IF($Y177="","",IF(INDEX('Per Invoice'!U$2:U$501,$Y177)="","",INDEX('Per Invoice'!U$2:U$501,$Y177)))</f>
        <v/>
      </c>
      <c r="V177" s="7">
        <f>IF($Y177="","",IF(INDEX('Per Invoice'!V$2:V$501,$Y177)="","",INDEX('Per Invoice'!V$2:V$501,$Y177)))</f>
        <v/>
      </c>
      <c r="W177" s="7">
        <f>IF($Y177="","",IF(INDEX('Per Invoice'!W$2:W$501,$Y177)="","",INDEX('Per Invoice'!W$2:W$501,$Y177)))</f>
        <v/>
      </c>
      <c r="X177" s="7">
        <f>IF($Y177="","",IF(INDEX('Per Invoice'!X$2:X$501,$Y177)="","",INDEX('Per Invoice'!X$2:X$501,$Y177)))</f>
        <v/>
      </c>
      <c r="Y177" s="16">
        <f>IFERROR(MATCH(Settings!$C$28&amp;"|"&amp;ROWS($Y$2:$Y177),'Per Invoice'!$Z$2:$Z$501,0),"")</f>
        <v/>
      </c>
    </row>
    <row r="178">
      <c r="A178">
        <f>IF($Y178="","",IF(INDEX('Per Invoice'!A$2:A$501,$Y178)="","",INDEX('Per Invoice'!A$2:A$501,$Y178)))</f>
        <v/>
      </c>
      <c r="B178">
        <f>IF($Y178="","",IF(INDEX('Per Invoice'!B$2:B$501,$Y178)="","",INDEX('Per Invoice'!B$2:B$501,$Y178)))</f>
        <v/>
      </c>
      <c r="C178">
        <f>IF($Y178="","",IF(INDEX('Per Invoice'!C$2:C$501,$Y178)="","",INDEX('Per Invoice'!C$2:C$501,$Y178)))</f>
        <v/>
      </c>
      <c r="D178">
        <f>IF($Y178="","",IF(INDEX('Per Invoice'!D$2:D$501,$Y178)="","",INDEX('Per Invoice'!D$2:D$501,$Y178)))</f>
        <v/>
      </c>
      <c r="E178">
        <f>IF($Y178="","",IF(INDEX('Per Invoice'!E$2:E$501,$Y178)="","",INDEX('Per Invoice'!E$2:E$501,$Y178)))</f>
        <v/>
      </c>
      <c r="F178">
        <f>IF($Y178="","",IF(INDEX('Per Invoice'!F$2:F$501,$Y178)="","",INDEX('Per Invoice'!F$2:F$501,$Y178)))</f>
        <v/>
      </c>
      <c r="G178">
        <f>IF($Y178="","",IF(INDEX('Per Invoice'!G$2:G$501,$Y178)="","",INDEX('Per Invoice'!G$2:G$501,$Y178)))</f>
        <v/>
      </c>
      <c r="H178">
        <f>IF($Y178="","",IF(INDEX('Per Invoice'!H$2:H$501,$Y178)="","",INDEX('Per Invoice'!H$2:H$501,$Y178)))</f>
        <v/>
      </c>
      <c r="I178">
        <f>IF($Y178="","",IF(INDEX('Per Invoice'!I$2:I$501,$Y178)="","",INDEX('Per Invoice'!I$2:I$501,$Y178)))</f>
        <v/>
      </c>
      <c r="J178">
        <f>IF($Y178="","",IF(INDEX('Per Invoice'!J$2:J$501,$Y178)="","",INDEX('Per Invoice'!J$2:J$501,$Y178)))</f>
        <v/>
      </c>
      <c r="K178">
        <f>IF($Y178="","",IF(INDEX('Per Invoice'!K$2:K$501,$Y178)="","",INDEX('Per Invoice'!K$2:K$501,$Y178)))</f>
        <v/>
      </c>
      <c r="L178" s="7">
        <f>IF($Y178="","",IF(INDEX('Per Invoice'!L$2:L$501,$Y178)="","",INDEX('Per Invoice'!L$2:L$501,$Y178)))</f>
        <v/>
      </c>
      <c r="M178" s="14">
        <f>IF($Y178="","",IF(INDEX('Per Invoice'!M$2:M$501,$Y178)="","",INDEX('Per Invoice'!M$2:M$501,$Y178)))</f>
        <v/>
      </c>
      <c r="N178">
        <f>IF($Y178="","",IF(INDEX('Per Invoice'!N$2:N$501,$Y178)="","",INDEX('Per Invoice'!N$2:N$501,$Y178)))</f>
        <v/>
      </c>
      <c r="O178">
        <f>IF($Y178="","",IF(INDEX('Per Invoice'!O$2:O$501,$Y178)="","",INDEX('Per Invoice'!O$2:O$501,$Y178)))</f>
        <v/>
      </c>
      <c r="P178" s="7">
        <f>IF($Y178="","",IF(INDEX('Per Invoice'!P$2:P$501,$Y178)="","",INDEX('Per Invoice'!P$2:P$501,$Y178)))</f>
        <v/>
      </c>
      <c r="Q178" s="7">
        <f>IF($Y178="","",IF(INDEX('Per Invoice'!Q$2:Q$501,$Y178)="","",INDEX('Per Invoice'!Q$2:Q$501,$Y178)))</f>
        <v/>
      </c>
      <c r="R178">
        <f>IF($Y178="","",IF(INDEX('Per Invoice'!R$2:R$501,$Y178)="","",INDEX('Per Invoice'!R$2:R$501,$Y178)))</f>
        <v/>
      </c>
      <c r="S178" s="7">
        <f>IF($Y178="","",IF(INDEX('Per Invoice'!S$2:S$501,$Y178)="","",INDEX('Per Invoice'!S$2:S$501,$Y178)))</f>
        <v/>
      </c>
      <c r="T178" s="7">
        <f>IF($Y178="","",IF(INDEX('Per Invoice'!T$2:T$501,$Y178)="","",INDEX('Per Invoice'!T$2:T$501,$Y178)))</f>
        <v/>
      </c>
      <c r="U178" s="7">
        <f>IF($Y178="","",IF(INDEX('Per Invoice'!U$2:U$501,$Y178)="","",INDEX('Per Invoice'!U$2:U$501,$Y178)))</f>
        <v/>
      </c>
      <c r="V178" s="7">
        <f>IF($Y178="","",IF(INDEX('Per Invoice'!V$2:V$501,$Y178)="","",INDEX('Per Invoice'!V$2:V$501,$Y178)))</f>
        <v/>
      </c>
      <c r="W178" s="7">
        <f>IF($Y178="","",IF(INDEX('Per Invoice'!W$2:W$501,$Y178)="","",INDEX('Per Invoice'!W$2:W$501,$Y178)))</f>
        <v/>
      </c>
      <c r="X178" s="7">
        <f>IF($Y178="","",IF(INDEX('Per Invoice'!X$2:X$501,$Y178)="","",INDEX('Per Invoice'!X$2:X$501,$Y178)))</f>
        <v/>
      </c>
      <c r="Y178" s="16">
        <f>IFERROR(MATCH(Settings!$C$28&amp;"|"&amp;ROWS($Y$2:$Y178),'Per Invoice'!$Z$2:$Z$501,0),"")</f>
        <v/>
      </c>
    </row>
    <row r="179">
      <c r="A179">
        <f>IF($Y179="","",IF(INDEX('Per Invoice'!A$2:A$501,$Y179)="","",INDEX('Per Invoice'!A$2:A$501,$Y179)))</f>
        <v/>
      </c>
      <c r="B179">
        <f>IF($Y179="","",IF(INDEX('Per Invoice'!B$2:B$501,$Y179)="","",INDEX('Per Invoice'!B$2:B$501,$Y179)))</f>
        <v/>
      </c>
      <c r="C179">
        <f>IF($Y179="","",IF(INDEX('Per Invoice'!C$2:C$501,$Y179)="","",INDEX('Per Invoice'!C$2:C$501,$Y179)))</f>
        <v/>
      </c>
      <c r="D179">
        <f>IF($Y179="","",IF(INDEX('Per Invoice'!D$2:D$501,$Y179)="","",INDEX('Per Invoice'!D$2:D$501,$Y179)))</f>
        <v/>
      </c>
      <c r="E179">
        <f>IF($Y179="","",IF(INDEX('Per Invoice'!E$2:E$501,$Y179)="","",INDEX('Per Invoice'!E$2:E$501,$Y179)))</f>
        <v/>
      </c>
      <c r="F179">
        <f>IF($Y179="","",IF(INDEX('Per Invoice'!F$2:F$501,$Y179)="","",INDEX('Per Invoice'!F$2:F$501,$Y179)))</f>
        <v/>
      </c>
      <c r="G179">
        <f>IF($Y179="","",IF(INDEX('Per Invoice'!G$2:G$501,$Y179)="","",INDEX('Per Invoice'!G$2:G$501,$Y179)))</f>
        <v/>
      </c>
      <c r="H179">
        <f>IF($Y179="","",IF(INDEX('Per Invoice'!H$2:H$501,$Y179)="","",INDEX('Per Invoice'!H$2:H$501,$Y179)))</f>
        <v/>
      </c>
      <c r="I179">
        <f>IF($Y179="","",IF(INDEX('Per Invoice'!I$2:I$501,$Y179)="","",INDEX('Per Invoice'!I$2:I$501,$Y179)))</f>
        <v/>
      </c>
      <c r="J179">
        <f>IF($Y179="","",IF(INDEX('Per Invoice'!J$2:J$501,$Y179)="","",INDEX('Per Invoice'!J$2:J$501,$Y179)))</f>
        <v/>
      </c>
      <c r="K179">
        <f>IF($Y179="","",IF(INDEX('Per Invoice'!K$2:K$501,$Y179)="","",INDEX('Per Invoice'!K$2:K$501,$Y179)))</f>
        <v/>
      </c>
      <c r="L179" s="7">
        <f>IF($Y179="","",IF(INDEX('Per Invoice'!L$2:L$501,$Y179)="","",INDEX('Per Invoice'!L$2:L$501,$Y179)))</f>
        <v/>
      </c>
      <c r="M179" s="14">
        <f>IF($Y179="","",IF(INDEX('Per Invoice'!M$2:M$501,$Y179)="","",INDEX('Per Invoice'!M$2:M$501,$Y179)))</f>
        <v/>
      </c>
      <c r="N179">
        <f>IF($Y179="","",IF(INDEX('Per Invoice'!N$2:N$501,$Y179)="","",INDEX('Per Invoice'!N$2:N$501,$Y179)))</f>
        <v/>
      </c>
      <c r="O179">
        <f>IF($Y179="","",IF(INDEX('Per Invoice'!O$2:O$501,$Y179)="","",INDEX('Per Invoice'!O$2:O$501,$Y179)))</f>
        <v/>
      </c>
      <c r="P179" s="7">
        <f>IF($Y179="","",IF(INDEX('Per Invoice'!P$2:P$501,$Y179)="","",INDEX('Per Invoice'!P$2:P$501,$Y179)))</f>
        <v/>
      </c>
      <c r="Q179" s="7">
        <f>IF($Y179="","",IF(INDEX('Per Invoice'!Q$2:Q$501,$Y179)="","",INDEX('Per Invoice'!Q$2:Q$501,$Y179)))</f>
        <v/>
      </c>
      <c r="R179">
        <f>IF($Y179="","",IF(INDEX('Per Invoice'!R$2:R$501,$Y179)="","",INDEX('Per Invoice'!R$2:R$501,$Y179)))</f>
        <v/>
      </c>
      <c r="S179" s="7">
        <f>IF($Y179="","",IF(INDEX('Per Invoice'!S$2:S$501,$Y179)="","",INDEX('Per Invoice'!S$2:S$501,$Y179)))</f>
        <v/>
      </c>
      <c r="T179" s="7">
        <f>IF($Y179="","",IF(INDEX('Per Invoice'!T$2:T$501,$Y179)="","",INDEX('Per Invoice'!T$2:T$501,$Y179)))</f>
        <v/>
      </c>
      <c r="U179" s="7">
        <f>IF($Y179="","",IF(INDEX('Per Invoice'!U$2:U$501,$Y179)="","",INDEX('Per Invoice'!U$2:U$501,$Y179)))</f>
        <v/>
      </c>
      <c r="V179" s="7">
        <f>IF($Y179="","",IF(INDEX('Per Invoice'!V$2:V$501,$Y179)="","",INDEX('Per Invoice'!V$2:V$501,$Y179)))</f>
        <v/>
      </c>
      <c r="W179" s="7">
        <f>IF($Y179="","",IF(INDEX('Per Invoice'!W$2:W$501,$Y179)="","",INDEX('Per Invoice'!W$2:W$501,$Y179)))</f>
        <v/>
      </c>
      <c r="X179" s="7">
        <f>IF($Y179="","",IF(INDEX('Per Invoice'!X$2:X$501,$Y179)="","",INDEX('Per Invoice'!X$2:X$501,$Y179)))</f>
        <v/>
      </c>
      <c r="Y179" s="16">
        <f>IFERROR(MATCH(Settings!$C$28&amp;"|"&amp;ROWS($Y$2:$Y179),'Per Invoice'!$Z$2:$Z$501,0),"")</f>
        <v/>
      </c>
    </row>
    <row r="180">
      <c r="A180">
        <f>IF($Y180="","",IF(INDEX('Per Invoice'!A$2:A$501,$Y180)="","",INDEX('Per Invoice'!A$2:A$501,$Y180)))</f>
        <v/>
      </c>
      <c r="B180">
        <f>IF($Y180="","",IF(INDEX('Per Invoice'!B$2:B$501,$Y180)="","",INDEX('Per Invoice'!B$2:B$501,$Y180)))</f>
        <v/>
      </c>
      <c r="C180">
        <f>IF($Y180="","",IF(INDEX('Per Invoice'!C$2:C$501,$Y180)="","",INDEX('Per Invoice'!C$2:C$501,$Y180)))</f>
        <v/>
      </c>
      <c r="D180">
        <f>IF($Y180="","",IF(INDEX('Per Invoice'!D$2:D$501,$Y180)="","",INDEX('Per Invoice'!D$2:D$501,$Y180)))</f>
        <v/>
      </c>
      <c r="E180">
        <f>IF($Y180="","",IF(INDEX('Per Invoice'!E$2:E$501,$Y180)="","",INDEX('Per Invoice'!E$2:E$501,$Y180)))</f>
        <v/>
      </c>
      <c r="F180">
        <f>IF($Y180="","",IF(INDEX('Per Invoice'!F$2:F$501,$Y180)="","",INDEX('Per Invoice'!F$2:F$501,$Y180)))</f>
        <v/>
      </c>
      <c r="G180">
        <f>IF($Y180="","",IF(INDEX('Per Invoice'!G$2:G$501,$Y180)="","",INDEX('Per Invoice'!G$2:G$501,$Y180)))</f>
        <v/>
      </c>
      <c r="H180">
        <f>IF($Y180="","",IF(INDEX('Per Invoice'!H$2:H$501,$Y180)="","",INDEX('Per Invoice'!H$2:H$501,$Y180)))</f>
        <v/>
      </c>
      <c r="I180">
        <f>IF($Y180="","",IF(INDEX('Per Invoice'!I$2:I$501,$Y180)="","",INDEX('Per Invoice'!I$2:I$501,$Y180)))</f>
        <v/>
      </c>
      <c r="J180">
        <f>IF($Y180="","",IF(INDEX('Per Invoice'!J$2:J$501,$Y180)="","",INDEX('Per Invoice'!J$2:J$501,$Y180)))</f>
        <v/>
      </c>
      <c r="K180">
        <f>IF($Y180="","",IF(INDEX('Per Invoice'!K$2:K$501,$Y180)="","",INDEX('Per Invoice'!K$2:K$501,$Y180)))</f>
        <v/>
      </c>
      <c r="L180" s="7">
        <f>IF($Y180="","",IF(INDEX('Per Invoice'!L$2:L$501,$Y180)="","",INDEX('Per Invoice'!L$2:L$501,$Y180)))</f>
        <v/>
      </c>
      <c r="M180" s="14">
        <f>IF($Y180="","",IF(INDEX('Per Invoice'!M$2:M$501,$Y180)="","",INDEX('Per Invoice'!M$2:M$501,$Y180)))</f>
        <v/>
      </c>
      <c r="N180">
        <f>IF($Y180="","",IF(INDEX('Per Invoice'!N$2:N$501,$Y180)="","",INDEX('Per Invoice'!N$2:N$501,$Y180)))</f>
        <v/>
      </c>
      <c r="O180">
        <f>IF($Y180="","",IF(INDEX('Per Invoice'!O$2:O$501,$Y180)="","",INDEX('Per Invoice'!O$2:O$501,$Y180)))</f>
        <v/>
      </c>
      <c r="P180" s="7">
        <f>IF($Y180="","",IF(INDEX('Per Invoice'!P$2:P$501,$Y180)="","",INDEX('Per Invoice'!P$2:P$501,$Y180)))</f>
        <v/>
      </c>
      <c r="Q180" s="7">
        <f>IF($Y180="","",IF(INDEX('Per Invoice'!Q$2:Q$501,$Y180)="","",INDEX('Per Invoice'!Q$2:Q$501,$Y180)))</f>
        <v/>
      </c>
      <c r="R180">
        <f>IF($Y180="","",IF(INDEX('Per Invoice'!R$2:R$501,$Y180)="","",INDEX('Per Invoice'!R$2:R$501,$Y180)))</f>
        <v/>
      </c>
      <c r="S180" s="7">
        <f>IF($Y180="","",IF(INDEX('Per Invoice'!S$2:S$501,$Y180)="","",INDEX('Per Invoice'!S$2:S$501,$Y180)))</f>
        <v/>
      </c>
      <c r="T180" s="7">
        <f>IF($Y180="","",IF(INDEX('Per Invoice'!T$2:T$501,$Y180)="","",INDEX('Per Invoice'!T$2:T$501,$Y180)))</f>
        <v/>
      </c>
      <c r="U180" s="7">
        <f>IF($Y180="","",IF(INDEX('Per Invoice'!U$2:U$501,$Y180)="","",INDEX('Per Invoice'!U$2:U$501,$Y180)))</f>
        <v/>
      </c>
      <c r="V180" s="7">
        <f>IF($Y180="","",IF(INDEX('Per Invoice'!V$2:V$501,$Y180)="","",INDEX('Per Invoice'!V$2:V$501,$Y180)))</f>
        <v/>
      </c>
      <c r="W180" s="7">
        <f>IF($Y180="","",IF(INDEX('Per Invoice'!W$2:W$501,$Y180)="","",INDEX('Per Invoice'!W$2:W$501,$Y180)))</f>
        <v/>
      </c>
      <c r="X180" s="7">
        <f>IF($Y180="","",IF(INDEX('Per Invoice'!X$2:X$501,$Y180)="","",INDEX('Per Invoice'!X$2:X$501,$Y180)))</f>
        <v/>
      </c>
      <c r="Y180" s="16">
        <f>IFERROR(MATCH(Settings!$C$28&amp;"|"&amp;ROWS($Y$2:$Y180),'Per Invoice'!$Z$2:$Z$501,0),"")</f>
        <v/>
      </c>
    </row>
    <row r="181">
      <c r="A181">
        <f>IF($Y181="","",IF(INDEX('Per Invoice'!A$2:A$501,$Y181)="","",INDEX('Per Invoice'!A$2:A$501,$Y181)))</f>
        <v/>
      </c>
      <c r="B181">
        <f>IF($Y181="","",IF(INDEX('Per Invoice'!B$2:B$501,$Y181)="","",INDEX('Per Invoice'!B$2:B$501,$Y181)))</f>
        <v/>
      </c>
      <c r="C181">
        <f>IF($Y181="","",IF(INDEX('Per Invoice'!C$2:C$501,$Y181)="","",INDEX('Per Invoice'!C$2:C$501,$Y181)))</f>
        <v/>
      </c>
      <c r="D181">
        <f>IF($Y181="","",IF(INDEX('Per Invoice'!D$2:D$501,$Y181)="","",INDEX('Per Invoice'!D$2:D$501,$Y181)))</f>
        <v/>
      </c>
      <c r="E181">
        <f>IF($Y181="","",IF(INDEX('Per Invoice'!E$2:E$501,$Y181)="","",INDEX('Per Invoice'!E$2:E$501,$Y181)))</f>
        <v/>
      </c>
      <c r="F181">
        <f>IF($Y181="","",IF(INDEX('Per Invoice'!F$2:F$501,$Y181)="","",INDEX('Per Invoice'!F$2:F$501,$Y181)))</f>
        <v/>
      </c>
      <c r="G181">
        <f>IF($Y181="","",IF(INDEX('Per Invoice'!G$2:G$501,$Y181)="","",INDEX('Per Invoice'!G$2:G$501,$Y181)))</f>
        <v/>
      </c>
      <c r="H181">
        <f>IF($Y181="","",IF(INDEX('Per Invoice'!H$2:H$501,$Y181)="","",INDEX('Per Invoice'!H$2:H$501,$Y181)))</f>
        <v/>
      </c>
      <c r="I181">
        <f>IF($Y181="","",IF(INDEX('Per Invoice'!I$2:I$501,$Y181)="","",INDEX('Per Invoice'!I$2:I$501,$Y181)))</f>
        <v/>
      </c>
      <c r="J181">
        <f>IF($Y181="","",IF(INDEX('Per Invoice'!J$2:J$501,$Y181)="","",INDEX('Per Invoice'!J$2:J$501,$Y181)))</f>
        <v/>
      </c>
      <c r="K181">
        <f>IF($Y181="","",IF(INDEX('Per Invoice'!K$2:K$501,$Y181)="","",INDEX('Per Invoice'!K$2:K$501,$Y181)))</f>
        <v/>
      </c>
      <c r="L181" s="7">
        <f>IF($Y181="","",IF(INDEX('Per Invoice'!L$2:L$501,$Y181)="","",INDEX('Per Invoice'!L$2:L$501,$Y181)))</f>
        <v/>
      </c>
      <c r="M181" s="14">
        <f>IF($Y181="","",IF(INDEX('Per Invoice'!M$2:M$501,$Y181)="","",INDEX('Per Invoice'!M$2:M$501,$Y181)))</f>
        <v/>
      </c>
      <c r="N181">
        <f>IF($Y181="","",IF(INDEX('Per Invoice'!N$2:N$501,$Y181)="","",INDEX('Per Invoice'!N$2:N$501,$Y181)))</f>
        <v/>
      </c>
      <c r="O181">
        <f>IF($Y181="","",IF(INDEX('Per Invoice'!O$2:O$501,$Y181)="","",INDEX('Per Invoice'!O$2:O$501,$Y181)))</f>
        <v/>
      </c>
      <c r="P181" s="7">
        <f>IF($Y181="","",IF(INDEX('Per Invoice'!P$2:P$501,$Y181)="","",INDEX('Per Invoice'!P$2:P$501,$Y181)))</f>
        <v/>
      </c>
      <c r="Q181" s="7">
        <f>IF($Y181="","",IF(INDEX('Per Invoice'!Q$2:Q$501,$Y181)="","",INDEX('Per Invoice'!Q$2:Q$501,$Y181)))</f>
        <v/>
      </c>
      <c r="R181">
        <f>IF($Y181="","",IF(INDEX('Per Invoice'!R$2:R$501,$Y181)="","",INDEX('Per Invoice'!R$2:R$501,$Y181)))</f>
        <v/>
      </c>
      <c r="S181" s="7">
        <f>IF($Y181="","",IF(INDEX('Per Invoice'!S$2:S$501,$Y181)="","",INDEX('Per Invoice'!S$2:S$501,$Y181)))</f>
        <v/>
      </c>
      <c r="T181" s="7">
        <f>IF($Y181="","",IF(INDEX('Per Invoice'!T$2:T$501,$Y181)="","",INDEX('Per Invoice'!T$2:T$501,$Y181)))</f>
        <v/>
      </c>
      <c r="U181" s="7">
        <f>IF($Y181="","",IF(INDEX('Per Invoice'!U$2:U$501,$Y181)="","",INDEX('Per Invoice'!U$2:U$501,$Y181)))</f>
        <v/>
      </c>
      <c r="V181" s="7">
        <f>IF($Y181="","",IF(INDEX('Per Invoice'!V$2:V$501,$Y181)="","",INDEX('Per Invoice'!V$2:V$501,$Y181)))</f>
        <v/>
      </c>
      <c r="W181" s="7">
        <f>IF($Y181="","",IF(INDEX('Per Invoice'!W$2:W$501,$Y181)="","",INDEX('Per Invoice'!W$2:W$501,$Y181)))</f>
        <v/>
      </c>
      <c r="X181" s="7">
        <f>IF($Y181="","",IF(INDEX('Per Invoice'!X$2:X$501,$Y181)="","",INDEX('Per Invoice'!X$2:X$501,$Y181)))</f>
        <v/>
      </c>
      <c r="Y181" s="16">
        <f>IFERROR(MATCH(Settings!$C$28&amp;"|"&amp;ROWS($Y$2:$Y181),'Per Invoice'!$Z$2:$Z$501,0),"")</f>
        <v/>
      </c>
    </row>
    <row r="182">
      <c r="A182">
        <f>IF($Y182="","",IF(INDEX('Per Invoice'!A$2:A$501,$Y182)="","",INDEX('Per Invoice'!A$2:A$501,$Y182)))</f>
        <v/>
      </c>
      <c r="B182">
        <f>IF($Y182="","",IF(INDEX('Per Invoice'!B$2:B$501,$Y182)="","",INDEX('Per Invoice'!B$2:B$501,$Y182)))</f>
        <v/>
      </c>
      <c r="C182">
        <f>IF($Y182="","",IF(INDEX('Per Invoice'!C$2:C$501,$Y182)="","",INDEX('Per Invoice'!C$2:C$501,$Y182)))</f>
        <v/>
      </c>
      <c r="D182">
        <f>IF($Y182="","",IF(INDEX('Per Invoice'!D$2:D$501,$Y182)="","",INDEX('Per Invoice'!D$2:D$501,$Y182)))</f>
        <v/>
      </c>
      <c r="E182">
        <f>IF($Y182="","",IF(INDEX('Per Invoice'!E$2:E$501,$Y182)="","",INDEX('Per Invoice'!E$2:E$501,$Y182)))</f>
        <v/>
      </c>
      <c r="F182">
        <f>IF($Y182="","",IF(INDEX('Per Invoice'!F$2:F$501,$Y182)="","",INDEX('Per Invoice'!F$2:F$501,$Y182)))</f>
        <v/>
      </c>
      <c r="G182">
        <f>IF($Y182="","",IF(INDEX('Per Invoice'!G$2:G$501,$Y182)="","",INDEX('Per Invoice'!G$2:G$501,$Y182)))</f>
        <v/>
      </c>
      <c r="H182">
        <f>IF($Y182="","",IF(INDEX('Per Invoice'!H$2:H$501,$Y182)="","",INDEX('Per Invoice'!H$2:H$501,$Y182)))</f>
        <v/>
      </c>
      <c r="I182">
        <f>IF($Y182="","",IF(INDEX('Per Invoice'!I$2:I$501,$Y182)="","",INDEX('Per Invoice'!I$2:I$501,$Y182)))</f>
        <v/>
      </c>
      <c r="J182">
        <f>IF($Y182="","",IF(INDEX('Per Invoice'!J$2:J$501,$Y182)="","",INDEX('Per Invoice'!J$2:J$501,$Y182)))</f>
        <v/>
      </c>
      <c r="K182">
        <f>IF($Y182="","",IF(INDEX('Per Invoice'!K$2:K$501,$Y182)="","",INDEX('Per Invoice'!K$2:K$501,$Y182)))</f>
        <v/>
      </c>
      <c r="L182" s="7">
        <f>IF($Y182="","",IF(INDEX('Per Invoice'!L$2:L$501,$Y182)="","",INDEX('Per Invoice'!L$2:L$501,$Y182)))</f>
        <v/>
      </c>
      <c r="M182" s="14">
        <f>IF($Y182="","",IF(INDEX('Per Invoice'!M$2:M$501,$Y182)="","",INDEX('Per Invoice'!M$2:M$501,$Y182)))</f>
        <v/>
      </c>
      <c r="N182">
        <f>IF($Y182="","",IF(INDEX('Per Invoice'!N$2:N$501,$Y182)="","",INDEX('Per Invoice'!N$2:N$501,$Y182)))</f>
        <v/>
      </c>
      <c r="O182">
        <f>IF($Y182="","",IF(INDEX('Per Invoice'!O$2:O$501,$Y182)="","",INDEX('Per Invoice'!O$2:O$501,$Y182)))</f>
        <v/>
      </c>
      <c r="P182" s="7">
        <f>IF($Y182="","",IF(INDEX('Per Invoice'!P$2:P$501,$Y182)="","",INDEX('Per Invoice'!P$2:P$501,$Y182)))</f>
        <v/>
      </c>
      <c r="Q182" s="7">
        <f>IF($Y182="","",IF(INDEX('Per Invoice'!Q$2:Q$501,$Y182)="","",INDEX('Per Invoice'!Q$2:Q$501,$Y182)))</f>
        <v/>
      </c>
      <c r="R182">
        <f>IF($Y182="","",IF(INDEX('Per Invoice'!R$2:R$501,$Y182)="","",INDEX('Per Invoice'!R$2:R$501,$Y182)))</f>
        <v/>
      </c>
      <c r="S182" s="7">
        <f>IF($Y182="","",IF(INDEX('Per Invoice'!S$2:S$501,$Y182)="","",INDEX('Per Invoice'!S$2:S$501,$Y182)))</f>
        <v/>
      </c>
      <c r="T182" s="7">
        <f>IF($Y182="","",IF(INDEX('Per Invoice'!T$2:T$501,$Y182)="","",INDEX('Per Invoice'!T$2:T$501,$Y182)))</f>
        <v/>
      </c>
      <c r="U182" s="7">
        <f>IF($Y182="","",IF(INDEX('Per Invoice'!U$2:U$501,$Y182)="","",INDEX('Per Invoice'!U$2:U$501,$Y182)))</f>
        <v/>
      </c>
      <c r="V182" s="7">
        <f>IF($Y182="","",IF(INDEX('Per Invoice'!V$2:V$501,$Y182)="","",INDEX('Per Invoice'!V$2:V$501,$Y182)))</f>
        <v/>
      </c>
      <c r="W182" s="7">
        <f>IF($Y182="","",IF(INDEX('Per Invoice'!W$2:W$501,$Y182)="","",INDEX('Per Invoice'!W$2:W$501,$Y182)))</f>
        <v/>
      </c>
      <c r="X182" s="7">
        <f>IF($Y182="","",IF(INDEX('Per Invoice'!X$2:X$501,$Y182)="","",INDEX('Per Invoice'!X$2:X$501,$Y182)))</f>
        <v/>
      </c>
      <c r="Y182" s="16">
        <f>IFERROR(MATCH(Settings!$C$28&amp;"|"&amp;ROWS($Y$2:$Y182),'Per Invoice'!$Z$2:$Z$501,0),"")</f>
        <v/>
      </c>
    </row>
    <row r="183">
      <c r="A183">
        <f>IF($Y183="","",IF(INDEX('Per Invoice'!A$2:A$501,$Y183)="","",INDEX('Per Invoice'!A$2:A$501,$Y183)))</f>
        <v/>
      </c>
      <c r="B183">
        <f>IF($Y183="","",IF(INDEX('Per Invoice'!B$2:B$501,$Y183)="","",INDEX('Per Invoice'!B$2:B$501,$Y183)))</f>
        <v/>
      </c>
      <c r="C183">
        <f>IF($Y183="","",IF(INDEX('Per Invoice'!C$2:C$501,$Y183)="","",INDEX('Per Invoice'!C$2:C$501,$Y183)))</f>
        <v/>
      </c>
      <c r="D183">
        <f>IF($Y183="","",IF(INDEX('Per Invoice'!D$2:D$501,$Y183)="","",INDEX('Per Invoice'!D$2:D$501,$Y183)))</f>
        <v/>
      </c>
      <c r="E183">
        <f>IF($Y183="","",IF(INDEX('Per Invoice'!E$2:E$501,$Y183)="","",INDEX('Per Invoice'!E$2:E$501,$Y183)))</f>
        <v/>
      </c>
      <c r="F183">
        <f>IF($Y183="","",IF(INDEX('Per Invoice'!F$2:F$501,$Y183)="","",INDEX('Per Invoice'!F$2:F$501,$Y183)))</f>
        <v/>
      </c>
      <c r="G183">
        <f>IF($Y183="","",IF(INDEX('Per Invoice'!G$2:G$501,$Y183)="","",INDEX('Per Invoice'!G$2:G$501,$Y183)))</f>
        <v/>
      </c>
      <c r="H183">
        <f>IF($Y183="","",IF(INDEX('Per Invoice'!H$2:H$501,$Y183)="","",INDEX('Per Invoice'!H$2:H$501,$Y183)))</f>
        <v/>
      </c>
      <c r="I183">
        <f>IF($Y183="","",IF(INDEX('Per Invoice'!I$2:I$501,$Y183)="","",INDEX('Per Invoice'!I$2:I$501,$Y183)))</f>
        <v/>
      </c>
      <c r="J183">
        <f>IF($Y183="","",IF(INDEX('Per Invoice'!J$2:J$501,$Y183)="","",INDEX('Per Invoice'!J$2:J$501,$Y183)))</f>
        <v/>
      </c>
      <c r="K183">
        <f>IF($Y183="","",IF(INDEX('Per Invoice'!K$2:K$501,$Y183)="","",INDEX('Per Invoice'!K$2:K$501,$Y183)))</f>
        <v/>
      </c>
      <c r="L183" s="7">
        <f>IF($Y183="","",IF(INDEX('Per Invoice'!L$2:L$501,$Y183)="","",INDEX('Per Invoice'!L$2:L$501,$Y183)))</f>
        <v/>
      </c>
      <c r="M183" s="14">
        <f>IF($Y183="","",IF(INDEX('Per Invoice'!M$2:M$501,$Y183)="","",INDEX('Per Invoice'!M$2:M$501,$Y183)))</f>
        <v/>
      </c>
      <c r="N183">
        <f>IF($Y183="","",IF(INDEX('Per Invoice'!N$2:N$501,$Y183)="","",INDEX('Per Invoice'!N$2:N$501,$Y183)))</f>
        <v/>
      </c>
      <c r="O183">
        <f>IF($Y183="","",IF(INDEX('Per Invoice'!O$2:O$501,$Y183)="","",INDEX('Per Invoice'!O$2:O$501,$Y183)))</f>
        <v/>
      </c>
      <c r="P183" s="7">
        <f>IF($Y183="","",IF(INDEX('Per Invoice'!P$2:P$501,$Y183)="","",INDEX('Per Invoice'!P$2:P$501,$Y183)))</f>
        <v/>
      </c>
      <c r="Q183" s="7">
        <f>IF($Y183="","",IF(INDEX('Per Invoice'!Q$2:Q$501,$Y183)="","",INDEX('Per Invoice'!Q$2:Q$501,$Y183)))</f>
        <v/>
      </c>
      <c r="R183">
        <f>IF($Y183="","",IF(INDEX('Per Invoice'!R$2:R$501,$Y183)="","",INDEX('Per Invoice'!R$2:R$501,$Y183)))</f>
        <v/>
      </c>
      <c r="S183" s="7">
        <f>IF($Y183="","",IF(INDEX('Per Invoice'!S$2:S$501,$Y183)="","",INDEX('Per Invoice'!S$2:S$501,$Y183)))</f>
        <v/>
      </c>
      <c r="T183" s="7">
        <f>IF($Y183="","",IF(INDEX('Per Invoice'!T$2:T$501,$Y183)="","",INDEX('Per Invoice'!T$2:T$501,$Y183)))</f>
        <v/>
      </c>
      <c r="U183" s="7">
        <f>IF($Y183="","",IF(INDEX('Per Invoice'!U$2:U$501,$Y183)="","",INDEX('Per Invoice'!U$2:U$501,$Y183)))</f>
        <v/>
      </c>
      <c r="V183" s="7">
        <f>IF($Y183="","",IF(INDEX('Per Invoice'!V$2:V$501,$Y183)="","",INDEX('Per Invoice'!V$2:V$501,$Y183)))</f>
        <v/>
      </c>
      <c r="W183" s="7">
        <f>IF($Y183="","",IF(INDEX('Per Invoice'!W$2:W$501,$Y183)="","",INDEX('Per Invoice'!W$2:W$501,$Y183)))</f>
        <v/>
      </c>
      <c r="X183" s="7">
        <f>IF($Y183="","",IF(INDEX('Per Invoice'!X$2:X$501,$Y183)="","",INDEX('Per Invoice'!X$2:X$501,$Y183)))</f>
        <v/>
      </c>
      <c r="Y183" s="16">
        <f>IFERROR(MATCH(Settings!$C$28&amp;"|"&amp;ROWS($Y$2:$Y183),'Per Invoice'!$Z$2:$Z$501,0),"")</f>
        <v/>
      </c>
    </row>
    <row r="184">
      <c r="A184">
        <f>IF($Y184="","",IF(INDEX('Per Invoice'!A$2:A$501,$Y184)="","",INDEX('Per Invoice'!A$2:A$501,$Y184)))</f>
        <v/>
      </c>
      <c r="B184">
        <f>IF($Y184="","",IF(INDEX('Per Invoice'!B$2:B$501,$Y184)="","",INDEX('Per Invoice'!B$2:B$501,$Y184)))</f>
        <v/>
      </c>
      <c r="C184">
        <f>IF($Y184="","",IF(INDEX('Per Invoice'!C$2:C$501,$Y184)="","",INDEX('Per Invoice'!C$2:C$501,$Y184)))</f>
        <v/>
      </c>
      <c r="D184">
        <f>IF($Y184="","",IF(INDEX('Per Invoice'!D$2:D$501,$Y184)="","",INDEX('Per Invoice'!D$2:D$501,$Y184)))</f>
        <v/>
      </c>
      <c r="E184">
        <f>IF($Y184="","",IF(INDEX('Per Invoice'!E$2:E$501,$Y184)="","",INDEX('Per Invoice'!E$2:E$501,$Y184)))</f>
        <v/>
      </c>
      <c r="F184">
        <f>IF($Y184="","",IF(INDEX('Per Invoice'!F$2:F$501,$Y184)="","",INDEX('Per Invoice'!F$2:F$501,$Y184)))</f>
        <v/>
      </c>
      <c r="G184">
        <f>IF($Y184="","",IF(INDEX('Per Invoice'!G$2:G$501,$Y184)="","",INDEX('Per Invoice'!G$2:G$501,$Y184)))</f>
        <v/>
      </c>
      <c r="H184">
        <f>IF($Y184="","",IF(INDEX('Per Invoice'!H$2:H$501,$Y184)="","",INDEX('Per Invoice'!H$2:H$501,$Y184)))</f>
        <v/>
      </c>
      <c r="I184">
        <f>IF($Y184="","",IF(INDEX('Per Invoice'!I$2:I$501,$Y184)="","",INDEX('Per Invoice'!I$2:I$501,$Y184)))</f>
        <v/>
      </c>
      <c r="J184">
        <f>IF($Y184="","",IF(INDEX('Per Invoice'!J$2:J$501,$Y184)="","",INDEX('Per Invoice'!J$2:J$501,$Y184)))</f>
        <v/>
      </c>
      <c r="K184">
        <f>IF($Y184="","",IF(INDEX('Per Invoice'!K$2:K$501,$Y184)="","",INDEX('Per Invoice'!K$2:K$501,$Y184)))</f>
        <v/>
      </c>
      <c r="L184" s="7">
        <f>IF($Y184="","",IF(INDEX('Per Invoice'!L$2:L$501,$Y184)="","",INDEX('Per Invoice'!L$2:L$501,$Y184)))</f>
        <v/>
      </c>
      <c r="M184" s="14">
        <f>IF($Y184="","",IF(INDEX('Per Invoice'!M$2:M$501,$Y184)="","",INDEX('Per Invoice'!M$2:M$501,$Y184)))</f>
        <v/>
      </c>
      <c r="N184">
        <f>IF($Y184="","",IF(INDEX('Per Invoice'!N$2:N$501,$Y184)="","",INDEX('Per Invoice'!N$2:N$501,$Y184)))</f>
        <v/>
      </c>
      <c r="O184">
        <f>IF($Y184="","",IF(INDEX('Per Invoice'!O$2:O$501,$Y184)="","",INDEX('Per Invoice'!O$2:O$501,$Y184)))</f>
        <v/>
      </c>
      <c r="P184" s="7">
        <f>IF($Y184="","",IF(INDEX('Per Invoice'!P$2:P$501,$Y184)="","",INDEX('Per Invoice'!P$2:P$501,$Y184)))</f>
        <v/>
      </c>
      <c r="Q184" s="7">
        <f>IF($Y184="","",IF(INDEX('Per Invoice'!Q$2:Q$501,$Y184)="","",INDEX('Per Invoice'!Q$2:Q$501,$Y184)))</f>
        <v/>
      </c>
      <c r="R184">
        <f>IF($Y184="","",IF(INDEX('Per Invoice'!R$2:R$501,$Y184)="","",INDEX('Per Invoice'!R$2:R$501,$Y184)))</f>
        <v/>
      </c>
      <c r="S184" s="7">
        <f>IF($Y184="","",IF(INDEX('Per Invoice'!S$2:S$501,$Y184)="","",INDEX('Per Invoice'!S$2:S$501,$Y184)))</f>
        <v/>
      </c>
      <c r="T184" s="7">
        <f>IF($Y184="","",IF(INDEX('Per Invoice'!T$2:T$501,$Y184)="","",INDEX('Per Invoice'!T$2:T$501,$Y184)))</f>
        <v/>
      </c>
      <c r="U184" s="7">
        <f>IF($Y184="","",IF(INDEX('Per Invoice'!U$2:U$501,$Y184)="","",INDEX('Per Invoice'!U$2:U$501,$Y184)))</f>
        <v/>
      </c>
      <c r="V184" s="7">
        <f>IF($Y184="","",IF(INDEX('Per Invoice'!V$2:V$501,$Y184)="","",INDEX('Per Invoice'!V$2:V$501,$Y184)))</f>
        <v/>
      </c>
      <c r="W184" s="7">
        <f>IF($Y184="","",IF(INDEX('Per Invoice'!W$2:W$501,$Y184)="","",INDEX('Per Invoice'!W$2:W$501,$Y184)))</f>
        <v/>
      </c>
      <c r="X184" s="7">
        <f>IF($Y184="","",IF(INDEX('Per Invoice'!X$2:X$501,$Y184)="","",INDEX('Per Invoice'!X$2:X$501,$Y184)))</f>
        <v/>
      </c>
      <c r="Y184" s="16">
        <f>IFERROR(MATCH(Settings!$C$28&amp;"|"&amp;ROWS($Y$2:$Y184),'Per Invoice'!$Z$2:$Z$501,0),"")</f>
        <v/>
      </c>
    </row>
    <row r="185">
      <c r="A185">
        <f>IF($Y185="","",IF(INDEX('Per Invoice'!A$2:A$501,$Y185)="","",INDEX('Per Invoice'!A$2:A$501,$Y185)))</f>
        <v/>
      </c>
      <c r="B185">
        <f>IF($Y185="","",IF(INDEX('Per Invoice'!B$2:B$501,$Y185)="","",INDEX('Per Invoice'!B$2:B$501,$Y185)))</f>
        <v/>
      </c>
      <c r="C185">
        <f>IF($Y185="","",IF(INDEX('Per Invoice'!C$2:C$501,$Y185)="","",INDEX('Per Invoice'!C$2:C$501,$Y185)))</f>
        <v/>
      </c>
      <c r="D185">
        <f>IF($Y185="","",IF(INDEX('Per Invoice'!D$2:D$501,$Y185)="","",INDEX('Per Invoice'!D$2:D$501,$Y185)))</f>
        <v/>
      </c>
      <c r="E185">
        <f>IF($Y185="","",IF(INDEX('Per Invoice'!E$2:E$501,$Y185)="","",INDEX('Per Invoice'!E$2:E$501,$Y185)))</f>
        <v/>
      </c>
      <c r="F185">
        <f>IF($Y185="","",IF(INDEX('Per Invoice'!F$2:F$501,$Y185)="","",INDEX('Per Invoice'!F$2:F$501,$Y185)))</f>
        <v/>
      </c>
      <c r="G185">
        <f>IF($Y185="","",IF(INDEX('Per Invoice'!G$2:G$501,$Y185)="","",INDEX('Per Invoice'!G$2:G$501,$Y185)))</f>
        <v/>
      </c>
      <c r="H185">
        <f>IF($Y185="","",IF(INDEX('Per Invoice'!H$2:H$501,$Y185)="","",INDEX('Per Invoice'!H$2:H$501,$Y185)))</f>
        <v/>
      </c>
      <c r="I185">
        <f>IF($Y185="","",IF(INDEX('Per Invoice'!I$2:I$501,$Y185)="","",INDEX('Per Invoice'!I$2:I$501,$Y185)))</f>
        <v/>
      </c>
      <c r="J185">
        <f>IF($Y185="","",IF(INDEX('Per Invoice'!J$2:J$501,$Y185)="","",INDEX('Per Invoice'!J$2:J$501,$Y185)))</f>
        <v/>
      </c>
      <c r="K185">
        <f>IF($Y185="","",IF(INDEX('Per Invoice'!K$2:K$501,$Y185)="","",INDEX('Per Invoice'!K$2:K$501,$Y185)))</f>
        <v/>
      </c>
      <c r="L185" s="7">
        <f>IF($Y185="","",IF(INDEX('Per Invoice'!L$2:L$501,$Y185)="","",INDEX('Per Invoice'!L$2:L$501,$Y185)))</f>
        <v/>
      </c>
      <c r="M185" s="14">
        <f>IF($Y185="","",IF(INDEX('Per Invoice'!M$2:M$501,$Y185)="","",INDEX('Per Invoice'!M$2:M$501,$Y185)))</f>
        <v/>
      </c>
      <c r="N185">
        <f>IF($Y185="","",IF(INDEX('Per Invoice'!N$2:N$501,$Y185)="","",INDEX('Per Invoice'!N$2:N$501,$Y185)))</f>
        <v/>
      </c>
      <c r="O185">
        <f>IF($Y185="","",IF(INDEX('Per Invoice'!O$2:O$501,$Y185)="","",INDEX('Per Invoice'!O$2:O$501,$Y185)))</f>
        <v/>
      </c>
      <c r="P185" s="7">
        <f>IF($Y185="","",IF(INDEX('Per Invoice'!P$2:P$501,$Y185)="","",INDEX('Per Invoice'!P$2:P$501,$Y185)))</f>
        <v/>
      </c>
      <c r="Q185" s="7">
        <f>IF($Y185="","",IF(INDEX('Per Invoice'!Q$2:Q$501,$Y185)="","",INDEX('Per Invoice'!Q$2:Q$501,$Y185)))</f>
        <v/>
      </c>
      <c r="R185">
        <f>IF($Y185="","",IF(INDEX('Per Invoice'!R$2:R$501,$Y185)="","",INDEX('Per Invoice'!R$2:R$501,$Y185)))</f>
        <v/>
      </c>
      <c r="S185" s="7">
        <f>IF($Y185="","",IF(INDEX('Per Invoice'!S$2:S$501,$Y185)="","",INDEX('Per Invoice'!S$2:S$501,$Y185)))</f>
        <v/>
      </c>
      <c r="T185" s="7">
        <f>IF($Y185="","",IF(INDEX('Per Invoice'!T$2:T$501,$Y185)="","",INDEX('Per Invoice'!T$2:T$501,$Y185)))</f>
        <v/>
      </c>
      <c r="U185" s="7">
        <f>IF($Y185="","",IF(INDEX('Per Invoice'!U$2:U$501,$Y185)="","",INDEX('Per Invoice'!U$2:U$501,$Y185)))</f>
        <v/>
      </c>
      <c r="V185" s="7">
        <f>IF($Y185="","",IF(INDEX('Per Invoice'!V$2:V$501,$Y185)="","",INDEX('Per Invoice'!V$2:V$501,$Y185)))</f>
        <v/>
      </c>
      <c r="W185" s="7">
        <f>IF($Y185="","",IF(INDEX('Per Invoice'!W$2:W$501,$Y185)="","",INDEX('Per Invoice'!W$2:W$501,$Y185)))</f>
        <v/>
      </c>
      <c r="X185" s="7">
        <f>IF($Y185="","",IF(INDEX('Per Invoice'!X$2:X$501,$Y185)="","",INDEX('Per Invoice'!X$2:X$501,$Y185)))</f>
        <v/>
      </c>
      <c r="Y185" s="16">
        <f>IFERROR(MATCH(Settings!$C$28&amp;"|"&amp;ROWS($Y$2:$Y185),'Per Invoice'!$Z$2:$Z$501,0),"")</f>
        <v/>
      </c>
    </row>
    <row r="186">
      <c r="A186">
        <f>IF($Y186="","",IF(INDEX('Per Invoice'!A$2:A$501,$Y186)="","",INDEX('Per Invoice'!A$2:A$501,$Y186)))</f>
        <v/>
      </c>
      <c r="B186">
        <f>IF($Y186="","",IF(INDEX('Per Invoice'!B$2:B$501,$Y186)="","",INDEX('Per Invoice'!B$2:B$501,$Y186)))</f>
        <v/>
      </c>
      <c r="C186">
        <f>IF($Y186="","",IF(INDEX('Per Invoice'!C$2:C$501,$Y186)="","",INDEX('Per Invoice'!C$2:C$501,$Y186)))</f>
        <v/>
      </c>
      <c r="D186">
        <f>IF($Y186="","",IF(INDEX('Per Invoice'!D$2:D$501,$Y186)="","",INDEX('Per Invoice'!D$2:D$501,$Y186)))</f>
        <v/>
      </c>
      <c r="E186">
        <f>IF($Y186="","",IF(INDEX('Per Invoice'!E$2:E$501,$Y186)="","",INDEX('Per Invoice'!E$2:E$501,$Y186)))</f>
        <v/>
      </c>
      <c r="F186">
        <f>IF($Y186="","",IF(INDEX('Per Invoice'!F$2:F$501,$Y186)="","",INDEX('Per Invoice'!F$2:F$501,$Y186)))</f>
        <v/>
      </c>
      <c r="G186">
        <f>IF($Y186="","",IF(INDEX('Per Invoice'!G$2:G$501,$Y186)="","",INDEX('Per Invoice'!G$2:G$501,$Y186)))</f>
        <v/>
      </c>
      <c r="H186">
        <f>IF($Y186="","",IF(INDEX('Per Invoice'!H$2:H$501,$Y186)="","",INDEX('Per Invoice'!H$2:H$501,$Y186)))</f>
        <v/>
      </c>
      <c r="I186">
        <f>IF($Y186="","",IF(INDEX('Per Invoice'!I$2:I$501,$Y186)="","",INDEX('Per Invoice'!I$2:I$501,$Y186)))</f>
        <v/>
      </c>
      <c r="J186">
        <f>IF($Y186="","",IF(INDEX('Per Invoice'!J$2:J$501,$Y186)="","",INDEX('Per Invoice'!J$2:J$501,$Y186)))</f>
        <v/>
      </c>
      <c r="K186">
        <f>IF($Y186="","",IF(INDEX('Per Invoice'!K$2:K$501,$Y186)="","",INDEX('Per Invoice'!K$2:K$501,$Y186)))</f>
        <v/>
      </c>
      <c r="L186" s="7">
        <f>IF($Y186="","",IF(INDEX('Per Invoice'!L$2:L$501,$Y186)="","",INDEX('Per Invoice'!L$2:L$501,$Y186)))</f>
        <v/>
      </c>
      <c r="M186" s="14">
        <f>IF($Y186="","",IF(INDEX('Per Invoice'!M$2:M$501,$Y186)="","",INDEX('Per Invoice'!M$2:M$501,$Y186)))</f>
        <v/>
      </c>
      <c r="N186">
        <f>IF($Y186="","",IF(INDEX('Per Invoice'!N$2:N$501,$Y186)="","",INDEX('Per Invoice'!N$2:N$501,$Y186)))</f>
        <v/>
      </c>
      <c r="O186">
        <f>IF($Y186="","",IF(INDEX('Per Invoice'!O$2:O$501,$Y186)="","",INDEX('Per Invoice'!O$2:O$501,$Y186)))</f>
        <v/>
      </c>
      <c r="P186" s="7">
        <f>IF($Y186="","",IF(INDEX('Per Invoice'!P$2:P$501,$Y186)="","",INDEX('Per Invoice'!P$2:P$501,$Y186)))</f>
        <v/>
      </c>
      <c r="Q186" s="7">
        <f>IF($Y186="","",IF(INDEX('Per Invoice'!Q$2:Q$501,$Y186)="","",INDEX('Per Invoice'!Q$2:Q$501,$Y186)))</f>
        <v/>
      </c>
      <c r="R186">
        <f>IF($Y186="","",IF(INDEX('Per Invoice'!R$2:R$501,$Y186)="","",INDEX('Per Invoice'!R$2:R$501,$Y186)))</f>
        <v/>
      </c>
      <c r="S186" s="7">
        <f>IF($Y186="","",IF(INDEX('Per Invoice'!S$2:S$501,$Y186)="","",INDEX('Per Invoice'!S$2:S$501,$Y186)))</f>
        <v/>
      </c>
      <c r="T186" s="7">
        <f>IF($Y186="","",IF(INDEX('Per Invoice'!T$2:T$501,$Y186)="","",INDEX('Per Invoice'!T$2:T$501,$Y186)))</f>
        <v/>
      </c>
      <c r="U186" s="7">
        <f>IF($Y186="","",IF(INDEX('Per Invoice'!U$2:U$501,$Y186)="","",INDEX('Per Invoice'!U$2:U$501,$Y186)))</f>
        <v/>
      </c>
      <c r="V186" s="7">
        <f>IF($Y186="","",IF(INDEX('Per Invoice'!V$2:V$501,$Y186)="","",INDEX('Per Invoice'!V$2:V$501,$Y186)))</f>
        <v/>
      </c>
      <c r="W186" s="7">
        <f>IF($Y186="","",IF(INDEX('Per Invoice'!W$2:W$501,$Y186)="","",INDEX('Per Invoice'!W$2:W$501,$Y186)))</f>
        <v/>
      </c>
      <c r="X186" s="7">
        <f>IF($Y186="","",IF(INDEX('Per Invoice'!X$2:X$501,$Y186)="","",INDEX('Per Invoice'!X$2:X$501,$Y186)))</f>
        <v/>
      </c>
      <c r="Y186" s="16">
        <f>IFERROR(MATCH(Settings!$C$28&amp;"|"&amp;ROWS($Y$2:$Y186),'Per Invoice'!$Z$2:$Z$501,0),"")</f>
        <v/>
      </c>
    </row>
    <row r="187">
      <c r="A187">
        <f>IF($Y187="","",IF(INDEX('Per Invoice'!A$2:A$501,$Y187)="","",INDEX('Per Invoice'!A$2:A$501,$Y187)))</f>
        <v/>
      </c>
      <c r="B187">
        <f>IF($Y187="","",IF(INDEX('Per Invoice'!B$2:B$501,$Y187)="","",INDEX('Per Invoice'!B$2:B$501,$Y187)))</f>
        <v/>
      </c>
      <c r="C187">
        <f>IF($Y187="","",IF(INDEX('Per Invoice'!C$2:C$501,$Y187)="","",INDEX('Per Invoice'!C$2:C$501,$Y187)))</f>
        <v/>
      </c>
      <c r="D187">
        <f>IF($Y187="","",IF(INDEX('Per Invoice'!D$2:D$501,$Y187)="","",INDEX('Per Invoice'!D$2:D$501,$Y187)))</f>
        <v/>
      </c>
      <c r="E187">
        <f>IF($Y187="","",IF(INDEX('Per Invoice'!E$2:E$501,$Y187)="","",INDEX('Per Invoice'!E$2:E$501,$Y187)))</f>
        <v/>
      </c>
      <c r="F187">
        <f>IF($Y187="","",IF(INDEX('Per Invoice'!F$2:F$501,$Y187)="","",INDEX('Per Invoice'!F$2:F$501,$Y187)))</f>
        <v/>
      </c>
      <c r="G187">
        <f>IF($Y187="","",IF(INDEX('Per Invoice'!G$2:G$501,$Y187)="","",INDEX('Per Invoice'!G$2:G$501,$Y187)))</f>
        <v/>
      </c>
      <c r="H187">
        <f>IF($Y187="","",IF(INDEX('Per Invoice'!H$2:H$501,$Y187)="","",INDEX('Per Invoice'!H$2:H$501,$Y187)))</f>
        <v/>
      </c>
      <c r="I187">
        <f>IF($Y187="","",IF(INDEX('Per Invoice'!I$2:I$501,$Y187)="","",INDEX('Per Invoice'!I$2:I$501,$Y187)))</f>
        <v/>
      </c>
      <c r="J187">
        <f>IF($Y187="","",IF(INDEX('Per Invoice'!J$2:J$501,$Y187)="","",INDEX('Per Invoice'!J$2:J$501,$Y187)))</f>
        <v/>
      </c>
      <c r="K187">
        <f>IF($Y187="","",IF(INDEX('Per Invoice'!K$2:K$501,$Y187)="","",INDEX('Per Invoice'!K$2:K$501,$Y187)))</f>
        <v/>
      </c>
      <c r="L187" s="7">
        <f>IF($Y187="","",IF(INDEX('Per Invoice'!L$2:L$501,$Y187)="","",INDEX('Per Invoice'!L$2:L$501,$Y187)))</f>
        <v/>
      </c>
      <c r="M187" s="14">
        <f>IF($Y187="","",IF(INDEX('Per Invoice'!M$2:M$501,$Y187)="","",INDEX('Per Invoice'!M$2:M$501,$Y187)))</f>
        <v/>
      </c>
      <c r="N187">
        <f>IF($Y187="","",IF(INDEX('Per Invoice'!N$2:N$501,$Y187)="","",INDEX('Per Invoice'!N$2:N$501,$Y187)))</f>
        <v/>
      </c>
      <c r="O187">
        <f>IF($Y187="","",IF(INDEX('Per Invoice'!O$2:O$501,$Y187)="","",INDEX('Per Invoice'!O$2:O$501,$Y187)))</f>
        <v/>
      </c>
      <c r="P187" s="7">
        <f>IF($Y187="","",IF(INDEX('Per Invoice'!P$2:P$501,$Y187)="","",INDEX('Per Invoice'!P$2:P$501,$Y187)))</f>
        <v/>
      </c>
      <c r="Q187" s="7">
        <f>IF($Y187="","",IF(INDEX('Per Invoice'!Q$2:Q$501,$Y187)="","",INDEX('Per Invoice'!Q$2:Q$501,$Y187)))</f>
        <v/>
      </c>
      <c r="R187">
        <f>IF($Y187="","",IF(INDEX('Per Invoice'!R$2:R$501,$Y187)="","",INDEX('Per Invoice'!R$2:R$501,$Y187)))</f>
        <v/>
      </c>
      <c r="S187" s="7">
        <f>IF($Y187="","",IF(INDEX('Per Invoice'!S$2:S$501,$Y187)="","",INDEX('Per Invoice'!S$2:S$501,$Y187)))</f>
        <v/>
      </c>
      <c r="T187" s="7">
        <f>IF($Y187="","",IF(INDEX('Per Invoice'!T$2:T$501,$Y187)="","",INDEX('Per Invoice'!T$2:T$501,$Y187)))</f>
        <v/>
      </c>
      <c r="U187" s="7">
        <f>IF($Y187="","",IF(INDEX('Per Invoice'!U$2:U$501,$Y187)="","",INDEX('Per Invoice'!U$2:U$501,$Y187)))</f>
        <v/>
      </c>
      <c r="V187" s="7">
        <f>IF($Y187="","",IF(INDEX('Per Invoice'!V$2:V$501,$Y187)="","",INDEX('Per Invoice'!V$2:V$501,$Y187)))</f>
        <v/>
      </c>
      <c r="W187" s="7">
        <f>IF($Y187="","",IF(INDEX('Per Invoice'!W$2:W$501,$Y187)="","",INDEX('Per Invoice'!W$2:W$501,$Y187)))</f>
        <v/>
      </c>
      <c r="X187" s="7">
        <f>IF($Y187="","",IF(INDEX('Per Invoice'!X$2:X$501,$Y187)="","",INDEX('Per Invoice'!X$2:X$501,$Y187)))</f>
        <v/>
      </c>
      <c r="Y187" s="16">
        <f>IFERROR(MATCH(Settings!$C$28&amp;"|"&amp;ROWS($Y$2:$Y187),'Per Invoice'!$Z$2:$Z$501,0),"")</f>
        <v/>
      </c>
    </row>
    <row r="188">
      <c r="A188">
        <f>IF($Y188="","",IF(INDEX('Per Invoice'!A$2:A$501,$Y188)="","",INDEX('Per Invoice'!A$2:A$501,$Y188)))</f>
        <v/>
      </c>
      <c r="B188">
        <f>IF($Y188="","",IF(INDEX('Per Invoice'!B$2:B$501,$Y188)="","",INDEX('Per Invoice'!B$2:B$501,$Y188)))</f>
        <v/>
      </c>
      <c r="C188">
        <f>IF($Y188="","",IF(INDEX('Per Invoice'!C$2:C$501,$Y188)="","",INDEX('Per Invoice'!C$2:C$501,$Y188)))</f>
        <v/>
      </c>
      <c r="D188">
        <f>IF($Y188="","",IF(INDEX('Per Invoice'!D$2:D$501,$Y188)="","",INDEX('Per Invoice'!D$2:D$501,$Y188)))</f>
        <v/>
      </c>
      <c r="E188">
        <f>IF($Y188="","",IF(INDEX('Per Invoice'!E$2:E$501,$Y188)="","",INDEX('Per Invoice'!E$2:E$501,$Y188)))</f>
        <v/>
      </c>
      <c r="F188">
        <f>IF($Y188="","",IF(INDEX('Per Invoice'!F$2:F$501,$Y188)="","",INDEX('Per Invoice'!F$2:F$501,$Y188)))</f>
        <v/>
      </c>
      <c r="G188">
        <f>IF($Y188="","",IF(INDEX('Per Invoice'!G$2:G$501,$Y188)="","",INDEX('Per Invoice'!G$2:G$501,$Y188)))</f>
        <v/>
      </c>
      <c r="H188">
        <f>IF($Y188="","",IF(INDEX('Per Invoice'!H$2:H$501,$Y188)="","",INDEX('Per Invoice'!H$2:H$501,$Y188)))</f>
        <v/>
      </c>
      <c r="I188">
        <f>IF($Y188="","",IF(INDEX('Per Invoice'!I$2:I$501,$Y188)="","",INDEX('Per Invoice'!I$2:I$501,$Y188)))</f>
        <v/>
      </c>
      <c r="J188">
        <f>IF($Y188="","",IF(INDEX('Per Invoice'!J$2:J$501,$Y188)="","",INDEX('Per Invoice'!J$2:J$501,$Y188)))</f>
        <v/>
      </c>
      <c r="K188">
        <f>IF($Y188="","",IF(INDEX('Per Invoice'!K$2:K$501,$Y188)="","",INDEX('Per Invoice'!K$2:K$501,$Y188)))</f>
        <v/>
      </c>
      <c r="L188" s="7">
        <f>IF($Y188="","",IF(INDEX('Per Invoice'!L$2:L$501,$Y188)="","",INDEX('Per Invoice'!L$2:L$501,$Y188)))</f>
        <v/>
      </c>
      <c r="M188" s="14">
        <f>IF($Y188="","",IF(INDEX('Per Invoice'!M$2:M$501,$Y188)="","",INDEX('Per Invoice'!M$2:M$501,$Y188)))</f>
        <v/>
      </c>
      <c r="N188">
        <f>IF($Y188="","",IF(INDEX('Per Invoice'!N$2:N$501,$Y188)="","",INDEX('Per Invoice'!N$2:N$501,$Y188)))</f>
        <v/>
      </c>
      <c r="O188">
        <f>IF($Y188="","",IF(INDEX('Per Invoice'!O$2:O$501,$Y188)="","",INDEX('Per Invoice'!O$2:O$501,$Y188)))</f>
        <v/>
      </c>
      <c r="P188" s="7">
        <f>IF($Y188="","",IF(INDEX('Per Invoice'!P$2:P$501,$Y188)="","",INDEX('Per Invoice'!P$2:P$501,$Y188)))</f>
        <v/>
      </c>
      <c r="Q188" s="7">
        <f>IF($Y188="","",IF(INDEX('Per Invoice'!Q$2:Q$501,$Y188)="","",INDEX('Per Invoice'!Q$2:Q$501,$Y188)))</f>
        <v/>
      </c>
      <c r="R188">
        <f>IF($Y188="","",IF(INDEX('Per Invoice'!R$2:R$501,$Y188)="","",INDEX('Per Invoice'!R$2:R$501,$Y188)))</f>
        <v/>
      </c>
      <c r="S188" s="7">
        <f>IF($Y188="","",IF(INDEX('Per Invoice'!S$2:S$501,$Y188)="","",INDEX('Per Invoice'!S$2:S$501,$Y188)))</f>
        <v/>
      </c>
      <c r="T188" s="7">
        <f>IF($Y188="","",IF(INDEX('Per Invoice'!T$2:T$501,$Y188)="","",INDEX('Per Invoice'!T$2:T$501,$Y188)))</f>
        <v/>
      </c>
      <c r="U188" s="7">
        <f>IF($Y188="","",IF(INDEX('Per Invoice'!U$2:U$501,$Y188)="","",INDEX('Per Invoice'!U$2:U$501,$Y188)))</f>
        <v/>
      </c>
      <c r="V188" s="7">
        <f>IF($Y188="","",IF(INDEX('Per Invoice'!V$2:V$501,$Y188)="","",INDEX('Per Invoice'!V$2:V$501,$Y188)))</f>
        <v/>
      </c>
      <c r="W188" s="7">
        <f>IF($Y188="","",IF(INDEX('Per Invoice'!W$2:W$501,$Y188)="","",INDEX('Per Invoice'!W$2:W$501,$Y188)))</f>
        <v/>
      </c>
      <c r="X188" s="7">
        <f>IF($Y188="","",IF(INDEX('Per Invoice'!X$2:X$501,$Y188)="","",INDEX('Per Invoice'!X$2:X$501,$Y188)))</f>
        <v/>
      </c>
      <c r="Y188" s="16">
        <f>IFERROR(MATCH(Settings!$C$28&amp;"|"&amp;ROWS($Y$2:$Y188),'Per Invoice'!$Z$2:$Z$501,0),"")</f>
        <v/>
      </c>
    </row>
    <row r="189">
      <c r="A189">
        <f>IF($Y189="","",IF(INDEX('Per Invoice'!A$2:A$501,$Y189)="","",INDEX('Per Invoice'!A$2:A$501,$Y189)))</f>
        <v/>
      </c>
      <c r="B189">
        <f>IF($Y189="","",IF(INDEX('Per Invoice'!B$2:B$501,$Y189)="","",INDEX('Per Invoice'!B$2:B$501,$Y189)))</f>
        <v/>
      </c>
      <c r="C189">
        <f>IF($Y189="","",IF(INDEX('Per Invoice'!C$2:C$501,$Y189)="","",INDEX('Per Invoice'!C$2:C$501,$Y189)))</f>
        <v/>
      </c>
      <c r="D189">
        <f>IF($Y189="","",IF(INDEX('Per Invoice'!D$2:D$501,$Y189)="","",INDEX('Per Invoice'!D$2:D$501,$Y189)))</f>
        <v/>
      </c>
      <c r="E189">
        <f>IF($Y189="","",IF(INDEX('Per Invoice'!E$2:E$501,$Y189)="","",INDEX('Per Invoice'!E$2:E$501,$Y189)))</f>
        <v/>
      </c>
      <c r="F189">
        <f>IF($Y189="","",IF(INDEX('Per Invoice'!F$2:F$501,$Y189)="","",INDEX('Per Invoice'!F$2:F$501,$Y189)))</f>
        <v/>
      </c>
      <c r="G189">
        <f>IF($Y189="","",IF(INDEX('Per Invoice'!G$2:G$501,$Y189)="","",INDEX('Per Invoice'!G$2:G$501,$Y189)))</f>
        <v/>
      </c>
      <c r="H189">
        <f>IF($Y189="","",IF(INDEX('Per Invoice'!H$2:H$501,$Y189)="","",INDEX('Per Invoice'!H$2:H$501,$Y189)))</f>
        <v/>
      </c>
      <c r="I189">
        <f>IF($Y189="","",IF(INDEX('Per Invoice'!I$2:I$501,$Y189)="","",INDEX('Per Invoice'!I$2:I$501,$Y189)))</f>
        <v/>
      </c>
      <c r="J189">
        <f>IF($Y189="","",IF(INDEX('Per Invoice'!J$2:J$501,$Y189)="","",INDEX('Per Invoice'!J$2:J$501,$Y189)))</f>
        <v/>
      </c>
      <c r="K189">
        <f>IF($Y189="","",IF(INDEX('Per Invoice'!K$2:K$501,$Y189)="","",INDEX('Per Invoice'!K$2:K$501,$Y189)))</f>
        <v/>
      </c>
      <c r="L189" s="7">
        <f>IF($Y189="","",IF(INDEX('Per Invoice'!L$2:L$501,$Y189)="","",INDEX('Per Invoice'!L$2:L$501,$Y189)))</f>
        <v/>
      </c>
      <c r="M189" s="14">
        <f>IF($Y189="","",IF(INDEX('Per Invoice'!M$2:M$501,$Y189)="","",INDEX('Per Invoice'!M$2:M$501,$Y189)))</f>
        <v/>
      </c>
      <c r="N189">
        <f>IF($Y189="","",IF(INDEX('Per Invoice'!N$2:N$501,$Y189)="","",INDEX('Per Invoice'!N$2:N$501,$Y189)))</f>
        <v/>
      </c>
      <c r="O189">
        <f>IF($Y189="","",IF(INDEX('Per Invoice'!O$2:O$501,$Y189)="","",INDEX('Per Invoice'!O$2:O$501,$Y189)))</f>
        <v/>
      </c>
      <c r="P189" s="7">
        <f>IF($Y189="","",IF(INDEX('Per Invoice'!P$2:P$501,$Y189)="","",INDEX('Per Invoice'!P$2:P$501,$Y189)))</f>
        <v/>
      </c>
      <c r="Q189" s="7">
        <f>IF($Y189="","",IF(INDEX('Per Invoice'!Q$2:Q$501,$Y189)="","",INDEX('Per Invoice'!Q$2:Q$501,$Y189)))</f>
        <v/>
      </c>
      <c r="R189">
        <f>IF($Y189="","",IF(INDEX('Per Invoice'!R$2:R$501,$Y189)="","",INDEX('Per Invoice'!R$2:R$501,$Y189)))</f>
        <v/>
      </c>
      <c r="S189" s="7">
        <f>IF($Y189="","",IF(INDEX('Per Invoice'!S$2:S$501,$Y189)="","",INDEX('Per Invoice'!S$2:S$501,$Y189)))</f>
        <v/>
      </c>
      <c r="T189" s="7">
        <f>IF($Y189="","",IF(INDEX('Per Invoice'!T$2:T$501,$Y189)="","",INDEX('Per Invoice'!T$2:T$501,$Y189)))</f>
        <v/>
      </c>
      <c r="U189" s="7">
        <f>IF($Y189="","",IF(INDEX('Per Invoice'!U$2:U$501,$Y189)="","",INDEX('Per Invoice'!U$2:U$501,$Y189)))</f>
        <v/>
      </c>
      <c r="V189" s="7">
        <f>IF($Y189="","",IF(INDEX('Per Invoice'!V$2:V$501,$Y189)="","",INDEX('Per Invoice'!V$2:V$501,$Y189)))</f>
        <v/>
      </c>
      <c r="W189" s="7">
        <f>IF($Y189="","",IF(INDEX('Per Invoice'!W$2:W$501,$Y189)="","",INDEX('Per Invoice'!W$2:W$501,$Y189)))</f>
        <v/>
      </c>
      <c r="X189" s="7">
        <f>IF($Y189="","",IF(INDEX('Per Invoice'!X$2:X$501,$Y189)="","",INDEX('Per Invoice'!X$2:X$501,$Y189)))</f>
        <v/>
      </c>
      <c r="Y189" s="16">
        <f>IFERROR(MATCH(Settings!$C$28&amp;"|"&amp;ROWS($Y$2:$Y189),'Per Invoice'!$Z$2:$Z$501,0),"")</f>
        <v/>
      </c>
    </row>
    <row r="190">
      <c r="A190">
        <f>IF($Y190="","",IF(INDEX('Per Invoice'!A$2:A$501,$Y190)="","",INDEX('Per Invoice'!A$2:A$501,$Y190)))</f>
        <v/>
      </c>
      <c r="B190">
        <f>IF($Y190="","",IF(INDEX('Per Invoice'!B$2:B$501,$Y190)="","",INDEX('Per Invoice'!B$2:B$501,$Y190)))</f>
        <v/>
      </c>
      <c r="C190">
        <f>IF($Y190="","",IF(INDEX('Per Invoice'!C$2:C$501,$Y190)="","",INDEX('Per Invoice'!C$2:C$501,$Y190)))</f>
        <v/>
      </c>
      <c r="D190">
        <f>IF($Y190="","",IF(INDEX('Per Invoice'!D$2:D$501,$Y190)="","",INDEX('Per Invoice'!D$2:D$501,$Y190)))</f>
        <v/>
      </c>
      <c r="E190">
        <f>IF($Y190="","",IF(INDEX('Per Invoice'!E$2:E$501,$Y190)="","",INDEX('Per Invoice'!E$2:E$501,$Y190)))</f>
        <v/>
      </c>
      <c r="F190">
        <f>IF($Y190="","",IF(INDEX('Per Invoice'!F$2:F$501,$Y190)="","",INDEX('Per Invoice'!F$2:F$501,$Y190)))</f>
        <v/>
      </c>
      <c r="G190">
        <f>IF($Y190="","",IF(INDEX('Per Invoice'!G$2:G$501,$Y190)="","",INDEX('Per Invoice'!G$2:G$501,$Y190)))</f>
        <v/>
      </c>
      <c r="H190">
        <f>IF($Y190="","",IF(INDEX('Per Invoice'!H$2:H$501,$Y190)="","",INDEX('Per Invoice'!H$2:H$501,$Y190)))</f>
        <v/>
      </c>
      <c r="I190">
        <f>IF($Y190="","",IF(INDEX('Per Invoice'!I$2:I$501,$Y190)="","",INDEX('Per Invoice'!I$2:I$501,$Y190)))</f>
        <v/>
      </c>
      <c r="J190">
        <f>IF($Y190="","",IF(INDEX('Per Invoice'!J$2:J$501,$Y190)="","",INDEX('Per Invoice'!J$2:J$501,$Y190)))</f>
        <v/>
      </c>
      <c r="K190">
        <f>IF($Y190="","",IF(INDEX('Per Invoice'!K$2:K$501,$Y190)="","",INDEX('Per Invoice'!K$2:K$501,$Y190)))</f>
        <v/>
      </c>
      <c r="L190" s="7">
        <f>IF($Y190="","",IF(INDEX('Per Invoice'!L$2:L$501,$Y190)="","",INDEX('Per Invoice'!L$2:L$501,$Y190)))</f>
        <v/>
      </c>
      <c r="M190" s="14">
        <f>IF($Y190="","",IF(INDEX('Per Invoice'!M$2:M$501,$Y190)="","",INDEX('Per Invoice'!M$2:M$501,$Y190)))</f>
        <v/>
      </c>
      <c r="N190">
        <f>IF($Y190="","",IF(INDEX('Per Invoice'!N$2:N$501,$Y190)="","",INDEX('Per Invoice'!N$2:N$501,$Y190)))</f>
        <v/>
      </c>
      <c r="O190">
        <f>IF($Y190="","",IF(INDEX('Per Invoice'!O$2:O$501,$Y190)="","",INDEX('Per Invoice'!O$2:O$501,$Y190)))</f>
        <v/>
      </c>
      <c r="P190" s="7">
        <f>IF($Y190="","",IF(INDEX('Per Invoice'!P$2:P$501,$Y190)="","",INDEX('Per Invoice'!P$2:P$501,$Y190)))</f>
        <v/>
      </c>
      <c r="Q190" s="7">
        <f>IF($Y190="","",IF(INDEX('Per Invoice'!Q$2:Q$501,$Y190)="","",INDEX('Per Invoice'!Q$2:Q$501,$Y190)))</f>
        <v/>
      </c>
      <c r="R190">
        <f>IF($Y190="","",IF(INDEX('Per Invoice'!R$2:R$501,$Y190)="","",INDEX('Per Invoice'!R$2:R$501,$Y190)))</f>
        <v/>
      </c>
      <c r="S190" s="7">
        <f>IF($Y190="","",IF(INDEX('Per Invoice'!S$2:S$501,$Y190)="","",INDEX('Per Invoice'!S$2:S$501,$Y190)))</f>
        <v/>
      </c>
      <c r="T190" s="7">
        <f>IF($Y190="","",IF(INDEX('Per Invoice'!T$2:T$501,$Y190)="","",INDEX('Per Invoice'!T$2:T$501,$Y190)))</f>
        <v/>
      </c>
      <c r="U190" s="7">
        <f>IF($Y190="","",IF(INDEX('Per Invoice'!U$2:U$501,$Y190)="","",INDEX('Per Invoice'!U$2:U$501,$Y190)))</f>
        <v/>
      </c>
      <c r="V190" s="7">
        <f>IF($Y190="","",IF(INDEX('Per Invoice'!V$2:V$501,$Y190)="","",INDEX('Per Invoice'!V$2:V$501,$Y190)))</f>
        <v/>
      </c>
      <c r="W190" s="7">
        <f>IF($Y190="","",IF(INDEX('Per Invoice'!W$2:W$501,$Y190)="","",INDEX('Per Invoice'!W$2:W$501,$Y190)))</f>
        <v/>
      </c>
      <c r="X190" s="7">
        <f>IF($Y190="","",IF(INDEX('Per Invoice'!X$2:X$501,$Y190)="","",INDEX('Per Invoice'!X$2:X$501,$Y190)))</f>
        <v/>
      </c>
      <c r="Y190" s="16">
        <f>IFERROR(MATCH(Settings!$C$28&amp;"|"&amp;ROWS($Y$2:$Y190),'Per Invoice'!$Z$2:$Z$501,0),"")</f>
        <v/>
      </c>
    </row>
    <row r="191">
      <c r="A191">
        <f>IF($Y191="","",IF(INDEX('Per Invoice'!A$2:A$501,$Y191)="","",INDEX('Per Invoice'!A$2:A$501,$Y191)))</f>
        <v/>
      </c>
      <c r="B191">
        <f>IF($Y191="","",IF(INDEX('Per Invoice'!B$2:B$501,$Y191)="","",INDEX('Per Invoice'!B$2:B$501,$Y191)))</f>
        <v/>
      </c>
      <c r="C191">
        <f>IF($Y191="","",IF(INDEX('Per Invoice'!C$2:C$501,$Y191)="","",INDEX('Per Invoice'!C$2:C$501,$Y191)))</f>
        <v/>
      </c>
      <c r="D191">
        <f>IF($Y191="","",IF(INDEX('Per Invoice'!D$2:D$501,$Y191)="","",INDEX('Per Invoice'!D$2:D$501,$Y191)))</f>
        <v/>
      </c>
      <c r="E191">
        <f>IF($Y191="","",IF(INDEX('Per Invoice'!E$2:E$501,$Y191)="","",INDEX('Per Invoice'!E$2:E$501,$Y191)))</f>
        <v/>
      </c>
      <c r="F191">
        <f>IF($Y191="","",IF(INDEX('Per Invoice'!F$2:F$501,$Y191)="","",INDEX('Per Invoice'!F$2:F$501,$Y191)))</f>
        <v/>
      </c>
      <c r="G191">
        <f>IF($Y191="","",IF(INDEX('Per Invoice'!G$2:G$501,$Y191)="","",INDEX('Per Invoice'!G$2:G$501,$Y191)))</f>
        <v/>
      </c>
      <c r="H191">
        <f>IF($Y191="","",IF(INDEX('Per Invoice'!H$2:H$501,$Y191)="","",INDEX('Per Invoice'!H$2:H$501,$Y191)))</f>
        <v/>
      </c>
      <c r="I191">
        <f>IF($Y191="","",IF(INDEX('Per Invoice'!I$2:I$501,$Y191)="","",INDEX('Per Invoice'!I$2:I$501,$Y191)))</f>
        <v/>
      </c>
      <c r="J191">
        <f>IF($Y191="","",IF(INDEX('Per Invoice'!J$2:J$501,$Y191)="","",INDEX('Per Invoice'!J$2:J$501,$Y191)))</f>
        <v/>
      </c>
      <c r="K191">
        <f>IF($Y191="","",IF(INDEX('Per Invoice'!K$2:K$501,$Y191)="","",INDEX('Per Invoice'!K$2:K$501,$Y191)))</f>
        <v/>
      </c>
      <c r="L191" s="7">
        <f>IF($Y191="","",IF(INDEX('Per Invoice'!L$2:L$501,$Y191)="","",INDEX('Per Invoice'!L$2:L$501,$Y191)))</f>
        <v/>
      </c>
      <c r="M191" s="14">
        <f>IF($Y191="","",IF(INDEX('Per Invoice'!M$2:M$501,$Y191)="","",INDEX('Per Invoice'!M$2:M$501,$Y191)))</f>
        <v/>
      </c>
      <c r="N191">
        <f>IF($Y191="","",IF(INDEX('Per Invoice'!N$2:N$501,$Y191)="","",INDEX('Per Invoice'!N$2:N$501,$Y191)))</f>
        <v/>
      </c>
      <c r="O191">
        <f>IF($Y191="","",IF(INDEX('Per Invoice'!O$2:O$501,$Y191)="","",INDEX('Per Invoice'!O$2:O$501,$Y191)))</f>
        <v/>
      </c>
      <c r="P191" s="7">
        <f>IF($Y191="","",IF(INDEX('Per Invoice'!P$2:P$501,$Y191)="","",INDEX('Per Invoice'!P$2:P$501,$Y191)))</f>
        <v/>
      </c>
      <c r="Q191" s="7">
        <f>IF($Y191="","",IF(INDEX('Per Invoice'!Q$2:Q$501,$Y191)="","",INDEX('Per Invoice'!Q$2:Q$501,$Y191)))</f>
        <v/>
      </c>
      <c r="R191">
        <f>IF($Y191="","",IF(INDEX('Per Invoice'!R$2:R$501,$Y191)="","",INDEX('Per Invoice'!R$2:R$501,$Y191)))</f>
        <v/>
      </c>
      <c r="S191" s="7">
        <f>IF($Y191="","",IF(INDEX('Per Invoice'!S$2:S$501,$Y191)="","",INDEX('Per Invoice'!S$2:S$501,$Y191)))</f>
        <v/>
      </c>
      <c r="T191" s="7">
        <f>IF($Y191="","",IF(INDEX('Per Invoice'!T$2:T$501,$Y191)="","",INDEX('Per Invoice'!T$2:T$501,$Y191)))</f>
        <v/>
      </c>
      <c r="U191" s="7">
        <f>IF($Y191="","",IF(INDEX('Per Invoice'!U$2:U$501,$Y191)="","",INDEX('Per Invoice'!U$2:U$501,$Y191)))</f>
        <v/>
      </c>
      <c r="V191" s="7">
        <f>IF($Y191="","",IF(INDEX('Per Invoice'!V$2:V$501,$Y191)="","",INDEX('Per Invoice'!V$2:V$501,$Y191)))</f>
        <v/>
      </c>
      <c r="W191" s="7">
        <f>IF($Y191="","",IF(INDEX('Per Invoice'!W$2:W$501,$Y191)="","",INDEX('Per Invoice'!W$2:W$501,$Y191)))</f>
        <v/>
      </c>
      <c r="X191" s="7">
        <f>IF($Y191="","",IF(INDEX('Per Invoice'!X$2:X$501,$Y191)="","",INDEX('Per Invoice'!X$2:X$501,$Y191)))</f>
        <v/>
      </c>
      <c r="Y191" s="16">
        <f>IFERROR(MATCH(Settings!$C$28&amp;"|"&amp;ROWS($Y$2:$Y191),'Per Invoice'!$Z$2:$Z$501,0),"")</f>
        <v/>
      </c>
    </row>
    <row r="192">
      <c r="A192">
        <f>IF($Y192="","",IF(INDEX('Per Invoice'!A$2:A$501,$Y192)="","",INDEX('Per Invoice'!A$2:A$501,$Y192)))</f>
        <v/>
      </c>
      <c r="B192">
        <f>IF($Y192="","",IF(INDEX('Per Invoice'!B$2:B$501,$Y192)="","",INDEX('Per Invoice'!B$2:B$501,$Y192)))</f>
        <v/>
      </c>
      <c r="C192">
        <f>IF($Y192="","",IF(INDEX('Per Invoice'!C$2:C$501,$Y192)="","",INDEX('Per Invoice'!C$2:C$501,$Y192)))</f>
        <v/>
      </c>
      <c r="D192">
        <f>IF($Y192="","",IF(INDEX('Per Invoice'!D$2:D$501,$Y192)="","",INDEX('Per Invoice'!D$2:D$501,$Y192)))</f>
        <v/>
      </c>
      <c r="E192">
        <f>IF($Y192="","",IF(INDEX('Per Invoice'!E$2:E$501,$Y192)="","",INDEX('Per Invoice'!E$2:E$501,$Y192)))</f>
        <v/>
      </c>
      <c r="F192">
        <f>IF($Y192="","",IF(INDEX('Per Invoice'!F$2:F$501,$Y192)="","",INDEX('Per Invoice'!F$2:F$501,$Y192)))</f>
        <v/>
      </c>
      <c r="G192">
        <f>IF($Y192="","",IF(INDEX('Per Invoice'!G$2:G$501,$Y192)="","",INDEX('Per Invoice'!G$2:G$501,$Y192)))</f>
        <v/>
      </c>
      <c r="H192">
        <f>IF($Y192="","",IF(INDEX('Per Invoice'!H$2:H$501,$Y192)="","",INDEX('Per Invoice'!H$2:H$501,$Y192)))</f>
        <v/>
      </c>
      <c r="I192">
        <f>IF($Y192="","",IF(INDEX('Per Invoice'!I$2:I$501,$Y192)="","",INDEX('Per Invoice'!I$2:I$501,$Y192)))</f>
        <v/>
      </c>
      <c r="J192">
        <f>IF($Y192="","",IF(INDEX('Per Invoice'!J$2:J$501,$Y192)="","",INDEX('Per Invoice'!J$2:J$501,$Y192)))</f>
        <v/>
      </c>
      <c r="K192">
        <f>IF($Y192="","",IF(INDEX('Per Invoice'!K$2:K$501,$Y192)="","",INDEX('Per Invoice'!K$2:K$501,$Y192)))</f>
        <v/>
      </c>
      <c r="L192" s="7">
        <f>IF($Y192="","",IF(INDEX('Per Invoice'!L$2:L$501,$Y192)="","",INDEX('Per Invoice'!L$2:L$501,$Y192)))</f>
        <v/>
      </c>
      <c r="M192" s="14">
        <f>IF($Y192="","",IF(INDEX('Per Invoice'!M$2:M$501,$Y192)="","",INDEX('Per Invoice'!M$2:M$501,$Y192)))</f>
        <v/>
      </c>
      <c r="N192">
        <f>IF($Y192="","",IF(INDEX('Per Invoice'!N$2:N$501,$Y192)="","",INDEX('Per Invoice'!N$2:N$501,$Y192)))</f>
        <v/>
      </c>
      <c r="O192">
        <f>IF($Y192="","",IF(INDEX('Per Invoice'!O$2:O$501,$Y192)="","",INDEX('Per Invoice'!O$2:O$501,$Y192)))</f>
        <v/>
      </c>
      <c r="P192" s="7">
        <f>IF($Y192="","",IF(INDEX('Per Invoice'!P$2:P$501,$Y192)="","",INDEX('Per Invoice'!P$2:P$501,$Y192)))</f>
        <v/>
      </c>
      <c r="Q192" s="7">
        <f>IF($Y192="","",IF(INDEX('Per Invoice'!Q$2:Q$501,$Y192)="","",INDEX('Per Invoice'!Q$2:Q$501,$Y192)))</f>
        <v/>
      </c>
      <c r="R192">
        <f>IF($Y192="","",IF(INDEX('Per Invoice'!R$2:R$501,$Y192)="","",INDEX('Per Invoice'!R$2:R$501,$Y192)))</f>
        <v/>
      </c>
      <c r="S192" s="7">
        <f>IF($Y192="","",IF(INDEX('Per Invoice'!S$2:S$501,$Y192)="","",INDEX('Per Invoice'!S$2:S$501,$Y192)))</f>
        <v/>
      </c>
      <c r="T192" s="7">
        <f>IF($Y192="","",IF(INDEX('Per Invoice'!T$2:T$501,$Y192)="","",INDEX('Per Invoice'!T$2:T$501,$Y192)))</f>
        <v/>
      </c>
      <c r="U192" s="7">
        <f>IF($Y192="","",IF(INDEX('Per Invoice'!U$2:U$501,$Y192)="","",INDEX('Per Invoice'!U$2:U$501,$Y192)))</f>
        <v/>
      </c>
      <c r="V192" s="7">
        <f>IF($Y192="","",IF(INDEX('Per Invoice'!V$2:V$501,$Y192)="","",INDEX('Per Invoice'!V$2:V$501,$Y192)))</f>
        <v/>
      </c>
      <c r="W192" s="7">
        <f>IF($Y192="","",IF(INDEX('Per Invoice'!W$2:W$501,$Y192)="","",INDEX('Per Invoice'!W$2:W$501,$Y192)))</f>
        <v/>
      </c>
      <c r="X192" s="7">
        <f>IF($Y192="","",IF(INDEX('Per Invoice'!X$2:X$501,$Y192)="","",INDEX('Per Invoice'!X$2:X$501,$Y192)))</f>
        <v/>
      </c>
      <c r="Y192" s="16">
        <f>IFERROR(MATCH(Settings!$C$28&amp;"|"&amp;ROWS($Y$2:$Y192),'Per Invoice'!$Z$2:$Z$501,0),"")</f>
        <v/>
      </c>
    </row>
    <row r="193">
      <c r="A193">
        <f>IF($Y193="","",IF(INDEX('Per Invoice'!A$2:A$501,$Y193)="","",INDEX('Per Invoice'!A$2:A$501,$Y193)))</f>
        <v/>
      </c>
      <c r="B193">
        <f>IF($Y193="","",IF(INDEX('Per Invoice'!B$2:B$501,$Y193)="","",INDEX('Per Invoice'!B$2:B$501,$Y193)))</f>
        <v/>
      </c>
      <c r="C193">
        <f>IF($Y193="","",IF(INDEX('Per Invoice'!C$2:C$501,$Y193)="","",INDEX('Per Invoice'!C$2:C$501,$Y193)))</f>
        <v/>
      </c>
      <c r="D193">
        <f>IF($Y193="","",IF(INDEX('Per Invoice'!D$2:D$501,$Y193)="","",INDEX('Per Invoice'!D$2:D$501,$Y193)))</f>
        <v/>
      </c>
      <c r="E193">
        <f>IF($Y193="","",IF(INDEX('Per Invoice'!E$2:E$501,$Y193)="","",INDEX('Per Invoice'!E$2:E$501,$Y193)))</f>
        <v/>
      </c>
      <c r="F193">
        <f>IF($Y193="","",IF(INDEX('Per Invoice'!F$2:F$501,$Y193)="","",INDEX('Per Invoice'!F$2:F$501,$Y193)))</f>
        <v/>
      </c>
      <c r="G193">
        <f>IF($Y193="","",IF(INDEX('Per Invoice'!G$2:G$501,$Y193)="","",INDEX('Per Invoice'!G$2:G$501,$Y193)))</f>
        <v/>
      </c>
      <c r="H193">
        <f>IF($Y193="","",IF(INDEX('Per Invoice'!H$2:H$501,$Y193)="","",INDEX('Per Invoice'!H$2:H$501,$Y193)))</f>
        <v/>
      </c>
      <c r="I193">
        <f>IF($Y193="","",IF(INDEX('Per Invoice'!I$2:I$501,$Y193)="","",INDEX('Per Invoice'!I$2:I$501,$Y193)))</f>
        <v/>
      </c>
      <c r="J193">
        <f>IF($Y193="","",IF(INDEX('Per Invoice'!J$2:J$501,$Y193)="","",INDEX('Per Invoice'!J$2:J$501,$Y193)))</f>
        <v/>
      </c>
      <c r="K193">
        <f>IF($Y193="","",IF(INDEX('Per Invoice'!K$2:K$501,$Y193)="","",INDEX('Per Invoice'!K$2:K$501,$Y193)))</f>
        <v/>
      </c>
      <c r="L193" s="7">
        <f>IF($Y193="","",IF(INDEX('Per Invoice'!L$2:L$501,$Y193)="","",INDEX('Per Invoice'!L$2:L$501,$Y193)))</f>
        <v/>
      </c>
      <c r="M193" s="14">
        <f>IF($Y193="","",IF(INDEX('Per Invoice'!M$2:M$501,$Y193)="","",INDEX('Per Invoice'!M$2:M$501,$Y193)))</f>
        <v/>
      </c>
      <c r="N193">
        <f>IF($Y193="","",IF(INDEX('Per Invoice'!N$2:N$501,$Y193)="","",INDEX('Per Invoice'!N$2:N$501,$Y193)))</f>
        <v/>
      </c>
      <c r="O193">
        <f>IF($Y193="","",IF(INDEX('Per Invoice'!O$2:O$501,$Y193)="","",INDEX('Per Invoice'!O$2:O$501,$Y193)))</f>
        <v/>
      </c>
      <c r="P193" s="7">
        <f>IF($Y193="","",IF(INDEX('Per Invoice'!P$2:P$501,$Y193)="","",INDEX('Per Invoice'!P$2:P$501,$Y193)))</f>
        <v/>
      </c>
      <c r="Q193" s="7">
        <f>IF($Y193="","",IF(INDEX('Per Invoice'!Q$2:Q$501,$Y193)="","",INDEX('Per Invoice'!Q$2:Q$501,$Y193)))</f>
        <v/>
      </c>
      <c r="R193">
        <f>IF($Y193="","",IF(INDEX('Per Invoice'!R$2:R$501,$Y193)="","",INDEX('Per Invoice'!R$2:R$501,$Y193)))</f>
        <v/>
      </c>
      <c r="S193" s="7">
        <f>IF($Y193="","",IF(INDEX('Per Invoice'!S$2:S$501,$Y193)="","",INDEX('Per Invoice'!S$2:S$501,$Y193)))</f>
        <v/>
      </c>
      <c r="T193" s="7">
        <f>IF($Y193="","",IF(INDEX('Per Invoice'!T$2:T$501,$Y193)="","",INDEX('Per Invoice'!T$2:T$501,$Y193)))</f>
        <v/>
      </c>
      <c r="U193" s="7">
        <f>IF($Y193="","",IF(INDEX('Per Invoice'!U$2:U$501,$Y193)="","",INDEX('Per Invoice'!U$2:U$501,$Y193)))</f>
        <v/>
      </c>
      <c r="V193" s="7">
        <f>IF($Y193="","",IF(INDEX('Per Invoice'!V$2:V$501,$Y193)="","",INDEX('Per Invoice'!V$2:V$501,$Y193)))</f>
        <v/>
      </c>
      <c r="W193" s="7">
        <f>IF($Y193="","",IF(INDEX('Per Invoice'!W$2:W$501,$Y193)="","",INDEX('Per Invoice'!W$2:W$501,$Y193)))</f>
        <v/>
      </c>
      <c r="X193" s="7">
        <f>IF($Y193="","",IF(INDEX('Per Invoice'!X$2:X$501,$Y193)="","",INDEX('Per Invoice'!X$2:X$501,$Y193)))</f>
        <v/>
      </c>
      <c r="Y193" s="16">
        <f>IFERROR(MATCH(Settings!$C$28&amp;"|"&amp;ROWS($Y$2:$Y193),'Per Invoice'!$Z$2:$Z$501,0),"")</f>
        <v/>
      </c>
    </row>
    <row r="194">
      <c r="A194">
        <f>IF($Y194="","",IF(INDEX('Per Invoice'!A$2:A$501,$Y194)="","",INDEX('Per Invoice'!A$2:A$501,$Y194)))</f>
        <v/>
      </c>
      <c r="B194">
        <f>IF($Y194="","",IF(INDEX('Per Invoice'!B$2:B$501,$Y194)="","",INDEX('Per Invoice'!B$2:B$501,$Y194)))</f>
        <v/>
      </c>
      <c r="C194">
        <f>IF($Y194="","",IF(INDEX('Per Invoice'!C$2:C$501,$Y194)="","",INDEX('Per Invoice'!C$2:C$501,$Y194)))</f>
        <v/>
      </c>
      <c r="D194">
        <f>IF($Y194="","",IF(INDEX('Per Invoice'!D$2:D$501,$Y194)="","",INDEX('Per Invoice'!D$2:D$501,$Y194)))</f>
        <v/>
      </c>
      <c r="E194">
        <f>IF($Y194="","",IF(INDEX('Per Invoice'!E$2:E$501,$Y194)="","",INDEX('Per Invoice'!E$2:E$501,$Y194)))</f>
        <v/>
      </c>
      <c r="F194">
        <f>IF($Y194="","",IF(INDEX('Per Invoice'!F$2:F$501,$Y194)="","",INDEX('Per Invoice'!F$2:F$501,$Y194)))</f>
        <v/>
      </c>
      <c r="G194">
        <f>IF($Y194="","",IF(INDEX('Per Invoice'!G$2:G$501,$Y194)="","",INDEX('Per Invoice'!G$2:G$501,$Y194)))</f>
        <v/>
      </c>
      <c r="H194">
        <f>IF($Y194="","",IF(INDEX('Per Invoice'!H$2:H$501,$Y194)="","",INDEX('Per Invoice'!H$2:H$501,$Y194)))</f>
        <v/>
      </c>
      <c r="I194">
        <f>IF($Y194="","",IF(INDEX('Per Invoice'!I$2:I$501,$Y194)="","",INDEX('Per Invoice'!I$2:I$501,$Y194)))</f>
        <v/>
      </c>
      <c r="J194">
        <f>IF($Y194="","",IF(INDEX('Per Invoice'!J$2:J$501,$Y194)="","",INDEX('Per Invoice'!J$2:J$501,$Y194)))</f>
        <v/>
      </c>
      <c r="K194">
        <f>IF($Y194="","",IF(INDEX('Per Invoice'!K$2:K$501,$Y194)="","",INDEX('Per Invoice'!K$2:K$501,$Y194)))</f>
        <v/>
      </c>
      <c r="L194" s="7">
        <f>IF($Y194="","",IF(INDEX('Per Invoice'!L$2:L$501,$Y194)="","",INDEX('Per Invoice'!L$2:L$501,$Y194)))</f>
        <v/>
      </c>
      <c r="M194" s="14">
        <f>IF($Y194="","",IF(INDEX('Per Invoice'!M$2:M$501,$Y194)="","",INDEX('Per Invoice'!M$2:M$501,$Y194)))</f>
        <v/>
      </c>
      <c r="N194">
        <f>IF($Y194="","",IF(INDEX('Per Invoice'!N$2:N$501,$Y194)="","",INDEX('Per Invoice'!N$2:N$501,$Y194)))</f>
        <v/>
      </c>
      <c r="O194">
        <f>IF($Y194="","",IF(INDEX('Per Invoice'!O$2:O$501,$Y194)="","",INDEX('Per Invoice'!O$2:O$501,$Y194)))</f>
        <v/>
      </c>
      <c r="P194" s="7">
        <f>IF($Y194="","",IF(INDEX('Per Invoice'!P$2:P$501,$Y194)="","",INDEX('Per Invoice'!P$2:P$501,$Y194)))</f>
        <v/>
      </c>
      <c r="Q194" s="7">
        <f>IF($Y194="","",IF(INDEX('Per Invoice'!Q$2:Q$501,$Y194)="","",INDEX('Per Invoice'!Q$2:Q$501,$Y194)))</f>
        <v/>
      </c>
      <c r="R194">
        <f>IF($Y194="","",IF(INDEX('Per Invoice'!R$2:R$501,$Y194)="","",INDEX('Per Invoice'!R$2:R$501,$Y194)))</f>
        <v/>
      </c>
      <c r="S194" s="7">
        <f>IF($Y194="","",IF(INDEX('Per Invoice'!S$2:S$501,$Y194)="","",INDEX('Per Invoice'!S$2:S$501,$Y194)))</f>
        <v/>
      </c>
      <c r="T194" s="7">
        <f>IF($Y194="","",IF(INDEX('Per Invoice'!T$2:T$501,$Y194)="","",INDEX('Per Invoice'!T$2:T$501,$Y194)))</f>
        <v/>
      </c>
      <c r="U194" s="7">
        <f>IF($Y194="","",IF(INDEX('Per Invoice'!U$2:U$501,$Y194)="","",INDEX('Per Invoice'!U$2:U$501,$Y194)))</f>
        <v/>
      </c>
      <c r="V194" s="7">
        <f>IF($Y194="","",IF(INDEX('Per Invoice'!V$2:V$501,$Y194)="","",INDEX('Per Invoice'!V$2:V$501,$Y194)))</f>
        <v/>
      </c>
      <c r="W194" s="7">
        <f>IF($Y194="","",IF(INDEX('Per Invoice'!W$2:W$501,$Y194)="","",INDEX('Per Invoice'!W$2:W$501,$Y194)))</f>
        <v/>
      </c>
      <c r="X194" s="7">
        <f>IF($Y194="","",IF(INDEX('Per Invoice'!X$2:X$501,$Y194)="","",INDEX('Per Invoice'!X$2:X$501,$Y194)))</f>
        <v/>
      </c>
      <c r="Y194" s="16">
        <f>IFERROR(MATCH(Settings!$C$28&amp;"|"&amp;ROWS($Y$2:$Y194),'Per Invoice'!$Z$2:$Z$501,0),"")</f>
        <v/>
      </c>
    </row>
    <row r="195">
      <c r="A195">
        <f>IF($Y195="","",IF(INDEX('Per Invoice'!A$2:A$501,$Y195)="","",INDEX('Per Invoice'!A$2:A$501,$Y195)))</f>
        <v/>
      </c>
      <c r="B195">
        <f>IF($Y195="","",IF(INDEX('Per Invoice'!B$2:B$501,$Y195)="","",INDEX('Per Invoice'!B$2:B$501,$Y195)))</f>
        <v/>
      </c>
      <c r="C195">
        <f>IF($Y195="","",IF(INDEX('Per Invoice'!C$2:C$501,$Y195)="","",INDEX('Per Invoice'!C$2:C$501,$Y195)))</f>
        <v/>
      </c>
      <c r="D195">
        <f>IF($Y195="","",IF(INDEX('Per Invoice'!D$2:D$501,$Y195)="","",INDEX('Per Invoice'!D$2:D$501,$Y195)))</f>
        <v/>
      </c>
      <c r="E195">
        <f>IF($Y195="","",IF(INDEX('Per Invoice'!E$2:E$501,$Y195)="","",INDEX('Per Invoice'!E$2:E$501,$Y195)))</f>
        <v/>
      </c>
      <c r="F195">
        <f>IF($Y195="","",IF(INDEX('Per Invoice'!F$2:F$501,$Y195)="","",INDEX('Per Invoice'!F$2:F$501,$Y195)))</f>
        <v/>
      </c>
      <c r="G195">
        <f>IF($Y195="","",IF(INDEX('Per Invoice'!G$2:G$501,$Y195)="","",INDEX('Per Invoice'!G$2:G$501,$Y195)))</f>
        <v/>
      </c>
      <c r="H195">
        <f>IF($Y195="","",IF(INDEX('Per Invoice'!H$2:H$501,$Y195)="","",INDEX('Per Invoice'!H$2:H$501,$Y195)))</f>
        <v/>
      </c>
      <c r="I195">
        <f>IF($Y195="","",IF(INDEX('Per Invoice'!I$2:I$501,$Y195)="","",INDEX('Per Invoice'!I$2:I$501,$Y195)))</f>
        <v/>
      </c>
      <c r="J195">
        <f>IF($Y195="","",IF(INDEX('Per Invoice'!J$2:J$501,$Y195)="","",INDEX('Per Invoice'!J$2:J$501,$Y195)))</f>
        <v/>
      </c>
      <c r="K195">
        <f>IF($Y195="","",IF(INDEX('Per Invoice'!K$2:K$501,$Y195)="","",INDEX('Per Invoice'!K$2:K$501,$Y195)))</f>
        <v/>
      </c>
      <c r="L195" s="7">
        <f>IF($Y195="","",IF(INDEX('Per Invoice'!L$2:L$501,$Y195)="","",INDEX('Per Invoice'!L$2:L$501,$Y195)))</f>
        <v/>
      </c>
      <c r="M195" s="14">
        <f>IF($Y195="","",IF(INDEX('Per Invoice'!M$2:M$501,$Y195)="","",INDEX('Per Invoice'!M$2:M$501,$Y195)))</f>
        <v/>
      </c>
      <c r="N195">
        <f>IF($Y195="","",IF(INDEX('Per Invoice'!N$2:N$501,$Y195)="","",INDEX('Per Invoice'!N$2:N$501,$Y195)))</f>
        <v/>
      </c>
      <c r="O195">
        <f>IF($Y195="","",IF(INDEX('Per Invoice'!O$2:O$501,$Y195)="","",INDEX('Per Invoice'!O$2:O$501,$Y195)))</f>
        <v/>
      </c>
      <c r="P195" s="7">
        <f>IF($Y195="","",IF(INDEX('Per Invoice'!P$2:P$501,$Y195)="","",INDEX('Per Invoice'!P$2:P$501,$Y195)))</f>
        <v/>
      </c>
      <c r="Q195" s="7">
        <f>IF($Y195="","",IF(INDEX('Per Invoice'!Q$2:Q$501,$Y195)="","",INDEX('Per Invoice'!Q$2:Q$501,$Y195)))</f>
        <v/>
      </c>
      <c r="R195">
        <f>IF($Y195="","",IF(INDEX('Per Invoice'!R$2:R$501,$Y195)="","",INDEX('Per Invoice'!R$2:R$501,$Y195)))</f>
        <v/>
      </c>
      <c r="S195" s="7">
        <f>IF($Y195="","",IF(INDEX('Per Invoice'!S$2:S$501,$Y195)="","",INDEX('Per Invoice'!S$2:S$501,$Y195)))</f>
        <v/>
      </c>
      <c r="T195" s="7">
        <f>IF($Y195="","",IF(INDEX('Per Invoice'!T$2:T$501,$Y195)="","",INDEX('Per Invoice'!T$2:T$501,$Y195)))</f>
        <v/>
      </c>
      <c r="U195" s="7">
        <f>IF($Y195="","",IF(INDEX('Per Invoice'!U$2:U$501,$Y195)="","",INDEX('Per Invoice'!U$2:U$501,$Y195)))</f>
        <v/>
      </c>
      <c r="V195" s="7">
        <f>IF($Y195="","",IF(INDEX('Per Invoice'!V$2:V$501,$Y195)="","",INDEX('Per Invoice'!V$2:V$501,$Y195)))</f>
        <v/>
      </c>
      <c r="W195" s="7">
        <f>IF($Y195="","",IF(INDEX('Per Invoice'!W$2:W$501,$Y195)="","",INDEX('Per Invoice'!W$2:W$501,$Y195)))</f>
        <v/>
      </c>
      <c r="X195" s="7">
        <f>IF($Y195="","",IF(INDEX('Per Invoice'!X$2:X$501,$Y195)="","",INDEX('Per Invoice'!X$2:X$501,$Y195)))</f>
        <v/>
      </c>
      <c r="Y195" s="16">
        <f>IFERROR(MATCH(Settings!$C$28&amp;"|"&amp;ROWS($Y$2:$Y195),'Per Invoice'!$Z$2:$Z$501,0),"")</f>
        <v/>
      </c>
    </row>
    <row r="196">
      <c r="A196">
        <f>IF($Y196="","",IF(INDEX('Per Invoice'!A$2:A$501,$Y196)="","",INDEX('Per Invoice'!A$2:A$501,$Y196)))</f>
        <v/>
      </c>
      <c r="B196">
        <f>IF($Y196="","",IF(INDEX('Per Invoice'!B$2:B$501,$Y196)="","",INDEX('Per Invoice'!B$2:B$501,$Y196)))</f>
        <v/>
      </c>
      <c r="C196">
        <f>IF($Y196="","",IF(INDEX('Per Invoice'!C$2:C$501,$Y196)="","",INDEX('Per Invoice'!C$2:C$501,$Y196)))</f>
        <v/>
      </c>
      <c r="D196">
        <f>IF($Y196="","",IF(INDEX('Per Invoice'!D$2:D$501,$Y196)="","",INDEX('Per Invoice'!D$2:D$501,$Y196)))</f>
        <v/>
      </c>
      <c r="E196">
        <f>IF($Y196="","",IF(INDEX('Per Invoice'!E$2:E$501,$Y196)="","",INDEX('Per Invoice'!E$2:E$501,$Y196)))</f>
        <v/>
      </c>
      <c r="F196">
        <f>IF($Y196="","",IF(INDEX('Per Invoice'!F$2:F$501,$Y196)="","",INDEX('Per Invoice'!F$2:F$501,$Y196)))</f>
        <v/>
      </c>
      <c r="G196">
        <f>IF($Y196="","",IF(INDEX('Per Invoice'!G$2:G$501,$Y196)="","",INDEX('Per Invoice'!G$2:G$501,$Y196)))</f>
        <v/>
      </c>
      <c r="H196">
        <f>IF($Y196="","",IF(INDEX('Per Invoice'!H$2:H$501,$Y196)="","",INDEX('Per Invoice'!H$2:H$501,$Y196)))</f>
        <v/>
      </c>
      <c r="I196">
        <f>IF($Y196="","",IF(INDEX('Per Invoice'!I$2:I$501,$Y196)="","",INDEX('Per Invoice'!I$2:I$501,$Y196)))</f>
        <v/>
      </c>
      <c r="J196">
        <f>IF($Y196="","",IF(INDEX('Per Invoice'!J$2:J$501,$Y196)="","",INDEX('Per Invoice'!J$2:J$501,$Y196)))</f>
        <v/>
      </c>
      <c r="K196">
        <f>IF($Y196="","",IF(INDEX('Per Invoice'!K$2:K$501,$Y196)="","",INDEX('Per Invoice'!K$2:K$501,$Y196)))</f>
        <v/>
      </c>
      <c r="L196" s="7">
        <f>IF($Y196="","",IF(INDEX('Per Invoice'!L$2:L$501,$Y196)="","",INDEX('Per Invoice'!L$2:L$501,$Y196)))</f>
        <v/>
      </c>
      <c r="M196" s="14">
        <f>IF($Y196="","",IF(INDEX('Per Invoice'!M$2:M$501,$Y196)="","",INDEX('Per Invoice'!M$2:M$501,$Y196)))</f>
        <v/>
      </c>
      <c r="N196">
        <f>IF($Y196="","",IF(INDEX('Per Invoice'!N$2:N$501,$Y196)="","",INDEX('Per Invoice'!N$2:N$501,$Y196)))</f>
        <v/>
      </c>
      <c r="O196">
        <f>IF($Y196="","",IF(INDEX('Per Invoice'!O$2:O$501,$Y196)="","",INDEX('Per Invoice'!O$2:O$501,$Y196)))</f>
        <v/>
      </c>
      <c r="P196" s="7">
        <f>IF($Y196="","",IF(INDEX('Per Invoice'!P$2:P$501,$Y196)="","",INDEX('Per Invoice'!P$2:P$501,$Y196)))</f>
        <v/>
      </c>
      <c r="Q196" s="7">
        <f>IF($Y196="","",IF(INDEX('Per Invoice'!Q$2:Q$501,$Y196)="","",INDEX('Per Invoice'!Q$2:Q$501,$Y196)))</f>
        <v/>
      </c>
      <c r="R196">
        <f>IF($Y196="","",IF(INDEX('Per Invoice'!R$2:R$501,$Y196)="","",INDEX('Per Invoice'!R$2:R$501,$Y196)))</f>
        <v/>
      </c>
      <c r="S196" s="7">
        <f>IF($Y196="","",IF(INDEX('Per Invoice'!S$2:S$501,$Y196)="","",INDEX('Per Invoice'!S$2:S$501,$Y196)))</f>
        <v/>
      </c>
      <c r="T196" s="7">
        <f>IF($Y196="","",IF(INDEX('Per Invoice'!T$2:T$501,$Y196)="","",INDEX('Per Invoice'!T$2:T$501,$Y196)))</f>
        <v/>
      </c>
      <c r="U196" s="7">
        <f>IF($Y196="","",IF(INDEX('Per Invoice'!U$2:U$501,$Y196)="","",INDEX('Per Invoice'!U$2:U$501,$Y196)))</f>
        <v/>
      </c>
      <c r="V196" s="7">
        <f>IF($Y196="","",IF(INDEX('Per Invoice'!V$2:V$501,$Y196)="","",INDEX('Per Invoice'!V$2:V$501,$Y196)))</f>
        <v/>
      </c>
      <c r="W196" s="7">
        <f>IF($Y196="","",IF(INDEX('Per Invoice'!W$2:W$501,$Y196)="","",INDEX('Per Invoice'!W$2:W$501,$Y196)))</f>
        <v/>
      </c>
      <c r="X196" s="7">
        <f>IF($Y196="","",IF(INDEX('Per Invoice'!X$2:X$501,$Y196)="","",INDEX('Per Invoice'!X$2:X$501,$Y196)))</f>
        <v/>
      </c>
      <c r="Y196" s="16">
        <f>IFERROR(MATCH(Settings!$C$28&amp;"|"&amp;ROWS($Y$2:$Y196),'Per Invoice'!$Z$2:$Z$501,0),"")</f>
        <v/>
      </c>
    </row>
    <row r="197">
      <c r="A197">
        <f>IF($Y197="","",IF(INDEX('Per Invoice'!A$2:A$501,$Y197)="","",INDEX('Per Invoice'!A$2:A$501,$Y197)))</f>
        <v/>
      </c>
      <c r="B197">
        <f>IF($Y197="","",IF(INDEX('Per Invoice'!B$2:B$501,$Y197)="","",INDEX('Per Invoice'!B$2:B$501,$Y197)))</f>
        <v/>
      </c>
      <c r="C197">
        <f>IF($Y197="","",IF(INDEX('Per Invoice'!C$2:C$501,$Y197)="","",INDEX('Per Invoice'!C$2:C$501,$Y197)))</f>
        <v/>
      </c>
      <c r="D197">
        <f>IF($Y197="","",IF(INDEX('Per Invoice'!D$2:D$501,$Y197)="","",INDEX('Per Invoice'!D$2:D$501,$Y197)))</f>
        <v/>
      </c>
      <c r="E197">
        <f>IF($Y197="","",IF(INDEX('Per Invoice'!E$2:E$501,$Y197)="","",INDEX('Per Invoice'!E$2:E$501,$Y197)))</f>
        <v/>
      </c>
      <c r="F197">
        <f>IF($Y197="","",IF(INDEX('Per Invoice'!F$2:F$501,$Y197)="","",INDEX('Per Invoice'!F$2:F$501,$Y197)))</f>
        <v/>
      </c>
      <c r="G197">
        <f>IF($Y197="","",IF(INDEX('Per Invoice'!G$2:G$501,$Y197)="","",INDEX('Per Invoice'!G$2:G$501,$Y197)))</f>
        <v/>
      </c>
      <c r="H197">
        <f>IF($Y197="","",IF(INDEX('Per Invoice'!H$2:H$501,$Y197)="","",INDEX('Per Invoice'!H$2:H$501,$Y197)))</f>
        <v/>
      </c>
      <c r="I197">
        <f>IF($Y197="","",IF(INDEX('Per Invoice'!I$2:I$501,$Y197)="","",INDEX('Per Invoice'!I$2:I$501,$Y197)))</f>
        <v/>
      </c>
      <c r="J197">
        <f>IF($Y197="","",IF(INDEX('Per Invoice'!J$2:J$501,$Y197)="","",INDEX('Per Invoice'!J$2:J$501,$Y197)))</f>
        <v/>
      </c>
      <c r="K197">
        <f>IF($Y197="","",IF(INDEX('Per Invoice'!K$2:K$501,$Y197)="","",INDEX('Per Invoice'!K$2:K$501,$Y197)))</f>
        <v/>
      </c>
      <c r="L197" s="7">
        <f>IF($Y197="","",IF(INDEX('Per Invoice'!L$2:L$501,$Y197)="","",INDEX('Per Invoice'!L$2:L$501,$Y197)))</f>
        <v/>
      </c>
      <c r="M197" s="14">
        <f>IF($Y197="","",IF(INDEX('Per Invoice'!M$2:M$501,$Y197)="","",INDEX('Per Invoice'!M$2:M$501,$Y197)))</f>
        <v/>
      </c>
      <c r="N197">
        <f>IF($Y197="","",IF(INDEX('Per Invoice'!N$2:N$501,$Y197)="","",INDEX('Per Invoice'!N$2:N$501,$Y197)))</f>
        <v/>
      </c>
      <c r="O197">
        <f>IF($Y197="","",IF(INDEX('Per Invoice'!O$2:O$501,$Y197)="","",INDEX('Per Invoice'!O$2:O$501,$Y197)))</f>
        <v/>
      </c>
      <c r="P197" s="7">
        <f>IF($Y197="","",IF(INDEX('Per Invoice'!P$2:P$501,$Y197)="","",INDEX('Per Invoice'!P$2:P$501,$Y197)))</f>
        <v/>
      </c>
      <c r="Q197" s="7">
        <f>IF($Y197="","",IF(INDEX('Per Invoice'!Q$2:Q$501,$Y197)="","",INDEX('Per Invoice'!Q$2:Q$501,$Y197)))</f>
        <v/>
      </c>
      <c r="R197">
        <f>IF($Y197="","",IF(INDEX('Per Invoice'!R$2:R$501,$Y197)="","",INDEX('Per Invoice'!R$2:R$501,$Y197)))</f>
        <v/>
      </c>
      <c r="S197" s="7">
        <f>IF($Y197="","",IF(INDEX('Per Invoice'!S$2:S$501,$Y197)="","",INDEX('Per Invoice'!S$2:S$501,$Y197)))</f>
        <v/>
      </c>
      <c r="T197" s="7">
        <f>IF($Y197="","",IF(INDEX('Per Invoice'!T$2:T$501,$Y197)="","",INDEX('Per Invoice'!T$2:T$501,$Y197)))</f>
        <v/>
      </c>
      <c r="U197" s="7">
        <f>IF($Y197="","",IF(INDEX('Per Invoice'!U$2:U$501,$Y197)="","",INDEX('Per Invoice'!U$2:U$501,$Y197)))</f>
        <v/>
      </c>
      <c r="V197" s="7">
        <f>IF($Y197="","",IF(INDEX('Per Invoice'!V$2:V$501,$Y197)="","",INDEX('Per Invoice'!V$2:V$501,$Y197)))</f>
        <v/>
      </c>
      <c r="W197" s="7">
        <f>IF($Y197="","",IF(INDEX('Per Invoice'!W$2:W$501,$Y197)="","",INDEX('Per Invoice'!W$2:W$501,$Y197)))</f>
        <v/>
      </c>
      <c r="X197" s="7">
        <f>IF($Y197="","",IF(INDEX('Per Invoice'!X$2:X$501,$Y197)="","",INDEX('Per Invoice'!X$2:X$501,$Y197)))</f>
        <v/>
      </c>
      <c r="Y197" s="16">
        <f>IFERROR(MATCH(Settings!$C$28&amp;"|"&amp;ROWS($Y$2:$Y197),'Per Invoice'!$Z$2:$Z$501,0),"")</f>
        <v/>
      </c>
    </row>
    <row r="198">
      <c r="A198">
        <f>IF($Y198="","",IF(INDEX('Per Invoice'!A$2:A$501,$Y198)="","",INDEX('Per Invoice'!A$2:A$501,$Y198)))</f>
        <v/>
      </c>
      <c r="B198">
        <f>IF($Y198="","",IF(INDEX('Per Invoice'!B$2:B$501,$Y198)="","",INDEX('Per Invoice'!B$2:B$501,$Y198)))</f>
        <v/>
      </c>
      <c r="C198">
        <f>IF($Y198="","",IF(INDEX('Per Invoice'!C$2:C$501,$Y198)="","",INDEX('Per Invoice'!C$2:C$501,$Y198)))</f>
        <v/>
      </c>
      <c r="D198">
        <f>IF($Y198="","",IF(INDEX('Per Invoice'!D$2:D$501,$Y198)="","",INDEX('Per Invoice'!D$2:D$501,$Y198)))</f>
        <v/>
      </c>
      <c r="E198">
        <f>IF($Y198="","",IF(INDEX('Per Invoice'!E$2:E$501,$Y198)="","",INDEX('Per Invoice'!E$2:E$501,$Y198)))</f>
        <v/>
      </c>
      <c r="F198">
        <f>IF($Y198="","",IF(INDEX('Per Invoice'!F$2:F$501,$Y198)="","",INDEX('Per Invoice'!F$2:F$501,$Y198)))</f>
        <v/>
      </c>
      <c r="G198">
        <f>IF($Y198="","",IF(INDEX('Per Invoice'!G$2:G$501,$Y198)="","",INDEX('Per Invoice'!G$2:G$501,$Y198)))</f>
        <v/>
      </c>
      <c r="H198">
        <f>IF($Y198="","",IF(INDEX('Per Invoice'!H$2:H$501,$Y198)="","",INDEX('Per Invoice'!H$2:H$501,$Y198)))</f>
        <v/>
      </c>
      <c r="I198">
        <f>IF($Y198="","",IF(INDEX('Per Invoice'!I$2:I$501,$Y198)="","",INDEX('Per Invoice'!I$2:I$501,$Y198)))</f>
        <v/>
      </c>
      <c r="J198">
        <f>IF($Y198="","",IF(INDEX('Per Invoice'!J$2:J$501,$Y198)="","",INDEX('Per Invoice'!J$2:J$501,$Y198)))</f>
        <v/>
      </c>
      <c r="K198">
        <f>IF($Y198="","",IF(INDEX('Per Invoice'!K$2:K$501,$Y198)="","",INDEX('Per Invoice'!K$2:K$501,$Y198)))</f>
        <v/>
      </c>
      <c r="L198" s="7">
        <f>IF($Y198="","",IF(INDEX('Per Invoice'!L$2:L$501,$Y198)="","",INDEX('Per Invoice'!L$2:L$501,$Y198)))</f>
        <v/>
      </c>
      <c r="M198" s="14">
        <f>IF($Y198="","",IF(INDEX('Per Invoice'!M$2:M$501,$Y198)="","",INDEX('Per Invoice'!M$2:M$501,$Y198)))</f>
        <v/>
      </c>
      <c r="N198">
        <f>IF($Y198="","",IF(INDEX('Per Invoice'!N$2:N$501,$Y198)="","",INDEX('Per Invoice'!N$2:N$501,$Y198)))</f>
        <v/>
      </c>
      <c r="O198">
        <f>IF($Y198="","",IF(INDEX('Per Invoice'!O$2:O$501,$Y198)="","",INDEX('Per Invoice'!O$2:O$501,$Y198)))</f>
        <v/>
      </c>
      <c r="P198" s="7">
        <f>IF($Y198="","",IF(INDEX('Per Invoice'!P$2:P$501,$Y198)="","",INDEX('Per Invoice'!P$2:P$501,$Y198)))</f>
        <v/>
      </c>
      <c r="Q198" s="7">
        <f>IF($Y198="","",IF(INDEX('Per Invoice'!Q$2:Q$501,$Y198)="","",INDEX('Per Invoice'!Q$2:Q$501,$Y198)))</f>
        <v/>
      </c>
      <c r="R198">
        <f>IF($Y198="","",IF(INDEX('Per Invoice'!R$2:R$501,$Y198)="","",INDEX('Per Invoice'!R$2:R$501,$Y198)))</f>
        <v/>
      </c>
      <c r="S198" s="7">
        <f>IF($Y198="","",IF(INDEX('Per Invoice'!S$2:S$501,$Y198)="","",INDEX('Per Invoice'!S$2:S$501,$Y198)))</f>
        <v/>
      </c>
      <c r="T198" s="7">
        <f>IF($Y198="","",IF(INDEX('Per Invoice'!T$2:T$501,$Y198)="","",INDEX('Per Invoice'!T$2:T$501,$Y198)))</f>
        <v/>
      </c>
      <c r="U198" s="7">
        <f>IF($Y198="","",IF(INDEX('Per Invoice'!U$2:U$501,$Y198)="","",INDEX('Per Invoice'!U$2:U$501,$Y198)))</f>
        <v/>
      </c>
      <c r="V198" s="7">
        <f>IF($Y198="","",IF(INDEX('Per Invoice'!V$2:V$501,$Y198)="","",INDEX('Per Invoice'!V$2:V$501,$Y198)))</f>
        <v/>
      </c>
      <c r="W198" s="7">
        <f>IF($Y198="","",IF(INDEX('Per Invoice'!W$2:W$501,$Y198)="","",INDEX('Per Invoice'!W$2:W$501,$Y198)))</f>
        <v/>
      </c>
      <c r="X198" s="7">
        <f>IF($Y198="","",IF(INDEX('Per Invoice'!X$2:X$501,$Y198)="","",INDEX('Per Invoice'!X$2:X$501,$Y198)))</f>
        <v/>
      </c>
      <c r="Y198" s="16">
        <f>IFERROR(MATCH(Settings!$C$28&amp;"|"&amp;ROWS($Y$2:$Y198),'Per Invoice'!$Z$2:$Z$501,0),"")</f>
        <v/>
      </c>
    </row>
    <row r="199">
      <c r="A199">
        <f>IF($Y199="","",IF(INDEX('Per Invoice'!A$2:A$501,$Y199)="","",INDEX('Per Invoice'!A$2:A$501,$Y199)))</f>
        <v/>
      </c>
      <c r="B199">
        <f>IF($Y199="","",IF(INDEX('Per Invoice'!B$2:B$501,$Y199)="","",INDEX('Per Invoice'!B$2:B$501,$Y199)))</f>
        <v/>
      </c>
      <c r="C199">
        <f>IF($Y199="","",IF(INDEX('Per Invoice'!C$2:C$501,$Y199)="","",INDEX('Per Invoice'!C$2:C$501,$Y199)))</f>
        <v/>
      </c>
      <c r="D199">
        <f>IF($Y199="","",IF(INDEX('Per Invoice'!D$2:D$501,$Y199)="","",INDEX('Per Invoice'!D$2:D$501,$Y199)))</f>
        <v/>
      </c>
      <c r="E199">
        <f>IF($Y199="","",IF(INDEX('Per Invoice'!E$2:E$501,$Y199)="","",INDEX('Per Invoice'!E$2:E$501,$Y199)))</f>
        <v/>
      </c>
      <c r="F199">
        <f>IF($Y199="","",IF(INDEX('Per Invoice'!F$2:F$501,$Y199)="","",INDEX('Per Invoice'!F$2:F$501,$Y199)))</f>
        <v/>
      </c>
      <c r="G199">
        <f>IF($Y199="","",IF(INDEX('Per Invoice'!G$2:G$501,$Y199)="","",INDEX('Per Invoice'!G$2:G$501,$Y199)))</f>
        <v/>
      </c>
      <c r="H199">
        <f>IF($Y199="","",IF(INDEX('Per Invoice'!H$2:H$501,$Y199)="","",INDEX('Per Invoice'!H$2:H$501,$Y199)))</f>
        <v/>
      </c>
      <c r="I199">
        <f>IF($Y199="","",IF(INDEX('Per Invoice'!I$2:I$501,$Y199)="","",INDEX('Per Invoice'!I$2:I$501,$Y199)))</f>
        <v/>
      </c>
      <c r="J199">
        <f>IF($Y199="","",IF(INDEX('Per Invoice'!J$2:J$501,$Y199)="","",INDEX('Per Invoice'!J$2:J$501,$Y199)))</f>
        <v/>
      </c>
      <c r="K199">
        <f>IF($Y199="","",IF(INDEX('Per Invoice'!K$2:K$501,$Y199)="","",INDEX('Per Invoice'!K$2:K$501,$Y199)))</f>
        <v/>
      </c>
      <c r="L199" s="7">
        <f>IF($Y199="","",IF(INDEX('Per Invoice'!L$2:L$501,$Y199)="","",INDEX('Per Invoice'!L$2:L$501,$Y199)))</f>
        <v/>
      </c>
      <c r="M199" s="14">
        <f>IF($Y199="","",IF(INDEX('Per Invoice'!M$2:M$501,$Y199)="","",INDEX('Per Invoice'!M$2:M$501,$Y199)))</f>
        <v/>
      </c>
      <c r="N199">
        <f>IF($Y199="","",IF(INDEX('Per Invoice'!N$2:N$501,$Y199)="","",INDEX('Per Invoice'!N$2:N$501,$Y199)))</f>
        <v/>
      </c>
      <c r="O199">
        <f>IF($Y199="","",IF(INDEX('Per Invoice'!O$2:O$501,$Y199)="","",INDEX('Per Invoice'!O$2:O$501,$Y199)))</f>
        <v/>
      </c>
      <c r="P199" s="7">
        <f>IF($Y199="","",IF(INDEX('Per Invoice'!P$2:P$501,$Y199)="","",INDEX('Per Invoice'!P$2:P$501,$Y199)))</f>
        <v/>
      </c>
      <c r="Q199" s="7">
        <f>IF($Y199="","",IF(INDEX('Per Invoice'!Q$2:Q$501,$Y199)="","",INDEX('Per Invoice'!Q$2:Q$501,$Y199)))</f>
        <v/>
      </c>
      <c r="R199">
        <f>IF($Y199="","",IF(INDEX('Per Invoice'!R$2:R$501,$Y199)="","",INDEX('Per Invoice'!R$2:R$501,$Y199)))</f>
        <v/>
      </c>
      <c r="S199" s="7">
        <f>IF($Y199="","",IF(INDEX('Per Invoice'!S$2:S$501,$Y199)="","",INDEX('Per Invoice'!S$2:S$501,$Y199)))</f>
        <v/>
      </c>
      <c r="T199" s="7">
        <f>IF($Y199="","",IF(INDEX('Per Invoice'!T$2:T$501,$Y199)="","",INDEX('Per Invoice'!T$2:T$501,$Y199)))</f>
        <v/>
      </c>
      <c r="U199" s="7">
        <f>IF($Y199="","",IF(INDEX('Per Invoice'!U$2:U$501,$Y199)="","",INDEX('Per Invoice'!U$2:U$501,$Y199)))</f>
        <v/>
      </c>
      <c r="V199" s="7">
        <f>IF($Y199="","",IF(INDEX('Per Invoice'!V$2:V$501,$Y199)="","",INDEX('Per Invoice'!V$2:V$501,$Y199)))</f>
        <v/>
      </c>
      <c r="W199" s="7">
        <f>IF($Y199="","",IF(INDEX('Per Invoice'!W$2:W$501,$Y199)="","",INDEX('Per Invoice'!W$2:W$501,$Y199)))</f>
        <v/>
      </c>
      <c r="X199" s="7">
        <f>IF($Y199="","",IF(INDEX('Per Invoice'!X$2:X$501,$Y199)="","",INDEX('Per Invoice'!X$2:X$501,$Y199)))</f>
        <v/>
      </c>
      <c r="Y199" s="16">
        <f>IFERROR(MATCH(Settings!$C$28&amp;"|"&amp;ROWS($Y$2:$Y199),'Per Invoice'!$Z$2:$Z$501,0),"")</f>
        <v/>
      </c>
    </row>
    <row r="200">
      <c r="A200">
        <f>IF($Y200="","",IF(INDEX('Per Invoice'!A$2:A$501,$Y200)="","",INDEX('Per Invoice'!A$2:A$501,$Y200)))</f>
        <v/>
      </c>
      <c r="B200">
        <f>IF($Y200="","",IF(INDEX('Per Invoice'!B$2:B$501,$Y200)="","",INDEX('Per Invoice'!B$2:B$501,$Y200)))</f>
        <v/>
      </c>
      <c r="C200">
        <f>IF($Y200="","",IF(INDEX('Per Invoice'!C$2:C$501,$Y200)="","",INDEX('Per Invoice'!C$2:C$501,$Y200)))</f>
        <v/>
      </c>
      <c r="D200">
        <f>IF($Y200="","",IF(INDEX('Per Invoice'!D$2:D$501,$Y200)="","",INDEX('Per Invoice'!D$2:D$501,$Y200)))</f>
        <v/>
      </c>
      <c r="E200">
        <f>IF($Y200="","",IF(INDEX('Per Invoice'!E$2:E$501,$Y200)="","",INDEX('Per Invoice'!E$2:E$501,$Y200)))</f>
        <v/>
      </c>
      <c r="F200">
        <f>IF($Y200="","",IF(INDEX('Per Invoice'!F$2:F$501,$Y200)="","",INDEX('Per Invoice'!F$2:F$501,$Y200)))</f>
        <v/>
      </c>
      <c r="G200">
        <f>IF($Y200="","",IF(INDEX('Per Invoice'!G$2:G$501,$Y200)="","",INDEX('Per Invoice'!G$2:G$501,$Y200)))</f>
        <v/>
      </c>
      <c r="H200">
        <f>IF($Y200="","",IF(INDEX('Per Invoice'!H$2:H$501,$Y200)="","",INDEX('Per Invoice'!H$2:H$501,$Y200)))</f>
        <v/>
      </c>
      <c r="I200">
        <f>IF($Y200="","",IF(INDEX('Per Invoice'!I$2:I$501,$Y200)="","",INDEX('Per Invoice'!I$2:I$501,$Y200)))</f>
        <v/>
      </c>
      <c r="J200">
        <f>IF($Y200="","",IF(INDEX('Per Invoice'!J$2:J$501,$Y200)="","",INDEX('Per Invoice'!J$2:J$501,$Y200)))</f>
        <v/>
      </c>
      <c r="K200">
        <f>IF($Y200="","",IF(INDEX('Per Invoice'!K$2:K$501,$Y200)="","",INDEX('Per Invoice'!K$2:K$501,$Y200)))</f>
        <v/>
      </c>
      <c r="L200" s="7">
        <f>IF($Y200="","",IF(INDEX('Per Invoice'!L$2:L$501,$Y200)="","",INDEX('Per Invoice'!L$2:L$501,$Y200)))</f>
        <v/>
      </c>
      <c r="M200" s="14">
        <f>IF($Y200="","",IF(INDEX('Per Invoice'!M$2:M$501,$Y200)="","",INDEX('Per Invoice'!M$2:M$501,$Y200)))</f>
        <v/>
      </c>
      <c r="N200">
        <f>IF($Y200="","",IF(INDEX('Per Invoice'!N$2:N$501,$Y200)="","",INDEX('Per Invoice'!N$2:N$501,$Y200)))</f>
        <v/>
      </c>
      <c r="O200">
        <f>IF($Y200="","",IF(INDEX('Per Invoice'!O$2:O$501,$Y200)="","",INDEX('Per Invoice'!O$2:O$501,$Y200)))</f>
        <v/>
      </c>
      <c r="P200" s="7">
        <f>IF($Y200="","",IF(INDEX('Per Invoice'!P$2:P$501,$Y200)="","",INDEX('Per Invoice'!P$2:P$501,$Y200)))</f>
        <v/>
      </c>
      <c r="Q200" s="7">
        <f>IF($Y200="","",IF(INDEX('Per Invoice'!Q$2:Q$501,$Y200)="","",INDEX('Per Invoice'!Q$2:Q$501,$Y200)))</f>
        <v/>
      </c>
      <c r="R200">
        <f>IF($Y200="","",IF(INDEX('Per Invoice'!R$2:R$501,$Y200)="","",INDEX('Per Invoice'!R$2:R$501,$Y200)))</f>
        <v/>
      </c>
      <c r="S200" s="7">
        <f>IF($Y200="","",IF(INDEX('Per Invoice'!S$2:S$501,$Y200)="","",INDEX('Per Invoice'!S$2:S$501,$Y200)))</f>
        <v/>
      </c>
      <c r="T200" s="7">
        <f>IF($Y200="","",IF(INDEX('Per Invoice'!T$2:T$501,$Y200)="","",INDEX('Per Invoice'!T$2:T$501,$Y200)))</f>
        <v/>
      </c>
      <c r="U200" s="7">
        <f>IF($Y200="","",IF(INDEX('Per Invoice'!U$2:U$501,$Y200)="","",INDEX('Per Invoice'!U$2:U$501,$Y200)))</f>
        <v/>
      </c>
      <c r="V200" s="7">
        <f>IF($Y200="","",IF(INDEX('Per Invoice'!V$2:V$501,$Y200)="","",INDEX('Per Invoice'!V$2:V$501,$Y200)))</f>
        <v/>
      </c>
      <c r="W200" s="7">
        <f>IF($Y200="","",IF(INDEX('Per Invoice'!W$2:W$501,$Y200)="","",INDEX('Per Invoice'!W$2:W$501,$Y200)))</f>
        <v/>
      </c>
      <c r="X200" s="7">
        <f>IF($Y200="","",IF(INDEX('Per Invoice'!X$2:X$501,$Y200)="","",INDEX('Per Invoice'!X$2:X$501,$Y200)))</f>
        <v/>
      </c>
      <c r="Y200" s="16">
        <f>IFERROR(MATCH(Settings!$C$28&amp;"|"&amp;ROWS($Y$2:$Y200),'Per Invoice'!$Z$2:$Z$501,0),"")</f>
        <v/>
      </c>
    </row>
    <row r="201">
      <c r="A201">
        <f>IF($Y201="","",IF(INDEX('Per Invoice'!A$2:A$501,$Y201)="","",INDEX('Per Invoice'!A$2:A$501,$Y201)))</f>
        <v/>
      </c>
      <c r="B201">
        <f>IF($Y201="","",IF(INDEX('Per Invoice'!B$2:B$501,$Y201)="","",INDEX('Per Invoice'!B$2:B$501,$Y201)))</f>
        <v/>
      </c>
      <c r="C201">
        <f>IF($Y201="","",IF(INDEX('Per Invoice'!C$2:C$501,$Y201)="","",INDEX('Per Invoice'!C$2:C$501,$Y201)))</f>
        <v/>
      </c>
      <c r="D201">
        <f>IF($Y201="","",IF(INDEX('Per Invoice'!D$2:D$501,$Y201)="","",INDEX('Per Invoice'!D$2:D$501,$Y201)))</f>
        <v/>
      </c>
      <c r="E201">
        <f>IF($Y201="","",IF(INDEX('Per Invoice'!E$2:E$501,$Y201)="","",INDEX('Per Invoice'!E$2:E$501,$Y201)))</f>
        <v/>
      </c>
      <c r="F201">
        <f>IF($Y201="","",IF(INDEX('Per Invoice'!F$2:F$501,$Y201)="","",INDEX('Per Invoice'!F$2:F$501,$Y201)))</f>
        <v/>
      </c>
      <c r="G201">
        <f>IF($Y201="","",IF(INDEX('Per Invoice'!G$2:G$501,$Y201)="","",INDEX('Per Invoice'!G$2:G$501,$Y201)))</f>
        <v/>
      </c>
      <c r="H201">
        <f>IF($Y201="","",IF(INDEX('Per Invoice'!H$2:H$501,$Y201)="","",INDEX('Per Invoice'!H$2:H$501,$Y201)))</f>
        <v/>
      </c>
      <c r="I201">
        <f>IF($Y201="","",IF(INDEX('Per Invoice'!I$2:I$501,$Y201)="","",INDEX('Per Invoice'!I$2:I$501,$Y201)))</f>
        <v/>
      </c>
      <c r="J201">
        <f>IF($Y201="","",IF(INDEX('Per Invoice'!J$2:J$501,$Y201)="","",INDEX('Per Invoice'!J$2:J$501,$Y201)))</f>
        <v/>
      </c>
      <c r="K201">
        <f>IF($Y201="","",IF(INDEX('Per Invoice'!K$2:K$501,$Y201)="","",INDEX('Per Invoice'!K$2:K$501,$Y201)))</f>
        <v/>
      </c>
      <c r="L201" s="7">
        <f>IF($Y201="","",IF(INDEX('Per Invoice'!L$2:L$501,$Y201)="","",INDEX('Per Invoice'!L$2:L$501,$Y201)))</f>
        <v/>
      </c>
      <c r="M201" s="14">
        <f>IF($Y201="","",IF(INDEX('Per Invoice'!M$2:M$501,$Y201)="","",INDEX('Per Invoice'!M$2:M$501,$Y201)))</f>
        <v/>
      </c>
      <c r="N201">
        <f>IF($Y201="","",IF(INDEX('Per Invoice'!N$2:N$501,$Y201)="","",INDEX('Per Invoice'!N$2:N$501,$Y201)))</f>
        <v/>
      </c>
      <c r="O201">
        <f>IF($Y201="","",IF(INDEX('Per Invoice'!O$2:O$501,$Y201)="","",INDEX('Per Invoice'!O$2:O$501,$Y201)))</f>
        <v/>
      </c>
      <c r="P201" s="7">
        <f>IF($Y201="","",IF(INDEX('Per Invoice'!P$2:P$501,$Y201)="","",INDEX('Per Invoice'!P$2:P$501,$Y201)))</f>
        <v/>
      </c>
      <c r="Q201" s="7">
        <f>IF($Y201="","",IF(INDEX('Per Invoice'!Q$2:Q$501,$Y201)="","",INDEX('Per Invoice'!Q$2:Q$501,$Y201)))</f>
        <v/>
      </c>
      <c r="R201">
        <f>IF($Y201="","",IF(INDEX('Per Invoice'!R$2:R$501,$Y201)="","",INDEX('Per Invoice'!R$2:R$501,$Y201)))</f>
        <v/>
      </c>
      <c r="S201" s="7">
        <f>IF($Y201="","",IF(INDEX('Per Invoice'!S$2:S$501,$Y201)="","",INDEX('Per Invoice'!S$2:S$501,$Y201)))</f>
        <v/>
      </c>
      <c r="T201" s="7">
        <f>IF($Y201="","",IF(INDEX('Per Invoice'!T$2:T$501,$Y201)="","",INDEX('Per Invoice'!T$2:T$501,$Y201)))</f>
        <v/>
      </c>
      <c r="U201" s="7">
        <f>IF($Y201="","",IF(INDEX('Per Invoice'!U$2:U$501,$Y201)="","",INDEX('Per Invoice'!U$2:U$501,$Y201)))</f>
        <v/>
      </c>
      <c r="V201" s="7">
        <f>IF($Y201="","",IF(INDEX('Per Invoice'!V$2:V$501,$Y201)="","",INDEX('Per Invoice'!V$2:V$501,$Y201)))</f>
        <v/>
      </c>
      <c r="W201" s="7">
        <f>IF($Y201="","",IF(INDEX('Per Invoice'!W$2:W$501,$Y201)="","",INDEX('Per Invoice'!W$2:W$501,$Y201)))</f>
        <v/>
      </c>
      <c r="X201" s="7">
        <f>IF($Y201="","",IF(INDEX('Per Invoice'!X$2:X$501,$Y201)="","",INDEX('Per Invoice'!X$2:X$501,$Y201)))</f>
        <v/>
      </c>
      <c r="Y201" s="16">
        <f>IFERROR(MATCH(Settings!$C$28&amp;"|"&amp;ROWS($Y$2:$Y201),'Per Invoice'!$Z$2:$Z$501,0),"")</f>
        <v/>
      </c>
    </row>
    <row r="202">
      <c r="A202">
        <f>IF($Y202="","",IF(INDEX('Per Invoice'!A$2:A$501,$Y202)="","",INDEX('Per Invoice'!A$2:A$501,$Y202)))</f>
        <v/>
      </c>
      <c r="B202">
        <f>IF($Y202="","",IF(INDEX('Per Invoice'!B$2:B$501,$Y202)="","",INDEX('Per Invoice'!B$2:B$501,$Y202)))</f>
        <v/>
      </c>
      <c r="C202">
        <f>IF($Y202="","",IF(INDEX('Per Invoice'!C$2:C$501,$Y202)="","",INDEX('Per Invoice'!C$2:C$501,$Y202)))</f>
        <v/>
      </c>
      <c r="D202">
        <f>IF($Y202="","",IF(INDEX('Per Invoice'!D$2:D$501,$Y202)="","",INDEX('Per Invoice'!D$2:D$501,$Y202)))</f>
        <v/>
      </c>
      <c r="E202">
        <f>IF($Y202="","",IF(INDEX('Per Invoice'!E$2:E$501,$Y202)="","",INDEX('Per Invoice'!E$2:E$501,$Y202)))</f>
        <v/>
      </c>
      <c r="F202">
        <f>IF($Y202="","",IF(INDEX('Per Invoice'!F$2:F$501,$Y202)="","",INDEX('Per Invoice'!F$2:F$501,$Y202)))</f>
        <v/>
      </c>
      <c r="G202">
        <f>IF($Y202="","",IF(INDEX('Per Invoice'!G$2:G$501,$Y202)="","",INDEX('Per Invoice'!G$2:G$501,$Y202)))</f>
        <v/>
      </c>
      <c r="H202">
        <f>IF($Y202="","",IF(INDEX('Per Invoice'!H$2:H$501,$Y202)="","",INDEX('Per Invoice'!H$2:H$501,$Y202)))</f>
        <v/>
      </c>
      <c r="I202">
        <f>IF($Y202="","",IF(INDEX('Per Invoice'!I$2:I$501,$Y202)="","",INDEX('Per Invoice'!I$2:I$501,$Y202)))</f>
        <v/>
      </c>
      <c r="J202">
        <f>IF($Y202="","",IF(INDEX('Per Invoice'!J$2:J$501,$Y202)="","",INDEX('Per Invoice'!J$2:J$501,$Y202)))</f>
        <v/>
      </c>
      <c r="K202">
        <f>IF($Y202="","",IF(INDEX('Per Invoice'!K$2:K$501,$Y202)="","",INDEX('Per Invoice'!K$2:K$501,$Y202)))</f>
        <v/>
      </c>
      <c r="L202" s="7">
        <f>IF($Y202="","",IF(INDEX('Per Invoice'!L$2:L$501,$Y202)="","",INDEX('Per Invoice'!L$2:L$501,$Y202)))</f>
        <v/>
      </c>
      <c r="M202" s="14">
        <f>IF($Y202="","",IF(INDEX('Per Invoice'!M$2:M$501,$Y202)="","",INDEX('Per Invoice'!M$2:M$501,$Y202)))</f>
        <v/>
      </c>
      <c r="N202">
        <f>IF($Y202="","",IF(INDEX('Per Invoice'!N$2:N$501,$Y202)="","",INDEX('Per Invoice'!N$2:N$501,$Y202)))</f>
        <v/>
      </c>
      <c r="O202">
        <f>IF($Y202="","",IF(INDEX('Per Invoice'!O$2:O$501,$Y202)="","",INDEX('Per Invoice'!O$2:O$501,$Y202)))</f>
        <v/>
      </c>
      <c r="P202" s="7">
        <f>IF($Y202="","",IF(INDEX('Per Invoice'!P$2:P$501,$Y202)="","",INDEX('Per Invoice'!P$2:P$501,$Y202)))</f>
        <v/>
      </c>
      <c r="Q202" s="7">
        <f>IF($Y202="","",IF(INDEX('Per Invoice'!Q$2:Q$501,$Y202)="","",INDEX('Per Invoice'!Q$2:Q$501,$Y202)))</f>
        <v/>
      </c>
      <c r="R202">
        <f>IF($Y202="","",IF(INDEX('Per Invoice'!R$2:R$501,$Y202)="","",INDEX('Per Invoice'!R$2:R$501,$Y202)))</f>
        <v/>
      </c>
      <c r="S202" s="7">
        <f>IF($Y202="","",IF(INDEX('Per Invoice'!S$2:S$501,$Y202)="","",INDEX('Per Invoice'!S$2:S$501,$Y202)))</f>
        <v/>
      </c>
      <c r="T202" s="7">
        <f>IF($Y202="","",IF(INDEX('Per Invoice'!T$2:T$501,$Y202)="","",INDEX('Per Invoice'!T$2:T$501,$Y202)))</f>
        <v/>
      </c>
      <c r="U202" s="7">
        <f>IF($Y202="","",IF(INDEX('Per Invoice'!U$2:U$501,$Y202)="","",INDEX('Per Invoice'!U$2:U$501,$Y202)))</f>
        <v/>
      </c>
      <c r="V202" s="7">
        <f>IF($Y202="","",IF(INDEX('Per Invoice'!V$2:V$501,$Y202)="","",INDEX('Per Invoice'!V$2:V$501,$Y202)))</f>
        <v/>
      </c>
      <c r="W202" s="7">
        <f>IF($Y202="","",IF(INDEX('Per Invoice'!W$2:W$501,$Y202)="","",INDEX('Per Invoice'!W$2:W$501,$Y202)))</f>
        <v/>
      </c>
      <c r="X202" s="7">
        <f>IF($Y202="","",IF(INDEX('Per Invoice'!X$2:X$501,$Y202)="","",INDEX('Per Invoice'!X$2:X$501,$Y202)))</f>
        <v/>
      </c>
      <c r="Y202" s="16">
        <f>IFERROR(MATCH(Settings!$C$28&amp;"|"&amp;ROWS($Y$2:$Y202),'Per Invoice'!$Z$2:$Z$501,0),"")</f>
        <v/>
      </c>
    </row>
    <row r="203">
      <c r="A203">
        <f>IF($Y203="","",IF(INDEX('Per Invoice'!A$2:A$501,$Y203)="","",INDEX('Per Invoice'!A$2:A$501,$Y203)))</f>
        <v/>
      </c>
      <c r="B203">
        <f>IF($Y203="","",IF(INDEX('Per Invoice'!B$2:B$501,$Y203)="","",INDEX('Per Invoice'!B$2:B$501,$Y203)))</f>
        <v/>
      </c>
      <c r="C203">
        <f>IF($Y203="","",IF(INDEX('Per Invoice'!C$2:C$501,$Y203)="","",INDEX('Per Invoice'!C$2:C$501,$Y203)))</f>
        <v/>
      </c>
      <c r="D203">
        <f>IF($Y203="","",IF(INDEX('Per Invoice'!D$2:D$501,$Y203)="","",INDEX('Per Invoice'!D$2:D$501,$Y203)))</f>
        <v/>
      </c>
      <c r="E203">
        <f>IF($Y203="","",IF(INDEX('Per Invoice'!E$2:E$501,$Y203)="","",INDEX('Per Invoice'!E$2:E$501,$Y203)))</f>
        <v/>
      </c>
      <c r="F203">
        <f>IF($Y203="","",IF(INDEX('Per Invoice'!F$2:F$501,$Y203)="","",INDEX('Per Invoice'!F$2:F$501,$Y203)))</f>
        <v/>
      </c>
      <c r="G203">
        <f>IF($Y203="","",IF(INDEX('Per Invoice'!G$2:G$501,$Y203)="","",INDEX('Per Invoice'!G$2:G$501,$Y203)))</f>
        <v/>
      </c>
      <c r="H203">
        <f>IF($Y203="","",IF(INDEX('Per Invoice'!H$2:H$501,$Y203)="","",INDEX('Per Invoice'!H$2:H$501,$Y203)))</f>
        <v/>
      </c>
      <c r="I203">
        <f>IF($Y203="","",IF(INDEX('Per Invoice'!I$2:I$501,$Y203)="","",INDEX('Per Invoice'!I$2:I$501,$Y203)))</f>
        <v/>
      </c>
      <c r="J203">
        <f>IF($Y203="","",IF(INDEX('Per Invoice'!J$2:J$501,$Y203)="","",INDEX('Per Invoice'!J$2:J$501,$Y203)))</f>
        <v/>
      </c>
      <c r="K203">
        <f>IF($Y203="","",IF(INDEX('Per Invoice'!K$2:K$501,$Y203)="","",INDEX('Per Invoice'!K$2:K$501,$Y203)))</f>
        <v/>
      </c>
      <c r="L203" s="7">
        <f>IF($Y203="","",IF(INDEX('Per Invoice'!L$2:L$501,$Y203)="","",INDEX('Per Invoice'!L$2:L$501,$Y203)))</f>
        <v/>
      </c>
      <c r="M203" s="14">
        <f>IF($Y203="","",IF(INDEX('Per Invoice'!M$2:M$501,$Y203)="","",INDEX('Per Invoice'!M$2:M$501,$Y203)))</f>
        <v/>
      </c>
      <c r="N203">
        <f>IF($Y203="","",IF(INDEX('Per Invoice'!N$2:N$501,$Y203)="","",INDEX('Per Invoice'!N$2:N$501,$Y203)))</f>
        <v/>
      </c>
      <c r="O203">
        <f>IF($Y203="","",IF(INDEX('Per Invoice'!O$2:O$501,$Y203)="","",INDEX('Per Invoice'!O$2:O$501,$Y203)))</f>
        <v/>
      </c>
      <c r="P203" s="7">
        <f>IF($Y203="","",IF(INDEX('Per Invoice'!P$2:P$501,$Y203)="","",INDEX('Per Invoice'!P$2:P$501,$Y203)))</f>
        <v/>
      </c>
      <c r="Q203" s="7">
        <f>IF($Y203="","",IF(INDEX('Per Invoice'!Q$2:Q$501,$Y203)="","",INDEX('Per Invoice'!Q$2:Q$501,$Y203)))</f>
        <v/>
      </c>
      <c r="R203">
        <f>IF($Y203="","",IF(INDEX('Per Invoice'!R$2:R$501,$Y203)="","",INDEX('Per Invoice'!R$2:R$501,$Y203)))</f>
        <v/>
      </c>
      <c r="S203" s="7">
        <f>IF($Y203="","",IF(INDEX('Per Invoice'!S$2:S$501,$Y203)="","",INDEX('Per Invoice'!S$2:S$501,$Y203)))</f>
        <v/>
      </c>
      <c r="T203" s="7">
        <f>IF($Y203="","",IF(INDEX('Per Invoice'!T$2:T$501,$Y203)="","",INDEX('Per Invoice'!T$2:T$501,$Y203)))</f>
        <v/>
      </c>
      <c r="U203" s="7">
        <f>IF($Y203="","",IF(INDEX('Per Invoice'!U$2:U$501,$Y203)="","",INDEX('Per Invoice'!U$2:U$501,$Y203)))</f>
        <v/>
      </c>
      <c r="V203" s="7">
        <f>IF($Y203="","",IF(INDEX('Per Invoice'!V$2:V$501,$Y203)="","",INDEX('Per Invoice'!V$2:V$501,$Y203)))</f>
        <v/>
      </c>
      <c r="W203" s="7">
        <f>IF($Y203="","",IF(INDEX('Per Invoice'!W$2:W$501,$Y203)="","",INDEX('Per Invoice'!W$2:W$501,$Y203)))</f>
        <v/>
      </c>
      <c r="X203" s="7">
        <f>IF($Y203="","",IF(INDEX('Per Invoice'!X$2:X$501,$Y203)="","",INDEX('Per Invoice'!X$2:X$501,$Y203)))</f>
        <v/>
      </c>
      <c r="Y203" s="16">
        <f>IFERROR(MATCH(Settings!$C$28&amp;"|"&amp;ROWS($Y$2:$Y203),'Per Invoice'!$Z$2:$Z$501,0),"")</f>
        <v/>
      </c>
    </row>
    <row r="204">
      <c r="A204">
        <f>IF($Y204="","",IF(INDEX('Per Invoice'!A$2:A$501,$Y204)="","",INDEX('Per Invoice'!A$2:A$501,$Y204)))</f>
        <v/>
      </c>
      <c r="B204">
        <f>IF($Y204="","",IF(INDEX('Per Invoice'!B$2:B$501,$Y204)="","",INDEX('Per Invoice'!B$2:B$501,$Y204)))</f>
        <v/>
      </c>
      <c r="C204">
        <f>IF($Y204="","",IF(INDEX('Per Invoice'!C$2:C$501,$Y204)="","",INDEX('Per Invoice'!C$2:C$501,$Y204)))</f>
        <v/>
      </c>
      <c r="D204">
        <f>IF($Y204="","",IF(INDEX('Per Invoice'!D$2:D$501,$Y204)="","",INDEX('Per Invoice'!D$2:D$501,$Y204)))</f>
        <v/>
      </c>
      <c r="E204">
        <f>IF($Y204="","",IF(INDEX('Per Invoice'!E$2:E$501,$Y204)="","",INDEX('Per Invoice'!E$2:E$501,$Y204)))</f>
        <v/>
      </c>
      <c r="F204">
        <f>IF($Y204="","",IF(INDEX('Per Invoice'!F$2:F$501,$Y204)="","",INDEX('Per Invoice'!F$2:F$501,$Y204)))</f>
        <v/>
      </c>
      <c r="G204">
        <f>IF($Y204="","",IF(INDEX('Per Invoice'!G$2:G$501,$Y204)="","",INDEX('Per Invoice'!G$2:G$501,$Y204)))</f>
        <v/>
      </c>
      <c r="H204">
        <f>IF($Y204="","",IF(INDEX('Per Invoice'!H$2:H$501,$Y204)="","",INDEX('Per Invoice'!H$2:H$501,$Y204)))</f>
        <v/>
      </c>
      <c r="I204">
        <f>IF($Y204="","",IF(INDEX('Per Invoice'!I$2:I$501,$Y204)="","",INDEX('Per Invoice'!I$2:I$501,$Y204)))</f>
        <v/>
      </c>
      <c r="J204">
        <f>IF($Y204="","",IF(INDEX('Per Invoice'!J$2:J$501,$Y204)="","",INDEX('Per Invoice'!J$2:J$501,$Y204)))</f>
        <v/>
      </c>
      <c r="K204">
        <f>IF($Y204="","",IF(INDEX('Per Invoice'!K$2:K$501,$Y204)="","",INDEX('Per Invoice'!K$2:K$501,$Y204)))</f>
        <v/>
      </c>
      <c r="L204" s="7">
        <f>IF($Y204="","",IF(INDEX('Per Invoice'!L$2:L$501,$Y204)="","",INDEX('Per Invoice'!L$2:L$501,$Y204)))</f>
        <v/>
      </c>
      <c r="M204" s="14">
        <f>IF($Y204="","",IF(INDEX('Per Invoice'!M$2:M$501,$Y204)="","",INDEX('Per Invoice'!M$2:M$501,$Y204)))</f>
        <v/>
      </c>
      <c r="N204">
        <f>IF($Y204="","",IF(INDEX('Per Invoice'!N$2:N$501,$Y204)="","",INDEX('Per Invoice'!N$2:N$501,$Y204)))</f>
        <v/>
      </c>
      <c r="O204">
        <f>IF($Y204="","",IF(INDEX('Per Invoice'!O$2:O$501,$Y204)="","",INDEX('Per Invoice'!O$2:O$501,$Y204)))</f>
        <v/>
      </c>
      <c r="P204" s="7">
        <f>IF($Y204="","",IF(INDEX('Per Invoice'!P$2:P$501,$Y204)="","",INDEX('Per Invoice'!P$2:P$501,$Y204)))</f>
        <v/>
      </c>
      <c r="Q204" s="7">
        <f>IF($Y204="","",IF(INDEX('Per Invoice'!Q$2:Q$501,$Y204)="","",INDEX('Per Invoice'!Q$2:Q$501,$Y204)))</f>
        <v/>
      </c>
      <c r="R204">
        <f>IF($Y204="","",IF(INDEX('Per Invoice'!R$2:R$501,$Y204)="","",INDEX('Per Invoice'!R$2:R$501,$Y204)))</f>
        <v/>
      </c>
      <c r="S204" s="7">
        <f>IF($Y204="","",IF(INDEX('Per Invoice'!S$2:S$501,$Y204)="","",INDEX('Per Invoice'!S$2:S$501,$Y204)))</f>
        <v/>
      </c>
      <c r="T204" s="7">
        <f>IF($Y204="","",IF(INDEX('Per Invoice'!T$2:T$501,$Y204)="","",INDEX('Per Invoice'!T$2:T$501,$Y204)))</f>
        <v/>
      </c>
      <c r="U204" s="7">
        <f>IF($Y204="","",IF(INDEX('Per Invoice'!U$2:U$501,$Y204)="","",INDEX('Per Invoice'!U$2:U$501,$Y204)))</f>
        <v/>
      </c>
      <c r="V204" s="7">
        <f>IF($Y204="","",IF(INDEX('Per Invoice'!V$2:V$501,$Y204)="","",INDEX('Per Invoice'!V$2:V$501,$Y204)))</f>
        <v/>
      </c>
      <c r="W204" s="7">
        <f>IF($Y204="","",IF(INDEX('Per Invoice'!W$2:W$501,$Y204)="","",INDEX('Per Invoice'!W$2:W$501,$Y204)))</f>
        <v/>
      </c>
      <c r="X204" s="7">
        <f>IF($Y204="","",IF(INDEX('Per Invoice'!X$2:X$501,$Y204)="","",INDEX('Per Invoice'!X$2:X$501,$Y204)))</f>
        <v/>
      </c>
      <c r="Y204" s="16">
        <f>IFERROR(MATCH(Settings!$C$28&amp;"|"&amp;ROWS($Y$2:$Y204),'Per Invoice'!$Z$2:$Z$501,0),"")</f>
        <v/>
      </c>
    </row>
    <row r="205">
      <c r="A205">
        <f>IF($Y205="","",IF(INDEX('Per Invoice'!A$2:A$501,$Y205)="","",INDEX('Per Invoice'!A$2:A$501,$Y205)))</f>
        <v/>
      </c>
      <c r="B205">
        <f>IF($Y205="","",IF(INDEX('Per Invoice'!B$2:B$501,$Y205)="","",INDEX('Per Invoice'!B$2:B$501,$Y205)))</f>
        <v/>
      </c>
      <c r="C205">
        <f>IF($Y205="","",IF(INDEX('Per Invoice'!C$2:C$501,$Y205)="","",INDEX('Per Invoice'!C$2:C$501,$Y205)))</f>
        <v/>
      </c>
      <c r="D205">
        <f>IF($Y205="","",IF(INDEX('Per Invoice'!D$2:D$501,$Y205)="","",INDEX('Per Invoice'!D$2:D$501,$Y205)))</f>
        <v/>
      </c>
      <c r="E205">
        <f>IF($Y205="","",IF(INDEX('Per Invoice'!E$2:E$501,$Y205)="","",INDEX('Per Invoice'!E$2:E$501,$Y205)))</f>
        <v/>
      </c>
      <c r="F205">
        <f>IF($Y205="","",IF(INDEX('Per Invoice'!F$2:F$501,$Y205)="","",INDEX('Per Invoice'!F$2:F$501,$Y205)))</f>
        <v/>
      </c>
      <c r="G205">
        <f>IF($Y205="","",IF(INDEX('Per Invoice'!G$2:G$501,$Y205)="","",INDEX('Per Invoice'!G$2:G$501,$Y205)))</f>
        <v/>
      </c>
      <c r="H205">
        <f>IF($Y205="","",IF(INDEX('Per Invoice'!H$2:H$501,$Y205)="","",INDEX('Per Invoice'!H$2:H$501,$Y205)))</f>
        <v/>
      </c>
      <c r="I205">
        <f>IF($Y205="","",IF(INDEX('Per Invoice'!I$2:I$501,$Y205)="","",INDEX('Per Invoice'!I$2:I$501,$Y205)))</f>
        <v/>
      </c>
      <c r="J205">
        <f>IF($Y205="","",IF(INDEX('Per Invoice'!J$2:J$501,$Y205)="","",INDEX('Per Invoice'!J$2:J$501,$Y205)))</f>
        <v/>
      </c>
      <c r="K205">
        <f>IF($Y205="","",IF(INDEX('Per Invoice'!K$2:K$501,$Y205)="","",INDEX('Per Invoice'!K$2:K$501,$Y205)))</f>
        <v/>
      </c>
      <c r="L205" s="7">
        <f>IF($Y205="","",IF(INDEX('Per Invoice'!L$2:L$501,$Y205)="","",INDEX('Per Invoice'!L$2:L$501,$Y205)))</f>
        <v/>
      </c>
      <c r="M205" s="14">
        <f>IF($Y205="","",IF(INDEX('Per Invoice'!M$2:M$501,$Y205)="","",INDEX('Per Invoice'!M$2:M$501,$Y205)))</f>
        <v/>
      </c>
      <c r="N205">
        <f>IF($Y205="","",IF(INDEX('Per Invoice'!N$2:N$501,$Y205)="","",INDEX('Per Invoice'!N$2:N$501,$Y205)))</f>
        <v/>
      </c>
      <c r="O205">
        <f>IF($Y205="","",IF(INDEX('Per Invoice'!O$2:O$501,$Y205)="","",INDEX('Per Invoice'!O$2:O$501,$Y205)))</f>
        <v/>
      </c>
      <c r="P205" s="7">
        <f>IF($Y205="","",IF(INDEX('Per Invoice'!P$2:P$501,$Y205)="","",INDEX('Per Invoice'!P$2:P$501,$Y205)))</f>
        <v/>
      </c>
      <c r="Q205" s="7">
        <f>IF($Y205="","",IF(INDEX('Per Invoice'!Q$2:Q$501,$Y205)="","",INDEX('Per Invoice'!Q$2:Q$501,$Y205)))</f>
        <v/>
      </c>
      <c r="R205">
        <f>IF($Y205="","",IF(INDEX('Per Invoice'!R$2:R$501,$Y205)="","",INDEX('Per Invoice'!R$2:R$501,$Y205)))</f>
        <v/>
      </c>
      <c r="S205" s="7">
        <f>IF($Y205="","",IF(INDEX('Per Invoice'!S$2:S$501,$Y205)="","",INDEX('Per Invoice'!S$2:S$501,$Y205)))</f>
        <v/>
      </c>
      <c r="T205" s="7">
        <f>IF($Y205="","",IF(INDEX('Per Invoice'!T$2:T$501,$Y205)="","",INDEX('Per Invoice'!T$2:T$501,$Y205)))</f>
        <v/>
      </c>
      <c r="U205" s="7">
        <f>IF($Y205="","",IF(INDEX('Per Invoice'!U$2:U$501,$Y205)="","",INDEX('Per Invoice'!U$2:U$501,$Y205)))</f>
        <v/>
      </c>
      <c r="V205" s="7">
        <f>IF($Y205="","",IF(INDEX('Per Invoice'!V$2:V$501,$Y205)="","",INDEX('Per Invoice'!V$2:V$501,$Y205)))</f>
        <v/>
      </c>
      <c r="W205" s="7">
        <f>IF($Y205="","",IF(INDEX('Per Invoice'!W$2:W$501,$Y205)="","",INDEX('Per Invoice'!W$2:W$501,$Y205)))</f>
        <v/>
      </c>
      <c r="X205" s="7">
        <f>IF($Y205="","",IF(INDEX('Per Invoice'!X$2:X$501,$Y205)="","",INDEX('Per Invoice'!X$2:X$501,$Y205)))</f>
        <v/>
      </c>
      <c r="Y205" s="16">
        <f>IFERROR(MATCH(Settings!$C$28&amp;"|"&amp;ROWS($Y$2:$Y205),'Per Invoice'!$Z$2:$Z$501,0),"")</f>
        <v/>
      </c>
    </row>
    <row r="206">
      <c r="A206">
        <f>IF($Y206="","",IF(INDEX('Per Invoice'!A$2:A$501,$Y206)="","",INDEX('Per Invoice'!A$2:A$501,$Y206)))</f>
        <v/>
      </c>
      <c r="B206">
        <f>IF($Y206="","",IF(INDEX('Per Invoice'!B$2:B$501,$Y206)="","",INDEX('Per Invoice'!B$2:B$501,$Y206)))</f>
        <v/>
      </c>
      <c r="C206">
        <f>IF($Y206="","",IF(INDEX('Per Invoice'!C$2:C$501,$Y206)="","",INDEX('Per Invoice'!C$2:C$501,$Y206)))</f>
        <v/>
      </c>
      <c r="D206">
        <f>IF($Y206="","",IF(INDEX('Per Invoice'!D$2:D$501,$Y206)="","",INDEX('Per Invoice'!D$2:D$501,$Y206)))</f>
        <v/>
      </c>
      <c r="E206">
        <f>IF($Y206="","",IF(INDEX('Per Invoice'!E$2:E$501,$Y206)="","",INDEX('Per Invoice'!E$2:E$501,$Y206)))</f>
        <v/>
      </c>
      <c r="F206">
        <f>IF($Y206="","",IF(INDEX('Per Invoice'!F$2:F$501,$Y206)="","",INDEX('Per Invoice'!F$2:F$501,$Y206)))</f>
        <v/>
      </c>
      <c r="G206">
        <f>IF($Y206="","",IF(INDEX('Per Invoice'!G$2:G$501,$Y206)="","",INDEX('Per Invoice'!G$2:G$501,$Y206)))</f>
        <v/>
      </c>
      <c r="H206">
        <f>IF($Y206="","",IF(INDEX('Per Invoice'!H$2:H$501,$Y206)="","",INDEX('Per Invoice'!H$2:H$501,$Y206)))</f>
        <v/>
      </c>
      <c r="I206">
        <f>IF($Y206="","",IF(INDEX('Per Invoice'!I$2:I$501,$Y206)="","",INDEX('Per Invoice'!I$2:I$501,$Y206)))</f>
        <v/>
      </c>
      <c r="J206">
        <f>IF($Y206="","",IF(INDEX('Per Invoice'!J$2:J$501,$Y206)="","",INDEX('Per Invoice'!J$2:J$501,$Y206)))</f>
        <v/>
      </c>
      <c r="K206">
        <f>IF($Y206="","",IF(INDEX('Per Invoice'!K$2:K$501,$Y206)="","",INDEX('Per Invoice'!K$2:K$501,$Y206)))</f>
        <v/>
      </c>
      <c r="L206" s="7">
        <f>IF($Y206="","",IF(INDEX('Per Invoice'!L$2:L$501,$Y206)="","",INDEX('Per Invoice'!L$2:L$501,$Y206)))</f>
        <v/>
      </c>
      <c r="M206" s="14">
        <f>IF($Y206="","",IF(INDEX('Per Invoice'!M$2:M$501,$Y206)="","",INDEX('Per Invoice'!M$2:M$501,$Y206)))</f>
        <v/>
      </c>
      <c r="N206">
        <f>IF($Y206="","",IF(INDEX('Per Invoice'!N$2:N$501,$Y206)="","",INDEX('Per Invoice'!N$2:N$501,$Y206)))</f>
        <v/>
      </c>
      <c r="O206">
        <f>IF($Y206="","",IF(INDEX('Per Invoice'!O$2:O$501,$Y206)="","",INDEX('Per Invoice'!O$2:O$501,$Y206)))</f>
        <v/>
      </c>
      <c r="P206" s="7">
        <f>IF($Y206="","",IF(INDEX('Per Invoice'!P$2:P$501,$Y206)="","",INDEX('Per Invoice'!P$2:P$501,$Y206)))</f>
        <v/>
      </c>
      <c r="Q206" s="7">
        <f>IF($Y206="","",IF(INDEX('Per Invoice'!Q$2:Q$501,$Y206)="","",INDEX('Per Invoice'!Q$2:Q$501,$Y206)))</f>
        <v/>
      </c>
      <c r="R206">
        <f>IF($Y206="","",IF(INDEX('Per Invoice'!R$2:R$501,$Y206)="","",INDEX('Per Invoice'!R$2:R$501,$Y206)))</f>
        <v/>
      </c>
      <c r="S206" s="7">
        <f>IF($Y206="","",IF(INDEX('Per Invoice'!S$2:S$501,$Y206)="","",INDEX('Per Invoice'!S$2:S$501,$Y206)))</f>
        <v/>
      </c>
      <c r="T206" s="7">
        <f>IF($Y206="","",IF(INDEX('Per Invoice'!T$2:T$501,$Y206)="","",INDEX('Per Invoice'!T$2:T$501,$Y206)))</f>
        <v/>
      </c>
      <c r="U206" s="7">
        <f>IF($Y206="","",IF(INDEX('Per Invoice'!U$2:U$501,$Y206)="","",INDEX('Per Invoice'!U$2:U$501,$Y206)))</f>
        <v/>
      </c>
      <c r="V206" s="7">
        <f>IF($Y206="","",IF(INDEX('Per Invoice'!V$2:V$501,$Y206)="","",INDEX('Per Invoice'!V$2:V$501,$Y206)))</f>
        <v/>
      </c>
      <c r="W206" s="7">
        <f>IF($Y206="","",IF(INDEX('Per Invoice'!W$2:W$501,$Y206)="","",INDEX('Per Invoice'!W$2:W$501,$Y206)))</f>
        <v/>
      </c>
      <c r="X206" s="7">
        <f>IF($Y206="","",IF(INDEX('Per Invoice'!X$2:X$501,$Y206)="","",INDEX('Per Invoice'!X$2:X$501,$Y206)))</f>
        <v/>
      </c>
      <c r="Y206" s="16">
        <f>IFERROR(MATCH(Settings!$C$28&amp;"|"&amp;ROWS($Y$2:$Y206),'Per Invoice'!$Z$2:$Z$501,0),"")</f>
        <v/>
      </c>
    </row>
    <row r="207">
      <c r="A207">
        <f>IF($Y207="","",IF(INDEX('Per Invoice'!A$2:A$501,$Y207)="","",INDEX('Per Invoice'!A$2:A$501,$Y207)))</f>
        <v/>
      </c>
      <c r="B207">
        <f>IF($Y207="","",IF(INDEX('Per Invoice'!B$2:B$501,$Y207)="","",INDEX('Per Invoice'!B$2:B$501,$Y207)))</f>
        <v/>
      </c>
      <c r="C207">
        <f>IF($Y207="","",IF(INDEX('Per Invoice'!C$2:C$501,$Y207)="","",INDEX('Per Invoice'!C$2:C$501,$Y207)))</f>
        <v/>
      </c>
      <c r="D207">
        <f>IF($Y207="","",IF(INDEX('Per Invoice'!D$2:D$501,$Y207)="","",INDEX('Per Invoice'!D$2:D$501,$Y207)))</f>
        <v/>
      </c>
      <c r="E207">
        <f>IF($Y207="","",IF(INDEX('Per Invoice'!E$2:E$501,$Y207)="","",INDEX('Per Invoice'!E$2:E$501,$Y207)))</f>
        <v/>
      </c>
      <c r="F207">
        <f>IF($Y207="","",IF(INDEX('Per Invoice'!F$2:F$501,$Y207)="","",INDEX('Per Invoice'!F$2:F$501,$Y207)))</f>
        <v/>
      </c>
      <c r="G207">
        <f>IF($Y207="","",IF(INDEX('Per Invoice'!G$2:G$501,$Y207)="","",INDEX('Per Invoice'!G$2:G$501,$Y207)))</f>
        <v/>
      </c>
      <c r="H207">
        <f>IF($Y207="","",IF(INDEX('Per Invoice'!H$2:H$501,$Y207)="","",INDEX('Per Invoice'!H$2:H$501,$Y207)))</f>
        <v/>
      </c>
      <c r="I207">
        <f>IF($Y207="","",IF(INDEX('Per Invoice'!I$2:I$501,$Y207)="","",INDEX('Per Invoice'!I$2:I$501,$Y207)))</f>
        <v/>
      </c>
      <c r="J207">
        <f>IF($Y207="","",IF(INDEX('Per Invoice'!J$2:J$501,$Y207)="","",INDEX('Per Invoice'!J$2:J$501,$Y207)))</f>
        <v/>
      </c>
      <c r="K207">
        <f>IF($Y207="","",IF(INDEX('Per Invoice'!K$2:K$501,$Y207)="","",INDEX('Per Invoice'!K$2:K$501,$Y207)))</f>
        <v/>
      </c>
      <c r="L207" s="7">
        <f>IF($Y207="","",IF(INDEX('Per Invoice'!L$2:L$501,$Y207)="","",INDEX('Per Invoice'!L$2:L$501,$Y207)))</f>
        <v/>
      </c>
      <c r="M207" s="14">
        <f>IF($Y207="","",IF(INDEX('Per Invoice'!M$2:M$501,$Y207)="","",INDEX('Per Invoice'!M$2:M$501,$Y207)))</f>
        <v/>
      </c>
      <c r="N207">
        <f>IF($Y207="","",IF(INDEX('Per Invoice'!N$2:N$501,$Y207)="","",INDEX('Per Invoice'!N$2:N$501,$Y207)))</f>
        <v/>
      </c>
      <c r="O207">
        <f>IF($Y207="","",IF(INDEX('Per Invoice'!O$2:O$501,$Y207)="","",INDEX('Per Invoice'!O$2:O$501,$Y207)))</f>
        <v/>
      </c>
      <c r="P207" s="7">
        <f>IF($Y207="","",IF(INDEX('Per Invoice'!P$2:P$501,$Y207)="","",INDEX('Per Invoice'!P$2:P$501,$Y207)))</f>
        <v/>
      </c>
      <c r="Q207" s="7">
        <f>IF($Y207="","",IF(INDEX('Per Invoice'!Q$2:Q$501,$Y207)="","",INDEX('Per Invoice'!Q$2:Q$501,$Y207)))</f>
        <v/>
      </c>
      <c r="R207">
        <f>IF($Y207="","",IF(INDEX('Per Invoice'!R$2:R$501,$Y207)="","",INDEX('Per Invoice'!R$2:R$501,$Y207)))</f>
        <v/>
      </c>
      <c r="S207" s="7">
        <f>IF($Y207="","",IF(INDEX('Per Invoice'!S$2:S$501,$Y207)="","",INDEX('Per Invoice'!S$2:S$501,$Y207)))</f>
        <v/>
      </c>
      <c r="T207" s="7">
        <f>IF($Y207="","",IF(INDEX('Per Invoice'!T$2:T$501,$Y207)="","",INDEX('Per Invoice'!T$2:T$501,$Y207)))</f>
        <v/>
      </c>
      <c r="U207" s="7">
        <f>IF($Y207="","",IF(INDEX('Per Invoice'!U$2:U$501,$Y207)="","",INDEX('Per Invoice'!U$2:U$501,$Y207)))</f>
        <v/>
      </c>
      <c r="V207" s="7">
        <f>IF($Y207="","",IF(INDEX('Per Invoice'!V$2:V$501,$Y207)="","",INDEX('Per Invoice'!V$2:V$501,$Y207)))</f>
        <v/>
      </c>
      <c r="W207" s="7">
        <f>IF($Y207="","",IF(INDEX('Per Invoice'!W$2:W$501,$Y207)="","",INDEX('Per Invoice'!W$2:W$501,$Y207)))</f>
        <v/>
      </c>
      <c r="X207" s="7">
        <f>IF($Y207="","",IF(INDEX('Per Invoice'!X$2:X$501,$Y207)="","",INDEX('Per Invoice'!X$2:X$501,$Y207)))</f>
        <v/>
      </c>
      <c r="Y207" s="16">
        <f>IFERROR(MATCH(Settings!$C$28&amp;"|"&amp;ROWS($Y$2:$Y207),'Per Invoice'!$Z$2:$Z$501,0),"")</f>
        <v/>
      </c>
    </row>
    <row r="208">
      <c r="A208">
        <f>IF($Y208="","",IF(INDEX('Per Invoice'!A$2:A$501,$Y208)="","",INDEX('Per Invoice'!A$2:A$501,$Y208)))</f>
        <v/>
      </c>
      <c r="B208">
        <f>IF($Y208="","",IF(INDEX('Per Invoice'!B$2:B$501,$Y208)="","",INDEX('Per Invoice'!B$2:B$501,$Y208)))</f>
        <v/>
      </c>
      <c r="C208">
        <f>IF($Y208="","",IF(INDEX('Per Invoice'!C$2:C$501,$Y208)="","",INDEX('Per Invoice'!C$2:C$501,$Y208)))</f>
        <v/>
      </c>
      <c r="D208">
        <f>IF($Y208="","",IF(INDEX('Per Invoice'!D$2:D$501,$Y208)="","",INDEX('Per Invoice'!D$2:D$501,$Y208)))</f>
        <v/>
      </c>
      <c r="E208">
        <f>IF($Y208="","",IF(INDEX('Per Invoice'!E$2:E$501,$Y208)="","",INDEX('Per Invoice'!E$2:E$501,$Y208)))</f>
        <v/>
      </c>
      <c r="F208">
        <f>IF($Y208="","",IF(INDEX('Per Invoice'!F$2:F$501,$Y208)="","",INDEX('Per Invoice'!F$2:F$501,$Y208)))</f>
        <v/>
      </c>
      <c r="G208">
        <f>IF($Y208="","",IF(INDEX('Per Invoice'!G$2:G$501,$Y208)="","",INDEX('Per Invoice'!G$2:G$501,$Y208)))</f>
        <v/>
      </c>
      <c r="H208">
        <f>IF($Y208="","",IF(INDEX('Per Invoice'!H$2:H$501,$Y208)="","",INDEX('Per Invoice'!H$2:H$501,$Y208)))</f>
        <v/>
      </c>
      <c r="I208">
        <f>IF($Y208="","",IF(INDEX('Per Invoice'!I$2:I$501,$Y208)="","",INDEX('Per Invoice'!I$2:I$501,$Y208)))</f>
        <v/>
      </c>
      <c r="J208">
        <f>IF($Y208="","",IF(INDEX('Per Invoice'!J$2:J$501,$Y208)="","",INDEX('Per Invoice'!J$2:J$501,$Y208)))</f>
        <v/>
      </c>
      <c r="K208">
        <f>IF($Y208="","",IF(INDEX('Per Invoice'!K$2:K$501,$Y208)="","",INDEX('Per Invoice'!K$2:K$501,$Y208)))</f>
        <v/>
      </c>
      <c r="L208" s="7">
        <f>IF($Y208="","",IF(INDEX('Per Invoice'!L$2:L$501,$Y208)="","",INDEX('Per Invoice'!L$2:L$501,$Y208)))</f>
        <v/>
      </c>
      <c r="M208" s="14">
        <f>IF($Y208="","",IF(INDEX('Per Invoice'!M$2:M$501,$Y208)="","",INDEX('Per Invoice'!M$2:M$501,$Y208)))</f>
        <v/>
      </c>
      <c r="N208">
        <f>IF($Y208="","",IF(INDEX('Per Invoice'!N$2:N$501,$Y208)="","",INDEX('Per Invoice'!N$2:N$501,$Y208)))</f>
        <v/>
      </c>
      <c r="O208">
        <f>IF($Y208="","",IF(INDEX('Per Invoice'!O$2:O$501,$Y208)="","",INDEX('Per Invoice'!O$2:O$501,$Y208)))</f>
        <v/>
      </c>
      <c r="P208" s="7">
        <f>IF($Y208="","",IF(INDEX('Per Invoice'!P$2:P$501,$Y208)="","",INDEX('Per Invoice'!P$2:P$501,$Y208)))</f>
        <v/>
      </c>
      <c r="Q208" s="7">
        <f>IF($Y208="","",IF(INDEX('Per Invoice'!Q$2:Q$501,$Y208)="","",INDEX('Per Invoice'!Q$2:Q$501,$Y208)))</f>
        <v/>
      </c>
      <c r="R208">
        <f>IF($Y208="","",IF(INDEX('Per Invoice'!R$2:R$501,$Y208)="","",INDEX('Per Invoice'!R$2:R$501,$Y208)))</f>
        <v/>
      </c>
      <c r="S208" s="7">
        <f>IF($Y208="","",IF(INDEX('Per Invoice'!S$2:S$501,$Y208)="","",INDEX('Per Invoice'!S$2:S$501,$Y208)))</f>
        <v/>
      </c>
      <c r="T208" s="7">
        <f>IF($Y208="","",IF(INDEX('Per Invoice'!T$2:T$501,$Y208)="","",INDEX('Per Invoice'!T$2:T$501,$Y208)))</f>
        <v/>
      </c>
      <c r="U208" s="7">
        <f>IF($Y208="","",IF(INDEX('Per Invoice'!U$2:U$501,$Y208)="","",INDEX('Per Invoice'!U$2:U$501,$Y208)))</f>
        <v/>
      </c>
      <c r="V208" s="7">
        <f>IF($Y208="","",IF(INDEX('Per Invoice'!V$2:V$501,$Y208)="","",INDEX('Per Invoice'!V$2:V$501,$Y208)))</f>
        <v/>
      </c>
      <c r="W208" s="7">
        <f>IF($Y208="","",IF(INDEX('Per Invoice'!W$2:W$501,$Y208)="","",INDEX('Per Invoice'!W$2:W$501,$Y208)))</f>
        <v/>
      </c>
      <c r="X208" s="7">
        <f>IF($Y208="","",IF(INDEX('Per Invoice'!X$2:X$501,$Y208)="","",INDEX('Per Invoice'!X$2:X$501,$Y208)))</f>
        <v/>
      </c>
      <c r="Y208" s="16">
        <f>IFERROR(MATCH(Settings!$C$28&amp;"|"&amp;ROWS($Y$2:$Y208),'Per Invoice'!$Z$2:$Z$501,0),"")</f>
        <v/>
      </c>
    </row>
    <row r="209">
      <c r="A209">
        <f>IF($Y209="","",IF(INDEX('Per Invoice'!A$2:A$501,$Y209)="","",INDEX('Per Invoice'!A$2:A$501,$Y209)))</f>
        <v/>
      </c>
      <c r="B209">
        <f>IF($Y209="","",IF(INDEX('Per Invoice'!B$2:B$501,$Y209)="","",INDEX('Per Invoice'!B$2:B$501,$Y209)))</f>
        <v/>
      </c>
      <c r="C209">
        <f>IF($Y209="","",IF(INDEX('Per Invoice'!C$2:C$501,$Y209)="","",INDEX('Per Invoice'!C$2:C$501,$Y209)))</f>
        <v/>
      </c>
      <c r="D209">
        <f>IF($Y209="","",IF(INDEX('Per Invoice'!D$2:D$501,$Y209)="","",INDEX('Per Invoice'!D$2:D$501,$Y209)))</f>
        <v/>
      </c>
      <c r="E209">
        <f>IF($Y209="","",IF(INDEX('Per Invoice'!E$2:E$501,$Y209)="","",INDEX('Per Invoice'!E$2:E$501,$Y209)))</f>
        <v/>
      </c>
      <c r="F209">
        <f>IF($Y209="","",IF(INDEX('Per Invoice'!F$2:F$501,$Y209)="","",INDEX('Per Invoice'!F$2:F$501,$Y209)))</f>
        <v/>
      </c>
      <c r="G209">
        <f>IF($Y209="","",IF(INDEX('Per Invoice'!G$2:G$501,$Y209)="","",INDEX('Per Invoice'!G$2:G$501,$Y209)))</f>
        <v/>
      </c>
      <c r="H209">
        <f>IF($Y209="","",IF(INDEX('Per Invoice'!H$2:H$501,$Y209)="","",INDEX('Per Invoice'!H$2:H$501,$Y209)))</f>
        <v/>
      </c>
      <c r="I209">
        <f>IF($Y209="","",IF(INDEX('Per Invoice'!I$2:I$501,$Y209)="","",INDEX('Per Invoice'!I$2:I$501,$Y209)))</f>
        <v/>
      </c>
      <c r="J209">
        <f>IF($Y209="","",IF(INDEX('Per Invoice'!J$2:J$501,$Y209)="","",INDEX('Per Invoice'!J$2:J$501,$Y209)))</f>
        <v/>
      </c>
      <c r="K209">
        <f>IF($Y209="","",IF(INDEX('Per Invoice'!K$2:K$501,$Y209)="","",INDEX('Per Invoice'!K$2:K$501,$Y209)))</f>
        <v/>
      </c>
      <c r="L209" s="7">
        <f>IF($Y209="","",IF(INDEX('Per Invoice'!L$2:L$501,$Y209)="","",INDEX('Per Invoice'!L$2:L$501,$Y209)))</f>
        <v/>
      </c>
      <c r="M209" s="14">
        <f>IF($Y209="","",IF(INDEX('Per Invoice'!M$2:M$501,$Y209)="","",INDEX('Per Invoice'!M$2:M$501,$Y209)))</f>
        <v/>
      </c>
      <c r="N209">
        <f>IF($Y209="","",IF(INDEX('Per Invoice'!N$2:N$501,$Y209)="","",INDEX('Per Invoice'!N$2:N$501,$Y209)))</f>
        <v/>
      </c>
      <c r="O209">
        <f>IF($Y209="","",IF(INDEX('Per Invoice'!O$2:O$501,$Y209)="","",INDEX('Per Invoice'!O$2:O$501,$Y209)))</f>
        <v/>
      </c>
      <c r="P209" s="7">
        <f>IF($Y209="","",IF(INDEX('Per Invoice'!P$2:P$501,$Y209)="","",INDEX('Per Invoice'!P$2:P$501,$Y209)))</f>
        <v/>
      </c>
      <c r="Q209" s="7">
        <f>IF($Y209="","",IF(INDEX('Per Invoice'!Q$2:Q$501,$Y209)="","",INDEX('Per Invoice'!Q$2:Q$501,$Y209)))</f>
        <v/>
      </c>
      <c r="R209">
        <f>IF($Y209="","",IF(INDEX('Per Invoice'!R$2:R$501,$Y209)="","",INDEX('Per Invoice'!R$2:R$501,$Y209)))</f>
        <v/>
      </c>
      <c r="S209" s="7">
        <f>IF($Y209="","",IF(INDEX('Per Invoice'!S$2:S$501,$Y209)="","",INDEX('Per Invoice'!S$2:S$501,$Y209)))</f>
        <v/>
      </c>
      <c r="T209" s="7">
        <f>IF($Y209="","",IF(INDEX('Per Invoice'!T$2:T$501,$Y209)="","",INDEX('Per Invoice'!T$2:T$501,$Y209)))</f>
        <v/>
      </c>
      <c r="U209" s="7">
        <f>IF($Y209="","",IF(INDEX('Per Invoice'!U$2:U$501,$Y209)="","",INDEX('Per Invoice'!U$2:U$501,$Y209)))</f>
        <v/>
      </c>
      <c r="V209" s="7">
        <f>IF($Y209="","",IF(INDEX('Per Invoice'!V$2:V$501,$Y209)="","",INDEX('Per Invoice'!V$2:V$501,$Y209)))</f>
        <v/>
      </c>
      <c r="W209" s="7">
        <f>IF($Y209="","",IF(INDEX('Per Invoice'!W$2:W$501,$Y209)="","",INDEX('Per Invoice'!W$2:W$501,$Y209)))</f>
        <v/>
      </c>
      <c r="X209" s="7">
        <f>IF($Y209="","",IF(INDEX('Per Invoice'!X$2:X$501,$Y209)="","",INDEX('Per Invoice'!X$2:X$501,$Y209)))</f>
        <v/>
      </c>
      <c r="Y209" s="16">
        <f>IFERROR(MATCH(Settings!$C$28&amp;"|"&amp;ROWS($Y$2:$Y209),'Per Invoice'!$Z$2:$Z$501,0),"")</f>
        <v/>
      </c>
    </row>
    <row r="210">
      <c r="A210">
        <f>IF($Y210="","",IF(INDEX('Per Invoice'!A$2:A$501,$Y210)="","",INDEX('Per Invoice'!A$2:A$501,$Y210)))</f>
        <v/>
      </c>
      <c r="B210">
        <f>IF($Y210="","",IF(INDEX('Per Invoice'!B$2:B$501,$Y210)="","",INDEX('Per Invoice'!B$2:B$501,$Y210)))</f>
        <v/>
      </c>
      <c r="C210">
        <f>IF($Y210="","",IF(INDEX('Per Invoice'!C$2:C$501,$Y210)="","",INDEX('Per Invoice'!C$2:C$501,$Y210)))</f>
        <v/>
      </c>
      <c r="D210">
        <f>IF($Y210="","",IF(INDEX('Per Invoice'!D$2:D$501,$Y210)="","",INDEX('Per Invoice'!D$2:D$501,$Y210)))</f>
        <v/>
      </c>
      <c r="E210">
        <f>IF($Y210="","",IF(INDEX('Per Invoice'!E$2:E$501,$Y210)="","",INDEX('Per Invoice'!E$2:E$501,$Y210)))</f>
        <v/>
      </c>
      <c r="F210">
        <f>IF($Y210="","",IF(INDEX('Per Invoice'!F$2:F$501,$Y210)="","",INDEX('Per Invoice'!F$2:F$501,$Y210)))</f>
        <v/>
      </c>
      <c r="G210">
        <f>IF($Y210="","",IF(INDEX('Per Invoice'!G$2:G$501,$Y210)="","",INDEX('Per Invoice'!G$2:G$501,$Y210)))</f>
        <v/>
      </c>
      <c r="H210">
        <f>IF($Y210="","",IF(INDEX('Per Invoice'!H$2:H$501,$Y210)="","",INDEX('Per Invoice'!H$2:H$501,$Y210)))</f>
        <v/>
      </c>
      <c r="I210">
        <f>IF($Y210="","",IF(INDEX('Per Invoice'!I$2:I$501,$Y210)="","",INDEX('Per Invoice'!I$2:I$501,$Y210)))</f>
        <v/>
      </c>
      <c r="J210">
        <f>IF($Y210="","",IF(INDEX('Per Invoice'!J$2:J$501,$Y210)="","",INDEX('Per Invoice'!J$2:J$501,$Y210)))</f>
        <v/>
      </c>
      <c r="K210">
        <f>IF($Y210="","",IF(INDEX('Per Invoice'!K$2:K$501,$Y210)="","",INDEX('Per Invoice'!K$2:K$501,$Y210)))</f>
        <v/>
      </c>
      <c r="L210" s="7">
        <f>IF($Y210="","",IF(INDEX('Per Invoice'!L$2:L$501,$Y210)="","",INDEX('Per Invoice'!L$2:L$501,$Y210)))</f>
        <v/>
      </c>
      <c r="M210" s="14">
        <f>IF($Y210="","",IF(INDEX('Per Invoice'!M$2:M$501,$Y210)="","",INDEX('Per Invoice'!M$2:M$501,$Y210)))</f>
        <v/>
      </c>
      <c r="N210">
        <f>IF($Y210="","",IF(INDEX('Per Invoice'!N$2:N$501,$Y210)="","",INDEX('Per Invoice'!N$2:N$501,$Y210)))</f>
        <v/>
      </c>
      <c r="O210">
        <f>IF($Y210="","",IF(INDEX('Per Invoice'!O$2:O$501,$Y210)="","",INDEX('Per Invoice'!O$2:O$501,$Y210)))</f>
        <v/>
      </c>
      <c r="P210" s="7">
        <f>IF($Y210="","",IF(INDEX('Per Invoice'!P$2:P$501,$Y210)="","",INDEX('Per Invoice'!P$2:P$501,$Y210)))</f>
        <v/>
      </c>
      <c r="Q210" s="7">
        <f>IF($Y210="","",IF(INDEX('Per Invoice'!Q$2:Q$501,$Y210)="","",INDEX('Per Invoice'!Q$2:Q$501,$Y210)))</f>
        <v/>
      </c>
      <c r="R210">
        <f>IF($Y210="","",IF(INDEX('Per Invoice'!R$2:R$501,$Y210)="","",INDEX('Per Invoice'!R$2:R$501,$Y210)))</f>
        <v/>
      </c>
      <c r="S210" s="7">
        <f>IF($Y210="","",IF(INDEX('Per Invoice'!S$2:S$501,$Y210)="","",INDEX('Per Invoice'!S$2:S$501,$Y210)))</f>
        <v/>
      </c>
      <c r="T210" s="7">
        <f>IF($Y210="","",IF(INDEX('Per Invoice'!T$2:T$501,$Y210)="","",INDEX('Per Invoice'!T$2:T$501,$Y210)))</f>
        <v/>
      </c>
      <c r="U210" s="7">
        <f>IF($Y210="","",IF(INDEX('Per Invoice'!U$2:U$501,$Y210)="","",INDEX('Per Invoice'!U$2:U$501,$Y210)))</f>
        <v/>
      </c>
      <c r="V210" s="7">
        <f>IF($Y210="","",IF(INDEX('Per Invoice'!V$2:V$501,$Y210)="","",INDEX('Per Invoice'!V$2:V$501,$Y210)))</f>
        <v/>
      </c>
      <c r="W210" s="7">
        <f>IF($Y210="","",IF(INDEX('Per Invoice'!W$2:W$501,$Y210)="","",INDEX('Per Invoice'!W$2:W$501,$Y210)))</f>
        <v/>
      </c>
      <c r="X210" s="7">
        <f>IF($Y210="","",IF(INDEX('Per Invoice'!X$2:X$501,$Y210)="","",INDEX('Per Invoice'!X$2:X$501,$Y210)))</f>
        <v/>
      </c>
      <c r="Y210" s="16">
        <f>IFERROR(MATCH(Settings!$C$28&amp;"|"&amp;ROWS($Y$2:$Y210),'Per Invoice'!$Z$2:$Z$501,0),"")</f>
        <v/>
      </c>
    </row>
    <row r="211">
      <c r="A211">
        <f>IF($Y211="","",IF(INDEX('Per Invoice'!A$2:A$501,$Y211)="","",INDEX('Per Invoice'!A$2:A$501,$Y211)))</f>
        <v/>
      </c>
      <c r="B211">
        <f>IF($Y211="","",IF(INDEX('Per Invoice'!B$2:B$501,$Y211)="","",INDEX('Per Invoice'!B$2:B$501,$Y211)))</f>
        <v/>
      </c>
      <c r="C211">
        <f>IF($Y211="","",IF(INDEX('Per Invoice'!C$2:C$501,$Y211)="","",INDEX('Per Invoice'!C$2:C$501,$Y211)))</f>
        <v/>
      </c>
      <c r="D211">
        <f>IF($Y211="","",IF(INDEX('Per Invoice'!D$2:D$501,$Y211)="","",INDEX('Per Invoice'!D$2:D$501,$Y211)))</f>
        <v/>
      </c>
      <c r="E211">
        <f>IF($Y211="","",IF(INDEX('Per Invoice'!E$2:E$501,$Y211)="","",INDEX('Per Invoice'!E$2:E$501,$Y211)))</f>
        <v/>
      </c>
      <c r="F211">
        <f>IF($Y211="","",IF(INDEX('Per Invoice'!F$2:F$501,$Y211)="","",INDEX('Per Invoice'!F$2:F$501,$Y211)))</f>
        <v/>
      </c>
      <c r="G211">
        <f>IF($Y211="","",IF(INDEX('Per Invoice'!G$2:G$501,$Y211)="","",INDEX('Per Invoice'!G$2:G$501,$Y211)))</f>
        <v/>
      </c>
      <c r="H211">
        <f>IF($Y211="","",IF(INDEX('Per Invoice'!H$2:H$501,$Y211)="","",INDEX('Per Invoice'!H$2:H$501,$Y211)))</f>
        <v/>
      </c>
      <c r="I211">
        <f>IF($Y211="","",IF(INDEX('Per Invoice'!I$2:I$501,$Y211)="","",INDEX('Per Invoice'!I$2:I$501,$Y211)))</f>
        <v/>
      </c>
      <c r="J211">
        <f>IF($Y211="","",IF(INDEX('Per Invoice'!J$2:J$501,$Y211)="","",INDEX('Per Invoice'!J$2:J$501,$Y211)))</f>
        <v/>
      </c>
      <c r="K211">
        <f>IF($Y211="","",IF(INDEX('Per Invoice'!K$2:K$501,$Y211)="","",INDEX('Per Invoice'!K$2:K$501,$Y211)))</f>
        <v/>
      </c>
      <c r="L211" s="7">
        <f>IF($Y211="","",IF(INDEX('Per Invoice'!L$2:L$501,$Y211)="","",INDEX('Per Invoice'!L$2:L$501,$Y211)))</f>
        <v/>
      </c>
      <c r="M211" s="14">
        <f>IF($Y211="","",IF(INDEX('Per Invoice'!M$2:M$501,$Y211)="","",INDEX('Per Invoice'!M$2:M$501,$Y211)))</f>
        <v/>
      </c>
      <c r="N211">
        <f>IF($Y211="","",IF(INDEX('Per Invoice'!N$2:N$501,$Y211)="","",INDEX('Per Invoice'!N$2:N$501,$Y211)))</f>
        <v/>
      </c>
      <c r="O211">
        <f>IF($Y211="","",IF(INDEX('Per Invoice'!O$2:O$501,$Y211)="","",INDEX('Per Invoice'!O$2:O$501,$Y211)))</f>
        <v/>
      </c>
      <c r="P211" s="7">
        <f>IF($Y211="","",IF(INDEX('Per Invoice'!P$2:P$501,$Y211)="","",INDEX('Per Invoice'!P$2:P$501,$Y211)))</f>
        <v/>
      </c>
      <c r="Q211" s="7">
        <f>IF($Y211="","",IF(INDEX('Per Invoice'!Q$2:Q$501,$Y211)="","",INDEX('Per Invoice'!Q$2:Q$501,$Y211)))</f>
        <v/>
      </c>
      <c r="R211">
        <f>IF($Y211="","",IF(INDEX('Per Invoice'!R$2:R$501,$Y211)="","",INDEX('Per Invoice'!R$2:R$501,$Y211)))</f>
        <v/>
      </c>
      <c r="S211" s="7">
        <f>IF($Y211="","",IF(INDEX('Per Invoice'!S$2:S$501,$Y211)="","",INDEX('Per Invoice'!S$2:S$501,$Y211)))</f>
        <v/>
      </c>
      <c r="T211" s="7">
        <f>IF($Y211="","",IF(INDEX('Per Invoice'!T$2:T$501,$Y211)="","",INDEX('Per Invoice'!T$2:T$501,$Y211)))</f>
        <v/>
      </c>
      <c r="U211" s="7">
        <f>IF($Y211="","",IF(INDEX('Per Invoice'!U$2:U$501,$Y211)="","",INDEX('Per Invoice'!U$2:U$501,$Y211)))</f>
        <v/>
      </c>
      <c r="V211" s="7">
        <f>IF($Y211="","",IF(INDEX('Per Invoice'!V$2:V$501,$Y211)="","",INDEX('Per Invoice'!V$2:V$501,$Y211)))</f>
        <v/>
      </c>
      <c r="W211" s="7">
        <f>IF($Y211="","",IF(INDEX('Per Invoice'!W$2:W$501,$Y211)="","",INDEX('Per Invoice'!W$2:W$501,$Y211)))</f>
        <v/>
      </c>
      <c r="X211" s="7">
        <f>IF($Y211="","",IF(INDEX('Per Invoice'!X$2:X$501,$Y211)="","",INDEX('Per Invoice'!X$2:X$501,$Y211)))</f>
        <v/>
      </c>
      <c r="Y211" s="16">
        <f>IFERROR(MATCH(Settings!$C$28&amp;"|"&amp;ROWS($Y$2:$Y211),'Per Invoice'!$Z$2:$Z$501,0),"")</f>
        <v/>
      </c>
    </row>
    <row r="212">
      <c r="A212">
        <f>IF($Y212="","",IF(INDEX('Per Invoice'!A$2:A$501,$Y212)="","",INDEX('Per Invoice'!A$2:A$501,$Y212)))</f>
        <v/>
      </c>
      <c r="B212">
        <f>IF($Y212="","",IF(INDEX('Per Invoice'!B$2:B$501,$Y212)="","",INDEX('Per Invoice'!B$2:B$501,$Y212)))</f>
        <v/>
      </c>
      <c r="C212">
        <f>IF($Y212="","",IF(INDEX('Per Invoice'!C$2:C$501,$Y212)="","",INDEX('Per Invoice'!C$2:C$501,$Y212)))</f>
        <v/>
      </c>
      <c r="D212">
        <f>IF($Y212="","",IF(INDEX('Per Invoice'!D$2:D$501,$Y212)="","",INDEX('Per Invoice'!D$2:D$501,$Y212)))</f>
        <v/>
      </c>
      <c r="E212">
        <f>IF($Y212="","",IF(INDEX('Per Invoice'!E$2:E$501,$Y212)="","",INDEX('Per Invoice'!E$2:E$501,$Y212)))</f>
        <v/>
      </c>
      <c r="F212">
        <f>IF($Y212="","",IF(INDEX('Per Invoice'!F$2:F$501,$Y212)="","",INDEX('Per Invoice'!F$2:F$501,$Y212)))</f>
        <v/>
      </c>
      <c r="G212">
        <f>IF($Y212="","",IF(INDEX('Per Invoice'!G$2:G$501,$Y212)="","",INDEX('Per Invoice'!G$2:G$501,$Y212)))</f>
        <v/>
      </c>
      <c r="H212">
        <f>IF($Y212="","",IF(INDEX('Per Invoice'!H$2:H$501,$Y212)="","",INDEX('Per Invoice'!H$2:H$501,$Y212)))</f>
        <v/>
      </c>
      <c r="I212">
        <f>IF($Y212="","",IF(INDEX('Per Invoice'!I$2:I$501,$Y212)="","",INDEX('Per Invoice'!I$2:I$501,$Y212)))</f>
        <v/>
      </c>
      <c r="J212">
        <f>IF($Y212="","",IF(INDEX('Per Invoice'!J$2:J$501,$Y212)="","",INDEX('Per Invoice'!J$2:J$501,$Y212)))</f>
        <v/>
      </c>
      <c r="K212">
        <f>IF($Y212="","",IF(INDEX('Per Invoice'!K$2:K$501,$Y212)="","",INDEX('Per Invoice'!K$2:K$501,$Y212)))</f>
        <v/>
      </c>
      <c r="L212" s="7">
        <f>IF($Y212="","",IF(INDEX('Per Invoice'!L$2:L$501,$Y212)="","",INDEX('Per Invoice'!L$2:L$501,$Y212)))</f>
        <v/>
      </c>
      <c r="M212" s="14">
        <f>IF($Y212="","",IF(INDEX('Per Invoice'!M$2:M$501,$Y212)="","",INDEX('Per Invoice'!M$2:M$501,$Y212)))</f>
        <v/>
      </c>
      <c r="N212">
        <f>IF($Y212="","",IF(INDEX('Per Invoice'!N$2:N$501,$Y212)="","",INDEX('Per Invoice'!N$2:N$501,$Y212)))</f>
        <v/>
      </c>
      <c r="O212">
        <f>IF($Y212="","",IF(INDEX('Per Invoice'!O$2:O$501,$Y212)="","",INDEX('Per Invoice'!O$2:O$501,$Y212)))</f>
        <v/>
      </c>
      <c r="P212" s="7">
        <f>IF($Y212="","",IF(INDEX('Per Invoice'!P$2:P$501,$Y212)="","",INDEX('Per Invoice'!P$2:P$501,$Y212)))</f>
        <v/>
      </c>
      <c r="Q212" s="7">
        <f>IF($Y212="","",IF(INDEX('Per Invoice'!Q$2:Q$501,$Y212)="","",INDEX('Per Invoice'!Q$2:Q$501,$Y212)))</f>
        <v/>
      </c>
      <c r="R212">
        <f>IF($Y212="","",IF(INDEX('Per Invoice'!R$2:R$501,$Y212)="","",INDEX('Per Invoice'!R$2:R$501,$Y212)))</f>
        <v/>
      </c>
      <c r="S212" s="7">
        <f>IF($Y212="","",IF(INDEX('Per Invoice'!S$2:S$501,$Y212)="","",INDEX('Per Invoice'!S$2:S$501,$Y212)))</f>
        <v/>
      </c>
      <c r="T212" s="7">
        <f>IF($Y212="","",IF(INDEX('Per Invoice'!T$2:T$501,$Y212)="","",INDEX('Per Invoice'!T$2:T$501,$Y212)))</f>
        <v/>
      </c>
      <c r="U212" s="7">
        <f>IF($Y212="","",IF(INDEX('Per Invoice'!U$2:U$501,$Y212)="","",INDEX('Per Invoice'!U$2:U$501,$Y212)))</f>
        <v/>
      </c>
      <c r="V212" s="7">
        <f>IF($Y212="","",IF(INDEX('Per Invoice'!V$2:V$501,$Y212)="","",INDEX('Per Invoice'!V$2:V$501,$Y212)))</f>
        <v/>
      </c>
      <c r="W212" s="7">
        <f>IF($Y212="","",IF(INDEX('Per Invoice'!W$2:W$501,$Y212)="","",INDEX('Per Invoice'!W$2:W$501,$Y212)))</f>
        <v/>
      </c>
      <c r="X212" s="7">
        <f>IF($Y212="","",IF(INDEX('Per Invoice'!X$2:X$501,$Y212)="","",INDEX('Per Invoice'!X$2:X$501,$Y212)))</f>
        <v/>
      </c>
      <c r="Y212" s="16">
        <f>IFERROR(MATCH(Settings!$C$28&amp;"|"&amp;ROWS($Y$2:$Y212),'Per Invoice'!$Z$2:$Z$501,0),"")</f>
        <v/>
      </c>
    </row>
    <row r="213">
      <c r="A213">
        <f>IF($Y213="","",IF(INDEX('Per Invoice'!A$2:A$501,$Y213)="","",INDEX('Per Invoice'!A$2:A$501,$Y213)))</f>
        <v/>
      </c>
      <c r="B213">
        <f>IF($Y213="","",IF(INDEX('Per Invoice'!B$2:B$501,$Y213)="","",INDEX('Per Invoice'!B$2:B$501,$Y213)))</f>
        <v/>
      </c>
      <c r="C213">
        <f>IF($Y213="","",IF(INDEX('Per Invoice'!C$2:C$501,$Y213)="","",INDEX('Per Invoice'!C$2:C$501,$Y213)))</f>
        <v/>
      </c>
      <c r="D213">
        <f>IF($Y213="","",IF(INDEX('Per Invoice'!D$2:D$501,$Y213)="","",INDEX('Per Invoice'!D$2:D$501,$Y213)))</f>
        <v/>
      </c>
      <c r="E213">
        <f>IF($Y213="","",IF(INDEX('Per Invoice'!E$2:E$501,$Y213)="","",INDEX('Per Invoice'!E$2:E$501,$Y213)))</f>
        <v/>
      </c>
      <c r="F213">
        <f>IF($Y213="","",IF(INDEX('Per Invoice'!F$2:F$501,$Y213)="","",INDEX('Per Invoice'!F$2:F$501,$Y213)))</f>
        <v/>
      </c>
      <c r="G213">
        <f>IF($Y213="","",IF(INDEX('Per Invoice'!G$2:G$501,$Y213)="","",INDEX('Per Invoice'!G$2:G$501,$Y213)))</f>
        <v/>
      </c>
      <c r="H213">
        <f>IF($Y213="","",IF(INDEX('Per Invoice'!H$2:H$501,$Y213)="","",INDEX('Per Invoice'!H$2:H$501,$Y213)))</f>
        <v/>
      </c>
      <c r="I213">
        <f>IF($Y213="","",IF(INDEX('Per Invoice'!I$2:I$501,$Y213)="","",INDEX('Per Invoice'!I$2:I$501,$Y213)))</f>
        <v/>
      </c>
      <c r="J213">
        <f>IF($Y213="","",IF(INDEX('Per Invoice'!J$2:J$501,$Y213)="","",INDEX('Per Invoice'!J$2:J$501,$Y213)))</f>
        <v/>
      </c>
      <c r="K213">
        <f>IF($Y213="","",IF(INDEX('Per Invoice'!K$2:K$501,$Y213)="","",INDEX('Per Invoice'!K$2:K$501,$Y213)))</f>
        <v/>
      </c>
      <c r="L213" s="7">
        <f>IF($Y213="","",IF(INDEX('Per Invoice'!L$2:L$501,$Y213)="","",INDEX('Per Invoice'!L$2:L$501,$Y213)))</f>
        <v/>
      </c>
      <c r="M213" s="14">
        <f>IF($Y213="","",IF(INDEX('Per Invoice'!M$2:M$501,$Y213)="","",INDEX('Per Invoice'!M$2:M$501,$Y213)))</f>
        <v/>
      </c>
      <c r="N213">
        <f>IF($Y213="","",IF(INDEX('Per Invoice'!N$2:N$501,$Y213)="","",INDEX('Per Invoice'!N$2:N$501,$Y213)))</f>
        <v/>
      </c>
      <c r="O213">
        <f>IF($Y213="","",IF(INDEX('Per Invoice'!O$2:O$501,$Y213)="","",INDEX('Per Invoice'!O$2:O$501,$Y213)))</f>
        <v/>
      </c>
      <c r="P213" s="7">
        <f>IF($Y213="","",IF(INDEX('Per Invoice'!P$2:P$501,$Y213)="","",INDEX('Per Invoice'!P$2:P$501,$Y213)))</f>
        <v/>
      </c>
      <c r="Q213" s="7">
        <f>IF($Y213="","",IF(INDEX('Per Invoice'!Q$2:Q$501,$Y213)="","",INDEX('Per Invoice'!Q$2:Q$501,$Y213)))</f>
        <v/>
      </c>
      <c r="R213">
        <f>IF($Y213="","",IF(INDEX('Per Invoice'!R$2:R$501,$Y213)="","",INDEX('Per Invoice'!R$2:R$501,$Y213)))</f>
        <v/>
      </c>
      <c r="S213" s="7">
        <f>IF($Y213="","",IF(INDEX('Per Invoice'!S$2:S$501,$Y213)="","",INDEX('Per Invoice'!S$2:S$501,$Y213)))</f>
        <v/>
      </c>
      <c r="T213" s="7">
        <f>IF($Y213="","",IF(INDEX('Per Invoice'!T$2:T$501,$Y213)="","",INDEX('Per Invoice'!T$2:T$501,$Y213)))</f>
        <v/>
      </c>
      <c r="U213" s="7">
        <f>IF($Y213="","",IF(INDEX('Per Invoice'!U$2:U$501,$Y213)="","",INDEX('Per Invoice'!U$2:U$501,$Y213)))</f>
        <v/>
      </c>
      <c r="V213" s="7">
        <f>IF($Y213="","",IF(INDEX('Per Invoice'!V$2:V$501,$Y213)="","",INDEX('Per Invoice'!V$2:V$501,$Y213)))</f>
        <v/>
      </c>
      <c r="W213" s="7">
        <f>IF($Y213="","",IF(INDEX('Per Invoice'!W$2:W$501,$Y213)="","",INDEX('Per Invoice'!W$2:W$501,$Y213)))</f>
        <v/>
      </c>
      <c r="X213" s="7">
        <f>IF($Y213="","",IF(INDEX('Per Invoice'!X$2:X$501,$Y213)="","",INDEX('Per Invoice'!X$2:X$501,$Y213)))</f>
        <v/>
      </c>
      <c r="Y213" s="16">
        <f>IFERROR(MATCH(Settings!$C$28&amp;"|"&amp;ROWS($Y$2:$Y213),'Per Invoice'!$Z$2:$Z$501,0),"")</f>
        <v/>
      </c>
    </row>
    <row r="214">
      <c r="A214">
        <f>IF($Y214="","",IF(INDEX('Per Invoice'!A$2:A$501,$Y214)="","",INDEX('Per Invoice'!A$2:A$501,$Y214)))</f>
        <v/>
      </c>
      <c r="B214">
        <f>IF($Y214="","",IF(INDEX('Per Invoice'!B$2:B$501,$Y214)="","",INDEX('Per Invoice'!B$2:B$501,$Y214)))</f>
        <v/>
      </c>
      <c r="C214">
        <f>IF($Y214="","",IF(INDEX('Per Invoice'!C$2:C$501,$Y214)="","",INDEX('Per Invoice'!C$2:C$501,$Y214)))</f>
        <v/>
      </c>
      <c r="D214">
        <f>IF($Y214="","",IF(INDEX('Per Invoice'!D$2:D$501,$Y214)="","",INDEX('Per Invoice'!D$2:D$501,$Y214)))</f>
        <v/>
      </c>
      <c r="E214">
        <f>IF($Y214="","",IF(INDEX('Per Invoice'!E$2:E$501,$Y214)="","",INDEX('Per Invoice'!E$2:E$501,$Y214)))</f>
        <v/>
      </c>
      <c r="F214">
        <f>IF($Y214="","",IF(INDEX('Per Invoice'!F$2:F$501,$Y214)="","",INDEX('Per Invoice'!F$2:F$501,$Y214)))</f>
        <v/>
      </c>
      <c r="G214">
        <f>IF($Y214="","",IF(INDEX('Per Invoice'!G$2:G$501,$Y214)="","",INDEX('Per Invoice'!G$2:G$501,$Y214)))</f>
        <v/>
      </c>
      <c r="H214">
        <f>IF($Y214="","",IF(INDEX('Per Invoice'!H$2:H$501,$Y214)="","",INDEX('Per Invoice'!H$2:H$501,$Y214)))</f>
        <v/>
      </c>
      <c r="I214">
        <f>IF($Y214="","",IF(INDEX('Per Invoice'!I$2:I$501,$Y214)="","",INDEX('Per Invoice'!I$2:I$501,$Y214)))</f>
        <v/>
      </c>
      <c r="J214">
        <f>IF($Y214="","",IF(INDEX('Per Invoice'!J$2:J$501,$Y214)="","",INDEX('Per Invoice'!J$2:J$501,$Y214)))</f>
        <v/>
      </c>
      <c r="K214">
        <f>IF($Y214="","",IF(INDEX('Per Invoice'!K$2:K$501,$Y214)="","",INDEX('Per Invoice'!K$2:K$501,$Y214)))</f>
        <v/>
      </c>
      <c r="L214" s="7">
        <f>IF($Y214="","",IF(INDEX('Per Invoice'!L$2:L$501,$Y214)="","",INDEX('Per Invoice'!L$2:L$501,$Y214)))</f>
        <v/>
      </c>
      <c r="M214" s="14">
        <f>IF($Y214="","",IF(INDEX('Per Invoice'!M$2:M$501,$Y214)="","",INDEX('Per Invoice'!M$2:M$501,$Y214)))</f>
        <v/>
      </c>
      <c r="N214">
        <f>IF($Y214="","",IF(INDEX('Per Invoice'!N$2:N$501,$Y214)="","",INDEX('Per Invoice'!N$2:N$501,$Y214)))</f>
        <v/>
      </c>
      <c r="O214">
        <f>IF($Y214="","",IF(INDEX('Per Invoice'!O$2:O$501,$Y214)="","",INDEX('Per Invoice'!O$2:O$501,$Y214)))</f>
        <v/>
      </c>
      <c r="P214" s="7">
        <f>IF($Y214="","",IF(INDEX('Per Invoice'!P$2:P$501,$Y214)="","",INDEX('Per Invoice'!P$2:P$501,$Y214)))</f>
        <v/>
      </c>
      <c r="Q214" s="7">
        <f>IF($Y214="","",IF(INDEX('Per Invoice'!Q$2:Q$501,$Y214)="","",INDEX('Per Invoice'!Q$2:Q$501,$Y214)))</f>
        <v/>
      </c>
      <c r="R214">
        <f>IF($Y214="","",IF(INDEX('Per Invoice'!R$2:R$501,$Y214)="","",INDEX('Per Invoice'!R$2:R$501,$Y214)))</f>
        <v/>
      </c>
      <c r="S214" s="7">
        <f>IF($Y214="","",IF(INDEX('Per Invoice'!S$2:S$501,$Y214)="","",INDEX('Per Invoice'!S$2:S$501,$Y214)))</f>
        <v/>
      </c>
      <c r="T214" s="7">
        <f>IF($Y214="","",IF(INDEX('Per Invoice'!T$2:T$501,$Y214)="","",INDEX('Per Invoice'!T$2:T$501,$Y214)))</f>
        <v/>
      </c>
      <c r="U214" s="7">
        <f>IF($Y214="","",IF(INDEX('Per Invoice'!U$2:U$501,$Y214)="","",INDEX('Per Invoice'!U$2:U$501,$Y214)))</f>
        <v/>
      </c>
      <c r="V214" s="7">
        <f>IF($Y214="","",IF(INDEX('Per Invoice'!V$2:V$501,$Y214)="","",INDEX('Per Invoice'!V$2:V$501,$Y214)))</f>
        <v/>
      </c>
      <c r="W214" s="7">
        <f>IF($Y214="","",IF(INDEX('Per Invoice'!W$2:W$501,$Y214)="","",INDEX('Per Invoice'!W$2:W$501,$Y214)))</f>
        <v/>
      </c>
      <c r="X214" s="7">
        <f>IF($Y214="","",IF(INDEX('Per Invoice'!X$2:X$501,$Y214)="","",INDEX('Per Invoice'!X$2:X$501,$Y214)))</f>
        <v/>
      </c>
      <c r="Y214" s="16">
        <f>IFERROR(MATCH(Settings!$C$28&amp;"|"&amp;ROWS($Y$2:$Y214),'Per Invoice'!$Z$2:$Z$501,0),"")</f>
        <v/>
      </c>
    </row>
    <row r="215">
      <c r="A215">
        <f>IF($Y215="","",IF(INDEX('Per Invoice'!A$2:A$501,$Y215)="","",INDEX('Per Invoice'!A$2:A$501,$Y215)))</f>
        <v/>
      </c>
      <c r="B215">
        <f>IF($Y215="","",IF(INDEX('Per Invoice'!B$2:B$501,$Y215)="","",INDEX('Per Invoice'!B$2:B$501,$Y215)))</f>
        <v/>
      </c>
      <c r="C215">
        <f>IF($Y215="","",IF(INDEX('Per Invoice'!C$2:C$501,$Y215)="","",INDEX('Per Invoice'!C$2:C$501,$Y215)))</f>
        <v/>
      </c>
      <c r="D215">
        <f>IF($Y215="","",IF(INDEX('Per Invoice'!D$2:D$501,$Y215)="","",INDEX('Per Invoice'!D$2:D$501,$Y215)))</f>
        <v/>
      </c>
      <c r="E215">
        <f>IF($Y215="","",IF(INDEX('Per Invoice'!E$2:E$501,$Y215)="","",INDEX('Per Invoice'!E$2:E$501,$Y215)))</f>
        <v/>
      </c>
      <c r="F215">
        <f>IF($Y215="","",IF(INDEX('Per Invoice'!F$2:F$501,$Y215)="","",INDEX('Per Invoice'!F$2:F$501,$Y215)))</f>
        <v/>
      </c>
      <c r="G215">
        <f>IF($Y215="","",IF(INDEX('Per Invoice'!G$2:G$501,$Y215)="","",INDEX('Per Invoice'!G$2:G$501,$Y215)))</f>
        <v/>
      </c>
      <c r="H215">
        <f>IF($Y215="","",IF(INDEX('Per Invoice'!H$2:H$501,$Y215)="","",INDEX('Per Invoice'!H$2:H$501,$Y215)))</f>
        <v/>
      </c>
      <c r="I215">
        <f>IF($Y215="","",IF(INDEX('Per Invoice'!I$2:I$501,$Y215)="","",INDEX('Per Invoice'!I$2:I$501,$Y215)))</f>
        <v/>
      </c>
      <c r="J215">
        <f>IF($Y215="","",IF(INDEX('Per Invoice'!J$2:J$501,$Y215)="","",INDEX('Per Invoice'!J$2:J$501,$Y215)))</f>
        <v/>
      </c>
      <c r="K215">
        <f>IF($Y215="","",IF(INDEX('Per Invoice'!K$2:K$501,$Y215)="","",INDEX('Per Invoice'!K$2:K$501,$Y215)))</f>
        <v/>
      </c>
      <c r="L215" s="7">
        <f>IF($Y215="","",IF(INDEX('Per Invoice'!L$2:L$501,$Y215)="","",INDEX('Per Invoice'!L$2:L$501,$Y215)))</f>
        <v/>
      </c>
      <c r="M215" s="14">
        <f>IF($Y215="","",IF(INDEX('Per Invoice'!M$2:M$501,$Y215)="","",INDEX('Per Invoice'!M$2:M$501,$Y215)))</f>
        <v/>
      </c>
      <c r="N215">
        <f>IF($Y215="","",IF(INDEX('Per Invoice'!N$2:N$501,$Y215)="","",INDEX('Per Invoice'!N$2:N$501,$Y215)))</f>
        <v/>
      </c>
      <c r="O215">
        <f>IF($Y215="","",IF(INDEX('Per Invoice'!O$2:O$501,$Y215)="","",INDEX('Per Invoice'!O$2:O$501,$Y215)))</f>
        <v/>
      </c>
      <c r="P215" s="7">
        <f>IF($Y215="","",IF(INDEX('Per Invoice'!P$2:P$501,$Y215)="","",INDEX('Per Invoice'!P$2:P$501,$Y215)))</f>
        <v/>
      </c>
      <c r="Q215" s="7">
        <f>IF($Y215="","",IF(INDEX('Per Invoice'!Q$2:Q$501,$Y215)="","",INDEX('Per Invoice'!Q$2:Q$501,$Y215)))</f>
        <v/>
      </c>
      <c r="R215">
        <f>IF($Y215="","",IF(INDEX('Per Invoice'!R$2:R$501,$Y215)="","",INDEX('Per Invoice'!R$2:R$501,$Y215)))</f>
        <v/>
      </c>
      <c r="S215" s="7">
        <f>IF($Y215="","",IF(INDEX('Per Invoice'!S$2:S$501,$Y215)="","",INDEX('Per Invoice'!S$2:S$501,$Y215)))</f>
        <v/>
      </c>
      <c r="T215" s="7">
        <f>IF($Y215="","",IF(INDEX('Per Invoice'!T$2:T$501,$Y215)="","",INDEX('Per Invoice'!T$2:T$501,$Y215)))</f>
        <v/>
      </c>
      <c r="U215" s="7">
        <f>IF($Y215="","",IF(INDEX('Per Invoice'!U$2:U$501,$Y215)="","",INDEX('Per Invoice'!U$2:U$501,$Y215)))</f>
        <v/>
      </c>
      <c r="V215" s="7">
        <f>IF($Y215="","",IF(INDEX('Per Invoice'!V$2:V$501,$Y215)="","",INDEX('Per Invoice'!V$2:V$501,$Y215)))</f>
        <v/>
      </c>
      <c r="W215" s="7">
        <f>IF($Y215="","",IF(INDEX('Per Invoice'!W$2:W$501,$Y215)="","",INDEX('Per Invoice'!W$2:W$501,$Y215)))</f>
        <v/>
      </c>
      <c r="X215" s="7">
        <f>IF($Y215="","",IF(INDEX('Per Invoice'!X$2:X$501,$Y215)="","",INDEX('Per Invoice'!X$2:X$501,$Y215)))</f>
        <v/>
      </c>
      <c r="Y215" s="16">
        <f>IFERROR(MATCH(Settings!$C$28&amp;"|"&amp;ROWS($Y$2:$Y215),'Per Invoice'!$Z$2:$Z$501,0),"")</f>
        <v/>
      </c>
    </row>
    <row r="216">
      <c r="A216">
        <f>IF($Y216="","",IF(INDEX('Per Invoice'!A$2:A$501,$Y216)="","",INDEX('Per Invoice'!A$2:A$501,$Y216)))</f>
        <v/>
      </c>
      <c r="B216">
        <f>IF($Y216="","",IF(INDEX('Per Invoice'!B$2:B$501,$Y216)="","",INDEX('Per Invoice'!B$2:B$501,$Y216)))</f>
        <v/>
      </c>
      <c r="C216">
        <f>IF($Y216="","",IF(INDEX('Per Invoice'!C$2:C$501,$Y216)="","",INDEX('Per Invoice'!C$2:C$501,$Y216)))</f>
        <v/>
      </c>
      <c r="D216">
        <f>IF($Y216="","",IF(INDEX('Per Invoice'!D$2:D$501,$Y216)="","",INDEX('Per Invoice'!D$2:D$501,$Y216)))</f>
        <v/>
      </c>
      <c r="E216">
        <f>IF($Y216="","",IF(INDEX('Per Invoice'!E$2:E$501,$Y216)="","",INDEX('Per Invoice'!E$2:E$501,$Y216)))</f>
        <v/>
      </c>
      <c r="F216">
        <f>IF($Y216="","",IF(INDEX('Per Invoice'!F$2:F$501,$Y216)="","",INDEX('Per Invoice'!F$2:F$501,$Y216)))</f>
        <v/>
      </c>
      <c r="G216">
        <f>IF($Y216="","",IF(INDEX('Per Invoice'!G$2:G$501,$Y216)="","",INDEX('Per Invoice'!G$2:G$501,$Y216)))</f>
        <v/>
      </c>
      <c r="H216">
        <f>IF($Y216="","",IF(INDEX('Per Invoice'!H$2:H$501,$Y216)="","",INDEX('Per Invoice'!H$2:H$501,$Y216)))</f>
        <v/>
      </c>
      <c r="I216">
        <f>IF($Y216="","",IF(INDEX('Per Invoice'!I$2:I$501,$Y216)="","",INDEX('Per Invoice'!I$2:I$501,$Y216)))</f>
        <v/>
      </c>
      <c r="J216">
        <f>IF($Y216="","",IF(INDEX('Per Invoice'!J$2:J$501,$Y216)="","",INDEX('Per Invoice'!J$2:J$501,$Y216)))</f>
        <v/>
      </c>
      <c r="K216">
        <f>IF($Y216="","",IF(INDEX('Per Invoice'!K$2:K$501,$Y216)="","",INDEX('Per Invoice'!K$2:K$501,$Y216)))</f>
        <v/>
      </c>
      <c r="L216" s="7">
        <f>IF($Y216="","",IF(INDEX('Per Invoice'!L$2:L$501,$Y216)="","",INDEX('Per Invoice'!L$2:L$501,$Y216)))</f>
        <v/>
      </c>
      <c r="M216" s="14">
        <f>IF($Y216="","",IF(INDEX('Per Invoice'!M$2:M$501,$Y216)="","",INDEX('Per Invoice'!M$2:M$501,$Y216)))</f>
        <v/>
      </c>
      <c r="N216">
        <f>IF($Y216="","",IF(INDEX('Per Invoice'!N$2:N$501,$Y216)="","",INDEX('Per Invoice'!N$2:N$501,$Y216)))</f>
        <v/>
      </c>
      <c r="O216">
        <f>IF($Y216="","",IF(INDEX('Per Invoice'!O$2:O$501,$Y216)="","",INDEX('Per Invoice'!O$2:O$501,$Y216)))</f>
        <v/>
      </c>
      <c r="P216" s="7">
        <f>IF($Y216="","",IF(INDEX('Per Invoice'!P$2:P$501,$Y216)="","",INDEX('Per Invoice'!P$2:P$501,$Y216)))</f>
        <v/>
      </c>
      <c r="Q216" s="7">
        <f>IF($Y216="","",IF(INDEX('Per Invoice'!Q$2:Q$501,$Y216)="","",INDEX('Per Invoice'!Q$2:Q$501,$Y216)))</f>
        <v/>
      </c>
      <c r="R216">
        <f>IF($Y216="","",IF(INDEX('Per Invoice'!R$2:R$501,$Y216)="","",INDEX('Per Invoice'!R$2:R$501,$Y216)))</f>
        <v/>
      </c>
      <c r="S216" s="7">
        <f>IF($Y216="","",IF(INDEX('Per Invoice'!S$2:S$501,$Y216)="","",INDEX('Per Invoice'!S$2:S$501,$Y216)))</f>
        <v/>
      </c>
      <c r="T216" s="7">
        <f>IF($Y216="","",IF(INDEX('Per Invoice'!T$2:T$501,$Y216)="","",INDEX('Per Invoice'!T$2:T$501,$Y216)))</f>
        <v/>
      </c>
      <c r="U216" s="7">
        <f>IF($Y216="","",IF(INDEX('Per Invoice'!U$2:U$501,$Y216)="","",INDEX('Per Invoice'!U$2:U$501,$Y216)))</f>
        <v/>
      </c>
      <c r="V216" s="7">
        <f>IF($Y216="","",IF(INDEX('Per Invoice'!V$2:V$501,$Y216)="","",INDEX('Per Invoice'!V$2:V$501,$Y216)))</f>
        <v/>
      </c>
      <c r="W216" s="7">
        <f>IF($Y216="","",IF(INDEX('Per Invoice'!W$2:W$501,$Y216)="","",INDEX('Per Invoice'!W$2:W$501,$Y216)))</f>
        <v/>
      </c>
      <c r="X216" s="7">
        <f>IF($Y216="","",IF(INDEX('Per Invoice'!X$2:X$501,$Y216)="","",INDEX('Per Invoice'!X$2:X$501,$Y216)))</f>
        <v/>
      </c>
      <c r="Y216" s="16">
        <f>IFERROR(MATCH(Settings!$C$28&amp;"|"&amp;ROWS($Y$2:$Y216),'Per Invoice'!$Z$2:$Z$501,0),"")</f>
        <v/>
      </c>
    </row>
    <row r="217">
      <c r="A217">
        <f>IF($Y217="","",IF(INDEX('Per Invoice'!A$2:A$501,$Y217)="","",INDEX('Per Invoice'!A$2:A$501,$Y217)))</f>
        <v/>
      </c>
      <c r="B217">
        <f>IF($Y217="","",IF(INDEX('Per Invoice'!B$2:B$501,$Y217)="","",INDEX('Per Invoice'!B$2:B$501,$Y217)))</f>
        <v/>
      </c>
      <c r="C217">
        <f>IF($Y217="","",IF(INDEX('Per Invoice'!C$2:C$501,$Y217)="","",INDEX('Per Invoice'!C$2:C$501,$Y217)))</f>
        <v/>
      </c>
      <c r="D217">
        <f>IF($Y217="","",IF(INDEX('Per Invoice'!D$2:D$501,$Y217)="","",INDEX('Per Invoice'!D$2:D$501,$Y217)))</f>
        <v/>
      </c>
      <c r="E217">
        <f>IF($Y217="","",IF(INDEX('Per Invoice'!E$2:E$501,$Y217)="","",INDEX('Per Invoice'!E$2:E$501,$Y217)))</f>
        <v/>
      </c>
      <c r="F217">
        <f>IF($Y217="","",IF(INDEX('Per Invoice'!F$2:F$501,$Y217)="","",INDEX('Per Invoice'!F$2:F$501,$Y217)))</f>
        <v/>
      </c>
      <c r="G217">
        <f>IF($Y217="","",IF(INDEX('Per Invoice'!G$2:G$501,$Y217)="","",INDEX('Per Invoice'!G$2:G$501,$Y217)))</f>
        <v/>
      </c>
      <c r="H217">
        <f>IF($Y217="","",IF(INDEX('Per Invoice'!H$2:H$501,$Y217)="","",INDEX('Per Invoice'!H$2:H$501,$Y217)))</f>
        <v/>
      </c>
      <c r="I217">
        <f>IF($Y217="","",IF(INDEX('Per Invoice'!I$2:I$501,$Y217)="","",INDEX('Per Invoice'!I$2:I$501,$Y217)))</f>
        <v/>
      </c>
      <c r="J217">
        <f>IF($Y217="","",IF(INDEX('Per Invoice'!J$2:J$501,$Y217)="","",INDEX('Per Invoice'!J$2:J$501,$Y217)))</f>
        <v/>
      </c>
      <c r="K217">
        <f>IF($Y217="","",IF(INDEX('Per Invoice'!K$2:K$501,$Y217)="","",INDEX('Per Invoice'!K$2:K$501,$Y217)))</f>
        <v/>
      </c>
      <c r="L217" s="7">
        <f>IF($Y217="","",IF(INDEX('Per Invoice'!L$2:L$501,$Y217)="","",INDEX('Per Invoice'!L$2:L$501,$Y217)))</f>
        <v/>
      </c>
      <c r="M217" s="14">
        <f>IF($Y217="","",IF(INDEX('Per Invoice'!M$2:M$501,$Y217)="","",INDEX('Per Invoice'!M$2:M$501,$Y217)))</f>
        <v/>
      </c>
      <c r="N217">
        <f>IF($Y217="","",IF(INDEX('Per Invoice'!N$2:N$501,$Y217)="","",INDEX('Per Invoice'!N$2:N$501,$Y217)))</f>
        <v/>
      </c>
      <c r="O217">
        <f>IF($Y217="","",IF(INDEX('Per Invoice'!O$2:O$501,$Y217)="","",INDEX('Per Invoice'!O$2:O$501,$Y217)))</f>
        <v/>
      </c>
      <c r="P217" s="7">
        <f>IF($Y217="","",IF(INDEX('Per Invoice'!P$2:P$501,$Y217)="","",INDEX('Per Invoice'!P$2:P$501,$Y217)))</f>
        <v/>
      </c>
      <c r="Q217" s="7">
        <f>IF($Y217="","",IF(INDEX('Per Invoice'!Q$2:Q$501,$Y217)="","",INDEX('Per Invoice'!Q$2:Q$501,$Y217)))</f>
        <v/>
      </c>
      <c r="R217">
        <f>IF($Y217="","",IF(INDEX('Per Invoice'!R$2:R$501,$Y217)="","",INDEX('Per Invoice'!R$2:R$501,$Y217)))</f>
        <v/>
      </c>
      <c r="S217" s="7">
        <f>IF($Y217="","",IF(INDEX('Per Invoice'!S$2:S$501,$Y217)="","",INDEX('Per Invoice'!S$2:S$501,$Y217)))</f>
        <v/>
      </c>
      <c r="T217" s="7">
        <f>IF($Y217="","",IF(INDEX('Per Invoice'!T$2:T$501,$Y217)="","",INDEX('Per Invoice'!T$2:T$501,$Y217)))</f>
        <v/>
      </c>
      <c r="U217" s="7">
        <f>IF($Y217="","",IF(INDEX('Per Invoice'!U$2:U$501,$Y217)="","",INDEX('Per Invoice'!U$2:U$501,$Y217)))</f>
        <v/>
      </c>
      <c r="V217" s="7">
        <f>IF($Y217="","",IF(INDEX('Per Invoice'!V$2:V$501,$Y217)="","",INDEX('Per Invoice'!V$2:V$501,$Y217)))</f>
        <v/>
      </c>
      <c r="W217" s="7">
        <f>IF($Y217="","",IF(INDEX('Per Invoice'!W$2:W$501,$Y217)="","",INDEX('Per Invoice'!W$2:W$501,$Y217)))</f>
        <v/>
      </c>
      <c r="X217" s="7">
        <f>IF($Y217="","",IF(INDEX('Per Invoice'!X$2:X$501,$Y217)="","",INDEX('Per Invoice'!X$2:X$501,$Y217)))</f>
        <v/>
      </c>
      <c r="Y217" s="16">
        <f>IFERROR(MATCH(Settings!$C$28&amp;"|"&amp;ROWS($Y$2:$Y217),'Per Invoice'!$Z$2:$Z$501,0),"")</f>
        <v/>
      </c>
    </row>
    <row r="218">
      <c r="A218">
        <f>IF($Y218="","",IF(INDEX('Per Invoice'!A$2:A$501,$Y218)="","",INDEX('Per Invoice'!A$2:A$501,$Y218)))</f>
        <v/>
      </c>
      <c r="B218">
        <f>IF($Y218="","",IF(INDEX('Per Invoice'!B$2:B$501,$Y218)="","",INDEX('Per Invoice'!B$2:B$501,$Y218)))</f>
        <v/>
      </c>
      <c r="C218">
        <f>IF($Y218="","",IF(INDEX('Per Invoice'!C$2:C$501,$Y218)="","",INDEX('Per Invoice'!C$2:C$501,$Y218)))</f>
        <v/>
      </c>
      <c r="D218">
        <f>IF($Y218="","",IF(INDEX('Per Invoice'!D$2:D$501,$Y218)="","",INDEX('Per Invoice'!D$2:D$501,$Y218)))</f>
        <v/>
      </c>
      <c r="E218">
        <f>IF($Y218="","",IF(INDEX('Per Invoice'!E$2:E$501,$Y218)="","",INDEX('Per Invoice'!E$2:E$501,$Y218)))</f>
        <v/>
      </c>
      <c r="F218">
        <f>IF($Y218="","",IF(INDEX('Per Invoice'!F$2:F$501,$Y218)="","",INDEX('Per Invoice'!F$2:F$501,$Y218)))</f>
        <v/>
      </c>
      <c r="G218">
        <f>IF($Y218="","",IF(INDEX('Per Invoice'!G$2:G$501,$Y218)="","",INDEX('Per Invoice'!G$2:G$501,$Y218)))</f>
        <v/>
      </c>
      <c r="H218">
        <f>IF($Y218="","",IF(INDEX('Per Invoice'!H$2:H$501,$Y218)="","",INDEX('Per Invoice'!H$2:H$501,$Y218)))</f>
        <v/>
      </c>
      <c r="I218">
        <f>IF($Y218="","",IF(INDEX('Per Invoice'!I$2:I$501,$Y218)="","",INDEX('Per Invoice'!I$2:I$501,$Y218)))</f>
        <v/>
      </c>
      <c r="J218">
        <f>IF($Y218="","",IF(INDEX('Per Invoice'!J$2:J$501,$Y218)="","",INDEX('Per Invoice'!J$2:J$501,$Y218)))</f>
        <v/>
      </c>
      <c r="K218">
        <f>IF($Y218="","",IF(INDEX('Per Invoice'!K$2:K$501,$Y218)="","",INDEX('Per Invoice'!K$2:K$501,$Y218)))</f>
        <v/>
      </c>
      <c r="L218" s="7">
        <f>IF($Y218="","",IF(INDEX('Per Invoice'!L$2:L$501,$Y218)="","",INDEX('Per Invoice'!L$2:L$501,$Y218)))</f>
        <v/>
      </c>
      <c r="M218" s="14">
        <f>IF($Y218="","",IF(INDEX('Per Invoice'!M$2:M$501,$Y218)="","",INDEX('Per Invoice'!M$2:M$501,$Y218)))</f>
        <v/>
      </c>
      <c r="N218">
        <f>IF($Y218="","",IF(INDEX('Per Invoice'!N$2:N$501,$Y218)="","",INDEX('Per Invoice'!N$2:N$501,$Y218)))</f>
        <v/>
      </c>
      <c r="O218">
        <f>IF($Y218="","",IF(INDEX('Per Invoice'!O$2:O$501,$Y218)="","",INDEX('Per Invoice'!O$2:O$501,$Y218)))</f>
        <v/>
      </c>
      <c r="P218" s="7">
        <f>IF($Y218="","",IF(INDEX('Per Invoice'!P$2:P$501,$Y218)="","",INDEX('Per Invoice'!P$2:P$501,$Y218)))</f>
        <v/>
      </c>
      <c r="Q218" s="7">
        <f>IF($Y218="","",IF(INDEX('Per Invoice'!Q$2:Q$501,$Y218)="","",INDEX('Per Invoice'!Q$2:Q$501,$Y218)))</f>
        <v/>
      </c>
      <c r="R218">
        <f>IF($Y218="","",IF(INDEX('Per Invoice'!R$2:R$501,$Y218)="","",INDEX('Per Invoice'!R$2:R$501,$Y218)))</f>
        <v/>
      </c>
      <c r="S218" s="7">
        <f>IF($Y218="","",IF(INDEX('Per Invoice'!S$2:S$501,$Y218)="","",INDEX('Per Invoice'!S$2:S$501,$Y218)))</f>
        <v/>
      </c>
      <c r="T218" s="7">
        <f>IF($Y218="","",IF(INDEX('Per Invoice'!T$2:T$501,$Y218)="","",INDEX('Per Invoice'!T$2:T$501,$Y218)))</f>
        <v/>
      </c>
      <c r="U218" s="7">
        <f>IF($Y218="","",IF(INDEX('Per Invoice'!U$2:U$501,$Y218)="","",INDEX('Per Invoice'!U$2:U$501,$Y218)))</f>
        <v/>
      </c>
      <c r="V218" s="7">
        <f>IF($Y218="","",IF(INDEX('Per Invoice'!V$2:V$501,$Y218)="","",INDEX('Per Invoice'!V$2:V$501,$Y218)))</f>
        <v/>
      </c>
      <c r="W218" s="7">
        <f>IF($Y218="","",IF(INDEX('Per Invoice'!W$2:W$501,$Y218)="","",INDEX('Per Invoice'!W$2:W$501,$Y218)))</f>
        <v/>
      </c>
      <c r="X218" s="7">
        <f>IF($Y218="","",IF(INDEX('Per Invoice'!X$2:X$501,$Y218)="","",INDEX('Per Invoice'!X$2:X$501,$Y218)))</f>
        <v/>
      </c>
      <c r="Y218" s="16">
        <f>IFERROR(MATCH(Settings!$C$28&amp;"|"&amp;ROWS($Y$2:$Y218),'Per Invoice'!$Z$2:$Z$501,0),"")</f>
        <v/>
      </c>
    </row>
    <row r="219">
      <c r="A219">
        <f>IF($Y219="","",IF(INDEX('Per Invoice'!A$2:A$501,$Y219)="","",INDEX('Per Invoice'!A$2:A$501,$Y219)))</f>
        <v/>
      </c>
      <c r="B219">
        <f>IF($Y219="","",IF(INDEX('Per Invoice'!B$2:B$501,$Y219)="","",INDEX('Per Invoice'!B$2:B$501,$Y219)))</f>
        <v/>
      </c>
      <c r="C219">
        <f>IF($Y219="","",IF(INDEX('Per Invoice'!C$2:C$501,$Y219)="","",INDEX('Per Invoice'!C$2:C$501,$Y219)))</f>
        <v/>
      </c>
      <c r="D219">
        <f>IF($Y219="","",IF(INDEX('Per Invoice'!D$2:D$501,$Y219)="","",INDEX('Per Invoice'!D$2:D$501,$Y219)))</f>
        <v/>
      </c>
      <c r="E219">
        <f>IF($Y219="","",IF(INDEX('Per Invoice'!E$2:E$501,$Y219)="","",INDEX('Per Invoice'!E$2:E$501,$Y219)))</f>
        <v/>
      </c>
      <c r="F219">
        <f>IF($Y219="","",IF(INDEX('Per Invoice'!F$2:F$501,$Y219)="","",INDEX('Per Invoice'!F$2:F$501,$Y219)))</f>
        <v/>
      </c>
      <c r="G219">
        <f>IF($Y219="","",IF(INDEX('Per Invoice'!G$2:G$501,$Y219)="","",INDEX('Per Invoice'!G$2:G$501,$Y219)))</f>
        <v/>
      </c>
      <c r="H219">
        <f>IF($Y219="","",IF(INDEX('Per Invoice'!H$2:H$501,$Y219)="","",INDEX('Per Invoice'!H$2:H$501,$Y219)))</f>
        <v/>
      </c>
      <c r="I219">
        <f>IF($Y219="","",IF(INDEX('Per Invoice'!I$2:I$501,$Y219)="","",INDEX('Per Invoice'!I$2:I$501,$Y219)))</f>
        <v/>
      </c>
      <c r="J219">
        <f>IF($Y219="","",IF(INDEX('Per Invoice'!J$2:J$501,$Y219)="","",INDEX('Per Invoice'!J$2:J$501,$Y219)))</f>
        <v/>
      </c>
      <c r="K219">
        <f>IF($Y219="","",IF(INDEX('Per Invoice'!K$2:K$501,$Y219)="","",INDEX('Per Invoice'!K$2:K$501,$Y219)))</f>
        <v/>
      </c>
      <c r="L219" s="7">
        <f>IF($Y219="","",IF(INDEX('Per Invoice'!L$2:L$501,$Y219)="","",INDEX('Per Invoice'!L$2:L$501,$Y219)))</f>
        <v/>
      </c>
      <c r="M219" s="14">
        <f>IF($Y219="","",IF(INDEX('Per Invoice'!M$2:M$501,$Y219)="","",INDEX('Per Invoice'!M$2:M$501,$Y219)))</f>
        <v/>
      </c>
      <c r="N219">
        <f>IF($Y219="","",IF(INDEX('Per Invoice'!N$2:N$501,$Y219)="","",INDEX('Per Invoice'!N$2:N$501,$Y219)))</f>
        <v/>
      </c>
      <c r="O219">
        <f>IF($Y219="","",IF(INDEX('Per Invoice'!O$2:O$501,$Y219)="","",INDEX('Per Invoice'!O$2:O$501,$Y219)))</f>
        <v/>
      </c>
      <c r="P219" s="7">
        <f>IF($Y219="","",IF(INDEX('Per Invoice'!P$2:P$501,$Y219)="","",INDEX('Per Invoice'!P$2:P$501,$Y219)))</f>
        <v/>
      </c>
      <c r="Q219" s="7">
        <f>IF($Y219="","",IF(INDEX('Per Invoice'!Q$2:Q$501,$Y219)="","",INDEX('Per Invoice'!Q$2:Q$501,$Y219)))</f>
        <v/>
      </c>
      <c r="R219">
        <f>IF($Y219="","",IF(INDEX('Per Invoice'!R$2:R$501,$Y219)="","",INDEX('Per Invoice'!R$2:R$501,$Y219)))</f>
        <v/>
      </c>
      <c r="S219" s="7">
        <f>IF($Y219="","",IF(INDEX('Per Invoice'!S$2:S$501,$Y219)="","",INDEX('Per Invoice'!S$2:S$501,$Y219)))</f>
        <v/>
      </c>
      <c r="T219" s="7">
        <f>IF($Y219="","",IF(INDEX('Per Invoice'!T$2:T$501,$Y219)="","",INDEX('Per Invoice'!T$2:T$501,$Y219)))</f>
        <v/>
      </c>
      <c r="U219" s="7">
        <f>IF($Y219="","",IF(INDEX('Per Invoice'!U$2:U$501,$Y219)="","",INDEX('Per Invoice'!U$2:U$501,$Y219)))</f>
        <v/>
      </c>
      <c r="V219" s="7">
        <f>IF($Y219="","",IF(INDEX('Per Invoice'!V$2:V$501,$Y219)="","",INDEX('Per Invoice'!V$2:V$501,$Y219)))</f>
        <v/>
      </c>
      <c r="W219" s="7">
        <f>IF($Y219="","",IF(INDEX('Per Invoice'!W$2:W$501,$Y219)="","",INDEX('Per Invoice'!W$2:W$501,$Y219)))</f>
        <v/>
      </c>
      <c r="X219" s="7">
        <f>IF($Y219="","",IF(INDEX('Per Invoice'!X$2:X$501,$Y219)="","",INDEX('Per Invoice'!X$2:X$501,$Y219)))</f>
        <v/>
      </c>
      <c r="Y219" s="16">
        <f>IFERROR(MATCH(Settings!$C$28&amp;"|"&amp;ROWS($Y$2:$Y219),'Per Invoice'!$Z$2:$Z$501,0),"")</f>
        <v/>
      </c>
    </row>
    <row r="220">
      <c r="A220">
        <f>IF($Y220="","",IF(INDEX('Per Invoice'!A$2:A$501,$Y220)="","",INDEX('Per Invoice'!A$2:A$501,$Y220)))</f>
        <v/>
      </c>
      <c r="B220">
        <f>IF($Y220="","",IF(INDEX('Per Invoice'!B$2:B$501,$Y220)="","",INDEX('Per Invoice'!B$2:B$501,$Y220)))</f>
        <v/>
      </c>
      <c r="C220">
        <f>IF($Y220="","",IF(INDEX('Per Invoice'!C$2:C$501,$Y220)="","",INDEX('Per Invoice'!C$2:C$501,$Y220)))</f>
        <v/>
      </c>
      <c r="D220">
        <f>IF($Y220="","",IF(INDEX('Per Invoice'!D$2:D$501,$Y220)="","",INDEX('Per Invoice'!D$2:D$501,$Y220)))</f>
        <v/>
      </c>
      <c r="E220">
        <f>IF($Y220="","",IF(INDEX('Per Invoice'!E$2:E$501,$Y220)="","",INDEX('Per Invoice'!E$2:E$501,$Y220)))</f>
        <v/>
      </c>
      <c r="F220">
        <f>IF($Y220="","",IF(INDEX('Per Invoice'!F$2:F$501,$Y220)="","",INDEX('Per Invoice'!F$2:F$501,$Y220)))</f>
        <v/>
      </c>
      <c r="G220">
        <f>IF($Y220="","",IF(INDEX('Per Invoice'!G$2:G$501,$Y220)="","",INDEX('Per Invoice'!G$2:G$501,$Y220)))</f>
        <v/>
      </c>
      <c r="H220">
        <f>IF($Y220="","",IF(INDEX('Per Invoice'!H$2:H$501,$Y220)="","",INDEX('Per Invoice'!H$2:H$501,$Y220)))</f>
        <v/>
      </c>
      <c r="I220">
        <f>IF($Y220="","",IF(INDEX('Per Invoice'!I$2:I$501,$Y220)="","",INDEX('Per Invoice'!I$2:I$501,$Y220)))</f>
        <v/>
      </c>
      <c r="J220">
        <f>IF($Y220="","",IF(INDEX('Per Invoice'!J$2:J$501,$Y220)="","",INDEX('Per Invoice'!J$2:J$501,$Y220)))</f>
        <v/>
      </c>
      <c r="K220">
        <f>IF($Y220="","",IF(INDEX('Per Invoice'!K$2:K$501,$Y220)="","",INDEX('Per Invoice'!K$2:K$501,$Y220)))</f>
        <v/>
      </c>
      <c r="L220" s="7">
        <f>IF($Y220="","",IF(INDEX('Per Invoice'!L$2:L$501,$Y220)="","",INDEX('Per Invoice'!L$2:L$501,$Y220)))</f>
        <v/>
      </c>
      <c r="M220" s="14">
        <f>IF($Y220="","",IF(INDEX('Per Invoice'!M$2:M$501,$Y220)="","",INDEX('Per Invoice'!M$2:M$501,$Y220)))</f>
        <v/>
      </c>
      <c r="N220">
        <f>IF($Y220="","",IF(INDEX('Per Invoice'!N$2:N$501,$Y220)="","",INDEX('Per Invoice'!N$2:N$501,$Y220)))</f>
        <v/>
      </c>
      <c r="O220">
        <f>IF($Y220="","",IF(INDEX('Per Invoice'!O$2:O$501,$Y220)="","",INDEX('Per Invoice'!O$2:O$501,$Y220)))</f>
        <v/>
      </c>
      <c r="P220" s="7">
        <f>IF($Y220="","",IF(INDEX('Per Invoice'!P$2:P$501,$Y220)="","",INDEX('Per Invoice'!P$2:P$501,$Y220)))</f>
        <v/>
      </c>
      <c r="Q220" s="7">
        <f>IF($Y220="","",IF(INDEX('Per Invoice'!Q$2:Q$501,$Y220)="","",INDEX('Per Invoice'!Q$2:Q$501,$Y220)))</f>
        <v/>
      </c>
      <c r="R220">
        <f>IF($Y220="","",IF(INDEX('Per Invoice'!R$2:R$501,$Y220)="","",INDEX('Per Invoice'!R$2:R$501,$Y220)))</f>
        <v/>
      </c>
      <c r="S220" s="7">
        <f>IF($Y220="","",IF(INDEX('Per Invoice'!S$2:S$501,$Y220)="","",INDEX('Per Invoice'!S$2:S$501,$Y220)))</f>
        <v/>
      </c>
      <c r="T220" s="7">
        <f>IF($Y220="","",IF(INDEX('Per Invoice'!T$2:T$501,$Y220)="","",INDEX('Per Invoice'!T$2:T$501,$Y220)))</f>
        <v/>
      </c>
      <c r="U220" s="7">
        <f>IF($Y220="","",IF(INDEX('Per Invoice'!U$2:U$501,$Y220)="","",INDEX('Per Invoice'!U$2:U$501,$Y220)))</f>
        <v/>
      </c>
      <c r="V220" s="7">
        <f>IF($Y220="","",IF(INDEX('Per Invoice'!V$2:V$501,$Y220)="","",INDEX('Per Invoice'!V$2:V$501,$Y220)))</f>
        <v/>
      </c>
      <c r="W220" s="7">
        <f>IF($Y220="","",IF(INDEX('Per Invoice'!W$2:W$501,$Y220)="","",INDEX('Per Invoice'!W$2:W$501,$Y220)))</f>
        <v/>
      </c>
      <c r="X220" s="7">
        <f>IF($Y220="","",IF(INDEX('Per Invoice'!X$2:X$501,$Y220)="","",INDEX('Per Invoice'!X$2:X$501,$Y220)))</f>
        <v/>
      </c>
      <c r="Y220" s="16">
        <f>IFERROR(MATCH(Settings!$C$28&amp;"|"&amp;ROWS($Y$2:$Y220),'Per Invoice'!$Z$2:$Z$501,0),"")</f>
        <v/>
      </c>
    </row>
    <row r="221">
      <c r="A221">
        <f>IF($Y221="","",IF(INDEX('Per Invoice'!A$2:A$501,$Y221)="","",INDEX('Per Invoice'!A$2:A$501,$Y221)))</f>
        <v/>
      </c>
      <c r="B221">
        <f>IF($Y221="","",IF(INDEX('Per Invoice'!B$2:B$501,$Y221)="","",INDEX('Per Invoice'!B$2:B$501,$Y221)))</f>
        <v/>
      </c>
      <c r="C221">
        <f>IF($Y221="","",IF(INDEX('Per Invoice'!C$2:C$501,$Y221)="","",INDEX('Per Invoice'!C$2:C$501,$Y221)))</f>
        <v/>
      </c>
      <c r="D221">
        <f>IF($Y221="","",IF(INDEX('Per Invoice'!D$2:D$501,$Y221)="","",INDEX('Per Invoice'!D$2:D$501,$Y221)))</f>
        <v/>
      </c>
      <c r="E221">
        <f>IF($Y221="","",IF(INDEX('Per Invoice'!E$2:E$501,$Y221)="","",INDEX('Per Invoice'!E$2:E$501,$Y221)))</f>
        <v/>
      </c>
      <c r="F221">
        <f>IF($Y221="","",IF(INDEX('Per Invoice'!F$2:F$501,$Y221)="","",INDEX('Per Invoice'!F$2:F$501,$Y221)))</f>
        <v/>
      </c>
      <c r="G221">
        <f>IF($Y221="","",IF(INDEX('Per Invoice'!G$2:G$501,$Y221)="","",INDEX('Per Invoice'!G$2:G$501,$Y221)))</f>
        <v/>
      </c>
      <c r="H221">
        <f>IF($Y221="","",IF(INDEX('Per Invoice'!H$2:H$501,$Y221)="","",INDEX('Per Invoice'!H$2:H$501,$Y221)))</f>
        <v/>
      </c>
      <c r="I221">
        <f>IF($Y221="","",IF(INDEX('Per Invoice'!I$2:I$501,$Y221)="","",INDEX('Per Invoice'!I$2:I$501,$Y221)))</f>
        <v/>
      </c>
      <c r="J221">
        <f>IF($Y221="","",IF(INDEX('Per Invoice'!J$2:J$501,$Y221)="","",INDEX('Per Invoice'!J$2:J$501,$Y221)))</f>
        <v/>
      </c>
      <c r="K221">
        <f>IF($Y221="","",IF(INDEX('Per Invoice'!K$2:K$501,$Y221)="","",INDEX('Per Invoice'!K$2:K$501,$Y221)))</f>
        <v/>
      </c>
      <c r="L221" s="7">
        <f>IF($Y221="","",IF(INDEX('Per Invoice'!L$2:L$501,$Y221)="","",INDEX('Per Invoice'!L$2:L$501,$Y221)))</f>
        <v/>
      </c>
      <c r="M221" s="14">
        <f>IF($Y221="","",IF(INDEX('Per Invoice'!M$2:M$501,$Y221)="","",INDEX('Per Invoice'!M$2:M$501,$Y221)))</f>
        <v/>
      </c>
      <c r="N221">
        <f>IF($Y221="","",IF(INDEX('Per Invoice'!N$2:N$501,$Y221)="","",INDEX('Per Invoice'!N$2:N$501,$Y221)))</f>
        <v/>
      </c>
      <c r="O221">
        <f>IF($Y221="","",IF(INDEX('Per Invoice'!O$2:O$501,$Y221)="","",INDEX('Per Invoice'!O$2:O$501,$Y221)))</f>
        <v/>
      </c>
      <c r="P221" s="7">
        <f>IF($Y221="","",IF(INDEX('Per Invoice'!P$2:P$501,$Y221)="","",INDEX('Per Invoice'!P$2:P$501,$Y221)))</f>
        <v/>
      </c>
      <c r="Q221" s="7">
        <f>IF($Y221="","",IF(INDEX('Per Invoice'!Q$2:Q$501,$Y221)="","",INDEX('Per Invoice'!Q$2:Q$501,$Y221)))</f>
        <v/>
      </c>
      <c r="R221">
        <f>IF($Y221="","",IF(INDEX('Per Invoice'!R$2:R$501,$Y221)="","",INDEX('Per Invoice'!R$2:R$501,$Y221)))</f>
        <v/>
      </c>
      <c r="S221" s="7">
        <f>IF($Y221="","",IF(INDEX('Per Invoice'!S$2:S$501,$Y221)="","",INDEX('Per Invoice'!S$2:S$501,$Y221)))</f>
        <v/>
      </c>
      <c r="T221" s="7">
        <f>IF($Y221="","",IF(INDEX('Per Invoice'!T$2:T$501,$Y221)="","",INDEX('Per Invoice'!T$2:T$501,$Y221)))</f>
        <v/>
      </c>
      <c r="U221" s="7">
        <f>IF($Y221="","",IF(INDEX('Per Invoice'!U$2:U$501,$Y221)="","",INDEX('Per Invoice'!U$2:U$501,$Y221)))</f>
        <v/>
      </c>
      <c r="V221" s="7">
        <f>IF($Y221="","",IF(INDEX('Per Invoice'!V$2:V$501,$Y221)="","",INDEX('Per Invoice'!V$2:V$501,$Y221)))</f>
        <v/>
      </c>
      <c r="W221" s="7">
        <f>IF($Y221="","",IF(INDEX('Per Invoice'!W$2:W$501,$Y221)="","",INDEX('Per Invoice'!W$2:W$501,$Y221)))</f>
        <v/>
      </c>
      <c r="X221" s="7">
        <f>IF($Y221="","",IF(INDEX('Per Invoice'!X$2:X$501,$Y221)="","",INDEX('Per Invoice'!X$2:X$501,$Y221)))</f>
        <v/>
      </c>
      <c r="Y221" s="16">
        <f>IFERROR(MATCH(Settings!$C$28&amp;"|"&amp;ROWS($Y$2:$Y221),'Per Invoice'!$Z$2:$Z$501,0),"")</f>
        <v/>
      </c>
    </row>
    <row r="222">
      <c r="A222">
        <f>IF($Y222="","",IF(INDEX('Per Invoice'!A$2:A$501,$Y222)="","",INDEX('Per Invoice'!A$2:A$501,$Y222)))</f>
        <v/>
      </c>
      <c r="B222">
        <f>IF($Y222="","",IF(INDEX('Per Invoice'!B$2:B$501,$Y222)="","",INDEX('Per Invoice'!B$2:B$501,$Y222)))</f>
        <v/>
      </c>
      <c r="C222">
        <f>IF($Y222="","",IF(INDEX('Per Invoice'!C$2:C$501,$Y222)="","",INDEX('Per Invoice'!C$2:C$501,$Y222)))</f>
        <v/>
      </c>
      <c r="D222">
        <f>IF($Y222="","",IF(INDEX('Per Invoice'!D$2:D$501,$Y222)="","",INDEX('Per Invoice'!D$2:D$501,$Y222)))</f>
        <v/>
      </c>
      <c r="E222">
        <f>IF($Y222="","",IF(INDEX('Per Invoice'!E$2:E$501,$Y222)="","",INDEX('Per Invoice'!E$2:E$501,$Y222)))</f>
        <v/>
      </c>
      <c r="F222">
        <f>IF($Y222="","",IF(INDEX('Per Invoice'!F$2:F$501,$Y222)="","",INDEX('Per Invoice'!F$2:F$501,$Y222)))</f>
        <v/>
      </c>
      <c r="G222">
        <f>IF($Y222="","",IF(INDEX('Per Invoice'!G$2:G$501,$Y222)="","",INDEX('Per Invoice'!G$2:G$501,$Y222)))</f>
        <v/>
      </c>
      <c r="H222">
        <f>IF($Y222="","",IF(INDEX('Per Invoice'!H$2:H$501,$Y222)="","",INDEX('Per Invoice'!H$2:H$501,$Y222)))</f>
        <v/>
      </c>
      <c r="I222">
        <f>IF($Y222="","",IF(INDEX('Per Invoice'!I$2:I$501,$Y222)="","",INDEX('Per Invoice'!I$2:I$501,$Y222)))</f>
        <v/>
      </c>
      <c r="J222">
        <f>IF($Y222="","",IF(INDEX('Per Invoice'!J$2:J$501,$Y222)="","",INDEX('Per Invoice'!J$2:J$501,$Y222)))</f>
        <v/>
      </c>
      <c r="K222">
        <f>IF($Y222="","",IF(INDEX('Per Invoice'!K$2:K$501,$Y222)="","",INDEX('Per Invoice'!K$2:K$501,$Y222)))</f>
        <v/>
      </c>
      <c r="L222" s="7">
        <f>IF($Y222="","",IF(INDEX('Per Invoice'!L$2:L$501,$Y222)="","",INDEX('Per Invoice'!L$2:L$501,$Y222)))</f>
        <v/>
      </c>
      <c r="M222" s="14">
        <f>IF($Y222="","",IF(INDEX('Per Invoice'!M$2:M$501,$Y222)="","",INDEX('Per Invoice'!M$2:M$501,$Y222)))</f>
        <v/>
      </c>
      <c r="N222">
        <f>IF($Y222="","",IF(INDEX('Per Invoice'!N$2:N$501,$Y222)="","",INDEX('Per Invoice'!N$2:N$501,$Y222)))</f>
        <v/>
      </c>
      <c r="O222">
        <f>IF($Y222="","",IF(INDEX('Per Invoice'!O$2:O$501,$Y222)="","",INDEX('Per Invoice'!O$2:O$501,$Y222)))</f>
        <v/>
      </c>
      <c r="P222" s="7">
        <f>IF($Y222="","",IF(INDEX('Per Invoice'!P$2:P$501,$Y222)="","",INDEX('Per Invoice'!P$2:P$501,$Y222)))</f>
        <v/>
      </c>
      <c r="Q222" s="7">
        <f>IF($Y222="","",IF(INDEX('Per Invoice'!Q$2:Q$501,$Y222)="","",INDEX('Per Invoice'!Q$2:Q$501,$Y222)))</f>
        <v/>
      </c>
      <c r="R222">
        <f>IF($Y222="","",IF(INDEX('Per Invoice'!R$2:R$501,$Y222)="","",INDEX('Per Invoice'!R$2:R$501,$Y222)))</f>
        <v/>
      </c>
      <c r="S222" s="7">
        <f>IF($Y222="","",IF(INDEX('Per Invoice'!S$2:S$501,$Y222)="","",INDEX('Per Invoice'!S$2:S$501,$Y222)))</f>
        <v/>
      </c>
      <c r="T222" s="7">
        <f>IF($Y222="","",IF(INDEX('Per Invoice'!T$2:T$501,$Y222)="","",INDEX('Per Invoice'!T$2:T$501,$Y222)))</f>
        <v/>
      </c>
      <c r="U222" s="7">
        <f>IF($Y222="","",IF(INDEX('Per Invoice'!U$2:U$501,$Y222)="","",INDEX('Per Invoice'!U$2:U$501,$Y222)))</f>
        <v/>
      </c>
      <c r="V222" s="7">
        <f>IF($Y222="","",IF(INDEX('Per Invoice'!V$2:V$501,$Y222)="","",INDEX('Per Invoice'!V$2:V$501,$Y222)))</f>
        <v/>
      </c>
      <c r="W222" s="7">
        <f>IF($Y222="","",IF(INDEX('Per Invoice'!W$2:W$501,$Y222)="","",INDEX('Per Invoice'!W$2:W$501,$Y222)))</f>
        <v/>
      </c>
      <c r="X222" s="7">
        <f>IF($Y222="","",IF(INDEX('Per Invoice'!X$2:X$501,$Y222)="","",INDEX('Per Invoice'!X$2:X$501,$Y222)))</f>
        <v/>
      </c>
      <c r="Y222" s="16">
        <f>IFERROR(MATCH(Settings!$C$28&amp;"|"&amp;ROWS($Y$2:$Y222),'Per Invoice'!$Z$2:$Z$501,0),"")</f>
        <v/>
      </c>
    </row>
    <row r="223">
      <c r="A223">
        <f>IF($Y223="","",IF(INDEX('Per Invoice'!A$2:A$501,$Y223)="","",INDEX('Per Invoice'!A$2:A$501,$Y223)))</f>
        <v/>
      </c>
      <c r="B223">
        <f>IF($Y223="","",IF(INDEX('Per Invoice'!B$2:B$501,$Y223)="","",INDEX('Per Invoice'!B$2:B$501,$Y223)))</f>
        <v/>
      </c>
      <c r="C223">
        <f>IF($Y223="","",IF(INDEX('Per Invoice'!C$2:C$501,$Y223)="","",INDEX('Per Invoice'!C$2:C$501,$Y223)))</f>
        <v/>
      </c>
      <c r="D223">
        <f>IF($Y223="","",IF(INDEX('Per Invoice'!D$2:D$501,$Y223)="","",INDEX('Per Invoice'!D$2:D$501,$Y223)))</f>
        <v/>
      </c>
      <c r="E223">
        <f>IF($Y223="","",IF(INDEX('Per Invoice'!E$2:E$501,$Y223)="","",INDEX('Per Invoice'!E$2:E$501,$Y223)))</f>
        <v/>
      </c>
      <c r="F223">
        <f>IF($Y223="","",IF(INDEX('Per Invoice'!F$2:F$501,$Y223)="","",INDEX('Per Invoice'!F$2:F$501,$Y223)))</f>
        <v/>
      </c>
      <c r="G223">
        <f>IF($Y223="","",IF(INDEX('Per Invoice'!G$2:G$501,$Y223)="","",INDEX('Per Invoice'!G$2:G$501,$Y223)))</f>
        <v/>
      </c>
      <c r="H223">
        <f>IF($Y223="","",IF(INDEX('Per Invoice'!H$2:H$501,$Y223)="","",INDEX('Per Invoice'!H$2:H$501,$Y223)))</f>
        <v/>
      </c>
      <c r="I223">
        <f>IF($Y223="","",IF(INDEX('Per Invoice'!I$2:I$501,$Y223)="","",INDEX('Per Invoice'!I$2:I$501,$Y223)))</f>
        <v/>
      </c>
      <c r="J223">
        <f>IF($Y223="","",IF(INDEX('Per Invoice'!J$2:J$501,$Y223)="","",INDEX('Per Invoice'!J$2:J$501,$Y223)))</f>
        <v/>
      </c>
      <c r="K223">
        <f>IF($Y223="","",IF(INDEX('Per Invoice'!K$2:K$501,$Y223)="","",INDEX('Per Invoice'!K$2:K$501,$Y223)))</f>
        <v/>
      </c>
      <c r="L223" s="7">
        <f>IF($Y223="","",IF(INDEX('Per Invoice'!L$2:L$501,$Y223)="","",INDEX('Per Invoice'!L$2:L$501,$Y223)))</f>
        <v/>
      </c>
      <c r="M223" s="14">
        <f>IF($Y223="","",IF(INDEX('Per Invoice'!M$2:M$501,$Y223)="","",INDEX('Per Invoice'!M$2:M$501,$Y223)))</f>
        <v/>
      </c>
      <c r="N223">
        <f>IF($Y223="","",IF(INDEX('Per Invoice'!N$2:N$501,$Y223)="","",INDEX('Per Invoice'!N$2:N$501,$Y223)))</f>
        <v/>
      </c>
      <c r="O223">
        <f>IF($Y223="","",IF(INDEX('Per Invoice'!O$2:O$501,$Y223)="","",INDEX('Per Invoice'!O$2:O$501,$Y223)))</f>
        <v/>
      </c>
      <c r="P223" s="7">
        <f>IF($Y223="","",IF(INDEX('Per Invoice'!P$2:P$501,$Y223)="","",INDEX('Per Invoice'!P$2:P$501,$Y223)))</f>
        <v/>
      </c>
      <c r="Q223" s="7">
        <f>IF($Y223="","",IF(INDEX('Per Invoice'!Q$2:Q$501,$Y223)="","",INDEX('Per Invoice'!Q$2:Q$501,$Y223)))</f>
        <v/>
      </c>
      <c r="R223">
        <f>IF($Y223="","",IF(INDEX('Per Invoice'!R$2:R$501,$Y223)="","",INDEX('Per Invoice'!R$2:R$501,$Y223)))</f>
        <v/>
      </c>
      <c r="S223" s="7">
        <f>IF($Y223="","",IF(INDEX('Per Invoice'!S$2:S$501,$Y223)="","",INDEX('Per Invoice'!S$2:S$501,$Y223)))</f>
        <v/>
      </c>
      <c r="T223" s="7">
        <f>IF($Y223="","",IF(INDEX('Per Invoice'!T$2:T$501,$Y223)="","",INDEX('Per Invoice'!T$2:T$501,$Y223)))</f>
        <v/>
      </c>
      <c r="U223" s="7">
        <f>IF($Y223="","",IF(INDEX('Per Invoice'!U$2:U$501,$Y223)="","",INDEX('Per Invoice'!U$2:U$501,$Y223)))</f>
        <v/>
      </c>
      <c r="V223" s="7">
        <f>IF($Y223="","",IF(INDEX('Per Invoice'!V$2:V$501,$Y223)="","",INDEX('Per Invoice'!V$2:V$501,$Y223)))</f>
        <v/>
      </c>
      <c r="W223" s="7">
        <f>IF($Y223="","",IF(INDEX('Per Invoice'!W$2:W$501,$Y223)="","",INDEX('Per Invoice'!W$2:W$501,$Y223)))</f>
        <v/>
      </c>
      <c r="X223" s="7">
        <f>IF($Y223="","",IF(INDEX('Per Invoice'!X$2:X$501,$Y223)="","",INDEX('Per Invoice'!X$2:X$501,$Y223)))</f>
        <v/>
      </c>
      <c r="Y223" s="16">
        <f>IFERROR(MATCH(Settings!$C$28&amp;"|"&amp;ROWS($Y$2:$Y223),'Per Invoice'!$Z$2:$Z$501,0),"")</f>
        <v/>
      </c>
    </row>
    <row r="224">
      <c r="A224">
        <f>IF($Y224="","",IF(INDEX('Per Invoice'!A$2:A$501,$Y224)="","",INDEX('Per Invoice'!A$2:A$501,$Y224)))</f>
        <v/>
      </c>
      <c r="B224">
        <f>IF($Y224="","",IF(INDEX('Per Invoice'!B$2:B$501,$Y224)="","",INDEX('Per Invoice'!B$2:B$501,$Y224)))</f>
        <v/>
      </c>
      <c r="C224">
        <f>IF($Y224="","",IF(INDEX('Per Invoice'!C$2:C$501,$Y224)="","",INDEX('Per Invoice'!C$2:C$501,$Y224)))</f>
        <v/>
      </c>
      <c r="D224">
        <f>IF($Y224="","",IF(INDEX('Per Invoice'!D$2:D$501,$Y224)="","",INDEX('Per Invoice'!D$2:D$501,$Y224)))</f>
        <v/>
      </c>
      <c r="E224">
        <f>IF($Y224="","",IF(INDEX('Per Invoice'!E$2:E$501,$Y224)="","",INDEX('Per Invoice'!E$2:E$501,$Y224)))</f>
        <v/>
      </c>
      <c r="F224">
        <f>IF($Y224="","",IF(INDEX('Per Invoice'!F$2:F$501,$Y224)="","",INDEX('Per Invoice'!F$2:F$501,$Y224)))</f>
        <v/>
      </c>
      <c r="G224">
        <f>IF($Y224="","",IF(INDEX('Per Invoice'!G$2:G$501,$Y224)="","",INDEX('Per Invoice'!G$2:G$501,$Y224)))</f>
        <v/>
      </c>
      <c r="H224">
        <f>IF($Y224="","",IF(INDEX('Per Invoice'!H$2:H$501,$Y224)="","",INDEX('Per Invoice'!H$2:H$501,$Y224)))</f>
        <v/>
      </c>
      <c r="I224">
        <f>IF($Y224="","",IF(INDEX('Per Invoice'!I$2:I$501,$Y224)="","",INDEX('Per Invoice'!I$2:I$501,$Y224)))</f>
        <v/>
      </c>
      <c r="J224">
        <f>IF($Y224="","",IF(INDEX('Per Invoice'!J$2:J$501,$Y224)="","",INDEX('Per Invoice'!J$2:J$501,$Y224)))</f>
        <v/>
      </c>
      <c r="K224">
        <f>IF($Y224="","",IF(INDEX('Per Invoice'!K$2:K$501,$Y224)="","",INDEX('Per Invoice'!K$2:K$501,$Y224)))</f>
        <v/>
      </c>
      <c r="L224" s="7">
        <f>IF($Y224="","",IF(INDEX('Per Invoice'!L$2:L$501,$Y224)="","",INDEX('Per Invoice'!L$2:L$501,$Y224)))</f>
        <v/>
      </c>
      <c r="M224" s="14">
        <f>IF($Y224="","",IF(INDEX('Per Invoice'!M$2:M$501,$Y224)="","",INDEX('Per Invoice'!M$2:M$501,$Y224)))</f>
        <v/>
      </c>
      <c r="N224">
        <f>IF($Y224="","",IF(INDEX('Per Invoice'!N$2:N$501,$Y224)="","",INDEX('Per Invoice'!N$2:N$501,$Y224)))</f>
        <v/>
      </c>
      <c r="O224">
        <f>IF($Y224="","",IF(INDEX('Per Invoice'!O$2:O$501,$Y224)="","",INDEX('Per Invoice'!O$2:O$501,$Y224)))</f>
        <v/>
      </c>
      <c r="P224" s="7">
        <f>IF($Y224="","",IF(INDEX('Per Invoice'!P$2:P$501,$Y224)="","",INDEX('Per Invoice'!P$2:P$501,$Y224)))</f>
        <v/>
      </c>
      <c r="Q224" s="7">
        <f>IF($Y224="","",IF(INDEX('Per Invoice'!Q$2:Q$501,$Y224)="","",INDEX('Per Invoice'!Q$2:Q$501,$Y224)))</f>
        <v/>
      </c>
      <c r="R224">
        <f>IF($Y224="","",IF(INDEX('Per Invoice'!R$2:R$501,$Y224)="","",INDEX('Per Invoice'!R$2:R$501,$Y224)))</f>
        <v/>
      </c>
      <c r="S224" s="7">
        <f>IF($Y224="","",IF(INDEX('Per Invoice'!S$2:S$501,$Y224)="","",INDEX('Per Invoice'!S$2:S$501,$Y224)))</f>
        <v/>
      </c>
      <c r="T224" s="7">
        <f>IF($Y224="","",IF(INDEX('Per Invoice'!T$2:T$501,$Y224)="","",INDEX('Per Invoice'!T$2:T$501,$Y224)))</f>
        <v/>
      </c>
      <c r="U224" s="7">
        <f>IF($Y224="","",IF(INDEX('Per Invoice'!U$2:U$501,$Y224)="","",INDEX('Per Invoice'!U$2:U$501,$Y224)))</f>
        <v/>
      </c>
      <c r="V224" s="7">
        <f>IF($Y224="","",IF(INDEX('Per Invoice'!V$2:V$501,$Y224)="","",INDEX('Per Invoice'!V$2:V$501,$Y224)))</f>
        <v/>
      </c>
      <c r="W224" s="7">
        <f>IF($Y224="","",IF(INDEX('Per Invoice'!W$2:W$501,$Y224)="","",INDEX('Per Invoice'!W$2:W$501,$Y224)))</f>
        <v/>
      </c>
      <c r="X224" s="7">
        <f>IF($Y224="","",IF(INDEX('Per Invoice'!X$2:X$501,$Y224)="","",INDEX('Per Invoice'!X$2:X$501,$Y224)))</f>
        <v/>
      </c>
      <c r="Y224" s="16">
        <f>IFERROR(MATCH(Settings!$C$28&amp;"|"&amp;ROWS($Y$2:$Y224),'Per Invoice'!$Z$2:$Z$501,0),"")</f>
        <v/>
      </c>
    </row>
    <row r="225">
      <c r="A225">
        <f>IF($Y225="","",IF(INDEX('Per Invoice'!A$2:A$501,$Y225)="","",INDEX('Per Invoice'!A$2:A$501,$Y225)))</f>
        <v/>
      </c>
      <c r="B225">
        <f>IF($Y225="","",IF(INDEX('Per Invoice'!B$2:B$501,$Y225)="","",INDEX('Per Invoice'!B$2:B$501,$Y225)))</f>
        <v/>
      </c>
      <c r="C225">
        <f>IF($Y225="","",IF(INDEX('Per Invoice'!C$2:C$501,$Y225)="","",INDEX('Per Invoice'!C$2:C$501,$Y225)))</f>
        <v/>
      </c>
      <c r="D225">
        <f>IF($Y225="","",IF(INDEX('Per Invoice'!D$2:D$501,$Y225)="","",INDEX('Per Invoice'!D$2:D$501,$Y225)))</f>
        <v/>
      </c>
      <c r="E225">
        <f>IF($Y225="","",IF(INDEX('Per Invoice'!E$2:E$501,$Y225)="","",INDEX('Per Invoice'!E$2:E$501,$Y225)))</f>
        <v/>
      </c>
      <c r="F225">
        <f>IF($Y225="","",IF(INDEX('Per Invoice'!F$2:F$501,$Y225)="","",INDEX('Per Invoice'!F$2:F$501,$Y225)))</f>
        <v/>
      </c>
      <c r="G225">
        <f>IF($Y225="","",IF(INDEX('Per Invoice'!G$2:G$501,$Y225)="","",INDEX('Per Invoice'!G$2:G$501,$Y225)))</f>
        <v/>
      </c>
      <c r="H225">
        <f>IF($Y225="","",IF(INDEX('Per Invoice'!H$2:H$501,$Y225)="","",INDEX('Per Invoice'!H$2:H$501,$Y225)))</f>
        <v/>
      </c>
      <c r="I225">
        <f>IF($Y225="","",IF(INDEX('Per Invoice'!I$2:I$501,$Y225)="","",INDEX('Per Invoice'!I$2:I$501,$Y225)))</f>
        <v/>
      </c>
      <c r="J225">
        <f>IF($Y225="","",IF(INDEX('Per Invoice'!J$2:J$501,$Y225)="","",INDEX('Per Invoice'!J$2:J$501,$Y225)))</f>
        <v/>
      </c>
      <c r="K225">
        <f>IF($Y225="","",IF(INDEX('Per Invoice'!K$2:K$501,$Y225)="","",INDEX('Per Invoice'!K$2:K$501,$Y225)))</f>
        <v/>
      </c>
      <c r="L225" s="7">
        <f>IF($Y225="","",IF(INDEX('Per Invoice'!L$2:L$501,$Y225)="","",INDEX('Per Invoice'!L$2:L$501,$Y225)))</f>
        <v/>
      </c>
      <c r="M225" s="14">
        <f>IF($Y225="","",IF(INDEX('Per Invoice'!M$2:M$501,$Y225)="","",INDEX('Per Invoice'!M$2:M$501,$Y225)))</f>
        <v/>
      </c>
      <c r="N225">
        <f>IF($Y225="","",IF(INDEX('Per Invoice'!N$2:N$501,$Y225)="","",INDEX('Per Invoice'!N$2:N$501,$Y225)))</f>
        <v/>
      </c>
      <c r="O225">
        <f>IF($Y225="","",IF(INDEX('Per Invoice'!O$2:O$501,$Y225)="","",INDEX('Per Invoice'!O$2:O$501,$Y225)))</f>
        <v/>
      </c>
      <c r="P225" s="7">
        <f>IF($Y225="","",IF(INDEX('Per Invoice'!P$2:P$501,$Y225)="","",INDEX('Per Invoice'!P$2:P$501,$Y225)))</f>
        <v/>
      </c>
      <c r="Q225" s="7">
        <f>IF($Y225="","",IF(INDEX('Per Invoice'!Q$2:Q$501,$Y225)="","",INDEX('Per Invoice'!Q$2:Q$501,$Y225)))</f>
        <v/>
      </c>
      <c r="R225">
        <f>IF($Y225="","",IF(INDEX('Per Invoice'!R$2:R$501,$Y225)="","",INDEX('Per Invoice'!R$2:R$501,$Y225)))</f>
        <v/>
      </c>
      <c r="S225" s="7">
        <f>IF($Y225="","",IF(INDEX('Per Invoice'!S$2:S$501,$Y225)="","",INDEX('Per Invoice'!S$2:S$501,$Y225)))</f>
        <v/>
      </c>
      <c r="T225" s="7">
        <f>IF($Y225="","",IF(INDEX('Per Invoice'!T$2:T$501,$Y225)="","",INDEX('Per Invoice'!T$2:T$501,$Y225)))</f>
        <v/>
      </c>
      <c r="U225" s="7">
        <f>IF($Y225="","",IF(INDEX('Per Invoice'!U$2:U$501,$Y225)="","",INDEX('Per Invoice'!U$2:U$501,$Y225)))</f>
        <v/>
      </c>
      <c r="V225" s="7">
        <f>IF($Y225="","",IF(INDEX('Per Invoice'!V$2:V$501,$Y225)="","",INDEX('Per Invoice'!V$2:V$501,$Y225)))</f>
        <v/>
      </c>
      <c r="W225" s="7">
        <f>IF($Y225="","",IF(INDEX('Per Invoice'!W$2:W$501,$Y225)="","",INDEX('Per Invoice'!W$2:W$501,$Y225)))</f>
        <v/>
      </c>
      <c r="X225" s="7">
        <f>IF($Y225="","",IF(INDEX('Per Invoice'!X$2:X$501,$Y225)="","",INDEX('Per Invoice'!X$2:X$501,$Y225)))</f>
        <v/>
      </c>
      <c r="Y225" s="16">
        <f>IFERROR(MATCH(Settings!$C$28&amp;"|"&amp;ROWS($Y$2:$Y225),'Per Invoice'!$Z$2:$Z$501,0),"")</f>
        <v/>
      </c>
    </row>
    <row r="226">
      <c r="A226">
        <f>IF($Y226="","",IF(INDEX('Per Invoice'!A$2:A$501,$Y226)="","",INDEX('Per Invoice'!A$2:A$501,$Y226)))</f>
        <v/>
      </c>
      <c r="B226">
        <f>IF($Y226="","",IF(INDEX('Per Invoice'!B$2:B$501,$Y226)="","",INDEX('Per Invoice'!B$2:B$501,$Y226)))</f>
        <v/>
      </c>
      <c r="C226">
        <f>IF($Y226="","",IF(INDEX('Per Invoice'!C$2:C$501,$Y226)="","",INDEX('Per Invoice'!C$2:C$501,$Y226)))</f>
        <v/>
      </c>
      <c r="D226">
        <f>IF($Y226="","",IF(INDEX('Per Invoice'!D$2:D$501,$Y226)="","",INDEX('Per Invoice'!D$2:D$501,$Y226)))</f>
        <v/>
      </c>
      <c r="E226">
        <f>IF($Y226="","",IF(INDEX('Per Invoice'!E$2:E$501,$Y226)="","",INDEX('Per Invoice'!E$2:E$501,$Y226)))</f>
        <v/>
      </c>
      <c r="F226">
        <f>IF($Y226="","",IF(INDEX('Per Invoice'!F$2:F$501,$Y226)="","",INDEX('Per Invoice'!F$2:F$501,$Y226)))</f>
        <v/>
      </c>
      <c r="G226">
        <f>IF($Y226="","",IF(INDEX('Per Invoice'!G$2:G$501,$Y226)="","",INDEX('Per Invoice'!G$2:G$501,$Y226)))</f>
        <v/>
      </c>
      <c r="H226">
        <f>IF($Y226="","",IF(INDEX('Per Invoice'!H$2:H$501,$Y226)="","",INDEX('Per Invoice'!H$2:H$501,$Y226)))</f>
        <v/>
      </c>
      <c r="I226">
        <f>IF($Y226="","",IF(INDEX('Per Invoice'!I$2:I$501,$Y226)="","",INDEX('Per Invoice'!I$2:I$501,$Y226)))</f>
        <v/>
      </c>
      <c r="J226">
        <f>IF($Y226="","",IF(INDEX('Per Invoice'!J$2:J$501,$Y226)="","",INDEX('Per Invoice'!J$2:J$501,$Y226)))</f>
        <v/>
      </c>
      <c r="K226">
        <f>IF($Y226="","",IF(INDEX('Per Invoice'!K$2:K$501,$Y226)="","",INDEX('Per Invoice'!K$2:K$501,$Y226)))</f>
        <v/>
      </c>
      <c r="L226" s="7">
        <f>IF($Y226="","",IF(INDEX('Per Invoice'!L$2:L$501,$Y226)="","",INDEX('Per Invoice'!L$2:L$501,$Y226)))</f>
        <v/>
      </c>
      <c r="M226" s="14">
        <f>IF($Y226="","",IF(INDEX('Per Invoice'!M$2:M$501,$Y226)="","",INDEX('Per Invoice'!M$2:M$501,$Y226)))</f>
        <v/>
      </c>
      <c r="N226">
        <f>IF($Y226="","",IF(INDEX('Per Invoice'!N$2:N$501,$Y226)="","",INDEX('Per Invoice'!N$2:N$501,$Y226)))</f>
        <v/>
      </c>
      <c r="O226">
        <f>IF($Y226="","",IF(INDEX('Per Invoice'!O$2:O$501,$Y226)="","",INDEX('Per Invoice'!O$2:O$501,$Y226)))</f>
        <v/>
      </c>
      <c r="P226" s="7">
        <f>IF($Y226="","",IF(INDEX('Per Invoice'!P$2:P$501,$Y226)="","",INDEX('Per Invoice'!P$2:P$501,$Y226)))</f>
        <v/>
      </c>
      <c r="Q226" s="7">
        <f>IF($Y226="","",IF(INDEX('Per Invoice'!Q$2:Q$501,$Y226)="","",INDEX('Per Invoice'!Q$2:Q$501,$Y226)))</f>
        <v/>
      </c>
      <c r="R226">
        <f>IF($Y226="","",IF(INDEX('Per Invoice'!R$2:R$501,$Y226)="","",INDEX('Per Invoice'!R$2:R$501,$Y226)))</f>
        <v/>
      </c>
      <c r="S226" s="7">
        <f>IF($Y226="","",IF(INDEX('Per Invoice'!S$2:S$501,$Y226)="","",INDEX('Per Invoice'!S$2:S$501,$Y226)))</f>
        <v/>
      </c>
      <c r="T226" s="7">
        <f>IF($Y226="","",IF(INDEX('Per Invoice'!T$2:T$501,$Y226)="","",INDEX('Per Invoice'!T$2:T$501,$Y226)))</f>
        <v/>
      </c>
      <c r="U226" s="7">
        <f>IF($Y226="","",IF(INDEX('Per Invoice'!U$2:U$501,$Y226)="","",INDEX('Per Invoice'!U$2:U$501,$Y226)))</f>
        <v/>
      </c>
      <c r="V226" s="7">
        <f>IF($Y226="","",IF(INDEX('Per Invoice'!V$2:V$501,$Y226)="","",INDEX('Per Invoice'!V$2:V$501,$Y226)))</f>
        <v/>
      </c>
      <c r="W226" s="7">
        <f>IF($Y226="","",IF(INDEX('Per Invoice'!W$2:W$501,$Y226)="","",INDEX('Per Invoice'!W$2:W$501,$Y226)))</f>
        <v/>
      </c>
      <c r="X226" s="7">
        <f>IF($Y226="","",IF(INDEX('Per Invoice'!X$2:X$501,$Y226)="","",INDEX('Per Invoice'!X$2:X$501,$Y226)))</f>
        <v/>
      </c>
      <c r="Y226" s="16">
        <f>IFERROR(MATCH(Settings!$C$28&amp;"|"&amp;ROWS($Y$2:$Y226),'Per Invoice'!$Z$2:$Z$501,0),"")</f>
        <v/>
      </c>
    </row>
    <row r="227">
      <c r="A227">
        <f>IF($Y227="","",IF(INDEX('Per Invoice'!A$2:A$501,$Y227)="","",INDEX('Per Invoice'!A$2:A$501,$Y227)))</f>
        <v/>
      </c>
      <c r="B227">
        <f>IF($Y227="","",IF(INDEX('Per Invoice'!B$2:B$501,$Y227)="","",INDEX('Per Invoice'!B$2:B$501,$Y227)))</f>
        <v/>
      </c>
      <c r="C227">
        <f>IF($Y227="","",IF(INDEX('Per Invoice'!C$2:C$501,$Y227)="","",INDEX('Per Invoice'!C$2:C$501,$Y227)))</f>
        <v/>
      </c>
      <c r="D227">
        <f>IF($Y227="","",IF(INDEX('Per Invoice'!D$2:D$501,$Y227)="","",INDEX('Per Invoice'!D$2:D$501,$Y227)))</f>
        <v/>
      </c>
      <c r="E227">
        <f>IF($Y227="","",IF(INDEX('Per Invoice'!E$2:E$501,$Y227)="","",INDEX('Per Invoice'!E$2:E$501,$Y227)))</f>
        <v/>
      </c>
      <c r="F227">
        <f>IF($Y227="","",IF(INDEX('Per Invoice'!F$2:F$501,$Y227)="","",INDEX('Per Invoice'!F$2:F$501,$Y227)))</f>
        <v/>
      </c>
      <c r="G227">
        <f>IF($Y227="","",IF(INDEX('Per Invoice'!G$2:G$501,$Y227)="","",INDEX('Per Invoice'!G$2:G$501,$Y227)))</f>
        <v/>
      </c>
      <c r="H227">
        <f>IF($Y227="","",IF(INDEX('Per Invoice'!H$2:H$501,$Y227)="","",INDEX('Per Invoice'!H$2:H$501,$Y227)))</f>
        <v/>
      </c>
      <c r="I227">
        <f>IF($Y227="","",IF(INDEX('Per Invoice'!I$2:I$501,$Y227)="","",INDEX('Per Invoice'!I$2:I$501,$Y227)))</f>
        <v/>
      </c>
      <c r="J227">
        <f>IF($Y227="","",IF(INDEX('Per Invoice'!J$2:J$501,$Y227)="","",INDEX('Per Invoice'!J$2:J$501,$Y227)))</f>
        <v/>
      </c>
      <c r="K227">
        <f>IF($Y227="","",IF(INDEX('Per Invoice'!K$2:K$501,$Y227)="","",INDEX('Per Invoice'!K$2:K$501,$Y227)))</f>
        <v/>
      </c>
      <c r="L227" s="7">
        <f>IF($Y227="","",IF(INDEX('Per Invoice'!L$2:L$501,$Y227)="","",INDEX('Per Invoice'!L$2:L$501,$Y227)))</f>
        <v/>
      </c>
      <c r="M227" s="14">
        <f>IF($Y227="","",IF(INDEX('Per Invoice'!M$2:M$501,$Y227)="","",INDEX('Per Invoice'!M$2:M$501,$Y227)))</f>
        <v/>
      </c>
      <c r="N227">
        <f>IF($Y227="","",IF(INDEX('Per Invoice'!N$2:N$501,$Y227)="","",INDEX('Per Invoice'!N$2:N$501,$Y227)))</f>
        <v/>
      </c>
      <c r="O227">
        <f>IF($Y227="","",IF(INDEX('Per Invoice'!O$2:O$501,$Y227)="","",INDEX('Per Invoice'!O$2:O$501,$Y227)))</f>
        <v/>
      </c>
      <c r="P227" s="7">
        <f>IF($Y227="","",IF(INDEX('Per Invoice'!P$2:P$501,$Y227)="","",INDEX('Per Invoice'!P$2:P$501,$Y227)))</f>
        <v/>
      </c>
      <c r="Q227" s="7">
        <f>IF($Y227="","",IF(INDEX('Per Invoice'!Q$2:Q$501,$Y227)="","",INDEX('Per Invoice'!Q$2:Q$501,$Y227)))</f>
        <v/>
      </c>
      <c r="R227">
        <f>IF($Y227="","",IF(INDEX('Per Invoice'!R$2:R$501,$Y227)="","",INDEX('Per Invoice'!R$2:R$501,$Y227)))</f>
        <v/>
      </c>
      <c r="S227" s="7">
        <f>IF($Y227="","",IF(INDEX('Per Invoice'!S$2:S$501,$Y227)="","",INDEX('Per Invoice'!S$2:S$501,$Y227)))</f>
        <v/>
      </c>
      <c r="T227" s="7">
        <f>IF($Y227="","",IF(INDEX('Per Invoice'!T$2:T$501,$Y227)="","",INDEX('Per Invoice'!T$2:T$501,$Y227)))</f>
        <v/>
      </c>
      <c r="U227" s="7">
        <f>IF($Y227="","",IF(INDEX('Per Invoice'!U$2:U$501,$Y227)="","",INDEX('Per Invoice'!U$2:U$501,$Y227)))</f>
        <v/>
      </c>
      <c r="V227" s="7">
        <f>IF($Y227="","",IF(INDEX('Per Invoice'!V$2:V$501,$Y227)="","",INDEX('Per Invoice'!V$2:V$501,$Y227)))</f>
        <v/>
      </c>
      <c r="W227" s="7">
        <f>IF($Y227="","",IF(INDEX('Per Invoice'!W$2:W$501,$Y227)="","",INDEX('Per Invoice'!W$2:W$501,$Y227)))</f>
        <v/>
      </c>
      <c r="X227" s="7">
        <f>IF($Y227="","",IF(INDEX('Per Invoice'!X$2:X$501,$Y227)="","",INDEX('Per Invoice'!X$2:X$501,$Y227)))</f>
        <v/>
      </c>
      <c r="Y227" s="16">
        <f>IFERROR(MATCH(Settings!$C$28&amp;"|"&amp;ROWS($Y$2:$Y227),'Per Invoice'!$Z$2:$Z$501,0),"")</f>
        <v/>
      </c>
    </row>
    <row r="228">
      <c r="A228">
        <f>IF($Y228="","",IF(INDEX('Per Invoice'!A$2:A$501,$Y228)="","",INDEX('Per Invoice'!A$2:A$501,$Y228)))</f>
        <v/>
      </c>
      <c r="B228">
        <f>IF($Y228="","",IF(INDEX('Per Invoice'!B$2:B$501,$Y228)="","",INDEX('Per Invoice'!B$2:B$501,$Y228)))</f>
        <v/>
      </c>
      <c r="C228">
        <f>IF($Y228="","",IF(INDEX('Per Invoice'!C$2:C$501,$Y228)="","",INDEX('Per Invoice'!C$2:C$501,$Y228)))</f>
        <v/>
      </c>
      <c r="D228">
        <f>IF($Y228="","",IF(INDEX('Per Invoice'!D$2:D$501,$Y228)="","",INDEX('Per Invoice'!D$2:D$501,$Y228)))</f>
        <v/>
      </c>
      <c r="E228">
        <f>IF($Y228="","",IF(INDEX('Per Invoice'!E$2:E$501,$Y228)="","",INDEX('Per Invoice'!E$2:E$501,$Y228)))</f>
        <v/>
      </c>
      <c r="F228">
        <f>IF($Y228="","",IF(INDEX('Per Invoice'!F$2:F$501,$Y228)="","",INDEX('Per Invoice'!F$2:F$501,$Y228)))</f>
        <v/>
      </c>
      <c r="G228">
        <f>IF($Y228="","",IF(INDEX('Per Invoice'!G$2:G$501,$Y228)="","",INDEX('Per Invoice'!G$2:G$501,$Y228)))</f>
        <v/>
      </c>
      <c r="H228">
        <f>IF($Y228="","",IF(INDEX('Per Invoice'!H$2:H$501,$Y228)="","",INDEX('Per Invoice'!H$2:H$501,$Y228)))</f>
        <v/>
      </c>
      <c r="I228">
        <f>IF($Y228="","",IF(INDEX('Per Invoice'!I$2:I$501,$Y228)="","",INDEX('Per Invoice'!I$2:I$501,$Y228)))</f>
        <v/>
      </c>
      <c r="J228">
        <f>IF($Y228="","",IF(INDEX('Per Invoice'!J$2:J$501,$Y228)="","",INDEX('Per Invoice'!J$2:J$501,$Y228)))</f>
        <v/>
      </c>
      <c r="K228">
        <f>IF($Y228="","",IF(INDEX('Per Invoice'!K$2:K$501,$Y228)="","",INDEX('Per Invoice'!K$2:K$501,$Y228)))</f>
        <v/>
      </c>
      <c r="L228" s="7">
        <f>IF($Y228="","",IF(INDEX('Per Invoice'!L$2:L$501,$Y228)="","",INDEX('Per Invoice'!L$2:L$501,$Y228)))</f>
        <v/>
      </c>
      <c r="M228" s="14">
        <f>IF($Y228="","",IF(INDEX('Per Invoice'!M$2:M$501,$Y228)="","",INDEX('Per Invoice'!M$2:M$501,$Y228)))</f>
        <v/>
      </c>
      <c r="N228">
        <f>IF($Y228="","",IF(INDEX('Per Invoice'!N$2:N$501,$Y228)="","",INDEX('Per Invoice'!N$2:N$501,$Y228)))</f>
        <v/>
      </c>
      <c r="O228">
        <f>IF($Y228="","",IF(INDEX('Per Invoice'!O$2:O$501,$Y228)="","",INDEX('Per Invoice'!O$2:O$501,$Y228)))</f>
        <v/>
      </c>
      <c r="P228" s="7">
        <f>IF($Y228="","",IF(INDEX('Per Invoice'!P$2:P$501,$Y228)="","",INDEX('Per Invoice'!P$2:P$501,$Y228)))</f>
        <v/>
      </c>
      <c r="Q228" s="7">
        <f>IF($Y228="","",IF(INDEX('Per Invoice'!Q$2:Q$501,$Y228)="","",INDEX('Per Invoice'!Q$2:Q$501,$Y228)))</f>
        <v/>
      </c>
      <c r="R228">
        <f>IF($Y228="","",IF(INDEX('Per Invoice'!R$2:R$501,$Y228)="","",INDEX('Per Invoice'!R$2:R$501,$Y228)))</f>
        <v/>
      </c>
      <c r="S228" s="7">
        <f>IF($Y228="","",IF(INDEX('Per Invoice'!S$2:S$501,$Y228)="","",INDEX('Per Invoice'!S$2:S$501,$Y228)))</f>
        <v/>
      </c>
      <c r="T228" s="7">
        <f>IF($Y228="","",IF(INDEX('Per Invoice'!T$2:T$501,$Y228)="","",INDEX('Per Invoice'!T$2:T$501,$Y228)))</f>
        <v/>
      </c>
      <c r="U228" s="7">
        <f>IF($Y228="","",IF(INDEX('Per Invoice'!U$2:U$501,$Y228)="","",INDEX('Per Invoice'!U$2:U$501,$Y228)))</f>
        <v/>
      </c>
      <c r="V228" s="7">
        <f>IF($Y228="","",IF(INDEX('Per Invoice'!V$2:V$501,$Y228)="","",INDEX('Per Invoice'!V$2:V$501,$Y228)))</f>
        <v/>
      </c>
      <c r="W228" s="7">
        <f>IF($Y228="","",IF(INDEX('Per Invoice'!W$2:W$501,$Y228)="","",INDEX('Per Invoice'!W$2:W$501,$Y228)))</f>
        <v/>
      </c>
      <c r="X228" s="7">
        <f>IF($Y228="","",IF(INDEX('Per Invoice'!X$2:X$501,$Y228)="","",INDEX('Per Invoice'!X$2:X$501,$Y228)))</f>
        <v/>
      </c>
      <c r="Y228" s="16">
        <f>IFERROR(MATCH(Settings!$C$28&amp;"|"&amp;ROWS($Y$2:$Y228),'Per Invoice'!$Z$2:$Z$501,0),"")</f>
        <v/>
      </c>
    </row>
    <row r="229">
      <c r="A229">
        <f>IF($Y229="","",IF(INDEX('Per Invoice'!A$2:A$501,$Y229)="","",INDEX('Per Invoice'!A$2:A$501,$Y229)))</f>
        <v/>
      </c>
      <c r="B229">
        <f>IF($Y229="","",IF(INDEX('Per Invoice'!B$2:B$501,$Y229)="","",INDEX('Per Invoice'!B$2:B$501,$Y229)))</f>
        <v/>
      </c>
      <c r="C229">
        <f>IF($Y229="","",IF(INDEX('Per Invoice'!C$2:C$501,$Y229)="","",INDEX('Per Invoice'!C$2:C$501,$Y229)))</f>
        <v/>
      </c>
      <c r="D229">
        <f>IF($Y229="","",IF(INDEX('Per Invoice'!D$2:D$501,$Y229)="","",INDEX('Per Invoice'!D$2:D$501,$Y229)))</f>
        <v/>
      </c>
      <c r="E229">
        <f>IF($Y229="","",IF(INDEX('Per Invoice'!E$2:E$501,$Y229)="","",INDEX('Per Invoice'!E$2:E$501,$Y229)))</f>
        <v/>
      </c>
      <c r="F229">
        <f>IF($Y229="","",IF(INDEX('Per Invoice'!F$2:F$501,$Y229)="","",INDEX('Per Invoice'!F$2:F$501,$Y229)))</f>
        <v/>
      </c>
      <c r="G229">
        <f>IF($Y229="","",IF(INDEX('Per Invoice'!G$2:G$501,$Y229)="","",INDEX('Per Invoice'!G$2:G$501,$Y229)))</f>
        <v/>
      </c>
      <c r="H229">
        <f>IF($Y229="","",IF(INDEX('Per Invoice'!H$2:H$501,$Y229)="","",INDEX('Per Invoice'!H$2:H$501,$Y229)))</f>
        <v/>
      </c>
      <c r="I229">
        <f>IF($Y229="","",IF(INDEX('Per Invoice'!I$2:I$501,$Y229)="","",INDEX('Per Invoice'!I$2:I$501,$Y229)))</f>
        <v/>
      </c>
      <c r="J229">
        <f>IF($Y229="","",IF(INDEX('Per Invoice'!J$2:J$501,$Y229)="","",INDEX('Per Invoice'!J$2:J$501,$Y229)))</f>
        <v/>
      </c>
      <c r="K229">
        <f>IF($Y229="","",IF(INDEX('Per Invoice'!K$2:K$501,$Y229)="","",INDEX('Per Invoice'!K$2:K$501,$Y229)))</f>
        <v/>
      </c>
      <c r="L229" s="7">
        <f>IF($Y229="","",IF(INDEX('Per Invoice'!L$2:L$501,$Y229)="","",INDEX('Per Invoice'!L$2:L$501,$Y229)))</f>
        <v/>
      </c>
      <c r="M229" s="14">
        <f>IF($Y229="","",IF(INDEX('Per Invoice'!M$2:M$501,$Y229)="","",INDEX('Per Invoice'!M$2:M$501,$Y229)))</f>
        <v/>
      </c>
      <c r="N229">
        <f>IF($Y229="","",IF(INDEX('Per Invoice'!N$2:N$501,$Y229)="","",INDEX('Per Invoice'!N$2:N$501,$Y229)))</f>
        <v/>
      </c>
      <c r="O229">
        <f>IF($Y229="","",IF(INDEX('Per Invoice'!O$2:O$501,$Y229)="","",INDEX('Per Invoice'!O$2:O$501,$Y229)))</f>
        <v/>
      </c>
      <c r="P229" s="7">
        <f>IF($Y229="","",IF(INDEX('Per Invoice'!P$2:P$501,$Y229)="","",INDEX('Per Invoice'!P$2:P$501,$Y229)))</f>
        <v/>
      </c>
      <c r="Q229" s="7">
        <f>IF($Y229="","",IF(INDEX('Per Invoice'!Q$2:Q$501,$Y229)="","",INDEX('Per Invoice'!Q$2:Q$501,$Y229)))</f>
        <v/>
      </c>
      <c r="R229">
        <f>IF($Y229="","",IF(INDEX('Per Invoice'!R$2:R$501,$Y229)="","",INDEX('Per Invoice'!R$2:R$501,$Y229)))</f>
        <v/>
      </c>
      <c r="S229" s="7">
        <f>IF($Y229="","",IF(INDEX('Per Invoice'!S$2:S$501,$Y229)="","",INDEX('Per Invoice'!S$2:S$501,$Y229)))</f>
        <v/>
      </c>
      <c r="T229" s="7">
        <f>IF($Y229="","",IF(INDEX('Per Invoice'!T$2:T$501,$Y229)="","",INDEX('Per Invoice'!T$2:T$501,$Y229)))</f>
        <v/>
      </c>
      <c r="U229" s="7">
        <f>IF($Y229="","",IF(INDEX('Per Invoice'!U$2:U$501,$Y229)="","",INDEX('Per Invoice'!U$2:U$501,$Y229)))</f>
        <v/>
      </c>
      <c r="V229" s="7">
        <f>IF($Y229="","",IF(INDEX('Per Invoice'!V$2:V$501,$Y229)="","",INDEX('Per Invoice'!V$2:V$501,$Y229)))</f>
        <v/>
      </c>
      <c r="W229" s="7">
        <f>IF($Y229="","",IF(INDEX('Per Invoice'!W$2:W$501,$Y229)="","",INDEX('Per Invoice'!W$2:W$501,$Y229)))</f>
        <v/>
      </c>
      <c r="X229" s="7">
        <f>IF($Y229="","",IF(INDEX('Per Invoice'!X$2:X$501,$Y229)="","",INDEX('Per Invoice'!X$2:X$501,$Y229)))</f>
        <v/>
      </c>
      <c r="Y229" s="16">
        <f>IFERROR(MATCH(Settings!$C$28&amp;"|"&amp;ROWS($Y$2:$Y229),'Per Invoice'!$Z$2:$Z$501,0),"")</f>
        <v/>
      </c>
    </row>
    <row r="230">
      <c r="A230">
        <f>IF($Y230="","",IF(INDEX('Per Invoice'!A$2:A$501,$Y230)="","",INDEX('Per Invoice'!A$2:A$501,$Y230)))</f>
        <v/>
      </c>
      <c r="B230">
        <f>IF($Y230="","",IF(INDEX('Per Invoice'!B$2:B$501,$Y230)="","",INDEX('Per Invoice'!B$2:B$501,$Y230)))</f>
        <v/>
      </c>
      <c r="C230">
        <f>IF($Y230="","",IF(INDEX('Per Invoice'!C$2:C$501,$Y230)="","",INDEX('Per Invoice'!C$2:C$501,$Y230)))</f>
        <v/>
      </c>
      <c r="D230">
        <f>IF($Y230="","",IF(INDEX('Per Invoice'!D$2:D$501,$Y230)="","",INDEX('Per Invoice'!D$2:D$501,$Y230)))</f>
        <v/>
      </c>
      <c r="E230">
        <f>IF($Y230="","",IF(INDEX('Per Invoice'!E$2:E$501,$Y230)="","",INDEX('Per Invoice'!E$2:E$501,$Y230)))</f>
        <v/>
      </c>
      <c r="F230">
        <f>IF($Y230="","",IF(INDEX('Per Invoice'!F$2:F$501,$Y230)="","",INDEX('Per Invoice'!F$2:F$501,$Y230)))</f>
        <v/>
      </c>
      <c r="G230">
        <f>IF($Y230="","",IF(INDEX('Per Invoice'!G$2:G$501,$Y230)="","",INDEX('Per Invoice'!G$2:G$501,$Y230)))</f>
        <v/>
      </c>
      <c r="H230">
        <f>IF($Y230="","",IF(INDEX('Per Invoice'!H$2:H$501,$Y230)="","",INDEX('Per Invoice'!H$2:H$501,$Y230)))</f>
        <v/>
      </c>
      <c r="I230">
        <f>IF($Y230="","",IF(INDEX('Per Invoice'!I$2:I$501,$Y230)="","",INDEX('Per Invoice'!I$2:I$501,$Y230)))</f>
        <v/>
      </c>
      <c r="J230">
        <f>IF($Y230="","",IF(INDEX('Per Invoice'!J$2:J$501,$Y230)="","",INDEX('Per Invoice'!J$2:J$501,$Y230)))</f>
        <v/>
      </c>
      <c r="K230">
        <f>IF($Y230="","",IF(INDEX('Per Invoice'!K$2:K$501,$Y230)="","",INDEX('Per Invoice'!K$2:K$501,$Y230)))</f>
        <v/>
      </c>
      <c r="L230" s="7">
        <f>IF($Y230="","",IF(INDEX('Per Invoice'!L$2:L$501,$Y230)="","",INDEX('Per Invoice'!L$2:L$501,$Y230)))</f>
        <v/>
      </c>
      <c r="M230" s="14">
        <f>IF($Y230="","",IF(INDEX('Per Invoice'!M$2:M$501,$Y230)="","",INDEX('Per Invoice'!M$2:M$501,$Y230)))</f>
        <v/>
      </c>
      <c r="N230">
        <f>IF($Y230="","",IF(INDEX('Per Invoice'!N$2:N$501,$Y230)="","",INDEX('Per Invoice'!N$2:N$501,$Y230)))</f>
        <v/>
      </c>
      <c r="O230">
        <f>IF($Y230="","",IF(INDEX('Per Invoice'!O$2:O$501,$Y230)="","",INDEX('Per Invoice'!O$2:O$501,$Y230)))</f>
        <v/>
      </c>
      <c r="P230" s="7">
        <f>IF($Y230="","",IF(INDEX('Per Invoice'!P$2:P$501,$Y230)="","",INDEX('Per Invoice'!P$2:P$501,$Y230)))</f>
        <v/>
      </c>
      <c r="Q230" s="7">
        <f>IF($Y230="","",IF(INDEX('Per Invoice'!Q$2:Q$501,$Y230)="","",INDEX('Per Invoice'!Q$2:Q$501,$Y230)))</f>
        <v/>
      </c>
      <c r="R230">
        <f>IF($Y230="","",IF(INDEX('Per Invoice'!R$2:R$501,$Y230)="","",INDEX('Per Invoice'!R$2:R$501,$Y230)))</f>
        <v/>
      </c>
      <c r="S230" s="7">
        <f>IF($Y230="","",IF(INDEX('Per Invoice'!S$2:S$501,$Y230)="","",INDEX('Per Invoice'!S$2:S$501,$Y230)))</f>
        <v/>
      </c>
      <c r="T230" s="7">
        <f>IF($Y230="","",IF(INDEX('Per Invoice'!T$2:T$501,$Y230)="","",INDEX('Per Invoice'!T$2:T$501,$Y230)))</f>
        <v/>
      </c>
      <c r="U230" s="7">
        <f>IF($Y230="","",IF(INDEX('Per Invoice'!U$2:U$501,$Y230)="","",INDEX('Per Invoice'!U$2:U$501,$Y230)))</f>
        <v/>
      </c>
      <c r="V230" s="7">
        <f>IF($Y230="","",IF(INDEX('Per Invoice'!V$2:V$501,$Y230)="","",INDEX('Per Invoice'!V$2:V$501,$Y230)))</f>
        <v/>
      </c>
      <c r="W230" s="7">
        <f>IF($Y230="","",IF(INDEX('Per Invoice'!W$2:W$501,$Y230)="","",INDEX('Per Invoice'!W$2:W$501,$Y230)))</f>
        <v/>
      </c>
      <c r="X230" s="7">
        <f>IF($Y230="","",IF(INDEX('Per Invoice'!X$2:X$501,$Y230)="","",INDEX('Per Invoice'!X$2:X$501,$Y230)))</f>
        <v/>
      </c>
      <c r="Y230" s="16">
        <f>IFERROR(MATCH(Settings!$C$28&amp;"|"&amp;ROWS($Y$2:$Y230),'Per Invoice'!$Z$2:$Z$501,0),"")</f>
        <v/>
      </c>
    </row>
    <row r="231">
      <c r="A231">
        <f>IF($Y231="","",IF(INDEX('Per Invoice'!A$2:A$501,$Y231)="","",INDEX('Per Invoice'!A$2:A$501,$Y231)))</f>
        <v/>
      </c>
      <c r="B231">
        <f>IF($Y231="","",IF(INDEX('Per Invoice'!B$2:B$501,$Y231)="","",INDEX('Per Invoice'!B$2:B$501,$Y231)))</f>
        <v/>
      </c>
      <c r="C231">
        <f>IF($Y231="","",IF(INDEX('Per Invoice'!C$2:C$501,$Y231)="","",INDEX('Per Invoice'!C$2:C$501,$Y231)))</f>
        <v/>
      </c>
      <c r="D231">
        <f>IF($Y231="","",IF(INDEX('Per Invoice'!D$2:D$501,$Y231)="","",INDEX('Per Invoice'!D$2:D$501,$Y231)))</f>
        <v/>
      </c>
      <c r="E231">
        <f>IF($Y231="","",IF(INDEX('Per Invoice'!E$2:E$501,$Y231)="","",INDEX('Per Invoice'!E$2:E$501,$Y231)))</f>
        <v/>
      </c>
      <c r="F231">
        <f>IF($Y231="","",IF(INDEX('Per Invoice'!F$2:F$501,$Y231)="","",INDEX('Per Invoice'!F$2:F$501,$Y231)))</f>
        <v/>
      </c>
      <c r="G231">
        <f>IF($Y231="","",IF(INDEX('Per Invoice'!G$2:G$501,$Y231)="","",INDEX('Per Invoice'!G$2:G$501,$Y231)))</f>
        <v/>
      </c>
      <c r="H231">
        <f>IF($Y231="","",IF(INDEX('Per Invoice'!H$2:H$501,$Y231)="","",INDEX('Per Invoice'!H$2:H$501,$Y231)))</f>
        <v/>
      </c>
      <c r="I231">
        <f>IF($Y231="","",IF(INDEX('Per Invoice'!I$2:I$501,$Y231)="","",INDEX('Per Invoice'!I$2:I$501,$Y231)))</f>
        <v/>
      </c>
      <c r="J231">
        <f>IF($Y231="","",IF(INDEX('Per Invoice'!J$2:J$501,$Y231)="","",INDEX('Per Invoice'!J$2:J$501,$Y231)))</f>
        <v/>
      </c>
      <c r="K231">
        <f>IF($Y231="","",IF(INDEX('Per Invoice'!K$2:K$501,$Y231)="","",INDEX('Per Invoice'!K$2:K$501,$Y231)))</f>
        <v/>
      </c>
      <c r="L231" s="7">
        <f>IF($Y231="","",IF(INDEX('Per Invoice'!L$2:L$501,$Y231)="","",INDEX('Per Invoice'!L$2:L$501,$Y231)))</f>
        <v/>
      </c>
      <c r="M231" s="14">
        <f>IF($Y231="","",IF(INDEX('Per Invoice'!M$2:M$501,$Y231)="","",INDEX('Per Invoice'!M$2:M$501,$Y231)))</f>
        <v/>
      </c>
      <c r="N231">
        <f>IF($Y231="","",IF(INDEX('Per Invoice'!N$2:N$501,$Y231)="","",INDEX('Per Invoice'!N$2:N$501,$Y231)))</f>
        <v/>
      </c>
      <c r="O231">
        <f>IF($Y231="","",IF(INDEX('Per Invoice'!O$2:O$501,$Y231)="","",INDEX('Per Invoice'!O$2:O$501,$Y231)))</f>
        <v/>
      </c>
      <c r="P231" s="7">
        <f>IF($Y231="","",IF(INDEX('Per Invoice'!P$2:P$501,$Y231)="","",INDEX('Per Invoice'!P$2:P$501,$Y231)))</f>
        <v/>
      </c>
      <c r="Q231" s="7">
        <f>IF($Y231="","",IF(INDEX('Per Invoice'!Q$2:Q$501,$Y231)="","",INDEX('Per Invoice'!Q$2:Q$501,$Y231)))</f>
        <v/>
      </c>
      <c r="R231">
        <f>IF($Y231="","",IF(INDEX('Per Invoice'!R$2:R$501,$Y231)="","",INDEX('Per Invoice'!R$2:R$501,$Y231)))</f>
        <v/>
      </c>
      <c r="S231" s="7">
        <f>IF($Y231="","",IF(INDEX('Per Invoice'!S$2:S$501,$Y231)="","",INDEX('Per Invoice'!S$2:S$501,$Y231)))</f>
        <v/>
      </c>
      <c r="T231" s="7">
        <f>IF($Y231="","",IF(INDEX('Per Invoice'!T$2:T$501,$Y231)="","",INDEX('Per Invoice'!T$2:T$501,$Y231)))</f>
        <v/>
      </c>
      <c r="U231" s="7">
        <f>IF($Y231="","",IF(INDEX('Per Invoice'!U$2:U$501,$Y231)="","",INDEX('Per Invoice'!U$2:U$501,$Y231)))</f>
        <v/>
      </c>
      <c r="V231" s="7">
        <f>IF($Y231="","",IF(INDEX('Per Invoice'!V$2:V$501,$Y231)="","",INDEX('Per Invoice'!V$2:V$501,$Y231)))</f>
        <v/>
      </c>
      <c r="W231" s="7">
        <f>IF($Y231="","",IF(INDEX('Per Invoice'!W$2:W$501,$Y231)="","",INDEX('Per Invoice'!W$2:W$501,$Y231)))</f>
        <v/>
      </c>
      <c r="X231" s="7">
        <f>IF($Y231="","",IF(INDEX('Per Invoice'!X$2:X$501,$Y231)="","",INDEX('Per Invoice'!X$2:X$501,$Y231)))</f>
        <v/>
      </c>
      <c r="Y231" s="16">
        <f>IFERROR(MATCH(Settings!$C$28&amp;"|"&amp;ROWS($Y$2:$Y231),'Per Invoice'!$Z$2:$Z$501,0),"")</f>
        <v/>
      </c>
    </row>
    <row r="232">
      <c r="A232">
        <f>IF($Y232="","",IF(INDEX('Per Invoice'!A$2:A$501,$Y232)="","",INDEX('Per Invoice'!A$2:A$501,$Y232)))</f>
        <v/>
      </c>
      <c r="B232">
        <f>IF($Y232="","",IF(INDEX('Per Invoice'!B$2:B$501,$Y232)="","",INDEX('Per Invoice'!B$2:B$501,$Y232)))</f>
        <v/>
      </c>
      <c r="C232">
        <f>IF($Y232="","",IF(INDEX('Per Invoice'!C$2:C$501,$Y232)="","",INDEX('Per Invoice'!C$2:C$501,$Y232)))</f>
        <v/>
      </c>
      <c r="D232">
        <f>IF($Y232="","",IF(INDEX('Per Invoice'!D$2:D$501,$Y232)="","",INDEX('Per Invoice'!D$2:D$501,$Y232)))</f>
        <v/>
      </c>
      <c r="E232">
        <f>IF($Y232="","",IF(INDEX('Per Invoice'!E$2:E$501,$Y232)="","",INDEX('Per Invoice'!E$2:E$501,$Y232)))</f>
        <v/>
      </c>
      <c r="F232">
        <f>IF($Y232="","",IF(INDEX('Per Invoice'!F$2:F$501,$Y232)="","",INDEX('Per Invoice'!F$2:F$501,$Y232)))</f>
        <v/>
      </c>
      <c r="G232">
        <f>IF($Y232="","",IF(INDEX('Per Invoice'!G$2:G$501,$Y232)="","",INDEX('Per Invoice'!G$2:G$501,$Y232)))</f>
        <v/>
      </c>
      <c r="H232">
        <f>IF($Y232="","",IF(INDEX('Per Invoice'!H$2:H$501,$Y232)="","",INDEX('Per Invoice'!H$2:H$501,$Y232)))</f>
        <v/>
      </c>
      <c r="I232">
        <f>IF($Y232="","",IF(INDEX('Per Invoice'!I$2:I$501,$Y232)="","",INDEX('Per Invoice'!I$2:I$501,$Y232)))</f>
        <v/>
      </c>
      <c r="J232">
        <f>IF($Y232="","",IF(INDEX('Per Invoice'!J$2:J$501,$Y232)="","",INDEX('Per Invoice'!J$2:J$501,$Y232)))</f>
        <v/>
      </c>
      <c r="K232">
        <f>IF($Y232="","",IF(INDEX('Per Invoice'!K$2:K$501,$Y232)="","",INDEX('Per Invoice'!K$2:K$501,$Y232)))</f>
        <v/>
      </c>
      <c r="L232" s="7">
        <f>IF($Y232="","",IF(INDEX('Per Invoice'!L$2:L$501,$Y232)="","",INDEX('Per Invoice'!L$2:L$501,$Y232)))</f>
        <v/>
      </c>
      <c r="M232" s="14">
        <f>IF($Y232="","",IF(INDEX('Per Invoice'!M$2:M$501,$Y232)="","",INDEX('Per Invoice'!M$2:M$501,$Y232)))</f>
        <v/>
      </c>
      <c r="N232">
        <f>IF($Y232="","",IF(INDEX('Per Invoice'!N$2:N$501,$Y232)="","",INDEX('Per Invoice'!N$2:N$501,$Y232)))</f>
        <v/>
      </c>
      <c r="O232">
        <f>IF($Y232="","",IF(INDEX('Per Invoice'!O$2:O$501,$Y232)="","",INDEX('Per Invoice'!O$2:O$501,$Y232)))</f>
        <v/>
      </c>
      <c r="P232" s="7">
        <f>IF($Y232="","",IF(INDEX('Per Invoice'!P$2:P$501,$Y232)="","",INDEX('Per Invoice'!P$2:P$501,$Y232)))</f>
        <v/>
      </c>
      <c r="Q232" s="7">
        <f>IF($Y232="","",IF(INDEX('Per Invoice'!Q$2:Q$501,$Y232)="","",INDEX('Per Invoice'!Q$2:Q$501,$Y232)))</f>
        <v/>
      </c>
      <c r="R232">
        <f>IF($Y232="","",IF(INDEX('Per Invoice'!R$2:R$501,$Y232)="","",INDEX('Per Invoice'!R$2:R$501,$Y232)))</f>
        <v/>
      </c>
      <c r="S232" s="7">
        <f>IF($Y232="","",IF(INDEX('Per Invoice'!S$2:S$501,$Y232)="","",INDEX('Per Invoice'!S$2:S$501,$Y232)))</f>
        <v/>
      </c>
      <c r="T232" s="7">
        <f>IF($Y232="","",IF(INDEX('Per Invoice'!T$2:T$501,$Y232)="","",INDEX('Per Invoice'!T$2:T$501,$Y232)))</f>
        <v/>
      </c>
      <c r="U232" s="7">
        <f>IF($Y232="","",IF(INDEX('Per Invoice'!U$2:U$501,$Y232)="","",INDEX('Per Invoice'!U$2:U$501,$Y232)))</f>
        <v/>
      </c>
      <c r="V232" s="7">
        <f>IF($Y232="","",IF(INDEX('Per Invoice'!V$2:V$501,$Y232)="","",INDEX('Per Invoice'!V$2:V$501,$Y232)))</f>
        <v/>
      </c>
      <c r="W232" s="7">
        <f>IF($Y232="","",IF(INDEX('Per Invoice'!W$2:W$501,$Y232)="","",INDEX('Per Invoice'!W$2:W$501,$Y232)))</f>
        <v/>
      </c>
      <c r="X232" s="7">
        <f>IF($Y232="","",IF(INDEX('Per Invoice'!X$2:X$501,$Y232)="","",INDEX('Per Invoice'!X$2:X$501,$Y232)))</f>
        <v/>
      </c>
      <c r="Y232" s="16">
        <f>IFERROR(MATCH(Settings!$C$28&amp;"|"&amp;ROWS($Y$2:$Y232),'Per Invoice'!$Z$2:$Z$501,0),"")</f>
        <v/>
      </c>
    </row>
    <row r="233">
      <c r="A233">
        <f>IF($Y233="","",IF(INDEX('Per Invoice'!A$2:A$501,$Y233)="","",INDEX('Per Invoice'!A$2:A$501,$Y233)))</f>
        <v/>
      </c>
      <c r="B233">
        <f>IF($Y233="","",IF(INDEX('Per Invoice'!B$2:B$501,$Y233)="","",INDEX('Per Invoice'!B$2:B$501,$Y233)))</f>
        <v/>
      </c>
      <c r="C233">
        <f>IF($Y233="","",IF(INDEX('Per Invoice'!C$2:C$501,$Y233)="","",INDEX('Per Invoice'!C$2:C$501,$Y233)))</f>
        <v/>
      </c>
      <c r="D233">
        <f>IF($Y233="","",IF(INDEX('Per Invoice'!D$2:D$501,$Y233)="","",INDEX('Per Invoice'!D$2:D$501,$Y233)))</f>
        <v/>
      </c>
      <c r="E233">
        <f>IF($Y233="","",IF(INDEX('Per Invoice'!E$2:E$501,$Y233)="","",INDEX('Per Invoice'!E$2:E$501,$Y233)))</f>
        <v/>
      </c>
      <c r="F233">
        <f>IF($Y233="","",IF(INDEX('Per Invoice'!F$2:F$501,$Y233)="","",INDEX('Per Invoice'!F$2:F$501,$Y233)))</f>
        <v/>
      </c>
      <c r="G233">
        <f>IF($Y233="","",IF(INDEX('Per Invoice'!G$2:G$501,$Y233)="","",INDEX('Per Invoice'!G$2:G$501,$Y233)))</f>
        <v/>
      </c>
      <c r="H233">
        <f>IF($Y233="","",IF(INDEX('Per Invoice'!H$2:H$501,$Y233)="","",INDEX('Per Invoice'!H$2:H$501,$Y233)))</f>
        <v/>
      </c>
      <c r="I233">
        <f>IF($Y233="","",IF(INDEX('Per Invoice'!I$2:I$501,$Y233)="","",INDEX('Per Invoice'!I$2:I$501,$Y233)))</f>
        <v/>
      </c>
      <c r="J233">
        <f>IF($Y233="","",IF(INDEX('Per Invoice'!J$2:J$501,$Y233)="","",INDEX('Per Invoice'!J$2:J$501,$Y233)))</f>
        <v/>
      </c>
      <c r="K233">
        <f>IF($Y233="","",IF(INDEX('Per Invoice'!K$2:K$501,$Y233)="","",INDEX('Per Invoice'!K$2:K$501,$Y233)))</f>
        <v/>
      </c>
      <c r="L233" s="7">
        <f>IF($Y233="","",IF(INDEX('Per Invoice'!L$2:L$501,$Y233)="","",INDEX('Per Invoice'!L$2:L$501,$Y233)))</f>
        <v/>
      </c>
      <c r="M233" s="14">
        <f>IF($Y233="","",IF(INDEX('Per Invoice'!M$2:M$501,$Y233)="","",INDEX('Per Invoice'!M$2:M$501,$Y233)))</f>
        <v/>
      </c>
      <c r="N233">
        <f>IF($Y233="","",IF(INDEX('Per Invoice'!N$2:N$501,$Y233)="","",INDEX('Per Invoice'!N$2:N$501,$Y233)))</f>
        <v/>
      </c>
      <c r="O233">
        <f>IF($Y233="","",IF(INDEX('Per Invoice'!O$2:O$501,$Y233)="","",INDEX('Per Invoice'!O$2:O$501,$Y233)))</f>
        <v/>
      </c>
      <c r="P233" s="7">
        <f>IF($Y233="","",IF(INDEX('Per Invoice'!P$2:P$501,$Y233)="","",INDEX('Per Invoice'!P$2:P$501,$Y233)))</f>
        <v/>
      </c>
      <c r="Q233" s="7">
        <f>IF($Y233="","",IF(INDEX('Per Invoice'!Q$2:Q$501,$Y233)="","",INDEX('Per Invoice'!Q$2:Q$501,$Y233)))</f>
        <v/>
      </c>
      <c r="R233">
        <f>IF($Y233="","",IF(INDEX('Per Invoice'!R$2:R$501,$Y233)="","",INDEX('Per Invoice'!R$2:R$501,$Y233)))</f>
        <v/>
      </c>
      <c r="S233" s="7">
        <f>IF($Y233="","",IF(INDEX('Per Invoice'!S$2:S$501,$Y233)="","",INDEX('Per Invoice'!S$2:S$501,$Y233)))</f>
        <v/>
      </c>
      <c r="T233" s="7">
        <f>IF($Y233="","",IF(INDEX('Per Invoice'!T$2:T$501,$Y233)="","",INDEX('Per Invoice'!T$2:T$501,$Y233)))</f>
        <v/>
      </c>
      <c r="U233" s="7">
        <f>IF($Y233="","",IF(INDEX('Per Invoice'!U$2:U$501,$Y233)="","",INDEX('Per Invoice'!U$2:U$501,$Y233)))</f>
        <v/>
      </c>
      <c r="V233" s="7">
        <f>IF($Y233="","",IF(INDEX('Per Invoice'!V$2:V$501,$Y233)="","",INDEX('Per Invoice'!V$2:V$501,$Y233)))</f>
        <v/>
      </c>
      <c r="W233" s="7">
        <f>IF($Y233="","",IF(INDEX('Per Invoice'!W$2:W$501,$Y233)="","",INDEX('Per Invoice'!W$2:W$501,$Y233)))</f>
        <v/>
      </c>
      <c r="X233" s="7">
        <f>IF($Y233="","",IF(INDEX('Per Invoice'!X$2:X$501,$Y233)="","",INDEX('Per Invoice'!X$2:X$501,$Y233)))</f>
        <v/>
      </c>
      <c r="Y233" s="16">
        <f>IFERROR(MATCH(Settings!$C$28&amp;"|"&amp;ROWS($Y$2:$Y233),'Per Invoice'!$Z$2:$Z$501,0),"")</f>
        <v/>
      </c>
    </row>
    <row r="234">
      <c r="A234">
        <f>IF($Y234="","",IF(INDEX('Per Invoice'!A$2:A$501,$Y234)="","",INDEX('Per Invoice'!A$2:A$501,$Y234)))</f>
        <v/>
      </c>
      <c r="B234">
        <f>IF($Y234="","",IF(INDEX('Per Invoice'!B$2:B$501,$Y234)="","",INDEX('Per Invoice'!B$2:B$501,$Y234)))</f>
        <v/>
      </c>
      <c r="C234">
        <f>IF($Y234="","",IF(INDEX('Per Invoice'!C$2:C$501,$Y234)="","",INDEX('Per Invoice'!C$2:C$501,$Y234)))</f>
        <v/>
      </c>
      <c r="D234">
        <f>IF($Y234="","",IF(INDEX('Per Invoice'!D$2:D$501,$Y234)="","",INDEX('Per Invoice'!D$2:D$501,$Y234)))</f>
        <v/>
      </c>
      <c r="E234">
        <f>IF($Y234="","",IF(INDEX('Per Invoice'!E$2:E$501,$Y234)="","",INDEX('Per Invoice'!E$2:E$501,$Y234)))</f>
        <v/>
      </c>
      <c r="F234">
        <f>IF($Y234="","",IF(INDEX('Per Invoice'!F$2:F$501,$Y234)="","",INDEX('Per Invoice'!F$2:F$501,$Y234)))</f>
        <v/>
      </c>
      <c r="G234">
        <f>IF($Y234="","",IF(INDEX('Per Invoice'!G$2:G$501,$Y234)="","",INDEX('Per Invoice'!G$2:G$501,$Y234)))</f>
        <v/>
      </c>
      <c r="H234">
        <f>IF($Y234="","",IF(INDEX('Per Invoice'!H$2:H$501,$Y234)="","",INDEX('Per Invoice'!H$2:H$501,$Y234)))</f>
        <v/>
      </c>
      <c r="I234">
        <f>IF($Y234="","",IF(INDEX('Per Invoice'!I$2:I$501,$Y234)="","",INDEX('Per Invoice'!I$2:I$501,$Y234)))</f>
        <v/>
      </c>
      <c r="J234">
        <f>IF($Y234="","",IF(INDEX('Per Invoice'!J$2:J$501,$Y234)="","",INDEX('Per Invoice'!J$2:J$501,$Y234)))</f>
        <v/>
      </c>
      <c r="K234">
        <f>IF($Y234="","",IF(INDEX('Per Invoice'!K$2:K$501,$Y234)="","",INDEX('Per Invoice'!K$2:K$501,$Y234)))</f>
        <v/>
      </c>
      <c r="L234" s="7">
        <f>IF($Y234="","",IF(INDEX('Per Invoice'!L$2:L$501,$Y234)="","",INDEX('Per Invoice'!L$2:L$501,$Y234)))</f>
        <v/>
      </c>
      <c r="M234" s="14">
        <f>IF($Y234="","",IF(INDEX('Per Invoice'!M$2:M$501,$Y234)="","",INDEX('Per Invoice'!M$2:M$501,$Y234)))</f>
        <v/>
      </c>
      <c r="N234">
        <f>IF($Y234="","",IF(INDEX('Per Invoice'!N$2:N$501,$Y234)="","",INDEX('Per Invoice'!N$2:N$501,$Y234)))</f>
        <v/>
      </c>
      <c r="O234">
        <f>IF($Y234="","",IF(INDEX('Per Invoice'!O$2:O$501,$Y234)="","",INDEX('Per Invoice'!O$2:O$501,$Y234)))</f>
        <v/>
      </c>
      <c r="P234" s="7">
        <f>IF($Y234="","",IF(INDEX('Per Invoice'!P$2:P$501,$Y234)="","",INDEX('Per Invoice'!P$2:P$501,$Y234)))</f>
        <v/>
      </c>
      <c r="Q234" s="7">
        <f>IF($Y234="","",IF(INDEX('Per Invoice'!Q$2:Q$501,$Y234)="","",INDEX('Per Invoice'!Q$2:Q$501,$Y234)))</f>
        <v/>
      </c>
      <c r="R234">
        <f>IF($Y234="","",IF(INDEX('Per Invoice'!R$2:R$501,$Y234)="","",INDEX('Per Invoice'!R$2:R$501,$Y234)))</f>
        <v/>
      </c>
      <c r="S234" s="7">
        <f>IF($Y234="","",IF(INDEX('Per Invoice'!S$2:S$501,$Y234)="","",INDEX('Per Invoice'!S$2:S$501,$Y234)))</f>
        <v/>
      </c>
      <c r="T234" s="7">
        <f>IF($Y234="","",IF(INDEX('Per Invoice'!T$2:T$501,$Y234)="","",INDEX('Per Invoice'!T$2:T$501,$Y234)))</f>
        <v/>
      </c>
      <c r="U234" s="7">
        <f>IF($Y234="","",IF(INDEX('Per Invoice'!U$2:U$501,$Y234)="","",INDEX('Per Invoice'!U$2:U$501,$Y234)))</f>
        <v/>
      </c>
      <c r="V234" s="7">
        <f>IF($Y234="","",IF(INDEX('Per Invoice'!V$2:V$501,$Y234)="","",INDEX('Per Invoice'!V$2:V$501,$Y234)))</f>
        <v/>
      </c>
      <c r="W234" s="7">
        <f>IF($Y234="","",IF(INDEX('Per Invoice'!W$2:W$501,$Y234)="","",INDEX('Per Invoice'!W$2:W$501,$Y234)))</f>
        <v/>
      </c>
      <c r="X234" s="7">
        <f>IF($Y234="","",IF(INDEX('Per Invoice'!X$2:X$501,$Y234)="","",INDEX('Per Invoice'!X$2:X$501,$Y234)))</f>
        <v/>
      </c>
      <c r="Y234" s="16">
        <f>IFERROR(MATCH(Settings!$C$28&amp;"|"&amp;ROWS($Y$2:$Y234),'Per Invoice'!$Z$2:$Z$501,0),"")</f>
        <v/>
      </c>
    </row>
    <row r="235">
      <c r="A235">
        <f>IF($Y235="","",IF(INDEX('Per Invoice'!A$2:A$501,$Y235)="","",INDEX('Per Invoice'!A$2:A$501,$Y235)))</f>
        <v/>
      </c>
      <c r="B235">
        <f>IF($Y235="","",IF(INDEX('Per Invoice'!B$2:B$501,$Y235)="","",INDEX('Per Invoice'!B$2:B$501,$Y235)))</f>
        <v/>
      </c>
      <c r="C235">
        <f>IF($Y235="","",IF(INDEX('Per Invoice'!C$2:C$501,$Y235)="","",INDEX('Per Invoice'!C$2:C$501,$Y235)))</f>
        <v/>
      </c>
      <c r="D235">
        <f>IF($Y235="","",IF(INDEX('Per Invoice'!D$2:D$501,$Y235)="","",INDEX('Per Invoice'!D$2:D$501,$Y235)))</f>
        <v/>
      </c>
      <c r="E235">
        <f>IF($Y235="","",IF(INDEX('Per Invoice'!E$2:E$501,$Y235)="","",INDEX('Per Invoice'!E$2:E$501,$Y235)))</f>
        <v/>
      </c>
      <c r="F235">
        <f>IF($Y235="","",IF(INDEX('Per Invoice'!F$2:F$501,$Y235)="","",INDEX('Per Invoice'!F$2:F$501,$Y235)))</f>
        <v/>
      </c>
      <c r="G235">
        <f>IF($Y235="","",IF(INDEX('Per Invoice'!G$2:G$501,$Y235)="","",INDEX('Per Invoice'!G$2:G$501,$Y235)))</f>
        <v/>
      </c>
      <c r="H235">
        <f>IF($Y235="","",IF(INDEX('Per Invoice'!H$2:H$501,$Y235)="","",INDEX('Per Invoice'!H$2:H$501,$Y235)))</f>
        <v/>
      </c>
      <c r="I235">
        <f>IF($Y235="","",IF(INDEX('Per Invoice'!I$2:I$501,$Y235)="","",INDEX('Per Invoice'!I$2:I$501,$Y235)))</f>
        <v/>
      </c>
      <c r="J235">
        <f>IF($Y235="","",IF(INDEX('Per Invoice'!J$2:J$501,$Y235)="","",INDEX('Per Invoice'!J$2:J$501,$Y235)))</f>
        <v/>
      </c>
      <c r="K235">
        <f>IF($Y235="","",IF(INDEX('Per Invoice'!K$2:K$501,$Y235)="","",INDEX('Per Invoice'!K$2:K$501,$Y235)))</f>
        <v/>
      </c>
      <c r="L235" s="7">
        <f>IF($Y235="","",IF(INDEX('Per Invoice'!L$2:L$501,$Y235)="","",INDEX('Per Invoice'!L$2:L$501,$Y235)))</f>
        <v/>
      </c>
      <c r="M235" s="14">
        <f>IF($Y235="","",IF(INDEX('Per Invoice'!M$2:M$501,$Y235)="","",INDEX('Per Invoice'!M$2:M$501,$Y235)))</f>
        <v/>
      </c>
      <c r="N235">
        <f>IF($Y235="","",IF(INDEX('Per Invoice'!N$2:N$501,$Y235)="","",INDEX('Per Invoice'!N$2:N$501,$Y235)))</f>
        <v/>
      </c>
      <c r="O235">
        <f>IF($Y235="","",IF(INDEX('Per Invoice'!O$2:O$501,$Y235)="","",INDEX('Per Invoice'!O$2:O$501,$Y235)))</f>
        <v/>
      </c>
      <c r="P235" s="7">
        <f>IF($Y235="","",IF(INDEX('Per Invoice'!P$2:P$501,$Y235)="","",INDEX('Per Invoice'!P$2:P$501,$Y235)))</f>
        <v/>
      </c>
      <c r="Q235" s="7">
        <f>IF($Y235="","",IF(INDEX('Per Invoice'!Q$2:Q$501,$Y235)="","",INDEX('Per Invoice'!Q$2:Q$501,$Y235)))</f>
        <v/>
      </c>
      <c r="R235">
        <f>IF($Y235="","",IF(INDEX('Per Invoice'!R$2:R$501,$Y235)="","",INDEX('Per Invoice'!R$2:R$501,$Y235)))</f>
        <v/>
      </c>
      <c r="S235" s="7">
        <f>IF($Y235="","",IF(INDEX('Per Invoice'!S$2:S$501,$Y235)="","",INDEX('Per Invoice'!S$2:S$501,$Y235)))</f>
        <v/>
      </c>
      <c r="T235" s="7">
        <f>IF($Y235="","",IF(INDEX('Per Invoice'!T$2:T$501,$Y235)="","",INDEX('Per Invoice'!T$2:T$501,$Y235)))</f>
        <v/>
      </c>
      <c r="U235" s="7">
        <f>IF($Y235="","",IF(INDEX('Per Invoice'!U$2:U$501,$Y235)="","",INDEX('Per Invoice'!U$2:U$501,$Y235)))</f>
        <v/>
      </c>
      <c r="V235" s="7">
        <f>IF($Y235="","",IF(INDEX('Per Invoice'!V$2:V$501,$Y235)="","",INDEX('Per Invoice'!V$2:V$501,$Y235)))</f>
        <v/>
      </c>
      <c r="W235" s="7">
        <f>IF($Y235="","",IF(INDEX('Per Invoice'!W$2:W$501,$Y235)="","",INDEX('Per Invoice'!W$2:W$501,$Y235)))</f>
        <v/>
      </c>
      <c r="X235" s="7">
        <f>IF($Y235="","",IF(INDEX('Per Invoice'!X$2:X$501,$Y235)="","",INDEX('Per Invoice'!X$2:X$501,$Y235)))</f>
        <v/>
      </c>
      <c r="Y235" s="16">
        <f>IFERROR(MATCH(Settings!$C$28&amp;"|"&amp;ROWS($Y$2:$Y235),'Per Invoice'!$Z$2:$Z$501,0),"")</f>
        <v/>
      </c>
    </row>
    <row r="236">
      <c r="A236">
        <f>IF($Y236="","",IF(INDEX('Per Invoice'!A$2:A$501,$Y236)="","",INDEX('Per Invoice'!A$2:A$501,$Y236)))</f>
        <v/>
      </c>
      <c r="B236">
        <f>IF($Y236="","",IF(INDEX('Per Invoice'!B$2:B$501,$Y236)="","",INDEX('Per Invoice'!B$2:B$501,$Y236)))</f>
        <v/>
      </c>
      <c r="C236">
        <f>IF($Y236="","",IF(INDEX('Per Invoice'!C$2:C$501,$Y236)="","",INDEX('Per Invoice'!C$2:C$501,$Y236)))</f>
        <v/>
      </c>
      <c r="D236">
        <f>IF($Y236="","",IF(INDEX('Per Invoice'!D$2:D$501,$Y236)="","",INDEX('Per Invoice'!D$2:D$501,$Y236)))</f>
        <v/>
      </c>
      <c r="E236">
        <f>IF($Y236="","",IF(INDEX('Per Invoice'!E$2:E$501,$Y236)="","",INDEX('Per Invoice'!E$2:E$501,$Y236)))</f>
        <v/>
      </c>
      <c r="F236">
        <f>IF($Y236="","",IF(INDEX('Per Invoice'!F$2:F$501,$Y236)="","",INDEX('Per Invoice'!F$2:F$501,$Y236)))</f>
        <v/>
      </c>
      <c r="G236">
        <f>IF($Y236="","",IF(INDEX('Per Invoice'!G$2:G$501,$Y236)="","",INDEX('Per Invoice'!G$2:G$501,$Y236)))</f>
        <v/>
      </c>
      <c r="H236">
        <f>IF($Y236="","",IF(INDEX('Per Invoice'!H$2:H$501,$Y236)="","",INDEX('Per Invoice'!H$2:H$501,$Y236)))</f>
        <v/>
      </c>
      <c r="I236">
        <f>IF($Y236="","",IF(INDEX('Per Invoice'!I$2:I$501,$Y236)="","",INDEX('Per Invoice'!I$2:I$501,$Y236)))</f>
        <v/>
      </c>
      <c r="J236">
        <f>IF($Y236="","",IF(INDEX('Per Invoice'!J$2:J$501,$Y236)="","",INDEX('Per Invoice'!J$2:J$501,$Y236)))</f>
        <v/>
      </c>
      <c r="K236">
        <f>IF($Y236="","",IF(INDEX('Per Invoice'!K$2:K$501,$Y236)="","",INDEX('Per Invoice'!K$2:K$501,$Y236)))</f>
        <v/>
      </c>
      <c r="L236" s="7">
        <f>IF($Y236="","",IF(INDEX('Per Invoice'!L$2:L$501,$Y236)="","",INDEX('Per Invoice'!L$2:L$501,$Y236)))</f>
        <v/>
      </c>
      <c r="M236" s="14">
        <f>IF($Y236="","",IF(INDEX('Per Invoice'!M$2:M$501,$Y236)="","",INDEX('Per Invoice'!M$2:M$501,$Y236)))</f>
        <v/>
      </c>
      <c r="N236">
        <f>IF($Y236="","",IF(INDEX('Per Invoice'!N$2:N$501,$Y236)="","",INDEX('Per Invoice'!N$2:N$501,$Y236)))</f>
        <v/>
      </c>
      <c r="O236">
        <f>IF($Y236="","",IF(INDEX('Per Invoice'!O$2:O$501,$Y236)="","",INDEX('Per Invoice'!O$2:O$501,$Y236)))</f>
        <v/>
      </c>
      <c r="P236" s="7">
        <f>IF($Y236="","",IF(INDEX('Per Invoice'!P$2:P$501,$Y236)="","",INDEX('Per Invoice'!P$2:P$501,$Y236)))</f>
        <v/>
      </c>
      <c r="Q236" s="7">
        <f>IF($Y236="","",IF(INDEX('Per Invoice'!Q$2:Q$501,$Y236)="","",INDEX('Per Invoice'!Q$2:Q$501,$Y236)))</f>
        <v/>
      </c>
      <c r="R236">
        <f>IF($Y236="","",IF(INDEX('Per Invoice'!R$2:R$501,$Y236)="","",INDEX('Per Invoice'!R$2:R$501,$Y236)))</f>
        <v/>
      </c>
      <c r="S236" s="7">
        <f>IF($Y236="","",IF(INDEX('Per Invoice'!S$2:S$501,$Y236)="","",INDEX('Per Invoice'!S$2:S$501,$Y236)))</f>
        <v/>
      </c>
      <c r="T236" s="7">
        <f>IF($Y236="","",IF(INDEX('Per Invoice'!T$2:T$501,$Y236)="","",INDEX('Per Invoice'!T$2:T$501,$Y236)))</f>
        <v/>
      </c>
      <c r="U236" s="7">
        <f>IF($Y236="","",IF(INDEX('Per Invoice'!U$2:U$501,$Y236)="","",INDEX('Per Invoice'!U$2:U$501,$Y236)))</f>
        <v/>
      </c>
      <c r="V236" s="7">
        <f>IF($Y236="","",IF(INDEX('Per Invoice'!V$2:V$501,$Y236)="","",INDEX('Per Invoice'!V$2:V$501,$Y236)))</f>
        <v/>
      </c>
      <c r="W236" s="7">
        <f>IF($Y236="","",IF(INDEX('Per Invoice'!W$2:W$501,$Y236)="","",INDEX('Per Invoice'!W$2:W$501,$Y236)))</f>
        <v/>
      </c>
      <c r="X236" s="7">
        <f>IF($Y236="","",IF(INDEX('Per Invoice'!X$2:X$501,$Y236)="","",INDEX('Per Invoice'!X$2:X$501,$Y236)))</f>
        <v/>
      </c>
      <c r="Y236" s="16">
        <f>IFERROR(MATCH(Settings!$C$28&amp;"|"&amp;ROWS($Y$2:$Y236),'Per Invoice'!$Z$2:$Z$501,0),"")</f>
        <v/>
      </c>
    </row>
    <row r="237">
      <c r="A237">
        <f>IF($Y237="","",IF(INDEX('Per Invoice'!A$2:A$501,$Y237)="","",INDEX('Per Invoice'!A$2:A$501,$Y237)))</f>
        <v/>
      </c>
      <c r="B237">
        <f>IF($Y237="","",IF(INDEX('Per Invoice'!B$2:B$501,$Y237)="","",INDEX('Per Invoice'!B$2:B$501,$Y237)))</f>
        <v/>
      </c>
      <c r="C237">
        <f>IF($Y237="","",IF(INDEX('Per Invoice'!C$2:C$501,$Y237)="","",INDEX('Per Invoice'!C$2:C$501,$Y237)))</f>
        <v/>
      </c>
      <c r="D237">
        <f>IF($Y237="","",IF(INDEX('Per Invoice'!D$2:D$501,$Y237)="","",INDEX('Per Invoice'!D$2:D$501,$Y237)))</f>
        <v/>
      </c>
      <c r="E237">
        <f>IF($Y237="","",IF(INDEX('Per Invoice'!E$2:E$501,$Y237)="","",INDEX('Per Invoice'!E$2:E$501,$Y237)))</f>
        <v/>
      </c>
      <c r="F237">
        <f>IF($Y237="","",IF(INDEX('Per Invoice'!F$2:F$501,$Y237)="","",INDEX('Per Invoice'!F$2:F$501,$Y237)))</f>
        <v/>
      </c>
      <c r="G237">
        <f>IF($Y237="","",IF(INDEX('Per Invoice'!G$2:G$501,$Y237)="","",INDEX('Per Invoice'!G$2:G$501,$Y237)))</f>
        <v/>
      </c>
      <c r="H237">
        <f>IF($Y237="","",IF(INDEX('Per Invoice'!H$2:H$501,$Y237)="","",INDEX('Per Invoice'!H$2:H$501,$Y237)))</f>
        <v/>
      </c>
      <c r="I237">
        <f>IF($Y237="","",IF(INDEX('Per Invoice'!I$2:I$501,$Y237)="","",INDEX('Per Invoice'!I$2:I$501,$Y237)))</f>
        <v/>
      </c>
      <c r="J237">
        <f>IF($Y237="","",IF(INDEX('Per Invoice'!J$2:J$501,$Y237)="","",INDEX('Per Invoice'!J$2:J$501,$Y237)))</f>
        <v/>
      </c>
      <c r="K237">
        <f>IF($Y237="","",IF(INDEX('Per Invoice'!K$2:K$501,$Y237)="","",INDEX('Per Invoice'!K$2:K$501,$Y237)))</f>
        <v/>
      </c>
      <c r="L237" s="7">
        <f>IF($Y237="","",IF(INDEX('Per Invoice'!L$2:L$501,$Y237)="","",INDEX('Per Invoice'!L$2:L$501,$Y237)))</f>
        <v/>
      </c>
      <c r="M237" s="14">
        <f>IF($Y237="","",IF(INDEX('Per Invoice'!M$2:M$501,$Y237)="","",INDEX('Per Invoice'!M$2:M$501,$Y237)))</f>
        <v/>
      </c>
      <c r="N237">
        <f>IF($Y237="","",IF(INDEX('Per Invoice'!N$2:N$501,$Y237)="","",INDEX('Per Invoice'!N$2:N$501,$Y237)))</f>
        <v/>
      </c>
      <c r="O237">
        <f>IF($Y237="","",IF(INDEX('Per Invoice'!O$2:O$501,$Y237)="","",INDEX('Per Invoice'!O$2:O$501,$Y237)))</f>
        <v/>
      </c>
      <c r="P237" s="7">
        <f>IF($Y237="","",IF(INDEX('Per Invoice'!P$2:P$501,$Y237)="","",INDEX('Per Invoice'!P$2:P$501,$Y237)))</f>
        <v/>
      </c>
      <c r="Q237" s="7">
        <f>IF($Y237="","",IF(INDEX('Per Invoice'!Q$2:Q$501,$Y237)="","",INDEX('Per Invoice'!Q$2:Q$501,$Y237)))</f>
        <v/>
      </c>
      <c r="R237">
        <f>IF($Y237="","",IF(INDEX('Per Invoice'!R$2:R$501,$Y237)="","",INDEX('Per Invoice'!R$2:R$501,$Y237)))</f>
        <v/>
      </c>
      <c r="S237" s="7">
        <f>IF($Y237="","",IF(INDEX('Per Invoice'!S$2:S$501,$Y237)="","",INDEX('Per Invoice'!S$2:S$501,$Y237)))</f>
        <v/>
      </c>
      <c r="T237" s="7">
        <f>IF($Y237="","",IF(INDEX('Per Invoice'!T$2:T$501,$Y237)="","",INDEX('Per Invoice'!T$2:T$501,$Y237)))</f>
        <v/>
      </c>
      <c r="U237" s="7">
        <f>IF($Y237="","",IF(INDEX('Per Invoice'!U$2:U$501,$Y237)="","",INDEX('Per Invoice'!U$2:U$501,$Y237)))</f>
        <v/>
      </c>
      <c r="V237" s="7">
        <f>IF($Y237="","",IF(INDEX('Per Invoice'!V$2:V$501,$Y237)="","",INDEX('Per Invoice'!V$2:V$501,$Y237)))</f>
        <v/>
      </c>
      <c r="W237" s="7">
        <f>IF($Y237="","",IF(INDEX('Per Invoice'!W$2:W$501,$Y237)="","",INDEX('Per Invoice'!W$2:W$501,$Y237)))</f>
        <v/>
      </c>
      <c r="X237" s="7">
        <f>IF($Y237="","",IF(INDEX('Per Invoice'!X$2:X$501,$Y237)="","",INDEX('Per Invoice'!X$2:X$501,$Y237)))</f>
        <v/>
      </c>
      <c r="Y237" s="16">
        <f>IFERROR(MATCH(Settings!$C$28&amp;"|"&amp;ROWS($Y$2:$Y237),'Per Invoice'!$Z$2:$Z$501,0),"")</f>
        <v/>
      </c>
    </row>
    <row r="238">
      <c r="A238">
        <f>IF($Y238="","",IF(INDEX('Per Invoice'!A$2:A$501,$Y238)="","",INDEX('Per Invoice'!A$2:A$501,$Y238)))</f>
        <v/>
      </c>
      <c r="B238">
        <f>IF($Y238="","",IF(INDEX('Per Invoice'!B$2:B$501,$Y238)="","",INDEX('Per Invoice'!B$2:B$501,$Y238)))</f>
        <v/>
      </c>
      <c r="C238">
        <f>IF($Y238="","",IF(INDEX('Per Invoice'!C$2:C$501,$Y238)="","",INDEX('Per Invoice'!C$2:C$501,$Y238)))</f>
        <v/>
      </c>
      <c r="D238">
        <f>IF($Y238="","",IF(INDEX('Per Invoice'!D$2:D$501,$Y238)="","",INDEX('Per Invoice'!D$2:D$501,$Y238)))</f>
        <v/>
      </c>
      <c r="E238">
        <f>IF($Y238="","",IF(INDEX('Per Invoice'!E$2:E$501,$Y238)="","",INDEX('Per Invoice'!E$2:E$501,$Y238)))</f>
        <v/>
      </c>
      <c r="F238">
        <f>IF($Y238="","",IF(INDEX('Per Invoice'!F$2:F$501,$Y238)="","",INDEX('Per Invoice'!F$2:F$501,$Y238)))</f>
        <v/>
      </c>
      <c r="G238">
        <f>IF($Y238="","",IF(INDEX('Per Invoice'!G$2:G$501,$Y238)="","",INDEX('Per Invoice'!G$2:G$501,$Y238)))</f>
        <v/>
      </c>
      <c r="H238">
        <f>IF($Y238="","",IF(INDEX('Per Invoice'!H$2:H$501,$Y238)="","",INDEX('Per Invoice'!H$2:H$501,$Y238)))</f>
        <v/>
      </c>
      <c r="I238">
        <f>IF($Y238="","",IF(INDEX('Per Invoice'!I$2:I$501,$Y238)="","",INDEX('Per Invoice'!I$2:I$501,$Y238)))</f>
        <v/>
      </c>
      <c r="J238">
        <f>IF($Y238="","",IF(INDEX('Per Invoice'!J$2:J$501,$Y238)="","",INDEX('Per Invoice'!J$2:J$501,$Y238)))</f>
        <v/>
      </c>
      <c r="K238">
        <f>IF($Y238="","",IF(INDEX('Per Invoice'!K$2:K$501,$Y238)="","",INDEX('Per Invoice'!K$2:K$501,$Y238)))</f>
        <v/>
      </c>
      <c r="L238" s="7">
        <f>IF($Y238="","",IF(INDEX('Per Invoice'!L$2:L$501,$Y238)="","",INDEX('Per Invoice'!L$2:L$501,$Y238)))</f>
        <v/>
      </c>
      <c r="M238" s="14">
        <f>IF($Y238="","",IF(INDEX('Per Invoice'!M$2:M$501,$Y238)="","",INDEX('Per Invoice'!M$2:M$501,$Y238)))</f>
        <v/>
      </c>
      <c r="N238">
        <f>IF($Y238="","",IF(INDEX('Per Invoice'!N$2:N$501,$Y238)="","",INDEX('Per Invoice'!N$2:N$501,$Y238)))</f>
        <v/>
      </c>
      <c r="O238">
        <f>IF($Y238="","",IF(INDEX('Per Invoice'!O$2:O$501,$Y238)="","",INDEX('Per Invoice'!O$2:O$501,$Y238)))</f>
        <v/>
      </c>
      <c r="P238" s="7">
        <f>IF($Y238="","",IF(INDEX('Per Invoice'!P$2:P$501,$Y238)="","",INDEX('Per Invoice'!P$2:P$501,$Y238)))</f>
        <v/>
      </c>
      <c r="Q238" s="7">
        <f>IF($Y238="","",IF(INDEX('Per Invoice'!Q$2:Q$501,$Y238)="","",INDEX('Per Invoice'!Q$2:Q$501,$Y238)))</f>
        <v/>
      </c>
      <c r="R238">
        <f>IF($Y238="","",IF(INDEX('Per Invoice'!R$2:R$501,$Y238)="","",INDEX('Per Invoice'!R$2:R$501,$Y238)))</f>
        <v/>
      </c>
      <c r="S238" s="7">
        <f>IF($Y238="","",IF(INDEX('Per Invoice'!S$2:S$501,$Y238)="","",INDEX('Per Invoice'!S$2:S$501,$Y238)))</f>
        <v/>
      </c>
      <c r="T238" s="7">
        <f>IF($Y238="","",IF(INDEX('Per Invoice'!T$2:T$501,$Y238)="","",INDEX('Per Invoice'!T$2:T$501,$Y238)))</f>
        <v/>
      </c>
      <c r="U238" s="7">
        <f>IF($Y238="","",IF(INDEX('Per Invoice'!U$2:U$501,$Y238)="","",INDEX('Per Invoice'!U$2:U$501,$Y238)))</f>
        <v/>
      </c>
      <c r="V238" s="7">
        <f>IF($Y238="","",IF(INDEX('Per Invoice'!V$2:V$501,$Y238)="","",INDEX('Per Invoice'!V$2:V$501,$Y238)))</f>
        <v/>
      </c>
      <c r="W238" s="7">
        <f>IF($Y238="","",IF(INDEX('Per Invoice'!W$2:W$501,$Y238)="","",INDEX('Per Invoice'!W$2:W$501,$Y238)))</f>
        <v/>
      </c>
      <c r="X238" s="7">
        <f>IF($Y238="","",IF(INDEX('Per Invoice'!X$2:X$501,$Y238)="","",INDEX('Per Invoice'!X$2:X$501,$Y238)))</f>
        <v/>
      </c>
      <c r="Y238" s="16">
        <f>IFERROR(MATCH(Settings!$C$28&amp;"|"&amp;ROWS($Y$2:$Y238),'Per Invoice'!$Z$2:$Z$501,0),"")</f>
        <v/>
      </c>
    </row>
    <row r="239">
      <c r="A239">
        <f>IF($Y239="","",IF(INDEX('Per Invoice'!A$2:A$501,$Y239)="","",INDEX('Per Invoice'!A$2:A$501,$Y239)))</f>
        <v/>
      </c>
      <c r="B239">
        <f>IF($Y239="","",IF(INDEX('Per Invoice'!B$2:B$501,$Y239)="","",INDEX('Per Invoice'!B$2:B$501,$Y239)))</f>
        <v/>
      </c>
      <c r="C239">
        <f>IF($Y239="","",IF(INDEX('Per Invoice'!C$2:C$501,$Y239)="","",INDEX('Per Invoice'!C$2:C$501,$Y239)))</f>
        <v/>
      </c>
      <c r="D239">
        <f>IF($Y239="","",IF(INDEX('Per Invoice'!D$2:D$501,$Y239)="","",INDEX('Per Invoice'!D$2:D$501,$Y239)))</f>
        <v/>
      </c>
      <c r="E239">
        <f>IF($Y239="","",IF(INDEX('Per Invoice'!E$2:E$501,$Y239)="","",INDEX('Per Invoice'!E$2:E$501,$Y239)))</f>
        <v/>
      </c>
      <c r="F239">
        <f>IF($Y239="","",IF(INDEX('Per Invoice'!F$2:F$501,$Y239)="","",INDEX('Per Invoice'!F$2:F$501,$Y239)))</f>
        <v/>
      </c>
      <c r="G239">
        <f>IF($Y239="","",IF(INDEX('Per Invoice'!G$2:G$501,$Y239)="","",INDEX('Per Invoice'!G$2:G$501,$Y239)))</f>
        <v/>
      </c>
      <c r="H239">
        <f>IF($Y239="","",IF(INDEX('Per Invoice'!H$2:H$501,$Y239)="","",INDEX('Per Invoice'!H$2:H$501,$Y239)))</f>
        <v/>
      </c>
      <c r="I239">
        <f>IF($Y239="","",IF(INDEX('Per Invoice'!I$2:I$501,$Y239)="","",INDEX('Per Invoice'!I$2:I$501,$Y239)))</f>
        <v/>
      </c>
      <c r="J239">
        <f>IF($Y239="","",IF(INDEX('Per Invoice'!J$2:J$501,$Y239)="","",INDEX('Per Invoice'!J$2:J$501,$Y239)))</f>
        <v/>
      </c>
      <c r="K239">
        <f>IF($Y239="","",IF(INDEX('Per Invoice'!K$2:K$501,$Y239)="","",INDEX('Per Invoice'!K$2:K$501,$Y239)))</f>
        <v/>
      </c>
      <c r="L239" s="7">
        <f>IF($Y239="","",IF(INDEX('Per Invoice'!L$2:L$501,$Y239)="","",INDEX('Per Invoice'!L$2:L$501,$Y239)))</f>
        <v/>
      </c>
      <c r="M239" s="14">
        <f>IF($Y239="","",IF(INDEX('Per Invoice'!M$2:M$501,$Y239)="","",INDEX('Per Invoice'!M$2:M$501,$Y239)))</f>
        <v/>
      </c>
      <c r="N239">
        <f>IF($Y239="","",IF(INDEX('Per Invoice'!N$2:N$501,$Y239)="","",INDEX('Per Invoice'!N$2:N$501,$Y239)))</f>
        <v/>
      </c>
      <c r="O239">
        <f>IF($Y239="","",IF(INDEX('Per Invoice'!O$2:O$501,$Y239)="","",INDEX('Per Invoice'!O$2:O$501,$Y239)))</f>
        <v/>
      </c>
      <c r="P239" s="7">
        <f>IF($Y239="","",IF(INDEX('Per Invoice'!P$2:P$501,$Y239)="","",INDEX('Per Invoice'!P$2:P$501,$Y239)))</f>
        <v/>
      </c>
      <c r="Q239" s="7">
        <f>IF($Y239="","",IF(INDEX('Per Invoice'!Q$2:Q$501,$Y239)="","",INDEX('Per Invoice'!Q$2:Q$501,$Y239)))</f>
        <v/>
      </c>
      <c r="R239">
        <f>IF($Y239="","",IF(INDEX('Per Invoice'!R$2:R$501,$Y239)="","",INDEX('Per Invoice'!R$2:R$501,$Y239)))</f>
        <v/>
      </c>
      <c r="S239" s="7">
        <f>IF($Y239="","",IF(INDEX('Per Invoice'!S$2:S$501,$Y239)="","",INDEX('Per Invoice'!S$2:S$501,$Y239)))</f>
        <v/>
      </c>
      <c r="T239" s="7">
        <f>IF($Y239="","",IF(INDEX('Per Invoice'!T$2:T$501,$Y239)="","",INDEX('Per Invoice'!T$2:T$501,$Y239)))</f>
        <v/>
      </c>
      <c r="U239" s="7">
        <f>IF($Y239="","",IF(INDEX('Per Invoice'!U$2:U$501,$Y239)="","",INDEX('Per Invoice'!U$2:U$501,$Y239)))</f>
        <v/>
      </c>
      <c r="V239" s="7">
        <f>IF($Y239="","",IF(INDEX('Per Invoice'!V$2:V$501,$Y239)="","",INDEX('Per Invoice'!V$2:V$501,$Y239)))</f>
        <v/>
      </c>
      <c r="W239" s="7">
        <f>IF($Y239="","",IF(INDEX('Per Invoice'!W$2:W$501,$Y239)="","",INDEX('Per Invoice'!W$2:W$501,$Y239)))</f>
        <v/>
      </c>
      <c r="X239" s="7">
        <f>IF($Y239="","",IF(INDEX('Per Invoice'!X$2:X$501,$Y239)="","",INDEX('Per Invoice'!X$2:X$501,$Y239)))</f>
        <v/>
      </c>
      <c r="Y239" s="16">
        <f>IFERROR(MATCH(Settings!$C$28&amp;"|"&amp;ROWS($Y$2:$Y239),'Per Invoice'!$Z$2:$Z$501,0),"")</f>
        <v/>
      </c>
    </row>
    <row r="240">
      <c r="A240">
        <f>IF($Y240="","",IF(INDEX('Per Invoice'!A$2:A$501,$Y240)="","",INDEX('Per Invoice'!A$2:A$501,$Y240)))</f>
        <v/>
      </c>
      <c r="B240">
        <f>IF($Y240="","",IF(INDEX('Per Invoice'!B$2:B$501,$Y240)="","",INDEX('Per Invoice'!B$2:B$501,$Y240)))</f>
        <v/>
      </c>
      <c r="C240">
        <f>IF($Y240="","",IF(INDEX('Per Invoice'!C$2:C$501,$Y240)="","",INDEX('Per Invoice'!C$2:C$501,$Y240)))</f>
        <v/>
      </c>
      <c r="D240">
        <f>IF($Y240="","",IF(INDEX('Per Invoice'!D$2:D$501,$Y240)="","",INDEX('Per Invoice'!D$2:D$501,$Y240)))</f>
        <v/>
      </c>
      <c r="E240">
        <f>IF($Y240="","",IF(INDEX('Per Invoice'!E$2:E$501,$Y240)="","",INDEX('Per Invoice'!E$2:E$501,$Y240)))</f>
        <v/>
      </c>
      <c r="F240">
        <f>IF($Y240="","",IF(INDEX('Per Invoice'!F$2:F$501,$Y240)="","",INDEX('Per Invoice'!F$2:F$501,$Y240)))</f>
        <v/>
      </c>
      <c r="G240">
        <f>IF($Y240="","",IF(INDEX('Per Invoice'!G$2:G$501,$Y240)="","",INDEX('Per Invoice'!G$2:G$501,$Y240)))</f>
        <v/>
      </c>
      <c r="H240">
        <f>IF($Y240="","",IF(INDEX('Per Invoice'!H$2:H$501,$Y240)="","",INDEX('Per Invoice'!H$2:H$501,$Y240)))</f>
        <v/>
      </c>
      <c r="I240">
        <f>IF($Y240="","",IF(INDEX('Per Invoice'!I$2:I$501,$Y240)="","",INDEX('Per Invoice'!I$2:I$501,$Y240)))</f>
        <v/>
      </c>
      <c r="J240">
        <f>IF($Y240="","",IF(INDEX('Per Invoice'!J$2:J$501,$Y240)="","",INDEX('Per Invoice'!J$2:J$501,$Y240)))</f>
        <v/>
      </c>
      <c r="K240">
        <f>IF($Y240="","",IF(INDEX('Per Invoice'!K$2:K$501,$Y240)="","",INDEX('Per Invoice'!K$2:K$501,$Y240)))</f>
        <v/>
      </c>
      <c r="L240" s="7">
        <f>IF($Y240="","",IF(INDEX('Per Invoice'!L$2:L$501,$Y240)="","",INDEX('Per Invoice'!L$2:L$501,$Y240)))</f>
        <v/>
      </c>
      <c r="M240" s="14">
        <f>IF($Y240="","",IF(INDEX('Per Invoice'!M$2:M$501,$Y240)="","",INDEX('Per Invoice'!M$2:M$501,$Y240)))</f>
        <v/>
      </c>
      <c r="N240">
        <f>IF($Y240="","",IF(INDEX('Per Invoice'!N$2:N$501,$Y240)="","",INDEX('Per Invoice'!N$2:N$501,$Y240)))</f>
        <v/>
      </c>
      <c r="O240">
        <f>IF($Y240="","",IF(INDEX('Per Invoice'!O$2:O$501,$Y240)="","",INDEX('Per Invoice'!O$2:O$501,$Y240)))</f>
        <v/>
      </c>
      <c r="P240" s="7">
        <f>IF($Y240="","",IF(INDEX('Per Invoice'!P$2:P$501,$Y240)="","",INDEX('Per Invoice'!P$2:P$501,$Y240)))</f>
        <v/>
      </c>
      <c r="Q240" s="7">
        <f>IF($Y240="","",IF(INDEX('Per Invoice'!Q$2:Q$501,$Y240)="","",INDEX('Per Invoice'!Q$2:Q$501,$Y240)))</f>
        <v/>
      </c>
      <c r="R240">
        <f>IF($Y240="","",IF(INDEX('Per Invoice'!R$2:R$501,$Y240)="","",INDEX('Per Invoice'!R$2:R$501,$Y240)))</f>
        <v/>
      </c>
      <c r="S240" s="7">
        <f>IF($Y240="","",IF(INDEX('Per Invoice'!S$2:S$501,$Y240)="","",INDEX('Per Invoice'!S$2:S$501,$Y240)))</f>
        <v/>
      </c>
      <c r="T240" s="7">
        <f>IF($Y240="","",IF(INDEX('Per Invoice'!T$2:T$501,$Y240)="","",INDEX('Per Invoice'!T$2:T$501,$Y240)))</f>
        <v/>
      </c>
      <c r="U240" s="7">
        <f>IF($Y240="","",IF(INDEX('Per Invoice'!U$2:U$501,$Y240)="","",INDEX('Per Invoice'!U$2:U$501,$Y240)))</f>
        <v/>
      </c>
      <c r="V240" s="7">
        <f>IF($Y240="","",IF(INDEX('Per Invoice'!V$2:V$501,$Y240)="","",INDEX('Per Invoice'!V$2:V$501,$Y240)))</f>
        <v/>
      </c>
      <c r="W240" s="7">
        <f>IF($Y240="","",IF(INDEX('Per Invoice'!W$2:W$501,$Y240)="","",INDEX('Per Invoice'!W$2:W$501,$Y240)))</f>
        <v/>
      </c>
      <c r="X240" s="7">
        <f>IF($Y240="","",IF(INDEX('Per Invoice'!X$2:X$501,$Y240)="","",INDEX('Per Invoice'!X$2:X$501,$Y240)))</f>
        <v/>
      </c>
      <c r="Y240" s="16">
        <f>IFERROR(MATCH(Settings!$C$28&amp;"|"&amp;ROWS($Y$2:$Y240),'Per Invoice'!$Z$2:$Z$501,0),"")</f>
        <v/>
      </c>
    </row>
    <row r="241">
      <c r="A241">
        <f>IF($Y241="","",IF(INDEX('Per Invoice'!A$2:A$501,$Y241)="","",INDEX('Per Invoice'!A$2:A$501,$Y241)))</f>
        <v/>
      </c>
      <c r="B241">
        <f>IF($Y241="","",IF(INDEX('Per Invoice'!B$2:B$501,$Y241)="","",INDEX('Per Invoice'!B$2:B$501,$Y241)))</f>
        <v/>
      </c>
      <c r="C241">
        <f>IF($Y241="","",IF(INDEX('Per Invoice'!C$2:C$501,$Y241)="","",INDEX('Per Invoice'!C$2:C$501,$Y241)))</f>
        <v/>
      </c>
      <c r="D241">
        <f>IF($Y241="","",IF(INDEX('Per Invoice'!D$2:D$501,$Y241)="","",INDEX('Per Invoice'!D$2:D$501,$Y241)))</f>
        <v/>
      </c>
      <c r="E241">
        <f>IF($Y241="","",IF(INDEX('Per Invoice'!E$2:E$501,$Y241)="","",INDEX('Per Invoice'!E$2:E$501,$Y241)))</f>
        <v/>
      </c>
      <c r="F241">
        <f>IF($Y241="","",IF(INDEX('Per Invoice'!F$2:F$501,$Y241)="","",INDEX('Per Invoice'!F$2:F$501,$Y241)))</f>
        <v/>
      </c>
      <c r="G241">
        <f>IF($Y241="","",IF(INDEX('Per Invoice'!G$2:G$501,$Y241)="","",INDEX('Per Invoice'!G$2:G$501,$Y241)))</f>
        <v/>
      </c>
      <c r="H241">
        <f>IF($Y241="","",IF(INDEX('Per Invoice'!H$2:H$501,$Y241)="","",INDEX('Per Invoice'!H$2:H$501,$Y241)))</f>
        <v/>
      </c>
      <c r="I241">
        <f>IF($Y241="","",IF(INDEX('Per Invoice'!I$2:I$501,$Y241)="","",INDEX('Per Invoice'!I$2:I$501,$Y241)))</f>
        <v/>
      </c>
      <c r="J241">
        <f>IF($Y241="","",IF(INDEX('Per Invoice'!J$2:J$501,$Y241)="","",INDEX('Per Invoice'!J$2:J$501,$Y241)))</f>
        <v/>
      </c>
      <c r="K241">
        <f>IF($Y241="","",IF(INDEX('Per Invoice'!K$2:K$501,$Y241)="","",INDEX('Per Invoice'!K$2:K$501,$Y241)))</f>
        <v/>
      </c>
      <c r="L241" s="7">
        <f>IF($Y241="","",IF(INDEX('Per Invoice'!L$2:L$501,$Y241)="","",INDEX('Per Invoice'!L$2:L$501,$Y241)))</f>
        <v/>
      </c>
      <c r="M241" s="14">
        <f>IF($Y241="","",IF(INDEX('Per Invoice'!M$2:M$501,$Y241)="","",INDEX('Per Invoice'!M$2:M$501,$Y241)))</f>
        <v/>
      </c>
      <c r="N241">
        <f>IF($Y241="","",IF(INDEX('Per Invoice'!N$2:N$501,$Y241)="","",INDEX('Per Invoice'!N$2:N$501,$Y241)))</f>
        <v/>
      </c>
      <c r="O241">
        <f>IF($Y241="","",IF(INDEX('Per Invoice'!O$2:O$501,$Y241)="","",INDEX('Per Invoice'!O$2:O$501,$Y241)))</f>
        <v/>
      </c>
      <c r="P241" s="7">
        <f>IF($Y241="","",IF(INDEX('Per Invoice'!P$2:P$501,$Y241)="","",INDEX('Per Invoice'!P$2:P$501,$Y241)))</f>
        <v/>
      </c>
      <c r="Q241" s="7">
        <f>IF($Y241="","",IF(INDEX('Per Invoice'!Q$2:Q$501,$Y241)="","",INDEX('Per Invoice'!Q$2:Q$501,$Y241)))</f>
        <v/>
      </c>
      <c r="R241">
        <f>IF($Y241="","",IF(INDEX('Per Invoice'!R$2:R$501,$Y241)="","",INDEX('Per Invoice'!R$2:R$501,$Y241)))</f>
        <v/>
      </c>
      <c r="S241" s="7">
        <f>IF($Y241="","",IF(INDEX('Per Invoice'!S$2:S$501,$Y241)="","",INDEX('Per Invoice'!S$2:S$501,$Y241)))</f>
        <v/>
      </c>
      <c r="T241" s="7">
        <f>IF($Y241="","",IF(INDEX('Per Invoice'!T$2:T$501,$Y241)="","",INDEX('Per Invoice'!T$2:T$501,$Y241)))</f>
        <v/>
      </c>
      <c r="U241" s="7">
        <f>IF($Y241="","",IF(INDEX('Per Invoice'!U$2:U$501,$Y241)="","",INDEX('Per Invoice'!U$2:U$501,$Y241)))</f>
        <v/>
      </c>
      <c r="V241" s="7">
        <f>IF($Y241="","",IF(INDEX('Per Invoice'!V$2:V$501,$Y241)="","",INDEX('Per Invoice'!V$2:V$501,$Y241)))</f>
        <v/>
      </c>
      <c r="W241" s="7">
        <f>IF($Y241="","",IF(INDEX('Per Invoice'!W$2:W$501,$Y241)="","",INDEX('Per Invoice'!W$2:W$501,$Y241)))</f>
        <v/>
      </c>
      <c r="X241" s="7">
        <f>IF($Y241="","",IF(INDEX('Per Invoice'!X$2:X$501,$Y241)="","",INDEX('Per Invoice'!X$2:X$501,$Y241)))</f>
        <v/>
      </c>
      <c r="Y241" s="16">
        <f>IFERROR(MATCH(Settings!$C$28&amp;"|"&amp;ROWS($Y$2:$Y241),'Per Invoice'!$Z$2:$Z$501,0),"")</f>
        <v/>
      </c>
    </row>
    <row r="242">
      <c r="A242">
        <f>IF($Y242="","",IF(INDEX('Per Invoice'!A$2:A$501,$Y242)="","",INDEX('Per Invoice'!A$2:A$501,$Y242)))</f>
        <v/>
      </c>
      <c r="B242">
        <f>IF($Y242="","",IF(INDEX('Per Invoice'!B$2:B$501,$Y242)="","",INDEX('Per Invoice'!B$2:B$501,$Y242)))</f>
        <v/>
      </c>
      <c r="C242">
        <f>IF($Y242="","",IF(INDEX('Per Invoice'!C$2:C$501,$Y242)="","",INDEX('Per Invoice'!C$2:C$501,$Y242)))</f>
        <v/>
      </c>
      <c r="D242">
        <f>IF($Y242="","",IF(INDEX('Per Invoice'!D$2:D$501,$Y242)="","",INDEX('Per Invoice'!D$2:D$501,$Y242)))</f>
        <v/>
      </c>
      <c r="E242">
        <f>IF($Y242="","",IF(INDEX('Per Invoice'!E$2:E$501,$Y242)="","",INDEX('Per Invoice'!E$2:E$501,$Y242)))</f>
        <v/>
      </c>
      <c r="F242">
        <f>IF($Y242="","",IF(INDEX('Per Invoice'!F$2:F$501,$Y242)="","",INDEX('Per Invoice'!F$2:F$501,$Y242)))</f>
        <v/>
      </c>
      <c r="G242">
        <f>IF($Y242="","",IF(INDEX('Per Invoice'!G$2:G$501,$Y242)="","",INDEX('Per Invoice'!G$2:G$501,$Y242)))</f>
        <v/>
      </c>
      <c r="H242">
        <f>IF($Y242="","",IF(INDEX('Per Invoice'!H$2:H$501,$Y242)="","",INDEX('Per Invoice'!H$2:H$501,$Y242)))</f>
        <v/>
      </c>
      <c r="I242">
        <f>IF($Y242="","",IF(INDEX('Per Invoice'!I$2:I$501,$Y242)="","",INDEX('Per Invoice'!I$2:I$501,$Y242)))</f>
        <v/>
      </c>
      <c r="J242">
        <f>IF($Y242="","",IF(INDEX('Per Invoice'!J$2:J$501,$Y242)="","",INDEX('Per Invoice'!J$2:J$501,$Y242)))</f>
        <v/>
      </c>
      <c r="K242">
        <f>IF($Y242="","",IF(INDEX('Per Invoice'!K$2:K$501,$Y242)="","",INDEX('Per Invoice'!K$2:K$501,$Y242)))</f>
        <v/>
      </c>
      <c r="L242" s="7">
        <f>IF($Y242="","",IF(INDEX('Per Invoice'!L$2:L$501,$Y242)="","",INDEX('Per Invoice'!L$2:L$501,$Y242)))</f>
        <v/>
      </c>
      <c r="M242" s="14">
        <f>IF($Y242="","",IF(INDEX('Per Invoice'!M$2:M$501,$Y242)="","",INDEX('Per Invoice'!M$2:M$501,$Y242)))</f>
        <v/>
      </c>
      <c r="N242">
        <f>IF($Y242="","",IF(INDEX('Per Invoice'!N$2:N$501,$Y242)="","",INDEX('Per Invoice'!N$2:N$501,$Y242)))</f>
        <v/>
      </c>
      <c r="O242">
        <f>IF($Y242="","",IF(INDEX('Per Invoice'!O$2:O$501,$Y242)="","",INDEX('Per Invoice'!O$2:O$501,$Y242)))</f>
        <v/>
      </c>
      <c r="P242" s="7">
        <f>IF($Y242="","",IF(INDEX('Per Invoice'!P$2:P$501,$Y242)="","",INDEX('Per Invoice'!P$2:P$501,$Y242)))</f>
        <v/>
      </c>
      <c r="Q242" s="7">
        <f>IF($Y242="","",IF(INDEX('Per Invoice'!Q$2:Q$501,$Y242)="","",INDEX('Per Invoice'!Q$2:Q$501,$Y242)))</f>
        <v/>
      </c>
      <c r="R242">
        <f>IF($Y242="","",IF(INDEX('Per Invoice'!R$2:R$501,$Y242)="","",INDEX('Per Invoice'!R$2:R$501,$Y242)))</f>
        <v/>
      </c>
      <c r="S242" s="7">
        <f>IF($Y242="","",IF(INDEX('Per Invoice'!S$2:S$501,$Y242)="","",INDEX('Per Invoice'!S$2:S$501,$Y242)))</f>
        <v/>
      </c>
      <c r="T242" s="7">
        <f>IF($Y242="","",IF(INDEX('Per Invoice'!T$2:T$501,$Y242)="","",INDEX('Per Invoice'!T$2:T$501,$Y242)))</f>
        <v/>
      </c>
      <c r="U242" s="7">
        <f>IF($Y242="","",IF(INDEX('Per Invoice'!U$2:U$501,$Y242)="","",INDEX('Per Invoice'!U$2:U$501,$Y242)))</f>
        <v/>
      </c>
      <c r="V242" s="7">
        <f>IF($Y242="","",IF(INDEX('Per Invoice'!V$2:V$501,$Y242)="","",INDEX('Per Invoice'!V$2:V$501,$Y242)))</f>
        <v/>
      </c>
      <c r="W242" s="7">
        <f>IF($Y242="","",IF(INDEX('Per Invoice'!W$2:W$501,$Y242)="","",INDEX('Per Invoice'!W$2:W$501,$Y242)))</f>
        <v/>
      </c>
      <c r="X242" s="7">
        <f>IF($Y242="","",IF(INDEX('Per Invoice'!X$2:X$501,$Y242)="","",INDEX('Per Invoice'!X$2:X$501,$Y242)))</f>
        <v/>
      </c>
      <c r="Y242" s="16">
        <f>IFERROR(MATCH(Settings!$C$28&amp;"|"&amp;ROWS($Y$2:$Y242),'Per Invoice'!$Z$2:$Z$501,0),"")</f>
        <v/>
      </c>
    </row>
    <row r="243">
      <c r="A243">
        <f>IF($Y243="","",IF(INDEX('Per Invoice'!A$2:A$501,$Y243)="","",INDEX('Per Invoice'!A$2:A$501,$Y243)))</f>
        <v/>
      </c>
      <c r="B243">
        <f>IF($Y243="","",IF(INDEX('Per Invoice'!B$2:B$501,$Y243)="","",INDEX('Per Invoice'!B$2:B$501,$Y243)))</f>
        <v/>
      </c>
      <c r="C243">
        <f>IF($Y243="","",IF(INDEX('Per Invoice'!C$2:C$501,$Y243)="","",INDEX('Per Invoice'!C$2:C$501,$Y243)))</f>
        <v/>
      </c>
      <c r="D243">
        <f>IF($Y243="","",IF(INDEX('Per Invoice'!D$2:D$501,$Y243)="","",INDEX('Per Invoice'!D$2:D$501,$Y243)))</f>
        <v/>
      </c>
      <c r="E243">
        <f>IF($Y243="","",IF(INDEX('Per Invoice'!E$2:E$501,$Y243)="","",INDEX('Per Invoice'!E$2:E$501,$Y243)))</f>
        <v/>
      </c>
      <c r="F243">
        <f>IF($Y243="","",IF(INDEX('Per Invoice'!F$2:F$501,$Y243)="","",INDEX('Per Invoice'!F$2:F$501,$Y243)))</f>
        <v/>
      </c>
      <c r="G243">
        <f>IF($Y243="","",IF(INDEX('Per Invoice'!G$2:G$501,$Y243)="","",INDEX('Per Invoice'!G$2:G$501,$Y243)))</f>
        <v/>
      </c>
      <c r="H243">
        <f>IF($Y243="","",IF(INDEX('Per Invoice'!H$2:H$501,$Y243)="","",INDEX('Per Invoice'!H$2:H$501,$Y243)))</f>
        <v/>
      </c>
      <c r="I243">
        <f>IF($Y243="","",IF(INDEX('Per Invoice'!I$2:I$501,$Y243)="","",INDEX('Per Invoice'!I$2:I$501,$Y243)))</f>
        <v/>
      </c>
      <c r="J243">
        <f>IF($Y243="","",IF(INDEX('Per Invoice'!J$2:J$501,$Y243)="","",INDEX('Per Invoice'!J$2:J$501,$Y243)))</f>
        <v/>
      </c>
      <c r="K243">
        <f>IF($Y243="","",IF(INDEX('Per Invoice'!K$2:K$501,$Y243)="","",INDEX('Per Invoice'!K$2:K$501,$Y243)))</f>
        <v/>
      </c>
      <c r="L243" s="7">
        <f>IF($Y243="","",IF(INDEX('Per Invoice'!L$2:L$501,$Y243)="","",INDEX('Per Invoice'!L$2:L$501,$Y243)))</f>
        <v/>
      </c>
      <c r="M243" s="14">
        <f>IF($Y243="","",IF(INDEX('Per Invoice'!M$2:M$501,$Y243)="","",INDEX('Per Invoice'!M$2:M$501,$Y243)))</f>
        <v/>
      </c>
      <c r="N243">
        <f>IF($Y243="","",IF(INDEX('Per Invoice'!N$2:N$501,$Y243)="","",INDEX('Per Invoice'!N$2:N$501,$Y243)))</f>
        <v/>
      </c>
      <c r="O243">
        <f>IF($Y243="","",IF(INDEX('Per Invoice'!O$2:O$501,$Y243)="","",INDEX('Per Invoice'!O$2:O$501,$Y243)))</f>
        <v/>
      </c>
      <c r="P243" s="7">
        <f>IF($Y243="","",IF(INDEX('Per Invoice'!P$2:P$501,$Y243)="","",INDEX('Per Invoice'!P$2:P$501,$Y243)))</f>
        <v/>
      </c>
      <c r="Q243" s="7">
        <f>IF($Y243="","",IF(INDEX('Per Invoice'!Q$2:Q$501,$Y243)="","",INDEX('Per Invoice'!Q$2:Q$501,$Y243)))</f>
        <v/>
      </c>
      <c r="R243">
        <f>IF($Y243="","",IF(INDEX('Per Invoice'!R$2:R$501,$Y243)="","",INDEX('Per Invoice'!R$2:R$501,$Y243)))</f>
        <v/>
      </c>
      <c r="S243" s="7">
        <f>IF($Y243="","",IF(INDEX('Per Invoice'!S$2:S$501,$Y243)="","",INDEX('Per Invoice'!S$2:S$501,$Y243)))</f>
        <v/>
      </c>
      <c r="T243" s="7">
        <f>IF($Y243="","",IF(INDEX('Per Invoice'!T$2:T$501,$Y243)="","",INDEX('Per Invoice'!T$2:T$501,$Y243)))</f>
        <v/>
      </c>
      <c r="U243" s="7">
        <f>IF($Y243="","",IF(INDEX('Per Invoice'!U$2:U$501,$Y243)="","",INDEX('Per Invoice'!U$2:U$501,$Y243)))</f>
        <v/>
      </c>
      <c r="V243" s="7">
        <f>IF($Y243="","",IF(INDEX('Per Invoice'!V$2:V$501,$Y243)="","",INDEX('Per Invoice'!V$2:V$501,$Y243)))</f>
        <v/>
      </c>
      <c r="W243" s="7">
        <f>IF($Y243="","",IF(INDEX('Per Invoice'!W$2:W$501,$Y243)="","",INDEX('Per Invoice'!W$2:W$501,$Y243)))</f>
        <v/>
      </c>
      <c r="X243" s="7">
        <f>IF($Y243="","",IF(INDEX('Per Invoice'!X$2:X$501,$Y243)="","",INDEX('Per Invoice'!X$2:X$501,$Y243)))</f>
        <v/>
      </c>
      <c r="Y243" s="16">
        <f>IFERROR(MATCH(Settings!$C$28&amp;"|"&amp;ROWS($Y$2:$Y243),'Per Invoice'!$Z$2:$Z$501,0),"")</f>
        <v/>
      </c>
    </row>
    <row r="244">
      <c r="A244">
        <f>IF($Y244="","",IF(INDEX('Per Invoice'!A$2:A$501,$Y244)="","",INDEX('Per Invoice'!A$2:A$501,$Y244)))</f>
        <v/>
      </c>
      <c r="B244">
        <f>IF($Y244="","",IF(INDEX('Per Invoice'!B$2:B$501,$Y244)="","",INDEX('Per Invoice'!B$2:B$501,$Y244)))</f>
        <v/>
      </c>
      <c r="C244">
        <f>IF($Y244="","",IF(INDEX('Per Invoice'!C$2:C$501,$Y244)="","",INDEX('Per Invoice'!C$2:C$501,$Y244)))</f>
        <v/>
      </c>
      <c r="D244">
        <f>IF($Y244="","",IF(INDEX('Per Invoice'!D$2:D$501,$Y244)="","",INDEX('Per Invoice'!D$2:D$501,$Y244)))</f>
        <v/>
      </c>
      <c r="E244">
        <f>IF($Y244="","",IF(INDEX('Per Invoice'!E$2:E$501,$Y244)="","",INDEX('Per Invoice'!E$2:E$501,$Y244)))</f>
        <v/>
      </c>
      <c r="F244">
        <f>IF($Y244="","",IF(INDEX('Per Invoice'!F$2:F$501,$Y244)="","",INDEX('Per Invoice'!F$2:F$501,$Y244)))</f>
        <v/>
      </c>
      <c r="G244">
        <f>IF($Y244="","",IF(INDEX('Per Invoice'!G$2:G$501,$Y244)="","",INDEX('Per Invoice'!G$2:G$501,$Y244)))</f>
        <v/>
      </c>
      <c r="H244">
        <f>IF($Y244="","",IF(INDEX('Per Invoice'!H$2:H$501,$Y244)="","",INDEX('Per Invoice'!H$2:H$501,$Y244)))</f>
        <v/>
      </c>
      <c r="I244">
        <f>IF($Y244="","",IF(INDEX('Per Invoice'!I$2:I$501,$Y244)="","",INDEX('Per Invoice'!I$2:I$501,$Y244)))</f>
        <v/>
      </c>
      <c r="J244">
        <f>IF($Y244="","",IF(INDEX('Per Invoice'!J$2:J$501,$Y244)="","",INDEX('Per Invoice'!J$2:J$501,$Y244)))</f>
        <v/>
      </c>
      <c r="K244">
        <f>IF($Y244="","",IF(INDEX('Per Invoice'!K$2:K$501,$Y244)="","",INDEX('Per Invoice'!K$2:K$501,$Y244)))</f>
        <v/>
      </c>
      <c r="L244" s="7">
        <f>IF($Y244="","",IF(INDEX('Per Invoice'!L$2:L$501,$Y244)="","",INDEX('Per Invoice'!L$2:L$501,$Y244)))</f>
        <v/>
      </c>
      <c r="M244" s="14">
        <f>IF($Y244="","",IF(INDEX('Per Invoice'!M$2:M$501,$Y244)="","",INDEX('Per Invoice'!M$2:M$501,$Y244)))</f>
        <v/>
      </c>
      <c r="N244">
        <f>IF($Y244="","",IF(INDEX('Per Invoice'!N$2:N$501,$Y244)="","",INDEX('Per Invoice'!N$2:N$501,$Y244)))</f>
        <v/>
      </c>
      <c r="O244">
        <f>IF($Y244="","",IF(INDEX('Per Invoice'!O$2:O$501,$Y244)="","",INDEX('Per Invoice'!O$2:O$501,$Y244)))</f>
        <v/>
      </c>
      <c r="P244" s="7">
        <f>IF($Y244="","",IF(INDEX('Per Invoice'!P$2:P$501,$Y244)="","",INDEX('Per Invoice'!P$2:P$501,$Y244)))</f>
        <v/>
      </c>
      <c r="Q244" s="7">
        <f>IF($Y244="","",IF(INDEX('Per Invoice'!Q$2:Q$501,$Y244)="","",INDEX('Per Invoice'!Q$2:Q$501,$Y244)))</f>
        <v/>
      </c>
      <c r="R244">
        <f>IF($Y244="","",IF(INDEX('Per Invoice'!R$2:R$501,$Y244)="","",INDEX('Per Invoice'!R$2:R$501,$Y244)))</f>
        <v/>
      </c>
      <c r="S244" s="7">
        <f>IF($Y244="","",IF(INDEX('Per Invoice'!S$2:S$501,$Y244)="","",INDEX('Per Invoice'!S$2:S$501,$Y244)))</f>
        <v/>
      </c>
      <c r="T244" s="7">
        <f>IF($Y244="","",IF(INDEX('Per Invoice'!T$2:T$501,$Y244)="","",INDEX('Per Invoice'!T$2:T$501,$Y244)))</f>
        <v/>
      </c>
      <c r="U244" s="7">
        <f>IF($Y244="","",IF(INDEX('Per Invoice'!U$2:U$501,$Y244)="","",INDEX('Per Invoice'!U$2:U$501,$Y244)))</f>
        <v/>
      </c>
      <c r="V244" s="7">
        <f>IF($Y244="","",IF(INDEX('Per Invoice'!V$2:V$501,$Y244)="","",INDEX('Per Invoice'!V$2:V$501,$Y244)))</f>
        <v/>
      </c>
      <c r="W244" s="7">
        <f>IF($Y244="","",IF(INDEX('Per Invoice'!W$2:W$501,$Y244)="","",INDEX('Per Invoice'!W$2:W$501,$Y244)))</f>
        <v/>
      </c>
      <c r="X244" s="7">
        <f>IF($Y244="","",IF(INDEX('Per Invoice'!X$2:X$501,$Y244)="","",INDEX('Per Invoice'!X$2:X$501,$Y244)))</f>
        <v/>
      </c>
      <c r="Y244" s="16">
        <f>IFERROR(MATCH(Settings!$C$28&amp;"|"&amp;ROWS($Y$2:$Y244),'Per Invoice'!$Z$2:$Z$501,0),"")</f>
        <v/>
      </c>
    </row>
    <row r="245">
      <c r="A245">
        <f>IF($Y245="","",IF(INDEX('Per Invoice'!A$2:A$501,$Y245)="","",INDEX('Per Invoice'!A$2:A$501,$Y245)))</f>
        <v/>
      </c>
      <c r="B245">
        <f>IF($Y245="","",IF(INDEX('Per Invoice'!B$2:B$501,$Y245)="","",INDEX('Per Invoice'!B$2:B$501,$Y245)))</f>
        <v/>
      </c>
      <c r="C245">
        <f>IF($Y245="","",IF(INDEX('Per Invoice'!C$2:C$501,$Y245)="","",INDEX('Per Invoice'!C$2:C$501,$Y245)))</f>
        <v/>
      </c>
      <c r="D245">
        <f>IF($Y245="","",IF(INDEX('Per Invoice'!D$2:D$501,$Y245)="","",INDEX('Per Invoice'!D$2:D$501,$Y245)))</f>
        <v/>
      </c>
      <c r="E245">
        <f>IF($Y245="","",IF(INDEX('Per Invoice'!E$2:E$501,$Y245)="","",INDEX('Per Invoice'!E$2:E$501,$Y245)))</f>
        <v/>
      </c>
      <c r="F245">
        <f>IF($Y245="","",IF(INDEX('Per Invoice'!F$2:F$501,$Y245)="","",INDEX('Per Invoice'!F$2:F$501,$Y245)))</f>
        <v/>
      </c>
      <c r="G245">
        <f>IF($Y245="","",IF(INDEX('Per Invoice'!G$2:G$501,$Y245)="","",INDEX('Per Invoice'!G$2:G$501,$Y245)))</f>
        <v/>
      </c>
      <c r="H245">
        <f>IF($Y245="","",IF(INDEX('Per Invoice'!H$2:H$501,$Y245)="","",INDEX('Per Invoice'!H$2:H$501,$Y245)))</f>
        <v/>
      </c>
      <c r="I245">
        <f>IF($Y245="","",IF(INDEX('Per Invoice'!I$2:I$501,$Y245)="","",INDEX('Per Invoice'!I$2:I$501,$Y245)))</f>
        <v/>
      </c>
      <c r="J245">
        <f>IF($Y245="","",IF(INDEX('Per Invoice'!J$2:J$501,$Y245)="","",INDEX('Per Invoice'!J$2:J$501,$Y245)))</f>
        <v/>
      </c>
      <c r="K245">
        <f>IF($Y245="","",IF(INDEX('Per Invoice'!K$2:K$501,$Y245)="","",INDEX('Per Invoice'!K$2:K$501,$Y245)))</f>
        <v/>
      </c>
      <c r="L245" s="7">
        <f>IF($Y245="","",IF(INDEX('Per Invoice'!L$2:L$501,$Y245)="","",INDEX('Per Invoice'!L$2:L$501,$Y245)))</f>
        <v/>
      </c>
      <c r="M245" s="14">
        <f>IF($Y245="","",IF(INDEX('Per Invoice'!M$2:M$501,$Y245)="","",INDEX('Per Invoice'!M$2:M$501,$Y245)))</f>
        <v/>
      </c>
      <c r="N245">
        <f>IF($Y245="","",IF(INDEX('Per Invoice'!N$2:N$501,$Y245)="","",INDEX('Per Invoice'!N$2:N$501,$Y245)))</f>
        <v/>
      </c>
      <c r="O245">
        <f>IF($Y245="","",IF(INDEX('Per Invoice'!O$2:O$501,$Y245)="","",INDEX('Per Invoice'!O$2:O$501,$Y245)))</f>
        <v/>
      </c>
      <c r="P245" s="7">
        <f>IF($Y245="","",IF(INDEX('Per Invoice'!P$2:P$501,$Y245)="","",INDEX('Per Invoice'!P$2:P$501,$Y245)))</f>
        <v/>
      </c>
      <c r="Q245" s="7">
        <f>IF($Y245="","",IF(INDEX('Per Invoice'!Q$2:Q$501,$Y245)="","",INDEX('Per Invoice'!Q$2:Q$501,$Y245)))</f>
        <v/>
      </c>
      <c r="R245">
        <f>IF($Y245="","",IF(INDEX('Per Invoice'!R$2:R$501,$Y245)="","",INDEX('Per Invoice'!R$2:R$501,$Y245)))</f>
        <v/>
      </c>
      <c r="S245" s="7">
        <f>IF($Y245="","",IF(INDEX('Per Invoice'!S$2:S$501,$Y245)="","",INDEX('Per Invoice'!S$2:S$501,$Y245)))</f>
        <v/>
      </c>
      <c r="T245" s="7">
        <f>IF($Y245="","",IF(INDEX('Per Invoice'!T$2:T$501,$Y245)="","",INDEX('Per Invoice'!T$2:T$501,$Y245)))</f>
        <v/>
      </c>
      <c r="U245" s="7">
        <f>IF($Y245="","",IF(INDEX('Per Invoice'!U$2:U$501,$Y245)="","",INDEX('Per Invoice'!U$2:U$501,$Y245)))</f>
        <v/>
      </c>
      <c r="V245" s="7">
        <f>IF($Y245="","",IF(INDEX('Per Invoice'!V$2:V$501,$Y245)="","",INDEX('Per Invoice'!V$2:V$501,$Y245)))</f>
        <v/>
      </c>
      <c r="W245" s="7">
        <f>IF($Y245="","",IF(INDEX('Per Invoice'!W$2:W$501,$Y245)="","",INDEX('Per Invoice'!W$2:W$501,$Y245)))</f>
        <v/>
      </c>
      <c r="X245" s="7">
        <f>IF($Y245="","",IF(INDEX('Per Invoice'!X$2:X$501,$Y245)="","",INDEX('Per Invoice'!X$2:X$501,$Y245)))</f>
        <v/>
      </c>
      <c r="Y245" s="16">
        <f>IFERROR(MATCH(Settings!$C$28&amp;"|"&amp;ROWS($Y$2:$Y245),'Per Invoice'!$Z$2:$Z$501,0),"")</f>
        <v/>
      </c>
    </row>
    <row r="246">
      <c r="A246">
        <f>IF($Y246="","",IF(INDEX('Per Invoice'!A$2:A$501,$Y246)="","",INDEX('Per Invoice'!A$2:A$501,$Y246)))</f>
        <v/>
      </c>
      <c r="B246">
        <f>IF($Y246="","",IF(INDEX('Per Invoice'!B$2:B$501,$Y246)="","",INDEX('Per Invoice'!B$2:B$501,$Y246)))</f>
        <v/>
      </c>
      <c r="C246">
        <f>IF($Y246="","",IF(INDEX('Per Invoice'!C$2:C$501,$Y246)="","",INDEX('Per Invoice'!C$2:C$501,$Y246)))</f>
        <v/>
      </c>
      <c r="D246">
        <f>IF($Y246="","",IF(INDEX('Per Invoice'!D$2:D$501,$Y246)="","",INDEX('Per Invoice'!D$2:D$501,$Y246)))</f>
        <v/>
      </c>
      <c r="E246">
        <f>IF($Y246="","",IF(INDEX('Per Invoice'!E$2:E$501,$Y246)="","",INDEX('Per Invoice'!E$2:E$501,$Y246)))</f>
        <v/>
      </c>
      <c r="F246">
        <f>IF($Y246="","",IF(INDEX('Per Invoice'!F$2:F$501,$Y246)="","",INDEX('Per Invoice'!F$2:F$501,$Y246)))</f>
        <v/>
      </c>
      <c r="G246">
        <f>IF($Y246="","",IF(INDEX('Per Invoice'!G$2:G$501,$Y246)="","",INDEX('Per Invoice'!G$2:G$501,$Y246)))</f>
        <v/>
      </c>
      <c r="H246">
        <f>IF($Y246="","",IF(INDEX('Per Invoice'!H$2:H$501,$Y246)="","",INDEX('Per Invoice'!H$2:H$501,$Y246)))</f>
        <v/>
      </c>
      <c r="I246">
        <f>IF($Y246="","",IF(INDEX('Per Invoice'!I$2:I$501,$Y246)="","",INDEX('Per Invoice'!I$2:I$501,$Y246)))</f>
        <v/>
      </c>
      <c r="J246">
        <f>IF($Y246="","",IF(INDEX('Per Invoice'!J$2:J$501,$Y246)="","",INDEX('Per Invoice'!J$2:J$501,$Y246)))</f>
        <v/>
      </c>
      <c r="K246">
        <f>IF($Y246="","",IF(INDEX('Per Invoice'!K$2:K$501,$Y246)="","",INDEX('Per Invoice'!K$2:K$501,$Y246)))</f>
        <v/>
      </c>
      <c r="L246" s="7">
        <f>IF($Y246="","",IF(INDEX('Per Invoice'!L$2:L$501,$Y246)="","",INDEX('Per Invoice'!L$2:L$501,$Y246)))</f>
        <v/>
      </c>
      <c r="M246" s="14">
        <f>IF($Y246="","",IF(INDEX('Per Invoice'!M$2:M$501,$Y246)="","",INDEX('Per Invoice'!M$2:M$501,$Y246)))</f>
        <v/>
      </c>
      <c r="N246">
        <f>IF($Y246="","",IF(INDEX('Per Invoice'!N$2:N$501,$Y246)="","",INDEX('Per Invoice'!N$2:N$501,$Y246)))</f>
        <v/>
      </c>
      <c r="O246">
        <f>IF($Y246="","",IF(INDEX('Per Invoice'!O$2:O$501,$Y246)="","",INDEX('Per Invoice'!O$2:O$501,$Y246)))</f>
        <v/>
      </c>
      <c r="P246" s="7">
        <f>IF($Y246="","",IF(INDEX('Per Invoice'!P$2:P$501,$Y246)="","",INDEX('Per Invoice'!P$2:P$501,$Y246)))</f>
        <v/>
      </c>
      <c r="Q246" s="7">
        <f>IF($Y246="","",IF(INDEX('Per Invoice'!Q$2:Q$501,$Y246)="","",INDEX('Per Invoice'!Q$2:Q$501,$Y246)))</f>
        <v/>
      </c>
      <c r="R246">
        <f>IF($Y246="","",IF(INDEX('Per Invoice'!R$2:R$501,$Y246)="","",INDEX('Per Invoice'!R$2:R$501,$Y246)))</f>
        <v/>
      </c>
      <c r="S246" s="7">
        <f>IF($Y246="","",IF(INDEX('Per Invoice'!S$2:S$501,$Y246)="","",INDEX('Per Invoice'!S$2:S$501,$Y246)))</f>
        <v/>
      </c>
      <c r="T246" s="7">
        <f>IF($Y246="","",IF(INDEX('Per Invoice'!T$2:T$501,$Y246)="","",INDEX('Per Invoice'!T$2:T$501,$Y246)))</f>
        <v/>
      </c>
      <c r="U246" s="7">
        <f>IF($Y246="","",IF(INDEX('Per Invoice'!U$2:U$501,$Y246)="","",INDEX('Per Invoice'!U$2:U$501,$Y246)))</f>
        <v/>
      </c>
      <c r="V246" s="7">
        <f>IF($Y246="","",IF(INDEX('Per Invoice'!V$2:V$501,$Y246)="","",INDEX('Per Invoice'!V$2:V$501,$Y246)))</f>
        <v/>
      </c>
      <c r="W246" s="7">
        <f>IF($Y246="","",IF(INDEX('Per Invoice'!W$2:W$501,$Y246)="","",INDEX('Per Invoice'!W$2:W$501,$Y246)))</f>
        <v/>
      </c>
      <c r="X246" s="7">
        <f>IF($Y246="","",IF(INDEX('Per Invoice'!X$2:X$501,$Y246)="","",INDEX('Per Invoice'!X$2:X$501,$Y246)))</f>
        <v/>
      </c>
      <c r="Y246" s="16">
        <f>IFERROR(MATCH(Settings!$C$28&amp;"|"&amp;ROWS($Y$2:$Y246),'Per Invoice'!$Z$2:$Z$501,0),"")</f>
        <v/>
      </c>
    </row>
    <row r="247">
      <c r="A247">
        <f>IF($Y247="","",IF(INDEX('Per Invoice'!A$2:A$501,$Y247)="","",INDEX('Per Invoice'!A$2:A$501,$Y247)))</f>
        <v/>
      </c>
      <c r="B247">
        <f>IF($Y247="","",IF(INDEX('Per Invoice'!B$2:B$501,$Y247)="","",INDEX('Per Invoice'!B$2:B$501,$Y247)))</f>
        <v/>
      </c>
      <c r="C247">
        <f>IF($Y247="","",IF(INDEX('Per Invoice'!C$2:C$501,$Y247)="","",INDEX('Per Invoice'!C$2:C$501,$Y247)))</f>
        <v/>
      </c>
      <c r="D247">
        <f>IF($Y247="","",IF(INDEX('Per Invoice'!D$2:D$501,$Y247)="","",INDEX('Per Invoice'!D$2:D$501,$Y247)))</f>
        <v/>
      </c>
      <c r="E247">
        <f>IF($Y247="","",IF(INDEX('Per Invoice'!E$2:E$501,$Y247)="","",INDEX('Per Invoice'!E$2:E$501,$Y247)))</f>
        <v/>
      </c>
      <c r="F247">
        <f>IF($Y247="","",IF(INDEX('Per Invoice'!F$2:F$501,$Y247)="","",INDEX('Per Invoice'!F$2:F$501,$Y247)))</f>
        <v/>
      </c>
      <c r="G247">
        <f>IF($Y247="","",IF(INDEX('Per Invoice'!G$2:G$501,$Y247)="","",INDEX('Per Invoice'!G$2:G$501,$Y247)))</f>
        <v/>
      </c>
      <c r="H247">
        <f>IF($Y247="","",IF(INDEX('Per Invoice'!H$2:H$501,$Y247)="","",INDEX('Per Invoice'!H$2:H$501,$Y247)))</f>
        <v/>
      </c>
      <c r="I247">
        <f>IF($Y247="","",IF(INDEX('Per Invoice'!I$2:I$501,$Y247)="","",INDEX('Per Invoice'!I$2:I$501,$Y247)))</f>
        <v/>
      </c>
      <c r="J247">
        <f>IF($Y247="","",IF(INDEX('Per Invoice'!J$2:J$501,$Y247)="","",INDEX('Per Invoice'!J$2:J$501,$Y247)))</f>
        <v/>
      </c>
      <c r="K247">
        <f>IF($Y247="","",IF(INDEX('Per Invoice'!K$2:K$501,$Y247)="","",INDEX('Per Invoice'!K$2:K$501,$Y247)))</f>
        <v/>
      </c>
      <c r="L247" s="7">
        <f>IF($Y247="","",IF(INDEX('Per Invoice'!L$2:L$501,$Y247)="","",INDEX('Per Invoice'!L$2:L$501,$Y247)))</f>
        <v/>
      </c>
      <c r="M247" s="14">
        <f>IF($Y247="","",IF(INDEX('Per Invoice'!M$2:M$501,$Y247)="","",INDEX('Per Invoice'!M$2:M$501,$Y247)))</f>
        <v/>
      </c>
      <c r="N247">
        <f>IF($Y247="","",IF(INDEX('Per Invoice'!N$2:N$501,$Y247)="","",INDEX('Per Invoice'!N$2:N$501,$Y247)))</f>
        <v/>
      </c>
      <c r="O247">
        <f>IF($Y247="","",IF(INDEX('Per Invoice'!O$2:O$501,$Y247)="","",INDEX('Per Invoice'!O$2:O$501,$Y247)))</f>
        <v/>
      </c>
      <c r="P247" s="7">
        <f>IF($Y247="","",IF(INDEX('Per Invoice'!P$2:P$501,$Y247)="","",INDEX('Per Invoice'!P$2:P$501,$Y247)))</f>
        <v/>
      </c>
      <c r="Q247" s="7">
        <f>IF($Y247="","",IF(INDEX('Per Invoice'!Q$2:Q$501,$Y247)="","",INDEX('Per Invoice'!Q$2:Q$501,$Y247)))</f>
        <v/>
      </c>
      <c r="R247">
        <f>IF($Y247="","",IF(INDEX('Per Invoice'!R$2:R$501,$Y247)="","",INDEX('Per Invoice'!R$2:R$501,$Y247)))</f>
        <v/>
      </c>
      <c r="S247" s="7">
        <f>IF($Y247="","",IF(INDEX('Per Invoice'!S$2:S$501,$Y247)="","",INDEX('Per Invoice'!S$2:S$501,$Y247)))</f>
        <v/>
      </c>
      <c r="T247" s="7">
        <f>IF($Y247="","",IF(INDEX('Per Invoice'!T$2:T$501,$Y247)="","",INDEX('Per Invoice'!T$2:T$501,$Y247)))</f>
        <v/>
      </c>
      <c r="U247" s="7">
        <f>IF($Y247="","",IF(INDEX('Per Invoice'!U$2:U$501,$Y247)="","",INDEX('Per Invoice'!U$2:U$501,$Y247)))</f>
        <v/>
      </c>
      <c r="V247" s="7">
        <f>IF($Y247="","",IF(INDEX('Per Invoice'!V$2:V$501,$Y247)="","",INDEX('Per Invoice'!V$2:V$501,$Y247)))</f>
        <v/>
      </c>
      <c r="W247" s="7">
        <f>IF($Y247="","",IF(INDEX('Per Invoice'!W$2:W$501,$Y247)="","",INDEX('Per Invoice'!W$2:W$501,$Y247)))</f>
        <v/>
      </c>
      <c r="X247" s="7">
        <f>IF($Y247="","",IF(INDEX('Per Invoice'!X$2:X$501,$Y247)="","",INDEX('Per Invoice'!X$2:X$501,$Y247)))</f>
        <v/>
      </c>
      <c r="Y247" s="16">
        <f>IFERROR(MATCH(Settings!$C$28&amp;"|"&amp;ROWS($Y$2:$Y247),'Per Invoice'!$Z$2:$Z$501,0),"")</f>
        <v/>
      </c>
    </row>
    <row r="248">
      <c r="A248">
        <f>IF($Y248="","",IF(INDEX('Per Invoice'!A$2:A$501,$Y248)="","",INDEX('Per Invoice'!A$2:A$501,$Y248)))</f>
        <v/>
      </c>
      <c r="B248">
        <f>IF($Y248="","",IF(INDEX('Per Invoice'!B$2:B$501,$Y248)="","",INDEX('Per Invoice'!B$2:B$501,$Y248)))</f>
        <v/>
      </c>
      <c r="C248">
        <f>IF($Y248="","",IF(INDEX('Per Invoice'!C$2:C$501,$Y248)="","",INDEX('Per Invoice'!C$2:C$501,$Y248)))</f>
        <v/>
      </c>
      <c r="D248">
        <f>IF($Y248="","",IF(INDEX('Per Invoice'!D$2:D$501,$Y248)="","",INDEX('Per Invoice'!D$2:D$501,$Y248)))</f>
        <v/>
      </c>
      <c r="E248">
        <f>IF($Y248="","",IF(INDEX('Per Invoice'!E$2:E$501,$Y248)="","",INDEX('Per Invoice'!E$2:E$501,$Y248)))</f>
        <v/>
      </c>
      <c r="F248">
        <f>IF($Y248="","",IF(INDEX('Per Invoice'!F$2:F$501,$Y248)="","",INDEX('Per Invoice'!F$2:F$501,$Y248)))</f>
        <v/>
      </c>
      <c r="G248">
        <f>IF($Y248="","",IF(INDEX('Per Invoice'!G$2:G$501,$Y248)="","",INDEX('Per Invoice'!G$2:G$501,$Y248)))</f>
        <v/>
      </c>
      <c r="H248">
        <f>IF($Y248="","",IF(INDEX('Per Invoice'!H$2:H$501,$Y248)="","",INDEX('Per Invoice'!H$2:H$501,$Y248)))</f>
        <v/>
      </c>
      <c r="I248">
        <f>IF($Y248="","",IF(INDEX('Per Invoice'!I$2:I$501,$Y248)="","",INDEX('Per Invoice'!I$2:I$501,$Y248)))</f>
        <v/>
      </c>
      <c r="J248">
        <f>IF($Y248="","",IF(INDEX('Per Invoice'!J$2:J$501,$Y248)="","",INDEX('Per Invoice'!J$2:J$501,$Y248)))</f>
        <v/>
      </c>
      <c r="K248">
        <f>IF($Y248="","",IF(INDEX('Per Invoice'!K$2:K$501,$Y248)="","",INDEX('Per Invoice'!K$2:K$501,$Y248)))</f>
        <v/>
      </c>
      <c r="L248" s="7">
        <f>IF($Y248="","",IF(INDEX('Per Invoice'!L$2:L$501,$Y248)="","",INDEX('Per Invoice'!L$2:L$501,$Y248)))</f>
        <v/>
      </c>
      <c r="M248" s="14">
        <f>IF($Y248="","",IF(INDEX('Per Invoice'!M$2:M$501,$Y248)="","",INDEX('Per Invoice'!M$2:M$501,$Y248)))</f>
        <v/>
      </c>
      <c r="N248">
        <f>IF($Y248="","",IF(INDEX('Per Invoice'!N$2:N$501,$Y248)="","",INDEX('Per Invoice'!N$2:N$501,$Y248)))</f>
        <v/>
      </c>
      <c r="O248">
        <f>IF($Y248="","",IF(INDEX('Per Invoice'!O$2:O$501,$Y248)="","",INDEX('Per Invoice'!O$2:O$501,$Y248)))</f>
        <v/>
      </c>
      <c r="P248" s="7">
        <f>IF($Y248="","",IF(INDEX('Per Invoice'!P$2:P$501,$Y248)="","",INDEX('Per Invoice'!P$2:P$501,$Y248)))</f>
        <v/>
      </c>
      <c r="Q248" s="7">
        <f>IF($Y248="","",IF(INDEX('Per Invoice'!Q$2:Q$501,$Y248)="","",INDEX('Per Invoice'!Q$2:Q$501,$Y248)))</f>
        <v/>
      </c>
      <c r="R248">
        <f>IF($Y248="","",IF(INDEX('Per Invoice'!R$2:R$501,$Y248)="","",INDEX('Per Invoice'!R$2:R$501,$Y248)))</f>
        <v/>
      </c>
      <c r="S248" s="7">
        <f>IF($Y248="","",IF(INDEX('Per Invoice'!S$2:S$501,$Y248)="","",INDEX('Per Invoice'!S$2:S$501,$Y248)))</f>
        <v/>
      </c>
      <c r="T248" s="7">
        <f>IF($Y248="","",IF(INDEX('Per Invoice'!T$2:T$501,$Y248)="","",INDEX('Per Invoice'!T$2:T$501,$Y248)))</f>
        <v/>
      </c>
      <c r="U248" s="7">
        <f>IF($Y248="","",IF(INDEX('Per Invoice'!U$2:U$501,$Y248)="","",INDEX('Per Invoice'!U$2:U$501,$Y248)))</f>
        <v/>
      </c>
      <c r="V248" s="7">
        <f>IF($Y248="","",IF(INDEX('Per Invoice'!V$2:V$501,$Y248)="","",INDEX('Per Invoice'!V$2:V$501,$Y248)))</f>
        <v/>
      </c>
      <c r="W248" s="7">
        <f>IF($Y248="","",IF(INDEX('Per Invoice'!W$2:W$501,$Y248)="","",INDEX('Per Invoice'!W$2:W$501,$Y248)))</f>
        <v/>
      </c>
      <c r="X248" s="7">
        <f>IF($Y248="","",IF(INDEX('Per Invoice'!X$2:X$501,$Y248)="","",INDEX('Per Invoice'!X$2:X$501,$Y248)))</f>
        <v/>
      </c>
      <c r="Y248" s="16">
        <f>IFERROR(MATCH(Settings!$C$28&amp;"|"&amp;ROWS($Y$2:$Y248),'Per Invoice'!$Z$2:$Z$501,0),"")</f>
        <v/>
      </c>
    </row>
    <row r="249">
      <c r="A249">
        <f>IF($Y249="","",IF(INDEX('Per Invoice'!A$2:A$501,$Y249)="","",INDEX('Per Invoice'!A$2:A$501,$Y249)))</f>
        <v/>
      </c>
      <c r="B249">
        <f>IF($Y249="","",IF(INDEX('Per Invoice'!B$2:B$501,$Y249)="","",INDEX('Per Invoice'!B$2:B$501,$Y249)))</f>
        <v/>
      </c>
      <c r="C249">
        <f>IF($Y249="","",IF(INDEX('Per Invoice'!C$2:C$501,$Y249)="","",INDEX('Per Invoice'!C$2:C$501,$Y249)))</f>
        <v/>
      </c>
      <c r="D249">
        <f>IF($Y249="","",IF(INDEX('Per Invoice'!D$2:D$501,$Y249)="","",INDEX('Per Invoice'!D$2:D$501,$Y249)))</f>
        <v/>
      </c>
      <c r="E249">
        <f>IF($Y249="","",IF(INDEX('Per Invoice'!E$2:E$501,$Y249)="","",INDEX('Per Invoice'!E$2:E$501,$Y249)))</f>
        <v/>
      </c>
      <c r="F249">
        <f>IF($Y249="","",IF(INDEX('Per Invoice'!F$2:F$501,$Y249)="","",INDEX('Per Invoice'!F$2:F$501,$Y249)))</f>
        <v/>
      </c>
      <c r="G249">
        <f>IF($Y249="","",IF(INDEX('Per Invoice'!G$2:G$501,$Y249)="","",INDEX('Per Invoice'!G$2:G$501,$Y249)))</f>
        <v/>
      </c>
      <c r="H249">
        <f>IF($Y249="","",IF(INDEX('Per Invoice'!H$2:H$501,$Y249)="","",INDEX('Per Invoice'!H$2:H$501,$Y249)))</f>
        <v/>
      </c>
      <c r="I249">
        <f>IF($Y249="","",IF(INDEX('Per Invoice'!I$2:I$501,$Y249)="","",INDEX('Per Invoice'!I$2:I$501,$Y249)))</f>
        <v/>
      </c>
      <c r="J249">
        <f>IF($Y249="","",IF(INDEX('Per Invoice'!J$2:J$501,$Y249)="","",INDEX('Per Invoice'!J$2:J$501,$Y249)))</f>
        <v/>
      </c>
      <c r="K249">
        <f>IF($Y249="","",IF(INDEX('Per Invoice'!K$2:K$501,$Y249)="","",INDEX('Per Invoice'!K$2:K$501,$Y249)))</f>
        <v/>
      </c>
      <c r="L249" s="7">
        <f>IF($Y249="","",IF(INDEX('Per Invoice'!L$2:L$501,$Y249)="","",INDEX('Per Invoice'!L$2:L$501,$Y249)))</f>
        <v/>
      </c>
      <c r="M249" s="14">
        <f>IF($Y249="","",IF(INDEX('Per Invoice'!M$2:M$501,$Y249)="","",INDEX('Per Invoice'!M$2:M$501,$Y249)))</f>
        <v/>
      </c>
      <c r="N249">
        <f>IF($Y249="","",IF(INDEX('Per Invoice'!N$2:N$501,$Y249)="","",INDEX('Per Invoice'!N$2:N$501,$Y249)))</f>
        <v/>
      </c>
      <c r="O249">
        <f>IF($Y249="","",IF(INDEX('Per Invoice'!O$2:O$501,$Y249)="","",INDEX('Per Invoice'!O$2:O$501,$Y249)))</f>
        <v/>
      </c>
      <c r="P249" s="7">
        <f>IF($Y249="","",IF(INDEX('Per Invoice'!P$2:P$501,$Y249)="","",INDEX('Per Invoice'!P$2:P$501,$Y249)))</f>
        <v/>
      </c>
      <c r="Q249" s="7">
        <f>IF($Y249="","",IF(INDEX('Per Invoice'!Q$2:Q$501,$Y249)="","",INDEX('Per Invoice'!Q$2:Q$501,$Y249)))</f>
        <v/>
      </c>
      <c r="R249">
        <f>IF($Y249="","",IF(INDEX('Per Invoice'!R$2:R$501,$Y249)="","",INDEX('Per Invoice'!R$2:R$501,$Y249)))</f>
        <v/>
      </c>
      <c r="S249" s="7">
        <f>IF($Y249="","",IF(INDEX('Per Invoice'!S$2:S$501,$Y249)="","",INDEX('Per Invoice'!S$2:S$501,$Y249)))</f>
        <v/>
      </c>
      <c r="T249" s="7">
        <f>IF($Y249="","",IF(INDEX('Per Invoice'!T$2:T$501,$Y249)="","",INDEX('Per Invoice'!T$2:T$501,$Y249)))</f>
        <v/>
      </c>
      <c r="U249" s="7">
        <f>IF($Y249="","",IF(INDEX('Per Invoice'!U$2:U$501,$Y249)="","",INDEX('Per Invoice'!U$2:U$501,$Y249)))</f>
        <v/>
      </c>
      <c r="V249" s="7">
        <f>IF($Y249="","",IF(INDEX('Per Invoice'!V$2:V$501,$Y249)="","",INDEX('Per Invoice'!V$2:V$501,$Y249)))</f>
        <v/>
      </c>
      <c r="W249" s="7">
        <f>IF($Y249="","",IF(INDEX('Per Invoice'!W$2:W$501,$Y249)="","",INDEX('Per Invoice'!W$2:W$501,$Y249)))</f>
        <v/>
      </c>
      <c r="X249" s="7">
        <f>IF($Y249="","",IF(INDEX('Per Invoice'!X$2:X$501,$Y249)="","",INDEX('Per Invoice'!X$2:X$501,$Y249)))</f>
        <v/>
      </c>
      <c r="Y249" s="16">
        <f>IFERROR(MATCH(Settings!$C$28&amp;"|"&amp;ROWS($Y$2:$Y249),'Per Invoice'!$Z$2:$Z$501,0),"")</f>
        <v/>
      </c>
    </row>
    <row r="250">
      <c r="A250">
        <f>IF($Y250="","",IF(INDEX('Per Invoice'!A$2:A$501,$Y250)="","",INDEX('Per Invoice'!A$2:A$501,$Y250)))</f>
        <v/>
      </c>
      <c r="B250">
        <f>IF($Y250="","",IF(INDEX('Per Invoice'!B$2:B$501,$Y250)="","",INDEX('Per Invoice'!B$2:B$501,$Y250)))</f>
        <v/>
      </c>
      <c r="C250">
        <f>IF($Y250="","",IF(INDEX('Per Invoice'!C$2:C$501,$Y250)="","",INDEX('Per Invoice'!C$2:C$501,$Y250)))</f>
        <v/>
      </c>
      <c r="D250">
        <f>IF($Y250="","",IF(INDEX('Per Invoice'!D$2:D$501,$Y250)="","",INDEX('Per Invoice'!D$2:D$501,$Y250)))</f>
        <v/>
      </c>
      <c r="E250">
        <f>IF($Y250="","",IF(INDEX('Per Invoice'!E$2:E$501,$Y250)="","",INDEX('Per Invoice'!E$2:E$501,$Y250)))</f>
        <v/>
      </c>
      <c r="F250">
        <f>IF($Y250="","",IF(INDEX('Per Invoice'!F$2:F$501,$Y250)="","",INDEX('Per Invoice'!F$2:F$501,$Y250)))</f>
        <v/>
      </c>
      <c r="G250">
        <f>IF($Y250="","",IF(INDEX('Per Invoice'!G$2:G$501,$Y250)="","",INDEX('Per Invoice'!G$2:G$501,$Y250)))</f>
        <v/>
      </c>
      <c r="H250">
        <f>IF($Y250="","",IF(INDEX('Per Invoice'!H$2:H$501,$Y250)="","",INDEX('Per Invoice'!H$2:H$501,$Y250)))</f>
        <v/>
      </c>
      <c r="I250">
        <f>IF($Y250="","",IF(INDEX('Per Invoice'!I$2:I$501,$Y250)="","",INDEX('Per Invoice'!I$2:I$501,$Y250)))</f>
        <v/>
      </c>
      <c r="J250">
        <f>IF($Y250="","",IF(INDEX('Per Invoice'!J$2:J$501,$Y250)="","",INDEX('Per Invoice'!J$2:J$501,$Y250)))</f>
        <v/>
      </c>
      <c r="K250">
        <f>IF($Y250="","",IF(INDEX('Per Invoice'!K$2:K$501,$Y250)="","",INDEX('Per Invoice'!K$2:K$501,$Y250)))</f>
        <v/>
      </c>
      <c r="L250" s="7">
        <f>IF($Y250="","",IF(INDEX('Per Invoice'!L$2:L$501,$Y250)="","",INDEX('Per Invoice'!L$2:L$501,$Y250)))</f>
        <v/>
      </c>
      <c r="M250" s="14">
        <f>IF($Y250="","",IF(INDEX('Per Invoice'!M$2:M$501,$Y250)="","",INDEX('Per Invoice'!M$2:M$501,$Y250)))</f>
        <v/>
      </c>
      <c r="N250">
        <f>IF($Y250="","",IF(INDEX('Per Invoice'!N$2:N$501,$Y250)="","",INDEX('Per Invoice'!N$2:N$501,$Y250)))</f>
        <v/>
      </c>
      <c r="O250">
        <f>IF($Y250="","",IF(INDEX('Per Invoice'!O$2:O$501,$Y250)="","",INDEX('Per Invoice'!O$2:O$501,$Y250)))</f>
        <v/>
      </c>
      <c r="P250" s="7">
        <f>IF($Y250="","",IF(INDEX('Per Invoice'!P$2:P$501,$Y250)="","",INDEX('Per Invoice'!P$2:P$501,$Y250)))</f>
        <v/>
      </c>
      <c r="Q250" s="7">
        <f>IF($Y250="","",IF(INDEX('Per Invoice'!Q$2:Q$501,$Y250)="","",INDEX('Per Invoice'!Q$2:Q$501,$Y250)))</f>
        <v/>
      </c>
      <c r="R250">
        <f>IF($Y250="","",IF(INDEX('Per Invoice'!R$2:R$501,$Y250)="","",INDEX('Per Invoice'!R$2:R$501,$Y250)))</f>
        <v/>
      </c>
      <c r="S250" s="7">
        <f>IF($Y250="","",IF(INDEX('Per Invoice'!S$2:S$501,$Y250)="","",INDEX('Per Invoice'!S$2:S$501,$Y250)))</f>
        <v/>
      </c>
      <c r="T250" s="7">
        <f>IF($Y250="","",IF(INDEX('Per Invoice'!T$2:T$501,$Y250)="","",INDEX('Per Invoice'!T$2:T$501,$Y250)))</f>
        <v/>
      </c>
      <c r="U250" s="7">
        <f>IF($Y250="","",IF(INDEX('Per Invoice'!U$2:U$501,$Y250)="","",INDEX('Per Invoice'!U$2:U$501,$Y250)))</f>
        <v/>
      </c>
      <c r="V250" s="7">
        <f>IF($Y250="","",IF(INDEX('Per Invoice'!V$2:V$501,$Y250)="","",INDEX('Per Invoice'!V$2:V$501,$Y250)))</f>
        <v/>
      </c>
      <c r="W250" s="7">
        <f>IF($Y250="","",IF(INDEX('Per Invoice'!W$2:W$501,$Y250)="","",INDEX('Per Invoice'!W$2:W$501,$Y250)))</f>
        <v/>
      </c>
      <c r="X250" s="7">
        <f>IF($Y250="","",IF(INDEX('Per Invoice'!X$2:X$501,$Y250)="","",INDEX('Per Invoice'!X$2:X$501,$Y250)))</f>
        <v/>
      </c>
      <c r="Y250" s="16">
        <f>IFERROR(MATCH(Settings!$C$28&amp;"|"&amp;ROWS($Y$2:$Y250),'Per Invoice'!$Z$2:$Z$501,0),"")</f>
        <v/>
      </c>
    </row>
    <row r="251">
      <c r="A251">
        <f>IF($Y251="","",IF(INDEX('Per Invoice'!A$2:A$501,$Y251)="","",INDEX('Per Invoice'!A$2:A$501,$Y251)))</f>
        <v/>
      </c>
      <c r="B251">
        <f>IF($Y251="","",IF(INDEX('Per Invoice'!B$2:B$501,$Y251)="","",INDEX('Per Invoice'!B$2:B$501,$Y251)))</f>
        <v/>
      </c>
      <c r="C251">
        <f>IF($Y251="","",IF(INDEX('Per Invoice'!C$2:C$501,$Y251)="","",INDEX('Per Invoice'!C$2:C$501,$Y251)))</f>
        <v/>
      </c>
      <c r="D251">
        <f>IF($Y251="","",IF(INDEX('Per Invoice'!D$2:D$501,$Y251)="","",INDEX('Per Invoice'!D$2:D$501,$Y251)))</f>
        <v/>
      </c>
      <c r="E251">
        <f>IF($Y251="","",IF(INDEX('Per Invoice'!E$2:E$501,$Y251)="","",INDEX('Per Invoice'!E$2:E$501,$Y251)))</f>
        <v/>
      </c>
      <c r="F251">
        <f>IF($Y251="","",IF(INDEX('Per Invoice'!F$2:F$501,$Y251)="","",INDEX('Per Invoice'!F$2:F$501,$Y251)))</f>
        <v/>
      </c>
      <c r="G251">
        <f>IF($Y251="","",IF(INDEX('Per Invoice'!G$2:G$501,$Y251)="","",INDEX('Per Invoice'!G$2:G$501,$Y251)))</f>
        <v/>
      </c>
      <c r="H251">
        <f>IF($Y251="","",IF(INDEX('Per Invoice'!H$2:H$501,$Y251)="","",INDEX('Per Invoice'!H$2:H$501,$Y251)))</f>
        <v/>
      </c>
      <c r="I251">
        <f>IF($Y251="","",IF(INDEX('Per Invoice'!I$2:I$501,$Y251)="","",INDEX('Per Invoice'!I$2:I$501,$Y251)))</f>
        <v/>
      </c>
      <c r="J251">
        <f>IF($Y251="","",IF(INDEX('Per Invoice'!J$2:J$501,$Y251)="","",INDEX('Per Invoice'!J$2:J$501,$Y251)))</f>
        <v/>
      </c>
      <c r="K251">
        <f>IF($Y251="","",IF(INDEX('Per Invoice'!K$2:K$501,$Y251)="","",INDEX('Per Invoice'!K$2:K$501,$Y251)))</f>
        <v/>
      </c>
      <c r="L251" s="7">
        <f>IF($Y251="","",IF(INDEX('Per Invoice'!L$2:L$501,$Y251)="","",INDEX('Per Invoice'!L$2:L$501,$Y251)))</f>
        <v/>
      </c>
      <c r="M251" s="14">
        <f>IF($Y251="","",IF(INDEX('Per Invoice'!M$2:M$501,$Y251)="","",INDEX('Per Invoice'!M$2:M$501,$Y251)))</f>
        <v/>
      </c>
      <c r="N251">
        <f>IF($Y251="","",IF(INDEX('Per Invoice'!N$2:N$501,$Y251)="","",INDEX('Per Invoice'!N$2:N$501,$Y251)))</f>
        <v/>
      </c>
      <c r="O251">
        <f>IF($Y251="","",IF(INDEX('Per Invoice'!O$2:O$501,$Y251)="","",INDEX('Per Invoice'!O$2:O$501,$Y251)))</f>
        <v/>
      </c>
      <c r="P251" s="7">
        <f>IF($Y251="","",IF(INDEX('Per Invoice'!P$2:P$501,$Y251)="","",INDEX('Per Invoice'!P$2:P$501,$Y251)))</f>
        <v/>
      </c>
      <c r="Q251" s="7">
        <f>IF($Y251="","",IF(INDEX('Per Invoice'!Q$2:Q$501,$Y251)="","",INDEX('Per Invoice'!Q$2:Q$501,$Y251)))</f>
        <v/>
      </c>
      <c r="R251">
        <f>IF($Y251="","",IF(INDEX('Per Invoice'!R$2:R$501,$Y251)="","",INDEX('Per Invoice'!R$2:R$501,$Y251)))</f>
        <v/>
      </c>
      <c r="S251" s="7">
        <f>IF($Y251="","",IF(INDEX('Per Invoice'!S$2:S$501,$Y251)="","",INDEX('Per Invoice'!S$2:S$501,$Y251)))</f>
        <v/>
      </c>
      <c r="T251" s="7">
        <f>IF($Y251="","",IF(INDEX('Per Invoice'!T$2:T$501,$Y251)="","",INDEX('Per Invoice'!T$2:T$501,$Y251)))</f>
        <v/>
      </c>
      <c r="U251" s="7">
        <f>IF($Y251="","",IF(INDEX('Per Invoice'!U$2:U$501,$Y251)="","",INDEX('Per Invoice'!U$2:U$501,$Y251)))</f>
        <v/>
      </c>
      <c r="V251" s="7">
        <f>IF($Y251="","",IF(INDEX('Per Invoice'!V$2:V$501,$Y251)="","",INDEX('Per Invoice'!V$2:V$501,$Y251)))</f>
        <v/>
      </c>
      <c r="W251" s="7">
        <f>IF($Y251="","",IF(INDEX('Per Invoice'!W$2:W$501,$Y251)="","",INDEX('Per Invoice'!W$2:W$501,$Y251)))</f>
        <v/>
      </c>
      <c r="X251" s="7">
        <f>IF($Y251="","",IF(INDEX('Per Invoice'!X$2:X$501,$Y251)="","",INDEX('Per Invoice'!X$2:X$501,$Y251)))</f>
        <v/>
      </c>
      <c r="Y251" s="16">
        <f>IFERROR(MATCH(Settings!$C$28&amp;"|"&amp;ROWS($Y$2:$Y251),'Per Invoice'!$Z$2:$Z$501,0),"")</f>
        <v/>
      </c>
    </row>
    <row r="252">
      <c r="A252">
        <f>IF($Y252="","",IF(INDEX('Per Invoice'!A$2:A$501,$Y252)="","",INDEX('Per Invoice'!A$2:A$501,$Y252)))</f>
        <v/>
      </c>
      <c r="B252">
        <f>IF($Y252="","",IF(INDEX('Per Invoice'!B$2:B$501,$Y252)="","",INDEX('Per Invoice'!B$2:B$501,$Y252)))</f>
        <v/>
      </c>
      <c r="C252">
        <f>IF($Y252="","",IF(INDEX('Per Invoice'!C$2:C$501,$Y252)="","",INDEX('Per Invoice'!C$2:C$501,$Y252)))</f>
        <v/>
      </c>
      <c r="D252">
        <f>IF($Y252="","",IF(INDEX('Per Invoice'!D$2:D$501,$Y252)="","",INDEX('Per Invoice'!D$2:D$501,$Y252)))</f>
        <v/>
      </c>
      <c r="E252">
        <f>IF($Y252="","",IF(INDEX('Per Invoice'!E$2:E$501,$Y252)="","",INDEX('Per Invoice'!E$2:E$501,$Y252)))</f>
        <v/>
      </c>
      <c r="F252">
        <f>IF($Y252="","",IF(INDEX('Per Invoice'!F$2:F$501,$Y252)="","",INDEX('Per Invoice'!F$2:F$501,$Y252)))</f>
        <v/>
      </c>
      <c r="G252">
        <f>IF($Y252="","",IF(INDEX('Per Invoice'!G$2:G$501,$Y252)="","",INDEX('Per Invoice'!G$2:G$501,$Y252)))</f>
        <v/>
      </c>
      <c r="H252">
        <f>IF($Y252="","",IF(INDEX('Per Invoice'!H$2:H$501,$Y252)="","",INDEX('Per Invoice'!H$2:H$501,$Y252)))</f>
        <v/>
      </c>
      <c r="I252">
        <f>IF($Y252="","",IF(INDEX('Per Invoice'!I$2:I$501,$Y252)="","",INDEX('Per Invoice'!I$2:I$501,$Y252)))</f>
        <v/>
      </c>
      <c r="J252">
        <f>IF($Y252="","",IF(INDEX('Per Invoice'!J$2:J$501,$Y252)="","",INDEX('Per Invoice'!J$2:J$501,$Y252)))</f>
        <v/>
      </c>
      <c r="K252">
        <f>IF($Y252="","",IF(INDEX('Per Invoice'!K$2:K$501,$Y252)="","",INDEX('Per Invoice'!K$2:K$501,$Y252)))</f>
        <v/>
      </c>
      <c r="L252" s="7">
        <f>IF($Y252="","",IF(INDEX('Per Invoice'!L$2:L$501,$Y252)="","",INDEX('Per Invoice'!L$2:L$501,$Y252)))</f>
        <v/>
      </c>
      <c r="M252" s="14">
        <f>IF($Y252="","",IF(INDEX('Per Invoice'!M$2:M$501,$Y252)="","",INDEX('Per Invoice'!M$2:M$501,$Y252)))</f>
        <v/>
      </c>
      <c r="N252">
        <f>IF($Y252="","",IF(INDEX('Per Invoice'!N$2:N$501,$Y252)="","",INDEX('Per Invoice'!N$2:N$501,$Y252)))</f>
        <v/>
      </c>
      <c r="O252">
        <f>IF($Y252="","",IF(INDEX('Per Invoice'!O$2:O$501,$Y252)="","",INDEX('Per Invoice'!O$2:O$501,$Y252)))</f>
        <v/>
      </c>
      <c r="P252" s="7">
        <f>IF($Y252="","",IF(INDEX('Per Invoice'!P$2:P$501,$Y252)="","",INDEX('Per Invoice'!P$2:P$501,$Y252)))</f>
        <v/>
      </c>
      <c r="Q252" s="7">
        <f>IF($Y252="","",IF(INDEX('Per Invoice'!Q$2:Q$501,$Y252)="","",INDEX('Per Invoice'!Q$2:Q$501,$Y252)))</f>
        <v/>
      </c>
      <c r="R252">
        <f>IF($Y252="","",IF(INDEX('Per Invoice'!R$2:R$501,$Y252)="","",INDEX('Per Invoice'!R$2:R$501,$Y252)))</f>
        <v/>
      </c>
      <c r="S252" s="7">
        <f>IF($Y252="","",IF(INDEX('Per Invoice'!S$2:S$501,$Y252)="","",INDEX('Per Invoice'!S$2:S$501,$Y252)))</f>
        <v/>
      </c>
      <c r="T252" s="7">
        <f>IF($Y252="","",IF(INDEX('Per Invoice'!T$2:T$501,$Y252)="","",INDEX('Per Invoice'!T$2:T$501,$Y252)))</f>
        <v/>
      </c>
      <c r="U252" s="7">
        <f>IF($Y252="","",IF(INDEX('Per Invoice'!U$2:U$501,$Y252)="","",INDEX('Per Invoice'!U$2:U$501,$Y252)))</f>
        <v/>
      </c>
      <c r="V252" s="7">
        <f>IF($Y252="","",IF(INDEX('Per Invoice'!V$2:V$501,$Y252)="","",INDEX('Per Invoice'!V$2:V$501,$Y252)))</f>
        <v/>
      </c>
      <c r="W252" s="7">
        <f>IF($Y252="","",IF(INDEX('Per Invoice'!W$2:W$501,$Y252)="","",INDEX('Per Invoice'!W$2:W$501,$Y252)))</f>
        <v/>
      </c>
      <c r="X252" s="7">
        <f>IF($Y252="","",IF(INDEX('Per Invoice'!X$2:X$501,$Y252)="","",INDEX('Per Invoice'!X$2:X$501,$Y252)))</f>
        <v/>
      </c>
      <c r="Y252" s="16">
        <f>IFERROR(MATCH(Settings!$C$28&amp;"|"&amp;ROWS($Y$2:$Y252),'Per Invoice'!$Z$2:$Z$501,0),"")</f>
        <v/>
      </c>
    </row>
    <row r="253">
      <c r="A253">
        <f>IF($Y253="","",IF(INDEX('Per Invoice'!A$2:A$501,$Y253)="","",INDEX('Per Invoice'!A$2:A$501,$Y253)))</f>
        <v/>
      </c>
      <c r="B253">
        <f>IF($Y253="","",IF(INDEX('Per Invoice'!B$2:B$501,$Y253)="","",INDEX('Per Invoice'!B$2:B$501,$Y253)))</f>
        <v/>
      </c>
      <c r="C253">
        <f>IF($Y253="","",IF(INDEX('Per Invoice'!C$2:C$501,$Y253)="","",INDEX('Per Invoice'!C$2:C$501,$Y253)))</f>
        <v/>
      </c>
      <c r="D253">
        <f>IF($Y253="","",IF(INDEX('Per Invoice'!D$2:D$501,$Y253)="","",INDEX('Per Invoice'!D$2:D$501,$Y253)))</f>
        <v/>
      </c>
      <c r="E253">
        <f>IF($Y253="","",IF(INDEX('Per Invoice'!E$2:E$501,$Y253)="","",INDEX('Per Invoice'!E$2:E$501,$Y253)))</f>
        <v/>
      </c>
      <c r="F253">
        <f>IF($Y253="","",IF(INDEX('Per Invoice'!F$2:F$501,$Y253)="","",INDEX('Per Invoice'!F$2:F$501,$Y253)))</f>
        <v/>
      </c>
      <c r="G253">
        <f>IF($Y253="","",IF(INDEX('Per Invoice'!G$2:G$501,$Y253)="","",INDEX('Per Invoice'!G$2:G$501,$Y253)))</f>
        <v/>
      </c>
      <c r="H253">
        <f>IF($Y253="","",IF(INDEX('Per Invoice'!H$2:H$501,$Y253)="","",INDEX('Per Invoice'!H$2:H$501,$Y253)))</f>
        <v/>
      </c>
      <c r="I253">
        <f>IF($Y253="","",IF(INDEX('Per Invoice'!I$2:I$501,$Y253)="","",INDEX('Per Invoice'!I$2:I$501,$Y253)))</f>
        <v/>
      </c>
      <c r="J253">
        <f>IF($Y253="","",IF(INDEX('Per Invoice'!J$2:J$501,$Y253)="","",INDEX('Per Invoice'!J$2:J$501,$Y253)))</f>
        <v/>
      </c>
      <c r="K253">
        <f>IF($Y253="","",IF(INDEX('Per Invoice'!K$2:K$501,$Y253)="","",INDEX('Per Invoice'!K$2:K$501,$Y253)))</f>
        <v/>
      </c>
      <c r="L253" s="7">
        <f>IF($Y253="","",IF(INDEX('Per Invoice'!L$2:L$501,$Y253)="","",INDEX('Per Invoice'!L$2:L$501,$Y253)))</f>
        <v/>
      </c>
      <c r="M253" s="14">
        <f>IF($Y253="","",IF(INDEX('Per Invoice'!M$2:M$501,$Y253)="","",INDEX('Per Invoice'!M$2:M$501,$Y253)))</f>
        <v/>
      </c>
      <c r="N253">
        <f>IF($Y253="","",IF(INDEX('Per Invoice'!N$2:N$501,$Y253)="","",INDEX('Per Invoice'!N$2:N$501,$Y253)))</f>
        <v/>
      </c>
      <c r="O253">
        <f>IF($Y253="","",IF(INDEX('Per Invoice'!O$2:O$501,$Y253)="","",INDEX('Per Invoice'!O$2:O$501,$Y253)))</f>
        <v/>
      </c>
      <c r="P253" s="7">
        <f>IF($Y253="","",IF(INDEX('Per Invoice'!P$2:P$501,$Y253)="","",INDEX('Per Invoice'!P$2:P$501,$Y253)))</f>
        <v/>
      </c>
      <c r="Q253" s="7">
        <f>IF($Y253="","",IF(INDEX('Per Invoice'!Q$2:Q$501,$Y253)="","",INDEX('Per Invoice'!Q$2:Q$501,$Y253)))</f>
        <v/>
      </c>
      <c r="R253">
        <f>IF($Y253="","",IF(INDEX('Per Invoice'!R$2:R$501,$Y253)="","",INDEX('Per Invoice'!R$2:R$501,$Y253)))</f>
        <v/>
      </c>
      <c r="S253" s="7">
        <f>IF($Y253="","",IF(INDEX('Per Invoice'!S$2:S$501,$Y253)="","",INDEX('Per Invoice'!S$2:S$501,$Y253)))</f>
        <v/>
      </c>
      <c r="T253" s="7">
        <f>IF($Y253="","",IF(INDEX('Per Invoice'!T$2:T$501,$Y253)="","",INDEX('Per Invoice'!T$2:T$501,$Y253)))</f>
        <v/>
      </c>
      <c r="U253" s="7">
        <f>IF($Y253="","",IF(INDEX('Per Invoice'!U$2:U$501,$Y253)="","",INDEX('Per Invoice'!U$2:U$501,$Y253)))</f>
        <v/>
      </c>
      <c r="V253" s="7">
        <f>IF($Y253="","",IF(INDEX('Per Invoice'!V$2:V$501,$Y253)="","",INDEX('Per Invoice'!V$2:V$501,$Y253)))</f>
        <v/>
      </c>
      <c r="W253" s="7">
        <f>IF($Y253="","",IF(INDEX('Per Invoice'!W$2:W$501,$Y253)="","",INDEX('Per Invoice'!W$2:W$501,$Y253)))</f>
        <v/>
      </c>
      <c r="X253" s="7">
        <f>IF($Y253="","",IF(INDEX('Per Invoice'!X$2:X$501,$Y253)="","",INDEX('Per Invoice'!X$2:X$501,$Y253)))</f>
        <v/>
      </c>
      <c r="Y253" s="16">
        <f>IFERROR(MATCH(Settings!$C$28&amp;"|"&amp;ROWS($Y$2:$Y253),'Per Invoice'!$Z$2:$Z$501,0),"")</f>
        <v/>
      </c>
    </row>
    <row r="254">
      <c r="A254">
        <f>IF($Y254="","",IF(INDEX('Per Invoice'!A$2:A$501,$Y254)="","",INDEX('Per Invoice'!A$2:A$501,$Y254)))</f>
        <v/>
      </c>
      <c r="B254">
        <f>IF($Y254="","",IF(INDEX('Per Invoice'!B$2:B$501,$Y254)="","",INDEX('Per Invoice'!B$2:B$501,$Y254)))</f>
        <v/>
      </c>
      <c r="C254">
        <f>IF($Y254="","",IF(INDEX('Per Invoice'!C$2:C$501,$Y254)="","",INDEX('Per Invoice'!C$2:C$501,$Y254)))</f>
        <v/>
      </c>
      <c r="D254">
        <f>IF($Y254="","",IF(INDEX('Per Invoice'!D$2:D$501,$Y254)="","",INDEX('Per Invoice'!D$2:D$501,$Y254)))</f>
        <v/>
      </c>
      <c r="E254">
        <f>IF($Y254="","",IF(INDEX('Per Invoice'!E$2:E$501,$Y254)="","",INDEX('Per Invoice'!E$2:E$501,$Y254)))</f>
        <v/>
      </c>
      <c r="F254">
        <f>IF($Y254="","",IF(INDEX('Per Invoice'!F$2:F$501,$Y254)="","",INDEX('Per Invoice'!F$2:F$501,$Y254)))</f>
        <v/>
      </c>
      <c r="G254">
        <f>IF($Y254="","",IF(INDEX('Per Invoice'!G$2:G$501,$Y254)="","",INDEX('Per Invoice'!G$2:G$501,$Y254)))</f>
        <v/>
      </c>
      <c r="H254">
        <f>IF($Y254="","",IF(INDEX('Per Invoice'!H$2:H$501,$Y254)="","",INDEX('Per Invoice'!H$2:H$501,$Y254)))</f>
        <v/>
      </c>
      <c r="I254">
        <f>IF($Y254="","",IF(INDEX('Per Invoice'!I$2:I$501,$Y254)="","",INDEX('Per Invoice'!I$2:I$501,$Y254)))</f>
        <v/>
      </c>
      <c r="J254">
        <f>IF($Y254="","",IF(INDEX('Per Invoice'!J$2:J$501,$Y254)="","",INDEX('Per Invoice'!J$2:J$501,$Y254)))</f>
        <v/>
      </c>
      <c r="K254">
        <f>IF($Y254="","",IF(INDEX('Per Invoice'!K$2:K$501,$Y254)="","",INDEX('Per Invoice'!K$2:K$501,$Y254)))</f>
        <v/>
      </c>
      <c r="L254" s="7">
        <f>IF($Y254="","",IF(INDEX('Per Invoice'!L$2:L$501,$Y254)="","",INDEX('Per Invoice'!L$2:L$501,$Y254)))</f>
        <v/>
      </c>
      <c r="M254" s="14">
        <f>IF($Y254="","",IF(INDEX('Per Invoice'!M$2:M$501,$Y254)="","",INDEX('Per Invoice'!M$2:M$501,$Y254)))</f>
        <v/>
      </c>
      <c r="N254">
        <f>IF($Y254="","",IF(INDEX('Per Invoice'!N$2:N$501,$Y254)="","",INDEX('Per Invoice'!N$2:N$501,$Y254)))</f>
        <v/>
      </c>
      <c r="O254">
        <f>IF($Y254="","",IF(INDEX('Per Invoice'!O$2:O$501,$Y254)="","",INDEX('Per Invoice'!O$2:O$501,$Y254)))</f>
        <v/>
      </c>
      <c r="P254" s="7">
        <f>IF($Y254="","",IF(INDEX('Per Invoice'!P$2:P$501,$Y254)="","",INDEX('Per Invoice'!P$2:P$501,$Y254)))</f>
        <v/>
      </c>
      <c r="Q254" s="7">
        <f>IF($Y254="","",IF(INDEX('Per Invoice'!Q$2:Q$501,$Y254)="","",INDEX('Per Invoice'!Q$2:Q$501,$Y254)))</f>
        <v/>
      </c>
      <c r="R254">
        <f>IF($Y254="","",IF(INDEX('Per Invoice'!R$2:R$501,$Y254)="","",INDEX('Per Invoice'!R$2:R$501,$Y254)))</f>
        <v/>
      </c>
      <c r="S254" s="7">
        <f>IF($Y254="","",IF(INDEX('Per Invoice'!S$2:S$501,$Y254)="","",INDEX('Per Invoice'!S$2:S$501,$Y254)))</f>
        <v/>
      </c>
      <c r="T254" s="7">
        <f>IF($Y254="","",IF(INDEX('Per Invoice'!T$2:T$501,$Y254)="","",INDEX('Per Invoice'!T$2:T$501,$Y254)))</f>
        <v/>
      </c>
      <c r="U254" s="7">
        <f>IF($Y254="","",IF(INDEX('Per Invoice'!U$2:U$501,$Y254)="","",INDEX('Per Invoice'!U$2:U$501,$Y254)))</f>
        <v/>
      </c>
      <c r="V254" s="7">
        <f>IF($Y254="","",IF(INDEX('Per Invoice'!V$2:V$501,$Y254)="","",INDEX('Per Invoice'!V$2:V$501,$Y254)))</f>
        <v/>
      </c>
      <c r="W254" s="7">
        <f>IF($Y254="","",IF(INDEX('Per Invoice'!W$2:W$501,$Y254)="","",INDEX('Per Invoice'!W$2:W$501,$Y254)))</f>
        <v/>
      </c>
      <c r="X254" s="7">
        <f>IF($Y254="","",IF(INDEX('Per Invoice'!X$2:X$501,$Y254)="","",INDEX('Per Invoice'!X$2:X$501,$Y254)))</f>
        <v/>
      </c>
      <c r="Y254" s="16">
        <f>IFERROR(MATCH(Settings!$C$28&amp;"|"&amp;ROWS($Y$2:$Y254),'Per Invoice'!$Z$2:$Z$501,0),"")</f>
        <v/>
      </c>
    </row>
    <row r="255">
      <c r="A255">
        <f>IF($Y255="","",IF(INDEX('Per Invoice'!A$2:A$501,$Y255)="","",INDEX('Per Invoice'!A$2:A$501,$Y255)))</f>
        <v/>
      </c>
      <c r="B255">
        <f>IF($Y255="","",IF(INDEX('Per Invoice'!B$2:B$501,$Y255)="","",INDEX('Per Invoice'!B$2:B$501,$Y255)))</f>
        <v/>
      </c>
      <c r="C255">
        <f>IF($Y255="","",IF(INDEX('Per Invoice'!C$2:C$501,$Y255)="","",INDEX('Per Invoice'!C$2:C$501,$Y255)))</f>
        <v/>
      </c>
      <c r="D255">
        <f>IF($Y255="","",IF(INDEX('Per Invoice'!D$2:D$501,$Y255)="","",INDEX('Per Invoice'!D$2:D$501,$Y255)))</f>
        <v/>
      </c>
      <c r="E255">
        <f>IF($Y255="","",IF(INDEX('Per Invoice'!E$2:E$501,$Y255)="","",INDEX('Per Invoice'!E$2:E$501,$Y255)))</f>
        <v/>
      </c>
      <c r="F255">
        <f>IF($Y255="","",IF(INDEX('Per Invoice'!F$2:F$501,$Y255)="","",INDEX('Per Invoice'!F$2:F$501,$Y255)))</f>
        <v/>
      </c>
      <c r="G255">
        <f>IF($Y255="","",IF(INDEX('Per Invoice'!G$2:G$501,$Y255)="","",INDEX('Per Invoice'!G$2:G$501,$Y255)))</f>
        <v/>
      </c>
      <c r="H255">
        <f>IF($Y255="","",IF(INDEX('Per Invoice'!H$2:H$501,$Y255)="","",INDEX('Per Invoice'!H$2:H$501,$Y255)))</f>
        <v/>
      </c>
      <c r="I255">
        <f>IF($Y255="","",IF(INDEX('Per Invoice'!I$2:I$501,$Y255)="","",INDEX('Per Invoice'!I$2:I$501,$Y255)))</f>
        <v/>
      </c>
      <c r="J255">
        <f>IF($Y255="","",IF(INDEX('Per Invoice'!J$2:J$501,$Y255)="","",INDEX('Per Invoice'!J$2:J$501,$Y255)))</f>
        <v/>
      </c>
      <c r="K255">
        <f>IF($Y255="","",IF(INDEX('Per Invoice'!K$2:K$501,$Y255)="","",INDEX('Per Invoice'!K$2:K$501,$Y255)))</f>
        <v/>
      </c>
      <c r="L255" s="7">
        <f>IF($Y255="","",IF(INDEX('Per Invoice'!L$2:L$501,$Y255)="","",INDEX('Per Invoice'!L$2:L$501,$Y255)))</f>
        <v/>
      </c>
      <c r="M255" s="14">
        <f>IF($Y255="","",IF(INDEX('Per Invoice'!M$2:M$501,$Y255)="","",INDEX('Per Invoice'!M$2:M$501,$Y255)))</f>
        <v/>
      </c>
      <c r="N255">
        <f>IF($Y255="","",IF(INDEX('Per Invoice'!N$2:N$501,$Y255)="","",INDEX('Per Invoice'!N$2:N$501,$Y255)))</f>
        <v/>
      </c>
      <c r="O255">
        <f>IF($Y255="","",IF(INDEX('Per Invoice'!O$2:O$501,$Y255)="","",INDEX('Per Invoice'!O$2:O$501,$Y255)))</f>
        <v/>
      </c>
      <c r="P255" s="7">
        <f>IF($Y255="","",IF(INDEX('Per Invoice'!P$2:P$501,$Y255)="","",INDEX('Per Invoice'!P$2:P$501,$Y255)))</f>
        <v/>
      </c>
      <c r="Q255" s="7">
        <f>IF($Y255="","",IF(INDEX('Per Invoice'!Q$2:Q$501,$Y255)="","",INDEX('Per Invoice'!Q$2:Q$501,$Y255)))</f>
        <v/>
      </c>
      <c r="R255">
        <f>IF($Y255="","",IF(INDEX('Per Invoice'!R$2:R$501,$Y255)="","",INDEX('Per Invoice'!R$2:R$501,$Y255)))</f>
        <v/>
      </c>
      <c r="S255" s="7">
        <f>IF($Y255="","",IF(INDEX('Per Invoice'!S$2:S$501,$Y255)="","",INDEX('Per Invoice'!S$2:S$501,$Y255)))</f>
        <v/>
      </c>
      <c r="T255" s="7">
        <f>IF($Y255="","",IF(INDEX('Per Invoice'!T$2:T$501,$Y255)="","",INDEX('Per Invoice'!T$2:T$501,$Y255)))</f>
        <v/>
      </c>
      <c r="U255" s="7">
        <f>IF($Y255="","",IF(INDEX('Per Invoice'!U$2:U$501,$Y255)="","",INDEX('Per Invoice'!U$2:U$501,$Y255)))</f>
        <v/>
      </c>
      <c r="V255" s="7">
        <f>IF($Y255="","",IF(INDEX('Per Invoice'!V$2:V$501,$Y255)="","",INDEX('Per Invoice'!V$2:V$501,$Y255)))</f>
        <v/>
      </c>
      <c r="W255" s="7">
        <f>IF($Y255="","",IF(INDEX('Per Invoice'!W$2:W$501,$Y255)="","",INDEX('Per Invoice'!W$2:W$501,$Y255)))</f>
        <v/>
      </c>
      <c r="X255" s="7">
        <f>IF($Y255="","",IF(INDEX('Per Invoice'!X$2:X$501,$Y255)="","",INDEX('Per Invoice'!X$2:X$501,$Y255)))</f>
        <v/>
      </c>
      <c r="Y255" s="16">
        <f>IFERROR(MATCH(Settings!$C$28&amp;"|"&amp;ROWS($Y$2:$Y255),'Per Invoice'!$Z$2:$Z$501,0),"")</f>
        <v/>
      </c>
    </row>
    <row r="256">
      <c r="A256">
        <f>IF($Y256="","",IF(INDEX('Per Invoice'!A$2:A$501,$Y256)="","",INDEX('Per Invoice'!A$2:A$501,$Y256)))</f>
        <v/>
      </c>
      <c r="B256">
        <f>IF($Y256="","",IF(INDEX('Per Invoice'!B$2:B$501,$Y256)="","",INDEX('Per Invoice'!B$2:B$501,$Y256)))</f>
        <v/>
      </c>
      <c r="C256">
        <f>IF($Y256="","",IF(INDEX('Per Invoice'!C$2:C$501,$Y256)="","",INDEX('Per Invoice'!C$2:C$501,$Y256)))</f>
        <v/>
      </c>
      <c r="D256">
        <f>IF($Y256="","",IF(INDEX('Per Invoice'!D$2:D$501,$Y256)="","",INDEX('Per Invoice'!D$2:D$501,$Y256)))</f>
        <v/>
      </c>
      <c r="E256">
        <f>IF($Y256="","",IF(INDEX('Per Invoice'!E$2:E$501,$Y256)="","",INDEX('Per Invoice'!E$2:E$501,$Y256)))</f>
        <v/>
      </c>
      <c r="F256">
        <f>IF($Y256="","",IF(INDEX('Per Invoice'!F$2:F$501,$Y256)="","",INDEX('Per Invoice'!F$2:F$501,$Y256)))</f>
        <v/>
      </c>
      <c r="G256">
        <f>IF($Y256="","",IF(INDEX('Per Invoice'!G$2:G$501,$Y256)="","",INDEX('Per Invoice'!G$2:G$501,$Y256)))</f>
        <v/>
      </c>
      <c r="H256">
        <f>IF($Y256="","",IF(INDEX('Per Invoice'!H$2:H$501,$Y256)="","",INDEX('Per Invoice'!H$2:H$501,$Y256)))</f>
        <v/>
      </c>
      <c r="I256">
        <f>IF($Y256="","",IF(INDEX('Per Invoice'!I$2:I$501,$Y256)="","",INDEX('Per Invoice'!I$2:I$501,$Y256)))</f>
        <v/>
      </c>
      <c r="J256">
        <f>IF($Y256="","",IF(INDEX('Per Invoice'!J$2:J$501,$Y256)="","",INDEX('Per Invoice'!J$2:J$501,$Y256)))</f>
        <v/>
      </c>
      <c r="K256">
        <f>IF($Y256="","",IF(INDEX('Per Invoice'!K$2:K$501,$Y256)="","",INDEX('Per Invoice'!K$2:K$501,$Y256)))</f>
        <v/>
      </c>
      <c r="L256" s="7">
        <f>IF($Y256="","",IF(INDEX('Per Invoice'!L$2:L$501,$Y256)="","",INDEX('Per Invoice'!L$2:L$501,$Y256)))</f>
        <v/>
      </c>
      <c r="M256" s="14">
        <f>IF($Y256="","",IF(INDEX('Per Invoice'!M$2:M$501,$Y256)="","",INDEX('Per Invoice'!M$2:M$501,$Y256)))</f>
        <v/>
      </c>
      <c r="N256">
        <f>IF($Y256="","",IF(INDEX('Per Invoice'!N$2:N$501,$Y256)="","",INDEX('Per Invoice'!N$2:N$501,$Y256)))</f>
        <v/>
      </c>
      <c r="O256">
        <f>IF($Y256="","",IF(INDEX('Per Invoice'!O$2:O$501,$Y256)="","",INDEX('Per Invoice'!O$2:O$501,$Y256)))</f>
        <v/>
      </c>
      <c r="P256" s="7">
        <f>IF($Y256="","",IF(INDEX('Per Invoice'!P$2:P$501,$Y256)="","",INDEX('Per Invoice'!P$2:P$501,$Y256)))</f>
        <v/>
      </c>
      <c r="Q256" s="7">
        <f>IF($Y256="","",IF(INDEX('Per Invoice'!Q$2:Q$501,$Y256)="","",INDEX('Per Invoice'!Q$2:Q$501,$Y256)))</f>
        <v/>
      </c>
      <c r="R256">
        <f>IF($Y256="","",IF(INDEX('Per Invoice'!R$2:R$501,$Y256)="","",INDEX('Per Invoice'!R$2:R$501,$Y256)))</f>
        <v/>
      </c>
      <c r="S256" s="7">
        <f>IF($Y256="","",IF(INDEX('Per Invoice'!S$2:S$501,$Y256)="","",INDEX('Per Invoice'!S$2:S$501,$Y256)))</f>
        <v/>
      </c>
      <c r="T256" s="7">
        <f>IF($Y256="","",IF(INDEX('Per Invoice'!T$2:T$501,$Y256)="","",INDEX('Per Invoice'!T$2:T$501,$Y256)))</f>
        <v/>
      </c>
      <c r="U256" s="7">
        <f>IF($Y256="","",IF(INDEX('Per Invoice'!U$2:U$501,$Y256)="","",INDEX('Per Invoice'!U$2:U$501,$Y256)))</f>
        <v/>
      </c>
      <c r="V256" s="7">
        <f>IF($Y256="","",IF(INDEX('Per Invoice'!V$2:V$501,$Y256)="","",INDEX('Per Invoice'!V$2:V$501,$Y256)))</f>
        <v/>
      </c>
      <c r="W256" s="7">
        <f>IF($Y256="","",IF(INDEX('Per Invoice'!W$2:W$501,$Y256)="","",INDEX('Per Invoice'!W$2:W$501,$Y256)))</f>
        <v/>
      </c>
      <c r="X256" s="7">
        <f>IF($Y256="","",IF(INDEX('Per Invoice'!X$2:X$501,$Y256)="","",INDEX('Per Invoice'!X$2:X$501,$Y256)))</f>
        <v/>
      </c>
      <c r="Y256" s="16">
        <f>IFERROR(MATCH(Settings!$C$28&amp;"|"&amp;ROWS($Y$2:$Y256),'Per Invoice'!$Z$2:$Z$501,0),"")</f>
        <v/>
      </c>
    </row>
    <row r="257">
      <c r="A257">
        <f>IF($Y257="","",IF(INDEX('Per Invoice'!A$2:A$501,$Y257)="","",INDEX('Per Invoice'!A$2:A$501,$Y257)))</f>
        <v/>
      </c>
      <c r="B257">
        <f>IF($Y257="","",IF(INDEX('Per Invoice'!B$2:B$501,$Y257)="","",INDEX('Per Invoice'!B$2:B$501,$Y257)))</f>
        <v/>
      </c>
      <c r="C257">
        <f>IF($Y257="","",IF(INDEX('Per Invoice'!C$2:C$501,$Y257)="","",INDEX('Per Invoice'!C$2:C$501,$Y257)))</f>
        <v/>
      </c>
      <c r="D257">
        <f>IF($Y257="","",IF(INDEX('Per Invoice'!D$2:D$501,$Y257)="","",INDEX('Per Invoice'!D$2:D$501,$Y257)))</f>
        <v/>
      </c>
      <c r="E257">
        <f>IF($Y257="","",IF(INDEX('Per Invoice'!E$2:E$501,$Y257)="","",INDEX('Per Invoice'!E$2:E$501,$Y257)))</f>
        <v/>
      </c>
      <c r="F257">
        <f>IF($Y257="","",IF(INDEX('Per Invoice'!F$2:F$501,$Y257)="","",INDEX('Per Invoice'!F$2:F$501,$Y257)))</f>
        <v/>
      </c>
      <c r="G257">
        <f>IF($Y257="","",IF(INDEX('Per Invoice'!G$2:G$501,$Y257)="","",INDEX('Per Invoice'!G$2:G$501,$Y257)))</f>
        <v/>
      </c>
      <c r="H257">
        <f>IF($Y257="","",IF(INDEX('Per Invoice'!H$2:H$501,$Y257)="","",INDEX('Per Invoice'!H$2:H$501,$Y257)))</f>
        <v/>
      </c>
      <c r="I257">
        <f>IF($Y257="","",IF(INDEX('Per Invoice'!I$2:I$501,$Y257)="","",INDEX('Per Invoice'!I$2:I$501,$Y257)))</f>
        <v/>
      </c>
      <c r="J257">
        <f>IF($Y257="","",IF(INDEX('Per Invoice'!J$2:J$501,$Y257)="","",INDEX('Per Invoice'!J$2:J$501,$Y257)))</f>
        <v/>
      </c>
      <c r="K257">
        <f>IF($Y257="","",IF(INDEX('Per Invoice'!K$2:K$501,$Y257)="","",INDEX('Per Invoice'!K$2:K$501,$Y257)))</f>
        <v/>
      </c>
      <c r="L257" s="7">
        <f>IF($Y257="","",IF(INDEX('Per Invoice'!L$2:L$501,$Y257)="","",INDEX('Per Invoice'!L$2:L$501,$Y257)))</f>
        <v/>
      </c>
      <c r="M257" s="14">
        <f>IF($Y257="","",IF(INDEX('Per Invoice'!M$2:M$501,$Y257)="","",INDEX('Per Invoice'!M$2:M$501,$Y257)))</f>
        <v/>
      </c>
      <c r="N257">
        <f>IF($Y257="","",IF(INDEX('Per Invoice'!N$2:N$501,$Y257)="","",INDEX('Per Invoice'!N$2:N$501,$Y257)))</f>
        <v/>
      </c>
      <c r="O257">
        <f>IF($Y257="","",IF(INDEX('Per Invoice'!O$2:O$501,$Y257)="","",INDEX('Per Invoice'!O$2:O$501,$Y257)))</f>
        <v/>
      </c>
      <c r="P257" s="7">
        <f>IF($Y257="","",IF(INDEX('Per Invoice'!P$2:P$501,$Y257)="","",INDEX('Per Invoice'!P$2:P$501,$Y257)))</f>
        <v/>
      </c>
      <c r="Q257" s="7">
        <f>IF($Y257="","",IF(INDEX('Per Invoice'!Q$2:Q$501,$Y257)="","",INDEX('Per Invoice'!Q$2:Q$501,$Y257)))</f>
        <v/>
      </c>
      <c r="R257">
        <f>IF($Y257="","",IF(INDEX('Per Invoice'!R$2:R$501,$Y257)="","",INDEX('Per Invoice'!R$2:R$501,$Y257)))</f>
        <v/>
      </c>
      <c r="S257" s="7">
        <f>IF($Y257="","",IF(INDEX('Per Invoice'!S$2:S$501,$Y257)="","",INDEX('Per Invoice'!S$2:S$501,$Y257)))</f>
        <v/>
      </c>
      <c r="T257" s="7">
        <f>IF($Y257="","",IF(INDEX('Per Invoice'!T$2:T$501,$Y257)="","",INDEX('Per Invoice'!T$2:T$501,$Y257)))</f>
        <v/>
      </c>
      <c r="U257" s="7">
        <f>IF($Y257="","",IF(INDEX('Per Invoice'!U$2:U$501,$Y257)="","",INDEX('Per Invoice'!U$2:U$501,$Y257)))</f>
        <v/>
      </c>
      <c r="V257" s="7">
        <f>IF($Y257="","",IF(INDEX('Per Invoice'!V$2:V$501,$Y257)="","",INDEX('Per Invoice'!V$2:V$501,$Y257)))</f>
        <v/>
      </c>
      <c r="W257" s="7">
        <f>IF($Y257="","",IF(INDEX('Per Invoice'!W$2:W$501,$Y257)="","",INDEX('Per Invoice'!W$2:W$501,$Y257)))</f>
        <v/>
      </c>
      <c r="X257" s="7">
        <f>IF($Y257="","",IF(INDEX('Per Invoice'!X$2:X$501,$Y257)="","",INDEX('Per Invoice'!X$2:X$501,$Y257)))</f>
        <v/>
      </c>
      <c r="Y257" s="16">
        <f>IFERROR(MATCH(Settings!$C$28&amp;"|"&amp;ROWS($Y$2:$Y257),'Per Invoice'!$Z$2:$Z$501,0),"")</f>
        <v/>
      </c>
    </row>
    <row r="258">
      <c r="A258">
        <f>IF($Y258="","",IF(INDEX('Per Invoice'!A$2:A$501,$Y258)="","",INDEX('Per Invoice'!A$2:A$501,$Y258)))</f>
        <v/>
      </c>
      <c r="B258">
        <f>IF($Y258="","",IF(INDEX('Per Invoice'!B$2:B$501,$Y258)="","",INDEX('Per Invoice'!B$2:B$501,$Y258)))</f>
        <v/>
      </c>
      <c r="C258">
        <f>IF($Y258="","",IF(INDEX('Per Invoice'!C$2:C$501,$Y258)="","",INDEX('Per Invoice'!C$2:C$501,$Y258)))</f>
        <v/>
      </c>
      <c r="D258">
        <f>IF($Y258="","",IF(INDEX('Per Invoice'!D$2:D$501,$Y258)="","",INDEX('Per Invoice'!D$2:D$501,$Y258)))</f>
        <v/>
      </c>
      <c r="E258">
        <f>IF($Y258="","",IF(INDEX('Per Invoice'!E$2:E$501,$Y258)="","",INDEX('Per Invoice'!E$2:E$501,$Y258)))</f>
        <v/>
      </c>
      <c r="F258">
        <f>IF($Y258="","",IF(INDEX('Per Invoice'!F$2:F$501,$Y258)="","",INDEX('Per Invoice'!F$2:F$501,$Y258)))</f>
        <v/>
      </c>
      <c r="G258">
        <f>IF($Y258="","",IF(INDEX('Per Invoice'!G$2:G$501,$Y258)="","",INDEX('Per Invoice'!G$2:G$501,$Y258)))</f>
        <v/>
      </c>
      <c r="H258">
        <f>IF($Y258="","",IF(INDEX('Per Invoice'!H$2:H$501,$Y258)="","",INDEX('Per Invoice'!H$2:H$501,$Y258)))</f>
        <v/>
      </c>
      <c r="I258">
        <f>IF($Y258="","",IF(INDEX('Per Invoice'!I$2:I$501,$Y258)="","",INDEX('Per Invoice'!I$2:I$501,$Y258)))</f>
        <v/>
      </c>
      <c r="J258">
        <f>IF($Y258="","",IF(INDEX('Per Invoice'!J$2:J$501,$Y258)="","",INDEX('Per Invoice'!J$2:J$501,$Y258)))</f>
        <v/>
      </c>
      <c r="K258">
        <f>IF($Y258="","",IF(INDEX('Per Invoice'!K$2:K$501,$Y258)="","",INDEX('Per Invoice'!K$2:K$501,$Y258)))</f>
        <v/>
      </c>
      <c r="L258" s="7">
        <f>IF($Y258="","",IF(INDEX('Per Invoice'!L$2:L$501,$Y258)="","",INDEX('Per Invoice'!L$2:L$501,$Y258)))</f>
        <v/>
      </c>
      <c r="M258" s="14">
        <f>IF($Y258="","",IF(INDEX('Per Invoice'!M$2:M$501,$Y258)="","",INDEX('Per Invoice'!M$2:M$501,$Y258)))</f>
        <v/>
      </c>
      <c r="N258">
        <f>IF($Y258="","",IF(INDEX('Per Invoice'!N$2:N$501,$Y258)="","",INDEX('Per Invoice'!N$2:N$501,$Y258)))</f>
        <v/>
      </c>
      <c r="O258">
        <f>IF($Y258="","",IF(INDEX('Per Invoice'!O$2:O$501,$Y258)="","",INDEX('Per Invoice'!O$2:O$501,$Y258)))</f>
        <v/>
      </c>
      <c r="P258" s="7">
        <f>IF($Y258="","",IF(INDEX('Per Invoice'!P$2:P$501,$Y258)="","",INDEX('Per Invoice'!P$2:P$501,$Y258)))</f>
        <v/>
      </c>
      <c r="Q258" s="7">
        <f>IF($Y258="","",IF(INDEX('Per Invoice'!Q$2:Q$501,$Y258)="","",INDEX('Per Invoice'!Q$2:Q$501,$Y258)))</f>
        <v/>
      </c>
      <c r="R258">
        <f>IF($Y258="","",IF(INDEX('Per Invoice'!R$2:R$501,$Y258)="","",INDEX('Per Invoice'!R$2:R$501,$Y258)))</f>
        <v/>
      </c>
      <c r="S258" s="7">
        <f>IF($Y258="","",IF(INDEX('Per Invoice'!S$2:S$501,$Y258)="","",INDEX('Per Invoice'!S$2:S$501,$Y258)))</f>
        <v/>
      </c>
      <c r="T258" s="7">
        <f>IF($Y258="","",IF(INDEX('Per Invoice'!T$2:T$501,$Y258)="","",INDEX('Per Invoice'!T$2:T$501,$Y258)))</f>
        <v/>
      </c>
      <c r="U258" s="7">
        <f>IF($Y258="","",IF(INDEX('Per Invoice'!U$2:U$501,$Y258)="","",INDEX('Per Invoice'!U$2:U$501,$Y258)))</f>
        <v/>
      </c>
      <c r="V258" s="7">
        <f>IF($Y258="","",IF(INDEX('Per Invoice'!V$2:V$501,$Y258)="","",INDEX('Per Invoice'!V$2:V$501,$Y258)))</f>
        <v/>
      </c>
      <c r="W258" s="7">
        <f>IF($Y258="","",IF(INDEX('Per Invoice'!W$2:W$501,$Y258)="","",INDEX('Per Invoice'!W$2:W$501,$Y258)))</f>
        <v/>
      </c>
      <c r="X258" s="7">
        <f>IF($Y258="","",IF(INDEX('Per Invoice'!X$2:X$501,$Y258)="","",INDEX('Per Invoice'!X$2:X$501,$Y258)))</f>
        <v/>
      </c>
      <c r="Y258" s="16">
        <f>IFERROR(MATCH(Settings!$C$28&amp;"|"&amp;ROWS($Y$2:$Y258),'Per Invoice'!$Z$2:$Z$501,0),"")</f>
        <v/>
      </c>
    </row>
    <row r="259">
      <c r="A259">
        <f>IF($Y259="","",IF(INDEX('Per Invoice'!A$2:A$501,$Y259)="","",INDEX('Per Invoice'!A$2:A$501,$Y259)))</f>
        <v/>
      </c>
      <c r="B259">
        <f>IF($Y259="","",IF(INDEX('Per Invoice'!B$2:B$501,$Y259)="","",INDEX('Per Invoice'!B$2:B$501,$Y259)))</f>
        <v/>
      </c>
      <c r="C259">
        <f>IF($Y259="","",IF(INDEX('Per Invoice'!C$2:C$501,$Y259)="","",INDEX('Per Invoice'!C$2:C$501,$Y259)))</f>
        <v/>
      </c>
      <c r="D259">
        <f>IF($Y259="","",IF(INDEX('Per Invoice'!D$2:D$501,$Y259)="","",INDEX('Per Invoice'!D$2:D$501,$Y259)))</f>
        <v/>
      </c>
      <c r="E259">
        <f>IF($Y259="","",IF(INDEX('Per Invoice'!E$2:E$501,$Y259)="","",INDEX('Per Invoice'!E$2:E$501,$Y259)))</f>
        <v/>
      </c>
      <c r="F259">
        <f>IF($Y259="","",IF(INDEX('Per Invoice'!F$2:F$501,$Y259)="","",INDEX('Per Invoice'!F$2:F$501,$Y259)))</f>
        <v/>
      </c>
      <c r="G259">
        <f>IF($Y259="","",IF(INDEX('Per Invoice'!G$2:G$501,$Y259)="","",INDEX('Per Invoice'!G$2:G$501,$Y259)))</f>
        <v/>
      </c>
      <c r="H259">
        <f>IF($Y259="","",IF(INDEX('Per Invoice'!H$2:H$501,$Y259)="","",INDEX('Per Invoice'!H$2:H$501,$Y259)))</f>
        <v/>
      </c>
      <c r="I259">
        <f>IF($Y259="","",IF(INDEX('Per Invoice'!I$2:I$501,$Y259)="","",INDEX('Per Invoice'!I$2:I$501,$Y259)))</f>
        <v/>
      </c>
      <c r="J259">
        <f>IF($Y259="","",IF(INDEX('Per Invoice'!J$2:J$501,$Y259)="","",INDEX('Per Invoice'!J$2:J$501,$Y259)))</f>
        <v/>
      </c>
      <c r="K259">
        <f>IF($Y259="","",IF(INDEX('Per Invoice'!K$2:K$501,$Y259)="","",INDEX('Per Invoice'!K$2:K$501,$Y259)))</f>
        <v/>
      </c>
      <c r="L259" s="7">
        <f>IF($Y259="","",IF(INDEX('Per Invoice'!L$2:L$501,$Y259)="","",INDEX('Per Invoice'!L$2:L$501,$Y259)))</f>
        <v/>
      </c>
      <c r="M259" s="14">
        <f>IF($Y259="","",IF(INDEX('Per Invoice'!M$2:M$501,$Y259)="","",INDEX('Per Invoice'!M$2:M$501,$Y259)))</f>
        <v/>
      </c>
      <c r="N259">
        <f>IF($Y259="","",IF(INDEX('Per Invoice'!N$2:N$501,$Y259)="","",INDEX('Per Invoice'!N$2:N$501,$Y259)))</f>
        <v/>
      </c>
      <c r="O259">
        <f>IF($Y259="","",IF(INDEX('Per Invoice'!O$2:O$501,$Y259)="","",INDEX('Per Invoice'!O$2:O$501,$Y259)))</f>
        <v/>
      </c>
      <c r="P259" s="7">
        <f>IF($Y259="","",IF(INDEX('Per Invoice'!P$2:P$501,$Y259)="","",INDEX('Per Invoice'!P$2:P$501,$Y259)))</f>
        <v/>
      </c>
      <c r="Q259" s="7">
        <f>IF($Y259="","",IF(INDEX('Per Invoice'!Q$2:Q$501,$Y259)="","",INDEX('Per Invoice'!Q$2:Q$501,$Y259)))</f>
        <v/>
      </c>
      <c r="R259">
        <f>IF($Y259="","",IF(INDEX('Per Invoice'!R$2:R$501,$Y259)="","",INDEX('Per Invoice'!R$2:R$501,$Y259)))</f>
        <v/>
      </c>
      <c r="S259" s="7">
        <f>IF($Y259="","",IF(INDEX('Per Invoice'!S$2:S$501,$Y259)="","",INDEX('Per Invoice'!S$2:S$501,$Y259)))</f>
        <v/>
      </c>
      <c r="T259" s="7">
        <f>IF($Y259="","",IF(INDEX('Per Invoice'!T$2:T$501,$Y259)="","",INDEX('Per Invoice'!T$2:T$501,$Y259)))</f>
        <v/>
      </c>
      <c r="U259" s="7">
        <f>IF($Y259="","",IF(INDEX('Per Invoice'!U$2:U$501,$Y259)="","",INDEX('Per Invoice'!U$2:U$501,$Y259)))</f>
        <v/>
      </c>
      <c r="V259" s="7">
        <f>IF($Y259="","",IF(INDEX('Per Invoice'!V$2:V$501,$Y259)="","",INDEX('Per Invoice'!V$2:V$501,$Y259)))</f>
        <v/>
      </c>
      <c r="W259" s="7">
        <f>IF($Y259="","",IF(INDEX('Per Invoice'!W$2:W$501,$Y259)="","",INDEX('Per Invoice'!W$2:W$501,$Y259)))</f>
        <v/>
      </c>
      <c r="X259" s="7">
        <f>IF($Y259="","",IF(INDEX('Per Invoice'!X$2:X$501,$Y259)="","",INDEX('Per Invoice'!X$2:X$501,$Y259)))</f>
        <v/>
      </c>
      <c r="Y259" s="16">
        <f>IFERROR(MATCH(Settings!$C$28&amp;"|"&amp;ROWS($Y$2:$Y259),'Per Invoice'!$Z$2:$Z$501,0),"")</f>
        <v/>
      </c>
    </row>
    <row r="260">
      <c r="A260">
        <f>IF($Y260="","",IF(INDEX('Per Invoice'!A$2:A$501,$Y260)="","",INDEX('Per Invoice'!A$2:A$501,$Y260)))</f>
        <v/>
      </c>
      <c r="B260">
        <f>IF($Y260="","",IF(INDEX('Per Invoice'!B$2:B$501,$Y260)="","",INDEX('Per Invoice'!B$2:B$501,$Y260)))</f>
        <v/>
      </c>
      <c r="C260">
        <f>IF($Y260="","",IF(INDEX('Per Invoice'!C$2:C$501,$Y260)="","",INDEX('Per Invoice'!C$2:C$501,$Y260)))</f>
        <v/>
      </c>
      <c r="D260">
        <f>IF($Y260="","",IF(INDEX('Per Invoice'!D$2:D$501,$Y260)="","",INDEX('Per Invoice'!D$2:D$501,$Y260)))</f>
        <v/>
      </c>
      <c r="E260">
        <f>IF($Y260="","",IF(INDEX('Per Invoice'!E$2:E$501,$Y260)="","",INDEX('Per Invoice'!E$2:E$501,$Y260)))</f>
        <v/>
      </c>
      <c r="F260">
        <f>IF($Y260="","",IF(INDEX('Per Invoice'!F$2:F$501,$Y260)="","",INDEX('Per Invoice'!F$2:F$501,$Y260)))</f>
        <v/>
      </c>
      <c r="G260">
        <f>IF($Y260="","",IF(INDEX('Per Invoice'!G$2:G$501,$Y260)="","",INDEX('Per Invoice'!G$2:G$501,$Y260)))</f>
        <v/>
      </c>
      <c r="H260">
        <f>IF($Y260="","",IF(INDEX('Per Invoice'!H$2:H$501,$Y260)="","",INDEX('Per Invoice'!H$2:H$501,$Y260)))</f>
        <v/>
      </c>
      <c r="I260">
        <f>IF($Y260="","",IF(INDEX('Per Invoice'!I$2:I$501,$Y260)="","",INDEX('Per Invoice'!I$2:I$501,$Y260)))</f>
        <v/>
      </c>
      <c r="J260">
        <f>IF($Y260="","",IF(INDEX('Per Invoice'!J$2:J$501,$Y260)="","",INDEX('Per Invoice'!J$2:J$501,$Y260)))</f>
        <v/>
      </c>
      <c r="K260">
        <f>IF($Y260="","",IF(INDEX('Per Invoice'!K$2:K$501,$Y260)="","",INDEX('Per Invoice'!K$2:K$501,$Y260)))</f>
        <v/>
      </c>
      <c r="L260" s="7">
        <f>IF($Y260="","",IF(INDEX('Per Invoice'!L$2:L$501,$Y260)="","",INDEX('Per Invoice'!L$2:L$501,$Y260)))</f>
        <v/>
      </c>
      <c r="M260" s="14">
        <f>IF($Y260="","",IF(INDEX('Per Invoice'!M$2:M$501,$Y260)="","",INDEX('Per Invoice'!M$2:M$501,$Y260)))</f>
        <v/>
      </c>
      <c r="N260">
        <f>IF($Y260="","",IF(INDEX('Per Invoice'!N$2:N$501,$Y260)="","",INDEX('Per Invoice'!N$2:N$501,$Y260)))</f>
        <v/>
      </c>
      <c r="O260">
        <f>IF($Y260="","",IF(INDEX('Per Invoice'!O$2:O$501,$Y260)="","",INDEX('Per Invoice'!O$2:O$501,$Y260)))</f>
        <v/>
      </c>
      <c r="P260" s="7">
        <f>IF($Y260="","",IF(INDEX('Per Invoice'!P$2:P$501,$Y260)="","",INDEX('Per Invoice'!P$2:P$501,$Y260)))</f>
        <v/>
      </c>
      <c r="Q260" s="7">
        <f>IF($Y260="","",IF(INDEX('Per Invoice'!Q$2:Q$501,$Y260)="","",INDEX('Per Invoice'!Q$2:Q$501,$Y260)))</f>
        <v/>
      </c>
      <c r="R260">
        <f>IF($Y260="","",IF(INDEX('Per Invoice'!R$2:R$501,$Y260)="","",INDEX('Per Invoice'!R$2:R$501,$Y260)))</f>
        <v/>
      </c>
      <c r="S260" s="7">
        <f>IF($Y260="","",IF(INDEX('Per Invoice'!S$2:S$501,$Y260)="","",INDEX('Per Invoice'!S$2:S$501,$Y260)))</f>
        <v/>
      </c>
      <c r="T260" s="7">
        <f>IF($Y260="","",IF(INDEX('Per Invoice'!T$2:T$501,$Y260)="","",INDEX('Per Invoice'!T$2:T$501,$Y260)))</f>
        <v/>
      </c>
      <c r="U260" s="7">
        <f>IF($Y260="","",IF(INDEX('Per Invoice'!U$2:U$501,$Y260)="","",INDEX('Per Invoice'!U$2:U$501,$Y260)))</f>
        <v/>
      </c>
      <c r="V260" s="7">
        <f>IF($Y260="","",IF(INDEX('Per Invoice'!V$2:V$501,$Y260)="","",INDEX('Per Invoice'!V$2:V$501,$Y260)))</f>
        <v/>
      </c>
      <c r="W260" s="7">
        <f>IF($Y260="","",IF(INDEX('Per Invoice'!W$2:W$501,$Y260)="","",INDEX('Per Invoice'!W$2:W$501,$Y260)))</f>
        <v/>
      </c>
      <c r="X260" s="7">
        <f>IF($Y260="","",IF(INDEX('Per Invoice'!X$2:X$501,$Y260)="","",INDEX('Per Invoice'!X$2:X$501,$Y260)))</f>
        <v/>
      </c>
      <c r="Y260" s="16">
        <f>IFERROR(MATCH(Settings!$C$28&amp;"|"&amp;ROWS($Y$2:$Y260),'Per Invoice'!$Z$2:$Z$501,0),"")</f>
        <v/>
      </c>
    </row>
    <row r="261">
      <c r="A261">
        <f>IF($Y261="","",IF(INDEX('Per Invoice'!A$2:A$501,$Y261)="","",INDEX('Per Invoice'!A$2:A$501,$Y261)))</f>
        <v/>
      </c>
      <c r="B261">
        <f>IF($Y261="","",IF(INDEX('Per Invoice'!B$2:B$501,$Y261)="","",INDEX('Per Invoice'!B$2:B$501,$Y261)))</f>
        <v/>
      </c>
      <c r="C261">
        <f>IF($Y261="","",IF(INDEX('Per Invoice'!C$2:C$501,$Y261)="","",INDEX('Per Invoice'!C$2:C$501,$Y261)))</f>
        <v/>
      </c>
      <c r="D261">
        <f>IF($Y261="","",IF(INDEX('Per Invoice'!D$2:D$501,$Y261)="","",INDEX('Per Invoice'!D$2:D$501,$Y261)))</f>
        <v/>
      </c>
      <c r="E261">
        <f>IF($Y261="","",IF(INDEX('Per Invoice'!E$2:E$501,$Y261)="","",INDEX('Per Invoice'!E$2:E$501,$Y261)))</f>
        <v/>
      </c>
      <c r="F261">
        <f>IF($Y261="","",IF(INDEX('Per Invoice'!F$2:F$501,$Y261)="","",INDEX('Per Invoice'!F$2:F$501,$Y261)))</f>
        <v/>
      </c>
      <c r="G261">
        <f>IF($Y261="","",IF(INDEX('Per Invoice'!G$2:G$501,$Y261)="","",INDEX('Per Invoice'!G$2:G$501,$Y261)))</f>
        <v/>
      </c>
      <c r="H261">
        <f>IF($Y261="","",IF(INDEX('Per Invoice'!H$2:H$501,$Y261)="","",INDEX('Per Invoice'!H$2:H$501,$Y261)))</f>
        <v/>
      </c>
      <c r="I261">
        <f>IF($Y261="","",IF(INDEX('Per Invoice'!I$2:I$501,$Y261)="","",INDEX('Per Invoice'!I$2:I$501,$Y261)))</f>
        <v/>
      </c>
      <c r="J261">
        <f>IF($Y261="","",IF(INDEX('Per Invoice'!J$2:J$501,$Y261)="","",INDEX('Per Invoice'!J$2:J$501,$Y261)))</f>
        <v/>
      </c>
      <c r="K261">
        <f>IF($Y261="","",IF(INDEX('Per Invoice'!K$2:K$501,$Y261)="","",INDEX('Per Invoice'!K$2:K$501,$Y261)))</f>
        <v/>
      </c>
      <c r="L261" s="7">
        <f>IF($Y261="","",IF(INDEX('Per Invoice'!L$2:L$501,$Y261)="","",INDEX('Per Invoice'!L$2:L$501,$Y261)))</f>
        <v/>
      </c>
      <c r="M261" s="14">
        <f>IF($Y261="","",IF(INDEX('Per Invoice'!M$2:M$501,$Y261)="","",INDEX('Per Invoice'!M$2:M$501,$Y261)))</f>
        <v/>
      </c>
      <c r="N261">
        <f>IF($Y261="","",IF(INDEX('Per Invoice'!N$2:N$501,$Y261)="","",INDEX('Per Invoice'!N$2:N$501,$Y261)))</f>
        <v/>
      </c>
      <c r="O261">
        <f>IF($Y261="","",IF(INDEX('Per Invoice'!O$2:O$501,$Y261)="","",INDEX('Per Invoice'!O$2:O$501,$Y261)))</f>
        <v/>
      </c>
      <c r="P261" s="7">
        <f>IF($Y261="","",IF(INDEX('Per Invoice'!P$2:P$501,$Y261)="","",INDEX('Per Invoice'!P$2:P$501,$Y261)))</f>
        <v/>
      </c>
      <c r="Q261" s="7">
        <f>IF($Y261="","",IF(INDEX('Per Invoice'!Q$2:Q$501,$Y261)="","",INDEX('Per Invoice'!Q$2:Q$501,$Y261)))</f>
        <v/>
      </c>
      <c r="R261">
        <f>IF($Y261="","",IF(INDEX('Per Invoice'!R$2:R$501,$Y261)="","",INDEX('Per Invoice'!R$2:R$501,$Y261)))</f>
        <v/>
      </c>
      <c r="S261" s="7">
        <f>IF($Y261="","",IF(INDEX('Per Invoice'!S$2:S$501,$Y261)="","",INDEX('Per Invoice'!S$2:S$501,$Y261)))</f>
        <v/>
      </c>
      <c r="T261" s="7">
        <f>IF($Y261="","",IF(INDEX('Per Invoice'!T$2:T$501,$Y261)="","",INDEX('Per Invoice'!T$2:T$501,$Y261)))</f>
        <v/>
      </c>
      <c r="U261" s="7">
        <f>IF($Y261="","",IF(INDEX('Per Invoice'!U$2:U$501,$Y261)="","",INDEX('Per Invoice'!U$2:U$501,$Y261)))</f>
        <v/>
      </c>
      <c r="V261" s="7">
        <f>IF($Y261="","",IF(INDEX('Per Invoice'!V$2:V$501,$Y261)="","",INDEX('Per Invoice'!V$2:V$501,$Y261)))</f>
        <v/>
      </c>
      <c r="W261" s="7">
        <f>IF($Y261="","",IF(INDEX('Per Invoice'!W$2:W$501,$Y261)="","",INDEX('Per Invoice'!W$2:W$501,$Y261)))</f>
        <v/>
      </c>
      <c r="X261" s="7">
        <f>IF($Y261="","",IF(INDEX('Per Invoice'!X$2:X$501,$Y261)="","",INDEX('Per Invoice'!X$2:X$501,$Y261)))</f>
        <v/>
      </c>
      <c r="Y261" s="16">
        <f>IFERROR(MATCH(Settings!$C$28&amp;"|"&amp;ROWS($Y$2:$Y261),'Per Invoice'!$Z$2:$Z$501,0),"")</f>
        <v/>
      </c>
    </row>
    <row r="262">
      <c r="A262">
        <f>IF($Y262="","",IF(INDEX('Per Invoice'!A$2:A$501,$Y262)="","",INDEX('Per Invoice'!A$2:A$501,$Y262)))</f>
        <v/>
      </c>
      <c r="B262">
        <f>IF($Y262="","",IF(INDEX('Per Invoice'!B$2:B$501,$Y262)="","",INDEX('Per Invoice'!B$2:B$501,$Y262)))</f>
        <v/>
      </c>
      <c r="C262">
        <f>IF($Y262="","",IF(INDEX('Per Invoice'!C$2:C$501,$Y262)="","",INDEX('Per Invoice'!C$2:C$501,$Y262)))</f>
        <v/>
      </c>
      <c r="D262">
        <f>IF($Y262="","",IF(INDEX('Per Invoice'!D$2:D$501,$Y262)="","",INDEX('Per Invoice'!D$2:D$501,$Y262)))</f>
        <v/>
      </c>
      <c r="E262">
        <f>IF($Y262="","",IF(INDEX('Per Invoice'!E$2:E$501,$Y262)="","",INDEX('Per Invoice'!E$2:E$501,$Y262)))</f>
        <v/>
      </c>
      <c r="F262">
        <f>IF($Y262="","",IF(INDEX('Per Invoice'!F$2:F$501,$Y262)="","",INDEX('Per Invoice'!F$2:F$501,$Y262)))</f>
        <v/>
      </c>
      <c r="G262">
        <f>IF($Y262="","",IF(INDEX('Per Invoice'!G$2:G$501,$Y262)="","",INDEX('Per Invoice'!G$2:G$501,$Y262)))</f>
        <v/>
      </c>
      <c r="H262">
        <f>IF($Y262="","",IF(INDEX('Per Invoice'!H$2:H$501,$Y262)="","",INDEX('Per Invoice'!H$2:H$501,$Y262)))</f>
        <v/>
      </c>
      <c r="I262">
        <f>IF($Y262="","",IF(INDEX('Per Invoice'!I$2:I$501,$Y262)="","",INDEX('Per Invoice'!I$2:I$501,$Y262)))</f>
        <v/>
      </c>
      <c r="J262">
        <f>IF($Y262="","",IF(INDEX('Per Invoice'!J$2:J$501,$Y262)="","",INDEX('Per Invoice'!J$2:J$501,$Y262)))</f>
        <v/>
      </c>
      <c r="K262">
        <f>IF($Y262="","",IF(INDEX('Per Invoice'!K$2:K$501,$Y262)="","",INDEX('Per Invoice'!K$2:K$501,$Y262)))</f>
        <v/>
      </c>
      <c r="L262" s="7">
        <f>IF($Y262="","",IF(INDEX('Per Invoice'!L$2:L$501,$Y262)="","",INDEX('Per Invoice'!L$2:L$501,$Y262)))</f>
        <v/>
      </c>
      <c r="M262" s="14">
        <f>IF($Y262="","",IF(INDEX('Per Invoice'!M$2:M$501,$Y262)="","",INDEX('Per Invoice'!M$2:M$501,$Y262)))</f>
        <v/>
      </c>
      <c r="N262">
        <f>IF($Y262="","",IF(INDEX('Per Invoice'!N$2:N$501,$Y262)="","",INDEX('Per Invoice'!N$2:N$501,$Y262)))</f>
        <v/>
      </c>
      <c r="O262">
        <f>IF($Y262="","",IF(INDEX('Per Invoice'!O$2:O$501,$Y262)="","",INDEX('Per Invoice'!O$2:O$501,$Y262)))</f>
        <v/>
      </c>
      <c r="P262" s="7">
        <f>IF($Y262="","",IF(INDEX('Per Invoice'!P$2:P$501,$Y262)="","",INDEX('Per Invoice'!P$2:P$501,$Y262)))</f>
        <v/>
      </c>
      <c r="Q262" s="7">
        <f>IF($Y262="","",IF(INDEX('Per Invoice'!Q$2:Q$501,$Y262)="","",INDEX('Per Invoice'!Q$2:Q$501,$Y262)))</f>
        <v/>
      </c>
      <c r="R262">
        <f>IF($Y262="","",IF(INDEX('Per Invoice'!R$2:R$501,$Y262)="","",INDEX('Per Invoice'!R$2:R$501,$Y262)))</f>
        <v/>
      </c>
      <c r="S262" s="7">
        <f>IF($Y262="","",IF(INDEX('Per Invoice'!S$2:S$501,$Y262)="","",INDEX('Per Invoice'!S$2:S$501,$Y262)))</f>
        <v/>
      </c>
      <c r="T262" s="7">
        <f>IF($Y262="","",IF(INDEX('Per Invoice'!T$2:T$501,$Y262)="","",INDEX('Per Invoice'!T$2:T$501,$Y262)))</f>
        <v/>
      </c>
      <c r="U262" s="7">
        <f>IF($Y262="","",IF(INDEX('Per Invoice'!U$2:U$501,$Y262)="","",INDEX('Per Invoice'!U$2:U$501,$Y262)))</f>
        <v/>
      </c>
      <c r="V262" s="7">
        <f>IF($Y262="","",IF(INDEX('Per Invoice'!V$2:V$501,$Y262)="","",INDEX('Per Invoice'!V$2:V$501,$Y262)))</f>
        <v/>
      </c>
      <c r="W262" s="7">
        <f>IF($Y262="","",IF(INDEX('Per Invoice'!W$2:W$501,$Y262)="","",INDEX('Per Invoice'!W$2:W$501,$Y262)))</f>
        <v/>
      </c>
      <c r="X262" s="7">
        <f>IF($Y262="","",IF(INDEX('Per Invoice'!X$2:X$501,$Y262)="","",INDEX('Per Invoice'!X$2:X$501,$Y262)))</f>
        <v/>
      </c>
      <c r="Y262" s="16">
        <f>IFERROR(MATCH(Settings!$C$28&amp;"|"&amp;ROWS($Y$2:$Y262),'Per Invoice'!$Z$2:$Z$501,0),"")</f>
        <v/>
      </c>
    </row>
    <row r="263">
      <c r="A263">
        <f>IF($Y263="","",IF(INDEX('Per Invoice'!A$2:A$501,$Y263)="","",INDEX('Per Invoice'!A$2:A$501,$Y263)))</f>
        <v/>
      </c>
      <c r="B263">
        <f>IF($Y263="","",IF(INDEX('Per Invoice'!B$2:B$501,$Y263)="","",INDEX('Per Invoice'!B$2:B$501,$Y263)))</f>
        <v/>
      </c>
      <c r="C263">
        <f>IF($Y263="","",IF(INDEX('Per Invoice'!C$2:C$501,$Y263)="","",INDEX('Per Invoice'!C$2:C$501,$Y263)))</f>
        <v/>
      </c>
      <c r="D263">
        <f>IF($Y263="","",IF(INDEX('Per Invoice'!D$2:D$501,$Y263)="","",INDEX('Per Invoice'!D$2:D$501,$Y263)))</f>
        <v/>
      </c>
      <c r="E263">
        <f>IF($Y263="","",IF(INDEX('Per Invoice'!E$2:E$501,$Y263)="","",INDEX('Per Invoice'!E$2:E$501,$Y263)))</f>
        <v/>
      </c>
      <c r="F263">
        <f>IF($Y263="","",IF(INDEX('Per Invoice'!F$2:F$501,$Y263)="","",INDEX('Per Invoice'!F$2:F$501,$Y263)))</f>
        <v/>
      </c>
      <c r="G263">
        <f>IF($Y263="","",IF(INDEX('Per Invoice'!G$2:G$501,$Y263)="","",INDEX('Per Invoice'!G$2:G$501,$Y263)))</f>
        <v/>
      </c>
      <c r="H263">
        <f>IF($Y263="","",IF(INDEX('Per Invoice'!H$2:H$501,$Y263)="","",INDEX('Per Invoice'!H$2:H$501,$Y263)))</f>
        <v/>
      </c>
      <c r="I263">
        <f>IF($Y263="","",IF(INDEX('Per Invoice'!I$2:I$501,$Y263)="","",INDEX('Per Invoice'!I$2:I$501,$Y263)))</f>
        <v/>
      </c>
      <c r="J263">
        <f>IF($Y263="","",IF(INDEX('Per Invoice'!J$2:J$501,$Y263)="","",INDEX('Per Invoice'!J$2:J$501,$Y263)))</f>
        <v/>
      </c>
      <c r="K263">
        <f>IF($Y263="","",IF(INDEX('Per Invoice'!K$2:K$501,$Y263)="","",INDEX('Per Invoice'!K$2:K$501,$Y263)))</f>
        <v/>
      </c>
      <c r="L263" s="7">
        <f>IF($Y263="","",IF(INDEX('Per Invoice'!L$2:L$501,$Y263)="","",INDEX('Per Invoice'!L$2:L$501,$Y263)))</f>
        <v/>
      </c>
      <c r="M263" s="14">
        <f>IF($Y263="","",IF(INDEX('Per Invoice'!M$2:M$501,$Y263)="","",INDEX('Per Invoice'!M$2:M$501,$Y263)))</f>
        <v/>
      </c>
      <c r="N263">
        <f>IF($Y263="","",IF(INDEX('Per Invoice'!N$2:N$501,$Y263)="","",INDEX('Per Invoice'!N$2:N$501,$Y263)))</f>
        <v/>
      </c>
      <c r="O263">
        <f>IF($Y263="","",IF(INDEX('Per Invoice'!O$2:O$501,$Y263)="","",INDEX('Per Invoice'!O$2:O$501,$Y263)))</f>
        <v/>
      </c>
      <c r="P263" s="7">
        <f>IF($Y263="","",IF(INDEX('Per Invoice'!P$2:P$501,$Y263)="","",INDEX('Per Invoice'!P$2:P$501,$Y263)))</f>
        <v/>
      </c>
      <c r="Q263" s="7">
        <f>IF($Y263="","",IF(INDEX('Per Invoice'!Q$2:Q$501,$Y263)="","",INDEX('Per Invoice'!Q$2:Q$501,$Y263)))</f>
        <v/>
      </c>
      <c r="R263">
        <f>IF($Y263="","",IF(INDEX('Per Invoice'!R$2:R$501,$Y263)="","",INDEX('Per Invoice'!R$2:R$501,$Y263)))</f>
        <v/>
      </c>
      <c r="S263" s="7">
        <f>IF($Y263="","",IF(INDEX('Per Invoice'!S$2:S$501,$Y263)="","",INDEX('Per Invoice'!S$2:S$501,$Y263)))</f>
        <v/>
      </c>
      <c r="T263" s="7">
        <f>IF($Y263="","",IF(INDEX('Per Invoice'!T$2:T$501,$Y263)="","",INDEX('Per Invoice'!T$2:T$501,$Y263)))</f>
        <v/>
      </c>
      <c r="U263" s="7">
        <f>IF($Y263="","",IF(INDEX('Per Invoice'!U$2:U$501,$Y263)="","",INDEX('Per Invoice'!U$2:U$501,$Y263)))</f>
        <v/>
      </c>
      <c r="V263" s="7">
        <f>IF($Y263="","",IF(INDEX('Per Invoice'!V$2:V$501,$Y263)="","",INDEX('Per Invoice'!V$2:V$501,$Y263)))</f>
        <v/>
      </c>
      <c r="W263" s="7">
        <f>IF($Y263="","",IF(INDEX('Per Invoice'!W$2:W$501,$Y263)="","",INDEX('Per Invoice'!W$2:W$501,$Y263)))</f>
        <v/>
      </c>
      <c r="X263" s="7">
        <f>IF($Y263="","",IF(INDEX('Per Invoice'!X$2:X$501,$Y263)="","",INDEX('Per Invoice'!X$2:X$501,$Y263)))</f>
        <v/>
      </c>
      <c r="Y263" s="16">
        <f>IFERROR(MATCH(Settings!$C$28&amp;"|"&amp;ROWS($Y$2:$Y263),'Per Invoice'!$Z$2:$Z$501,0),"")</f>
        <v/>
      </c>
    </row>
    <row r="264">
      <c r="A264">
        <f>IF($Y264="","",IF(INDEX('Per Invoice'!A$2:A$501,$Y264)="","",INDEX('Per Invoice'!A$2:A$501,$Y264)))</f>
        <v/>
      </c>
      <c r="B264">
        <f>IF($Y264="","",IF(INDEX('Per Invoice'!B$2:B$501,$Y264)="","",INDEX('Per Invoice'!B$2:B$501,$Y264)))</f>
        <v/>
      </c>
      <c r="C264">
        <f>IF($Y264="","",IF(INDEX('Per Invoice'!C$2:C$501,$Y264)="","",INDEX('Per Invoice'!C$2:C$501,$Y264)))</f>
        <v/>
      </c>
      <c r="D264">
        <f>IF($Y264="","",IF(INDEX('Per Invoice'!D$2:D$501,$Y264)="","",INDEX('Per Invoice'!D$2:D$501,$Y264)))</f>
        <v/>
      </c>
      <c r="E264">
        <f>IF($Y264="","",IF(INDEX('Per Invoice'!E$2:E$501,$Y264)="","",INDEX('Per Invoice'!E$2:E$501,$Y264)))</f>
        <v/>
      </c>
      <c r="F264">
        <f>IF($Y264="","",IF(INDEX('Per Invoice'!F$2:F$501,$Y264)="","",INDEX('Per Invoice'!F$2:F$501,$Y264)))</f>
        <v/>
      </c>
      <c r="G264">
        <f>IF($Y264="","",IF(INDEX('Per Invoice'!G$2:G$501,$Y264)="","",INDEX('Per Invoice'!G$2:G$501,$Y264)))</f>
        <v/>
      </c>
      <c r="H264">
        <f>IF($Y264="","",IF(INDEX('Per Invoice'!H$2:H$501,$Y264)="","",INDEX('Per Invoice'!H$2:H$501,$Y264)))</f>
        <v/>
      </c>
      <c r="I264">
        <f>IF($Y264="","",IF(INDEX('Per Invoice'!I$2:I$501,$Y264)="","",INDEX('Per Invoice'!I$2:I$501,$Y264)))</f>
        <v/>
      </c>
      <c r="J264">
        <f>IF($Y264="","",IF(INDEX('Per Invoice'!J$2:J$501,$Y264)="","",INDEX('Per Invoice'!J$2:J$501,$Y264)))</f>
        <v/>
      </c>
      <c r="K264">
        <f>IF($Y264="","",IF(INDEX('Per Invoice'!K$2:K$501,$Y264)="","",INDEX('Per Invoice'!K$2:K$501,$Y264)))</f>
        <v/>
      </c>
      <c r="L264" s="7">
        <f>IF($Y264="","",IF(INDEX('Per Invoice'!L$2:L$501,$Y264)="","",INDEX('Per Invoice'!L$2:L$501,$Y264)))</f>
        <v/>
      </c>
      <c r="M264" s="14">
        <f>IF($Y264="","",IF(INDEX('Per Invoice'!M$2:M$501,$Y264)="","",INDEX('Per Invoice'!M$2:M$501,$Y264)))</f>
        <v/>
      </c>
      <c r="N264">
        <f>IF($Y264="","",IF(INDEX('Per Invoice'!N$2:N$501,$Y264)="","",INDEX('Per Invoice'!N$2:N$501,$Y264)))</f>
        <v/>
      </c>
      <c r="O264">
        <f>IF($Y264="","",IF(INDEX('Per Invoice'!O$2:O$501,$Y264)="","",INDEX('Per Invoice'!O$2:O$501,$Y264)))</f>
        <v/>
      </c>
      <c r="P264" s="7">
        <f>IF($Y264="","",IF(INDEX('Per Invoice'!P$2:P$501,$Y264)="","",INDEX('Per Invoice'!P$2:P$501,$Y264)))</f>
        <v/>
      </c>
      <c r="Q264" s="7">
        <f>IF($Y264="","",IF(INDEX('Per Invoice'!Q$2:Q$501,$Y264)="","",INDEX('Per Invoice'!Q$2:Q$501,$Y264)))</f>
        <v/>
      </c>
      <c r="R264">
        <f>IF($Y264="","",IF(INDEX('Per Invoice'!R$2:R$501,$Y264)="","",INDEX('Per Invoice'!R$2:R$501,$Y264)))</f>
        <v/>
      </c>
      <c r="S264" s="7">
        <f>IF($Y264="","",IF(INDEX('Per Invoice'!S$2:S$501,$Y264)="","",INDEX('Per Invoice'!S$2:S$501,$Y264)))</f>
        <v/>
      </c>
      <c r="T264" s="7">
        <f>IF($Y264="","",IF(INDEX('Per Invoice'!T$2:T$501,$Y264)="","",INDEX('Per Invoice'!T$2:T$501,$Y264)))</f>
        <v/>
      </c>
      <c r="U264" s="7">
        <f>IF($Y264="","",IF(INDEX('Per Invoice'!U$2:U$501,$Y264)="","",INDEX('Per Invoice'!U$2:U$501,$Y264)))</f>
        <v/>
      </c>
      <c r="V264" s="7">
        <f>IF($Y264="","",IF(INDEX('Per Invoice'!V$2:V$501,$Y264)="","",INDEX('Per Invoice'!V$2:V$501,$Y264)))</f>
        <v/>
      </c>
      <c r="W264" s="7">
        <f>IF($Y264="","",IF(INDEX('Per Invoice'!W$2:W$501,$Y264)="","",INDEX('Per Invoice'!W$2:W$501,$Y264)))</f>
        <v/>
      </c>
      <c r="X264" s="7">
        <f>IF($Y264="","",IF(INDEX('Per Invoice'!X$2:X$501,$Y264)="","",INDEX('Per Invoice'!X$2:X$501,$Y264)))</f>
        <v/>
      </c>
      <c r="Y264" s="16">
        <f>IFERROR(MATCH(Settings!$C$28&amp;"|"&amp;ROWS($Y$2:$Y264),'Per Invoice'!$Z$2:$Z$501,0),"")</f>
        <v/>
      </c>
    </row>
    <row r="265">
      <c r="A265">
        <f>IF($Y265="","",IF(INDEX('Per Invoice'!A$2:A$501,$Y265)="","",INDEX('Per Invoice'!A$2:A$501,$Y265)))</f>
        <v/>
      </c>
      <c r="B265">
        <f>IF($Y265="","",IF(INDEX('Per Invoice'!B$2:B$501,$Y265)="","",INDEX('Per Invoice'!B$2:B$501,$Y265)))</f>
        <v/>
      </c>
      <c r="C265">
        <f>IF($Y265="","",IF(INDEX('Per Invoice'!C$2:C$501,$Y265)="","",INDEX('Per Invoice'!C$2:C$501,$Y265)))</f>
        <v/>
      </c>
      <c r="D265">
        <f>IF($Y265="","",IF(INDEX('Per Invoice'!D$2:D$501,$Y265)="","",INDEX('Per Invoice'!D$2:D$501,$Y265)))</f>
        <v/>
      </c>
      <c r="E265">
        <f>IF($Y265="","",IF(INDEX('Per Invoice'!E$2:E$501,$Y265)="","",INDEX('Per Invoice'!E$2:E$501,$Y265)))</f>
        <v/>
      </c>
      <c r="F265">
        <f>IF($Y265="","",IF(INDEX('Per Invoice'!F$2:F$501,$Y265)="","",INDEX('Per Invoice'!F$2:F$501,$Y265)))</f>
        <v/>
      </c>
      <c r="G265">
        <f>IF($Y265="","",IF(INDEX('Per Invoice'!G$2:G$501,$Y265)="","",INDEX('Per Invoice'!G$2:G$501,$Y265)))</f>
        <v/>
      </c>
      <c r="H265">
        <f>IF($Y265="","",IF(INDEX('Per Invoice'!H$2:H$501,$Y265)="","",INDEX('Per Invoice'!H$2:H$501,$Y265)))</f>
        <v/>
      </c>
      <c r="I265">
        <f>IF($Y265="","",IF(INDEX('Per Invoice'!I$2:I$501,$Y265)="","",INDEX('Per Invoice'!I$2:I$501,$Y265)))</f>
        <v/>
      </c>
      <c r="J265">
        <f>IF($Y265="","",IF(INDEX('Per Invoice'!J$2:J$501,$Y265)="","",INDEX('Per Invoice'!J$2:J$501,$Y265)))</f>
        <v/>
      </c>
      <c r="K265">
        <f>IF($Y265="","",IF(INDEX('Per Invoice'!K$2:K$501,$Y265)="","",INDEX('Per Invoice'!K$2:K$501,$Y265)))</f>
        <v/>
      </c>
      <c r="L265" s="7">
        <f>IF($Y265="","",IF(INDEX('Per Invoice'!L$2:L$501,$Y265)="","",INDEX('Per Invoice'!L$2:L$501,$Y265)))</f>
        <v/>
      </c>
      <c r="M265" s="14">
        <f>IF($Y265="","",IF(INDEX('Per Invoice'!M$2:M$501,$Y265)="","",INDEX('Per Invoice'!M$2:M$501,$Y265)))</f>
        <v/>
      </c>
      <c r="N265">
        <f>IF($Y265="","",IF(INDEX('Per Invoice'!N$2:N$501,$Y265)="","",INDEX('Per Invoice'!N$2:N$501,$Y265)))</f>
        <v/>
      </c>
      <c r="O265">
        <f>IF($Y265="","",IF(INDEX('Per Invoice'!O$2:O$501,$Y265)="","",INDEX('Per Invoice'!O$2:O$501,$Y265)))</f>
        <v/>
      </c>
      <c r="P265" s="7">
        <f>IF($Y265="","",IF(INDEX('Per Invoice'!P$2:P$501,$Y265)="","",INDEX('Per Invoice'!P$2:P$501,$Y265)))</f>
        <v/>
      </c>
      <c r="Q265" s="7">
        <f>IF($Y265="","",IF(INDEX('Per Invoice'!Q$2:Q$501,$Y265)="","",INDEX('Per Invoice'!Q$2:Q$501,$Y265)))</f>
        <v/>
      </c>
      <c r="R265">
        <f>IF($Y265="","",IF(INDEX('Per Invoice'!R$2:R$501,$Y265)="","",INDEX('Per Invoice'!R$2:R$501,$Y265)))</f>
        <v/>
      </c>
      <c r="S265" s="7">
        <f>IF($Y265="","",IF(INDEX('Per Invoice'!S$2:S$501,$Y265)="","",INDEX('Per Invoice'!S$2:S$501,$Y265)))</f>
        <v/>
      </c>
      <c r="T265" s="7">
        <f>IF($Y265="","",IF(INDEX('Per Invoice'!T$2:T$501,$Y265)="","",INDEX('Per Invoice'!T$2:T$501,$Y265)))</f>
        <v/>
      </c>
      <c r="U265" s="7">
        <f>IF($Y265="","",IF(INDEX('Per Invoice'!U$2:U$501,$Y265)="","",INDEX('Per Invoice'!U$2:U$501,$Y265)))</f>
        <v/>
      </c>
      <c r="V265" s="7">
        <f>IF($Y265="","",IF(INDEX('Per Invoice'!V$2:V$501,$Y265)="","",INDEX('Per Invoice'!V$2:V$501,$Y265)))</f>
        <v/>
      </c>
      <c r="W265" s="7">
        <f>IF($Y265="","",IF(INDEX('Per Invoice'!W$2:W$501,$Y265)="","",INDEX('Per Invoice'!W$2:W$501,$Y265)))</f>
        <v/>
      </c>
      <c r="X265" s="7">
        <f>IF($Y265="","",IF(INDEX('Per Invoice'!X$2:X$501,$Y265)="","",INDEX('Per Invoice'!X$2:X$501,$Y265)))</f>
        <v/>
      </c>
      <c r="Y265" s="16">
        <f>IFERROR(MATCH(Settings!$C$28&amp;"|"&amp;ROWS($Y$2:$Y265),'Per Invoice'!$Z$2:$Z$501,0),"")</f>
        <v/>
      </c>
    </row>
    <row r="266">
      <c r="A266">
        <f>IF($Y266="","",IF(INDEX('Per Invoice'!A$2:A$501,$Y266)="","",INDEX('Per Invoice'!A$2:A$501,$Y266)))</f>
        <v/>
      </c>
      <c r="B266">
        <f>IF($Y266="","",IF(INDEX('Per Invoice'!B$2:B$501,$Y266)="","",INDEX('Per Invoice'!B$2:B$501,$Y266)))</f>
        <v/>
      </c>
      <c r="C266">
        <f>IF($Y266="","",IF(INDEX('Per Invoice'!C$2:C$501,$Y266)="","",INDEX('Per Invoice'!C$2:C$501,$Y266)))</f>
        <v/>
      </c>
      <c r="D266">
        <f>IF($Y266="","",IF(INDEX('Per Invoice'!D$2:D$501,$Y266)="","",INDEX('Per Invoice'!D$2:D$501,$Y266)))</f>
        <v/>
      </c>
      <c r="E266">
        <f>IF($Y266="","",IF(INDEX('Per Invoice'!E$2:E$501,$Y266)="","",INDEX('Per Invoice'!E$2:E$501,$Y266)))</f>
        <v/>
      </c>
      <c r="F266">
        <f>IF($Y266="","",IF(INDEX('Per Invoice'!F$2:F$501,$Y266)="","",INDEX('Per Invoice'!F$2:F$501,$Y266)))</f>
        <v/>
      </c>
      <c r="G266">
        <f>IF($Y266="","",IF(INDEX('Per Invoice'!G$2:G$501,$Y266)="","",INDEX('Per Invoice'!G$2:G$501,$Y266)))</f>
        <v/>
      </c>
      <c r="H266">
        <f>IF($Y266="","",IF(INDEX('Per Invoice'!H$2:H$501,$Y266)="","",INDEX('Per Invoice'!H$2:H$501,$Y266)))</f>
        <v/>
      </c>
      <c r="I266">
        <f>IF($Y266="","",IF(INDEX('Per Invoice'!I$2:I$501,$Y266)="","",INDEX('Per Invoice'!I$2:I$501,$Y266)))</f>
        <v/>
      </c>
      <c r="J266">
        <f>IF($Y266="","",IF(INDEX('Per Invoice'!J$2:J$501,$Y266)="","",INDEX('Per Invoice'!J$2:J$501,$Y266)))</f>
        <v/>
      </c>
      <c r="K266">
        <f>IF($Y266="","",IF(INDEX('Per Invoice'!K$2:K$501,$Y266)="","",INDEX('Per Invoice'!K$2:K$501,$Y266)))</f>
        <v/>
      </c>
      <c r="L266" s="7">
        <f>IF($Y266="","",IF(INDEX('Per Invoice'!L$2:L$501,$Y266)="","",INDEX('Per Invoice'!L$2:L$501,$Y266)))</f>
        <v/>
      </c>
      <c r="M266" s="14">
        <f>IF($Y266="","",IF(INDEX('Per Invoice'!M$2:M$501,$Y266)="","",INDEX('Per Invoice'!M$2:M$501,$Y266)))</f>
        <v/>
      </c>
      <c r="N266">
        <f>IF($Y266="","",IF(INDEX('Per Invoice'!N$2:N$501,$Y266)="","",INDEX('Per Invoice'!N$2:N$501,$Y266)))</f>
        <v/>
      </c>
      <c r="O266">
        <f>IF($Y266="","",IF(INDEX('Per Invoice'!O$2:O$501,$Y266)="","",INDEX('Per Invoice'!O$2:O$501,$Y266)))</f>
        <v/>
      </c>
      <c r="P266" s="7">
        <f>IF($Y266="","",IF(INDEX('Per Invoice'!P$2:P$501,$Y266)="","",INDEX('Per Invoice'!P$2:P$501,$Y266)))</f>
        <v/>
      </c>
      <c r="Q266" s="7">
        <f>IF($Y266="","",IF(INDEX('Per Invoice'!Q$2:Q$501,$Y266)="","",INDEX('Per Invoice'!Q$2:Q$501,$Y266)))</f>
        <v/>
      </c>
      <c r="R266">
        <f>IF($Y266="","",IF(INDEX('Per Invoice'!R$2:R$501,$Y266)="","",INDEX('Per Invoice'!R$2:R$501,$Y266)))</f>
        <v/>
      </c>
      <c r="S266" s="7">
        <f>IF($Y266="","",IF(INDEX('Per Invoice'!S$2:S$501,$Y266)="","",INDEX('Per Invoice'!S$2:S$501,$Y266)))</f>
        <v/>
      </c>
      <c r="T266" s="7">
        <f>IF($Y266="","",IF(INDEX('Per Invoice'!T$2:T$501,$Y266)="","",INDEX('Per Invoice'!T$2:T$501,$Y266)))</f>
        <v/>
      </c>
      <c r="U266" s="7">
        <f>IF($Y266="","",IF(INDEX('Per Invoice'!U$2:U$501,$Y266)="","",INDEX('Per Invoice'!U$2:U$501,$Y266)))</f>
        <v/>
      </c>
      <c r="V266" s="7">
        <f>IF($Y266="","",IF(INDEX('Per Invoice'!V$2:V$501,$Y266)="","",INDEX('Per Invoice'!V$2:V$501,$Y266)))</f>
        <v/>
      </c>
      <c r="W266" s="7">
        <f>IF($Y266="","",IF(INDEX('Per Invoice'!W$2:W$501,$Y266)="","",INDEX('Per Invoice'!W$2:W$501,$Y266)))</f>
        <v/>
      </c>
      <c r="X266" s="7">
        <f>IF($Y266="","",IF(INDEX('Per Invoice'!X$2:X$501,$Y266)="","",INDEX('Per Invoice'!X$2:X$501,$Y266)))</f>
        <v/>
      </c>
      <c r="Y266" s="16">
        <f>IFERROR(MATCH(Settings!$C$28&amp;"|"&amp;ROWS($Y$2:$Y266),'Per Invoice'!$Z$2:$Z$501,0),"")</f>
        <v/>
      </c>
    </row>
    <row r="267">
      <c r="A267">
        <f>IF($Y267="","",IF(INDEX('Per Invoice'!A$2:A$501,$Y267)="","",INDEX('Per Invoice'!A$2:A$501,$Y267)))</f>
        <v/>
      </c>
      <c r="B267">
        <f>IF($Y267="","",IF(INDEX('Per Invoice'!B$2:B$501,$Y267)="","",INDEX('Per Invoice'!B$2:B$501,$Y267)))</f>
        <v/>
      </c>
      <c r="C267">
        <f>IF($Y267="","",IF(INDEX('Per Invoice'!C$2:C$501,$Y267)="","",INDEX('Per Invoice'!C$2:C$501,$Y267)))</f>
        <v/>
      </c>
      <c r="D267">
        <f>IF($Y267="","",IF(INDEX('Per Invoice'!D$2:D$501,$Y267)="","",INDEX('Per Invoice'!D$2:D$501,$Y267)))</f>
        <v/>
      </c>
      <c r="E267">
        <f>IF($Y267="","",IF(INDEX('Per Invoice'!E$2:E$501,$Y267)="","",INDEX('Per Invoice'!E$2:E$501,$Y267)))</f>
        <v/>
      </c>
      <c r="F267">
        <f>IF($Y267="","",IF(INDEX('Per Invoice'!F$2:F$501,$Y267)="","",INDEX('Per Invoice'!F$2:F$501,$Y267)))</f>
        <v/>
      </c>
      <c r="G267">
        <f>IF($Y267="","",IF(INDEX('Per Invoice'!G$2:G$501,$Y267)="","",INDEX('Per Invoice'!G$2:G$501,$Y267)))</f>
        <v/>
      </c>
      <c r="H267">
        <f>IF($Y267="","",IF(INDEX('Per Invoice'!H$2:H$501,$Y267)="","",INDEX('Per Invoice'!H$2:H$501,$Y267)))</f>
        <v/>
      </c>
      <c r="I267">
        <f>IF($Y267="","",IF(INDEX('Per Invoice'!I$2:I$501,$Y267)="","",INDEX('Per Invoice'!I$2:I$501,$Y267)))</f>
        <v/>
      </c>
      <c r="J267">
        <f>IF($Y267="","",IF(INDEX('Per Invoice'!J$2:J$501,$Y267)="","",INDEX('Per Invoice'!J$2:J$501,$Y267)))</f>
        <v/>
      </c>
      <c r="K267">
        <f>IF($Y267="","",IF(INDEX('Per Invoice'!K$2:K$501,$Y267)="","",INDEX('Per Invoice'!K$2:K$501,$Y267)))</f>
        <v/>
      </c>
      <c r="L267" s="7">
        <f>IF($Y267="","",IF(INDEX('Per Invoice'!L$2:L$501,$Y267)="","",INDEX('Per Invoice'!L$2:L$501,$Y267)))</f>
        <v/>
      </c>
      <c r="M267" s="14">
        <f>IF($Y267="","",IF(INDEX('Per Invoice'!M$2:M$501,$Y267)="","",INDEX('Per Invoice'!M$2:M$501,$Y267)))</f>
        <v/>
      </c>
      <c r="N267">
        <f>IF($Y267="","",IF(INDEX('Per Invoice'!N$2:N$501,$Y267)="","",INDEX('Per Invoice'!N$2:N$501,$Y267)))</f>
        <v/>
      </c>
      <c r="O267">
        <f>IF($Y267="","",IF(INDEX('Per Invoice'!O$2:O$501,$Y267)="","",INDEX('Per Invoice'!O$2:O$501,$Y267)))</f>
        <v/>
      </c>
      <c r="P267" s="7">
        <f>IF($Y267="","",IF(INDEX('Per Invoice'!P$2:P$501,$Y267)="","",INDEX('Per Invoice'!P$2:P$501,$Y267)))</f>
        <v/>
      </c>
      <c r="Q267" s="7">
        <f>IF($Y267="","",IF(INDEX('Per Invoice'!Q$2:Q$501,$Y267)="","",INDEX('Per Invoice'!Q$2:Q$501,$Y267)))</f>
        <v/>
      </c>
      <c r="R267">
        <f>IF($Y267="","",IF(INDEX('Per Invoice'!R$2:R$501,$Y267)="","",INDEX('Per Invoice'!R$2:R$501,$Y267)))</f>
        <v/>
      </c>
      <c r="S267" s="7">
        <f>IF($Y267="","",IF(INDEX('Per Invoice'!S$2:S$501,$Y267)="","",INDEX('Per Invoice'!S$2:S$501,$Y267)))</f>
        <v/>
      </c>
      <c r="T267" s="7">
        <f>IF($Y267="","",IF(INDEX('Per Invoice'!T$2:T$501,$Y267)="","",INDEX('Per Invoice'!T$2:T$501,$Y267)))</f>
        <v/>
      </c>
      <c r="U267" s="7">
        <f>IF($Y267="","",IF(INDEX('Per Invoice'!U$2:U$501,$Y267)="","",INDEX('Per Invoice'!U$2:U$501,$Y267)))</f>
        <v/>
      </c>
      <c r="V267" s="7">
        <f>IF($Y267="","",IF(INDEX('Per Invoice'!V$2:V$501,$Y267)="","",INDEX('Per Invoice'!V$2:V$501,$Y267)))</f>
        <v/>
      </c>
      <c r="W267" s="7">
        <f>IF($Y267="","",IF(INDEX('Per Invoice'!W$2:W$501,$Y267)="","",INDEX('Per Invoice'!W$2:W$501,$Y267)))</f>
        <v/>
      </c>
      <c r="X267" s="7">
        <f>IF($Y267="","",IF(INDEX('Per Invoice'!X$2:X$501,$Y267)="","",INDEX('Per Invoice'!X$2:X$501,$Y267)))</f>
        <v/>
      </c>
      <c r="Y267" s="16">
        <f>IFERROR(MATCH(Settings!$C$28&amp;"|"&amp;ROWS($Y$2:$Y267),'Per Invoice'!$Z$2:$Z$501,0),"")</f>
        <v/>
      </c>
    </row>
    <row r="268">
      <c r="A268">
        <f>IF($Y268="","",IF(INDEX('Per Invoice'!A$2:A$501,$Y268)="","",INDEX('Per Invoice'!A$2:A$501,$Y268)))</f>
        <v/>
      </c>
      <c r="B268">
        <f>IF($Y268="","",IF(INDEX('Per Invoice'!B$2:B$501,$Y268)="","",INDEX('Per Invoice'!B$2:B$501,$Y268)))</f>
        <v/>
      </c>
      <c r="C268">
        <f>IF($Y268="","",IF(INDEX('Per Invoice'!C$2:C$501,$Y268)="","",INDEX('Per Invoice'!C$2:C$501,$Y268)))</f>
        <v/>
      </c>
      <c r="D268">
        <f>IF($Y268="","",IF(INDEX('Per Invoice'!D$2:D$501,$Y268)="","",INDEX('Per Invoice'!D$2:D$501,$Y268)))</f>
        <v/>
      </c>
      <c r="E268">
        <f>IF($Y268="","",IF(INDEX('Per Invoice'!E$2:E$501,$Y268)="","",INDEX('Per Invoice'!E$2:E$501,$Y268)))</f>
        <v/>
      </c>
      <c r="F268">
        <f>IF($Y268="","",IF(INDEX('Per Invoice'!F$2:F$501,$Y268)="","",INDEX('Per Invoice'!F$2:F$501,$Y268)))</f>
        <v/>
      </c>
      <c r="G268">
        <f>IF($Y268="","",IF(INDEX('Per Invoice'!G$2:G$501,$Y268)="","",INDEX('Per Invoice'!G$2:G$501,$Y268)))</f>
        <v/>
      </c>
      <c r="H268">
        <f>IF($Y268="","",IF(INDEX('Per Invoice'!H$2:H$501,$Y268)="","",INDEX('Per Invoice'!H$2:H$501,$Y268)))</f>
        <v/>
      </c>
      <c r="I268">
        <f>IF($Y268="","",IF(INDEX('Per Invoice'!I$2:I$501,$Y268)="","",INDEX('Per Invoice'!I$2:I$501,$Y268)))</f>
        <v/>
      </c>
      <c r="J268">
        <f>IF($Y268="","",IF(INDEX('Per Invoice'!J$2:J$501,$Y268)="","",INDEX('Per Invoice'!J$2:J$501,$Y268)))</f>
        <v/>
      </c>
      <c r="K268">
        <f>IF($Y268="","",IF(INDEX('Per Invoice'!K$2:K$501,$Y268)="","",INDEX('Per Invoice'!K$2:K$501,$Y268)))</f>
        <v/>
      </c>
      <c r="L268" s="7">
        <f>IF($Y268="","",IF(INDEX('Per Invoice'!L$2:L$501,$Y268)="","",INDEX('Per Invoice'!L$2:L$501,$Y268)))</f>
        <v/>
      </c>
      <c r="M268" s="14">
        <f>IF($Y268="","",IF(INDEX('Per Invoice'!M$2:M$501,$Y268)="","",INDEX('Per Invoice'!M$2:M$501,$Y268)))</f>
        <v/>
      </c>
      <c r="N268">
        <f>IF($Y268="","",IF(INDEX('Per Invoice'!N$2:N$501,$Y268)="","",INDEX('Per Invoice'!N$2:N$501,$Y268)))</f>
        <v/>
      </c>
      <c r="O268">
        <f>IF($Y268="","",IF(INDEX('Per Invoice'!O$2:O$501,$Y268)="","",INDEX('Per Invoice'!O$2:O$501,$Y268)))</f>
        <v/>
      </c>
      <c r="P268" s="7">
        <f>IF($Y268="","",IF(INDEX('Per Invoice'!P$2:P$501,$Y268)="","",INDEX('Per Invoice'!P$2:P$501,$Y268)))</f>
        <v/>
      </c>
      <c r="Q268" s="7">
        <f>IF($Y268="","",IF(INDEX('Per Invoice'!Q$2:Q$501,$Y268)="","",INDEX('Per Invoice'!Q$2:Q$501,$Y268)))</f>
        <v/>
      </c>
      <c r="R268">
        <f>IF($Y268="","",IF(INDEX('Per Invoice'!R$2:R$501,$Y268)="","",INDEX('Per Invoice'!R$2:R$501,$Y268)))</f>
        <v/>
      </c>
      <c r="S268" s="7">
        <f>IF($Y268="","",IF(INDEX('Per Invoice'!S$2:S$501,$Y268)="","",INDEX('Per Invoice'!S$2:S$501,$Y268)))</f>
        <v/>
      </c>
      <c r="T268" s="7">
        <f>IF($Y268="","",IF(INDEX('Per Invoice'!T$2:T$501,$Y268)="","",INDEX('Per Invoice'!T$2:T$501,$Y268)))</f>
        <v/>
      </c>
      <c r="U268" s="7">
        <f>IF($Y268="","",IF(INDEX('Per Invoice'!U$2:U$501,$Y268)="","",INDEX('Per Invoice'!U$2:U$501,$Y268)))</f>
        <v/>
      </c>
      <c r="V268" s="7">
        <f>IF($Y268="","",IF(INDEX('Per Invoice'!V$2:V$501,$Y268)="","",INDEX('Per Invoice'!V$2:V$501,$Y268)))</f>
        <v/>
      </c>
      <c r="W268" s="7">
        <f>IF($Y268="","",IF(INDEX('Per Invoice'!W$2:W$501,$Y268)="","",INDEX('Per Invoice'!W$2:W$501,$Y268)))</f>
        <v/>
      </c>
      <c r="X268" s="7">
        <f>IF($Y268="","",IF(INDEX('Per Invoice'!X$2:X$501,$Y268)="","",INDEX('Per Invoice'!X$2:X$501,$Y268)))</f>
        <v/>
      </c>
      <c r="Y268" s="16">
        <f>IFERROR(MATCH(Settings!$C$28&amp;"|"&amp;ROWS($Y$2:$Y268),'Per Invoice'!$Z$2:$Z$501,0),"")</f>
        <v/>
      </c>
    </row>
    <row r="269">
      <c r="A269">
        <f>IF($Y269="","",IF(INDEX('Per Invoice'!A$2:A$501,$Y269)="","",INDEX('Per Invoice'!A$2:A$501,$Y269)))</f>
        <v/>
      </c>
      <c r="B269">
        <f>IF($Y269="","",IF(INDEX('Per Invoice'!B$2:B$501,$Y269)="","",INDEX('Per Invoice'!B$2:B$501,$Y269)))</f>
        <v/>
      </c>
      <c r="C269">
        <f>IF($Y269="","",IF(INDEX('Per Invoice'!C$2:C$501,$Y269)="","",INDEX('Per Invoice'!C$2:C$501,$Y269)))</f>
        <v/>
      </c>
      <c r="D269">
        <f>IF($Y269="","",IF(INDEX('Per Invoice'!D$2:D$501,$Y269)="","",INDEX('Per Invoice'!D$2:D$501,$Y269)))</f>
        <v/>
      </c>
      <c r="E269">
        <f>IF($Y269="","",IF(INDEX('Per Invoice'!E$2:E$501,$Y269)="","",INDEX('Per Invoice'!E$2:E$501,$Y269)))</f>
        <v/>
      </c>
      <c r="F269">
        <f>IF($Y269="","",IF(INDEX('Per Invoice'!F$2:F$501,$Y269)="","",INDEX('Per Invoice'!F$2:F$501,$Y269)))</f>
        <v/>
      </c>
      <c r="G269">
        <f>IF($Y269="","",IF(INDEX('Per Invoice'!G$2:G$501,$Y269)="","",INDEX('Per Invoice'!G$2:G$501,$Y269)))</f>
        <v/>
      </c>
      <c r="H269">
        <f>IF($Y269="","",IF(INDEX('Per Invoice'!H$2:H$501,$Y269)="","",INDEX('Per Invoice'!H$2:H$501,$Y269)))</f>
        <v/>
      </c>
      <c r="I269">
        <f>IF($Y269="","",IF(INDEX('Per Invoice'!I$2:I$501,$Y269)="","",INDEX('Per Invoice'!I$2:I$501,$Y269)))</f>
        <v/>
      </c>
      <c r="J269">
        <f>IF($Y269="","",IF(INDEX('Per Invoice'!J$2:J$501,$Y269)="","",INDEX('Per Invoice'!J$2:J$501,$Y269)))</f>
        <v/>
      </c>
      <c r="K269">
        <f>IF($Y269="","",IF(INDEX('Per Invoice'!K$2:K$501,$Y269)="","",INDEX('Per Invoice'!K$2:K$501,$Y269)))</f>
        <v/>
      </c>
      <c r="L269" s="7">
        <f>IF($Y269="","",IF(INDEX('Per Invoice'!L$2:L$501,$Y269)="","",INDEX('Per Invoice'!L$2:L$501,$Y269)))</f>
        <v/>
      </c>
      <c r="M269" s="14">
        <f>IF($Y269="","",IF(INDEX('Per Invoice'!M$2:M$501,$Y269)="","",INDEX('Per Invoice'!M$2:M$501,$Y269)))</f>
        <v/>
      </c>
      <c r="N269">
        <f>IF($Y269="","",IF(INDEX('Per Invoice'!N$2:N$501,$Y269)="","",INDEX('Per Invoice'!N$2:N$501,$Y269)))</f>
        <v/>
      </c>
      <c r="O269">
        <f>IF($Y269="","",IF(INDEX('Per Invoice'!O$2:O$501,$Y269)="","",INDEX('Per Invoice'!O$2:O$501,$Y269)))</f>
        <v/>
      </c>
      <c r="P269" s="7">
        <f>IF($Y269="","",IF(INDEX('Per Invoice'!P$2:P$501,$Y269)="","",INDEX('Per Invoice'!P$2:P$501,$Y269)))</f>
        <v/>
      </c>
      <c r="Q269" s="7">
        <f>IF($Y269="","",IF(INDEX('Per Invoice'!Q$2:Q$501,$Y269)="","",INDEX('Per Invoice'!Q$2:Q$501,$Y269)))</f>
        <v/>
      </c>
      <c r="R269">
        <f>IF($Y269="","",IF(INDEX('Per Invoice'!R$2:R$501,$Y269)="","",INDEX('Per Invoice'!R$2:R$501,$Y269)))</f>
        <v/>
      </c>
      <c r="S269" s="7">
        <f>IF($Y269="","",IF(INDEX('Per Invoice'!S$2:S$501,$Y269)="","",INDEX('Per Invoice'!S$2:S$501,$Y269)))</f>
        <v/>
      </c>
      <c r="T269" s="7">
        <f>IF($Y269="","",IF(INDEX('Per Invoice'!T$2:T$501,$Y269)="","",INDEX('Per Invoice'!T$2:T$501,$Y269)))</f>
        <v/>
      </c>
      <c r="U269" s="7">
        <f>IF($Y269="","",IF(INDEX('Per Invoice'!U$2:U$501,$Y269)="","",INDEX('Per Invoice'!U$2:U$501,$Y269)))</f>
        <v/>
      </c>
      <c r="V269" s="7">
        <f>IF($Y269="","",IF(INDEX('Per Invoice'!V$2:V$501,$Y269)="","",INDEX('Per Invoice'!V$2:V$501,$Y269)))</f>
        <v/>
      </c>
      <c r="W269" s="7">
        <f>IF($Y269="","",IF(INDEX('Per Invoice'!W$2:W$501,$Y269)="","",INDEX('Per Invoice'!W$2:W$501,$Y269)))</f>
        <v/>
      </c>
      <c r="X269" s="7">
        <f>IF($Y269="","",IF(INDEX('Per Invoice'!X$2:X$501,$Y269)="","",INDEX('Per Invoice'!X$2:X$501,$Y269)))</f>
        <v/>
      </c>
      <c r="Y269" s="16">
        <f>IFERROR(MATCH(Settings!$C$28&amp;"|"&amp;ROWS($Y$2:$Y269),'Per Invoice'!$Z$2:$Z$501,0),"")</f>
        <v/>
      </c>
    </row>
    <row r="270">
      <c r="A270">
        <f>IF($Y270="","",IF(INDEX('Per Invoice'!A$2:A$501,$Y270)="","",INDEX('Per Invoice'!A$2:A$501,$Y270)))</f>
        <v/>
      </c>
      <c r="B270">
        <f>IF($Y270="","",IF(INDEX('Per Invoice'!B$2:B$501,$Y270)="","",INDEX('Per Invoice'!B$2:B$501,$Y270)))</f>
        <v/>
      </c>
      <c r="C270">
        <f>IF($Y270="","",IF(INDEX('Per Invoice'!C$2:C$501,$Y270)="","",INDEX('Per Invoice'!C$2:C$501,$Y270)))</f>
        <v/>
      </c>
      <c r="D270">
        <f>IF($Y270="","",IF(INDEX('Per Invoice'!D$2:D$501,$Y270)="","",INDEX('Per Invoice'!D$2:D$501,$Y270)))</f>
        <v/>
      </c>
      <c r="E270">
        <f>IF($Y270="","",IF(INDEX('Per Invoice'!E$2:E$501,$Y270)="","",INDEX('Per Invoice'!E$2:E$501,$Y270)))</f>
        <v/>
      </c>
      <c r="F270">
        <f>IF($Y270="","",IF(INDEX('Per Invoice'!F$2:F$501,$Y270)="","",INDEX('Per Invoice'!F$2:F$501,$Y270)))</f>
        <v/>
      </c>
      <c r="G270">
        <f>IF($Y270="","",IF(INDEX('Per Invoice'!G$2:G$501,$Y270)="","",INDEX('Per Invoice'!G$2:G$501,$Y270)))</f>
        <v/>
      </c>
      <c r="H270">
        <f>IF($Y270="","",IF(INDEX('Per Invoice'!H$2:H$501,$Y270)="","",INDEX('Per Invoice'!H$2:H$501,$Y270)))</f>
        <v/>
      </c>
      <c r="I270">
        <f>IF($Y270="","",IF(INDEX('Per Invoice'!I$2:I$501,$Y270)="","",INDEX('Per Invoice'!I$2:I$501,$Y270)))</f>
        <v/>
      </c>
      <c r="J270">
        <f>IF($Y270="","",IF(INDEX('Per Invoice'!J$2:J$501,$Y270)="","",INDEX('Per Invoice'!J$2:J$501,$Y270)))</f>
        <v/>
      </c>
      <c r="K270">
        <f>IF($Y270="","",IF(INDEX('Per Invoice'!K$2:K$501,$Y270)="","",INDEX('Per Invoice'!K$2:K$501,$Y270)))</f>
        <v/>
      </c>
      <c r="L270" s="7">
        <f>IF($Y270="","",IF(INDEX('Per Invoice'!L$2:L$501,$Y270)="","",INDEX('Per Invoice'!L$2:L$501,$Y270)))</f>
        <v/>
      </c>
      <c r="M270" s="14">
        <f>IF($Y270="","",IF(INDEX('Per Invoice'!M$2:M$501,$Y270)="","",INDEX('Per Invoice'!M$2:M$501,$Y270)))</f>
        <v/>
      </c>
      <c r="N270">
        <f>IF($Y270="","",IF(INDEX('Per Invoice'!N$2:N$501,$Y270)="","",INDEX('Per Invoice'!N$2:N$501,$Y270)))</f>
        <v/>
      </c>
      <c r="O270">
        <f>IF($Y270="","",IF(INDEX('Per Invoice'!O$2:O$501,$Y270)="","",INDEX('Per Invoice'!O$2:O$501,$Y270)))</f>
        <v/>
      </c>
      <c r="P270" s="7">
        <f>IF($Y270="","",IF(INDEX('Per Invoice'!P$2:P$501,$Y270)="","",INDEX('Per Invoice'!P$2:P$501,$Y270)))</f>
        <v/>
      </c>
      <c r="Q270" s="7">
        <f>IF($Y270="","",IF(INDEX('Per Invoice'!Q$2:Q$501,$Y270)="","",INDEX('Per Invoice'!Q$2:Q$501,$Y270)))</f>
        <v/>
      </c>
      <c r="R270">
        <f>IF($Y270="","",IF(INDEX('Per Invoice'!R$2:R$501,$Y270)="","",INDEX('Per Invoice'!R$2:R$501,$Y270)))</f>
        <v/>
      </c>
      <c r="S270" s="7">
        <f>IF($Y270="","",IF(INDEX('Per Invoice'!S$2:S$501,$Y270)="","",INDEX('Per Invoice'!S$2:S$501,$Y270)))</f>
        <v/>
      </c>
      <c r="T270" s="7">
        <f>IF($Y270="","",IF(INDEX('Per Invoice'!T$2:T$501,$Y270)="","",INDEX('Per Invoice'!T$2:T$501,$Y270)))</f>
        <v/>
      </c>
      <c r="U270" s="7">
        <f>IF($Y270="","",IF(INDEX('Per Invoice'!U$2:U$501,$Y270)="","",INDEX('Per Invoice'!U$2:U$501,$Y270)))</f>
        <v/>
      </c>
      <c r="V270" s="7">
        <f>IF($Y270="","",IF(INDEX('Per Invoice'!V$2:V$501,$Y270)="","",INDEX('Per Invoice'!V$2:V$501,$Y270)))</f>
        <v/>
      </c>
      <c r="W270" s="7">
        <f>IF($Y270="","",IF(INDEX('Per Invoice'!W$2:W$501,$Y270)="","",INDEX('Per Invoice'!W$2:W$501,$Y270)))</f>
        <v/>
      </c>
      <c r="X270" s="7">
        <f>IF($Y270="","",IF(INDEX('Per Invoice'!X$2:X$501,$Y270)="","",INDEX('Per Invoice'!X$2:X$501,$Y270)))</f>
        <v/>
      </c>
      <c r="Y270" s="16">
        <f>IFERROR(MATCH(Settings!$C$28&amp;"|"&amp;ROWS($Y$2:$Y270),'Per Invoice'!$Z$2:$Z$501,0),"")</f>
        <v/>
      </c>
    </row>
    <row r="271">
      <c r="A271">
        <f>IF($Y271="","",IF(INDEX('Per Invoice'!A$2:A$501,$Y271)="","",INDEX('Per Invoice'!A$2:A$501,$Y271)))</f>
        <v/>
      </c>
      <c r="B271">
        <f>IF($Y271="","",IF(INDEX('Per Invoice'!B$2:B$501,$Y271)="","",INDEX('Per Invoice'!B$2:B$501,$Y271)))</f>
        <v/>
      </c>
      <c r="C271">
        <f>IF($Y271="","",IF(INDEX('Per Invoice'!C$2:C$501,$Y271)="","",INDEX('Per Invoice'!C$2:C$501,$Y271)))</f>
        <v/>
      </c>
      <c r="D271">
        <f>IF($Y271="","",IF(INDEX('Per Invoice'!D$2:D$501,$Y271)="","",INDEX('Per Invoice'!D$2:D$501,$Y271)))</f>
        <v/>
      </c>
      <c r="E271">
        <f>IF($Y271="","",IF(INDEX('Per Invoice'!E$2:E$501,$Y271)="","",INDEX('Per Invoice'!E$2:E$501,$Y271)))</f>
        <v/>
      </c>
      <c r="F271">
        <f>IF($Y271="","",IF(INDEX('Per Invoice'!F$2:F$501,$Y271)="","",INDEX('Per Invoice'!F$2:F$501,$Y271)))</f>
        <v/>
      </c>
      <c r="G271">
        <f>IF($Y271="","",IF(INDEX('Per Invoice'!G$2:G$501,$Y271)="","",INDEX('Per Invoice'!G$2:G$501,$Y271)))</f>
        <v/>
      </c>
      <c r="H271">
        <f>IF($Y271="","",IF(INDEX('Per Invoice'!H$2:H$501,$Y271)="","",INDEX('Per Invoice'!H$2:H$501,$Y271)))</f>
        <v/>
      </c>
      <c r="I271">
        <f>IF($Y271="","",IF(INDEX('Per Invoice'!I$2:I$501,$Y271)="","",INDEX('Per Invoice'!I$2:I$501,$Y271)))</f>
        <v/>
      </c>
      <c r="J271">
        <f>IF($Y271="","",IF(INDEX('Per Invoice'!J$2:J$501,$Y271)="","",INDEX('Per Invoice'!J$2:J$501,$Y271)))</f>
        <v/>
      </c>
      <c r="K271">
        <f>IF($Y271="","",IF(INDEX('Per Invoice'!K$2:K$501,$Y271)="","",INDEX('Per Invoice'!K$2:K$501,$Y271)))</f>
        <v/>
      </c>
      <c r="L271" s="7">
        <f>IF($Y271="","",IF(INDEX('Per Invoice'!L$2:L$501,$Y271)="","",INDEX('Per Invoice'!L$2:L$501,$Y271)))</f>
        <v/>
      </c>
      <c r="M271" s="14">
        <f>IF($Y271="","",IF(INDEX('Per Invoice'!M$2:M$501,$Y271)="","",INDEX('Per Invoice'!M$2:M$501,$Y271)))</f>
        <v/>
      </c>
      <c r="N271">
        <f>IF($Y271="","",IF(INDEX('Per Invoice'!N$2:N$501,$Y271)="","",INDEX('Per Invoice'!N$2:N$501,$Y271)))</f>
        <v/>
      </c>
      <c r="O271">
        <f>IF($Y271="","",IF(INDEX('Per Invoice'!O$2:O$501,$Y271)="","",INDEX('Per Invoice'!O$2:O$501,$Y271)))</f>
        <v/>
      </c>
      <c r="P271" s="7">
        <f>IF($Y271="","",IF(INDEX('Per Invoice'!P$2:P$501,$Y271)="","",INDEX('Per Invoice'!P$2:P$501,$Y271)))</f>
        <v/>
      </c>
      <c r="Q271" s="7">
        <f>IF($Y271="","",IF(INDEX('Per Invoice'!Q$2:Q$501,$Y271)="","",INDEX('Per Invoice'!Q$2:Q$501,$Y271)))</f>
        <v/>
      </c>
      <c r="R271">
        <f>IF($Y271="","",IF(INDEX('Per Invoice'!R$2:R$501,$Y271)="","",INDEX('Per Invoice'!R$2:R$501,$Y271)))</f>
        <v/>
      </c>
      <c r="S271" s="7">
        <f>IF($Y271="","",IF(INDEX('Per Invoice'!S$2:S$501,$Y271)="","",INDEX('Per Invoice'!S$2:S$501,$Y271)))</f>
        <v/>
      </c>
      <c r="T271" s="7">
        <f>IF($Y271="","",IF(INDEX('Per Invoice'!T$2:T$501,$Y271)="","",INDEX('Per Invoice'!T$2:T$501,$Y271)))</f>
        <v/>
      </c>
      <c r="U271" s="7">
        <f>IF($Y271="","",IF(INDEX('Per Invoice'!U$2:U$501,$Y271)="","",INDEX('Per Invoice'!U$2:U$501,$Y271)))</f>
        <v/>
      </c>
      <c r="V271" s="7">
        <f>IF($Y271="","",IF(INDEX('Per Invoice'!V$2:V$501,$Y271)="","",INDEX('Per Invoice'!V$2:V$501,$Y271)))</f>
        <v/>
      </c>
      <c r="W271" s="7">
        <f>IF($Y271="","",IF(INDEX('Per Invoice'!W$2:W$501,$Y271)="","",INDEX('Per Invoice'!W$2:W$501,$Y271)))</f>
        <v/>
      </c>
      <c r="X271" s="7">
        <f>IF($Y271="","",IF(INDEX('Per Invoice'!X$2:X$501,$Y271)="","",INDEX('Per Invoice'!X$2:X$501,$Y271)))</f>
        <v/>
      </c>
      <c r="Y271" s="16">
        <f>IFERROR(MATCH(Settings!$C$28&amp;"|"&amp;ROWS($Y$2:$Y271),'Per Invoice'!$Z$2:$Z$501,0),"")</f>
        <v/>
      </c>
    </row>
    <row r="272">
      <c r="A272">
        <f>IF($Y272="","",IF(INDEX('Per Invoice'!A$2:A$501,$Y272)="","",INDEX('Per Invoice'!A$2:A$501,$Y272)))</f>
        <v/>
      </c>
      <c r="B272">
        <f>IF($Y272="","",IF(INDEX('Per Invoice'!B$2:B$501,$Y272)="","",INDEX('Per Invoice'!B$2:B$501,$Y272)))</f>
        <v/>
      </c>
      <c r="C272">
        <f>IF($Y272="","",IF(INDEX('Per Invoice'!C$2:C$501,$Y272)="","",INDEX('Per Invoice'!C$2:C$501,$Y272)))</f>
        <v/>
      </c>
      <c r="D272">
        <f>IF($Y272="","",IF(INDEX('Per Invoice'!D$2:D$501,$Y272)="","",INDEX('Per Invoice'!D$2:D$501,$Y272)))</f>
        <v/>
      </c>
      <c r="E272">
        <f>IF($Y272="","",IF(INDEX('Per Invoice'!E$2:E$501,$Y272)="","",INDEX('Per Invoice'!E$2:E$501,$Y272)))</f>
        <v/>
      </c>
      <c r="F272">
        <f>IF($Y272="","",IF(INDEX('Per Invoice'!F$2:F$501,$Y272)="","",INDEX('Per Invoice'!F$2:F$501,$Y272)))</f>
        <v/>
      </c>
      <c r="G272">
        <f>IF($Y272="","",IF(INDEX('Per Invoice'!G$2:G$501,$Y272)="","",INDEX('Per Invoice'!G$2:G$501,$Y272)))</f>
        <v/>
      </c>
      <c r="H272">
        <f>IF($Y272="","",IF(INDEX('Per Invoice'!H$2:H$501,$Y272)="","",INDEX('Per Invoice'!H$2:H$501,$Y272)))</f>
        <v/>
      </c>
      <c r="I272">
        <f>IF($Y272="","",IF(INDEX('Per Invoice'!I$2:I$501,$Y272)="","",INDEX('Per Invoice'!I$2:I$501,$Y272)))</f>
        <v/>
      </c>
      <c r="J272">
        <f>IF($Y272="","",IF(INDEX('Per Invoice'!J$2:J$501,$Y272)="","",INDEX('Per Invoice'!J$2:J$501,$Y272)))</f>
        <v/>
      </c>
      <c r="K272">
        <f>IF($Y272="","",IF(INDEX('Per Invoice'!K$2:K$501,$Y272)="","",INDEX('Per Invoice'!K$2:K$501,$Y272)))</f>
        <v/>
      </c>
      <c r="L272" s="7">
        <f>IF($Y272="","",IF(INDEX('Per Invoice'!L$2:L$501,$Y272)="","",INDEX('Per Invoice'!L$2:L$501,$Y272)))</f>
        <v/>
      </c>
      <c r="M272" s="14">
        <f>IF($Y272="","",IF(INDEX('Per Invoice'!M$2:M$501,$Y272)="","",INDEX('Per Invoice'!M$2:M$501,$Y272)))</f>
        <v/>
      </c>
      <c r="N272">
        <f>IF($Y272="","",IF(INDEX('Per Invoice'!N$2:N$501,$Y272)="","",INDEX('Per Invoice'!N$2:N$501,$Y272)))</f>
        <v/>
      </c>
      <c r="O272">
        <f>IF($Y272="","",IF(INDEX('Per Invoice'!O$2:O$501,$Y272)="","",INDEX('Per Invoice'!O$2:O$501,$Y272)))</f>
        <v/>
      </c>
      <c r="P272" s="7">
        <f>IF($Y272="","",IF(INDEX('Per Invoice'!P$2:P$501,$Y272)="","",INDEX('Per Invoice'!P$2:P$501,$Y272)))</f>
        <v/>
      </c>
      <c r="Q272" s="7">
        <f>IF($Y272="","",IF(INDEX('Per Invoice'!Q$2:Q$501,$Y272)="","",INDEX('Per Invoice'!Q$2:Q$501,$Y272)))</f>
        <v/>
      </c>
      <c r="R272">
        <f>IF($Y272="","",IF(INDEX('Per Invoice'!R$2:R$501,$Y272)="","",INDEX('Per Invoice'!R$2:R$501,$Y272)))</f>
        <v/>
      </c>
      <c r="S272" s="7">
        <f>IF($Y272="","",IF(INDEX('Per Invoice'!S$2:S$501,$Y272)="","",INDEX('Per Invoice'!S$2:S$501,$Y272)))</f>
        <v/>
      </c>
      <c r="T272" s="7">
        <f>IF($Y272="","",IF(INDEX('Per Invoice'!T$2:T$501,$Y272)="","",INDEX('Per Invoice'!T$2:T$501,$Y272)))</f>
        <v/>
      </c>
      <c r="U272" s="7">
        <f>IF($Y272="","",IF(INDEX('Per Invoice'!U$2:U$501,$Y272)="","",INDEX('Per Invoice'!U$2:U$501,$Y272)))</f>
        <v/>
      </c>
      <c r="V272" s="7">
        <f>IF($Y272="","",IF(INDEX('Per Invoice'!V$2:V$501,$Y272)="","",INDEX('Per Invoice'!V$2:V$501,$Y272)))</f>
        <v/>
      </c>
      <c r="W272" s="7">
        <f>IF($Y272="","",IF(INDEX('Per Invoice'!W$2:W$501,$Y272)="","",INDEX('Per Invoice'!W$2:W$501,$Y272)))</f>
        <v/>
      </c>
      <c r="X272" s="7">
        <f>IF($Y272="","",IF(INDEX('Per Invoice'!X$2:X$501,$Y272)="","",INDEX('Per Invoice'!X$2:X$501,$Y272)))</f>
        <v/>
      </c>
      <c r="Y272" s="16">
        <f>IFERROR(MATCH(Settings!$C$28&amp;"|"&amp;ROWS($Y$2:$Y272),'Per Invoice'!$Z$2:$Z$501,0),"")</f>
        <v/>
      </c>
    </row>
    <row r="273">
      <c r="A273">
        <f>IF($Y273="","",IF(INDEX('Per Invoice'!A$2:A$501,$Y273)="","",INDEX('Per Invoice'!A$2:A$501,$Y273)))</f>
        <v/>
      </c>
      <c r="B273">
        <f>IF($Y273="","",IF(INDEX('Per Invoice'!B$2:B$501,$Y273)="","",INDEX('Per Invoice'!B$2:B$501,$Y273)))</f>
        <v/>
      </c>
      <c r="C273">
        <f>IF($Y273="","",IF(INDEX('Per Invoice'!C$2:C$501,$Y273)="","",INDEX('Per Invoice'!C$2:C$501,$Y273)))</f>
        <v/>
      </c>
      <c r="D273">
        <f>IF($Y273="","",IF(INDEX('Per Invoice'!D$2:D$501,$Y273)="","",INDEX('Per Invoice'!D$2:D$501,$Y273)))</f>
        <v/>
      </c>
      <c r="E273">
        <f>IF($Y273="","",IF(INDEX('Per Invoice'!E$2:E$501,$Y273)="","",INDEX('Per Invoice'!E$2:E$501,$Y273)))</f>
        <v/>
      </c>
      <c r="F273">
        <f>IF($Y273="","",IF(INDEX('Per Invoice'!F$2:F$501,$Y273)="","",INDEX('Per Invoice'!F$2:F$501,$Y273)))</f>
        <v/>
      </c>
      <c r="G273">
        <f>IF($Y273="","",IF(INDEX('Per Invoice'!G$2:G$501,$Y273)="","",INDEX('Per Invoice'!G$2:G$501,$Y273)))</f>
        <v/>
      </c>
      <c r="H273">
        <f>IF($Y273="","",IF(INDEX('Per Invoice'!H$2:H$501,$Y273)="","",INDEX('Per Invoice'!H$2:H$501,$Y273)))</f>
        <v/>
      </c>
      <c r="I273">
        <f>IF($Y273="","",IF(INDEX('Per Invoice'!I$2:I$501,$Y273)="","",INDEX('Per Invoice'!I$2:I$501,$Y273)))</f>
        <v/>
      </c>
      <c r="J273">
        <f>IF($Y273="","",IF(INDEX('Per Invoice'!J$2:J$501,$Y273)="","",INDEX('Per Invoice'!J$2:J$501,$Y273)))</f>
        <v/>
      </c>
      <c r="K273">
        <f>IF($Y273="","",IF(INDEX('Per Invoice'!K$2:K$501,$Y273)="","",INDEX('Per Invoice'!K$2:K$501,$Y273)))</f>
        <v/>
      </c>
      <c r="L273" s="7">
        <f>IF($Y273="","",IF(INDEX('Per Invoice'!L$2:L$501,$Y273)="","",INDEX('Per Invoice'!L$2:L$501,$Y273)))</f>
        <v/>
      </c>
      <c r="M273" s="14">
        <f>IF($Y273="","",IF(INDEX('Per Invoice'!M$2:M$501,$Y273)="","",INDEX('Per Invoice'!M$2:M$501,$Y273)))</f>
        <v/>
      </c>
      <c r="N273">
        <f>IF($Y273="","",IF(INDEX('Per Invoice'!N$2:N$501,$Y273)="","",INDEX('Per Invoice'!N$2:N$501,$Y273)))</f>
        <v/>
      </c>
      <c r="O273">
        <f>IF($Y273="","",IF(INDEX('Per Invoice'!O$2:O$501,$Y273)="","",INDEX('Per Invoice'!O$2:O$501,$Y273)))</f>
        <v/>
      </c>
      <c r="P273" s="7">
        <f>IF($Y273="","",IF(INDEX('Per Invoice'!P$2:P$501,$Y273)="","",INDEX('Per Invoice'!P$2:P$501,$Y273)))</f>
        <v/>
      </c>
      <c r="Q273" s="7">
        <f>IF($Y273="","",IF(INDEX('Per Invoice'!Q$2:Q$501,$Y273)="","",INDEX('Per Invoice'!Q$2:Q$501,$Y273)))</f>
        <v/>
      </c>
      <c r="R273">
        <f>IF($Y273="","",IF(INDEX('Per Invoice'!R$2:R$501,$Y273)="","",INDEX('Per Invoice'!R$2:R$501,$Y273)))</f>
        <v/>
      </c>
      <c r="S273" s="7">
        <f>IF($Y273="","",IF(INDEX('Per Invoice'!S$2:S$501,$Y273)="","",INDEX('Per Invoice'!S$2:S$501,$Y273)))</f>
        <v/>
      </c>
      <c r="T273" s="7">
        <f>IF($Y273="","",IF(INDEX('Per Invoice'!T$2:T$501,$Y273)="","",INDEX('Per Invoice'!T$2:T$501,$Y273)))</f>
        <v/>
      </c>
      <c r="U273" s="7">
        <f>IF($Y273="","",IF(INDEX('Per Invoice'!U$2:U$501,$Y273)="","",INDEX('Per Invoice'!U$2:U$501,$Y273)))</f>
        <v/>
      </c>
      <c r="V273" s="7">
        <f>IF($Y273="","",IF(INDEX('Per Invoice'!V$2:V$501,$Y273)="","",INDEX('Per Invoice'!V$2:V$501,$Y273)))</f>
        <v/>
      </c>
      <c r="W273" s="7">
        <f>IF($Y273="","",IF(INDEX('Per Invoice'!W$2:W$501,$Y273)="","",INDEX('Per Invoice'!W$2:W$501,$Y273)))</f>
        <v/>
      </c>
      <c r="X273" s="7">
        <f>IF($Y273="","",IF(INDEX('Per Invoice'!X$2:X$501,$Y273)="","",INDEX('Per Invoice'!X$2:X$501,$Y273)))</f>
        <v/>
      </c>
      <c r="Y273" s="16">
        <f>IFERROR(MATCH(Settings!$C$28&amp;"|"&amp;ROWS($Y$2:$Y273),'Per Invoice'!$Z$2:$Z$501,0),"")</f>
        <v/>
      </c>
    </row>
    <row r="274">
      <c r="A274">
        <f>IF($Y274="","",IF(INDEX('Per Invoice'!A$2:A$501,$Y274)="","",INDEX('Per Invoice'!A$2:A$501,$Y274)))</f>
        <v/>
      </c>
      <c r="B274">
        <f>IF($Y274="","",IF(INDEX('Per Invoice'!B$2:B$501,$Y274)="","",INDEX('Per Invoice'!B$2:B$501,$Y274)))</f>
        <v/>
      </c>
      <c r="C274">
        <f>IF($Y274="","",IF(INDEX('Per Invoice'!C$2:C$501,$Y274)="","",INDEX('Per Invoice'!C$2:C$501,$Y274)))</f>
        <v/>
      </c>
      <c r="D274">
        <f>IF($Y274="","",IF(INDEX('Per Invoice'!D$2:D$501,$Y274)="","",INDEX('Per Invoice'!D$2:D$501,$Y274)))</f>
        <v/>
      </c>
      <c r="E274">
        <f>IF($Y274="","",IF(INDEX('Per Invoice'!E$2:E$501,$Y274)="","",INDEX('Per Invoice'!E$2:E$501,$Y274)))</f>
        <v/>
      </c>
      <c r="F274">
        <f>IF($Y274="","",IF(INDEX('Per Invoice'!F$2:F$501,$Y274)="","",INDEX('Per Invoice'!F$2:F$501,$Y274)))</f>
        <v/>
      </c>
      <c r="G274">
        <f>IF($Y274="","",IF(INDEX('Per Invoice'!G$2:G$501,$Y274)="","",INDEX('Per Invoice'!G$2:G$501,$Y274)))</f>
        <v/>
      </c>
      <c r="H274">
        <f>IF($Y274="","",IF(INDEX('Per Invoice'!H$2:H$501,$Y274)="","",INDEX('Per Invoice'!H$2:H$501,$Y274)))</f>
        <v/>
      </c>
      <c r="I274">
        <f>IF($Y274="","",IF(INDEX('Per Invoice'!I$2:I$501,$Y274)="","",INDEX('Per Invoice'!I$2:I$501,$Y274)))</f>
        <v/>
      </c>
      <c r="J274">
        <f>IF($Y274="","",IF(INDEX('Per Invoice'!J$2:J$501,$Y274)="","",INDEX('Per Invoice'!J$2:J$501,$Y274)))</f>
        <v/>
      </c>
      <c r="K274">
        <f>IF($Y274="","",IF(INDEX('Per Invoice'!K$2:K$501,$Y274)="","",INDEX('Per Invoice'!K$2:K$501,$Y274)))</f>
        <v/>
      </c>
      <c r="L274" s="7">
        <f>IF($Y274="","",IF(INDEX('Per Invoice'!L$2:L$501,$Y274)="","",INDEX('Per Invoice'!L$2:L$501,$Y274)))</f>
        <v/>
      </c>
      <c r="M274" s="14">
        <f>IF($Y274="","",IF(INDEX('Per Invoice'!M$2:M$501,$Y274)="","",INDEX('Per Invoice'!M$2:M$501,$Y274)))</f>
        <v/>
      </c>
      <c r="N274">
        <f>IF($Y274="","",IF(INDEX('Per Invoice'!N$2:N$501,$Y274)="","",INDEX('Per Invoice'!N$2:N$501,$Y274)))</f>
        <v/>
      </c>
      <c r="O274">
        <f>IF($Y274="","",IF(INDEX('Per Invoice'!O$2:O$501,$Y274)="","",INDEX('Per Invoice'!O$2:O$501,$Y274)))</f>
        <v/>
      </c>
      <c r="P274" s="7">
        <f>IF($Y274="","",IF(INDEX('Per Invoice'!P$2:P$501,$Y274)="","",INDEX('Per Invoice'!P$2:P$501,$Y274)))</f>
        <v/>
      </c>
      <c r="Q274" s="7">
        <f>IF($Y274="","",IF(INDEX('Per Invoice'!Q$2:Q$501,$Y274)="","",INDEX('Per Invoice'!Q$2:Q$501,$Y274)))</f>
        <v/>
      </c>
      <c r="R274">
        <f>IF($Y274="","",IF(INDEX('Per Invoice'!R$2:R$501,$Y274)="","",INDEX('Per Invoice'!R$2:R$501,$Y274)))</f>
        <v/>
      </c>
      <c r="S274" s="7">
        <f>IF($Y274="","",IF(INDEX('Per Invoice'!S$2:S$501,$Y274)="","",INDEX('Per Invoice'!S$2:S$501,$Y274)))</f>
        <v/>
      </c>
      <c r="T274" s="7">
        <f>IF($Y274="","",IF(INDEX('Per Invoice'!T$2:T$501,$Y274)="","",INDEX('Per Invoice'!T$2:T$501,$Y274)))</f>
        <v/>
      </c>
      <c r="U274" s="7">
        <f>IF($Y274="","",IF(INDEX('Per Invoice'!U$2:U$501,$Y274)="","",INDEX('Per Invoice'!U$2:U$501,$Y274)))</f>
        <v/>
      </c>
      <c r="V274" s="7">
        <f>IF($Y274="","",IF(INDEX('Per Invoice'!V$2:V$501,$Y274)="","",INDEX('Per Invoice'!V$2:V$501,$Y274)))</f>
        <v/>
      </c>
      <c r="W274" s="7">
        <f>IF($Y274="","",IF(INDEX('Per Invoice'!W$2:W$501,$Y274)="","",INDEX('Per Invoice'!W$2:W$501,$Y274)))</f>
        <v/>
      </c>
      <c r="X274" s="7">
        <f>IF($Y274="","",IF(INDEX('Per Invoice'!X$2:X$501,$Y274)="","",INDEX('Per Invoice'!X$2:X$501,$Y274)))</f>
        <v/>
      </c>
      <c r="Y274" s="16">
        <f>IFERROR(MATCH(Settings!$C$28&amp;"|"&amp;ROWS($Y$2:$Y274),'Per Invoice'!$Z$2:$Z$501,0),"")</f>
        <v/>
      </c>
    </row>
    <row r="275">
      <c r="A275">
        <f>IF($Y275="","",IF(INDEX('Per Invoice'!A$2:A$501,$Y275)="","",INDEX('Per Invoice'!A$2:A$501,$Y275)))</f>
        <v/>
      </c>
      <c r="B275">
        <f>IF($Y275="","",IF(INDEX('Per Invoice'!B$2:B$501,$Y275)="","",INDEX('Per Invoice'!B$2:B$501,$Y275)))</f>
        <v/>
      </c>
      <c r="C275">
        <f>IF($Y275="","",IF(INDEX('Per Invoice'!C$2:C$501,$Y275)="","",INDEX('Per Invoice'!C$2:C$501,$Y275)))</f>
        <v/>
      </c>
      <c r="D275">
        <f>IF($Y275="","",IF(INDEX('Per Invoice'!D$2:D$501,$Y275)="","",INDEX('Per Invoice'!D$2:D$501,$Y275)))</f>
        <v/>
      </c>
      <c r="E275">
        <f>IF($Y275="","",IF(INDEX('Per Invoice'!E$2:E$501,$Y275)="","",INDEX('Per Invoice'!E$2:E$501,$Y275)))</f>
        <v/>
      </c>
      <c r="F275">
        <f>IF($Y275="","",IF(INDEX('Per Invoice'!F$2:F$501,$Y275)="","",INDEX('Per Invoice'!F$2:F$501,$Y275)))</f>
        <v/>
      </c>
      <c r="G275">
        <f>IF($Y275="","",IF(INDEX('Per Invoice'!G$2:G$501,$Y275)="","",INDEX('Per Invoice'!G$2:G$501,$Y275)))</f>
        <v/>
      </c>
      <c r="H275">
        <f>IF($Y275="","",IF(INDEX('Per Invoice'!H$2:H$501,$Y275)="","",INDEX('Per Invoice'!H$2:H$501,$Y275)))</f>
        <v/>
      </c>
      <c r="I275">
        <f>IF($Y275="","",IF(INDEX('Per Invoice'!I$2:I$501,$Y275)="","",INDEX('Per Invoice'!I$2:I$501,$Y275)))</f>
        <v/>
      </c>
      <c r="J275">
        <f>IF($Y275="","",IF(INDEX('Per Invoice'!J$2:J$501,$Y275)="","",INDEX('Per Invoice'!J$2:J$501,$Y275)))</f>
        <v/>
      </c>
      <c r="K275">
        <f>IF($Y275="","",IF(INDEX('Per Invoice'!K$2:K$501,$Y275)="","",INDEX('Per Invoice'!K$2:K$501,$Y275)))</f>
        <v/>
      </c>
      <c r="L275" s="7">
        <f>IF($Y275="","",IF(INDEX('Per Invoice'!L$2:L$501,$Y275)="","",INDEX('Per Invoice'!L$2:L$501,$Y275)))</f>
        <v/>
      </c>
      <c r="M275" s="14">
        <f>IF($Y275="","",IF(INDEX('Per Invoice'!M$2:M$501,$Y275)="","",INDEX('Per Invoice'!M$2:M$501,$Y275)))</f>
        <v/>
      </c>
      <c r="N275">
        <f>IF($Y275="","",IF(INDEX('Per Invoice'!N$2:N$501,$Y275)="","",INDEX('Per Invoice'!N$2:N$501,$Y275)))</f>
        <v/>
      </c>
      <c r="O275">
        <f>IF($Y275="","",IF(INDEX('Per Invoice'!O$2:O$501,$Y275)="","",INDEX('Per Invoice'!O$2:O$501,$Y275)))</f>
        <v/>
      </c>
      <c r="P275" s="7">
        <f>IF($Y275="","",IF(INDEX('Per Invoice'!P$2:P$501,$Y275)="","",INDEX('Per Invoice'!P$2:P$501,$Y275)))</f>
        <v/>
      </c>
      <c r="Q275" s="7">
        <f>IF($Y275="","",IF(INDEX('Per Invoice'!Q$2:Q$501,$Y275)="","",INDEX('Per Invoice'!Q$2:Q$501,$Y275)))</f>
        <v/>
      </c>
      <c r="R275">
        <f>IF($Y275="","",IF(INDEX('Per Invoice'!R$2:R$501,$Y275)="","",INDEX('Per Invoice'!R$2:R$501,$Y275)))</f>
        <v/>
      </c>
      <c r="S275" s="7">
        <f>IF($Y275="","",IF(INDEX('Per Invoice'!S$2:S$501,$Y275)="","",INDEX('Per Invoice'!S$2:S$501,$Y275)))</f>
        <v/>
      </c>
      <c r="T275" s="7">
        <f>IF($Y275="","",IF(INDEX('Per Invoice'!T$2:T$501,$Y275)="","",INDEX('Per Invoice'!T$2:T$501,$Y275)))</f>
        <v/>
      </c>
      <c r="U275" s="7">
        <f>IF($Y275="","",IF(INDEX('Per Invoice'!U$2:U$501,$Y275)="","",INDEX('Per Invoice'!U$2:U$501,$Y275)))</f>
        <v/>
      </c>
      <c r="V275" s="7">
        <f>IF($Y275="","",IF(INDEX('Per Invoice'!V$2:V$501,$Y275)="","",INDEX('Per Invoice'!V$2:V$501,$Y275)))</f>
        <v/>
      </c>
      <c r="W275" s="7">
        <f>IF($Y275="","",IF(INDEX('Per Invoice'!W$2:W$501,$Y275)="","",INDEX('Per Invoice'!W$2:W$501,$Y275)))</f>
        <v/>
      </c>
      <c r="X275" s="7">
        <f>IF($Y275="","",IF(INDEX('Per Invoice'!X$2:X$501,$Y275)="","",INDEX('Per Invoice'!X$2:X$501,$Y275)))</f>
        <v/>
      </c>
      <c r="Y275" s="16">
        <f>IFERROR(MATCH(Settings!$C$28&amp;"|"&amp;ROWS($Y$2:$Y275),'Per Invoice'!$Z$2:$Z$501,0),"")</f>
        <v/>
      </c>
    </row>
    <row r="276">
      <c r="A276">
        <f>IF($Y276="","",IF(INDEX('Per Invoice'!A$2:A$501,$Y276)="","",INDEX('Per Invoice'!A$2:A$501,$Y276)))</f>
        <v/>
      </c>
      <c r="B276">
        <f>IF($Y276="","",IF(INDEX('Per Invoice'!B$2:B$501,$Y276)="","",INDEX('Per Invoice'!B$2:B$501,$Y276)))</f>
        <v/>
      </c>
      <c r="C276">
        <f>IF($Y276="","",IF(INDEX('Per Invoice'!C$2:C$501,$Y276)="","",INDEX('Per Invoice'!C$2:C$501,$Y276)))</f>
        <v/>
      </c>
      <c r="D276">
        <f>IF($Y276="","",IF(INDEX('Per Invoice'!D$2:D$501,$Y276)="","",INDEX('Per Invoice'!D$2:D$501,$Y276)))</f>
        <v/>
      </c>
      <c r="E276">
        <f>IF($Y276="","",IF(INDEX('Per Invoice'!E$2:E$501,$Y276)="","",INDEX('Per Invoice'!E$2:E$501,$Y276)))</f>
        <v/>
      </c>
      <c r="F276">
        <f>IF($Y276="","",IF(INDEX('Per Invoice'!F$2:F$501,$Y276)="","",INDEX('Per Invoice'!F$2:F$501,$Y276)))</f>
        <v/>
      </c>
      <c r="G276">
        <f>IF($Y276="","",IF(INDEX('Per Invoice'!G$2:G$501,$Y276)="","",INDEX('Per Invoice'!G$2:G$501,$Y276)))</f>
        <v/>
      </c>
      <c r="H276">
        <f>IF($Y276="","",IF(INDEX('Per Invoice'!H$2:H$501,$Y276)="","",INDEX('Per Invoice'!H$2:H$501,$Y276)))</f>
        <v/>
      </c>
      <c r="I276">
        <f>IF($Y276="","",IF(INDEX('Per Invoice'!I$2:I$501,$Y276)="","",INDEX('Per Invoice'!I$2:I$501,$Y276)))</f>
        <v/>
      </c>
      <c r="J276">
        <f>IF($Y276="","",IF(INDEX('Per Invoice'!J$2:J$501,$Y276)="","",INDEX('Per Invoice'!J$2:J$501,$Y276)))</f>
        <v/>
      </c>
      <c r="K276">
        <f>IF($Y276="","",IF(INDEX('Per Invoice'!K$2:K$501,$Y276)="","",INDEX('Per Invoice'!K$2:K$501,$Y276)))</f>
        <v/>
      </c>
      <c r="L276" s="7">
        <f>IF($Y276="","",IF(INDEX('Per Invoice'!L$2:L$501,$Y276)="","",INDEX('Per Invoice'!L$2:L$501,$Y276)))</f>
        <v/>
      </c>
      <c r="M276" s="14">
        <f>IF($Y276="","",IF(INDEX('Per Invoice'!M$2:M$501,$Y276)="","",INDEX('Per Invoice'!M$2:M$501,$Y276)))</f>
        <v/>
      </c>
      <c r="N276">
        <f>IF($Y276="","",IF(INDEX('Per Invoice'!N$2:N$501,$Y276)="","",INDEX('Per Invoice'!N$2:N$501,$Y276)))</f>
        <v/>
      </c>
      <c r="O276">
        <f>IF($Y276="","",IF(INDEX('Per Invoice'!O$2:O$501,$Y276)="","",INDEX('Per Invoice'!O$2:O$501,$Y276)))</f>
        <v/>
      </c>
      <c r="P276" s="7">
        <f>IF($Y276="","",IF(INDEX('Per Invoice'!P$2:P$501,$Y276)="","",INDEX('Per Invoice'!P$2:P$501,$Y276)))</f>
        <v/>
      </c>
      <c r="Q276" s="7">
        <f>IF($Y276="","",IF(INDEX('Per Invoice'!Q$2:Q$501,$Y276)="","",INDEX('Per Invoice'!Q$2:Q$501,$Y276)))</f>
        <v/>
      </c>
      <c r="R276">
        <f>IF($Y276="","",IF(INDEX('Per Invoice'!R$2:R$501,$Y276)="","",INDEX('Per Invoice'!R$2:R$501,$Y276)))</f>
        <v/>
      </c>
      <c r="S276" s="7">
        <f>IF($Y276="","",IF(INDEX('Per Invoice'!S$2:S$501,$Y276)="","",INDEX('Per Invoice'!S$2:S$501,$Y276)))</f>
        <v/>
      </c>
      <c r="T276" s="7">
        <f>IF($Y276="","",IF(INDEX('Per Invoice'!T$2:T$501,$Y276)="","",INDEX('Per Invoice'!T$2:T$501,$Y276)))</f>
        <v/>
      </c>
      <c r="U276" s="7">
        <f>IF($Y276="","",IF(INDEX('Per Invoice'!U$2:U$501,$Y276)="","",INDEX('Per Invoice'!U$2:U$501,$Y276)))</f>
        <v/>
      </c>
      <c r="V276" s="7">
        <f>IF($Y276="","",IF(INDEX('Per Invoice'!V$2:V$501,$Y276)="","",INDEX('Per Invoice'!V$2:V$501,$Y276)))</f>
        <v/>
      </c>
      <c r="W276" s="7">
        <f>IF($Y276="","",IF(INDEX('Per Invoice'!W$2:W$501,$Y276)="","",INDEX('Per Invoice'!W$2:W$501,$Y276)))</f>
        <v/>
      </c>
      <c r="X276" s="7">
        <f>IF($Y276="","",IF(INDEX('Per Invoice'!X$2:X$501,$Y276)="","",INDEX('Per Invoice'!X$2:X$501,$Y276)))</f>
        <v/>
      </c>
      <c r="Y276" s="16">
        <f>IFERROR(MATCH(Settings!$C$28&amp;"|"&amp;ROWS($Y$2:$Y276),'Per Invoice'!$Z$2:$Z$501,0),"")</f>
        <v/>
      </c>
    </row>
    <row r="277">
      <c r="A277">
        <f>IF($Y277="","",IF(INDEX('Per Invoice'!A$2:A$501,$Y277)="","",INDEX('Per Invoice'!A$2:A$501,$Y277)))</f>
        <v/>
      </c>
      <c r="B277">
        <f>IF($Y277="","",IF(INDEX('Per Invoice'!B$2:B$501,$Y277)="","",INDEX('Per Invoice'!B$2:B$501,$Y277)))</f>
        <v/>
      </c>
      <c r="C277">
        <f>IF($Y277="","",IF(INDEX('Per Invoice'!C$2:C$501,$Y277)="","",INDEX('Per Invoice'!C$2:C$501,$Y277)))</f>
        <v/>
      </c>
      <c r="D277">
        <f>IF($Y277="","",IF(INDEX('Per Invoice'!D$2:D$501,$Y277)="","",INDEX('Per Invoice'!D$2:D$501,$Y277)))</f>
        <v/>
      </c>
      <c r="E277">
        <f>IF($Y277="","",IF(INDEX('Per Invoice'!E$2:E$501,$Y277)="","",INDEX('Per Invoice'!E$2:E$501,$Y277)))</f>
        <v/>
      </c>
      <c r="F277">
        <f>IF($Y277="","",IF(INDEX('Per Invoice'!F$2:F$501,$Y277)="","",INDEX('Per Invoice'!F$2:F$501,$Y277)))</f>
        <v/>
      </c>
      <c r="G277">
        <f>IF($Y277="","",IF(INDEX('Per Invoice'!G$2:G$501,$Y277)="","",INDEX('Per Invoice'!G$2:G$501,$Y277)))</f>
        <v/>
      </c>
      <c r="H277">
        <f>IF($Y277="","",IF(INDEX('Per Invoice'!H$2:H$501,$Y277)="","",INDEX('Per Invoice'!H$2:H$501,$Y277)))</f>
        <v/>
      </c>
      <c r="I277">
        <f>IF($Y277="","",IF(INDEX('Per Invoice'!I$2:I$501,$Y277)="","",INDEX('Per Invoice'!I$2:I$501,$Y277)))</f>
        <v/>
      </c>
      <c r="J277">
        <f>IF($Y277="","",IF(INDEX('Per Invoice'!J$2:J$501,$Y277)="","",INDEX('Per Invoice'!J$2:J$501,$Y277)))</f>
        <v/>
      </c>
      <c r="K277">
        <f>IF($Y277="","",IF(INDEX('Per Invoice'!K$2:K$501,$Y277)="","",INDEX('Per Invoice'!K$2:K$501,$Y277)))</f>
        <v/>
      </c>
      <c r="L277" s="7">
        <f>IF($Y277="","",IF(INDEX('Per Invoice'!L$2:L$501,$Y277)="","",INDEX('Per Invoice'!L$2:L$501,$Y277)))</f>
        <v/>
      </c>
      <c r="M277" s="14">
        <f>IF($Y277="","",IF(INDEX('Per Invoice'!M$2:M$501,$Y277)="","",INDEX('Per Invoice'!M$2:M$501,$Y277)))</f>
        <v/>
      </c>
      <c r="N277">
        <f>IF($Y277="","",IF(INDEX('Per Invoice'!N$2:N$501,$Y277)="","",INDEX('Per Invoice'!N$2:N$501,$Y277)))</f>
        <v/>
      </c>
      <c r="O277">
        <f>IF($Y277="","",IF(INDEX('Per Invoice'!O$2:O$501,$Y277)="","",INDEX('Per Invoice'!O$2:O$501,$Y277)))</f>
        <v/>
      </c>
      <c r="P277" s="7">
        <f>IF($Y277="","",IF(INDEX('Per Invoice'!P$2:P$501,$Y277)="","",INDEX('Per Invoice'!P$2:P$501,$Y277)))</f>
        <v/>
      </c>
      <c r="Q277" s="7">
        <f>IF($Y277="","",IF(INDEX('Per Invoice'!Q$2:Q$501,$Y277)="","",INDEX('Per Invoice'!Q$2:Q$501,$Y277)))</f>
        <v/>
      </c>
      <c r="R277">
        <f>IF($Y277="","",IF(INDEX('Per Invoice'!R$2:R$501,$Y277)="","",INDEX('Per Invoice'!R$2:R$501,$Y277)))</f>
        <v/>
      </c>
      <c r="S277" s="7">
        <f>IF($Y277="","",IF(INDEX('Per Invoice'!S$2:S$501,$Y277)="","",INDEX('Per Invoice'!S$2:S$501,$Y277)))</f>
        <v/>
      </c>
      <c r="T277" s="7">
        <f>IF($Y277="","",IF(INDEX('Per Invoice'!T$2:T$501,$Y277)="","",INDEX('Per Invoice'!T$2:T$501,$Y277)))</f>
        <v/>
      </c>
      <c r="U277" s="7">
        <f>IF($Y277="","",IF(INDEX('Per Invoice'!U$2:U$501,$Y277)="","",INDEX('Per Invoice'!U$2:U$501,$Y277)))</f>
        <v/>
      </c>
      <c r="V277" s="7">
        <f>IF($Y277="","",IF(INDEX('Per Invoice'!V$2:V$501,$Y277)="","",INDEX('Per Invoice'!V$2:V$501,$Y277)))</f>
        <v/>
      </c>
      <c r="W277" s="7">
        <f>IF($Y277="","",IF(INDEX('Per Invoice'!W$2:W$501,$Y277)="","",INDEX('Per Invoice'!W$2:W$501,$Y277)))</f>
        <v/>
      </c>
      <c r="X277" s="7">
        <f>IF($Y277="","",IF(INDEX('Per Invoice'!X$2:X$501,$Y277)="","",INDEX('Per Invoice'!X$2:X$501,$Y277)))</f>
        <v/>
      </c>
      <c r="Y277" s="16">
        <f>IFERROR(MATCH(Settings!$C$28&amp;"|"&amp;ROWS($Y$2:$Y277),'Per Invoice'!$Z$2:$Z$501,0),"")</f>
        <v/>
      </c>
    </row>
    <row r="278">
      <c r="A278">
        <f>IF($Y278="","",IF(INDEX('Per Invoice'!A$2:A$501,$Y278)="","",INDEX('Per Invoice'!A$2:A$501,$Y278)))</f>
        <v/>
      </c>
      <c r="B278">
        <f>IF($Y278="","",IF(INDEX('Per Invoice'!B$2:B$501,$Y278)="","",INDEX('Per Invoice'!B$2:B$501,$Y278)))</f>
        <v/>
      </c>
      <c r="C278">
        <f>IF($Y278="","",IF(INDEX('Per Invoice'!C$2:C$501,$Y278)="","",INDEX('Per Invoice'!C$2:C$501,$Y278)))</f>
        <v/>
      </c>
      <c r="D278">
        <f>IF($Y278="","",IF(INDEX('Per Invoice'!D$2:D$501,$Y278)="","",INDEX('Per Invoice'!D$2:D$501,$Y278)))</f>
        <v/>
      </c>
      <c r="E278">
        <f>IF($Y278="","",IF(INDEX('Per Invoice'!E$2:E$501,$Y278)="","",INDEX('Per Invoice'!E$2:E$501,$Y278)))</f>
        <v/>
      </c>
      <c r="F278">
        <f>IF($Y278="","",IF(INDEX('Per Invoice'!F$2:F$501,$Y278)="","",INDEX('Per Invoice'!F$2:F$501,$Y278)))</f>
        <v/>
      </c>
      <c r="G278">
        <f>IF($Y278="","",IF(INDEX('Per Invoice'!G$2:G$501,$Y278)="","",INDEX('Per Invoice'!G$2:G$501,$Y278)))</f>
        <v/>
      </c>
      <c r="H278">
        <f>IF($Y278="","",IF(INDEX('Per Invoice'!H$2:H$501,$Y278)="","",INDEX('Per Invoice'!H$2:H$501,$Y278)))</f>
        <v/>
      </c>
      <c r="I278">
        <f>IF($Y278="","",IF(INDEX('Per Invoice'!I$2:I$501,$Y278)="","",INDEX('Per Invoice'!I$2:I$501,$Y278)))</f>
        <v/>
      </c>
      <c r="J278">
        <f>IF($Y278="","",IF(INDEX('Per Invoice'!J$2:J$501,$Y278)="","",INDEX('Per Invoice'!J$2:J$501,$Y278)))</f>
        <v/>
      </c>
      <c r="K278">
        <f>IF($Y278="","",IF(INDEX('Per Invoice'!K$2:K$501,$Y278)="","",INDEX('Per Invoice'!K$2:K$501,$Y278)))</f>
        <v/>
      </c>
      <c r="L278" s="7">
        <f>IF($Y278="","",IF(INDEX('Per Invoice'!L$2:L$501,$Y278)="","",INDEX('Per Invoice'!L$2:L$501,$Y278)))</f>
        <v/>
      </c>
      <c r="M278" s="14">
        <f>IF($Y278="","",IF(INDEX('Per Invoice'!M$2:M$501,$Y278)="","",INDEX('Per Invoice'!M$2:M$501,$Y278)))</f>
        <v/>
      </c>
      <c r="N278">
        <f>IF($Y278="","",IF(INDEX('Per Invoice'!N$2:N$501,$Y278)="","",INDEX('Per Invoice'!N$2:N$501,$Y278)))</f>
        <v/>
      </c>
      <c r="O278">
        <f>IF($Y278="","",IF(INDEX('Per Invoice'!O$2:O$501,$Y278)="","",INDEX('Per Invoice'!O$2:O$501,$Y278)))</f>
        <v/>
      </c>
      <c r="P278" s="7">
        <f>IF($Y278="","",IF(INDEX('Per Invoice'!P$2:P$501,$Y278)="","",INDEX('Per Invoice'!P$2:P$501,$Y278)))</f>
        <v/>
      </c>
      <c r="Q278" s="7">
        <f>IF($Y278="","",IF(INDEX('Per Invoice'!Q$2:Q$501,$Y278)="","",INDEX('Per Invoice'!Q$2:Q$501,$Y278)))</f>
        <v/>
      </c>
      <c r="R278">
        <f>IF($Y278="","",IF(INDEX('Per Invoice'!R$2:R$501,$Y278)="","",INDEX('Per Invoice'!R$2:R$501,$Y278)))</f>
        <v/>
      </c>
      <c r="S278" s="7">
        <f>IF($Y278="","",IF(INDEX('Per Invoice'!S$2:S$501,$Y278)="","",INDEX('Per Invoice'!S$2:S$501,$Y278)))</f>
        <v/>
      </c>
      <c r="T278" s="7">
        <f>IF($Y278="","",IF(INDEX('Per Invoice'!T$2:T$501,$Y278)="","",INDEX('Per Invoice'!T$2:T$501,$Y278)))</f>
        <v/>
      </c>
      <c r="U278" s="7">
        <f>IF($Y278="","",IF(INDEX('Per Invoice'!U$2:U$501,$Y278)="","",INDEX('Per Invoice'!U$2:U$501,$Y278)))</f>
        <v/>
      </c>
      <c r="V278" s="7">
        <f>IF($Y278="","",IF(INDEX('Per Invoice'!V$2:V$501,$Y278)="","",INDEX('Per Invoice'!V$2:V$501,$Y278)))</f>
        <v/>
      </c>
      <c r="W278" s="7">
        <f>IF($Y278="","",IF(INDEX('Per Invoice'!W$2:W$501,$Y278)="","",INDEX('Per Invoice'!W$2:W$501,$Y278)))</f>
        <v/>
      </c>
      <c r="X278" s="7">
        <f>IF($Y278="","",IF(INDEX('Per Invoice'!X$2:X$501,$Y278)="","",INDEX('Per Invoice'!X$2:X$501,$Y278)))</f>
        <v/>
      </c>
      <c r="Y278" s="16">
        <f>IFERROR(MATCH(Settings!$C$28&amp;"|"&amp;ROWS($Y$2:$Y278),'Per Invoice'!$Z$2:$Z$501,0),"")</f>
        <v/>
      </c>
    </row>
    <row r="279">
      <c r="A279">
        <f>IF($Y279="","",IF(INDEX('Per Invoice'!A$2:A$501,$Y279)="","",INDEX('Per Invoice'!A$2:A$501,$Y279)))</f>
        <v/>
      </c>
      <c r="B279">
        <f>IF($Y279="","",IF(INDEX('Per Invoice'!B$2:B$501,$Y279)="","",INDEX('Per Invoice'!B$2:B$501,$Y279)))</f>
        <v/>
      </c>
      <c r="C279">
        <f>IF($Y279="","",IF(INDEX('Per Invoice'!C$2:C$501,$Y279)="","",INDEX('Per Invoice'!C$2:C$501,$Y279)))</f>
        <v/>
      </c>
      <c r="D279">
        <f>IF($Y279="","",IF(INDEX('Per Invoice'!D$2:D$501,$Y279)="","",INDEX('Per Invoice'!D$2:D$501,$Y279)))</f>
        <v/>
      </c>
      <c r="E279">
        <f>IF($Y279="","",IF(INDEX('Per Invoice'!E$2:E$501,$Y279)="","",INDEX('Per Invoice'!E$2:E$501,$Y279)))</f>
        <v/>
      </c>
      <c r="F279">
        <f>IF($Y279="","",IF(INDEX('Per Invoice'!F$2:F$501,$Y279)="","",INDEX('Per Invoice'!F$2:F$501,$Y279)))</f>
        <v/>
      </c>
      <c r="G279">
        <f>IF($Y279="","",IF(INDEX('Per Invoice'!G$2:G$501,$Y279)="","",INDEX('Per Invoice'!G$2:G$501,$Y279)))</f>
        <v/>
      </c>
      <c r="H279">
        <f>IF($Y279="","",IF(INDEX('Per Invoice'!H$2:H$501,$Y279)="","",INDEX('Per Invoice'!H$2:H$501,$Y279)))</f>
        <v/>
      </c>
      <c r="I279">
        <f>IF($Y279="","",IF(INDEX('Per Invoice'!I$2:I$501,$Y279)="","",INDEX('Per Invoice'!I$2:I$501,$Y279)))</f>
        <v/>
      </c>
      <c r="J279">
        <f>IF($Y279="","",IF(INDEX('Per Invoice'!J$2:J$501,$Y279)="","",INDEX('Per Invoice'!J$2:J$501,$Y279)))</f>
        <v/>
      </c>
      <c r="K279">
        <f>IF($Y279="","",IF(INDEX('Per Invoice'!K$2:K$501,$Y279)="","",INDEX('Per Invoice'!K$2:K$501,$Y279)))</f>
        <v/>
      </c>
      <c r="L279" s="7">
        <f>IF($Y279="","",IF(INDEX('Per Invoice'!L$2:L$501,$Y279)="","",INDEX('Per Invoice'!L$2:L$501,$Y279)))</f>
        <v/>
      </c>
      <c r="M279" s="14">
        <f>IF($Y279="","",IF(INDEX('Per Invoice'!M$2:M$501,$Y279)="","",INDEX('Per Invoice'!M$2:M$501,$Y279)))</f>
        <v/>
      </c>
      <c r="N279">
        <f>IF($Y279="","",IF(INDEX('Per Invoice'!N$2:N$501,$Y279)="","",INDEX('Per Invoice'!N$2:N$501,$Y279)))</f>
        <v/>
      </c>
      <c r="O279">
        <f>IF($Y279="","",IF(INDEX('Per Invoice'!O$2:O$501,$Y279)="","",INDEX('Per Invoice'!O$2:O$501,$Y279)))</f>
        <v/>
      </c>
      <c r="P279" s="7">
        <f>IF($Y279="","",IF(INDEX('Per Invoice'!P$2:P$501,$Y279)="","",INDEX('Per Invoice'!P$2:P$501,$Y279)))</f>
        <v/>
      </c>
      <c r="Q279" s="7">
        <f>IF($Y279="","",IF(INDEX('Per Invoice'!Q$2:Q$501,$Y279)="","",INDEX('Per Invoice'!Q$2:Q$501,$Y279)))</f>
        <v/>
      </c>
      <c r="R279">
        <f>IF($Y279="","",IF(INDEX('Per Invoice'!R$2:R$501,$Y279)="","",INDEX('Per Invoice'!R$2:R$501,$Y279)))</f>
        <v/>
      </c>
      <c r="S279" s="7">
        <f>IF($Y279="","",IF(INDEX('Per Invoice'!S$2:S$501,$Y279)="","",INDEX('Per Invoice'!S$2:S$501,$Y279)))</f>
        <v/>
      </c>
      <c r="T279" s="7">
        <f>IF($Y279="","",IF(INDEX('Per Invoice'!T$2:T$501,$Y279)="","",INDEX('Per Invoice'!T$2:T$501,$Y279)))</f>
        <v/>
      </c>
      <c r="U279" s="7">
        <f>IF($Y279="","",IF(INDEX('Per Invoice'!U$2:U$501,$Y279)="","",INDEX('Per Invoice'!U$2:U$501,$Y279)))</f>
        <v/>
      </c>
      <c r="V279" s="7">
        <f>IF($Y279="","",IF(INDEX('Per Invoice'!V$2:V$501,$Y279)="","",INDEX('Per Invoice'!V$2:V$501,$Y279)))</f>
        <v/>
      </c>
      <c r="W279" s="7">
        <f>IF($Y279="","",IF(INDEX('Per Invoice'!W$2:W$501,$Y279)="","",INDEX('Per Invoice'!W$2:W$501,$Y279)))</f>
        <v/>
      </c>
      <c r="X279" s="7">
        <f>IF($Y279="","",IF(INDEX('Per Invoice'!X$2:X$501,$Y279)="","",INDEX('Per Invoice'!X$2:X$501,$Y279)))</f>
        <v/>
      </c>
      <c r="Y279" s="16">
        <f>IFERROR(MATCH(Settings!$C$28&amp;"|"&amp;ROWS($Y$2:$Y279),'Per Invoice'!$Z$2:$Z$501,0),"")</f>
        <v/>
      </c>
    </row>
    <row r="280">
      <c r="A280">
        <f>IF($Y280="","",IF(INDEX('Per Invoice'!A$2:A$501,$Y280)="","",INDEX('Per Invoice'!A$2:A$501,$Y280)))</f>
        <v/>
      </c>
      <c r="B280">
        <f>IF($Y280="","",IF(INDEX('Per Invoice'!B$2:B$501,$Y280)="","",INDEX('Per Invoice'!B$2:B$501,$Y280)))</f>
        <v/>
      </c>
      <c r="C280">
        <f>IF($Y280="","",IF(INDEX('Per Invoice'!C$2:C$501,$Y280)="","",INDEX('Per Invoice'!C$2:C$501,$Y280)))</f>
        <v/>
      </c>
      <c r="D280">
        <f>IF($Y280="","",IF(INDEX('Per Invoice'!D$2:D$501,$Y280)="","",INDEX('Per Invoice'!D$2:D$501,$Y280)))</f>
        <v/>
      </c>
      <c r="E280">
        <f>IF($Y280="","",IF(INDEX('Per Invoice'!E$2:E$501,$Y280)="","",INDEX('Per Invoice'!E$2:E$501,$Y280)))</f>
        <v/>
      </c>
      <c r="F280">
        <f>IF($Y280="","",IF(INDEX('Per Invoice'!F$2:F$501,$Y280)="","",INDEX('Per Invoice'!F$2:F$501,$Y280)))</f>
        <v/>
      </c>
      <c r="G280">
        <f>IF($Y280="","",IF(INDEX('Per Invoice'!G$2:G$501,$Y280)="","",INDEX('Per Invoice'!G$2:G$501,$Y280)))</f>
        <v/>
      </c>
      <c r="H280">
        <f>IF($Y280="","",IF(INDEX('Per Invoice'!H$2:H$501,$Y280)="","",INDEX('Per Invoice'!H$2:H$501,$Y280)))</f>
        <v/>
      </c>
      <c r="I280">
        <f>IF($Y280="","",IF(INDEX('Per Invoice'!I$2:I$501,$Y280)="","",INDEX('Per Invoice'!I$2:I$501,$Y280)))</f>
        <v/>
      </c>
      <c r="J280">
        <f>IF($Y280="","",IF(INDEX('Per Invoice'!J$2:J$501,$Y280)="","",INDEX('Per Invoice'!J$2:J$501,$Y280)))</f>
        <v/>
      </c>
      <c r="K280">
        <f>IF($Y280="","",IF(INDEX('Per Invoice'!K$2:K$501,$Y280)="","",INDEX('Per Invoice'!K$2:K$501,$Y280)))</f>
        <v/>
      </c>
      <c r="L280" s="7">
        <f>IF($Y280="","",IF(INDEX('Per Invoice'!L$2:L$501,$Y280)="","",INDEX('Per Invoice'!L$2:L$501,$Y280)))</f>
        <v/>
      </c>
      <c r="M280" s="14">
        <f>IF($Y280="","",IF(INDEX('Per Invoice'!M$2:M$501,$Y280)="","",INDEX('Per Invoice'!M$2:M$501,$Y280)))</f>
        <v/>
      </c>
      <c r="N280">
        <f>IF($Y280="","",IF(INDEX('Per Invoice'!N$2:N$501,$Y280)="","",INDEX('Per Invoice'!N$2:N$501,$Y280)))</f>
        <v/>
      </c>
      <c r="O280">
        <f>IF($Y280="","",IF(INDEX('Per Invoice'!O$2:O$501,$Y280)="","",INDEX('Per Invoice'!O$2:O$501,$Y280)))</f>
        <v/>
      </c>
      <c r="P280" s="7">
        <f>IF($Y280="","",IF(INDEX('Per Invoice'!P$2:P$501,$Y280)="","",INDEX('Per Invoice'!P$2:P$501,$Y280)))</f>
        <v/>
      </c>
      <c r="Q280" s="7">
        <f>IF($Y280="","",IF(INDEX('Per Invoice'!Q$2:Q$501,$Y280)="","",INDEX('Per Invoice'!Q$2:Q$501,$Y280)))</f>
        <v/>
      </c>
      <c r="R280">
        <f>IF($Y280="","",IF(INDEX('Per Invoice'!R$2:R$501,$Y280)="","",INDEX('Per Invoice'!R$2:R$501,$Y280)))</f>
        <v/>
      </c>
      <c r="S280" s="7">
        <f>IF($Y280="","",IF(INDEX('Per Invoice'!S$2:S$501,$Y280)="","",INDEX('Per Invoice'!S$2:S$501,$Y280)))</f>
        <v/>
      </c>
      <c r="T280" s="7">
        <f>IF($Y280="","",IF(INDEX('Per Invoice'!T$2:T$501,$Y280)="","",INDEX('Per Invoice'!T$2:T$501,$Y280)))</f>
        <v/>
      </c>
      <c r="U280" s="7">
        <f>IF($Y280="","",IF(INDEX('Per Invoice'!U$2:U$501,$Y280)="","",INDEX('Per Invoice'!U$2:U$501,$Y280)))</f>
        <v/>
      </c>
      <c r="V280" s="7">
        <f>IF($Y280="","",IF(INDEX('Per Invoice'!V$2:V$501,$Y280)="","",INDEX('Per Invoice'!V$2:V$501,$Y280)))</f>
        <v/>
      </c>
      <c r="W280" s="7">
        <f>IF($Y280="","",IF(INDEX('Per Invoice'!W$2:W$501,$Y280)="","",INDEX('Per Invoice'!W$2:W$501,$Y280)))</f>
        <v/>
      </c>
      <c r="X280" s="7">
        <f>IF($Y280="","",IF(INDEX('Per Invoice'!X$2:X$501,$Y280)="","",INDEX('Per Invoice'!X$2:X$501,$Y280)))</f>
        <v/>
      </c>
      <c r="Y280" s="16">
        <f>IFERROR(MATCH(Settings!$C$28&amp;"|"&amp;ROWS($Y$2:$Y280),'Per Invoice'!$Z$2:$Z$501,0),"")</f>
        <v/>
      </c>
    </row>
    <row r="281">
      <c r="A281">
        <f>IF($Y281="","",IF(INDEX('Per Invoice'!A$2:A$501,$Y281)="","",INDEX('Per Invoice'!A$2:A$501,$Y281)))</f>
        <v/>
      </c>
      <c r="B281">
        <f>IF($Y281="","",IF(INDEX('Per Invoice'!B$2:B$501,$Y281)="","",INDEX('Per Invoice'!B$2:B$501,$Y281)))</f>
        <v/>
      </c>
      <c r="C281">
        <f>IF($Y281="","",IF(INDEX('Per Invoice'!C$2:C$501,$Y281)="","",INDEX('Per Invoice'!C$2:C$501,$Y281)))</f>
        <v/>
      </c>
      <c r="D281">
        <f>IF($Y281="","",IF(INDEX('Per Invoice'!D$2:D$501,$Y281)="","",INDEX('Per Invoice'!D$2:D$501,$Y281)))</f>
        <v/>
      </c>
      <c r="E281">
        <f>IF($Y281="","",IF(INDEX('Per Invoice'!E$2:E$501,$Y281)="","",INDEX('Per Invoice'!E$2:E$501,$Y281)))</f>
        <v/>
      </c>
      <c r="F281">
        <f>IF($Y281="","",IF(INDEX('Per Invoice'!F$2:F$501,$Y281)="","",INDEX('Per Invoice'!F$2:F$501,$Y281)))</f>
        <v/>
      </c>
      <c r="G281">
        <f>IF($Y281="","",IF(INDEX('Per Invoice'!G$2:G$501,$Y281)="","",INDEX('Per Invoice'!G$2:G$501,$Y281)))</f>
        <v/>
      </c>
      <c r="H281">
        <f>IF($Y281="","",IF(INDEX('Per Invoice'!H$2:H$501,$Y281)="","",INDEX('Per Invoice'!H$2:H$501,$Y281)))</f>
        <v/>
      </c>
      <c r="I281">
        <f>IF($Y281="","",IF(INDEX('Per Invoice'!I$2:I$501,$Y281)="","",INDEX('Per Invoice'!I$2:I$501,$Y281)))</f>
        <v/>
      </c>
      <c r="J281">
        <f>IF($Y281="","",IF(INDEX('Per Invoice'!J$2:J$501,$Y281)="","",INDEX('Per Invoice'!J$2:J$501,$Y281)))</f>
        <v/>
      </c>
      <c r="K281">
        <f>IF($Y281="","",IF(INDEX('Per Invoice'!K$2:K$501,$Y281)="","",INDEX('Per Invoice'!K$2:K$501,$Y281)))</f>
        <v/>
      </c>
      <c r="L281" s="7">
        <f>IF($Y281="","",IF(INDEX('Per Invoice'!L$2:L$501,$Y281)="","",INDEX('Per Invoice'!L$2:L$501,$Y281)))</f>
        <v/>
      </c>
      <c r="M281" s="14">
        <f>IF($Y281="","",IF(INDEX('Per Invoice'!M$2:M$501,$Y281)="","",INDEX('Per Invoice'!M$2:M$501,$Y281)))</f>
        <v/>
      </c>
      <c r="N281">
        <f>IF($Y281="","",IF(INDEX('Per Invoice'!N$2:N$501,$Y281)="","",INDEX('Per Invoice'!N$2:N$501,$Y281)))</f>
        <v/>
      </c>
      <c r="O281">
        <f>IF($Y281="","",IF(INDEX('Per Invoice'!O$2:O$501,$Y281)="","",INDEX('Per Invoice'!O$2:O$501,$Y281)))</f>
        <v/>
      </c>
      <c r="P281" s="7">
        <f>IF($Y281="","",IF(INDEX('Per Invoice'!P$2:P$501,$Y281)="","",INDEX('Per Invoice'!P$2:P$501,$Y281)))</f>
        <v/>
      </c>
      <c r="Q281" s="7">
        <f>IF($Y281="","",IF(INDEX('Per Invoice'!Q$2:Q$501,$Y281)="","",INDEX('Per Invoice'!Q$2:Q$501,$Y281)))</f>
        <v/>
      </c>
      <c r="R281">
        <f>IF($Y281="","",IF(INDEX('Per Invoice'!R$2:R$501,$Y281)="","",INDEX('Per Invoice'!R$2:R$501,$Y281)))</f>
        <v/>
      </c>
      <c r="S281" s="7">
        <f>IF($Y281="","",IF(INDEX('Per Invoice'!S$2:S$501,$Y281)="","",INDEX('Per Invoice'!S$2:S$501,$Y281)))</f>
        <v/>
      </c>
      <c r="T281" s="7">
        <f>IF($Y281="","",IF(INDEX('Per Invoice'!T$2:T$501,$Y281)="","",INDEX('Per Invoice'!T$2:T$501,$Y281)))</f>
        <v/>
      </c>
      <c r="U281" s="7">
        <f>IF($Y281="","",IF(INDEX('Per Invoice'!U$2:U$501,$Y281)="","",INDEX('Per Invoice'!U$2:U$501,$Y281)))</f>
        <v/>
      </c>
      <c r="V281" s="7">
        <f>IF($Y281="","",IF(INDEX('Per Invoice'!V$2:V$501,$Y281)="","",INDEX('Per Invoice'!V$2:V$501,$Y281)))</f>
        <v/>
      </c>
      <c r="W281" s="7">
        <f>IF($Y281="","",IF(INDEX('Per Invoice'!W$2:W$501,$Y281)="","",INDEX('Per Invoice'!W$2:W$501,$Y281)))</f>
        <v/>
      </c>
      <c r="X281" s="7">
        <f>IF($Y281="","",IF(INDEX('Per Invoice'!X$2:X$501,$Y281)="","",INDEX('Per Invoice'!X$2:X$501,$Y281)))</f>
        <v/>
      </c>
      <c r="Y281" s="16">
        <f>IFERROR(MATCH(Settings!$C$28&amp;"|"&amp;ROWS($Y$2:$Y281),'Per Invoice'!$Z$2:$Z$501,0),"")</f>
        <v/>
      </c>
    </row>
    <row r="282">
      <c r="A282">
        <f>IF($Y282="","",IF(INDEX('Per Invoice'!A$2:A$501,$Y282)="","",INDEX('Per Invoice'!A$2:A$501,$Y282)))</f>
        <v/>
      </c>
      <c r="B282">
        <f>IF($Y282="","",IF(INDEX('Per Invoice'!B$2:B$501,$Y282)="","",INDEX('Per Invoice'!B$2:B$501,$Y282)))</f>
        <v/>
      </c>
      <c r="C282">
        <f>IF($Y282="","",IF(INDEX('Per Invoice'!C$2:C$501,$Y282)="","",INDEX('Per Invoice'!C$2:C$501,$Y282)))</f>
        <v/>
      </c>
      <c r="D282">
        <f>IF($Y282="","",IF(INDEX('Per Invoice'!D$2:D$501,$Y282)="","",INDEX('Per Invoice'!D$2:D$501,$Y282)))</f>
        <v/>
      </c>
      <c r="E282">
        <f>IF($Y282="","",IF(INDEX('Per Invoice'!E$2:E$501,$Y282)="","",INDEX('Per Invoice'!E$2:E$501,$Y282)))</f>
        <v/>
      </c>
      <c r="F282">
        <f>IF($Y282="","",IF(INDEX('Per Invoice'!F$2:F$501,$Y282)="","",INDEX('Per Invoice'!F$2:F$501,$Y282)))</f>
        <v/>
      </c>
      <c r="G282">
        <f>IF($Y282="","",IF(INDEX('Per Invoice'!G$2:G$501,$Y282)="","",INDEX('Per Invoice'!G$2:G$501,$Y282)))</f>
        <v/>
      </c>
      <c r="H282">
        <f>IF($Y282="","",IF(INDEX('Per Invoice'!H$2:H$501,$Y282)="","",INDEX('Per Invoice'!H$2:H$501,$Y282)))</f>
        <v/>
      </c>
      <c r="I282">
        <f>IF($Y282="","",IF(INDEX('Per Invoice'!I$2:I$501,$Y282)="","",INDEX('Per Invoice'!I$2:I$501,$Y282)))</f>
        <v/>
      </c>
      <c r="J282">
        <f>IF($Y282="","",IF(INDEX('Per Invoice'!J$2:J$501,$Y282)="","",INDEX('Per Invoice'!J$2:J$501,$Y282)))</f>
        <v/>
      </c>
      <c r="K282">
        <f>IF($Y282="","",IF(INDEX('Per Invoice'!K$2:K$501,$Y282)="","",INDEX('Per Invoice'!K$2:K$501,$Y282)))</f>
        <v/>
      </c>
      <c r="L282" s="7">
        <f>IF($Y282="","",IF(INDEX('Per Invoice'!L$2:L$501,$Y282)="","",INDEX('Per Invoice'!L$2:L$501,$Y282)))</f>
        <v/>
      </c>
      <c r="M282" s="14">
        <f>IF($Y282="","",IF(INDEX('Per Invoice'!M$2:M$501,$Y282)="","",INDEX('Per Invoice'!M$2:M$501,$Y282)))</f>
        <v/>
      </c>
      <c r="N282">
        <f>IF($Y282="","",IF(INDEX('Per Invoice'!N$2:N$501,$Y282)="","",INDEX('Per Invoice'!N$2:N$501,$Y282)))</f>
        <v/>
      </c>
      <c r="O282">
        <f>IF($Y282="","",IF(INDEX('Per Invoice'!O$2:O$501,$Y282)="","",INDEX('Per Invoice'!O$2:O$501,$Y282)))</f>
        <v/>
      </c>
      <c r="P282" s="7">
        <f>IF($Y282="","",IF(INDEX('Per Invoice'!P$2:P$501,$Y282)="","",INDEX('Per Invoice'!P$2:P$501,$Y282)))</f>
        <v/>
      </c>
      <c r="Q282" s="7">
        <f>IF($Y282="","",IF(INDEX('Per Invoice'!Q$2:Q$501,$Y282)="","",INDEX('Per Invoice'!Q$2:Q$501,$Y282)))</f>
        <v/>
      </c>
      <c r="R282">
        <f>IF($Y282="","",IF(INDEX('Per Invoice'!R$2:R$501,$Y282)="","",INDEX('Per Invoice'!R$2:R$501,$Y282)))</f>
        <v/>
      </c>
      <c r="S282" s="7">
        <f>IF($Y282="","",IF(INDEX('Per Invoice'!S$2:S$501,$Y282)="","",INDEX('Per Invoice'!S$2:S$501,$Y282)))</f>
        <v/>
      </c>
      <c r="T282" s="7">
        <f>IF($Y282="","",IF(INDEX('Per Invoice'!T$2:T$501,$Y282)="","",INDEX('Per Invoice'!T$2:T$501,$Y282)))</f>
        <v/>
      </c>
      <c r="U282" s="7">
        <f>IF($Y282="","",IF(INDEX('Per Invoice'!U$2:U$501,$Y282)="","",INDEX('Per Invoice'!U$2:U$501,$Y282)))</f>
        <v/>
      </c>
      <c r="V282" s="7">
        <f>IF($Y282="","",IF(INDEX('Per Invoice'!V$2:V$501,$Y282)="","",INDEX('Per Invoice'!V$2:V$501,$Y282)))</f>
        <v/>
      </c>
      <c r="W282" s="7">
        <f>IF($Y282="","",IF(INDEX('Per Invoice'!W$2:W$501,$Y282)="","",INDEX('Per Invoice'!W$2:W$501,$Y282)))</f>
        <v/>
      </c>
      <c r="X282" s="7">
        <f>IF($Y282="","",IF(INDEX('Per Invoice'!X$2:X$501,$Y282)="","",INDEX('Per Invoice'!X$2:X$501,$Y282)))</f>
        <v/>
      </c>
      <c r="Y282" s="16">
        <f>IFERROR(MATCH(Settings!$C$28&amp;"|"&amp;ROWS($Y$2:$Y282),'Per Invoice'!$Z$2:$Z$501,0),"")</f>
        <v/>
      </c>
    </row>
    <row r="283">
      <c r="A283">
        <f>IF($Y283="","",IF(INDEX('Per Invoice'!A$2:A$501,$Y283)="","",INDEX('Per Invoice'!A$2:A$501,$Y283)))</f>
        <v/>
      </c>
      <c r="B283">
        <f>IF($Y283="","",IF(INDEX('Per Invoice'!B$2:B$501,$Y283)="","",INDEX('Per Invoice'!B$2:B$501,$Y283)))</f>
        <v/>
      </c>
      <c r="C283">
        <f>IF($Y283="","",IF(INDEX('Per Invoice'!C$2:C$501,$Y283)="","",INDEX('Per Invoice'!C$2:C$501,$Y283)))</f>
        <v/>
      </c>
      <c r="D283">
        <f>IF($Y283="","",IF(INDEX('Per Invoice'!D$2:D$501,$Y283)="","",INDEX('Per Invoice'!D$2:D$501,$Y283)))</f>
        <v/>
      </c>
      <c r="E283">
        <f>IF($Y283="","",IF(INDEX('Per Invoice'!E$2:E$501,$Y283)="","",INDEX('Per Invoice'!E$2:E$501,$Y283)))</f>
        <v/>
      </c>
      <c r="F283">
        <f>IF($Y283="","",IF(INDEX('Per Invoice'!F$2:F$501,$Y283)="","",INDEX('Per Invoice'!F$2:F$501,$Y283)))</f>
        <v/>
      </c>
      <c r="G283">
        <f>IF($Y283="","",IF(INDEX('Per Invoice'!G$2:G$501,$Y283)="","",INDEX('Per Invoice'!G$2:G$501,$Y283)))</f>
        <v/>
      </c>
      <c r="H283">
        <f>IF($Y283="","",IF(INDEX('Per Invoice'!H$2:H$501,$Y283)="","",INDEX('Per Invoice'!H$2:H$501,$Y283)))</f>
        <v/>
      </c>
      <c r="I283">
        <f>IF($Y283="","",IF(INDEX('Per Invoice'!I$2:I$501,$Y283)="","",INDEX('Per Invoice'!I$2:I$501,$Y283)))</f>
        <v/>
      </c>
      <c r="J283">
        <f>IF($Y283="","",IF(INDEX('Per Invoice'!J$2:J$501,$Y283)="","",INDEX('Per Invoice'!J$2:J$501,$Y283)))</f>
        <v/>
      </c>
      <c r="K283">
        <f>IF($Y283="","",IF(INDEX('Per Invoice'!K$2:K$501,$Y283)="","",INDEX('Per Invoice'!K$2:K$501,$Y283)))</f>
        <v/>
      </c>
      <c r="L283" s="7">
        <f>IF($Y283="","",IF(INDEX('Per Invoice'!L$2:L$501,$Y283)="","",INDEX('Per Invoice'!L$2:L$501,$Y283)))</f>
        <v/>
      </c>
      <c r="M283" s="14">
        <f>IF($Y283="","",IF(INDEX('Per Invoice'!M$2:M$501,$Y283)="","",INDEX('Per Invoice'!M$2:M$501,$Y283)))</f>
        <v/>
      </c>
      <c r="N283">
        <f>IF($Y283="","",IF(INDEX('Per Invoice'!N$2:N$501,$Y283)="","",INDEX('Per Invoice'!N$2:N$501,$Y283)))</f>
        <v/>
      </c>
      <c r="O283">
        <f>IF($Y283="","",IF(INDEX('Per Invoice'!O$2:O$501,$Y283)="","",INDEX('Per Invoice'!O$2:O$501,$Y283)))</f>
        <v/>
      </c>
      <c r="P283" s="7">
        <f>IF($Y283="","",IF(INDEX('Per Invoice'!P$2:P$501,$Y283)="","",INDEX('Per Invoice'!P$2:P$501,$Y283)))</f>
        <v/>
      </c>
      <c r="Q283" s="7">
        <f>IF($Y283="","",IF(INDEX('Per Invoice'!Q$2:Q$501,$Y283)="","",INDEX('Per Invoice'!Q$2:Q$501,$Y283)))</f>
        <v/>
      </c>
      <c r="R283">
        <f>IF($Y283="","",IF(INDEX('Per Invoice'!R$2:R$501,$Y283)="","",INDEX('Per Invoice'!R$2:R$501,$Y283)))</f>
        <v/>
      </c>
      <c r="S283" s="7">
        <f>IF($Y283="","",IF(INDEX('Per Invoice'!S$2:S$501,$Y283)="","",INDEX('Per Invoice'!S$2:S$501,$Y283)))</f>
        <v/>
      </c>
      <c r="T283" s="7">
        <f>IF($Y283="","",IF(INDEX('Per Invoice'!T$2:T$501,$Y283)="","",INDEX('Per Invoice'!T$2:T$501,$Y283)))</f>
        <v/>
      </c>
      <c r="U283" s="7">
        <f>IF($Y283="","",IF(INDEX('Per Invoice'!U$2:U$501,$Y283)="","",INDEX('Per Invoice'!U$2:U$501,$Y283)))</f>
        <v/>
      </c>
      <c r="V283" s="7">
        <f>IF($Y283="","",IF(INDEX('Per Invoice'!V$2:V$501,$Y283)="","",INDEX('Per Invoice'!V$2:V$501,$Y283)))</f>
        <v/>
      </c>
      <c r="W283" s="7">
        <f>IF($Y283="","",IF(INDEX('Per Invoice'!W$2:W$501,$Y283)="","",INDEX('Per Invoice'!W$2:W$501,$Y283)))</f>
        <v/>
      </c>
      <c r="X283" s="7">
        <f>IF($Y283="","",IF(INDEX('Per Invoice'!X$2:X$501,$Y283)="","",INDEX('Per Invoice'!X$2:X$501,$Y283)))</f>
        <v/>
      </c>
      <c r="Y283" s="16">
        <f>IFERROR(MATCH(Settings!$C$28&amp;"|"&amp;ROWS($Y$2:$Y283),'Per Invoice'!$Z$2:$Z$501,0),"")</f>
        <v/>
      </c>
    </row>
    <row r="284">
      <c r="A284">
        <f>IF($Y284="","",IF(INDEX('Per Invoice'!A$2:A$501,$Y284)="","",INDEX('Per Invoice'!A$2:A$501,$Y284)))</f>
        <v/>
      </c>
      <c r="B284">
        <f>IF($Y284="","",IF(INDEX('Per Invoice'!B$2:B$501,$Y284)="","",INDEX('Per Invoice'!B$2:B$501,$Y284)))</f>
        <v/>
      </c>
      <c r="C284">
        <f>IF($Y284="","",IF(INDEX('Per Invoice'!C$2:C$501,$Y284)="","",INDEX('Per Invoice'!C$2:C$501,$Y284)))</f>
        <v/>
      </c>
      <c r="D284">
        <f>IF($Y284="","",IF(INDEX('Per Invoice'!D$2:D$501,$Y284)="","",INDEX('Per Invoice'!D$2:D$501,$Y284)))</f>
        <v/>
      </c>
      <c r="E284">
        <f>IF($Y284="","",IF(INDEX('Per Invoice'!E$2:E$501,$Y284)="","",INDEX('Per Invoice'!E$2:E$501,$Y284)))</f>
        <v/>
      </c>
      <c r="F284">
        <f>IF($Y284="","",IF(INDEX('Per Invoice'!F$2:F$501,$Y284)="","",INDEX('Per Invoice'!F$2:F$501,$Y284)))</f>
        <v/>
      </c>
      <c r="G284">
        <f>IF($Y284="","",IF(INDEX('Per Invoice'!G$2:G$501,$Y284)="","",INDEX('Per Invoice'!G$2:G$501,$Y284)))</f>
        <v/>
      </c>
      <c r="H284">
        <f>IF($Y284="","",IF(INDEX('Per Invoice'!H$2:H$501,$Y284)="","",INDEX('Per Invoice'!H$2:H$501,$Y284)))</f>
        <v/>
      </c>
      <c r="I284">
        <f>IF($Y284="","",IF(INDEX('Per Invoice'!I$2:I$501,$Y284)="","",INDEX('Per Invoice'!I$2:I$501,$Y284)))</f>
        <v/>
      </c>
      <c r="J284">
        <f>IF($Y284="","",IF(INDEX('Per Invoice'!J$2:J$501,$Y284)="","",INDEX('Per Invoice'!J$2:J$501,$Y284)))</f>
        <v/>
      </c>
      <c r="K284">
        <f>IF($Y284="","",IF(INDEX('Per Invoice'!K$2:K$501,$Y284)="","",INDEX('Per Invoice'!K$2:K$501,$Y284)))</f>
        <v/>
      </c>
      <c r="L284" s="7">
        <f>IF($Y284="","",IF(INDEX('Per Invoice'!L$2:L$501,$Y284)="","",INDEX('Per Invoice'!L$2:L$501,$Y284)))</f>
        <v/>
      </c>
      <c r="M284" s="14">
        <f>IF($Y284="","",IF(INDEX('Per Invoice'!M$2:M$501,$Y284)="","",INDEX('Per Invoice'!M$2:M$501,$Y284)))</f>
        <v/>
      </c>
      <c r="N284">
        <f>IF($Y284="","",IF(INDEX('Per Invoice'!N$2:N$501,$Y284)="","",INDEX('Per Invoice'!N$2:N$501,$Y284)))</f>
        <v/>
      </c>
      <c r="O284">
        <f>IF($Y284="","",IF(INDEX('Per Invoice'!O$2:O$501,$Y284)="","",INDEX('Per Invoice'!O$2:O$501,$Y284)))</f>
        <v/>
      </c>
      <c r="P284" s="7">
        <f>IF($Y284="","",IF(INDEX('Per Invoice'!P$2:P$501,$Y284)="","",INDEX('Per Invoice'!P$2:P$501,$Y284)))</f>
        <v/>
      </c>
      <c r="Q284" s="7">
        <f>IF($Y284="","",IF(INDEX('Per Invoice'!Q$2:Q$501,$Y284)="","",INDEX('Per Invoice'!Q$2:Q$501,$Y284)))</f>
        <v/>
      </c>
      <c r="R284">
        <f>IF($Y284="","",IF(INDEX('Per Invoice'!R$2:R$501,$Y284)="","",INDEX('Per Invoice'!R$2:R$501,$Y284)))</f>
        <v/>
      </c>
      <c r="S284" s="7">
        <f>IF($Y284="","",IF(INDEX('Per Invoice'!S$2:S$501,$Y284)="","",INDEX('Per Invoice'!S$2:S$501,$Y284)))</f>
        <v/>
      </c>
      <c r="T284" s="7">
        <f>IF($Y284="","",IF(INDEX('Per Invoice'!T$2:T$501,$Y284)="","",INDEX('Per Invoice'!T$2:T$501,$Y284)))</f>
        <v/>
      </c>
      <c r="U284" s="7">
        <f>IF($Y284="","",IF(INDEX('Per Invoice'!U$2:U$501,$Y284)="","",INDEX('Per Invoice'!U$2:U$501,$Y284)))</f>
        <v/>
      </c>
      <c r="V284" s="7">
        <f>IF($Y284="","",IF(INDEX('Per Invoice'!V$2:V$501,$Y284)="","",INDEX('Per Invoice'!V$2:V$501,$Y284)))</f>
        <v/>
      </c>
      <c r="W284" s="7">
        <f>IF($Y284="","",IF(INDEX('Per Invoice'!W$2:W$501,$Y284)="","",INDEX('Per Invoice'!W$2:W$501,$Y284)))</f>
        <v/>
      </c>
      <c r="X284" s="7">
        <f>IF($Y284="","",IF(INDEX('Per Invoice'!X$2:X$501,$Y284)="","",INDEX('Per Invoice'!X$2:X$501,$Y284)))</f>
        <v/>
      </c>
      <c r="Y284" s="16">
        <f>IFERROR(MATCH(Settings!$C$28&amp;"|"&amp;ROWS($Y$2:$Y284),'Per Invoice'!$Z$2:$Z$501,0),"")</f>
        <v/>
      </c>
    </row>
    <row r="285">
      <c r="A285">
        <f>IF($Y285="","",IF(INDEX('Per Invoice'!A$2:A$501,$Y285)="","",INDEX('Per Invoice'!A$2:A$501,$Y285)))</f>
        <v/>
      </c>
      <c r="B285">
        <f>IF($Y285="","",IF(INDEX('Per Invoice'!B$2:B$501,$Y285)="","",INDEX('Per Invoice'!B$2:B$501,$Y285)))</f>
        <v/>
      </c>
      <c r="C285">
        <f>IF($Y285="","",IF(INDEX('Per Invoice'!C$2:C$501,$Y285)="","",INDEX('Per Invoice'!C$2:C$501,$Y285)))</f>
        <v/>
      </c>
      <c r="D285">
        <f>IF($Y285="","",IF(INDEX('Per Invoice'!D$2:D$501,$Y285)="","",INDEX('Per Invoice'!D$2:D$501,$Y285)))</f>
        <v/>
      </c>
      <c r="E285">
        <f>IF($Y285="","",IF(INDEX('Per Invoice'!E$2:E$501,$Y285)="","",INDEX('Per Invoice'!E$2:E$501,$Y285)))</f>
        <v/>
      </c>
      <c r="F285">
        <f>IF($Y285="","",IF(INDEX('Per Invoice'!F$2:F$501,$Y285)="","",INDEX('Per Invoice'!F$2:F$501,$Y285)))</f>
        <v/>
      </c>
      <c r="G285">
        <f>IF($Y285="","",IF(INDEX('Per Invoice'!G$2:G$501,$Y285)="","",INDEX('Per Invoice'!G$2:G$501,$Y285)))</f>
        <v/>
      </c>
      <c r="H285">
        <f>IF($Y285="","",IF(INDEX('Per Invoice'!H$2:H$501,$Y285)="","",INDEX('Per Invoice'!H$2:H$501,$Y285)))</f>
        <v/>
      </c>
      <c r="I285">
        <f>IF($Y285="","",IF(INDEX('Per Invoice'!I$2:I$501,$Y285)="","",INDEX('Per Invoice'!I$2:I$501,$Y285)))</f>
        <v/>
      </c>
      <c r="J285">
        <f>IF($Y285="","",IF(INDEX('Per Invoice'!J$2:J$501,$Y285)="","",INDEX('Per Invoice'!J$2:J$501,$Y285)))</f>
        <v/>
      </c>
      <c r="K285">
        <f>IF($Y285="","",IF(INDEX('Per Invoice'!K$2:K$501,$Y285)="","",INDEX('Per Invoice'!K$2:K$501,$Y285)))</f>
        <v/>
      </c>
      <c r="L285" s="7">
        <f>IF($Y285="","",IF(INDEX('Per Invoice'!L$2:L$501,$Y285)="","",INDEX('Per Invoice'!L$2:L$501,$Y285)))</f>
        <v/>
      </c>
      <c r="M285" s="14">
        <f>IF($Y285="","",IF(INDEX('Per Invoice'!M$2:M$501,$Y285)="","",INDEX('Per Invoice'!M$2:M$501,$Y285)))</f>
        <v/>
      </c>
      <c r="N285">
        <f>IF($Y285="","",IF(INDEX('Per Invoice'!N$2:N$501,$Y285)="","",INDEX('Per Invoice'!N$2:N$501,$Y285)))</f>
        <v/>
      </c>
      <c r="O285">
        <f>IF($Y285="","",IF(INDEX('Per Invoice'!O$2:O$501,$Y285)="","",INDEX('Per Invoice'!O$2:O$501,$Y285)))</f>
        <v/>
      </c>
      <c r="P285" s="7">
        <f>IF($Y285="","",IF(INDEX('Per Invoice'!P$2:P$501,$Y285)="","",INDEX('Per Invoice'!P$2:P$501,$Y285)))</f>
        <v/>
      </c>
      <c r="Q285" s="7">
        <f>IF($Y285="","",IF(INDEX('Per Invoice'!Q$2:Q$501,$Y285)="","",INDEX('Per Invoice'!Q$2:Q$501,$Y285)))</f>
        <v/>
      </c>
      <c r="R285">
        <f>IF($Y285="","",IF(INDEX('Per Invoice'!R$2:R$501,$Y285)="","",INDEX('Per Invoice'!R$2:R$501,$Y285)))</f>
        <v/>
      </c>
      <c r="S285" s="7">
        <f>IF($Y285="","",IF(INDEX('Per Invoice'!S$2:S$501,$Y285)="","",INDEX('Per Invoice'!S$2:S$501,$Y285)))</f>
        <v/>
      </c>
      <c r="T285" s="7">
        <f>IF($Y285="","",IF(INDEX('Per Invoice'!T$2:T$501,$Y285)="","",INDEX('Per Invoice'!T$2:T$501,$Y285)))</f>
        <v/>
      </c>
      <c r="U285" s="7">
        <f>IF($Y285="","",IF(INDEX('Per Invoice'!U$2:U$501,$Y285)="","",INDEX('Per Invoice'!U$2:U$501,$Y285)))</f>
        <v/>
      </c>
      <c r="V285" s="7">
        <f>IF($Y285="","",IF(INDEX('Per Invoice'!V$2:V$501,$Y285)="","",INDEX('Per Invoice'!V$2:V$501,$Y285)))</f>
        <v/>
      </c>
      <c r="W285" s="7">
        <f>IF($Y285="","",IF(INDEX('Per Invoice'!W$2:W$501,$Y285)="","",INDEX('Per Invoice'!W$2:W$501,$Y285)))</f>
        <v/>
      </c>
      <c r="X285" s="7">
        <f>IF($Y285="","",IF(INDEX('Per Invoice'!X$2:X$501,$Y285)="","",INDEX('Per Invoice'!X$2:X$501,$Y285)))</f>
        <v/>
      </c>
      <c r="Y285" s="16">
        <f>IFERROR(MATCH(Settings!$C$28&amp;"|"&amp;ROWS($Y$2:$Y285),'Per Invoice'!$Z$2:$Z$501,0),"")</f>
        <v/>
      </c>
    </row>
    <row r="286">
      <c r="A286">
        <f>IF($Y286="","",IF(INDEX('Per Invoice'!A$2:A$501,$Y286)="","",INDEX('Per Invoice'!A$2:A$501,$Y286)))</f>
        <v/>
      </c>
      <c r="B286">
        <f>IF($Y286="","",IF(INDEX('Per Invoice'!B$2:B$501,$Y286)="","",INDEX('Per Invoice'!B$2:B$501,$Y286)))</f>
        <v/>
      </c>
      <c r="C286">
        <f>IF($Y286="","",IF(INDEX('Per Invoice'!C$2:C$501,$Y286)="","",INDEX('Per Invoice'!C$2:C$501,$Y286)))</f>
        <v/>
      </c>
      <c r="D286">
        <f>IF($Y286="","",IF(INDEX('Per Invoice'!D$2:D$501,$Y286)="","",INDEX('Per Invoice'!D$2:D$501,$Y286)))</f>
        <v/>
      </c>
      <c r="E286">
        <f>IF($Y286="","",IF(INDEX('Per Invoice'!E$2:E$501,$Y286)="","",INDEX('Per Invoice'!E$2:E$501,$Y286)))</f>
        <v/>
      </c>
      <c r="F286">
        <f>IF($Y286="","",IF(INDEX('Per Invoice'!F$2:F$501,$Y286)="","",INDEX('Per Invoice'!F$2:F$501,$Y286)))</f>
        <v/>
      </c>
      <c r="G286">
        <f>IF($Y286="","",IF(INDEX('Per Invoice'!G$2:G$501,$Y286)="","",INDEX('Per Invoice'!G$2:G$501,$Y286)))</f>
        <v/>
      </c>
      <c r="H286">
        <f>IF($Y286="","",IF(INDEX('Per Invoice'!H$2:H$501,$Y286)="","",INDEX('Per Invoice'!H$2:H$501,$Y286)))</f>
        <v/>
      </c>
      <c r="I286">
        <f>IF($Y286="","",IF(INDEX('Per Invoice'!I$2:I$501,$Y286)="","",INDEX('Per Invoice'!I$2:I$501,$Y286)))</f>
        <v/>
      </c>
      <c r="J286">
        <f>IF($Y286="","",IF(INDEX('Per Invoice'!J$2:J$501,$Y286)="","",INDEX('Per Invoice'!J$2:J$501,$Y286)))</f>
        <v/>
      </c>
      <c r="K286">
        <f>IF($Y286="","",IF(INDEX('Per Invoice'!K$2:K$501,$Y286)="","",INDEX('Per Invoice'!K$2:K$501,$Y286)))</f>
        <v/>
      </c>
      <c r="L286" s="7">
        <f>IF($Y286="","",IF(INDEX('Per Invoice'!L$2:L$501,$Y286)="","",INDEX('Per Invoice'!L$2:L$501,$Y286)))</f>
        <v/>
      </c>
      <c r="M286" s="14">
        <f>IF($Y286="","",IF(INDEX('Per Invoice'!M$2:M$501,$Y286)="","",INDEX('Per Invoice'!M$2:M$501,$Y286)))</f>
        <v/>
      </c>
      <c r="N286">
        <f>IF($Y286="","",IF(INDEX('Per Invoice'!N$2:N$501,$Y286)="","",INDEX('Per Invoice'!N$2:N$501,$Y286)))</f>
        <v/>
      </c>
      <c r="O286">
        <f>IF($Y286="","",IF(INDEX('Per Invoice'!O$2:O$501,$Y286)="","",INDEX('Per Invoice'!O$2:O$501,$Y286)))</f>
        <v/>
      </c>
      <c r="P286" s="7">
        <f>IF($Y286="","",IF(INDEX('Per Invoice'!P$2:P$501,$Y286)="","",INDEX('Per Invoice'!P$2:P$501,$Y286)))</f>
        <v/>
      </c>
      <c r="Q286" s="7">
        <f>IF($Y286="","",IF(INDEX('Per Invoice'!Q$2:Q$501,$Y286)="","",INDEX('Per Invoice'!Q$2:Q$501,$Y286)))</f>
        <v/>
      </c>
      <c r="R286">
        <f>IF($Y286="","",IF(INDEX('Per Invoice'!R$2:R$501,$Y286)="","",INDEX('Per Invoice'!R$2:R$501,$Y286)))</f>
        <v/>
      </c>
      <c r="S286" s="7">
        <f>IF($Y286="","",IF(INDEX('Per Invoice'!S$2:S$501,$Y286)="","",INDEX('Per Invoice'!S$2:S$501,$Y286)))</f>
        <v/>
      </c>
      <c r="T286" s="7">
        <f>IF($Y286="","",IF(INDEX('Per Invoice'!T$2:T$501,$Y286)="","",INDEX('Per Invoice'!T$2:T$501,$Y286)))</f>
        <v/>
      </c>
      <c r="U286" s="7">
        <f>IF($Y286="","",IF(INDEX('Per Invoice'!U$2:U$501,$Y286)="","",INDEX('Per Invoice'!U$2:U$501,$Y286)))</f>
        <v/>
      </c>
      <c r="V286" s="7">
        <f>IF($Y286="","",IF(INDEX('Per Invoice'!V$2:V$501,$Y286)="","",INDEX('Per Invoice'!V$2:V$501,$Y286)))</f>
        <v/>
      </c>
      <c r="W286" s="7">
        <f>IF($Y286="","",IF(INDEX('Per Invoice'!W$2:W$501,$Y286)="","",INDEX('Per Invoice'!W$2:W$501,$Y286)))</f>
        <v/>
      </c>
      <c r="X286" s="7">
        <f>IF($Y286="","",IF(INDEX('Per Invoice'!X$2:X$501,$Y286)="","",INDEX('Per Invoice'!X$2:X$501,$Y286)))</f>
        <v/>
      </c>
      <c r="Y286" s="16">
        <f>IFERROR(MATCH(Settings!$C$28&amp;"|"&amp;ROWS($Y$2:$Y286),'Per Invoice'!$Z$2:$Z$501,0),"")</f>
        <v/>
      </c>
    </row>
    <row r="287">
      <c r="A287">
        <f>IF($Y287="","",IF(INDEX('Per Invoice'!A$2:A$501,$Y287)="","",INDEX('Per Invoice'!A$2:A$501,$Y287)))</f>
        <v/>
      </c>
      <c r="B287">
        <f>IF($Y287="","",IF(INDEX('Per Invoice'!B$2:B$501,$Y287)="","",INDEX('Per Invoice'!B$2:B$501,$Y287)))</f>
        <v/>
      </c>
      <c r="C287">
        <f>IF($Y287="","",IF(INDEX('Per Invoice'!C$2:C$501,$Y287)="","",INDEX('Per Invoice'!C$2:C$501,$Y287)))</f>
        <v/>
      </c>
      <c r="D287">
        <f>IF($Y287="","",IF(INDEX('Per Invoice'!D$2:D$501,$Y287)="","",INDEX('Per Invoice'!D$2:D$501,$Y287)))</f>
        <v/>
      </c>
      <c r="E287">
        <f>IF($Y287="","",IF(INDEX('Per Invoice'!E$2:E$501,$Y287)="","",INDEX('Per Invoice'!E$2:E$501,$Y287)))</f>
        <v/>
      </c>
      <c r="F287">
        <f>IF($Y287="","",IF(INDEX('Per Invoice'!F$2:F$501,$Y287)="","",INDEX('Per Invoice'!F$2:F$501,$Y287)))</f>
        <v/>
      </c>
      <c r="G287">
        <f>IF($Y287="","",IF(INDEX('Per Invoice'!G$2:G$501,$Y287)="","",INDEX('Per Invoice'!G$2:G$501,$Y287)))</f>
        <v/>
      </c>
      <c r="H287">
        <f>IF($Y287="","",IF(INDEX('Per Invoice'!H$2:H$501,$Y287)="","",INDEX('Per Invoice'!H$2:H$501,$Y287)))</f>
        <v/>
      </c>
      <c r="I287">
        <f>IF($Y287="","",IF(INDEX('Per Invoice'!I$2:I$501,$Y287)="","",INDEX('Per Invoice'!I$2:I$501,$Y287)))</f>
        <v/>
      </c>
      <c r="J287">
        <f>IF($Y287="","",IF(INDEX('Per Invoice'!J$2:J$501,$Y287)="","",INDEX('Per Invoice'!J$2:J$501,$Y287)))</f>
        <v/>
      </c>
      <c r="K287">
        <f>IF($Y287="","",IF(INDEX('Per Invoice'!K$2:K$501,$Y287)="","",INDEX('Per Invoice'!K$2:K$501,$Y287)))</f>
        <v/>
      </c>
      <c r="L287" s="7">
        <f>IF($Y287="","",IF(INDEX('Per Invoice'!L$2:L$501,$Y287)="","",INDEX('Per Invoice'!L$2:L$501,$Y287)))</f>
        <v/>
      </c>
      <c r="M287" s="14">
        <f>IF($Y287="","",IF(INDEX('Per Invoice'!M$2:M$501,$Y287)="","",INDEX('Per Invoice'!M$2:M$501,$Y287)))</f>
        <v/>
      </c>
      <c r="N287">
        <f>IF($Y287="","",IF(INDEX('Per Invoice'!N$2:N$501,$Y287)="","",INDEX('Per Invoice'!N$2:N$501,$Y287)))</f>
        <v/>
      </c>
      <c r="O287">
        <f>IF($Y287="","",IF(INDEX('Per Invoice'!O$2:O$501,$Y287)="","",INDEX('Per Invoice'!O$2:O$501,$Y287)))</f>
        <v/>
      </c>
      <c r="P287" s="7">
        <f>IF($Y287="","",IF(INDEX('Per Invoice'!P$2:P$501,$Y287)="","",INDEX('Per Invoice'!P$2:P$501,$Y287)))</f>
        <v/>
      </c>
      <c r="Q287" s="7">
        <f>IF($Y287="","",IF(INDEX('Per Invoice'!Q$2:Q$501,$Y287)="","",INDEX('Per Invoice'!Q$2:Q$501,$Y287)))</f>
        <v/>
      </c>
      <c r="R287">
        <f>IF($Y287="","",IF(INDEX('Per Invoice'!R$2:R$501,$Y287)="","",INDEX('Per Invoice'!R$2:R$501,$Y287)))</f>
        <v/>
      </c>
      <c r="S287" s="7">
        <f>IF($Y287="","",IF(INDEX('Per Invoice'!S$2:S$501,$Y287)="","",INDEX('Per Invoice'!S$2:S$501,$Y287)))</f>
        <v/>
      </c>
      <c r="T287" s="7">
        <f>IF($Y287="","",IF(INDEX('Per Invoice'!T$2:T$501,$Y287)="","",INDEX('Per Invoice'!T$2:T$501,$Y287)))</f>
        <v/>
      </c>
      <c r="U287" s="7">
        <f>IF($Y287="","",IF(INDEX('Per Invoice'!U$2:U$501,$Y287)="","",INDEX('Per Invoice'!U$2:U$501,$Y287)))</f>
        <v/>
      </c>
      <c r="V287" s="7">
        <f>IF($Y287="","",IF(INDEX('Per Invoice'!V$2:V$501,$Y287)="","",INDEX('Per Invoice'!V$2:V$501,$Y287)))</f>
        <v/>
      </c>
      <c r="W287" s="7">
        <f>IF($Y287="","",IF(INDEX('Per Invoice'!W$2:W$501,$Y287)="","",INDEX('Per Invoice'!W$2:W$501,$Y287)))</f>
        <v/>
      </c>
      <c r="X287" s="7">
        <f>IF($Y287="","",IF(INDEX('Per Invoice'!X$2:X$501,$Y287)="","",INDEX('Per Invoice'!X$2:X$501,$Y287)))</f>
        <v/>
      </c>
      <c r="Y287" s="16">
        <f>IFERROR(MATCH(Settings!$C$28&amp;"|"&amp;ROWS($Y$2:$Y287),'Per Invoice'!$Z$2:$Z$501,0),"")</f>
        <v/>
      </c>
    </row>
    <row r="288">
      <c r="A288">
        <f>IF($Y288="","",IF(INDEX('Per Invoice'!A$2:A$501,$Y288)="","",INDEX('Per Invoice'!A$2:A$501,$Y288)))</f>
        <v/>
      </c>
      <c r="B288">
        <f>IF($Y288="","",IF(INDEX('Per Invoice'!B$2:B$501,$Y288)="","",INDEX('Per Invoice'!B$2:B$501,$Y288)))</f>
        <v/>
      </c>
      <c r="C288">
        <f>IF($Y288="","",IF(INDEX('Per Invoice'!C$2:C$501,$Y288)="","",INDEX('Per Invoice'!C$2:C$501,$Y288)))</f>
        <v/>
      </c>
      <c r="D288">
        <f>IF($Y288="","",IF(INDEX('Per Invoice'!D$2:D$501,$Y288)="","",INDEX('Per Invoice'!D$2:D$501,$Y288)))</f>
        <v/>
      </c>
      <c r="E288">
        <f>IF($Y288="","",IF(INDEX('Per Invoice'!E$2:E$501,$Y288)="","",INDEX('Per Invoice'!E$2:E$501,$Y288)))</f>
        <v/>
      </c>
      <c r="F288">
        <f>IF($Y288="","",IF(INDEX('Per Invoice'!F$2:F$501,$Y288)="","",INDEX('Per Invoice'!F$2:F$501,$Y288)))</f>
        <v/>
      </c>
      <c r="G288">
        <f>IF($Y288="","",IF(INDEX('Per Invoice'!G$2:G$501,$Y288)="","",INDEX('Per Invoice'!G$2:G$501,$Y288)))</f>
        <v/>
      </c>
      <c r="H288">
        <f>IF($Y288="","",IF(INDEX('Per Invoice'!H$2:H$501,$Y288)="","",INDEX('Per Invoice'!H$2:H$501,$Y288)))</f>
        <v/>
      </c>
      <c r="I288">
        <f>IF($Y288="","",IF(INDEX('Per Invoice'!I$2:I$501,$Y288)="","",INDEX('Per Invoice'!I$2:I$501,$Y288)))</f>
        <v/>
      </c>
      <c r="J288">
        <f>IF($Y288="","",IF(INDEX('Per Invoice'!J$2:J$501,$Y288)="","",INDEX('Per Invoice'!J$2:J$501,$Y288)))</f>
        <v/>
      </c>
      <c r="K288">
        <f>IF($Y288="","",IF(INDEX('Per Invoice'!K$2:K$501,$Y288)="","",INDEX('Per Invoice'!K$2:K$501,$Y288)))</f>
        <v/>
      </c>
      <c r="L288" s="7">
        <f>IF($Y288="","",IF(INDEX('Per Invoice'!L$2:L$501,$Y288)="","",INDEX('Per Invoice'!L$2:L$501,$Y288)))</f>
        <v/>
      </c>
      <c r="M288" s="14">
        <f>IF($Y288="","",IF(INDEX('Per Invoice'!M$2:M$501,$Y288)="","",INDEX('Per Invoice'!M$2:M$501,$Y288)))</f>
        <v/>
      </c>
      <c r="N288">
        <f>IF($Y288="","",IF(INDEX('Per Invoice'!N$2:N$501,$Y288)="","",INDEX('Per Invoice'!N$2:N$501,$Y288)))</f>
        <v/>
      </c>
      <c r="O288">
        <f>IF($Y288="","",IF(INDEX('Per Invoice'!O$2:O$501,$Y288)="","",INDEX('Per Invoice'!O$2:O$501,$Y288)))</f>
        <v/>
      </c>
      <c r="P288" s="7">
        <f>IF($Y288="","",IF(INDEX('Per Invoice'!P$2:P$501,$Y288)="","",INDEX('Per Invoice'!P$2:P$501,$Y288)))</f>
        <v/>
      </c>
      <c r="Q288" s="7">
        <f>IF($Y288="","",IF(INDEX('Per Invoice'!Q$2:Q$501,$Y288)="","",INDEX('Per Invoice'!Q$2:Q$501,$Y288)))</f>
        <v/>
      </c>
      <c r="R288">
        <f>IF($Y288="","",IF(INDEX('Per Invoice'!R$2:R$501,$Y288)="","",INDEX('Per Invoice'!R$2:R$501,$Y288)))</f>
        <v/>
      </c>
      <c r="S288" s="7">
        <f>IF($Y288="","",IF(INDEX('Per Invoice'!S$2:S$501,$Y288)="","",INDEX('Per Invoice'!S$2:S$501,$Y288)))</f>
        <v/>
      </c>
      <c r="T288" s="7">
        <f>IF($Y288="","",IF(INDEX('Per Invoice'!T$2:T$501,$Y288)="","",INDEX('Per Invoice'!T$2:T$501,$Y288)))</f>
        <v/>
      </c>
      <c r="U288" s="7">
        <f>IF($Y288="","",IF(INDEX('Per Invoice'!U$2:U$501,$Y288)="","",INDEX('Per Invoice'!U$2:U$501,$Y288)))</f>
        <v/>
      </c>
      <c r="V288" s="7">
        <f>IF($Y288="","",IF(INDEX('Per Invoice'!V$2:V$501,$Y288)="","",INDEX('Per Invoice'!V$2:V$501,$Y288)))</f>
        <v/>
      </c>
      <c r="W288" s="7">
        <f>IF($Y288="","",IF(INDEX('Per Invoice'!W$2:W$501,$Y288)="","",INDEX('Per Invoice'!W$2:W$501,$Y288)))</f>
        <v/>
      </c>
      <c r="X288" s="7">
        <f>IF($Y288="","",IF(INDEX('Per Invoice'!X$2:X$501,$Y288)="","",INDEX('Per Invoice'!X$2:X$501,$Y288)))</f>
        <v/>
      </c>
      <c r="Y288" s="16">
        <f>IFERROR(MATCH(Settings!$C$28&amp;"|"&amp;ROWS($Y$2:$Y288),'Per Invoice'!$Z$2:$Z$501,0),"")</f>
        <v/>
      </c>
    </row>
    <row r="289">
      <c r="A289">
        <f>IF($Y289="","",IF(INDEX('Per Invoice'!A$2:A$501,$Y289)="","",INDEX('Per Invoice'!A$2:A$501,$Y289)))</f>
        <v/>
      </c>
      <c r="B289">
        <f>IF($Y289="","",IF(INDEX('Per Invoice'!B$2:B$501,$Y289)="","",INDEX('Per Invoice'!B$2:B$501,$Y289)))</f>
        <v/>
      </c>
      <c r="C289">
        <f>IF($Y289="","",IF(INDEX('Per Invoice'!C$2:C$501,$Y289)="","",INDEX('Per Invoice'!C$2:C$501,$Y289)))</f>
        <v/>
      </c>
      <c r="D289">
        <f>IF($Y289="","",IF(INDEX('Per Invoice'!D$2:D$501,$Y289)="","",INDEX('Per Invoice'!D$2:D$501,$Y289)))</f>
        <v/>
      </c>
      <c r="E289">
        <f>IF($Y289="","",IF(INDEX('Per Invoice'!E$2:E$501,$Y289)="","",INDEX('Per Invoice'!E$2:E$501,$Y289)))</f>
        <v/>
      </c>
      <c r="F289">
        <f>IF($Y289="","",IF(INDEX('Per Invoice'!F$2:F$501,$Y289)="","",INDEX('Per Invoice'!F$2:F$501,$Y289)))</f>
        <v/>
      </c>
      <c r="G289">
        <f>IF($Y289="","",IF(INDEX('Per Invoice'!G$2:G$501,$Y289)="","",INDEX('Per Invoice'!G$2:G$501,$Y289)))</f>
        <v/>
      </c>
      <c r="H289">
        <f>IF($Y289="","",IF(INDEX('Per Invoice'!H$2:H$501,$Y289)="","",INDEX('Per Invoice'!H$2:H$501,$Y289)))</f>
        <v/>
      </c>
      <c r="I289">
        <f>IF($Y289="","",IF(INDEX('Per Invoice'!I$2:I$501,$Y289)="","",INDEX('Per Invoice'!I$2:I$501,$Y289)))</f>
        <v/>
      </c>
      <c r="J289">
        <f>IF($Y289="","",IF(INDEX('Per Invoice'!J$2:J$501,$Y289)="","",INDEX('Per Invoice'!J$2:J$501,$Y289)))</f>
        <v/>
      </c>
      <c r="K289">
        <f>IF($Y289="","",IF(INDEX('Per Invoice'!K$2:K$501,$Y289)="","",INDEX('Per Invoice'!K$2:K$501,$Y289)))</f>
        <v/>
      </c>
      <c r="L289" s="7">
        <f>IF($Y289="","",IF(INDEX('Per Invoice'!L$2:L$501,$Y289)="","",INDEX('Per Invoice'!L$2:L$501,$Y289)))</f>
        <v/>
      </c>
      <c r="M289" s="14">
        <f>IF($Y289="","",IF(INDEX('Per Invoice'!M$2:M$501,$Y289)="","",INDEX('Per Invoice'!M$2:M$501,$Y289)))</f>
        <v/>
      </c>
      <c r="N289">
        <f>IF($Y289="","",IF(INDEX('Per Invoice'!N$2:N$501,$Y289)="","",INDEX('Per Invoice'!N$2:N$501,$Y289)))</f>
        <v/>
      </c>
      <c r="O289">
        <f>IF($Y289="","",IF(INDEX('Per Invoice'!O$2:O$501,$Y289)="","",INDEX('Per Invoice'!O$2:O$501,$Y289)))</f>
        <v/>
      </c>
      <c r="P289" s="7">
        <f>IF($Y289="","",IF(INDEX('Per Invoice'!P$2:P$501,$Y289)="","",INDEX('Per Invoice'!P$2:P$501,$Y289)))</f>
        <v/>
      </c>
      <c r="Q289" s="7">
        <f>IF($Y289="","",IF(INDEX('Per Invoice'!Q$2:Q$501,$Y289)="","",INDEX('Per Invoice'!Q$2:Q$501,$Y289)))</f>
        <v/>
      </c>
      <c r="R289">
        <f>IF($Y289="","",IF(INDEX('Per Invoice'!R$2:R$501,$Y289)="","",INDEX('Per Invoice'!R$2:R$501,$Y289)))</f>
        <v/>
      </c>
      <c r="S289" s="7">
        <f>IF($Y289="","",IF(INDEX('Per Invoice'!S$2:S$501,$Y289)="","",INDEX('Per Invoice'!S$2:S$501,$Y289)))</f>
        <v/>
      </c>
      <c r="T289" s="7">
        <f>IF($Y289="","",IF(INDEX('Per Invoice'!T$2:T$501,$Y289)="","",INDEX('Per Invoice'!T$2:T$501,$Y289)))</f>
        <v/>
      </c>
      <c r="U289" s="7">
        <f>IF($Y289="","",IF(INDEX('Per Invoice'!U$2:U$501,$Y289)="","",INDEX('Per Invoice'!U$2:U$501,$Y289)))</f>
        <v/>
      </c>
      <c r="V289" s="7">
        <f>IF($Y289="","",IF(INDEX('Per Invoice'!V$2:V$501,$Y289)="","",INDEX('Per Invoice'!V$2:V$501,$Y289)))</f>
        <v/>
      </c>
      <c r="W289" s="7">
        <f>IF($Y289="","",IF(INDEX('Per Invoice'!W$2:W$501,$Y289)="","",INDEX('Per Invoice'!W$2:W$501,$Y289)))</f>
        <v/>
      </c>
      <c r="X289" s="7">
        <f>IF($Y289="","",IF(INDEX('Per Invoice'!X$2:X$501,$Y289)="","",INDEX('Per Invoice'!X$2:X$501,$Y289)))</f>
        <v/>
      </c>
      <c r="Y289" s="16">
        <f>IFERROR(MATCH(Settings!$C$28&amp;"|"&amp;ROWS($Y$2:$Y289),'Per Invoice'!$Z$2:$Z$501,0),"")</f>
        <v/>
      </c>
    </row>
    <row r="290">
      <c r="A290">
        <f>IF($Y290="","",IF(INDEX('Per Invoice'!A$2:A$501,$Y290)="","",INDEX('Per Invoice'!A$2:A$501,$Y290)))</f>
        <v/>
      </c>
      <c r="B290">
        <f>IF($Y290="","",IF(INDEX('Per Invoice'!B$2:B$501,$Y290)="","",INDEX('Per Invoice'!B$2:B$501,$Y290)))</f>
        <v/>
      </c>
      <c r="C290">
        <f>IF($Y290="","",IF(INDEX('Per Invoice'!C$2:C$501,$Y290)="","",INDEX('Per Invoice'!C$2:C$501,$Y290)))</f>
        <v/>
      </c>
      <c r="D290">
        <f>IF($Y290="","",IF(INDEX('Per Invoice'!D$2:D$501,$Y290)="","",INDEX('Per Invoice'!D$2:D$501,$Y290)))</f>
        <v/>
      </c>
      <c r="E290">
        <f>IF($Y290="","",IF(INDEX('Per Invoice'!E$2:E$501,$Y290)="","",INDEX('Per Invoice'!E$2:E$501,$Y290)))</f>
        <v/>
      </c>
      <c r="F290">
        <f>IF($Y290="","",IF(INDEX('Per Invoice'!F$2:F$501,$Y290)="","",INDEX('Per Invoice'!F$2:F$501,$Y290)))</f>
        <v/>
      </c>
      <c r="G290">
        <f>IF($Y290="","",IF(INDEX('Per Invoice'!G$2:G$501,$Y290)="","",INDEX('Per Invoice'!G$2:G$501,$Y290)))</f>
        <v/>
      </c>
      <c r="H290">
        <f>IF($Y290="","",IF(INDEX('Per Invoice'!H$2:H$501,$Y290)="","",INDEX('Per Invoice'!H$2:H$501,$Y290)))</f>
        <v/>
      </c>
      <c r="I290">
        <f>IF($Y290="","",IF(INDEX('Per Invoice'!I$2:I$501,$Y290)="","",INDEX('Per Invoice'!I$2:I$501,$Y290)))</f>
        <v/>
      </c>
      <c r="J290">
        <f>IF($Y290="","",IF(INDEX('Per Invoice'!J$2:J$501,$Y290)="","",INDEX('Per Invoice'!J$2:J$501,$Y290)))</f>
        <v/>
      </c>
      <c r="K290">
        <f>IF($Y290="","",IF(INDEX('Per Invoice'!K$2:K$501,$Y290)="","",INDEX('Per Invoice'!K$2:K$501,$Y290)))</f>
        <v/>
      </c>
      <c r="L290" s="7">
        <f>IF($Y290="","",IF(INDEX('Per Invoice'!L$2:L$501,$Y290)="","",INDEX('Per Invoice'!L$2:L$501,$Y290)))</f>
        <v/>
      </c>
      <c r="M290" s="14">
        <f>IF($Y290="","",IF(INDEX('Per Invoice'!M$2:M$501,$Y290)="","",INDEX('Per Invoice'!M$2:M$501,$Y290)))</f>
        <v/>
      </c>
      <c r="N290">
        <f>IF($Y290="","",IF(INDEX('Per Invoice'!N$2:N$501,$Y290)="","",INDEX('Per Invoice'!N$2:N$501,$Y290)))</f>
        <v/>
      </c>
      <c r="O290">
        <f>IF($Y290="","",IF(INDEX('Per Invoice'!O$2:O$501,$Y290)="","",INDEX('Per Invoice'!O$2:O$501,$Y290)))</f>
        <v/>
      </c>
      <c r="P290" s="7">
        <f>IF($Y290="","",IF(INDEX('Per Invoice'!P$2:P$501,$Y290)="","",INDEX('Per Invoice'!P$2:P$501,$Y290)))</f>
        <v/>
      </c>
      <c r="Q290" s="7">
        <f>IF($Y290="","",IF(INDEX('Per Invoice'!Q$2:Q$501,$Y290)="","",INDEX('Per Invoice'!Q$2:Q$501,$Y290)))</f>
        <v/>
      </c>
      <c r="R290">
        <f>IF($Y290="","",IF(INDEX('Per Invoice'!R$2:R$501,$Y290)="","",INDEX('Per Invoice'!R$2:R$501,$Y290)))</f>
        <v/>
      </c>
      <c r="S290" s="7">
        <f>IF($Y290="","",IF(INDEX('Per Invoice'!S$2:S$501,$Y290)="","",INDEX('Per Invoice'!S$2:S$501,$Y290)))</f>
        <v/>
      </c>
      <c r="T290" s="7">
        <f>IF($Y290="","",IF(INDEX('Per Invoice'!T$2:T$501,$Y290)="","",INDEX('Per Invoice'!T$2:T$501,$Y290)))</f>
        <v/>
      </c>
      <c r="U290" s="7">
        <f>IF($Y290="","",IF(INDEX('Per Invoice'!U$2:U$501,$Y290)="","",INDEX('Per Invoice'!U$2:U$501,$Y290)))</f>
        <v/>
      </c>
      <c r="V290" s="7">
        <f>IF($Y290="","",IF(INDEX('Per Invoice'!V$2:V$501,$Y290)="","",INDEX('Per Invoice'!V$2:V$501,$Y290)))</f>
        <v/>
      </c>
      <c r="W290" s="7">
        <f>IF($Y290="","",IF(INDEX('Per Invoice'!W$2:W$501,$Y290)="","",INDEX('Per Invoice'!W$2:W$501,$Y290)))</f>
        <v/>
      </c>
      <c r="X290" s="7">
        <f>IF($Y290="","",IF(INDEX('Per Invoice'!X$2:X$501,$Y290)="","",INDEX('Per Invoice'!X$2:X$501,$Y290)))</f>
        <v/>
      </c>
      <c r="Y290" s="16">
        <f>IFERROR(MATCH(Settings!$C$28&amp;"|"&amp;ROWS($Y$2:$Y290),'Per Invoice'!$Z$2:$Z$501,0),"")</f>
        <v/>
      </c>
    </row>
    <row r="291">
      <c r="A291">
        <f>IF($Y291="","",IF(INDEX('Per Invoice'!A$2:A$501,$Y291)="","",INDEX('Per Invoice'!A$2:A$501,$Y291)))</f>
        <v/>
      </c>
      <c r="B291">
        <f>IF($Y291="","",IF(INDEX('Per Invoice'!B$2:B$501,$Y291)="","",INDEX('Per Invoice'!B$2:B$501,$Y291)))</f>
        <v/>
      </c>
      <c r="C291">
        <f>IF($Y291="","",IF(INDEX('Per Invoice'!C$2:C$501,$Y291)="","",INDEX('Per Invoice'!C$2:C$501,$Y291)))</f>
        <v/>
      </c>
      <c r="D291">
        <f>IF($Y291="","",IF(INDEX('Per Invoice'!D$2:D$501,$Y291)="","",INDEX('Per Invoice'!D$2:D$501,$Y291)))</f>
        <v/>
      </c>
      <c r="E291">
        <f>IF($Y291="","",IF(INDEX('Per Invoice'!E$2:E$501,$Y291)="","",INDEX('Per Invoice'!E$2:E$501,$Y291)))</f>
        <v/>
      </c>
      <c r="F291">
        <f>IF($Y291="","",IF(INDEX('Per Invoice'!F$2:F$501,$Y291)="","",INDEX('Per Invoice'!F$2:F$501,$Y291)))</f>
        <v/>
      </c>
      <c r="G291">
        <f>IF($Y291="","",IF(INDEX('Per Invoice'!G$2:G$501,$Y291)="","",INDEX('Per Invoice'!G$2:G$501,$Y291)))</f>
        <v/>
      </c>
      <c r="H291">
        <f>IF($Y291="","",IF(INDEX('Per Invoice'!H$2:H$501,$Y291)="","",INDEX('Per Invoice'!H$2:H$501,$Y291)))</f>
        <v/>
      </c>
      <c r="I291">
        <f>IF($Y291="","",IF(INDEX('Per Invoice'!I$2:I$501,$Y291)="","",INDEX('Per Invoice'!I$2:I$501,$Y291)))</f>
        <v/>
      </c>
      <c r="J291">
        <f>IF($Y291="","",IF(INDEX('Per Invoice'!J$2:J$501,$Y291)="","",INDEX('Per Invoice'!J$2:J$501,$Y291)))</f>
        <v/>
      </c>
      <c r="K291">
        <f>IF($Y291="","",IF(INDEX('Per Invoice'!K$2:K$501,$Y291)="","",INDEX('Per Invoice'!K$2:K$501,$Y291)))</f>
        <v/>
      </c>
      <c r="L291" s="7">
        <f>IF($Y291="","",IF(INDEX('Per Invoice'!L$2:L$501,$Y291)="","",INDEX('Per Invoice'!L$2:L$501,$Y291)))</f>
        <v/>
      </c>
      <c r="M291" s="14">
        <f>IF($Y291="","",IF(INDEX('Per Invoice'!M$2:M$501,$Y291)="","",INDEX('Per Invoice'!M$2:M$501,$Y291)))</f>
        <v/>
      </c>
      <c r="N291">
        <f>IF($Y291="","",IF(INDEX('Per Invoice'!N$2:N$501,$Y291)="","",INDEX('Per Invoice'!N$2:N$501,$Y291)))</f>
        <v/>
      </c>
      <c r="O291">
        <f>IF($Y291="","",IF(INDEX('Per Invoice'!O$2:O$501,$Y291)="","",INDEX('Per Invoice'!O$2:O$501,$Y291)))</f>
        <v/>
      </c>
      <c r="P291" s="7">
        <f>IF($Y291="","",IF(INDEX('Per Invoice'!P$2:P$501,$Y291)="","",INDEX('Per Invoice'!P$2:P$501,$Y291)))</f>
        <v/>
      </c>
      <c r="Q291" s="7">
        <f>IF($Y291="","",IF(INDEX('Per Invoice'!Q$2:Q$501,$Y291)="","",INDEX('Per Invoice'!Q$2:Q$501,$Y291)))</f>
        <v/>
      </c>
      <c r="R291">
        <f>IF($Y291="","",IF(INDEX('Per Invoice'!R$2:R$501,$Y291)="","",INDEX('Per Invoice'!R$2:R$501,$Y291)))</f>
        <v/>
      </c>
      <c r="S291" s="7">
        <f>IF($Y291="","",IF(INDEX('Per Invoice'!S$2:S$501,$Y291)="","",INDEX('Per Invoice'!S$2:S$501,$Y291)))</f>
        <v/>
      </c>
      <c r="T291" s="7">
        <f>IF($Y291="","",IF(INDEX('Per Invoice'!T$2:T$501,$Y291)="","",INDEX('Per Invoice'!T$2:T$501,$Y291)))</f>
        <v/>
      </c>
      <c r="U291" s="7">
        <f>IF($Y291="","",IF(INDEX('Per Invoice'!U$2:U$501,$Y291)="","",INDEX('Per Invoice'!U$2:U$501,$Y291)))</f>
        <v/>
      </c>
      <c r="V291" s="7">
        <f>IF($Y291="","",IF(INDEX('Per Invoice'!V$2:V$501,$Y291)="","",INDEX('Per Invoice'!V$2:V$501,$Y291)))</f>
        <v/>
      </c>
      <c r="W291" s="7">
        <f>IF($Y291="","",IF(INDEX('Per Invoice'!W$2:W$501,$Y291)="","",INDEX('Per Invoice'!W$2:W$501,$Y291)))</f>
        <v/>
      </c>
      <c r="X291" s="7">
        <f>IF($Y291="","",IF(INDEX('Per Invoice'!X$2:X$501,$Y291)="","",INDEX('Per Invoice'!X$2:X$501,$Y291)))</f>
        <v/>
      </c>
      <c r="Y291" s="16">
        <f>IFERROR(MATCH(Settings!$C$28&amp;"|"&amp;ROWS($Y$2:$Y291),'Per Invoice'!$Z$2:$Z$501,0),"")</f>
        <v/>
      </c>
    </row>
    <row r="292">
      <c r="A292">
        <f>IF($Y292="","",IF(INDEX('Per Invoice'!A$2:A$501,$Y292)="","",INDEX('Per Invoice'!A$2:A$501,$Y292)))</f>
        <v/>
      </c>
      <c r="B292">
        <f>IF($Y292="","",IF(INDEX('Per Invoice'!B$2:B$501,$Y292)="","",INDEX('Per Invoice'!B$2:B$501,$Y292)))</f>
        <v/>
      </c>
      <c r="C292">
        <f>IF($Y292="","",IF(INDEX('Per Invoice'!C$2:C$501,$Y292)="","",INDEX('Per Invoice'!C$2:C$501,$Y292)))</f>
        <v/>
      </c>
      <c r="D292">
        <f>IF($Y292="","",IF(INDEX('Per Invoice'!D$2:D$501,$Y292)="","",INDEX('Per Invoice'!D$2:D$501,$Y292)))</f>
        <v/>
      </c>
      <c r="E292">
        <f>IF($Y292="","",IF(INDEX('Per Invoice'!E$2:E$501,$Y292)="","",INDEX('Per Invoice'!E$2:E$501,$Y292)))</f>
        <v/>
      </c>
      <c r="F292">
        <f>IF($Y292="","",IF(INDEX('Per Invoice'!F$2:F$501,$Y292)="","",INDEX('Per Invoice'!F$2:F$501,$Y292)))</f>
        <v/>
      </c>
      <c r="G292">
        <f>IF($Y292="","",IF(INDEX('Per Invoice'!G$2:G$501,$Y292)="","",INDEX('Per Invoice'!G$2:G$501,$Y292)))</f>
        <v/>
      </c>
      <c r="H292">
        <f>IF($Y292="","",IF(INDEX('Per Invoice'!H$2:H$501,$Y292)="","",INDEX('Per Invoice'!H$2:H$501,$Y292)))</f>
        <v/>
      </c>
      <c r="I292">
        <f>IF($Y292="","",IF(INDEX('Per Invoice'!I$2:I$501,$Y292)="","",INDEX('Per Invoice'!I$2:I$501,$Y292)))</f>
        <v/>
      </c>
      <c r="J292">
        <f>IF($Y292="","",IF(INDEX('Per Invoice'!J$2:J$501,$Y292)="","",INDEX('Per Invoice'!J$2:J$501,$Y292)))</f>
        <v/>
      </c>
      <c r="K292">
        <f>IF($Y292="","",IF(INDEX('Per Invoice'!K$2:K$501,$Y292)="","",INDEX('Per Invoice'!K$2:K$501,$Y292)))</f>
        <v/>
      </c>
      <c r="L292" s="7">
        <f>IF($Y292="","",IF(INDEX('Per Invoice'!L$2:L$501,$Y292)="","",INDEX('Per Invoice'!L$2:L$501,$Y292)))</f>
        <v/>
      </c>
      <c r="M292" s="14">
        <f>IF($Y292="","",IF(INDEX('Per Invoice'!M$2:M$501,$Y292)="","",INDEX('Per Invoice'!M$2:M$501,$Y292)))</f>
        <v/>
      </c>
      <c r="N292">
        <f>IF($Y292="","",IF(INDEX('Per Invoice'!N$2:N$501,$Y292)="","",INDEX('Per Invoice'!N$2:N$501,$Y292)))</f>
        <v/>
      </c>
      <c r="O292">
        <f>IF($Y292="","",IF(INDEX('Per Invoice'!O$2:O$501,$Y292)="","",INDEX('Per Invoice'!O$2:O$501,$Y292)))</f>
        <v/>
      </c>
      <c r="P292" s="7">
        <f>IF($Y292="","",IF(INDEX('Per Invoice'!P$2:P$501,$Y292)="","",INDEX('Per Invoice'!P$2:P$501,$Y292)))</f>
        <v/>
      </c>
      <c r="Q292" s="7">
        <f>IF($Y292="","",IF(INDEX('Per Invoice'!Q$2:Q$501,$Y292)="","",INDEX('Per Invoice'!Q$2:Q$501,$Y292)))</f>
        <v/>
      </c>
      <c r="R292">
        <f>IF($Y292="","",IF(INDEX('Per Invoice'!R$2:R$501,$Y292)="","",INDEX('Per Invoice'!R$2:R$501,$Y292)))</f>
        <v/>
      </c>
      <c r="S292" s="7">
        <f>IF($Y292="","",IF(INDEX('Per Invoice'!S$2:S$501,$Y292)="","",INDEX('Per Invoice'!S$2:S$501,$Y292)))</f>
        <v/>
      </c>
      <c r="T292" s="7">
        <f>IF($Y292="","",IF(INDEX('Per Invoice'!T$2:T$501,$Y292)="","",INDEX('Per Invoice'!T$2:T$501,$Y292)))</f>
        <v/>
      </c>
      <c r="U292" s="7">
        <f>IF($Y292="","",IF(INDEX('Per Invoice'!U$2:U$501,$Y292)="","",INDEX('Per Invoice'!U$2:U$501,$Y292)))</f>
        <v/>
      </c>
      <c r="V292" s="7">
        <f>IF($Y292="","",IF(INDEX('Per Invoice'!V$2:V$501,$Y292)="","",INDEX('Per Invoice'!V$2:V$501,$Y292)))</f>
        <v/>
      </c>
      <c r="W292" s="7">
        <f>IF($Y292="","",IF(INDEX('Per Invoice'!W$2:W$501,$Y292)="","",INDEX('Per Invoice'!W$2:W$501,$Y292)))</f>
        <v/>
      </c>
      <c r="X292" s="7">
        <f>IF($Y292="","",IF(INDEX('Per Invoice'!X$2:X$501,$Y292)="","",INDEX('Per Invoice'!X$2:X$501,$Y292)))</f>
        <v/>
      </c>
      <c r="Y292" s="16">
        <f>IFERROR(MATCH(Settings!$C$28&amp;"|"&amp;ROWS($Y$2:$Y292),'Per Invoice'!$Z$2:$Z$501,0),"")</f>
        <v/>
      </c>
    </row>
    <row r="293">
      <c r="A293">
        <f>IF($Y293="","",IF(INDEX('Per Invoice'!A$2:A$501,$Y293)="","",INDEX('Per Invoice'!A$2:A$501,$Y293)))</f>
        <v/>
      </c>
      <c r="B293">
        <f>IF($Y293="","",IF(INDEX('Per Invoice'!B$2:B$501,$Y293)="","",INDEX('Per Invoice'!B$2:B$501,$Y293)))</f>
        <v/>
      </c>
      <c r="C293">
        <f>IF($Y293="","",IF(INDEX('Per Invoice'!C$2:C$501,$Y293)="","",INDEX('Per Invoice'!C$2:C$501,$Y293)))</f>
        <v/>
      </c>
      <c r="D293">
        <f>IF($Y293="","",IF(INDEX('Per Invoice'!D$2:D$501,$Y293)="","",INDEX('Per Invoice'!D$2:D$501,$Y293)))</f>
        <v/>
      </c>
      <c r="E293">
        <f>IF($Y293="","",IF(INDEX('Per Invoice'!E$2:E$501,$Y293)="","",INDEX('Per Invoice'!E$2:E$501,$Y293)))</f>
        <v/>
      </c>
      <c r="F293">
        <f>IF($Y293="","",IF(INDEX('Per Invoice'!F$2:F$501,$Y293)="","",INDEX('Per Invoice'!F$2:F$501,$Y293)))</f>
        <v/>
      </c>
      <c r="G293">
        <f>IF($Y293="","",IF(INDEX('Per Invoice'!G$2:G$501,$Y293)="","",INDEX('Per Invoice'!G$2:G$501,$Y293)))</f>
        <v/>
      </c>
      <c r="H293">
        <f>IF($Y293="","",IF(INDEX('Per Invoice'!H$2:H$501,$Y293)="","",INDEX('Per Invoice'!H$2:H$501,$Y293)))</f>
        <v/>
      </c>
      <c r="I293">
        <f>IF($Y293="","",IF(INDEX('Per Invoice'!I$2:I$501,$Y293)="","",INDEX('Per Invoice'!I$2:I$501,$Y293)))</f>
        <v/>
      </c>
      <c r="J293">
        <f>IF($Y293="","",IF(INDEX('Per Invoice'!J$2:J$501,$Y293)="","",INDEX('Per Invoice'!J$2:J$501,$Y293)))</f>
        <v/>
      </c>
      <c r="K293">
        <f>IF($Y293="","",IF(INDEX('Per Invoice'!K$2:K$501,$Y293)="","",INDEX('Per Invoice'!K$2:K$501,$Y293)))</f>
        <v/>
      </c>
      <c r="L293" s="7">
        <f>IF($Y293="","",IF(INDEX('Per Invoice'!L$2:L$501,$Y293)="","",INDEX('Per Invoice'!L$2:L$501,$Y293)))</f>
        <v/>
      </c>
      <c r="M293" s="14">
        <f>IF($Y293="","",IF(INDEX('Per Invoice'!M$2:M$501,$Y293)="","",INDEX('Per Invoice'!M$2:M$501,$Y293)))</f>
        <v/>
      </c>
      <c r="N293">
        <f>IF($Y293="","",IF(INDEX('Per Invoice'!N$2:N$501,$Y293)="","",INDEX('Per Invoice'!N$2:N$501,$Y293)))</f>
        <v/>
      </c>
      <c r="O293">
        <f>IF($Y293="","",IF(INDEX('Per Invoice'!O$2:O$501,$Y293)="","",INDEX('Per Invoice'!O$2:O$501,$Y293)))</f>
        <v/>
      </c>
      <c r="P293" s="7">
        <f>IF($Y293="","",IF(INDEX('Per Invoice'!P$2:P$501,$Y293)="","",INDEX('Per Invoice'!P$2:P$501,$Y293)))</f>
        <v/>
      </c>
      <c r="Q293" s="7">
        <f>IF($Y293="","",IF(INDEX('Per Invoice'!Q$2:Q$501,$Y293)="","",INDEX('Per Invoice'!Q$2:Q$501,$Y293)))</f>
        <v/>
      </c>
      <c r="R293">
        <f>IF($Y293="","",IF(INDEX('Per Invoice'!R$2:R$501,$Y293)="","",INDEX('Per Invoice'!R$2:R$501,$Y293)))</f>
        <v/>
      </c>
      <c r="S293" s="7">
        <f>IF($Y293="","",IF(INDEX('Per Invoice'!S$2:S$501,$Y293)="","",INDEX('Per Invoice'!S$2:S$501,$Y293)))</f>
        <v/>
      </c>
      <c r="T293" s="7">
        <f>IF($Y293="","",IF(INDEX('Per Invoice'!T$2:T$501,$Y293)="","",INDEX('Per Invoice'!T$2:T$501,$Y293)))</f>
        <v/>
      </c>
      <c r="U293" s="7">
        <f>IF($Y293="","",IF(INDEX('Per Invoice'!U$2:U$501,$Y293)="","",INDEX('Per Invoice'!U$2:U$501,$Y293)))</f>
        <v/>
      </c>
      <c r="V293" s="7">
        <f>IF($Y293="","",IF(INDEX('Per Invoice'!V$2:V$501,$Y293)="","",INDEX('Per Invoice'!V$2:V$501,$Y293)))</f>
        <v/>
      </c>
      <c r="W293" s="7">
        <f>IF($Y293="","",IF(INDEX('Per Invoice'!W$2:W$501,$Y293)="","",INDEX('Per Invoice'!W$2:W$501,$Y293)))</f>
        <v/>
      </c>
      <c r="X293" s="7">
        <f>IF($Y293="","",IF(INDEX('Per Invoice'!X$2:X$501,$Y293)="","",INDEX('Per Invoice'!X$2:X$501,$Y293)))</f>
        <v/>
      </c>
      <c r="Y293" s="16">
        <f>IFERROR(MATCH(Settings!$C$28&amp;"|"&amp;ROWS($Y$2:$Y293),'Per Invoice'!$Z$2:$Z$501,0),"")</f>
        <v/>
      </c>
    </row>
    <row r="294">
      <c r="A294">
        <f>IF($Y294="","",IF(INDEX('Per Invoice'!A$2:A$501,$Y294)="","",INDEX('Per Invoice'!A$2:A$501,$Y294)))</f>
        <v/>
      </c>
      <c r="B294">
        <f>IF($Y294="","",IF(INDEX('Per Invoice'!B$2:B$501,$Y294)="","",INDEX('Per Invoice'!B$2:B$501,$Y294)))</f>
        <v/>
      </c>
      <c r="C294">
        <f>IF($Y294="","",IF(INDEX('Per Invoice'!C$2:C$501,$Y294)="","",INDEX('Per Invoice'!C$2:C$501,$Y294)))</f>
        <v/>
      </c>
      <c r="D294">
        <f>IF($Y294="","",IF(INDEX('Per Invoice'!D$2:D$501,$Y294)="","",INDEX('Per Invoice'!D$2:D$501,$Y294)))</f>
        <v/>
      </c>
      <c r="E294">
        <f>IF($Y294="","",IF(INDEX('Per Invoice'!E$2:E$501,$Y294)="","",INDEX('Per Invoice'!E$2:E$501,$Y294)))</f>
        <v/>
      </c>
      <c r="F294">
        <f>IF($Y294="","",IF(INDEX('Per Invoice'!F$2:F$501,$Y294)="","",INDEX('Per Invoice'!F$2:F$501,$Y294)))</f>
        <v/>
      </c>
      <c r="G294">
        <f>IF($Y294="","",IF(INDEX('Per Invoice'!G$2:G$501,$Y294)="","",INDEX('Per Invoice'!G$2:G$501,$Y294)))</f>
        <v/>
      </c>
      <c r="H294">
        <f>IF($Y294="","",IF(INDEX('Per Invoice'!H$2:H$501,$Y294)="","",INDEX('Per Invoice'!H$2:H$501,$Y294)))</f>
        <v/>
      </c>
      <c r="I294">
        <f>IF($Y294="","",IF(INDEX('Per Invoice'!I$2:I$501,$Y294)="","",INDEX('Per Invoice'!I$2:I$501,$Y294)))</f>
        <v/>
      </c>
      <c r="J294">
        <f>IF($Y294="","",IF(INDEX('Per Invoice'!J$2:J$501,$Y294)="","",INDEX('Per Invoice'!J$2:J$501,$Y294)))</f>
        <v/>
      </c>
      <c r="K294">
        <f>IF($Y294="","",IF(INDEX('Per Invoice'!K$2:K$501,$Y294)="","",INDEX('Per Invoice'!K$2:K$501,$Y294)))</f>
        <v/>
      </c>
      <c r="L294" s="7">
        <f>IF($Y294="","",IF(INDEX('Per Invoice'!L$2:L$501,$Y294)="","",INDEX('Per Invoice'!L$2:L$501,$Y294)))</f>
        <v/>
      </c>
      <c r="M294" s="14">
        <f>IF($Y294="","",IF(INDEX('Per Invoice'!M$2:M$501,$Y294)="","",INDEX('Per Invoice'!M$2:M$501,$Y294)))</f>
        <v/>
      </c>
      <c r="N294">
        <f>IF($Y294="","",IF(INDEX('Per Invoice'!N$2:N$501,$Y294)="","",INDEX('Per Invoice'!N$2:N$501,$Y294)))</f>
        <v/>
      </c>
      <c r="O294">
        <f>IF($Y294="","",IF(INDEX('Per Invoice'!O$2:O$501,$Y294)="","",INDEX('Per Invoice'!O$2:O$501,$Y294)))</f>
        <v/>
      </c>
      <c r="P294" s="7">
        <f>IF($Y294="","",IF(INDEX('Per Invoice'!P$2:P$501,$Y294)="","",INDEX('Per Invoice'!P$2:P$501,$Y294)))</f>
        <v/>
      </c>
      <c r="Q294" s="7">
        <f>IF($Y294="","",IF(INDEX('Per Invoice'!Q$2:Q$501,$Y294)="","",INDEX('Per Invoice'!Q$2:Q$501,$Y294)))</f>
        <v/>
      </c>
      <c r="R294">
        <f>IF($Y294="","",IF(INDEX('Per Invoice'!R$2:R$501,$Y294)="","",INDEX('Per Invoice'!R$2:R$501,$Y294)))</f>
        <v/>
      </c>
      <c r="S294" s="7">
        <f>IF($Y294="","",IF(INDEX('Per Invoice'!S$2:S$501,$Y294)="","",INDEX('Per Invoice'!S$2:S$501,$Y294)))</f>
        <v/>
      </c>
      <c r="T294" s="7">
        <f>IF($Y294="","",IF(INDEX('Per Invoice'!T$2:T$501,$Y294)="","",INDEX('Per Invoice'!T$2:T$501,$Y294)))</f>
        <v/>
      </c>
      <c r="U294" s="7">
        <f>IF($Y294="","",IF(INDEX('Per Invoice'!U$2:U$501,$Y294)="","",INDEX('Per Invoice'!U$2:U$501,$Y294)))</f>
        <v/>
      </c>
      <c r="V294" s="7">
        <f>IF($Y294="","",IF(INDEX('Per Invoice'!V$2:V$501,$Y294)="","",INDEX('Per Invoice'!V$2:V$501,$Y294)))</f>
        <v/>
      </c>
      <c r="W294" s="7">
        <f>IF($Y294="","",IF(INDEX('Per Invoice'!W$2:W$501,$Y294)="","",INDEX('Per Invoice'!W$2:W$501,$Y294)))</f>
        <v/>
      </c>
      <c r="X294" s="7">
        <f>IF($Y294="","",IF(INDEX('Per Invoice'!X$2:X$501,$Y294)="","",INDEX('Per Invoice'!X$2:X$501,$Y294)))</f>
        <v/>
      </c>
      <c r="Y294" s="16">
        <f>IFERROR(MATCH(Settings!$C$28&amp;"|"&amp;ROWS($Y$2:$Y294),'Per Invoice'!$Z$2:$Z$501,0),"")</f>
        <v/>
      </c>
    </row>
    <row r="295">
      <c r="A295">
        <f>IF($Y295="","",IF(INDEX('Per Invoice'!A$2:A$501,$Y295)="","",INDEX('Per Invoice'!A$2:A$501,$Y295)))</f>
        <v/>
      </c>
      <c r="B295">
        <f>IF($Y295="","",IF(INDEX('Per Invoice'!B$2:B$501,$Y295)="","",INDEX('Per Invoice'!B$2:B$501,$Y295)))</f>
        <v/>
      </c>
      <c r="C295">
        <f>IF($Y295="","",IF(INDEX('Per Invoice'!C$2:C$501,$Y295)="","",INDEX('Per Invoice'!C$2:C$501,$Y295)))</f>
        <v/>
      </c>
      <c r="D295">
        <f>IF($Y295="","",IF(INDEX('Per Invoice'!D$2:D$501,$Y295)="","",INDEX('Per Invoice'!D$2:D$501,$Y295)))</f>
        <v/>
      </c>
      <c r="E295">
        <f>IF($Y295="","",IF(INDEX('Per Invoice'!E$2:E$501,$Y295)="","",INDEX('Per Invoice'!E$2:E$501,$Y295)))</f>
        <v/>
      </c>
      <c r="F295">
        <f>IF($Y295="","",IF(INDEX('Per Invoice'!F$2:F$501,$Y295)="","",INDEX('Per Invoice'!F$2:F$501,$Y295)))</f>
        <v/>
      </c>
      <c r="G295">
        <f>IF($Y295="","",IF(INDEX('Per Invoice'!G$2:G$501,$Y295)="","",INDEX('Per Invoice'!G$2:G$501,$Y295)))</f>
        <v/>
      </c>
      <c r="H295">
        <f>IF($Y295="","",IF(INDEX('Per Invoice'!H$2:H$501,$Y295)="","",INDEX('Per Invoice'!H$2:H$501,$Y295)))</f>
        <v/>
      </c>
      <c r="I295">
        <f>IF($Y295="","",IF(INDEX('Per Invoice'!I$2:I$501,$Y295)="","",INDEX('Per Invoice'!I$2:I$501,$Y295)))</f>
        <v/>
      </c>
      <c r="J295">
        <f>IF($Y295="","",IF(INDEX('Per Invoice'!J$2:J$501,$Y295)="","",INDEX('Per Invoice'!J$2:J$501,$Y295)))</f>
        <v/>
      </c>
      <c r="K295">
        <f>IF($Y295="","",IF(INDEX('Per Invoice'!K$2:K$501,$Y295)="","",INDEX('Per Invoice'!K$2:K$501,$Y295)))</f>
        <v/>
      </c>
      <c r="L295" s="7">
        <f>IF($Y295="","",IF(INDEX('Per Invoice'!L$2:L$501,$Y295)="","",INDEX('Per Invoice'!L$2:L$501,$Y295)))</f>
        <v/>
      </c>
      <c r="M295" s="14">
        <f>IF($Y295="","",IF(INDEX('Per Invoice'!M$2:M$501,$Y295)="","",INDEX('Per Invoice'!M$2:M$501,$Y295)))</f>
        <v/>
      </c>
      <c r="N295">
        <f>IF($Y295="","",IF(INDEX('Per Invoice'!N$2:N$501,$Y295)="","",INDEX('Per Invoice'!N$2:N$501,$Y295)))</f>
        <v/>
      </c>
      <c r="O295">
        <f>IF($Y295="","",IF(INDEX('Per Invoice'!O$2:O$501,$Y295)="","",INDEX('Per Invoice'!O$2:O$501,$Y295)))</f>
        <v/>
      </c>
      <c r="P295" s="7">
        <f>IF($Y295="","",IF(INDEX('Per Invoice'!P$2:P$501,$Y295)="","",INDEX('Per Invoice'!P$2:P$501,$Y295)))</f>
        <v/>
      </c>
      <c r="Q295" s="7">
        <f>IF($Y295="","",IF(INDEX('Per Invoice'!Q$2:Q$501,$Y295)="","",INDEX('Per Invoice'!Q$2:Q$501,$Y295)))</f>
        <v/>
      </c>
      <c r="R295">
        <f>IF($Y295="","",IF(INDEX('Per Invoice'!R$2:R$501,$Y295)="","",INDEX('Per Invoice'!R$2:R$501,$Y295)))</f>
        <v/>
      </c>
      <c r="S295" s="7">
        <f>IF($Y295="","",IF(INDEX('Per Invoice'!S$2:S$501,$Y295)="","",INDEX('Per Invoice'!S$2:S$501,$Y295)))</f>
        <v/>
      </c>
      <c r="T295" s="7">
        <f>IF($Y295="","",IF(INDEX('Per Invoice'!T$2:T$501,$Y295)="","",INDEX('Per Invoice'!T$2:T$501,$Y295)))</f>
        <v/>
      </c>
      <c r="U295" s="7">
        <f>IF($Y295="","",IF(INDEX('Per Invoice'!U$2:U$501,$Y295)="","",INDEX('Per Invoice'!U$2:U$501,$Y295)))</f>
        <v/>
      </c>
      <c r="V295" s="7">
        <f>IF($Y295="","",IF(INDEX('Per Invoice'!V$2:V$501,$Y295)="","",INDEX('Per Invoice'!V$2:V$501,$Y295)))</f>
        <v/>
      </c>
      <c r="W295" s="7">
        <f>IF($Y295="","",IF(INDEX('Per Invoice'!W$2:W$501,$Y295)="","",INDEX('Per Invoice'!W$2:W$501,$Y295)))</f>
        <v/>
      </c>
      <c r="X295" s="7">
        <f>IF($Y295="","",IF(INDEX('Per Invoice'!X$2:X$501,$Y295)="","",INDEX('Per Invoice'!X$2:X$501,$Y295)))</f>
        <v/>
      </c>
      <c r="Y295" s="16">
        <f>IFERROR(MATCH(Settings!$C$28&amp;"|"&amp;ROWS($Y$2:$Y295),'Per Invoice'!$Z$2:$Z$501,0),"")</f>
        <v/>
      </c>
    </row>
    <row r="296">
      <c r="A296">
        <f>IF($Y296="","",IF(INDEX('Per Invoice'!A$2:A$501,$Y296)="","",INDEX('Per Invoice'!A$2:A$501,$Y296)))</f>
        <v/>
      </c>
      <c r="B296">
        <f>IF($Y296="","",IF(INDEX('Per Invoice'!B$2:B$501,$Y296)="","",INDEX('Per Invoice'!B$2:B$501,$Y296)))</f>
        <v/>
      </c>
      <c r="C296">
        <f>IF($Y296="","",IF(INDEX('Per Invoice'!C$2:C$501,$Y296)="","",INDEX('Per Invoice'!C$2:C$501,$Y296)))</f>
        <v/>
      </c>
      <c r="D296">
        <f>IF($Y296="","",IF(INDEX('Per Invoice'!D$2:D$501,$Y296)="","",INDEX('Per Invoice'!D$2:D$501,$Y296)))</f>
        <v/>
      </c>
      <c r="E296">
        <f>IF($Y296="","",IF(INDEX('Per Invoice'!E$2:E$501,$Y296)="","",INDEX('Per Invoice'!E$2:E$501,$Y296)))</f>
        <v/>
      </c>
      <c r="F296">
        <f>IF($Y296="","",IF(INDEX('Per Invoice'!F$2:F$501,$Y296)="","",INDEX('Per Invoice'!F$2:F$501,$Y296)))</f>
        <v/>
      </c>
      <c r="G296">
        <f>IF($Y296="","",IF(INDEX('Per Invoice'!G$2:G$501,$Y296)="","",INDEX('Per Invoice'!G$2:G$501,$Y296)))</f>
        <v/>
      </c>
      <c r="H296">
        <f>IF($Y296="","",IF(INDEX('Per Invoice'!H$2:H$501,$Y296)="","",INDEX('Per Invoice'!H$2:H$501,$Y296)))</f>
        <v/>
      </c>
      <c r="I296">
        <f>IF($Y296="","",IF(INDEX('Per Invoice'!I$2:I$501,$Y296)="","",INDEX('Per Invoice'!I$2:I$501,$Y296)))</f>
        <v/>
      </c>
      <c r="J296">
        <f>IF($Y296="","",IF(INDEX('Per Invoice'!J$2:J$501,$Y296)="","",INDEX('Per Invoice'!J$2:J$501,$Y296)))</f>
        <v/>
      </c>
      <c r="K296">
        <f>IF($Y296="","",IF(INDEX('Per Invoice'!K$2:K$501,$Y296)="","",INDEX('Per Invoice'!K$2:K$501,$Y296)))</f>
        <v/>
      </c>
      <c r="L296" s="7">
        <f>IF($Y296="","",IF(INDEX('Per Invoice'!L$2:L$501,$Y296)="","",INDEX('Per Invoice'!L$2:L$501,$Y296)))</f>
        <v/>
      </c>
      <c r="M296" s="14">
        <f>IF($Y296="","",IF(INDEX('Per Invoice'!M$2:M$501,$Y296)="","",INDEX('Per Invoice'!M$2:M$501,$Y296)))</f>
        <v/>
      </c>
      <c r="N296">
        <f>IF($Y296="","",IF(INDEX('Per Invoice'!N$2:N$501,$Y296)="","",INDEX('Per Invoice'!N$2:N$501,$Y296)))</f>
        <v/>
      </c>
      <c r="O296">
        <f>IF($Y296="","",IF(INDEX('Per Invoice'!O$2:O$501,$Y296)="","",INDEX('Per Invoice'!O$2:O$501,$Y296)))</f>
        <v/>
      </c>
      <c r="P296" s="7">
        <f>IF($Y296="","",IF(INDEX('Per Invoice'!P$2:P$501,$Y296)="","",INDEX('Per Invoice'!P$2:P$501,$Y296)))</f>
        <v/>
      </c>
      <c r="Q296" s="7">
        <f>IF($Y296="","",IF(INDEX('Per Invoice'!Q$2:Q$501,$Y296)="","",INDEX('Per Invoice'!Q$2:Q$501,$Y296)))</f>
        <v/>
      </c>
      <c r="R296">
        <f>IF($Y296="","",IF(INDEX('Per Invoice'!R$2:R$501,$Y296)="","",INDEX('Per Invoice'!R$2:R$501,$Y296)))</f>
        <v/>
      </c>
      <c r="S296" s="7">
        <f>IF($Y296="","",IF(INDEX('Per Invoice'!S$2:S$501,$Y296)="","",INDEX('Per Invoice'!S$2:S$501,$Y296)))</f>
        <v/>
      </c>
      <c r="T296" s="7">
        <f>IF($Y296="","",IF(INDEX('Per Invoice'!T$2:T$501,$Y296)="","",INDEX('Per Invoice'!T$2:T$501,$Y296)))</f>
        <v/>
      </c>
      <c r="U296" s="7">
        <f>IF($Y296="","",IF(INDEX('Per Invoice'!U$2:U$501,$Y296)="","",INDEX('Per Invoice'!U$2:U$501,$Y296)))</f>
        <v/>
      </c>
      <c r="V296" s="7">
        <f>IF($Y296="","",IF(INDEX('Per Invoice'!V$2:V$501,$Y296)="","",INDEX('Per Invoice'!V$2:V$501,$Y296)))</f>
        <v/>
      </c>
      <c r="W296" s="7">
        <f>IF($Y296="","",IF(INDEX('Per Invoice'!W$2:W$501,$Y296)="","",INDEX('Per Invoice'!W$2:W$501,$Y296)))</f>
        <v/>
      </c>
      <c r="X296" s="7">
        <f>IF($Y296="","",IF(INDEX('Per Invoice'!X$2:X$501,$Y296)="","",INDEX('Per Invoice'!X$2:X$501,$Y296)))</f>
        <v/>
      </c>
      <c r="Y296" s="16">
        <f>IFERROR(MATCH(Settings!$C$28&amp;"|"&amp;ROWS($Y$2:$Y296),'Per Invoice'!$Z$2:$Z$501,0),"")</f>
        <v/>
      </c>
    </row>
    <row r="297">
      <c r="A297">
        <f>IF($Y297="","",IF(INDEX('Per Invoice'!A$2:A$501,$Y297)="","",INDEX('Per Invoice'!A$2:A$501,$Y297)))</f>
        <v/>
      </c>
      <c r="B297">
        <f>IF($Y297="","",IF(INDEX('Per Invoice'!B$2:B$501,$Y297)="","",INDEX('Per Invoice'!B$2:B$501,$Y297)))</f>
        <v/>
      </c>
      <c r="C297">
        <f>IF($Y297="","",IF(INDEX('Per Invoice'!C$2:C$501,$Y297)="","",INDEX('Per Invoice'!C$2:C$501,$Y297)))</f>
        <v/>
      </c>
      <c r="D297">
        <f>IF($Y297="","",IF(INDEX('Per Invoice'!D$2:D$501,$Y297)="","",INDEX('Per Invoice'!D$2:D$501,$Y297)))</f>
        <v/>
      </c>
      <c r="E297">
        <f>IF($Y297="","",IF(INDEX('Per Invoice'!E$2:E$501,$Y297)="","",INDEX('Per Invoice'!E$2:E$501,$Y297)))</f>
        <v/>
      </c>
      <c r="F297">
        <f>IF($Y297="","",IF(INDEX('Per Invoice'!F$2:F$501,$Y297)="","",INDEX('Per Invoice'!F$2:F$501,$Y297)))</f>
        <v/>
      </c>
      <c r="G297">
        <f>IF($Y297="","",IF(INDEX('Per Invoice'!G$2:G$501,$Y297)="","",INDEX('Per Invoice'!G$2:G$501,$Y297)))</f>
        <v/>
      </c>
      <c r="H297">
        <f>IF($Y297="","",IF(INDEX('Per Invoice'!H$2:H$501,$Y297)="","",INDEX('Per Invoice'!H$2:H$501,$Y297)))</f>
        <v/>
      </c>
      <c r="I297">
        <f>IF($Y297="","",IF(INDEX('Per Invoice'!I$2:I$501,$Y297)="","",INDEX('Per Invoice'!I$2:I$501,$Y297)))</f>
        <v/>
      </c>
      <c r="J297">
        <f>IF($Y297="","",IF(INDEX('Per Invoice'!J$2:J$501,$Y297)="","",INDEX('Per Invoice'!J$2:J$501,$Y297)))</f>
        <v/>
      </c>
      <c r="K297">
        <f>IF($Y297="","",IF(INDEX('Per Invoice'!K$2:K$501,$Y297)="","",INDEX('Per Invoice'!K$2:K$501,$Y297)))</f>
        <v/>
      </c>
      <c r="L297" s="7">
        <f>IF($Y297="","",IF(INDEX('Per Invoice'!L$2:L$501,$Y297)="","",INDEX('Per Invoice'!L$2:L$501,$Y297)))</f>
        <v/>
      </c>
      <c r="M297" s="14">
        <f>IF($Y297="","",IF(INDEX('Per Invoice'!M$2:M$501,$Y297)="","",INDEX('Per Invoice'!M$2:M$501,$Y297)))</f>
        <v/>
      </c>
      <c r="N297">
        <f>IF($Y297="","",IF(INDEX('Per Invoice'!N$2:N$501,$Y297)="","",INDEX('Per Invoice'!N$2:N$501,$Y297)))</f>
        <v/>
      </c>
      <c r="O297">
        <f>IF($Y297="","",IF(INDEX('Per Invoice'!O$2:O$501,$Y297)="","",INDEX('Per Invoice'!O$2:O$501,$Y297)))</f>
        <v/>
      </c>
      <c r="P297" s="7">
        <f>IF($Y297="","",IF(INDEX('Per Invoice'!P$2:P$501,$Y297)="","",INDEX('Per Invoice'!P$2:P$501,$Y297)))</f>
        <v/>
      </c>
      <c r="Q297" s="7">
        <f>IF($Y297="","",IF(INDEX('Per Invoice'!Q$2:Q$501,$Y297)="","",INDEX('Per Invoice'!Q$2:Q$501,$Y297)))</f>
        <v/>
      </c>
      <c r="R297">
        <f>IF($Y297="","",IF(INDEX('Per Invoice'!R$2:R$501,$Y297)="","",INDEX('Per Invoice'!R$2:R$501,$Y297)))</f>
        <v/>
      </c>
      <c r="S297" s="7">
        <f>IF($Y297="","",IF(INDEX('Per Invoice'!S$2:S$501,$Y297)="","",INDEX('Per Invoice'!S$2:S$501,$Y297)))</f>
        <v/>
      </c>
      <c r="T297" s="7">
        <f>IF($Y297="","",IF(INDEX('Per Invoice'!T$2:T$501,$Y297)="","",INDEX('Per Invoice'!T$2:T$501,$Y297)))</f>
        <v/>
      </c>
      <c r="U297" s="7">
        <f>IF($Y297="","",IF(INDEX('Per Invoice'!U$2:U$501,$Y297)="","",INDEX('Per Invoice'!U$2:U$501,$Y297)))</f>
        <v/>
      </c>
      <c r="V297" s="7">
        <f>IF($Y297="","",IF(INDEX('Per Invoice'!V$2:V$501,$Y297)="","",INDEX('Per Invoice'!V$2:V$501,$Y297)))</f>
        <v/>
      </c>
      <c r="W297" s="7">
        <f>IF($Y297="","",IF(INDEX('Per Invoice'!W$2:W$501,$Y297)="","",INDEX('Per Invoice'!W$2:W$501,$Y297)))</f>
        <v/>
      </c>
      <c r="X297" s="7">
        <f>IF($Y297="","",IF(INDEX('Per Invoice'!X$2:X$501,$Y297)="","",INDEX('Per Invoice'!X$2:X$501,$Y297)))</f>
        <v/>
      </c>
      <c r="Y297" s="16">
        <f>IFERROR(MATCH(Settings!$C$28&amp;"|"&amp;ROWS($Y$2:$Y297),'Per Invoice'!$Z$2:$Z$501,0),"")</f>
        <v/>
      </c>
    </row>
    <row r="298">
      <c r="A298">
        <f>IF($Y298="","",IF(INDEX('Per Invoice'!A$2:A$501,$Y298)="","",INDEX('Per Invoice'!A$2:A$501,$Y298)))</f>
        <v/>
      </c>
      <c r="B298">
        <f>IF($Y298="","",IF(INDEX('Per Invoice'!B$2:B$501,$Y298)="","",INDEX('Per Invoice'!B$2:B$501,$Y298)))</f>
        <v/>
      </c>
      <c r="C298">
        <f>IF($Y298="","",IF(INDEX('Per Invoice'!C$2:C$501,$Y298)="","",INDEX('Per Invoice'!C$2:C$501,$Y298)))</f>
        <v/>
      </c>
      <c r="D298">
        <f>IF($Y298="","",IF(INDEX('Per Invoice'!D$2:D$501,$Y298)="","",INDEX('Per Invoice'!D$2:D$501,$Y298)))</f>
        <v/>
      </c>
      <c r="E298">
        <f>IF($Y298="","",IF(INDEX('Per Invoice'!E$2:E$501,$Y298)="","",INDEX('Per Invoice'!E$2:E$501,$Y298)))</f>
        <v/>
      </c>
      <c r="F298">
        <f>IF($Y298="","",IF(INDEX('Per Invoice'!F$2:F$501,$Y298)="","",INDEX('Per Invoice'!F$2:F$501,$Y298)))</f>
        <v/>
      </c>
      <c r="G298">
        <f>IF($Y298="","",IF(INDEX('Per Invoice'!G$2:G$501,$Y298)="","",INDEX('Per Invoice'!G$2:G$501,$Y298)))</f>
        <v/>
      </c>
      <c r="H298">
        <f>IF($Y298="","",IF(INDEX('Per Invoice'!H$2:H$501,$Y298)="","",INDEX('Per Invoice'!H$2:H$501,$Y298)))</f>
        <v/>
      </c>
      <c r="I298">
        <f>IF($Y298="","",IF(INDEX('Per Invoice'!I$2:I$501,$Y298)="","",INDEX('Per Invoice'!I$2:I$501,$Y298)))</f>
        <v/>
      </c>
      <c r="J298">
        <f>IF($Y298="","",IF(INDEX('Per Invoice'!J$2:J$501,$Y298)="","",INDEX('Per Invoice'!J$2:J$501,$Y298)))</f>
        <v/>
      </c>
      <c r="K298">
        <f>IF($Y298="","",IF(INDEX('Per Invoice'!K$2:K$501,$Y298)="","",INDEX('Per Invoice'!K$2:K$501,$Y298)))</f>
        <v/>
      </c>
      <c r="L298" s="7">
        <f>IF($Y298="","",IF(INDEX('Per Invoice'!L$2:L$501,$Y298)="","",INDEX('Per Invoice'!L$2:L$501,$Y298)))</f>
        <v/>
      </c>
      <c r="M298" s="14">
        <f>IF($Y298="","",IF(INDEX('Per Invoice'!M$2:M$501,$Y298)="","",INDEX('Per Invoice'!M$2:M$501,$Y298)))</f>
        <v/>
      </c>
      <c r="N298">
        <f>IF($Y298="","",IF(INDEX('Per Invoice'!N$2:N$501,$Y298)="","",INDEX('Per Invoice'!N$2:N$501,$Y298)))</f>
        <v/>
      </c>
      <c r="O298">
        <f>IF($Y298="","",IF(INDEX('Per Invoice'!O$2:O$501,$Y298)="","",INDEX('Per Invoice'!O$2:O$501,$Y298)))</f>
        <v/>
      </c>
      <c r="P298" s="7">
        <f>IF($Y298="","",IF(INDEX('Per Invoice'!P$2:P$501,$Y298)="","",INDEX('Per Invoice'!P$2:P$501,$Y298)))</f>
        <v/>
      </c>
      <c r="Q298" s="7">
        <f>IF($Y298="","",IF(INDEX('Per Invoice'!Q$2:Q$501,$Y298)="","",INDEX('Per Invoice'!Q$2:Q$501,$Y298)))</f>
        <v/>
      </c>
      <c r="R298">
        <f>IF($Y298="","",IF(INDEX('Per Invoice'!R$2:R$501,$Y298)="","",INDEX('Per Invoice'!R$2:R$501,$Y298)))</f>
        <v/>
      </c>
      <c r="S298" s="7">
        <f>IF($Y298="","",IF(INDEX('Per Invoice'!S$2:S$501,$Y298)="","",INDEX('Per Invoice'!S$2:S$501,$Y298)))</f>
        <v/>
      </c>
      <c r="T298" s="7">
        <f>IF($Y298="","",IF(INDEX('Per Invoice'!T$2:T$501,$Y298)="","",INDEX('Per Invoice'!T$2:T$501,$Y298)))</f>
        <v/>
      </c>
      <c r="U298" s="7">
        <f>IF($Y298="","",IF(INDEX('Per Invoice'!U$2:U$501,$Y298)="","",INDEX('Per Invoice'!U$2:U$501,$Y298)))</f>
        <v/>
      </c>
      <c r="V298" s="7">
        <f>IF($Y298="","",IF(INDEX('Per Invoice'!V$2:V$501,$Y298)="","",INDEX('Per Invoice'!V$2:V$501,$Y298)))</f>
        <v/>
      </c>
      <c r="W298" s="7">
        <f>IF($Y298="","",IF(INDEX('Per Invoice'!W$2:W$501,$Y298)="","",INDEX('Per Invoice'!W$2:W$501,$Y298)))</f>
        <v/>
      </c>
      <c r="X298" s="7">
        <f>IF($Y298="","",IF(INDEX('Per Invoice'!X$2:X$501,$Y298)="","",INDEX('Per Invoice'!X$2:X$501,$Y298)))</f>
        <v/>
      </c>
      <c r="Y298" s="16">
        <f>IFERROR(MATCH(Settings!$C$28&amp;"|"&amp;ROWS($Y$2:$Y298),'Per Invoice'!$Z$2:$Z$501,0),"")</f>
        <v/>
      </c>
    </row>
    <row r="299">
      <c r="A299">
        <f>IF($Y299="","",IF(INDEX('Per Invoice'!A$2:A$501,$Y299)="","",INDEX('Per Invoice'!A$2:A$501,$Y299)))</f>
        <v/>
      </c>
      <c r="B299">
        <f>IF($Y299="","",IF(INDEX('Per Invoice'!B$2:B$501,$Y299)="","",INDEX('Per Invoice'!B$2:B$501,$Y299)))</f>
        <v/>
      </c>
      <c r="C299">
        <f>IF($Y299="","",IF(INDEX('Per Invoice'!C$2:C$501,$Y299)="","",INDEX('Per Invoice'!C$2:C$501,$Y299)))</f>
        <v/>
      </c>
      <c r="D299">
        <f>IF($Y299="","",IF(INDEX('Per Invoice'!D$2:D$501,$Y299)="","",INDEX('Per Invoice'!D$2:D$501,$Y299)))</f>
        <v/>
      </c>
      <c r="E299">
        <f>IF($Y299="","",IF(INDEX('Per Invoice'!E$2:E$501,$Y299)="","",INDEX('Per Invoice'!E$2:E$501,$Y299)))</f>
        <v/>
      </c>
      <c r="F299">
        <f>IF($Y299="","",IF(INDEX('Per Invoice'!F$2:F$501,$Y299)="","",INDEX('Per Invoice'!F$2:F$501,$Y299)))</f>
        <v/>
      </c>
      <c r="G299">
        <f>IF($Y299="","",IF(INDEX('Per Invoice'!G$2:G$501,$Y299)="","",INDEX('Per Invoice'!G$2:G$501,$Y299)))</f>
        <v/>
      </c>
      <c r="H299">
        <f>IF($Y299="","",IF(INDEX('Per Invoice'!H$2:H$501,$Y299)="","",INDEX('Per Invoice'!H$2:H$501,$Y299)))</f>
        <v/>
      </c>
      <c r="I299">
        <f>IF($Y299="","",IF(INDEX('Per Invoice'!I$2:I$501,$Y299)="","",INDEX('Per Invoice'!I$2:I$501,$Y299)))</f>
        <v/>
      </c>
      <c r="J299">
        <f>IF($Y299="","",IF(INDEX('Per Invoice'!J$2:J$501,$Y299)="","",INDEX('Per Invoice'!J$2:J$501,$Y299)))</f>
        <v/>
      </c>
      <c r="K299">
        <f>IF($Y299="","",IF(INDEX('Per Invoice'!K$2:K$501,$Y299)="","",INDEX('Per Invoice'!K$2:K$501,$Y299)))</f>
        <v/>
      </c>
      <c r="L299" s="7">
        <f>IF($Y299="","",IF(INDEX('Per Invoice'!L$2:L$501,$Y299)="","",INDEX('Per Invoice'!L$2:L$501,$Y299)))</f>
        <v/>
      </c>
      <c r="M299" s="14">
        <f>IF($Y299="","",IF(INDEX('Per Invoice'!M$2:M$501,$Y299)="","",INDEX('Per Invoice'!M$2:M$501,$Y299)))</f>
        <v/>
      </c>
      <c r="N299">
        <f>IF($Y299="","",IF(INDEX('Per Invoice'!N$2:N$501,$Y299)="","",INDEX('Per Invoice'!N$2:N$501,$Y299)))</f>
        <v/>
      </c>
      <c r="O299">
        <f>IF($Y299="","",IF(INDEX('Per Invoice'!O$2:O$501,$Y299)="","",INDEX('Per Invoice'!O$2:O$501,$Y299)))</f>
        <v/>
      </c>
      <c r="P299" s="7">
        <f>IF($Y299="","",IF(INDEX('Per Invoice'!P$2:P$501,$Y299)="","",INDEX('Per Invoice'!P$2:P$501,$Y299)))</f>
        <v/>
      </c>
      <c r="Q299" s="7">
        <f>IF($Y299="","",IF(INDEX('Per Invoice'!Q$2:Q$501,$Y299)="","",INDEX('Per Invoice'!Q$2:Q$501,$Y299)))</f>
        <v/>
      </c>
      <c r="R299">
        <f>IF($Y299="","",IF(INDEX('Per Invoice'!R$2:R$501,$Y299)="","",INDEX('Per Invoice'!R$2:R$501,$Y299)))</f>
        <v/>
      </c>
      <c r="S299" s="7">
        <f>IF($Y299="","",IF(INDEX('Per Invoice'!S$2:S$501,$Y299)="","",INDEX('Per Invoice'!S$2:S$501,$Y299)))</f>
        <v/>
      </c>
      <c r="T299" s="7">
        <f>IF($Y299="","",IF(INDEX('Per Invoice'!T$2:T$501,$Y299)="","",INDEX('Per Invoice'!T$2:T$501,$Y299)))</f>
        <v/>
      </c>
      <c r="U299" s="7">
        <f>IF($Y299="","",IF(INDEX('Per Invoice'!U$2:U$501,$Y299)="","",INDEX('Per Invoice'!U$2:U$501,$Y299)))</f>
        <v/>
      </c>
      <c r="V299" s="7">
        <f>IF($Y299="","",IF(INDEX('Per Invoice'!V$2:V$501,$Y299)="","",INDEX('Per Invoice'!V$2:V$501,$Y299)))</f>
        <v/>
      </c>
      <c r="W299" s="7">
        <f>IF($Y299="","",IF(INDEX('Per Invoice'!W$2:W$501,$Y299)="","",INDEX('Per Invoice'!W$2:W$501,$Y299)))</f>
        <v/>
      </c>
      <c r="X299" s="7">
        <f>IF($Y299="","",IF(INDEX('Per Invoice'!X$2:X$501,$Y299)="","",INDEX('Per Invoice'!X$2:X$501,$Y299)))</f>
        <v/>
      </c>
      <c r="Y299" s="16">
        <f>IFERROR(MATCH(Settings!$C$28&amp;"|"&amp;ROWS($Y$2:$Y299),'Per Invoice'!$Z$2:$Z$501,0),"")</f>
        <v/>
      </c>
    </row>
    <row r="300">
      <c r="A300">
        <f>IF($Y300="","",IF(INDEX('Per Invoice'!A$2:A$501,$Y300)="","",INDEX('Per Invoice'!A$2:A$501,$Y300)))</f>
        <v/>
      </c>
      <c r="B300">
        <f>IF($Y300="","",IF(INDEX('Per Invoice'!B$2:B$501,$Y300)="","",INDEX('Per Invoice'!B$2:B$501,$Y300)))</f>
        <v/>
      </c>
      <c r="C300">
        <f>IF($Y300="","",IF(INDEX('Per Invoice'!C$2:C$501,$Y300)="","",INDEX('Per Invoice'!C$2:C$501,$Y300)))</f>
        <v/>
      </c>
      <c r="D300">
        <f>IF($Y300="","",IF(INDEX('Per Invoice'!D$2:D$501,$Y300)="","",INDEX('Per Invoice'!D$2:D$501,$Y300)))</f>
        <v/>
      </c>
      <c r="E300">
        <f>IF($Y300="","",IF(INDEX('Per Invoice'!E$2:E$501,$Y300)="","",INDEX('Per Invoice'!E$2:E$501,$Y300)))</f>
        <v/>
      </c>
      <c r="F300">
        <f>IF($Y300="","",IF(INDEX('Per Invoice'!F$2:F$501,$Y300)="","",INDEX('Per Invoice'!F$2:F$501,$Y300)))</f>
        <v/>
      </c>
      <c r="G300">
        <f>IF($Y300="","",IF(INDEX('Per Invoice'!G$2:G$501,$Y300)="","",INDEX('Per Invoice'!G$2:G$501,$Y300)))</f>
        <v/>
      </c>
      <c r="H300">
        <f>IF($Y300="","",IF(INDEX('Per Invoice'!H$2:H$501,$Y300)="","",INDEX('Per Invoice'!H$2:H$501,$Y300)))</f>
        <v/>
      </c>
      <c r="I300">
        <f>IF($Y300="","",IF(INDEX('Per Invoice'!I$2:I$501,$Y300)="","",INDEX('Per Invoice'!I$2:I$501,$Y300)))</f>
        <v/>
      </c>
      <c r="J300">
        <f>IF($Y300="","",IF(INDEX('Per Invoice'!J$2:J$501,$Y300)="","",INDEX('Per Invoice'!J$2:J$501,$Y300)))</f>
        <v/>
      </c>
      <c r="K300">
        <f>IF($Y300="","",IF(INDEX('Per Invoice'!K$2:K$501,$Y300)="","",INDEX('Per Invoice'!K$2:K$501,$Y300)))</f>
        <v/>
      </c>
      <c r="L300" s="7">
        <f>IF($Y300="","",IF(INDEX('Per Invoice'!L$2:L$501,$Y300)="","",INDEX('Per Invoice'!L$2:L$501,$Y300)))</f>
        <v/>
      </c>
      <c r="M300" s="14">
        <f>IF($Y300="","",IF(INDEX('Per Invoice'!M$2:M$501,$Y300)="","",INDEX('Per Invoice'!M$2:M$501,$Y300)))</f>
        <v/>
      </c>
      <c r="N300">
        <f>IF($Y300="","",IF(INDEX('Per Invoice'!N$2:N$501,$Y300)="","",INDEX('Per Invoice'!N$2:N$501,$Y300)))</f>
        <v/>
      </c>
      <c r="O300">
        <f>IF($Y300="","",IF(INDEX('Per Invoice'!O$2:O$501,$Y300)="","",INDEX('Per Invoice'!O$2:O$501,$Y300)))</f>
        <v/>
      </c>
      <c r="P300" s="7">
        <f>IF($Y300="","",IF(INDEX('Per Invoice'!P$2:P$501,$Y300)="","",INDEX('Per Invoice'!P$2:P$501,$Y300)))</f>
        <v/>
      </c>
      <c r="Q300" s="7">
        <f>IF($Y300="","",IF(INDEX('Per Invoice'!Q$2:Q$501,$Y300)="","",INDEX('Per Invoice'!Q$2:Q$501,$Y300)))</f>
        <v/>
      </c>
      <c r="R300">
        <f>IF($Y300="","",IF(INDEX('Per Invoice'!R$2:R$501,$Y300)="","",INDEX('Per Invoice'!R$2:R$501,$Y300)))</f>
        <v/>
      </c>
      <c r="S300" s="7">
        <f>IF($Y300="","",IF(INDEX('Per Invoice'!S$2:S$501,$Y300)="","",INDEX('Per Invoice'!S$2:S$501,$Y300)))</f>
        <v/>
      </c>
      <c r="T300" s="7">
        <f>IF($Y300="","",IF(INDEX('Per Invoice'!T$2:T$501,$Y300)="","",INDEX('Per Invoice'!T$2:T$501,$Y300)))</f>
        <v/>
      </c>
      <c r="U300" s="7">
        <f>IF($Y300="","",IF(INDEX('Per Invoice'!U$2:U$501,$Y300)="","",INDEX('Per Invoice'!U$2:U$501,$Y300)))</f>
        <v/>
      </c>
      <c r="V300" s="7">
        <f>IF($Y300="","",IF(INDEX('Per Invoice'!V$2:V$501,$Y300)="","",INDEX('Per Invoice'!V$2:V$501,$Y300)))</f>
        <v/>
      </c>
      <c r="W300" s="7">
        <f>IF($Y300="","",IF(INDEX('Per Invoice'!W$2:W$501,$Y300)="","",INDEX('Per Invoice'!W$2:W$501,$Y300)))</f>
        <v/>
      </c>
      <c r="X300" s="7">
        <f>IF($Y300="","",IF(INDEX('Per Invoice'!X$2:X$501,$Y300)="","",INDEX('Per Invoice'!X$2:X$501,$Y300)))</f>
        <v/>
      </c>
      <c r="Y300" s="16">
        <f>IFERROR(MATCH(Settings!$C$28&amp;"|"&amp;ROWS($Y$2:$Y300),'Per Invoice'!$Z$2:$Z$501,0),"")</f>
        <v/>
      </c>
    </row>
    <row r="301">
      <c r="A301">
        <f>IF($Y301="","",IF(INDEX('Per Invoice'!A$2:A$501,$Y301)="","",INDEX('Per Invoice'!A$2:A$501,$Y301)))</f>
        <v/>
      </c>
      <c r="B301">
        <f>IF($Y301="","",IF(INDEX('Per Invoice'!B$2:B$501,$Y301)="","",INDEX('Per Invoice'!B$2:B$501,$Y301)))</f>
        <v/>
      </c>
      <c r="C301">
        <f>IF($Y301="","",IF(INDEX('Per Invoice'!C$2:C$501,$Y301)="","",INDEX('Per Invoice'!C$2:C$501,$Y301)))</f>
        <v/>
      </c>
      <c r="D301">
        <f>IF($Y301="","",IF(INDEX('Per Invoice'!D$2:D$501,$Y301)="","",INDEX('Per Invoice'!D$2:D$501,$Y301)))</f>
        <v/>
      </c>
      <c r="E301">
        <f>IF($Y301="","",IF(INDEX('Per Invoice'!E$2:E$501,$Y301)="","",INDEX('Per Invoice'!E$2:E$501,$Y301)))</f>
        <v/>
      </c>
      <c r="F301">
        <f>IF($Y301="","",IF(INDEX('Per Invoice'!F$2:F$501,$Y301)="","",INDEX('Per Invoice'!F$2:F$501,$Y301)))</f>
        <v/>
      </c>
      <c r="G301">
        <f>IF($Y301="","",IF(INDEX('Per Invoice'!G$2:G$501,$Y301)="","",INDEX('Per Invoice'!G$2:G$501,$Y301)))</f>
        <v/>
      </c>
      <c r="H301">
        <f>IF($Y301="","",IF(INDEX('Per Invoice'!H$2:H$501,$Y301)="","",INDEX('Per Invoice'!H$2:H$501,$Y301)))</f>
        <v/>
      </c>
      <c r="I301">
        <f>IF($Y301="","",IF(INDEX('Per Invoice'!I$2:I$501,$Y301)="","",INDEX('Per Invoice'!I$2:I$501,$Y301)))</f>
        <v/>
      </c>
      <c r="J301">
        <f>IF($Y301="","",IF(INDEX('Per Invoice'!J$2:J$501,$Y301)="","",INDEX('Per Invoice'!J$2:J$501,$Y301)))</f>
        <v/>
      </c>
      <c r="K301">
        <f>IF($Y301="","",IF(INDEX('Per Invoice'!K$2:K$501,$Y301)="","",INDEX('Per Invoice'!K$2:K$501,$Y301)))</f>
        <v/>
      </c>
      <c r="L301" s="7">
        <f>IF($Y301="","",IF(INDEX('Per Invoice'!L$2:L$501,$Y301)="","",INDEX('Per Invoice'!L$2:L$501,$Y301)))</f>
        <v/>
      </c>
      <c r="M301" s="14">
        <f>IF($Y301="","",IF(INDEX('Per Invoice'!M$2:M$501,$Y301)="","",INDEX('Per Invoice'!M$2:M$501,$Y301)))</f>
        <v/>
      </c>
      <c r="N301">
        <f>IF($Y301="","",IF(INDEX('Per Invoice'!N$2:N$501,$Y301)="","",INDEX('Per Invoice'!N$2:N$501,$Y301)))</f>
        <v/>
      </c>
      <c r="O301">
        <f>IF($Y301="","",IF(INDEX('Per Invoice'!O$2:O$501,$Y301)="","",INDEX('Per Invoice'!O$2:O$501,$Y301)))</f>
        <v/>
      </c>
      <c r="P301" s="7">
        <f>IF($Y301="","",IF(INDEX('Per Invoice'!P$2:P$501,$Y301)="","",INDEX('Per Invoice'!P$2:P$501,$Y301)))</f>
        <v/>
      </c>
      <c r="Q301" s="7">
        <f>IF($Y301="","",IF(INDEX('Per Invoice'!Q$2:Q$501,$Y301)="","",INDEX('Per Invoice'!Q$2:Q$501,$Y301)))</f>
        <v/>
      </c>
      <c r="R301">
        <f>IF($Y301="","",IF(INDEX('Per Invoice'!R$2:R$501,$Y301)="","",INDEX('Per Invoice'!R$2:R$501,$Y301)))</f>
        <v/>
      </c>
      <c r="S301" s="7">
        <f>IF($Y301="","",IF(INDEX('Per Invoice'!S$2:S$501,$Y301)="","",INDEX('Per Invoice'!S$2:S$501,$Y301)))</f>
        <v/>
      </c>
      <c r="T301" s="7">
        <f>IF($Y301="","",IF(INDEX('Per Invoice'!T$2:T$501,$Y301)="","",INDEX('Per Invoice'!T$2:T$501,$Y301)))</f>
        <v/>
      </c>
      <c r="U301" s="7">
        <f>IF($Y301="","",IF(INDEX('Per Invoice'!U$2:U$501,$Y301)="","",INDEX('Per Invoice'!U$2:U$501,$Y301)))</f>
        <v/>
      </c>
      <c r="V301" s="7">
        <f>IF($Y301="","",IF(INDEX('Per Invoice'!V$2:V$501,$Y301)="","",INDEX('Per Invoice'!V$2:V$501,$Y301)))</f>
        <v/>
      </c>
      <c r="W301" s="7">
        <f>IF($Y301="","",IF(INDEX('Per Invoice'!W$2:W$501,$Y301)="","",INDEX('Per Invoice'!W$2:W$501,$Y301)))</f>
        <v/>
      </c>
      <c r="X301" s="7">
        <f>IF($Y301="","",IF(INDEX('Per Invoice'!X$2:X$501,$Y301)="","",INDEX('Per Invoice'!X$2:X$501,$Y301)))</f>
        <v/>
      </c>
      <c r="Y301" s="16">
        <f>IFERROR(MATCH(Settings!$C$28&amp;"|"&amp;ROWS($Y$2:$Y301),'Per Invoice'!$Z$2:$Z$501,0),"")</f>
        <v/>
      </c>
    </row>
  </sheetData>
  <autoFilter ref="A1:Y3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</cols>
  <sheetData>
    <row r="1" ht="32" customHeight="1">
      <c r="A1" s="10" t="inlineStr">
        <is>
          <t>Invoice</t>
        </is>
      </c>
      <c r="B1" s="10" t="inlineStr">
        <is>
          <t>Order Number</t>
        </is>
      </c>
      <c r="C1" s="10" t="inlineStr">
        <is>
          <t>ERX ID</t>
        </is>
      </c>
      <c r="D1" s="10" t="inlineStr">
        <is>
          <t>Payer</t>
        </is>
      </c>
      <c r="E1" s="10" t="inlineStr">
        <is>
          <t>Approval Reference</t>
        </is>
      </c>
      <c r="F1" s="10" t="inlineStr">
        <is>
          <t>Branch</t>
        </is>
      </c>
      <c r="G1" s="10" t="inlineStr">
        <is>
          <t>Order Status</t>
        </is>
      </c>
      <c r="H1" s="10" t="inlineStr">
        <is>
          <t>Order Type</t>
        </is>
      </c>
      <c r="I1" s="10" t="inlineStr">
        <is>
          <t>Payer</t>
        </is>
      </c>
      <c r="J1" s="10" t="inlineStr">
        <is>
          <t>Card Number</t>
        </is>
      </c>
      <c r="K1" s="10" t="inlineStr">
        <is>
          <t>Co Payment (%)</t>
        </is>
      </c>
      <c r="L1" s="10" t="inlineStr">
        <is>
          <t>Co val</t>
        </is>
      </c>
      <c r="M1" s="10" t="inlineStr">
        <is>
          <t>Creation Date</t>
        </is>
      </c>
      <c r="N1" s="10" t="inlineStr">
        <is>
          <t>Card Holder Name</t>
        </is>
      </c>
      <c r="O1" s="10" t="inlineStr">
        <is>
          <t>IMP %</t>
        </is>
      </c>
      <c r="P1" s="10" t="inlineStr">
        <is>
          <t>IMP</t>
        </is>
      </c>
      <c r="Q1" s="10" t="inlineStr">
        <is>
          <t>IMP VAL</t>
        </is>
      </c>
      <c r="R1" s="10" t="inlineStr">
        <is>
          <t>LOC %</t>
        </is>
      </c>
      <c r="S1" s="10" t="inlineStr">
        <is>
          <t>LOC</t>
        </is>
      </c>
      <c r="T1" s="10" t="inlineStr">
        <is>
          <t>LOC VAL</t>
        </is>
      </c>
      <c r="U1" s="10" t="inlineStr">
        <is>
          <t>TOTAL VAL</t>
        </is>
      </c>
      <c r="V1" s="10" t="inlineStr">
        <is>
          <t>SUBTOTAL</t>
        </is>
      </c>
      <c r="W1" s="10" t="inlineStr">
        <is>
          <t>Grand Total</t>
        </is>
      </c>
      <c r="X1" s="10" t="inlineStr">
        <is>
          <t>NET</t>
        </is>
      </c>
      <c r="Y1" s="13" t="inlineStr">
        <is>
          <t>Src Row (helper)</t>
        </is>
      </c>
    </row>
    <row r="2">
      <c r="A2">
        <f>IF($Y2="","",IF(INDEX('Per Invoice'!A$2:A$501,$Y2)="","",INDEX('Per Invoice'!A$2:A$501,$Y2)))</f>
        <v/>
      </c>
      <c r="B2">
        <f>IF($Y2="","",IF(INDEX('Per Invoice'!B$2:B$501,$Y2)="","",INDEX('Per Invoice'!B$2:B$501,$Y2)))</f>
        <v/>
      </c>
      <c r="C2">
        <f>IF($Y2="","",IF(INDEX('Per Invoice'!C$2:C$501,$Y2)="","",INDEX('Per Invoice'!C$2:C$501,$Y2)))</f>
        <v/>
      </c>
      <c r="D2">
        <f>IF($Y2="","",IF(INDEX('Per Invoice'!D$2:D$501,$Y2)="","",INDEX('Per Invoice'!D$2:D$501,$Y2)))</f>
        <v/>
      </c>
      <c r="E2">
        <f>IF($Y2="","",IF(INDEX('Per Invoice'!E$2:E$501,$Y2)="","",INDEX('Per Invoice'!E$2:E$501,$Y2)))</f>
        <v/>
      </c>
      <c r="F2">
        <f>IF($Y2="","",IF(INDEX('Per Invoice'!F$2:F$501,$Y2)="","",INDEX('Per Invoice'!F$2:F$501,$Y2)))</f>
        <v/>
      </c>
      <c r="G2">
        <f>IF($Y2="","",IF(INDEX('Per Invoice'!G$2:G$501,$Y2)="","",INDEX('Per Invoice'!G$2:G$501,$Y2)))</f>
        <v/>
      </c>
      <c r="H2">
        <f>IF($Y2="","",IF(INDEX('Per Invoice'!H$2:H$501,$Y2)="","",INDEX('Per Invoice'!H$2:H$501,$Y2)))</f>
        <v/>
      </c>
      <c r="I2">
        <f>IF($Y2="","",IF(INDEX('Per Invoice'!I$2:I$501,$Y2)="","",INDEX('Per Invoice'!I$2:I$501,$Y2)))</f>
        <v/>
      </c>
      <c r="J2">
        <f>IF($Y2="","",IF(INDEX('Per Invoice'!J$2:J$501,$Y2)="","",INDEX('Per Invoice'!J$2:J$501,$Y2)))</f>
        <v/>
      </c>
      <c r="K2">
        <f>IF($Y2="","",IF(INDEX('Per Invoice'!K$2:K$501,$Y2)="","",INDEX('Per Invoice'!K$2:K$501,$Y2)))</f>
        <v/>
      </c>
      <c r="L2" s="7">
        <f>IF($Y2="","",IF(INDEX('Per Invoice'!L$2:L$501,$Y2)="","",INDEX('Per Invoice'!L$2:L$501,$Y2)))</f>
        <v/>
      </c>
      <c r="M2" s="14">
        <f>IF($Y2="","",IF(INDEX('Per Invoice'!M$2:M$501,$Y2)="","",INDEX('Per Invoice'!M$2:M$501,$Y2)))</f>
        <v/>
      </c>
      <c r="N2">
        <f>IF($Y2="","",IF(INDEX('Per Invoice'!N$2:N$501,$Y2)="","",INDEX('Per Invoice'!N$2:N$501,$Y2)))</f>
        <v/>
      </c>
      <c r="O2">
        <f>IF($Y2="","",IF(INDEX('Per Invoice'!O$2:O$501,$Y2)="","",INDEX('Per Invoice'!O$2:O$501,$Y2)))</f>
        <v/>
      </c>
      <c r="P2" s="7">
        <f>IF($Y2="","",IF(INDEX('Per Invoice'!P$2:P$501,$Y2)="","",INDEX('Per Invoice'!P$2:P$501,$Y2)))</f>
        <v/>
      </c>
      <c r="Q2" s="7">
        <f>IF($Y2="","",IF(INDEX('Per Invoice'!Q$2:Q$501,$Y2)="","",INDEX('Per Invoice'!Q$2:Q$501,$Y2)))</f>
        <v/>
      </c>
      <c r="R2">
        <f>IF($Y2="","",IF(INDEX('Per Invoice'!R$2:R$501,$Y2)="","",INDEX('Per Invoice'!R$2:R$501,$Y2)))</f>
        <v/>
      </c>
      <c r="S2" s="7">
        <f>IF($Y2="","",IF(INDEX('Per Invoice'!S$2:S$501,$Y2)="","",INDEX('Per Invoice'!S$2:S$501,$Y2)))</f>
        <v/>
      </c>
      <c r="T2" s="7">
        <f>IF($Y2="","",IF(INDEX('Per Invoice'!T$2:T$501,$Y2)="","",INDEX('Per Invoice'!T$2:T$501,$Y2)))</f>
        <v/>
      </c>
      <c r="U2" s="7">
        <f>IF($Y2="","",IF(INDEX('Per Invoice'!U$2:U$501,$Y2)="","",INDEX('Per Invoice'!U$2:U$501,$Y2)))</f>
        <v/>
      </c>
      <c r="V2" s="7">
        <f>IF($Y2="","",IF(INDEX('Per Invoice'!V$2:V$501,$Y2)="","",INDEX('Per Invoice'!V$2:V$501,$Y2)))</f>
        <v/>
      </c>
      <c r="W2" s="7">
        <f>IF($Y2="","",IF(INDEX('Per Invoice'!W$2:W$501,$Y2)="","",INDEX('Per Invoice'!W$2:W$501,$Y2)))</f>
        <v/>
      </c>
      <c r="X2" s="7">
        <f>IF($Y2="","",IF(INDEX('Per Invoice'!X$2:X$501,$Y2)="","",INDEX('Per Invoice'!X$2:X$501,$Y2)))</f>
        <v/>
      </c>
      <c r="Y2" s="16">
        <f>IFERROR(MATCH(Settings!$C$29&amp;"|"&amp;ROWS($Y$2:$Y2),'Per Invoice'!$Z$2:$Z$501,0),"")</f>
        <v/>
      </c>
    </row>
    <row r="3">
      <c r="A3">
        <f>IF($Y3="","",IF(INDEX('Per Invoice'!A$2:A$501,$Y3)="","",INDEX('Per Invoice'!A$2:A$501,$Y3)))</f>
        <v/>
      </c>
      <c r="B3">
        <f>IF($Y3="","",IF(INDEX('Per Invoice'!B$2:B$501,$Y3)="","",INDEX('Per Invoice'!B$2:B$501,$Y3)))</f>
        <v/>
      </c>
      <c r="C3">
        <f>IF($Y3="","",IF(INDEX('Per Invoice'!C$2:C$501,$Y3)="","",INDEX('Per Invoice'!C$2:C$501,$Y3)))</f>
        <v/>
      </c>
      <c r="D3">
        <f>IF($Y3="","",IF(INDEX('Per Invoice'!D$2:D$501,$Y3)="","",INDEX('Per Invoice'!D$2:D$501,$Y3)))</f>
        <v/>
      </c>
      <c r="E3">
        <f>IF($Y3="","",IF(INDEX('Per Invoice'!E$2:E$501,$Y3)="","",INDEX('Per Invoice'!E$2:E$501,$Y3)))</f>
        <v/>
      </c>
      <c r="F3">
        <f>IF($Y3="","",IF(INDEX('Per Invoice'!F$2:F$501,$Y3)="","",INDEX('Per Invoice'!F$2:F$501,$Y3)))</f>
        <v/>
      </c>
      <c r="G3">
        <f>IF($Y3="","",IF(INDEX('Per Invoice'!G$2:G$501,$Y3)="","",INDEX('Per Invoice'!G$2:G$501,$Y3)))</f>
        <v/>
      </c>
      <c r="H3">
        <f>IF($Y3="","",IF(INDEX('Per Invoice'!H$2:H$501,$Y3)="","",INDEX('Per Invoice'!H$2:H$501,$Y3)))</f>
        <v/>
      </c>
      <c r="I3">
        <f>IF($Y3="","",IF(INDEX('Per Invoice'!I$2:I$501,$Y3)="","",INDEX('Per Invoice'!I$2:I$501,$Y3)))</f>
        <v/>
      </c>
      <c r="J3">
        <f>IF($Y3="","",IF(INDEX('Per Invoice'!J$2:J$501,$Y3)="","",INDEX('Per Invoice'!J$2:J$501,$Y3)))</f>
        <v/>
      </c>
      <c r="K3">
        <f>IF($Y3="","",IF(INDEX('Per Invoice'!K$2:K$501,$Y3)="","",INDEX('Per Invoice'!K$2:K$501,$Y3)))</f>
        <v/>
      </c>
      <c r="L3" s="7">
        <f>IF($Y3="","",IF(INDEX('Per Invoice'!L$2:L$501,$Y3)="","",INDEX('Per Invoice'!L$2:L$501,$Y3)))</f>
        <v/>
      </c>
      <c r="M3" s="14">
        <f>IF($Y3="","",IF(INDEX('Per Invoice'!M$2:M$501,$Y3)="","",INDEX('Per Invoice'!M$2:M$501,$Y3)))</f>
        <v/>
      </c>
      <c r="N3">
        <f>IF($Y3="","",IF(INDEX('Per Invoice'!N$2:N$501,$Y3)="","",INDEX('Per Invoice'!N$2:N$501,$Y3)))</f>
        <v/>
      </c>
      <c r="O3">
        <f>IF($Y3="","",IF(INDEX('Per Invoice'!O$2:O$501,$Y3)="","",INDEX('Per Invoice'!O$2:O$501,$Y3)))</f>
        <v/>
      </c>
      <c r="P3" s="7">
        <f>IF($Y3="","",IF(INDEX('Per Invoice'!P$2:P$501,$Y3)="","",INDEX('Per Invoice'!P$2:P$501,$Y3)))</f>
        <v/>
      </c>
      <c r="Q3" s="7">
        <f>IF($Y3="","",IF(INDEX('Per Invoice'!Q$2:Q$501,$Y3)="","",INDEX('Per Invoice'!Q$2:Q$501,$Y3)))</f>
        <v/>
      </c>
      <c r="R3">
        <f>IF($Y3="","",IF(INDEX('Per Invoice'!R$2:R$501,$Y3)="","",INDEX('Per Invoice'!R$2:R$501,$Y3)))</f>
        <v/>
      </c>
      <c r="S3" s="7">
        <f>IF($Y3="","",IF(INDEX('Per Invoice'!S$2:S$501,$Y3)="","",INDEX('Per Invoice'!S$2:S$501,$Y3)))</f>
        <v/>
      </c>
      <c r="T3" s="7">
        <f>IF($Y3="","",IF(INDEX('Per Invoice'!T$2:T$501,$Y3)="","",INDEX('Per Invoice'!T$2:T$501,$Y3)))</f>
        <v/>
      </c>
      <c r="U3" s="7">
        <f>IF($Y3="","",IF(INDEX('Per Invoice'!U$2:U$501,$Y3)="","",INDEX('Per Invoice'!U$2:U$501,$Y3)))</f>
        <v/>
      </c>
      <c r="V3" s="7">
        <f>IF($Y3="","",IF(INDEX('Per Invoice'!V$2:V$501,$Y3)="","",INDEX('Per Invoice'!V$2:V$501,$Y3)))</f>
        <v/>
      </c>
      <c r="W3" s="7">
        <f>IF($Y3="","",IF(INDEX('Per Invoice'!W$2:W$501,$Y3)="","",INDEX('Per Invoice'!W$2:W$501,$Y3)))</f>
        <v/>
      </c>
      <c r="X3" s="7">
        <f>IF($Y3="","",IF(INDEX('Per Invoice'!X$2:X$501,$Y3)="","",INDEX('Per Invoice'!X$2:X$501,$Y3)))</f>
        <v/>
      </c>
      <c r="Y3" s="16">
        <f>IFERROR(MATCH(Settings!$C$29&amp;"|"&amp;ROWS($Y$2:$Y3),'Per Invoice'!$Z$2:$Z$501,0),"")</f>
        <v/>
      </c>
    </row>
    <row r="4">
      <c r="A4">
        <f>IF($Y4="","",IF(INDEX('Per Invoice'!A$2:A$501,$Y4)="","",INDEX('Per Invoice'!A$2:A$501,$Y4)))</f>
        <v/>
      </c>
      <c r="B4">
        <f>IF($Y4="","",IF(INDEX('Per Invoice'!B$2:B$501,$Y4)="","",INDEX('Per Invoice'!B$2:B$501,$Y4)))</f>
        <v/>
      </c>
      <c r="C4">
        <f>IF($Y4="","",IF(INDEX('Per Invoice'!C$2:C$501,$Y4)="","",INDEX('Per Invoice'!C$2:C$501,$Y4)))</f>
        <v/>
      </c>
      <c r="D4">
        <f>IF($Y4="","",IF(INDEX('Per Invoice'!D$2:D$501,$Y4)="","",INDEX('Per Invoice'!D$2:D$501,$Y4)))</f>
        <v/>
      </c>
      <c r="E4">
        <f>IF($Y4="","",IF(INDEX('Per Invoice'!E$2:E$501,$Y4)="","",INDEX('Per Invoice'!E$2:E$501,$Y4)))</f>
        <v/>
      </c>
      <c r="F4">
        <f>IF($Y4="","",IF(INDEX('Per Invoice'!F$2:F$501,$Y4)="","",INDEX('Per Invoice'!F$2:F$501,$Y4)))</f>
        <v/>
      </c>
      <c r="G4">
        <f>IF($Y4="","",IF(INDEX('Per Invoice'!G$2:G$501,$Y4)="","",INDEX('Per Invoice'!G$2:G$501,$Y4)))</f>
        <v/>
      </c>
      <c r="H4">
        <f>IF($Y4="","",IF(INDEX('Per Invoice'!H$2:H$501,$Y4)="","",INDEX('Per Invoice'!H$2:H$501,$Y4)))</f>
        <v/>
      </c>
      <c r="I4">
        <f>IF($Y4="","",IF(INDEX('Per Invoice'!I$2:I$501,$Y4)="","",INDEX('Per Invoice'!I$2:I$501,$Y4)))</f>
        <v/>
      </c>
      <c r="J4">
        <f>IF($Y4="","",IF(INDEX('Per Invoice'!J$2:J$501,$Y4)="","",INDEX('Per Invoice'!J$2:J$501,$Y4)))</f>
        <v/>
      </c>
      <c r="K4">
        <f>IF($Y4="","",IF(INDEX('Per Invoice'!K$2:K$501,$Y4)="","",INDEX('Per Invoice'!K$2:K$501,$Y4)))</f>
        <v/>
      </c>
      <c r="L4" s="7">
        <f>IF($Y4="","",IF(INDEX('Per Invoice'!L$2:L$501,$Y4)="","",INDEX('Per Invoice'!L$2:L$501,$Y4)))</f>
        <v/>
      </c>
      <c r="M4" s="14">
        <f>IF($Y4="","",IF(INDEX('Per Invoice'!M$2:M$501,$Y4)="","",INDEX('Per Invoice'!M$2:M$501,$Y4)))</f>
        <v/>
      </c>
      <c r="N4">
        <f>IF($Y4="","",IF(INDEX('Per Invoice'!N$2:N$501,$Y4)="","",INDEX('Per Invoice'!N$2:N$501,$Y4)))</f>
        <v/>
      </c>
      <c r="O4">
        <f>IF($Y4="","",IF(INDEX('Per Invoice'!O$2:O$501,$Y4)="","",INDEX('Per Invoice'!O$2:O$501,$Y4)))</f>
        <v/>
      </c>
      <c r="P4" s="7">
        <f>IF($Y4="","",IF(INDEX('Per Invoice'!P$2:P$501,$Y4)="","",INDEX('Per Invoice'!P$2:P$501,$Y4)))</f>
        <v/>
      </c>
      <c r="Q4" s="7">
        <f>IF($Y4="","",IF(INDEX('Per Invoice'!Q$2:Q$501,$Y4)="","",INDEX('Per Invoice'!Q$2:Q$501,$Y4)))</f>
        <v/>
      </c>
      <c r="R4">
        <f>IF($Y4="","",IF(INDEX('Per Invoice'!R$2:R$501,$Y4)="","",INDEX('Per Invoice'!R$2:R$501,$Y4)))</f>
        <v/>
      </c>
      <c r="S4" s="7">
        <f>IF($Y4="","",IF(INDEX('Per Invoice'!S$2:S$501,$Y4)="","",INDEX('Per Invoice'!S$2:S$501,$Y4)))</f>
        <v/>
      </c>
      <c r="T4" s="7">
        <f>IF($Y4="","",IF(INDEX('Per Invoice'!T$2:T$501,$Y4)="","",INDEX('Per Invoice'!T$2:T$501,$Y4)))</f>
        <v/>
      </c>
      <c r="U4" s="7">
        <f>IF($Y4="","",IF(INDEX('Per Invoice'!U$2:U$501,$Y4)="","",INDEX('Per Invoice'!U$2:U$501,$Y4)))</f>
        <v/>
      </c>
      <c r="V4" s="7">
        <f>IF($Y4="","",IF(INDEX('Per Invoice'!V$2:V$501,$Y4)="","",INDEX('Per Invoice'!V$2:V$501,$Y4)))</f>
        <v/>
      </c>
      <c r="W4" s="7">
        <f>IF($Y4="","",IF(INDEX('Per Invoice'!W$2:W$501,$Y4)="","",INDEX('Per Invoice'!W$2:W$501,$Y4)))</f>
        <v/>
      </c>
      <c r="X4" s="7">
        <f>IF($Y4="","",IF(INDEX('Per Invoice'!X$2:X$501,$Y4)="","",INDEX('Per Invoice'!X$2:X$501,$Y4)))</f>
        <v/>
      </c>
      <c r="Y4" s="16">
        <f>IFERROR(MATCH(Settings!$C$29&amp;"|"&amp;ROWS($Y$2:$Y4),'Per Invoice'!$Z$2:$Z$501,0),"")</f>
        <v/>
      </c>
    </row>
    <row r="5">
      <c r="A5">
        <f>IF($Y5="","",IF(INDEX('Per Invoice'!A$2:A$501,$Y5)="","",INDEX('Per Invoice'!A$2:A$501,$Y5)))</f>
        <v/>
      </c>
      <c r="B5">
        <f>IF($Y5="","",IF(INDEX('Per Invoice'!B$2:B$501,$Y5)="","",INDEX('Per Invoice'!B$2:B$501,$Y5)))</f>
        <v/>
      </c>
      <c r="C5">
        <f>IF($Y5="","",IF(INDEX('Per Invoice'!C$2:C$501,$Y5)="","",INDEX('Per Invoice'!C$2:C$501,$Y5)))</f>
        <v/>
      </c>
      <c r="D5">
        <f>IF($Y5="","",IF(INDEX('Per Invoice'!D$2:D$501,$Y5)="","",INDEX('Per Invoice'!D$2:D$501,$Y5)))</f>
        <v/>
      </c>
      <c r="E5">
        <f>IF($Y5="","",IF(INDEX('Per Invoice'!E$2:E$501,$Y5)="","",INDEX('Per Invoice'!E$2:E$501,$Y5)))</f>
        <v/>
      </c>
      <c r="F5">
        <f>IF($Y5="","",IF(INDEX('Per Invoice'!F$2:F$501,$Y5)="","",INDEX('Per Invoice'!F$2:F$501,$Y5)))</f>
        <v/>
      </c>
      <c r="G5">
        <f>IF($Y5="","",IF(INDEX('Per Invoice'!G$2:G$501,$Y5)="","",INDEX('Per Invoice'!G$2:G$501,$Y5)))</f>
        <v/>
      </c>
      <c r="H5">
        <f>IF($Y5="","",IF(INDEX('Per Invoice'!H$2:H$501,$Y5)="","",INDEX('Per Invoice'!H$2:H$501,$Y5)))</f>
        <v/>
      </c>
      <c r="I5">
        <f>IF($Y5="","",IF(INDEX('Per Invoice'!I$2:I$501,$Y5)="","",INDEX('Per Invoice'!I$2:I$501,$Y5)))</f>
        <v/>
      </c>
      <c r="J5">
        <f>IF($Y5="","",IF(INDEX('Per Invoice'!J$2:J$501,$Y5)="","",INDEX('Per Invoice'!J$2:J$501,$Y5)))</f>
        <v/>
      </c>
      <c r="K5">
        <f>IF($Y5="","",IF(INDEX('Per Invoice'!K$2:K$501,$Y5)="","",INDEX('Per Invoice'!K$2:K$501,$Y5)))</f>
        <v/>
      </c>
      <c r="L5" s="7">
        <f>IF($Y5="","",IF(INDEX('Per Invoice'!L$2:L$501,$Y5)="","",INDEX('Per Invoice'!L$2:L$501,$Y5)))</f>
        <v/>
      </c>
      <c r="M5" s="14">
        <f>IF($Y5="","",IF(INDEX('Per Invoice'!M$2:M$501,$Y5)="","",INDEX('Per Invoice'!M$2:M$501,$Y5)))</f>
        <v/>
      </c>
      <c r="N5">
        <f>IF($Y5="","",IF(INDEX('Per Invoice'!N$2:N$501,$Y5)="","",INDEX('Per Invoice'!N$2:N$501,$Y5)))</f>
        <v/>
      </c>
      <c r="O5">
        <f>IF($Y5="","",IF(INDEX('Per Invoice'!O$2:O$501,$Y5)="","",INDEX('Per Invoice'!O$2:O$501,$Y5)))</f>
        <v/>
      </c>
      <c r="P5" s="7">
        <f>IF($Y5="","",IF(INDEX('Per Invoice'!P$2:P$501,$Y5)="","",INDEX('Per Invoice'!P$2:P$501,$Y5)))</f>
        <v/>
      </c>
      <c r="Q5" s="7">
        <f>IF($Y5="","",IF(INDEX('Per Invoice'!Q$2:Q$501,$Y5)="","",INDEX('Per Invoice'!Q$2:Q$501,$Y5)))</f>
        <v/>
      </c>
      <c r="R5">
        <f>IF($Y5="","",IF(INDEX('Per Invoice'!R$2:R$501,$Y5)="","",INDEX('Per Invoice'!R$2:R$501,$Y5)))</f>
        <v/>
      </c>
      <c r="S5" s="7">
        <f>IF($Y5="","",IF(INDEX('Per Invoice'!S$2:S$501,$Y5)="","",INDEX('Per Invoice'!S$2:S$501,$Y5)))</f>
        <v/>
      </c>
      <c r="T5" s="7">
        <f>IF($Y5="","",IF(INDEX('Per Invoice'!T$2:T$501,$Y5)="","",INDEX('Per Invoice'!T$2:T$501,$Y5)))</f>
        <v/>
      </c>
      <c r="U5" s="7">
        <f>IF($Y5="","",IF(INDEX('Per Invoice'!U$2:U$501,$Y5)="","",INDEX('Per Invoice'!U$2:U$501,$Y5)))</f>
        <v/>
      </c>
      <c r="V5" s="7">
        <f>IF($Y5="","",IF(INDEX('Per Invoice'!V$2:V$501,$Y5)="","",INDEX('Per Invoice'!V$2:V$501,$Y5)))</f>
        <v/>
      </c>
      <c r="W5" s="7">
        <f>IF($Y5="","",IF(INDEX('Per Invoice'!W$2:W$501,$Y5)="","",INDEX('Per Invoice'!W$2:W$501,$Y5)))</f>
        <v/>
      </c>
      <c r="X5" s="7">
        <f>IF($Y5="","",IF(INDEX('Per Invoice'!X$2:X$501,$Y5)="","",INDEX('Per Invoice'!X$2:X$501,$Y5)))</f>
        <v/>
      </c>
      <c r="Y5" s="16">
        <f>IFERROR(MATCH(Settings!$C$29&amp;"|"&amp;ROWS($Y$2:$Y5),'Per Invoice'!$Z$2:$Z$501,0),"")</f>
        <v/>
      </c>
    </row>
    <row r="6">
      <c r="A6">
        <f>IF($Y6="","",IF(INDEX('Per Invoice'!A$2:A$501,$Y6)="","",INDEX('Per Invoice'!A$2:A$501,$Y6)))</f>
        <v/>
      </c>
      <c r="B6">
        <f>IF($Y6="","",IF(INDEX('Per Invoice'!B$2:B$501,$Y6)="","",INDEX('Per Invoice'!B$2:B$501,$Y6)))</f>
        <v/>
      </c>
      <c r="C6">
        <f>IF($Y6="","",IF(INDEX('Per Invoice'!C$2:C$501,$Y6)="","",INDEX('Per Invoice'!C$2:C$501,$Y6)))</f>
        <v/>
      </c>
      <c r="D6">
        <f>IF($Y6="","",IF(INDEX('Per Invoice'!D$2:D$501,$Y6)="","",INDEX('Per Invoice'!D$2:D$501,$Y6)))</f>
        <v/>
      </c>
      <c r="E6">
        <f>IF($Y6="","",IF(INDEX('Per Invoice'!E$2:E$501,$Y6)="","",INDEX('Per Invoice'!E$2:E$501,$Y6)))</f>
        <v/>
      </c>
      <c r="F6">
        <f>IF($Y6="","",IF(INDEX('Per Invoice'!F$2:F$501,$Y6)="","",INDEX('Per Invoice'!F$2:F$501,$Y6)))</f>
        <v/>
      </c>
      <c r="G6">
        <f>IF($Y6="","",IF(INDEX('Per Invoice'!G$2:G$501,$Y6)="","",INDEX('Per Invoice'!G$2:G$501,$Y6)))</f>
        <v/>
      </c>
      <c r="H6">
        <f>IF($Y6="","",IF(INDEX('Per Invoice'!H$2:H$501,$Y6)="","",INDEX('Per Invoice'!H$2:H$501,$Y6)))</f>
        <v/>
      </c>
      <c r="I6">
        <f>IF($Y6="","",IF(INDEX('Per Invoice'!I$2:I$501,$Y6)="","",INDEX('Per Invoice'!I$2:I$501,$Y6)))</f>
        <v/>
      </c>
      <c r="J6">
        <f>IF($Y6="","",IF(INDEX('Per Invoice'!J$2:J$501,$Y6)="","",INDEX('Per Invoice'!J$2:J$501,$Y6)))</f>
        <v/>
      </c>
      <c r="K6">
        <f>IF($Y6="","",IF(INDEX('Per Invoice'!K$2:K$501,$Y6)="","",INDEX('Per Invoice'!K$2:K$501,$Y6)))</f>
        <v/>
      </c>
      <c r="L6" s="7">
        <f>IF($Y6="","",IF(INDEX('Per Invoice'!L$2:L$501,$Y6)="","",INDEX('Per Invoice'!L$2:L$501,$Y6)))</f>
        <v/>
      </c>
      <c r="M6" s="14">
        <f>IF($Y6="","",IF(INDEX('Per Invoice'!M$2:M$501,$Y6)="","",INDEX('Per Invoice'!M$2:M$501,$Y6)))</f>
        <v/>
      </c>
      <c r="N6">
        <f>IF($Y6="","",IF(INDEX('Per Invoice'!N$2:N$501,$Y6)="","",INDEX('Per Invoice'!N$2:N$501,$Y6)))</f>
        <v/>
      </c>
      <c r="O6">
        <f>IF($Y6="","",IF(INDEX('Per Invoice'!O$2:O$501,$Y6)="","",INDEX('Per Invoice'!O$2:O$501,$Y6)))</f>
        <v/>
      </c>
      <c r="P6" s="7">
        <f>IF($Y6="","",IF(INDEX('Per Invoice'!P$2:P$501,$Y6)="","",INDEX('Per Invoice'!P$2:P$501,$Y6)))</f>
        <v/>
      </c>
      <c r="Q6" s="7">
        <f>IF($Y6="","",IF(INDEX('Per Invoice'!Q$2:Q$501,$Y6)="","",INDEX('Per Invoice'!Q$2:Q$501,$Y6)))</f>
        <v/>
      </c>
      <c r="R6">
        <f>IF($Y6="","",IF(INDEX('Per Invoice'!R$2:R$501,$Y6)="","",INDEX('Per Invoice'!R$2:R$501,$Y6)))</f>
        <v/>
      </c>
      <c r="S6" s="7">
        <f>IF($Y6="","",IF(INDEX('Per Invoice'!S$2:S$501,$Y6)="","",INDEX('Per Invoice'!S$2:S$501,$Y6)))</f>
        <v/>
      </c>
      <c r="T6" s="7">
        <f>IF($Y6="","",IF(INDEX('Per Invoice'!T$2:T$501,$Y6)="","",INDEX('Per Invoice'!T$2:T$501,$Y6)))</f>
        <v/>
      </c>
      <c r="U6" s="7">
        <f>IF($Y6="","",IF(INDEX('Per Invoice'!U$2:U$501,$Y6)="","",INDEX('Per Invoice'!U$2:U$501,$Y6)))</f>
        <v/>
      </c>
      <c r="V6" s="7">
        <f>IF($Y6="","",IF(INDEX('Per Invoice'!V$2:V$501,$Y6)="","",INDEX('Per Invoice'!V$2:V$501,$Y6)))</f>
        <v/>
      </c>
      <c r="W6" s="7">
        <f>IF($Y6="","",IF(INDEX('Per Invoice'!W$2:W$501,$Y6)="","",INDEX('Per Invoice'!W$2:W$501,$Y6)))</f>
        <v/>
      </c>
      <c r="X6" s="7">
        <f>IF($Y6="","",IF(INDEX('Per Invoice'!X$2:X$501,$Y6)="","",INDEX('Per Invoice'!X$2:X$501,$Y6)))</f>
        <v/>
      </c>
      <c r="Y6" s="16">
        <f>IFERROR(MATCH(Settings!$C$29&amp;"|"&amp;ROWS($Y$2:$Y6),'Per Invoice'!$Z$2:$Z$501,0),"")</f>
        <v/>
      </c>
    </row>
    <row r="7">
      <c r="A7">
        <f>IF($Y7="","",IF(INDEX('Per Invoice'!A$2:A$501,$Y7)="","",INDEX('Per Invoice'!A$2:A$501,$Y7)))</f>
        <v/>
      </c>
      <c r="B7">
        <f>IF($Y7="","",IF(INDEX('Per Invoice'!B$2:B$501,$Y7)="","",INDEX('Per Invoice'!B$2:B$501,$Y7)))</f>
        <v/>
      </c>
      <c r="C7">
        <f>IF($Y7="","",IF(INDEX('Per Invoice'!C$2:C$501,$Y7)="","",INDEX('Per Invoice'!C$2:C$501,$Y7)))</f>
        <v/>
      </c>
      <c r="D7">
        <f>IF($Y7="","",IF(INDEX('Per Invoice'!D$2:D$501,$Y7)="","",INDEX('Per Invoice'!D$2:D$501,$Y7)))</f>
        <v/>
      </c>
      <c r="E7">
        <f>IF($Y7="","",IF(INDEX('Per Invoice'!E$2:E$501,$Y7)="","",INDEX('Per Invoice'!E$2:E$501,$Y7)))</f>
        <v/>
      </c>
      <c r="F7">
        <f>IF($Y7="","",IF(INDEX('Per Invoice'!F$2:F$501,$Y7)="","",INDEX('Per Invoice'!F$2:F$501,$Y7)))</f>
        <v/>
      </c>
      <c r="G7">
        <f>IF($Y7="","",IF(INDEX('Per Invoice'!G$2:G$501,$Y7)="","",INDEX('Per Invoice'!G$2:G$501,$Y7)))</f>
        <v/>
      </c>
      <c r="H7">
        <f>IF($Y7="","",IF(INDEX('Per Invoice'!H$2:H$501,$Y7)="","",INDEX('Per Invoice'!H$2:H$501,$Y7)))</f>
        <v/>
      </c>
      <c r="I7">
        <f>IF($Y7="","",IF(INDEX('Per Invoice'!I$2:I$501,$Y7)="","",INDEX('Per Invoice'!I$2:I$501,$Y7)))</f>
        <v/>
      </c>
      <c r="J7">
        <f>IF($Y7="","",IF(INDEX('Per Invoice'!J$2:J$501,$Y7)="","",INDEX('Per Invoice'!J$2:J$501,$Y7)))</f>
        <v/>
      </c>
      <c r="K7">
        <f>IF($Y7="","",IF(INDEX('Per Invoice'!K$2:K$501,$Y7)="","",INDEX('Per Invoice'!K$2:K$501,$Y7)))</f>
        <v/>
      </c>
      <c r="L7" s="7">
        <f>IF($Y7="","",IF(INDEX('Per Invoice'!L$2:L$501,$Y7)="","",INDEX('Per Invoice'!L$2:L$501,$Y7)))</f>
        <v/>
      </c>
      <c r="M7" s="14">
        <f>IF($Y7="","",IF(INDEX('Per Invoice'!M$2:M$501,$Y7)="","",INDEX('Per Invoice'!M$2:M$501,$Y7)))</f>
        <v/>
      </c>
      <c r="N7">
        <f>IF($Y7="","",IF(INDEX('Per Invoice'!N$2:N$501,$Y7)="","",INDEX('Per Invoice'!N$2:N$501,$Y7)))</f>
        <v/>
      </c>
      <c r="O7">
        <f>IF($Y7="","",IF(INDEX('Per Invoice'!O$2:O$501,$Y7)="","",INDEX('Per Invoice'!O$2:O$501,$Y7)))</f>
        <v/>
      </c>
      <c r="P7" s="7">
        <f>IF($Y7="","",IF(INDEX('Per Invoice'!P$2:P$501,$Y7)="","",INDEX('Per Invoice'!P$2:P$501,$Y7)))</f>
        <v/>
      </c>
      <c r="Q7" s="7">
        <f>IF($Y7="","",IF(INDEX('Per Invoice'!Q$2:Q$501,$Y7)="","",INDEX('Per Invoice'!Q$2:Q$501,$Y7)))</f>
        <v/>
      </c>
      <c r="R7">
        <f>IF($Y7="","",IF(INDEX('Per Invoice'!R$2:R$501,$Y7)="","",INDEX('Per Invoice'!R$2:R$501,$Y7)))</f>
        <v/>
      </c>
      <c r="S7" s="7">
        <f>IF($Y7="","",IF(INDEX('Per Invoice'!S$2:S$501,$Y7)="","",INDEX('Per Invoice'!S$2:S$501,$Y7)))</f>
        <v/>
      </c>
      <c r="T7" s="7">
        <f>IF($Y7="","",IF(INDEX('Per Invoice'!T$2:T$501,$Y7)="","",INDEX('Per Invoice'!T$2:T$501,$Y7)))</f>
        <v/>
      </c>
      <c r="U7" s="7">
        <f>IF($Y7="","",IF(INDEX('Per Invoice'!U$2:U$501,$Y7)="","",INDEX('Per Invoice'!U$2:U$501,$Y7)))</f>
        <v/>
      </c>
      <c r="V7" s="7">
        <f>IF($Y7="","",IF(INDEX('Per Invoice'!V$2:V$501,$Y7)="","",INDEX('Per Invoice'!V$2:V$501,$Y7)))</f>
        <v/>
      </c>
      <c r="W7" s="7">
        <f>IF($Y7="","",IF(INDEX('Per Invoice'!W$2:W$501,$Y7)="","",INDEX('Per Invoice'!W$2:W$501,$Y7)))</f>
        <v/>
      </c>
      <c r="X7" s="7">
        <f>IF($Y7="","",IF(INDEX('Per Invoice'!X$2:X$501,$Y7)="","",INDEX('Per Invoice'!X$2:X$501,$Y7)))</f>
        <v/>
      </c>
      <c r="Y7" s="16">
        <f>IFERROR(MATCH(Settings!$C$29&amp;"|"&amp;ROWS($Y$2:$Y7),'Per Invoice'!$Z$2:$Z$501,0),"")</f>
        <v/>
      </c>
    </row>
    <row r="8">
      <c r="A8">
        <f>IF($Y8="","",IF(INDEX('Per Invoice'!A$2:A$501,$Y8)="","",INDEX('Per Invoice'!A$2:A$501,$Y8)))</f>
        <v/>
      </c>
      <c r="B8">
        <f>IF($Y8="","",IF(INDEX('Per Invoice'!B$2:B$501,$Y8)="","",INDEX('Per Invoice'!B$2:B$501,$Y8)))</f>
        <v/>
      </c>
      <c r="C8">
        <f>IF($Y8="","",IF(INDEX('Per Invoice'!C$2:C$501,$Y8)="","",INDEX('Per Invoice'!C$2:C$501,$Y8)))</f>
        <v/>
      </c>
      <c r="D8">
        <f>IF($Y8="","",IF(INDEX('Per Invoice'!D$2:D$501,$Y8)="","",INDEX('Per Invoice'!D$2:D$501,$Y8)))</f>
        <v/>
      </c>
      <c r="E8">
        <f>IF($Y8="","",IF(INDEX('Per Invoice'!E$2:E$501,$Y8)="","",INDEX('Per Invoice'!E$2:E$501,$Y8)))</f>
        <v/>
      </c>
      <c r="F8">
        <f>IF($Y8="","",IF(INDEX('Per Invoice'!F$2:F$501,$Y8)="","",INDEX('Per Invoice'!F$2:F$501,$Y8)))</f>
        <v/>
      </c>
      <c r="G8">
        <f>IF($Y8="","",IF(INDEX('Per Invoice'!G$2:G$501,$Y8)="","",INDEX('Per Invoice'!G$2:G$501,$Y8)))</f>
        <v/>
      </c>
      <c r="H8">
        <f>IF($Y8="","",IF(INDEX('Per Invoice'!H$2:H$501,$Y8)="","",INDEX('Per Invoice'!H$2:H$501,$Y8)))</f>
        <v/>
      </c>
      <c r="I8">
        <f>IF($Y8="","",IF(INDEX('Per Invoice'!I$2:I$501,$Y8)="","",INDEX('Per Invoice'!I$2:I$501,$Y8)))</f>
        <v/>
      </c>
      <c r="J8">
        <f>IF($Y8="","",IF(INDEX('Per Invoice'!J$2:J$501,$Y8)="","",INDEX('Per Invoice'!J$2:J$501,$Y8)))</f>
        <v/>
      </c>
      <c r="K8">
        <f>IF($Y8="","",IF(INDEX('Per Invoice'!K$2:K$501,$Y8)="","",INDEX('Per Invoice'!K$2:K$501,$Y8)))</f>
        <v/>
      </c>
      <c r="L8" s="7">
        <f>IF($Y8="","",IF(INDEX('Per Invoice'!L$2:L$501,$Y8)="","",INDEX('Per Invoice'!L$2:L$501,$Y8)))</f>
        <v/>
      </c>
      <c r="M8" s="14">
        <f>IF($Y8="","",IF(INDEX('Per Invoice'!M$2:M$501,$Y8)="","",INDEX('Per Invoice'!M$2:M$501,$Y8)))</f>
        <v/>
      </c>
      <c r="N8">
        <f>IF($Y8="","",IF(INDEX('Per Invoice'!N$2:N$501,$Y8)="","",INDEX('Per Invoice'!N$2:N$501,$Y8)))</f>
        <v/>
      </c>
      <c r="O8">
        <f>IF($Y8="","",IF(INDEX('Per Invoice'!O$2:O$501,$Y8)="","",INDEX('Per Invoice'!O$2:O$501,$Y8)))</f>
        <v/>
      </c>
      <c r="P8" s="7">
        <f>IF($Y8="","",IF(INDEX('Per Invoice'!P$2:P$501,$Y8)="","",INDEX('Per Invoice'!P$2:P$501,$Y8)))</f>
        <v/>
      </c>
      <c r="Q8" s="7">
        <f>IF($Y8="","",IF(INDEX('Per Invoice'!Q$2:Q$501,$Y8)="","",INDEX('Per Invoice'!Q$2:Q$501,$Y8)))</f>
        <v/>
      </c>
      <c r="R8">
        <f>IF($Y8="","",IF(INDEX('Per Invoice'!R$2:R$501,$Y8)="","",INDEX('Per Invoice'!R$2:R$501,$Y8)))</f>
        <v/>
      </c>
      <c r="S8" s="7">
        <f>IF($Y8="","",IF(INDEX('Per Invoice'!S$2:S$501,$Y8)="","",INDEX('Per Invoice'!S$2:S$501,$Y8)))</f>
        <v/>
      </c>
      <c r="T8" s="7">
        <f>IF($Y8="","",IF(INDEX('Per Invoice'!T$2:T$501,$Y8)="","",INDEX('Per Invoice'!T$2:T$501,$Y8)))</f>
        <v/>
      </c>
      <c r="U8" s="7">
        <f>IF($Y8="","",IF(INDEX('Per Invoice'!U$2:U$501,$Y8)="","",INDEX('Per Invoice'!U$2:U$501,$Y8)))</f>
        <v/>
      </c>
      <c r="V8" s="7">
        <f>IF($Y8="","",IF(INDEX('Per Invoice'!V$2:V$501,$Y8)="","",INDEX('Per Invoice'!V$2:V$501,$Y8)))</f>
        <v/>
      </c>
      <c r="W8" s="7">
        <f>IF($Y8="","",IF(INDEX('Per Invoice'!W$2:W$501,$Y8)="","",INDEX('Per Invoice'!W$2:W$501,$Y8)))</f>
        <v/>
      </c>
      <c r="X8" s="7">
        <f>IF($Y8="","",IF(INDEX('Per Invoice'!X$2:X$501,$Y8)="","",INDEX('Per Invoice'!X$2:X$501,$Y8)))</f>
        <v/>
      </c>
      <c r="Y8" s="16">
        <f>IFERROR(MATCH(Settings!$C$29&amp;"|"&amp;ROWS($Y$2:$Y8),'Per Invoice'!$Z$2:$Z$501,0),"")</f>
        <v/>
      </c>
    </row>
    <row r="9">
      <c r="A9">
        <f>IF($Y9="","",IF(INDEX('Per Invoice'!A$2:A$501,$Y9)="","",INDEX('Per Invoice'!A$2:A$501,$Y9)))</f>
        <v/>
      </c>
      <c r="B9">
        <f>IF($Y9="","",IF(INDEX('Per Invoice'!B$2:B$501,$Y9)="","",INDEX('Per Invoice'!B$2:B$501,$Y9)))</f>
        <v/>
      </c>
      <c r="C9">
        <f>IF($Y9="","",IF(INDEX('Per Invoice'!C$2:C$501,$Y9)="","",INDEX('Per Invoice'!C$2:C$501,$Y9)))</f>
        <v/>
      </c>
      <c r="D9">
        <f>IF($Y9="","",IF(INDEX('Per Invoice'!D$2:D$501,$Y9)="","",INDEX('Per Invoice'!D$2:D$501,$Y9)))</f>
        <v/>
      </c>
      <c r="E9">
        <f>IF($Y9="","",IF(INDEX('Per Invoice'!E$2:E$501,$Y9)="","",INDEX('Per Invoice'!E$2:E$501,$Y9)))</f>
        <v/>
      </c>
      <c r="F9">
        <f>IF($Y9="","",IF(INDEX('Per Invoice'!F$2:F$501,$Y9)="","",INDEX('Per Invoice'!F$2:F$501,$Y9)))</f>
        <v/>
      </c>
      <c r="G9">
        <f>IF($Y9="","",IF(INDEX('Per Invoice'!G$2:G$501,$Y9)="","",INDEX('Per Invoice'!G$2:G$501,$Y9)))</f>
        <v/>
      </c>
      <c r="H9">
        <f>IF($Y9="","",IF(INDEX('Per Invoice'!H$2:H$501,$Y9)="","",INDEX('Per Invoice'!H$2:H$501,$Y9)))</f>
        <v/>
      </c>
      <c r="I9">
        <f>IF($Y9="","",IF(INDEX('Per Invoice'!I$2:I$501,$Y9)="","",INDEX('Per Invoice'!I$2:I$501,$Y9)))</f>
        <v/>
      </c>
      <c r="J9">
        <f>IF($Y9="","",IF(INDEX('Per Invoice'!J$2:J$501,$Y9)="","",INDEX('Per Invoice'!J$2:J$501,$Y9)))</f>
        <v/>
      </c>
      <c r="K9">
        <f>IF($Y9="","",IF(INDEX('Per Invoice'!K$2:K$501,$Y9)="","",INDEX('Per Invoice'!K$2:K$501,$Y9)))</f>
        <v/>
      </c>
      <c r="L9" s="7">
        <f>IF($Y9="","",IF(INDEX('Per Invoice'!L$2:L$501,$Y9)="","",INDEX('Per Invoice'!L$2:L$501,$Y9)))</f>
        <v/>
      </c>
      <c r="M9" s="14">
        <f>IF($Y9="","",IF(INDEX('Per Invoice'!M$2:M$501,$Y9)="","",INDEX('Per Invoice'!M$2:M$501,$Y9)))</f>
        <v/>
      </c>
      <c r="N9">
        <f>IF($Y9="","",IF(INDEX('Per Invoice'!N$2:N$501,$Y9)="","",INDEX('Per Invoice'!N$2:N$501,$Y9)))</f>
        <v/>
      </c>
      <c r="O9">
        <f>IF($Y9="","",IF(INDEX('Per Invoice'!O$2:O$501,$Y9)="","",INDEX('Per Invoice'!O$2:O$501,$Y9)))</f>
        <v/>
      </c>
      <c r="P9" s="7">
        <f>IF($Y9="","",IF(INDEX('Per Invoice'!P$2:P$501,$Y9)="","",INDEX('Per Invoice'!P$2:P$501,$Y9)))</f>
        <v/>
      </c>
      <c r="Q9" s="7">
        <f>IF($Y9="","",IF(INDEX('Per Invoice'!Q$2:Q$501,$Y9)="","",INDEX('Per Invoice'!Q$2:Q$501,$Y9)))</f>
        <v/>
      </c>
      <c r="R9">
        <f>IF($Y9="","",IF(INDEX('Per Invoice'!R$2:R$501,$Y9)="","",INDEX('Per Invoice'!R$2:R$501,$Y9)))</f>
        <v/>
      </c>
      <c r="S9" s="7">
        <f>IF($Y9="","",IF(INDEX('Per Invoice'!S$2:S$501,$Y9)="","",INDEX('Per Invoice'!S$2:S$501,$Y9)))</f>
        <v/>
      </c>
      <c r="T9" s="7">
        <f>IF($Y9="","",IF(INDEX('Per Invoice'!T$2:T$501,$Y9)="","",INDEX('Per Invoice'!T$2:T$501,$Y9)))</f>
        <v/>
      </c>
      <c r="U9" s="7">
        <f>IF($Y9="","",IF(INDEX('Per Invoice'!U$2:U$501,$Y9)="","",INDEX('Per Invoice'!U$2:U$501,$Y9)))</f>
        <v/>
      </c>
      <c r="V9" s="7">
        <f>IF($Y9="","",IF(INDEX('Per Invoice'!V$2:V$501,$Y9)="","",INDEX('Per Invoice'!V$2:V$501,$Y9)))</f>
        <v/>
      </c>
      <c r="W9" s="7">
        <f>IF($Y9="","",IF(INDEX('Per Invoice'!W$2:W$501,$Y9)="","",INDEX('Per Invoice'!W$2:W$501,$Y9)))</f>
        <v/>
      </c>
      <c r="X9" s="7">
        <f>IF($Y9="","",IF(INDEX('Per Invoice'!X$2:X$501,$Y9)="","",INDEX('Per Invoice'!X$2:X$501,$Y9)))</f>
        <v/>
      </c>
      <c r="Y9" s="16">
        <f>IFERROR(MATCH(Settings!$C$29&amp;"|"&amp;ROWS($Y$2:$Y9),'Per Invoice'!$Z$2:$Z$501,0),"")</f>
        <v/>
      </c>
    </row>
    <row r="10">
      <c r="A10">
        <f>IF($Y10="","",IF(INDEX('Per Invoice'!A$2:A$501,$Y10)="","",INDEX('Per Invoice'!A$2:A$501,$Y10)))</f>
        <v/>
      </c>
      <c r="B10">
        <f>IF($Y10="","",IF(INDEX('Per Invoice'!B$2:B$501,$Y10)="","",INDEX('Per Invoice'!B$2:B$501,$Y10)))</f>
        <v/>
      </c>
      <c r="C10">
        <f>IF($Y10="","",IF(INDEX('Per Invoice'!C$2:C$501,$Y10)="","",INDEX('Per Invoice'!C$2:C$501,$Y10)))</f>
        <v/>
      </c>
      <c r="D10">
        <f>IF($Y10="","",IF(INDEX('Per Invoice'!D$2:D$501,$Y10)="","",INDEX('Per Invoice'!D$2:D$501,$Y10)))</f>
        <v/>
      </c>
      <c r="E10">
        <f>IF($Y10="","",IF(INDEX('Per Invoice'!E$2:E$501,$Y10)="","",INDEX('Per Invoice'!E$2:E$501,$Y10)))</f>
        <v/>
      </c>
      <c r="F10">
        <f>IF($Y10="","",IF(INDEX('Per Invoice'!F$2:F$501,$Y10)="","",INDEX('Per Invoice'!F$2:F$501,$Y10)))</f>
        <v/>
      </c>
      <c r="G10">
        <f>IF($Y10="","",IF(INDEX('Per Invoice'!G$2:G$501,$Y10)="","",INDEX('Per Invoice'!G$2:G$501,$Y10)))</f>
        <v/>
      </c>
      <c r="H10">
        <f>IF($Y10="","",IF(INDEX('Per Invoice'!H$2:H$501,$Y10)="","",INDEX('Per Invoice'!H$2:H$501,$Y10)))</f>
        <v/>
      </c>
      <c r="I10">
        <f>IF($Y10="","",IF(INDEX('Per Invoice'!I$2:I$501,$Y10)="","",INDEX('Per Invoice'!I$2:I$501,$Y10)))</f>
        <v/>
      </c>
      <c r="J10">
        <f>IF($Y10="","",IF(INDEX('Per Invoice'!J$2:J$501,$Y10)="","",INDEX('Per Invoice'!J$2:J$501,$Y10)))</f>
        <v/>
      </c>
      <c r="K10">
        <f>IF($Y10="","",IF(INDEX('Per Invoice'!K$2:K$501,$Y10)="","",INDEX('Per Invoice'!K$2:K$501,$Y10)))</f>
        <v/>
      </c>
      <c r="L10" s="7">
        <f>IF($Y10="","",IF(INDEX('Per Invoice'!L$2:L$501,$Y10)="","",INDEX('Per Invoice'!L$2:L$501,$Y10)))</f>
        <v/>
      </c>
      <c r="M10" s="14">
        <f>IF($Y10="","",IF(INDEX('Per Invoice'!M$2:M$501,$Y10)="","",INDEX('Per Invoice'!M$2:M$501,$Y10)))</f>
        <v/>
      </c>
      <c r="N10">
        <f>IF($Y10="","",IF(INDEX('Per Invoice'!N$2:N$501,$Y10)="","",INDEX('Per Invoice'!N$2:N$501,$Y10)))</f>
        <v/>
      </c>
      <c r="O10">
        <f>IF($Y10="","",IF(INDEX('Per Invoice'!O$2:O$501,$Y10)="","",INDEX('Per Invoice'!O$2:O$501,$Y10)))</f>
        <v/>
      </c>
      <c r="P10" s="7">
        <f>IF($Y10="","",IF(INDEX('Per Invoice'!P$2:P$501,$Y10)="","",INDEX('Per Invoice'!P$2:P$501,$Y10)))</f>
        <v/>
      </c>
      <c r="Q10" s="7">
        <f>IF($Y10="","",IF(INDEX('Per Invoice'!Q$2:Q$501,$Y10)="","",INDEX('Per Invoice'!Q$2:Q$501,$Y10)))</f>
        <v/>
      </c>
      <c r="R10">
        <f>IF($Y10="","",IF(INDEX('Per Invoice'!R$2:R$501,$Y10)="","",INDEX('Per Invoice'!R$2:R$501,$Y10)))</f>
        <v/>
      </c>
      <c r="S10" s="7">
        <f>IF($Y10="","",IF(INDEX('Per Invoice'!S$2:S$501,$Y10)="","",INDEX('Per Invoice'!S$2:S$501,$Y10)))</f>
        <v/>
      </c>
      <c r="T10" s="7">
        <f>IF($Y10="","",IF(INDEX('Per Invoice'!T$2:T$501,$Y10)="","",INDEX('Per Invoice'!T$2:T$501,$Y10)))</f>
        <v/>
      </c>
      <c r="U10" s="7">
        <f>IF($Y10="","",IF(INDEX('Per Invoice'!U$2:U$501,$Y10)="","",INDEX('Per Invoice'!U$2:U$501,$Y10)))</f>
        <v/>
      </c>
      <c r="V10" s="7">
        <f>IF($Y10="","",IF(INDEX('Per Invoice'!V$2:V$501,$Y10)="","",INDEX('Per Invoice'!V$2:V$501,$Y10)))</f>
        <v/>
      </c>
      <c r="W10" s="7">
        <f>IF($Y10="","",IF(INDEX('Per Invoice'!W$2:W$501,$Y10)="","",INDEX('Per Invoice'!W$2:W$501,$Y10)))</f>
        <v/>
      </c>
      <c r="X10" s="7">
        <f>IF($Y10="","",IF(INDEX('Per Invoice'!X$2:X$501,$Y10)="","",INDEX('Per Invoice'!X$2:X$501,$Y10)))</f>
        <v/>
      </c>
      <c r="Y10" s="16">
        <f>IFERROR(MATCH(Settings!$C$29&amp;"|"&amp;ROWS($Y$2:$Y10),'Per Invoice'!$Z$2:$Z$501,0),"")</f>
        <v/>
      </c>
    </row>
    <row r="11">
      <c r="A11">
        <f>IF($Y11="","",IF(INDEX('Per Invoice'!A$2:A$501,$Y11)="","",INDEX('Per Invoice'!A$2:A$501,$Y11)))</f>
        <v/>
      </c>
      <c r="B11">
        <f>IF($Y11="","",IF(INDEX('Per Invoice'!B$2:B$501,$Y11)="","",INDEX('Per Invoice'!B$2:B$501,$Y11)))</f>
        <v/>
      </c>
      <c r="C11">
        <f>IF($Y11="","",IF(INDEX('Per Invoice'!C$2:C$501,$Y11)="","",INDEX('Per Invoice'!C$2:C$501,$Y11)))</f>
        <v/>
      </c>
      <c r="D11">
        <f>IF($Y11="","",IF(INDEX('Per Invoice'!D$2:D$501,$Y11)="","",INDEX('Per Invoice'!D$2:D$501,$Y11)))</f>
        <v/>
      </c>
      <c r="E11">
        <f>IF($Y11="","",IF(INDEX('Per Invoice'!E$2:E$501,$Y11)="","",INDEX('Per Invoice'!E$2:E$501,$Y11)))</f>
        <v/>
      </c>
      <c r="F11">
        <f>IF($Y11="","",IF(INDEX('Per Invoice'!F$2:F$501,$Y11)="","",INDEX('Per Invoice'!F$2:F$501,$Y11)))</f>
        <v/>
      </c>
      <c r="G11">
        <f>IF($Y11="","",IF(INDEX('Per Invoice'!G$2:G$501,$Y11)="","",INDEX('Per Invoice'!G$2:G$501,$Y11)))</f>
        <v/>
      </c>
      <c r="H11">
        <f>IF($Y11="","",IF(INDEX('Per Invoice'!H$2:H$501,$Y11)="","",INDEX('Per Invoice'!H$2:H$501,$Y11)))</f>
        <v/>
      </c>
      <c r="I11">
        <f>IF($Y11="","",IF(INDEX('Per Invoice'!I$2:I$501,$Y11)="","",INDEX('Per Invoice'!I$2:I$501,$Y11)))</f>
        <v/>
      </c>
      <c r="J11">
        <f>IF($Y11="","",IF(INDEX('Per Invoice'!J$2:J$501,$Y11)="","",INDEX('Per Invoice'!J$2:J$501,$Y11)))</f>
        <v/>
      </c>
      <c r="K11">
        <f>IF($Y11="","",IF(INDEX('Per Invoice'!K$2:K$501,$Y11)="","",INDEX('Per Invoice'!K$2:K$501,$Y11)))</f>
        <v/>
      </c>
      <c r="L11" s="7">
        <f>IF($Y11="","",IF(INDEX('Per Invoice'!L$2:L$501,$Y11)="","",INDEX('Per Invoice'!L$2:L$501,$Y11)))</f>
        <v/>
      </c>
      <c r="M11" s="14">
        <f>IF($Y11="","",IF(INDEX('Per Invoice'!M$2:M$501,$Y11)="","",INDEX('Per Invoice'!M$2:M$501,$Y11)))</f>
        <v/>
      </c>
      <c r="N11">
        <f>IF($Y11="","",IF(INDEX('Per Invoice'!N$2:N$501,$Y11)="","",INDEX('Per Invoice'!N$2:N$501,$Y11)))</f>
        <v/>
      </c>
      <c r="O11">
        <f>IF($Y11="","",IF(INDEX('Per Invoice'!O$2:O$501,$Y11)="","",INDEX('Per Invoice'!O$2:O$501,$Y11)))</f>
        <v/>
      </c>
      <c r="P11" s="7">
        <f>IF($Y11="","",IF(INDEX('Per Invoice'!P$2:P$501,$Y11)="","",INDEX('Per Invoice'!P$2:P$501,$Y11)))</f>
        <v/>
      </c>
      <c r="Q11" s="7">
        <f>IF($Y11="","",IF(INDEX('Per Invoice'!Q$2:Q$501,$Y11)="","",INDEX('Per Invoice'!Q$2:Q$501,$Y11)))</f>
        <v/>
      </c>
      <c r="R11">
        <f>IF($Y11="","",IF(INDEX('Per Invoice'!R$2:R$501,$Y11)="","",INDEX('Per Invoice'!R$2:R$501,$Y11)))</f>
        <v/>
      </c>
      <c r="S11" s="7">
        <f>IF($Y11="","",IF(INDEX('Per Invoice'!S$2:S$501,$Y11)="","",INDEX('Per Invoice'!S$2:S$501,$Y11)))</f>
        <v/>
      </c>
      <c r="T11" s="7">
        <f>IF($Y11="","",IF(INDEX('Per Invoice'!T$2:T$501,$Y11)="","",INDEX('Per Invoice'!T$2:T$501,$Y11)))</f>
        <v/>
      </c>
      <c r="U11" s="7">
        <f>IF($Y11="","",IF(INDEX('Per Invoice'!U$2:U$501,$Y11)="","",INDEX('Per Invoice'!U$2:U$501,$Y11)))</f>
        <v/>
      </c>
      <c r="V11" s="7">
        <f>IF($Y11="","",IF(INDEX('Per Invoice'!V$2:V$501,$Y11)="","",INDEX('Per Invoice'!V$2:V$501,$Y11)))</f>
        <v/>
      </c>
      <c r="W11" s="7">
        <f>IF($Y11="","",IF(INDEX('Per Invoice'!W$2:W$501,$Y11)="","",INDEX('Per Invoice'!W$2:W$501,$Y11)))</f>
        <v/>
      </c>
      <c r="X11" s="7">
        <f>IF($Y11="","",IF(INDEX('Per Invoice'!X$2:X$501,$Y11)="","",INDEX('Per Invoice'!X$2:X$501,$Y11)))</f>
        <v/>
      </c>
      <c r="Y11" s="16">
        <f>IFERROR(MATCH(Settings!$C$29&amp;"|"&amp;ROWS($Y$2:$Y11),'Per Invoice'!$Z$2:$Z$501,0),"")</f>
        <v/>
      </c>
    </row>
    <row r="12">
      <c r="A12">
        <f>IF($Y12="","",IF(INDEX('Per Invoice'!A$2:A$501,$Y12)="","",INDEX('Per Invoice'!A$2:A$501,$Y12)))</f>
        <v/>
      </c>
      <c r="B12">
        <f>IF($Y12="","",IF(INDEX('Per Invoice'!B$2:B$501,$Y12)="","",INDEX('Per Invoice'!B$2:B$501,$Y12)))</f>
        <v/>
      </c>
      <c r="C12">
        <f>IF($Y12="","",IF(INDEX('Per Invoice'!C$2:C$501,$Y12)="","",INDEX('Per Invoice'!C$2:C$501,$Y12)))</f>
        <v/>
      </c>
      <c r="D12">
        <f>IF($Y12="","",IF(INDEX('Per Invoice'!D$2:D$501,$Y12)="","",INDEX('Per Invoice'!D$2:D$501,$Y12)))</f>
        <v/>
      </c>
      <c r="E12">
        <f>IF($Y12="","",IF(INDEX('Per Invoice'!E$2:E$501,$Y12)="","",INDEX('Per Invoice'!E$2:E$501,$Y12)))</f>
        <v/>
      </c>
      <c r="F12">
        <f>IF($Y12="","",IF(INDEX('Per Invoice'!F$2:F$501,$Y12)="","",INDEX('Per Invoice'!F$2:F$501,$Y12)))</f>
        <v/>
      </c>
      <c r="G12">
        <f>IF($Y12="","",IF(INDEX('Per Invoice'!G$2:G$501,$Y12)="","",INDEX('Per Invoice'!G$2:G$501,$Y12)))</f>
        <v/>
      </c>
      <c r="H12">
        <f>IF($Y12="","",IF(INDEX('Per Invoice'!H$2:H$501,$Y12)="","",INDEX('Per Invoice'!H$2:H$501,$Y12)))</f>
        <v/>
      </c>
      <c r="I12">
        <f>IF($Y12="","",IF(INDEX('Per Invoice'!I$2:I$501,$Y12)="","",INDEX('Per Invoice'!I$2:I$501,$Y12)))</f>
        <v/>
      </c>
      <c r="J12">
        <f>IF($Y12="","",IF(INDEX('Per Invoice'!J$2:J$501,$Y12)="","",INDEX('Per Invoice'!J$2:J$501,$Y12)))</f>
        <v/>
      </c>
      <c r="K12">
        <f>IF($Y12="","",IF(INDEX('Per Invoice'!K$2:K$501,$Y12)="","",INDEX('Per Invoice'!K$2:K$501,$Y12)))</f>
        <v/>
      </c>
      <c r="L12" s="7">
        <f>IF($Y12="","",IF(INDEX('Per Invoice'!L$2:L$501,$Y12)="","",INDEX('Per Invoice'!L$2:L$501,$Y12)))</f>
        <v/>
      </c>
      <c r="M12" s="14">
        <f>IF($Y12="","",IF(INDEX('Per Invoice'!M$2:M$501,$Y12)="","",INDEX('Per Invoice'!M$2:M$501,$Y12)))</f>
        <v/>
      </c>
      <c r="N12">
        <f>IF($Y12="","",IF(INDEX('Per Invoice'!N$2:N$501,$Y12)="","",INDEX('Per Invoice'!N$2:N$501,$Y12)))</f>
        <v/>
      </c>
      <c r="O12">
        <f>IF($Y12="","",IF(INDEX('Per Invoice'!O$2:O$501,$Y12)="","",INDEX('Per Invoice'!O$2:O$501,$Y12)))</f>
        <v/>
      </c>
      <c r="P12" s="7">
        <f>IF($Y12="","",IF(INDEX('Per Invoice'!P$2:P$501,$Y12)="","",INDEX('Per Invoice'!P$2:P$501,$Y12)))</f>
        <v/>
      </c>
      <c r="Q12" s="7">
        <f>IF($Y12="","",IF(INDEX('Per Invoice'!Q$2:Q$501,$Y12)="","",INDEX('Per Invoice'!Q$2:Q$501,$Y12)))</f>
        <v/>
      </c>
      <c r="R12">
        <f>IF($Y12="","",IF(INDEX('Per Invoice'!R$2:R$501,$Y12)="","",INDEX('Per Invoice'!R$2:R$501,$Y12)))</f>
        <v/>
      </c>
      <c r="S12" s="7">
        <f>IF($Y12="","",IF(INDEX('Per Invoice'!S$2:S$501,$Y12)="","",INDEX('Per Invoice'!S$2:S$501,$Y12)))</f>
        <v/>
      </c>
      <c r="T12" s="7">
        <f>IF($Y12="","",IF(INDEX('Per Invoice'!T$2:T$501,$Y12)="","",INDEX('Per Invoice'!T$2:T$501,$Y12)))</f>
        <v/>
      </c>
      <c r="U12" s="7">
        <f>IF($Y12="","",IF(INDEX('Per Invoice'!U$2:U$501,$Y12)="","",INDEX('Per Invoice'!U$2:U$501,$Y12)))</f>
        <v/>
      </c>
      <c r="V12" s="7">
        <f>IF($Y12="","",IF(INDEX('Per Invoice'!V$2:V$501,$Y12)="","",INDEX('Per Invoice'!V$2:V$501,$Y12)))</f>
        <v/>
      </c>
      <c r="W12" s="7">
        <f>IF($Y12="","",IF(INDEX('Per Invoice'!W$2:W$501,$Y12)="","",INDEX('Per Invoice'!W$2:W$501,$Y12)))</f>
        <v/>
      </c>
      <c r="X12" s="7">
        <f>IF($Y12="","",IF(INDEX('Per Invoice'!X$2:X$501,$Y12)="","",INDEX('Per Invoice'!X$2:X$501,$Y12)))</f>
        <v/>
      </c>
      <c r="Y12" s="16">
        <f>IFERROR(MATCH(Settings!$C$29&amp;"|"&amp;ROWS($Y$2:$Y12),'Per Invoice'!$Z$2:$Z$501,0),"")</f>
        <v/>
      </c>
    </row>
    <row r="13">
      <c r="A13">
        <f>IF($Y13="","",IF(INDEX('Per Invoice'!A$2:A$501,$Y13)="","",INDEX('Per Invoice'!A$2:A$501,$Y13)))</f>
        <v/>
      </c>
      <c r="B13">
        <f>IF($Y13="","",IF(INDEX('Per Invoice'!B$2:B$501,$Y13)="","",INDEX('Per Invoice'!B$2:B$501,$Y13)))</f>
        <v/>
      </c>
      <c r="C13">
        <f>IF($Y13="","",IF(INDEX('Per Invoice'!C$2:C$501,$Y13)="","",INDEX('Per Invoice'!C$2:C$501,$Y13)))</f>
        <v/>
      </c>
      <c r="D13">
        <f>IF($Y13="","",IF(INDEX('Per Invoice'!D$2:D$501,$Y13)="","",INDEX('Per Invoice'!D$2:D$501,$Y13)))</f>
        <v/>
      </c>
      <c r="E13">
        <f>IF($Y13="","",IF(INDEX('Per Invoice'!E$2:E$501,$Y13)="","",INDEX('Per Invoice'!E$2:E$501,$Y13)))</f>
        <v/>
      </c>
      <c r="F13">
        <f>IF($Y13="","",IF(INDEX('Per Invoice'!F$2:F$501,$Y13)="","",INDEX('Per Invoice'!F$2:F$501,$Y13)))</f>
        <v/>
      </c>
      <c r="G13">
        <f>IF($Y13="","",IF(INDEX('Per Invoice'!G$2:G$501,$Y13)="","",INDEX('Per Invoice'!G$2:G$501,$Y13)))</f>
        <v/>
      </c>
      <c r="H13">
        <f>IF($Y13="","",IF(INDEX('Per Invoice'!H$2:H$501,$Y13)="","",INDEX('Per Invoice'!H$2:H$501,$Y13)))</f>
        <v/>
      </c>
      <c r="I13">
        <f>IF($Y13="","",IF(INDEX('Per Invoice'!I$2:I$501,$Y13)="","",INDEX('Per Invoice'!I$2:I$501,$Y13)))</f>
        <v/>
      </c>
      <c r="J13">
        <f>IF($Y13="","",IF(INDEX('Per Invoice'!J$2:J$501,$Y13)="","",INDEX('Per Invoice'!J$2:J$501,$Y13)))</f>
        <v/>
      </c>
      <c r="K13">
        <f>IF($Y13="","",IF(INDEX('Per Invoice'!K$2:K$501,$Y13)="","",INDEX('Per Invoice'!K$2:K$501,$Y13)))</f>
        <v/>
      </c>
      <c r="L13" s="7">
        <f>IF($Y13="","",IF(INDEX('Per Invoice'!L$2:L$501,$Y13)="","",INDEX('Per Invoice'!L$2:L$501,$Y13)))</f>
        <v/>
      </c>
      <c r="M13" s="14">
        <f>IF($Y13="","",IF(INDEX('Per Invoice'!M$2:M$501,$Y13)="","",INDEX('Per Invoice'!M$2:M$501,$Y13)))</f>
        <v/>
      </c>
      <c r="N13">
        <f>IF($Y13="","",IF(INDEX('Per Invoice'!N$2:N$501,$Y13)="","",INDEX('Per Invoice'!N$2:N$501,$Y13)))</f>
        <v/>
      </c>
      <c r="O13">
        <f>IF($Y13="","",IF(INDEX('Per Invoice'!O$2:O$501,$Y13)="","",INDEX('Per Invoice'!O$2:O$501,$Y13)))</f>
        <v/>
      </c>
      <c r="P13" s="7">
        <f>IF($Y13="","",IF(INDEX('Per Invoice'!P$2:P$501,$Y13)="","",INDEX('Per Invoice'!P$2:P$501,$Y13)))</f>
        <v/>
      </c>
      <c r="Q13" s="7">
        <f>IF($Y13="","",IF(INDEX('Per Invoice'!Q$2:Q$501,$Y13)="","",INDEX('Per Invoice'!Q$2:Q$501,$Y13)))</f>
        <v/>
      </c>
      <c r="R13">
        <f>IF($Y13="","",IF(INDEX('Per Invoice'!R$2:R$501,$Y13)="","",INDEX('Per Invoice'!R$2:R$501,$Y13)))</f>
        <v/>
      </c>
      <c r="S13" s="7">
        <f>IF($Y13="","",IF(INDEX('Per Invoice'!S$2:S$501,$Y13)="","",INDEX('Per Invoice'!S$2:S$501,$Y13)))</f>
        <v/>
      </c>
      <c r="T13" s="7">
        <f>IF($Y13="","",IF(INDEX('Per Invoice'!T$2:T$501,$Y13)="","",INDEX('Per Invoice'!T$2:T$501,$Y13)))</f>
        <v/>
      </c>
      <c r="U13" s="7">
        <f>IF($Y13="","",IF(INDEX('Per Invoice'!U$2:U$501,$Y13)="","",INDEX('Per Invoice'!U$2:U$501,$Y13)))</f>
        <v/>
      </c>
      <c r="V13" s="7">
        <f>IF($Y13="","",IF(INDEX('Per Invoice'!V$2:V$501,$Y13)="","",INDEX('Per Invoice'!V$2:V$501,$Y13)))</f>
        <v/>
      </c>
      <c r="W13" s="7">
        <f>IF($Y13="","",IF(INDEX('Per Invoice'!W$2:W$501,$Y13)="","",INDEX('Per Invoice'!W$2:W$501,$Y13)))</f>
        <v/>
      </c>
      <c r="X13" s="7">
        <f>IF($Y13="","",IF(INDEX('Per Invoice'!X$2:X$501,$Y13)="","",INDEX('Per Invoice'!X$2:X$501,$Y13)))</f>
        <v/>
      </c>
      <c r="Y13" s="16">
        <f>IFERROR(MATCH(Settings!$C$29&amp;"|"&amp;ROWS($Y$2:$Y13),'Per Invoice'!$Z$2:$Z$501,0),"")</f>
        <v/>
      </c>
    </row>
    <row r="14">
      <c r="A14">
        <f>IF($Y14="","",IF(INDEX('Per Invoice'!A$2:A$501,$Y14)="","",INDEX('Per Invoice'!A$2:A$501,$Y14)))</f>
        <v/>
      </c>
      <c r="B14">
        <f>IF($Y14="","",IF(INDEX('Per Invoice'!B$2:B$501,$Y14)="","",INDEX('Per Invoice'!B$2:B$501,$Y14)))</f>
        <v/>
      </c>
      <c r="C14">
        <f>IF($Y14="","",IF(INDEX('Per Invoice'!C$2:C$501,$Y14)="","",INDEX('Per Invoice'!C$2:C$501,$Y14)))</f>
        <v/>
      </c>
      <c r="D14">
        <f>IF($Y14="","",IF(INDEX('Per Invoice'!D$2:D$501,$Y14)="","",INDEX('Per Invoice'!D$2:D$501,$Y14)))</f>
        <v/>
      </c>
      <c r="E14">
        <f>IF($Y14="","",IF(INDEX('Per Invoice'!E$2:E$501,$Y14)="","",INDEX('Per Invoice'!E$2:E$501,$Y14)))</f>
        <v/>
      </c>
      <c r="F14">
        <f>IF($Y14="","",IF(INDEX('Per Invoice'!F$2:F$501,$Y14)="","",INDEX('Per Invoice'!F$2:F$501,$Y14)))</f>
        <v/>
      </c>
      <c r="G14">
        <f>IF($Y14="","",IF(INDEX('Per Invoice'!G$2:G$501,$Y14)="","",INDEX('Per Invoice'!G$2:G$501,$Y14)))</f>
        <v/>
      </c>
      <c r="H14">
        <f>IF($Y14="","",IF(INDEX('Per Invoice'!H$2:H$501,$Y14)="","",INDEX('Per Invoice'!H$2:H$501,$Y14)))</f>
        <v/>
      </c>
      <c r="I14">
        <f>IF($Y14="","",IF(INDEX('Per Invoice'!I$2:I$501,$Y14)="","",INDEX('Per Invoice'!I$2:I$501,$Y14)))</f>
        <v/>
      </c>
      <c r="J14">
        <f>IF($Y14="","",IF(INDEX('Per Invoice'!J$2:J$501,$Y14)="","",INDEX('Per Invoice'!J$2:J$501,$Y14)))</f>
        <v/>
      </c>
      <c r="K14">
        <f>IF($Y14="","",IF(INDEX('Per Invoice'!K$2:K$501,$Y14)="","",INDEX('Per Invoice'!K$2:K$501,$Y14)))</f>
        <v/>
      </c>
      <c r="L14" s="7">
        <f>IF($Y14="","",IF(INDEX('Per Invoice'!L$2:L$501,$Y14)="","",INDEX('Per Invoice'!L$2:L$501,$Y14)))</f>
        <v/>
      </c>
      <c r="M14" s="14">
        <f>IF($Y14="","",IF(INDEX('Per Invoice'!M$2:M$501,$Y14)="","",INDEX('Per Invoice'!M$2:M$501,$Y14)))</f>
        <v/>
      </c>
      <c r="N14">
        <f>IF($Y14="","",IF(INDEX('Per Invoice'!N$2:N$501,$Y14)="","",INDEX('Per Invoice'!N$2:N$501,$Y14)))</f>
        <v/>
      </c>
      <c r="O14">
        <f>IF($Y14="","",IF(INDEX('Per Invoice'!O$2:O$501,$Y14)="","",INDEX('Per Invoice'!O$2:O$501,$Y14)))</f>
        <v/>
      </c>
      <c r="P14" s="7">
        <f>IF($Y14="","",IF(INDEX('Per Invoice'!P$2:P$501,$Y14)="","",INDEX('Per Invoice'!P$2:P$501,$Y14)))</f>
        <v/>
      </c>
      <c r="Q14" s="7">
        <f>IF($Y14="","",IF(INDEX('Per Invoice'!Q$2:Q$501,$Y14)="","",INDEX('Per Invoice'!Q$2:Q$501,$Y14)))</f>
        <v/>
      </c>
      <c r="R14">
        <f>IF($Y14="","",IF(INDEX('Per Invoice'!R$2:R$501,$Y14)="","",INDEX('Per Invoice'!R$2:R$501,$Y14)))</f>
        <v/>
      </c>
      <c r="S14" s="7">
        <f>IF($Y14="","",IF(INDEX('Per Invoice'!S$2:S$501,$Y14)="","",INDEX('Per Invoice'!S$2:S$501,$Y14)))</f>
        <v/>
      </c>
      <c r="T14" s="7">
        <f>IF($Y14="","",IF(INDEX('Per Invoice'!T$2:T$501,$Y14)="","",INDEX('Per Invoice'!T$2:T$501,$Y14)))</f>
        <v/>
      </c>
      <c r="U14" s="7">
        <f>IF($Y14="","",IF(INDEX('Per Invoice'!U$2:U$501,$Y14)="","",INDEX('Per Invoice'!U$2:U$501,$Y14)))</f>
        <v/>
      </c>
      <c r="V14" s="7">
        <f>IF($Y14="","",IF(INDEX('Per Invoice'!V$2:V$501,$Y14)="","",INDEX('Per Invoice'!V$2:V$501,$Y14)))</f>
        <v/>
      </c>
      <c r="W14" s="7">
        <f>IF($Y14="","",IF(INDEX('Per Invoice'!W$2:W$501,$Y14)="","",INDEX('Per Invoice'!W$2:W$501,$Y14)))</f>
        <v/>
      </c>
      <c r="X14" s="7">
        <f>IF($Y14="","",IF(INDEX('Per Invoice'!X$2:X$501,$Y14)="","",INDEX('Per Invoice'!X$2:X$501,$Y14)))</f>
        <v/>
      </c>
      <c r="Y14" s="16">
        <f>IFERROR(MATCH(Settings!$C$29&amp;"|"&amp;ROWS($Y$2:$Y14),'Per Invoice'!$Z$2:$Z$501,0),"")</f>
        <v/>
      </c>
    </row>
    <row r="15">
      <c r="A15">
        <f>IF($Y15="","",IF(INDEX('Per Invoice'!A$2:A$501,$Y15)="","",INDEX('Per Invoice'!A$2:A$501,$Y15)))</f>
        <v/>
      </c>
      <c r="B15">
        <f>IF($Y15="","",IF(INDEX('Per Invoice'!B$2:B$501,$Y15)="","",INDEX('Per Invoice'!B$2:B$501,$Y15)))</f>
        <v/>
      </c>
      <c r="C15">
        <f>IF($Y15="","",IF(INDEX('Per Invoice'!C$2:C$501,$Y15)="","",INDEX('Per Invoice'!C$2:C$501,$Y15)))</f>
        <v/>
      </c>
      <c r="D15">
        <f>IF($Y15="","",IF(INDEX('Per Invoice'!D$2:D$501,$Y15)="","",INDEX('Per Invoice'!D$2:D$501,$Y15)))</f>
        <v/>
      </c>
      <c r="E15">
        <f>IF($Y15="","",IF(INDEX('Per Invoice'!E$2:E$501,$Y15)="","",INDEX('Per Invoice'!E$2:E$501,$Y15)))</f>
        <v/>
      </c>
      <c r="F15">
        <f>IF($Y15="","",IF(INDEX('Per Invoice'!F$2:F$501,$Y15)="","",INDEX('Per Invoice'!F$2:F$501,$Y15)))</f>
        <v/>
      </c>
      <c r="G15">
        <f>IF($Y15="","",IF(INDEX('Per Invoice'!G$2:G$501,$Y15)="","",INDEX('Per Invoice'!G$2:G$501,$Y15)))</f>
        <v/>
      </c>
      <c r="H15">
        <f>IF($Y15="","",IF(INDEX('Per Invoice'!H$2:H$501,$Y15)="","",INDEX('Per Invoice'!H$2:H$501,$Y15)))</f>
        <v/>
      </c>
      <c r="I15">
        <f>IF($Y15="","",IF(INDEX('Per Invoice'!I$2:I$501,$Y15)="","",INDEX('Per Invoice'!I$2:I$501,$Y15)))</f>
        <v/>
      </c>
      <c r="J15">
        <f>IF($Y15="","",IF(INDEX('Per Invoice'!J$2:J$501,$Y15)="","",INDEX('Per Invoice'!J$2:J$501,$Y15)))</f>
        <v/>
      </c>
      <c r="K15">
        <f>IF($Y15="","",IF(INDEX('Per Invoice'!K$2:K$501,$Y15)="","",INDEX('Per Invoice'!K$2:K$501,$Y15)))</f>
        <v/>
      </c>
      <c r="L15" s="7">
        <f>IF($Y15="","",IF(INDEX('Per Invoice'!L$2:L$501,$Y15)="","",INDEX('Per Invoice'!L$2:L$501,$Y15)))</f>
        <v/>
      </c>
      <c r="M15" s="14">
        <f>IF($Y15="","",IF(INDEX('Per Invoice'!M$2:M$501,$Y15)="","",INDEX('Per Invoice'!M$2:M$501,$Y15)))</f>
        <v/>
      </c>
      <c r="N15">
        <f>IF($Y15="","",IF(INDEX('Per Invoice'!N$2:N$501,$Y15)="","",INDEX('Per Invoice'!N$2:N$501,$Y15)))</f>
        <v/>
      </c>
      <c r="O15">
        <f>IF($Y15="","",IF(INDEX('Per Invoice'!O$2:O$501,$Y15)="","",INDEX('Per Invoice'!O$2:O$501,$Y15)))</f>
        <v/>
      </c>
      <c r="P15" s="7">
        <f>IF($Y15="","",IF(INDEX('Per Invoice'!P$2:P$501,$Y15)="","",INDEX('Per Invoice'!P$2:P$501,$Y15)))</f>
        <v/>
      </c>
      <c r="Q15" s="7">
        <f>IF($Y15="","",IF(INDEX('Per Invoice'!Q$2:Q$501,$Y15)="","",INDEX('Per Invoice'!Q$2:Q$501,$Y15)))</f>
        <v/>
      </c>
      <c r="R15">
        <f>IF($Y15="","",IF(INDEX('Per Invoice'!R$2:R$501,$Y15)="","",INDEX('Per Invoice'!R$2:R$501,$Y15)))</f>
        <v/>
      </c>
      <c r="S15" s="7">
        <f>IF($Y15="","",IF(INDEX('Per Invoice'!S$2:S$501,$Y15)="","",INDEX('Per Invoice'!S$2:S$501,$Y15)))</f>
        <v/>
      </c>
      <c r="T15" s="7">
        <f>IF($Y15="","",IF(INDEX('Per Invoice'!T$2:T$501,$Y15)="","",INDEX('Per Invoice'!T$2:T$501,$Y15)))</f>
        <v/>
      </c>
      <c r="U15" s="7">
        <f>IF($Y15="","",IF(INDEX('Per Invoice'!U$2:U$501,$Y15)="","",INDEX('Per Invoice'!U$2:U$501,$Y15)))</f>
        <v/>
      </c>
      <c r="V15" s="7">
        <f>IF($Y15="","",IF(INDEX('Per Invoice'!V$2:V$501,$Y15)="","",INDEX('Per Invoice'!V$2:V$501,$Y15)))</f>
        <v/>
      </c>
      <c r="W15" s="7">
        <f>IF($Y15="","",IF(INDEX('Per Invoice'!W$2:W$501,$Y15)="","",INDEX('Per Invoice'!W$2:W$501,$Y15)))</f>
        <v/>
      </c>
      <c r="X15" s="7">
        <f>IF($Y15="","",IF(INDEX('Per Invoice'!X$2:X$501,$Y15)="","",INDEX('Per Invoice'!X$2:X$501,$Y15)))</f>
        <v/>
      </c>
      <c r="Y15" s="16">
        <f>IFERROR(MATCH(Settings!$C$29&amp;"|"&amp;ROWS($Y$2:$Y15),'Per Invoice'!$Z$2:$Z$501,0),"")</f>
        <v/>
      </c>
    </row>
    <row r="16">
      <c r="A16">
        <f>IF($Y16="","",IF(INDEX('Per Invoice'!A$2:A$501,$Y16)="","",INDEX('Per Invoice'!A$2:A$501,$Y16)))</f>
        <v/>
      </c>
      <c r="B16">
        <f>IF($Y16="","",IF(INDEX('Per Invoice'!B$2:B$501,$Y16)="","",INDEX('Per Invoice'!B$2:B$501,$Y16)))</f>
        <v/>
      </c>
      <c r="C16">
        <f>IF($Y16="","",IF(INDEX('Per Invoice'!C$2:C$501,$Y16)="","",INDEX('Per Invoice'!C$2:C$501,$Y16)))</f>
        <v/>
      </c>
      <c r="D16">
        <f>IF($Y16="","",IF(INDEX('Per Invoice'!D$2:D$501,$Y16)="","",INDEX('Per Invoice'!D$2:D$501,$Y16)))</f>
        <v/>
      </c>
      <c r="E16">
        <f>IF($Y16="","",IF(INDEX('Per Invoice'!E$2:E$501,$Y16)="","",INDEX('Per Invoice'!E$2:E$501,$Y16)))</f>
        <v/>
      </c>
      <c r="F16">
        <f>IF($Y16="","",IF(INDEX('Per Invoice'!F$2:F$501,$Y16)="","",INDEX('Per Invoice'!F$2:F$501,$Y16)))</f>
        <v/>
      </c>
      <c r="G16">
        <f>IF($Y16="","",IF(INDEX('Per Invoice'!G$2:G$501,$Y16)="","",INDEX('Per Invoice'!G$2:G$501,$Y16)))</f>
        <v/>
      </c>
      <c r="H16">
        <f>IF($Y16="","",IF(INDEX('Per Invoice'!H$2:H$501,$Y16)="","",INDEX('Per Invoice'!H$2:H$501,$Y16)))</f>
        <v/>
      </c>
      <c r="I16">
        <f>IF($Y16="","",IF(INDEX('Per Invoice'!I$2:I$501,$Y16)="","",INDEX('Per Invoice'!I$2:I$501,$Y16)))</f>
        <v/>
      </c>
      <c r="J16">
        <f>IF($Y16="","",IF(INDEX('Per Invoice'!J$2:J$501,$Y16)="","",INDEX('Per Invoice'!J$2:J$501,$Y16)))</f>
        <v/>
      </c>
      <c r="K16">
        <f>IF($Y16="","",IF(INDEX('Per Invoice'!K$2:K$501,$Y16)="","",INDEX('Per Invoice'!K$2:K$501,$Y16)))</f>
        <v/>
      </c>
      <c r="L16" s="7">
        <f>IF($Y16="","",IF(INDEX('Per Invoice'!L$2:L$501,$Y16)="","",INDEX('Per Invoice'!L$2:L$501,$Y16)))</f>
        <v/>
      </c>
      <c r="M16" s="14">
        <f>IF($Y16="","",IF(INDEX('Per Invoice'!M$2:M$501,$Y16)="","",INDEX('Per Invoice'!M$2:M$501,$Y16)))</f>
        <v/>
      </c>
      <c r="N16">
        <f>IF($Y16="","",IF(INDEX('Per Invoice'!N$2:N$501,$Y16)="","",INDEX('Per Invoice'!N$2:N$501,$Y16)))</f>
        <v/>
      </c>
      <c r="O16">
        <f>IF($Y16="","",IF(INDEX('Per Invoice'!O$2:O$501,$Y16)="","",INDEX('Per Invoice'!O$2:O$501,$Y16)))</f>
        <v/>
      </c>
      <c r="P16" s="7">
        <f>IF($Y16="","",IF(INDEX('Per Invoice'!P$2:P$501,$Y16)="","",INDEX('Per Invoice'!P$2:P$501,$Y16)))</f>
        <v/>
      </c>
      <c r="Q16" s="7">
        <f>IF($Y16="","",IF(INDEX('Per Invoice'!Q$2:Q$501,$Y16)="","",INDEX('Per Invoice'!Q$2:Q$501,$Y16)))</f>
        <v/>
      </c>
      <c r="R16">
        <f>IF($Y16="","",IF(INDEX('Per Invoice'!R$2:R$501,$Y16)="","",INDEX('Per Invoice'!R$2:R$501,$Y16)))</f>
        <v/>
      </c>
      <c r="S16" s="7">
        <f>IF($Y16="","",IF(INDEX('Per Invoice'!S$2:S$501,$Y16)="","",INDEX('Per Invoice'!S$2:S$501,$Y16)))</f>
        <v/>
      </c>
      <c r="T16" s="7">
        <f>IF($Y16="","",IF(INDEX('Per Invoice'!T$2:T$501,$Y16)="","",INDEX('Per Invoice'!T$2:T$501,$Y16)))</f>
        <v/>
      </c>
      <c r="U16" s="7">
        <f>IF($Y16="","",IF(INDEX('Per Invoice'!U$2:U$501,$Y16)="","",INDEX('Per Invoice'!U$2:U$501,$Y16)))</f>
        <v/>
      </c>
      <c r="V16" s="7">
        <f>IF($Y16="","",IF(INDEX('Per Invoice'!V$2:V$501,$Y16)="","",INDEX('Per Invoice'!V$2:V$501,$Y16)))</f>
        <v/>
      </c>
      <c r="W16" s="7">
        <f>IF($Y16="","",IF(INDEX('Per Invoice'!W$2:W$501,$Y16)="","",INDEX('Per Invoice'!W$2:W$501,$Y16)))</f>
        <v/>
      </c>
      <c r="X16" s="7">
        <f>IF($Y16="","",IF(INDEX('Per Invoice'!X$2:X$501,$Y16)="","",INDEX('Per Invoice'!X$2:X$501,$Y16)))</f>
        <v/>
      </c>
      <c r="Y16" s="16">
        <f>IFERROR(MATCH(Settings!$C$29&amp;"|"&amp;ROWS($Y$2:$Y16),'Per Invoice'!$Z$2:$Z$501,0),"")</f>
        <v/>
      </c>
    </row>
    <row r="17">
      <c r="A17">
        <f>IF($Y17="","",IF(INDEX('Per Invoice'!A$2:A$501,$Y17)="","",INDEX('Per Invoice'!A$2:A$501,$Y17)))</f>
        <v/>
      </c>
      <c r="B17">
        <f>IF($Y17="","",IF(INDEX('Per Invoice'!B$2:B$501,$Y17)="","",INDEX('Per Invoice'!B$2:B$501,$Y17)))</f>
        <v/>
      </c>
      <c r="C17">
        <f>IF($Y17="","",IF(INDEX('Per Invoice'!C$2:C$501,$Y17)="","",INDEX('Per Invoice'!C$2:C$501,$Y17)))</f>
        <v/>
      </c>
      <c r="D17">
        <f>IF($Y17="","",IF(INDEX('Per Invoice'!D$2:D$501,$Y17)="","",INDEX('Per Invoice'!D$2:D$501,$Y17)))</f>
        <v/>
      </c>
      <c r="E17">
        <f>IF($Y17="","",IF(INDEX('Per Invoice'!E$2:E$501,$Y17)="","",INDEX('Per Invoice'!E$2:E$501,$Y17)))</f>
        <v/>
      </c>
      <c r="F17">
        <f>IF($Y17="","",IF(INDEX('Per Invoice'!F$2:F$501,$Y17)="","",INDEX('Per Invoice'!F$2:F$501,$Y17)))</f>
        <v/>
      </c>
      <c r="G17">
        <f>IF($Y17="","",IF(INDEX('Per Invoice'!G$2:G$501,$Y17)="","",INDEX('Per Invoice'!G$2:G$501,$Y17)))</f>
        <v/>
      </c>
      <c r="H17">
        <f>IF($Y17="","",IF(INDEX('Per Invoice'!H$2:H$501,$Y17)="","",INDEX('Per Invoice'!H$2:H$501,$Y17)))</f>
        <v/>
      </c>
      <c r="I17">
        <f>IF($Y17="","",IF(INDEX('Per Invoice'!I$2:I$501,$Y17)="","",INDEX('Per Invoice'!I$2:I$501,$Y17)))</f>
        <v/>
      </c>
      <c r="J17">
        <f>IF($Y17="","",IF(INDEX('Per Invoice'!J$2:J$501,$Y17)="","",INDEX('Per Invoice'!J$2:J$501,$Y17)))</f>
        <v/>
      </c>
      <c r="K17">
        <f>IF($Y17="","",IF(INDEX('Per Invoice'!K$2:K$501,$Y17)="","",INDEX('Per Invoice'!K$2:K$501,$Y17)))</f>
        <v/>
      </c>
      <c r="L17" s="7">
        <f>IF($Y17="","",IF(INDEX('Per Invoice'!L$2:L$501,$Y17)="","",INDEX('Per Invoice'!L$2:L$501,$Y17)))</f>
        <v/>
      </c>
      <c r="M17" s="14">
        <f>IF($Y17="","",IF(INDEX('Per Invoice'!M$2:M$501,$Y17)="","",INDEX('Per Invoice'!M$2:M$501,$Y17)))</f>
        <v/>
      </c>
      <c r="N17">
        <f>IF($Y17="","",IF(INDEX('Per Invoice'!N$2:N$501,$Y17)="","",INDEX('Per Invoice'!N$2:N$501,$Y17)))</f>
        <v/>
      </c>
      <c r="O17">
        <f>IF($Y17="","",IF(INDEX('Per Invoice'!O$2:O$501,$Y17)="","",INDEX('Per Invoice'!O$2:O$501,$Y17)))</f>
        <v/>
      </c>
      <c r="P17" s="7">
        <f>IF($Y17="","",IF(INDEX('Per Invoice'!P$2:P$501,$Y17)="","",INDEX('Per Invoice'!P$2:P$501,$Y17)))</f>
        <v/>
      </c>
      <c r="Q17" s="7">
        <f>IF($Y17="","",IF(INDEX('Per Invoice'!Q$2:Q$501,$Y17)="","",INDEX('Per Invoice'!Q$2:Q$501,$Y17)))</f>
        <v/>
      </c>
      <c r="R17">
        <f>IF($Y17="","",IF(INDEX('Per Invoice'!R$2:R$501,$Y17)="","",INDEX('Per Invoice'!R$2:R$501,$Y17)))</f>
        <v/>
      </c>
      <c r="S17" s="7">
        <f>IF($Y17="","",IF(INDEX('Per Invoice'!S$2:S$501,$Y17)="","",INDEX('Per Invoice'!S$2:S$501,$Y17)))</f>
        <v/>
      </c>
      <c r="T17" s="7">
        <f>IF($Y17="","",IF(INDEX('Per Invoice'!T$2:T$501,$Y17)="","",INDEX('Per Invoice'!T$2:T$501,$Y17)))</f>
        <v/>
      </c>
      <c r="U17" s="7">
        <f>IF($Y17="","",IF(INDEX('Per Invoice'!U$2:U$501,$Y17)="","",INDEX('Per Invoice'!U$2:U$501,$Y17)))</f>
        <v/>
      </c>
      <c r="V17" s="7">
        <f>IF($Y17="","",IF(INDEX('Per Invoice'!V$2:V$501,$Y17)="","",INDEX('Per Invoice'!V$2:V$501,$Y17)))</f>
        <v/>
      </c>
      <c r="W17" s="7">
        <f>IF($Y17="","",IF(INDEX('Per Invoice'!W$2:W$501,$Y17)="","",INDEX('Per Invoice'!W$2:W$501,$Y17)))</f>
        <v/>
      </c>
      <c r="X17" s="7">
        <f>IF($Y17="","",IF(INDEX('Per Invoice'!X$2:X$501,$Y17)="","",INDEX('Per Invoice'!X$2:X$501,$Y17)))</f>
        <v/>
      </c>
      <c r="Y17" s="16">
        <f>IFERROR(MATCH(Settings!$C$29&amp;"|"&amp;ROWS($Y$2:$Y17),'Per Invoice'!$Z$2:$Z$501,0),"")</f>
        <v/>
      </c>
    </row>
    <row r="18">
      <c r="A18">
        <f>IF($Y18="","",IF(INDEX('Per Invoice'!A$2:A$501,$Y18)="","",INDEX('Per Invoice'!A$2:A$501,$Y18)))</f>
        <v/>
      </c>
      <c r="B18">
        <f>IF($Y18="","",IF(INDEX('Per Invoice'!B$2:B$501,$Y18)="","",INDEX('Per Invoice'!B$2:B$501,$Y18)))</f>
        <v/>
      </c>
      <c r="C18">
        <f>IF($Y18="","",IF(INDEX('Per Invoice'!C$2:C$501,$Y18)="","",INDEX('Per Invoice'!C$2:C$501,$Y18)))</f>
        <v/>
      </c>
      <c r="D18">
        <f>IF($Y18="","",IF(INDEX('Per Invoice'!D$2:D$501,$Y18)="","",INDEX('Per Invoice'!D$2:D$501,$Y18)))</f>
        <v/>
      </c>
      <c r="E18">
        <f>IF($Y18="","",IF(INDEX('Per Invoice'!E$2:E$501,$Y18)="","",INDEX('Per Invoice'!E$2:E$501,$Y18)))</f>
        <v/>
      </c>
      <c r="F18">
        <f>IF($Y18="","",IF(INDEX('Per Invoice'!F$2:F$501,$Y18)="","",INDEX('Per Invoice'!F$2:F$501,$Y18)))</f>
        <v/>
      </c>
      <c r="G18">
        <f>IF($Y18="","",IF(INDEX('Per Invoice'!G$2:G$501,$Y18)="","",INDEX('Per Invoice'!G$2:G$501,$Y18)))</f>
        <v/>
      </c>
      <c r="H18">
        <f>IF($Y18="","",IF(INDEX('Per Invoice'!H$2:H$501,$Y18)="","",INDEX('Per Invoice'!H$2:H$501,$Y18)))</f>
        <v/>
      </c>
      <c r="I18">
        <f>IF($Y18="","",IF(INDEX('Per Invoice'!I$2:I$501,$Y18)="","",INDEX('Per Invoice'!I$2:I$501,$Y18)))</f>
        <v/>
      </c>
      <c r="J18">
        <f>IF($Y18="","",IF(INDEX('Per Invoice'!J$2:J$501,$Y18)="","",INDEX('Per Invoice'!J$2:J$501,$Y18)))</f>
        <v/>
      </c>
      <c r="K18">
        <f>IF($Y18="","",IF(INDEX('Per Invoice'!K$2:K$501,$Y18)="","",INDEX('Per Invoice'!K$2:K$501,$Y18)))</f>
        <v/>
      </c>
      <c r="L18" s="7">
        <f>IF($Y18="","",IF(INDEX('Per Invoice'!L$2:L$501,$Y18)="","",INDEX('Per Invoice'!L$2:L$501,$Y18)))</f>
        <v/>
      </c>
      <c r="M18" s="14">
        <f>IF($Y18="","",IF(INDEX('Per Invoice'!M$2:M$501,$Y18)="","",INDEX('Per Invoice'!M$2:M$501,$Y18)))</f>
        <v/>
      </c>
      <c r="N18">
        <f>IF($Y18="","",IF(INDEX('Per Invoice'!N$2:N$501,$Y18)="","",INDEX('Per Invoice'!N$2:N$501,$Y18)))</f>
        <v/>
      </c>
      <c r="O18">
        <f>IF($Y18="","",IF(INDEX('Per Invoice'!O$2:O$501,$Y18)="","",INDEX('Per Invoice'!O$2:O$501,$Y18)))</f>
        <v/>
      </c>
      <c r="P18" s="7">
        <f>IF($Y18="","",IF(INDEX('Per Invoice'!P$2:P$501,$Y18)="","",INDEX('Per Invoice'!P$2:P$501,$Y18)))</f>
        <v/>
      </c>
      <c r="Q18" s="7">
        <f>IF($Y18="","",IF(INDEX('Per Invoice'!Q$2:Q$501,$Y18)="","",INDEX('Per Invoice'!Q$2:Q$501,$Y18)))</f>
        <v/>
      </c>
      <c r="R18">
        <f>IF($Y18="","",IF(INDEX('Per Invoice'!R$2:R$501,$Y18)="","",INDEX('Per Invoice'!R$2:R$501,$Y18)))</f>
        <v/>
      </c>
      <c r="S18" s="7">
        <f>IF($Y18="","",IF(INDEX('Per Invoice'!S$2:S$501,$Y18)="","",INDEX('Per Invoice'!S$2:S$501,$Y18)))</f>
        <v/>
      </c>
      <c r="T18" s="7">
        <f>IF($Y18="","",IF(INDEX('Per Invoice'!T$2:T$501,$Y18)="","",INDEX('Per Invoice'!T$2:T$501,$Y18)))</f>
        <v/>
      </c>
      <c r="U18" s="7">
        <f>IF($Y18="","",IF(INDEX('Per Invoice'!U$2:U$501,$Y18)="","",INDEX('Per Invoice'!U$2:U$501,$Y18)))</f>
        <v/>
      </c>
      <c r="V18" s="7">
        <f>IF($Y18="","",IF(INDEX('Per Invoice'!V$2:V$501,$Y18)="","",INDEX('Per Invoice'!V$2:V$501,$Y18)))</f>
        <v/>
      </c>
      <c r="W18" s="7">
        <f>IF($Y18="","",IF(INDEX('Per Invoice'!W$2:W$501,$Y18)="","",INDEX('Per Invoice'!W$2:W$501,$Y18)))</f>
        <v/>
      </c>
      <c r="X18" s="7">
        <f>IF($Y18="","",IF(INDEX('Per Invoice'!X$2:X$501,$Y18)="","",INDEX('Per Invoice'!X$2:X$501,$Y18)))</f>
        <v/>
      </c>
      <c r="Y18" s="16">
        <f>IFERROR(MATCH(Settings!$C$29&amp;"|"&amp;ROWS($Y$2:$Y18),'Per Invoice'!$Z$2:$Z$501,0),"")</f>
        <v/>
      </c>
    </row>
    <row r="19">
      <c r="A19">
        <f>IF($Y19="","",IF(INDEX('Per Invoice'!A$2:A$501,$Y19)="","",INDEX('Per Invoice'!A$2:A$501,$Y19)))</f>
        <v/>
      </c>
      <c r="B19">
        <f>IF($Y19="","",IF(INDEX('Per Invoice'!B$2:B$501,$Y19)="","",INDEX('Per Invoice'!B$2:B$501,$Y19)))</f>
        <v/>
      </c>
      <c r="C19">
        <f>IF($Y19="","",IF(INDEX('Per Invoice'!C$2:C$501,$Y19)="","",INDEX('Per Invoice'!C$2:C$501,$Y19)))</f>
        <v/>
      </c>
      <c r="D19">
        <f>IF($Y19="","",IF(INDEX('Per Invoice'!D$2:D$501,$Y19)="","",INDEX('Per Invoice'!D$2:D$501,$Y19)))</f>
        <v/>
      </c>
      <c r="E19">
        <f>IF($Y19="","",IF(INDEX('Per Invoice'!E$2:E$501,$Y19)="","",INDEX('Per Invoice'!E$2:E$501,$Y19)))</f>
        <v/>
      </c>
      <c r="F19">
        <f>IF($Y19="","",IF(INDEX('Per Invoice'!F$2:F$501,$Y19)="","",INDEX('Per Invoice'!F$2:F$501,$Y19)))</f>
        <v/>
      </c>
      <c r="G19">
        <f>IF($Y19="","",IF(INDEX('Per Invoice'!G$2:G$501,$Y19)="","",INDEX('Per Invoice'!G$2:G$501,$Y19)))</f>
        <v/>
      </c>
      <c r="H19">
        <f>IF($Y19="","",IF(INDEX('Per Invoice'!H$2:H$501,$Y19)="","",INDEX('Per Invoice'!H$2:H$501,$Y19)))</f>
        <v/>
      </c>
      <c r="I19">
        <f>IF($Y19="","",IF(INDEX('Per Invoice'!I$2:I$501,$Y19)="","",INDEX('Per Invoice'!I$2:I$501,$Y19)))</f>
        <v/>
      </c>
      <c r="J19">
        <f>IF($Y19="","",IF(INDEX('Per Invoice'!J$2:J$501,$Y19)="","",INDEX('Per Invoice'!J$2:J$501,$Y19)))</f>
        <v/>
      </c>
      <c r="K19">
        <f>IF($Y19="","",IF(INDEX('Per Invoice'!K$2:K$501,$Y19)="","",INDEX('Per Invoice'!K$2:K$501,$Y19)))</f>
        <v/>
      </c>
      <c r="L19" s="7">
        <f>IF($Y19="","",IF(INDEX('Per Invoice'!L$2:L$501,$Y19)="","",INDEX('Per Invoice'!L$2:L$501,$Y19)))</f>
        <v/>
      </c>
      <c r="M19" s="14">
        <f>IF($Y19="","",IF(INDEX('Per Invoice'!M$2:M$501,$Y19)="","",INDEX('Per Invoice'!M$2:M$501,$Y19)))</f>
        <v/>
      </c>
      <c r="N19">
        <f>IF($Y19="","",IF(INDEX('Per Invoice'!N$2:N$501,$Y19)="","",INDEX('Per Invoice'!N$2:N$501,$Y19)))</f>
        <v/>
      </c>
      <c r="O19">
        <f>IF($Y19="","",IF(INDEX('Per Invoice'!O$2:O$501,$Y19)="","",INDEX('Per Invoice'!O$2:O$501,$Y19)))</f>
        <v/>
      </c>
      <c r="P19" s="7">
        <f>IF($Y19="","",IF(INDEX('Per Invoice'!P$2:P$501,$Y19)="","",INDEX('Per Invoice'!P$2:P$501,$Y19)))</f>
        <v/>
      </c>
      <c r="Q19" s="7">
        <f>IF($Y19="","",IF(INDEX('Per Invoice'!Q$2:Q$501,$Y19)="","",INDEX('Per Invoice'!Q$2:Q$501,$Y19)))</f>
        <v/>
      </c>
      <c r="R19">
        <f>IF($Y19="","",IF(INDEX('Per Invoice'!R$2:R$501,$Y19)="","",INDEX('Per Invoice'!R$2:R$501,$Y19)))</f>
        <v/>
      </c>
      <c r="S19" s="7">
        <f>IF($Y19="","",IF(INDEX('Per Invoice'!S$2:S$501,$Y19)="","",INDEX('Per Invoice'!S$2:S$501,$Y19)))</f>
        <v/>
      </c>
      <c r="T19" s="7">
        <f>IF($Y19="","",IF(INDEX('Per Invoice'!T$2:T$501,$Y19)="","",INDEX('Per Invoice'!T$2:T$501,$Y19)))</f>
        <v/>
      </c>
      <c r="U19" s="7">
        <f>IF($Y19="","",IF(INDEX('Per Invoice'!U$2:U$501,$Y19)="","",INDEX('Per Invoice'!U$2:U$501,$Y19)))</f>
        <v/>
      </c>
      <c r="V19" s="7">
        <f>IF($Y19="","",IF(INDEX('Per Invoice'!V$2:V$501,$Y19)="","",INDEX('Per Invoice'!V$2:V$501,$Y19)))</f>
        <v/>
      </c>
      <c r="W19" s="7">
        <f>IF($Y19="","",IF(INDEX('Per Invoice'!W$2:W$501,$Y19)="","",INDEX('Per Invoice'!W$2:W$501,$Y19)))</f>
        <v/>
      </c>
      <c r="X19" s="7">
        <f>IF($Y19="","",IF(INDEX('Per Invoice'!X$2:X$501,$Y19)="","",INDEX('Per Invoice'!X$2:X$501,$Y19)))</f>
        <v/>
      </c>
      <c r="Y19" s="16">
        <f>IFERROR(MATCH(Settings!$C$29&amp;"|"&amp;ROWS($Y$2:$Y19),'Per Invoice'!$Z$2:$Z$501,0),"")</f>
        <v/>
      </c>
    </row>
    <row r="20">
      <c r="A20">
        <f>IF($Y20="","",IF(INDEX('Per Invoice'!A$2:A$501,$Y20)="","",INDEX('Per Invoice'!A$2:A$501,$Y20)))</f>
        <v/>
      </c>
      <c r="B20">
        <f>IF($Y20="","",IF(INDEX('Per Invoice'!B$2:B$501,$Y20)="","",INDEX('Per Invoice'!B$2:B$501,$Y20)))</f>
        <v/>
      </c>
      <c r="C20">
        <f>IF($Y20="","",IF(INDEX('Per Invoice'!C$2:C$501,$Y20)="","",INDEX('Per Invoice'!C$2:C$501,$Y20)))</f>
        <v/>
      </c>
      <c r="D20">
        <f>IF($Y20="","",IF(INDEX('Per Invoice'!D$2:D$501,$Y20)="","",INDEX('Per Invoice'!D$2:D$501,$Y20)))</f>
        <v/>
      </c>
      <c r="E20">
        <f>IF($Y20="","",IF(INDEX('Per Invoice'!E$2:E$501,$Y20)="","",INDEX('Per Invoice'!E$2:E$501,$Y20)))</f>
        <v/>
      </c>
      <c r="F20">
        <f>IF($Y20="","",IF(INDEX('Per Invoice'!F$2:F$501,$Y20)="","",INDEX('Per Invoice'!F$2:F$501,$Y20)))</f>
        <v/>
      </c>
      <c r="G20">
        <f>IF($Y20="","",IF(INDEX('Per Invoice'!G$2:G$501,$Y20)="","",INDEX('Per Invoice'!G$2:G$501,$Y20)))</f>
        <v/>
      </c>
      <c r="H20">
        <f>IF($Y20="","",IF(INDEX('Per Invoice'!H$2:H$501,$Y20)="","",INDEX('Per Invoice'!H$2:H$501,$Y20)))</f>
        <v/>
      </c>
      <c r="I20">
        <f>IF($Y20="","",IF(INDEX('Per Invoice'!I$2:I$501,$Y20)="","",INDEX('Per Invoice'!I$2:I$501,$Y20)))</f>
        <v/>
      </c>
      <c r="J20">
        <f>IF($Y20="","",IF(INDEX('Per Invoice'!J$2:J$501,$Y20)="","",INDEX('Per Invoice'!J$2:J$501,$Y20)))</f>
        <v/>
      </c>
      <c r="K20">
        <f>IF($Y20="","",IF(INDEX('Per Invoice'!K$2:K$501,$Y20)="","",INDEX('Per Invoice'!K$2:K$501,$Y20)))</f>
        <v/>
      </c>
      <c r="L20" s="7">
        <f>IF($Y20="","",IF(INDEX('Per Invoice'!L$2:L$501,$Y20)="","",INDEX('Per Invoice'!L$2:L$501,$Y20)))</f>
        <v/>
      </c>
      <c r="M20" s="14">
        <f>IF($Y20="","",IF(INDEX('Per Invoice'!M$2:M$501,$Y20)="","",INDEX('Per Invoice'!M$2:M$501,$Y20)))</f>
        <v/>
      </c>
      <c r="N20">
        <f>IF($Y20="","",IF(INDEX('Per Invoice'!N$2:N$501,$Y20)="","",INDEX('Per Invoice'!N$2:N$501,$Y20)))</f>
        <v/>
      </c>
      <c r="O20">
        <f>IF($Y20="","",IF(INDEX('Per Invoice'!O$2:O$501,$Y20)="","",INDEX('Per Invoice'!O$2:O$501,$Y20)))</f>
        <v/>
      </c>
      <c r="P20" s="7">
        <f>IF($Y20="","",IF(INDEX('Per Invoice'!P$2:P$501,$Y20)="","",INDEX('Per Invoice'!P$2:P$501,$Y20)))</f>
        <v/>
      </c>
      <c r="Q20" s="7">
        <f>IF($Y20="","",IF(INDEX('Per Invoice'!Q$2:Q$501,$Y20)="","",INDEX('Per Invoice'!Q$2:Q$501,$Y20)))</f>
        <v/>
      </c>
      <c r="R20">
        <f>IF($Y20="","",IF(INDEX('Per Invoice'!R$2:R$501,$Y20)="","",INDEX('Per Invoice'!R$2:R$501,$Y20)))</f>
        <v/>
      </c>
      <c r="S20" s="7">
        <f>IF($Y20="","",IF(INDEX('Per Invoice'!S$2:S$501,$Y20)="","",INDEX('Per Invoice'!S$2:S$501,$Y20)))</f>
        <v/>
      </c>
      <c r="T20" s="7">
        <f>IF($Y20="","",IF(INDEX('Per Invoice'!T$2:T$501,$Y20)="","",INDEX('Per Invoice'!T$2:T$501,$Y20)))</f>
        <v/>
      </c>
      <c r="U20" s="7">
        <f>IF($Y20="","",IF(INDEX('Per Invoice'!U$2:U$501,$Y20)="","",INDEX('Per Invoice'!U$2:U$501,$Y20)))</f>
        <v/>
      </c>
      <c r="V20" s="7">
        <f>IF($Y20="","",IF(INDEX('Per Invoice'!V$2:V$501,$Y20)="","",INDEX('Per Invoice'!V$2:V$501,$Y20)))</f>
        <v/>
      </c>
      <c r="W20" s="7">
        <f>IF($Y20="","",IF(INDEX('Per Invoice'!W$2:W$501,$Y20)="","",INDEX('Per Invoice'!W$2:W$501,$Y20)))</f>
        <v/>
      </c>
      <c r="X20" s="7">
        <f>IF($Y20="","",IF(INDEX('Per Invoice'!X$2:X$501,$Y20)="","",INDEX('Per Invoice'!X$2:X$501,$Y20)))</f>
        <v/>
      </c>
      <c r="Y20" s="16">
        <f>IFERROR(MATCH(Settings!$C$29&amp;"|"&amp;ROWS($Y$2:$Y20),'Per Invoice'!$Z$2:$Z$501,0),"")</f>
        <v/>
      </c>
    </row>
    <row r="21">
      <c r="A21">
        <f>IF($Y21="","",IF(INDEX('Per Invoice'!A$2:A$501,$Y21)="","",INDEX('Per Invoice'!A$2:A$501,$Y21)))</f>
        <v/>
      </c>
      <c r="B21">
        <f>IF($Y21="","",IF(INDEX('Per Invoice'!B$2:B$501,$Y21)="","",INDEX('Per Invoice'!B$2:B$501,$Y21)))</f>
        <v/>
      </c>
      <c r="C21">
        <f>IF($Y21="","",IF(INDEX('Per Invoice'!C$2:C$501,$Y21)="","",INDEX('Per Invoice'!C$2:C$501,$Y21)))</f>
        <v/>
      </c>
      <c r="D21">
        <f>IF($Y21="","",IF(INDEX('Per Invoice'!D$2:D$501,$Y21)="","",INDEX('Per Invoice'!D$2:D$501,$Y21)))</f>
        <v/>
      </c>
      <c r="E21">
        <f>IF($Y21="","",IF(INDEX('Per Invoice'!E$2:E$501,$Y21)="","",INDEX('Per Invoice'!E$2:E$501,$Y21)))</f>
        <v/>
      </c>
      <c r="F21">
        <f>IF($Y21="","",IF(INDEX('Per Invoice'!F$2:F$501,$Y21)="","",INDEX('Per Invoice'!F$2:F$501,$Y21)))</f>
        <v/>
      </c>
      <c r="G21">
        <f>IF($Y21="","",IF(INDEX('Per Invoice'!G$2:G$501,$Y21)="","",INDEX('Per Invoice'!G$2:G$501,$Y21)))</f>
        <v/>
      </c>
      <c r="H21">
        <f>IF($Y21="","",IF(INDEX('Per Invoice'!H$2:H$501,$Y21)="","",INDEX('Per Invoice'!H$2:H$501,$Y21)))</f>
        <v/>
      </c>
      <c r="I21">
        <f>IF($Y21="","",IF(INDEX('Per Invoice'!I$2:I$501,$Y21)="","",INDEX('Per Invoice'!I$2:I$501,$Y21)))</f>
        <v/>
      </c>
      <c r="J21">
        <f>IF($Y21="","",IF(INDEX('Per Invoice'!J$2:J$501,$Y21)="","",INDEX('Per Invoice'!J$2:J$501,$Y21)))</f>
        <v/>
      </c>
      <c r="K21">
        <f>IF($Y21="","",IF(INDEX('Per Invoice'!K$2:K$501,$Y21)="","",INDEX('Per Invoice'!K$2:K$501,$Y21)))</f>
        <v/>
      </c>
      <c r="L21" s="7">
        <f>IF($Y21="","",IF(INDEX('Per Invoice'!L$2:L$501,$Y21)="","",INDEX('Per Invoice'!L$2:L$501,$Y21)))</f>
        <v/>
      </c>
      <c r="M21" s="14">
        <f>IF($Y21="","",IF(INDEX('Per Invoice'!M$2:M$501,$Y21)="","",INDEX('Per Invoice'!M$2:M$501,$Y21)))</f>
        <v/>
      </c>
      <c r="N21">
        <f>IF($Y21="","",IF(INDEX('Per Invoice'!N$2:N$501,$Y21)="","",INDEX('Per Invoice'!N$2:N$501,$Y21)))</f>
        <v/>
      </c>
      <c r="O21">
        <f>IF($Y21="","",IF(INDEX('Per Invoice'!O$2:O$501,$Y21)="","",INDEX('Per Invoice'!O$2:O$501,$Y21)))</f>
        <v/>
      </c>
      <c r="P21" s="7">
        <f>IF($Y21="","",IF(INDEX('Per Invoice'!P$2:P$501,$Y21)="","",INDEX('Per Invoice'!P$2:P$501,$Y21)))</f>
        <v/>
      </c>
      <c r="Q21" s="7">
        <f>IF($Y21="","",IF(INDEX('Per Invoice'!Q$2:Q$501,$Y21)="","",INDEX('Per Invoice'!Q$2:Q$501,$Y21)))</f>
        <v/>
      </c>
      <c r="R21">
        <f>IF($Y21="","",IF(INDEX('Per Invoice'!R$2:R$501,$Y21)="","",INDEX('Per Invoice'!R$2:R$501,$Y21)))</f>
        <v/>
      </c>
      <c r="S21" s="7">
        <f>IF($Y21="","",IF(INDEX('Per Invoice'!S$2:S$501,$Y21)="","",INDEX('Per Invoice'!S$2:S$501,$Y21)))</f>
        <v/>
      </c>
      <c r="T21" s="7">
        <f>IF($Y21="","",IF(INDEX('Per Invoice'!T$2:T$501,$Y21)="","",INDEX('Per Invoice'!T$2:T$501,$Y21)))</f>
        <v/>
      </c>
      <c r="U21" s="7">
        <f>IF($Y21="","",IF(INDEX('Per Invoice'!U$2:U$501,$Y21)="","",INDEX('Per Invoice'!U$2:U$501,$Y21)))</f>
        <v/>
      </c>
      <c r="V21" s="7">
        <f>IF($Y21="","",IF(INDEX('Per Invoice'!V$2:V$501,$Y21)="","",INDEX('Per Invoice'!V$2:V$501,$Y21)))</f>
        <v/>
      </c>
      <c r="W21" s="7">
        <f>IF($Y21="","",IF(INDEX('Per Invoice'!W$2:W$501,$Y21)="","",INDEX('Per Invoice'!W$2:W$501,$Y21)))</f>
        <v/>
      </c>
      <c r="X21" s="7">
        <f>IF($Y21="","",IF(INDEX('Per Invoice'!X$2:X$501,$Y21)="","",INDEX('Per Invoice'!X$2:X$501,$Y21)))</f>
        <v/>
      </c>
      <c r="Y21" s="16">
        <f>IFERROR(MATCH(Settings!$C$29&amp;"|"&amp;ROWS($Y$2:$Y21),'Per Invoice'!$Z$2:$Z$501,0),"")</f>
        <v/>
      </c>
    </row>
    <row r="22">
      <c r="A22">
        <f>IF($Y22="","",IF(INDEX('Per Invoice'!A$2:A$501,$Y22)="","",INDEX('Per Invoice'!A$2:A$501,$Y22)))</f>
        <v/>
      </c>
      <c r="B22">
        <f>IF($Y22="","",IF(INDEX('Per Invoice'!B$2:B$501,$Y22)="","",INDEX('Per Invoice'!B$2:B$501,$Y22)))</f>
        <v/>
      </c>
      <c r="C22">
        <f>IF($Y22="","",IF(INDEX('Per Invoice'!C$2:C$501,$Y22)="","",INDEX('Per Invoice'!C$2:C$501,$Y22)))</f>
        <v/>
      </c>
      <c r="D22">
        <f>IF($Y22="","",IF(INDEX('Per Invoice'!D$2:D$501,$Y22)="","",INDEX('Per Invoice'!D$2:D$501,$Y22)))</f>
        <v/>
      </c>
      <c r="E22">
        <f>IF($Y22="","",IF(INDEX('Per Invoice'!E$2:E$501,$Y22)="","",INDEX('Per Invoice'!E$2:E$501,$Y22)))</f>
        <v/>
      </c>
      <c r="F22">
        <f>IF($Y22="","",IF(INDEX('Per Invoice'!F$2:F$501,$Y22)="","",INDEX('Per Invoice'!F$2:F$501,$Y22)))</f>
        <v/>
      </c>
      <c r="G22">
        <f>IF($Y22="","",IF(INDEX('Per Invoice'!G$2:G$501,$Y22)="","",INDEX('Per Invoice'!G$2:G$501,$Y22)))</f>
        <v/>
      </c>
      <c r="H22">
        <f>IF($Y22="","",IF(INDEX('Per Invoice'!H$2:H$501,$Y22)="","",INDEX('Per Invoice'!H$2:H$501,$Y22)))</f>
        <v/>
      </c>
      <c r="I22">
        <f>IF($Y22="","",IF(INDEX('Per Invoice'!I$2:I$501,$Y22)="","",INDEX('Per Invoice'!I$2:I$501,$Y22)))</f>
        <v/>
      </c>
      <c r="J22">
        <f>IF($Y22="","",IF(INDEX('Per Invoice'!J$2:J$501,$Y22)="","",INDEX('Per Invoice'!J$2:J$501,$Y22)))</f>
        <v/>
      </c>
      <c r="K22">
        <f>IF($Y22="","",IF(INDEX('Per Invoice'!K$2:K$501,$Y22)="","",INDEX('Per Invoice'!K$2:K$501,$Y22)))</f>
        <v/>
      </c>
      <c r="L22" s="7">
        <f>IF($Y22="","",IF(INDEX('Per Invoice'!L$2:L$501,$Y22)="","",INDEX('Per Invoice'!L$2:L$501,$Y22)))</f>
        <v/>
      </c>
      <c r="M22" s="14">
        <f>IF($Y22="","",IF(INDEX('Per Invoice'!M$2:M$501,$Y22)="","",INDEX('Per Invoice'!M$2:M$501,$Y22)))</f>
        <v/>
      </c>
      <c r="N22">
        <f>IF($Y22="","",IF(INDEX('Per Invoice'!N$2:N$501,$Y22)="","",INDEX('Per Invoice'!N$2:N$501,$Y22)))</f>
        <v/>
      </c>
      <c r="O22">
        <f>IF($Y22="","",IF(INDEX('Per Invoice'!O$2:O$501,$Y22)="","",INDEX('Per Invoice'!O$2:O$501,$Y22)))</f>
        <v/>
      </c>
      <c r="P22" s="7">
        <f>IF($Y22="","",IF(INDEX('Per Invoice'!P$2:P$501,$Y22)="","",INDEX('Per Invoice'!P$2:P$501,$Y22)))</f>
        <v/>
      </c>
      <c r="Q22" s="7">
        <f>IF($Y22="","",IF(INDEX('Per Invoice'!Q$2:Q$501,$Y22)="","",INDEX('Per Invoice'!Q$2:Q$501,$Y22)))</f>
        <v/>
      </c>
      <c r="R22">
        <f>IF($Y22="","",IF(INDEX('Per Invoice'!R$2:R$501,$Y22)="","",INDEX('Per Invoice'!R$2:R$501,$Y22)))</f>
        <v/>
      </c>
      <c r="S22" s="7">
        <f>IF($Y22="","",IF(INDEX('Per Invoice'!S$2:S$501,$Y22)="","",INDEX('Per Invoice'!S$2:S$501,$Y22)))</f>
        <v/>
      </c>
      <c r="T22" s="7">
        <f>IF($Y22="","",IF(INDEX('Per Invoice'!T$2:T$501,$Y22)="","",INDEX('Per Invoice'!T$2:T$501,$Y22)))</f>
        <v/>
      </c>
      <c r="U22" s="7">
        <f>IF($Y22="","",IF(INDEX('Per Invoice'!U$2:U$501,$Y22)="","",INDEX('Per Invoice'!U$2:U$501,$Y22)))</f>
        <v/>
      </c>
      <c r="V22" s="7">
        <f>IF($Y22="","",IF(INDEX('Per Invoice'!V$2:V$501,$Y22)="","",INDEX('Per Invoice'!V$2:V$501,$Y22)))</f>
        <v/>
      </c>
      <c r="W22" s="7">
        <f>IF($Y22="","",IF(INDEX('Per Invoice'!W$2:W$501,$Y22)="","",INDEX('Per Invoice'!W$2:W$501,$Y22)))</f>
        <v/>
      </c>
      <c r="X22" s="7">
        <f>IF($Y22="","",IF(INDEX('Per Invoice'!X$2:X$501,$Y22)="","",INDEX('Per Invoice'!X$2:X$501,$Y22)))</f>
        <v/>
      </c>
      <c r="Y22" s="16">
        <f>IFERROR(MATCH(Settings!$C$29&amp;"|"&amp;ROWS($Y$2:$Y22),'Per Invoice'!$Z$2:$Z$501,0),"")</f>
        <v/>
      </c>
    </row>
    <row r="23">
      <c r="A23">
        <f>IF($Y23="","",IF(INDEX('Per Invoice'!A$2:A$501,$Y23)="","",INDEX('Per Invoice'!A$2:A$501,$Y23)))</f>
        <v/>
      </c>
      <c r="B23">
        <f>IF($Y23="","",IF(INDEX('Per Invoice'!B$2:B$501,$Y23)="","",INDEX('Per Invoice'!B$2:B$501,$Y23)))</f>
        <v/>
      </c>
      <c r="C23">
        <f>IF($Y23="","",IF(INDEX('Per Invoice'!C$2:C$501,$Y23)="","",INDEX('Per Invoice'!C$2:C$501,$Y23)))</f>
        <v/>
      </c>
      <c r="D23">
        <f>IF($Y23="","",IF(INDEX('Per Invoice'!D$2:D$501,$Y23)="","",INDEX('Per Invoice'!D$2:D$501,$Y23)))</f>
        <v/>
      </c>
      <c r="E23">
        <f>IF($Y23="","",IF(INDEX('Per Invoice'!E$2:E$501,$Y23)="","",INDEX('Per Invoice'!E$2:E$501,$Y23)))</f>
        <v/>
      </c>
      <c r="F23">
        <f>IF($Y23="","",IF(INDEX('Per Invoice'!F$2:F$501,$Y23)="","",INDEX('Per Invoice'!F$2:F$501,$Y23)))</f>
        <v/>
      </c>
      <c r="G23">
        <f>IF($Y23="","",IF(INDEX('Per Invoice'!G$2:G$501,$Y23)="","",INDEX('Per Invoice'!G$2:G$501,$Y23)))</f>
        <v/>
      </c>
      <c r="H23">
        <f>IF($Y23="","",IF(INDEX('Per Invoice'!H$2:H$501,$Y23)="","",INDEX('Per Invoice'!H$2:H$501,$Y23)))</f>
        <v/>
      </c>
      <c r="I23">
        <f>IF($Y23="","",IF(INDEX('Per Invoice'!I$2:I$501,$Y23)="","",INDEX('Per Invoice'!I$2:I$501,$Y23)))</f>
        <v/>
      </c>
      <c r="J23">
        <f>IF($Y23="","",IF(INDEX('Per Invoice'!J$2:J$501,$Y23)="","",INDEX('Per Invoice'!J$2:J$501,$Y23)))</f>
        <v/>
      </c>
      <c r="K23">
        <f>IF($Y23="","",IF(INDEX('Per Invoice'!K$2:K$501,$Y23)="","",INDEX('Per Invoice'!K$2:K$501,$Y23)))</f>
        <v/>
      </c>
      <c r="L23" s="7">
        <f>IF($Y23="","",IF(INDEX('Per Invoice'!L$2:L$501,$Y23)="","",INDEX('Per Invoice'!L$2:L$501,$Y23)))</f>
        <v/>
      </c>
      <c r="M23" s="14">
        <f>IF($Y23="","",IF(INDEX('Per Invoice'!M$2:M$501,$Y23)="","",INDEX('Per Invoice'!M$2:M$501,$Y23)))</f>
        <v/>
      </c>
      <c r="N23">
        <f>IF($Y23="","",IF(INDEX('Per Invoice'!N$2:N$501,$Y23)="","",INDEX('Per Invoice'!N$2:N$501,$Y23)))</f>
        <v/>
      </c>
      <c r="O23">
        <f>IF($Y23="","",IF(INDEX('Per Invoice'!O$2:O$501,$Y23)="","",INDEX('Per Invoice'!O$2:O$501,$Y23)))</f>
        <v/>
      </c>
      <c r="P23" s="7">
        <f>IF($Y23="","",IF(INDEX('Per Invoice'!P$2:P$501,$Y23)="","",INDEX('Per Invoice'!P$2:P$501,$Y23)))</f>
        <v/>
      </c>
      <c r="Q23" s="7">
        <f>IF($Y23="","",IF(INDEX('Per Invoice'!Q$2:Q$501,$Y23)="","",INDEX('Per Invoice'!Q$2:Q$501,$Y23)))</f>
        <v/>
      </c>
      <c r="R23">
        <f>IF($Y23="","",IF(INDEX('Per Invoice'!R$2:R$501,$Y23)="","",INDEX('Per Invoice'!R$2:R$501,$Y23)))</f>
        <v/>
      </c>
      <c r="S23" s="7">
        <f>IF($Y23="","",IF(INDEX('Per Invoice'!S$2:S$501,$Y23)="","",INDEX('Per Invoice'!S$2:S$501,$Y23)))</f>
        <v/>
      </c>
      <c r="T23" s="7">
        <f>IF($Y23="","",IF(INDEX('Per Invoice'!T$2:T$501,$Y23)="","",INDEX('Per Invoice'!T$2:T$501,$Y23)))</f>
        <v/>
      </c>
      <c r="U23" s="7">
        <f>IF($Y23="","",IF(INDEX('Per Invoice'!U$2:U$501,$Y23)="","",INDEX('Per Invoice'!U$2:U$501,$Y23)))</f>
        <v/>
      </c>
      <c r="V23" s="7">
        <f>IF($Y23="","",IF(INDEX('Per Invoice'!V$2:V$501,$Y23)="","",INDEX('Per Invoice'!V$2:V$501,$Y23)))</f>
        <v/>
      </c>
      <c r="W23" s="7">
        <f>IF($Y23="","",IF(INDEX('Per Invoice'!W$2:W$501,$Y23)="","",INDEX('Per Invoice'!W$2:W$501,$Y23)))</f>
        <v/>
      </c>
      <c r="X23" s="7">
        <f>IF($Y23="","",IF(INDEX('Per Invoice'!X$2:X$501,$Y23)="","",INDEX('Per Invoice'!X$2:X$501,$Y23)))</f>
        <v/>
      </c>
      <c r="Y23" s="16">
        <f>IFERROR(MATCH(Settings!$C$29&amp;"|"&amp;ROWS($Y$2:$Y23),'Per Invoice'!$Z$2:$Z$501,0),"")</f>
        <v/>
      </c>
    </row>
    <row r="24">
      <c r="A24">
        <f>IF($Y24="","",IF(INDEX('Per Invoice'!A$2:A$501,$Y24)="","",INDEX('Per Invoice'!A$2:A$501,$Y24)))</f>
        <v/>
      </c>
      <c r="B24">
        <f>IF($Y24="","",IF(INDEX('Per Invoice'!B$2:B$501,$Y24)="","",INDEX('Per Invoice'!B$2:B$501,$Y24)))</f>
        <v/>
      </c>
      <c r="C24">
        <f>IF($Y24="","",IF(INDEX('Per Invoice'!C$2:C$501,$Y24)="","",INDEX('Per Invoice'!C$2:C$501,$Y24)))</f>
        <v/>
      </c>
      <c r="D24">
        <f>IF($Y24="","",IF(INDEX('Per Invoice'!D$2:D$501,$Y24)="","",INDEX('Per Invoice'!D$2:D$501,$Y24)))</f>
        <v/>
      </c>
      <c r="E24">
        <f>IF($Y24="","",IF(INDEX('Per Invoice'!E$2:E$501,$Y24)="","",INDEX('Per Invoice'!E$2:E$501,$Y24)))</f>
        <v/>
      </c>
      <c r="F24">
        <f>IF($Y24="","",IF(INDEX('Per Invoice'!F$2:F$501,$Y24)="","",INDEX('Per Invoice'!F$2:F$501,$Y24)))</f>
        <v/>
      </c>
      <c r="G24">
        <f>IF($Y24="","",IF(INDEX('Per Invoice'!G$2:G$501,$Y24)="","",INDEX('Per Invoice'!G$2:G$501,$Y24)))</f>
        <v/>
      </c>
      <c r="H24">
        <f>IF($Y24="","",IF(INDEX('Per Invoice'!H$2:H$501,$Y24)="","",INDEX('Per Invoice'!H$2:H$501,$Y24)))</f>
        <v/>
      </c>
      <c r="I24">
        <f>IF($Y24="","",IF(INDEX('Per Invoice'!I$2:I$501,$Y24)="","",INDEX('Per Invoice'!I$2:I$501,$Y24)))</f>
        <v/>
      </c>
      <c r="J24">
        <f>IF($Y24="","",IF(INDEX('Per Invoice'!J$2:J$501,$Y24)="","",INDEX('Per Invoice'!J$2:J$501,$Y24)))</f>
        <v/>
      </c>
      <c r="K24">
        <f>IF($Y24="","",IF(INDEX('Per Invoice'!K$2:K$501,$Y24)="","",INDEX('Per Invoice'!K$2:K$501,$Y24)))</f>
        <v/>
      </c>
      <c r="L24" s="7">
        <f>IF($Y24="","",IF(INDEX('Per Invoice'!L$2:L$501,$Y24)="","",INDEX('Per Invoice'!L$2:L$501,$Y24)))</f>
        <v/>
      </c>
      <c r="M24" s="14">
        <f>IF($Y24="","",IF(INDEX('Per Invoice'!M$2:M$501,$Y24)="","",INDEX('Per Invoice'!M$2:M$501,$Y24)))</f>
        <v/>
      </c>
      <c r="N24">
        <f>IF($Y24="","",IF(INDEX('Per Invoice'!N$2:N$501,$Y24)="","",INDEX('Per Invoice'!N$2:N$501,$Y24)))</f>
        <v/>
      </c>
      <c r="O24">
        <f>IF($Y24="","",IF(INDEX('Per Invoice'!O$2:O$501,$Y24)="","",INDEX('Per Invoice'!O$2:O$501,$Y24)))</f>
        <v/>
      </c>
      <c r="P24" s="7">
        <f>IF($Y24="","",IF(INDEX('Per Invoice'!P$2:P$501,$Y24)="","",INDEX('Per Invoice'!P$2:P$501,$Y24)))</f>
        <v/>
      </c>
      <c r="Q24" s="7">
        <f>IF($Y24="","",IF(INDEX('Per Invoice'!Q$2:Q$501,$Y24)="","",INDEX('Per Invoice'!Q$2:Q$501,$Y24)))</f>
        <v/>
      </c>
      <c r="R24">
        <f>IF($Y24="","",IF(INDEX('Per Invoice'!R$2:R$501,$Y24)="","",INDEX('Per Invoice'!R$2:R$501,$Y24)))</f>
        <v/>
      </c>
      <c r="S24" s="7">
        <f>IF($Y24="","",IF(INDEX('Per Invoice'!S$2:S$501,$Y24)="","",INDEX('Per Invoice'!S$2:S$501,$Y24)))</f>
        <v/>
      </c>
      <c r="T24" s="7">
        <f>IF($Y24="","",IF(INDEX('Per Invoice'!T$2:T$501,$Y24)="","",INDEX('Per Invoice'!T$2:T$501,$Y24)))</f>
        <v/>
      </c>
      <c r="U24" s="7">
        <f>IF($Y24="","",IF(INDEX('Per Invoice'!U$2:U$501,$Y24)="","",INDEX('Per Invoice'!U$2:U$501,$Y24)))</f>
        <v/>
      </c>
      <c r="V24" s="7">
        <f>IF($Y24="","",IF(INDEX('Per Invoice'!V$2:V$501,$Y24)="","",INDEX('Per Invoice'!V$2:V$501,$Y24)))</f>
        <v/>
      </c>
      <c r="W24" s="7">
        <f>IF($Y24="","",IF(INDEX('Per Invoice'!W$2:W$501,$Y24)="","",INDEX('Per Invoice'!W$2:W$501,$Y24)))</f>
        <v/>
      </c>
      <c r="X24" s="7">
        <f>IF($Y24="","",IF(INDEX('Per Invoice'!X$2:X$501,$Y24)="","",INDEX('Per Invoice'!X$2:X$501,$Y24)))</f>
        <v/>
      </c>
      <c r="Y24" s="16">
        <f>IFERROR(MATCH(Settings!$C$29&amp;"|"&amp;ROWS($Y$2:$Y24),'Per Invoice'!$Z$2:$Z$501,0),"")</f>
        <v/>
      </c>
    </row>
    <row r="25">
      <c r="A25">
        <f>IF($Y25="","",IF(INDEX('Per Invoice'!A$2:A$501,$Y25)="","",INDEX('Per Invoice'!A$2:A$501,$Y25)))</f>
        <v/>
      </c>
      <c r="B25">
        <f>IF($Y25="","",IF(INDEX('Per Invoice'!B$2:B$501,$Y25)="","",INDEX('Per Invoice'!B$2:B$501,$Y25)))</f>
        <v/>
      </c>
      <c r="C25">
        <f>IF($Y25="","",IF(INDEX('Per Invoice'!C$2:C$501,$Y25)="","",INDEX('Per Invoice'!C$2:C$501,$Y25)))</f>
        <v/>
      </c>
      <c r="D25">
        <f>IF($Y25="","",IF(INDEX('Per Invoice'!D$2:D$501,$Y25)="","",INDEX('Per Invoice'!D$2:D$501,$Y25)))</f>
        <v/>
      </c>
      <c r="E25">
        <f>IF($Y25="","",IF(INDEX('Per Invoice'!E$2:E$501,$Y25)="","",INDEX('Per Invoice'!E$2:E$501,$Y25)))</f>
        <v/>
      </c>
      <c r="F25">
        <f>IF($Y25="","",IF(INDEX('Per Invoice'!F$2:F$501,$Y25)="","",INDEX('Per Invoice'!F$2:F$501,$Y25)))</f>
        <v/>
      </c>
      <c r="G25">
        <f>IF($Y25="","",IF(INDEX('Per Invoice'!G$2:G$501,$Y25)="","",INDEX('Per Invoice'!G$2:G$501,$Y25)))</f>
        <v/>
      </c>
      <c r="H25">
        <f>IF($Y25="","",IF(INDEX('Per Invoice'!H$2:H$501,$Y25)="","",INDEX('Per Invoice'!H$2:H$501,$Y25)))</f>
        <v/>
      </c>
      <c r="I25">
        <f>IF($Y25="","",IF(INDEX('Per Invoice'!I$2:I$501,$Y25)="","",INDEX('Per Invoice'!I$2:I$501,$Y25)))</f>
        <v/>
      </c>
      <c r="J25">
        <f>IF($Y25="","",IF(INDEX('Per Invoice'!J$2:J$501,$Y25)="","",INDEX('Per Invoice'!J$2:J$501,$Y25)))</f>
        <v/>
      </c>
      <c r="K25">
        <f>IF($Y25="","",IF(INDEX('Per Invoice'!K$2:K$501,$Y25)="","",INDEX('Per Invoice'!K$2:K$501,$Y25)))</f>
        <v/>
      </c>
      <c r="L25" s="7">
        <f>IF($Y25="","",IF(INDEX('Per Invoice'!L$2:L$501,$Y25)="","",INDEX('Per Invoice'!L$2:L$501,$Y25)))</f>
        <v/>
      </c>
      <c r="M25" s="14">
        <f>IF($Y25="","",IF(INDEX('Per Invoice'!M$2:M$501,$Y25)="","",INDEX('Per Invoice'!M$2:M$501,$Y25)))</f>
        <v/>
      </c>
      <c r="N25">
        <f>IF($Y25="","",IF(INDEX('Per Invoice'!N$2:N$501,$Y25)="","",INDEX('Per Invoice'!N$2:N$501,$Y25)))</f>
        <v/>
      </c>
      <c r="O25">
        <f>IF($Y25="","",IF(INDEX('Per Invoice'!O$2:O$501,$Y25)="","",INDEX('Per Invoice'!O$2:O$501,$Y25)))</f>
        <v/>
      </c>
      <c r="P25" s="7">
        <f>IF($Y25="","",IF(INDEX('Per Invoice'!P$2:P$501,$Y25)="","",INDEX('Per Invoice'!P$2:P$501,$Y25)))</f>
        <v/>
      </c>
      <c r="Q25" s="7">
        <f>IF($Y25="","",IF(INDEX('Per Invoice'!Q$2:Q$501,$Y25)="","",INDEX('Per Invoice'!Q$2:Q$501,$Y25)))</f>
        <v/>
      </c>
      <c r="R25">
        <f>IF($Y25="","",IF(INDEX('Per Invoice'!R$2:R$501,$Y25)="","",INDEX('Per Invoice'!R$2:R$501,$Y25)))</f>
        <v/>
      </c>
      <c r="S25" s="7">
        <f>IF($Y25="","",IF(INDEX('Per Invoice'!S$2:S$501,$Y25)="","",INDEX('Per Invoice'!S$2:S$501,$Y25)))</f>
        <v/>
      </c>
      <c r="T25" s="7">
        <f>IF($Y25="","",IF(INDEX('Per Invoice'!T$2:T$501,$Y25)="","",INDEX('Per Invoice'!T$2:T$501,$Y25)))</f>
        <v/>
      </c>
      <c r="U25" s="7">
        <f>IF($Y25="","",IF(INDEX('Per Invoice'!U$2:U$501,$Y25)="","",INDEX('Per Invoice'!U$2:U$501,$Y25)))</f>
        <v/>
      </c>
      <c r="V25" s="7">
        <f>IF($Y25="","",IF(INDEX('Per Invoice'!V$2:V$501,$Y25)="","",INDEX('Per Invoice'!V$2:V$501,$Y25)))</f>
        <v/>
      </c>
      <c r="W25" s="7">
        <f>IF($Y25="","",IF(INDEX('Per Invoice'!W$2:W$501,$Y25)="","",INDEX('Per Invoice'!W$2:W$501,$Y25)))</f>
        <v/>
      </c>
      <c r="X25" s="7">
        <f>IF($Y25="","",IF(INDEX('Per Invoice'!X$2:X$501,$Y25)="","",INDEX('Per Invoice'!X$2:X$501,$Y25)))</f>
        <v/>
      </c>
      <c r="Y25" s="16">
        <f>IFERROR(MATCH(Settings!$C$29&amp;"|"&amp;ROWS($Y$2:$Y25),'Per Invoice'!$Z$2:$Z$501,0),"")</f>
        <v/>
      </c>
    </row>
    <row r="26">
      <c r="A26">
        <f>IF($Y26="","",IF(INDEX('Per Invoice'!A$2:A$501,$Y26)="","",INDEX('Per Invoice'!A$2:A$501,$Y26)))</f>
        <v/>
      </c>
      <c r="B26">
        <f>IF($Y26="","",IF(INDEX('Per Invoice'!B$2:B$501,$Y26)="","",INDEX('Per Invoice'!B$2:B$501,$Y26)))</f>
        <v/>
      </c>
      <c r="C26">
        <f>IF($Y26="","",IF(INDEX('Per Invoice'!C$2:C$501,$Y26)="","",INDEX('Per Invoice'!C$2:C$501,$Y26)))</f>
        <v/>
      </c>
      <c r="D26">
        <f>IF($Y26="","",IF(INDEX('Per Invoice'!D$2:D$501,$Y26)="","",INDEX('Per Invoice'!D$2:D$501,$Y26)))</f>
        <v/>
      </c>
      <c r="E26">
        <f>IF($Y26="","",IF(INDEX('Per Invoice'!E$2:E$501,$Y26)="","",INDEX('Per Invoice'!E$2:E$501,$Y26)))</f>
        <v/>
      </c>
      <c r="F26">
        <f>IF($Y26="","",IF(INDEX('Per Invoice'!F$2:F$501,$Y26)="","",INDEX('Per Invoice'!F$2:F$501,$Y26)))</f>
        <v/>
      </c>
      <c r="G26">
        <f>IF($Y26="","",IF(INDEX('Per Invoice'!G$2:G$501,$Y26)="","",INDEX('Per Invoice'!G$2:G$501,$Y26)))</f>
        <v/>
      </c>
      <c r="H26">
        <f>IF($Y26="","",IF(INDEX('Per Invoice'!H$2:H$501,$Y26)="","",INDEX('Per Invoice'!H$2:H$501,$Y26)))</f>
        <v/>
      </c>
      <c r="I26">
        <f>IF($Y26="","",IF(INDEX('Per Invoice'!I$2:I$501,$Y26)="","",INDEX('Per Invoice'!I$2:I$501,$Y26)))</f>
        <v/>
      </c>
      <c r="J26">
        <f>IF($Y26="","",IF(INDEX('Per Invoice'!J$2:J$501,$Y26)="","",INDEX('Per Invoice'!J$2:J$501,$Y26)))</f>
        <v/>
      </c>
      <c r="K26">
        <f>IF($Y26="","",IF(INDEX('Per Invoice'!K$2:K$501,$Y26)="","",INDEX('Per Invoice'!K$2:K$501,$Y26)))</f>
        <v/>
      </c>
      <c r="L26" s="7">
        <f>IF($Y26="","",IF(INDEX('Per Invoice'!L$2:L$501,$Y26)="","",INDEX('Per Invoice'!L$2:L$501,$Y26)))</f>
        <v/>
      </c>
      <c r="M26" s="14">
        <f>IF($Y26="","",IF(INDEX('Per Invoice'!M$2:M$501,$Y26)="","",INDEX('Per Invoice'!M$2:M$501,$Y26)))</f>
        <v/>
      </c>
      <c r="N26">
        <f>IF($Y26="","",IF(INDEX('Per Invoice'!N$2:N$501,$Y26)="","",INDEX('Per Invoice'!N$2:N$501,$Y26)))</f>
        <v/>
      </c>
      <c r="O26">
        <f>IF($Y26="","",IF(INDEX('Per Invoice'!O$2:O$501,$Y26)="","",INDEX('Per Invoice'!O$2:O$501,$Y26)))</f>
        <v/>
      </c>
      <c r="P26" s="7">
        <f>IF($Y26="","",IF(INDEX('Per Invoice'!P$2:P$501,$Y26)="","",INDEX('Per Invoice'!P$2:P$501,$Y26)))</f>
        <v/>
      </c>
      <c r="Q26" s="7">
        <f>IF($Y26="","",IF(INDEX('Per Invoice'!Q$2:Q$501,$Y26)="","",INDEX('Per Invoice'!Q$2:Q$501,$Y26)))</f>
        <v/>
      </c>
      <c r="R26">
        <f>IF($Y26="","",IF(INDEX('Per Invoice'!R$2:R$501,$Y26)="","",INDEX('Per Invoice'!R$2:R$501,$Y26)))</f>
        <v/>
      </c>
      <c r="S26" s="7">
        <f>IF($Y26="","",IF(INDEX('Per Invoice'!S$2:S$501,$Y26)="","",INDEX('Per Invoice'!S$2:S$501,$Y26)))</f>
        <v/>
      </c>
      <c r="T26" s="7">
        <f>IF($Y26="","",IF(INDEX('Per Invoice'!T$2:T$501,$Y26)="","",INDEX('Per Invoice'!T$2:T$501,$Y26)))</f>
        <v/>
      </c>
      <c r="U26" s="7">
        <f>IF($Y26="","",IF(INDEX('Per Invoice'!U$2:U$501,$Y26)="","",INDEX('Per Invoice'!U$2:U$501,$Y26)))</f>
        <v/>
      </c>
      <c r="V26" s="7">
        <f>IF($Y26="","",IF(INDEX('Per Invoice'!V$2:V$501,$Y26)="","",INDEX('Per Invoice'!V$2:V$501,$Y26)))</f>
        <v/>
      </c>
      <c r="W26" s="7">
        <f>IF($Y26="","",IF(INDEX('Per Invoice'!W$2:W$501,$Y26)="","",INDEX('Per Invoice'!W$2:W$501,$Y26)))</f>
        <v/>
      </c>
      <c r="X26" s="7">
        <f>IF($Y26="","",IF(INDEX('Per Invoice'!X$2:X$501,$Y26)="","",INDEX('Per Invoice'!X$2:X$501,$Y26)))</f>
        <v/>
      </c>
      <c r="Y26" s="16">
        <f>IFERROR(MATCH(Settings!$C$29&amp;"|"&amp;ROWS($Y$2:$Y26),'Per Invoice'!$Z$2:$Z$501,0),"")</f>
        <v/>
      </c>
    </row>
    <row r="27">
      <c r="A27">
        <f>IF($Y27="","",IF(INDEX('Per Invoice'!A$2:A$501,$Y27)="","",INDEX('Per Invoice'!A$2:A$501,$Y27)))</f>
        <v/>
      </c>
      <c r="B27">
        <f>IF($Y27="","",IF(INDEX('Per Invoice'!B$2:B$501,$Y27)="","",INDEX('Per Invoice'!B$2:B$501,$Y27)))</f>
        <v/>
      </c>
      <c r="C27">
        <f>IF($Y27="","",IF(INDEX('Per Invoice'!C$2:C$501,$Y27)="","",INDEX('Per Invoice'!C$2:C$501,$Y27)))</f>
        <v/>
      </c>
      <c r="D27">
        <f>IF($Y27="","",IF(INDEX('Per Invoice'!D$2:D$501,$Y27)="","",INDEX('Per Invoice'!D$2:D$501,$Y27)))</f>
        <v/>
      </c>
      <c r="E27">
        <f>IF($Y27="","",IF(INDEX('Per Invoice'!E$2:E$501,$Y27)="","",INDEX('Per Invoice'!E$2:E$501,$Y27)))</f>
        <v/>
      </c>
      <c r="F27">
        <f>IF($Y27="","",IF(INDEX('Per Invoice'!F$2:F$501,$Y27)="","",INDEX('Per Invoice'!F$2:F$501,$Y27)))</f>
        <v/>
      </c>
      <c r="G27">
        <f>IF($Y27="","",IF(INDEX('Per Invoice'!G$2:G$501,$Y27)="","",INDEX('Per Invoice'!G$2:G$501,$Y27)))</f>
        <v/>
      </c>
      <c r="H27">
        <f>IF($Y27="","",IF(INDEX('Per Invoice'!H$2:H$501,$Y27)="","",INDEX('Per Invoice'!H$2:H$501,$Y27)))</f>
        <v/>
      </c>
      <c r="I27">
        <f>IF($Y27="","",IF(INDEX('Per Invoice'!I$2:I$501,$Y27)="","",INDEX('Per Invoice'!I$2:I$501,$Y27)))</f>
        <v/>
      </c>
      <c r="J27">
        <f>IF($Y27="","",IF(INDEX('Per Invoice'!J$2:J$501,$Y27)="","",INDEX('Per Invoice'!J$2:J$501,$Y27)))</f>
        <v/>
      </c>
      <c r="K27">
        <f>IF($Y27="","",IF(INDEX('Per Invoice'!K$2:K$501,$Y27)="","",INDEX('Per Invoice'!K$2:K$501,$Y27)))</f>
        <v/>
      </c>
      <c r="L27" s="7">
        <f>IF($Y27="","",IF(INDEX('Per Invoice'!L$2:L$501,$Y27)="","",INDEX('Per Invoice'!L$2:L$501,$Y27)))</f>
        <v/>
      </c>
      <c r="M27" s="14">
        <f>IF($Y27="","",IF(INDEX('Per Invoice'!M$2:M$501,$Y27)="","",INDEX('Per Invoice'!M$2:M$501,$Y27)))</f>
        <v/>
      </c>
      <c r="N27">
        <f>IF($Y27="","",IF(INDEX('Per Invoice'!N$2:N$501,$Y27)="","",INDEX('Per Invoice'!N$2:N$501,$Y27)))</f>
        <v/>
      </c>
      <c r="O27">
        <f>IF($Y27="","",IF(INDEX('Per Invoice'!O$2:O$501,$Y27)="","",INDEX('Per Invoice'!O$2:O$501,$Y27)))</f>
        <v/>
      </c>
      <c r="P27" s="7">
        <f>IF($Y27="","",IF(INDEX('Per Invoice'!P$2:P$501,$Y27)="","",INDEX('Per Invoice'!P$2:P$501,$Y27)))</f>
        <v/>
      </c>
      <c r="Q27" s="7">
        <f>IF($Y27="","",IF(INDEX('Per Invoice'!Q$2:Q$501,$Y27)="","",INDEX('Per Invoice'!Q$2:Q$501,$Y27)))</f>
        <v/>
      </c>
      <c r="R27">
        <f>IF($Y27="","",IF(INDEX('Per Invoice'!R$2:R$501,$Y27)="","",INDEX('Per Invoice'!R$2:R$501,$Y27)))</f>
        <v/>
      </c>
      <c r="S27" s="7">
        <f>IF($Y27="","",IF(INDEX('Per Invoice'!S$2:S$501,$Y27)="","",INDEX('Per Invoice'!S$2:S$501,$Y27)))</f>
        <v/>
      </c>
      <c r="T27" s="7">
        <f>IF($Y27="","",IF(INDEX('Per Invoice'!T$2:T$501,$Y27)="","",INDEX('Per Invoice'!T$2:T$501,$Y27)))</f>
        <v/>
      </c>
      <c r="U27" s="7">
        <f>IF($Y27="","",IF(INDEX('Per Invoice'!U$2:U$501,$Y27)="","",INDEX('Per Invoice'!U$2:U$501,$Y27)))</f>
        <v/>
      </c>
      <c r="V27" s="7">
        <f>IF($Y27="","",IF(INDEX('Per Invoice'!V$2:V$501,$Y27)="","",INDEX('Per Invoice'!V$2:V$501,$Y27)))</f>
        <v/>
      </c>
      <c r="W27" s="7">
        <f>IF($Y27="","",IF(INDEX('Per Invoice'!W$2:W$501,$Y27)="","",INDEX('Per Invoice'!W$2:W$501,$Y27)))</f>
        <v/>
      </c>
      <c r="X27" s="7">
        <f>IF($Y27="","",IF(INDEX('Per Invoice'!X$2:X$501,$Y27)="","",INDEX('Per Invoice'!X$2:X$501,$Y27)))</f>
        <v/>
      </c>
      <c r="Y27" s="16">
        <f>IFERROR(MATCH(Settings!$C$29&amp;"|"&amp;ROWS($Y$2:$Y27),'Per Invoice'!$Z$2:$Z$501,0),"")</f>
        <v/>
      </c>
    </row>
    <row r="28">
      <c r="A28">
        <f>IF($Y28="","",IF(INDEX('Per Invoice'!A$2:A$501,$Y28)="","",INDEX('Per Invoice'!A$2:A$501,$Y28)))</f>
        <v/>
      </c>
      <c r="B28">
        <f>IF($Y28="","",IF(INDEX('Per Invoice'!B$2:B$501,$Y28)="","",INDEX('Per Invoice'!B$2:B$501,$Y28)))</f>
        <v/>
      </c>
      <c r="C28">
        <f>IF($Y28="","",IF(INDEX('Per Invoice'!C$2:C$501,$Y28)="","",INDEX('Per Invoice'!C$2:C$501,$Y28)))</f>
        <v/>
      </c>
      <c r="D28">
        <f>IF($Y28="","",IF(INDEX('Per Invoice'!D$2:D$501,$Y28)="","",INDEX('Per Invoice'!D$2:D$501,$Y28)))</f>
        <v/>
      </c>
      <c r="E28">
        <f>IF($Y28="","",IF(INDEX('Per Invoice'!E$2:E$501,$Y28)="","",INDEX('Per Invoice'!E$2:E$501,$Y28)))</f>
        <v/>
      </c>
      <c r="F28">
        <f>IF($Y28="","",IF(INDEX('Per Invoice'!F$2:F$501,$Y28)="","",INDEX('Per Invoice'!F$2:F$501,$Y28)))</f>
        <v/>
      </c>
      <c r="G28">
        <f>IF($Y28="","",IF(INDEX('Per Invoice'!G$2:G$501,$Y28)="","",INDEX('Per Invoice'!G$2:G$501,$Y28)))</f>
        <v/>
      </c>
      <c r="H28">
        <f>IF($Y28="","",IF(INDEX('Per Invoice'!H$2:H$501,$Y28)="","",INDEX('Per Invoice'!H$2:H$501,$Y28)))</f>
        <v/>
      </c>
      <c r="I28">
        <f>IF($Y28="","",IF(INDEX('Per Invoice'!I$2:I$501,$Y28)="","",INDEX('Per Invoice'!I$2:I$501,$Y28)))</f>
        <v/>
      </c>
      <c r="J28">
        <f>IF($Y28="","",IF(INDEX('Per Invoice'!J$2:J$501,$Y28)="","",INDEX('Per Invoice'!J$2:J$501,$Y28)))</f>
        <v/>
      </c>
      <c r="K28">
        <f>IF($Y28="","",IF(INDEX('Per Invoice'!K$2:K$501,$Y28)="","",INDEX('Per Invoice'!K$2:K$501,$Y28)))</f>
        <v/>
      </c>
      <c r="L28" s="7">
        <f>IF($Y28="","",IF(INDEX('Per Invoice'!L$2:L$501,$Y28)="","",INDEX('Per Invoice'!L$2:L$501,$Y28)))</f>
        <v/>
      </c>
      <c r="M28" s="14">
        <f>IF($Y28="","",IF(INDEX('Per Invoice'!M$2:M$501,$Y28)="","",INDEX('Per Invoice'!M$2:M$501,$Y28)))</f>
        <v/>
      </c>
      <c r="N28">
        <f>IF($Y28="","",IF(INDEX('Per Invoice'!N$2:N$501,$Y28)="","",INDEX('Per Invoice'!N$2:N$501,$Y28)))</f>
        <v/>
      </c>
      <c r="O28">
        <f>IF($Y28="","",IF(INDEX('Per Invoice'!O$2:O$501,$Y28)="","",INDEX('Per Invoice'!O$2:O$501,$Y28)))</f>
        <v/>
      </c>
      <c r="P28" s="7">
        <f>IF($Y28="","",IF(INDEX('Per Invoice'!P$2:P$501,$Y28)="","",INDEX('Per Invoice'!P$2:P$501,$Y28)))</f>
        <v/>
      </c>
      <c r="Q28" s="7">
        <f>IF($Y28="","",IF(INDEX('Per Invoice'!Q$2:Q$501,$Y28)="","",INDEX('Per Invoice'!Q$2:Q$501,$Y28)))</f>
        <v/>
      </c>
      <c r="R28">
        <f>IF($Y28="","",IF(INDEX('Per Invoice'!R$2:R$501,$Y28)="","",INDEX('Per Invoice'!R$2:R$501,$Y28)))</f>
        <v/>
      </c>
      <c r="S28" s="7">
        <f>IF($Y28="","",IF(INDEX('Per Invoice'!S$2:S$501,$Y28)="","",INDEX('Per Invoice'!S$2:S$501,$Y28)))</f>
        <v/>
      </c>
      <c r="T28" s="7">
        <f>IF($Y28="","",IF(INDEX('Per Invoice'!T$2:T$501,$Y28)="","",INDEX('Per Invoice'!T$2:T$501,$Y28)))</f>
        <v/>
      </c>
      <c r="U28" s="7">
        <f>IF($Y28="","",IF(INDEX('Per Invoice'!U$2:U$501,$Y28)="","",INDEX('Per Invoice'!U$2:U$501,$Y28)))</f>
        <v/>
      </c>
      <c r="V28" s="7">
        <f>IF($Y28="","",IF(INDEX('Per Invoice'!V$2:V$501,$Y28)="","",INDEX('Per Invoice'!V$2:V$501,$Y28)))</f>
        <v/>
      </c>
      <c r="W28" s="7">
        <f>IF($Y28="","",IF(INDEX('Per Invoice'!W$2:W$501,$Y28)="","",INDEX('Per Invoice'!W$2:W$501,$Y28)))</f>
        <v/>
      </c>
      <c r="X28" s="7">
        <f>IF($Y28="","",IF(INDEX('Per Invoice'!X$2:X$501,$Y28)="","",INDEX('Per Invoice'!X$2:X$501,$Y28)))</f>
        <v/>
      </c>
      <c r="Y28" s="16">
        <f>IFERROR(MATCH(Settings!$C$29&amp;"|"&amp;ROWS($Y$2:$Y28),'Per Invoice'!$Z$2:$Z$501,0),"")</f>
        <v/>
      </c>
    </row>
    <row r="29">
      <c r="A29">
        <f>IF($Y29="","",IF(INDEX('Per Invoice'!A$2:A$501,$Y29)="","",INDEX('Per Invoice'!A$2:A$501,$Y29)))</f>
        <v/>
      </c>
      <c r="B29">
        <f>IF($Y29="","",IF(INDEX('Per Invoice'!B$2:B$501,$Y29)="","",INDEX('Per Invoice'!B$2:B$501,$Y29)))</f>
        <v/>
      </c>
      <c r="C29">
        <f>IF($Y29="","",IF(INDEX('Per Invoice'!C$2:C$501,$Y29)="","",INDEX('Per Invoice'!C$2:C$501,$Y29)))</f>
        <v/>
      </c>
      <c r="D29">
        <f>IF($Y29="","",IF(INDEX('Per Invoice'!D$2:D$501,$Y29)="","",INDEX('Per Invoice'!D$2:D$501,$Y29)))</f>
        <v/>
      </c>
      <c r="E29">
        <f>IF($Y29="","",IF(INDEX('Per Invoice'!E$2:E$501,$Y29)="","",INDEX('Per Invoice'!E$2:E$501,$Y29)))</f>
        <v/>
      </c>
      <c r="F29">
        <f>IF($Y29="","",IF(INDEX('Per Invoice'!F$2:F$501,$Y29)="","",INDEX('Per Invoice'!F$2:F$501,$Y29)))</f>
        <v/>
      </c>
      <c r="G29">
        <f>IF($Y29="","",IF(INDEX('Per Invoice'!G$2:G$501,$Y29)="","",INDEX('Per Invoice'!G$2:G$501,$Y29)))</f>
        <v/>
      </c>
      <c r="H29">
        <f>IF($Y29="","",IF(INDEX('Per Invoice'!H$2:H$501,$Y29)="","",INDEX('Per Invoice'!H$2:H$501,$Y29)))</f>
        <v/>
      </c>
      <c r="I29">
        <f>IF($Y29="","",IF(INDEX('Per Invoice'!I$2:I$501,$Y29)="","",INDEX('Per Invoice'!I$2:I$501,$Y29)))</f>
        <v/>
      </c>
      <c r="J29">
        <f>IF($Y29="","",IF(INDEX('Per Invoice'!J$2:J$501,$Y29)="","",INDEX('Per Invoice'!J$2:J$501,$Y29)))</f>
        <v/>
      </c>
      <c r="K29">
        <f>IF($Y29="","",IF(INDEX('Per Invoice'!K$2:K$501,$Y29)="","",INDEX('Per Invoice'!K$2:K$501,$Y29)))</f>
        <v/>
      </c>
      <c r="L29" s="7">
        <f>IF($Y29="","",IF(INDEX('Per Invoice'!L$2:L$501,$Y29)="","",INDEX('Per Invoice'!L$2:L$501,$Y29)))</f>
        <v/>
      </c>
      <c r="M29" s="14">
        <f>IF($Y29="","",IF(INDEX('Per Invoice'!M$2:M$501,$Y29)="","",INDEX('Per Invoice'!M$2:M$501,$Y29)))</f>
        <v/>
      </c>
      <c r="N29">
        <f>IF($Y29="","",IF(INDEX('Per Invoice'!N$2:N$501,$Y29)="","",INDEX('Per Invoice'!N$2:N$501,$Y29)))</f>
        <v/>
      </c>
      <c r="O29">
        <f>IF($Y29="","",IF(INDEX('Per Invoice'!O$2:O$501,$Y29)="","",INDEX('Per Invoice'!O$2:O$501,$Y29)))</f>
        <v/>
      </c>
      <c r="P29" s="7">
        <f>IF($Y29="","",IF(INDEX('Per Invoice'!P$2:P$501,$Y29)="","",INDEX('Per Invoice'!P$2:P$501,$Y29)))</f>
        <v/>
      </c>
      <c r="Q29" s="7">
        <f>IF($Y29="","",IF(INDEX('Per Invoice'!Q$2:Q$501,$Y29)="","",INDEX('Per Invoice'!Q$2:Q$501,$Y29)))</f>
        <v/>
      </c>
      <c r="R29">
        <f>IF($Y29="","",IF(INDEX('Per Invoice'!R$2:R$501,$Y29)="","",INDEX('Per Invoice'!R$2:R$501,$Y29)))</f>
        <v/>
      </c>
      <c r="S29" s="7">
        <f>IF($Y29="","",IF(INDEX('Per Invoice'!S$2:S$501,$Y29)="","",INDEX('Per Invoice'!S$2:S$501,$Y29)))</f>
        <v/>
      </c>
      <c r="T29" s="7">
        <f>IF($Y29="","",IF(INDEX('Per Invoice'!T$2:T$501,$Y29)="","",INDEX('Per Invoice'!T$2:T$501,$Y29)))</f>
        <v/>
      </c>
      <c r="U29" s="7">
        <f>IF($Y29="","",IF(INDEX('Per Invoice'!U$2:U$501,$Y29)="","",INDEX('Per Invoice'!U$2:U$501,$Y29)))</f>
        <v/>
      </c>
      <c r="V29" s="7">
        <f>IF($Y29="","",IF(INDEX('Per Invoice'!V$2:V$501,$Y29)="","",INDEX('Per Invoice'!V$2:V$501,$Y29)))</f>
        <v/>
      </c>
      <c r="W29" s="7">
        <f>IF($Y29="","",IF(INDEX('Per Invoice'!W$2:W$501,$Y29)="","",INDEX('Per Invoice'!W$2:W$501,$Y29)))</f>
        <v/>
      </c>
      <c r="X29" s="7">
        <f>IF($Y29="","",IF(INDEX('Per Invoice'!X$2:X$501,$Y29)="","",INDEX('Per Invoice'!X$2:X$501,$Y29)))</f>
        <v/>
      </c>
      <c r="Y29" s="16">
        <f>IFERROR(MATCH(Settings!$C$29&amp;"|"&amp;ROWS($Y$2:$Y29),'Per Invoice'!$Z$2:$Z$501,0),"")</f>
        <v/>
      </c>
    </row>
    <row r="30">
      <c r="A30">
        <f>IF($Y30="","",IF(INDEX('Per Invoice'!A$2:A$501,$Y30)="","",INDEX('Per Invoice'!A$2:A$501,$Y30)))</f>
        <v/>
      </c>
      <c r="B30">
        <f>IF($Y30="","",IF(INDEX('Per Invoice'!B$2:B$501,$Y30)="","",INDEX('Per Invoice'!B$2:B$501,$Y30)))</f>
        <v/>
      </c>
      <c r="C30">
        <f>IF($Y30="","",IF(INDEX('Per Invoice'!C$2:C$501,$Y30)="","",INDEX('Per Invoice'!C$2:C$501,$Y30)))</f>
        <v/>
      </c>
      <c r="D30">
        <f>IF($Y30="","",IF(INDEX('Per Invoice'!D$2:D$501,$Y30)="","",INDEX('Per Invoice'!D$2:D$501,$Y30)))</f>
        <v/>
      </c>
      <c r="E30">
        <f>IF($Y30="","",IF(INDEX('Per Invoice'!E$2:E$501,$Y30)="","",INDEX('Per Invoice'!E$2:E$501,$Y30)))</f>
        <v/>
      </c>
      <c r="F30">
        <f>IF($Y30="","",IF(INDEX('Per Invoice'!F$2:F$501,$Y30)="","",INDEX('Per Invoice'!F$2:F$501,$Y30)))</f>
        <v/>
      </c>
      <c r="G30">
        <f>IF($Y30="","",IF(INDEX('Per Invoice'!G$2:G$501,$Y30)="","",INDEX('Per Invoice'!G$2:G$501,$Y30)))</f>
        <v/>
      </c>
      <c r="H30">
        <f>IF($Y30="","",IF(INDEX('Per Invoice'!H$2:H$501,$Y30)="","",INDEX('Per Invoice'!H$2:H$501,$Y30)))</f>
        <v/>
      </c>
      <c r="I30">
        <f>IF($Y30="","",IF(INDEX('Per Invoice'!I$2:I$501,$Y30)="","",INDEX('Per Invoice'!I$2:I$501,$Y30)))</f>
        <v/>
      </c>
      <c r="J30">
        <f>IF($Y30="","",IF(INDEX('Per Invoice'!J$2:J$501,$Y30)="","",INDEX('Per Invoice'!J$2:J$501,$Y30)))</f>
        <v/>
      </c>
      <c r="K30">
        <f>IF($Y30="","",IF(INDEX('Per Invoice'!K$2:K$501,$Y30)="","",INDEX('Per Invoice'!K$2:K$501,$Y30)))</f>
        <v/>
      </c>
      <c r="L30" s="7">
        <f>IF($Y30="","",IF(INDEX('Per Invoice'!L$2:L$501,$Y30)="","",INDEX('Per Invoice'!L$2:L$501,$Y30)))</f>
        <v/>
      </c>
      <c r="M30" s="14">
        <f>IF($Y30="","",IF(INDEX('Per Invoice'!M$2:M$501,$Y30)="","",INDEX('Per Invoice'!M$2:M$501,$Y30)))</f>
        <v/>
      </c>
      <c r="N30">
        <f>IF($Y30="","",IF(INDEX('Per Invoice'!N$2:N$501,$Y30)="","",INDEX('Per Invoice'!N$2:N$501,$Y30)))</f>
        <v/>
      </c>
      <c r="O30">
        <f>IF($Y30="","",IF(INDEX('Per Invoice'!O$2:O$501,$Y30)="","",INDEX('Per Invoice'!O$2:O$501,$Y30)))</f>
        <v/>
      </c>
      <c r="P30" s="7">
        <f>IF($Y30="","",IF(INDEX('Per Invoice'!P$2:P$501,$Y30)="","",INDEX('Per Invoice'!P$2:P$501,$Y30)))</f>
        <v/>
      </c>
      <c r="Q30" s="7">
        <f>IF($Y30="","",IF(INDEX('Per Invoice'!Q$2:Q$501,$Y30)="","",INDEX('Per Invoice'!Q$2:Q$501,$Y30)))</f>
        <v/>
      </c>
      <c r="R30">
        <f>IF($Y30="","",IF(INDEX('Per Invoice'!R$2:R$501,$Y30)="","",INDEX('Per Invoice'!R$2:R$501,$Y30)))</f>
        <v/>
      </c>
      <c r="S30" s="7">
        <f>IF($Y30="","",IF(INDEX('Per Invoice'!S$2:S$501,$Y30)="","",INDEX('Per Invoice'!S$2:S$501,$Y30)))</f>
        <v/>
      </c>
      <c r="T30" s="7">
        <f>IF($Y30="","",IF(INDEX('Per Invoice'!T$2:T$501,$Y30)="","",INDEX('Per Invoice'!T$2:T$501,$Y30)))</f>
        <v/>
      </c>
      <c r="U30" s="7">
        <f>IF($Y30="","",IF(INDEX('Per Invoice'!U$2:U$501,$Y30)="","",INDEX('Per Invoice'!U$2:U$501,$Y30)))</f>
        <v/>
      </c>
      <c r="V30" s="7">
        <f>IF($Y30="","",IF(INDEX('Per Invoice'!V$2:V$501,$Y30)="","",INDEX('Per Invoice'!V$2:V$501,$Y30)))</f>
        <v/>
      </c>
      <c r="W30" s="7">
        <f>IF($Y30="","",IF(INDEX('Per Invoice'!W$2:W$501,$Y30)="","",INDEX('Per Invoice'!W$2:W$501,$Y30)))</f>
        <v/>
      </c>
      <c r="X30" s="7">
        <f>IF($Y30="","",IF(INDEX('Per Invoice'!X$2:X$501,$Y30)="","",INDEX('Per Invoice'!X$2:X$501,$Y30)))</f>
        <v/>
      </c>
      <c r="Y30" s="16">
        <f>IFERROR(MATCH(Settings!$C$29&amp;"|"&amp;ROWS($Y$2:$Y30),'Per Invoice'!$Z$2:$Z$501,0),"")</f>
        <v/>
      </c>
    </row>
    <row r="31">
      <c r="A31">
        <f>IF($Y31="","",IF(INDEX('Per Invoice'!A$2:A$501,$Y31)="","",INDEX('Per Invoice'!A$2:A$501,$Y31)))</f>
        <v/>
      </c>
      <c r="B31">
        <f>IF($Y31="","",IF(INDEX('Per Invoice'!B$2:B$501,$Y31)="","",INDEX('Per Invoice'!B$2:B$501,$Y31)))</f>
        <v/>
      </c>
      <c r="C31">
        <f>IF($Y31="","",IF(INDEX('Per Invoice'!C$2:C$501,$Y31)="","",INDEX('Per Invoice'!C$2:C$501,$Y31)))</f>
        <v/>
      </c>
      <c r="D31">
        <f>IF($Y31="","",IF(INDEX('Per Invoice'!D$2:D$501,$Y31)="","",INDEX('Per Invoice'!D$2:D$501,$Y31)))</f>
        <v/>
      </c>
      <c r="E31">
        <f>IF($Y31="","",IF(INDEX('Per Invoice'!E$2:E$501,$Y31)="","",INDEX('Per Invoice'!E$2:E$501,$Y31)))</f>
        <v/>
      </c>
      <c r="F31">
        <f>IF($Y31="","",IF(INDEX('Per Invoice'!F$2:F$501,$Y31)="","",INDEX('Per Invoice'!F$2:F$501,$Y31)))</f>
        <v/>
      </c>
      <c r="G31">
        <f>IF($Y31="","",IF(INDEX('Per Invoice'!G$2:G$501,$Y31)="","",INDEX('Per Invoice'!G$2:G$501,$Y31)))</f>
        <v/>
      </c>
      <c r="H31">
        <f>IF($Y31="","",IF(INDEX('Per Invoice'!H$2:H$501,$Y31)="","",INDEX('Per Invoice'!H$2:H$501,$Y31)))</f>
        <v/>
      </c>
      <c r="I31">
        <f>IF($Y31="","",IF(INDEX('Per Invoice'!I$2:I$501,$Y31)="","",INDEX('Per Invoice'!I$2:I$501,$Y31)))</f>
        <v/>
      </c>
      <c r="J31">
        <f>IF($Y31="","",IF(INDEX('Per Invoice'!J$2:J$501,$Y31)="","",INDEX('Per Invoice'!J$2:J$501,$Y31)))</f>
        <v/>
      </c>
      <c r="K31">
        <f>IF($Y31="","",IF(INDEX('Per Invoice'!K$2:K$501,$Y31)="","",INDEX('Per Invoice'!K$2:K$501,$Y31)))</f>
        <v/>
      </c>
      <c r="L31" s="7">
        <f>IF($Y31="","",IF(INDEX('Per Invoice'!L$2:L$501,$Y31)="","",INDEX('Per Invoice'!L$2:L$501,$Y31)))</f>
        <v/>
      </c>
      <c r="M31" s="14">
        <f>IF($Y31="","",IF(INDEX('Per Invoice'!M$2:M$501,$Y31)="","",INDEX('Per Invoice'!M$2:M$501,$Y31)))</f>
        <v/>
      </c>
      <c r="N31">
        <f>IF($Y31="","",IF(INDEX('Per Invoice'!N$2:N$501,$Y31)="","",INDEX('Per Invoice'!N$2:N$501,$Y31)))</f>
        <v/>
      </c>
      <c r="O31">
        <f>IF($Y31="","",IF(INDEX('Per Invoice'!O$2:O$501,$Y31)="","",INDEX('Per Invoice'!O$2:O$501,$Y31)))</f>
        <v/>
      </c>
      <c r="P31" s="7">
        <f>IF($Y31="","",IF(INDEX('Per Invoice'!P$2:P$501,$Y31)="","",INDEX('Per Invoice'!P$2:P$501,$Y31)))</f>
        <v/>
      </c>
      <c r="Q31" s="7">
        <f>IF($Y31="","",IF(INDEX('Per Invoice'!Q$2:Q$501,$Y31)="","",INDEX('Per Invoice'!Q$2:Q$501,$Y31)))</f>
        <v/>
      </c>
      <c r="R31">
        <f>IF($Y31="","",IF(INDEX('Per Invoice'!R$2:R$501,$Y31)="","",INDEX('Per Invoice'!R$2:R$501,$Y31)))</f>
        <v/>
      </c>
      <c r="S31" s="7">
        <f>IF($Y31="","",IF(INDEX('Per Invoice'!S$2:S$501,$Y31)="","",INDEX('Per Invoice'!S$2:S$501,$Y31)))</f>
        <v/>
      </c>
      <c r="T31" s="7">
        <f>IF($Y31="","",IF(INDEX('Per Invoice'!T$2:T$501,$Y31)="","",INDEX('Per Invoice'!T$2:T$501,$Y31)))</f>
        <v/>
      </c>
      <c r="U31" s="7">
        <f>IF($Y31="","",IF(INDEX('Per Invoice'!U$2:U$501,$Y31)="","",INDEX('Per Invoice'!U$2:U$501,$Y31)))</f>
        <v/>
      </c>
      <c r="V31" s="7">
        <f>IF($Y31="","",IF(INDEX('Per Invoice'!V$2:V$501,$Y31)="","",INDEX('Per Invoice'!V$2:V$501,$Y31)))</f>
        <v/>
      </c>
      <c r="W31" s="7">
        <f>IF($Y31="","",IF(INDEX('Per Invoice'!W$2:W$501,$Y31)="","",INDEX('Per Invoice'!W$2:W$501,$Y31)))</f>
        <v/>
      </c>
      <c r="X31" s="7">
        <f>IF($Y31="","",IF(INDEX('Per Invoice'!X$2:X$501,$Y31)="","",INDEX('Per Invoice'!X$2:X$501,$Y31)))</f>
        <v/>
      </c>
      <c r="Y31" s="16">
        <f>IFERROR(MATCH(Settings!$C$29&amp;"|"&amp;ROWS($Y$2:$Y31),'Per Invoice'!$Z$2:$Z$501,0),"")</f>
        <v/>
      </c>
    </row>
    <row r="32">
      <c r="A32">
        <f>IF($Y32="","",IF(INDEX('Per Invoice'!A$2:A$501,$Y32)="","",INDEX('Per Invoice'!A$2:A$501,$Y32)))</f>
        <v/>
      </c>
      <c r="B32">
        <f>IF($Y32="","",IF(INDEX('Per Invoice'!B$2:B$501,$Y32)="","",INDEX('Per Invoice'!B$2:B$501,$Y32)))</f>
        <v/>
      </c>
      <c r="C32">
        <f>IF($Y32="","",IF(INDEX('Per Invoice'!C$2:C$501,$Y32)="","",INDEX('Per Invoice'!C$2:C$501,$Y32)))</f>
        <v/>
      </c>
      <c r="D32">
        <f>IF($Y32="","",IF(INDEX('Per Invoice'!D$2:D$501,$Y32)="","",INDEX('Per Invoice'!D$2:D$501,$Y32)))</f>
        <v/>
      </c>
      <c r="E32">
        <f>IF($Y32="","",IF(INDEX('Per Invoice'!E$2:E$501,$Y32)="","",INDEX('Per Invoice'!E$2:E$501,$Y32)))</f>
        <v/>
      </c>
      <c r="F32">
        <f>IF($Y32="","",IF(INDEX('Per Invoice'!F$2:F$501,$Y32)="","",INDEX('Per Invoice'!F$2:F$501,$Y32)))</f>
        <v/>
      </c>
      <c r="G32">
        <f>IF($Y32="","",IF(INDEX('Per Invoice'!G$2:G$501,$Y32)="","",INDEX('Per Invoice'!G$2:G$501,$Y32)))</f>
        <v/>
      </c>
      <c r="H32">
        <f>IF($Y32="","",IF(INDEX('Per Invoice'!H$2:H$501,$Y32)="","",INDEX('Per Invoice'!H$2:H$501,$Y32)))</f>
        <v/>
      </c>
      <c r="I32">
        <f>IF($Y32="","",IF(INDEX('Per Invoice'!I$2:I$501,$Y32)="","",INDEX('Per Invoice'!I$2:I$501,$Y32)))</f>
        <v/>
      </c>
      <c r="J32">
        <f>IF($Y32="","",IF(INDEX('Per Invoice'!J$2:J$501,$Y32)="","",INDEX('Per Invoice'!J$2:J$501,$Y32)))</f>
        <v/>
      </c>
      <c r="K32">
        <f>IF($Y32="","",IF(INDEX('Per Invoice'!K$2:K$501,$Y32)="","",INDEX('Per Invoice'!K$2:K$501,$Y32)))</f>
        <v/>
      </c>
      <c r="L32" s="7">
        <f>IF($Y32="","",IF(INDEX('Per Invoice'!L$2:L$501,$Y32)="","",INDEX('Per Invoice'!L$2:L$501,$Y32)))</f>
        <v/>
      </c>
      <c r="M32" s="14">
        <f>IF($Y32="","",IF(INDEX('Per Invoice'!M$2:M$501,$Y32)="","",INDEX('Per Invoice'!M$2:M$501,$Y32)))</f>
        <v/>
      </c>
      <c r="N32">
        <f>IF($Y32="","",IF(INDEX('Per Invoice'!N$2:N$501,$Y32)="","",INDEX('Per Invoice'!N$2:N$501,$Y32)))</f>
        <v/>
      </c>
      <c r="O32">
        <f>IF($Y32="","",IF(INDEX('Per Invoice'!O$2:O$501,$Y32)="","",INDEX('Per Invoice'!O$2:O$501,$Y32)))</f>
        <v/>
      </c>
      <c r="P32" s="7">
        <f>IF($Y32="","",IF(INDEX('Per Invoice'!P$2:P$501,$Y32)="","",INDEX('Per Invoice'!P$2:P$501,$Y32)))</f>
        <v/>
      </c>
      <c r="Q32" s="7">
        <f>IF($Y32="","",IF(INDEX('Per Invoice'!Q$2:Q$501,$Y32)="","",INDEX('Per Invoice'!Q$2:Q$501,$Y32)))</f>
        <v/>
      </c>
      <c r="R32">
        <f>IF($Y32="","",IF(INDEX('Per Invoice'!R$2:R$501,$Y32)="","",INDEX('Per Invoice'!R$2:R$501,$Y32)))</f>
        <v/>
      </c>
      <c r="S32" s="7">
        <f>IF($Y32="","",IF(INDEX('Per Invoice'!S$2:S$501,$Y32)="","",INDEX('Per Invoice'!S$2:S$501,$Y32)))</f>
        <v/>
      </c>
      <c r="T32" s="7">
        <f>IF($Y32="","",IF(INDEX('Per Invoice'!T$2:T$501,$Y32)="","",INDEX('Per Invoice'!T$2:T$501,$Y32)))</f>
        <v/>
      </c>
      <c r="U32" s="7">
        <f>IF($Y32="","",IF(INDEX('Per Invoice'!U$2:U$501,$Y32)="","",INDEX('Per Invoice'!U$2:U$501,$Y32)))</f>
        <v/>
      </c>
      <c r="V32" s="7">
        <f>IF($Y32="","",IF(INDEX('Per Invoice'!V$2:V$501,$Y32)="","",INDEX('Per Invoice'!V$2:V$501,$Y32)))</f>
        <v/>
      </c>
      <c r="W32" s="7">
        <f>IF($Y32="","",IF(INDEX('Per Invoice'!W$2:W$501,$Y32)="","",INDEX('Per Invoice'!W$2:W$501,$Y32)))</f>
        <v/>
      </c>
      <c r="X32" s="7">
        <f>IF($Y32="","",IF(INDEX('Per Invoice'!X$2:X$501,$Y32)="","",INDEX('Per Invoice'!X$2:X$501,$Y32)))</f>
        <v/>
      </c>
      <c r="Y32" s="16">
        <f>IFERROR(MATCH(Settings!$C$29&amp;"|"&amp;ROWS($Y$2:$Y32),'Per Invoice'!$Z$2:$Z$501,0),"")</f>
        <v/>
      </c>
    </row>
    <row r="33">
      <c r="A33">
        <f>IF($Y33="","",IF(INDEX('Per Invoice'!A$2:A$501,$Y33)="","",INDEX('Per Invoice'!A$2:A$501,$Y33)))</f>
        <v/>
      </c>
      <c r="B33">
        <f>IF($Y33="","",IF(INDEX('Per Invoice'!B$2:B$501,$Y33)="","",INDEX('Per Invoice'!B$2:B$501,$Y33)))</f>
        <v/>
      </c>
      <c r="C33">
        <f>IF($Y33="","",IF(INDEX('Per Invoice'!C$2:C$501,$Y33)="","",INDEX('Per Invoice'!C$2:C$501,$Y33)))</f>
        <v/>
      </c>
      <c r="D33">
        <f>IF($Y33="","",IF(INDEX('Per Invoice'!D$2:D$501,$Y33)="","",INDEX('Per Invoice'!D$2:D$501,$Y33)))</f>
        <v/>
      </c>
      <c r="E33">
        <f>IF($Y33="","",IF(INDEX('Per Invoice'!E$2:E$501,$Y33)="","",INDEX('Per Invoice'!E$2:E$501,$Y33)))</f>
        <v/>
      </c>
      <c r="F33">
        <f>IF($Y33="","",IF(INDEX('Per Invoice'!F$2:F$501,$Y33)="","",INDEX('Per Invoice'!F$2:F$501,$Y33)))</f>
        <v/>
      </c>
      <c r="G33">
        <f>IF($Y33="","",IF(INDEX('Per Invoice'!G$2:G$501,$Y33)="","",INDEX('Per Invoice'!G$2:G$501,$Y33)))</f>
        <v/>
      </c>
      <c r="H33">
        <f>IF($Y33="","",IF(INDEX('Per Invoice'!H$2:H$501,$Y33)="","",INDEX('Per Invoice'!H$2:H$501,$Y33)))</f>
        <v/>
      </c>
      <c r="I33">
        <f>IF($Y33="","",IF(INDEX('Per Invoice'!I$2:I$501,$Y33)="","",INDEX('Per Invoice'!I$2:I$501,$Y33)))</f>
        <v/>
      </c>
      <c r="J33">
        <f>IF($Y33="","",IF(INDEX('Per Invoice'!J$2:J$501,$Y33)="","",INDEX('Per Invoice'!J$2:J$501,$Y33)))</f>
        <v/>
      </c>
      <c r="K33">
        <f>IF($Y33="","",IF(INDEX('Per Invoice'!K$2:K$501,$Y33)="","",INDEX('Per Invoice'!K$2:K$501,$Y33)))</f>
        <v/>
      </c>
      <c r="L33" s="7">
        <f>IF($Y33="","",IF(INDEX('Per Invoice'!L$2:L$501,$Y33)="","",INDEX('Per Invoice'!L$2:L$501,$Y33)))</f>
        <v/>
      </c>
      <c r="M33" s="14">
        <f>IF($Y33="","",IF(INDEX('Per Invoice'!M$2:M$501,$Y33)="","",INDEX('Per Invoice'!M$2:M$501,$Y33)))</f>
        <v/>
      </c>
      <c r="N33">
        <f>IF($Y33="","",IF(INDEX('Per Invoice'!N$2:N$501,$Y33)="","",INDEX('Per Invoice'!N$2:N$501,$Y33)))</f>
        <v/>
      </c>
      <c r="O33">
        <f>IF($Y33="","",IF(INDEX('Per Invoice'!O$2:O$501,$Y33)="","",INDEX('Per Invoice'!O$2:O$501,$Y33)))</f>
        <v/>
      </c>
      <c r="P33" s="7">
        <f>IF($Y33="","",IF(INDEX('Per Invoice'!P$2:P$501,$Y33)="","",INDEX('Per Invoice'!P$2:P$501,$Y33)))</f>
        <v/>
      </c>
      <c r="Q33" s="7">
        <f>IF($Y33="","",IF(INDEX('Per Invoice'!Q$2:Q$501,$Y33)="","",INDEX('Per Invoice'!Q$2:Q$501,$Y33)))</f>
        <v/>
      </c>
      <c r="R33">
        <f>IF($Y33="","",IF(INDEX('Per Invoice'!R$2:R$501,$Y33)="","",INDEX('Per Invoice'!R$2:R$501,$Y33)))</f>
        <v/>
      </c>
      <c r="S33" s="7">
        <f>IF($Y33="","",IF(INDEX('Per Invoice'!S$2:S$501,$Y33)="","",INDEX('Per Invoice'!S$2:S$501,$Y33)))</f>
        <v/>
      </c>
      <c r="T33" s="7">
        <f>IF($Y33="","",IF(INDEX('Per Invoice'!T$2:T$501,$Y33)="","",INDEX('Per Invoice'!T$2:T$501,$Y33)))</f>
        <v/>
      </c>
      <c r="U33" s="7">
        <f>IF($Y33="","",IF(INDEX('Per Invoice'!U$2:U$501,$Y33)="","",INDEX('Per Invoice'!U$2:U$501,$Y33)))</f>
        <v/>
      </c>
      <c r="V33" s="7">
        <f>IF($Y33="","",IF(INDEX('Per Invoice'!V$2:V$501,$Y33)="","",INDEX('Per Invoice'!V$2:V$501,$Y33)))</f>
        <v/>
      </c>
      <c r="W33" s="7">
        <f>IF($Y33="","",IF(INDEX('Per Invoice'!W$2:W$501,$Y33)="","",INDEX('Per Invoice'!W$2:W$501,$Y33)))</f>
        <v/>
      </c>
      <c r="X33" s="7">
        <f>IF($Y33="","",IF(INDEX('Per Invoice'!X$2:X$501,$Y33)="","",INDEX('Per Invoice'!X$2:X$501,$Y33)))</f>
        <v/>
      </c>
      <c r="Y33" s="16">
        <f>IFERROR(MATCH(Settings!$C$29&amp;"|"&amp;ROWS($Y$2:$Y33),'Per Invoice'!$Z$2:$Z$501,0),"")</f>
        <v/>
      </c>
    </row>
    <row r="34">
      <c r="A34">
        <f>IF($Y34="","",IF(INDEX('Per Invoice'!A$2:A$501,$Y34)="","",INDEX('Per Invoice'!A$2:A$501,$Y34)))</f>
        <v/>
      </c>
      <c r="B34">
        <f>IF($Y34="","",IF(INDEX('Per Invoice'!B$2:B$501,$Y34)="","",INDEX('Per Invoice'!B$2:B$501,$Y34)))</f>
        <v/>
      </c>
      <c r="C34">
        <f>IF($Y34="","",IF(INDEX('Per Invoice'!C$2:C$501,$Y34)="","",INDEX('Per Invoice'!C$2:C$501,$Y34)))</f>
        <v/>
      </c>
      <c r="D34">
        <f>IF($Y34="","",IF(INDEX('Per Invoice'!D$2:D$501,$Y34)="","",INDEX('Per Invoice'!D$2:D$501,$Y34)))</f>
        <v/>
      </c>
      <c r="E34">
        <f>IF($Y34="","",IF(INDEX('Per Invoice'!E$2:E$501,$Y34)="","",INDEX('Per Invoice'!E$2:E$501,$Y34)))</f>
        <v/>
      </c>
      <c r="F34">
        <f>IF($Y34="","",IF(INDEX('Per Invoice'!F$2:F$501,$Y34)="","",INDEX('Per Invoice'!F$2:F$501,$Y34)))</f>
        <v/>
      </c>
      <c r="G34">
        <f>IF($Y34="","",IF(INDEX('Per Invoice'!G$2:G$501,$Y34)="","",INDEX('Per Invoice'!G$2:G$501,$Y34)))</f>
        <v/>
      </c>
      <c r="H34">
        <f>IF($Y34="","",IF(INDEX('Per Invoice'!H$2:H$501,$Y34)="","",INDEX('Per Invoice'!H$2:H$501,$Y34)))</f>
        <v/>
      </c>
      <c r="I34">
        <f>IF($Y34="","",IF(INDEX('Per Invoice'!I$2:I$501,$Y34)="","",INDEX('Per Invoice'!I$2:I$501,$Y34)))</f>
        <v/>
      </c>
      <c r="J34">
        <f>IF($Y34="","",IF(INDEX('Per Invoice'!J$2:J$501,$Y34)="","",INDEX('Per Invoice'!J$2:J$501,$Y34)))</f>
        <v/>
      </c>
      <c r="K34">
        <f>IF($Y34="","",IF(INDEX('Per Invoice'!K$2:K$501,$Y34)="","",INDEX('Per Invoice'!K$2:K$501,$Y34)))</f>
        <v/>
      </c>
      <c r="L34" s="7">
        <f>IF($Y34="","",IF(INDEX('Per Invoice'!L$2:L$501,$Y34)="","",INDEX('Per Invoice'!L$2:L$501,$Y34)))</f>
        <v/>
      </c>
      <c r="M34" s="14">
        <f>IF($Y34="","",IF(INDEX('Per Invoice'!M$2:M$501,$Y34)="","",INDEX('Per Invoice'!M$2:M$501,$Y34)))</f>
        <v/>
      </c>
      <c r="N34">
        <f>IF($Y34="","",IF(INDEX('Per Invoice'!N$2:N$501,$Y34)="","",INDEX('Per Invoice'!N$2:N$501,$Y34)))</f>
        <v/>
      </c>
      <c r="O34">
        <f>IF($Y34="","",IF(INDEX('Per Invoice'!O$2:O$501,$Y34)="","",INDEX('Per Invoice'!O$2:O$501,$Y34)))</f>
        <v/>
      </c>
      <c r="P34" s="7">
        <f>IF($Y34="","",IF(INDEX('Per Invoice'!P$2:P$501,$Y34)="","",INDEX('Per Invoice'!P$2:P$501,$Y34)))</f>
        <v/>
      </c>
      <c r="Q34" s="7">
        <f>IF($Y34="","",IF(INDEX('Per Invoice'!Q$2:Q$501,$Y34)="","",INDEX('Per Invoice'!Q$2:Q$501,$Y34)))</f>
        <v/>
      </c>
      <c r="R34">
        <f>IF($Y34="","",IF(INDEX('Per Invoice'!R$2:R$501,$Y34)="","",INDEX('Per Invoice'!R$2:R$501,$Y34)))</f>
        <v/>
      </c>
      <c r="S34" s="7">
        <f>IF($Y34="","",IF(INDEX('Per Invoice'!S$2:S$501,$Y34)="","",INDEX('Per Invoice'!S$2:S$501,$Y34)))</f>
        <v/>
      </c>
      <c r="T34" s="7">
        <f>IF($Y34="","",IF(INDEX('Per Invoice'!T$2:T$501,$Y34)="","",INDEX('Per Invoice'!T$2:T$501,$Y34)))</f>
        <v/>
      </c>
      <c r="U34" s="7">
        <f>IF($Y34="","",IF(INDEX('Per Invoice'!U$2:U$501,$Y34)="","",INDEX('Per Invoice'!U$2:U$501,$Y34)))</f>
        <v/>
      </c>
      <c r="V34" s="7">
        <f>IF($Y34="","",IF(INDEX('Per Invoice'!V$2:V$501,$Y34)="","",INDEX('Per Invoice'!V$2:V$501,$Y34)))</f>
        <v/>
      </c>
      <c r="W34" s="7">
        <f>IF($Y34="","",IF(INDEX('Per Invoice'!W$2:W$501,$Y34)="","",INDEX('Per Invoice'!W$2:W$501,$Y34)))</f>
        <v/>
      </c>
      <c r="X34" s="7">
        <f>IF($Y34="","",IF(INDEX('Per Invoice'!X$2:X$501,$Y34)="","",INDEX('Per Invoice'!X$2:X$501,$Y34)))</f>
        <v/>
      </c>
      <c r="Y34" s="16">
        <f>IFERROR(MATCH(Settings!$C$29&amp;"|"&amp;ROWS($Y$2:$Y34),'Per Invoice'!$Z$2:$Z$501,0),"")</f>
        <v/>
      </c>
    </row>
    <row r="35">
      <c r="A35">
        <f>IF($Y35="","",IF(INDEX('Per Invoice'!A$2:A$501,$Y35)="","",INDEX('Per Invoice'!A$2:A$501,$Y35)))</f>
        <v/>
      </c>
      <c r="B35">
        <f>IF($Y35="","",IF(INDEX('Per Invoice'!B$2:B$501,$Y35)="","",INDEX('Per Invoice'!B$2:B$501,$Y35)))</f>
        <v/>
      </c>
      <c r="C35">
        <f>IF($Y35="","",IF(INDEX('Per Invoice'!C$2:C$501,$Y35)="","",INDEX('Per Invoice'!C$2:C$501,$Y35)))</f>
        <v/>
      </c>
      <c r="D35">
        <f>IF($Y35="","",IF(INDEX('Per Invoice'!D$2:D$501,$Y35)="","",INDEX('Per Invoice'!D$2:D$501,$Y35)))</f>
        <v/>
      </c>
      <c r="E35">
        <f>IF($Y35="","",IF(INDEX('Per Invoice'!E$2:E$501,$Y35)="","",INDEX('Per Invoice'!E$2:E$501,$Y35)))</f>
        <v/>
      </c>
      <c r="F35">
        <f>IF($Y35="","",IF(INDEX('Per Invoice'!F$2:F$501,$Y35)="","",INDEX('Per Invoice'!F$2:F$501,$Y35)))</f>
        <v/>
      </c>
      <c r="G35">
        <f>IF($Y35="","",IF(INDEX('Per Invoice'!G$2:G$501,$Y35)="","",INDEX('Per Invoice'!G$2:G$501,$Y35)))</f>
        <v/>
      </c>
      <c r="H35">
        <f>IF($Y35="","",IF(INDEX('Per Invoice'!H$2:H$501,$Y35)="","",INDEX('Per Invoice'!H$2:H$501,$Y35)))</f>
        <v/>
      </c>
      <c r="I35">
        <f>IF($Y35="","",IF(INDEX('Per Invoice'!I$2:I$501,$Y35)="","",INDEX('Per Invoice'!I$2:I$501,$Y35)))</f>
        <v/>
      </c>
      <c r="J35">
        <f>IF($Y35="","",IF(INDEX('Per Invoice'!J$2:J$501,$Y35)="","",INDEX('Per Invoice'!J$2:J$501,$Y35)))</f>
        <v/>
      </c>
      <c r="K35">
        <f>IF($Y35="","",IF(INDEX('Per Invoice'!K$2:K$501,$Y35)="","",INDEX('Per Invoice'!K$2:K$501,$Y35)))</f>
        <v/>
      </c>
      <c r="L35" s="7">
        <f>IF($Y35="","",IF(INDEX('Per Invoice'!L$2:L$501,$Y35)="","",INDEX('Per Invoice'!L$2:L$501,$Y35)))</f>
        <v/>
      </c>
      <c r="M35" s="14">
        <f>IF($Y35="","",IF(INDEX('Per Invoice'!M$2:M$501,$Y35)="","",INDEX('Per Invoice'!M$2:M$501,$Y35)))</f>
        <v/>
      </c>
      <c r="N35">
        <f>IF($Y35="","",IF(INDEX('Per Invoice'!N$2:N$501,$Y35)="","",INDEX('Per Invoice'!N$2:N$501,$Y35)))</f>
        <v/>
      </c>
      <c r="O35">
        <f>IF($Y35="","",IF(INDEX('Per Invoice'!O$2:O$501,$Y35)="","",INDEX('Per Invoice'!O$2:O$501,$Y35)))</f>
        <v/>
      </c>
      <c r="P35" s="7">
        <f>IF($Y35="","",IF(INDEX('Per Invoice'!P$2:P$501,$Y35)="","",INDEX('Per Invoice'!P$2:P$501,$Y35)))</f>
        <v/>
      </c>
      <c r="Q35" s="7">
        <f>IF($Y35="","",IF(INDEX('Per Invoice'!Q$2:Q$501,$Y35)="","",INDEX('Per Invoice'!Q$2:Q$501,$Y35)))</f>
        <v/>
      </c>
      <c r="R35">
        <f>IF($Y35="","",IF(INDEX('Per Invoice'!R$2:R$501,$Y35)="","",INDEX('Per Invoice'!R$2:R$501,$Y35)))</f>
        <v/>
      </c>
      <c r="S35" s="7">
        <f>IF($Y35="","",IF(INDEX('Per Invoice'!S$2:S$501,$Y35)="","",INDEX('Per Invoice'!S$2:S$501,$Y35)))</f>
        <v/>
      </c>
      <c r="T35" s="7">
        <f>IF($Y35="","",IF(INDEX('Per Invoice'!T$2:T$501,$Y35)="","",INDEX('Per Invoice'!T$2:T$501,$Y35)))</f>
        <v/>
      </c>
      <c r="U35" s="7">
        <f>IF($Y35="","",IF(INDEX('Per Invoice'!U$2:U$501,$Y35)="","",INDEX('Per Invoice'!U$2:U$501,$Y35)))</f>
        <v/>
      </c>
      <c r="V35" s="7">
        <f>IF($Y35="","",IF(INDEX('Per Invoice'!V$2:V$501,$Y35)="","",INDEX('Per Invoice'!V$2:V$501,$Y35)))</f>
        <v/>
      </c>
      <c r="W35" s="7">
        <f>IF($Y35="","",IF(INDEX('Per Invoice'!W$2:W$501,$Y35)="","",INDEX('Per Invoice'!W$2:W$501,$Y35)))</f>
        <v/>
      </c>
      <c r="X35" s="7">
        <f>IF($Y35="","",IF(INDEX('Per Invoice'!X$2:X$501,$Y35)="","",INDEX('Per Invoice'!X$2:X$501,$Y35)))</f>
        <v/>
      </c>
      <c r="Y35" s="16">
        <f>IFERROR(MATCH(Settings!$C$29&amp;"|"&amp;ROWS($Y$2:$Y35),'Per Invoice'!$Z$2:$Z$501,0),"")</f>
        <v/>
      </c>
    </row>
    <row r="36">
      <c r="A36">
        <f>IF($Y36="","",IF(INDEX('Per Invoice'!A$2:A$501,$Y36)="","",INDEX('Per Invoice'!A$2:A$501,$Y36)))</f>
        <v/>
      </c>
      <c r="B36">
        <f>IF($Y36="","",IF(INDEX('Per Invoice'!B$2:B$501,$Y36)="","",INDEX('Per Invoice'!B$2:B$501,$Y36)))</f>
        <v/>
      </c>
      <c r="C36">
        <f>IF($Y36="","",IF(INDEX('Per Invoice'!C$2:C$501,$Y36)="","",INDEX('Per Invoice'!C$2:C$501,$Y36)))</f>
        <v/>
      </c>
      <c r="D36">
        <f>IF($Y36="","",IF(INDEX('Per Invoice'!D$2:D$501,$Y36)="","",INDEX('Per Invoice'!D$2:D$501,$Y36)))</f>
        <v/>
      </c>
      <c r="E36">
        <f>IF($Y36="","",IF(INDEX('Per Invoice'!E$2:E$501,$Y36)="","",INDEX('Per Invoice'!E$2:E$501,$Y36)))</f>
        <v/>
      </c>
      <c r="F36">
        <f>IF($Y36="","",IF(INDEX('Per Invoice'!F$2:F$501,$Y36)="","",INDEX('Per Invoice'!F$2:F$501,$Y36)))</f>
        <v/>
      </c>
      <c r="G36">
        <f>IF($Y36="","",IF(INDEX('Per Invoice'!G$2:G$501,$Y36)="","",INDEX('Per Invoice'!G$2:G$501,$Y36)))</f>
        <v/>
      </c>
      <c r="H36">
        <f>IF($Y36="","",IF(INDEX('Per Invoice'!H$2:H$501,$Y36)="","",INDEX('Per Invoice'!H$2:H$501,$Y36)))</f>
        <v/>
      </c>
      <c r="I36">
        <f>IF($Y36="","",IF(INDEX('Per Invoice'!I$2:I$501,$Y36)="","",INDEX('Per Invoice'!I$2:I$501,$Y36)))</f>
        <v/>
      </c>
      <c r="J36">
        <f>IF($Y36="","",IF(INDEX('Per Invoice'!J$2:J$501,$Y36)="","",INDEX('Per Invoice'!J$2:J$501,$Y36)))</f>
        <v/>
      </c>
      <c r="K36">
        <f>IF($Y36="","",IF(INDEX('Per Invoice'!K$2:K$501,$Y36)="","",INDEX('Per Invoice'!K$2:K$501,$Y36)))</f>
        <v/>
      </c>
      <c r="L36" s="7">
        <f>IF($Y36="","",IF(INDEX('Per Invoice'!L$2:L$501,$Y36)="","",INDEX('Per Invoice'!L$2:L$501,$Y36)))</f>
        <v/>
      </c>
      <c r="M36" s="14">
        <f>IF($Y36="","",IF(INDEX('Per Invoice'!M$2:M$501,$Y36)="","",INDEX('Per Invoice'!M$2:M$501,$Y36)))</f>
        <v/>
      </c>
      <c r="N36">
        <f>IF($Y36="","",IF(INDEX('Per Invoice'!N$2:N$501,$Y36)="","",INDEX('Per Invoice'!N$2:N$501,$Y36)))</f>
        <v/>
      </c>
      <c r="O36">
        <f>IF($Y36="","",IF(INDEX('Per Invoice'!O$2:O$501,$Y36)="","",INDEX('Per Invoice'!O$2:O$501,$Y36)))</f>
        <v/>
      </c>
      <c r="P36" s="7">
        <f>IF($Y36="","",IF(INDEX('Per Invoice'!P$2:P$501,$Y36)="","",INDEX('Per Invoice'!P$2:P$501,$Y36)))</f>
        <v/>
      </c>
      <c r="Q36" s="7">
        <f>IF($Y36="","",IF(INDEX('Per Invoice'!Q$2:Q$501,$Y36)="","",INDEX('Per Invoice'!Q$2:Q$501,$Y36)))</f>
        <v/>
      </c>
      <c r="R36">
        <f>IF($Y36="","",IF(INDEX('Per Invoice'!R$2:R$501,$Y36)="","",INDEX('Per Invoice'!R$2:R$501,$Y36)))</f>
        <v/>
      </c>
      <c r="S36" s="7">
        <f>IF($Y36="","",IF(INDEX('Per Invoice'!S$2:S$501,$Y36)="","",INDEX('Per Invoice'!S$2:S$501,$Y36)))</f>
        <v/>
      </c>
      <c r="T36" s="7">
        <f>IF($Y36="","",IF(INDEX('Per Invoice'!T$2:T$501,$Y36)="","",INDEX('Per Invoice'!T$2:T$501,$Y36)))</f>
        <v/>
      </c>
      <c r="U36" s="7">
        <f>IF($Y36="","",IF(INDEX('Per Invoice'!U$2:U$501,$Y36)="","",INDEX('Per Invoice'!U$2:U$501,$Y36)))</f>
        <v/>
      </c>
      <c r="V36" s="7">
        <f>IF($Y36="","",IF(INDEX('Per Invoice'!V$2:V$501,$Y36)="","",INDEX('Per Invoice'!V$2:V$501,$Y36)))</f>
        <v/>
      </c>
      <c r="W36" s="7">
        <f>IF($Y36="","",IF(INDEX('Per Invoice'!W$2:W$501,$Y36)="","",INDEX('Per Invoice'!W$2:W$501,$Y36)))</f>
        <v/>
      </c>
      <c r="X36" s="7">
        <f>IF($Y36="","",IF(INDEX('Per Invoice'!X$2:X$501,$Y36)="","",INDEX('Per Invoice'!X$2:X$501,$Y36)))</f>
        <v/>
      </c>
      <c r="Y36" s="16">
        <f>IFERROR(MATCH(Settings!$C$29&amp;"|"&amp;ROWS($Y$2:$Y36),'Per Invoice'!$Z$2:$Z$501,0),"")</f>
        <v/>
      </c>
    </row>
    <row r="37">
      <c r="A37">
        <f>IF($Y37="","",IF(INDEX('Per Invoice'!A$2:A$501,$Y37)="","",INDEX('Per Invoice'!A$2:A$501,$Y37)))</f>
        <v/>
      </c>
      <c r="B37">
        <f>IF($Y37="","",IF(INDEX('Per Invoice'!B$2:B$501,$Y37)="","",INDEX('Per Invoice'!B$2:B$501,$Y37)))</f>
        <v/>
      </c>
      <c r="C37">
        <f>IF($Y37="","",IF(INDEX('Per Invoice'!C$2:C$501,$Y37)="","",INDEX('Per Invoice'!C$2:C$501,$Y37)))</f>
        <v/>
      </c>
      <c r="D37">
        <f>IF($Y37="","",IF(INDEX('Per Invoice'!D$2:D$501,$Y37)="","",INDEX('Per Invoice'!D$2:D$501,$Y37)))</f>
        <v/>
      </c>
      <c r="E37">
        <f>IF($Y37="","",IF(INDEX('Per Invoice'!E$2:E$501,$Y37)="","",INDEX('Per Invoice'!E$2:E$501,$Y37)))</f>
        <v/>
      </c>
      <c r="F37">
        <f>IF($Y37="","",IF(INDEX('Per Invoice'!F$2:F$501,$Y37)="","",INDEX('Per Invoice'!F$2:F$501,$Y37)))</f>
        <v/>
      </c>
      <c r="G37">
        <f>IF($Y37="","",IF(INDEX('Per Invoice'!G$2:G$501,$Y37)="","",INDEX('Per Invoice'!G$2:G$501,$Y37)))</f>
        <v/>
      </c>
      <c r="H37">
        <f>IF($Y37="","",IF(INDEX('Per Invoice'!H$2:H$501,$Y37)="","",INDEX('Per Invoice'!H$2:H$501,$Y37)))</f>
        <v/>
      </c>
      <c r="I37">
        <f>IF($Y37="","",IF(INDEX('Per Invoice'!I$2:I$501,$Y37)="","",INDEX('Per Invoice'!I$2:I$501,$Y37)))</f>
        <v/>
      </c>
      <c r="J37">
        <f>IF($Y37="","",IF(INDEX('Per Invoice'!J$2:J$501,$Y37)="","",INDEX('Per Invoice'!J$2:J$501,$Y37)))</f>
        <v/>
      </c>
      <c r="K37">
        <f>IF($Y37="","",IF(INDEX('Per Invoice'!K$2:K$501,$Y37)="","",INDEX('Per Invoice'!K$2:K$501,$Y37)))</f>
        <v/>
      </c>
      <c r="L37" s="7">
        <f>IF($Y37="","",IF(INDEX('Per Invoice'!L$2:L$501,$Y37)="","",INDEX('Per Invoice'!L$2:L$501,$Y37)))</f>
        <v/>
      </c>
      <c r="M37" s="14">
        <f>IF($Y37="","",IF(INDEX('Per Invoice'!M$2:M$501,$Y37)="","",INDEX('Per Invoice'!M$2:M$501,$Y37)))</f>
        <v/>
      </c>
      <c r="N37">
        <f>IF($Y37="","",IF(INDEX('Per Invoice'!N$2:N$501,$Y37)="","",INDEX('Per Invoice'!N$2:N$501,$Y37)))</f>
        <v/>
      </c>
      <c r="O37">
        <f>IF($Y37="","",IF(INDEX('Per Invoice'!O$2:O$501,$Y37)="","",INDEX('Per Invoice'!O$2:O$501,$Y37)))</f>
        <v/>
      </c>
      <c r="P37" s="7">
        <f>IF($Y37="","",IF(INDEX('Per Invoice'!P$2:P$501,$Y37)="","",INDEX('Per Invoice'!P$2:P$501,$Y37)))</f>
        <v/>
      </c>
      <c r="Q37" s="7">
        <f>IF($Y37="","",IF(INDEX('Per Invoice'!Q$2:Q$501,$Y37)="","",INDEX('Per Invoice'!Q$2:Q$501,$Y37)))</f>
        <v/>
      </c>
      <c r="R37">
        <f>IF($Y37="","",IF(INDEX('Per Invoice'!R$2:R$501,$Y37)="","",INDEX('Per Invoice'!R$2:R$501,$Y37)))</f>
        <v/>
      </c>
      <c r="S37" s="7">
        <f>IF($Y37="","",IF(INDEX('Per Invoice'!S$2:S$501,$Y37)="","",INDEX('Per Invoice'!S$2:S$501,$Y37)))</f>
        <v/>
      </c>
      <c r="T37" s="7">
        <f>IF($Y37="","",IF(INDEX('Per Invoice'!T$2:T$501,$Y37)="","",INDEX('Per Invoice'!T$2:T$501,$Y37)))</f>
        <v/>
      </c>
      <c r="U37" s="7">
        <f>IF($Y37="","",IF(INDEX('Per Invoice'!U$2:U$501,$Y37)="","",INDEX('Per Invoice'!U$2:U$501,$Y37)))</f>
        <v/>
      </c>
      <c r="V37" s="7">
        <f>IF($Y37="","",IF(INDEX('Per Invoice'!V$2:V$501,$Y37)="","",INDEX('Per Invoice'!V$2:V$501,$Y37)))</f>
        <v/>
      </c>
      <c r="W37" s="7">
        <f>IF($Y37="","",IF(INDEX('Per Invoice'!W$2:W$501,$Y37)="","",INDEX('Per Invoice'!W$2:W$501,$Y37)))</f>
        <v/>
      </c>
      <c r="X37" s="7">
        <f>IF($Y37="","",IF(INDEX('Per Invoice'!X$2:X$501,$Y37)="","",INDEX('Per Invoice'!X$2:X$501,$Y37)))</f>
        <v/>
      </c>
      <c r="Y37" s="16">
        <f>IFERROR(MATCH(Settings!$C$29&amp;"|"&amp;ROWS($Y$2:$Y37),'Per Invoice'!$Z$2:$Z$501,0),"")</f>
        <v/>
      </c>
    </row>
    <row r="38">
      <c r="A38">
        <f>IF($Y38="","",IF(INDEX('Per Invoice'!A$2:A$501,$Y38)="","",INDEX('Per Invoice'!A$2:A$501,$Y38)))</f>
        <v/>
      </c>
      <c r="B38">
        <f>IF($Y38="","",IF(INDEX('Per Invoice'!B$2:B$501,$Y38)="","",INDEX('Per Invoice'!B$2:B$501,$Y38)))</f>
        <v/>
      </c>
      <c r="C38">
        <f>IF($Y38="","",IF(INDEX('Per Invoice'!C$2:C$501,$Y38)="","",INDEX('Per Invoice'!C$2:C$501,$Y38)))</f>
        <v/>
      </c>
      <c r="D38">
        <f>IF($Y38="","",IF(INDEX('Per Invoice'!D$2:D$501,$Y38)="","",INDEX('Per Invoice'!D$2:D$501,$Y38)))</f>
        <v/>
      </c>
      <c r="E38">
        <f>IF($Y38="","",IF(INDEX('Per Invoice'!E$2:E$501,$Y38)="","",INDEX('Per Invoice'!E$2:E$501,$Y38)))</f>
        <v/>
      </c>
      <c r="F38">
        <f>IF($Y38="","",IF(INDEX('Per Invoice'!F$2:F$501,$Y38)="","",INDEX('Per Invoice'!F$2:F$501,$Y38)))</f>
        <v/>
      </c>
      <c r="G38">
        <f>IF($Y38="","",IF(INDEX('Per Invoice'!G$2:G$501,$Y38)="","",INDEX('Per Invoice'!G$2:G$501,$Y38)))</f>
        <v/>
      </c>
      <c r="H38">
        <f>IF($Y38="","",IF(INDEX('Per Invoice'!H$2:H$501,$Y38)="","",INDEX('Per Invoice'!H$2:H$501,$Y38)))</f>
        <v/>
      </c>
      <c r="I38">
        <f>IF($Y38="","",IF(INDEX('Per Invoice'!I$2:I$501,$Y38)="","",INDEX('Per Invoice'!I$2:I$501,$Y38)))</f>
        <v/>
      </c>
      <c r="J38">
        <f>IF($Y38="","",IF(INDEX('Per Invoice'!J$2:J$501,$Y38)="","",INDEX('Per Invoice'!J$2:J$501,$Y38)))</f>
        <v/>
      </c>
      <c r="K38">
        <f>IF($Y38="","",IF(INDEX('Per Invoice'!K$2:K$501,$Y38)="","",INDEX('Per Invoice'!K$2:K$501,$Y38)))</f>
        <v/>
      </c>
      <c r="L38" s="7">
        <f>IF($Y38="","",IF(INDEX('Per Invoice'!L$2:L$501,$Y38)="","",INDEX('Per Invoice'!L$2:L$501,$Y38)))</f>
        <v/>
      </c>
      <c r="M38" s="14">
        <f>IF($Y38="","",IF(INDEX('Per Invoice'!M$2:M$501,$Y38)="","",INDEX('Per Invoice'!M$2:M$501,$Y38)))</f>
        <v/>
      </c>
      <c r="N38">
        <f>IF($Y38="","",IF(INDEX('Per Invoice'!N$2:N$501,$Y38)="","",INDEX('Per Invoice'!N$2:N$501,$Y38)))</f>
        <v/>
      </c>
      <c r="O38">
        <f>IF($Y38="","",IF(INDEX('Per Invoice'!O$2:O$501,$Y38)="","",INDEX('Per Invoice'!O$2:O$501,$Y38)))</f>
        <v/>
      </c>
      <c r="P38" s="7">
        <f>IF($Y38="","",IF(INDEX('Per Invoice'!P$2:P$501,$Y38)="","",INDEX('Per Invoice'!P$2:P$501,$Y38)))</f>
        <v/>
      </c>
      <c r="Q38" s="7">
        <f>IF($Y38="","",IF(INDEX('Per Invoice'!Q$2:Q$501,$Y38)="","",INDEX('Per Invoice'!Q$2:Q$501,$Y38)))</f>
        <v/>
      </c>
      <c r="R38">
        <f>IF($Y38="","",IF(INDEX('Per Invoice'!R$2:R$501,$Y38)="","",INDEX('Per Invoice'!R$2:R$501,$Y38)))</f>
        <v/>
      </c>
      <c r="S38" s="7">
        <f>IF($Y38="","",IF(INDEX('Per Invoice'!S$2:S$501,$Y38)="","",INDEX('Per Invoice'!S$2:S$501,$Y38)))</f>
        <v/>
      </c>
      <c r="T38" s="7">
        <f>IF($Y38="","",IF(INDEX('Per Invoice'!T$2:T$501,$Y38)="","",INDEX('Per Invoice'!T$2:T$501,$Y38)))</f>
        <v/>
      </c>
      <c r="U38" s="7">
        <f>IF($Y38="","",IF(INDEX('Per Invoice'!U$2:U$501,$Y38)="","",INDEX('Per Invoice'!U$2:U$501,$Y38)))</f>
        <v/>
      </c>
      <c r="V38" s="7">
        <f>IF($Y38="","",IF(INDEX('Per Invoice'!V$2:V$501,$Y38)="","",INDEX('Per Invoice'!V$2:V$501,$Y38)))</f>
        <v/>
      </c>
      <c r="W38" s="7">
        <f>IF($Y38="","",IF(INDEX('Per Invoice'!W$2:W$501,$Y38)="","",INDEX('Per Invoice'!W$2:W$501,$Y38)))</f>
        <v/>
      </c>
      <c r="X38" s="7">
        <f>IF($Y38="","",IF(INDEX('Per Invoice'!X$2:X$501,$Y38)="","",INDEX('Per Invoice'!X$2:X$501,$Y38)))</f>
        <v/>
      </c>
      <c r="Y38" s="16">
        <f>IFERROR(MATCH(Settings!$C$29&amp;"|"&amp;ROWS($Y$2:$Y38),'Per Invoice'!$Z$2:$Z$501,0),"")</f>
        <v/>
      </c>
    </row>
    <row r="39">
      <c r="A39">
        <f>IF($Y39="","",IF(INDEX('Per Invoice'!A$2:A$501,$Y39)="","",INDEX('Per Invoice'!A$2:A$501,$Y39)))</f>
        <v/>
      </c>
      <c r="B39">
        <f>IF($Y39="","",IF(INDEX('Per Invoice'!B$2:B$501,$Y39)="","",INDEX('Per Invoice'!B$2:B$501,$Y39)))</f>
        <v/>
      </c>
      <c r="C39">
        <f>IF($Y39="","",IF(INDEX('Per Invoice'!C$2:C$501,$Y39)="","",INDEX('Per Invoice'!C$2:C$501,$Y39)))</f>
        <v/>
      </c>
      <c r="D39">
        <f>IF($Y39="","",IF(INDEX('Per Invoice'!D$2:D$501,$Y39)="","",INDEX('Per Invoice'!D$2:D$501,$Y39)))</f>
        <v/>
      </c>
      <c r="E39">
        <f>IF($Y39="","",IF(INDEX('Per Invoice'!E$2:E$501,$Y39)="","",INDEX('Per Invoice'!E$2:E$501,$Y39)))</f>
        <v/>
      </c>
      <c r="F39">
        <f>IF($Y39="","",IF(INDEX('Per Invoice'!F$2:F$501,$Y39)="","",INDEX('Per Invoice'!F$2:F$501,$Y39)))</f>
        <v/>
      </c>
      <c r="G39">
        <f>IF($Y39="","",IF(INDEX('Per Invoice'!G$2:G$501,$Y39)="","",INDEX('Per Invoice'!G$2:G$501,$Y39)))</f>
        <v/>
      </c>
      <c r="H39">
        <f>IF($Y39="","",IF(INDEX('Per Invoice'!H$2:H$501,$Y39)="","",INDEX('Per Invoice'!H$2:H$501,$Y39)))</f>
        <v/>
      </c>
      <c r="I39">
        <f>IF($Y39="","",IF(INDEX('Per Invoice'!I$2:I$501,$Y39)="","",INDEX('Per Invoice'!I$2:I$501,$Y39)))</f>
        <v/>
      </c>
      <c r="J39">
        <f>IF($Y39="","",IF(INDEX('Per Invoice'!J$2:J$501,$Y39)="","",INDEX('Per Invoice'!J$2:J$501,$Y39)))</f>
        <v/>
      </c>
      <c r="K39">
        <f>IF($Y39="","",IF(INDEX('Per Invoice'!K$2:K$501,$Y39)="","",INDEX('Per Invoice'!K$2:K$501,$Y39)))</f>
        <v/>
      </c>
      <c r="L39" s="7">
        <f>IF($Y39="","",IF(INDEX('Per Invoice'!L$2:L$501,$Y39)="","",INDEX('Per Invoice'!L$2:L$501,$Y39)))</f>
        <v/>
      </c>
      <c r="M39" s="14">
        <f>IF($Y39="","",IF(INDEX('Per Invoice'!M$2:M$501,$Y39)="","",INDEX('Per Invoice'!M$2:M$501,$Y39)))</f>
        <v/>
      </c>
      <c r="N39">
        <f>IF($Y39="","",IF(INDEX('Per Invoice'!N$2:N$501,$Y39)="","",INDEX('Per Invoice'!N$2:N$501,$Y39)))</f>
        <v/>
      </c>
      <c r="O39">
        <f>IF($Y39="","",IF(INDEX('Per Invoice'!O$2:O$501,$Y39)="","",INDEX('Per Invoice'!O$2:O$501,$Y39)))</f>
        <v/>
      </c>
      <c r="P39" s="7">
        <f>IF($Y39="","",IF(INDEX('Per Invoice'!P$2:P$501,$Y39)="","",INDEX('Per Invoice'!P$2:P$501,$Y39)))</f>
        <v/>
      </c>
      <c r="Q39" s="7">
        <f>IF($Y39="","",IF(INDEX('Per Invoice'!Q$2:Q$501,$Y39)="","",INDEX('Per Invoice'!Q$2:Q$501,$Y39)))</f>
        <v/>
      </c>
      <c r="R39">
        <f>IF($Y39="","",IF(INDEX('Per Invoice'!R$2:R$501,$Y39)="","",INDEX('Per Invoice'!R$2:R$501,$Y39)))</f>
        <v/>
      </c>
      <c r="S39" s="7">
        <f>IF($Y39="","",IF(INDEX('Per Invoice'!S$2:S$501,$Y39)="","",INDEX('Per Invoice'!S$2:S$501,$Y39)))</f>
        <v/>
      </c>
      <c r="T39" s="7">
        <f>IF($Y39="","",IF(INDEX('Per Invoice'!T$2:T$501,$Y39)="","",INDEX('Per Invoice'!T$2:T$501,$Y39)))</f>
        <v/>
      </c>
      <c r="U39" s="7">
        <f>IF($Y39="","",IF(INDEX('Per Invoice'!U$2:U$501,$Y39)="","",INDEX('Per Invoice'!U$2:U$501,$Y39)))</f>
        <v/>
      </c>
      <c r="V39" s="7">
        <f>IF($Y39="","",IF(INDEX('Per Invoice'!V$2:V$501,$Y39)="","",INDEX('Per Invoice'!V$2:V$501,$Y39)))</f>
        <v/>
      </c>
      <c r="W39" s="7">
        <f>IF($Y39="","",IF(INDEX('Per Invoice'!W$2:W$501,$Y39)="","",INDEX('Per Invoice'!W$2:W$501,$Y39)))</f>
        <v/>
      </c>
      <c r="X39" s="7">
        <f>IF($Y39="","",IF(INDEX('Per Invoice'!X$2:X$501,$Y39)="","",INDEX('Per Invoice'!X$2:X$501,$Y39)))</f>
        <v/>
      </c>
      <c r="Y39" s="16">
        <f>IFERROR(MATCH(Settings!$C$29&amp;"|"&amp;ROWS($Y$2:$Y39),'Per Invoice'!$Z$2:$Z$501,0),"")</f>
        <v/>
      </c>
    </row>
    <row r="40">
      <c r="A40">
        <f>IF($Y40="","",IF(INDEX('Per Invoice'!A$2:A$501,$Y40)="","",INDEX('Per Invoice'!A$2:A$501,$Y40)))</f>
        <v/>
      </c>
      <c r="B40">
        <f>IF($Y40="","",IF(INDEX('Per Invoice'!B$2:B$501,$Y40)="","",INDEX('Per Invoice'!B$2:B$501,$Y40)))</f>
        <v/>
      </c>
      <c r="C40">
        <f>IF($Y40="","",IF(INDEX('Per Invoice'!C$2:C$501,$Y40)="","",INDEX('Per Invoice'!C$2:C$501,$Y40)))</f>
        <v/>
      </c>
      <c r="D40">
        <f>IF($Y40="","",IF(INDEX('Per Invoice'!D$2:D$501,$Y40)="","",INDEX('Per Invoice'!D$2:D$501,$Y40)))</f>
        <v/>
      </c>
      <c r="E40">
        <f>IF($Y40="","",IF(INDEX('Per Invoice'!E$2:E$501,$Y40)="","",INDEX('Per Invoice'!E$2:E$501,$Y40)))</f>
        <v/>
      </c>
      <c r="F40">
        <f>IF($Y40="","",IF(INDEX('Per Invoice'!F$2:F$501,$Y40)="","",INDEX('Per Invoice'!F$2:F$501,$Y40)))</f>
        <v/>
      </c>
      <c r="G40">
        <f>IF($Y40="","",IF(INDEX('Per Invoice'!G$2:G$501,$Y40)="","",INDEX('Per Invoice'!G$2:G$501,$Y40)))</f>
        <v/>
      </c>
      <c r="H40">
        <f>IF($Y40="","",IF(INDEX('Per Invoice'!H$2:H$501,$Y40)="","",INDEX('Per Invoice'!H$2:H$501,$Y40)))</f>
        <v/>
      </c>
      <c r="I40">
        <f>IF($Y40="","",IF(INDEX('Per Invoice'!I$2:I$501,$Y40)="","",INDEX('Per Invoice'!I$2:I$501,$Y40)))</f>
        <v/>
      </c>
      <c r="J40">
        <f>IF($Y40="","",IF(INDEX('Per Invoice'!J$2:J$501,$Y40)="","",INDEX('Per Invoice'!J$2:J$501,$Y40)))</f>
        <v/>
      </c>
      <c r="K40">
        <f>IF($Y40="","",IF(INDEX('Per Invoice'!K$2:K$501,$Y40)="","",INDEX('Per Invoice'!K$2:K$501,$Y40)))</f>
        <v/>
      </c>
      <c r="L40" s="7">
        <f>IF($Y40="","",IF(INDEX('Per Invoice'!L$2:L$501,$Y40)="","",INDEX('Per Invoice'!L$2:L$501,$Y40)))</f>
        <v/>
      </c>
      <c r="M40" s="14">
        <f>IF($Y40="","",IF(INDEX('Per Invoice'!M$2:M$501,$Y40)="","",INDEX('Per Invoice'!M$2:M$501,$Y40)))</f>
        <v/>
      </c>
      <c r="N40">
        <f>IF($Y40="","",IF(INDEX('Per Invoice'!N$2:N$501,$Y40)="","",INDEX('Per Invoice'!N$2:N$501,$Y40)))</f>
        <v/>
      </c>
      <c r="O40">
        <f>IF($Y40="","",IF(INDEX('Per Invoice'!O$2:O$501,$Y40)="","",INDEX('Per Invoice'!O$2:O$501,$Y40)))</f>
        <v/>
      </c>
      <c r="P40" s="7">
        <f>IF($Y40="","",IF(INDEX('Per Invoice'!P$2:P$501,$Y40)="","",INDEX('Per Invoice'!P$2:P$501,$Y40)))</f>
        <v/>
      </c>
      <c r="Q40" s="7">
        <f>IF($Y40="","",IF(INDEX('Per Invoice'!Q$2:Q$501,$Y40)="","",INDEX('Per Invoice'!Q$2:Q$501,$Y40)))</f>
        <v/>
      </c>
      <c r="R40">
        <f>IF($Y40="","",IF(INDEX('Per Invoice'!R$2:R$501,$Y40)="","",INDEX('Per Invoice'!R$2:R$501,$Y40)))</f>
        <v/>
      </c>
      <c r="S40" s="7">
        <f>IF($Y40="","",IF(INDEX('Per Invoice'!S$2:S$501,$Y40)="","",INDEX('Per Invoice'!S$2:S$501,$Y40)))</f>
        <v/>
      </c>
      <c r="T40" s="7">
        <f>IF($Y40="","",IF(INDEX('Per Invoice'!T$2:T$501,$Y40)="","",INDEX('Per Invoice'!T$2:T$501,$Y40)))</f>
        <v/>
      </c>
      <c r="U40" s="7">
        <f>IF($Y40="","",IF(INDEX('Per Invoice'!U$2:U$501,$Y40)="","",INDEX('Per Invoice'!U$2:U$501,$Y40)))</f>
        <v/>
      </c>
      <c r="V40" s="7">
        <f>IF($Y40="","",IF(INDEX('Per Invoice'!V$2:V$501,$Y40)="","",INDEX('Per Invoice'!V$2:V$501,$Y40)))</f>
        <v/>
      </c>
      <c r="W40" s="7">
        <f>IF($Y40="","",IF(INDEX('Per Invoice'!W$2:W$501,$Y40)="","",INDEX('Per Invoice'!W$2:W$501,$Y40)))</f>
        <v/>
      </c>
      <c r="X40" s="7">
        <f>IF($Y40="","",IF(INDEX('Per Invoice'!X$2:X$501,$Y40)="","",INDEX('Per Invoice'!X$2:X$501,$Y40)))</f>
        <v/>
      </c>
      <c r="Y40" s="16">
        <f>IFERROR(MATCH(Settings!$C$29&amp;"|"&amp;ROWS($Y$2:$Y40),'Per Invoice'!$Z$2:$Z$501,0),"")</f>
        <v/>
      </c>
    </row>
    <row r="41">
      <c r="A41">
        <f>IF($Y41="","",IF(INDEX('Per Invoice'!A$2:A$501,$Y41)="","",INDEX('Per Invoice'!A$2:A$501,$Y41)))</f>
        <v/>
      </c>
      <c r="B41">
        <f>IF($Y41="","",IF(INDEX('Per Invoice'!B$2:B$501,$Y41)="","",INDEX('Per Invoice'!B$2:B$501,$Y41)))</f>
        <v/>
      </c>
      <c r="C41">
        <f>IF($Y41="","",IF(INDEX('Per Invoice'!C$2:C$501,$Y41)="","",INDEX('Per Invoice'!C$2:C$501,$Y41)))</f>
        <v/>
      </c>
      <c r="D41">
        <f>IF($Y41="","",IF(INDEX('Per Invoice'!D$2:D$501,$Y41)="","",INDEX('Per Invoice'!D$2:D$501,$Y41)))</f>
        <v/>
      </c>
      <c r="E41">
        <f>IF($Y41="","",IF(INDEX('Per Invoice'!E$2:E$501,$Y41)="","",INDEX('Per Invoice'!E$2:E$501,$Y41)))</f>
        <v/>
      </c>
      <c r="F41">
        <f>IF($Y41="","",IF(INDEX('Per Invoice'!F$2:F$501,$Y41)="","",INDEX('Per Invoice'!F$2:F$501,$Y41)))</f>
        <v/>
      </c>
      <c r="G41">
        <f>IF($Y41="","",IF(INDEX('Per Invoice'!G$2:G$501,$Y41)="","",INDEX('Per Invoice'!G$2:G$501,$Y41)))</f>
        <v/>
      </c>
      <c r="H41">
        <f>IF($Y41="","",IF(INDEX('Per Invoice'!H$2:H$501,$Y41)="","",INDEX('Per Invoice'!H$2:H$501,$Y41)))</f>
        <v/>
      </c>
      <c r="I41">
        <f>IF($Y41="","",IF(INDEX('Per Invoice'!I$2:I$501,$Y41)="","",INDEX('Per Invoice'!I$2:I$501,$Y41)))</f>
        <v/>
      </c>
      <c r="J41">
        <f>IF($Y41="","",IF(INDEX('Per Invoice'!J$2:J$501,$Y41)="","",INDEX('Per Invoice'!J$2:J$501,$Y41)))</f>
        <v/>
      </c>
      <c r="K41">
        <f>IF($Y41="","",IF(INDEX('Per Invoice'!K$2:K$501,$Y41)="","",INDEX('Per Invoice'!K$2:K$501,$Y41)))</f>
        <v/>
      </c>
      <c r="L41" s="7">
        <f>IF($Y41="","",IF(INDEX('Per Invoice'!L$2:L$501,$Y41)="","",INDEX('Per Invoice'!L$2:L$501,$Y41)))</f>
        <v/>
      </c>
      <c r="M41" s="14">
        <f>IF($Y41="","",IF(INDEX('Per Invoice'!M$2:M$501,$Y41)="","",INDEX('Per Invoice'!M$2:M$501,$Y41)))</f>
        <v/>
      </c>
      <c r="N41">
        <f>IF($Y41="","",IF(INDEX('Per Invoice'!N$2:N$501,$Y41)="","",INDEX('Per Invoice'!N$2:N$501,$Y41)))</f>
        <v/>
      </c>
      <c r="O41">
        <f>IF($Y41="","",IF(INDEX('Per Invoice'!O$2:O$501,$Y41)="","",INDEX('Per Invoice'!O$2:O$501,$Y41)))</f>
        <v/>
      </c>
      <c r="P41" s="7">
        <f>IF($Y41="","",IF(INDEX('Per Invoice'!P$2:P$501,$Y41)="","",INDEX('Per Invoice'!P$2:P$501,$Y41)))</f>
        <v/>
      </c>
      <c r="Q41" s="7">
        <f>IF($Y41="","",IF(INDEX('Per Invoice'!Q$2:Q$501,$Y41)="","",INDEX('Per Invoice'!Q$2:Q$501,$Y41)))</f>
        <v/>
      </c>
      <c r="R41">
        <f>IF($Y41="","",IF(INDEX('Per Invoice'!R$2:R$501,$Y41)="","",INDEX('Per Invoice'!R$2:R$501,$Y41)))</f>
        <v/>
      </c>
      <c r="S41" s="7">
        <f>IF($Y41="","",IF(INDEX('Per Invoice'!S$2:S$501,$Y41)="","",INDEX('Per Invoice'!S$2:S$501,$Y41)))</f>
        <v/>
      </c>
      <c r="T41" s="7">
        <f>IF($Y41="","",IF(INDEX('Per Invoice'!T$2:T$501,$Y41)="","",INDEX('Per Invoice'!T$2:T$501,$Y41)))</f>
        <v/>
      </c>
      <c r="U41" s="7">
        <f>IF($Y41="","",IF(INDEX('Per Invoice'!U$2:U$501,$Y41)="","",INDEX('Per Invoice'!U$2:U$501,$Y41)))</f>
        <v/>
      </c>
      <c r="V41" s="7">
        <f>IF($Y41="","",IF(INDEX('Per Invoice'!V$2:V$501,$Y41)="","",INDEX('Per Invoice'!V$2:V$501,$Y41)))</f>
        <v/>
      </c>
      <c r="W41" s="7">
        <f>IF($Y41="","",IF(INDEX('Per Invoice'!W$2:W$501,$Y41)="","",INDEX('Per Invoice'!W$2:W$501,$Y41)))</f>
        <v/>
      </c>
      <c r="X41" s="7">
        <f>IF($Y41="","",IF(INDEX('Per Invoice'!X$2:X$501,$Y41)="","",INDEX('Per Invoice'!X$2:X$501,$Y41)))</f>
        <v/>
      </c>
      <c r="Y41" s="16">
        <f>IFERROR(MATCH(Settings!$C$29&amp;"|"&amp;ROWS($Y$2:$Y41),'Per Invoice'!$Z$2:$Z$501,0),"")</f>
        <v/>
      </c>
    </row>
    <row r="42">
      <c r="A42">
        <f>IF($Y42="","",IF(INDEX('Per Invoice'!A$2:A$501,$Y42)="","",INDEX('Per Invoice'!A$2:A$501,$Y42)))</f>
        <v/>
      </c>
      <c r="B42">
        <f>IF($Y42="","",IF(INDEX('Per Invoice'!B$2:B$501,$Y42)="","",INDEX('Per Invoice'!B$2:B$501,$Y42)))</f>
        <v/>
      </c>
      <c r="C42">
        <f>IF($Y42="","",IF(INDEX('Per Invoice'!C$2:C$501,$Y42)="","",INDEX('Per Invoice'!C$2:C$501,$Y42)))</f>
        <v/>
      </c>
      <c r="D42">
        <f>IF($Y42="","",IF(INDEX('Per Invoice'!D$2:D$501,$Y42)="","",INDEX('Per Invoice'!D$2:D$501,$Y42)))</f>
        <v/>
      </c>
      <c r="E42">
        <f>IF($Y42="","",IF(INDEX('Per Invoice'!E$2:E$501,$Y42)="","",INDEX('Per Invoice'!E$2:E$501,$Y42)))</f>
        <v/>
      </c>
      <c r="F42">
        <f>IF($Y42="","",IF(INDEX('Per Invoice'!F$2:F$501,$Y42)="","",INDEX('Per Invoice'!F$2:F$501,$Y42)))</f>
        <v/>
      </c>
      <c r="G42">
        <f>IF($Y42="","",IF(INDEX('Per Invoice'!G$2:G$501,$Y42)="","",INDEX('Per Invoice'!G$2:G$501,$Y42)))</f>
        <v/>
      </c>
      <c r="H42">
        <f>IF($Y42="","",IF(INDEX('Per Invoice'!H$2:H$501,$Y42)="","",INDEX('Per Invoice'!H$2:H$501,$Y42)))</f>
        <v/>
      </c>
      <c r="I42">
        <f>IF($Y42="","",IF(INDEX('Per Invoice'!I$2:I$501,$Y42)="","",INDEX('Per Invoice'!I$2:I$501,$Y42)))</f>
        <v/>
      </c>
      <c r="J42">
        <f>IF($Y42="","",IF(INDEX('Per Invoice'!J$2:J$501,$Y42)="","",INDEX('Per Invoice'!J$2:J$501,$Y42)))</f>
        <v/>
      </c>
      <c r="K42">
        <f>IF($Y42="","",IF(INDEX('Per Invoice'!K$2:K$501,$Y42)="","",INDEX('Per Invoice'!K$2:K$501,$Y42)))</f>
        <v/>
      </c>
      <c r="L42" s="7">
        <f>IF($Y42="","",IF(INDEX('Per Invoice'!L$2:L$501,$Y42)="","",INDEX('Per Invoice'!L$2:L$501,$Y42)))</f>
        <v/>
      </c>
      <c r="M42" s="14">
        <f>IF($Y42="","",IF(INDEX('Per Invoice'!M$2:M$501,$Y42)="","",INDEX('Per Invoice'!M$2:M$501,$Y42)))</f>
        <v/>
      </c>
      <c r="N42">
        <f>IF($Y42="","",IF(INDEX('Per Invoice'!N$2:N$501,$Y42)="","",INDEX('Per Invoice'!N$2:N$501,$Y42)))</f>
        <v/>
      </c>
      <c r="O42">
        <f>IF($Y42="","",IF(INDEX('Per Invoice'!O$2:O$501,$Y42)="","",INDEX('Per Invoice'!O$2:O$501,$Y42)))</f>
        <v/>
      </c>
      <c r="P42" s="7">
        <f>IF($Y42="","",IF(INDEX('Per Invoice'!P$2:P$501,$Y42)="","",INDEX('Per Invoice'!P$2:P$501,$Y42)))</f>
        <v/>
      </c>
      <c r="Q42" s="7">
        <f>IF($Y42="","",IF(INDEX('Per Invoice'!Q$2:Q$501,$Y42)="","",INDEX('Per Invoice'!Q$2:Q$501,$Y42)))</f>
        <v/>
      </c>
      <c r="R42">
        <f>IF($Y42="","",IF(INDEX('Per Invoice'!R$2:R$501,$Y42)="","",INDEX('Per Invoice'!R$2:R$501,$Y42)))</f>
        <v/>
      </c>
      <c r="S42" s="7">
        <f>IF($Y42="","",IF(INDEX('Per Invoice'!S$2:S$501,$Y42)="","",INDEX('Per Invoice'!S$2:S$501,$Y42)))</f>
        <v/>
      </c>
      <c r="T42" s="7">
        <f>IF($Y42="","",IF(INDEX('Per Invoice'!T$2:T$501,$Y42)="","",INDEX('Per Invoice'!T$2:T$501,$Y42)))</f>
        <v/>
      </c>
      <c r="U42" s="7">
        <f>IF($Y42="","",IF(INDEX('Per Invoice'!U$2:U$501,$Y42)="","",INDEX('Per Invoice'!U$2:U$501,$Y42)))</f>
        <v/>
      </c>
      <c r="V42" s="7">
        <f>IF($Y42="","",IF(INDEX('Per Invoice'!V$2:V$501,$Y42)="","",INDEX('Per Invoice'!V$2:V$501,$Y42)))</f>
        <v/>
      </c>
      <c r="W42" s="7">
        <f>IF($Y42="","",IF(INDEX('Per Invoice'!W$2:W$501,$Y42)="","",INDEX('Per Invoice'!W$2:W$501,$Y42)))</f>
        <v/>
      </c>
      <c r="X42" s="7">
        <f>IF($Y42="","",IF(INDEX('Per Invoice'!X$2:X$501,$Y42)="","",INDEX('Per Invoice'!X$2:X$501,$Y42)))</f>
        <v/>
      </c>
      <c r="Y42" s="16">
        <f>IFERROR(MATCH(Settings!$C$29&amp;"|"&amp;ROWS($Y$2:$Y42),'Per Invoice'!$Z$2:$Z$501,0),"")</f>
        <v/>
      </c>
    </row>
    <row r="43">
      <c r="A43">
        <f>IF($Y43="","",IF(INDEX('Per Invoice'!A$2:A$501,$Y43)="","",INDEX('Per Invoice'!A$2:A$501,$Y43)))</f>
        <v/>
      </c>
      <c r="B43">
        <f>IF($Y43="","",IF(INDEX('Per Invoice'!B$2:B$501,$Y43)="","",INDEX('Per Invoice'!B$2:B$501,$Y43)))</f>
        <v/>
      </c>
      <c r="C43">
        <f>IF($Y43="","",IF(INDEX('Per Invoice'!C$2:C$501,$Y43)="","",INDEX('Per Invoice'!C$2:C$501,$Y43)))</f>
        <v/>
      </c>
      <c r="D43">
        <f>IF($Y43="","",IF(INDEX('Per Invoice'!D$2:D$501,$Y43)="","",INDEX('Per Invoice'!D$2:D$501,$Y43)))</f>
        <v/>
      </c>
      <c r="E43">
        <f>IF($Y43="","",IF(INDEX('Per Invoice'!E$2:E$501,$Y43)="","",INDEX('Per Invoice'!E$2:E$501,$Y43)))</f>
        <v/>
      </c>
      <c r="F43">
        <f>IF($Y43="","",IF(INDEX('Per Invoice'!F$2:F$501,$Y43)="","",INDEX('Per Invoice'!F$2:F$501,$Y43)))</f>
        <v/>
      </c>
      <c r="G43">
        <f>IF($Y43="","",IF(INDEX('Per Invoice'!G$2:G$501,$Y43)="","",INDEX('Per Invoice'!G$2:G$501,$Y43)))</f>
        <v/>
      </c>
      <c r="H43">
        <f>IF($Y43="","",IF(INDEX('Per Invoice'!H$2:H$501,$Y43)="","",INDEX('Per Invoice'!H$2:H$501,$Y43)))</f>
        <v/>
      </c>
      <c r="I43">
        <f>IF($Y43="","",IF(INDEX('Per Invoice'!I$2:I$501,$Y43)="","",INDEX('Per Invoice'!I$2:I$501,$Y43)))</f>
        <v/>
      </c>
      <c r="J43">
        <f>IF($Y43="","",IF(INDEX('Per Invoice'!J$2:J$501,$Y43)="","",INDEX('Per Invoice'!J$2:J$501,$Y43)))</f>
        <v/>
      </c>
      <c r="K43">
        <f>IF($Y43="","",IF(INDEX('Per Invoice'!K$2:K$501,$Y43)="","",INDEX('Per Invoice'!K$2:K$501,$Y43)))</f>
        <v/>
      </c>
      <c r="L43" s="7">
        <f>IF($Y43="","",IF(INDEX('Per Invoice'!L$2:L$501,$Y43)="","",INDEX('Per Invoice'!L$2:L$501,$Y43)))</f>
        <v/>
      </c>
      <c r="M43" s="14">
        <f>IF($Y43="","",IF(INDEX('Per Invoice'!M$2:M$501,$Y43)="","",INDEX('Per Invoice'!M$2:M$501,$Y43)))</f>
        <v/>
      </c>
      <c r="N43">
        <f>IF($Y43="","",IF(INDEX('Per Invoice'!N$2:N$501,$Y43)="","",INDEX('Per Invoice'!N$2:N$501,$Y43)))</f>
        <v/>
      </c>
      <c r="O43">
        <f>IF($Y43="","",IF(INDEX('Per Invoice'!O$2:O$501,$Y43)="","",INDEX('Per Invoice'!O$2:O$501,$Y43)))</f>
        <v/>
      </c>
      <c r="P43" s="7">
        <f>IF($Y43="","",IF(INDEX('Per Invoice'!P$2:P$501,$Y43)="","",INDEX('Per Invoice'!P$2:P$501,$Y43)))</f>
        <v/>
      </c>
      <c r="Q43" s="7">
        <f>IF($Y43="","",IF(INDEX('Per Invoice'!Q$2:Q$501,$Y43)="","",INDEX('Per Invoice'!Q$2:Q$501,$Y43)))</f>
        <v/>
      </c>
      <c r="R43">
        <f>IF($Y43="","",IF(INDEX('Per Invoice'!R$2:R$501,$Y43)="","",INDEX('Per Invoice'!R$2:R$501,$Y43)))</f>
        <v/>
      </c>
      <c r="S43" s="7">
        <f>IF($Y43="","",IF(INDEX('Per Invoice'!S$2:S$501,$Y43)="","",INDEX('Per Invoice'!S$2:S$501,$Y43)))</f>
        <v/>
      </c>
      <c r="T43" s="7">
        <f>IF($Y43="","",IF(INDEX('Per Invoice'!T$2:T$501,$Y43)="","",INDEX('Per Invoice'!T$2:T$501,$Y43)))</f>
        <v/>
      </c>
      <c r="U43" s="7">
        <f>IF($Y43="","",IF(INDEX('Per Invoice'!U$2:U$501,$Y43)="","",INDEX('Per Invoice'!U$2:U$501,$Y43)))</f>
        <v/>
      </c>
      <c r="V43" s="7">
        <f>IF($Y43="","",IF(INDEX('Per Invoice'!V$2:V$501,$Y43)="","",INDEX('Per Invoice'!V$2:V$501,$Y43)))</f>
        <v/>
      </c>
      <c r="W43" s="7">
        <f>IF($Y43="","",IF(INDEX('Per Invoice'!W$2:W$501,$Y43)="","",INDEX('Per Invoice'!W$2:W$501,$Y43)))</f>
        <v/>
      </c>
      <c r="X43" s="7">
        <f>IF($Y43="","",IF(INDEX('Per Invoice'!X$2:X$501,$Y43)="","",INDEX('Per Invoice'!X$2:X$501,$Y43)))</f>
        <v/>
      </c>
      <c r="Y43" s="16">
        <f>IFERROR(MATCH(Settings!$C$29&amp;"|"&amp;ROWS($Y$2:$Y43),'Per Invoice'!$Z$2:$Z$501,0),"")</f>
        <v/>
      </c>
    </row>
    <row r="44">
      <c r="A44">
        <f>IF($Y44="","",IF(INDEX('Per Invoice'!A$2:A$501,$Y44)="","",INDEX('Per Invoice'!A$2:A$501,$Y44)))</f>
        <v/>
      </c>
      <c r="B44">
        <f>IF($Y44="","",IF(INDEX('Per Invoice'!B$2:B$501,$Y44)="","",INDEX('Per Invoice'!B$2:B$501,$Y44)))</f>
        <v/>
      </c>
      <c r="C44">
        <f>IF($Y44="","",IF(INDEX('Per Invoice'!C$2:C$501,$Y44)="","",INDEX('Per Invoice'!C$2:C$501,$Y44)))</f>
        <v/>
      </c>
      <c r="D44">
        <f>IF($Y44="","",IF(INDEX('Per Invoice'!D$2:D$501,$Y44)="","",INDEX('Per Invoice'!D$2:D$501,$Y44)))</f>
        <v/>
      </c>
      <c r="E44">
        <f>IF($Y44="","",IF(INDEX('Per Invoice'!E$2:E$501,$Y44)="","",INDEX('Per Invoice'!E$2:E$501,$Y44)))</f>
        <v/>
      </c>
      <c r="F44">
        <f>IF($Y44="","",IF(INDEX('Per Invoice'!F$2:F$501,$Y44)="","",INDEX('Per Invoice'!F$2:F$501,$Y44)))</f>
        <v/>
      </c>
      <c r="G44">
        <f>IF($Y44="","",IF(INDEX('Per Invoice'!G$2:G$501,$Y44)="","",INDEX('Per Invoice'!G$2:G$501,$Y44)))</f>
        <v/>
      </c>
      <c r="H44">
        <f>IF($Y44="","",IF(INDEX('Per Invoice'!H$2:H$501,$Y44)="","",INDEX('Per Invoice'!H$2:H$501,$Y44)))</f>
        <v/>
      </c>
      <c r="I44">
        <f>IF($Y44="","",IF(INDEX('Per Invoice'!I$2:I$501,$Y44)="","",INDEX('Per Invoice'!I$2:I$501,$Y44)))</f>
        <v/>
      </c>
      <c r="J44">
        <f>IF($Y44="","",IF(INDEX('Per Invoice'!J$2:J$501,$Y44)="","",INDEX('Per Invoice'!J$2:J$501,$Y44)))</f>
        <v/>
      </c>
      <c r="K44">
        <f>IF($Y44="","",IF(INDEX('Per Invoice'!K$2:K$501,$Y44)="","",INDEX('Per Invoice'!K$2:K$501,$Y44)))</f>
        <v/>
      </c>
      <c r="L44" s="7">
        <f>IF($Y44="","",IF(INDEX('Per Invoice'!L$2:L$501,$Y44)="","",INDEX('Per Invoice'!L$2:L$501,$Y44)))</f>
        <v/>
      </c>
      <c r="M44" s="14">
        <f>IF($Y44="","",IF(INDEX('Per Invoice'!M$2:M$501,$Y44)="","",INDEX('Per Invoice'!M$2:M$501,$Y44)))</f>
        <v/>
      </c>
      <c r="N44">
        <f>IF($Y44="","",IF(INDEX('Per Invoice'!N$2:N$501,$Y44)="","",INDEX('Per Invoice'!N$2:N$501,$Y44)))</f>
        <v/>
      </c>
      <c r="O44">
        <f>IF($Y44="","",IF(INDEX('Per Invoice'!O$2:O$501,$Y44)="","",INDEX('Per Invoice'!O$2:O$501,$Y44)))</f>
        <v/>
      </c>
      <c r="P44" s="7">
        <f>IF($Y44="","",IF(INDEX('Per Invoice'!P$2:P$501,$Y44)="","",INDEX('Per Invoice'!P$2:P$501,$Y44)))</f>
        <v/>
      </c>
      <c r="Q44" s="7">
        <f>IF($Y44="","",IF(INDEX('Per Invoice'!Q$2:Q$501,$Y44)="","",INDEX('Per Invoice'!Q$2:Q$501,$Y44)))</f>
        <v/>
      </c>
      <c r="R44">
        <f>IF($Y44="","",IF(INDEX('Per Invoice'!R$2:R$501,$Y44)="","",INDEX('Per Invoice'!R$2:R$501,$Y44)))</f>
        <v/>
      </c>
      <c r="S44" s="7">
        <f>IF($Y44="","",IF(INDEX('Per Invoice'!S$2:S$501,$Y44)="","",INDEX('Per Invoice'!S$2:S$501,$Y44)))</f>
        <v/>
      </c>
      <c r="T44" s="7">
        <f>IF($Y44="","",IF(INDEX('Per Invoice'!T$2:T$501,$Y44)="","",INDEX('Per Invoice'!T$2:T$501,$Y44)))</f>
        <v/>
      </c>
      <c r="U44" s="7">
        <f>IF($Y44="","",IF(INDEX('Per Invoice'!U$2:U$501,$Y44)="","",INDEX('Per Invoice'!U$2:U$501,$Y44)))</f>
        <v/>
      </c>
      <c r="V44" s="7">
        <f>IF($Y44="","",IF(INDEX('Per Invoice'!V$2:V$501,$Y44)="","",INDEX('Per Invoice'!V$2:V$501,$Y44)))</f>
        <v/>
      </c>
      <c r="W44" s="7">
        <f>IF($Y44="","",IF(INDEX('Per Invoice'!W$2:W$501,$Y44)="","",INDEX('Per Invoice'!W$2:W$501,$Y44)))</f>
        <v/>
      </c>
      <c r="X44" s="7">
        <f>IF($Y44="","",IF(INDEX('Per Invoice'!X$2:X$501,$Y44)="","",INDEX('Per Invoice'!X$2:X$501,$Y44)))</f>
        <v/>
      </c>
      <c r="Y44" s="16">
        <f>IFERROR(MATCH(Settings!$C$29&amp;"|"&amp;ROWS($Y$2:$Y44),'Per Invoice'!$Z$2:$Z$501,0),"")</f>
        <v/>
      </c>
    </row>
    <row r="45">
      <c r="A45">
        <f>IF($Y45="","",IF(INDEX('Per Invoice'!A$2:A$501,$Y45)="","",INDEX('Per Invoice'!A$2:A$501,$Y45)))</f>
        <v/>
      </c>
      <c r="B45">
        <f>IF($Y45="","",IF(INDEX('Per Invoice'!B$2:B$501,$Y45)="","",INDEX('Per Invoice'!B$2:B$501,$Y45)))</f>
        <v/>
      </c>
      <c r="C45">
        <f>IF($Y45="","",IF(INDEX('Per Invoice'!C$2:C$501,$Y45)="","",INDEX('Per Invoice'!C$2:C$501,$Y45)))</f>
        <v/>
      </c>
      <c r="D45">
        <f>IF($Y45="","",IF(INDEX('Per Invoice'!D$2:D$501,$Y45)="","",INDEX('Per Invoice'!D$2:D$501,$Y45)))</f>
        <v/>
      </c>
      <c r="E45">
        <f>IF($Y45="","",IF(INDEX('Per Invoice'!E$2:E$501,$Y45)="","",INDEX('Per Invoice'!E$2:E$501,$Y45)))</f>
        <v/>
      </c>
      <c r="F45">
        <f>IF($Y45="","",IF(INDEX('Per Invoice'!F$2:F$501,$Y45)="","",INDEX('Per Invoice'!F$2:F$501,$Y45)))</f>
        <v/>
      </c>
      <c r="G45">
        <f>IF($Y45="","",IF(INDEX('Per Invoice'!G$2:G$501,$Y45)="","",INDEX('Per Invoice'!G$2:G$501,$Y45)))</f>
        <v/>
      </c>
      <c r="H45">
        <f>IF($Y45="","",IF(INDEX('Per Invoice'!H$2:H$501,$Y45)="","",INDEX('Per Invoice'!H$2:H$501,$Y45)))</f>
        <v/>
      </c>
      <c r="I45">
        <f>IF($Y45="","",IF(INDEX('Per Invoice'!I$2:I$501,$Y45)="","",INDEX('Per Invoice'!I$2:I$501,$Y45)))</f>
        <v/>
      </c>
      <c r="J45">
        <f>IF($Y45="","",IF(INDEX('Per Invoice'!J$2:J$501,$Y45)="","",INDEX('Per Invoice'!J$2:J$501,$Y45)))</f>
        <v/>
      </c>
      <c r="K45">
        <f>IF($Y45="","",IF(INDEX('Per Invoice'!K$2:K$501,$Y45)="","",INDEX('Per Invoice'!K$2:K$501,$Y45)))</f>
        <v/>
      </c>
      <c r="L45" s="7">
        <f>IF($Y45="","",IF(INDEX('Per Invoice'!L$2:L$501,$Y45)="","",INDEX('Per Invoice'!L$2:L$501,$Y45)))</f>
        <v/>
      </c>
      <c r="M45" s="14">
        <f>IF($Y45="","",IF(INDEX('Per Invoice'!M$2:M$501,$Y45)="","",INDEX('Per Invoice'!M$2:M$501,$Y45)))</f>
        <v/>
      </c>
      <c r="N45">
        <f>IF($Y45="","",IF(INDEX('Per Invoice'!N$2:N$501,$Y45)="","",INDEX('Per Invoice'!N$2:N$501,$Y45)))</f>
        <v/>
      </c>
      <c r="O45">
        <f>IF($Y45="","",IF(INDEX('Per Invoice'!O$2:O$501,$Y45)="","",INDEX('Per Invoice'!O$2:O$501,$Y45)))</f>
        <v/>
      </c>
      <c r="P45" s="7">
        <f>IF($Y45="","",IF(INDEX('Per Invoice'!P$2:P$501,$Y45)="","",INDEX('Per Invoice'!P$2:P$501,$Y45)))</f>
        <v/>
      </c>
      <c r="Q45" s="7">
        <f>IF($Y45="","",IF(INDEX('Per Invoice'!Q$2:Q$501,$Y45)="","",INDEX('Per Invoice'!Q$2:Q$501,$Y45)))</f>
        <v/>
      </c>
      <c r="R45">
        <f>IF($Y45="","",IF(INDEX('Per Invoice'!R$2:R$501,$Y45)="","",INDEX('Per Invoice'!R$2:R$501,$Y45)))</f>
        <v/>
      </c>
      <c r="S45" s="7">
        <f>IF($Y45="","",IF(INDEX('Per Invoice'!S$2:S$501,$Y45)="","",INDEX('Per Invoice'!S$2:S$501,$Y45)))</f>
        <v/>
      </c>
      <c r="T45" s="7">
        <f>IF($Y45="","",IF(INDEX('Per Invoice'!T$2:T$501,$Y45)="","",INDEX('Per Invoice'!T$2:T$501,$Y45)))</f>
        <v/>
      </c>
      <c r="U45" s="7">
        <f>IF($Y45="","",IF(INDEX('Per Invoice'!U$2:U$501,$Y45)="","",INDEX('Per Invoice'!U$2:U$501,$Y45)))</f>
        <v/>
      </c>
      <c r="V45" s="7">
        <f>IF($Y45="","",IF(INDEX('Per Invoice'!V$2:V$501,$Y45)="","",INDEX('Per Invoice'!V$2:V$501,$Y45)))</f>
        <v/>
      </c>
      <c r="W45" s="7">
        <f>IF($Y45="","",IF(INDEX('Per Invoice'!W$2:W$501,$Y45)="","",INDEX('Per Invoice'!W$2:W$501,$Y45)))</f>
        <v/>
      </c>
      <c r="X45" s="7">
        <f>IF($Y45="","",IF(INDEX('Per Invoice'!X$2:X$501,$Y45)="","",INDEX('Per Invoice'!X$2:X$501,$Y45)))</f>
        <v/>
      </c>
      <c r="Y45" s="16">
        <f>IFERROR(MATCH(Settings!$C$29&amp;"|"&amp;ROWS($Y$2:$Y45),'Per Invoice'!$Z$2:$Z$501,0),"")</f>
        <v/>
      </c>
    </row>
    <row r="46">
      <c r="A46">
        <f>IF($Y46="","",IF(INDEX('Per Invoice'!A$2:A$501,$Y46)="","",INDEX('Per Invoice'!A$2:A$501,$Y46)))</f>
        <v/>
      </c>
      <c r="B46">
        <f>IF($Y46="","",IF(INDEX('Per Invoice'!B$2:B$501,$Y46)="","",INDEX('Per Invoice'!B$2:B$501,$Y46)))</f>
        <v/>
      </c>
      <c r="C46">
        <f>IF($Y46="","",IF(INDEX('Per Invoice'!C$2:C$501,$Y46)="","",INDEX('Per Invoice'!C$2:C$501,$Y46)))</f>
        <v/>
      </c>
      <c r="D46">
        <f>IF($Y46="","",IF(INDEX('Per Invoice'!D$2:D$501,$Y46)="","",INDEX('Per Invoice'!D$2:D$501,$Y46)))</f>
        <v/>
      </c>
      <c r="E46">
        <f>IF($Y46="","",IF(INDEX('Per Invoice'!E$2:E$501,$Y46)="","",INDEX('Per Invoice'!E$2:E$501,$Y46)))</f>
        <v/>
      </c>
      <c r="F46">
        <f>IF($Y46="","",IF(INDEX('Per Invoice'!F$2:F$501,$Y46)="","",INDEX('Per Invoice'!F$2:F$501,$Y46)))</f>
        <v/>
      </c>
      <c r="G46">
        <f>IF($Y46="","",IF(INDEX('Per Invoice'!G$2:G$501,$Y46)="","",INDEX('Per Invoice'!G$2:G$501,$Y46)))</f>
        <v/>
      </c>
      <c r="H46">
        <f>IF($Y46="","",IF(INDEX('Per Invoice'!H$2:H$501,$Y46)="","",INDEX('Per Invoice'!H$2:H$501,$Y46)))</f>
        <v/>
      </c>
      <c r="I46">
        <f>IF($Y46="","",IF(INDEX('Per Invoice'!I$2:I$501,$Y46)="","",INDEX('Per Invoice'!I$2:I$501,$Y46)))</f>
        <v/>
      </c>
      <c r="J46">
        <f>IF($Y46="","",IF(INDEX('Per Invoice'!J$2:J$501,$Y46)="","",INDEX('Per Invoice'!J$2:J$501,$Y46)))</f>
        <v/>
      </c>
      <c r="K46">
        <f>IF($Y46="","",IF(INDEX('Per Invoice'!K$2:K$501,$Y46)="","",INDEX('Per Invoice'!K$2:K$501,$Y46)))</f>
        <v/>
      </c>
      <c r="L46" s="7">
        <f>IF($Y46="","",IF(INDEX('Per Invoice'!L$2:L$501,$Y46)="","",INDEX('Per Invoice'!L$2:L$501,$Y46)))</f>
        <v/>
      </c>
      <c r="M46" s="14">
        <f>IF($Y46="","",IF(INDEX('Per Invoice'!M$2:M$501,$Y46)="","",INDEX('Per Invoice'!M$2:M$501,$Y46)))</f>
        <v/>
      </c>
      <c r="N46">
        <f>IF($Y46="","",IF(INDEX('Per Invoice'!N$2:N$501,$Y46)="","",INDEX('Per Invoice'!N$2:N$501,$Y46)))</f>
        <v/>
      </c>
      <c r="O46">
        <f>IF($Y46="","",IF(INDEX('Per Invoice'!O$2:O$501,$Y46)="","",INDEX('Per Invoice'!O$2:O$501,$Y46)))</f>
        <v/>
      </c>
      <c r="P46" s="7">
        <f>IF($Y46="","",IF(INDEX('Per Invoice'!P$2:P$501,$Y46)="","",INDEX('Per Invoice'!P$2:P$501,$Y46)))</f>
        <v/>
      </c>
      <c r="Q46" s="7">
        <f>IF($Y46="","",IF(INDEX('Per Invoice'!Q$2:Q$501,$Y46)="","",INDEX('Per Invoice'!Q$2:Q$501,$Y46)))</f>
        <v/>
      </c>
      <c r="R46">
        <f>IF($Y46="","",IF(INDEX('Per Invoice'!R$2:R$501,$Y46)="","",INDEX('Per Invoice'!R$2:R$501,$Y46)))</f>
        <v/>
      </c>
      <c r="S46" s="7">
        <f>IF($Y46="","",IF(INDEX('Per Invoice'!S$2:S$501,$Y46)="","",INDEX('Per Invoice'!S$2:S$501,$Y46)))</f>
        <v/>
      </c>
      <c r="T46" s="7">
        <f>IF($Y46="","",IF(INDEX('Per Invoice'!T$2:T$501,$Y46)="","",INDEX('Per Invoice'!T$2:T$501,$Y46)))</f>
        <v/>
      </c>
      <c r="U46" s="7">
        <f>IF($Y46="","",IF(INDEX('Per Invoice'!U$2:U$501,$Y46)="","",INDEX('Per Invoice'!U$2:U$501,$Y46)))</f>
        <v/>
      </c>
      <c r="V46" s="7">
        <f>IF($Y46="","",IF(INDEX('Per Invoice'!V$2:V$501,$Y46)="","",INDEX('Per Invoice'!V$2:V$501,$Y46)))</f>
        <v/>
      </c>
      <c r="W46" s="7">
        <f>IF($Y46="","",IF(INDEX('Per Invoice'!W$2:W$501,$Y46)="","",INDEX('Per Invoice'!W$2:W$501,$Y46)))</f>
        <v/>
      </c>
      <c r="X46" s="7">
        <f>IF($Y46="","",IF(INDEX('Per Invoice'!X$2:X$501,$Y46)="","",INDEX('Per Invoice'!X$2:X$501,$Y46)))</f>
        <v/>
      </c>
      <c r="Y46" s="16">
        <f>IFERROR(MATCH(Settings!$C$29&amp;"|"&amp;ROWS($Y$2:$Y46),'Per Invoice'!$Z$2:$Z$501,0),"")</f>
        <v/>
      </c>
    </row>
    <row r="47">
      <c r="A47">
        <f>IF($Y47="","",IF(INDEX('Per Invoice'!A$2:A$501,$Y47)="","",INDEX('Per Invoice'!A$2:A$501,$Y47)))</f>
        <v/>
      </c>
      <c r="B47">
        <f>IF($Y47="","",IF(INDEX('Per Invoice'!B$2:B$501,$Y47)="","",INDEX('Per Invoice'!B$2:B$501,$Y47)))</f>
        <v/>
      </c>
      <c r="C47">
        <f>IF($Y47="","",IF(INDEX('Per Invoice'!C$2:C$501,$Y47)="","",INDEX('Per Invoice'!C$2:C$501,$Y47)))</f>
        <v/>
      </c>
      <c r="D47">
        <f>IF($Y47="","",IF(INDEX('Per Invoice'!D$2:D$501,$Y47)="","",INDEX('Per Invoice'!D$2:D$501,$Y47)))</f>
        <v/>
      </c>
      <c r="E47">
        <f>IF($Y47="","",IF(INDEX('Per Invoice'!E$2:E$501,$Y47)="","",INDEX('Per Invoice'!E$2:E$501,$Y47)))</f>
        <v/>
      </c>
      <c r="F47">
        <f>IF($Y47="","",IF(INDEX('Per Invoice'!F$2:F$501,$Y47)="","",INDEX('Per Invoice'!F$2:F$501,$Y47)))</f>
        <v/>
      </c>
      <c r="G47">
        <f>IF($Y47="","",IF(INDEX('Per Invoice'!G$2:G$501,$Y47)="","",INDEX('Per Invoice'!G$2:G$501,$Y47)))</f>
        <v/>
      </c>
      <c r="H47">
        <f>IF($Y47="","",IF(INDEX('Per Invoice'!H$2:H$501,$Y47)="","",INDEX('Per Invoice'!H$2:H$501,$Y47)))</f>
        <v/>
      </c>
      <c r="I47">
        <f>IF($Y47="","",IF(INDEX('Per Invoice'!I$2:I$501,$Y47)="","",INDEX('Per Invoice'!I$2:I$501,$Y47)))</f>
        <v/>
      </c>
      <c r="J47">
        <f>IF($Y47="","",IF(INDEX('Per Invoice'!J$2:J$501,$Y47)="","",INDEX('Per Invoice'!J$2:J$501,$Y47)))</f>
        <v/>
      </c>
      <c r="K47">
        <f>IF($Y47="","",IF(INDEX('Per Invoice'!K$2:K$501,$Y47)="","",INDEX('Per Invoice'!K$2:K$501,$Y47)))</f>
        <v/>
      </c>
      <c r="L47" s="7">
        <f>IF($Y47="","",IF(INDEX('Per Invoice'!L$2:L$501,$Y47)="","",INDEX('Per Invoice'!L$2:L$501,$Y47)))</f>
        <v/>
      </c>
      <c r="M47" s="14">
        <f>IF($Y47="","",IF(INDEX('Per Invoice'!M$2:M$501,$Y47)="","",INDEX('Per Invoice'!M$2:M$501,$Y47)))</f>
        <v/>
      </c>
      <c r="N47">
        <f>IF($Y47="","",IF(INDEX('Per Invoice'!N$2:N$501,$Y47)="","",INDEX('Per Invoice'!N$2:N$501,$Y47)))</f>
        <v/>
      </c>
      <c r="O47">
        <f>IF($Y47="","",IF(INDEX('Per Invoice'!O$2:O$501,$Y47)="","",INDEX('Per Invoice'!O$2:O$501,$Y47)))</f>
        <v/>
      </c>
      <c r="P47" s="7">
        <f>IF($Y47="","",IF(INDEX('Per Invoice'!P$2:P$501,$Y47)="","",INDEX('Per Invoice'!P$2:P$501,$Y47)))</f>
        <v/>
      </c>
      <c r="Q47" s="7">
        <f>IF($Y47="","",IF(INDEX('Per Invoice'!Q$2:Q$501,$Y47)="","",INDEX('Per Invoice'!Q$2:Q$501,$Y47)))</f>
        <v/>
      </c>
      <c r="R47">
        <f>IF($Y47="","",IF(INDEX('Per Invoice'!R$2:R$501,$Y47)="","",INDEX('Per Invoice'!R$2:R$501,$Y47)))</f>
        <v/>
      </c>
      <c r="S47" s="7">
        <f>IF($Y47="","",IF(INDEX('Per Invoice'!S$2:S$501,$Y47)="","",INDEX('Per Invoice'!S$2:S$501,$Y47)))</f>
        <v/>
      </c>
      <c r="T47" s="7">
        <f>IF($Y47="","",IF(INDEX('Per Invoice'!T$2:T$501,$Y47)="","",INDEX('Per Invoice'!T$2:T$501,$Y47)))</f>
        <v/>
      </c>
      <c r="U47" s="7">
        <f>IF($Y47="","",IF(INDEX('Per Invoice'!U$2:U$501,$Y47)="","",INDEX('Per Invoice'!U$2:U$501,$Y47)))</f>
        <v/>
      </c>
      <c r="V47" s="7">
        <f>IF($Y47="","",IF(INDEX('Per Invoice'!V$2:V$501,$Y47)="","",INDEX('Per Invoice'!V$2:V$501,$Y47)))</f>
        <v/>
      </c>
      <c r="W47" s="7">
        <f>IF($Y47="","",IF(INDEX('Per Invoice'!W$2:W$501,$Y47)="","",INDEX('Per Invoice'!W$2:W$501,$Y47)))</f>
        <v/>
      </c>
      <c r="X47" s="7">
        <f>IF($Y47="","",IF(INDEX('Per Invoice'!X$2:X$501,$Y47)="","",INDEX('Per Invoice'!X$2:X$501,$Y47)))</f>
        <v/>
      </c>
      <c r="Y47" s="16">
        <f>IFERROR(MATCH(Settings!$C$29&amp;"|"&amp;ROWS($Y$2:$Y47),'Per Invoice'!$Z$2:$Z$501,0),"")</f>
        <v/>
      </c>
    </row>
    <row r="48">
      <c r="A48">
        <f>IF($Y48="","",IF(INDEX('Per Invoice'!A$2:A$501,$Y48)="","",INDEX('Per Invoice'!A$2:A$501,$Y48)))</f>
        <v/>
      </c>
      <c r="B48">
        <f>IF($Y48="","",IF(INDEX('Per Invoice'!B$2:B$501,$Y48)="","",INDEX('Per Invoice'!B$2:B$501,$Y48)))</f>
        <v/>
      </c>
      <c r="C48">
        <f>IF($Y48="","",IF(INDEX('Per Invoice'!C$2:C$501,$Y48)="","",INDEX('Per Invoice'!C$2:C$501,$Y48)))</f>
        <v/>
      </c>
      <c r="D48">
        <f>IF($Y48="","",IF(INDEX('Per Invoice'!D$2:D$501,$Y48)="","",INDEX('Per Invoice'!D$2:D$501,$Y48)))</f>
        <v/>
      </c>
      <c r="E48">
        <f>IF($Y48="","",IF(INDEX('Per Invoice'!E$2:E$501,$Y48)="","",INDEX('Per Invoice'!E$2:E$501,$Y48)))</f>
        <v/>
      </c>
      <c r="F48">
        <f>IF($Y48="","",IF(INDEX('Per Invoice'!F$2:F$501,$Y48)="","",INDEX('Per Invoice'!F$2:F$501,$Y48)))</f>
        <v/>
      </c>
      <c r="G48">
        <f>IF($Y48="","",IF(INDEX('Per Invoice'!G$2:G$501,$Y48)="","",INDEX('Per Invoice'!G$2:G$501,$Y48)))</f>
        <v/>
      </c>
      <c r="H48">
        <f>IF($Y48="","",IF(INDEX('Per Invoice'!H$2:H$501,$Y48)="","",INDEX('Per Invoice'!H$2:H$501,$Y48)))</f>
        <v/>
      </c>
      <c r="I48">
        <f>IF($Y48="","",IF(INDEX('Per Invoice'!I$2:I$501,$Y48)="","",INDEX('Per Invoice'!I$2:I$501,$Y48)))</f>
        <v/>
      </c>
      <c r="J48">
        <f>IF($Y48="","",IF(INDEX('Per Invoice'!J$2:J$501,$Y48)="","",INDEX('Per Invoice'!J$2:J$501,$Y48)))</f>
        <v/>
      </c>
      <c r="K48">
        <f>IF($Y48="","",IF(INDEX('Per Invoice'!K$2:K$501,$Y48)="","",INDEX('Per Invoice'!K$2:K$501,$Y48)))</f>
        <v/>
      </c>
      <c r="L48" s="7">
        <f>IF($Y48="","",IF(INDEX('Per Invoice'!L$2:L$501,$Y48)="","",INDEX('Per Invoice'!L$2:L$501,$Y48)))</f>
        <v/>
      </c>
      <c r="M48" s="14">
        <f>IF($Y48="","",IF(INDEX('Per Invoice'!M$2:M$501,$Y48)="","",INDEX('Per Invoice'!M$2:M$501,$Y48)))</f>
        <v/>
      </c>
      <c r="N48">
        <f>IF($Y48="","",IF(INDEX('Per Invoice'!N$2:N$501,$Y48)="","",INDEX('Per Invoice'!N$2:N$501,$Y48)))</f>
        <v/>
      </c>
      <c r="O48">
        <f>IF($Y48="","",IF(INDEX('Per Invoice'!O$2:O$501,$Y48)="","",INDEX('Per Invoice'!O$2:O$501,$Y48)))</f>
        <v/>
      </c>
      <c r="P48" s="7">
        <f>IF($Y48="","",IF(INDEX('Per Invoice'!P$2:P$501,$Y48)="","",INDEX('Per Invoice'!P$2:P$501,$Y48)))</f>
        <v/>
      </c>
      <c r="Q48" s="7">
        <f>IF($Y48="","",IF(INDEX('Per Invoice'!Q$2:Q$501,$Y48)="","",INDEX('Per Invoice'!Q$2:Q$501,$Y48)))</f>
        <v/>
      </c>
      <c r="R48">
        <f>IF($Y48="","",IF(INDEX('Per Invoice'!R$2:R$501,$Y48)="","",INDEX('Per Invoice'!R$2:R$501,$Y48)))</f>
        <v/>
      </c>
      <c r="S48" s="7">
        <f>IF($Y48="","",IF(INDEX('Per Invoice'!S$2:S$501,$Y48)="","",INDEX('Per Invoice'!S$2:S$501,$Y48)))</f>
        <v/>
      </c>
      <c r="T48" s="7">
        <f>IF($Y48="","",IF(INDEX('Per Invoice'!T$2:T$501,$Y48)="","",INDEX('Per Invoice'!T$2:T$501,$Y48)))</f>
        <v/>
      </c>
      <c r="U48" s="7">
        <f>IF($Y48="","",IF(INDEX('Per Invoice'!U$2:U$501,$Y48)="","",INDEX('Per Invoice'!U$2:U$501,$Y48)))</f>
        <v/>
      </c>
      <c r="V48" s="7">
        <f>IF($Y48="","",IF(INDEX('Per Invoice'!V$2:V$501,$Y48)="","",INDEX('Per Invoice'!V$2:V$501,$Y48)))</f>
        <v/>
      </c>
      <c r="W48" s="7">
        <f>IF($Y48="","",IF(INDEX('Per Invoice'!W$2:W$501,$Y48)="","",INDEX('Per Invoice'!W$2:W$501,$Y48)))</f>
        <v/>
      </c>
      <c r="X48" s="7">
        <f>IF($Y48="","",IF(INDEX('Per Invoice'!X$2:X$501,$Y48)="","",INDEX('Per Invoice'!X$2:X$501,$Y48)))</f>
        <v/>
      </c>
      <c r="Y48" s="16">
        <f>IFERROR(MATCH(Settings!$C$29&amp;"|"&amp;ROWS($Y$2:$Y48),'Per Invoice'!$Z$2:$Z$501,0),"")</f>
        <v/>
      </c>
    </row>
    <row r="49">
      <c r="A49">
        <f>IF($Y49="","",IF(INDEX('Per Invoice'!A$2:A$501,$Y49)="","",INDEX('Per Invoice'!A$2:A$501,$Y49)))</f>
        <v/>
      </c>
      <c r="B49">
        <f>IF($Y49="","",IF(INDEX('Per Invoice'!B$2:B$501,$Y49)="","",INDEX('Per Invoice'!B$2:B$501,$Y49)))</f>
        <v/>
      </c>
      <c r="C49">
        <f>IF($Y49="","",IF(INDEX('Per Invoice'!C$2:C$501,$Y49)="","",INDEX('Per Invoice'!C$2:C$501,$Y49)))</f>
        <v/>
      </c>
      <c r="D49">
        <f>IF($Y49="","",IF(INDEX('Per Invoice'!D$2:D$501,$Y49)="","",INDEX('Per Invoice'!D$2:D$501,$Y49)))</f>
        <v/>
      </c>
      <c r="E49">
        <f>IF($Y49="","",IF(INDEX('Per Invoice'!E$2:E$501,$Y49)="","",INDEX('Per Invoice'!E$2:E$501,$Y49)))</f>
        <v/>
      </c>
      <c r="F49">
        <f>IF($Y49="","",IF(INDEX('Per Invoice'!F$2:F$501,$Y49)="","",INDEX('Per Invoice'!F$2:F$501,$Y49)))</f>
        <v/>
      </c>
      <c r="G49">
        <f>IF($Y49="","",IF(INDEX('Per Invoice'!G$2:G$501,$Y49)="","",INDEX('Per Invoice'!G$2:G$501,$Y49)))</f>
        <v/>
      </c>
      <c r="H49">
        <f>IF($Y49="","",IF(INDEX('Per Invoice'!H$2:H$501,$Y49)="","",INDEX('Per Invoice'!H$2:H$501,$Y49)))</f>
        <v/>
      </c>
      <c r="I49">
        <f>IF($Y49="","",IF(INDEX('Per Invoice'!I$2:I$501,$Y49)="","",INDEX('Per Invoice'!I$2:I$501,$Y49)))</f>
        <v/>
      </c>
      <c r="J49">
        <f>IF($Y49="","",IF(INDEX('Per Invoice'!J$2:J$501,$Y49)="","",INDEX('Per Invoice'!J$2:J$501,$Y49)))</f>
        <v/>
      </c>
      <c r="K49">
        <f>IF($Y49="","",IF(INDEX('Per Invoice'!K$2:K$501,$Y49)="","",INDEX('Per Invoice'!K$2:K$501,$Y49)))</f>
        <v/>
      </c>
      <c r="L49" s="7">
        <f>IF($Y49="","",IF(INDEX('Per Invoice'!L$2:L$501,$Y49)="","",INDEX('Per Invoice'!L$2:L$501,$Y49)))</f>
        <v/>
      </c>
      <c r="M49" s="14">
        <f>IF($Y49="","",IF(INDEX('Per Invoice'!M$2:M$501,$Y49)="","",INDEX('Per Invoice'!M$2:M$501,$Y49)))</f>
        <v/>
      </c>
      <c r="N49">
        <f>IF($Y49="","",IF(INDEX('Per Invoice'!N$2:N$501,$Y49)="","",INDEX('Per Invoice'!N$2:N$501,$Y49)))</f>
        <v/>
      </c>
      <c r="O49">
        <f>IF($Y49="","",IF(INDEX('Per Invoice'!O$2:O$501,$Y49)="","",INDEX('Per Invoice'!O$2:O$501,$Y49)))</f>
        <v/>
      </c>
      <c r="P49" s="7">
        <f>IF($Y49="","",IF(INDEX('Per Invoice'!P$2:P$501,$Y49)="","",INDEX('Per Invoice'!P$2:P$501,$Y49)))</f>
        <v/>
      </c>
      <c r="Q49" s="7">
        <f>IF($Y49="","",IF(INDEX('Per Invoice'!Q$2:Q$501,$Y49)="","",INDEX('Per Invoice'!Q$2:Q$501,$Y49)))</f>
        <v/>
      </c>
      <c r="R49">
        <f>IF($Y49="","",IF(INDEX('Per Invoice'!R$2:R$501,$Y49)="","",INDEX('Per Invoice'!R$2:R$501,$Y49)))</f>
        <v/>
      </c>
      <c r="S49" s="7">
        <f>IF($Y49="","",IF(INDEX('Per Invoice'!S$2:S$501,$Y49)="","",INDEX('Per Invoice'!S$2:S$501,$Y49)))</f>
        <v/>
      </c>
      <c r="T49" s="7">
        <f>IF($Y49="","",IF(INDEX('Per Invoice'!T$2:T$501,$Y49)="","",INDEX('Per Invoice'!T$2:T$501,$Y49)))</f>
        <v/>
      </c>
      <c r="U49" s="7">
        <f>IF($Y49="","",IF(INDEX('Per Invoice'!U$2:U$501,$Y49)="","",INDEX('Per Invoice'!U$2:U$501,$Y49)))</f>
        <v/>
      </c>
      <c r="V49" s="7">
        <f>IF($Y49="","",IF(INDEX('Per Invoice'!V$2:V$501,$Y49)="","",INDEX('Per Invoice'!V$2:V$501,$Y49)))</f>
        <v/>
      </c>
      <c r="W49" s="7">
        <f>IF($Y49="","",IF(INDEX('Per Invoice'!W$2:W$501,$Y49)="","",INDEX('Per Invoice'!W$2:W$501,$Y49)))</f>
        <v/>
      </c>
      <c r="X49" s="7">
        <f>IF($Y49="","",IF(INDEX('Per Invoice'!X$2:X$501,$Y49)="","",INDEX('Per Invoice'!X$2:X$501,$Y49)))</f>
        <v/>
      </c>
      <c r="Y49" s="16">
        <f>IFERROR(MATCH(Settings!$C$29&amp;"|"&amp;ROWS($Y$2:$Y49),'Per Invoice'!$Z$2:$Z$501,0),"")</f>
        <v/>
      </c>
    </row>
    <row r="50">
      <c r="A50">
        <f>IF($Y50="","",IF(INDEX('Per Invoice'!A$2:A$501,$Y50)="","",INDEX('Per Invoice'!A$2:A$501,$Y50)))</f>
        <v/>
      </c>
      <c r="B50">
        <f>IF($Y50="","",IF(INDEX('Per Invoice'!B$2:B$501,$Y50)="","",INDEX('Per Invoice'!B$2:B$501,$Y50)))</f>
        <v/>
      </c>
      <c r="C50">
        <f>IF($Y50="","",IF(INDEX('Per Invoice'!C$2:C$501,$Y50)="","",INDEX('Per Invoice'!C$2:C$501,$Y50)))</f>
        <v/>
      </c>
      <c r="D50">
        <f>IF($Y50="","",IF(INDEX('Per Invoice'!D$2:D$501,$Y50)="","",INDEX('Per Invoice'!D$2:D$501,$Y50)))</f>
        <v/>
      </c>
      <c r="E50">
        <f>IF($Y50="","",IF(INDEX('Per Invoice'!E$2:E$501,$Y50)="","",INDEX('Per Invoice'!E$2:E$501,$Y50)))</f>
        <v/>
      </c>
      <c r="F50">
        <f>IF($Y50="","",IF(INDEX('Per Invoice'!F$2:F$501,$Y50)="","",INDEX('Per Invoice'!F$2:F$501,$Y50)))</f>
        <v/>
      </c>
      <c r="G50">
        <f>IF($Y50="","",IF(INDEX('Per Invoice'!G$2:G$501,$Y50)="","",INDEX('Per Invoice'!G$2:G$501,$Y50)))</f>
        <v/>
      </c>
      <c r="H50">
        <f>IF($Y50="","",IF(INDEX('Per Invoice'!H$2:H$501,$Y50)="","",INDEX('Per Invoice'!H$2:H$501,$Y50)))</f>
        <v/>
      </c>
      <c r="I50">
        <f>IF($Y50="","",IF(INDEX('Per Invoice'!I$2:I$501,$Y50)="","",INDEX('Per Invoice'!I$2:I$501,$Y50)))</f>
        <v/>
      </c>
      <c r="J50">
        <f>IF($Y50="","",IF(INDEX('Per Invoice'!J$2:J$501,$Y50)="","",INDEX('Per Invoice'!J$2:J$501,$Y50)))</f>
        <v/>
      </c>
      <c r="K50">
        <f>IF($Y50="","",IF(INDEX('Per Invoice'!K$2:K$501,$Y50)="","",INDEX('Per Invoice'!K$2:K$501,$Y50)))</f>
        <v/>
      </c>
      <c r="L50" s="7">
        <f>IF($Y50="","",IF(INDEX('Per Invoice'!L$2:L$501,$Y50)="","",INDEX('Per Invoice'!L$2:L$501,$Y50)))</f>
        <v/>
      </c>
      <c r="M50" s="14">
        <f>IF($Y50="","",IF(INDEX('Per Invoice'!M$2:M$501,$Y50)="","",INDEX('Per Invoice'!M$2:M$501,$Y50)))</f>
        <v/>
      </c>
      <c r="N50">
        <f>IF($Y50="","",IF(INDEX('Per Invoice'!N$2:N$501,$Y50)="","",INDEX('Per Invoice'!N$2:N$501,$Y50)))</f>
        <v/>
      </c>
      <c r="O50">
        <f>IF($Y50="","",IF(INDEX('Per Invoice'!O$2:O$501,$Y50)="","",INDEX('Per Invoice'!O$2:O$501,$Y50)))</f>
        <v/>
      </c>
      <c r="P50" s="7">
        <f>IF($Y50="","",IF(INDEX('Per Invoice'!P$2:P$501,$Y50)="","",INDEX('Per Invoice'!P$2:P$501,$Y50)))</f>
        <v/>
      </c>
      <c r="Q50" s="7">
        <f>IF($Y50="","",IF(INDEX('Per Invoice'!Q$2:Q$501,$Y50)="","",INDEX('Per Invoice'!Q$2:Q$501,$Y50)))</f>
        <v/>
      </c>
      <c r="R50">
        <f>IF($Y50="","",IF(INDEX('Per Invoice'!R$2:R$501,$Y50)="","",INDEX('Per Invoice'!R$2:R$501,$Y50)))</f>
        <v/>
      </c>
      <c r="S50" s="7">
        <f>IF($Y50="","",IF(INDEX('Per Invoice'!S$2:S$501,$Y50)="","",INDEX('Per Invoice'!S$2:S$501,$Y50)))</f>
        <v/>
      </c>
      <c r="T50" s="7">
        <f>IF($Y50="","",IF(INDEX('Per Invoice'!T$2:T$501,$Y50)="","",INDEX('Per Invoice'!T$2:T$501,$Y50)))</f>
        <v/>
      </c>
      <c r="U50" s="7">
        <f>IF($Y50="","",IF(INDEX('Per Invoice'!U$2:U$501,$Y50)="","",INDEX('Per Invoice'!U$2:U$501,$Y50)))</f>
        <v/>
      </c>
      <c r="V50" s="7">
        <f>IF($Y50="","",IF(INDEX('Per Invoice'!V$2:V$501,$Y50)="","",INDEX('Per Invoice'!V$2:V$501,$Y50)))</f>
        <v/>
      </c>
      <c r="W50" s="7">
        <f>IF($Y50="","",IF(INDEX('Per Invoice'!W$2:W$501,$Y50)="","",INDEX('Per Invoice'!W$2:W$501,$Y50)))</f>
        <v/>
      </c>
      <c r="X50" s="7">
        <f>IF($Y50="","",IF(INDEX('Per Invoice'!X$2:X$501,$Y50)="","",INDEX('Per Invoice'!X$2:X$501,$Y50)))</f>
        <v/>
      </c>
      <c r="Y50" s="16">
        <f>IFERROR(MATCH(Settings!$C$29&amp;"|"&amp;ROWS($Y$2:$Y50),'Per Invoice'!$Z$2:$Z$501,0),"")</f>
        <v/>
      </c>
    </row>
    <row r="51">
      <c r="A51">
        <f>IF($Y51="","",IF(INDEX('Per Invoice'!A$2:A$501,$Y51)="","",INDEX('Per Invoice'!A$2:A$501,$Y51)))</f>
        <v/>
      </c>
      <c r="B51">
        <f>IF($Y51="","",IF(INDEX('Per Invoice'!B$2:B$501,$Y51)="","",INDEX('Per Invoice'!B$2:B$501,$Y51)))</f>
        <v/>
      </c>
      <c r="C51">
        <f>IF($Y51="","",IF(INDEX('Per Invoice'!C$2:C$501,$Y51)="","",INDEX('Per Invoice'!C$2:C$501,$Y51)))</f>
        <v/>
      </c>
      <c r="D51">
        <f>IF($Y51="","",IF(INDEX('Per Invoice'!D$2:D$501,$Y51)="","",INDEX('Per Invoice'!D$2:D$501,$Y51)))</f>
        <v/>
      </c>
      <c r="E51">
        <f>IF($Y51="","",IF(INDEX('Per Invoice'!E$2:E$501,$Y51)="","",INDEX('Per Invoice'!E$2:E$501,$Y51)))</f>
        <v/>
      </c>
      <c r="F51">
        <f>IF($Y51="","",IF(INDEX('Per Invoice'!F$2:F$501,$Y51)="","",INDEX('Per Invoice'!F$2:F$501,$Y51)))</f>
        <v/>
      </c>
      <c r="G51">
        <f>IF($Y51="","",IF(INDEX('Per Invoice'!G$2:G$501,$Y51)="","",INDEX('Per Invoice'!G$2:G$501,$Y51)))</f>
        <v/>
      </c>
      <c r="H51">
        <f>IF($Y51="","",IF(INDEX('Per Invoice'!H$2:H$501,$Y51)="","",INDEX('Per Invoice'!H$2:H$501,$Y51)))</f>
        <v/>
      </c>
      <c r="I51">
        <f>IF($Y51="","",IF(INDEX('Per Invoice'!I$2:I$501,$Y51)="","",INDEX('Per Invoice'!I$2:I$501,$Y51)))</f>
        <v/>
      </c>
      <c r="J51">
        <f>IF($Y51="","",IF(INDEX('Per Invoice'!J$2:J$501,$Y51)="","",INDEX('Per Invoice'!J$2:J$501,$Y51)))</f>
        <v/>
      </c>
      <c r="K51">
        <f>IF($Y51="","",IF(INDEX('Per Invoice'!K$2:K$501,$Y51)="","",INDEX('Per Invoice'!K$2:K$501,$Y51)))</f>
        <v/>
      </c>
      <c r="L51" s="7">
        <f>IF($Y51="","",IF(INDEX('Per Invoice'!L$2:L$501,$Y51)="","",INDEX('Per Invoice'!L$2:L$501,$Y51)))</f>
        <v/>
      </c>
      <c r="M51" s="14">
        <f>IF($Y51="","",IF(INDEX('Per Invoice'!M$2:M$501,$Y51)="","",INDEX('Per Invoice'!M$2:M$501,$Y51)))</f>
        <v/>
      </c>
      <c r="N51">
        <f>IF($Y51="","",IF(INDEX('Per Invoice'!N$2:N$501,$Y51)="","",INDEX('Per Invoice'!N$2:N$501,$Y51)))</f>
        <v/>
      </c>
      <c r="O51">
        <f>IF($Y51="","",IF(INDEX('Per Invoice'!O$2:O$501,$Y51)="","",INDEX('Per Invoice'!O$2:O$501,$Y51)))</f>
        <v/>
      </c>
      <c r="P51" s="7">
        <f>IF($Y51="","",IF(INDEX('Per Invoice'!P$2:P$501,$Y51)="","",INDEX('Per Invoice'!P$2:P$501,$Y51)))</f>
        <v/>
      </c>
      <c r="Q51" s="7">
        <f>IF($Y51="","",IF(INDEX('Per Invoice'!Q$2:Q$501,$Y51)="","",INDEX('Per Invoice'!Q$2:Q$501,$Y51)))</f>
        <v/>
      </c>
      <c r="R51">
        <f>IF($Y51="","",IF(INDEX('Per Invoice'!R$2:R$501,$Y51)="","",INDEX('Per Invoice'!R$2:R$501,$Y51)))</f>
        <v/>
      </c>
      <c r="S51" s="7">
        <f>IF($Y51="","",IF(INDEX('Per Invoice'!S$2:S$501,$Y51)="","",INDEX('Per Invoice'!S$2:S$501,$Y51)))</f>
        <v/>
      </c>
      <c r="T51" s="7">
        <f>IF($Y51="","",IF(INDEX('Per Invoice'!T$2:T$501,$Y51)="","",INDEX('Per Invoice'!T$2:T$501,$Y51)))</f>
        <v/>
      </c>
      <c r="U51" s="7">
        <f>IF($Y51="","",IF(INDEX('Per Invoice'!U$2:U$501,$Y51)="","",INDEX('Per Invoice'!U$2:U$501,$Y51)))</f>
        <v/>
      </c>
      <c r="V51" s="7">
        <f>IF($Y51="","",IF(INDEX('Per Invoice'!V$2:V$501,$Y51)="","",INDEX('Per Invoice'!V$2:V$501,$Y51)))</f>
        <v/>
      </c>
      <c r="W51" s="7">
        <f>IF($Y51="","",IF(INDEX('Per Invoice'!W$2:W$501,$Y51)="","",INDEX('Per Invoice'!W$2:W$501,$Y51)))</f>
        <v/>
      </c>
      <c r="X51" s="7">
        <f>IF($Y51="","",IF(INDEX('Per Invoice'!X$2:X$501,$Y51)="","",INDEX('Per Invoice'!X$2:X$501,$Y51)))</f>
        <v/>
      </c>
      <c r="Y51" s="16">
        <f>IFERROR(MATCH(Settings!$C$29&amp;"|"&amp;ROWS($Y$2:$Y51),'Per Invoice'!$Z$2:$Z$501,0),"")</f>
        <v/>
      </c>
    </row>
    <row r="52">
      <c r="A52">
        <f>IF($Y52="","",IF(INDEX('Per Invoice'!A$2:A$501,$Y52)="","",INDEX('Per Invoice'!A$2:A$501,$Y52)))</f>
        <v/>
      </c>
      <c r="B52">
        <f>IF($Y52="","",IF(INDEX('Per Invoice'!B$2:B$501,$Y52)="","",INDEX('Per Invoice'!B$2:B$501,$Y52)))</f>
        <v/>
      </c>
      <c r="C52">
        <f>IF($Y52="","",IF(INDEX('Per Invoice'!C$2:C$501,$Y52)="","",INDEX('Per Invoice'!C$2:C$501,$Y52)))</f>
        <v/>
      </c>
      <c r="D52">
        <f>IF($Y52="","",IF(INDEX('Per Invoice'!D$2:D$501,$Y52)="","",INDEX('Per Invoice'!D$2:D$501,$Y52)))</f>
        <v/>
      </c>
      <c r="E52">
        <f>IF($Y52="","",IF(INDEX('Per Invoice'!E$2:E$501,$Y52)="","",INDEX('Per Invoice'!E$2:E$501,$Y52)))</f>
        <v/>
      </c>
      <c r="F52">
        <f>IF($Y52="","",IF(INDEX('Per Invoice'!F$2:F$501,$Y52)="","",INDEX('Per Invoice'!F$2:F$501,$Y52)))</f>
        <v/>
      </c>
      <c r="G52">
        <f>IF($Y52="","",IF(INDEX('Per Invoice'!G$2:G$501,$Y52)="","",INDEX('Per Invoice'!G$2:G$501,$Y52)))</f>
        <v/>
      </c>
      <c r="H52">
        <f>IF($Y52="","",IF(INDEX('Per Invoice'!H$2:H$501,$Y52)="","",INDEX('Per Invoice'!H$2:H$501,$Y52)))</f>
        <v/>
      </c>
      <c r="I52">
        <f>IF($Y52="","",IF(INDEX('Per Invoice'!I$2:I$501,$Y52)="","",INDEX('Per Invoice'!I$2:I$501,$Y52)))</f>
        <v/>
      </c>
      <c r="J52">
        <f>IF($Y52="","",IF(INDEX('Per Invoice'!J$2:J$501,$Y52)="","",INDEX('Per Invoice'!J$2:J$501,$Y52)))</f>
        <v/>
      </c>
      <c r="K52">
        <f>IF($Y52="","",IF(INDEX('Per Invoice'!K$2:K$501,$Y52)="","",INDEX('Per Invoice'!K$2:K$501,$Y52)))</f>
        <v/>
      </c>
      <c r="L52" s="7">
        <f>IF($Y52="","",IF(INDEX('Per Invoice'!L$2:L$501,$Y52)="","",INDEX('Per Invoice'!L$2:L$501,$Y52)))</f>
        <v/>
      </c>
      <c r="M52" s="14">
        <f>IF($Y52="","",IF(INDEX('Per Invoice'!M$2:M$501,$Y52)="","",INDEX('Per Invoice'!M$2:M$501,$Y52)))</f>
        <v/>
      </c>
      <c r="N52">
        <f>IF($Y52="","",IF(INDEX('Per Invoice'!N$2:N$501,$Y52)="","",INDEX('Per Invoice'!N$2:N$501,$Y52)))</f>
        <v/>
      </c>
      <c r="O52">
        <f>IF($Y52="","",IF(INDEX('Per Invoice'!O$2:O$501,$Y52)="","",INDEX('Per Invoice'!O$2:O$501,$Y52)))</f>
        <v/>
      </c>
      <c r="P52" s="7">
        <f>IF($Y52="","",IF(INDEX('Per Invoice'!P$2:P$501,$Y52)="","",INDEX('Per Invoice'!P$2:P$501,$Y52)))</f>
        <v/>
      </c>
      <c r="Q52" s="7">
        <f>IF($Y52="","",IF(INDEX('Per Invoice'!Q$2:Q$501,$Y52)="","",INDEX('Per Invoice'!Q$2:Q$501,$Y52)))</f>
        <v/>
      </c>
      <c r="R52">
        <f>IF($Y52="","",IF(INDEX('Per Invoice'!R$2:R$501,$Y52)="","",INDEX('Per Invoice'!R$2:R$501,$Y52)))</f>
        <v/>
      </c>
      <c r="S52" s="7">
        <f>IF($Y52="","",IF(INDEX('Per Invoice'!S$2:S$501,$Y52)="","",INDEX('Per Invoice'!S$2:S$501,$Y52)))</f>
        <v/>
      </c>
      <c r="T52" s="7">
        <f>IF($Y52="","",IF(INDEX('Per Invoice'!T$2:T$501,$Y52)="","",INDEX('Per Invoice'!T$2:T$501,$Y52)))</f>
        <v/>
      </c>
      <c r="U52" s="7">
        <f>IF($Y52="","",IF(INDEX('Per Invoice'!U$2:U$501,$Y52)="","",INDEX('Per Invoice'!U$2:U$501,$Y52)))</f>
        <v/>
      </c>
      <c r="V52" s="7">
        <f>IF($Y52="","",IF(INDEX('Per Invoice'!V$2:V$501,$Y52)="","",INDEX('Per Invoice'!V$2:V$501,$Y52)))</f>
        <v/>
      </c>
      <c r="W52" s="7">
        <f>IF($Y52="","",IF(INDEX('Per Invoice'!W$2:W$501,$Y52)="","",INDEX('Per Invoice'!W$2:W$501,$Y52)))</f>
        <v/>
      </c>
      <c r="X52" s="7">
        <f>IF($Y52="","",IF(INDEX('Per Invoice'!X$2:X$501,$Y52)="","",INDEX('Per Invoice'!X$2:X$501,$Y52)))</f>
        <v/>
      </c>
      <c r="Y52" s="16">
        <f>IFERROR(MATCH(Settings!$C$29&amp;"|"&amp;ROWS($Y$2:$Y52),'Per Invoice'!$Z$2:$Z$501,0),"")</f>
        <v/>
      </c>
    </row>
    <row r="53">
      <c r="A53">
        <f>IF($Y53="","",IF(INDEX('Per Invoice'!A$2:A$501,$Y53)="","",INDEX('Per Invoice'!A$2:A$501,$Y53)))</f>
        <v/>
      </c>
      <c r="B53">
        <f>IF($Y53="","",IF(INDEX('Per Invoice'!B$2:B$501,$Y53)="","",INDEX('Per Invoice'!B$2:B$501,$Y53)))</f>
        <v/>
      </c>
      <c r="C53">
        <f>IF($Y53="","",IF(INDEX('Per Invoice'!C$2:C$501,$Y53)="","",INDEX('Per Invoice'!C$2:C$501,$Y53)))</f>
        <v/>
      </c>
      <c r="D53">
        <f>IF($Y53="","",IF(INDEX('Per Invoice'!D$2:D$501,$Y53)="","",INDEX('Per Invoice'!D$2:D$501,$Y53)))</f>
        <v/>
      </c>
      <c r="E53">
        <f>IF($Y53="","",IF(INDEX('Per Invoice'!E$2:E$501,$Y53)="","",INDEX('Per Invoice'!E$2:E$501,$Y53)))</f>
        <v/>
      </c>
      <c r="F53">
        <f>IF($Y53="","",IF(INDEX('Per Invoice'!F$2:F$501,$Y53)="","",INDEX('Per Invoice'!F$2:F$501,$Y53)))</f>
        <v/>
      </c>
      <c r="G53">
        <f>IF($Y53="","",IF(INDEX('Per Invoice'!G$2:G$501,$Y53)="","",INDEX('Per Invoice'!G$2:G$501,$Y53)))</f>
        <v/>
      </c>
      <c r="H53">
        <f>IF($Y53="","",IF(INDEX('Per Invoice'!H$2:H$501,$Y53)="","",INDEX('Per Invoice'!H$2:H$501,$Y53)))</f>
        <v/>
      </c>
      <c r="I53">
        <f>IF($Y53="","",IF(INDEX('Per Invoice'!I$2:I$501,$Y53)="","",INDEX('Per Invoice'!I$2:I$501,$Y53)))</f>
        <v/>
      </c>
      <c r="J53">
        <f>IF($Y53="","",IF(INDEX('Per Invoice'!J$2:J$501,$Y53)="","",INDEX('Per Invoice'!J$2:J$501,$Y53)))</f>
        <v/>
      </c>
      <c r="K53">
        <f>IF($Y53="","",IF(INDEX('Per Invoice'!K$2:K$501,$Y53)="","",INDEX('Per Invoice'!K$2:K$501,$Y53)))</f>
        <v/>
      </c>
      <c r="L53" s="7">
        <f>IF($Y53="","",IF(INDEX('Per Invoice'!L$2:L$501,$Y53)="","",INDEX('Per Invoice'!L$2:L$501,$Y53)))</f>
        <v/>
      </c>
      <c r="M53" s="14">
        <f>IF($Y53="","",IF(INDEX('Per Invoice'!M$2:M$501,$Y53)="","",INDEX('Per Invoice'!M$2:M$501,$Y53)))</f>
        <v/>
      </c>
      <c r="N53">
        <f>IF($Y53="","",IF(INDEX('Per Invoice'!N$2:N$501,$Y53)="","",INDEX('Per Invoice'!N$2:N$501,$Y53)))</f>
        <v/>
      </c>
      <c r="O53">
        <f>IF($Y53="","",IF(INDEX('Per Invoice'!O$2:O$501,$Y53)="","",INDEX('Per Invoice'!O$2:O$501,$Y53)))</f>
        <v/>
      </c>
      <c r="P53" s="7">
        <f>IF($Y53="","",IF(INDEX('Per Invoice'!P$2:P$501,$Y53)="","",INDEX('Per Invoice'!P$2:P$501,$Y53)))</f>
        <v/>
      </c>
      <c r="Q53" s="7">
        <f>IF($Y53="","",IF(INDEX('Per Invoice'!Q$2:Q$501,$Y53)="","",INDEX('Per Invoice'!Q$2:Q$501,$Y53)))</f>
        <v/>
      </c>
      <c r="R53">
        <f>IF($Y53="","",IF(INDEX('Per Invoice'!R$2:R$501,$Y53)="","",INDEX('Per Invoice'!R$2:R$501,$Y53)))</f>
        <v/>
      </c>
      <c r="S53" s="7">
        <f>IF($Y53="","",IF(INDEX('Per Invoice'!S$2:S$501,$Y53)="","",INDEX('Per Invoice'!S$2:S$501,$Y53)))</f>
        <v/>
      </c>
      <c r="T53" s="7">
        <f>IF($Y53="","",IF(INDEX('Per Invoice'!T$2:T$501,$Y53)="","",INDEX('Per Invoice'!T$2:T$501,$Y53)))</f>
        <v/>
      </c>
      <c r="U53" s="7">
        <f>IF($Y53="","",IF(INDEX('Per Invoice'!U$2:U$501,$Y53)="","",INDEX('Per Invoice'!U$2:U$501,$Y53)))</f>
        <v/>
      </c>
      <c r="V53" s="7">
        <f>IF($Y53="","",IF(INDEX('Per Invoice'!V$2:V$501,$Y53)="","",INDEX('Per Invoice'!V$2:V$501,$Y53)))</f>
        <v/>
      </c>
      <c r="W53" s="7">
        <f>IF($Y53="","",IF(INDEX('Per Invoice'!W$2:W$501,$Y53)="","",INDEX('Per Invoice'!W$2:W$501,$Y53)))</f>
        <v/>
      </c>
      <c r="X53" s="7">
        <f>IF($Y53="","",IF(INDEX('Per Invoice'!X$2:X$501,$Y53)="","",INDEX('Per Invoice'!X$2:X$501,$Y53)))</f>
        <v/>
      </c>
      <c r="Y53" s="16">
        <f>IFERROR(MATCH(Settings!$C$29&amp;"|"&amp;ROWS($Y$2:$Y53),'Per Invoice'!$Z$2:$Z$501,0),"")</f>
        <v/>
      </c>
    </row>
    <row r="54">
      <c r="A54">
        <f>IF($Y54="","",IF(INDEX('Per Invoice'!A$2:A$501,$Y54)="","",INDEX('Per Invoice'!A$2:A$501,$Y54)))</f>
        <v/>
      </c>
      <c r="B54">
        <f>IF($Y54="","",IF(INDEX('Per Invoice'!B$2:B$501,$Y54)="","",INDEX('Per Invoice'!B$2:B$501,$Y54)))</f>
        <v/>
      </c>
      <c r="C54">
        <f>IF($Y54="","",IF(INDEX('Per Invoice'!C$2:C$501,$Y54)="","",INDEX('Per Invoice'!C$2:C$501,$Y54)))</f>
        <v/>
      </c>
      <c r="D54">
        <f>IF($Y54="","",IF(INDEX('Per Invoice'!D$2:D$501,$Y54)="","",INDEX('Per Invoice'!D$2:D$501,$Y54)))</f>
        <v/>
      </c>
      <c r="E54">
        <f>IF($Y54="","",IF(INDEX('Per Invoice'!E$2:E$501,$Y54)="","",INDEX('Per Invoice'!E$2:E$501,$Y54)))</f>
        <v/>
      </c>
      <c r="F54">
        <f>IF($Y54="","",IF(INDEX('Per Invoice'!F$2:F$501,$Y54)="","",INDEX('Per Invoice'!F$2:F$501,$Y54)))</f>
        <v/>
      </c>
      <c r="G54">
        <f>IF($Y54="","",IF(INDEX('Per Invoice'!G$2:G$501,$Y54)="","",INDEX('Per Invoice'!G$2:G$501,$Y54)))</f>
        <v/>
      </c>
      <c r="H54">
        <f>IF($Y54="","",IF(INDEX('Per Invoice'!H$2:H$501,$Y54)="","",INDEX('Per Invoice'!H$2:H$501,$Y54)))</f>
        <v/>
      </c>
      <c r="I54">
        <f>IF($Y54="","",IF(INDEX('Per Invoice'!I$2:I$501,$Y54)="","",INDEX('Per Invoice'!I$2:I$501,$Y54)))</f>
        <v/>
      </c>
      <c r="J54">
        <f>IF($Y54="","",IF(INDEX('Per Invoice'!J$2:J$501,$Y54)="","",INDEX('Per Invoice'!J$2:J$501,$Y54)))</f>
        <v/>
      </c>
      <c r="K54">
        <f>IF($Y54="","",IF(INDEX('Per Invoice'!K$2:K$501,$Y54)="","",INDEX('Per Invoice'!K$2:K$501,$Y54)))</f>
        <v/>
      </c>
      <c r="L54" s="7">
        <f>IF($Y54="","",IF(INDEX('Per Invoice'!L$2:L$501,$Y54)="","",INDEX('Per Invoice'!L$2:L$501,$Y54)))</f>
        <v/>
      </c>
      <c r="M54" s="14">
        <f>IF($Y54="","",IF(INDEX('Per Invoice'!M$2:M$501,$Y54)="","",INDEX('Per Invoice'!M$2:M$501,$Y54)))</f>
        <v/>
      </c>
      <c r="N54">
        <f>IF($Y54="","",IF(INDEX('Per Invoice'!N$2:N$501,$Y54)="","",INDEX('Per Invoice'!N$2:N$501,$Y54)))</f>
        <v/>
      </c>
      <c r="O54">
        <f>IF($Y54="","",IF(INDEX('Per Invoice'!O$2:O$501,$Y54)="","",INDEX('Per Invoice'!O$2:O$501,$Y54)))</f>
        <v/>
      </c>
      <c r="P54" s="7">
        <f>IF($Y54="","",IF(INDEX('Per Invoice'!P$2:P$501,$Y54)="","",INDEX('Per Invoice'!P$2:P$501,$Y54)))</f>
        <v/>
      </c>
      <c r="Q54" s="7">
        <f>IF($Y54="","",IF(INDEX('Per Invoice'!Q$2:Q$501,$Y54)="","",INDEX('Per Invoice'!Q$2:Q$501,$Y54)))</f>
        <v/>
      </c>
      <c r="R54">
        <f>IF($Y54="","",IF(INDEX('Per Invoice'!R$2:R$501,$Y54)="","",INDEX('Per Invoice'!R$2:R$501,$Y54)))</f>
        <v/>
      </c>
      <c r="S54" s="7">
        <f>IF($Y54="","",IF(INDEX('Per Invoice'!S$2:S$501,$Y54)="","",INDEX('Per Invoice'!S$2:S$501,$Y54)))</f>
        <v/>
      </c>
      <c r="T54" s="7">
        <f>IF($Y54="","",IF(INDEX('Per Invoice'!T$2:T$501,$Y54)="","",INDEX('Per Invoice'!T$2:T$501,$Y54)))</f>
        <v/>
      </c>
      <c r="U54" s="7">
        <f>IF($Y54="","",IF(INDEX('Per Invoice'!U$2:U$501,$Y54)="","",INDEX('Per Invoice'!U$2:U$501,$Y54)))</f>
        <v/>
      </c>
      <c r="V54" s="7">
        <f>IF($Y54="","",IF(INDEX('Per Invoice'!V$2:V$501,$Y54)="","",INDEX('Per Invoice'!V$2:V$501,$Y54)))</f>
        <v/>
      </c>
      <c r="W54" s="7">
        <f>IF($Y54="","",IF(INDEX('Per Invoice'!W$2:W$501,$Y54)="","",INDEX('Per Invoice'!W$2:W$501,$Y54)))</f>
        <v/>
      </c>
      <c r="X54" s="7">
        <f>IF($Y54="","",IF(INDEX('Per Invoice'!X$2:X$501,$Y54)="","",INDEX('Per Invoice'!X$2:X$501,$Y54)))</f>
        <v/>
      </c>
      <c r="Y54" s="16">
        <f>IFERROR(MATCH(Settings!$C$29&amp;"|"&amp;ROWS($Y$2:$Y54),'Per Invoice'!$Z$2:$Z$501,0),"")</f>
        <v/>
      </c>
    </row>
    <row r="55">
      <c r="A55">
        <f>IF($Y55="","",IF(INDEX('Per Invoice'!A$2:A$501,$Y55)="","",INDEX('Per Invoice'!A$2:A$501,$Y55)))</f>
        <v/>
      </c>
      <c r="B55">
        <f>IF($Y55="","",IF(INDEX('Per Invoice'!B$2:B$501,$Y55)="","",INDEX('Per Invoice'!B$2:B$501,$Y55)))</f>
        <v/>
      </c>
      <c r="C55">
        <f>IF($Y55="","",IF(INDEX('Per Invoice'!C$2:C$501,$Y55)="","",INDEX('Per Invoice'!C$2:C$501,$Y55)))</f>
        <v/>
      </c>
      <c r="D55">
        <f>IF($Y55="","",IF(INDEX('Per Invoice'!D$2:D$501,$Y55)="","",INDEX('Per Invoice'!D$2:D$501,$Y55)))</f>
        <v/>
      </c>
      <c r="E55">
        <f>IF($Y55="","",IF(INDEX('Per Invoice'!E$2:E$501,$Y55)="","",INDEX('Per Invoice'!E$2:E$501,$Y55)))</f>
        <v/>
      </c>
      <c r="F55">
        <f>IF($Y55="","",IF(INDEX('Per Invoice'!F$2:F$501,$Y55)="","",INDEX('Per Invoice'!F$2:F$501,$Y55)))</f>
        <v/>
      </c>
      <c r="G55">
        <f>IF($Y55="","",IF(INDEX('Per Invoice'!G$2:G$501,$Y55)="","",INDEX('Per Invoice'!G$2:G$501,$Y55)))</f>
        <v/>
      </c>
      <c r="H55">
        <f>IF($Y55="","",IF(INDEX('Per Invoice'!H$2:H$501,$Y55)="","",INDEX('Per Invoice'!H$2:H$501,$Y55)))</f>
        <v/>
      </c>
      <c r="I55">
        <f>IF($Y55="","",IF(INDEX('Per Invoice'!I$2:I$501,$Y55)="","",INDEX('Per Invoice'!I$2:I$501,$Y55)))</f>
        <v/>
      </c>
      <c r="J55">
        <f>IF($Y55="","",IF(INDEX('Per Invoice'!J$2:J$501,$Y55)="","",INDEX('Per Invoice'!J$2:J$501,$Y55)))</f>
        <v/>
      </c>
      <c r="K55">
        <f>IF($Y55="","",IF(INDEX('Per Invoice'!K$2:K$501,$Y55)="","",INDEX('Per Invoice'!K$2:K$501,$Y55)))</f>
        <v/>
      </c>
      <c r="L55" s="7">
        <f>IF($Y55="","",IF(INDEX('Per Invoice'!L$2:L$501,$Y55)="","",INDEX('Per Invoice'!L$2:L$501,$Y55)))</f>
        <v/>
      </c>
      <c r="M55" s="14">
        <f>IF($Y55="","",IF(INDEX('Per Invoice'!M$2:M$501,$Y55)="","",INDEX('Per Invoice'!M$2:M$501,$Y55)))</f>
        <v/>
      </c>
      <c r="N55">
        <f>IF($Y55="","",IF(INDEX('Per Invoice'!N$2:N$501,$Y55)="","",INDEX('Per Invoice'!N$2:N$501,$Y55)))</f>
        <v/>
      </c>
      <c r="O55">
        <f>IF($Y55="","",IF(INDEX('Per Invoice'!O$2:O$501,$Y55)="","",INDEX('Per Invoice'!O$2:O$501,$Y55)))</f>
        <v/>
      </c>
      <c r="P55" s="7">
        <f>IF($Y55="","",IF(INDEX('Per Invoice'!P$2:P$501,$Y55)="","",INDEX('Per Invoice'!P$2:P$501,$Y55)))</f>
        <v/>
      </c>
      <c r="Q55" s="7">
        <f>IF($Y55="","",IF(INDEX('Per Invoice'!Q$2:Q$501,$Y55)="","",INDEX('Per Invoice'!Q$2:Q$501,$Y55)))</f>
        <v/>
      </c>
      <c r="R55">
        <f>IF($Y55="","",IF(INDEX('Per Invoice'!R$2:R$501,$Y55)="","",INDEX('Per Invoice'!R$2:R$501,$Y55)))</f>
        <v/>
      </c>
      <c r="S55" s="7">
        <f>IF($Y55="","",IF(INDEX('Per Invoice'!S$2:S$501,$Y55)="","",INDEX('Per Invoice'!S$2:S$501,$Y55)))</f>
        <v/>
      </c>
      <c r="T55" s="7">
        <f>IF($Y55="","",IF(INDEX('Per Invoice'!T$2:T$501,$Y55)="","",INDEX('Per Invoice'!T$2:T$501,$Y55)))</f>
        <v/>
      </c>
      <c r="U55" s="7">
        <f>IF($Y55="","",IF(INDEX('Per Invoice'!U$2:U$501,$Y55)="","",INDEX('Per Invoice'!U$2:U$501,$Y55)))</f>
        <v/>
      </c>
      <c r="V55" s="7">
        <f>IF($Y55="","",IF(INDEX('Per Invoice'!V$2:V$501,$Y55)="","",INDEX('Per Invoice'!V$2:V$501,$Y55)))</f>
        <v/>
      </c>
      <c r="W55" s="7">
        <f>IF($Y55="","",IF(INDEX('Per Invoice'!W$2:W$501,$Y55)="","",INDEX('Per Invoice'!W$2:W$501,$Y55)))</f>
        <v/>
      </c>
      <c r="X55" s="7">
        <f>IF($Y55="","",IF(INDEX('Per Invoice'!X$2:X$501,$Y55)="","",INDEX('Per Invoice'!X$2:X$501,$Y55)))</f>
        <v/>
      </c>
      <c r="Y55" s="16">
        <f>IFERROR(MATCH(Settings!$C$29&amp;"|"&amp;ROWS($Y$2:$Y55),'Per Invoice'!$Z$2:$Z$501,0),"")</f>
        <v/>
      </c>
    </row>
    <row r="56">
      <c r="A56">
        <f>IF($Y56="","",IF(INDEX('Per Invoice'!A$2:A$501,$Y56)="","",INDEX('Per Invoice'!A$2:A$501,$Y56)))</f>
        <v/>
      </c>
      <c r="B56">
        <f>IF($Y56="","",IF(INDEX('Per Invoice'!B$2:B$501,$Y56)="","",INDEX('Per Invoice'!B$2:B$501,$Y56)))</f>
        <v/>
      </c>
      <c r="C56">
        <f>IF($Y56="","",IF(INDEX('Per Invoice'!C$2:C$501,$Y56)="","",INDEX('Per Invoice'!C$2:C$501,$Y56)))</f>
        <v/>
      </c>
      <c r="D56">
        <f>IF($Y56="","",IF(INDEX('Per Invoice'!D$2:D$501,$Y56)="","",INDEX('Per Invoice'!D$2:D$501,$Y56)))</f>
        <v/>
      </c>
      <c r="E56">
        <f>IF($Y56="","",IF(INDEX('Per Invoice'!E$2:E$501,$Y56)="","",INDEX('Per Invoice'!E$2:E$501,$Y56)))</f>
        <v/>
      </c>
      <c r="F56">
        <f>IF($Y56="","",IF(INDEX('Per Invoice'!F$2:F$501,$Y56)="","",INDEX('Per Invoice'!F$2:F$501,$Y56)))</f>
        <v/>
      </c>
      <c r="G56">
        <f>IF($Y56="","",IF(INDEX('Per Invoice'!G$2:G$501,$Y56)="","",INDEX('Per Invoice'!G$2:G$501,$Y56)))</f>
        <v/>
      </c>
      <c r="H56">
        <f>IF($Y56="","",IF(INDEX('Per Invoice'!H$2:H$501,$Y56)="","",INDEX('Per Invoice'!H$2:H$501,$Y56)))</f>
        <v/>
      </c>
      <c r="I56">
        <f>IF($Y56="","",IF(INDEX('Per Invoice'!I$2:I$501,$Y56)="","",INDEX('Per Invoice'!I$2:I$501,$Y56)))</f>
        <v/>
      </c>
      <c r="J56">
        <f>IF($Y56="","",IF(INDEX('Per Invoice'!J$2:J$501,$Y56)="","",INDEX('Per Invoice'!J$2:J$501,$Y56)))</f>
        <v/>
      </c>
      <c r="K56">
        <f>IF($Y56="","",IF(INDEX('Per Invoice'!K$2:K$501,$Y56)="","",INDEX('Per Invoice'!K$2:K$501,$Y56)))</f>
        <v/>
      </c>
      <c r="L56" s="7">
        <f>IF($Y56="","",IF(INDEX('Per Invoice'!L$2:L$501,$Y56)="","",INDEX('Per Invoice'!L$2:L$501,$Y56)))</f>
        <v/>
      </c>
      <c r="M56" s="14">
        <f>IF($Y56="","",IF(INDEX('Per Invoice'!M$2:M$501,$Y56)="","",INDEX('Per Invoice'!M$2:M$501,$Y56)))</f>
        <v/>
      </c>
      <c r="N56">
        <f>IF($Y56="","",IF(INDEX('Per Invoice'!N$2:N$501,$Y56)="","",INDEX('Per Invoice'!N$2:N$501,$Y56)))</f>
        <v/>
      </c>
      <c r="O56">
        <f>IF($Y56="","",IF(INDEX('Per Invoice'!O$2:O$501,$Y56)="","",INDEX('Per Invoice'!O$2:O$501,$Y56)))</f>
        <v/>
      </c>
      <c r="P56" s="7">
        <f>IF($Y56="","",IF(INDEX('Per Invoice'!P$2:P$501,$Y56)="","",INDEX('Per Invoice'!P$2:P$501,$Y56)))</f>
        <v/>
      </c>
      <c r="Q56" s="7">
        <f>IF($Y56="","",IF(INDEX('Per Invoice'!Q$2:Q$501,$Y56)="","",INDEX('Per Invoice'!Q$2:Q$501,$Y56)))</f>
        <v/>
      </c>
      <c r="R56">
        <f>IF($Y56="","",IF(INDEX('Per Invoice'!R$2:R$501,$Y56)="","",INDEX('Per Invoice'!R$2:R$501,$Y56)))</f>
        <v/>
      </c>
      <c r="S56" s="7">
        <f>IF($Y56="","",IF(INDEX('Per Invoice'!S$2:S$501,$Y56)="","",INDEX('Per Invoice'!S$2:S$501,$Y56)))</f>
        <v/>
      </c>
      <c r="T56" s="7">
        <f>IF($Y56="","",IF(INDEX('Per Invoice'!T$2:T$501,$Y56)="","",INDEX('Per Invoice'!T$2:T$501,$Y56)))</f>
        <v/>
      </c>
      <c r="U56" s="7">
        <f>IF($Y56="","",IF(INDEX('Per Invoice'!U$2:U$501,$Y56)="","",INDEX('Per Invoice'!U$2:U$501,$Y56)))</f>
        <v/>
      </c>
      <c r="V56" s="7">
        <f>IF($Y56="","",IF(INDEX('Per Invoice'!V$2:V$501,$Y56)="","",INDEX('Per Invoice'!V$2:V$501,$Y56)))</f>
        <v/>
      </c>
      <c r="W56" s="7">
        <f>IF($Y56="","",IF(INDEX('Per Invoice'!W$2:W$501,$Y56)="","",INDEX('Per Invoice'!W$2:W$501,$Y56)))</f>
        <v/>
      </c>
      <c r="X56" s="7">
        <f>IF($Y56="","",IF(INDEX('Per Invoice'!X$2:X$501,$Y56)="","",INDEX('Per Invoice'!X$2:X$501,$Y56)))</f>
        <v/>
      </c>
      <c r="Y56" s="16">
        <f>IFERROR(MATCH(Settings!$C$29&amp;"|"&amp;ROWS($Y$2:$Y56),'Per Invoice'!$Z$2:$Z$501,0),"")</f>
        <v/>
      </c>
    </row>
    <row r="57">
      <c r="A57">
        <f>IF($Y57="","",IF(INDEX('Per Invoice'!A$2:A$501,$Y57)="","",INDEX('Per Invoice'!A$2:A$501,$Y57)))</f>
        <v/>
      </c>
      <c r="B57">
        <f>IF($Y57="","",IF(INDEX('Per Invoice'!B$2:B$501,$Y57)="","",INDEX('Per Invoice'!B$2:B$501,$Y57)))</f>
        <v/>
      </c>
      <c r="C57">
        <f>IF($Y57="","",IF(INDEX('Per Invoice'!C$2:C$501,$Y57)="","",INDEX('Per Invoice'!C$2:C$501,$Y57)))</f>
        <v/>
      </c>
      <c r="D57">
        <f>IF($Y57="","",IF(INDEX('Per Invoice'!D$2:D$501,$Y57)="","",INDEX('Per Invoice'!D$2:D$501,$Y57)))</f>
        <v/>
      </c>
      <c r="E57">
        <f>IF($Y57="","",IF(INDEX('Per Invoice'!E$2:E$501,$Y57)="","",INDEX('Per Invoice'!E$2:E$501,$Y57)))</f>
        <v/>
      </c>
      <c r="F57">
        <f>IF($Y57="","",IF(INDEX('Per Invoice'!F$2:F$501,$Y57)="","",INDEX('Per Invoice'!F$2:F$501,$Y57)))</f>
        <v/>
      </c>
      <c r="G57">
        <f>IF($Y57="","",IF(INDEX('Per Invoice'!G$2:G$501,$Y57)="","",INDEX('Per Invoice'!G$2:G$501,$Y57)))</f>
        <v/>
      </c>
      <c r="H57">
        <f>IF($Y57="","",IF(INDEX('Per Invoice'!H$2:H$501,$Y57)="","",INDEX('Per Invoice'!H$2:H$501,$Y57)))</f>
        <v/>
      </c>
      <c r="I57">
        <f>IF($Y57="","",IF(INDEX('Per Invoice'!I$2:I$501,$Y57)="","",INDEX('Per Invoice'!I$2:I$501,$Y57)))</f>
        <v/>
      </c>
      <c r="J57">
        <f>IF($Y57="","",IF(INDEX('Per Invoice'!J$2:J$501,$Y57)="","",INDEX('Per Invoice'!J$2:J$501,$Y57)))</f>
        <v/>
      </c>
      <c r="K57">
        <f>IF($Y57="","",IF(INDEX('Per Invoice'!K$2:K$501,$Y57)="","",INDEX('Per Invoice'!K$2:K$501,$Y57)))</f>
        <v/>
      </c>
      <c r="L57" s="7">
        <f>IF($Y57="","",IF(INDEX('Per Invoice'!L$2:L$501,$Y57)="","",INDEX('Per Invoice'!L$2:L$501,$Y57)))</f>
        <v/>
      </c>
      <c r="M57" s="14">
        <f>IF($Y57="","",IF(INDEX('Per Invoice'!M$2:M$501,$Y57)="","",INDEX('Per Invoice'!M$2:M$501,$Y57)))</f>
        <v/>
      </c>
      <c r="N57">
        <f>IF($Y57="","",IF(INDEX('Per Invoice'!N$2:N$501,$Y57)="","",INDEX('Per Invoice'!N$2:N$501,$Y57)))</f>
        <v/>
      </c>
      <c r="O57">
        <f>IF($Y57="","",IF(INDEX('Per Invoice'!O$2:O$501,$Y57)="","",INDEX('Per Invoice'!O$2:O$501,$Y57)))</f>
        <v/>
      </c>
      <c r="P57" s="7">
        <f>IF($Y57="","",IF(INDEX('Per Invoice'!P$2:P$501,$Y57)="","",INDEX('Per Invoice'!P$2:P$501,$Y57)))</f>
        <v/>
      </c>
      <c r="Q57" s="7">
        <f>IF($Y57="","",IF(INDEX('Per Invoice'!Q$2:Q$501,$Y57)="","",INDEX('Per Invoice'!Q$2:Q$501,$Y57)))</f>
        <v/>
      </c>
      <c r="R57">
        <f>IF($Y57="","",IF(INDEX('Per Invoice'!R$2:R$501,$Y57)="","",INDEX('Per Invoice'!R$2:R$501,$Y57)))</f>
        <v/>
      </c>
      <c r="S57" s="7">
        <f>IF($Y57="","",IF(INDEX('Per Invoice'!S$2:S$501,$Y57)="","",INDEX('Per Invoice'!S$2:S$501,$Y57)))</f>
        <v/>
      </c>
      <c r="T57" s="7">
        <f>IF($Y57="","",IF(INDEX('Per Invoice'!T$2:T$501,$Y57)="","",INDEX('Per Invoice'!T$2:T$501,$Y57)))</f>
        <v/>
      </c>
      <c r="U57" s="7">
        <f>IF($Y57="","",IF(INDEX('Per Invoice'!U$2:U$501,$Y57)="","",INDEX('Per Invoice'!U$2:U$501,$Y57)))</f>
        <v/>
      </c>
      <c r="V57" s="7">
        <f>IF($Y57="","",IF(INDEX('Per Invoice'!V$2:V$501,$Y57)="","",INDEX('Per Invoice'!V$2:V$501,$Y57)))</f>
        <v/>
      </c>
      <c r="W57" s="7">
        <f>IF($Y57="","",IF(INDEX('Per Invoice'!W$2:W$501,$Y57)="","",INDEX('Per Invoice'!W$2:W$501,$Y57)))</f>
        <v/>
      </c>
      <c r="X57" s="7">
        <f>IF($Y57="","",IF(INDEX('Per Invoice'!X$2:X$501,$Y57)="","",INDEX('Per Invoice'!X$2:X$501,$Y57)))</f>
        <v/>
      </c>
      <c r="Y57" s="16">
        <f>IFERROR(MATCH(Settings!$C$29&amp;"|"&amp;ROWS($Y$2:$Y57),'Per Invoice'!$Z$2:$Z$501,0),"")</f>
        <v/>
      </c>
    </row>
    <row r="58">
      <c r="A58">
        <f>IF($Y58="","",IF(INDEX('Per Invoice'!A$2:A$501,$Y58)="","",INDEX('Per Invoice'!A$2:A$501,$Y58)))</f>
        <v/>
      </c>
      <c r="B58">
        <f>IF($Y58="","",IF(INDEX('Per Invoice'!B$2:B$501,$Y58)="","",INDEX('Per Invoice'!B$2:B$501,$Y58)))</f>
        <v/>
      </c>
      <c r="C58">
        <f>IF($Y58="","",IF(INDEX('Per Invoice'!C$2:C$501,$Y58)="","",INDEX('Per Invoice'!C$2:C$501,$Y58)))</f>
        <v/>
      </c>
      <c r="D58">
        <f>IF($Y58="","",IF(INDEX('Per Invoice'!D$2:D$501,$Y58)="","",INDEX('Per Invoice'!D$2:D$501,$Y58)))</f>
        <v/>
      </c>
      <c r="E58">
        <f>IF($Y58="","",IF(INDEX('Per Invoice'!E$2:E$501,$Y58)="","",INDEX('Per Invoice'!E$2:E$501,$Y58)))</f>
        <v/>
      </c>
      <c r="F58">
        <f>IF($Y58="","",IF(INDEX('Per Invoice'!F$2:F$501,$Y58)="","",INDEX('Per Invoice'!F$2:F$501,$Y58)))</f>
        <v/>
      </c>
      <c r="G58">
        <f>IF($Y58="","",IF(INDEX('Per Invoice'!G$2:G$501,$Y58)="","",INDEX('Per Invoice'!G$2:G$501,$Y58)))</f>
        <v/>
      </c>
      <c r="H58">
        <f>IF($Y58="","",IF(INDEX('Per Invoice'!H$2:H$501,$Y58)="","",INDEX('Per Invoice'!H$2:H$501,$Y58)))</f>
        <v/>
      </c>
      <c r="I58">
        <f>IF($Y58="","",IF(INDEX('Per Invoice'!I$2:I$501,$Y58)="","",INDEX('Per Invoice'!I$2:I$501,$Y58)))</f>
        <v/>
      </c>
      <c r="J58">
        <f>IF($Y58="","",IF(INDEX('Per Invoice'!J$2:J$501,$Y58)="","",INDEX('Per Invoice'!J$2:J$501,$Y58)))</f>
        <v/>
      </c>
      <c r="K58">
        <f>IF($Y58="","",IF(INDEX('Per Invoice'!K$2:K$501,$Y58)="","",INDEX('Per Invoice'!K$2:K$501,$Y58)))</f>
        <v/>
      </c>
      <c r="L58" s="7">
        <f>IF($Y58="","",IF(INDEX('Per Invoice'!L$2:L$501,$Y58)="","",INDEX('Per Invoice'!L$2:L$501,$Y58)))</f>
        <v/>
      </c>
      <c r="M58" s="14">
        <f>IF($Y58="","",IF(INDEX('Per Invoice'!M$2:M$501,$Y58)="","",INDEX('Per Invoice'!M$2:M$501,$Y58)))</f>
        <v/>
      </c>
      <c r="N58">
        <f>IF($Y58="","",IF(INDEX('Per Invoice'!N$2:N$501,$Y58)="","",INDEX('Per Invoice'!N$2:N$501,$Y58)))</f>
        <v/>
      </c>
      <c r="O58">
        <f>IF($Y58="","",IF(INDEX('Per Invoice'!O$2:O$501,$Y58)="","",INDEX('Per Invoice'!O$2:O$501,$Y58)))</f>
        <v/>
      </c>
      <c r="P58" s="7">
        <f>IF($Y58="","",IF(INDEX('Per Invoice'!P$2:P$501,$Y58)="","",INDEX('Per Invoice'!P$2:P$501,$Y58)))</f>
        <v/>
      </c>
      <c r="Q58" s="7">
        <f>IF($Y58="","",IF(INDEX('Per Invoice'!Q$2:Q$501,$Y58)="","",INDEX('Per Invoice'!Q$2:Q$501,$Y58)))</f>
        <v/>
      </c>
      <c r="R58">
        <f>IF($Y58="","",IF(INDEX('Per Invoice'!R$2:R$501,$Y58)="","",INDEX('Per Invoice'!R$2:R$501,$Y58)))</f>
        <v/>
      </c>
      <c r="S58" s="7">
        <f>IF($Y58="","",IF(INDEX('Per Invoice'!S$2:S$501,$Y58)="","",INDEX('Per Invoice'!S$2:S$501,$Y58)))</f>
        <v/>
      </c>
      <c r="T58" s="7">
        <f>IF($Y58="","",IF(INDEX('Per Invoice'!T$2:T$501,$Y58)="","",INDEX('Per Invoice'!T$2:T$501,$Y58)))</f>
        <v/>
      </c>
      <c r="U58" s="7">
        <f>IF($Y58="","",IF(INDEX('Per Invoice'!U$2:U$501,$Y58)="","",INDEX('Per Invoice'!U$2:U$501,$Y58)))</f>
        <v/>
      </c>
      <c r="V58" s="7">
        <f>IF($Y58="","",IF(INDEX('Per Invoice'!V$2:V$501,$Y58)="","",INDEX('Per Invoice'!V$2:V$501,$Y58)))</f>
        <v/>
      </c>
      <c r="W58" s="7">
        <f>IF($Y58="","",IF(INDEX('Per Invoice'!W$2:W$501,$Y58)="","",INDEX('Per Invoice'!W$2:W$501,$Y58)))</f>
        <v/>
      </c>
      <c r="X58" s="7">
        <f>IF($Y58="","",IF(INDEX('Per Invoice'!X$2:X$501,$Y58)="","",INDEX('Per Invoice'!X$2:X$501,$Y58)))</f>
        <v/>
      </c>
      <c r="Y58" s="16">
        <f>IFERROR(MATCH(Settings!$C$29&amp;"|"&amp;ROWS($Y$2:$Y58),'Per Invoice'!$Z$2:$Z$501,0),"")</f>
        <v/>
      </c>
    </row>
    <row r="59">
      <c r="A59">
        <f>IF($Y59="","",IF(INDEX('Per Invoice'!A$2:A$501,$Y59)="","",INDEX('Per Invoice'!A$2:A$501,$Y59)))</f>
        <v/>
      </c>
      <c r="B59">
        <f>IF($Y59="","",IF(INDEX('Per Invoice'!B$2:B$501,$Y59)="","",INDEX('Per Invoice'!B$2:B$501,$Y59)))</f>
        <v/>
      </c>
      <c r="C59">
        <f>IF($Y59="","",IF(INDEX('Per Invoice'!C$2:C$501,$Y59)="","",INDEX('Per Invoice'!C$2:C$501,$Y59)))</f>
        <v/>
      </c>
      <c r="D59">
        <f>IF($Y59="","",IF(INDEX('Per Invoice'!D$2:D$501,$Y59)="","",INDEX('Per Invoice'!D$2:D$501,$Y59)))</f>
        <v/>
      </c>
      <c r="E59">
        <f>IF($Y59="","",IF(INDEX('Per Invoice'!E$2:E$501,$Y59)="","",INDEX('Per Invoice'!E$2:E$501,$Y59)))</f>
        <v/>
      </c>
      <c r="F59">
        <f>IF($Y59="","",IF(INDEX('Per Invoice'!F$2:F$501,$Y59)="","",INDEX('Per Invoice'!F$2:F$501,$Y59)))</f>
        <v/>
      </c>
      <c r="G59">
        <f>IF($Y59="","",IF(INDEX('Per Invoice'!G$2:G$501,$Y59)="","",INDEX('Per Invoice'!G$2:G$501,$Y59)))</f>
        <v/>
      </c>
      <c r="H59">
        <f>IF($Y59="","",IF(INDEX('Per Invoice'!H$2:H$501,$Y59)="","",INDEX('Per Invoice'!H$2:H$501,$Y59)))</f>
        <v/>
      </c>
      <c r="I59">
        <f>IF($Y59="","",IF(INDEX('Per Invoice'!I$2:I$501,$Y59)="","",INDEX('Per Invoice'!I$2:I$501,$Y59)))</f>
        <v/>
      </c>
      <c r="J59">
        <f>IF($Y59="","",IF(INDEX('Per Invoice'!J$2:J$501,$Y59)="","",INDEX('Per Invoice'!J$2:J$501,$Y59)))</f>
        <v/>
      </c>
      <c r="K59">
        <f>IF($Y59="","",IF(INDEX('Per Invoice'!K$2:K$501,$Y59)="","",INDEX('Per Invoice'!K$2:K$501,$Y59)))</f>
        <v/>
      </c>
      <c r="L59" s="7">
        <f>IF($Y59="","",IF(INDEX('Per Invoice'!L$2:L$501,$Y59)="","",INDEX('Per Invoice'!L$2:L$501,$Y59)))</f>
        <v/>
      </c>
      <c r="M59" s="14">
        <f>IF($Y59="","",IF(INDEX('Per Invoice'!M$2:M$501,$Y59)="","",INDEX('Per Invoice'!M$2:M$501,$Y59)))</f>
        <v/>
      </c>
      <c r="N59">
        <f>IF($Y59="","",IF(INDEX('Per Invoice'!N$2:N$501,$Y59)="","",INDEX('Per Invoice'!N$2:N$501,$Y59)))</f>
        <v/>
      </c>
      <c r="O59">
        <f>IF($Y59="","",IF(INDEX('Per Invoice'!O$2:O$501,$Y59)="","",INDEX('Per Invoice'!O$2:O$501,$Y59)))</f>
        <v/>
      </c>
      <c r="P59" s="7">
        <f>IF($Y59="","",IF(INDEX('Per Invoice'!P$2:P$501,$Y59)="","",INDEX('Per Invoice'!P$2:P$501,$Y59)))</f>
        <v/>
      </c>
      <c r="Q59" s="7">
        <f>IF($Y59="","",IF(INDEX('Per Invoice'!Q$2:Q$501,$Y59)="","",INDEX('Per Invoice'!Q$2:Q$501,$Y59)))</f>
        <v/>
      </c>
      <c r="R59">
        <f>IF($Y59="","",IF(INDEX('Per Invoice'!R$2:R$501,$Y59)="","",INDEX('Per Invoice'!R$2:R$501,$Y59)))</f>
        <v/>
      </c>
      <c r="S59" s="7">
        <f>IF($Y59="","",IF(INDEX('Per Invoice'!S$2:S$501,$Y59)="","",INDEX('Per Invoice'!S$2:S$501,$Y59)))</f>
        <v/>
      </c>
      <c r="T59" s="7">
        <f>IF($Y59="","",IF(INDEX('Per Invoice'!T$2:T$501,$Y59)="","",INDEX('Per Invoice'!T$2:T$501,$Y59)))</f>
        <v/>
      </c>
      <c r="U59" s="7">
        <f>IF($Y59="","",IF(INDEX('Per Invoice'!U$2:U$501,$Y59)="","",INDEX('Per Invoice'!U$2:U$501,$Y59)))</f>
        <v/>
      </c>
      <c r="V59" s="7">
        <f>IF($Y59="","",IF(INDEX('Per Invoice'!V$2:V$501,$Y59)="","",INDEX('Per Invoice'!V$2:V$501,$Y59)))</f>
        <v/>
      </c>
      <c r="W59" s="7">
        <f>IF($Y59="","",IF(INDEX('Per Invoice'!W$2:W$501,$Y59)="","",INDEX('Per Invoice'!W$2:W$501,$Y59)))</f>
        <v/>
      </c>
      <c r="X59" s="7">
        <f>IF($Y59="","",IF(INDEX('Per Invoice'!X$2:X$501,$Y59)="","",INDEX('Per Invoice'!X$2:X$501,$Y59)))</f>
        <v/>
      </c>
      <c r="Y59" s="16">
        <f>IFERROR(MATCH(Settings!$C$29&amp;"|"&amp;ROWS($Y$2:$Y59),'Per Invoice'!$Z$2:$Z$501,0),"")</f>
        <v/>
      </c>
    </row>
    <row r="60">
      <c r="A60">
        <f>IF($Y60="","",IF(INDEX('Per Invoice'!A$2:A$501,$Y60)="","",INDEX('Per Invoice'!A$2:A$501,$Y60)))</f>
        <v/>
      </c>
      <c r="B60">
        <f>IF($Y60="","",IF(INDEX('Per Invoice'!B$2:B$501,$Y60)="","",INDEX('Per Invoice'!B$2:B$501,$Y60)))</f>
        <v/>
      </c>
      <c r="C60">
        <f>IF($Y60="","",IF(INDEX('Per Invoice'!C$2:C$501,$Y60)="","",INDEX('Per Invoice'!C$2:C$501,$Y60)))</f>
        <v/>
      </c>
      <c r="D60">
        <f>IF($Y60="","",IF(INDEX('Per Invoice'!D$2:D$501,$Y60)="","",INDEX('Per Invoice'!D$2:D$501,$Y60)))</f>
        <v/>
      </c>
      <c r="E60">
        <f>IF($Y60="","",IF(INDEX('Per Invoice'!E$2:E$501,$Y60)="","",INDEX('Per Invoice'!E$2:E$501,$Y60)))</f>
        <v/>
      </c>
      <c r="F60">
        <f>IF($Y60="","",IF(INDEX('Per Invoice'!F$2:F$501,$Y60)="","",INDEX('Per Invoice'!F$2:F$501,$Y60)))</f>
        <v/>
      </c>
      <c r="G60">
        <f>IF($Y60="","",IF(INDEX('Per Invoice'!G$2:G$501,$Y60)="","",INDEX('Per Invoice'!G$2:G$501,$Y60)))</f>
        <v/>
      </c>
      <c r="H60">
        <f>IF($Y60="","",IF(INDEX('Per Invoice'!H$2:H$501,$Y60)="","",INDEX('Per Invoice'!H$2:H$501,$Y60)))</f>
        <v/>
      </c>
      <c r="I60">
        <f>IF($Y60="","",IF(INDEX('Per Invoice'!I$2:I$501,$Y60)="","",INDEX('Per Invoice'!I$2:I$501,$Y60)))</f>
        <v/>
      </c>
      <c r="J60">
        <f>IF($Y60="","",IF(INDEX('Per Invoice'!J$2:J$501,$Y60)="","",INDEX('Per Invoice'!J$2:J$501,$Y60)))</f>
        <v/>
      </c>
      <c r="K60">
        <f>IF($Y60="","",IF(INDEX('Per Invoice'!K$2:K$501,$Y60)="","",INDEX('Per Invoice'!K$2:K$501,$Y60)))</f>
        <v/>
      </c>
      <c r="L60" s="7">
        <f>IF($Y60="","",IF(INDEX('Per Invoice'!L$2:L$501,$Y60)="","",INDEX('Per Invoice'!L$2:L$501,$Y60)))</f>
        <v/>
      </c>
      <c r="M60" s="14">
        <f>IF($Y60="","",IF(INDEX('Per Invoice'!M$2:M$501,$Y60)="","",INDEX('Per Invoice'!M$2:M$501,$Y60)))</f>
        <v/>
      </c>
      <c r="N60">
        <f>IF($Y60="","",IF(INDEX('Per Invoice'!N$2:N$501,$Y60)="","",INDEX('Per Invoice'!N$2:N$501,$Y60)))</f>
        <v/>
      </c>
      <c r="O60">
        <f>IF($Y60="","",IF(INDEX('Per Invoice'!O$2:O$501,$Y60)="","",INDEX('Per Invoice'!O$2:O$501,$Y60)))</f>
        <v/>
      </c>
      <c r="P60" s="7">
        <f>IF($Y60="","",IF(INDEX('Per Invoice'!P$2:P$501,$Y60)="","",INDEX('Per Invoice'!P$2:P$501,$Y60)))</f>
        <v/>
      </c>
      <c r="Q60" s="7">
        <f>IF($Y60="","",IF(INDEX('Per Invoice'!Q$2:Q$501,$Y60)="","",INDEX('Per Invoice'!Q$2:Q$501,$Y60)))</f>
        <v/>
      </c>
      <c r="R60">
        <f>IF($Y60="","",IF(INDEX('Per Invoice'!R$2:R$501,$Y60)="","",INDEX('Per Invoice'!R$2:R$501,$Y60)))</f>
        <v/>
      </c>
      <c r="S60" s="7">
        <f>IF($Y60="","",IF(INDEX('Per Invoice'!S$2:S$501,$Y60)="","",INDEX('Per Invoice'!S$2:S$501,$Y60)))</f>
        <v/>
      </c>
      <c r="T60" s="7">
        <f>IF($Y60="","",IF(INDEX('Per Invoice'!T$2:T$501,$Y60)="","",INDEX('Per Invoice'!T$2:T$501,$Y60)))</f>
        <v/>
      </c>
      <c r="U60" s="7">
        <f>IF($Y60="","",IF(INDEX('Per Invoice'!U$2:U$501,$Y60)="","",INDEX('Per Invoice'!U$2:U$501,$Y60)))</f>
        <v/>
      </c>
      <c r="V60" s="7">
        <f>IF($Y60="","",IF(INDEX('Per Invoice'!V$2:V$501,$Y60)="","",INDEX('Per Invoice'!V$2:V$501,$Y60)))</f>
        <v/>
      </c>
      <c r="W60" s="7">
        <f>IF($Y60="","",IF(INDEX('Per Invoice'!W$2:W$501,$Y60)="","",INDEX('Per Invoice'!W$2:W$501,$Y60)))</f>
        <v/>
      </c>
      <c r="X60" s="7">
        <f>IF($Y60="","",IF(INDEX('Per Invoice'!X$2:X$501,$Y60)="","",INDEX('Per Invoice'!X$2:X$501,$Y60)))</f>
        <v/>
      </c>
      <c r="Y60" s="16">
        <f>IFERROR(MATCH(Settings!$C$29&amp;"|"&amp;ROWS($Y$2:$Y60),'Per Invoice'!$Z$2:$Z$501,0),"")</f>
        <v/>
      </c>
    </row>
    <row r="61">
      <c r="A61">
        <f>IF($Y61="","",IF(INDEX('Per Invoice'!A$2:A$501,$Y61)="","",INDEX('Per Invoice'!A$2:A$501,$Y61)))</f>
        <v/>
      </c>
      <c r="B61">
        <f>IF($Y61="","",IF(INDEX('Per Invoice'!B$2:B$501,$Y61)="","",INDEX('Per Invoice'!B$2:B$501,$Y61)))</f>
        <v/>
      </c>
      <c r="C61">
        <f>IF($Y61="","",IF(INDEX('Per Invoice'!C$2:C$501,$Y61)="","",INDEX('Per Invoice'!C$2:C$501,$Y61)))</f>
        <v/>
      </c>
      <c r="D61">
        <f>IF($Y61="","",IF(INDEX('Per Invoice'!D$2:D$501,$Y61)="","",INDEX('Per Invoice'!D$2:D$501,$Y61)))</f>
        <v/>
      </c>
      <c r="E61">
        <f>IF($Y61="","",IF(INDEX('Per Invoice'!E$2:E$501,$Y61)="","",INDEX('Per Invoice'!E$2:E$501,$Y61)))</f>
        <v/>
      </c>
      <c r="F61">
        <f>IF($Y61="","",IF(INDEX('Per Invoice'!F$2:F$501,$Y61)="","",INDEX('Per Invoice'!F$2:F$501,$Y61)))</f>
        <v/>
      </c>
      <c r="G61">
        <f>IF($Y61="","",IF(INDEX('Per Invoice'!G$2:G$501,$Y61)="","",INDEX('Per Invoice'!G$2:G$501,$Y61)))</f>
        <v/>
      </c>
      <c r="H61">
        <f>IF($Y61="","",IF(INDEX('Per Invoice'!H$2:H$501,$Y61)="","",INDEX('Per Invoice'!H$2:H$501,$Y61)))</f>
        <v/>
      </c>
      <c r="I61">
        <f>IF($Y61="","",IF(INDEX('Per Invoice'!I$2:I$501,$Y61)="","",INDEX('Per Invoice'!I$2:I$501,$Y61)))</f>
        <v/>
      </c>
      <c r="J61">
        <f>IF($Y61="","",IF(INDEX('Per Invoice'!J$2:J$501,$Y61)="","",INDEX('Per Invoice'!J$2:J$501,$Y61)))</f>
        <v/>
      </c>
      <c r="K61">
        <f>IF($Y61="","",IF(INDEX('Per Invoice'!K$2:K$501,$Y61)="","",INDEX('Per Invoice'!K$2:K$501,$Y61)))</f>
        <v/>
      </c>
      <c r="L61" s="7">
        <f>IF($Y61="","",IF(INDEX('Per Invoice'!L$2:L$501,$Y61)="","",INDEX('Per Invoice'!L$2:L$501,$Y61)))</f>
        <v/>
      </c>
      <c r="M61" s="14">
        <f>IF($Y61="","",IF(INDEX('Per Invoice'!M$2:M$501,$Y61)="","",INDEX('Per Invoice'!M$2:M$501,$Y61)))</f>
        <v/>
      </c>
      <c r="N61">
        <f>IF($Y61="","",IF(INDEX('Per Invoice'!N$2:N$501,$Y61)="","",INDEX('Per Invoice'!N$2:N$501,$Y61)))</f>
        <v/>
      </c>
      <c r="O61">
        <f>IF($Y61="","",IF(INDEX('Per Invoice'!O$2:O$501,$Y61)="","",INDEX('Per Invoice'!O$2:O$501,$Y61)))</f>
        <v/>
      </c>
      <c r="P61" s="7">
        <f>IF($Y61="","",IF(INDEX('Per Invoice'!P$2:P$501,$Y61)="","",INDEX('Per Invoice'!P$2:P$501,$Y61)))</f>
        <v/>
      </c>
      <c r="Q61" s="7">
        <f>IF($Y61="","",IF(INDEX('Per Invoice'!Q$2:Q$501,$Y61)="","",INDEX('Per Invoice'!Q$2:Q$501,$Y61)))</f>
        <v/>
      </c>
      <c r="R61">
        <f>IF($Y61="","",IF(INDEX('Per Invoice'!R$2:R$501,$Y61)="","",INDEX('Per Invoice'!R$2:R$501,$Y61)))</f>
        <v/>
      </c>
      <c r="S61" s="7">
        <f>IF($Y61="","",IF(INDEX('Per Invoice'!S$2:S$501,$Y61)="","",INDEX('Per Invoice'!S$2:S$501,$Y61)))</f>
        <v/>
      </c>
      <c r="T61" s="7">
        <f>IF($Y61="","",IF(INDEX('Per Invoice'!T$2:T$501,$Y61)="","",INDEX('Per Invoice'!T$2:T$501,$Y61)))</f>
        <v/>
      </c>
      <c r="U61" s="7">
        <f>IF($Y61="","",IF(INDEX('Per Invoice'!U$2:U$501,$Y61)="","",INDEX('Per Invoice'!U$2:U$501,$Y61)))</f>
        <v/>
      </c>
      <c r="V61" s="7">
        <f>IF($Y61="","",IF(INDEX('Per Invoice'!V$2:V$501,$Y61)="","",INDEX('Per Invoice'!V$2:V$501,$Y61)))</f>
        <v/>
      </c>
      <c r="W61" s="7">
        <f>IF($Y61="","",IF(INDEX('Per Invoice'!W$2:W$501,$Y61)="","",INDEX('Per Invoice'!W$2:W$501,$Y61)))</f>
        <v/>
      </c>
      <c r="X61" s="7">
        <f>IF($Y61="","",IF(INDEX('Per Invoice'!X$2:X$501,$Y61)="","",INDEX('Per Invoice'!X$2:X$501,$Y61)))</f>
        <v/>
      </c>
      <c r="Y61" s="16">
        <f>IFERROR(MATCH(Settings!$C$29&amp;"|"&amp;ROWS($Y$2:$Y61),'Per Invoice'!$Z$2:$Z$501,0),"")</f>
        <v/>
      </c>
    </row>
    <row r="62">
      <c r="A62">
        <f>IF($Y62="","",IF(INDEX('Per Invoice'!A$2:A$501,$Y62)="","",INDEX('Per Invoice'!A$2:A$501,$Y62)))</f>
        <v/>
      </c>
      <c r="B62">
        <f>IF($Y62="","",IF(INDEX('Per Invoice'!B$2:B$501,$Y62)="","",INDEX('Per Invoice'!B$2:B$501,$Y62)))</f>
        <v/>
      </c>
      <c r="C62">
        <f>IF($Y62="","",IF(INDEX('Per Invoice'!C$2:C$501,$Y62)="","",INDEX('Per Invoice'!C$2:C$501,$Y62)))</f>
        <v/>
      </c>
      <c r="D62">
        <f>IF($Y62="","",IF(INDEX('Per Invoice'!D$2:D$501,$Y62)="","",INDEX('Per Invoice'!D$2:D$501,$Y62)))</f>
        <v/>
      </c>
      <c r="E62">
        <f>IF($Y62="","",IF(INDEX('Per Invoice'!E$2:E$501,$Y62)="","",INDEX('Per Invoice'!E$2:E$501,$Y62)))</f>
        <v/>
      </c>
      <c r="F62">
        <f>IF($Y62="","",IF(INDEX('Per Invoice'!F$2:F$501,$Y62)="","",INDEX('Per Invoice'!F$2:F$501,$Y62)))</f>
        <v/>
      </c>
      <c r="G62">
        <f>IF($Y62="","",IF(INDEX('Per Invoice'!G$2:G$501,$Y62)="","",INDEX('Per Invoice'!G$2:G$501,$Y62)))</f>
        <v/>
      </c>
      <c r="H62">
        <f>IF($Y62="","",IF(INDEX('Per Invoice'!H$2:H$501,$Y62)="","",INDEX('Per Invoice'!H$2:H$501,$Y62)))</f>
        <v/>
      </c>
      <c r="I62">
        <f>IF($Y62="","",IF(INDEX('Per Invoice'!I$2:I$501,$Y62)="","",INDEX('Per Invoice'!I$2:I$501,$Y62)))</f>
        <v/>
      </c>
      <c r="J62">
        <f>IF($Y62="","",IF(INDEX('Per Invoice'!J$2:J$501,$Y62)="","",INDEX('Per Invoice'!J$2:J$501,$Y62)))</f>
        <v/>
      </c>
      <c r="K62">
        <f>IF($Y62="","",IF(INDEX('Per Invoice'!K$2:K$501,$Y62)="","",INDEX('Per Invoice'!K$2:K$501,$Y62)))</f>
        <v/>
      </c>
      <c r="L62" s="7">
        <f>IF($Y62="","",IF(INDEX('Per Invoice'!L$2:L$501,$Y62)="","",INDEX('Per Invoice'!L$2:L$501,$Y62)))</f>
        <v/>
      </c>
      <c r="M62" s="14">
        <f>IF($Y62="","",IF(INDEX('Per Invoice'!M$2:M$501,$Y62)="","",INDEX('Per Invoice'!M$2:M$501,$Y62)))</f>
        <v/>
      </c>
      <c r="N62">
        <f>IF($Y62="","",IF(INDEX('Per Invoice'!N$2:N$501,$Y62)="","",INDEX('Per Invoice'!N$2:N$501,$Y62)))</f>
        <v/>
      </c>
      <c r="O62">
        <f>IF($Y62="","",IF(INDEX('Per Invoice'!O$2:O$501,$Y62)="","",INDEX('Per Invoice'!O$2:O$501,$Y62)))</f>
        <v/>
      </c>
      <c r="P62" s="7">
        <f>IF($Y62="","",IF(INDEX('Per Invoice'!P$2:P$501,$Y62)="","",INDEX('Per Invoice'!P$2:P$501,$Y62)))</f>
        <v/>
      </c>
      <c r="Q62" s="7">
        <f>IF($Y62="","",IF(INDEX('Per Invoice'!Q$2:Q$501,$Y62)="","",INDEX('Per Invoice'!Q$2:Q$501,$Y62)))</f>
        <v/>
      </c>
      <c r="R62">
        <f>IF($Y62="","",IF(INDEX('Per Invoice'!R$2:R$501,$Y62)="","",INDEX('Per Invoice'!R$2:R$501,$Y62)))</f>
        <v/>
      </c>
      <c r="S62" s="7">
        <f>IF($Y62="","",IF(INDEX('Per Invoice'!S$2:S$501,$Y62)="","",INDEX('Per Invoice'!S$2:S$501,$Y62)))</f>
        <v/>
      </c>
      <c r="T62" s="7">
        <f>IF($Y62="","",IF(INDEX('Per Invoice'!T$2:T$501,$Y62)="","",INDEX('Per Invoice'!T$2:T$501,$Y62)))</f>
        <v/>
      </c>
      <c r="U62" s="7">
        <f>IF($Y62="","",IF(INDEX('Per Invoice'!U$2:U$501,$Y62)="","",INDEX('Per Invoice'!U$2:U$501,$Y62)))</f>
        <v/>
      </c>
      <c r="V62" s="7">
        <f>IF($Y62="","",IF(INDEX('Per Invoice'!V$2:V$501,$Y62)="","",INDEX('Per Invoice'!V$2:V$501,$Y62)))</f>
        <v/>
      </c>
      <c r="W62" s="7">
        <f>IF($Y62="","",IF(INDEX('Per Invoice'!W$2:W$501,$Y62)="","",INDEX('Per Invoice'!W$2:W$501,$Y62)))</f>
        <v/>
      </c>
      <c r="X62" s="7">
        <f>IF($Y62="","",IF(INDEX('Per Invoice'!X$2:X$501,$Y62)="","",INDEX('Per Invoice'!X$2:X$501,$Y62)))</f>
        <v/>
      </c>
      <c r="Y62" s="16">
        <f>IFERROR(MATCH(Settings!$C$29&amp;"|"&amp;ROWS($Y$2:$Y62),'Per Invoice'!$Z$2:$Z$501,0),"")</f>
        <v/>
      </c>
    </row>
    <row r="63">
      <c r="A63">
        <f>IF($Y63="","",IF(INDEX('Per Invoice'!A$2:A$501,$Y63)="","",INDEX('Per Invoice'!A$2:A$501,$Y63)))</f>
        <v/>
      </c>
      <c r="B63">
        <f>IF($Y63="","",IF(INDEX('Per Invoice'!B$2:B$501,$Y63)="","",INDEX('Per Invoice'!B$2:B$501,$Y63)))</f>
        <v/>
      </c>
      <c r="C63">
        <f>IF($Y63="","",IF(INDEX('Per Invoice'!C$2:C$501,$Y63)="","",INDEX('Per Invoice'!C$2:C$501,$Y63)))</f>
        <v/>
      </c>
      <c r="D63">
        <f>IF($Y63="","",IF(INDEX('Per Invoice'!D$2:D$501,$Y63)="","",INDEX('Per Invoice'!D$2:D$501,$Y63)))</f>
        <v/>
      </c>
      <c r="E63">
        <f>IF($Y63="","",IF(INDEX('Per Invoice'!E$2:E$501,$Y63)="","",INDEX('Per Invoice'!E$2:E$501,$Y63)))</f>
        <v/>
      </c>
      <c r="F63">
        <f>IF($Y63="","",IF(INDEX('Per Invoice'!F$2:F$501,$Y63)="","",INDEX('Per Invoice'!F$2:F$501,$Y63)))</f>
        <v/>
      </c>
      <c r="G63">
        <f>IF($Y63="","",IF(INDEX('Per Invoice'!G$2:G$501,$Y63)="","",INDEX('Per Invoice'!G$2:G$501,$Y63)))</f>
        <v/>
      </c>
      <c r="H63">
        <f>IF($Y63="","",IF(INDEX('Per Invoice'!H$2:H$501,$Y63)="","",INDEX('Per Invoice'!H$2:H$501,$Y63)))</f>
        <v/>
      </c>
      <c r="I63">
        <f>IF($Y63="","",IF(INDEX('Per Invoice'!I$2:I$501,$Y63)="","",INDEX('Per Invoice'!I$2:I$501,$Y63)))</f>
        <v/>
      </c>
      <c r="J63">
        <f>IF($Y63="","",IF(INDEX('Per Invoice'!J$2:J$501,$Y63)="","",INDEX('Per Invoice'!J$2:J$501,$Y63)))</f>
        <v/>
      </c>
      <c r="K63">
        <f>IF($Y63="","",IF(INDEX('Per Invoice'!K$2:K$501,$Y63)="","",INDEX('Per Invoice'!K$2:K$501,$Y63)))</f>
        <v/>
      </c>
      <c r="L63" s="7">
        <f>IF($Y63="","",IF(INDEX('Per Invoice'!L$2:L$501,$Y63)="","",INDEX('Per Invoice'!L$2:L$501,$Y63)))</f>
        <v/>
      </c>
      <c r="M63" s="14">
        <f>IF($Y63="","",IF(INDEX('Per Invoice'!M$2:M$501,$Y63)="","",INDEX('Per Invoice'!M$2:M$501,$Y63)))</f>
        <v/>
      </c>
      <c r="N63">
        <f>IF($Y63="","",IF(INDEX('Per Invoice'!N$2:N$501,$Y63)="","",INDEX('Per Invoice'!N$2:N$501,$Y63)))</f>
        <v/>
      </c>
      <c r="O63">
        <f>IF($Y63="","",IF(INDEX('Per Invoice'!O$2:O$501,$Y63)="","",INDEX('Per Invoice'!O$2:O$501,$Y63)))</f>
        <v/>
      </c>
      <c r="P63" s="7">
        <f>IF($Y63="","",IF(INDEX('Per Invoice'!P$2:P$501,$Y63)="","",INDEX('Per Invoice'!P$2:P$501,$Y63)))</f>
        <v/>
      </c>
      <c r="Q63" s="7">
        <f>IF($Y63="","",IF(INDEX('Per Invoice'!Q$2:Q$501,$Y63)="","",INDEX('Per Invoice'!Q$2:Q$501,$Y63)))</f>
        <v/>
      </c>
      <c r="R63">
        <f>IF($Y63="","",IF(INDEX('Per Invoice'!R$2:R$501,$Y63)="","",INDEX('Per Invoice'!R$2:R$501,$Y63)))</f>
        <v/>
      </c>
      <c r="S63" s="7">
        <f>IF($Y63="","",IF(INDEX('Per Invoice'!S$2:S$501,$Y63)="","",INDEX('Per Invoice'!S$2:S$501,$Y63)))</f>
        <v/>
      </c>
      <c r="T63" s="7">
        <f>IF($Y63="","",IF(INDEX('Per Invoice'!T$2:T$501,$Y63)="","",INDEX('Per Invoice'!T$2:T$501,$Y63)))</f>
        <v/>
      </c>
      <c r="U63" s="7">
        <f>IF($Y63="","",IF(INDEX('Per Invoice'!U$2:U$501,$Y63)="","",INDEX('Per Invoice'!U$2:U$501,$Y63)))</f>
        <v/>
      </c>
      <c r="V63" s="7">
        <f>IF($Y63="","",IF(INDEX('Per Invoice'!V$2:V$501,$Y63)="","",INDEX('Per Invoice'!V$2:V$501,$Y63)))</f>
        <v/>
      </c>
      <c r="W63" s="7">
        <f>IF($Y63="","",IF(INDEX('Per Invoice'!W$2:W$501,$Y63)="","",INDEX('Per Invoice'!W$2:W$501,$Y63)))</f>
        <v/>
      </c>
      <c r="X63" s="7">
        <f>IF($Y63="","",IF(INDEX('Per Invoice'!X$2:X$501,$Y63)="","",INDEX('Per Invoice'!X$2:X$501,$Y63)))</f>
        <v/>
      </c>
      <c r="Y63" s="16">
        <f>IFERROR(MATCH(Settings!$C$29&amp;"|"&amp;ROWS($Y$2:$Y63),'Per Invoice'!$Z$2:$Z$501,0),"")</f>
        <v/>
      </c>
    </row>
    <row r="64">
      <c r="A64">
        <f>IF($Y64="","",IF(INDEX('Per Invoice'!A$2:A$501,$Y64)="","",INDEX('Per Invoice'!A$2:A$501,$Y64)))</f>
        <v/>
      </c>
      <c r="B64">
        <f>IF($Y64="","",IF(INDEX('Per Invoice'!B$2:B$501,$Y64)="","",INDEX('Per Invoice'!B$2:B$501,$Y64)))</f>
        <v/>
      </c>
      <c r="C64">
        <f>IF($Y64="","",IF(INDEX('Per Invoice'!C$2:C$501,$Y64)="","",INDEX('Per Invoice'!C$2:C$501,$Y64)))</f>
        <v/>
      </c>
      <c r="D64">
        <f>IF($Y64="","",IF(INDEX('Per Invoice'!D$2:D$501,$Y64)="","",INDEX('Per Invoice'!D$2:D$501,$Y64)))</f>
        <v/>
      </c>
      <c r="E64">
        <f>IF($Y64="","",IF(INDEX('Per Invoice'!E$2:E$501,$Y64)="","",INDEX('Per Invoice'!E$2:E$501,$Y64)))</f>
        <v/>
      </c>
      <c r="F64">
        <f>IF($Y64="","",IF(INDEX('Per Invoice'!F$2:F$501,$Y64)="","",INDEX('Per Invoice'!F$2:F$501,$Y64)))</f>
        <v/>
      </c>
      <c r="G64">
        <f>IF($Y64="","",IF(INDEX('Per Invoice'!G$2:G$501,$Y64)="","",INDEX('Per Invoice'!G$2:G$501,$Y64)))</f>
        <v/>
      </c>
      <c r="H64">
        <f>IF($Y64="","",IF(INDEX('Per Invoice'!H$2:H$501,$Y64)="","",INDEX('Per Invoice'!H$2:H$501,$Y64)))</f>
        <v/>
      </c>
      <c r="I64">
        <f>IF($Y64="","",IF(INDEX('Per Invoice'!I$2:I$501,$Y64)="","",INDEX('Per Invoice'!I$2:I$501,$Y64)))</f>
        <v/>
      </c>
      <c r="J64">
        <f>IF($Y64="","",IF(INDEX('Per Invoice'!J$2:J$501,$Y64)="","",INDEX('Per Invoice'!J$2:J$501,$Y64)))</f>
        <v/>
      </c>
      <c r="K64">
        <f>IF($Y64="","",IF(INDEX('Per Invoice'!K$2:K$501,$Y64)="","",INDEX('Per Invoice'!K$2:K$501,$Y64)))</f>
        <v/>
      </c>
      <c r="L64" s="7">
        <f>IF($Y64="","",IF(INDEX('Per Invoice'!L$2:L$501,$Y64)="","",INDEX('Per Invoice'!L$2:L$501,$Y64)))</f>
        <v/>
      </c>
      <c r="M64" s="14">
        <f>IF($Y64="","",IF(INDEX('Per Invoice'!M$2:M$501,$Y64)="","",INDEX('Per Invoice'!M$2:M$501,$Y64)))</f>
        <v/>
      </c>
      <c r="N64">
        <f>IF($Y64="","",IF(INDEX('Per Invoice'!N$2:N$501,$Y64)="","",INDEX('Per Invoice'!N$2:N$501,$Y64)))</f>
        <v/>
      </c>
      <c r="O64">
        <f>IF($Y64="","",IF(INDEX('Per Invoice'!O$2:O$501,$Y64)="","",INDEX('Per Invoice'!O$2:O$501,$Y64)))</f>
        <v/>
      </c>
      <c r="P64" s="7">
        <f>IF($Y64="","",IF(INDEX('Per Invoice'!P$2:P$501,$Y64)="","",INDEX('Per Invoice'!P$2:P$501,$Y64)))</f>
        <v/>
      </c>
      <c r="Q64" s="7">
        <f>IF($Y64="","",IF(INDEX('Per Invoice'!Q$2:Q$501,$Y64)="","",INDEX('Per Invoice'!Q$2:Q$501,$Y64)))</f>
        <v/>
      </c>
      <c r="R64">
        <f>IF($Y64="","",IF(INDEX('Per Invoice'!R$2:R$501,$Y64)="","",INDEX('Per Invoice'!R$2:R$501,$Y64)))</f>
        <v/>
      </c>
      <c r="S64" s="7">
        <f>IF($Y64="","",IF(INDEX('Per Invoice'!S$2:S$501,$Y64)="","",INDEX('Per Invoice'!S$2:S$501,$Y64)))</f>
        <v/>
      </c>
      <c r="T64" s="7">
        <f>IF($Y64="","",IF(INDEX('Per Invoice'!T$2:T$501,$Y64)="","",INDEX('Per Invoice'!T$2:T$501,$Y64)))</f>
        <v/>
      </c>
      <c r="U64" s="7">
        <f>IF($Y64="","",IF(INDEX('Per Invoice'!U$2:U$501,$Y64)="","",INDEX('Per Invoice'!U$2:U$501,$Y64)))</f>
        <v/>
      </c>
      <c r="V64" s="7">
        <f>IF($Y64="","",IF(INDEX('Per Invoice'!V$2:V$501,$Y64)="","",INDEX('Per Invoice'!V$2:V$501,$Y64)))</f>
        <v/>
      </c>
      <c r="W64" s="7">
        <f>IF($Y64="","",IF(INDEX('Per Invoice'!W$2:W$501,$Y64)="","",INDEX('Per Invoice'!W$2:W$501,$Y64)))</f>
        <v/>
      </c>
      <c r="X64" s="7">
        <f>IF($Y64="","",IF(INDEX('Per Invoice'!X$2:X$501,$Y64)="","",INDEX('Per Invoice'!X$2:X$501,$Y64)))</f>
        <v/>
      </c>
      <c r="Y64" s="16">
        <f>IFERROR(MATCH(Settings!$C$29&amp;"|"&amp;ROWS($Y$2:$Y64),'Per Invoice'!$Z$2:$Z$501,0),"")</f>
        <v/>
      </c>
    </row>
    <row r="65">
      <c r="A65">
        <f>IF($Y65="","",IF(INDEX('Per Invoice'!A$2:A$501,$Y65)="","",INDEX('Per Invoice'!A$2:A$501,$Y65)))</f>
        <v/>
      </c>
      <c r="B65">
        <f>IF($Y65="","",IF(INDEX('Per Invoice'!B$2:B$501,$Y65)="","",INDEX('Per Invoice'!B$2:B$501,$Y65)))</f>
        <v/>
      </c>
      <c r="C65">
        <f>IF($Y65="","",IF(INDEX('Per Invoice'!C$2:C$501,$Y65)="","",INDEX('Per Invoice'!C$2:C$501,$Y65)))</f>
        <v/>
      </c>
      <c r="D65">
        <f>IF($Y65="","",IF(INDEX('Per Invoice'!D$2:D$501,$Y65)="","",INDEX('Per Invoice'!D$2:D$501,$Y65)))</f>
        <v/>
      </c>
      <c r="E65">
        <f>IF($Y65="","",IF(INDEX('Per Invoice'!E$2:E$501,$Y65)="","",INDEX('Per Invoice'!E$2:E$501,$Y65)))</f>
        <v/>
      </c>
      <c r="F65">
        <f>IF($Y65="","",IF(INDEX('Per Invoice'!F$2:F$501,$Y65)="","",INDEX('Per Invoice'!F$2:F$501,$Y65)))</f>
        <v/>
      </c>
      <c r="G65">
        <f>IF($Y65="","",IF(INDEX('Per Invoice'!G$2:G$501,$Y65)="","",INDEX('Per Invoice'!G$2:G$501,$Y65)))</f>
        <v/>
      </c>
      <c r="H65">
        <f>IF($Y65="","",IF(INDEX('Per Invoice'!H$2:H$501,$Y65)="","",INDEX('Per Invoice'!H$2:H$501,$Y65)))</f>
        <v/>
      </c>
      <c r="I65">
        <f>IF($Y65="","",IF(INDEX('Per Invoice'!I$2:I$501,$Y65)="","",INDEX('Per Invoice'!I$2:I$501,$Y65)))</f>
        <v/>
      </c>
      <c r="J65">
        <f>IF($Y65="","",IF(INDEX('Per Invoice'!J$2:J$501,$Y65)="","",INDEX('Per Invoice'!J$2:J$501,$Y65)))</f>
        <v/>
      </c>
      <c r="K65">
        <f>IF($Y65="","",IF(INDEX('Per Invoice'!K$2:K$501,$Y65)="","",INDEX('Per Invoice'!K$2:K$501,$Y65)))</f>
        <v/>
      </c>
      <c r="L65" s="7">
        <f>IF($Y65="","",IF(INDEX('Per Invoice'!L$2:L$501,$Y65)="","",INDEX('Per Invoice'!L$2:L$501,$Y65)))</f>
        <v/>
      </c>
      <c r="M65" s="14">
        <f>IF($Y65="","",IF(INDEX('Per Invoice'!M$2:M$501,$Y65)="","",INDEX('Per Invoice'!M$2:M$501,$Y65)))</f>
        <v/>
      </c>
      <c r="N65">
        <f>IF($Y65="","",IF(INDEX('Per Invoice'!N$2:N$501,$Y65)="","",INDEX('Per Invoice'!N$2:N$501,$Y65)))</f>
        <v/>
      </c>
      <c r="O65">
        <f>IF($Y65="","",IF(INDEX('Per Invoice'!O$2:O$501,$Y65)="","",INDEX('Per Invoice'!O$2:O$501,$Y65)))</f>
        <v/>
      </c>
      <c r="P65" s="7">
        <f>IF($Y65="","",IF(INDEX('Per Invoice'!P$2:P$501,$Y65)="","",INDEX('Per Invoice'!P$2:P$501,$Y65)))</f>
        <v/>
      </c>
      <c r="Q65" s="7">
        <f>IF($Y65="","",IF(INDEX('Per Invoice'!Q$2:Q$501,$Y65)="","",INDEX('Per Invoice'!Q$2:Q$501,$Y65)))</f>
        <v/>
      </c>
      <c r="R65">
        <f>IF($Y65="","",IF(INDEX('Per Invoice'!R$2:R$501,$Y65)="","",INDEX('Per Invoice'!R$2:R$501,$Y65)))</f>
        <v/>
      </c>
      <c r="S65" s="7">
        <f>IF($Y65="","",IF(INDEX('Per Invoice'!S$2:S$501,$Y65)="","",INDEX('Per Invoice'!S$2:S$501,$Y65)))</f>
        <v/>
      </c>
      <c r="T65" s="7">
        <f>IF($Y65="","",IF(INDEX('Per Invoice'!T$2:T$501,$Y65)="","",INDEX('Per Invoice'!T$2:T$501,$Y65)))</f>
        <v/>
      </c>
      <c r="U65" s="7">
        <f>IF($Y65="","",IF(INDEX('Per Invoice'!U$2:U$501,$Y65)="","",INDEX('Per Invoice'!U$2:U$501,$Y65)))</f>
        <v/>
      </c>
      <c r="V65" s="7">
        <f>IF($Y65="","",IF(INDEX('Per Invoice'!V$2:V$501,$Y65)="","",INDEX('Per Invoice'!V$2:V$501,$Y65)))</f>
        <v/>
      </c>
      <c r="W65" s="7">
        <f>IF($Y65="","",IF(INDEX('Per Invoice'!W$2:W$501,$Y65)="","",INDEX('Per Invoice'!W$2:W$501,$Y65)))</f>
        <v/>
      </c>
      <c r="X65" s="7">
        <f>IF($Y65="","",IF(INDEX('Per Invoice'!X$2:X$501,$Y65)="","",INDEX('Per Invoice'!X$2:X$501,$Y65)))</f>
        <v/>
      </c>
      <c r="Y65" s="16">
        <f>IFERROR(MATCH(Settings!$C$29&amp;"|"&amp;ROWS($Y$2:$Y65),'Per Invoice'!$Z$2:$Z$501,0),"")</f>
        <v/>
      </c>
    </row>
    <row r="66">
      <c r="A66">
        <f>IF($Y66="","",IF(INDEX('Per Invoice'!A$2:A$501,$Y66)="","",INDEX('Per Invoice'!A$2:A$501,$Y66)))</f>
        <v/>
      </c>
      <c r="B66">
        <f>IF($Y66="","",IF(INDEX('Per Invoice'!B$2:B$501,$Y66)="","",INDEX('Per Invoice'!B$2:B$501,$Y66)))</f>
        <v/>
      </c>
      <c r="C66">
        <f>IF($Y66="","",IF(INDEX('Per Invoice'!C$2:C$501,$Y66)="","",INDEX('Per Invoice'!C$2:C$501,$Y66)))</f>
        <v/>
      </c>
      <c r="D66">
        <f>IF($Y66="","",IF(INDEX('Per Invoice'!D$2:D$501,$Y66)="","",INDEX('Per Invoice'!D$2:D$501,$Y66)))</f>
        <v/>
      </c>
      <c r="E66">
        <f>IF($Y66="","",IF(INDEX('Per Invoice'!E$2:E$501,$Y66)="","",INDEX('Per Invoice'!E$2:E$501,$Y66)))</f>
        <v/>
      </c>
      <c r="F66">
        <f>IF($Y66="","",IF(INDEX('Per Invoice'!F$2:F$501,$Y66)="","",INDEX('Per Invoice'!F$2:F$501,$Y66)))</f>
        <v/>
      </c>
      <c r="G66">
        <f>IF($Y66="","",IF(INDEX('Per Invoice'!G$2:G$501,$Y66)="","",INDEX('Per Invoice'!G$2:G$501,$Y66)))</f>
        <v/>
      </c>
      <c r="H66">
        <f>IF($Y66="","",IF(INDEX('Per Invoice'!H$2:H$501,$Y66)="","",INDEX('Per Invoice'!H$2:H$501,$Y66)))</f>
        <v/>
      </c>
      <c r="I66">
        <f>IF($Y66="","",IF(INDEX('Per Invoice'!I$2:I$501,$Y66)="","",INDEX('Per Invoice'!I$2:I$501,$Y66)))</f>
        <v/>
      </c>
      <c r="J66">
        <f>IF($Y66="","",IF(INDEX('Per Invoice'!J$2:J$501,$Y66)="","",INDEX('Per Invoice'!J$2:J$501,$Y66)))</f>
        <v/>
      </c>
      <c r="K66">
        <f>IF($Y66="","",IF(INDEX('Per Invoice'!K$2:K$501,$Y66)="","",INDEX('Per Invoice'!K$2:K$501,$Y66)))</f>
        <v/>
      </c>
      <c r="L66" s="7">
        <f>IF($Y66="","",IF(INDEX('Per Invoice'!L$2:L$501,$Y66)="","",INDEX('Per Invoice'!L$2:L$501,$Y66)))</f>
        <v/>
      </c>
      <c r="M66" s="14">
        <f>IF($Y66="","",IF(INDEX('Per Invoice'!M$2:M$501,$Y66)="","",INDEX('Per Invoice'!M$2:M$501,$Y66)))</f>
        <v/>
      </c>
      <c r="N66">
        <f>IF($Y66="","",IF(INDEX('Per Invoice'!N$2:N$501,$Y66)="","",INDEX('Per Invoice'!N$2:N$501,$Y66)))</f>
        <v/>
      </c>
      <c r="O66">
        <f>IF($Y66="","",IF(INDEX('Per Invoice'!O$2:O$501,$Y66)="","",INDEX('Per Invoice'!O$2:O$501,$Y66)))</f>
        <v/>
      </c>
      <c r="P66" s="7">
        <f>IF($Y66="","",IF(INDEX('Per Invoice'!P$2:P$501,$Y66)="","",INDEX('Per Invoice'!P$2:P$501,$Y66)))</f>
        <v/>
      </c>
      <c r="Q66" s="7">
        <f>IF($Y66="","",IF(INDEX('Per Invoice'!Q$2:Q$501,$Y66)="","",INDEX('Per Invoice'!Q$2:Q$501,$Y66)))</f>
        <v/>
      </c>
      <c r="R66">
        <f>IF($Y66="","",IF(INDEX('Per Invoice'!R$2:R$501,$Y66)="","",INDEX('Per Invoice'!R$2:R$501,$Y66)))</f>
        <v/>
      </c>
      <c r="S66" s="7">
        <f>IF($Y66="","",IF(INDEX('Per Invoice'!S$2:S$501,$Y66)="","",INDEX('Per Invoice'!S$2:S$501,$Y66)))</f>
        <v/>
      </c>
      <c r="T66" s="7">
        <f>IF($Y66="","",IF(INDEX('Per Invoice'!T$2:T$501,$Y66)="","",INDEX('Per Invoice'!T$2:T$501,$Y66)))</f>
        <v/>
      </c>
      <c r="U66" s="7">
        <f>IF($Y66="","",IF(INDEX('Per Invoice'!U$2:U$501,$Y66)="","",INDEX('Per Invoice'!U$2:U$501,$Y66)))</f>
        <v/>
      </c>
      <c r="V66" s="7">
        <f>IF($Y66="","",IF(INDEX('Per Invoice'!V$2:V$501,$Y66)="","",INDEX('Per Invoice'!V$2:V$501,$Y66)))</f>
        <v/>
      </c>
      <c r="W66" s="7">
        <f>IF($Y66="","",IF(INDEX('Per Invoice'!W$2:W$501,$Y66)="","",INDEX('Per Invoice'!W$2:W$501,$Y66)))</f>
        <v/>
      </c>
      <c r="X66" s="7">
        <f>IF($Y66="","",IF(INDEX('Per Invoice'!X$2:X$501,$Y66)="","",INDEX('Per Invoice'!X$2:X$501,$Y66)))</f>
        <v/>
      </c>
      <c r="Y66" s="16">
        <f>IFERROR(MATCH(Settings!$C$29&amp;"|"&amp;ROWS($Y$2:$Y66),'Per Invoice'!$Z$2:$Z$501,0),"")</f>
        <v/>
      </c>
    </row>
    <row r="67">
      <c r="A67">
        <f>IF($Y67="","",IF(INDEX('Per Invoice'!A$2:A$501,$Y67)="","",INDEX('Per Invoice'!A$2:A$501,$Y67)))</f>
        <v/>
      </c>
      <c r="B67">
        <f>IF($Y67="","",IF(INDEX('Per Invoice'!B$2:B$501,$Y67)="","",INDEX('Per Invoice'!B$2:B$501,$Y67)))</f>
        <v/>
      </c>
      <c r="C67">
        <f>IF($Y67="","",IF(INDEX('Per Invoice'!C$2:C$501,$Y67)="","",INDEX('Per Invoice'!C$2:C$501,$Y67)))</f>
        <v/>
      </c>
      <c r="D67">
        <f>IF($Y67="","",IF(INDEX('Per Invoice'!D$2:D$501,$Y67)="","",INDEX('Per Invoice'!D$2:D$501,$Y67)))</f>
        <v/>
      </c>
      <c r="E67">
        <f>IF($Y67="","",IF(INDEX('Per Invoice'!E$2:E$501,$Y67)="","",INDEX('Per Invoice'!E$2:E$501,$Y67)))</f>
        <v/>
      </c>
      <c r="F67">
        <f>IF($Y67="","",IF(INDEX('Per Invoice'!F$2:F$501,$Y67)="","",INDEX('Per Invoice'!F$2:F$501,$Y67)))</f>
        <v/>
      </c>
      <c r="G67">
        <f>IF($Y67="","",IF(INDEX('Per Invoice'!G$2:G$501,$Y67)="","",INDEX('Per Invoice'!G$2:G$501,$Y67)))</f>
        <v/>
      </c>
      <c r="H67">
        <f>IF($Y67="","",IF(INDEX('Per Invoice'!H$2:H$501,$Y67)="","",INDEX('Per Invoice'!H$2:H$501,$Y67)))</f>
        <v/>
      </c>
      <c r="I67">
        <f>IF($Y67="","",IF(INDEX('Per Invoice'!I$2:I$501,$Y67)="","",INDEX('Per Invoice'!I$2:I$501,$Y67)))</f>
        <v/>
      </c>
      <c r="J67">
        <f>IF($Y67="","",IF(INDEX('Per Invoice'!J$2:J$501,$Y67)="","",INDEX('Per Invoice'!J$2:J$501,$Y67)))</f>
        <v/>
      </c>
      <c r="K67">
        <f>IF($Y67="","",IF(INDEX('Per Invoice'!K$2:K$501,$Y67)="","",INDEX('Per Invoice'!K$2:K$501,$Y67)))</f>
        <v/>
      </c>
      <c r="L67" s="7">
        <f>IF($Y67="","",IF(INDEX('Per Invoice'!L$2:L$501,$Y67)="","",INDEX('Per Invoice'!L$2:L$501,$Y67)))</f>
        <v/>
      </c>
      <c r="M67" s="14">
        <f>IF($Y67="","",IF(INDEX('Per Invoice'!M$2:M$501,$Y67)="","",INDEX('Per Invoice'!M$2:M$501,$Y67)))</f>
        <v/>
      </c>
      <c r="N67">
        <f>IF($Y67="","",IF(INDEX('Per Invoice'!N$2:N$501,$Y67)="","",INDEX('Per Invoice'!N$2:N$501,$Y67)))</f>
        <v/>
      </c>
      <c r="O67">
        <f>IF($Y67="","",IF(INDEX('Per Invoice'!O$2:O$501,$Y67)="","",INDEX('Per Invoice'!O$2:O$501,$Y67)))</f>
        <v/>
      </c>
      <c r="P67" s="7">
        <f>IF($Y67="","",IF(INDEX('Per Invoice'!P$2:P$501,$Y67)="","",INDEX('Per Invoice'!P$2:P$501,$Y67)))</f>
        <v/>
      </c>
      <c r="Q67" s="7">
        <f>IF($Y67="","",IF(INDEX('Per Invoice'!Q$2:Q$501,$Y67)="","",INDEX('Per Invoice'!Q$2:Q$501,$Y67)))</f>
        <v/>
      </c>
      <c r="R67">
        <f>IF($Y67="","",IF(INDEX('Per Invoice'!R$2:R$501,$Y67)="","",INDEX('Per Invoice'!R$2:R$501,$Y67)))</f>
        <v/>
      </c>
      <c r="S67" s="7">
        <f>IF($Y67="","",IF(INDEX('Per Invoice'!S$2:S$501,$Y67)="","",INDEX('Per Invoice'!S$2:S$501,$Y67)))</f>
        <v/>
      </c>
      <c r="T67" s="7">
        <f>IF($Y67="","",IF(INDEX('Per Invoice'!T$2:T$501,$Y67)="","",INDEX('Per Invoice'!T$2:T$501,$Y67)))</f>
        <v/>
      </c>
      <c r="U67" s="7">
        <f>IF($Y67="","",IF(INDEX('Per Invoice'!U$2:U$501,$Y67)="","",INDEX('Per Invoice'!U$2:U$501,$Y67)))</f>
        <v/>
      </c>
      <c r="V67" s="7">
        <f>IF($Y67="","",IF(INDEX('Per Invoice'!V$2:V$501,$Y67)="","",INDEX('Per Invoice'!V$2:V$501,$Y67)))</f>
        <v/>
      </c>
      <c r="W67" s="7">
        <f>IF($Y67="","",IF(INDEX('Per Invoice'!W$2:W$501,$Y67)="","",INDEX('Per Invoice'!W$2:W$501,$Y67)))</f>
        <v/>
      </c>
      <c r="X67" s="7">
        <f>IF($Y67="","",IF(INDEX('Per Invoice'!X$2:X$501,$Y67)="","",INDEX('Per Invoice'!X$2:X$501,$Y67)))</f>
        <v/>
      </c>
      <c r="Y67" s="16">
        <f>IFERROR(MATCH(Settings!$C$29&amp;"|"&amp;ROWS($Y$2:$Y67),'Per Invoice'!$Z$2:$Z$501,0),"")</f>
        <v/>
      </c>
    </row>
    <row r="68">
      <c r="A68">
        <f>IF($Y68="","",IF(INDEX('Per Invoice'!A$2:A$501,$Y68)="","",INDEX('Per Invoice'!A$2:A$501,$Y68)))</f>
        <v/>
      </c>
      <c r="B68">
        <f>IF($Y68="","",IF(INDEX('Per Invoice'!B$2:B$501,$Y68)="","",INDEX('Per Invoice'!B$2:B$501,$Y68)))</f>
        <v/>
      </c>
      <c r="C68">
        <f>IF($Y68="","",IF(INDEX('Per Invoice'!C$2:C$501,$Y68)="","",INDEX('Per Invoice'!C$2:C$501,$Y68)))</f>
        <v/>
      </c>
      <c r="D68">
        <f>IF($Y68="","",IF(INDEX('Per Invoice'!D$2:D$501,$Y68)="","",INDEX('Per Invoice'!D$2:D$501,$Y68)))</f>
        <v/>
      </c>
      <c r="E68">
        <f>IF($Y68="","",IF(INDEX('Per Invoice'!E$2:E$501,$Y68)="","",INDEX('Per Invoice'!E$2:E$501,$Y68)))</f>
        <v/>
      </c>
      <c r="F68">
        <f>IF($Y68="","",IF(INDEX('Per Invoice'!F$2:F$501,$Y68)="","",INDEX('Per Invoice'!F$2:F$501,$Y68)))</f>
        <v/>
      </c>
      <c r="G68">
        <f>IF($Y68="","",IF(INDEX('Per Invoice'!G$2:G$501,$Y68)="","",INDEX('Per Invoice'!G$2:G$501,$Y68)))</f>
        <v/>
      </c>
      <c r="H68">
        <f>IF($Y68="","",IF(INDEX('Per Invoice'!H$2:H$501,$Y68)="","",INDEX('Per Invoice'!H$2:H$501,$Y68)))</f>
        <v/>
      </c>
      <c r="I68">
        <f>IF($Y68="","",IF(INDEX('Per Invoice'!I$2:I$501,$Y68)="","",INDEX('Per Invoice'!I$2:I$501,$Y68)))</f>
        <v/>
      </c>
      <c r="J68">
        <f>IF($Y68="","",IF(INDEX('Per Invoice'!J$2:J$501,$Y68)="","",INDEX('Per Invoice'!J$2:J$501,$Y68)))</f>
        <v/>
      </c>
      <c r="K68">
        <f>IF($Y68="","",IF(INDEX('Per Invoice'!K$2:K$501,$Y68)="","",INDEX('Per Invoice'!K$2:K$501,$Y68)))</f>
        <v/>
      </c>
      <c r="L68" s="7">
        <f>IF($Y68="","",IF(INDEX('Per Invoice'!L$2:L$501,$Y68)="","",INDEX('Per Invoice'!L$2:L$501,$Y68)))</f>
        <v/>
      </c>
      <c r="M68" s="14">
        <f>IF($Y68="","",IF(INDEX('Per Invoice'!M$2:M$501,$Y68)="","",INDEX('Per Invoice'!M$2:M$501,$Y68)))</f>
        <v/>
      </c>
      <c r="N68">
        <f>IF($Y68="","",IF(INDEX('Per Invoice'!N$2:N$501,$Y68)="","",INDEX('Per Invoice'!N$2:N$501,$Y68)))</f>
        <v/>
      </c>
      <c r="O68">
        <f>IF($Y68="","",IF(INDEX('Per Invoice'!O$2:O$501,$Y68)="","",INDEX('Per Invoice'!O$2:O$501,$Y68)))</f>
        <v/>
      </c>
      <c r="P68" s="7">
        <f>IF($Y68="","",IF(INDEX('Per Invoice'!P$2:P$501,$Y68)="","",INDEX('Per Invoice'!P$2:P$501,$Y68)))</f>
        <v/>
      </c>
      <c r="Q68" s="7">
        <f>IF($Y68="","",IF(INDEX('Per Invoice'!Q$2:Q$501,$Y68)="","",INDEX('Per Invoice'!Q$2:Q$501,$Y68)))</f>
        <v/>
      </c>
      <c r="R68">
        <f>IF($Y68="","",IF(INDEX('Per Invoice'!R$2:R$501,$Y68)="","",INDEX('Per Invoice'!R$2:R$501,$Y68)))</f>
        <v/>
      </c>
      <c r="S68" s="7">
        <f>IF($Y68="","",IF(INDEX('Per Invoice'!S$2:S$501,$Y68)="","",INDEX('Per Invoice'!S$2:S$501,$Y68)))</f>
        <v/>
      </c>
      <c r="T68" s="7">
        <f>IF($Y68="","",IF(INDEX('Per Invoice'!T$2:T$501,$Y68)="","",INDEX('Per Invoice'!T$2:T$501,$Y68)))</f>
        <v/>
      </c>
      <c r="U68" s="7">
        <f>IF($Y68="","",IF(INDEX('Per Invoice'!U$2:U$501,$Y68)="","",INDEX('Per Invoice'!U$2:U$501,$Y68)))</f>
        <v/>
      </c>
      <c r="V68" s="7">
        <f>IF($Y68="","",IF(INDEX('Per Invoice'!V$2:V$501,$Y68)="","",INDEX('Per Invoice'!V$2:V$501,$Y68)))</f>
        <v/>
      </c>
      <c r="W68" s="7">
        <f>IF($Y68="","",IF(INDEX('Per Invoice'!W$2:W$501,$Y68)="","",INDEX('Per Invoice'!W$2:W$501,$Y68)))</f>
        <v/>
      </c>
      <c r="X68" s="7">
        <f>IF($Y68="","",IF(INDEX('Per Invoice'!X$2:X$501,$Y68)="","",INDEX('Per Invoice'!X$2:X$501,$Y68)))</f>
        <v/>
      </c>
      <c r="Y68" s="16">
        <f>IFERROR(MATCH(Settings!$C$29&amp;"|"&amp;ROWS($Y$2:$Y68),'Per Invoice'!$Z$2:$Z$501,0),"")</f>
        <v/>
      </c>
    </row>
    <row r="69">
      <c r="A69">
        <f>IF($Y69="","",IF(INDEX('Per Invoice'!A$2:A$501,$Y69)="","",INDEX('Per Invoice'!A$2:A$501,$Y69)))</f>
        <v/>
      </c>
      <c r="B69">
        <f>IF($Y69="","",IF(INDEX('Per Invoice'!B$2:B$501,$Y69)="","",INDEX('Per Invoice'!B$2:B$501,$Y69)))</f>
        <v/>
      </c>
      <c r="C69">
        <f>IF($Y69="","",IF(INDEX('Per Invoice'!C$2:C$501,$Y69)="","",INDEX('Per Invoice'!C$2:C$501,$Y69)))</f>
        <v/>
      </c>
      <c r="D69">
        <f>IF($Y69="","",IF(INDEX('Per Invoice'!D$2:D$501,$Y69)="","",INDEX('Per Invoice'!D$2:D$501,$Y69)))</f>
        <v/>
      </c>
      <c r="E69">
        <f>IF($Y69="","",IF(INDEX('Per Invoice'!E$2:E$501,$Y69)="","",INDEX('Per Invoice'!E$2:E$501,$Y69)))</f>
        <v/>
      </c>
      <c r="F69">
        <f>IF($Y69="","",IF(INDEX('Per Invoice'!F$2:F$501,$Y69)="","",INDEX('Per Invoice'!F$2:F$501,$Y69)))</f>
        <v/>
      </c>
      <c r="G69">
        <f>IF($Y69="","",IF(INDEX('Per Invoice'!G$2:G$501,$Y69)="","",INDEX('Per Invoice'!G$2:G$501,$Y69)))</f>
        <v/>
      </c>
      <c r="H69">
        <f>IF($Y69="","",IF(INDEX('Per Invoice'!H$2:H$501,$Y69)="","",INDEX('Per Invoice'!H$2:H$501,$Y69)))</f>
        <v/>
      </c>
      <c r="I69">
        <f>IF($Y69="","",IF(INDEX('Per Invoice'!I$2:I$501,$Y69)="","",INDEX('Per Invoice'!I$2:I$501,$Y69)))</f>
        <v/>
      </c>
      <c r="J69">
        <f>IF($Y69="","",IF(INDEX('Per Invoice'!J$2:J$501,$Y69)="","",INDEX('Per Invoice'!J$2:J$501,$Y69)))</f>
        <v/>
      </c>
      <c r="K69">
        <f>IF($Y69="","",IF(INDEX('Per Invoice'!K$2:K$501,$Y69)="","",INDEX('Per Invoice'!K$2:K$501,$Y69)))</f>
        <v/>
      </c>
      <c r="L69" s="7">
        <f>IF($Y69="","",IF(INDEX('Per Invoice'!L$2:L$501,$Y69)="","",INDEX('Per Invoice'!L$2:L$501,$Y69)))</f>
        <v/>
      </c>
      <c r="M69" s="14">
        <f>IF($Y69="","",IF(INDEX('Per Invoice'!M$2:M$501,$Y69)="","",INDEX('Per Invoice'!M$2:M$501,$Y69)))</f>
        <v/>
      </c>
      <c r="N69">
        <f>IF($Y69="","",IF(INDEX('Per Invoice'!N$2:N$501,$Y69)="","",INDEX('Per Invoice'!N$2:N$501,$Y69)))</f>
        <v/>
      </c>
      <c r="O69">
        <f>IF($Y69="","",IF(INDEX('Per Invoice'!O$2:O$501,$Y69)="","",INDEX('Per Invoice'!O$2:O$501,$Y69)))</f>
        <v/>
      </c>
      <c r="P69" s="7">
        <f>IF($Y69="","",IF(INDEX('Per Invoice'!P$2:P$501,$Y69)="","",INDEX('Per Invoice'!P$2:P$501,$Y69)))</f>
        <v/>
      </c>
      <c r="Q69" s="7">
        <f>IF($Y69="","",IF(INDEX('Per Invoice'!Q$2:Q$501,$Y69)="","",INDEX('Per Invoice'!Q$2:Q$501,$Y69)))</f>
        <v/>
      </c>
      <c r="R69">
        <f>IF($Y69="","",IF(INDEX('Per Invoice'!R$2:R$501,$Y69)="","",INDEX('Per Invoice'!R$2:R$501,$Y69)))</f>
        <v/>
      </c>
      <c r="S69" s="7">
        <f>IF($Y69="","",IF(INDEX('Per Invoice'!S$2:S$501,$Y69)="","",INDEX('Per Invoice'!S$2:S$501,$Y69)))</f>
        <v/>
      </c>
      <c r="T69" s="7">
        <f>IF($Y69="","",IF(INDEX('Per Invoice'!T$2:T$501,$Y69)="","",INDEX('Per Invoice'!T$2:T$501,$Y69)))</f>
        <v/>
      </c>
      <c r="U69" s="7">
        <f>IF($Y69="","",IF(INDEX('Per Invoice'!U$2:U$501,$Y69)="","",INDEX('Per Invoice'!U$2:U$501,$Y69)))</f>
        <v/>
      </c>
      <c r="V69" s="7">
        <f>IF($Y69="","",IF(INDEX('Per Invoice'!V$2:V$501,$Y69)="","",INDEX('Per Invoice'!V$2:V$501,$Y69)))</f>
        <v/>
      </c>
      <c r="W69" s="7">
        <f>IF($Y69="","",IF(INDEX('Per Invoice'!W$2:W$501,$Y69)="","",INDEX('Per Invoice'!W$2:W$501,$Y69)))</f>
        <v/>
      </c>
      <c r="X69" s="7">
        <f>IF($Y69="","",IF(INDEX('Per Invoice'!X$2:X$501,$Y69)="","",INDEX('Per Invoice'!X$2:X$501,$Y69)))</f>
        <v/>
      </c>
      <c r="Y69" s="16">
        <f>IFERROR(MATCH(Settings!$C$29&amp;"|"&amp;ROWS($Y$2:$Y69),'Per Invoice'!$Z$2:$Z$501,0),"")</f>
        <v/>
      </c>
    </row>
    <row r="70">
      <c r="A70">
        <f>IF($Y70="","",IF(INDEX('Per Invoice'!A$2:A$501,$Y70)="","",INDEX('Per Invoice'!A$2:A$501,$Y70)))</f>
        <v/>
      </c>
      <c r="B70">
        <f>IF($Y70="","",IF(INDEX('Per Invoice'!B$2:B$501,$Y70)="","",INDEX('Per Invoice'!B$2:B$501,$Y70)))</f>
        <v/>
      </c>
      <c r="C70">
        <f>IF($Y70="","",IF(INDEX('Per Invoice'!C$2:C$501,$Y70)="","",INDEX('Per Invoice'!C$2:C$501,$Y70)))</f>
        <v/>
      </c>
      <c r="D70">
        <f>IF($Y70="","",IF(INDEX('Per Invoice'!D$2:D$501,$Y70)="","",INDEX('Per Invoice'!D$2:D$501,$Y70)))</f>
        <v/>
      </c>
      <c r="E70">
        <f>IF($Y70="","",IF(INDEX('Per Invoice'!E$2:E$501,$Y70)="","",INDEX('Per Invoice'!E$2:E$501,$Y70)))</f>
        <v/>
      </c>
      <c r="F70">
        <f>IF($Y70="","",IF(INDEX('Per Invoice'!F$2:F$501,$Y70)="","",INDEX('Per Invoice'!F$2:F$501,$Y70)))</f>
        <v/>
      </c>
      <c r="G70">
        <f>IF($Y70="","",IF(INDEX('Per Invoice'!G$2:G$501,$Y70)="","",INDEX('Per Invoice'!G$2:G$501,$Y70)))</f>
        <v/>
      </c>
      <c r="H70">
        <f>IF($Y70="","",IF(INDEX('Per Invoice'!H$2:H$501,$Y70)="","",INDEX('Per Invoice'!H$2:H$501,$Y70)))</f>
        <v/>
      </c>
      <c r="I70">
        <f>IF($Y70="","",IF(INDEX('Per Invoice'!I$2:I$501,$Y70)="","",INDEX('Per Invoice'!I$2:I$501,$Y70)))</f>
        <v/>
      </c>
      <c r="J70">
        <f>IF($Y70="","",IF(INDEX('Per Invoice'!J$2:J$501,$Y70)="","",INDEX('Per Invoice'!J$2:J$501,$Y70)))</f>
        <v/>
      </c>
      <c r="K70">
        <f>IF($Y70="","",IF(INDEX('Per Invoice'!K$2:K$501,$Y70)="","",INDEX('Per Invoice'!K$2:K$501,$Y70)))</f>
        <v/>
      </c>
      <c r="L70" s="7">
        <f>IF($Y70="","",IF(INDEX('Per Invoice'!L$2:L$501,$Y70)="","",INDEX('Per Invoice'!L$2:L$501,$Y70)))</f>
        <v/>
      </c>
      <c r="M70" s="14">
        <f>IF($Y70="","",IF(INDEX('Per Invoice'!M$2:M$501,$Y70)="","",INDEX('Per Invoice'!M$2:M$501,$Y70)))</f>
        <v/>
      </c>
      <c r="N70">
        <f>IF($Y70="","",IF(INDEX('Per Invoice'!N$2:N$501,$Y70)="","",INDEX('Per Invoice'!N$2:N$501,$Y70)))</f>
        <v/>
      </c>
      <c r="O70">
        <f>IF($Y70="","",IF(INDEX('Per Invoice'!O$2:O$501,$Y70)="","",INDEX('Per Invoice'!O$2:O$501,$Y70)))</f>
        <v/>
      </c>
      <c r="P70" s="7">
        <f>IF($Y70="","",IF(INDEX('Per Invoice'!P$2:P$501,$Y70)="","",INDEX('Per Invoice'!P$2:P$501,$Y70)))</f>
        <v/>
      </c>
      <c r="Q70" s="7">
        <f>IF($Y70="","",IF(INDEX('Per Invoice'!Q$2:Q$501,$Y70)="","",INDEX('Per Invoice'!Q$2:Q$501,$Y70)))</f>
        <v/>
      </c>
      <c r="R70">
        <f>IF($Y70="","",IF(INDEX('Per Invoice'!R$2:R$501,$Y70)="","",INDEX('Per Invoice'!R$2:R$501,$Y70)))</f>
        <v/>
      </c>
      <c r="S70" s="7">
        <f>IF($Y70="","",IF(INDEX('Per Invoice'!S$2:S$501,$Y70)="","",INDEX('Per Invoice'!S$2:S$501,$Y70)))</f>
        <v/>
      </c>
      <c r="T70" s="7">
        <f>IF($Y70="","",IF(INDEX('Per Invoice'!T$2:T$501,$Y70)="","",INDEX('Per Invoice'!T$2:T$501,$Y70)))</f>
        <v/>
      </c>
      <c r="U70" s="7">
        <f>IF($Y70="","",IF(INDEX('Per Invoice'!U$2:U$501,$Y70)="","",INDEX('Per Invoice'!U$2:U$501,$Y70)))</f>
        <v/>
      </c>
      <c r="V70" s="7">
        <f>IF($Y70="","",IF(INDEX('Per Invoice'!V$2:V$501,$Y70)="","",INDEX('Per Invoice'!V$2:V$501,$Y70)))</f>
        <v/>
      </c>
      <c r="W70" s="7">
        <f>IF($Y70="","",IF(INDEX('Per Invoice'!W$2:W$501,$Y70)="","",INDEX('Per Invoice'!W$2:W$501,$Y70)))</f>
        <v/>
      </c>
      <c r="X70" s="7">
        <f>IF($Y70="","",IF(INDEX('Per Invoice'!X$2:X$501,$Y70)="","",INDEX('Per Invoice'!X$2:X$501,$Y70)))</f>
        <v/>
      </c>
      <c r="Y70" s="16">
        <f>IFERROR(MATCH(Settings!$C$29&amp;"|"&amp;ROWS($Y$2:$Y70),'Per Invoice'!$Z$2:$Z$501,0),"")</f>
        <v/>
      </c>
    </row>
    <row r="71">
      <c r="A71">
        <f>IF($Y71="","",IF(INDEX('Per Invoice'!A$2:A$501,$Y71)="","",INDEX('Per Invoice'!A$2:A$501,$Y71)))</f>
        <v/>
      </c>
      <c r="B71">
        <f>IF($Y71="","",IF(INDEX('Per Invoice'!B$2:B$501,$Y71)="","",INDEX('Per Invoice'!B$2:B$501,$Y71)))</f>
        <v/>
      </c>
      <c r="C71">
        <f>IF($Y71="","",IF(INDEX('Per Invoice'!C$2:C$501,$Y71)="","",INDEX('Per Invoice'!C$2:C$501,$Y71)))</f>
        <v/>
      </c>
      <c r="D71">
        <f>IF($Y71="","",IF(INDEX('Per Invoice'!D$2:D$501,$Y71)="","",INDEX('Per Invoice'!D$2:D$501,$Y71)))</f>
        <v/>
      </c>
      <c r="E71">
        <f>IF($Y71="","",IF(INDEX('Per Invoice'!E$2:E$501,$Y71)="","",INDEX('Per Invoice'!E$2:E$501,$Y71)))</f>
        <v/>
      </c>
      <c r="F71">
        <f>IF($Y71="","",IF(INDEX('Per Invoice'!F$2:F$501,$Y71)="","",INDEX('Per Invoice'!F$2:F$501,$Y71)))</f>
        <v/>
      </c>
      <c r="G71">
        <f>IF($Y71="","",IF(INDEX('Per Invoice'!G$2:G$501,$Y71)="","",INDEX('Per Invoice'!G$2:G$501,$Y71)))</f>
        <v/>
      </c>
      <c r="H71">
        <f>IF($Y71="","",IF(INDEX('Per Invoice'!H$2:H$501,$Y71)="","",INDEX('Per Invoice'!H$2:H$501,$Y71)))</f>
        <v/>
      </c>
      <c r="I71">
        <f>IF($Y71="","",IF(INDEX('Per Invoice'!I$2:I$501,$Y71)="","",INDEX('Per Invoice'!I$2:I$501,$Y71)))</f>
        <v/>
      </c>
      <c r="J71">
        <f>IF($Y71="","",IF(INDEX('Per Invoice'!J$2:J$501,$Y71)="","",INDEX('Per Invoice'!J$2:J$501,$Y71)))</f>
        <v/>
      </c>
      <c r="K71">
        <f>IF($Y71="","",IF(INDEX('Per Invoice'!K$2:K$501,$Y71)="","",INDEX('Per Invoice'!K$2:K$501,$Y71)))</f>
        <v/>
      </c>
      <c r="L71" s="7">
        <f>IF($Y71="","",IF(INDEX('Per Invoice'!L$2:L$501,$Y71)="","",INDEX('Per Invoice'!L$2:L$501,$Y71)))</f>
        <v/>
      </c>
      <c r="M71" s="14">
        <f>IF($Y71="","",IF(INDEX('Per Invoice'!M$2:M$501,$Y71)="","",INDEX('Per Invoice'!M$2:M$501,$Y71)))</f>
        <v/>
      </c>
      <c r="N71">
        <f>IF($Y71="","",IF(INDEX('Per Invoice'!N$2:N$501,$Y71)="","",INDEX('Per Invoice'!N$2:N$501,$Y71)))</f>
        <v/>
      </c>
      <c r="O71">
        <f>IF($Y71="","",IF(INDEX('Per Invoice'!O$2:O$501,$Y71)="","",INDEX('Per Invoice'!O$2:O$501,$Y71)))</f>
        <v/>
      </c>
      <c r="P71" s="7">
        <f>IF($Y71="","",IF(INDEX('Per Invoice'!P$2:P$501,$Y71)="","",INDEX('Per Invoice'!P$2:P$501,$Y71)))</f>
        <v/>
      </c>
      <c r="Q71" s="7">
        <f>IF($Y71="","",IF(INDEX('Per Invoice'!Q$2:Q$501,$Y71)="","",INDEX('Per Invoice'!Q$2:Q$501,$Y71)))</f>
        <v/>
      </c>
      <c r="R71">
        <f>IF($Y71="","",IF(INDEX('Per Invoice'!R$2:R$501,$Y71)="","",INDEX('Per Invoice'!R$2:R$501,$Y71)))</f>
        <v/>
      </c>
      <c r="S71" s="7">
        <f>IF($Y71="","",IF(INDEX('Per Invoice'!S$2:S$501,$Y71)="","",INDEX('Per Invoice'!S$2:S$501,$Y71)))</f>
        <v/>
      </c>
      <c r="T71" s="7">
        <f>IF($Y71="","",IF(INDEX('Per Invoice'!T$2:T$501,$Y71)="","",INDEX('Per Invoice'!T$2:T$501,$Y71)))</f>
        <v/>
      </c>
      <c r="U71" s="7">
        <f>IF($Y71="","",IF(INDEX('Per Invoice'!U$2:U$501,$Y71)="","",INDEX('Per Invoice'!U$2:U$501,$Y71)))</f>
        <v/>
      </c>
      <c r="V71" s="7">
        <f>IF($Y71="","",IF(INDEX('Per Invoice'!V$2:V$501,$Y71)="","",INDEX('Per Invoice'!V$2:V$501,$Y71)))</f>
        <v/>
      </c>
      <c r="W71" s="7">
        <f>IF($Y71="","",IF(INDEX('Per Invoice'!W$2:W$501,$Y71)="","",INDEX('Per Invoice'!W$2:W$501,$Y71)))</f>
        <v/>
      </c>
      <c r="X71" s="7">
        <f>IF($Y71="","",IF(INDEX('Per Invoice'!X$2:X$501,$Y71)="","",INDEX('Per Invoice'!X$2:X$501,$Y71)))</f>
        <v/>
      </c>
      <c r="Y71" s="16">
        <f>IFERROR(MATCH(Settings!$C$29&amp;"|"&amp;ROWS($Y$2:$Y71),'Per Invoice'!$Z$2:$Z$501,0),"")</f>
        <v/>
      </c>
    </row>
    <row r="72">
      <c r="A72">
        <f>IF($Y72="","",IF(INDEX('Per Invoice'!A$2:A$501,$Y72)="","",INDEX('Per Invoice'!A$2:A$501,$Y72)))</f>
        <v/>
      </c>
      <c r="B72">
        <f>IF($Y72="","",IF(INDEX('Per Invoice'!B$2:B$501,$Y72)="","",INDEX('Per Invoice'!B$2:B$501,$Y72)))</f>
        <v/>
      </c>
      <c r="C72">
        <f>IF($Y72="","",IF(INDEX('Per Invoice'!C$2:C$501,$Y72)="","",INDEX('Per Invoice'!C$2:C$501,$Y72)))</f>
        <v/>
      </c>
      <c r="D72">
        <f>IF($Y72="","",IF(INDEX('Per Invoice'!D$2:D$501,$Y72)="","",INDEX('Per Invoice'!D$2:D$501,$Y72)))</f>
        <v/>
      </c>
      <c r="E72">
        <f>IF($Y72="","",IF(INDEX('Per Invoice'!E$2:E$501,$Y72)="","",INDEX('Per Invoice'!E$2:E$501,$Y72)))</f>
        <v/>
      </c>
      <c r="F72">
        <f>IF($Y72="","",IF(INDEX('Per Invoice'!F$2:F$501,$Y72)="","",INDEX('Per Invoice'!F$2:F$501,$Y72)))</f>
        <v/>
      </c>
      <c r="G72">
        <f>IF($Y72="","",IF(INDEX('Per Invoice'!G$2:G$501,$Y72)="","",INDEX('Per Invoice'!G$2:G$501,$Y72)))</f>
        <v/>
      </c>
      <c r="H72">
        <f>IF($Y72="","",IF(INDEX('Per Invoice'!H$2:H$501,$Y72)="","",INDEX('Per Invoice'!H$2:H$501,$Y72)))</f>
        <v/>
      </c>
      <c r="I72">
        <f>IF($Y72="","",IF(INDEX('Per Invoice'!I$2:I$501,$Y72)="","",INDEX('Per Invoice'!I$2:I$501,$Y72)))</f>
        <v/>
      </c>
      <c r="J72">
        <f>IF($Y72="","",IF(INDEX('Per Invoice'!J$2:J$501,$Y72)="","",INDEX('Per Invoice'!J$2:J$501,$Y72)))</f>
        <v/>
      </c>
      <c r="K72">
        <f>IF($Y72="","",IF(INDEX('Per Invoice'!K$2:K$501,$Y72)="","",INDEX('Per Invoice'!K$2:K$501,$Y72)))</f>
        <v/>
      </c>
      <c r="L72" s="7">
        <f>IF($Y72="","",IF(INDEX('Per Invoice'!L$2:L$501,$Y72)="","",INDEX('Per Invoice'!L$2:L$501,$Y72)))</f>
        <v/>
      </c>
      <c r="M72" s="14">
        <f>IF($Y72="","",IF(INDEX('Per Invoice'!M$2:M$501,$Y72)="","",INDEX('Per Invoice'!M$2:M$501,$Y72)))</f>
        <v/>
      </c>
      <c r="N72">
        <f>IF($Y72="","",IF(INDEX('Per Invoice'!N$2:N$501,$Y72)="","",INDEX('Per Invoice'!N$2:N$501,$Y72)))</f>
        <v/>
      </c>
      <c r="O72">
        <f>IF($Y72="","",IF(INDEX('Per Invoice'!O$2:O$501,$Y72)="","",INDEX('Per Invoice'!O$2:O$501,$Y72)))</f>
        <v/>
      </c>
      <c r="P72" s="7">
        <f>IF($Y72="","",IF(INDEX('Per Invoice'!P$2:P$501,$Y72)="","",INDEX('Per Invoice'!P$2:P$501,$Y72)))</f>
        <v/>
      </c>
      <c r="Q72" s="7">
        <f>IF($Y72="","",IF(INDEX('Per Invoice'!Q$2:Q$501,$Y72)="","",INDEX('Per Invoice'!Q$2:Q$501,$Y72)))</f>
        <v/>
      </c>
      <c r="R72">
        <f>IF($Y72="","",IF(INDEX('Per Invoice'!R$2:R$501,$Y72)="","",INDEX('Per Invoice'!R$2:R$501,$Y72)))</f>
        <v/>
      </c>
      <c r="S72" s="7">
        <f>IF($Y72="","",IF(INDEX('Per Invoice'!S$2:S$501,$Y72)="","",INDEX('Per Invoice'!S$2:S$501,$Y72)))</f>
        <v/>
      </c>
      <c r="T72" s="7">
        <f>IF($Y72="","",IF(INDEX('Per Invoice'!T$2:T$501,$Y72)="","",INDEX('Per Invoice'!T$2:T$501,$Y72)))</f>
        <v/>
      </c>
      <c r="U72" s="7">
        <f>IF($Y72="","",IF(INDEX('Per Invoice'!U$2:U$501,$Y72)="","",INDEX('Per Invoice'!U$2:U$501,$Y72)))</f>
        <v/>
      </c>
      <c r="V72" s="7">
        <f>IF($Y72="","",IF(INDEX('Per Invoice'!V$2:V$501,$Y72)="","",INDEX('Per Invoice'!V$2:V$501,$Y72)))</f>
        <v/>
      </c>
      <c r="W72" s="7">
        <f>IF($Y72="","",IF(INDEX('Per Invoice'!W$2:W$501,$Y72)="","",INDEX('Per Invoice'!W$2:W$501,$Y72)))</f>
        <v/>
      </c>
      <c r="X72" s="7">
        <f>IF($Y72="","",IF(INDEX('Per Invoice'!X$2:X$501,$Y72)="","",INDEX('Per Invoice'!X$2:X$501,$Y72)))</f>
        <v/>
      </c>
      <c r="Y72" s="16">
        <f>IFERROR(MATCH(Settings!$C$29&amp;"|"&amp;ROWS($Y$2:$Y72),'Per Invoice'!$Z$2:$Z$501,0),"")</f>
        <v/>
      </c>
    </row>
    <row r="73">
      <c r="A73">
        <f>IF($Y73="","",IF(INDEX('Per Invoice'!A$2:A$501,$Y73)="","",INDEX('Per Invoice'!A$2:A$501,$Y73)))</f>
        <v/>
      </c>
      <c r="B73">
        <f>IF($Y73="","",IF(INDEX('Per Invoice'!B$2:B$501,$Y73)="","",INDEX('Per Invoice'!B$2:B$501,$Y73)))</f>
        <v/>
      </c>
      <c r="C73">
        <f>IF($Y73="","",IF(INDEX('Per Invoice'!C$2:C$501,$Y73)="","",INDEX('Per Invoice'!C$2:C$501,$Y73)))</f>
        <v/>
      </c>
      <c r="D73">
        <f>IF($Y73="","",IF(INDEX('Per Invoice'!D$2:D$501,$Y73)="","",INDEX('Per Invoice'!D$2:D$501,$Y73)))</f>
        <v/>
      </c>
      <c r="E73">
        <f>IF($Y73="","",IF(INDEX('Per Invoice'!E$2:E$501,$Y73)="","",INDEX('Per Invoice'!E$2:E$501,$Y73)))</f>
        <v/>
      </c>
      <c r="F73">
        <f>IF($Y73="","",IF(INDEX('Per Invoice'!F$2:F$501,$Y73)="","",INDEX('Per Invoice'!F$2:F$501,$Y73)))</f>
        <v/>
      </c>
      <c r="G73">
        <f>IF($Y73="","",IF(INDEX('Per Invoice'!G$2:G$501,$Y73)="","",INDEX('Per Invoice'!G$2:G$501,$Y73)))</f>
        <v/>
      </c>
      <c r="H73">
        <f>IF($Y73="","",IF(INDEX('Per Invoice'!H$2:H$501,$Y73)="","",INDEX('Per Invoice'!H$2:H$501,$Y73)))</f>
        <v/>
      </c>
      <c r="I73">
        <f>IF($Y73="","",IF(INDEX('Per Invoice'!I$2:I$501,$Y73)="","",INDEX('Per Invoice'!I$2:I$501,$Y73)))</f>
        <v/>
      </c>
      <c r="J73">
        <f>IF($Y73="","",IF(INDEX('Per Invoice'!J$2:J$501,$Y73)="","",INDEX('Per Invoice'!J$2:J$501,$Y73)))</f>
        <v/>
      </c>
      <c r="K73">
        <f>IF($Y73="","",IF(INDEX('Per Invoice'!K$2:K$501,$Y73)="","",INDEX('Per Invoice'!K$2:K$501,$Y73)))</f>
        <v/>
      </c>
      <c r="L73" s="7">
        <f>IF($Y73="","",IF(INDEX('Per Invoice'!L$2:L$501,$Y73)="","",INDEX('Per Invoice'!L$2:L$501,$Y73)))</f>
        <v/>
      </c>
      <c r="M73" s="14">
        <f>IF($Y73="","",IF(INDEX('Per Invoice'!M$2:M$501,$Y73)="","",INDEX('Per Invoice'!M$2:M$501,$Y73)))</f>
        <v/>
      </c>
      <c r="N73">
        <f>IF($Y73="","",IF(INDEX('Per Invoice'!N$2:N$501,$Y73)="","",INDEX('Per Invoice'!N$2:N$501,$Y73)))</f>
        <v/>
      </c>
      <c r="O73">
        <f>IF($Y73="","",IF(INDEX('Per Invoice'!O$2:O$501,$Y73)="","",INDEX('Per Invoice'!O$2:O$501,$Y73)))</f>
        <v/>
      </c>
      <c r="P73" s="7">
        <f>IF($Y73="","",IF(INDEX('Per Invoice'!P$2:P$501,$Y73)="","",INDEX('Per Invoice'!P$2:P$501,$Y73)))</f>
        <v/>
      </c>
      <c r="Q73" s="7">
        <f>IF($Y73="","",IF(INDEX('Per Invoice'!Q$2:Q$501,$Y73)="","",INDEX('Per Invoice'!Q$2:Q$501,$Y73)))</f>
        <v/>
      </c>
      <c r="R73">
        <f>IF($Y73="","",IF(INDEX('Per Invoice'!R$2:R$501,$Y73)="","",INDEX('Per Invoice'!R$2:R$501,$Y73)))</f>
        <v/>
      </c>
      <c r="S73" s="7">
        <f>IF($Y73="","",IF(INDEX('Per Invoice'!S$2:S$501,$Y73)="","",INDEX('Per Invoice'!S$2:S$501,$Y73)))</f>
        <v/>
      </c>
      <c r="T73" s="7">
        <f>IF($Y73="","",IF(INDEX('Per Invoice'!T$2:T$501,$Y73)="","",INDEX('Per Invoice'!T$2:T$501,$Y73)))</f>
        <v/>
      </c>
      <c r="U73" s="7">
        <f>IF($Y73="","",IF(INDEX('Per Invoice'!U$2:U$501,$Y73)="","",INDEX('Per Invoice'!U$2:U$501,$Y73)))</f>
        <v/>
      </c>
      <c r="V73" s="7">
        <f>IF($Y73="","",IF(INDEX('Per Invoice'!V$2:V$501,$Y73)="","",INDEX('Per Invoice'!V$2:V$501,$Y73)))</f>
        <v/>
      </c>
      <c r="W73" s="7">
        <f>IF($Y73="","",IF(INDEX('Per Invoice'!W$2:W$501,$Y73)="","",INDEX('Per Invoice'!W$2:W$501,$Y73)))</f>
        <v/>
      </c>
      <c r="X73" s="7">
        <f>IF($Y73="","",IF(INDEX('Per Invoice'!X$2:X$501,$Y73)="","",INDEX('Per Invoice'!X$2:X$501,$Y73)))</f>
        <v/>
      </c>
      <c r="Y73" s="16">
        <f>IFERROR(MATCH(Settings!$C$29&amp;"|"&amp;ROWS($Y$2:$Y73),'Per Invoice'!$Z$2:$Z$501,0),"")</f>
        <v/>
      </c>
    </row>
    <row r="74">
      <c r="A74">
        <f>IF($Y74="","",IF(INDEX('Per Invoice'!A$2:A$501,$Y74)="","",INDEX('Per Invoice'!A$2:A$501,$Y74)))</f>
        <v/>
      </c>
      <c r="B74">
        <f>IF($Y74="","",IF(INDEX('Per Invoice'!B$2:B$501,$Y74)="","",INDEX('Per Invoice'!B$2:B$501,$Y74)))</f>
        <v/>
      </c>
      <c r="C74">
        <f>IF($Y74="","",IF(INDEX('Per Invoice'!C$2:C$501,$Y74)="","",INDEX('Per Invoice'!C$2:C$501,$Y74)))</f>
        <v/>
      </c>
      <c r="D74">
        <f>IF($Y74="","",IF(INDEX('Per Invoice'!D$2:D$501,$Y74)="","",INDEX('Per Invoice'!D$2:D$501,$Y74)))</f>
        <v/>
      </c>
      <c r="E74">
        <f>IF($Y74="","",IF(INDEX('Per Invoice'!E$2:E$501,$Y74)="","",INDEX('Per Invoice'!E$2:E$501,$Y74)))</f>
        <v/>
      </c>
      <c r="F74">
        <f>IF($Y74="","",IF(INDEX('Per Invoice'!F$2:F$501,$Y74)="","",INDEX('Per Invoice'!F$2:F$501,$Y74)))</f>
        <v/>
      </c>
      <c r="G74">
        <f>IF($Y74="","",IF(INDEX('Per Invoice'!G$2:G$501,$Y74)="","",INDEX('Per Invoice'!G$2:G$501,$Y74)))</f>
        <v/>
      </c>
      <c r="H74">
        <f>IF($Y74="","",IF(INDEX('Per Invoice'!H$2:H$501,$Y74)="","",INDEX('Per Invoice'!H$2:H$501,$Y74)))</f>
        <v/>
      </c>
      <c r="I74">
        <f>IF($Y74="","",IF(INDEX('Per Invoice'!I$2:I$501,$Y74)="","",INDEX('Per Invoice'!I$2:I$501,$Y74)))</f>
        <v/>
      </c>
      <c r="J74">
        <f>IF($Y74="","",IF(INDEX('Per Invoice'!J$2:J$501,$Y74)="","",INDEX('Per Invoice'!J$2:J$501,$Y74)))</f>
        <v/>
      </c>
      <c r="K74">
        <f>IF($Y74="","",IF(INDEX('Per Invoice'!K$2:K$501,$Y74)="","",INDEX('Per Invoice'!K$2:K$501,$Y74)))</f>
        <v/>
      </c>
      <c r="L74" s="7">
        <f>IF($Y74="","",IF(INDEX('Per Invoice'!L$2:L$501,$Y74)="","",INDEX('Per Invoice'!L$2:L$501,$Y74)))</f>
        <v/>
      </c>
      <c r="M74" s="14">
        <f>IF($Y74="","",IF(INDEX('Per Invoice'!M$2:M$501,$Y74)="","",INDEX('Per Invoice'!M$2:M$501,$Y74)))</f>
        <v/>
      </c>
      <c r="N74">
        <f>IF($Y74="","",IF(INDEX('Per Invoice'!N$2:N$501,$Y74)="","",INDEX('Per Invoice'!N$2:N$501,$Y74)))</f>
        <v/>
      </c>
      <c r="O74">
        <f>IF($Y74="","",IF(INDEX('Per Invoice'!O$2:O$501,$Y74)="","",INDEX('Per Invoice'!O$2:O$501,$Y74)))</f>
        <v/>
      </c>
      <c r="P74" s="7">
        <f>IF($Y74="","",IF(INDEX('Per Invoice'!P$2:P$501,$Y74)="","",INDEX('Per Invoice'!P$2:P$501,$Y74)))</f>
        <v/>
      </c>
      <c r="Q74" s="7">
        <f>IF($Y74="","",IF(INDEX('Per Invoice'!Q$2:Q$501,$Y74)="","",INDEX('Per Invoice'!Q$2:Q$501,$Y74)))</f>
        <v/>
      </c>
      <c r="R74">
        <f>IF($Y74="","",IF(INDEX('Per Invoice'!R$2:R$501,$Y74)="","",INDEX('Per Invoice'!R$2:R$501,$Y74)))</f>
        <v/>
      </c>
      <c r="S74" s="7">
        <f>IF($Y74="","",IF(INDEX('Per Invoice'!S$2:S$501,$Y74)="","",INDEX('Per Invoice'!S$2:S$501,$Y74)))</f>
        <v/>
      </c>
      <c r="T74" s="7">
        <f>IF($Y74="","",IF(INDEX('Per Invoice'!T$2:T$501,$Y74)="","",INDEX('Per Invoice'!T$2:T$501,$Y74)))</f>
        <v/>
      </c>
      <c r="U74" s="7">
        <f>IF($Y74="","",IF(INDEX('Per Invoice'!U$2:U$501,$Y74)="","",INDEX('Per Invoice'!U$2:U$501,$Y74)))</f>
        <v/>
      </c>
      <c r="V74" s="7">
        <f>IF($Y74="","",IF(INDEX('Per Invoice'!V$2:V$501,$Y74)="","",INDEX('Per Invoice'!V$2:V$501,$Y74)))</f>
        <v/>
      </c>
      <c r="W74" s="7">
        <f>IF($Y74="","",IF(INDEX('Per Invoice'!W$2:W$501,$Y74)="","",INDEX('Per Invoice'!W$2:W$501,$Y74)))</f>
        <v/>
      </c>
      <c r="X74" s="7">
        <f>IF($Y74="","",IF(INDEX('Per Invoice'!X$2:X$501,$Y74)="","",INDEX('Per Invoice'!X$2:X$501,$Y74)))</f>
        <v/>
      </c>
      <c r="Y74" s="16">
        <f>IFERROR(MATCH(Settings!$C$29&amp;"|"&amp;ROWS($Y$2:$Y74),'Per Invoice'!$Z$2:$Z$501,0),"")</f>
        <v/>
      </c>
    </row>
    <row r="75">
      <c r="A75">
        <f>IF($Y75="","",IF(INDEX('Per Invoice'!A$2:A$501,$Y75)="","",INDEX('Per Invoice'!A$2:A$501,$Y75)))</f>
        <v/>
      </c>
      <c r="B75">
        <f>IF($Y75="","",IF(INDEX('Per Invoice'!B$2:B$501,$Y75)="","",INDEX('Per Invoice'!B$2:B$501,$Y75)))</f>
        <v/>
      </c>
      <c r="C75">
        <f>IF($Y75="","",IF(INDEX('Per Invoice'!C$2:C$501,$Y75)="","",INDEX('Per Invoice'!C$2:C$501,$Y75)))</f>
        <v/>
      </c>
      <c r="D75">
        <f>IF($Y75="","",IF(INDEX('Per Invoice'!D$2:D$501,$Y75)="","",INDEX('Per Invoice'!D$2:D$501,$Y75)))</f>
        <v/>
      </c>
      <c r="E75">
        <f>IF($Y75="","",IF(INDEX('Per Invoice'!E$2:E$501,$Y75)="","",INDEX('Per Invoice'!E$2:E$501,$Y75)))</f>
        <v/>
      </c>
      <c r="F75">
        <f>IF($Y75="","",IF(INDEX('Per Invoice'!F$2:F$501,$Y75)="","",INDEX('Per Invoice'!F$2:F$501,$Y75)))</f>
        <v/>
      </c>
      <c r="G75">
        <f>IF($Y75="","",IF(INDEX('Per Invoice'!G$2:G$501,$Y75)="","",INDEX('Per Invoice'!G$2:G$501,$Y75)))</f>
        <v/>
      </c>
      <c r="H75">
        <f>IF($Y75="","",IF(INDEX('Per Invoice'!H$2:H$501,$Y75)="","",INDEX('Per Invoice'!H$2:H$501,$Y75)))</f>
        <v/>
      </c>
      <c r="I75">
        <f>IF($Y75="","",IF(INDEX('Per Invoice'!I$2:I$501,$Y75)="","",INDEX('Per Invoice'!I$2:I$501,$Y75)))</f>
        <v/>
      </c>
      <c r="J75">
        <f>IF($Y75="","",IF(INDEX('Per Invoice'!J$2:J$501,$Y75)="","",INDEX('Per Invoice'!J$2:J$501,$Y75)))</f>
        <v/>
      </c>
      <c r="K75">
        <f>IF($Y75="","",IF(INDEX('Per Invoice'!K$2:K$501,$Y75)="","",INDEX('Per Invoice'!K$2:K$501,$Y75)))</f>
        <v/>
      </c>
      <c r="L75" s="7">
        <f>IF($Y75="","",IF(INDEX('Per Invoice'!L$2:L$501,$Y75)="","",INDEX('Per Invoice'!L$2:L$501,$Y75)))</f>
        <v/>
      </c>
      <c r="M75" s="14">
        <f>IF($Y75="","",IF(INDEX('Per Invoice'!M$2:M$501,$Y75)="","",INDEX('Per Invoice'!M$2:M$501,$Y75)))</f>
        <v/>
      </c>
      <c r="N75">
        <f>IF($Y75="","",IF(INDEX('Per Invoice'!N$2:N$501,$Y75)="","",INDEX('Per Invoice'!N$2:N$501,$Y75)))</f>
        <v/>
      </c>
      <c r="O75">
        <f>IF($Y75="","",IF(INDEX('Per Invoice'!O$2:O$501,$Y75)="","",INDEX('Per Invoice'!O$2:O$501,$Y75)))</f>
        <v/>
      </c>
      <c r="P75" s="7">
        <f>IF($Y75="","",IF(INDEX('Per Invoice'!P$2:P$501,$Y75)="","",INDEX('Per Invoice'!P$2:P$501,$Y75)))</f>
        <v/>
      </c>
      <c r="Q75" s="7">
        <f>IF($Y75="","",IF(INDEX('Per Invoice'!Q$2:Q$501,$Y75)="","",INDEX('Per Invoice'!Q$2:Q$501,$Y75)))</f>
        <v/>
      </c>
      <c r="R75">
        <f>IF($Y75="","",IF(INDEX('Per Invoice'!R$2:R$501,$Y75)="","",INDEX('Per Invoice'!R$2:R$501,$Y75)))</f>
        <v/>
      </c>
      <c r="S75" s="7">
        <f>IF($Y75="","",IF(INDEX('Per Invoice'!S$2:S$501,$Y75)="","",INDEX('Per Invoice'!S$2:S$501,$Y75)))</f>
        <v/>
      </c>
      <c r="T75" s="7">
        <f>IF($Y75="","",IF(INDEX('Per Invoice'!T$2:T$501,$Y75)="","",INDEX('Per Invoice'!T$2:T$501,$Y75)))</f>
        <v/>
      </c>
      <c r="U75" s="7">
        <f>IF($Y75="","",IF(INDEX('Per Invoice'!U$2:U$501,$Y75)="","",INDEX('Per Invoice'!U$2:U$501,$Y75)))</f>
        <v/>
      </c>
      <c r="V75" s="7">
        <f>IF($Y75="","",IF(INDEX('Per Invoice'!V$2:V$501,$Y75)="","",INDEX('Per Invoice'!V$2:V$501,$Y75)))</f>
        <v/>
      </c>
      <c r="W75" s="7">
        <f>IF($Y75="","",IF(INDEX('Per Invoice'!W$2:W$501,$Y75)="","",INDEX('Per Invoice'!W$2:W$501,$Y75)))</f>
        <v/>
      </c>
      <c r="X75" s="7">
        <f>IF($Y75="","",IF(INDEX('Per Invoice'!X$2:X$501,$Y75)="","",INDEX('Per Invoice'!X$2:X$501,$Y75)))</f>
        <v/>
      </c>
      <c r="Y75" s="16">
        <f>IFERROR(MATCH(Settings!$C$29&amp;"|"&amp;ROWS($Y$2:$Y75),'Per Invoice'!$Z$2:$Z$501,0),"")</f>
        <v/>
      </c>
    </row>
    <row r="76">
      <c r="A76">
        <f>IF($Y76="","",IF(INDEX('Per Invoice'!A$2:A$501,$Y76)="","",INDEX('Per Invoice'!A$2:A$501,$Y76)))</f>
        <v/>
      </c>
      <c r="B76">
        <f>IF($Y76="","",IF(INDEX('Per Invoice'!B$2:B$501,$Y76)="","",INDEX('Per Invoice'!B$2:B$501,$Y76)))</f>
        <v/>
      </c>
      <c r="C76">
        <f>IF($Y76="","",IF(INDEX('Per Invoice'!C$2:C$501,$Y76)="","",INDEX('Per Invoice'!C$2:C$501,$Y76)))</f>
        <v/>
      </c>
      <c r="D76">
        <f>IF($Y76="","",IF(INDEX('Per Invoice'!D$2:D$501,$Y76)="","",INDEX('Per Invoice'!D$2:D$501,$Y76)))</f>
        <v/>
      </c>
      <c r="E76">
        <f>IF($Y76="","",IF(INDEX('Per Invoice'!E$2:E$501,$Y76)="","",INDEX('Per Invoice'!E$2:E$501,$Y76)))</f>
        <v/>
      </c>
      <c r="F76">
        <f>IF($Y76="","",IF(INDEX('Per Invoice'!F$2:F$501,$Y76)="","",INDEX('Per Invoice'!F$2:F$501,$Y76)))</f>
        <v/>
      </c>
      <c r="G76">
        <f>IF($Y76="","",IF(INDEX('Per Invoice'!G$2:G$501,$Y76)="","",INDEX('Per Invoice'!G$2:G$501,$Y76)))</f>
        <v/>
      </c>
      <c r="H76">
        <f>IF($Y76="","",IF(INDEX('Per Invoice'!H$2:H$501,$Y76)="","",INDEX('Per Invoice'!H$2:H$501,$Y76)))</f>
        <v/>
      </c>
      <c r="I76">
        <f>IF($Y76="","",IF(INDEX('Per Invoice'!I$2:I$501,$Y76)="","",INDEX('Per Invoice'!I$2:I$501,$Y76)))</f>
        <v/>
      </c>
      <c r="J76">
        <f>IF($Y76="","",IF(INDEX('Per Invoice'!J$2:J$501,$Y76)="","",INDEX('Per Invoice'!J$2:J$501,$Y76)))</f>
        <v/>
      </c>
      <c r="K76">
        <f>IF($Y76="","",IF(INDEX('Per Invoice'!K$2:K$501,$Y76)="","",INDEX('Per Invoice'!K$2:K$501,$Y76)))</f>
        <v/>
      </c>
      <c r="L76" s="7">
        <f>IF($Y76="","",IF(INDEX('Per Invoice'!L$2:L$501,$Y76)="","",INDEX('Per Invoice'!L$2:L$501,$Y76)))</f>
        <v/>
      </c>
      <c r="M76" s="14">
        <f>IF($Y76="","",IF(INDEX('Per Invoice'!M$2:M$501,$Y76)="","",INDEX('Per Invoice'!M$2:M$501,$Y76)))</f>
        <v/>
      </c>
      <c r="N76">
        <f>IF($Y76="","",IF(INDEX('Per Invoice'!N$2:N$501,$Y76)="","",INDEX('Per Invoice'!N$2:N$501,$Y76)))</f>
        <v/>
      </c>
      <c r="O76">
        <f>IF($Y76="","",IF(INDEX('Per Invoice'!O$2:O$501,$Y76)="","",INDEX('Per Invoice'!O$2:O$501,$Y76)))</f>
        <v/>
      </c>
      <c r="P76" s="7">
        <f>IF($Y76="","",IF(INDEX('Per Invoice'!P$2:P$501,$Y76)="","",INDEX('Per Invoice'!P$2:P$501,$Y76)))</f>
        <v/>
      </c>
      <c r="Q76" s="7">
        <f>IF($Y76="","",IF(INDEX('Per Invoice'!Q$2:Q$501,$Y76)="","",INDEX('Per Invoice'!Q$2:Q$501,$Y76)))</f>
        <v/>
      </c>
      <c r="R76">
        <f>IF($Y76="","",IF(INDEX('Per Invoice'!R$2:R$501,$Y76)="","",INDEX('Per Invoice'!R$2:R$501,$Y76)))</f>
        <v/>
      </c>
      <c r="S76" s="7">
        <f>IF($Y76="","",IF(INDEX('Per Invoice'!S$2:S$501,$Y76)="","",INDEX('Per Invoice'!S$2:S$501,$Y76)))</f>
        <v/>
      </c>
      <c r="T76" s="7">
        <f>IF($Y76="","",IF(INDEX('Per Invoice'!T$2:T$501,$Y76)="","",INDEX('Per Invoice'!T$2:T$501,$Y76)))</f>
        <v/>
      </c>
      <c r="U76" s="7">
        <f>IF($Y76="","",IF(INDEX('Per Invoice'!U$2:U$501,$Y76)="","",INDEX('Per Invoice'!U$2:U$501,$Y76)))</f>
        <v/>
      </c>
      <c r="V76" s="7">
        <f>IF($Y76="","",IF(INDEX('Per Invoice'!V$2:V$501,$Y76)="","",INDEX('Per Invoice'!V$2:V$501,$Y76)))</f>
        <v/>
      </c>
      <c r="W76" s="7">
        <f>IF($Y76="","",IF(INDEX('Per Invoice'!W$2:W$501,$Y76)="","",INDEX('Per Invoice'!W$2:W$501,$Y76)))</f>
        <v/>
      </c>
      <c r="X76" s="7">
        <f>IF($Y76="","",IF(INDEX('Per Invoice'!X$2:X$501,$Y76)="","",INDEX('Per Invoice'!X$2:X$501,$Y76)))</f>
        <v/>
      </c>
      <c r="Y76" s="16">
        <f>IFERROR(MATCH(Settings!$C$29&amp;"|"&amp;ROWS($Y$2:$Y76),'Per Invoice'!$Z$2:$Z$501,0),"")</f>
        <v/>
      </c>
    </row>
    <row r="77">
      <c r="A77">
        <f>IF($Y77="","",IF(INDEX('Per Invoice'!A$2:A$501,$Y77)="","",INDEX('Per Invoice'!A$2:A$501,$Y77)))</f>
        <v/>
      </c>
      <c r="B77">
        <f>IF($Y77="","",IF(INDEX('Per Invoice'!B$2:B$501,$Y77)="","",INDEX('Per Invoice'!B$2:B$501,$Y77)))</f>
        <v/>
      </c>
      <c r="C77">
        <f>IF($Y77="","",IF(INDEX('Per Invoice'!C$2:C$501,$Y77)="","",INDEX('Per Invoice'!C$2:C$501,$Y77)))</f>
        <v/>
      </c>
      <c r="D77">
        <f>IF($Y77="","",IF(INDEX('Per Invoice'!D$2:D$501,$Y77)="","",INDEX('Per Invoice'!D$2:D$501,$Y77)))</f>
        <v/>
      </c>
      <c r="E77">
        <f>IF($Y77="","",IF(INDEX('Per Invoice'!E$2:E$501,$Y77)="","",INDEX('Per Invoice'!E$2:E$501,$Y77)))</f>
        <v/>
      </c>
      <c r="F77">
        <f>IF($Y77="","",IF(INDEX('Per Invoice'!F$2:F$501,$Y77)="","",INDEX('Per Invoice'!F$2:F$501,$Y77)))</f>
        <v/>
      </c>
      <c r="G77">
        <f>IF($Y77="","",IF(INDEX('Per Invoice'!G$2:G$501,$Y77)="","",INDEX('Per Invoice'!G$2:G$501,$Y77)))</f>
        <v/>
      </c>
      <c r="H77">
        <f>IF($Y77="","",IF(INDEX('Per Invoice'!H$2:H$501,$Y77)="","",INDEX('Per Invoice'!H$2:H$501,$Y77)))</f>
        <v/>
      </c>
      <c r="I77">
        <f>IF($Y77="","",IF(INDEX('Per Invoice'!I$2:I$501,$Y77)="","",INDEX('Per Invoice'!I$2:I$501,$Y77)))</f>
        <v/>
      </c>
      <c r="J77">
        <f>IF($Y77="","",IF(INDEX('Per Invoice'!J$2:J$501,$Y77)="","",INDEX('Per Invoice'!J$2:J$501,$Y77)))</f>
        <v/>
      </c>
      <c r="K77">
        <f>IF($Y77="","",IF(INDEX('Per Invoice'!K$2:K$501,$Y77)="","",INDEX('Per Invoice'!K$2:K$501,$Y77)))</f>
        <v/>
      </c>
      <c r="L77" s="7">
        <f>IF($Y77="","",IF(INDEX('Per Invoice'!L$2:L$501,$Y77)="","",INDEX('Per Invoice'!L$2:L$501,$Y77)))</f>
        <v/>
      </c>
      <c r="M77" s="14">
        <f>IF($Y77="","",IF(INDEX('Per Invoice'!M$2:M$501,$Y77)="","",INDEX('Per Invoice'!M$2:M$501,$Y77)))</f>
        <v/>
      </c>
      <c r="N77">
        <f>IF($Y77="","",IF(INDEX('Per Invoice'!N$2:N$501,$Y77)="","",INDEX('Per Invoice'!N$2:N$501,$Y77)))</f>
        <v/>
      </c>
      <c r="O77">
        <f>IF($Y77="","",IF(INDEX('Per Invoice'!O$2:O$501,$Y77)="","",INDEX('Per Invoice'!O$2:O$501,$Y77)))</f>
        <v/>
      </c>
      <c r="P77" s="7">
        <f>IF($Y77="","",IF(INDEX('Per Invoice'!P$2:P$501,$Y77)="","",INDEX('Per Invoice'!P$2:P$501,$Y77)))</f>
        <v/>
      </c>
      <c r="Q77" s="7">
        <f>IF($Y77="","",IF(INDEX('Per Invoice'!Q$2:Q$501,$Y77)="","",INDEX('Per Invoice'!Q$2:Q$501,$Y77)))</f>
        <v/>
      </c>
      <c r="R77">
        <f>IF($Y77="","",IF(INDEX('Per Invoice'!R$2:R$501,$Y77)="","",INDEX('Per Invoice'!R$2:R$501,$Y77)))</f>
        <v/>
      </c>
      <c r="S77" s="7">
        <f>IF($Y77="","",IF(INDEX('Per Invoice'!S$2:S$501,$Y77)="","",INDEX('Per Invoice'!S$2:S$501,$Y77)))</f>
        <v/>
      </c>
      <c r="T77" s="7">
        <f>IF($Y77="","",IF(INDEX('Per Invoice'!T$2:T$501,$Y77)="","",INDEX('Per Invoice'!T$2:T$501,$Y77)))</f>
        <v/>
      </c>
      <c r="U77" s="7">
        <f>IF($Y77="","",IF(INDEX('Per Invoice'!U$2:U$501,$Y77)="","",INDEX('Per Invoice'!U$2:U$501,$Y77)))</f>
        <v/>
      </c>
      <c r="V77" s="7">
        <f>IF($Y77="","",IF(INDEX('Per Invoice'!V$2:V$501,$Y77)="","",INDEX('Per Invoice'!V$2:V$501,$Y77)))</f>
        <v/>
      </c>
      <c r="W77" s="7">
        <f>IF($Y77="","",IF(INDEX('Per Invoice'!W$2:W$501,$Y77)="","",INDEX('Per Invoice'!W$2:W$501,$Y77)))</f>
        <v/>
      </c>
      <c r="X77" s="7">
        <f>IF($Y77="","",IF(INDEX('Per Invoice'!X$2:X$501,$Y77)="","",INDEX('Per Invoice'!X$2:X$501,$Y77)))</f>
        <v/>
      </c>
      <c r="Y77" s="16">
        <f>IFERROR(MATCH(Settings!$C$29&amp;"|"&amp;ROWS($Y$2:$Y77),'Per Invoice'!$Z$2:$Z$501,0),"")</f>
        <v/>
      </c>
    </row>
    <row r="78">
      <c r="A78">
        <f>IF($Y78="","",IF(INDEX('Per Invoice'!A$2:A$501,$Y78)="","",INDEX('Per Invoice'!A$2:A$501,$Y78)))</f>
        <v/>
      </c>
      <c r="B78">
        <f>IF($Y78="","",IF(INDEX('Per Invoice'!B$2:B$501,$Y78)="","",INDEX('Per Invoice'!B$2:B$501,$Y78)))</f>
        <v/>
      </c>
      <c r="C78">
        <f>IF($Y78="","",IF(INDEX('Per Invoice'!C$2:C$501,$Y78)="","",INDEX('Per Invoice'!C$2:C$501,$Y78)))</f>
        <v/>
      </c>
      <c r="D78">
        <f>IF($Y78="","",IF(INDEX('Per Invoice'!D$2:D$501,$Y78)="","",INDEX('Per Invoice'!D$2:D$501,$Y78)))</f>
        <v/>
      </c>
      <c r="E78">
        <f>IF($Y78="","",IF(INDEX('Per Invoice'!E$2:E$501,$Y78)="","",INDEX('Per Invoice'!E$2:E$501,$Y78)))</f>
        <v/>
      </c>
      <c r="F78">
        <f>IF($Y78="","",IF(INDEX('Per Invoice'!F$2:F$501,$Y78)="","",INDEX('Per Invoice'!F$2:F$501,$Y78)))</f>
        <v/>
      </c>
      <c r="G78">
        <f>IF($Y78="","",IF(INDEX('Per Invoice'!G$2:G$501,$Y78)="","",INDEX('Per Invoice'!G$2:G$501,$Y78)))</f>
        <v/>
      </c>
      <c r="H78">
        <f>IF($Y78="","",IF(INDEX('Per Invoice'!H$2:H$501,$Y78)="","",INDEX('Per Invoice'!H$2:H$501,$Y78)))</f>
        <v/>
      </c>
      <c r="I78">
        <f>IF($Y78="","",IF(INDEX('Per Invoice'!I$2:I$501,$Y78)="","",INDEX('Per Invoice'!I$2:I$501,$Y78)))</f>
        <v/>
      </c>
      <c r="J78">
        <f>IF($Y78="","",IF(INDEX('Per Invoice'!J$2:J$501,$Y78)="","",INDEX('Per Invoice'!J$2:J$501,$Y78)))</f>
        <v/>
      </c>
      <c r="K78">
        <f>IF($Y78="","",IF(INDEX('Per Invoice'!K$2:K$501,$Y78)="","",INDEX('Per Invoice'!K$2:K$501,$Y78)))</f>
        <v/>
      </c>
      <c r="L78" s="7">
        <f>IF($Y78="","",IF(INDEX('Per Invoice'!L$2:L$501,$Y78)="","",INDEX('Per Invoice'!L$2:L$501,$Y78)))</f>
        <v/>
      </c>
      <c r="M78" s="14">
        <f>IF($Y78="","",IF(INDEX('Per Invoice'!M$2:M$501,$Y78)="","",INDEX('Per Invoice'!M$2:M$501,$Y78)))</f>
        <v/>
      </c>
      <c r="N78">
        <f>IF($Y78="","",IF(INDEX('Per Invoice'!N$2:N$501,$Y78)="","",INDEX('Per Invoice'!N$2:N$501,$Y78)))</f>
        <v/>
      </c>
      <c r="O78">
        <f>IF($Y78="","",IF(INDEX('Per Invoice'!O$2:O$501,$Y78)="","",INDEX('Per Invoice'!O$2:O$501,$Y78)))</f>
        <v/>
      </c>
      <c r="P78" s="7">
        <f>IF($Y78="","",IF(INDEX('Per Invoice'!P$2:P$501,$Y78)="","",INDEX('Per Invoice'!P$2:P$501,$Y78)))</f>
        <v/>
      </c>
      <c r="Q78" s="7">
        <f>IF($Y78="","",IF(INDEX('Per Invoice'!Q$2:Q$501,$Y78)="","",INDEX('Per Invoice'!Q$2:Q$501,$Y78)))</f>
        <v/>
      </c>
      <c r="R78">
        <f>IF($Y78="","",IF(INDEX('Per Invoice'!R$2:R$501,$Y78)="","",INDEX('Per Invoice'!R$2:R$501,$Y78)))</f>
        <v/>
      </c>
      <c r="S78" s="7">
        <f>IF($Y78="","",IF(INDEX('Per Invoice'!S$2:S$501,$Y78)="","",INDEX('Per Invoice'!S$2:S$501,$Y78)))</f>
        <v/>
      </c>
      <c r="T78" s="7">
        <f>IF($Y78="","",IF(INDEX('Per Invoice'!T$2:T$501,$Y78)="","",INDEX('Per Invoice'!T$2:T$501,$Y78)))</f>
        <v/>
      </c>
      <c r="U78" s="7">
        <f>IF($Y78="","",IF(INDEX('Per Invoice'!U$2:U$501,$Y78)="","",INDEX('Per Invoice'!U$2:U$501,$Y78)))</f>
        <v/>
      </c>
      <c r="V78" s="7">
        <f>IF($Y78="","",IF(INDEX('Per Invoice'!V$2:V$501,$Y78)="","",INDEX('Per Invoice'!V$2:V$501,$Y78)))</f>
        <v/>
      </c>
      <c r="W78" s="7">
        <f>IF($Y78="","",IF(INDEX('Per Invoice'!W$2:W$501,$Y78)="","",INDEX('Per Invoice'!W$2:W$501,$Y78)))</f>
        <v/>
      </c>
      <c r="X78" s="7">
        <f>IF($Y78="","",IF(INDEX('Per Invoice'!X$2:X$501,$Y78)="","",INDEX('Per Invoice'!X$2:X$501,$Y78)))</f>
        <v/>
      </c>
      <c r="Y78" s="16">
        <f>IFERROR(MATCH(Settings!$C$29&amp;"|"&amp;ROWS($Y$2:$Y78),'Per Invoice'!$Z$2:$Z$501,0),"")</f>
        <v/>
      </c>
    </row>
    <row r="79">
      <c r="A79">
        <f>IF($Y79="","",IF(INDEX('Per Invoice'!A$2:A$501,$Y79)="","",INDEX('Per Invoice'!A$2:A$501,$Y79)))</f>
        <v/>
      </c>
      <c r="B79">
        <f>IF($Y79="","",IF(INDEX('Per Invoice'!B$2:B$501,$Y79)="","",INDEX('Per Invoice'!B$2:B$501,$Y79)))</f>
        <v/>
      </c>
      <c r="C79">
        <f>IF($Y79="","",IF(INDEX('Per Invoice'!C$2:C$501,$Y79)="","",INDEX('Per Invoice'!C$2:C$501,$Y79)))</f>
        <v/>
      </c>
      <c r="D79">
        <f>IF($Y79="","",IF(INDEX('Per Invoice'!D$2:D$501,$Y79)="","",INDEX('Per Invoice'!D$2:D$501,$Y79)))</f>
        <v/>
      </c>
      <c r="E79">
        <f>IF($Y79="","",IF(INDEX('Per Invoice'!E$2:E$501,$Y79)="","",INDEX('Per Invoice'!E$2:E$501,$Y79)))</f>
        <v/>
      </c>
      <c r="F79">
        <f>IF($Y79="","",IF(INDEX('Per Invoice'!F$2:F$501,$Y79)="","",INDEX('Per Invoice'!F$2:F$501,$Y79)))</f>
        <v/>
      </c>
      <c r="G79">
        <f>IF($Y79="","",IF(INDEX('Per Invoice'!G$2:G$501,$Y79)="","",INDEX('Per Invoice'!G$2:G$501,$Y79)))</f>
        <v/>
      </c>
      <c r="H79">
        <f>IF($Y79="","",IF(INDEX('Per Invoice'!H$2:H$501,$Y79)="","",INDEX('Per Invoice'!H$2:H$501,$Y79)))</f>
        <v/>
      </c>
      <c r="I79">
        <f>IF($Y79="","",IF(INDEX('Per Invoice'!I$2:I$501,$Y79)="","",INDEX('Per Invoice'!I$2:I$501,$Y79)))</f>
        <v/>
      </c>
      <c r="J79">
        <f>IF($Y79="","",IF(INDEX('Per Invoice'!J$2:J$501,$Y79)="","",INDEX('Per Invoice'!J$2:J$501,$Y79)))</f>
        <v/>
      </c>
      <c r="K79">
        <f>IF($Y79="","",IF(INDEX('Per Invoice'!K$2:K$501,$Y79)="","",INDEX('Per Invoice'!K$2:K$501,$Y79)))</f>
        <v/>
      </c>
      <c r="L79" s="7">
        <f>IF($Y79="","",IF(INDEX('Per Invoice'!L$2:L$501,$Y79)="","",INDEX('Per Invoice'!L$2:L$501,$Y79)))</f>
        <v/>
      </c>
      <c r="M79" s="14">
        <f>IF($Y79="","",IF(INDEX('Per Invoice'!M$2:M$501,$Y79)="","",INDEX('Per Invoice'!M$2:M$501,$Y79)))</f>
        <v/>
      </c>
      <c r="N79">
        <f>IF($Y79="","",IF(INDEX('Per Invoice'!N$2:N$501,$Y79)="","",INDEX('Per Invoice'!N$2:N$501,$Y79)))</f>
        <v/>
      </c>
      <c r="O79">
        <f>IF($Y79="","",IF(INDEX('Per Invoice'!O$2:O$501,$Y79)="","",INDEX('Per Invoice'!O$2:O$501,$Y79)))</f>
        <v/>
      </c>
      <c r="P79" s="7">
        <f>IF($Y79="","",IF(INDEX('Per Invoice'!P$2:P$501,$Y79)="","",INDEX('Per Invoice'!P$2:P$501,$Y79)))</f>
        <v/>
      </c>
      <c r="Q79" s="7">
        <f>IF($Y79="","",IF(INDEX('Per Invoice'!Q$2:Q$501,$Y79)="","",INDEX('Per Invoice'!Q$2:Q$501,$Y79)))</f>
        <v/>
      </c>
      <c r="R79">
        <f>IF($Y79="","",IF(INDEX('Per Invoice'!R$2:R$501,$Y79)="","",INDEX('Per Invoice'!R$2:R$501,$Y79)))</f>
        <v/>
      </c>
      <c r="S79" s="7">
        <f>IF($Y79="","",IF(INDEX('Per Invoice'!S$2:S$501,$Y79)="","",INDEX('Per Invoice'!S$2:S$501,$Y79)))</f>
        <v/>
      </c>
      <c r="T79" s="7">
        <f>IF($Y79="","",IF(INDEX('Per Invoice'!T$2:T$501,$Y79)="","",INDEX('Per Invoice'!T$2:T$501,$Y79)))</f>
        <v/>
      </c>
      <c r="U79" s="7">
        <f>IF($Y79="","",IF(INDEX('Per Invoice'!U$2:U$501,$Y79)="","",INDEX('Per Invoice'!U$2:U$501,$Y79)))</f>
        <v/>
      </c>
      <c r="V79" s="7">
        <f>IF($Y79="","",IF(INDEX('Per Invoice'!V$2:V$501,$Y79)="","",INDEX('Per Invoice'!V$2:V$501,$Y79)))</f>
        <v/>
      </c>
      <c r="W79" s="7">
        <f>IF($Y79="","",IF(INDEX('Per Invoice'!W$2:W$501,$Y79)="","",INDEX('Per Invoice'!W$2:W$501,$Y79)))</f>
        <v/>
      </c>
      <c r="X79" s="7">
        <f>IF($Y79="","",IF(INDEX('Per Invoice'!X$2:X$501,$Y79)="","",INDEX('Per Invoice'!X$2:X$501,$Y79)))</f>
        <v/>
      </c>
      <c r="Y79" s="16">
        <f>IFERROR(MATCH(Settings!$C$29&amp;"|"&amp;ROWS($Y$2:$Y79),'Per Invoice'!$Z$2:$Z$501,0),"")</f>
        <v/>
      </c>
    </row>
    <row r="80">
      <c r="A80">
        <f>IF($Y80="","",IF(INDEX('Per Invoice'!A$2:A$501,$Y80)="","",INDEX('Per Invoice'!A$2:A$501,$Y80)))</f>
        <v/>
      </c>
      <c r="B80">
        <f>IF($Y80="","",IF(INDEX('Per Invoice'!B$2:B$501,$Y80)="","",INDEX('Per Invoice'!B$2:B$501,$Y80)))</f>
        <v/>
      </c>
      <c r="C80">
        <f>IF($Y80="","",IF(INDEX('Per Invoice'!C$2:C$501,$Y80)="","",INDEX('Per Invoice'!C$2:C$501,$Y80)))</f>
        <v/>
      </c>
      <c r="D80">
        <f>IF($Y80="","",IF(INDEX('Per Invoice'!D$2:D$501,$Y80)="","",INDEX('Per Invoice'!D$2:D$501,$Y80)))</f>
        <v/>
      </c>
      <c r="E80">
        <f>IF($Y80="","",IF(INDEX('Per Invoice'!E$2:E$501,$Y80)="","",INDEX('Per Invoice'!E$2:E$501,$Y80)))</f>
        <v/>
      </c>
      <c r="F80">
        <f>IF($Y80="","",IF(INDEX('Per Invoice'!F$2:F$501,$Y80)="","",INDEX('Per Invoice'!F$2:F$501,$Y80)))</f>
        <v/>
      </c>
      <c r="G80">
        <f>IF($Y80="","",IF(INDEX('Per Invoice'!G$2:G$501,$Y80)="","",INDEX('Per Invoice'!G$2:G$501,$Y80)))</f>
        <v/>
      </c>
      <c r="H80">
        <f>IF($Y80="","",IF(INDEX('Per Invoice'!H$2:H$501,$Y80)="","",INDEX('Per Invoice'!H$2:H$501,$Y80)))</f>
        <v/>
      </c>
      <c r="I80">
        <f>IF($Y80="","",IF(INDEX('Per Invoice'!I$2:I$501,$Y80)="","",INDEX('Per Invoice'!I$2:I$501,$Y80)))</f>
        <v/>
      </c>
      <c r="J80">
        <f>IF($Y80="","",IF(INDEX('Per Invoice'!J$2:J$501,$Y80)="","",INDEX('Per Invoice'!J$2:J$501,$Y80)))</f>
        <v/>
      </c>
      <c r="K80">
        <f>IF($Y80="","",IF(INDEX('Per Invoice'!K$2:K$501,$Y80)="","",INDEX('Per Invoice'!K$2:K$501,$Y80)))</f>
        <v/>
      </c>
      <c r="L80" s="7">
        <f>IF($Y80="","",IF(INDEX('Per Invoice'!L$2:L$501,$Y80)="","",INDEX('Per Invoice'!L$2:L$501,$Y80)))</f>
        <v/>
      </c>
      <c r="M80" s="14">
        <f>IF($Y80="","",IF(INDEX('Per Invoice'!M$2:M$501,$Y80)="","",INDEX('Per Invoice'!M$2:M$501,$Y80)))</f>
        <v/>
      </c>
      <c r="N80">
        <f>IF($Y80="","",IF(INDEX('Per Invoice'!N$2:N$501,$Y80)="","",INDEX('Per Invoice'!N$2:N$501,$Y80)))</f>
        <v/>
      </c>
      <c r="O80">
        <f>IF($Y80="","",IF(INDEX('Per Invoice'!O$2:O$501,$Y80)="","",INDEX('Per Invoice'!O$2:O$501,$Y80)))</f>
        <v/>
      </c>
      <c r="P80" s="7">
        <f>IF($Y80="","",IF(INDEX('Per Invoice'!P$2:P$501,$Y80)="","",INDEX('Per Invoice'!P$2:P$501,$Y80)))</f>
        <v/>
      </c>
      <c r="Q80" s="7">
        <f>IF($Y80="","",IF(INDEX('Per Invoice'!Q$2:Q$501,$Y80)="","",INDEX('Per Invoice'!Q$2:Q$501,$Y80)))</f>
        <v/>
      </c>
      <c r="R80">
        <f>IF($Y80="","",IF(INDEX('Per Invoice'!R$2:R$501,$Y80)="","",INDEX('Per Invoice'!R$2:R$501,$Y80)))</f>
        <v/>
      </c>
      <c r="S80" s="7">
        <f>IF($Y80="","",IF(INDEX('Per Invoice'!S$2:S$501,$Y80)="","",INDEX('Per Invoice'!S$2:S$501,$Y80)))</f>
        <v/>
      </c>
      <c r="T80" s="7">
        <f>IF($Y80="","",IF(INDEX('Per Invoice'!T$2:T$501,$Y80)="","",INDEX('Per Invoice'!T$2:T$501,$Y80)))</f>
        <v/>
      </c>
      <c r="U80" s="7">
        <f>IF($Y80="","",IF(INDEX('Per Invoice'!U$2:U$501,$Y80)="","",INDEX('Per Invoice'!U$2:U$501,$Y80)))</f>
        <v/>
      </c>
      <c r="V80" s="7">
        <f>IF($Y80="","",IF(INDEX('Per Invoice'!V$2:V$501,$Y80)="","",INDEX('Per Invoice'!V$2:V$501,$Y80)))</f>
        <v/>
      </c>
      <c r="W80" s="7">
        <f>IF($Y80="","",IF(INDEX('Per Invoice'!W$2:W$501,$Y80)="","",INDEX('Per Invoice'!W$2:W$501,$Y80)))</f>
        <v/>
      </c>
      <c r="X80" s="7">
        <f>IF($Y80="","",IF(INDEX('Per Invoice'!X$2:X$501,$Y80)="","",INDEX('Per Invoice'!X$2:X$501,$Y80)))</f>
        <v/>
      </c>
      <c r="Y80" s="16">
        <f>IFERROR(MATCH(Settings!$C$29&amp;"|"&amp;ROWS($Y$2:$Y80),'Per Invoice'!$Z$2:$Z$501,0),"")</f>
        <v/>
      </c>
    </row>
    <row r="81">
      <c r="A81">
        <f>IF($Y81="","",IF(INDEX('Per Invoice'!A$2:A$501,$Y81)="","",INDEX('Per Invoice'!A$2:A$501,$Y81)))</f>
        <v/>
      </c>
      <c r="B81">
        <f>IF($Y81="","",IF(INDEX('Per Invoice'!B$2:B$501,$Y81)="","",INDEX('Per Invoice'!B$2:B$501,$Y81)))</f>
        <v/>
      </c>
      <c r="C81">
        <f>IF($Y81="","",IF(INDEX('Per Invoice'!C$2:C$501,$Y81)="","",INDEX('Per Invoice'!C$2:C$501,$Y81)))</f>
        <v/>
      </c>
      <c r="D81">
        <f>IF($Y81="","",IF(INDEX('Per Invoice'!D$2:D$501,$Y81)="","",INDEX('Per Invoice'!D$2:D$501,$Y81)))</f>
        <v/>
      </c>
      <c r="E81">
        <f>IF($Y81="","",IF(INDEX('Per Invoice'!E$2:E$501,$Y81)="","",INDEX('Per Invoice'!E$2:E$501,$Y81)))</f>
        <v/>
      </c>
      <c r="F81">
        <f>IF($Y81="","",IF(INDEX('Per Invoice'!F$2:F$501,$Y81)="","",INDEX('Per Invoice'!F$2:F$501,$Y81)))</f>
        <v/>
      </c>
      <c r="G81">
        <f>IF($Y81="","",IF(INDEX('Per Invoice'!G$2:G$501,$Y81)="","",INDEX('Per Invoice'!G$2:G$501,$Y81)))</f>
        <v/>
      </c>
      <c r="H81">
        <f>IF($Y81="","",IF(INDEX('Per Invoice'!H$2:H$501,$Y81)="","",INDEX('Per Invoice'!H$2:H$501,$Y81)))</f>
        <v/>
      </c>
      <c r="I81">
        <f>IF($Y81="","",IF(INDEX('Per Invoice'!I$2:I$501,$Y81)="","",INDEX('Per Invoice'!I$2:I$501,$Y81)))</f>
        <v/>
      </c>
      <c r="J81">
        <f>IF($Y81="","",IF(INDEX('Per Invoice'!J$2:J$501,$Y81)="","",INDEX('Per Invoice'!J$2:J$501,$Y81)))</f>
        <v/>
      </c>
      <c r="K81">
        <f>IF($Y81="","",IF(INDEX('Per Invoice'!K$2:K$501,$Y81)="","",INDEX('Per Invoice'!K$2:K$501,$Y81)))</f>
        <v/>
      </c>
      <c r="L81" s="7">
        <f>IF($Y81="","",IF(INDEX('Per Invoice'!L$2:L$501,$Y81)="","",INDEX('Per Invoice'!L$2:L$501,$Y81)))</f>
        <v/>
      </c>
      <c r="M81" s="14">
        <f>IF($Y81="","",IF(INDEX('Per Invoice'!M$2:M$501,$Y81)="","",INDEX('Per Invoice'!M$2:M$501,$Y81)))</f>
        <v/>
      </c>
      <c r="N81">
        <f>IF($Y81="","",IF(INDEX('Per Invoice'!N$2:N$501,$Y81)="","",INDEX('Per Invoice'!N$2:N$501,$Y81)))</f>
        <v/>
      </c>
      <c r="O81">
        <f>IF($Y81="","",IF(INDEX('Per Invoice'!O$2:O$501,$Y81)="","",INDEX('Per Invoice'!O$2:O$501,$Y81)))</f>
        <v/>
      </c>
      <c r="P81" s="7">
        <f>IF($Y81="","",IF(INDEX('Per Invoice'!P$2:P$501,$Y81)="","",INDEX('Per Invoice'!P$2:P$501,$Y81)))</f>
        <v/>
      </c>
      <c r="Q81" s="7">
        <f>IF($Y81="","",IF(INDEX('Per Invoice'!Q$2:Q$501,$Y81)="","",INDEX('Per Invoice'!Q$2:Q$501,$Y81)))</f>
        <v/>
      </c>
      <c r="R81">
        <f>IF($Y81="","",IF(INDEX('Per Invoice'!R$2:R$501,$Y81)="","",INDEX('Per Invoice'!R$2:R$501,$Y81)))</f>
        <v/>
      </c>
      <c r="S81" s="7">
        <f>IF($Y81="","",IF(INDEX('Per Invoice'!S$2:S$501,$Y81)="","",INDEX('Per Invoice'!S$2:S$501,$Y81)))</f>
        <v/>
      </c>
      <c r="T81" s="7">
        <f>IF($Y81="","",IF(INDEX('Per Invoice'!T$2:T$501,$Y81)="","",INDEX('Per Invoice'!T$2:T$501,$Y81)))</f>
        <v/>
      </c>
      <c r="U81" s="7">
        <f>IF($Y81="","",IF(INDEX('Per Invoice'!U$2:U$501,$Y81)="","",INDEX('Per Invoice'!U$2:U$501,$Y81)))</f>
        <v/>
      </c>
      <c r="V81" s="7">
        <f>IF($Y81="","",IF(INDEX('Per Invoice'!V$2:V$501,$Y81)="","",INDEX('Per Invoice'!V$2:V$501,$Y81)))</f>
        <v/>
      </c>
      <c r="W81" s="7">
        <f>IF($Y81="","",IF(INDEX('Per Invoice'!W$2:W$501,$Y81)="","",INDEX('Per Invoice'!W$2:W$501,$Y81)))</f>
        <v/>
      </c>
      <c r="X81" s="7">
        <f>IF($Y81="","",IF(INDEX('Per Invoice'!X$2:X$501,$Y81)="","",INDEX('Per Invoice'!X$2:X$501,$Y81)))</f>
        <v/>
      </c>
      <c r="Y81" s="16">
        <f>IFERROR(MATCH(Settings!$C$29&amp;"|"&amp;ROWS($Y$2:$Y81),'Per Invoice'!$Z$2:$Z$501,0),"")</f>
        <v/>
      </c>
    </row>
    <row r="82">
      <c r="A82">
        <f>IF($Y82="","",IF(INDEX('Per Invoice'!A$2:A$501,$Y82)="","",INDEX('Per Invoice'!A$2:A$501,$Y82)))</f>
        <v/>
      </c>
      <c r="B82">
        <f>IF($Y82="","",IF(INDEX('Per Invoice'!B$2:B$501,$Y82)="","",INDEX('Per Invoice'!B$2:B$501,$Y82)))</f>
        <v/>
      </c>
      <c r="C82">
        <f>IF($Y82="","",IF(INDEX('Per Invoice'!C$2:C$501,$Y82)="","",INDEX('Per Invoice'!C$2:C$501,$Y82)))</f>
        <v/>
      </c>
      <c r="D82">
        <f>IF($Y82="","",IF(INDEX('Per Invoice'!D$2:D$501,$Y82)="","",INDEX('Per Invoice'!D$2:D$501,$Y82)))</f>
        <v/>
      </c>
      <c r="E82">
        <f>IF($Y82="","",IF(INDEX('Per Invoice'!E$2:E$501,$Y82)="","",INDEX('Per Invoice'!E$2:E$501,$Y82)))</f>
        <v/>
      </c>
      <c r="F82">
        <f>IF($Y82="","",IF(INDEX('Per Invoice'!F$2:F$501,$Y82)="","",INDEX('Per Invoice'!F$2:F$501,$Y82)))</f>
        <v/>
      </c>
      <c r="G82">
        <f>IF($Y82="","",IF(INDEX('Per Invoice'!G$2:G$501,$Y82)="","",INDEX('Per Invoice'!G$2:G$501,$Y82)))</f>
        <v/>
      </c>
      <c r="H82">
        <f>IF($Y82="","",IF(INDEX('Per Invoice'!H$2:H$501,$Y82)="","",INDEX('Per Invoice'!H$2:H$501,$Y82)))</f>
        <v/>
      </c>
      <c r="I82">
        <f>IF($Y82="","",IF(INDEX('Per Invoice'!I$2:I$501,$Y82)="","",INDEX('Per Invoice'!I$2:I$501,$Y82)))</f>
        <v/>
      </c>
      <c r="J82">
        <f>IF($Y82="","",IF(INDEX('Per Invoice'!J$2:J$501,$Y82)="","",INDEX('Per Invoice'!J$2:J$501,$Y82)))</f>
        <v/>
      </c>
      <c r="K82">
        <f>IF($Y82="","",IF(INDEX('Per Invoice'!K$2:K$501,$Y82)="","",INDEX('Per Invoice'!K$2:K$501,$Y82)))</f>
        <v/>
      </c>
      <c r="L82" s="7">
        <f>IF($Y82="","",IF(INDEX('Per Invoice'!L$2:L$501,$Y82)="","",INDEX('Per Invoice'!L$2:L$501,$Y82)))</f>
        <v/>
      </c>
      <c r="M82" s="14">
        <f>IF($Y82="","",IF(INDEX('Per Invoice'!M$2:M$501,$Y82)="","",INDEX('Per Invoice'!M$2:M$501,$Y82)))</f>
        <v/>
      </c>
      <c r="N82">
        <f>IF($Y82="","",IF(INDEX('Per Invoice'!N$2:N$501,$Y82)="","",INDEX('Per Invoice'!N$2:N$501,$Y82)))</f>
        <v/>
      </c>
      <c r="O82">
        <f>IF($Y82="","",IF(INDEX('Per Invoice'!O$2:O$501,$Y82)="","",INDEX('Per Invoice'!O$2:O$501,$Y82)))</f>
        <v/>
      </c>
      <c r="P82" s="7">
        <f>IF($Y82="","",IF(INDEX('Per Invoice'!P$2:P$501,$Y82)="","",INDEX('Per Invoice'!P$2:P$501,$Y82)))</f>
        <v/>
      </c>
      <c r="Q82" s="7">
        <f>IF($Y82="","",IF(INDEX('Per Invoice'!Q$2:Q$501,$Y82)="","",INDEX('Per Invoice'!Q$2:Q$501,$Y82)))</f>
        <v/>
      </c>
      <c r="R82">
        <f>IF($Y82="","",IF(INDEX('Per Invoice'!R$2:R$501,$Y82)="","",INDEX('Per Invoice'!R$2:R$501,$Y82)))</f>
        <v/>
      </c>
      <c r="S82" s="7">
        <f>IF($Y82="","",IF(INDEX('Per Invoice'!S$2:S$501,$Y82)="","",INDEX('Per Invoice'!S$2:S$501,$Y82)))</f>
        <v/>
      </c>
      <c r="T82" s="7">
        <f>IF($Y82="","",IF(INDEX('Per Invoice'!T$2:T$501,$Y82)="","",INDEX('Per Invoice'!T$2:T$501,$Y82)))</f>
        <v/>
      </c>
      <c r="U82" s="7">
        <f>IF($Y82="","",IF(INDEX('Per Invoice'!U$2:U$501,$Y82)="","",INDEX('Per Invoice'!U$2:U$501,$Y82)))</f>
        <v/>
      </c>
      <c r="V82" s="7">
        <f>IF($Y82="","",IF(INDEX('Per Invoice'!V$2:V$501,$Y82)="","",INDEX('Per Invoice'!V$2:V$501,$Y82)))</f>
        <v/>
      </c>
      <c r="W82" s="7">
        <f>IF($Y82="","",IF(INDEX('Per Invoice'!W$2:W$501,$Y82)="","",INDEX('Per Invoice'!W$2:W$501,$Y82)))</f>
        <v/>
      </c>
      <c r="X82" s="7">
        <f>IF($Y82="","",IF(INDEX('Per Invoice'!X$2:X$501,$Y82)="","",INDEX('Per Invoice'!X$2:X$501,$Y82)))</f>
        <v/>
      </c>
      <c r="Y82" s="16">
        <f>IFERROR(MATCH(Settings!$C$29&amp;"|"&amp;ROWS($Y$2:$Y82),'Per Invoice'!$Z$2:$Z$501,0),"")</f>
        <v/>
      </c>
    </row>
    <row r="83">
      <c r="A83">
        <f>IF($Y83="","",IF(INDEX('Per Invoice'!A$2:A$501,$Y83)="","",INDEX('Per Invoice'!A$2:A$501,$Y83)))</f>
        <v/>
      </c>
      <c r="B83">
        <f>IF($Y83="","",IF(INDEX('Per Invoice'!B$2:B$501,$Y83)="","",INDEX('Per Invoice'!B$2:B$501,$Y83)))</f>
        <v/>
      </c>
      <c r="C83">
        <f>IF($Y83="","",IF(INDEX('Per Invoice'!C$2:C$501,$Y83)="","",INDEX('Per Invoice'!C$2:C$501,$Y83)))</f>
        <v/>
      </c>
      <c r="D83">
        <f>IF($Y83="","",IF(INDEX('Per Invoice'!D$2:D$501,$Y83)="","",INDEX('Per Invoice'!D$2:D$501,$Y83)))</f>
        <v/>
      </c>
      <c r="E83">
        <f>IF($Y83="","",IF(INDEX('Per Invoice'!E$2:E$501,$Y83)="","",INDEX('Per Invoice'!E$2:E$501,$Y83)))</f>
        <v/>
      </c>
      <c r="F83">
        <f>IF($Y83="","",IF(INDEX('Per Invoice'!F$2:F$501,$Y83)="","",INDEX('Per Invoice'!F$2:F$501,$Y83)))</f>
        <v/>
      </c>
      <c r="G83">
        <f>IF($Y83="","",IF(INDEX('Per Invoice'!G$2:G$501,$Y83)="","",INDEX('Per Invoice'!G$2:G$501,$Y83)))</f>
        <v/>
      </c>
      <c r="H83">
        <f>IF($Y83="","",IF(INDEX('Per Invoice'!H$2:H$501,$Y83)="","",INDEX('Per Invoice'!H$2:H$501,$Y83)))</f>
        <v/>
      </c>
      <c r="I83">
        <f>IF($Y83="","",IF(INDEX('Per Invoice'!I$2:I$501,$Y83)="","",INDEX('Per Invoice'!I$2:I$501,$Y83)))</f>
        <v/>
      </c>
      <c r="J83">
        <f>IF($Y83="","",IF(INDEX('Per Invoice'!J$2:J$501,$Y83)="","",INDEX('Per Invoice'!J$2:J$501,$Y83)))</f>
        <v/>
      </c>
      <c r="K83">
        <f>IF($Y83="","",IF(INDEX('Per Invoice'!K$2:K$501,$Y83)="","",INDEX('Per Invoice'!K$2:K$501,$Y83)))</f>
        <v/>
      </c>
      <c r="L83" s="7">
        <f>IF($Y83="","",IF(INDEX('Per Invoice'!L$2:L$501,$Y83)="","",INDEX('Per Invoice'!L$2:L$501,$Y83)))</f>
        <v/>
      </c>
      <c r="M83" s="14">
        <f>IF($Y83="","",IF(INDEX('Per Invoice'!M$2:M$501,$Y83)="","",INDEX('Per Invoice'!M$2:M$501,$Y83)))</f>
        <v/>
      </c>
      <c r="N83">
        <f>IF($Y83="","",IF(INDEX('Per Invoice'!N$2:N$501,$Y83)="","",INDEX('Per Invoice'!N$2:N$501,$Y83)))</f>
        <v/>
      </c>
      <c r="O83">
        <f>IF($Y83="","",IF(INDEX('Per Invoice'!O$2:O$501,$Y83)="","",INDEX('Per Invoice'!O$2:O$501,$Y83)))</f>
        <v/>
      </c>
      <c r="P83" s="7">
        <f>IF($Y83="","",IF(INDEX('Per Invoice'!P$2:P$501,$Y83)="","",INDEX('Per Invoice'!P$2:P$501,$Y83)))</f>
        <v/>
      </c>
      <c r="Q83" s="7">
        <f>IF($Y83="","",IF(INDEX('Per Invoice'!Q$2:Q$501,$Y83)="","",INDEX('Per Invoice'!Q$2:Q$501,$Y83)))</f>
        <v/>
      </c>
      <c r="R83">
        <f>IF($Y83="","",IF(INDEX('Per Invoice'!R$2:R$501,$Y83)="","",INDEX('Per Invoice'!R$2:R$501,$Y83)))</f>
        <v/>
      </c>
      <c r="S83" s="7">
        <f>IF($Y83="","",IF(INDEX('Per Invoice'!S$2:S$501,$Y83)="","",INDEX('Per Invoice'!S$2:S$501,$Y83)))</f>
        <v/>
      </c>
      <c r="T83" s="7">
        <f>IF($Y83="","",IF(INDEX('Per Invoice'!T$2:T$501,$Y83)="","",INDEX('Per Invoice'!T$2:T$501,$Y83)))</f>
        <v/>
      </c>
      <c r="U83" s="7">
        <f>IF($Y83="","",IF(INDEX('Per Invoice'!U$2:U$501,$Y83)="","",INDEX('Per Invoice'!U$2:U$501,$Y83)))</f>
        <v/>
      </c>
      <c r="V83" s="7">
        <f>IF($Y83="","",IF(INDEX('Per Invoice'!V$2:V$501,$Y83)="","",INDEX('Per Invoice'!V$2:V$501,$Y83)))</f>
        <v/>
      </c>
      <c r="W83" s="7">
        <f>IF($Y83="","",IF(INDEX('Per Invoice'!W$2:W$501,$Y83)="","",INDEX('Per Invoice'!W$2:W$501,$Y83)))</f>
        <v/>
      </c>
      <c r="X83" s="7">
        <f>IF($Y83="","",IF(INDEX('Per Invoice'!X$2:X$501,$Y83)="","",INDEX('Per Invoice'!X$2:X$501,$Y83)))</f>
        <v/>
      </c>
      <c r="Y83" s="16">
        <f>IFERROR(MATCH(Settings!$C$29&amp;"|"&amp;ROWS($Y$2:$Y83),'Per Invoice'!$Z$2:$Z$501,0),"")</f>
        <v/>
      </c>
    </row>
    <row r="84">
      <c r="A84">
        <f>IF($Y84="","",IF(INDEX('Per Invoice'!A$2:A$501,$Y84)="","",INDEX('Per Invoice'!A$2:A$501,$Y84)))</f>
        <v/>
      </c>
      <c r="B84">
        <f>IF($Y84="","",IF(INDEX('Per Invoice'!B$2:B$501,$Y84)="","",INDEX('Per Invoice'!B$2:B$501,$Y84)))</f>
        <v/>
      </c>
      <c r="C84">
        <f>IF($Y84="","",IF(INDEX('Per Invoice'!C$2:C$501,$Y84)="","",INDEX('Per Invoice'!C$2:C$501,$Y84)))</f>
        <v/>
      </c>
      <c r="D84">
        <f>IF($Y84="","",IF(INDEX('Per Invoice'!D$2:D$501,$Y84)="","",INDEX('Per Invoice'!D$2:D$501,$Y84)))</f>
        <v/>
      </c>
      <c r="E84">
        <f>IF($Y84="","",IF(INDEX('Per Invoice'!E$2:E$501,$Y84)="","",INDEX('Per Invoice'!E$2:E$501,$Y84)))</f>
        <v/>
      </c>
      <c r="F84">
        <f>IF($Y84="","",IF(INDEX('Per Invoice'!F$2:F$501,$Y84)="","",INDEX('Per Invoice'!F$2:F$501,$Y84)))</f>
        <v/>
      </c>
      <c r="G84">
        <f>IF($Y84="","",IF(INDEX('Per Invoice'!G$2:G$501,$Y84)="","",INDEX('Per Invoice'!G$2:G$501,$Y84)))</f>
        <v/>
      </c>
      <c r="H84">
        <f>IF($Y84="","",IF(INDEX('Per Invoice'!H$2:H$501,$Y84)="","",INDEX('Per Invoice'!H$2:H$501,$Y84)))</f>
        <v/>
      </c>
      <c r="I84">
        <f>IF($Y84="","",IF(INDEX('Per Invoice'!I$2:I$501,$Y84)="","",INDEX('Per Invoice'!I$2:I$501,$Y84)))</f>
        <v/>
      </c>
      <c r="J84">
        <f>IF($Y84="","",IF(INDEX('Per Invoice'!J$2:J$501,$Y84)="","",INDEX('Per Invoice'!J$2:J$501,$Y84)))</f>
        <v/>
      </c>
      <c r="K84">
        <f>IF($Y84="","",IF(INDEX('Per Invoice'!K$2:K$501,$Y84)="","",INDEX('Per Invoice'!K$2:K$501,$Y84)))</f>
        <v/>
      </c>
      <c r="L84" s="7">
        <f>IF($Y84="","",IF(INDEX('Per Invoice'!L$2:L$501,$Y84)="","",INDEX('Per Invoice'!L$2:L$501,$Y84)))</f>
        <v/>
      </c>
      <c r="M84" s="14">
        <f>IF($Y84="","",IF(INDEX('Per Invoice'!M$2:M$501,$Y84)="","",INDEX('Per Invoice'!M$2:M$501,$Y84)))</f>
        <v/>
      </c>
      <c r="N84">
        <f>IF($Y84="","",IF(INDEX('Per Invoice'!N$2:N$501,$Y84)="","",INDEX('Per Invoice'!N$2:N$501,$Y84)))</f>
        <v/>
      </c>
      <c r="O84">
        <f>IF($Y84="","",IF(INDEX('Per Invoice'!O$2:O$501,$Y84)="","",INDEX('Per Invoice'!O$2:O$501,$Y84)))</f>
        <v/>
      </c>
      <c r="P84" s="7">
        <f>IF($Y84="","",IF(INDEX('Per Invoice'!P$2:P$501,$Y84)="","",INDEX('Per Invoice'!P$2:P$501,$Y84)))</f>
        <v/>
      </c>
      <c r="Q84" s="7">
        <f>IF($Y84="","",IF(INDEX('Per Invoice'!Q$2:Q$501,$Y84)="","",INDEX('Per Invoice'!Q$2:Q$501,$Y84)))</f>
        <v/>
      </c>
      <c r="R84">
        <f>IF($Y84="","",IF(INDEX('Per Invoice'!R$2:R$501,$Y84)="","",INDEX('Per Invoice'!R$2:R$501,$Y84)))</f>
        <v/>
      </c>
      <c r="S84" s="7">
        <f>IF($Y84="","",IF(INDEX('Per Invoice'!S$2:S$501,$Y84)="","",INDEX('Per Invoice'!S$2:S$501,$Y84)))</f>
        <v/>
      </c>
      <c r="T84" s="7">
        <f>IF($Y84="","",IF(INDEX('Per Invoice'!T$2:T$501,$Y84)="","",INDEX('Per Invoice'!T$2:T$501,$Y84)))</f>
        <v/>
      </c>
      <c r="U84" s="7">
        <f>IF($Y84="","",IF(INDEX('Per Invoice'!U$2:U$501,$Y84)="","",INDEX('Per Invoice'!U$2:U$501,$Y84)))</f>
        <v/>
      </c>
      <c r="V84" s="7">
        <f>IF($Y84="","",IF(INDEX('Per Invoice'!V$2:V$501,$Y84)="","",INDEX('Per Invoice'!V$2:V$501,$Y84)))</f>
        <v/>
      </c>
      <c r="W84" s="7">
        <f>IF($Y84="","",IF(INDEX('Per Invoice'!W$2:W$501,$Y84)="","",INDEX('Per Invoice'!W$2:W$501,$Y84)))</f>
        <v/>
      </c>
      <c r="X84" s="7">
        <f>IF($Y84="","",IF(INDEX('Per Invoice'!X$2:X$501,$Y84)="","",INDEX('Per Invoice'!X$2:X$501,$Y84)))</f>
        <v/>
      </c>
      <c r="Y84" s="16">
        <f>IFERROR(MATCH(Settings!$C$29&amp;"|"&amp;ROWS($Y$2:$Y84),'Per Invoice'!$Z$2:$Z$501,0),"")</f>
        <v/>
      </c>
    </row>
    <row r="85">
      <c r="A85">
        <f>IF($Y85="","",IF(INDEX('Per Invoice'!A$2:A$501,$Y85)="","",INDEX('Per Invoice'!A$2:A$501,$Y85)))</f>
        <v/>
      </c>
      <c r="B85">
        <f>IF($Y85="","",IF(INDEX('Per Invoice'!B$2:B$501,$Y85)="","",INDEX('Per Invoice'!B$2:B$501,$Y85)))</f>
        <v/>
      </c>
      <c r="C85">
        <f>IF($Y85="","",IF(INDEX('Per Invoice'!C$2:C$501,$Y85)="","",INDEX('Per Invoice'!C$2:C$501,$Y85)))</f>
        <v/>
      </c>
      <c r="D85">
        <f>IF($Y85="","",IF(INDEX('Per Invoice'!D$2:D$501,$Y85)="","",INDEX('Per Invoice'!D$2:D$501,$Y85)))</f>
        <v/>
      </c>
      <c r="E85">
        <f>IF($Y85="","",IF(INDEX('Per Invoice'!E$2:E$501,$Y85)="","",INDEX('Per Invoice'!E$2:E$501,$Y85)))</f>
        <v/>
      </c>
      <c r="F85">
        <f>IF($Y85="","",IF(INDEX('Per Invoice'!F$2:F$501,$Y85)="","",INDEX('Per Invoice'!F$2:F$501,$Y85)))</f>
        <v/>
      </c>
      <c r="G85">
        <f>IF($Y85="","",IF(INDEX('Per Invoice'!G$2:G$501,$Y85)="","",INDEX('Per Invoice'!G$2:G$501,$Y85)))</f>
        <v/>
      </c>
      <c r="H85">
        <f>IF($Y85="","",IF(INDEX('Per Invoice'!H$2:H$501,$Y85)="","",INDEX('Per Invoice'!H$2:H$501,$Y85)))</f>
        <v/>
      </c>
      <c r="I85">
        <f>IF($Y85="","",IF(INDEX('Per Invoice'!I$2:I$501,$Y85)="","",INDEX('Per Invoice'!I$2:I$501,$Y85)))</f>
        <v/>
      </c>
      <c r="J85">
        <f>IF($Y85="","",IF(INDEX('Per Invoice'!J$2:J$501,$Y85)="","",INDEX('Per Invoice'!J$2:J$501,$Y85)))</f>
        <v/>
      </c>
      <c r="K85">
        <f>IF($Y85="","",IF(INDEX('Per Invoice'!K$2:K$501,$Y85)="","",INDEX('Per Invoice'!K$2:K$501,$Y85)))</f>
        <v/>
      </c>
      <c r="L85" s="7">
        <f>IF($Y85="","",IF(INDEX('Per Invoice'!L$2:L$501,$Y85)="","",INDEX('Per Invoice'!L$2:L$501,$Y85)))</f>
        <v/>
      </c>
      <c r="M85" s="14">
        <f>IF($Y85="","",IF(INDEX('Per Invoice'!M$2:M$501,$Y85)="","",INDEX('Per Invoice'!M$2:M$501,$Y85)))</f>
        <v/>
      </c>
      <c r="N85">
        <f>IF($Y85="","",IF(INDEX('Per Invoice'!N$2:N$501,$Y85)="","",INDEX('Per Invoice'!N$2:N$501,$Y85)))</f>
        <v/>
      </c>
      <c r="O85">
        <f>IF($Y85="","",IF(INDEX('Per Invoice'!O$2:O$501,$Y85)="","",INDEX('Per Invoice'!O$2:O$501,$Y85)))</f>
        <v/>
      </c>
      <c r="P85" s="7">
        <f>IF($Y85="","",IF(INDEX('Per Invoice'!P$2:P$501,$Y85)="","",INDEX('Per Invoice'!P$2:P$501,$Y85)))</f>
        <v/>
      </c>
      <c r="Q85" s="7">
        <f>IF($Y85="","",IF(INDEX('Per Invoice'!Q$2:Q$501,$Y85)="","",INDEX('Per Invoice'!Q$2:Q$501,$Y85)))</f>
        <v/>
      </c>
      <c r="R85">
        <f>IF($Y85="","",IF(INDEX('Per Invoice'!R$2:R$501,$Y85)="","",INDEX('Per Invoice'!R$2:R$501,$Y85)))</f>
        <v/>
      </c>
      <c r="S85" s="7">
        <f>IF($Y85="","",IF(INDEX('Per Invoice'!S$2:S$501,$Y85)="","",INDEX('Per Invoice'!S$2:S$501,$Y85)))</f>
        <v/>
      </c>
      <c r="T85" s="7">
        <f>IF($Y85="","",IF(INDEX('Per Invoice'!T$2:T$501,$Y85)="","",INDEX('Per Invoice'!T$2:T$501,$Y85)))</f>
        <v/>
      </c>
      <c r="U85" s="7">
        <f>IF($Y85="","",IF(INDEX('Per Invoice'!U$2:U$501,$Y85)="","",INDEX('Per Invoice'!U$2:U$501,$Y85)))</f>
        <v/>
      </c>
      <c r="V85" s="7">
        <f>IF($Y85="","",IF(INDEX('Per Invoice'!V$2:V$501,$Y85)="","",INDEX('Per Invoice'!V$2:V$501,$Y85)))</f>
        <v/>
      </c>
      <c r="W85" s="7">
        <f>IF($Y85="","",IF(INDEX('Per Invoice'!W$2:W$501,$Y85)="","",INDEX('Per Invoice'!W$2:W$501,$Y85)))</f>
        <v/>
      </c>
      <c r="X85" s="7">
        <f>IF($Y85="","",IF(INDEX('Per Invoice'!X$2:X$501,$Y85)="","",INDEX('Per Invoice'!X$2:X$501,$Y85)))</f>
        <v/>
      </c>
      <c r="Y85" s="16">
        <f>IFERROR(MATCH(Settings!$C$29&amp;"|"&amp;ROWS($Y$2:$Y85),'Per Invoice'!$Z$2:$Z$501,0),"")</f>
        <v/>
      </c>
    </row>
    <row r="86">
      <c r="A86">
        <f>IF($Y86="","",IF(INDEX('Per Invoice'!A$2:A$501,$Y86)="","",INDEX('Per Invoice'!A$2:A$501,$Y86)))</f>
        <v/>
      </c>
      <c r="B86">
        <f>IF($Y86="","",IF(INDEX('Per Invoice'!B$2:B$501,$Y86)="","",INDEX('Per Invoice'!B$2:B$501,$Y86)))</f>
        <v/>
      </c>
      <c r="C86">
        <f>IF($Y86="","",IF(INDEX('Per Invoice'!C$2:C$501,$Y86)="","",INDEX('Per Invoice'!C$2:C$501,$Y86)))</f>
        <v/>
      </c>
      <c r="D86">
        <f>IF($Y86="","",IF(INDEX('Per Invoice'!D$2:D$501,$Y86)="","",INDEX('Per Invoice'!D$2:D$501,$Y86)))</f>
        <v/>
      </c>
      <c r="E86">
        <f>IF($Y86="","",IF(INDEX('Per Invoice'!E$2:E$501,$Y86)="","",INDEX('Per Invoice'!E$2:E$501,$Y86)))</f>
        <v/>
      </c>
      <c r="F86">
        <f>IF($Y86="","",IF(INDEX('Per Invoice'!F$2:F$501,$Y86)="","",INDEX('Per Invoice'!F$2:F$501,$Y86)))</f>
        <v/>
      </c>
      <c r="G86">
        <f>IF($Y86="","",IF(INDEX('Per Invoice'!G$2:G$501,$Y86)="","",INDEX('Per Invoice'!G$2:G$501,$Y86)))</f>
        <v/>
      </c>
      <c r="H86">
        <f>IF($Y86="","",IF(INDEX('Per Invoice'!H$2:H$501,$Y86)="","",INDEX('Per Invoice'!H$2:H$501,$Y86)))</f>
        <v/>
      </c>
      <c r="I86">
        <f>IF($Y86="","",IF(INDEX('Per Invoice'!I$2:I$501,$Y86)="","",INDEX('Per Invoice'!I$2:I$501,$Y86)))</f>
        <v/>
      </c>
      <c r="J86">
        <f>IF($Y86="","",IF(INDEX('Per Invoice'!J$2:J$501,$Y86)="","",INDEX('Per Invoice'!J$2:J$501,$Y86)))</f>
        <v/>
      </c>
      <c r="K86">
        <f>IF($Y86="","",IF(INDEX('Per Invoice'!K$2:K$501,$Y86)="","",INDEX('Per Invoice'!K$2:K$501,$Y86)))</f>
        <v/>
      </c>
      <c r="L86" s="7">
        <f>IF($Y86="","",IF(INDEX('Per Invoice'!L$2:L$501,$Y86)="","",INDEX('Per Invoice'!L$2:L$501,$Y86)))</f>
        <v/>
      </c>
      <c r="M86" s="14">
        <f>IF($Y86="","",IF(INDEX('Per Invoice'!M$2:M$501,$Y86)="","",INDEX('Per Invoice'!M$2:M$501,$Y86)))</f>
        <v/>
      </c>
      <c r="N86">
        <f>IF($Y86="","",IF(INDEX('Per Invoice'!N$2:N$501,$Y86)="","",INDEX('Per Invoice'!N$2:N$501,$Y86)))</f>
        <v/>
      </c>
      <c r="O86">
        <f>IF($Y86="","",IF(INDEX('Per Invoice'!O$2:O$501,$Y86)="","",INDEX('Per Invoice'!O$2:O$501,$Y86)))</f>
        <v/>
      </c>
      <c r="P86" s="7">
        <f>IF($Y86="","",IF(INDEX('Per Invoice'!P$2:P$501,$Y86)="","",INDEX('Per Invoice'!P$2:P$501,$Y86)))</f>
        <v/>
      </c>
      <c r="Q86" s="7">
        <f>IF($Y86="","",IF(INDEX('Per Invoice'!Q$2:Q$501,$Y86)="","",INDEX('Per Invoice'!Q$2:Q$501,$Y86)))</f>
        <v/>
      </c>
      <c r="R86">
        <f>IF($Y86="","",IF(INDEX('Per Invoice'!R$2:R$501,$Y86)="","",INDEX('Per Invoice'!R$2:R$501,$Y86)))</f>
        <v/>
      </c>
      <c r="S86" s="7">
        <f>IF($Y86="","",IF(INDEX('Per Invoice'!S$2:S$501,$Y86)="","",INDEX('Per Invoice'!S$2:S$501,$Y86)))</f>
        <v/>
      </c>
      <c r="T86" s="7">
        <f>IF($Y86="","",IF(INDEX('Per Invoice'!T$2:T$501,$Y86)="","",INDEX('Per Invoice'!T$2:T$501,$Y86)))</f>
        <v/>
      </c>
      <c r="U86" s="7">
        <f>IF($Y86="","",IF(INDEX('Per Invoice'!U$2:U$501,$Y86)="","",INDEX('Per Invoice'!U$2:U$501,$Y86)))</f>
        <v/>
      </c>
      <c r="V86" s="7">
        <f>IF($Y86="","",IF(INDEX('Per Invoice'!V$2:V$501,$Y86)="","",INDEX('Per Invoice'!V$2:V$501,$Y86)))</f>
        <v/>
      </c>
      <c r="W86" s="7">
        <f>IF($Y86="","",IF(INDEX('Per Invoice'!W$2:W$501,$Y86)="","",INDEX('Per Invoice'!W$2:W$501,$Y86)))</f>
        <v/>
      </c>
      <c r="X86" s="7">
        <f>IF($Y86="","",IF(INDEX('Per Invoice'!X$2:X$501,$Y86)="","",INDEX('Per Invoice'!X$2:X$501,$Y86)))</f>
        <v/>
      </c>
      <c r="Y86" s="16">
        <f>IFERROR(MATCH(Settings!$C$29&amp;"|"&amp;ROWS($Y$2:$Y86),'Per Invoice'!$Z$2:$Z$501,0),"")</f>
        <v/>
      </c>
    </row>
    <row r="87">
      <c r="A87">
        <f>IF($Y87="","",IF(INDEX('Per Invoice'!A$2:A$501,$Y87)="","",INDEX('Per Invoice'!A$2:A$501,$Y87)))</f>
        <v/>
      </c>
      <c r="B87">
        <f>IF($Y87="","",IF(INDEX('Per Invoice'!B$2:B$501,$Y87)="","",INDEX('Per Invoice'!B$2:B$501,$Y87)))</f>
        <v/>
      </c>
      <c r="C87">
        <f>IF($Y87="","",IF(INDEX('Per Invoice'!C$2:C$501,$Y87)="","",INDEX('Per Invoice'!C$2:C$501,$Y87)))</f>
        <v/>
      </c>
      <c r="D87">
        <f>IF($Y87="","",IF(INDEX('Per Invoice'!D$2:D$501,$Y87)="","",INDEX('Per Invoice'!D$2:D$501,$Y87)))</f>
        <v/>
      </c>
      <c r="E87">
        <f>IF($Y87="","",IF(INDEX('Per Invoice'!E$2:E$501,$Y87)="","",INDEX('Per Invoice'!E$2:E$501,$Y87)))</f>
        <v/>
      </c>
      <c r="F87">
        <f>IF($Y87="","",IF(INDEX('Per Invoice'!F$2:F$501,$Y87)="","",INDEX('Per Invoice'!F$2:F$501,$Y87)))</f>
        <v/>
      </c>
      <c r="G87">
        <f>IF($Y87="","",IF(INDEX('Per Invoice'!G$2:G$501,$Y87)="","",INDEX('Per Invoice'!G$2:G$501,$Y87)))</f>
        <v/>
      </c>
      <c r="H87">
        <f>IF($Y87="","",IF(INDEX('Per Invoice'!H$2:H$501,$Y87)="","",INDEX('Per Invoice'!H$2:H$501,$Y87)))</f>
        <v/>
      </c>
      <c r="I87">
        <f>IF($Y87="","",IF(INDEX('Per Invoice'!I$2:I$501,$Y87)="","",INDEX('Per Invoice'!I$2:I$501,$Y87)))</f>
        <v/>
      </c>
      <c r="J87">
        <f>IF($Y87="","",IF(INDEX('Per Invoice'!J$2:J$501,$Y87)="","",INDEX('Per Invoice'!J$2:J$501,$Y87)))</f>
        <v/>
      </c>
      <c r="K87">
        <f>IF($Y87="","",IF(INDEX('Per Invoice'!K$2:K$501,$Y87)="","",INDEX('Per Invoice'!K$2:K$501,$Y87)))</f>
        <v/>
      </c>
      <c r="L87" s="7">
        <f>IF($Y87="","",IF(INDEX('Per Invoice'!L$2:L$501,$Y87)="","",INDEX('Per Invoice'!L$2:L$501,$Y87)))</f>
        <v/>
      </c>
      <c r="M87" s="14">
        <f>IF($Y87="","",IF(INDEX('Per Invoice'!M$2:M$501,$Y87)="","",INDEX('Per Invoice'!M$2:M$501,$Y87)))</f>
        <v/>
      </c>
      <c r="N87">
        <f>IF($Y87="","",IF(INDEX('Per Invoice'!N$2:N$501,$Y87)="","",INDEX('Per Invoice'!N$2:N$501,$Y87)))</f>
        <v/>
      </c>
      <c r="O87">
        <f>IF($Y87="","",IF(INDEX('Per Invoice'!O$2:O$501,$Y87)="","",INDEX('Per Invoice'!O$2:O$501,$Y87)))</f>
        <v/>
      </c>
      <c r="P87" s="7">
        <f>IF($Y87="","",IF(INDEX('Per Invoice'!P$2:P$501,$Y87)="","",INDEX('Per Invoice'!P$2:P$501,$Y87)))</f>
        <v/>
      </c>
      <c r="Q87" s="7">
        <f>IF($Y87="","",IF(INDEX('Per Invoice'!Q$2:Q$501,$Y87)="","",INDEX('Per Invoice'!Q$2:Q$501,$Y87)))</f>
        <v/>
      </c>
      <c r="R87">
        <f>IF($Y87="","",IF(INDEX('Per Invoice'!R$2:R$501,$Y87)="","",INDEX('Per Invoice'!R$2:R$501,$Y87)))</f>
        <v/>
      </c>
      <c r="S87" s="7">
        <f>IF($Y87="","",IF(INDEX('Per Invoice'!S$2:S$501,$Y87)="","",INDEX('Per Invoice'!S$2:S$501,$Y87)))</f>
        <v/>
      </c>
      <c r="T87" s="7">
        <f>IF($Y87="","",IF(INDEX('Per Invoice'!T$2:T$501,$Y87)="","",INDEX('Per Invoice'!T$2:T$501,$Y87)))</f>
        <v/>
      </c>
      <c r="U87" s="7">
        <f>IF($Y87="","",IF(INDEX('Per Invoice'!U$2:U$501,$Y87)="","",INDEX('Per Invoice'!U$2:U$501,$Y87)))</f>
        <v/>
      </c>
      <c r="V87" s="7">
        <f>IF($Y87="","",IF(INDEX('Per Invoice'!V$2:V$501,$Y87)="","",INDEX('Per Invoice'!V$2:V$501,$Y87)))</f>
        <v/>
      </c>
      <c r="W87" s="7">
        <f>IF($Y87="","",IF(INDEX('Per Invoice'!W$2:W$501,$Y87)="","",INDEX('Per Invoice'!W$2:W$501,$Y87)))</f>
        <v/>
      </c>
      <c r="X87" s="7">
        <f>IF($Y87="","",IF(INDEX('Per Invoice'!X$2:X$501,$Y87)="","",INDEX('Per Invoice'!X$2:X$501,$Y87)))</f>
        <v/>
      </c>
      <c r="Y87" s="16">
        <f>IFERROR(MATCH(Settings!$C$29&amp;"|"&amp;ROWS($Y$2:$Y87),'Per Invoice'!$Z$2:$Z$501,0),"")</f>
        <v/>
      </c>
    </row>
    <row r="88">
      <c r="A88">
        <f>IF($Y88="","",IF(INDEX('Per Invoice'!A$2:A$501,$Y88)="","",INDEX('Per Invoice'!A$2:A$501,$Y88)))</f>
        <v/>
      </c>
      <c r="B88">
        <f>IF($Y88="","",IF(INDEX('Per Invoice'!B$2:B$501,$Y88)="","",INDEX('Per Invoice'!B$2:B$501,$Y88)))</f>
        <v/>
      </c>
      <c r="C88">
        <f>IF($Y88="","",IF(INDEX('Per Invoice'!C$2:C$501,$Y88)="","",INDEX('Per Invoice'!C$2:C$501,$Y88)))</f>
        <v/>
      </c>
      <c r="D88">
        <f>IF($Y88="","",IF(INDEX('Per Invoice'!D$2:D$501,$Y88)="","",INDEX('Per Invoice'!D$2:D$501,$Y88)))</f>
        <v/>
      </c>
      <c r="E88">
        <f>IF($Y88="","",IF(INDEX('Per Invoice'!E$2:E$501,$Y88)="","",INDEX('Per Invoice'!E$2:E$501,$Y88)))</f>
        <v/>
      </c>
      <c r="F88">
        <f>IF($Y88="","",IF(INDEX('Per Invoice'!F$2:F$501,$Y88)="","",INDEX('Per Invoice'!F$2:F$501,$Y88)))</f>
        <v/>
      </c>
      <c r="G88">
        <f>IF($Y88="","",IF(INDEX('Per Invoice'!G$2:G$501,$Y88)="","",INDEX('Per Invoice'!G$2:G$501,$Y88)))</f>
        <v/>
      </c>
      <c r="H88">
        <f>IF($Y88="","",IF(INDEX('Per Invoice'!H$2:H$501,$Y88)="","",INDEX('Per Invoice'!H$2:H$501,$Y88)))</f>
        <v/>
      </c>
      <c r="I88">
        <f>IF($Y88="","",IF(INDEX('Per Invoice'!I$2:I$501,$Y88)="","",INDEX('Per Invoice'!I$2:I$501,$Y88)))</f>
        <v/>
      </c>
      <c r="J88">
        <f>IF($Y88="","",IF(INDEX('Per Invoice'!J$2:J$501,$Y88)="","",INDEX('Per Invoice'!J$2:J$501,$Y88)))</f>
        <v/>
      </c>
      <c r="K88">
        <f>IF($Y88="","",IF(INDEX('Per Invoice'!K$2:K$501,$Y88)="","",INDEX('Per Invoice'!K$2:K$501,$Y88)))</f>
        <v/>
      </c>
      <c r="L88" s="7">
        <f>IF($Y88="","",IF(INDEX('Per Invoice'!L$2:L$501,$Y88)="","",INDEX('Per Invoice'!L$2:L$501,$Y88)))</f>
        <v/>
      </c>
      <c r="M88" s="14">
        <f>IF($Y88="","",IF(INDEX('Per Invoice'!M$2:M$501,$Y88)="","",INDEX('Per Invoice'!M$2:M$501,$Y88)))</f>
        <v/>
      </c>
      <c r="N88">
        <f>IF($Y88="","",IF(INDEX('Per Invoice'!N$2:N$501,$Y88)="","",INDEX('Per Invoice'!N$2:N$501,$Y88)))</f>
        <v/>
      </c>
      <c r="O88">
        <f>IF($Y88="","",IF(INDEX('Per Invoice'!O$2:O$501,$Y88)="","",INDEX('Per Invoice'!O$2:O$501,$Y88)))</f>
        <v/>
      </c>
      <c r="P88" s="7">
        <f>IF($Y88="","",IF(INDEX('Per Invoice'!P$2:P$501,$Y88)="","",INDEX('Per Invoice'!P$2:P$501,$Y88)))</f>
        <v/>
      </c>
      <c r="Q88" s="7">
        <f>IF($Y88="","",IF(INDEX('Per Invoice'!Q$2:Q$501,$Y88)="","",INDEX('Per Invoice'!Q$2:Q$501,$Y88)))</f>
        <v/>
      </c>
      <c r="R88">
        <f>IF($Y88="","",IF(INDEX('Per Invoice'!R$2:R$501,$Y88)="","",INDEX('Per Invoice'!R$2:R$501,$Y88)))</f>
        <v/>
      </c>
      <c r="S88" s="7">
        <f>IF($Y88="","",IF(INDEX('Per Invoice'!S$2:S$501,$Y88)="","",INDEX('Per Invoice'!S$2:S$501,$Y88)))</f>
        <v/>
      </c>
      <c r="T88" s="7">
        <f>IF($Y88="","",IF(INDEX('Per Invoice'!T$2:T$501,$Y88)="","",INDEX('Per Invoice'!T$2:T$501,$Y88)))</f>
        <v/>
      </c>
      <c r="U88" s="7">
        <f>IF($Y88="","",IF(INDEX('Per Invoice'!U$2:U$501,$Y88)="","",INDEX('Per Invoice'!U$2:U$501,$Y88)))</f>
        <v/>
      </c>
      <c r="V88" s="7">
        <f>IF($Y88="","",IF(INDEX('Per Invoice'!V$2:V$501,$Y88)="","",INDEX('Per Invoice'!V$2:V$501,$Y88)))</f>
        <v/>
      </c>
      <c r="W88" s="7">
        <f>IF($Y88="","",IF(INDEX('Per Invoice'!W$2:W$501,$Y88)="","",INDEX('Per Invoice'!W$2:W$501,$Y88)))</f>
        <v/>
      </c>
      <c r="X88" s="7">
        <f>IF($Y88="","",IF(INDEX('Per Invoice'!X$2:X$501,$Y88)="","",INDEX('Per Invoice'!X$2:X$501,$Y88)))</f>
        <v/>
      </c>
      <c r="Y88" s="16">
        <f>IFERROR(MATCH(Settings!$C$29&amp;"|"&amp;ROWS($Y$2:$Y88),'Per Invoice'!$Z$2:$Z$501,0),"")</f>
        <v/>
      </c>
    </row>
    <row r="89">
      <c r="A89">
        <f>IF($Y89="","",IF(INDEX('Per Invoice'!A$2:A$501,$Y89)="","",INDEX('Per Invoice'!A$2:A$501,$Y89)))</f>
        <v/>
      </c>
      <c r="B89">
        <f>IF($Y89="","",IF(INDEX('Per Invoice'!B$2:B$501,$Y89)="","",INDEX('Per Invoice'!B$2:B$501,$Y89)))</f>
        <v/>
      </c>
      <c r="C89">
        <f>IF($Y89="","",IF(INDEX('Per Invoice'!C$2:C$501,$Y89)="","",INDEX('Per Invoice'!C$2:C$501,$Y89)))</f>
        <v/>
      </c>
      <c r="D89">
        <f>IF($Y89="","",IF(INDEX('Per Invoice'!D$2:D$501,$Y89)="","",INDEX('Per Invoice'!D$2:D$501,$Y89)))</f>
        <v/>
      </c>
      <c r="E89">
        <f>IF($Y89="","",IF(INDEX('Per Invoice'!E$2:E$501,$Y89)="","",INDEX('Per Invoice'!E$2:E$501,$Y89)))</f>
        <v/>
      </c>
      <c r="F89">
        <f>IF($Y89="","",IF(INDEX('Per Invoice'!F$2:F$501,$Y89)="","",INDEX('Per Invoice'!F$2:F$501,$Y89)))</f>
        <v/>
      </c>
      <c r="G89">
        <f>IF($Y89="","",IF(INDEX('Per Invoice'!G$2:G$501,$Y89)="","",INDEX('Per Invoice'!G$2:G$501,$Y89)))</f>
        <v/>
      </c>
      <c r="H89">
        <f>IF($Y89="","",IF(INDEX('Per Invoice'!H$2:H$501,$Y89)="","",INDEX('Per Invoice'!H$2:H$501,$Y89)))</f>
        <v/>
      </c>
      <c r="I89">
        <f>IF($Y89="","",IF(INDEX('Per Invoice'!I$2:I$501,$Y89)="","",INDEX('Per Invoice'!I$2:I$501,$Y89)))</f>
        <v/>
      </c>
      <c r="J89">
        <f>IF($Y89="","",IF(INDEX('Per Invoice'!J$2:J$501,$Y89)="","",INDEX('Per Invoice'!J$2:J$501,$Y89)))</f>
        <v/>
      </c>
      <c r="K89">
        <f>IF($Y89="","",IF(INDEX('Per Invoice'!K$2:K$501,$Y89)="","",INDEX('Per Invoice'!K$2:K$501,$Y89)))</f>
        <v/>
      </c>
      <c r="L89" s="7">
        <f>IF($Y89="","",IF(INDEX('Per Invoice'!L$2:L$501,$Y89)="","",INDEX('Per Invoice'!L$2:L$501,$Y89)))</f>
        <v/>
      </c>
      <c r="M89" s="14">
        <f>IF($Y89="","",IF(INDEX('Per Invoice'!M$2:M$501,$Y89)="","",INDEX('Per Invoice'!M$2:M$501,$Y89)))</f>
        <v/>
      </c>
      <c r="N89">
        <f>IF($Y89="","",IF(INDEX('Per Invoice'!N$2:N$501,$Y89)="","",INDEX('Per Invoice'!N$2:N$501,$Y89)))</f>
        <v/>
      </c>
      <c r="O89">
        <f>IF($Y89="","",IF(INDEX('Per Invoice'!O$2:O$501,$Y89)="","",INDEX('Per Invoice'!O$2:O$501,$Y89)))</f>
        <v/>
      </c>
      <c r="P89" s="7">
        <f>IF($Y89="","",IF(INDEX('Per Invoice'!P$2:P$501,$Y89)="","",INDEX('Per Invoice'!P$2:P$501,$Y89)))</f>
        <v/>
      </c>
      <c r="Q89" s="7">
        <f>IF($Y89="","",IF(INDEX('Per Invoice'!Q$2:Q$501,$Y89)="","",INDEX('Per Invoice'!Q$2:Q$501,$Y89)))</f>
        <v/>
      </c>
      <c r="R89">
        <f>IF($Y89="","",IF(INDEX('Per Invoice'!R$2:R$501,$Y89)="","",INDEX('Per Invoice'!R$2:R$501,$Y89)))</f>
        <v/>
      </c>
      <c r="S89" s="7">
        <f>IF($Y89="","",IF(INDEX('Per Invoice'!S$2:S$501,$Y89)="","",INDEX('Per Invoice'!S$2:S$501,$Y89)))</f>
        <v/>
      </c>
      <c r="T89" s="7">
        <f>IF($Y89="","",IF(INDEX('Per Invoice'!T$2:T$501,$Y89)="","",INDEX('Per Invoice'!T$2:T$501,$Y89)))</f>
        <v/>
      </c>
      <c r="U89" s="7">
        <f>IF($Y89="","",IF(INDEX('Per Invoice'!U$2:U$501,$Y89)="","",INDEX('Per Invoice'!U$2:U$501,$Y89)))</f>
        <v/>
      </c>
      <c r="V89" s="7">
        <f>IF($Y89="","",IF(INDEX('Per Invoice'!V$2:V$501,$Y89)="","",INDEX('Per Invoice'!V$2:V$501,$Y89)))</f>
        <v/>
      </c>
      <c r="W89" s="7">
        <f>IF($Y89="","",IF(INDEX('Per Invoice'!W$2:W$501,$Y89)="","",INDEX('Per Invoice'!W$2:W$501,$Y89)))</f>
        <v/>
      </c>
      <c r="X89" s="7">
        <f>IF($Y89="","",IF(INDEX('Per Invoice'!X$2:X$501,$Y89)="","",INDEX('Per Invoice'!X$2:X$501,$Y89)))</f>
        <v/>
      </c>
      <c r="Y89" s="16">
        <f>IFERROR(MATCH(Settings!$C$29&amp;"|"&amp;ROWS($Y$2:$Y89),'Per Invoice'!$Z$2:$Z$501,0),"")</f>
        <v/>
      </c>
    </row>
    <row r="90">
      <c r="A90">
        <f>IF($Y90="","",IF(INDEX('Per Invoice'!A$2:A$501,$Y90)="","",INDEX('Per Invoice'!A$2:A$501,$Y90)))</f>
        <v/>
      </c>
      <c r="B90">
        <f>IF($Y90="","",IF(INDEX('Per Invoice'!B$2:B$501,$Y90)="","",INDEX('Per Invoice'!B$2:B$501,$Y90)))</f>
        <v/>
      </c>
      <c r="C90">
        <f>IF($Y90="","",IF(INDEX('Per Invoice'!C$2:C$501,$Y90)="","",INDEX('Per Invoice'!C$2:C$501,$Y90)))</f>
        <v/>
      </c>
      <c r="D90">
        <f>IF($Y90="","",IF(INDEX('Per Invoice'!D$2:D$501,$Y90)="","",INDEX('Per Invoice'!D$2:D$501,$Y90)))</f>
        <v/>
      </c>
      <c r="E90">
        <f>IF($Y90="","",IF(INDEX('Per Invoice'!E$2:E$501,$Y90)="","",INDEX('Per Invoice'!E$2:E$501,$Y90)))</f>
        <v/>
      </c>
      <c r="F90">
        <f>IF($Y90="","",IF(INDEX('Per Invoice'!F$2:F$501,$Y90)="","",INDEX('Per Invoice'!F$2:F$501,$Y90)))</f>
        <v/>
      </c>
      <c r="G90">
        <f>IF($Y90="","",IF(INDEX('Per Invoice'!G$2:G$501,$Y90)="","",INDEX('Per Invoice'!G$2:G$501,$Y90)))</f>
        <v/>
      </c>
      <c r="H90">
        <f>IF($Y90="","",IF(INDEX('Per Invoice'!H$2:H$501,$Y90)="","",INDEX('Per Invoice'!H$2:H$501,$Y90)))</f>
        <v/>
      </c>
      <c r="I90">
        <f>IF($Y90="","",IF(INDEX('Per Invoice'!I$2:I$501,$Y90)="","",INDEX('Per Invoice'!I$2:I$501,$Y90)))</f>
        <v/>
      </c>
      <c r="J90">
        <f>IF($Y90="","",IF(INDEX('Per Invoice'!J$2:J$501,$Y90)="","",INDEX('Per Invoice'!J$2:J$501,$Y90)))</f>
        <v/>
      </c>
      <c r="K90">
        <f>IF($Y90="","",IF(INDEX('Per Invoice'!K$2:K$501,$Y90)="","",INDEX('Per Invoice'!K$2:K$501,$Y90)))</f>
        <v/>
      </c>
      <c r="L90" s="7">
        <f>IF($Y90="","",IF(INDEX('Per Invoice'!L$2:L$501,$Y90)="","",INDEX('Per Invoice'!L$2:L$501,$Y90)))</f>
        <v/>
      </c>
      <c r="M90" s="14">
        <f>IF($Y90="","",IF(INDEX('Per Invoice'!M$2:M$501,$Y90)="","",INDEX('Per Invoice'!M$2:M$501,$Y90)))</f>
        <v/>
      </c>
      <c r="N90">
        <f>IF($Y90="","",IF(INDEX('Per Invoice'!N$2:N$501,$Y90)="","",INDEX('Per Invoice'!N$2:N$501,$Y90)))</f>
        <v/>
      </c>
      <c r="O90">
        <f>IF($Y90="","",IF(INDEX('Per Invoice'!O$2:O$501,$Y90)="","",INDEX('Per Invoice'!O$2:O$501,$Y90)))</f>
        <v/>
      </c>
      <c r="P90" s="7">
        <f>IF($Y90="","",IF(INDEX('Per Invoice'!P$2:P$501,$Y90)="","",INDEX('Per Invoice'!P$2:P$501,$Y90)))</f>
        <v/>
      </c>
      <c r="Q90" s="7">
        <f>IF($Y90="","",IF(INDEX('Per Invoice'!Q$2:Q$501,$Y90)="","",INDEX('Per Invoice'!Q$2:Q$501,$Y90)))</f>
        <v/>
      </c>
      <c r="R90">
        <f>IF($Y90="","",IF(INDEX('Per Invoice'!R$2:R$501,$Y90)="","",INDEX('Per Invoice'!R$2:R$501,$Y90)))</f>
        <v/>
      </c>
      <c r="S90" s="7">
        <f>IF($Y90="","",IF(INDEX('Per Invoice'!S$2:S$501,$Y90)="","",INDEX('Per Invoice'!S$2:S$501,$Y90)))</f>
        <v/>
      </c>
      <c r="T90" s="7">
        <f>IF($Y90="","",IF(INDEX('Per Invoice'!T$2:T$501,$Y90)="","",INDEX('Per Invoice'!T$2:T$501,$Y90)))</f>
        <v/>
      </c>
      <c r="U90" s="7">
        <f>IF($Y90="","",IF(INDEX('Per Invoice'!U$2:U$501,$Y90)="","",INDEX('Per Invoice'!U$2:U$501,$Y90)))</f>
        <v/>
      </c>
      <c r="V90" s="7">
        <f>IF($Y90="","",IF(INDEX('Per Invoice'!V$2:V$501,$Y90)="","",INDEX('Per Invoice'!V$2:V$501,$Y90)))</f>
        <v/>
      </c>
      <c r="W90" s="7">
        <f>IF($Y90="","",IF(INDEX('Per Invoice'!W$2:W$501,$Y90)="","",INDEX('Per Invoice'!W$2:W$501,$Y90)))</f>
        <v/>
      </c>
      <c r="X90" s="7">
        <f>IF($Y90="","",IF(INDEX('Per Invoice'!X$2:X$501,$Y90)="","",INDEX('Per Invoice'!X$2:X$501,$Y90)))</f>
        <v/>
      </c>
      <c r="Y90" s="16">
        <f>IFERROR(MATCH(Settings!$C$29&amp;"|"&amp;ROWS($Y$2:$Y90),'Per Invoice'!$Z$2:$Z$501,0),"")</f>
        <v/>
      </c>
    </row>
    <row r="91">
      <c r="A91">
        <f>IF($Y91="","",IF(INDEX('Per Invoice'!A$2:A$501,$Y91)="","",INDEX('Per Invoice'!A$2:A$501,$Y91)))</f>
        <v/>
      </c>
      <c r="B91">
        <f>IF($Y91="","",IF(INDEX('Per Invoice'!B$2:B$501,$Y91)="","",INDEX('Per Invoice'!B$2:B$501,$Y91)))</f>
        <v/>
      </c>
      <c r="C91">
        <f>IF($Y91="","",IF(INDEX('Per Invoice'!C$2:C$501,$Y91)="","",INDEX('Per Invoice'!C$2:C$501,$Y91)))</f>
        <v/>
      </c>
      <c r="D91">
        <f>IF($Y91="","",IF(INDEX('Per Invoice'!D$2:D$501,$Y91)="","",INDEX('Per Invoice'!D$2:D$501,$Y91)))</f>
        <v/>
      </c>
      <c r="E91">
        <f>IF($Y91="","",IF(INDEX('Per Invoice'!E$2:E$501,$Y91)="","",INDEX('Per Invoice'!E$2:E$501,$Y91)))</f>
        <v/>
      </c>
      <c r="F91">
        <f>IF($Y91="","",IF(INDEX('Per Invoice'!F$2:F$501,$Y91)="","",INDEX('Per Invoice'!F$2:F$501,$Y91)))</f>
        <v/>
      </c>
      <c r="G91">
        <f>IF($Y91="","",IF(INDEX('Per Invoice'!G$2:G$501,$Y91)="","",INDEX('Per Invoice'!G$2:G$501,$Y91)))</f>
        <v/>
      </c>
      <c r="H91">
        <f>IF($Y91="","",IF(INDEX('Per Invoice'!H$2:H$501,$Y91)="","",INDEX('Per Invoice'!H$2:H$501,$Y91)))</f>
        <v/>
      </c>
      <c r="I91">
        <f>IF($Y91="","",IF(INDEX('Per Invoice'!I$2:I$501,$Y91)="","",INDEX('Per Invoice'!I$2:I$501,$Y91)))</f>
        <v/>
      </c>
      <c r="J91">
        <f>IF($Y91="","",IF(INDEX('Per Invoice'!J$2:J$501,$Y91)="","",INDEX('Per Invoice'!J$2:J$501,$Y91)))</f>
        <v/>
      </c>
      <c r="K91">
        <f>IF($Y91="","",IF(INDEX('Per Invoice'!K$2:K$501,$Y91)="","",INDEX('Per Invoice'!K$2:K$501,$Y91)))</f>
        <v/>
      </c>
      <c r="L91" s="7">
        <f>IF($Y91="","",IF(INDEX('Per Invoice'!L$2:L$501,$Y91)="","",INDEX('Per Invoice'!L$2:L$501,$Y91)))</f>
        <v/>
      </c>
      <c r="M91" s="14">
        <f>IF($Y91="","",IF(INDEX('Per Invoice'!M$2:M$501,$Y91)="","",INDEX('Per Invoice'!M$2:M$501,$Y91)))</f>
        <v/>
      </c>
      <c r="N91">
        <f>IF($Y91="","",IF(INDEX('Per Invoice'!N$2:N$501,$Y91)="","",INDEX('Per Invoice'!N$2:N$501,$Y91)))</f>
        <v/>
      </c>
      <c r="O91">
        <f>IF($Y91="","",IF(INDEX('Per Invoice'!O$2:O$501,$Y91)="","",INDEX('Per Invoice'!O$2:O$501,$Y91)))</f>
        <v/>
      </c>
      <c r="P91" s="7">
        <f>IF($Y91="","",IF(INDEX('Per Invoice'!P$2:P$501,$Y91)="","",INDEX('Per Invoice'!P$2:P$501,$Y91)))</f>
        <v/>
      </c>
      <c r="Q91" s="7">
        <f>IF($Y91="","",IF(INDEX('Per Invoice'!Q$2:Q$501,$Y91)="","",INDEX('Per Invoice'!Q$2:Q$501,$Y91)))</f>
        <v/>
      </c>
      <c r="R91">
        <f>IF($Y91="","",IF(INDEX('Per Invoice'!R$2:R$501,$Y91)="","",INDEX('Per Invoice'!R$2:R$501,$Y91)))</f>
        <v/>
      </c>
      <c r="S91" s="7">
        <f>IF($Y91="","",IF(INDEX('Per Invoice'!S$2:S$501,$Y91)="","",INDEX('Per Invoice'!S$2:S$501,$Y91)))</f>
        <v/>
      </c>
      <c r="T91" s="7">
        <f>IF($Y91="","",IF(INDEX('Per Invoice'!T$2:T$501,$Y91)="","",INDEX('Per Invoice'!T$2:T$501,$Y91)))</f>
        <v/>
      </c>
      <c r="U91" s="7">
        <f>IF($Y91="","",IF(INDEX('Per Invoice'!U$2:U$501,$Y91)="","",INDEX('Per Invoice'!U$2:U$501,$Y91)))</f>
        <v/>
      </c>
      <c r="V91" s="7">
        <f>IF($Y91="","",IF(INDEX('Per Invoice'!V$2:V$501,$Y91)="","",INDEX('Per Invoice'!V$2:V$501,$Y91)))</f>
        <v/>
      </c>
      <c r="W91" s="7">
        <f>IF($Y91="","",IF(INDEX('Per Invoice'!W$2:W$501,$Y91)="","",INDEX('Per Invoice'!W$2:W$501,$Y91)))</f>
        <v/>
      </c>
      <c r="X91" s="7">
        <f>IF($Y91="","",IF(INDEX('Per Invoice'!X$2:X$501,$Y91)="","",INDEX('Per Invoice'!X$2:X$501,$Y91)))</f>
        <v/>
      </c>
      <c r="Y91" s="16">
        <f>IFERROR(MATCH(Settings!$C$29&amp;"|"&amp;ROWS($Y$2:$Y91),'Per Invoice'!$Z$2:$Z$501,0),"")</f>
        <v/>
      </c>
    </row>
    <row r="92">
      <c r="A92">
        <f>IF($Y92="","",IF(INDEX('Per Invoice'!A$2:A$501,$Y92)="","",INDEX('Per Invoice'!A$2:A$501,$Y92)))</f>
        <v/>
      </c>
      <c r="B92">
        <f>IF($Y92="","",IF(INDEX('Per Invoice'!B$2:B$501,$Y92)="","",INDEX('Per Invoice'!B$2:B$501,$Y92)))</f>
        <v/>
      </c>
      <c r="C92">
        <f>IF($Y92="","",IF(INDEX('Per Invoice'!C$2:C$501,$Y92)="","",INDEX('Per Invoice'!C$2:C$501,$Y92)))</f>
        <v/>
      </c>
      <c r="D92">
        <f>IF($Y92="","",IF(INDEX('Per Invoice'!D$2:D$501,$Y92)="","",INDEX('Per Invoice'!D$2:D$501,$Y92)))</f>
        <v/>
      </c>
      <c r="E92">
        <f>IF($Y92="","",IF(INDEX('Per Invoice'!E$2:E$501,$Y92)="","",INDEX('Per Invoice'!E$2:E$501,$Y92)))</f>
        <v/>
      </c>
      <c r="F92">
        <f>IF($Y92="","",IF(INDEX('Per Invoice'!F$2:F$501,$Y92)="","",INDEX('Per Invoice'!F$2:F$501,$Y92)))</f>
        <v/>
      </c>
      <c r="G92">
        <f>IF($Y92="","",IF(INDEX('Per Invoice'!G$2:G$501,$Y92)="","",INDEX('Per Invoice'!G$2:G$501,$Y92)))</f>
        <v/>
      </c>
      <c r="H92">
        <f>IF($Y92="","",IF(INDEX('Per Invoice'!H$2:H$501,$Y92)="","",INDEX('Per Invoice'!H$2:H$501,$Y92)))</f>
        <v/>
      </c>
      <c r="I92">
        <f>IF($Y92="","",IF(INDEX('Per Invoice'!I$2:I$501,$Y92)="","",INDEX('Per Invoice'!I$2:I$501,$Y92)))</f>
        <v/>
      </c>
      <c r="J92">
        <f>IF($Y92="","",IF(INDEX('Per Invoice'!J$2:J$501,$Y92)="","",INDEX('Per Invoice'!J$2:J$501,$Y92)))</f>
        <v/>
      </c>
      <c r="K92">
        <f>IF($Y92="","",IF(INDEX('Per Invoice'!K$2:K$501,$Y92)="","",INDEX('Per Invoice'!K$2:K$501,$Y92)))</f>
        <v/>
      </c>
      <c r="L92" s="7">
        <f>IF($Y92="","",IF(INDEX('Per Invoice'!L$2:L$501,$Y92)="","",INDEX('Per Invoice'!L$2:L$501,$Y92)))</f>
        <v/>
      </c>
      <c r="M92" s="14">
        <f>IF($Y92="","",IF(INDEX('Per Invoice'!M$2:M$501,$Y92)="","",INDEX('Per Invoice'!M$2:M$501,$Y92)))</f>
        <v/>
      </c>
      <c r="N92">
        <f>IF($Y92="","",IF(INDEX('Per Invoice'!N$2:N$501,$Y92)="","",INDEX('Per Invoice'!N$2:N$501,$Y92)))</f>
        <v/>
      </c>
      <c r="O92">
        <f>IF($Y92="","",IF(INDEX('Per Invoice'!O$2:O$501,$Y92)="","",INDEX('Per Invoice'!O$2:O$501,$Y92)))</f>
        <v/>
      </c>
      <c r="P92" s="7">
        <f>IF($Y92="","",IF(INDEX('Per Invoice'!P$2:P$501,$Y92)="","",INDEX('Per Invoice'!P$2:P$501,$Y92)))</f>
        <v/>
      </c>
      <c r="Q92" s="7">
        <f>IF($Y92="","",IF(INDEX('Per Invoice'!Q$2:Q$501,$Y92)="","",INDEX('Per Invoice'!Q$2:Q$501,$Y92)))</f>
        <v/>
      </c>
      <c r="R92">
        <f>IF($Y92="","",IF(INDEX('Per Invoice'!R$2:R$501,$Y92)="","",INDEX('Per Invoice'!R$2:R$501,$Y92)))</f>
        <v/>
      </c>
      <c r="S92" s="7">
        <f>IF($Y92="","",IF(INDEX('Per Invoice'!S$2:S$501,$Y92)="","",INDEX('Per Invoice'!S$2:S$501,$Y92)))</f>
        <v/>
      </c>
      <c r="T92" s="7">
        <f>IF($Y92="","",IF(INDEX('Per Invoice'!T$2:T$501,$Y92)="","",INDEX('Per Invoice'!T$2:T$501,$Y92)))</f>
        <v/>
      </c>
      <c r="U92" s="7">
        <f>IF($Y92="","",IF(INDEX('Per Invoice'!U$2:U$501,$Y92)="","",INDEX('Per Invoice'!U$2:U$501,$Y92)))</f>
        <v/>
      </c>
      <c r="V92" s="7">
        <f>IF($Y92="","",IF(INDEX('Per Invoice'!V$2:V$501,$Y92)="","",INDEX('Per Invoice'!V$2:V$501,$Y92)))</f>
        <v/>
      </c>
      <c r="W92" s="7">
        <f>IF($Y92="","",IF(INDEX('Per Invoice'!W$2:W$501,$Y92)="","",INDEX('Per Invoice'!W$2:W$501,$Y92)))</f>
        <v/>
      </c>
      <c r="X92" s="7">
        <f>IF($Y92="","",IF(INDEX('Per Invoice'!X$2:X$501,$Y92)="","",INDEX('Per Invoice'!X$2:X$501,$Y92)))</f>
        <v/>
      </c>
      <c r="Y92" s="16">
        <f>IFERROR(MATCH(Settings!$C$29&amp;"|"&amp;ROWS($Y$2:$Y92),'Per Invoice'!$Z$2:$Z$501,0),"")</f>
        <v/>
      </c>
    </row>
    <row r="93">
      <c r="A93">
        <f>IF($Y93="","",IF(INDEX('Per Invoice'!A$2:A$501,$Y93)="","",INDEX('Per Invoice'!A$2:A$501,$Y93)))</f>
        <v/>
      </c>
      <c r="B93">
        <f>IF($Y93="","",IF(INDEX('Per Invoice'!B$2:B$501,$Y93)="","",INDEX('Per Invoice'!B$2:B$501,$Y93)))</f>
        <v/>
      </c>
      <c r="C93">
        <f>IF($Y93="","",IF(INDEX('Per Invoice'!C$2:C$501,$Y93)="","",INDEX('Per Invoice'!C$2:C$501,$Y93)))</f>
        <v/>
      </c>
      <c r="D93">
        <f>IF($Y93="","",IF(INDEX('Per Invoice'!D$2:D$501,$Y93)="","",INDEX('Per Invoice'!D$2:D$501,$Y93)))</f>
        <v/>
      </c>
      <c r="E93">
        <f>IF($Y93="","",IF(INDEX('Per Invoice'!E$2:E$501,$Y93)="","",INDEX('Per Invoice'!E$2:E$501,$Y93)))</f>
        <v/>
      </c>
      <c r="F93">
        <f>IF($Y93="","",IF(INDEX('Per Invoice'!F$2:F$501,$Y93)="","",INDEX('Per Invoice'!F$2:F$501,$Y93)))</f>
        <v/>
      </c>
      <c r="G93">
        <f>IF($Y93="","",IF(INDEX('Per Invoice'!G$2:G$501,$Y93)="","",INDEX('Per Invoice'!G$2:G$501,$Y93)))</f>
        <v/>
      </c>
      <c r="H93">
        <f>IF($Y93="","",IF(INDEX('Per Invoice'!H$2:H$501,$Y93)="","",INDEX('Per Invoice'!H$2:H$501,$Y93)))</f>
        <v/>
      </c>
      <c r="I93">
        <f>IF($Y93="","",IF(INDEX('Per Invoice'!I$2:I$501,$Y93)="","",INDEX('Per Invoice'!I$2:I$501,$Y93)))</f>
        <v/>
      </c>
      <c r="J93">
        <f>IF($Y93="","",IF(INDEX('Per Invoice'!J$2:J$501,$Y93)="","",INDEX('Per Invoice'!J$2:J$501,$Y93)))</f>
        <v/>
      </c>
      <c r="K93">
        <f>IF($Y93="","",IF(INDEX('Per Invoice'!K$2:K$501,$Y93)="","",INDEX('Per Invoice'!K$2:K$501,$Y93)))</f>
        <v/>
      </c>
      <c r="L93" s="7">
        <f>IF($Y93="","",IF(INDEX('Per Invoice'!L$2:L$501,$Y93)="","",INDEX('Per Invoice'!L$2:L$501,$Y93)))</f>
        <v/>
      </c>
      <c r="M93" s="14">
        <f>IF($Y93="","",IF(INDEX('Per Invoice'!M$2:M$501,$Y93)="","",INDEX('Per Invoice'!M$2:M$501,$Y93)))</f>
        <v/>
      </c>
      <c r="N93">
        <f>IF($Y93="","",IF(INDEX('Per Invoice'!N$2:N$501,$Y93)="","",INDEX('Per Invoice'!N$2:N$501,$Y93)))</f>
        <v/>
      </c>
      <c r="O93">
        <f>IF($Y93="","",IF(INDEX('Per Invoice'!O$2:O$501,$Y93)="","",INDEX('Per Invoice'!O$2:O$501,$Y93)))</f>
        <v/>
      </c>
      <c r="P93" s="7">
        <f>IF($Y93="","",IF(INDEX('Per Invoice'!P$2:P$501,$Y93)="","",INDEX('Per Invoice'!P$2:P$501,$Y93)))</f>
        <v/>
      </c>
      <c r="Q93" s="7">
        <f>IF($Y93="","",IF(INDEX('Per Invoice'!Q$2:Q$501,$Y93)="","",INDEX('Per Invoice'!Q$2:Q$501,$Y93)))</f>
        <v/>
      </c>
      <c r="R93">
        <f>IF($Y93="","",IF(INDEX('Per Invoice'!R$2:R$501,$Y93)="","",INDEX('Per Invoice'!R$2:R$501,$Y93)))</f>
        <v/>
      </c>
      <c r="S93" s="7">
        <f>IF($Y93="","",IF(INDEX('Per Invoice'!S$2:S$501,$Y93)="","",INDEX('Per Invoice'!S$2:S$501,$Y93)))</f>
        <v/>
      </c>
      <c r="T93" s="7">
        <f>IF($Y93="","",IF(INDEX('Per Invoice'!T$2:T$501,$Y93)="","",INDEX('Per Invoice'!T$2:T$501,$Y93)))</f>
        <v/>
      </c>
      <c r="U93" s="7">
        <f>IF($Y93="","",IF(INDEX('Per Invoice'!U$2:U$501,$Y93)="","",INDEX('Per Invoice'!U$2:U$501,$Y93)))</f>
        <v/>
      </c>
      <c r="V93" s="7">
        <f>IF($Y93="","",IF(INDEX('Per Invoice'!V$2:V$501,$Y93)="","",INDEX('Per Invoice'!V$2:V$501,$Y93)))</f>
        <v/>
      </c>
      <c r="W93" s="7">
        <f>IF($Y93="","",IF(INDEX('Per Invoice'!W$2:W$501,$Y93)="","",INDEX('Per Invoice'!W$2:W$501,$Y93)))</f>
        <v/>
      </c>
      <c r="X93" s="7">
        <f>IF($Y93="","",IF(INDEX('Per Invoice'!X$2:X$501,$Y93)="","",INDEX('Per Invoice'!X$2:X$501,$Y93)))</f>
        <v/>
      </c>
      <c r="Y93" s="16">
        <f>IFERROR(MATCH(Settings!$C$29&amp;"|"&amp;ROWS($Y$2:$Y93),'Per Invoice'!$Z$2:$Z$501,0),"")</f>
        <v/>
      </c>
    </row>
    <row r="94">
      <c r="A94">
        <f>IF($Y94="","",IF(INDEX('Per Invoice'!A$2:A$501,$Y94)="","",INDEX('Per Invoice'!A$2:A$501,$Y94)))</f>
        <v/>
      </c>
      <c r="B94">
        <f>IF($Y94="","",IF(INDEX('Per Invoice'!B$2:B$501,$Y94)="","",INDEX('Per Invoice'!B$2:B$501,$Y94)))</f>
        <v/>
      </c>
      <c r="C94">
        <f>IF($Y94="","",IF(INDEX('Per Invoice'!C$2:C$501,$Y94)="","",INDEX('Per Invoice'!C$2:C$501,$Y94)))</f>
        <v/>
      </c>
      <c r="D94">
        <f>IF($Y94="","",IF(INDEX('Per Invoice'!D$2:D$501,$Y94)="","",INDEX('Per Invoice'!D$2:D$501,$Y94)))</f>
        <v/>
      </c>
      <c r="E94">
        <f>IF($Y94="","",IF(INDEX('Per Invoice'!E$2:E$501,$Y94)="","",INDEX('Per Invoice'!E$2:E$501,$Y94)))</f>
        <v/>
      </c>
      <c r="F94">
        <f>IF($Y94="","",IF(INDEX('Per Invoice'!F$2:F$501,$Y94)="","",INDEX('Per Invoice'!F$2:F$501,$Y94)))</f>
        <v/>
      </c>
      <c r="G94">
        <f>IF($Y94="","",IF(INDEX('Per Invoice'!G$2:G$501,$Y94)="","",INDEX('Per Invoice'!G$2:G$501,$Y94)))</f>
        <v/>
      </c>
      <c r="H94">
        <f>IF($Y94="","",IF(INDEX('Per Invoice'!H$2:H$501,$Y94)="","",INDEX('Per Invoice'!H$2:H$501,$Y94)))</f>
        <v/>
      </c>
      <c r="I94">
        <f>IF($Y94="","",IF(INDEX('Per Invoice'!I$2:I$501,$Y94)="","",INDEX('Per Invoice'!I$2:I$501,$Y94)))</f>
        <v/>
      </c>
      <c r="J94">
        <f>IF($Y94="","",IF(INDEX('Per Invoice'!J$2:J$501,$Y94)="","",INDEX('Per Invoice'!J$2:J$501,$Y94)))</f>
        <v/>
      </c>
      <c r="K94">
        <f>IF($Y94="","",IF(INDEX('Per Invoice'!K$2:K$501,$Y94)="","",INDEX('Per Invoice'!K$2:K$501,$Y94)))</f>
        <v/>
      </c>
      <c r="L94" s="7">
        <f>IF($Y94="","",IF(INDEX('Per Invoice'!L$2:L$501,$Y94)="","",INDEX('Per Invoice'!L$2:L$501,$Y94)))</f>
        <v/>
      </c>
      <c r="M94" s="14">
        <f>IF($Y94="","",IF(INDEX('Per Invoice'!M$2:M$501,$Y94)="","",INDEX('Per Invoice'!M$2:M$501,$Y94)))</f>
        <v/>
      </c>
      <c r="N94">
        <f>IF($Y94="","",IF(INDEX('Per Invoice'!N$2:N$501,$Y94)="","",INDEX('Per Invoice'!N$2:N$501,$Y94)))</f>
        <v/>
      </c>
      <c r="O94">
        <f>IF($Y94="","",IF(INDEX('Per Invoice'!O$2:O$501,$Y94)="","",INDEX('Per Invoice'!O$2:O$501,$Y94)))</f>
        <v/>
      </c>
      <c r="P94" s="7">
        <f>IF($Y94="","",IF(INDEX('Per Invoice'!P$2:P$501,$Y94)="","",INDEX('Per Invoice'!P$2:P$501,$Y94)))</f>
        <v/>
      </c>
      <c r="Q94" s="7">
        <f>IF($Y94="","",IF(INDEX('Per Invoice'!Q$2:Q$501,$Y94)="","",INDEX('Per Invoice'!Q$2:Q$501,$Y94)))</f>
        <v/>
      </c>
      <c r="R94">
        <f>IF($Y94="","",IF(INDEX('Per Invoice'!R$2:R$501,$Y94)="","",INDEX('Per Invoice'!R$2:R$501,$Y94)))</f>
        <v/>
      </c>
      <c r="S94" s="7">
        <f>IF($Y94="","",IF(INDEX('Per Invoice'!S$2:S$501,$Y94)="","",INDEX('Per Invoice'!S$2:S$501,$Y94)))</f>
        <v/>
      </c>
      <c r="T94" s="7">
        <f>IF($Y94="","",IF(INDEX('Per Invoice'!T$2:T$501,$Y94)="","",INDEX('Per Invoice'!T$2:T$501,$Y94)))</f>
        <v/>
      </c>
      <c r="U94" s="7">
        <f>IF($Y94="","",IF(INDEX('Per Invoice'!U$2:U$501,$Y94)="","",INDEX('Per Invoice'!U$2:U$501,$Y94)))</f>
        <v/>
      </c>
      <c r="V94" s="7">
        <f>IF($Y94="","",IF(INDEX('Per Invoice'!V$2:V$501,$Y94)="","",INDEX('Per Invoice'!V$2:V$501,$Y94)))</f>
        <v/>
      </c>
      <c r="W94" s="7">
        <f>IF($Y94="","",IF(INDEX('Per Invoice'!W$2:W$501,$Y94)="","",INDEX('Per Invoice'!W$2:W$501,$Y94)))</f>
        <v/>
      </c>
      <c r="X94" s="7">
        <f>IF($Y94="","",IF(INDEX('Per Invoice'!X$2:X$501,$Y94)="","",INDEX('Per Invoice'!X$2:X$501,$Y94)))</f>
        <v/>
      </c>
      <c r="Y94" s="16">
        <f>IFERROR(MATCH(Settings!$C$29&amp;"|"&amp;ROWS($Y$2:$Y94),'Per Invoice'!$Z$2:$Z$501,0),"")</f>
        <v/>
      </c>
    </row>
    <row r="95">
      <c r="A95">
        <f>IF($Y95="","",IF(INDEX('Per Invoice'!A$2:A$501,$Y95)="","",INDEX('Per Invoice'!A$2:A$501,$Y95)))</f>
        <v/>
      </c>
      <c r="B95">
        <f>IF($Y95="","",IF(INDEX('Per Invoice'!B$2:B$501,$Y95)="","",INDEX('Per Invoice'!B$2:B$501,$Y95)))</f>
        <v/>
      </c>
      <c r="C95">
        <f>IF($Y95="","",IF(INDEX('Per Invoice'!C$2:C$501,$Y95)="","",INDEX('Per Invoice'!C$2:C$501,$Y95)))</f>
        <v/>
      </c>
      <c r="D95">
        <f>IF($Y95="","",IF(INDEX('Per Invoice'!D$2:D$501,$Y95)="","",INDEX('Per Invoice'!D$2:D$501,$Y95)))</f>
        <v/>
      </c>
      <c r="E95">
        <f>IF($Y95="","",IF(INDEX('Per Invoice'!E$2:E$501,$Y95)="","",INDEX('Per Invoice'!E$2:E$501,$Y95)))</f>
        <v/>
      </c>
      <c r="F95">
        <f>IF($Y95="","",IF(INDEX('Per Invoice'!F$2:F$501,$Y95)="","",INDEX('Per Invoice'!F$2:F$501,$Y95)))</f>
        <v/>
      </c>
      <c r="G95">
        <f>IF($Y95="","",IF(INDEX('Per Invoice'!G$2:G$501,$Y95)="","",INDEX('Per Invoice'!G$2:G$501,$Y95)))</f>
        <v/>
      </c>
      <c r="H95">
        <f>IF($Y95="","",IF(INDEX('Per Invoice'!H$2:H$501,$Y95)="","",INDEX('Per Invoice'!H$2:H$501,$Y95)))</f>
        <v/>
      </c>
      <c r="I95">
        <f>IF($Y95="","",IF(INDEX('Per Invoice'!I$2:I$501,$Y95)="","",INDEX('Per Invoice'!I$2:I$501,$Y95)))</f>
        <v/>
      </c>
      <c r="J95">
        <f>IF($Y95="","",IF(INDEX('Per Invoice'!J$2:J$501,$Y95)="","",INDEX('Per Invoice'!J$2:J$501,$Y95)))</f>
        <v/>
      </c>
      <c r="K95">
        <f>IF($Y95="","",IF(INDEX('Per Invoice'!K$2:K$501,$Y95)="","",INDEX('Per Invoice'!K$2:K$501,$Y95)))</f>
        <v/>
      </c>
      <c r="L95" s="7">
        <f>IF($Y95="","",IF(INDEX('Per Invoice'!L$2:L$501,$Y95)="","",INDEX('Per Invoice'!L$2:L$501,$Y95)))</f>
        <v/>
      </c>
      <c r="M95" s="14">
        <f>IF($Y95="","",IF(INDEX('Per Invoice'!M$2:M$501,$Y95)="","",INDEX('Per Invoice'!M$2:M$501,$Y95)))</f>
        <v/>
      </c>
      <c r="N95">
        <f>IF($Y95="","",IF(INDEX('Per Invoice'!N$2:N$501,$Y95)="","",INDEX('Per Invoice'!N$2:N$501,$Y95)))</f>
        <v/>
      </c>
      <c r="O95">
        <f>IF($Y95="","",IF(INDEX('Per Invoice'!O$2:O$501,$Y95)="","",INDEX('Per Invoice'!O$2:O$501,$Y95)))</f>
        <v/>
      </c>
      <c r="P95" s="7">
        <f>IF($Y95="","",IF(INDEX('Per Invoice'!P$2:P$501,$Y95)="","",INDEX('Per Invoice'!P$2:P$501,$Y95)))</f>
        <v/>
      </c>
      <c r="Q95" s="7">
        <f>IF($Y95="","",IF(INDEX('Per Invoice'!Q$2:Q$501,$Y95)="","",INDEX('Per Invoice'!Q$2:Q$501,$Y95)))</f>
        <v/>
      </c>
      <c r="R95">
        <f>IF($Y95="","",IF(INDEX('Per Invoice'!R$2:R$501,$Y95)="","",INDEX('Per Invoice'!R$2:R$501,$Y95)))</f>
        <v/>
      </c>
      <c r="S95" s="7">
        <f>IF($Y95="","",IF(INDEX('Per Invoice'!S$2:S$501,$Y95)="","",INDEX('Per Invoice'!S$2:S$501,$Y95)))</f>
        <v/>
      </c>
      <c r="T95" s="7">
        <f>IF($Y95="","",IF(INDEX('Per Invoice'!T$2:T$501,$Y95)="","",INDEX('Per Invoice'!T$2:T$501,$Y95)))</f>
        <v/>
      </c>
      <c r="U95" s="7">
        <f>IF($Y95="","",IF(INDEX('Per Invoice'!U$2:U$501,$Y95)="","",INDEX('Per Invoice'!U$2:U$501,$Y95)))</f>
        <v/>
      </c>
      <c r="V95" s="7">
        <f>IF($Y95="","",IF(INDEX('Per Invoice'!V$2:V$501,$Y95)="","",INDEX('Per Invoice'!V$2:V$501,$Y95)))</f>
        <v/>
      </c>
      <c r="W95" s="7">
        <f>IF($Y95="","",IF(INDEX('Per Invoice'!W$2:W$501,$Y95)="","",INDEX('Per Invoice'!W$2:W$501,$Y95)))</f>
        <v/>
      </c>
      <c r="X95" s="7">
        <f>IF($Y95="","",IF(INDEX('Per Invoice'!X$2:X$501,$Y95)="","",INDEX('Per Invoice'!X$2:X$501,$Y95)))</f>
        <v/>
      </c>
      <c r="Y95" s="16">
        <f>IFERROR(MATCH(Settings!$C$29&amp;"|"&amp;ROWS($Y$2:$Y95),'Per Invoice'!$Z$2:$Z$501,0),"")</f>
        <v/>
      </c>
    </row>
    <row r="96">
      <c r="A96">
        <f>IF($Y96="","",IF(INDEX('Per Invoice'!A$2:A$501,$Y96)="","",INDEX('Per Invoice'!A$2:A$501,$Y96)))</f>
        <v/>
      </c>
      <c r="B96">
        <f>IF($Y96="","",IF(INDEX('Per Invoice'!B$2:B$501,$Y96)="","",INDEX('Per Invoice'!B$2:B$501,$Y96)))</f>
        <v/>
      </c>
      <c r="C96">
        <f>IF($Y96="","",IF(INDEX('Per Invoice'!C$2:C$501,$Y96)="","",INDEX('Per Invoice'!C$2:C$501,$Y96)))</f>
        <v/>
      </c>
      <c r="D96">
        <f>IF($Y96="","",IF(INDEX('Per Invoice'!D$2:D$501,$Y96)="","",INDEX('Per Invoice'!D$2:D$501,$Y96)))</f>
        <v/>
      </c>
      <c r="E96">
        <f>IF($Y96="","",IF(INDEX('Per Invoice'!E$2:E$501,$Y96)="","",INDEX('Per Invoice'!E$2:E$501,$Y96)))</f>
        <v/>
      </c>
      <c r="F96">
        <f>IF($Y96="","",IF(INDEX('Per Invoice'!F$2:F$501,$Y96)="","",INDEX('Per Invoice'!F$2:F$501,$Y96)))</f>
        <v/>
      </c>
      <c r="G96">
        <f>IF($Y96="","",IF(INDEX('Per Invoice'!G$2:G$501,$Y96)="","",INDEX('Per Invoice'!G$2:G$501,$Y96)))</f>
        <v/>
      </c>
      <c r="H96">
        <f>IF($Y96="","",IF(INDEX('Per Invoice'!H$2:H$501,$Y96)="","",INDEX('Per Invoice'!H$2:H$501,$Y96)))</f>
        <v/>
      </c>
      <c r="I96">
        <f>IF($Y96="","",IF(INDEX('Per Invoice'!I$2:I$501,$Y96)="","",INDEX('Per Invoice'!I$2:I$501,$Y96)))</f>
        <v/>
      </c>
      <c r="J96">
        <f>IF($Y96="","",IF(INDEX('Per Invoice'!J$2:J$501,$Y96)="","",INDEX('Per Invoice'!J$2:J$501,$Y96)))</f>
        <v/>
      </c>
      <c r="K96">
        <f>IF($Y96="","",IF(INDEX('Per Invoice'!K$2:K$501,$Y96)="","",INDEX('Per Invoice'!K$2:K$501,$Y96)))</f>
        <v/>
      </c>
      <c r="L96" s="7">
        <f>IF($Y96="","",IF(INDEX('Per Invoice'!L$2:L$501,$Y96)="","",INDEX('Per Invoice'!L$2:L$501,$Y96)))</f>
        <v/>
      </c>
      <c r="M96" s="14">
        <f>IF($Y96="","",IF(INDEX('Per Invoice'!M$2:M$501,$Y96)="","",INDEX('Per Invoice'!M$2:M$501,$Y96)))</f>
        <v/>
      </c>
      <c r="N96">
        <f>IF($Y96="","",IF(INDEX('Per Invoice'!N$2:N$501,$Y96)="","",INDEX('Per Invoice'!N$2:N$501,$Y96)))</f>
        <v/>
      </c>
      <c r="O96">
        <f>IF($Y96="","",IF(INDEX('Per Invoice'!O$2:O$501,$Y96)="","",INDEX('Per Invoice'!O$2:O$501,$Y96)))</f>
        <v/>
      </c>
      <c r="P96" s="7">
        <f>IF($Y96="","",IF(INDEX('Per Invoice'!P$2:P$501,$Y96)="","",INDEX('Per Invoice'!P$2:P$501,$Y96)))</f>
        <v/>
      </c>
      <c r="Q96" s="7">
        <f>IF($Y96="","",IF(INDEX('Per Invoice'!Q$2:Q$501,$Y96)="","",INDEX('Per Invoice'!Q$2:Q$501,$Y96)))</f>
        <v/>
      </c>
      <c r="R96">
        <f>IF($Y96="","",IF(INDEX('Per Invoice'!R$2:R$501,$Y96)="","",INDEX('Per Invoice'!R$2:R$501,$Y96)))</f>
        <v/>
      </c>
      <c r="S96" s="7">
        <f>IF($Y96="","",IF(INDEX('Per Invoice'!S$2:S$501,$Y96)="","",INDEX('Per Invoice'!S$2:S$501,$Y96)))</f>
        <v/>
      </c>
      <c r="T96" s="7">
        <f>IF($Y96="","",IF(INDEX('Per Invoice'!T$2:T$501,$Y96)="","",INDEX('Per Invoice'!T$2:T$501,$Y96)))</f>
        <v/>
      </c>
      <c r="U96" s="7">
        <f>IF($Y96="","",IF(INDEX('Per Invoice'!U$2:U$501,$Y96)="","",INDEX('Per Invoice'!U$2:U$501,$Y96)))</f>
        <v/>
      </c>
      <c r="V96" s="7">
        <f>IF($Y96="","",IF(INDEX('Per Invoice'!V$2:V$501,$Y96)="","",INDEX('Per Invoice'!V$2:V$501,$Y96)))</f>
        <v/>
      </c>
      <c r="W96" s="7">
        <f>IF($Y96="","",IF(INDEX('Per Invoice'!W$2:W$501,$Y96)="","",INDEX('Per Invoice'!W$2:W$501,$Y96)))</f>
        <v/>
      </c>
      <c r="X96" s="7">
        <f>IF($Y96="","",IF(INDEX('Per Invoice'!X$2:X$501,$Y96)="","",INDEX('Per Invoice'!X$2:X$501,$Y96)))</f>
        <v/>
      </c>
      <c r="Y96" s="16">
        <f>IFERROR(MATCH(Settings!$C$29&amp;"|"&amp;ROWS($Y$2:$Y96),'Per Invoice'!$Z$2:$Z$501,0),"")</f>
        <v/>
      </c>
    </row>
    <row r="97">
      <c r="A97">
        <f>IF($Y97="","",IF(INDEX('Per Invoice'!A$2:A$501,$Y97)="","",INDEX('Per Invoice'!A$2:A$501,$Y97)))</f>
        <v/>
      </c>
      <c r="B97">
        <f>IF($Y97="","",IF(INDEX('Per Invoice'!B$2:B$501,$Y97)="","",INDEX('Per Invoice'!B$2:B$501,$Y97)))</f>
        <v/>
      </c>
      <c r="C97">
        <f>IF($Y97="","",IF(INDEX('Per Invoice'!C$2:C$501,$Y97)="","",INDEX('Per Invoice'!C$2:C$501,$Y97)))</f>
        <v/>
      </c>
      <c r="D97">
        <f>IF($Y97="","",IF(INDEX('Per Invoice'!D$2:D$501,$Y97)="","",INDEX('Per Invoice'!D$2:D$501,$Y97)))</f>
        <v/>
      </c>
      <c r="E97">
        <f>IF($Y97="","",IF(INDEX('Per Invoice'!E$2:E$501,$Y97)="","",INDEX('Per Invoice'!E$2:E$501,$Y97)))</f>
        <v/>
      </c>
      <c r="F97">
        <f>IF($Y97="","",IF(INDEX('Per Invoice'!F$2:F$501,$Y97)="","",INDEX('Per Invoice'!F$2:F$501,$Y97)))</f>
        <v/>
      </c>
      <c r="G97">
        <f>IF($Y97="","",IF(INDEX('Per Invoice'!G$2:G$501,$Y97)="","",INDEX('Per Invoice'!G$2:G$501,$Y97)))</f>
        <v/>
      </c>
      <c r="H97">
        <f>IF($Y97="","",IF(INDEX('Per Invoice'!H$2:H$501,$Y97)="","",INDEX('Per Invoice'!H$2:H$501,$Y97)))</f>
        <v/>
      </c>
      <c r="I97">
        <f>IF($Y97="","",IF(INDEX('Per Invoice'!I$2:I$501,$Y97)="","",INDEX('Per Invoice'!I$2:I$501,$Y97)))</f>
        <v/>
      </c>
      <c r="J97">
        <f>IF($Y97="","",IF(INDEX('Per Invoice'!J$2:J$501,$Y97)="","",INDEX('Per Invoice'!J$2:J$501,$Y97)))</f>
        <v/>
      </c>
      <c r="K97">
        <f>IF($Y97="","",IF(INDEX('Per Invoice'!K$2:K$501,$Y97)="","",INDEX('Per Invoice'!K$2:K$501,$Y97)))</f>
        <v/>
      </c>
      <c r="L97" s="7">
        <f>IF($Y97="","",IF(INDEX('Per Invoice'!L$2:L$501,$Y97)="","",INDEX('Per Invoice'!L$2:L$501,$Y97)))</f>
        <v/>
      </c>
      <c r="M97" s="14">
        <f>IF($Y97="","",IF(INDEX('Per Invoice'!M$2:M$501,$Y97)="","",INDEX('Per Invoice'!M$2:M$501,$Y97)))</f>
        <v/>
      </c>
      <c r="N97">
        <f>IF($Y97="","",IF(INDEX('Per Invoice'!N$2:N$501,$Y97)="","",INDEX('Per Invoice'!N$2:N$501,$Y97)))</f>
        <v/>
      </c>
      <c r="O97">
        <f>IF($Y97="","",IF(INDEX('Per Invoice'!O$2:O$501,$Y97)="","",INDEX('Per Invoice'!O$2:O$501,$Y97)))</f>
        <v/>
      </c>
      <c r="P97" s="7">
        <f>IF($Y97="","",IF(INDEX('Per Invoice'!P$2:P$501,$Y97)="","",INDEX('Per Invoice'!P$2:P$501,$Y97)))</f>
        <v/>
      </c>
      <c r="Q97" s="7">
        <f>IF($Y97="","",IF(INDEX('Per Invoice'!Q$2:Q$501,$Y97)="","",INDEX('Per Invoice'!Q$2:Q$501,$Y97)))</f>
        <v/>
      </c>
      <c r="R97">
        <f>IF($Y97="","",IF(INDEX('Per Invoice'!R$2:R$501,$Y97)="","",INDEX('Per Invoice'!R$2:R$501,$Y97)))</f>
        <v/>
      </c>
      <c r="S97" s="7">
        <f>IF($Y97="","",IF(INDEX('Per Invoice'!S$2:S$501,$Y97)="","",INDEX('Per Invoice'!S$2:S$501,$Y97)))</f>
        <v/>
      </c>
      <c r="T97" s="7">
        <f>IF($Y97="","",IF(INDEX('Per Invoice'!T$2:T$501,$Y97)="","",INDEX('Per Invoice'!T$2:T$501,$Y97)))</f>
        <v/>
      </c>
      <c r="U97" s="7">
        <f>IF($Y97="","",IF(INDEX('Per Invoice'!U$2:U$501,$Y97)="","",INDEX('Per Invoice'!U$2:U$501,$Y97)))</f>
        <v/>
      </c>
      <c r="V97" s="7">
        <f>IF($Y97="","",IF(INDEX('Per Invoice'!V$2:V$501,$Y97)="","",INDEX('Per Invoice'!V$2:V$501,$Y97)))</f>
        <v/>
      </c>
      <c r="W97" s="7">
        <f>IF($Y97="","",IF(INDEX('Per Invoice'!W$2:W$501,$Y97)="","",INDEX('Per Invoice'!W$2:W$501,$Y97)))</f>
        <v/>
      </c>
      <c r="X97" s="7">
        <f>IF($Y97="","",IF(INDEX('Per Invoice'!X$2:X$501,$Y97)="","",INDEX('Per Invoice'!X$2:X$501,$Y97)))</f>
        <v/>
      </c>
      <c r="Y97" s="16">
        <f>IFERROR(MATCH(Settings!$C$29&amp;"|"&amp;ROWS($Y$2:$Y97),'Per Invoice'!$Z$2:$Z$501,0),"")</f>
        <v/>
      </c>
    </row>
    <row r="98">
      <c r="A98">
        <f>IF($Y98="","",IF(INDEX('Per Invoice'!A$2:A$501,$Y98)="","",INDEX('Per Invoice'!A$2:A$501,$Y98)))</f>
        <v/>
      </c>
      <c r="B98">
        <f>IF($Y98="","",IF(INDEX('Per Invoice'!B$2:B$501,$Y98)="","",INDEX('Per Invoice'!B$2:B$501,$Y98)))</f>
        <v/>
      </c>
      <c r="C98">
        <f>IF($Y98="","",IF(INDEX('Per Invoice'!C$2:C$501,$Y98)="","",INDEX('Per Invoice'!C$2:C$501,$Y98)))</f>
        <v/>
      </c>
      <c r="D98">
        <f>IF($Y98="","",IF(INDEX('Per Invoice'!D$2:D$501,$Y98)="","",INDEX('Per Invoice'!D$2:D$501,$Y98)))</f>
        <v/>
      </c>
      <c r="E98">
        <f>IF($Y98="","",IF(INDEX('Per Invoice'!E$2:E$501,$Y98)="","",INDEX('Per Invoice'!E$2:E$501,$Y98)))</f>
        <v/>
      </c>
      <c r="F98">
        <f>IF($Y98="","",IF(INDEX('Per Invoice'!F$2:F$501,$Y98)="","",INDEX('Per Invoice'!F$2:F$501,$Y98)))</f>
        <v/>
      </c>
      <c r="G98">
        <f>IF($Y98="","",IF(INDEX('Per Invoice'!G$2:G$501,$Y98)="","",INDEX('Per Invoice'!G$2:G$501,$Y98)))</f>
        <v/>
      </c>
      <c r="H98">
        <f>IF($Y98="","",IF(INDEX('Per Invoice'!H$2:H$501,$Y98)="","",INDEX('Per Invoice'!H$2:H$501,$Y98)))</f>
        <v/>
      </c>
      <c r="I98">
        <f>IF($Y98="","",IF(INDEX('Per Invoice'!I$2:I$501,$Y98)="","",INDEX('Per Invoice'!I$2:I$501,$Y98)))</f>
        <v/>
      </c>
      <c r="J98">
        <f>IF($Y98="","",IF(INDEX('Per Invoice'!J$2:J$501,$Y98)="","",INDEX('Per Invoice'!J$2:J$501,$Y98)))</f>
        <v/>
      </c>
      <c r="K98">
        <f>IF($Y98="","",IF(INDEX('Per Invoice'!K$2:K$501,$Y98)="","",INDEX('Per Invoice'!K$2:K$501,$Y98)))</f>
        <v/>
      </c>
      <c r="L98" s="7">
        <f>IF($Y98="","",IF(INDEX('Per Invoice'!L$2:L$501,$Y98)="","",INDEX('Per Invoice'!L$2:L$501,$Y98)))</f>
        <v/>
      </c>
      <c r="M98" s="14">
        <f>IF($Y98="","",IF(INDEX('Per Invoice'!M$2:M$501,$Y98)="","",INDEX('Per Invoice'!M$2:M$501,$Y98)))</f>
        <v/>
      </c>
      <c r="N98">
        <f>IF($Y98="","",IF(INDEX('Per Invoice'!N$2:N$501,$Y98)="","",INDEX('Per Invoice'!N$2:N$501,$Y98)))</f>
        <v/>
      </c>
      <c r="O98">
        <f>IF($Y98="","",IF(INDEX('Per Invoice'!O$2:O$501,$Y98)="","",INDEX('Per Invoice'!O$2:O$501,$Y98)))</f>
        <v/>
      </c>
      <c r="P98" s="7">
        <f>IF($Y98="","",IF(INDEX('Per Invoice'!P$2:P$501,$Y98)="","",INDEX('Per Invoice'!P$2:P$501,$Y98)))</f>
        <v/>
      </c>
      <c r="Q98" s="7">
        <f>IF($Y98="","",IF(INDEX('Per Invoice'!Q$2:Q$501,$Y98)="","",INDEX('Per Invoice'!Q$2:Q$501,$Y98)))</f>
        <v/>
      </c>
      <c r="R98">
        <f>IF($Y98="","",IF(INDEX('Per Invoice'!R$2:R$501,$Y98)="","",INDEX('Per Invoice'!R$2:R$501,$Y98)))</f>
        <v/>
      </c>
      <c r="S98" s="7">
        <f>IF($Y98="","",IF(INDEX('Per Invoice'!S$2:S$501,$Y98)="","",INDEX('Per Invoice'!S$2:S$501,$Y98)))</f>
        <v/>
      </c>
      <c r="T98" s="7">
        <f>IF($Y98="","",IF(INDEX('Per Invoice'!T$2:T$501,$Y98)="","",INDEX('Per Invoice'!T$2:T$501,$Y98)))</f>
        <v/>
      </c>
      <c r="U98" s="7">
        <f>IF($Y98="","",IF(INDEX('Per Invoice'!U$2:U$501,$Y98)="","",INDEX('Per Invoice'!U$2:U$501,$Y98)))</f>
        <v/>
      </c>
      <c r="V98" s="7">
        <f>IF($Y98="","",IF(INDEX('Per Invoice'!V$2:V$501,$Y98)="","",INDEX('Per Invoice'!V$2:V$501,$Y98)))</f>
        <v/>
      </c>
      <c r="W98" s="7">
        <f>IF($Y98="","",IF(INDEX('Per Invoice'!W$2:W$501,$Y98)="","",INDEX('Per Invoice'!W$2:W$501,$Y98)))</f>
        <v/>
      </c>
      <c r="X98" s="7">
        <f>IF($Y98="","",IF(INDEX('Per Invoice'!X$2:X$501,$Y98)="","",INDEX('Per Invoice'!X$2:X$501,$Y98)))</f>
        <v/>
      </c>
      <c r="Y98" s="16">
        <f>IFERROR(MATCH(Settings!$C$29&amp;"|"&amp;ROWS($Y$2:$Y98),'Per Invoice'!$Z$2:$Z$501,0),"")</f>
        <v/>
      </c>
    </row>
    <row r="99">
      <c r="A99">
        <f>IF($Y99="","",IF(INDEX('Per Invoice'!A$2:A$501,$Y99)="","",INDEX('Per Invoice'!A$2:A$501,$Y99)))</f>
        <v/>
      </c>
      <c r="B99">
        <f>IF($Y99="","",IF(INDEX('Per Invoice'!B$2:B$501,$Y99)="","",INDEX('Per Invoice'!B$2:B$501,$Y99)))</f>
        <v/>
      </c>
      <c r="C99">
        <f>IF($Y99="","",IF(INDEX('Per Invoice'!C$2:C$501,$Y99)="","",INDEX('Per Invoice'!C$2:C$501,$Y99)))</f>
        <v/>
      </c>
      <c r="D99">
        <f>IF($Y99="","",IF(INDEX('Per Invoice'!D$2:D$501,$Y99)="","",INDEX('Per Invoice'!D$2:D$501,$Y99)))</f>
        <v/>
      </c>
      <c r="E99">
        <f>IF($Y99="","",IF(INDEX('Per Invoice'!E$2:E$501,$Y99)="","",INDEX('Per Invoice'!E$2:E$501,$Y99)))</f>
        <v/>
      </c>
      <c r="F99">
        <f>IF($Y99="","",IF(INDEX('Per Invoice'!F$2:F$501,$Y99)="","",INDEX('Per Invoice'!F$2:F$501,$Y99)))</f>
        <v/>
      </c>
      <c r="G99">
        <f>IF($Y99="","",IF(INDEX('Per Invoice'!G$2:G$501,$Y99)="","",INDEX('Per Invoice'!G$2:G$501,$Y99)))</f>
        <v/>
      </c>
      <c r="H99">
        <f>IF($Y99="","",IF(INDEX('Per Invoice'!H$2:H$501,$Y99)="","",INDEX('Per Invoice'!H$2:H$501,$Y99)))</f>
        <v/>
      </c>
      <c r="I99">
        <f>IF($Y99="","",IF(INDEX('Per Invoice'!I$2:I$501,$Y99)="","",INDEX('Per Invoice'!I$2:I$501,$Y99)))</f>
        <v/>
      </c>
      <c r="J99">
        <f>IF($Y99="","",IF(INDEX('Per Invoice'!J$2:J$501,$Y99)="","",INDEX('Per Invoice'!J$2:J$501,$Y99)))</f>
        <v/>
      </c>
      <c r="K99">
        <f>IF($Y99="","",IF(INDEX('Per Invoice'!K$2:K$501,$Y99)="","",INDEX('Per Invoice'!K$2:K$501,$Y99)))</f>
        <v/>
      </c>
      <c r="L99" s="7">
        <f>IF($Y99="","",IF(INDEX('Per Invoice'!L$2:L$501,$Y99)="","",INDEX('Per Invoice'!L$2:L$501,$Y99)))</f>
        <v/>
      </c>
      <c r="M99" s="14">
        <f>IF($Y99="","",IF(INDEX('Per Invoice'!M$2:M$501,$Y99)="","",INDEX('Per Invoice'!M$2:M$501,$Y99)))</f>
        <v/>
      </c>
      <c r="N99">
        <f>IF($Y99="","",IF(INDEX('Per Invoice'!N$2:N$501,$Y99)="","",INDEX('Per Invoice'!N$2:N$501,$Y99)))</f>
        <v/>
      </c>
      <c r="O99">
        <f>IF($Y99="","",IF(INDEX('Per Invoice'!O$2:O$501,$Y99)="","",INDEX('Per Invoice'!O$2:O$501,$Y99)))</f>
        <v/>
      </c>
      <c r="P99" s="7">
        <f>IF($Y99="","",IF(INDEX('Per Invoice'!P$2:P$501,$Y99)="","",INDEX('Per Invoice'!P$2:P$501,$Y99)))</f>
        <v/>
      </c>
      <c r="Q99" s="7">
        <f>IF($Y99="","",IF(INDEX('Per Invoice'!Q$2:Q$501,$Y99)="","",INDEX('Per Invoice'!Q$2:Q$501,$Y99)))</f>
        <v/>
      </c>
      <c r="R99">
        <f>IF($Y99="","",IF(INDEX('Per Invoice'!R$2:R$501,$Y99)="","",INDEX('Per Invoice'!R$2:R$501,$Y99)))</f>
        <v/>
      </c>
      <c r="S99" s="7">
        <f>IF($Y99="","",IF(INDEX('Per Invoice'!S$2:S$501,$Y99)="","",INDEX('Per Invoice'!S$2:S$501,$Y99)))</f>
        <v/>
      </c>
      <c r="T99" s="7">
        <f>IF($Y99="","",IF(INDEX('Per Invoice'!T$2:T$501,$Y99)="","",INDEX('Per Invoice'!T$2:T$501,$Y99)))</f>
        <v/>
      </c>
      <c r="U99" s="7">
        <f>IF($Y99="","",IF(INDEX('Per Invoice'!U$2:U$501,$Y99)="","",INDEX('Per Invoice'!U$2:U$501,$Y99)))</f>
        <v/>
      </c>
      <c r="V99" s="7">
        <f>IF($Y99="","",IF(INDEX('Per Invoice'!V$2:V$501,$Y99)="","",INDEX('Per Invoice'!V$2:V$501,$Y99)))</f>
        <v/>
      </c>
      <c r="W99" s="7">
        <f>IF($Y99="","",IF(INDEX('Per Invoice'!W$2:W$501,$Y99)="","",INDEX('Per Invoice'!W$2:W$501,$Y99)))</f>
        <v/>
      </c>
      <c r="X99" s="7">
        <f>IF($Y99="","",IF(INDEX('Per Invoice'!X$2:X$501,$Y99)="","",INDEX('Per Invoice'!X$2:X$501,$Y99)))</f>
        <v/>
      </c>
      <c r="Y99" s="16">
        <f>IFERROR(MATCH(Settings!$C$29&amp;"|"&amp;ROWS($Y$2:$Y99),'Per Invoice'!$Z$2:$Z$501,0),"")</f>
        <v/>
      </c>
    </row>
    <row r="100">
      <c r="A100">
        <f>IF($Y100="","",IF(INDEX('Per Invoice'!A$2:A$501,$Y100)="","",INDEX('Per Invoice'!A$2:A$501,$Y100)))</f>
        <v/>
      </c>
      <c r="B100">
        <f>IF($Y100="","",IF(INDEX('Per Invoice'!B$2:B$501,$Y100)="","",INDEX('Per Invoice'!B$2:B$501,$Y100)))</f>
        <v/>
      </c>
      <c r="C100">
        <f>IF($Y100="","",IF(INDEX('Per Invoice'!C$2:C$501,$Y100)="","",INDEX('Per Invoice'!C$2:C$501,$Y100)))</f>
        <v/>
      </c>
      <c r="D100">
        <f>IF($Y100="","",IF(INDEX('Per Invoice'!D$2:D$501,$Y100)="","",INDEX('Per Invoice'!D$2:D$501,$Y100)))</f>
        <v/>
      </c>
      <c r="E100">
        <f>IF($Y100="","",IF(INDEX('Per Invoice'!E$2:E$501,$Y100)="","",INDEX('Per Invoice'!E$2:E$501,$Y100)))</f>
        <v/>
      </c>
      <c r="F100">
        <f>IF($Y100="","",IF(INDEX('Per Invoice'!F$2:F$501,$Y100)="","",INDEX('Per Invoice'!F$2:F$501,$Y100)))</f>
        <v/>
      </c>
      <c r="G100">
        <f>IF($Y100="","",IF(INDEX('Per Invoice'!G$2:G$501,$Y100)="","",INDEX('Per Invoice'!G$2:G$501,$Y100)))</f>
        <v/>
      </c>
      <c r="H100">
        <f>IF($Y100="","",IF(INDEX('Per Invoice'!H$2:H$501,$Y100)="","",INDEX('Per Invoice'!H$2:H$501,$Y100)))</f>
        <v/>
      </c>
      <c r="I100">
        <f>IF($Y100="","",IF(INDEX('Per Invoice'!I$2:I$501,$Y100)="","",INDEX('Per Invoice'!I$2:I$501,$Y100)))</f>
        <v/>
      </c>
      <c r="J100">
        <f>IF($Y100="","",IF(INDEX('Per Invoice'!J$2:J$501,$Y100)="","",INDEX('Per Invoice'!J$2:J$501,$Y100)))</f>
        <v/>
      </c>
      <c r="K100">
        <f>IF($Y100="","",IF(INDEX('Per Invoice'!K$2:K$501,$Y100)="","",INDEX('Per Invoice'!K$2:K$501,$Y100)))</f>
        <v/>
      </c>
      <c r="L100" s="7">
        <f>IF($Y100="","",IF(INDEX('Per Invoice'!L$2:L$501,$Y100)="","",INDEX('Per Invoice'!L$2:L$501,$Y100)))</f>
        <v/>
      </c>
      <c r="M100" s="14">
        <f>IF($Y100="","",IF(INDEX('Per Invoice'!M$2:M$501,$Y100)="","",INDEX('Per Invoice'!M$2:M$501,$Y100)))</f>
        <v/>
      </c>
      <c r="N100">
        <f>IF($Y100="","",IF(INDEX('Per Invoice'!N$2:N$501,$Y100)="","",INDEX('Per Invoice'!N$2:N$501,$Y100)))</f>
        <v/>
      </c>
      <c r="O100">
        <f>IF($Y100="","",IF(INDEX('Per Invoice'!O$2:O$501,$Y100)="","",INDEX('Per Invoice'!O$2:O$501,$Y100)))</f>
        <v/>
      </c>
      <c r="P100" s="7">
        <f>IF($Y100="","",IF(INDEX('Per Invoice'!P$2:P$501,$Y100)="","",INDEX('Per Invoice'!P$2:P$501,$Y100)))</f>
        <v/>
      </c>
      <c r="Q100" s="7">
        <f>IF($Y100="","",IF(INDEX('Per Invoice'!Q$2:Q$501,$Y100)="","",INDEX('Per Invoice'!Q$2:Q$501,$Y100)))</f>
        <v/>
      </c>
      <c r="R100">
        <f>IF($Y100="","",IF(INDEX('Per Invoice'!R$2:R$501,$Y100)="","",INDEX('Per Invoice'!R$2:R$501,$Y100)))</f>
        <v/>
      </c>
      <c r="S100" s="7">
        <f>IF($Y100="","",IF(INDEX('Per Invoice'!S$2:S$501,$Y100)="","",INDEX('Per Invoice'!S$2:S$501,$Y100)))</f>
        <v/>
      </c>
      <c r="T100" s="7">
        <f>IF($Y100="","",IF(INDEX('Per Invoice'!T$2:T$501,$Y100)="","",INDEX('Per Invoice'!T$2:T$501,$Y100)))</f>
        <v/>
      </c>
      <c r="U100" s="7">
        <f>IF($Y100="","",IF(INDEX('Per Invoice'!U$2:U$501,$Y100)="","",INDEX('Per Invoice'!U$2:U$501,$Y100)))</f>
        <v/>
      </c>
      <c r="V100" s="7">
        <f>IF($Y100="","",IF(INDEX('Per Invoice'!V$2:V$501,$Y100)="","",INDEX('Per Invoice'!V$2:V$501,$Y100)))</f>
        <v/>
      </c>
      <c r="W100" s="7">
        <f>IF($Y100="","",IF(INDEX('Per Invoice'!W$2:W$501,$Y100)="","",INDEX('Per Invoice'!W$2:W$501,$Y100)))</f>
        <v/>
      </c>
      <c r="X100" s="7">
        <f>IF($Y100="","",IF(INDEX('Per Invoice'!X$2:X$501,$Y100)="","",INDEX('Per Invoice'!X$2:X$501,$Y100)))</f>
        <v/>
      </c>
      <c r="Y100" s="16">
        <f>IFERROR(MATCH(Settings!$C$29&amp;"|"&amp;ROWS($Y$2:$Y100),'Per Invoice'!$Z$2:$Z$501,0),"")</f>
        <v/>
      </c>
    </row>
    <row r="101">
      <c r="A101">
        <f>IF($Y101="","",IF(INDEX('Per Invoice'!A$2:A$501,$Y101)="","",INDEX('Per Invoice'!A$2:A$501,$Y101)))</f>
        <v/>
      </c>
      <c r="B101">
        <f>IF($Y101="","",IF(INDEX('Per Invoice'!B$2:B$501,$Y101)="","",INDEX('Per Invoice'!B$2:B$501,$Y101)))</f>
        <v/>
      </c>
      <c r="C101">
        <f>IF($Y101="","",IF(INDEX('Per Invoice'!C$2:C$501,$Y101)="","",INDEX('Per Invoice'!C$2:C$501,$Y101)))</f>
        <v/>
      </c>
      <c r="D101">
        <f>IF($Y101="","",IF(INDEX('Per Invoice'!D$2:D$501,$Y101)="","",INDEX('Per Invoice'!D$2:D$501,$Y101)))</f>
        <v/>
      </c>
      <c r="E101">
        <f>IF($Y101="","",IF(INDEX('Per Invoice'!E$2:E$501,$Y101)="","",INDEX('Per Invoice'!E$2:E$501,$Y101)))</f>
        <v/>
      </c>
      <c r="F101">
        <f>IF($Y101="","",IF(INDEX('Per Invoice'!F$2:F$501,$Y101)="","",INDEX('Per Invoice'!F$2:F$501,$Y101)))</f>
        <v/>
      </c>
      <c r="G101">
        <f>IF($Y101="","",IF(INDEX('Per Invoice'!G$2:G$501,$Y101)="","",INDEX('Per Invoice'!G$2:G$501,$Y101)))</f>
        <v/>
      </c>
      <c r="H101">
        <f>IF($Y101="","",IF(INDEX('Per Invoice'!H$2:H$501,$Y101)="","",INDEX('Per Invoice'!H$2:H$501,$Y101)))</f>
        <v/>
      </c>
      <c r="I101">
        <f>IF($Y101="","",IF(INDEX('Per Invoice'!I$2:I$501,$Y101)="","",INDEX('Per Invoice'!I$2:I$501,$Y101)))</f>
        <v/>
      </c>
      <c r="J101">
        <f>IF($Y101="","",IF(INDEX('Per Invoice'!J$2:J$501,$Y101)="","",INDEX('Per Invoice'!J$2:J$501,$Y101)))</f>
        <v/>
      </c>
      <c r="K101">
        <f>IF($Y101="","",IF(INDEX('Per Invoice'!K$2:K$501,$Y101)="","",INDEX('Per Invoice'!K$2:K$501,$Y101)))</f>
        <v/>
      </c>
      <c r="L101" s="7">
        <f>IF($Y101="","",IF(INDEX('Per Invoice'!L$2:L$501,$Y101)="","",INDEX('Per Invoice'!L$2:L$501,$Y101)))</f>
        <v/>
      </c>
      <c r="M101" s="14">
        <f>IF($Y101="","",IF(INDEX('Per Invoice'!M$2:M$501,$Y101)="","",INDEX('Per Invoice'!M$2:M$501,$Y101)))</f>
        <v/>
      </c>
      <c r="N101">
        <f>IF($Y101="","",IF(INDEX('Per Invoice'!N$2:N$501,$Y101)="","",INDEX('Per Invoice'!N$2:N$501,$Y101)))</f>
        <v/>
      </c>
      <c r="O101">
        <f>IF($Y101="","",IF(INDEX('Per Invoice'!O$2:O$501,$Y101)="","",INDEX('Per Invoice'!O$2:O$501,$Y101)))</f>
        <v/>
      </c>
      <c r="P101" s="7">
        <f>IF($Y101="","",IF(INDEX('Per Invoice'!P$2:P$501,$Y101)="","",INDEX('Per Invoice'!P$2:P$501,$Y101)))</f>
        <v/>
      </c>
      <c r="Q101" s="7">
        <f>IF($Y101="","",IF(INDEX('Per Invoice'!Q$2:Q$501,$Y101)="","",INDEX('Per Invoice'!Q$2:Q$501,$Y101)))</f>
        <v/>
      </c>
      <c r="R101">
        <f>IF($Y101="","",IF(INDEX('Per Invoice'!R$2:R$501,$Y101)="","",INDEX('Per Invoice'!R$2:R$501,$Y101)))</f>
        <v/>
      </c>
      <c r="S101" s="7">
        <f>IF($Y101="","",IF(INDEX('Per Invoice'!S$2:S$501,$Y101)="","",INDEX('Per Invoice'!S$2:S$501,$Y101)))</f>
        <v/>
      </c>
      <c r="T101" s="7">
        <f>IF($Y101="","",IF(INDEX('Per Invoice'!T$2:T$501,$Y101)="","",INDEX('Per Invoice'!T$2:T$501,$Y101)))</f>
        <v/>
      </c>
      <c r="U101" s="7">
        <f>IF($Y101="","",IF(INDEX('Per Invoice'!U$2:U$501,$Y101)="","",INDEX('Per Invoice'!U$2:U$501,$Y101)))</f>
        <v/>
      </c>
      <c r="V101" s="7">
        <f>IF($Y101="","",IF(INDEX('Per Invoice'!V$2:V$501,$Y101)="","",INDEX('Per Invoice'!V$2:V$501,$Y101)))</f>
        <v/>
      </c>
      <c r="W101" s="7">
        <f>IF($Y101="","",IF(INDEX('Per Invoice'!W$2:W$501,$Y101)="","",INDEX('Per Invoice'!W$2:W$501,$Y101)))</f>
        <v/>
      </c>
      <c r="X101" s="7">
        <f>IF($Y101="","",IF(INDEX('Per Invoice'!X$2:X$501,$Y101)="","",INDEX('Per Invoice'!X$2:X$501,$Y101)))</f>
        <v/>
      </c>
      <c r="Y101" s="16">
        <f>IFERROR(MATCH(Settings!$C$29&amp;"|"&amp;ROWS($Y$2:$Y101),'Per Invoice'!$Z$2:$Z$501,0),"")</f>
        <v/>
      </c>
    </row>
    <row r="102">
      <c r="A102">
        <f>IF($Y102="","",IF(INDEX('Per Invoice'!A$2:A$501,$Y102)="","",INDEX('Per Invoice'!A$2:A$501,$Y102)))</f>
        <v/>
      </c>
      <c r="B102">
        <f>IF($Y102="","",IF(INDEX('Per Invoice'!B$2:B$501,$Y102)="","",INDEX('Per Invoice'!B$2:B$501,$Y102)))</f>
        <v/>
      </c>
      <c r="C102">
        <f>IF($Y102="","",IF(INDEX('Per Invoice'!C$2:C$501,$Y102)="","",INDEX('Per Invoice'!C$2:C$501,$Y102)))</f>
        <v/>
      </c>
      <c r="D102">
        <f>IF($Y102="","",IF(INDEX('Per Invoice'!D$2:D$501,$Y102)="","",INDEX('Per Invoice'!D$2:D$501,$Y102)))</f>
        <v/>
      </c>
      <c r="E102">
        <f>IF($Y102="","",IF(INDEX('Per Invoice'!E$2:E$501,$Y102)="","",INDEX('Per Invoice'!E$2:E$501,$Y102)))</f>
        <v/>
      </c>
      <c r="F102">
        <f>IF($Y102="","",IF(INDEX('Per Invoice'!F$2:F$501,$Y102)="","",INDEX('Per Invoice'!F$2:F$501,$Y102)))</f>
        <v/>
      </c>
      <c r="G102">
        <f>IF($Y102="","",IF(INDEX('Per Invoice'!G$2:G$501,$Y102)="","",INDEX('Per Invoice'!G$2:G$501,$Y102)))</f>
        <v/>
      </c>
      <c r="H102">
        <f>IF($Y102="","",IF(INDEX('Per Invoice'!H$2:H$501,$Y102)="","",INDEX('Per Invoice'!H$2:H$501,$Y102)))</f>
        <v/>
      </c>
      <c r="I102">
        <f>IF($Y102="","",IF(INDEX('Per Invoice'!I$2:I$501,$Y102)="","",INDEX('Per Invoice'!I$2:I$501,$Y102)))</f>
        <v/>
      </c>
      <c r="J102">
        <f>IF($Y102="","",IF(INDEX('Per Invoice'!J$2:J$501,$Y102)="","",INDEX('Per Invoice'!J$2:J$501,$Y102)))</f>
        <v/>
      </c>
      <c r="K102">
        <f>IF($Y102="","",IF(INDEX('Per Invoice'!K$2:K$501,$Y102)="","",INDEX('Per Invoice'!K$2:K$501,$Y102)))</f>
        <v/>
      </c>
      <c r="L102" s="7">
        <f>IF($Y102="","",IF(INDEX('Per Invoice'!L$2:L$501,$Y102)="","",INDEX('Per Invoice'!L$2:L$501,$Y102)))</f>
        <v/>
      </c>
      <c r="M102" s="14">
        <f>IF($Y102="","",IF(INDEX('Per Invoice'!M$2:M$501,$Y102)="","",INDEX('Per Invoice'!M$2:M$501,$Y102)))</f>
        <v/>
      </c>
      <c r="N102">
        <f>IF($Y102="","",IF(INDEX('Per Invoice'!N$2:N$501,$Y102)="","",INDEX('Per Invoice'!N$2:N$501,$Y102)))</f>
        <v/>
      </c>
      <c r="O102">
        <f>IF($Y102="","",IF(INDEX('Per Invoice'!O$2:O$501,$Y102)="","",INDEX('Per Invoice'!O$2:O$501,$Y102)))</f>
        <v/>
      </c>
      <c r="P102" s="7">
        <f>IF($Y102="","",IF(INDEX('Per Invoice'!P$2:P$501,$Y102)="","",INDEX('Per Invoice'!P$2:P$501,$Y102)))</f>
        <v/>
      </c>
      <c r="Q102" s="7">
        <f>IF($Y102="","",IF(INDEX('Per Invoice'!Q$2:Q$501,$Y102)="","",INDEX('Per Invoice'!Q$2:Q$501,$Y102)))</f>
        <v/>
      </c>
      <c r="R102">
        <f>IF($Y102="","",IF(INDEX('Per Invoice'!R$2:R$501,$Y102)="","",INDEX('Per Invoice'!R$2:R$501,$Y102)))</f>
        <v/>
      </c>
      <c r="S102" s="7">
        <f>IF($Y102="","",IF(INDEX('Per Invoice'!S$2:S$501,$Y102)="","",INDEX('Per Invoice'!S$2:S$501,$Y102)))</f>
        <v/>
      </c>
      <c r="T102" s="7">
        <f>IF($Y102="","",IF(INDEX('Per Invoice'!T$2:T$501,$Y102)="","",INDEX('Per Invoice'!T$2:T$501,$Y102)))</f>
        <v/>
      </c>
      <c r="U102" s="7">
        <f>IF($Y102="","",IF(INDEX('Per Invoice'!U$2:U$501,$Y102)="","",INDEX('Per Invoice'!U$2:U$501,$Y102)))</f>
        <v/>
      </c>
      <c r="V102" s="7">
        <f>IF($Y102="","",IF(INDEX('Per Invoice'!V$2:V$501,$Y102)="","",INDEX('Per Invoice'!V$2:V$501,$Y102)))</f>
        <v/>
      </c>
      <c r="W102" s="7">
        <f>IF($Y102="","",IF(INDEX('Per Invoice'!W$2:W$501,$Y102)="","",INDEX('Per Invoice'!W$2:W$501,$Y102)))</f>
        <v/>
      </c>
      <c r="X102" s="7">
        <f>IF($Y102="","",IF(INDEX('Per Invoice'!X$2:X$501,$Y102)="","",INDEX('Per Invoice'!X$2:X$501,$Y102)))</f>
        <v/>
      </c>
      <c r="Y102" s="16">
        <f>IFERROR(MATCH(Settings!$C$29&amp;"|"&amp;ROWS($Y$2:$Y102),'Per Invoice'!$Z$2:$Z$501,0),"")</f>
        <v/>
      </c>
    </row>
    <row r="103">
      <c r="A103">
        <f>IF($Y103="","",IF(INDEX('Per Invoice'!A$2:A$501,$Y103)="","",INDEX('Per Invoice'!A$2:A$501,$Y103)))</f>
        <v/>
      </c>
      <c r="B103">
        <f>IF($Y103="","",IF(INDEX('Per Invoice'!B$2:B$501,$Y103)="","",INDEX('Per Invoice'!B$2:B$501,$Y103)))</f>
        <v/>
      </c>
      <c r="C103">
        <f>IF($Y103="","",IF(INDEX('Per Invoice'!C$2:C$501,$Y103)="","",INDEX('Per Invoice'!C$2:C$501,$Y103)))</f>
        <v/>
      </c>
      <c r="D103">
        <f>IF($Y103="","",IF(INDEX('Per Invoice'!D$2:D$501,$Y103)="","",INDEX('Per Invoice'!D$2:D$501,$Y103)))</f>
        <v/>
      </c>
      <c r="E103">
        <f>IF($Y103="","",IF(INDEX('Per Invoice'!E$2:E$501,$Y103)="","",INDEX('Per Invoice'!E$2:E$501,$Y103)))</f>
        <v/>
      </c>
      <c r="F103">
        <f>IF($Y103="","",IF(INDEX('Per Invoice'!F$2:F$501,$Y103)="","",INDEX('Per Invoice'!F$2:F$501,$Y103)))</f>
        <v/>
      </c>
      <c r="G103">
        <f>IF($Y103="","",IF(INDEX('Per Invoice'!G$2:G$501,$Y103)="","",INDEX('Per Invoice'!G$2:G$501,$Y103)))</f>
        <v/>
      </c>
      <c r="H103">
        <f>IF($Y103="","",IF(INDEX('Per Invoice'!H$2:H$501,$Y103)="","",INDEX('Per Invoice'!H$2:H$501,$Y103)))</f>
        <v/>
      </c>
      <c r="I103">
        <f>IF($Y103="","",IF(INDEX('Per Invoice'!I$2:I$501,$Y103)="","",INDEX('Per Invoice'!I$2:I$501,$Y103)))</f>
        <v/>
      </c>
      <c r="J103">
        <f>IF($Y103="","",IF(INDEX('Per Invoice'!J$2:J$501,$Y103)="","",INDEX('Per Invoice'!J$2:J$501,$Y103)))</f>
        <v/>
      </c>
      <c r="K103">
        <f>IF($Y103="","",IF(INDEX('Per Invoice'!K$2:K$501,$Y103)="","",INDEX('Per Invoice'!K$2:K$501,$Y103)))</f>
        <v/>
      </c>
      <c r="L103" s="7">
        <f>IF($Y103="","",IF(INDEX('Per Invoice'!L$2:L$501,$Y103)="","",INDEX('Per Invoice'!L$2:L$501,$Y103)))</f>
        <v/>
      </c>
      <c r="M103" s="14">
        <f>IF($Y103="","",IF(INDEX('Per Invoice'!M$2:M$501,$Y103)="","",INDEX('Per Invoice'!M$2:M$501,$Y103)))</f>
        <v/>
      </c>
      <c r="N103">
        <f>IF($Y103="","",IF(INDEX('Per Invoice'!N$2:N$501,$Y103)="","",INDEX('Per Invoice'!N$2:N$501,$Y103)))</f>
        <v/>
      </c>
      <c r="O103">
        <f>IF($Y103="","",IF(INDEX('Per Invoice'!O$2:O$501,$Y103)="","",INDEX('Per Invoice'!O$2:O$501,$Y103)))</f>
        <v/>
      </c>
      <c r="P103" s="7">
        <f>IF($Y103="","",IF(INDEX('Per Invoice'!P$2:P$501,$Y103)="","",INDEX('Per Invoice'!P$2:P$501,$Y103)))</f>
        <v/>
      </c>
      <c r="Q103" s="7">
        <f>IF($Y103="","",IF(INDEX('Per Invoice'!Q$2:Q$501,$Y103)="","",INDEX('Per Invoice'!Q$2:Q$501,$Y103)))</f>
        <v/>
      </c>
      <c r="R103">
        <f>IF($Y103="","",IF(INDEX('Per Invoice'!R$2:R$501,$Y103)="","",INDEX('Per Invoice'!R$2:R$501,$Y103)))</f>
        <v/>
      </c>
      <c r="S103" s="7">
        <f>IF($Y103="","",IF(INDEX('Per Invoice'!S$2:S$501,$Y103)="","",INDEX('Per Invoice'!S$2:S$501,$Y103)))</f>
        <v/>
      </c>
      <c r="T103" s="7">
        <f>IF($Y103="","",IF(INDEX('Per Invoice'!T$2:T$501,$Y103)="","",INDEX('Per Invoice'!T$2:T$501,$Y103)))</f>
        <v/>
      </c>
      <c r="U103" s="7">
        <f>IF($Y103="","",IF(INDEX('Per Invoice'!U$2:U$501,$Y103)="","",INDEX('Per Invoice'!U$2:U$501,$Y103)))</f>
        <v/>
      </c>
      <c r="V103" s="7">
        <f>IF($Y103="","",IF(INDEX('Per Invoice'!V$2:V$501,$Y103)="","",INDEX('Per Invoice'!V$2:V$501,$Y103)))</f>
        <v/>
      </c>
      <c r="W103" s="7">
        <f>IF($Y103="","",IF(INDEX('Per Invoice'!W$2:W$501,$Y103)="","",INDEX('Per Invoice'!W$2:W$501,$Y103)))</f>
        <v/>
      </c>
      <c r="X103" s="7">
        <f>IF($Y103="","",IF(INDEX('Per Invoice'!X$2:X$501,$Y103)="","",INDEX('Per Invoice'!X$2:X$501,$Y103)))</f>
        <v/>
      </c>
      <c r="Y103" s="16">
        <f>IFERROR(MATCH(Settings!$C$29&amp;"|"&amp;ROWS($Y$2:$Y103),'Per Invoice'!$Z$2:$Z$501,0),"")</f>
        <v/>
      </c>
    </row>
    <row r="104">
      <c r="A104">
        <f>IF($Y104="","",IF(INDEX('Per Invoice'!A$2:A$501,$Y104)="","",INDEX('Per Invoice'!A$2:A$501,$Y104)))</f>
        <v/>
      </c>
      <c r="B104">
        <f>IF($Y104="","",IF(INDEX('Per Invoice'!B$2:B$501,$Y104)="","",INDEX('Per Invoice'!B$2:B$501,$Y104)))</f>
        <v/>
      </c>
      <c r="C104">
        <f>IF($Y104="","",IF(INDEX('Per Invoice'!C$2:C$501,$Y104)="","",INDEX('Per Invoice'!C$2:C$501,$Y104)))</f>
        <v/>
      </c>
      <c r="D104">
        <f>IF($Y104="","",IF(INDEX('Per Invoice'!D$2:D$501,$Y104)="","",INDEX('Per Invoice'!D$2:D$501,$Y104)))</f>
        <v/>
      </c>
      <c r="E104">
        <f>IF($Y104="","",IF(INDEX('Per Invoice'!E$2:E$501,$Y104)="","",INDEX('Per Invoice'!E$2:E$501,$Y104)))</f>
        <v/>
      </c>
      <c r="F104">
        <f>IF($Y104="","",IF(INDEX('Per Invoice'!F$2:F$501,$Y104)="","",INDEX('Per Invoice'!F$2:F$501,$Y104)))</f>
        <v/>
      </c>
      <c r="G104">
        <f>IF($Y104="","",IF(INDEX('Per Invoice'!G$2:G$501,$Y104)="","",INDEX('Per Invoice'!G$2:G$501,$Y104)))</f>
        <v/>
      </c>
      <c r="H104">
        <f>IF($Y104="","",IF(INDEX('Per Invoice'!H$2:H$501,$Y104)="","",INDEX('Per Invoice'!H$2:H$501,$Y104)))</f>
        <v/>
      </c>
      <c r="I104">
        <f>IF($Y104="","",IF(INDEX('Per Invoice'!I$2:I$501,$Y104)="","",INDEX('Per Invoice'!I$2:I$501,$Y104)))</f>
        <v/>
      </c>
      <c r="J104">
        <f>IF($Y104="","",IF(INDEX('Per Invoice'!J$2:J$501,$Y104)="","",INDEX('Per Invoice'!J$2:J$501,$Y104)))</f>
        <v/>
      </c>
      <c r="K104">
        <f>IF($Y104="","",IF(INDEX('Per Invoice'!K$2:K$501,$Y104)="","",INDEX('Per Invoice'!K$2:K$501,$Y104)))</f>
        <v/>
      </c>
      <c r="L104" s="7">
        <f>IF($Y104="","",IF(INDEX('Per Invoice'!L$2:L$501,$Y104)="","",INDEX('Per Invoice'!L$2:L$501,$Y104)))</f>
        <v/>
      </c>
      <c r="M104" s="14">
        <f>IF($Y104="","",IF(INDEX('Per Invoice'!M$2:M$501,$Y104)="","",INDEX('Per Invoice'!M$2:M$501,$Y104)))</f>
        <v/>
      </c>
      <c r="N104">
        <f>IF($Y104="","",IF(INDEX('Per Invoice'!N$2:N$501,$Y104)="","",INDEX('Per Invoice'!N$2:N$501,$Y104)))</f>
        <v/>
      </c>
      <c r="O104">
        <f>IF($Y104="","",IF(INDEX('Per Invoice'!O$2:O$501,$Y104)="","",INDEX('Per Invoice'!O$2:O$501,$Y104)))</f>
        <v/>
      </c>
      <c r="P104" s="7">
        <f>IF($Y104="","",IF(INDEX('Per Invoice'!P$2:P$501,$Y104)="","",INDEX('Per Invoice'!P$2:P$501,$Y104)))</f>
        <v/>
      </c>
      <c r="Q104" s="7">
        <f>IF($Y104="","",IF(INDEX('Per Invoice'!Q$2:Q$501,$Y104)="","",INDEX('Per Invoice'!Q$2:Q$501,$Y104)))</f>
        <v/>
      </c>
      <c r="R104">
        <f>IF($Y104="","",IF(INDEX('Per Invoice'!R$2:R$501,$Y104)="","",INDEX('Per Invoice'!R$2:R$501,$Y104)))</f>
        <v/>
      </c>
      <c r="S104" s="7">
        <f>IF($Y104="","",IF(INDEX('Per Invoice'!S$2:S$501,$Y104)="","",INDEX('Per Invoice'!S$2:S$501,$Y104)))</f>
        <v/>
      </c>
      <c r="T104" s="7">
        <f>IF($Y104="","",IF(INDEX('Per Invoice'!T$2:T$501,$Y104)="","",INDEX('Per Invoice'!T$2:T$501,$Y104)))</f>
        <v/>
      </c>
      <c r="U104" s="7">
        <f>IF($Y104="","",IF(INDEX('Per Invoice'!U$2:U$501,$Y104)="","",INDEX('Per Invoice'!U$2:U$501,$Y104)))</f>
        <v/>
      </c>
      <c r="V104" s="7">
        <f>IF($Y104="","",IF(INDEX('Per Invoice'!V$2:V$501,$Y104)="","",INDEX('Per Invoice'!V$2:V$501,$Y104)))</f>
        <v/>
      </c>
      <c r="W104" s="7">
        <f>IF($Y104="","",IF(INDEX('Per Invoice'!W$2:W$501,$Y104)="","",INDEX('Per Invoice'!W$2:W$501,$Y104)))</f>
        <v/>
      </c>
      <c r="X104" s="7">
        <f>IF($Y104="","",IF(INDEX('Per Invoice'!X$2:X$501,$Y104)="","",INDEX('Per Invoice'!X$2:X$501,$Y104)))</f>
        <v/>
      </c>
      <c r="Y104" s="16">
        <f>IFERROR(MATCH(Settings!$C$29&amp;"|"&amp;ROWS($Y$2:$Y104),'Per Invoice'!$Z$2:$Z$501,0),"")</f>
        <v/>
      </c>
    </row>
    <row r="105">
      <c r="A105">
        <f>IF($Y105="","",IF(INDEX('Per Invoice'!A$2:A$501,$Y105)="","",INDEX('Per Invoice'!A$2:A$501,$Y105)))</f>
        <v/>
      </c>
      <c r="B105">
        <f>IF($Y105="","",IF(INDEX('Per Invoice'!B$2:B$501,$Y105)="","",INDEX('Per Invoice'!B$2:B$501,$Y105)))</f>
        <v/>
      </c>
      <c r="C105">
        <f>IF($Y105="","",IF(INDEX('Per Invoice'!C$2:C$501,$Y105)="","",INDEX('Per Invoice'!C$2:C$501,$Y105)))</f>
        <v/>
      </c>
      <c r="D105">
        <f>IF($Y105="","",IF(INDEX('Per Invoice'!D$2:D$501,$Y105)="","",INDEX('Per Invoice'!D$2:D$501,$Y105)))</f>
        <v/>
      </c>
      <c r="E105">
        <f>IF($Y105="","",IF(INDEX('Per Invoice'!E$2:E$501,$Y105)="","",INDEX('Per Invoice'!E$2:E$501,$Y105)))</f>
        <v/>
      </c>
      <c r="F105">
        <f>IF($Y105="","",IF(INDEX('Per Invoice'!F$2:F$501,$Y105)="","",INDEX('Per Invoice'!F$2:F$501,$Y105)))</f>
        <v/>
      </c>
      <c r="G105">
        <f>IF($Y105="","",IF(INDEX('Per Invoice'!G$2:G$501,$Y105)="","",INDEX('Per Invoice'!G$2:G$501,$Y105)))</f>
        <v/>
      </c>
      <c r="H105">
        <f>IF($Y105="","",IF(INDEX('Per Invoice'!H$2:H$501,$Y105)="","",INDEX('Per Invoice'!H$2:H$501,$Y105)))</f>
        <v/>
      </c>
      <c r="I105">
        <f>IF($Y105="","",IF(INDEX('Per Invoice'!I$2:I$501,$Y105)="","",INDEX('Per Invoice'!I$2:I$501,$Y105)))</f>
        <v/>
      </c>
      <c r="J105">
        <f>IF($Y105="","",IF(INDEX('Per Invoice'!J$2:J$501,$Y105)="","",INDEX('Per Invoice'!J$2:J$501,$Y105)))</f>
        <v/>
      </c>
      <c r="K105">
        <f>IF($Y105="","",IF(INDEX('Per Invoice'!K$2:K$501,$Y105)="","",INDEX('Per Invoice'!K$2:K$501,$Y105)))</f>
        <v/>
      </c>
      <c r="L105" s="7">
        <f>IF($Y105="","",IF(INDEX('Per Invoice'!L$2:L$501,$Y105)="","",INDEX('Per Invoice'!L$2:L$501,$Y105)))</f>
        <v/>
      </c>
      <c r="M105" s="14">
        <f>IF($Y105="","",IF(INDEX('Per Invoice'!M$2:M$501,$Y105)="","",INDEX('Per Invoice'!M$2:M$501,$Y105)))</f>
        <v/>
      </c>
      <c r="N105">
        <f>IF($Y105="","",IF(INDEX('Per Invoice'!N$2:N$501,$Y105)="","",INDEX('Per Invoice'!N$2:N$501,$Y105)))</f>
        <v/>
      </c>
      <c r="O105">
        <f>IF($Y105="","",IF(INDEX('Per Invoice'!O$2:O$501,$Y105)="","",INDEX('Per Invoice'!O$2:O$501,$Y105)))</f>
        <v/>
      </c>
      <c r="P105" s="7">
        <f>IF($Y105="","",IF(INDEX('Per Invoice'!P$2:P$501,$Y105)="","",INDEX('Per Invoice'!P$2:P$501,$Y105)))</f>
        <v/>
      </c>
      <c r="Q105" s="7">
        <f>IF($Y105="","",IF(INDEX('Per Invoice'!Q$2:Q$501,$Y105)="","",INDEX('Per Invoice'!Q$2:Q$501,$Y105)))</f>
        <v/>
      </c>
      <c r="R105">
        <f>IF($Y105="","",IF(INDEX('Per Invoice'!R$2:R$501,$Y105)="","",INDEX('Per Invoice'!R$2:R$501,$Y105)))</f>
        <v/>
      </c>
      <c r="S105" s="7">
        <f>IF($Y105="","",IF(INDEX('Per Invoice'!S$2:S$501,$Y105)="","",INDEX('Per Invoice'!S$2:S$501,$Y105)))</f>
        <v/>
      </c>
      <c r="T105" s="7">
        <f>IF($Y105="","",IF(INDEX('Per Invoice'!T$2:T$501,$Y105)="","",INDEX('Per Invoice'!T$2:T$501,$Y105)))</f>
        <v/>
      </c>
      <c r="U105" s="7">
        <f>IF($Y105="","",IF(INDEX('Per Invoice'!U$2:U$501,$Y105)="","",INDEX('Per Invoice'!U$2:U$501,$Y105)))</f>
        <v/>
      </c>
      <c r="V105" s="7">
        <f>IF($Y105="","",IF(INDEX('Per Invoice'!V$2:V$501,$Y105)="","",INDEX('Per Invoice'!V$2:V$501,$Y105)))</f>
        <v/>
      </c>
      <c r="W105" s="7">
        <f>IF($Y105="","",IF(INDEX('Per Invoice'!W$2:W$501,$Y105)="","",INDEX('Per Invoice'!W$2:W$501,$Y105)))</f>
        <v/>
      </c>
      <c r="X105" s="7">
        <f>IF($Y105="","",IF(INDEX('Per Invoice'!X$2:X$501,$Y105)="","",INDEX('Per Invoice'!X$2:X$501,$Y105)))</f>
        <v/>
      </c>
      <c r="Y105" s="16">
        <f>IFERROR(MATCH(Settings!$C$29&amp;"|"&amp;ROWS($Y$2:$Y105),'Per Invoice'!$Z$2:$Z$501,0),"")</f>
        <v/>
      </c>
    </row>
    <row r="106">
      <c r="A106">
        <f>IF($Y106="","",IF(INDEX('Per Invoice'!A$2:A$501,$Y106)="","",INDEX('Per Invoice'!A$2:A$501,$Y106)))</f>
        <v/>
      </c>
      <c r="B106">
        <f>IF($Y106="","",IF(INDEX('Per Invoice'!B$2:B$501,$Y106)="","",INDEX('Per Invoice'!B$2:B$501,$Y106)))</f>
        <v/>
      </c>
      <c r="C106">
        <f>IF($Y106="","",IF(INDEX('Per Invoice'!C$2:C$501,$Y106)="","",INDEX('Per Invoice'!C$2:C$501,$Y106)))</f>
        <v/>
      </c>
      <c r="D106">
        <f>IF($Y106="","",IF(INDEX('Per Invoice'!D$2:D$501,$Y106)="","",INDEX('Per Invoice'!D$2:D$501,$Y106)))</f>
        <v/>
      </c>
      <c r="E106">
        <f>IF($Y106="","",IF(INDEX('Per Invoice'!E$2:E$501,$Y106)="","",INDEX('Per Invoice'!E$2:E$501,$Y106)))</f>
        <v/>
      </c>
      <c r="F106">
        <f>IF($Y106="","",IF(INDEX('Per Invoice'!F$2:F$501,$Y106)="","",INDEX('Per Invoice'!F$2:F$501,$Y106)))</f>
        <v/>
      </c>
      <c r="G106">
        <f>IF($Y106="","",IF(INDEX('Per Invoice'!G$2:G$501,$Y106)="","",INDEX('Per Invoice'!G$2:G$501,$Y106)))</f>
        <v/>
      </c>
      <c r="H106">
        <f>IF($Y106="","",IF(INDEX('Per Invoice'!H$2:H$501,$Y106)="","",INDEX('Per Invoice'!H$2:H$501,$Y106)))</f>
        <v/>
      </c>
      <c r="I106">
        <f>IF($Y106="","",IF(INDEX('Per Invoice'!I$2:I$501,$Y106)="","",INDEX('Per Invoice'!I$2:I$501,$Y106)))</f>
        <v/>
      </c>
      <c r="J106">
        <f>IF($Y106="","",IF(INDEX('Per Invoice'!J$2:J$501,$Y106)="","",INDEX('Per Invoice'!J$2:J$501,$Y106)))</f>
        <v/>
      </c>
      <c r="K106">
        <f>IF($Y106="","",IF(INDEX('Per Invoice'!K$2:K$501,$Y106)="","",INDEX('Per Invoice'!K$2:K$501,$Y106)))</f>
        <v/>
      </c>
      <c r="L106" s="7">
        <f>IF($Y106="","",IF(INDEX('Per Invoice'!L$2:L$501,$Y106)="","",INDEX('Per Invoice'!L$2:L$501,$Y106)))</f>
        <v/>
      </c>
      <c r="M106" s="14">
        <f>IF($Y106="","",IF(INDEX('Per Invoice'!M$2:M$501,$Y106)="","",INDEX('Per Invoice'!M$2:M$501,$Y106)))</f>
        <v/>
      </c>
      <c r="N106">
        <f>IF($Y106="","",IF(INDEX('Per Invoice'!N$2:N$501,$Y106)="","",INDEX('Per Invoice'!N$2:N$501,$Y106)))</f>
        <v/>
      </c>
      <c r="O106">
        <f>IF($Y106="","",IF(INDEX('Per Invoice'!O$2:O$501,$Y106)="","",INDEX('Per Invoice'!O$2:O$501,$Y106)))</f>
        <v/>
      </c>
      <c r="P106" s="7">
        <f>IF($Y106="","",IF(INDEX('Per Invoice'!P$2:P$501,$Y106)="","",INDEX('Per Invoice'!P$2:P$501,$Y106)))</f>
        <v/>
      </c>
      <c r="Q106" s="7">
        <f>IF($Y106="","",IF(INDEX('Per Invoice'!Q$2:Q$501,$Y106)="","",INDEX('Per Invoice'!Q$2:Q$501,$Y106)))</f>
        <v/>
      </c>
      <c r="R106">
        <f>IF($Y106="","",IF(INDEX('Per Invoice'!R$2:R$501,$Y106)="","",INDEX('Per Invoice'!R$2:R$501,$Y106)))</f>
        <v/>
      </c>
      <c r="S106" s="7">
        <f>IF($Y106="","",IF(INDEX('Per Invoice'!S$2:S$501,$Y106)="","",INDEX('Per Invoice'!S$2:S$501,$Y106)))</f>
        <v/>
      </c>
      <c r="T106" s="7">
        <f>IF($Y106="","",IF(INDEX('Per Invoice'!T$2:T$501,$Y106)="","",INDEX('Per Invoice'!T$2:T$501,$Y106)))</f>
        <v/>
      </c>
      <c r="U106" s="7">
        <f>IF($Y106="","",IF(INDEX('Per Invoice'!U$2:U$501,$Y106)="","",INDEX('Per Invoice'!U$2:U$501,$Y106)))</f>
        <v/>
      </c>
      <c r="V106" s="7">
        <f>IF($Y106="","",IF(INDEX('Per Invoice'!V$2:V$501,$Y106)="","",INDEX('Per Invoice'!V$2:V$501,$Y106)))</f>
        <v/>
      </c>
      <c r="W106" s="7">
        <f>IF($Y106="","",IF(INDEX('Per Invoice'!W$2:W$501,$Y106)="","",INDEX('Per Invoice'!W$2:W$501,$Y106)))</f>
        <v/>
      </c>
      <c r="X106" s="7">
        <f>IF($Y106="","",IF(INDEX('Per Invoice'!X$2:X$501,$Y106)="","",INDEX('Per Invoice'!X$2:X$501,$Y106)))</f>
        <v/>
      </c>
      <c r="Y106" s="16">
        <f>IFERROR(MATCH(Settings!$C$29&amp;"|"&amp;ROWS($Y$2:$Y106),'Per Invoice'!$Z$2:$Z$501,0),"")</f>
        <v/>
      </c>
    </row>
    <row r="107">
      <c r="A107">
        <f>IF($Y107="","",IF(INDEX('Per Invoice'!A$2:A$501,$Y107)="","",INDEX('Per Invoice'!A$2:A$501,$Y107)))</f>
        <v/>
      </c>
      <c r="B107">
        <f>IF($Y107="","",IF(INDEX('Per Invoice'!B$2:B$501,$Y107)="","",INDEX('Per Invoice'!B$2:B$501,$Y107)))</f>
        <v/>
      </c>
      <c r="C107">
        <f>IF($Y107="","",IF(INDEX('Per Invoice'!C$2:C$501,$Y107)="","",INDEX('Per Invoice'!C$2:C$501,$Y107)))</f>
        <v/>
      </c>
      <c r="D107">
        <f>IF($Y107="","",IF(INDEX('Per Invoice'!D$2:D$501,$Y107)="","",INDEX('Per Invoice'!D$2:D$501,$Y107)))</f>
        <v/>
      </c>
      <c r="E107">
        <f>IF($Y107="","",IF(INDEX('Per Invoice'!E$2:E$501,$Y107)="","",INDEX('Per Invoice'!E$2:E$501,$Y107)))</f>
        <v/>
      </c>
      <c r="F107">
        <f>IF($Y107="","",IF(INDEX('Per Invoice'!F$2:F$501,$Y107)="","",INDEX('Per Invoice'!F$2:F$501,$Y107)))</f>
        <v/>
      </c>
      <c r="G107">
        <f>IF($Y107="","",IF(INDEX('Per Invoice'!G$2:G$501,$Y107)="","",INDEX('Per Invoice'!G$2:G$501,$Y107)))</f>
        <v/>
      </c>
      <c r="H107">
        <f>IF($Y107="","",IF(INDEX('Per Invoice'!H$2:H$501,$Y107)="","",INDEX('Per Invoice'!H$2:H$501,$Y107)))</f>
        <v/>
      </c>
      <c r="I107">
        <f>IF($Y107="","",IF(INDEX('Per Invoice'!I$2:I$501,$Y107)="","",INDEX('Per Invoice'!I$2:I$501,$Y107)))</f>
        <v/>
      </c>
      <c r="J107">
        <f>IF($Y107="","",IF(INDEX('Per Invoice'!J$2:J$501,$Y107)="","",INDEX('Per Invoice'!J$2:J$501,$Y107)))</f>
        <v/>
      </c>
      <c r="K107">
        <f>IF($Y107="","",IF(INDEX('Per Invoice'!K$2:K$501,$Y107)="","",INDEX('Per Invoice'!K$2:K$501,$Y107)))</f>
        <v/>
      </c>
      <c r="L107" s="7">
        <f>IF($Y107="","",IF(INDEX('Per Invoice'!L$2:L$501,$Y107)="","",INDEX('Per Invoice'!L$2:L$501,$Y107)))</f>
        <v/>
      </c>
      <c r="M107" s="14">
        <f>IF($Y107="","",IF(INDEX('Per Invoice'!M$2:M$501,$Y107)="","",INDEX('Per Invoice'!M$2:M$501,$Y107)))</f>
        <v/>
      </c>
      <c r="N107">
        <f>IF($Y107="","",IF(INDEX('Per Invoice'!N$2:N$501,$Y107)="","",INDEX('Per Invoice'!N$2:N$501,$Y107)))</f>
        <v/>
      </c>
      <c r="O107">
        <f>IF($Y107="","",IF(INDEX('Per Invoice'!O$2:O$501,$Y107)="","",INDEX('Per Invoice'!O$2:O$501,$Y107)))</f>
        <v/>
      </c>
      <c r="P107" s="7">
        <f>IF($Y107="","",IF(INDEX('Per Invoice'!P$2:P$501,$Y107)="","",INDEX('Per Invoice'!P$2:P$501,$Y107)))</f>
        <v/>
      </c>
      <c r="Q107" s="7">
        <f>IF($Y107="","",IF(INDEX('Per Invoice'!Q$2:Q$501,$Y107)="","",INDEX('Per Invoice'!Q$2:Q$501,$Y107)))</f>
        <v/>
      </c>
      <c r="R107">
        <f>IF($Y107="","",IF(INDEX('Per Invoice'!R$2:R$501,$Y107)="","",INDEX('Per Invoice'!R$2:R$501,$Y107)))</f>
        <v/>
      </c>
      <c r="S107" s="7">
        <f>IF($Y107="","",IF(INDEX('Per Invoice'!S$2:S$501,$Y107)="","",INDEX('Per Invoice'!S$2:S$501,$Y107)))</f>
        <v/>
      </c>
      <c r="T107" s="7">
        <f>IF($Y107="","",IF(INDEX('Per Invoice'!T$2:T$501,$Y107)="","",INDEX('Per Invoice'!T$2:T$501,$Y107)))</f>
        <v/>
      </c>
      <c r="U107" s="7">
        <f>IF($Y107="","",IF(INDEX('Per Invoice'!U$2:U$501,$Y107)="","",INDEX('Per Invoice'!U$2:U$501,$Y107)))</f>
        <v/>
      </c>
      <c r="V107" s="7">
        <f>IF($Y107="","",IF(INDEX('Per Invoice'!V$2:V$501,$Y107)="","",INDEX('Per Invoice'!V$2:V$501,$Y107)))</f>
        <v/>
      </c>
      <c r="W107" s="7">
        <f>IF($Y107="","",IF(INDEX('Per Invoice'!W$2:W$501,$Y107)="","",INDEX('Per Invoice'!W$2:W$501,$Y107)))</f>
        <v/>
      </c>
      <c r="X107" s="7">
        <f>IF($Y107="","",IF(INDEX('Per Invoice'!X$2:X$501,$Y107)="","",INDEX('Per Invoice'!X$2:X$501,$Y107)))</f>
        <v/>
      </c>
      <c r="Y107" s="16">
        <f>IFERROR(MATCH(Settings!$C$29&amp;"|"&amp;ROWS($Y$2:$Y107),'Per Invoice'!$Z$2:$Z$501,0),"")</f>
        <v/>
      </c>
    </row>
    <row r="108">
      <c r="A108">
        <f>IF($Y108="","",IF(INDEX('Per Invoice'!A$2:A$501,$Y108)="","",INDEX('Per Invoice'!A$2:A$501,$Y108)))</f>
        <v/>
      </c>
      <c r="B108">
        <f>IF($Y108="","",IF(INDEX('Per Invoice'!B$2:B$501,$Y108)="","",INDEX('Per Invoice'!B$2:B$501,$Y108)))</f>
        <v/>
      </c>
      <c r="C108">
        <f>IF($Y108="","",IF(INDEX('Per Invoice'!C$2:C$501,$Y108)="","",INDEX('Per Invoice'!C$2:C$501,$Y108)))</f>
        <v/>
      </c>
      <c r="D108">
        <f>IF($Y108="","",IF(INDEX('Per Invoice'!D$2:D$501,$Y108)="","",INDEX('Per Invoice'!D$2:D$501,$Y108)))</f>
        <v/>
      </c>
      <c r="E108">
        <f>IF($Y108="","",IF(INDEX('Per Invoice'!E$2:E$501,$Y108)="","",INDEX('Per Invoice'!E$2:E$501,$Y108)))</f>
        <v/>
      </c>
      <c r="F108">
        <f>IF($Y108="","",IF(INDEX('Per Invoice'!F$2:F$501,$Y108)="","",INDEX('Per Invoice'!F$2:F$501,$Y108)))</f>
        <v/>
      </c>
      <c r="G108">
        <f>IF($Y108="","",IF(INDEX('Per Invoice'!G$2:G$501,$Y108)="","",INDEX('Per Invoice'!G$2:G$501,$Y108)))</f>
        <v/>
      </c>
      <c r="H108">
        <f>IF($Y108="","",IF(INDEX('Per Invoice'!H$2:H$501,$Y108)="","",INDEX('Per Invoice'!H$2:H$501,$Y108)))</f>
        <v/>
      </c>
      <c r="I108">
        <f>IF($Y108="","",IF(INDEX('Per Invoice'!I$2:I$501,$Y108)="","",INDEX('Per Invoice'!I$2:I$501,$Y108)))</f>
        <v/>
      </c>
      <c r="J108">
        <f>IF($Y108="","",IF(INDEX('Per Invoice'!J$2:J$501,$Y108)="","",INDEX('Per Invoice'!J$2:J$501,$Y108)))</f>
        <v/>
      </c>
      <c r="K108">
        <f>IF($Y108="","",IF(INDEX('Per Invoice'!K$2:K$501,$Y108)="","",INDEX('Per Invoice'!K$2:K$501,$Y108)))</f>
        <v/>
      </c>
      <c r="L108" s="7">
        <f>IF($Y108="","",IF(INDEX('Per Invoice'!L$2:L$501,$Y108)="","",INDEX('Per Invoice'!L$2:L$501,$Y108)))</f>
        <v/>
      </c>
      <c r="M108" s="14">
        <f>IF($Y108="","",IF(INDEX('Per Invoice'!M$2:M$501,$Y108)="","",INDEX('Per Invoice'!M$2:M$501,$Y108)))</f>
        <v/>
      </c>
      <c r="N108">
        <f>IF($Y108="","",IF(INDEX('Per Invoice'!N$2:N$501,$Y108)="","",INDEX('Per Invoice'!N$2:N$501,$Y108)))</f>
        <v/>
      </c>
      <c r="O108">
        <f>IF($Y108="","",IF(INDEX('Per Invoice'!O$2:O$501,$Y108)="","",INDEX('Per Invoice'!O$2:O$501,$Y108)))</f>
        <v/>
      </c>
      <c r="P108" s="7">
        <f>IF($Y108="","",IF(INDEX('Per Invoice'!P$2:P$501,$Y108)="","",INDEX('Per Invoice'!P$2:P$501,$Y108)))</f>
        <v/>
      </c>
      <c r="Q108" s="7">
        <f>IF($Y108="","",IF(INDEX('Per Invoice'!Q$2:Q$501,$Y108)="","",INDEX('Per Invoice'!Q$2:Q$501,$Y108)))</f>
        <v/>
      </c>
      <c r="R108">
        <f>IF($Y108="","",IF(INDEX('Per Invoice'!R$2:R$501,$Y108)="","",INDEX('Per Invoice'!R$2:R$501,$Y108)))</f>
        <v/>
      </c>
      <c r="S108" s="7">
        <f>IF($Y108="","",IF(INDEX('Per Invoice'!S$2:S$501,$Y108)="","",INDEX('Per Invoice'!S$2:S$501,$Y108)))</f>
        <v/>
      </c>
      <c r="T108" s="7">
        <f>IF($Y108="","",IF(INDEX('Per Invoice'!T$2:T$501,$Y108)="","",INDEX('Per Invoice'!T$2:T$501,$Y108)))</f>
        <v/>
      </c>
      <c r="U108" s="7">
        <f>IF($Y108="","",IF(INDEX('Per Invoice'!U$2:U$501,$Y108)="","",INDEX('Per Invoice'!U$2:U$501,$Y108)))</f>
        <v/>
      </c>
      <c r="V108" s="7">
        <f>IF($Y108="","",IF(INDEX('Per Invoice'!V$2:V$501,$Y108)="","",INDEX('Per Invoice'!V$2:V$501,$Y108)))</f>
        <v/>
      </c>
      <c r="W108" s="7">
        <f>IF($Y108="","",IF(INDEX('Per Invoice'!W$2:W$501,$Y108)="","",INDEX('Per Invoice'!W$2:W$501,$Y108)))</f>
        <v/>
      </c>
      <c r="X108" s="7">
        <f>IF($Y108="","",IF(INDEX('Per Invoice'!X$2:X$501,$Y108)="","",INDEX('Per Invoice'!X$2:X$501,$Y108)))</f>
        <v/>
      </c>
      <c r="Y108" s="16">
        <f>IFERROR(MATCH(Settings!$C$29&amp;"|"&amp;ROWS($Y$2:$Y108),'Per Invoice'!$Z$2:$Z$501,0),"")</f>
        <v/>
      </c>
    </row>
    <row r="109">
      <c r="A109">
        <f>IF($Y109="","",IF(INDEX('Per Invoice'!A$2:A$501,$Y109)="","",INDEX('Per Invoice'!A$2:A$501,$Y109)))</f>
        <v/>
      </c>
      <c r="B109">
        <f>IF($Y109="","",IF(INDEX('Per Invoice'!B$2:B$501,$Y109)="","",INDEX('Per Invoice'!B$2:B$501,$Y109)))</f>
        <v/>
      </c>
      <c r="C109">
        <f>IF($Y109="","",IF(INDEX('Per Invoice'!C$2:C$501,$Y109)="","",INDEX('Per Invoice'!C$2:C$501,$Y109)))</f>
        <v/>
      </c>
      <c r="D109">
        <f>IF($Y109="","",IF(INDEX('Per Invoice'!D$2:D$501,$Y109)="","",INDEX('Per Invoice'!D$2:D$501,$Y109)))</f>
        <v/>
      </c>
      <c r="E109">
        <f>IF($Y109="","",IF(INDEX('Per Invoice'!E$2:E$501,$Y109)="","",INDEX('Per Invoice'!E$2:E$501,$Y109)))</f>
        <v/>
      </c>
      <c r="F109">
        <f>IF($Y109="","",IF(INDEX('Per Invoice'!F$2:F$501,$Y109)="","",INDEX('Per Invoice'!F$2:F$501,$Y109)))</f>
        <v/>
      </c>
      <c r="G109">
        <f>IF($Y109="","",IF(INDEX('Per Invoice'!G$2:G$501,$Y109)="","",INDEX('Per Invoice'!G$2:G$501,$Y109)))</f>
        <v/>
      </c>
      <c r="H109">
        <f>IF($Y109="","",IF(INDEX('Per Invoice'!H$2:H$501,$Y109)="","",INDEX('Per Invoice'!H$2:H$501,$Y109)))</f>
        <v/>
      </c>
      <c r="I109">
        <f>IF($Y109="","",IF(INDEX('Per Invoice'!I$2:I$501,$Y109)="","",INDEX('Per Invoice'!I$2:I$501,$Y109)))</f>
        <v/>
      </c>
      <c r="J109">
        <f>IF($Y109="","",IF(INDEX('Per Invoice'!J$2:J$501,$Y109)="","",INDEX('Per Invoice'!J$2:J$501,$Y109)))</f>
        <v/>
      </c>
      <c r="K109">
        <f>IF($Y109="","",IF(INDEX('Per Invoice'!K$2:K$501,$Y109)="","",INDEX('Per Invoice'!K$2:K$501,$Y109)))</f>
        <v/>
      </c>
      <c r="L109" s="7">
        <f>IF($Y109="","",IF(INDEX('Per Invoice'!L$2:L$501,$Y109)="","",INDEX('Per Invoice'!L$2:L$501,$Y109)))</f>
        <v/>
      </c>
      <c r="M109" s="14">
        <f>IF($Y109="","",IF(INDEX('Per Invoice'!M$2:M$501,$Y109)="","",INDEX('Per Invoice'!M$2:M$501,$Y109)))</f>
        <v/>
      </c>
      <c r="N109">
        <f>IF($Y109="","",IF(INDEX('Per Invoice'!N$2:N$501,$Y109)="","",INDEX('Per Invoice'!N$2:N$501,$Y109)))</f>
        <v/>
      </c>
      <c r="O109">
        <f>IF($Y109="","",IF(INDEX('Per Invoice'!O$2:O$501,$Y109)="","",INDEX('Per Invoice'!O$2:O$501,$Y109)))</f>
        <v/>
      </c>
      <c r="P109" s="7">
        <f>IF($Y109="","",IF(INDEX('Per Invoice'!P$2:P$501,$Y109)="","",INDEX('Per Invoice'!P$2:P$501,$Y109)))</f>
        <v/>
      </c>
      <c r="Q109" s="7">
        <f>IF($Y109="","",IF(INDEX('Per Invoice'!Q$2:Q$501,$Y109)="","",INDEX('Per Invoice'!Q$2:Q$501,$Y109)))</f>
        <v/>
      </c>
      <c r="R109">
        <f>IF($Y109="","",IF(INDEX('Per Invoice'!R$2:R$501,$Y109)="","",INDEX('Per Invoice'!R$2:R$501,$Y109)))</f>
        <v/>
      </c>
      <c r="S109" s="7">
        <f>IF($Y109="","",IF(INDEX('Per Invoice'!S$2:S$501,$Y109)="","",INDEX('Per Invoice'!S$2:S$501,$Y109)))</f>
        <v/>
      </c>
      <c r="T109" s="7">
        <f>IF($Y109="","",IF(INDEX('Per Invoice'!T$2:T$501,$Y109)="","",INDEX('Per Invoice'!T$2:T$501,$Y109)))</f>
        <v/>
      </c>
      <c r="U109" s="7">
        <f>IF($Y109="","",IF(INDEX('Per Invoice'!U$2:U$501,$Y109)="","",INDEX('Per Invoice'!U$2:U$501,$Y109)))</f>
        <v/>
      </c>
      <c r="V109" s="7">
        <f>IF($Y109="","",IF(INDEX('Per Invoice'!V$2:V$501,$Y109)="","",INDEX('Per Invoice'!V$2:V$501,$Y109)))</f>
        <v/>
      </c>
      <c r="W109" s="7">
        <f>IF($Y109="","",IF(INDEX('Per Invoice'!W$2:W$501,$Y109)="","",INDEX('Per Invoice'!W$2:W$501,$Y109)))</f>
        <v/>
      </c>
      <c r="X109" s="7">
        <f>IF($Y109="","",IF(INDEX('Per Invoice'!X$2:X$501,$Y109)="","",INDEX('Per Invoice'!X$2:X$501,$Y109)))</f>
        <v/>
      </c>
      <c r="Y109" s="16">
        <f>IFERROR(MATCH(Settings!$C$29&amp;"|"&amp;ROWS($Y$2:$Y109),'Per Invoice'!$Z$2:$Z$501,0),"")</f>
        <v/>
      </c>
    </row>
    <row r="110">
      <c r="A110">
        <f>IF($Y110="","",IF(INDEX('Per Invoice'!A$2:A$501,$Y110)="","",INDEX('Per Invoice'!A$2:A$501,$Y110)))</f>
        <v/>
      </c>
      <c r="B110">
        <f>IF($Y110="","",IF(INDEX('Per Invoice'!B$2:B$501,$Y110)="","",INDEX('Per Invoice'!B$2:B$501,$Y110)))</f>
        <v/>
      </c>
      <c r="C110">
        <f>IF($Y110="","",IF(INDEX('Per Invoice'!C$2:C$501,$Y110)="","",INDEX('Per Invoice'!C$2:C$501,$Y110)))</f>
        <v/>
      </c>
      <c r="D110">
        <f>IF($Y110="","",IF(INDEX('Per Invoice'!D$2:D$501,$Y110)="","",INDEX('Per Invoice'!D$2:D$501,$Y110)))</f>
        <v/>
      </c>
      <c r="E110">
        <f>IF($Y110="","",IF(INDEX('Per Invoice'!E$2:E$501,$Y110)="","",INDEX('Per Invoice'!E$2:E$501,$Y110)))</f>
        <v/>
      </c>
      <c r="F110">
        <f>IF($Y110="","",IF(INDEX('Per Invoice'!F$2:F$501,$Y110)="","",INDEX('Per Invoice'!F$2:F$501,$Y110)))</f>
        <v/>
      </c>
      <c r="G110">
        <f>IF($Y110="","",IF(INDEX('Per Invoice'!G$2:G$501,$Y110)="","",INDEX('Per Invoice'!G$2:G$501,$Y110)))</f>
        <v/>
      </c>
      <c r="H110">
        <f>IF($Y110="","",IF(INDEX('Per Invoice'!H$2:H$501,$Y110)="","",INDEX('Per Invoice'!H$2:H$501,$Y110)))</f>
        <v/>
      </c>
      <c r="I110">
        <f>IF($Y110="","",IF(INDEX('Per Invoice'!I$2:I$501,$Y110)="","",INDEX('Per Invoice'!I$2:I$501,$Y110)))</f>
        <v/>
      </c>
      <c r="J110">
        <f>IF($Y110="","",IF(INDEX('Per Invoice'!J$2:J$501,$Y110)="","",INDEX('Per Invoice'!J$2:J$501,$Y110)))</f>
        <v/>
      </c>
      <c r="K110">
        <f>IF($Y110="","",IF(INDEX('Per Invoice'!K$2:K$501,$Y110)="","",INDEX('Per Invoice'!K$2:K$501,$Y110)))</f>
        <v/>
      </c>
      <c r="L110" s="7">
        <f>IF($Y110="","",IF(INDEX('Per Invoice'!L$2:L$501,$Y110)="","",INDEX('Per Invoice'!L$2:L$501,$Y110)))</f>
        <v/>
      </c>
      <c r="M110" s="14">
        <f>IF($Y110="","",IF(INDEX('Per Invoice'!M$2:M$501,$Y110)="","",INDEX('Per Invoice'!M$2:M$501,$Y110)))</f>
        <v/>
      </c>
      <c r="N110">
        <f>IF($Y110="","",IF(INDEX('Per Invoice'!N$2:N$501,$Y110)="","",INDEX('Per Invoice'!N$2:N$501,$Y110)))</f>
        <v/>
      </c>
      <c r="O110">
        <f>IF($Y110="","",IF(INDEX('Per Invoice'!O$2:O$501,$Y110)="","",INDEX('Per Invoice'!O$2:O$501,$Y110)))</f>
        <v/>
      </c>
      <c r="P110" s="7">
        <f>IF($Y110="","",IF(INDEX('Per Invoice'!P$2:P$501,$Y110)="","",INDEX('Per Invoice'!P$2:P$501,$Y110)))</f>
        <v/>
      </c>
      <c r="Q110" s="7">
        <f>IF($Y110="","",IF(INDEX('Per Invoice'!Q$2:Q$501,$Y110)="","",INDEX('Per Invoice'!Q$2:Q$501,$Y110)))</f>
        <v/>
      </c>
      <c r="R110">
        <f>IF($Y110="","",IF(INDEX('Per Invoice'!R$2:R$501,$Y110)="","",INDEX('Per Invoice'!R$2:R$501,$Y110)))</f>
        <v/>
      </c>
      <c r="S110" s="7">
        <f>IF($Y110="","",IF(INDEX('Per Invoice'!S$2:S$501,$Y110)="","",INDEX('Per Invoice'!S$2:S$501,$Y110)))</f>
        <v/>
      </c>
      <c r="T110" s="7">
        <f>IF($Y110="","",IF(INDEX('Per Invoice'!T$2:T$501,$Y110)="","",INDEX('Per Invoice'!T$2:T$501,$Y110)))</f>
        <v/>
      </c>
      <c r="U110" s="7">
        <f>IF($Y110="","",IF(INDEX('Per Invoice'!U$2:U$501,$Y110)="","",INDEX('Per Invoice'!U$2:U$501,$Y110)))</f>
        <v/>
      </c>
      <c r="V110" s="7">
        <f>IF($Y110="","",IF(INDEX('Per Invoice'!V$2:V$501,$Y110)="","",INDEX('Per Invoice'!V$2:V$501,$Y110)))</f>
        <v/>
      </c>
      <c r="W110" s="7">
        <f>IF($Y110="","",IF(INDEX('Per Invoice'!W$2:W$501,$Y110)="","",INDEX('Per Invoice'!W$2:W$501,$Y110)))</f>
        <v/>
      </c>
      <c r="X110" s="7">
        <f>IF($Y110="","",IF(INDEX('Per Invoice'!X$2:X$501,$Y110)="","",INDEX('Per Invoice'!X$2:X$501,$Y110)))</f>
        <v/>
      </c>
      <c r="Y110" s="16">
        <f>IFERROR(MATCH(Settings!$C$29&amp;"|"&amp;ROWS($Y$2:$Y110),'Per Invoice'!$Z$2:$Z$501,0),"")</f>
        <v/>
      </c>
    </row>
    <row r="111">
      <c r="A111">
        <f>IF($Y111="","",IF(INDEX('Per Invoice'!A$2:A$501,$Y111)="","",INDEX('Per Invoice'!A$2:A$501,$Y111)))</f>
        <v/>
      </c>
      <c r="B111">
        <f>IF($Y111="","",IF(INDEX('Per Invoice'!B$2:B$501,$Y111)="","",INDEX('Per Invoice'!B$2:B$501,$Y111)))</f>
        <v/>
      </c>
      <c r="C111">
        <f>IF($Y111="","",IF(INDEX('Per Invoice'!C$2:C$501,$Y111)="","",INDEX('Per Invoice'!C$2:C$501,$Y111)))</f>
        <v/>
      </c>
      <c r="D111">
        <f>IF($Y111="","",IF(INDEX('Per Invoice'!D$2:D$501,$Y111)="","",INDEX('Per Invoice'!D$2:D$501,$Y111)))</f>
        <v/>
      </c>
      <c r="E111">
        <f>IF($Y111="","",IF(INDEX('Per Invoice'!E$2:E$501,$Y111)="","",INDEX('Per Invoice'!E$2:E$501,$Y111)))</f>
        <v/>
      </c>
      <c r="F111">
        <f>IF($Y111="","",IF(INDEX('Per Invoice'!F$2:F$501,$Y111)="","",INDEX('Per Invoice'!F$2:F$501,$Y111)))</f>
        <v/>
      </c>
      <c r="G111">
        <f>IF($Y111="","",IF(INDEX('Per Invoice'!G$2:G$501,$Y111)="","",INDEX('Per Invoice'!G$2:G$501,$Y111)))</f>
        <v/>
      </c>
      <c r="H111">
        <f>IF($Y111="","",IF(INDEX('Per Invoice'!H$2:H$501,$Y111)="","",INDEX('Per Invoice'!H$2:H$501,$Y111)))</f>
        <v/>
      </c>
      <c r="I111">
        <f>IF($Y111="","",IF(INDEX('Per Invoice'!I$2:I$501,$Y111)="","",INDEX('Per Invoice'!I$2:I$501,$Y111)))</f>
        <v/>
      </c>
      <c r="J111">
        <f>IF($Y111="","",IF(INDEX('Per Invoice'!J$2:J$501,$Y111)="","",INDEX('Per Invoice'!J$2:J$501,$Y111)))</f>
        <v/>
      </c>
      <c r="K111">
        <f>IF($Y111="","",IF(INDEX('Per Invoice'!K$2:K$501,$Y111)="","",INDEX('Per Invoice'!K$2:K$501,$Y111)))</f>
        <v/>
      </c>
      <c r="L111" s="7">
        <f>IF($Y111="","",IF(INDEX('Per Invoice'!L$2:L$501,$Y111)="","",INDEX('Per Invoice'!L$2:L$501,$Y111)))</f>
        <v/>
      </c>
      <c r="M111" s="14">
        <f>IF($Y111="","",IF(INDEX('Per Invoice'!M$2:M$501,$Y111)="","",INDEX('Per Invoice'!M$2:M$501,$Y111)))</f>
        <v/>
      </c>
      <c r="N111">
        <f>IF($Y111="","",IF(INDEX('Per Invoice'!N$2:N$501,$Y111)="","",INDEX('Per Invoice'!N$2:N$501,$Y111)))</f>
        <v/>
      </c>
      <c r="O111">
        <f>IF($Y111="","",IF(INDEX('Per Invoice'!O$2:O$501,$Y111)="","",INDEX('Per Invoice'!O$2:O$501,$Y111)))</f>
        <v/>
      </c>
      <c r="P111" s="7">
        <f>IF($Y111="","",IF(INDEX('Per Invoice'!P$2:P$501,$Y111)="","",INDEX('Per Invoice'!P$2:P$501,$Y111)))</f>
        <v/>
      </c>
      <c r="Q111" s="7">
        <f>IF($Y111="","",IF(INDEX('Per Invoice'!Q$2:Q$501,$Y111)="","",INDEX('Per Invoice'!Q$2:Q$501,$Y111)))</f>
        <v/>
      </c>
      <c r="R111">
        <f>IF($Y111="","",IF(INDEX('Per Invoice'!R$2:R$501,$Y111)="","",INDEX('Per Invoice'!R$2:R$501,$Y111)))</f>
        <v/>
      </c>
      <c r="S111" s="7">
        <f>IF($Y111="","",IF(INDEX('Per Invoice'!S$2:S$501,$Y111)="","",INDEX('Per Invoice'!S$2:S$501,$Y111)))</f>
        <v/>
      </c>
      <c r="T111" s="7">
        <f>IF($Y111="","",IF(INDEX('Per Invoice'!T$2:T$501,$Y111)="","",INDEX('Per Invoice'!T$2:T$501,$Y111)))</f>
        <v/>
      </c>
      <c r="U111" s="7">
        <f>IF($Y111="","",IF(INDEX('Per Invoice'!U$2:U$501,$Y111)="","",INDEX('Per Invoice'!U$2:U$501,$Y111)))</f>
        <v/>
      </c>
      <c r="V111" s="7">
        <f>IF($Y111="","",IF(INDEX('Per Invoice'!V$2:V$501,$Y111)="","",INDEX('Per Invoice'!V$2:V$501,$Y111)))</f>
        <v/>
      </c>
      <c r="W111" s="7">
        <f>IF($Y111="","",IF(INDEX('Per Invoice'!W$2:W$501,$Y111)="","",INDEX('Per Invoice'!W$2:W$501,$Y111)))</f>
        <v/>
      </c>
      <c r="X111" s="7">
        <f>IF($Y111="","",IF(INDEX('Per Invoice'!X$2:X$501,$Y111)="","",INDEX('Per Invoice'!X$2:X$501,$Y111)))</f>
        <v/>
      </c>
      <c r="Y111" s="16">
        <f>IFERROR(MATCH(Settings!$C$29&amp;"|"&amp;ROWS($Y$2:$Y111),'Per Invoice'!$Z$2:$Z$501,0),"")</f>
        <v/>
      </c>
    </row>
    <row r="112">
      <c r="A112">
        <f>IF($Y112="","",IF(INDEX('Per Invoice'!A$2:A$501,$Y112)="","",INDEX('Per Invoice'!A$2:A$501,$Y112)))</f>
        <v/>
      </c>
      <c r="B112">
        <f>IF($Y112="","",IF(INDEX('Per Invoice'!B$2:B$501,$Y112)="","",INDEX('Per Invoice'!B$2:B$501,$Y112)))</f>
        <v/>
      </c>
      <c r="C112">
        <f>IF($Y112="","",IF(INDEX('Per Invoice'!C$2:C$501,$Y112)="","",INDEX('Per Invoice'!C$2:C$501,$Y112)))</f>
        <v/>
      </c>
      <c r="D112">
        <f>IF($Y112="","",IF(INDEX('Per Invoice'!D$2:D$501,$Y112)="","",INDEX('Per Invoice'!D$2:D$501,$Y112)))</f>
        <v/>
      </c>
      <c r="E112">
        <f>IF($Y112="","",IF(INDEX('Per Invoice'!E$2:E$501,$Y112)="","",INDEX('Per Invoice'!E$2:E$501,$Y112)))</f>
        <v/>
      </c>
      <c r="F112">
        <f>IF($Y112="","",IF(INDEX('Per Invoice'!F$2:F$501,$Y112)="","",INDEX('Per Invoice'!F$2:F$501,$Y112)))</f>
        <v/>
      </c>
      <c r="G112">
        <f>IF($Y112="","",IF(INDEX('Per Invoice'!G$2:G$501,$Y112)="","",INDEX('Per Invoice'!G$2:G$501,$Y112)))</f>
        <v/>
      </c>
      <c r="H112">
        <f>IF($Y112="","",IF(INDEX('Per Invoice'!H$2:H$501,$Y112)="","",INDEX('Per Invoice'!H$2:H$501,$Y112)))</f>
        <v/>
      </c>
      <c r="I112">
        <f>IF($Y112="","",IF(INDEX('Per Invoice'!I$2:I$501,$Y112)="","",INDEX('Per Invoice'!I$2:I$501,$Y112)))</f>
        <v/>
      </c>
      <c r="J112">
        <f>IF($Y112="","",IF(INDEX('Per Invoice'!J$2:J$501,$Y112)="","",INDEX('Per Invoice'!J$2:J$501,$Y112)))</f>
        <v/>
      </c>
      <c r="K112">
        <f>IF($Y112="","",IF(INDEX('Per Invoice'!K$2:K$501,$Y112)="","",INDEX('Per Invoice'!K$2:K$501,$Y112)))</f>
        <v/>
      </c>
      <c r="L112" s="7">
        <f>IF($Y112="","",IF(INDEX('Per Invoice'!L$2:L$501,$Y112)="","",INDEX('Per Invoice'!L$2:L$501,$Y112)))</f>
        <v/>
      </c>
      <c r="M112" s="14">
        <f>IF($Y112="","",IF(INDEX('Per Invoice'!M$2:M$501,$Y112)="","",INDEX('Per Invoice'!M$2:M$501,$Y112)))</f>
        <v/>
      </c>
      <c r="N112">
        <f>IF($Y112="","",IF(INDEX('Per Invoice'!N$2:N$501,$Y112)="","",INDEX('Per Invoice'!N$2:N$501,$Y112)))</f>
        <v/>
      </c>
      <c r="O112">
        <f>IF($Y112="","",IF(INDEX('Per Invoice'!O$2:O$501,$Y112)="","",INDEX('Per Invoice'!O$2:O$501,$Y112)))</f>
        <v/>
      </c>
      <c r="P112" s="7">
        <f>IF($Y112="","",IF(INDEX('Per Invoice'!P$2:P$501,$Y112)="","",INDEX('Per Invoice'!P$2:P$501,$Y112)))</f>
        <v/>
      </c>
      <c r="Q112" s="7">
        <f>IF($Y112="","",IF(INDEX('Per Invoice'!Q$2:Q$501,$Y112)="","",INDEX('Per Invoice'!Q$2:Q$501,$Y112)))</f>
        <v/>
      </c>
      <c r="R112">
        <f>IF($Y112="","",IF(INDEX('Per Invoice'!R$2:R$501,$Y112)="","",INDEX('Per Invoice'!R$2:R$501,$Y112)))</f>
        <v/>
      </c>
      <c r="S112" s="7">
        <f>IF($Y112="","",IF(INDEX('Per Invoice'!S$2:S$501,$Y112)="","",INDEX('Per Invoice'!S$2:S$501,$Y112)))</f>
        <v/>
      </c>
      <c r="T112" s="7">
        <f>IF($Y112="","",IF(INDEX('Per Invoice'!T$2:T$501,$Y112)="","",INDEX('Per Invoice'!T$2:T$501,$Y112)))</f>
        <v/>
      </c>
      <c r="U112" s="7">
        <f>IF($Y112="","",IF(INDEX('Per Invoice'!U$2:U$501,$Y112)="","",INDEX('Per Invoice'!U$2:U$501,$Y112)))</f>
        <v/>
      </c>
      <c r="V112" s="7">
        <f>IF($Y112="","",IF(INDEX('Per Invoice'!V$2:V$501,$Y112)="","",INDEX('Per Invoice'!V$2:V$501,$Y112)))</f>
        <v/>
      </c>
      <c r="W112" s="7">
        <f>IF($Y112="","",IF(INDEX('Per Invoice'!W$2:W$501,$Y112)="","",INDEX('Per Invoice'!W$2:W$501,$Y112)))</f>
        <v/>
      </c>
      <c r="X112" s="7">
        <f>IF($Y112="","",IF(INDEX('Per Invoice'!X$2:X$501,$Y112)="","",INDEX('Per Invoice'!X$2:X$501,$Y112)))</f>
        <v/>
      </c>
      <c r="Y112" s="16">
        <f>IFERROR(MATCH(Settings!$C$29&amp;"|"&amp;ROWS($Y$2:$Y112),'Per Invoice'!$Z$2:$Z$501,0),"")</f>
        <v/>
      </c>
    </row>
    <row r="113">
      <c r="A113">
        <f>IF($Y113="","",IF(INDEX('Per Invoice'!A$2:A$501,$Y113)="","",INDEX('Per Invoice'!A$2:A$501,$Y113)))</f>
        <v/>
      </c>
      <c r="B113">
        <f>IF($Y113="","",IF(INDEX('Per Invoice'!B$2:B$501,$Y113)="","",INDEX('Per Invoice'!B$2:B$501,$Y113)))</f>
        <v/>
      </c>
      <c r="C113">
        <f>IF($Y113="","",IF(INDEX('Per Invoice'!C$2:C$501,$Y113)="","",INDEX('Per Invoice'!C$2:C$501,$Y113)))</f>
        <v/>
      </c>
      <c r="D113">
        <f>IF($Y113="","",IF(INDEX('Per Invoice'!D$2:D$501,$Y113)="","",INDEX('Per Invoice'!D$2:D$501,$Y113)))</f>
        <v/>
      </c>
      <c r="E113">
        <f>IF($Y113="","",IF(INDEX('Per Invoice'!E$2:E$501,$Y113)="","",INDEX('Per Invoice'!E$2:E$501,$Y113)))</f>
        <v/>
      </c>
      <c r="F113">
        <f>IF($Y113="","",IF(INDEX('Per Invoice'!F$2:F$501,$Y113)="","",INDEX('Per Invoice'!F$2:F$501,$Y113)))</f>
        <v/>
      </c>
      <c r="G113">
        <f>IF($Y113="","",IF(INDEX('Per Invoice'!G$2:G$501,$Y113)="","",INDEX('Per Invoice'!G$2:G$501,$Y113)))</f>
        <v/>
      </c>
      <c r="H113">
        <f>IF($Y113="","",IF(INDEX('Per Invoice'!H$2:H$501,$Y113)="","",INDEX('Per Invoice'!H$2:H$501,$Y113)))</f>
        <v/>
      </c>
      <c r="I113">
        <f>IF($Y113="","",IF(INDEX('Per Invoice'!I$2:I$501,$Y113)="","",INDEX('Per Invoice'!I$2:I$501,$Y113)))</f>
        <v/>
      </c>
      <c r="J113">
        <f>IF($Y113="","",IF(INDEX('Per Invoice'!J$2:J$501,$Y113)="","",INDEX('Per Invoice'!J$2:J$501,$Y113)))</f>
        <v/>
      </c>
      <c r="K113">
        <f>IF($Y113="","",IF(INDEX('Per Invoice'!K$2:K$501,$Y113)="","",INDEX('Per Invoice'!K$2:K$501,$Y113)))</f>
        <v/>
      </c>
      <c r="L113" s="7">
        <f>IF($Y113="","",IF(INDEX('Per Invoice'!L$2:L$501,$Y113)="","",INDEX('Per Invoice'!L$2:L$501,$Y113)))</f>
        <v/>
      </c>
      <c r="M113" s="14">
        <f>IF($Y113="","",IF(INDEX('Per Invoice'!M$2:M$501,$Y113)="","",INDEX('Per Invoice'!M$2:M$501,$Y113)))</f>
        <v/>
      </c>
      <c r="N113">
        <f>IF($Y113="","",IF(INDEX('Per Invoice'!N$2:N$501,$Y113)="","",INDEX('Per Invoice'!N$2:N$501,$Y113)))</f>
        <v/>
      </c>
      <c r="O113">
        <f>IF($Y113="","",IF(INDEX('Per Invoice'!O$2:O$501,$Y113)="","",INDEX('Per Invoice'!O$2:O$501,$Y113)))</f>
        <v/>
      </c>
      <c r="P113" s="7">
        <f>IF($Y113="","",IF(INDEX('Per Invoice'!P$2:P$501,$Y113)="","",INDEX('Per Invoice'!P$2:P$501,$Y113)))</f>
        <v/>
      </c>
      <c r="Q113" s="7">
        <f>IF($Y113="","",IF(INDEX('Per Invoice'!Q$2:Q$501,$Y113)="","",INDEX('Per Invoice'!Q$2:Q$501,$Y113)))</f>
        <v/>
      </c>
      <c r="R113">
        <f>IF($Y113="","",IF(INDEX('Per Invoice'!R$2:R$501,$Y113)="","",INDEX('Per Invoice'!R$2:R$501,$Y113)))</f>
        <v/>
      </c>
      <c r="S113" s="7">
        <f>IF($Y113="","",IF(INDEX('Per Invoice'!S$2:S$501,$Y113)="","",INDEX('Per Invoice'!S$2:S$501,$Y113)))</f>
        <v/>
      </c>
      <c r="T113" s="7">
        <f>IF($Y113="","",IF(INDEX('Per Invoice'!T$2:T$501,$Y113)="","",INDEX('Per Invoice'!T$2:T$501,$Y113)))</f>
        <v/>
      </c>
      <c r="U113" s="7">
        <f>IF($Y113="","",IF(INDEX('Per Invoice'!U$2:U$501,$Y113)="","",INDEX('Per Invoice'!U$2:U$501,$Y113)))</f>
        <v/>
      </c>
      <c r="V113" s="7">
        <f>IF($Y113="","",IF(INDEX('Per Invoice'!V$2:V$501,$Y113)="","",INDEX('Per Invoice'!V$2:V$501,$Y113)))</f>
        <v/>
      </c>
      <c r="W113" s="7">
        <f>IF($Y113="","",IF(INDEX('Per Invoice'!W$2:W$501,$Y113)="","",INDEX('Per Invoice'!W$2:W$501,$Y113)))</f>
        <v/>
      </c>
      <c r="X113" s="7">
        <f>IF($Y113="","",IF(INDEX('Per Invoice'!X$2:X$501,$Y113)="","",INDEX('Per Invoice'!X$2:X$501,$Y113)))</f>
        <v/>
      </c>
      <c r="Y113" s="16">
        <f>IFERROR(MATCH(Settings!$C$29&amp;"|"&amp;ROWS($Y$2:$Y113),'Per Invoice'!$Z$2:$Z$501,0),"")</f>
        <v/>
      </c>
    </row>
    <row r="114">
      <c r="A114">
        <f>IF($Y114="","",IF(INDEX('Per Invoice'!A$2:A$501,$Y114)="","",INDEX('Per Invoice'!A$2:A$501,$Y114)))</f>
        <v/>
      </c>
      <c r="B114">
        <f>IF($Y114="","",IF(INDEX('Per Invoice'!B$2:B$501,$Y114)="","",INDEX('Per Invoice'!B$2:B$501,$Y114)))</f>
        <v/>
      </c>
      <c r="C114">
        <f>IF($Y114="","",IF(INDEX('Per Invoice'!C$2:C$501,$Y114)="","",INDEX('Per Invoice'!C$2:C$501,$Y114)))</f>
        <v/>
      </c>
      <c r="D114">
        <f>IF($Y114="","",IF(INDEX('Per Invoice'!D$2:D$501,$Y114)="","",INDEX('Per Invoice'!D$2:D$501,$Y114)))</f>
        <v/>
      </c>
      <c r="E114">
        <f>IF($Y114="","",IF(INDEX('Per Invoice'!E$2:E$501,$Y114)="","",INDEX('Per Invoice'!E$2:E$501,$Y114)))</f>
        <v/>
      </c>
      <c r="F114">
        <f>IF($Y114="","",IF(INDEX('Per Invoice'!F$2:F$501,$Y114)="","",INDEX('Per Invoice'!F$2:F$501,$Y114)))</f>
        <v/>
      </c>
      <c r="G114">
        <f>IF($Y114="","",IF(INDEX('Per Invoice'!G$2:G$501,$Y114)="","",INDEX('Per Invoice'!G$2:G$501,$Y114)))</f>
        <v/>
      </c>
      <c r="H114">
        <f>IF($Y114="","",IF(INDEX('Per Invoice'!H$2:H$501,$Y114)="","",INDEX('Per Invoice'!H$2:H$501,$Y114)))</f>
        <v/>
      </c>
      <c r="I114">
        <f>IF($Y114="","",IF(INDEX('Per Invoice'!I$2:I$501,$Y114)="","",INDEX('Per Invoice'!I$2:I$501,$Y114)))</f>
        <v/>
      </c>
      <c r="J114">
        <f>IF($Y114="","",IF(INDEX('Per Invoice'!J$2:J$501,$Y114)="","",INDEX('Per Invoice'!J$2:J$501,$Y114)))</f>
        <v/>
      </c>
      <c r="K114">
        <f>IF($Y114="","",IF(INDEX('Per Invoice'!K$2:K$501,$Y114)="","",INDEX('Per Invoice'!K$2:K$501,$Y114)))</f>
        <v/>
      </c>
      <c r="L114" s="7">
        <f>IF($Y114="","",IF(INDEX('Per Invoice'!L$2:L$501,$Y114)="","",INDEX('Per Invoice'!L$2:L$501,$Y114)))</f>
        <v/>
      </c>
      <c r="M114" s="14">
        <f>IF($Y114="","",IF(INDEX('Per Invoice'!M$2:M$501,$Y114)="","",INDEX('Per Invoice'!M$2:M$501,$Y114)))</f>
        <v/>
      </c>
      <c r="N114">
        <f>IF($Y114="","",IF(INDEX('Per Invoice'!N$2:N$501,$Y114)="","",INDEX('Per Invoice'!N$2:N$501,$Y114)))</f>
        <v/>
      </c>
      <c r="O114">
        <f>IF($Y114="","",IF(INDEX('Per Invoice'!O$2:O$501,$Y114)="","",INDEX('Per Invoice'!O$2:O$501,$Y114)))</f>
        <v/>
      </c>
      <c r="P114" s="7">
        <f>IF($Y114="","",IF(INDEX('Per Invoice'!P$2:P$501,$Y114)="","",INDEX('Per Invoice'!P$2:P$501,$Y114)))</f>
        <v/>
      </c>
      <c r="Q114" s="7">
        <f>IF($Y114="","",IF(INDEX('Per Invoice'!Q$2:Q$501,$Y114)="","",INDEX('Per Invoice'!Q$2:Q$501,$Y114)))</f>
        <v/>
      </c>
      <c r="R114">
        <f>IF($Y114="","",IF(INDEX('Per Invoice'!R$2:R$501,$Y114)="","",INDEX('Per Invoice'!R$2:R$501,$Y114)))</f>
        <v/>
      </c>
      <c r="S114" s="7">
        <f>IF($Y114="","",IF(INDEX('Per Invoice'!S$2:S$501,$Y114)="","",INDEX('Per Invoice'!S$2:S$501,$Y114)))</f>
        <v/>
      </c>
      <c r="T114" s="7">
        <f>IF($Y114="","",IF(INDEX('Per Invoice'!T$2:T$501,$Y114)="","",INDEX('Per Invoice'!T$2:T$501,$Y114)))</f>
        <v/>
      </c>
      <c r="U114" s="7">
        <f>IF($Y114="","",IF(INDEX('Per Invoice'!U$2:U$501,$Y114)="","",INDEX('Per Invoice'!U$2:U$501,$Y114)))</f>
        <v/>
      </c>
      <c r="V114" s="7">
        <f>IF($Y114="","",IF(INDEX('Per Invoice'!V$2:V$501,$Y114)="","",INDEX('Per Invoice'!V$2:V$501,$Y114)))</f>
        <v/>
      </c>
      <c r="W114" s="7">
        <f>IF($Y114="","",IF(INDEX('Per Invoice'!W$2:W$501,$Y114)="","",INDEX('Per Invoice'!W$2:W$501,$Y114)))</f>
        <v/>
      </c>
      <c r="X114" s="7">
        <f>IF($Y114="","",IF(INDEX('Per Invoice'!X$2:X$501,$Y114)="","",INDEX('Per Invoice'!X$2:X$501,$Y114)))</f>
        <v/>
      </c>
      <c r="Y114" s="16">
        <f>IFERROR(MATCH(Settings!$C$29&amp;"|"&amp;ROWS($Y$2:$Y114),'Per Invoice'!$Z$2:$Z$501,0),"")</f>
        <v/>
      </c>
    </row>
    <row r="115">
      <c r="A115">
        <f>IF($Y115="","",IF(INDEX('Per Invoice'!A$2:A$501,$Y115)="","",INDEX('Per Invoice'!A$2:A$501,$Y115)))</f>
        <v/>
      </c>
      <c r="B115">
        <f>IF($Y115="","",IF(INDEX('Per Invoice'!B$2:B$501,$Y115)="","",INDEX('Per Invoice'!B$2:B$501,$Y115)))</f>
        <v/>
      </c>
      <c r="C115">
        <f>IF($Y115="","",IF(INDEX('Per Invoice'!C$2:C$501,$Y115)="","",INDEX('Per Invoice'!C$2:C$501,$Y115)))</f>
        <v/>
      </c>
      <c r="D115">
        <f>IF($Y115="","",IF(INDEX('Per Invoice'!D$2:D$501,$Y115)="","",INDEX('Per Invoice'!D$2:D$501,$Y115)))</f>
        <v/>
      </c>
      <c r="E115">
        <f>IF($Y115="","",IF(INDEX('Per Invoice'!E$2:E$501,$Y115)="","",INDEX('Per Invoice'!E$2:E$501,$Y115)))</f>
        <v/>
      </c>
      <c r="F115">
        <f>IF($Y115="","",IF(INDEX('Per Invoice'!F$2:F$501,$Y115)="","",INDEX('Per Invoice'!F$2:F$501,$Y115)))</f>
        <v/>
      </c>
      <c r="G115">
        <f>IF($Y115="","",IF(INDEX('Per Invoice'!G$2:G$501,$Y115)="","",INDEX('Per Invoice'!G$2:G$501,$Y115)))</f>
        <v/>
      </c>
      <c r="H115">
        <f>IF($Y115="","",IF(INDEX('Per Invoice'!H$2:H$501,$Y115)="","",INDEX('Per Invoice'!H$2:H$501,$Y115)))</f>
        <v/>
      </c>
      <c r="I115">
        <f>IF($Y115="","",IF(INDEX('Per Invoice'!I$2:I$501,$Y115)="","",INDEX('Per Invoice'!I$2:I$501,$Y115)))</f>
        <v/>
      </c>
      <c r="J115">
        <f>IF($Y115="","",IF(INDEX('Per Invoice'!J$2:J$501,$Y115)="","",INDEX('Per Invoice'!J$2:J$501,$Y115)))</f>
        <v/>
      </c>
      <c r="K115">
        <f>IF($Y115="","",IF(INDEX('Per Invoice'!K$2:K$501,$Y115)="","",INDEX('Per Invoice'!K$2:K$501,$Y115)))</f>
        <v/>
      </c>
      <c r="L115" s="7">
        <f>IF($Y115="","",IF(INDEX('Per Invoice'!L$2:L$501,$Y115)="","",INDEX('Per Invoice'!L$2:L$501,$Y115)))</f>
        <v/>
      </c>
      <c r="M115" s="14">
        <f>IF($Y115="","",IF(INDEX('Per Invoice'!M$2:M$501,$Y115)="","",INDEX('Per Invoice'!M$2:M$501,$Y115)))</f>
        <v/>
      </c>
      <c r="N115">
        <f>IF($Y115="","",IF(INDEX('Per Invoice'!N$2:N$501,$Y115)="","",INDEX('Per Invoice'!N$2:N$501,$Y115)))</f>
        <v/>
      </c>
      <c r="O115">
        <f>IF($Y115="","",IF(INDEX('Per Invoice'!O$2:O$501,$Y115)="","",INDEX('Per Invoice'!O$2:O$501,$Y115)))</f>
        <v/>
      </c>
      <c r="P115" s="7">
        <f>IF($Y115="","",IF(INDEX('Per Invoice'!P$2:P$501,$Y115)="","",INDEX('Per Invoice'!P$2:P$501,$Y115)))</f>
        <v/>
      </c>
      <c r="Q115" s="7">
        <f>IF($Y115="","",IF(INDEX('Per Invoice'!Q$2:Q$501,$Y115)="","",INDEX('Per Invoice'!Q$2:Q$501,$Y115)))</f>
        <v/>
      </c>
      <c r="R115">
        <f>IF($Y115="","",IF(INDEX('Per Invoice'!R$2:R$501,$Y115)="","",INDEX('Per Invoice'!R$2:R$501,$Y115)))</f>
        <v/>
      </c>
      <c r="S115" s="7">
        <f>IF($Y115="","",IF(INDEX('Per Invoice'!S$2:S$501,$Y115)="","",INDEX('Per Invoice'!S$2:S$501,$Y115)))</f>
        <v/>
      </c>
      <c r="T115" s="7">
        <f>IF($Y115="","",IF(INDEX('Per Invoice'!T$2:T$501,$Y115)="","",INDEX('Per Invoice'!T$2:T$501,$Y115)))</f>
        <v/>
      </c>
      <c r="U115" s="7">
        <f>IF($Y115="","",IF(INDEX('Per Invoice'!U$2:U$501,$Y115)="","",INDEX('Per Invoice'!U$2:U$501,$Y115)))</f>
        <v/>
      </c>
      <c r="V115" s="7">
        <f>IF($Y115="","",IF(INDEX('Per Invoice'!V$2:V$501,$Y115)="","",INDEX('Per Invoice'!V$2:V$501,$Y115)))</f>
        <v/>
      </c>
      <c r="W115" s="7">
        <f>IF($Y115="","",IF(INDEX('Per Invoice'!W$2:W$501,$Y115)="","",INDEX('Per Invoice'!W$2:W$501,$Y115)))</f>
        <v/>
      </c>
      <c r="X115" s="7">
        <f>IF($Y115="","",IF(INDEX('Per Invoice'!X$2:X$501,$Y115)="","",INDEX('Per Invoice'!X$2:X$501,$Y115)))</f>
        <v/>
      </c>
      <c r="Y115" s="16">
        <f>IFERROR(MATCH(Settings!$C$29&amp;"|"&amp;ROWS($Y$2:$Y115),'Per Invoice'!$Z$2:$Z$501,0),"")</f>
        <v/>
      </c>
    </row>
    <row r="116">
      <c r="A116">
        <f>IF($Y116="","",IF(INDEX('Per Invoice'!A$2:A$501,$Y116)="","",INDEX('Per Invoice'!A$2:A$501,$Y116)))</f>
        <v/>
      </c>
      <c r="B116">
        <f>IF($Y116="","",IF(INDEX('Per Invoice'!B$2:B$501,$Y116)="","",INDEX('Per Invoice'!B$2:B$501,$Y116)))</f>
        <v/>
      </c>
      <c r="C116">
        <f>IF($Y116="","",IF(INDEX('Per Invoice'!C$2:C$501,$Y116)="","",INDEX('Per Invoice'!C$2:C$501,$Y116)))</f>
        <v/>
      </c>
      <c r="D116">
        <f>IF($Y116="","",IF(INDEX('Per Invoice'!D$2:D$501,$Y116)="","",INDEX('Per Invoice'!D$2:D$501,$Y116)))</f>
        <v/>
      </c>
      <c r="E116">
        <f>IF($Y116="","",IF(INDEX('Per Invoice'!E$2:E$501,$Y116)="","",INDEX('Per Invoice'!E$2:E$501,$Y116)))</f>
        <v/>
      </c>
      <c r="F116">
        <f>IF($Y116="","",IF(INDEX('Per Invoice'!F$2:F$501,$Y116)="","",INDEX('Per Invoice'!F$2:F$501,$Y116)))</f>
        <v/>
      </c>
      <c r="G116">
        <f>IF($Y116="","",IF(INDEX('Per Invoice'!G$2:G$501,$Y116)="","",INDEX('Per Invoice'!G$2:G$501,$Y116)))</f>
        <v/>
      </c>
      <c r="H116">
        <f>IF($Y116="","",IF(INDEX('Per Invoice'!H$2:H$501,$Y116)="","",INDEX('Per Invoice'!H$2:H$501,$Y116)))</f>
        <v/>
      </c>
      <c r="I116">
        <f>IF($Y116="","",IF(INDEX('Per Invoice'!I$2:I$501,$Y116)="","",INDEX('Per Invoice'!I$2:I$501,$Y116)))</f>
        <v/>
      </c>
      <c r="J116">
        <f>IF($Y116="","",IF(INDEX('Per Invoice'!J$2:J$501,$Y116)="","",INDEX('Per Invoice'!J$2:J$501,$Y116)))</f>
        <v/>
      </c>
      <c r="K116">
        <f>IF($Y116="","",IF(INDEX('Per Invoice'!K$2:K$501,$Y116)="","",INDEX('Per Invoice'!K$2:K$501,$Y116)))</f>
        <v/>
      </c>
      <c r="L116" s="7">
        <f>IF($Y116="","",IF(INDEX('Per Invoice'!L$2:L$501,$Y116)="","",INDEX('Per Invoice'!L$2:L$501,$Y116)))</f>
        <v/>
      </c>
      <c r="M116" s="14">
        <f>IF($Y116="","",IF(INDEX('Per Invoice'!M$2:M$501,$Y116)="","",INDEX('Per Invoice'!M$2:M$501,$Y116)))</f>
        <v/>
      </c>
      <c r="N116">
        <f>IF($Y116="","",IF(INDEX('Per Invoice'!N$2:N$501,$Y116)="","",INDEX('Per Invoice'!N$2:N$501,$Y116)))</f>
        <v/>
      </c>
      <c r="O116">
        <f>IF($Y116="","",IF(INDEX('Per Invoice'!O$2:O$501,$Y116)="","",INDEX('Per Invoice'!O$2:O$501,$Y116)))</f>
        <v/>
      </c>
      <c r="P116" s="7">
        <f>IF($Y116="","",IF(INDEX('Per Invoice'!P$2:P$501,$Y116)="","",INDEX('Per Invoice'!P$2:P$501,$Y116)))</f>
        <v/>
      </c>
      <c r="Q116" s="7">
        <f>IF($Y116="","",IF(INDEX('Per Invoice'!Q$2:Q$501,$Y116)="","",INDEX('Per Invoice'!Q$2:Q$501,$Y116)))</f>
        <v/>
      </c>
      <c r="R116">
        <f>IF($Y116="","",IF(INDEX('Per Invoice'!R$2:R$501,$Y116)="","",INDEX('Per Invoice'!R$2:R$501,$Y116)))</f>
        <v/>
      </c>
      <c r="S116" s="7">
        <f>IF($Y116="","",IF(INDEX('Per Invoice'!S$2:S$501,$Y116)="","",INDEX('Per Invoice'!S$2:S$501,$Y116)))</f>
        <v/>
      </c>
      <c r="T116" s="7">
        <f>IF($Y116="","",IF(INDEX('Per Invoice'!T$2:T$501,$Y116)="","",INDEX('Per Invoice'!T$2:T$501,$Y116)))</f>
        <v/>
      </c>
      <c r="U116" s="7">
        <f>IF($Y116="","",IF(INDEX('Per Invoice'!U$2:U$501,$Y116)="","",INDEX('Per Invoice'!U$2:U$501,$Y116)))</f>
        <v/>
      </c>
      <c r="V116" s="7">
        <f>IF($Y116="","",IF(INDEX('Per Invoice'!V$2:V$501,$Y116)="","",INDEX('Per Invoice'!V$2:V$501,$Y116)))</f>
        <v/>
      </c>
      <c r="W116" s="7">
        <f>IF($Y116="","",IF(INDEX('Per Invoice'!W$2:W$501,$Y116)="","",INDEX('Per Invoice'!W$2:W$501,$Y116)))</f>
        <v/>
      </c>
      <c r="X116" s="7">
        <f>IF($Y116="","",IF(INDEX('Per Invoice'!X$2:X$501,$Y116)="","",INDEX('Per Invoice'!X$2:X$501,$Y116)))</f>
        <v/>
      </c>
      <c r="Y116" s="16">
        <f>IFERROR(MATCH(Settings!$C$29&amp;"|"&amp;ROWS($Y$2:$Y116),'Per Invoice'!$Z$2:$Z$501,0),"")</f>
        <v/>
      </c>
    </row>
    <row r="117">
      <c r="A117">
        <f>IF($Y117="","",IF(INDEX('Per Invoice'!A$2:A$501,$Y117)="","",INDEX('Per Invoice'!A$2:A$501,$Y117)))</f>
        <v/>
      </c>
      <c r="B117">
        <f>IF($Y117="","",IF(INDEX('Per Invoice'!B$2:B$501,$Y117)="","",INDEX('Per Invoice'!B$2:B$501,$Y117)))</f>
        <v/>
      </c>
      <c r="C117">
        <f>IF($Y117="","",IF(INDEX('Per Invoice'!C$2:C$501,$Y117)="","",INDEX('Per Invoice'!C$2:C$501,$Y117)))</f>
        <v/>
      </c>
      <c r="D117">
        <f>IF($Y117="","",IF(INDEX('Per Invoice'!D$2:D$501,$Y117)="","",INDEX('Per Invoice'!D$2:D$501,$Y117)))</f>
        <v/>
      </c>
      <c r="E117">
        <f>IF($Y117="","",IF(INDEX('Per Invoice'!E$2:E$501,$Y117)="","",INDEX('Per Invoice'!E$2:E$501,$Y117)))</f>
        <v/>
      </c>
      <c r="F117">
        <f>IF($Y117="","",IF(INDEX('Per Invoice'!F$2:F$501,$Y117)="","",INDEX('Per Invoice'!F$2:F$501,$Y117)))</f>
        <v/>
      </c>
      <c r="G117">
        <f>IF($Y117="","",IF(INDEX('Per Invoice'!G$2:G$501,$Y117)="","",INDEX('Per Invoice'!G$2:G$501,$Y117)))</f>
        <v/>
      </c>
      <c r="H117">
        <f>IF($Y117="","",IF(INDEX('Per Invoice'!H$2:H$501,$Y117)="","",INDEX('Per Invoice'!H$2:H$501,$Y117)))</f>
        <v/>
      </c>
      <c r="I117">
        <f>IF($Y117="","",IF(INDEX('Per Invoice'!I$2:I$501,$Y117)="","",INDEX('Per Invoice'!I$2:I$501,$Y117)))</f>
        <v/>
      </c>
      <c r="J117">
        <f>IF($Y117="","",IF(INDEX('Per Invoice'!J$2:J$501,$Y117)="","",INDEX('Per Invoice'!J$2:J$501,$Y117)))</f>
        <v/>
      </c>
      <c r="K117">
        <f>IF($Y117="","",IF(INDEX('Per Invoice'!K$2:K$501,$Y117)="","",INDEX('Per Invoice'!K$2:K$501,$Y117)))</f>
        <v/>
      </c>
      <c r="L117" s="7">
        <f>IF($Y117="","",IF(INDEX('Per Invoice'!L$2:L$501,$Y117)="","",INDEX('Per Invoice'!L$2:L$501,$Y117)))</f>
        <v/>
      </c>
      <c r="M117" s="14">
        <f>IF($Y117="","",IF(INDEX('Per Invoice'!M$2:M$501,$Y117)="","",INDEX('Per Invoice'!M$2:M$501,$Y117)))</f>
        <v/>
      </c>
      <c r="N117">
        <f>IF($Y117="","",IF(INDEX('Per Invoice'!N$2:N$501,$Y117)="","",INDEX('Per Invoice'!N$2:N$501,$Y117)))</f>
        <v/>
      </c>
      <c r="O117">
        <f>IF($Y117="","",IF(INDEX('Per Invoice'!O$2:O$501,$Y117)="","",INDEX('Per Invoice'!O$2:O$501,$Y117)))</f>
        <v/>
      </c>
      <c r="P117" s="7">
        <f>IF($Y117="","",IF(INDEX('Per Invoice'!P$2:P$501,$Y117)="","",INDEX('Per Invoice'!P$2:P$501,$Y117)))</f>
        <v/>
      </c>
      <c r="Q117" s="7">
        <f>IF($Y117="","",IF(INDEX('Per Invoice'!Q$2:Q$501,$Y117)="","",INDEX('Per Invoice'!Q$2:Q$501,$Y117)))</f>
        <v/>
      </c>
      <c r="R117">
        <f>IF($Y117="","",IF(INDEX('Per Invoice'!R$2:R$501,$Y117)="","",INDEX('Per Invoice'!R$2:R$501,$Y117)))</f>
        <v/>
      </c>
      <c r="S117" s="7">
        <f>IF($Y117="","",IF(INDEX('Per Invoice'!S$2:S$501,$Y117)="","",INDEX('Per Invoice'!S$2:S$501,$Y117)))</f>
        <v/>
      </c>
      <c r="T117" s="7">
        <f>IF($Y117="","",IF(INDEX('Per Invoice'!T$2:T$501,$Y117)="","",INDEX('Per Invoice'!T$2:T$501,$Y117)))</f>
        <v/>
      </c>
      <c r="U117" s="7">
        <f>IF($Y117="","",IF(INDEX('Per Invoice'!U$2:U$501,$Y117)="","",INDEX('Per Invoice'!U$2:U$501,$Y117)))</f>
        <v/>
      </c>
      <c r="V117" s="7">
        <f>IF($Y117="","",IF(INDEX('Per Invoice'!V$2:V$501,$Y117)="","",INDEX('Per Invoice'!V$2:V$501,$Y117)))</f>
        <v/>
      </c>
      <c r="W117" s="7">
        <f>IF($Y117="","",IF(INDEX('Per Invoice'!W$2:W$501,$Y117)="","",INDEX('Per Invoice'!W$2:W$501,$Y117)))</f>
        <v/>
      </c>
      <c r="X117" s="7">
        <f>IF($Y117="","",IF(INDEX('Per Invoice'!X$2:X$501,$Y117)="","",INDEX('Per Invoice'!X$2:X$501,$Y117)))</f>
        <v/>
      </c>
      <c r="Y117" s="16">
        <f>IFERROR(MATCH(Settings!$C$29&amp;"|"&amp;ROWS($Y$2:$Y117),'Per Invoice'!$Z$2:$Z$501,0),"")</f>
        <v/>
      </c>
    </row>
    <row r="118">
      <c r="A118">
        <f>IF($Y118="","",IF(INDEX('Per Invoice'!A$2:A$501,$Y118)="","",INDEX('Per Invoice'!A$2:A$501,$Y118)))</f>
        <v/>
      </c>
      <c r="B118">
        <f>IF($Y118="","",IF(INDEX('Per Invoice'!B$2:B$501,$Y118)="","",INDEX('Per Invoice'!B$2:B$501,$Y118)))</f>
        <v/>
      </c>
      <c r="C118">
        <f>IF($Y118="","",IF(INDEX('Per Invoice'!C$2:C$501,$Y118)="","",INDEX('Per Invoice'!C$2:C$501,$Y118)))</f>
        <v/>
      </c>
      <c r="D118">
        <f>IF($Y118="","",IF(INDEX('Per Invoice'!D$2:D$501,$Y118)="","",INDEX('Per Invoice'!D$2:D$501,$Y118)))</f>
        <v/>
      </c>
      <c r="E118">
        <f>IF($Y118="","",IF(INDEX('Per Invoice'!E$2:E$501,$Y118)="","",INDEX('Per Invoice'!E$2:E$501,$Y118)))</f>
        <v/>
      </c>
      <c r="F118">
        <f>IF($Y118="","",IF(INDEX('Per Invoice'!F$2:F$501,$Y118)="","",INDEX('Per Invoice'!F$2:F$501,$Y118)))</f>
        <v/>
      </c>
      <c r="G118">
        <f>IF($Y118="","",IF(INDEX('Per Invoice'!G$2:G$501,$Y118)="","",INDEX('Per Invoice'!G$2:G$501,$Y118)))</f>
        <v/>
      </c>
      <c r="H118">
        <f>IF($Y118="","",IF(INDEX('Per Invoice'!H$2:H$501,$Y118)="","",INDEX('Per Invoice'!H$2:H$501,$Y118)))</f>
        <v/>
      </c>
      <c r="I118">
        <f>IF($Y118="","",IF(INDEX('Per Invoice'!I$2:I$501,$Y118)="","",INDEX('Per Invoice'!I$2:I$501,$Y118)))</f>
        <v/>
      </c>
      <c r="J118">
        <f>IF($Y118="","",IF(INDEX('Per Invoice'!J$2:J$501,$Y118)="","",INDEX('Per Invoice'!J$2:J$501,$Y118)))</f>
        <v/>
      </c>
      <c r="K118">
        <f>IF($Y118="","",IF(INDEX('Per Invoice'!K$2:K$501,$Y118)="","",INDEX('Per Invoice'!K$2:K$501,$Y118)))</f>
        <v/>
      </c>
      <c r="L118" s="7">
        <f>IF($Y118="","",IF(INDEX('Per Invoice'!L$2:L$501,$Y118)="","",INDEX('Per Invoice'!L$2:L$501,$Y118)))</f>
        <v/>
      </c>
      <c r="M118" s="14">
        <f>IF($Y118="","",IF(INDEX('Per Invoice'!M$2:M$501,$Y118)="","",INDEX('Per Invoice'!M$2:M$501,$Y118)))</f>
        <v/>
      </c>
      <c r="N118">
        <f>IF($Y118="","",IF(INDEX('Per Invoice'!N$2:N$501,$Y118)="","",INDEX('Per Invoice'!N$2:N$501,$Y118)))</f>
        <v/>
      </c>
      <c r="O118">
        <f>IF($Y118="","",IF(INDEX('Per Invoice'!O$2:O$501,$Y118)="","",INDEX('Per Invoice'!O$2:O$501,$Y118)))</f>
        <v/>
      </c>
      <c r="P118" s="7">
        <f>IF($Y118="","",IF(INDEX('Per Invoice'!P$2:P$501,$Y118)="","",INDEX('Per Invoice'!P$2:P$501,$Y118)))</f>
        <v/>
      </c>
      <c r="Q118" s="7">
        <f>IF($Y118="","",IF(INDEX('Per Invoice'!Q$2:Q$501,$Y118)="","",INDEX('Per Invoice'!Q$2:Q$501,$Y118)))</f>
        <v/>
      </c>
      <c r="R118">
        <f>IF($Y118="","",IF(INDEX('Per Invoice'!R$2:R$501,$Y118)="","",INDEX('Per Invoice'!R$2:R$501,$Y118)))</f>
        <v/>
      </c>
      <c r="S118" s="7">
        <f>IF($Y118="","",IF(INDEX('Per Invoice'!S$2:S$501,$Y118)="","",INDEX('Per Invoice'!S$2:S$501,$Y118)))</f>
        <v/>
      </c>
      <c r="T118" s="7">
        <f>IF($Y118="","",IF(INDEX('Per Invoice'!T$2:T$501,$Y118)="","",INDEX('Per Invoice'!T$2:T$501,$Y118)))</f>
        <v/>
      </c>
      <c r="U118" s="7">
        <f>IF($Y118="","",IF(INDEX('Per Invoice'!U$2:U$501,$Y118)="","",INDEX('Per Invoice'!U$2:U$501,$Y118)))</f>
        <v/>
      </c>
      <c r="V118" s="7">
        <f>IF($Y118="","",IF(INDEX('Per Invoice'!V$2:V$501,$Y118)="","",INDEX('Per Invoice'!V$2:V$501,$Y118)))</f>
        <v/>
      </c>
      <c r="W118" s="7">
        <f>IF($Y118="","",IF(INDEX('Per Invoice'!W$2:W$501,$Y118)="","",INDEX('Per Invoice'!W$2:W$501,$Y118)))</f>
        <v/>
      </c>
      <c r="X118" s="7">
        <f>IF($Y118="","",IF(INDEX('Per Invoice'!X$2:X$501,$Y118)="","",INDEX('Per Invoice'!X$2:X$501,$Y118)))</f>
        <v/>
      </c>
      <c r="Y118" s="16">
        <f>IFERROR(MATCH(Settings!$C$29&amp;"|"&amp;ROWS($Y$2:$Y118),'Per Invoice'!$Z$2:$Z$501,0),"")</f>
        <v/>
      </c>
    </row>
    <row r="119">
      <c r="A119">
        <f>IF($Y119="","",IF(INDEX('Per Invoice'!A$2:A$501,$Y119)="","",INDEX('Per Invoice'!A$2:A$501,$Y119)))</f>
        <v/>
      </c>
      <c r="B119">
        <f>IF($Y119="","",IF(INDEX('Per Invoice'!B$2:B$501,$Y119)="","",INDEX('Per Invoice'!B$2:B$501,$Y119)))</f>
        <v/>
      </c>
      <c r="C119">
        <f>IF($Y119="","",IF(INDEX('Per Invoice'!C$2:C$501,$Y119)="","",INDEX('Per Invoice'!C$2:C$501,$Y119)))</f>
        <v/>
      </c>
      <c r="D119">
        <f>IF($Y119="","",IF(INDEX('Per Invoice'!D$2:D$501,$Y119)="","",INDEX('Per Invoice'!D$2:D$501,$Y119)))</f>
        <v/>
      </c>
      <c r="E119">
        <f>IF($Y119="","",IF(INDEX('Per Invoice'!E$2:E$501,$Y119)="","",INDEX('Per Invoice'!E$2:E$501,$Y119)))</f>
        <v/>
      </c>
      <c r="F119">
        <f>IF($Y119="","",IF(INDEX('Per Invoice'!F$2:F$501,$Y119)="","",INDEX('Per Invoice'!F$2:F$501,$Y119)))</f>
        <v/>
      </c>
      <c r="G119">
        <f>IF($Y119="","",IF(INDEX('Per Invoice'!G$2:G$501,$Y119)="","",INDEX('Per Invoice'!G$2:G$501,$Y119)))</f>
        <v/>
      </c>
      <c r="H119">
        <f>IF($Y119="","",IF(INDEX('Per Invoice'!H$2:H$501,$Y119)="","",INDEX('Per Invoice'!H$2:H$501,$Y119)))</f>
        <v/>
      </c>
      <c r="I119">
        <f>IF($Y119="","",IF(INDEX('Per Invoice'!I$2:I$501,$Y119)="","",INDEX('Per Invoice'!I$2:I$501,$Y119)))</f>
        <v/>
      </c>
      <c r="J119">
        <f>IF($Y119="","",IF(INDEX('Per Invoice'!J$2:J$501,$Y119)="","",INDEX('Per Invoice'!J$2:J$501,$Y119)))</f>
        <v/>
      </c>
      <c r="K119">
        <f>IF($Y119="","",IF(INDEX('Per Invoice'!K$2:K$501,$Y119)="","",INDEX('Per Invoice'!K$2:K$501,$Y119)))</f>
        <v/>
      </c>
      <c r="L119" s="7">
        <f>IF($Y119="","",IF(INDEX('Per Invoice'!L$2:L$501,$Y119)="","",INDEX('Per Invoice'!L$2:L$501,$Y119)))</f>
        <v/>
      </c>
      <c r="M119" s="14">
        <f>IF($Y119="","",IF(INDEX('Per Invoice'!M$2:M$501,$Y119)="","",INDEX('Per Invoice'!M$2:M$501,$Y119)))</f>
        <v/>
      </c>
      <c r="N119">
        <f>IF($Y119="","",IF(INDEX('Per Invoice'!N$2:N$501,$Y119)="","",INDEX('Per Invoice'!N$2:N$501,$Y119)))</f>
        <v/>
      </c>
      <c r="O119">
        <f>IF($Y119="","",IF(INDEX('Per Invoice'!O$2:O$501,$Y119)="","",INDEX('Per Invoice'!O$2:O$501,$Y119)))</f>
        <v/>
      </c>
      <c r="P119" s="7">
        <f>IF($Y119="","",IF(INDEX('Per Invoice'!P$2:P$501,$Y119)="","",INDEX('Per Invoice'!P$2:P$501,$Y119)))</f>
        <v/>
      </c>
      <c r="Q119" s="7">
        <f>IF($Y119="","",IF(INDEX('Per Invoice'!Q$2:Q$501,$Y119)="","",INDEX('Per Invoice'!Q$2:Q$501,$Y119)))</f>
        <v/>
      </c>
      <c r="R119">
        <f>IF($Y119="","",IF(INDEX('Per Invoice'!R$2:R$501,$Y119)="","",INDEX('Per Invoice'!R$2:R$501,$Y119)))</f>
        <v/>
      </c>
      <c r="S119" s="7">
        <f>IF($Y119="","",IF(INDEX('Per Invoice'!S$2:S$501,$Y119)="","",INDEX('Per Invoice'!S$2:S$501,$Y119)))</f>
        <v/>
      </c>
      <c r="T119" s="7">
        <f>IF($Y119="","",IF(INDEX('Per Invoice'!T$2:T$501,$Y119)="","",INDEX('Per Invoice'!T$2:T$501,$Y119)))</f>
        <v/>
      </c>
      <c r="U119" s="7">
        <f>IF($Y119="","",IF(INDEX('Per Invoice'!U$2:U$501,$Y119)="","",INDEX('Per Invoice'!U$2:U$501,$Y119)))</f>
        <v/>
      </c>
      <c r="V119" s="7">
        <f>IF($Y119="","",IF(INDEX('Per Invoice'!V$2:V$501,$Y119)="","",INDEX('Per Invoice'!V$2:V$501,$Y119)))</f>
        <v/>
      </c>
      <c r="W119" s="7">
        <f>IF($Y119="","",IF(INDEX('Per Invoice'!W$2:W$501,$Y119)="","",INDEX('Per Invoice'!W$2:W$501,$Y119)))</f>
        <v/>
      </c>
      <c r="X119" s="7">
        <f>IF($Y119="","",IF(INDEX('Per Invoice'!X$2:X$501,$Y119)="","",INDEX('Per Invoice'!X$2:X$501,$Y119)))</f>
        <v/>
      </c>
      <c r="Y119" s="16">
        <f>IFERROR(MATCH(Settings!$C$29&amp;"|"&amp;ROWS($Y$2:$Y119),'Per Invoice'!$Z$2:$Z$501,0),"")</f>
        <v/>
      </c>
    </row>
    <row r="120">
      <c r="A120">
        <f>IF($Y120="","",IF(INDEX('Per Invoice'!A$2:A$501,$Y120)="","",INDEX('Per Invoice'!A$2:A$501,$Y120)))</f>
        <v/>
      </c>
      <c r="B120">
        <f>IF($Y120="","",IF(INDEX('Per Invoice'!B$2:B$501,$Y120)="","",INDEX('Per Invoice'!B$2:B$501,$Y120)))</f>
        <v/>
      </c>
      <c r="C120">
        <f>IF($Y120="","",IF(INDEX('Per Invoice'!C$2:C$501,$Y120)="","",INDEX('Per Invoice'!C$2:C$501,$Y120)))</f>
        <v/>
      </c>
      <c r="D120">
        <f>IF($Y120="","",IF(INDEX('Per Invoice'!D$2:D$501,$Y120)="","",INDEX('Per Invoice'!D$2:D$501,$Y120)))</f>
        <v/>
      </c>
      <c r="E120">
        <f>IF($Y120="","",IF(INDEX('Per Invoice'!E$2:E$501,$Y120)="","",INDEX('Per Invoice'!E$2:E$501,$Y120)))</f>
        <v/>
      </c>
      <c r="F120">
        <f>IF($Y120="","",IF(INDEX('Per Invoice'!F$2:F$501,$Y120)="","",INDEX('Per Invoice'!F$2:F$501,$Y120)))</f>
        <v/>
      </c>
      <c r="G120">
        <f>IF($Y120="","",IF(INDEX('Per Invoice'!G$2:G$501,$Y120)="","",INDEX('Per Invoice'!G$2:G$501,$Y120)))</f>
        <v/>
      </c>
      <c r="H120">
        <f>IF($Y120="","",IF(INDEX('Per Invoice'!H$2:H$501,$Y120)="","",INDEX('Per Invoice'!H$2:H$501,$Y120)))</f>
        <v/>
      </c>
      <c r="I120">
        <f>IF($Y120="","",IF(INDEX('Per Invoice'!I$2:I$501,$Y120)="","",INDEX('Per Invoice'!I$2:I$501,$Y120)))</f>
        <v/>
      </c>
      <c r="J120">
        <f>IF($Y120="","",IF(INDEX('Per Invoice'!J$2:J$501,$Y120)="","",INDEX('Per Invoice'!J$2:J$501,$Y120)))</f>
        <v/>
      </c>
      <c r="K120">
        <f>IF($Y120="","",IF(INDEX('Per Invoice'!K$2:K$501,$Y120)="","",INDEX('Per Invoice'!K$2:K$501,$Y120)))</f>
        <v/>
      </c>
      <c r="L120" s="7">
        <f>IF($Y120="","",IF(INDEX('Per Invoice'!L$2:L$501,$Y120)="","",INDEX('Per Invoice'!L$2:L$501,$Y120)))</f>
        <v/>
      </c>
      <c r="M120" s="14">
        <f>IF($Y120="","",IF(INDEX('Per Invoice'!M$2:M$501,$Y120)="","",INDEX('Per Invoice'!M$2:M$501,$Y120)))</f>
        <v/>
      </c>
      <c r="N120">
        <f>IF($Y120="","",IF(INDEX('Per Invoice'!N$2:N$501,$Y120)="","",INDEX('Per Invoice'!N$2:N$501,$Y120)))</f>
        <v/>
      </c>
      <c r="O120">
        <f>IF($Y120="","",IF(INDEX('Per Invoice'!O$2:O$501,$Y120)="","",INDEX('Per Invoice'!O$2:O$501,$Y120)))</f>
        <v/>
      </c>
      <c r="P120" s="7">
        <f>IF($Y120="","",IF(INDEX('Per Invoice'!P$2:P$501,$Y120)="","",INDEX('Per Invoice'!P$2:P$501,$Y120)))</f>
        <v/>
      </c>
      <c r="Q120" s="7">
        <f>IF($Y120="","",IF(INDEX('Per Invoice'!Q$2:Q$501,$Y120)="","",INDEX('Per Invoice'!Q$2:Q$501,$Y120)))</f>
        <v/>
      </c>
      <c r="R120">
        <f>IF($Y120="","",IF(INDEX('Per Invoice'!R$2:R$501,$Y120)="","",INDEX('Per Invoice'!R$2:R$501,$Y120)))</f>
        <v/>
      </c>
      <c r="S120" s="7">
        <f>IF($Y120="","",IF(INDEX('Per Invoice'!S$2:S$501,$Y120)="","",INDEX('Per Invoice'!S$2:S$501,$Y120)))</f>
        <v/>
      </c>
      <c r="T120" s="7">
        <f>IF($Y120="","",IF(INDEX('Per Invoice'!T$2:T$501,$Y120)="","",INDEX('Per Invoice'!T$2:T$501,$Y120)))</f>
        <v/>
      </c>
      <c r="U120" s="7">
        <f>IF($Y120="","",IF(INDEX('Per Invoice'!U$2:U$501,$Y120)="","",INDEX('Per Invoice'!U$2:U$501,$Y120)))</f>
        <v/>
      </c>
      <c r="V120" s="7">
        <f>IF($Y120="","",IF(INDEX('Per Invoice'!V$2:V$501,$Y120)="","",INDEX('Per Invoice'!V$2:V$501,$Y120)))</f>
        <v/>
      </c>
      <c r="W120" s="7">
        <f>IF($Y120="","",IF(INDEX('Per Invoice'!W$2:W$501,$Y120)="","",INDEX('Per Invoice'!W$2:W$501,$Y120)))</f>
        <v/>
      </c>
      <c r="X120" s="7">
        <f>IF($Y120="","",IF(INDEX('Per Invoice'!X$2:X$501,$Y120)="","",INDEX('Per Invoice'!X$2:X$501,$Y120)))</f>
        <v/>
      </c>
      <c r="Y120" s="16">
        <f>IFERROR(MATCH(Settings!$C$29&amp;"|"&amp;ROWS($Y$2:$Y120),'Per Invoice'!$Z$2:$Z$501,0),"")</f>
        <v/>
      </c>
    </row>
    <row r="121">
      <c r="A121">
        <f>IF($Y121="","",IF(INDEX('Per Invoice'!A$2:A$501,$Y121)="","",INDEX('Per Invoice'!A$2:A$501,$Y121)))</f>
        <v/>
      </c>
      <c r="B121">
        <f>IF($Y121="","",IF(INDEX('Per Invoice'!B$2:B$501,$Y121)="","",INDEX('Per Invoice'!B$2:B$501,$Y121)))</f>
        <v/>
      </c>
      <c r="C121">
        <f>IF($Y121="","",IF(INDEX('Per Invoice'!C$2:C$501,$Y121)="","",INDEX('Per Invoice'!C$2:C$501,$Y121)))</f>
        <v/>
      </c>
      <c r="D121">
        <f>IF($Y121="","",IF(INDEX('Per Invoice'!D$2:D$501,$Y121)="","",INDEX('Per Invoice'!D$2:D$501,$Y121)))</f>
        <v/>
      </c>
      <c r="E121">
        <f>IF($Y121="","",IF(INDEX('Per Invoice'!E$2:E$501,$Y121)="","",INDEX('Per Invoice'!E$2:E$501,$Y121)))</f>
        <v/>
      </c>
      <c r="F121">
        <f>IF($Y121="","",IF(INDEX('Per Invoice'!F$2:F$501,$Y121)="","",INDEX('Per Invoice'!F$2:F$501,$Y121)))</f>
        <v/>
      </c>
      <c r="G121">
        <f>IF($Y121="","",IF(INDEX('Per Invoice'!G$2:G$501,$Y121)="","",INDEX('Per Invoice'!G$2:G$501,$Y121)))</f>
        <v/>
      </c>
      <c r="H121">
        <f>IF($Y121="","",IF(INDEX('Per Invoice'!H$2:H$501,$Y121)="","",INDEX('Per Invoice'!H$2:H$501,$Y121)))</f>
        <v/>
      </c>
      <c r="I121">
        <f>IF($Y121="","",IF(INDEX('Per Invoice'!I$2:I$501,$Y121)="","",INDEX('Per Invoice'!I$2:I$501,$Y121)))</f>
        <v/>
      </c>
      <c r="J121">
        <f>IF($Y121="","",IF(INDEX('Per Invoice'!J$2:J$501,$Y121)="","",INDEX('Per Invoice'!J$2:J$501,$Y121)))</f>
        <v/>
      </c>
      <c r="K121">
        <f>IF($Y121="","",IF(INDEX('Per Invoice'!K$2:K$501,$Y121)="","",INDEX('Per Invoice'!K$2:K$501,$Y121)))</f>
        <v/>
      </c>
      <c r="L121" s="7">
        <f>IF($Y121="","",IF(INDEX('Per Invoice'!L$2:L$501,$Y121)="","",INDEX('Per Invoice'!L$2:L$501,$Y121)))</f>
        <v/>
      </c>
      <c r="M121" s="14">
        <f>IF($Y121="","",IF(INDEX('Per Invoice'!M$2:M$501,$Y121)="","",INDEX('Per Invoice'!M$2:M$501,$Y121)))</f>
        <v/>
      </c>
      <c r="N121">
        <f>IF($Y121="","",IF(INDEX('Per Invoice'!N$2:N$501,$Y121)="","",INDEX('Per Invoice'!N$2:N$501,$Y121)))</f>
        <v/>
      </c>
      <c r="O121">
        <f>IF($Y121="","",IF(INDEX('Per Invoice'!O$2:O$501,$Y121)="","",INDEX('Per Invoice'!O$2:O$501,$Y121)))</f>
        <v/>
      </c>
      <c r="P121" s="7">
        <f>IF($Y121="","",IF(INDEX('Per Invoice'!P$2:P$501,$Y121)="","",INDEX('Per Invoice'!P$2:P$501,$Y121)))</f>
        <v/>
      </c>
      <c r="Q121" s="7">
        <f>IF($Y121="","",IF(INDEX('Per Invoice'!Q$2:Q$501,$Y121)="","",INDEX('Per Invoice'!Q$2:Q$501,$Y121)))</f>
        <v/>
      </c>
      <c r="R121">
        <f>IF($Y121="","",IF(INDEX('Per Invoice'!R$2:R$501,$Y121)="","",INDEX('Per Invoice'!R$2:R$501,$Y121)))</f>
        <v/>
      </c>
      <c r="S121" s="7">
        <f>IF($Y121="","",IF(INDEX('Per Invoice'!S$2:S$501,$Y121)="","",INDEX('Per Invoice'!S$2:S$501,$Y121)))</f>
        <v/>
      </c>
      <c r="T121" s="7">
        <f>IF($Y121="","",IF(INDEX('Per Invoice'!T$2:T$501,$Y121)="","",INDEX('Per Invoice'!T$2:T$501,$Y121)))</f>
        <v/>
      </c>
      <c r="U121" s="7">
        <f>IF($Y121="","",IF(INDEX('Per Invoice'!U$2:U$501,$Y121)="","",INDEX('Per Invoice'!U$2:U$501,$Y121)))</f>
        <v/>
      </c>
      <c r="V121" s="7">
        <f>IF($Y121="","",IF(INDEX('Per Invoice'!V$2:V$501,$Y121)="","",INDEX('Per Invoice'!V$2:V$501,$Y121)))</f>
        <v/>
      </c>
      <c r="W121" s="7">
        <f>IF($Y121="","",IF(INDEX('Per Invoice'!W$2:W$501,$Y121)="","",INDEX('Per Invoice'!W$2:W$501,$Y121)))</f>
        <v/>
      </c>
      <c r="X121" s="7">
        <f>IF($Y121="","",IF(INDEX('Per Invoice'!X$2:X$501,$Y121)="","",INDEX('Per Invoice'!X$2:X$501,$Y121)))</f>
        <v/>
      </c>
      <c r="Y121" s="16">
        <f>IFERROR(MATCH(Settings!$C$29&amp;"|"&amp;ROWS($Y$2:$Y121),'Per Invoice'!$Z$2:$Z$501,0),"")</f>
        <v/>
      </c>
    </row>
    <row r="122">
      <c r="A122">
        <f>IF($Y122="","",IF(INDEX('Per Invoice'!A$2:A$501,$Y122)="","",INDEX('Per Invoice'!A$2:A$501,$Y122)))</f>
        <v/>
      </c>
      <c r="B122">
        <f>IF($Y122="","",IF(INDEX('Per Invoice'!B$2:B$501,$Y122)="","",INDEX('Per Invoice'!B$2:B$501,$Y122)))</f>
        <v/>
      </c>
      <c r="C122">
        <f>IF($Y122="","",IF(INDEX('Per Invoice'!C$2:C$501,$Y122)="","",INDEX('Per Invoice'!C$2:C$501,$Y122)))</f>
        <v/>
      </c>
      <c r="D122">
        <f>IF($Y122="","",IF(INDEX('Per Invoice'!D$2:D$501,$Y122)="","",INDEX('Per Invoice'!D$2:D$501,$Y122)))</f>
        <v/>
      </c>
      <c r="E122">
        <f>IF($Y122="","",IF(INDEX('Per Invoice'!E$2:E$501,$Y122)="","",INDEX('Per Invoice'!E$2:E$501,$Y122)))</f>
        <v/>
      </c>
      <c r="F122">
        <f>IF($Y122="","",IF(INDEX('Per Invoice'!F$2:F$501,$Y122)="","",INDEX('Per Invoice'!F$2:F$501,$Y122)))</f>
        <v/>
      </c>
      <c r="G122">
        <f>IF($Y122="","",IF(INDEX('Per Invoice'!G$2:G$501,$Y122)="","",INDEX('Per Invoice'!G$2:G$501,$Y122)))</f>
        <v/>
      </c>
      <c r="H122">
        <f>IF($Y122="","",IF(INDEX('Per Invoice'!H$2:H$501,$Y122)="","",INDEX('Per Invoice'!H$2:H$501,$Y122)))</f>
        <v/>
      </c>
      <c r="I122">
        <f>IF($Y122="","",IF(INDEX('Per Invoice'!I$2:I$501,$Y122)="","",INDEX('Per Invoice'!I$2:I$501,$Y122)))</f>
        <v/>
      </c>
      <c r="J122">
        <f>IF($Y122="","",IF(INDEX('Per Invoice'!J$2:J$501,$Y122)="","",INDEX('Per Invoice'!J$2:J$501,$Y122)))</f>
        <v/>
      </c>
      <c r="K122">
        <f>IF($Y122="","",IF(INDEX('Per Invoice'!K$2:K$501,$Y122)="","",INDEX('Per Invoice'!K$2:K$501,$Y122)))</f>
        <v/>
      </c>
      <c r="L122" s="7">
        <f>IF($Y122="","",IF(INDEX('Per Invoice'!L$2:L$501,$Y122)="","",INDEX('Per Invoice'!L$2:L$501,$Y122)))</f>
        <v/>
      </c>
      <c r="M122" s="14">
        <f>IF($Y122="","",IF(INDEX('Per Invoice'!M$2:M$501,$Y122)="","",INDEX('Per Invoice'!M$2:M$501,$Y122)))</f>
        <v/>
      </c>
      <c r="N122">
        <f>IF($Y122="","",IF(INDEX('Per Invoice'!N$2:N$501,$Y122)="","",INDEX('Per Invoice'!N$2:N$501,$Y122)))</f>
        <v/>
      </c>
      <c r="O122">
        <f>IF($Y122="","",IF(INDEX('Per Invoice'!O$2:O$501,$Y122)="","",INDEX('Per Invoice'!O$2:O$501,$Y122)))</f>
        <v/>
      </c>
      <c r="P122" s="7">
        <f>IF($Y122="","",IF(INDEX('Per Invoice'!P$2:P$501,$Y122)="","",INDEX('Per Invoice'!P$2:P$501,$Y122)))</f>
        <v/>
      </c>
      <c r="Q122" s="7">
        <f>IF($Y122="","",IF(INDEX('Per Invoice'!Q$2:Q$501,$Y122)="","",INDEX('Per Invoice'!Q$2:Q$501,$Y122)))</f>
        <v/>
      </c>
      <c r="R122">
        <f>IF($Y122="","",IF(INDEX('Per Invoice'!R$2:R$501,$Y122)="","",INDEX('Per Invoice'!R$2:R$501,$Y122)))</f>
        <v/>
      </c>
      <c r="S122" s="7">
        <f>IF($Y122="","",IF(INDEX('Per Invoice'!S$2:S$501,$Y122)="","",INDEX('Per Invoice'!S$2:S$501,$Y122)))</f>
        <v/>
      </c>
      <c r="T122" s="7">
        <f>IF($Y122="","",IF(INDEX('Per Invoice'!T$2:T$501,$Y122)="","",INDEX('Per Invoice'!T$2:T$501,$Y122)))</f>
        <v/>
      </c>
      <c r="U122" s="7">
        <f>IF($Y122="","",IF(INDEX('Per Invoice'!U$2:U$501,$Y122)="","",INDEX('Per Invoice'!U$2:U$501,$Y122)))</f>
        <v/>
      </c>
      <c r="V122" s="7">
        <f>IF($Y122="","",IF(INDEX('Per Invoice'!V$2:V$501,$Y122)="","",INDEX('Per Invoice'!V$2:V$501,$Y122)))</f>
        <v/>
      </c>
      <c r="W122" s="7">
        <f>IF($Y122="","",IF(INDEX('Per Invoice'!W$2:W$501,$Y122)="","",INDEX('Per Invoice'!W$2:W$501,$Y122)))</f>
        <v/>
      </c>
      <c r="X122" s="7">
        <f>IF($Y122="","",IF(INDEX('Per Invoice'!X$2:X$501,$Y122)="","",INDEX('Per Invoice'!X$2:X$501,$Y122)))</f>
        <v/>
      </c>
      <c r="Y122" s="16">
        <f>IFERROR(MATCH(Settings!$C$29&amp;"|"&amp;ROWS($Y$2:$Y122),'Per Invoice'!$Z$2:$Z$501,0),"")</f>
        <v/>
      </c>
    </row>
    <row r="123">
      <c r="A123">
        <f>IF($Y123="","",IF(INDEX('Per Invoice'!A$2:A$501,$Y123)="","",INDEX('Per Invoice'!A$2:A$501,$Y123)))</f>
        <v/>
      </c>
      <c r="B123">
        <f>IF($Y123="","",IF(INDEX('Per Invoice'!B$2:B$501,$Y123)="","",INDEX('Per Invoice'!B$2:B$501,$Y123)))</f>
        <v/>
      </c>
      <c r="C123">
        <f>IF($Y123="","",IF(INDEX('Per Invoice'!C$2:C$501,$Y123)="","",INDEX('Per Invoice'!C$2:C$501,$Y123)))</f>
        <v/>
      </c>
      <c r="D123">
        <f>IF($Y123="","",IF(INDEX('Per Invoice'!D$2:D$501,$Y123)="","",INDEX('Per Invoice'!D$2:D$501,$Y123)))</f>
        <v/>
      </c>
      <c r="E123">
        <f>IF($Y123="","",IF(INDEX('Per Invoice'!E$2:E$501,$Y123)="","",INDEX('Per Invoice'!E$2:E$501,$Y123)))</f>
        <v/>
      </c>
      <c r="F123">
        <f>IF($Y123="","",IF(INDEX('Per Invoice'!F$2:F$501,$Y123)="","",INDEX('Per Invoice'!F$2:F$501,$Y123)))</f>
        <v/>
      </c>
      <c r="G123">
        <f>IF($Y123="","",IF(INDEX('Per Invoice'!G$2:G$501,$Y123)="","",INDEX('Per Invoice'!G$2:G$501,$Y123)))</f>
        <v/>
      </c>
      <c r="H123">
        <f>IF($Y123="","",IF(INDEX('Per Invoice'!H$2:H$501,$Y123)="","",INDEX('Per Invoice'!H$2:H$501,$Y123)))</f>
        <v/>
      </c>
      <c r="I123">
        <f>IF($Y123="","",IF(INDEX('Per Invoice'!I$2:I$501,$Y123)="","",INDEX('Per Invoice'!I$2:I$501,$Y123)))</f>
        <v/>
      </c>
      <c r="J123">
        <f>IF($Y123="","",IF(INDEX('Per Invoice'!J$2:J$501,$Y123)="","",INDEX('Per Invoice'!J$2:J$501,$Y123)))</f>
        <v/>
      </c>
      <c r="K123">
        <f>IF($Y123="","",IF(INDEX('Per Invoice'!K$2:K$501,$Y123)="","",INDEX('Per Invoice'!K$2:K$501,$Y123)))</f>
        <v/>
      </c>
      <c r="L123" s="7">
        <f>IF($Y123="","",IF(INDEX('Per Invoice'!L$2:L$501,$Y123)="","",INDEX('Per Invoice'!L$2:L$501,$Y123)))</f>
        <v/>
      </c>
      <c r="M123" s="14">
        <f>IF($Y123="","",IF(INDEX('Per Invoice'!M$2:M$501,$Y123)="","",INDEX('Per Invoice'!M$2:M$501,$Y123)))</f>
        <v/>
      </c>
      <c r="N123">
        <f>IF($Y123="","",IF(INDEX('Per Invoice'!N$2:N$501,$Y123)="","",INDEX('Per Invoice'!N$2:N$501,$Y123)))</f>
        <v/>
      </c>
      <c r="O123">
        <f>IF($Y123="","",IF(INDEX('Per Invoice'!O$2:O$501,$Y123)="","",INDEX('Per Invoice'!O$2:O$501,$Y123)))</f>
        <v/>
      </c>
      <c r="P123" s="7">
        <f>IF($Y123="","",IF(INDEX('Per Invoice'!P$2:P$501,$Y123)="","",INDEX('Per Invoice'!P$2:P$501,$Y123)))</f>
        <v/>
      </c>
      <c r="Q123" s="7">
        <f>IF($Y123="","",IF(INDEX('Per Invoice'!Q$2:Q$501,$Y123)="","",INDEX('Per Invoice'!Q$2:Q$501,$Y123)))</f>
        <v/>
      </c>
      <c r="R123">
        <f>IF($Y123="","",IF(INDEX('Per Invoice'!R$2:R$501,$Y123)="","",INDEX('Per Invoice'!R$2:R$501,$Y123)))</f>
        <v/>
      </c>
      <c r="S123" s="7">
        <f>IF($Y123="","",IF(INDEX('Per Invoice'!S$2:S$501,$Y123)="","",INDEX('Per Invoice'!S$2:S$501,$Y123)))</f>
        <v/>
      </c>
      <c r="T123" s="7">
        <f>IF($Y123="","",IF(INDEX('Per Invoice'!T$2:T$501,$Y123)="","",INDEX('Per Invoice'!T$2:T$501,$Y123)))</f>
        <v/>
      </c>
      <c r="U123" s="7">
        <f>IF($Y123="","",IF(INDEX('Per Invoice'!U$2:U$501,$Y123)="","",INDEX('Per Invoice'!U$2:U$501,$Y123)))</f>
        <v/>
      </c>
      <c r="V123" s="7">
        <f>IF($Y123="","",IF(INDEX('Per Invoice'!V$2:V$501,$Y123)="","",INDEX('Per Invoice'!V$2:V$501,$Y123)))</f>
        <v/>
      </c>
      <c r="W123" s="7">
        <f>IF($Y123="","",IF(INDEX('Per Invoice'!W$2:W$501,$Y123)="","",INDEX('Per Invoice'!W$2:W$501,$Y123)))</f>
        <v/>
      </c>
      <c r="X123" s="7">
        <f>IF($Y123="","",IF(INDEX('Per Invoice'!X$2:X$501,$Y123)="","",INDEX('Per Invoice'!X$2:X$501,$Y123)))</f>
        <v/>
      </c>
      <c r="Y123" s="16">
        <f>IFERROR(MATCH(Settings!$C$29&amp;"|"&amp;ROWS($Y$2:$Y123),'Per Invoice'!$Z$2:$Z$501,0),"")</f>
        <v/>
      </c>
    </row>
    <row r="124">
      <c r="A124">
        <f>IF($Y124="","",IF(INDEX('Per Invoice'!A$2:A$501,$Y124)="","",INDEX('Per Invoice'!A$2:A$501,$Y124)))</f>
        <v/>
      </c>
      <c r="B124">
        <f>IF($Y124="","",IF(INDEX('Per Invoice'!B$2:B$501,$Y124)="","",INDEX('Per Invoice'!B$2:B$501,$Y124)))</f>
        <v/>
      </c>
      <c r="C124">
        <f>IF($Y124="","",IF(INDEX('Per Invoice'!C$2:C$501,$Y124)="","",INDEX('Per Invoice'!C$2:C$501,$Y124)))</f>
        <v/>
      </c>
      <c r="D124">
        <f>IF($Y124="","",IF(INDEX('Per Invoice'!D$2:D$501,$Y124)="","",INDEX('Per Invoice'!D$2:D$501,$Y124)))</f>
        <v/>
      </c>
      <c r="E124">
        <f>IF($Y124="","",IF(INDEX('Per Invoice'!E$2:E$501,$Y124)="","",INDEX('Per Invoice'!E$2:E$501,$Y124)))</f>
        <v/>
      </c>
      <c r="F124">
        <f>IF($Y124="","",IF(INDEX('Per Invoice'!F$2:F$501,$Y124)="","",INDEX('Per Invoice'!F$2:F$501,$Y124)))</f>
        <v/>
      </c>
      <c r="G124">
        <f>IF($Y124="","",IF(INDEX('Per Invoice'!G$2:G$501,$Y124)="","",INDEX('Per Invoice'!G$2:G$501,$Y124)))</f>
        <v/>
      </c>
      <c r="H124">
        <f>IF($Y124="","",IF(INDEX('Per Invoice'!H$2:H$501,$Y124)="","",INDEX('Per Invoice'!H$2:H$501,$Y124)))</f>
        <v/>
      </c>
      <c r="I124">
        <f>IF($Y124="","",IF(INDEX('Per Invoice'!I$2:I$501,$Y124)="","",INDEX('Per Invoice'!I$2:I$501,$Y124)))</f>
        <v/>
      </c>
      <c r="J124">
        <f>IF($Y124="","",IF(INDEX('Per Invoice'!J$2:J$501,$Y124)="","",INDEX('Per Invoice'!J$2:J$501,$Y124)))</f>
        <v/>
      </c>
      <c r="K124">
        <f>IF($Y124="","",IF(INDEX('Per Invoice'!K$2:K$501,$Y124)="","",INDEX('Per Invoice'!K$2:K$501,$Y124)))</f>
        <v/>
      </c>
      <c r="L124" s="7">
        <f>IF($Y124="","",IF(INDEX('Per Invoice'!L$2:L$501,$Y124)="","",INDEX('Per Invoice'!L$2:L$501,$Y124)))</f>
        <v/>
      </c>
      <c r="M124" s="14">
        <f>IF($Y124="","",IF(INDEX('Per Invoice'!M$2:M$501,$Y124)="","",INDEX('Per Invoice'!M$2:M$501,$Y124)))</f>
        <v/>
      </c>
      <c r="N124">
        <f>IF($Y124="","",IF(INDEX('Per Invoice'!N$2:N$501,$Y124)="","",INDEX('Per Invoice'!N$2:N$501,$Y124)))</f>
        <v/>
      </c>
      <c r="O124">
        <f>IF($Y124="","",IF(INDEX('Per Invoice'!O$2:O$501,$Y124)="","",INDEX('Per Invoice'!O$2:O$501,$Y124)))</f>
        <v/>
      </c>
      <c r="P124" s="7">
        <f>IF($Y124="","",IF(INDEX('Per Invoice'!P$2:P$501,$Y124)="","",INDEX('Per Invoice'!P$2:P$501,$Y124)))</f>
        <v/>
      </c>
      <c r="Q124" s="7">
        <f>IF($Y124="","",IF(INDEX('Per Invoice'!Q$2:Q$501,$Y124)="","",INDEX('Per Invoice'!Q$2:Q$501,$Y124)))</f>
        <v/>
      </c>
      <c r="R124">
        <f>IF($Y124="","",IF(INDEX('Per Invoice'!R$2:R$501,$Y124)="","",INDEX('Per Invoice'!R$2:R$501,$Y124)))</f>
        <v/>
      </c>
      <c r="S124" s="7">
        <f>IF($Y124="","",IF(INDEX('Per Invoice'!S$2:S$501,$Y124)="","",INDEX('Per Invoice'!S$2:S$501,$Y124)))</f>
        <v/>
      </c>
      <c r="T124" s="7">
        <f>IF($Y124="","",IF(INDEX('Per Invoice'!T$2:T$501,$Y124)="","",INDEX('Per Invoice'!T$2:T$501,$Y124)))</f>
        <v/>
      </c>
      <c r="U124" s="7">
        <f>IF($Y124="","",IF(INDEX('Per Invoice'!U$2:U$501,$Y124)="","",INDEX('Per Invoice'!U$2:U$501,$Y124)))</f>
        <v/>
      </c>
      <c r="V124" s="7">
        <f>IF($Y124="","",IF(INDEX('Per Invoice'!V$2:V$501,$Y124)="","",INDEX('Per Invoice'!V$2:V$501,$Y124)))</f>
        <v/>
      </c>
      <c r="W124" s="7">
        <f>IF($Y124="","",IF(INDEX('Per Invoice'!W$2:W$501,$Y124)="","",INDEX('Per Invoice'!W$2:W$501,$Y124)))</f>
        <v/>
      </c>
      <c r="X124" s="7">
        <f>IF($Y124="","",IF(INDEX('Per Invoice'!X$2:X$501,$Y124)="","",INDEX('Per Invoice'!X$2:X$501,$Y124)))</f>
        <v/>
      </c>
      <c r="Y124" s="16">
        <f>IFERROR(MATCH(Settings!$C$29&amp;"|"&amp;ROWS($Y$2:$Y124),'Per Invoice'!$Z$2:$Z$501,0),"")</f>
        <v/>
      </c>
    </row>
    <row r="125">
      <c r="A125">
        <f>IF($Y125="","",IF(INDEX('Per Invoice'!A$2:A$501,$Y125)="","",INDEX('Per Invoice'!A$2:A$501,$Y125)))</f>
        <v/>
      </c>
      <c r="B125">
        <f>IF($Y125="","",IF(INDEX('Per Invoice'!B$2:B$501,$Y125)="","",INDEX('Per Invoice'!B$2:B$501,$Y125)))</f>
        <v/>
      </c>
      <c r="C125">
        <f>IF($Y125="","",IF(INDEX('Per Invoice'!C$2:C$501,$Y125)="","",INDEX('Per Invoice'!C$2:C$501,$Y125)))</f>
        <v/>
      </c>
      <c r="D125">
        <f>IF($Y125="","",IF(INDEX('Per Invoice'!D$2:D$501,$Y125)="","",INDEX('Per Invoice'!D$2:D$501,$Y125)))</f>
        <v/>
      </c>
      <c r="E125">
        <f>IF($Y125="","",IF(INDEX('Per Invoice'!E$2:E$501,$Y125)="","",INDEX('Per Invoice'!E$2:E$501,$Y125)))</f>
        <v/>
      </c>
      <c r="F125">
        <f>IF($Y125="","",IF(INDEX('Per Invoice'!F$2:F$501,$Y125)="","",INDEX('Per Invoice'!F$2:F$501,$Y125)))</f>
        <v/>
      </c>
      <c r="G125">
        <f>IF($Y125="","",IF(INDEX('Per Invoice'!G$2:G$501,$Y125)="","",INDEX('Per Invoice'!G$2:G$501,$Y125)))</f>
        <v/>
      </c>
      <c r="H125">
        <f>IF($Y125="","",IF(INDEX('Per Invoice'!H$2:H$501,$Y125)="","",INDEX('Per Invoice'!H$2:H$501,$Y125)))</f>
        <v/>
      </c>
      <c r="I125">
        <f>IF($Y125="","",IF(INDEX('Per Invoice'!I$2:I$501,$Y125)="","",INDEX('Per Invoice'!I$2:I$501,$Y125)))</f>
        <v/>
      </c>
      <c r="J125">
        <f>IF($Y125="","",IF(INDEX('Per Invoice'!J$2:J$501,$Y125)="","",INDEX('Per Invoice'!J$2:J$501,$Y125)))</f>
        <v/>
      </c>
      <c r="K125">
        <f>IF($Y125="","",IF(INDEX('Per Invoice'!K$2:K$501,$Y125)="","",INDEX('Per Invoice'!K$2:K$501,$Y125)))</f>
        <v/>
      </c>
      <c r="L125" s="7">
        <f>IF($Y125="","",IF(INDEX('Per Invoice'!L$2:L$501,$Y125)="","",INDEX('Per Invoice'!L$2:L$501,$Y125)))</f>
        <v/>
      </c>
      <c r="M125" s="14">
        <f>IF($Y125="","",IF(INDEX('Per Invoice'!M$2:M$501,$Y125)="","",INDEX('Per Invoice'!M$2:M$501,$Y125)))</f>
        <v/>
      </c>
      <c r="N125">
        <f>IF($Y125="","",IF(INDEX('Per Invoice'!N$2:N$501,$Y125)="","",INDEX('Per Invoice'!N$2:N$501,$Y125)))</f>
        <v/>
      </c>
      <c r="O125">
        <f>IF($Y125="","",IF(INDEX('Per Invoice'!O$2:O$501,$Y125)="","",INDEX('Per Invoice'!O$2:O$501,$Y125)))</f>
        <v/>
      </c>
      <c r="P125" s="7">
        <f>IF($Y125="","",IF(INDEX('Per Invoice'!P$2:P$501,$Y125)="","",INDEX('Per Invoice'!P$2:P$501,$Y125)))</f>
        <v/>
      </c>
      <c r="Q125" s="7">
        <f>IF($Y125="","",IF(INDEX('Per Invoice'!Q$2:Q$501,$Y125)="","",INDEX('Per Invoice'!Q$2:Q$501,$Y125)))</f>
        <v/>
      </c>
      <c r="R125">
        <f>IF($Y125="","",IF(INDEX('Per Invoice'!R$2:R$501,$Y125)="","",INDEX('Per Invoice'!R$2:R$501,$Y125)))</f>
        <v/>
      </c>
      <c r="S125" s="7">
        <f>IF($Y125="","",IF(INDEX('Per Invoice'!S$2:S$501,$Y125)="","",INDEX('Per Invoice'!S$2:S$501,$Y125)))</f>
        <v/>
      </c>
      <c r="T125" s="7">
        <f>IF($Y125="","",IF(INDEX('Per Invoice'!T$2:T$501,$Y125)="","",INDEX('Per Invoice'!T$2:T$501,$Y125)))</f>
        <v/>
      </c>
      <c r="U125" s="7">
        <f>IF($Y125="","",IF(INDEX('Per Invoice'!U$2:U$501,$Y125)="","",INDEX('Per Invoice'!U$2:U$501,$Y125)))</f>
        <v/>
      </c>
      <c r="V125" s="7">
        <f>IF($Y125="","",IF(INDEX('Per Invoice'!V$2:V$501,$Y125)="","",INDEX('Per Invoice'!V$2:V$501,$Y125)))</f>
        <v/>
      </c>
      <c r="W125" s="7">
        <f>IF($Y125="","",IF(INDEX('Per Invoice'!W$2:W$501,$Y125)="","",INDEX('Per Invoice'!W$2:W$501,$Y125)))</f>
        <v/>
      </c>
      <c r="X125" s="7">
        <f>IF($Y125="","",IF(INDEX('Per Invoice'!X$2:X$501,$Y125)="","",INDEX('Per Invoice'!X$2:X$501,$Y125)))</f>
        <v/>
      </c>
      <c r="Y125" s="16">
        <f>IFERROR(MATCH(Settings!$C$29&amp;"|"&amp;ROWS($Y$2:$Y125),'Per Invoice'!$Z$2:$Z$501,0),"")</f>
        <v/>
      </c>
    </row>
    <row r="126">
      <c r="A126">
        <f>IF($Y126="","",IF(INDEX('Per Invoice'!A$2:A$501,$Y126)="","",INDEX('Per Invoice'!A$2:A$501,$Y126)))</f>
        <v/>
      </c>
      <c r="B126">
        <f>IF($Y126="","",IF(INDEX('Per Invoice'!B$2:B$501,$Y126)="","",INDEX('Per Invoice'!B$2:B$501,$Y126)))</f>
        <v/>
      </c>
      <c r="C126">
        <f>IF($Y126="","",IF(INDEX('Per Invoice'!C$2:C$501,$Y126)="","",INDEX('Per Invoice'!C$2:C$501,$Y126)))</f>
        <v/>
      </c>
      <c r="D126">
        <f>IF($Y126="","",IF(INDEX('Per Invoice'!D$2:D$501,$Y126)="","",INDEX('Per Invoice'!D$2:D$501,$Y126)))</f>
        <v/>
      </c>
      <c r="E126">
        <f>IF($Y126="","",IF(INDEX('Per Invoice'!E$2:E$501,$Y126)="","",INDEX('Per Invoice'!E$2:E$501,$Y126)))</f>
        <v/>
      </c>
      <c r="F126">
        <f>IF($Y126="","",IF(INDEX('Per Invoice'!F$2:F$501,$Y126)="","",INDEX('Per Invoice'!F$2:F$501,$Y126)))</f>
        <v/>
      </c>
      <c r="G126">
        <f>IF($Y126="","",IF(INDEX('Per Invoice'!G$2:G$501,$Y126)="","",INDEX('Per Invoice'!G$2:G$501,$Y126)))</f>
        <v/>
      </c>
      <c r="H126">
        <f>IF($Y126="","",IF(INDEX('Per Invoice'!H$2:H$501,$Y126)="","",INDEX('Per Invoice'!H$2:H$501,$Y126)))</f>
        <v/>
      </c>
      <c r="I126">
        <f>IF($Y126="","",IF(INDEX('Per Invoice'!I$2:I$501,$Y126)="","",INDEX('Per Invoice'!I$2:I$501,$Y126)))</f>
        <v/>
      </c>
      <c r="J126">
        <f>IF($Y126="","",IF(INDEX('Per Invoice'!J$2:J$501,$Y126)="","",INDEX('Per Invoice'!J$2:J$501,$Y126)))</f>
        <v/>
      </c>
      <c r="K126">
        <f>IF($Y126="","",IF(INDEX('Per Invoice'!K$2:K$501,$Y126)="","",INDEX('Per Invoice'!K$2:K$501,$Y126)))</f>
        <v/>
      </c>
      <c r="L126" s="7">
        <f>IF($Y126="","",IF(INDEX('Per Invoice'!L$2:L$501,$Y126)="","",INDEX('Per Invoice'!L$2:L$501,$Y126)))</f>
        <v/>
      </c>
      <c r="M126" s="14">
        <f>IF($Y126="","",IF(INDEX('Per Invoice'!M$2:M$501,$Y126)="","",INDEX('Per Invoice'!M$2:M$501,$Y126)))</f>
        <v/>
      </c>
      <c r="N126">
        <f>IF($Y126="","",IF(INDEX('Per Invoice'!N$2:N$501,$Y126)="","",INDEX('Per Invoice'!N$2:N$501,$Y126)))</f>
        <v/>
      </c>
      <c r="O126">
        <f>IF($Y126="","",IF(INDEX('Per Invoice'!O$2:O$501,$Y126)="","",INDEX('Per Invoice'!O$2:O$501,$Y126)))</f>
        <v/>
      </c>
      <c r="P126" s="7">
        <f>IF($Y126="","",IF(INDEX('Per Invoice'!P$2:P$501,$Y126)="","",INDEX('Per Invoice'!P$2:P$501,$Y126)))</f>
        <v/>
      </c>
      <c r="Q126" s="7">
        <f>IF($Y126="","",IF(INDEX('Per Invoice'!Q$2:Q$501,$Y126)="","",INDEX('Per Invoice'!Q$2:Q$501,$Y126)))</f>
        <v/>
      </c>
      <c r="R126">
        <f>IF($Y126="","",IF(INDEX('Per Invoice'!R$2:R$501,$Y126)="","",INDEX('Per Invoice'!R$2:R$501,$Y126)))</f>
        <v/>
      </c>
      <c r="S126" s="7">
        <f>IF($Y126="","",IF(INDEX('Per Invoice'!S$2:S$501,$Y126)="","",INDEX('Per Invoice'!S$2:S$501,$Y126)))</f>
        <v/>
      </c>
      <c r="T126" s="7">
        <f>IF($Y126="","",IF(INDEX('Per Invoice'!T$2:T$501,$Y126)="","",INDEX('Per Invoice'!T$2:T$501,$Y126)))</f>
        <v/>
      </c>
      <c r="U126" s="7">
        <f>IF($Y126="","",IF(INDEX('Per Invoice'!U$2:U$501,$Y126)="","",INDEX('Per Invoice'!U$2:U$501,$Y126)))</f>
        <v/>
      </c>
      <c r="V126" s="7">
        <f>IF($Y126="","",IF(INDEX('Per Invoice'!V$2:V$501,$Y126)="","",INDEX('Per Invoice'!V$2:V$501,$Y126)))</f>
        <v/>
      </c>
      <c r="W126" s="7">
        <f>IF($Y126="","",IF(INDEX('Per Invoice'!W$2:W$501,$Y126)="","",INDEX('Per Invoice'!W$2:W$501,$Y126)))</f>
        <v/>
      </c>
      <c r="X126" s="7">
        <f>IF($Y126="","",IF(INDEX('Per Invoice'!X$2:X$501,$Y126)="","",INDEX('Per Invoice'!X$2:X$501,$Y126)))</f>
        <v/>
      </c>
      <c r="Y126" s="16">
        <f>IFERROR(MATCH(Settings!$C$29&amp;"|"&amp;ROWS($Y$2:$Y126),'Per Invoice'!$Z$2:$Z$501,0),"")</f>
        <v/>
      </c>
    </row>
    <row r="127">
      <c r="A127">
        <f>IF($Y127="","",IF(INDEX('Per Invoice'!A$2:A$501,$Y127)="","",INDEX('Per Invoice'!A$2:A$501,$Y127)))</f>
        <v/>
      </c>
      <c r="B127">
        <f>IF($Y127="","",IF(INDEX('Per Invoice'!B$2:B$501,$Y127)="","",INDEX('Per Invoice'!B$2:B$501,$Y127)))</f>
        <v/>
      </c>
      <c r="C127">
        <f>IF($Y127="","",IF(INDEX('Per Invoice'!C$2:C$501,$Y127)="","",INDEX('Per Invoice'!C$2:C$501,$Y127)))</f>
        <v/>
      </c>
      <c r="D127">
        <f>IF($Y127="","",IF(INDEX('Per Invoice'!D$2:D$501,$Y127)="","",INDEX('Per Invoice'!D$2:D$501,$Y127)))</f>
        <v/>
      </c>
      <c r="E127">
        <f>IF($Y127="","",IF(INDEX('Per Invoice'!E$2:E$501,$Y127)="","",INDEX('Per Invoice'!E$2:E$501,$Y127)))</f>
        <v/>
      </c>
      <c r="F127">
        <f>IF($Y127="","",IF(INDEX('Per Invoice'!F$2:F$501,$Y127)="","",INDEX('Per Invoice'!F$2:F$501,$Y127)))</f>
        <v/>
      </c>
      <c r="G127">
        <f>IF($Y127="","",IF(INDEX('Per Invoice'!G$2:G$501,$Y127)="","",INDEX('Per Invoice'!G$2:G$501,$Y127)))</f>
        <v/>
      </c>
      <c r="H127">
        <f>IF($Y127="","",IF(INDEX('Per Invoice'!H$2:H$501,$Y127)="","",INDEX('Per Invoice'!H$2:H$501,$Y127)))</f>
        <v/>
      </c>
      <c r="I127">
        <f>IF($Y127="","",IF(INDEX('Per Invoice'!I$2:I$501,$Y127)="","",INDEX('Per Invoice'!I$2:I$501,$Y127)))</f>
        <v/>
      </c>
      <c r="J127">
        <f>IF($Y127="","",IF(INDEX('Per Invoice'!J$2:J$501,$Y127)="","",INDEX('Per Invoice'!J$2:J$501,$Y127)))</f>
        <v/>
      </c>
      <c r="K127">
        <f>IF($Y127="","",IF(INDEX('Per Invoice'!K$2:K$501,$Y127)="","",INDEX('Per Invoice'!K$2:K$501,$Y127)))</f>
        <v/>
      </c>
      <c r="L127" s="7">
        <f>IF($Y127="","",IF(INDEX('Per Invoice'!L$2:L$501,$Y127)="","",INDEX('Per Invoice'!L$2:L$501,$Y127)))</f>
        <v/>
      </c>
      <c r="M127" s="14">
        <f>IF($Y127="","",IF(INDEX('Per Invoice'!M$2:M$501,$Y127)="","",INDEX('Per Invoice'!M$2:M$501,$Y127)))</f>
        <v/>
      </c>
      <c r="N127">
        <f>IF($Y127="","",IF(INDEX('Per Invoice'!N$2:N$501,$Y127)="","",INDEX('Per Invoice'!N$2:N$501,$Y127)))</f>
        <v/>
      </c>
      <c r="O127">
        <f>IF($Y127="","",IF(INDEX('Per Invoice'!O$2:O$501,$Y127)="","",INDEX('Per Invoice'!O$2:O$501,$Y127)))</f>
        <v/>
      </c>
      <c r="P127" s="7">
        <f>IF($Y127="","",IF(INDEX('Per Invoice'!P$2:P$501,$Y127)="","",INDEX('Per Invoice'!P$2:P$501,$Y127)))</f>
        <v/>
      </c>
      <c r="Q127" s="7">
        <f>IF($Y127="","",IF(INDEX('Per Invoice'!Q$2:Q$501,$Y127)="","",INDEX('Per Invoice'!Q$2:Q$501,$Y127)))</f>
        <v/>
      </c>
      <c r="R127">
        <f>IF($Y127="","",IF(INDEX('Per Invoice'!R$2:R$501,$Y127)="","",INDEX('Per Invoice'!R$2:R$501,$Y127)))</f>
        <v/>
      </c>
      <c r="S127" s="7">
        <f>IF($Y127="","",IF(INDEX('Per Invoice'!S$2:S$501,$Y127)="","",INDEX('Per Invoice'!S$2:S$501,$Y127)))</f>
        <v/>
      </c>
      <c r="T127" s="7">
        <f>IF($Y127="","",IF(INDEX('Per Invoice'!T$2:T$501,$Y127)="","",INDEX('Per Invoice'!T$2:T$501,$Y127)))</f>
        <v/>
      </c>
      <c r="U127" s="7">
        <f>IF($Y127="","",IF(INDEX('Per Invoice'!U$2:U$501,$Y127)="","",INDEX('Per Invoice'!U$2:U$501,$Y127)))</f>
        <v/>
      </c>
      <c r="V127" s="7">
        <f>IF($Y127="","",IF(INDEX('Per Invoice'!V$2:V$501,$Y127)="","",INDEX('Per Invoice'!V$2:V$501,$Y127)))</f>
        <v/>
      </c>
      <c r="W127" s="7">
        <f>IF($Y127="","",IF(INDEX('Per Invoice'!W$2:W$501,$Y127)="","",INDEX('Per Invoice'!W$2:W$501,$Y127)))</f>
        <v/>
      </c>
      <c r="X127" s="7">
        <f>IF($Y127="","",IF(INDEX('Per Invoice'!X$2:X$501,$Y127)="","",INDEX('Per Invoice'!X$2:X$501,$Y127)))</f>
        <v/>
      </c>
      <c r="Y127" s="16">
        <f>IFERROR(MATCH(Settings!$C$29&amp;"|"&amp;ROWS($Y$2:$Y127),'Per Invoice'!$Z$2:$Z$501,0),"")</f>
        <v/>
      </c>
    </row>
    <row r="128">
      <c r="A128">
        <f>IF($Y128="","",IF(INDEX('Per Invoice'!A$2:A$501,$Y128)="","",INDEX('Per Invoice'!A$2:A$501,$Y128)))</f>
        <v/>
      </c>
      <c r="B128">
        <f>IF($Y128="","",IF(INDEX('Per Invoice'!B$2:B$501,$Y128)="","",INDEX('Per Invoice'!B$2:B$501,$Y128)))</f>
        <v/>
      </c>
      <c r="C128">
        <f>IF($Y128="","",IF(INDEX('Per Invoice'!C$2:C$501,$Y128)="","",INDEX('Per Invoice'!C$2:C$501,$Y128)))</f>
        <v/>
      </c>
      <c r="D128">
        <f>IF($Y128="","",IF(INDEX('Per Invoice'!D$2:D$501,$Y128)="","",INDEX('Per Invoice'!D$2:D$501,$Y128)))</f>
        <v/>
      </c>
      <c r="E128">
        <f>IF($Y128="","",IF(INDEX('Per Invoice'!E$2:E$501,$Y128)="","",INDEX('Per Invoice'!E$2:E$501,$Y128)))</f>
        <v/>
      </c>
      <c r="F128">
        <f>IF($Y128="","",IF(INDEX('Per Invoice'!F$2:F$501,$Y128)="","",INDEX('Per Invoice'!F$2:F$501,$Y128)))</f>
        <v/>
      </c>
      <c r="G128">
        <f>IF($Y128="","",IF(INDEX('Per Invoice'!G$2:G$501,$Y128)="","",INDEX('Per Invoice'!G$2:G$501,$Y128)))</f>
        <v/>
      </c>
      <c r="H128">
        <f>IF($Y128="","",IF(INDEX('Per Invoice'!H$2:H$501,$Y128)="","",INDEX('Per Invoice'!H$2:H$501,$Y128)))</f>
        <v/>
      </c>
      <c r="I128">
        <f>IF($Y128="","",IF(INDEX('Per Invoice'!I$2:I$501,$Y128)="","",INDEX('Per Invoice'!I$2:I$501,$Y128)))</f>
        <v/>
      </c>
      <c r="J128">
        <f>IF($Y128="","",IF(INDEX('Per Invoice'!J$2:J$501,$Y128)="","",INDEX('Per Invoice'!J$2:J$501,$Y128)))</f>
        <v/>
      </c>
      <c r="K128">
        <f>IF($Y128="","",IF(INDEX('Per Invoice'!K$2:K$501,$Y128)="","",INDEX('Per Invoice'!K$2:K$501,$Y128)))</f>
        <v/>
      </c>
      <c r="L128" s="7">
        <f>IF($Y128="","",IF(INDEX('Per Invoice'!L$2:L$501,$Y128)="","",INDEX('Per Invoice'!L$2:L$501,$Y128)))</f>
        <v/>
      </c>
      <c r="M128" s="14">
        <f>IF($Y128="","",IF(INDEX('Per Invoice'!M$2:M$501,$Y128)="","",INDEX('Per Invoice'!M$2:M$501,$Y128)))</f>
        <v/>
      </c>
      <c r="N128">
        <f>IF($Y128="","",IF(INDEX('Per Invoice'!N$2:N$501,$Y128)="","",INDEX('Per Invoice'!N$2:N$501,$Y128)))</f>
        <v/>
      </c>
      <c r="O128">
        <f>IF($Y128="","",IF(INDEX('Per Invoice'!O$2:O$501,$Y128)="","",INDEX('Per Invoice'!O$2:O$501,$Y128)))</f>
        <v/>
      </c>
      <c r="P128" s="7">
        <f>IF($Y128="","",IF(INDEX('Per Invoice'!P$2:P$501,$Y128)="","",INDEX('Per Invoice'!P$2:P$501,$Y128)))</f>
        <v/>
      </c>
      <c r="Q128" s="7">
        <f>IF($Y128="","",IF(INDEX('Per Invoice'!Q$2:Q$501,$Y128)="","",INDEX('Per Invoice'!Q$2:Q$501,$Y128)))</f>
        <v/>
      </c>
      <c r="R128">
        <f>IF($Y128="","",IF(INDEX('Per Invoice'!R$2:R$501,$Y128)="","",INDEX('Per Invoice'!R$2:R$501,$Y128)))</f>
        <v/>
      </c>
      <c r="S128" s="7">
        <f>IF($Y128="","",IF(INDEX('Per Invoice'!S$2:S$501,$Y128)="","",INDEX('Per Invoice'!S$2:S$501,$Y128)))</f>
        <v/>
      </c>
      <c r="T128" s="7">
        <f>IF($Y128="","",IF(INDEX('Per Invoice'!T$2:T$501,$Y128)="","",INDEX('Per Invoice'!T$2:T$501,$Y128)))</f>
        <v/>
      </c>
      <c r="U128" s="7">
        <f>IF($Y128="","",IF(INDEX('Per Invoice'!U$2:U$501,$Y128)="","",INDEX('Per Invoice'!U$2:U$501,$Y128)))</f>
        <v/>
      </c>
      <c r="V128" s="7">
        <f>IF($Y128="","",IF(INDEX('Per Invoice'!V$2:V$501,$Y128)="","",INDEX('Per Invoice'!V$2:V$501,$Y128)))</f>
        <v/>
      </c>
      <c r="W128" s="7">
        <f>IF($Y128="","",IF(INDEX('Per Invoice'!W$2:W$501,$Y128)="","",INDEX('Per Invoice'!W$2:W$501,$Y128)))</f>
        <v/>
      </c>
      <c r="X128" s="7">
        <f>IF($Y128="","",IF(INDEX('Per Invoice'!X$2:X$501,$Y128)="","",INDEX('Per Invoice'!X$2:X$501,$Y128)))</f>
        <v/>
      </c>
      <c r="Y128" s="16">
        <f>IFERROR(MATCH(Settings!$C$29&amp;"|"&amp;ROWS($Y$2:$Y128),'Per Invoice'!$Z$2:$Z$501,0),"")</f>
        <v/>
      </c>
    </row>
    <row r="129">
      <c r="A129">
        <f>IF($Y129="","",IF(INDEX('Per Invoice'!A$2:A$501,$Y129)="","",INDEX('Per Invoice'!A$2:A$501,$Y129)))</f>
        <v/>
      </c>
      <c r="B129">
        <f>IF($Y129="","",IF(INDEX('Per Invoice'!B$2:B$501,$Y129)="","",INDEX('Per Invoice'!B$2:B$501,$Y129)))</f>
        <v/>
      </c>
      <c r="C129">
        <f>IF($Y129="","",IF(INDEX('Per Invoice'!C$2:C$501,$Y129)="","",INDEX('Per Invoice'!C$2:C$501,$Y129)))</f>
        <v/>
      </c>
      <c r="D129">
        <f>IF($Y129="","",IF(INDEX('Per Invoice'!D$2:D$501,$Y129)="","",INDEX('Per Invoice'!D$2:D$501,$Y129)))</f>
        <v/>
      </c>
      <c r="E129">
        <f>IF($Y129="","",IF(INDEX('Per Invoice'!E$2:E$501,$Y129)="","",INDEX('Per Invoice'!E$2:E$501,$Y129)))</f>
        <v/>
      </c>
      <c r="F129">
        <f>IF($Y129="","",IF(INDEX('Per Invoice'!F$2:F$501,$Y129)="","",INDEX('Per Invoice'!F$2:F$501,$Y129)))</f>
        <v/>
      </c>
      <c r="G129">
        <f>IF($Y129="","",IF(INDEX('Per Invoice'!G$2:G$501,$Y129)="","",INDEX('Per Invoice'!G$2:G$501,$Y129)))</f>
        <v/>
      </c>
      <c r="H129">
        <f>IF($Y129="","",IF(INDEX('Per Invoice'!H$2:H$501,$Y129)="","",INDEX('Per Invoice'!H$2:H$501,$Y129)))</f>
        <v/>
      </c>
      <c r="I129">
        <f>IF($Y129="","",IF(INDEX('Per Invoice'!I$2:I$501,$Y129)="","",INDEX('Per Invoice'!I$2:I$501,$Y129)))</f>
        <v/>
      </c>
      <c r="J129">
        <f>IF($Y129="","",IF(INDEX('Per Invoice'!J$2:J$501,$Y129)="","",INDEX('Per Invoice'!J$2:J$501,$Y129)))</f>
        <v/>
      </c>
      <c r="K129">
        <f>IF($Y129="","",IF(INDEX('Per Invoice'!K$2:K$501,$Y129)="","",INDEX('Per Invoice'!K$2:K$501,$Y129)))</f>
        <v/>
      </c>
      <c r="L129" s="7">
        <f>IF($Y129="","",IF(INDEX('Per Invoice'!L$2:L$501,$Y129)="","",INDEX('Per Invoice'!L$2:L$501,$Y129)))</f>
        <v/>
      </c>
      <c r="M129" s="14">
        <f>IF($Y129="","",IF(INDEX('Per Invoice'!M$2:M$501,$Y129)="","",INDEX('Per Invoice'!M$2:M$501,$Y129)))</f>
        <v/>
      </c>
      <c r="N129">
        <f>IF($Y129="","",IF(INDEX('Per Invoice'!N$2:N$501,$Y129)="","",INDEX('Per Invoice'!N$2:N$501,$Y129)))</f>
        <v/>
      </c>
      <c r="O129">
        <f>IF($Y129="","",IF(INDEX('Per Invoice'!O$2:O$501,$Y129)="","",INDEX('Per Invoice'!O$2:O$501,$Y129)))</f>
        <v/>
      </c>
      <c r="P129" s="7">
        <f>IF($Y129="","",IF(INDEX('Per Invoice'!P$2:P$501,$Y129)="","",INDEX('Per Invoice'!P$2:P$501,$Y129)))</f>
        <v/>
      </c>
      <c r="Q129" s="7">
        <f>IF($Y129="","",IF(INDEX('Per Invoice'!Q$2:Q$501,$Y129)="","",INDEX('Per Invoice'!Q$2:Q$501,$Y129)))</f>
        <v/>
      </c>
      <c r="R129">
        <f>IF($Y129="","",IF(INDEX('Per Invoice'!R$2:R$501,$Y129)="","",INDEX('Per Invoice'!R$2:R$501,$Y129)))</f>
        <v/>
      </c>
      <c r="S129" s="7">
        <f>IF($Y129="","",IF(INDEX('Per Invoice'!S$2:S$501,$Y129)="","",INDEX('Per Invoice'!S$2:S$501,$Y129)))</f>
        <v/>
      </c>
      <c r="T129" s="7">
        <f>IF($Y129="","",IF(INDEX('Per Invoice'!T$2:T$501,$Y129)="","",INDEX('Per Invoice'!T$2:T$501,$Y129)))</f>
        <v/>
      </c>
      <c r="U129" s="7">
        <f>IF($Y129="","",IF(INDEX('Per Invoice'!U$2:U$501,$Y129)="","",INDEX('Per Invoice'!U$2:U$501,$Y129)))</f>
        <v/>
      </c>
      <c r="V129" s="7">
        <f>IF($Y129="","",IF(INDEX('Per Invoice'!V$2:V$501,$Y129)="","",INDEX('Per Invoice'!V$2:V$501,$Y129)))</f>
        <v/>
      </c>
      <c r="W129" s="7">
        <f>IF($Y129="","",IF(INDEX('Per Invoice'!W$2:W$501,$Y129)="","",INDEX('Per Invoice'!W$2:W$501,$Y129)))</f>
        <v/>
      </c>
      <c r="X129" s="7">
        <f>IF($Y129="","",IF(INDEX('Per Invoice'!X$2:X$501,$Y129)="","",INDEX('Per Invoice'!X$2:X$501,$Y129)))</f>
        <v/>
      </c>
      <c r="Y129" s="16">
        <f>IFERROR(MATCH(Settings!$C$29&amp;"|"&amp;ROWS($Y$2:$Y129),'Per Invoice'!$Z$2:$Z$501,0),"")</f>
        <v/>
      </c>
    </row>
    <row r="130">
      <c r="A130">
        <f>IF($Y130="","",IF(INDEX('Per Invoice'!A$2:A$501,$Y130)="","",INDEX('Per Invoice'!A$2:A$501,$Y130)))</f>
        <v/>
      </c>
      <c r="B130">
        <f>IF($Y130="","",IF(INDEX('Per Invoice'!B$2:B$501,$Y130)="","",INDEX('Per Invoice'!B$2:B$501,$Y130)))</f>
        <v/>
      </c>
      <c r="C130">
        <f>IF($Y130="","",IF(INDEX('Per Invoice'!C$2:C$501,$Y130)="","",INDEX('Per Invoice'!C$2:C$501,$Y130)))</f>
        <v/>
      </c>
      <c r="D130">
        <f>IF($Y130="","",IF(INDEX('Per Invoice'!D$2:D$501,$Y130)="","",INDEX('Per Invoice'!D$2:D$501,$Y130)))</f>
        <v/>
      </c>
      <c r="E130">
        <f>IF($Y130="","",IF(INDEX('Per Invoice'!E$2:E$501,$Y130)="","",INDEX('Per Invoice'!E$2:E$501,$Y130)))</f>
        <v/>
      </c>
      <c r="F130">
        <f>IF($Y130="","",IF(INDEX('Per Invoice'!F$2:F$501,$Y130)="","",INDEX('Per Invoice'!F$2:F$501,$Y130)))</f>
        <v/>
      </c>
      <c r="G130">
        <f>IF($Y130="","",IF(INDEX('Per Invoice'!G$2:G$501,$Y130)="","",INDEX('Per Invoice'!G$2:G$501,$Y130)))</f>
        <v/>
      </c>
      <c r="H130">
        <f>IF($Y130="","",IF(INDEX('Per Invoice'!H$2:H$501,$Y130)="","",INDEX('Per Invoice'!H$2:H$501,$Y130)))</f>
        <v/>
      </c>
      <c r="I130">
        <f>IF($Y130="","",IF(INDEX('Per Invoice'!I$2:I$501,$Y130)="","",INDEX('Per Invoice'!I$2:I$501,$Y130)))</f>
        <v/>
      </c>
      <c r="J130">
        <f>IF($Y130="","",IF(INDEX('Per Invoice'!J$2:J$501,$Y130)="","",INDEX('Per Invoice'!J$2:J$501,$Y130)))</f>
        <v/>
      </c>
      <c r="K130">
        <f>IF($Y130="","",IF(INDEX('Per Invoice'!K$2:K$501,$Y130)="","",INDEX('Per Invoice'!K$2:K$501,$Y130)))</f>
        <v/>
      </c>
      <c r="L130" s="7">
        <f>IF($Y130="","",IF(INDEX('Per Invoice'!L$2:L$501,$Y130)="","",INDEX('Per Invoice'!L$2:L$501,$Y130)))</f>
        <v/>
      </c>
      <c r="M130" s="14">
        <f>IF($Y130="","",IF(INDEX('Per Invoice'!M$2:M$501,$Y130)="","",INDEX('Per Invoice'!M$2:M$501,$Y130)))</f>
        <v/>
      </c>
      <c r="N130">
        <f>IF($Y130="","",IF(INDEX('Per Invoice'!N$2:N$501,$Y130)="","",INDEX('Per Invoice'!N$2:N$501,$Y130)))</f>
        <v/>
      </c>
      <c r="O130">
        <f>IF($Y130="","",IF(INDEX('Per Invoice'!O$2:O$501,$Y130)="","",INDEX('Per Invoice'!O$2:O$501,$Y130)))</f>
        <v/>
      </c>
      <c r="P130" s="7">
        <f>IF($Y130="","",IF(INDEX('Per Invoice'!P$2:P$501,$Y130)="","",INDEX('Per Invoice'!P$2:P$501,$Y130)))</f>
        <v/>
      </c>
      <c r="Q130" s="7">
        <f>IF($Y130="","",IF(INDEX('Per Invoice'!Q$2:Q$501,$Y130)="","",INDEX('Per Invoice'!Q$2:Q$501,$Y130)))</f>
        <v/>
      </c>
      <c r="R130">
        <f>IF($Y130="","",IF(INDEX('Per Invoice'!R$2:R$501,$Y130)="","",INDEX('Per Invoice'!R$2:R$501,$Y130)))</f>
        <v/>
      </c>
      <c r="S130" s="7">
        <f>IF($Y130="","",IF(INDEX('Per Invoice'!S$2:S$501,$Y130)="","",INDEX('Per Invoice'!S$2:S$501,$Y130)))</f>
        <v/>
      </c>
      <c r="T130" s="7">
        <f>IF($Y130="","",IF(INDEX('Per Invoice'!T$2:T$501,$Y130)="","",INDEX('Per Invoice'!T$2:T$501,$Y130)))</f>
        <v/>
      </c>
      <c r="U130" s="7">
        <f>IF($Y130="","",IF(INDEX('Per Invoice'!U$2:U$501,$Y130)="","",INDEX('Per Invoice'!U$2:U$501,$Y130)))</f>
        <v/>
      </c>
      <c r="V130" s="7">
        <f>IF($Y130="","",IF(INDEX('Per Invoice'!V$2:V$501,$Y130)="","",INDEX('Per Invoice'!V$2:V$501,$Y130)))</f>
        <v/>
      </c>
      <c r="W130" s="7">
        <f>IF($Y130="","",IF(INDEX('Per Invoice'!W$2:W$501,$Y130)="","",INDEX('Per Invoice'!W$2:W$501,$Y130)))</f>
        <v/>
      </c>
      <c r="X130" s="7">
        <f>IF($Y130="","",IF(INDEX('Per Invoice'!X$2:X$501,$Y130)="","",INDEX('Per Invoice'!X$2:X$501,$Y130)))</f>
        <v/>
      </c>
      <c r="Y130" s="16">
        <f>IFERROR(MATCH(Settings!$C$29&amp;"|"&amp;ROWS($Y$2:$Y130),'Per Invoice'!$Z$2:$Z$501,0),"")</f>
        <v/>
      </c>
    </row>
    <row r="131">
      <c r="A131">
        <f>IF($Y131="","",IF(INDEX('Per Invoice'!A$2:A$501,$Y131)="","",INDEX('Per Invoice'!A$2:A$501,$Y131)))</f>
        <v/>
      </c>
      <c r="B131">
        <f>IF($Y131="","",IF(INDEX('Per Invoice'!B$2:B$501,$Y131)="","",INDEX('Per Invoice'!B$2:B$501,$Y131)))</f>
        <v/>
      </c>
      <c r="C131">
        <f>IF($Y131="","",IF(INDEX('Per Invoice'!C$2:C$501,$Y131)="","",INDEX('Per Invoice'!C$2:C$501,$Y131)))</f>
        <v/>
      </c>
      <c r="D131">
        <f>IF($Y131="","",IF(INDEX('Per Invoice'!D$2:D$501,$Y131)="","",INDEX('Per Invoice'!D$2:D$501,$Y131)))</f>
        <v/>
      </c>
      <c r="E131">
        <f>IF($Y131="","",IF(INDEX('Per Invoice'!E$2:E$501,$Y131)="","",INDEX('Per Invoice'!E$2:E$501,$Y131)))</f>
        <v/>
      </c>
      <c r="F131">
        <f>IF($Y131="","",IF(INDEX('Per Invoice'!F$2:F$501,$Y131)="","",INDEX('Per Invoice'!F$2:F$501,$Y131)))</f>
        <v/>
      </c>
      <c r="G131">
        <f>IF($Y131="","",IF(INDEX('Per Invoice'!G$2:G$501,$Y131)="","",INDEX('Per Invoice'!G$2:G$501,$Y131)))</f>
        <v/>
      </c>
      <c r="H131">
        <f>IF($Y131="","",IF(INDEX('Per Invoice'!H$2:H$501,$Y131)="","",INDEX('Per Invoice'!H$2:H$501,$Y131)))</f>
        <v/>
      </c>
      <c r="I131">
        <f>IF($Y131="","",IF(INDEX('Per Invoice'!I$2:I$501,$Y131)="","",INDEX('Per Invoice'!I$2:I$501,$Y131)))</f>
        <v/>
      </c>
      <c r="J131">
        <f>IF($Y131="","",IF(INDEX('Per Invoice'!J$2:J$501,$Y131)="","",INDEX('Per Invoice'!J$2:J$501,$Y131)))</f>
        <v/>
      </c>
      <c r="K131">
        <f>IF($Y131="","",IF(INDEX('Per Invoice'!K$2:K$501,$Y131)="","",INDEX('Per Invoice'!K$2:K$501,$Y131)))</f>
        <v/>
      </c>
      <c r="L131" s="7">
        <f>IF($Y131="","",IF(INDEX('Per Invoice'!L$2:L$501,$Y131)="","",INDEX('Per Invoice'!L$2:L$501,$Y131)))</f>
        <v/>
      </c>
      <c r="M131" s="14">
        <f>IF($Y131="","",IF(INDEX('Per Invoice'!M$2:M$501,$Y131)="","",INDEX('Per Invoice'!M$2:M$501,$Y131)))</f>
        <v/>
      </c>
      <c r="N131">
        <f>IF($Y131="","",IF(INDEX('Per Invoice'!N$2:N$501,$Y131)="","",INDEX('Per Invoice'!N$2:N$501,$Y131)))</f>
        <v/>
      </c>
      <c r="O131">
        <f>IF($Y131="","",IF(INDEX('Per Invoice'!O$2:O$501,$Y131)="","",INDEX('Per Invoice'!O$2:O$501,$Y131)))</f>
        <v/>
      </c>
      <c r="P131" s="7">
        <f>IF($Y131="","",IF(INDEX('Per Invoice'!P$2:P$501,$Y131)="","",INDEX('Per Invoice'!P$2:P$501,$Y131)))</f>
        <v/>
      </c>
      <c r="Q131" s="7">
        <f>IF($Y131="","",IF(INDEX('Per Invoice'!Q$2:Q$501,$Y131)="","",INDEX('Per Invoice'!Q$2:Q$501,$Y131)))</f>
        <v/>
      </c>
      <c r="R131">
        <f>IF($Y131="","",IF(INDEX('Per Invoice'!R$2:R$501,$Y131)="","",INDEX('Per Invoice'!R$2:R$501,$Y131)))</f>
        <v/>
      </c>
      <c r="S131" s="7">
        <f>IF($Y131="","",IF(INDEX('Per Invoice'!S$2:S$501,$Y131)="","",INDEX('Per Invoice'!S$2:S$501,$Y131)))</f>
        <v/>
      </c>
      <c r="T131" s="7">
        <f>IF($Y131="","",IF(INDEX('Per Invoice'!T$2:T$501,$Y131)="","",INDEX('Per Invoice'!T$2:T$501,$Y131)))</f>
        <v/>
      </c>
      <c r="U131" s="7">
        <f>IF($Y131="","",IF(INDEX('Per Invoice'!U$2:U$501,$Y131)="","",INDEX('Per Invoice'!U$2:U$501,$Y131)))</f>
        <v/>
      </c>
      <c r="V131" s="7">
        <f>IF($Y131="","",IF(INDEX('Per Invoice'!V$2:V$501,$Y131)="","",INDEX('Per Invoice'!V$2:V$501,$Y131)))</f>
        <v/>
      </c>
      <c r="W131" s="7">
        <f>IF($Y131="","",IF(INDEX('Per Invoice'!W$2:W$501,$Y131)="","",INDEX('Per Invoice'!W$2:W$501,$Y131)))</f>
        <v/>
      </c>
      <c r="X131" s="7">
        <f>IF($Y131="","",IF(INDEX('Per Invoice'!X$2:X$501,$Y131)="","",INDEX('Per Invoice'!X$2:X$501,$Y131)))</f>
        <v/>
      </c>
      <c r="Y131" s="16">
        <f>IFERROR(MATCH(Settings!$C$29&amp;"|"&amp;ROWS($Y$2:$Y131),'Per Invoice'!$Z$2:$Z$501,0),"")</f>
        <v/>
      </c>
    </row>
    <row r="132">
      <c r="A132">
        <f>IF($Y132="","",IF(INDEX('Per Invoice'!A$2:A$501,$Y132)="","",INDEX('Per Invoice'!A$2:A$501,$Y132)))</f>
        <v/>
      </c>
      <c r="B132">
        <f>IF($Y132="","",IF(INDEX('Per Invoice'!B$2:B$501,$Y132)="","",INDEX('Per Invoice'!B$2:B$501,$Y132)))</f>
        <v/>
      </c>
      <c r="C132">
        <f>IF($Y132="","",IF(INDEX('Per Invoice'!C$2:C$501,$Y132)="","",INDEX('Per Invoice'!C$2:C$501,$Y132)))</f>
        <v/>
      </c>
      <c r="D132">
        <f>IF($Y132="","",IF(INDEX('Per Invoice'!D$2:D$501,$Y132)="","",INDEX('Per Invoice'!D$2:D$501,$Y132)))</f>
        <v/>
      </c>
      <c r="E132">
        <f>IF($Y132="","",IF(INDEX('Per Invoice'!E$2:E$501,$Y132)="","",INDEX('Per Invoice'!E$2:E$501,$Y132)))</f>
        <v/>
      </c>
      <c r="F132">
        <f>IF($Y132="","",IF(INDEX('Per Invoice'!F$2:F$501,$Y132)="","",INDEX('Per Invoice'!F$2:F$501,$Y132)))</f>
        <v/>
      </c>
      <c r="G132">
        <f>IF($Y132="","",IF(INDEX('Per Invoice'!G$2:G$501,$Y132)="","",INDEX('Per Invoice'!G$2:G$501,$Y132)))</f>
        <v/>
      </c>
      <c r="H132">
        <f>IF($Y132="","",IF(INDEX('Per Invoice'!H$2:H$501,$Y132)="","",INDEX('Per Invoice'!H$2:H$501,$Y132)))</f>
        <v/>
      </c>
      <c r="I132">
        <f>IF($Y132="","",IF(INDEX('Per Invoice'!I$2:I$501,$Y132)="","",INDEX('Per Invoice'!I$2:I$501,$Y132)))</f>
        <v/>
      </c>
      <c r="J132">
        <f>IF($Y132="","",IF(INDEX('Per Invoice'!J$2:J$501,$Y132)="","",INDEX('Per Invoice'!J$2:J$501,$Y132)))</f>
        <v/>
      </c>
      <c r="K132">
        <f>IF($Y132="","",IF(INDEX('Per Invoice'!K$2:K$501,$Y132)="","",INDEX('Per Invoice'!K$2:K$501,$Y132)))</f>
        <v/>
      </c>
      <c r="L132" s="7">
        <f>IF($Y132="","",IF(INDEX('Per Invoice'!L$2:L$501,$Y132)="","",INDEX('Per Invoice'!L$2:L$501,$Y132)))</f>
        <v/>
      </c>
      <c r="M132" s="14">
        <f>IF($Y132="","",IF(INDEX('Per Invoice'!M$2:M$501,$Y132)="","",INDEX('Per Invoice'!M$2:M$501,$Y132)))</f>
        <v/>
      </c>
      <c r="N132">
        <f>IF($Y132="","",IF(INDEX('Per Invoice'!N$2:N$501,$Y132)="","",INDEX('Per Invoice'!N$2:N$501,$Y132)))</f>
        <v/>
      </c>
      <c r="O132">
        <f>IF($Y132="","",IF(INDEX('Per Invoice'!O$2:O$501,$Y132)="","",INDEX('Per Invoice'!O$2:O$501,$Y132)))</f>
        <v/>
      </c>
      <c r="P132" s="7">
        <f>IF($Y132="","",IF(INDEX('Per Invoice'!P$2:P$501,$Y132)="","",INDEX('Per Invoice'!P$2:P$501,$Y132)))</f>
        <v/>
      </c>
      <c r="Q132" s="7">
        <f>IF($Y132="","",IF(INDEX('Per Invoice'!Q$2:Q$501,$Y132)="","",INDEX('Per Invoice'!Q$2:Q$501,$Y132)))</f>
        <v/>
      </c>
      <c r="R132">
        <f>IF($Y132="","",IF(INDEX('Per Invoice'!R$2:R$501,$Y132)="","",INDEX('Per Invoice'!R$2:R$501,$Y132)))</f>
        <v/>
      </c>
      <c r="S132" s="7">
        <f>IF($Y132="","",IF(INDEX('Per Invoice'!S$2:S$501,$Y132)="","",INDEX('Per Invoice'!S$2:S$501,$Y132)))</f>
        <v/>
      </c>
      <c r="T132" s="7">
        <f>IF($Y132="","",IF(INDEX('Per Invoice'!T$2:T$501,$Y132)="","",INDEX('Per Invoice'!T$2:T$501,$Y132)))</f>
        <v/>
      </c>
      <c r="U132" s="7">
        <f>IF($Y132="","",IF(INDEX('Per Invoice'!U$2:U$501,$Y132)="","",INDEX('Per Invoice'!U$2:U$501,$Y132)))</f>
        <v/>
      </c>
      <c r="V132" s="7">
        <f>IF($Y132="","",IF(INDEX('Per Invoice'!V$2:V$501,$Y132)="","",INDEX('Per Invoice'!V$2:V$501,$Y132)))</f>
        <v/>
      </c>
      <c r="W132" s="7">
        <f>IF($Y132="","",IF(INDEX('Per Invoice'!W$2:W$501,$Y132)="","",INDEX('Per Invoice'!W$2:W$501,$Y132)))</f>
        <v/>
      </c>
      <c r="X132" s="7">
        <f>IF($Y132="","",IF(INDEX('Per Invoice'!X$2:X$501,$Y132)="","",INDEX('Per Invoice'!X$2:X$501,$Y132)))</f>
        <v/>
      </c>
      <c r="Y132" s="16">
        <f>IFERROR(MATCH(Settings!$C$29&amp;"|"&amp;ROWS($Y$2:$Y132),'Per Invoice'!$Z$2:$Z$501,0),"")</f>
        <v/>
      </c>
    </row>
    <row r="133">
      <c r="A133">
        <f>IF($Y133="","",IF(INDEX('Per Invoice'!A$2:A$501,$Y133)="","",INDEX('Per Invoice'!A$2:A$501,$Y133)))</f>
        <v/>
      </c>
      <c r="B133">
        <f>IF($Y133="","",IF(INDEX('Per Invoice'!B$2:B$501,$Y133)="","",INDEX('Per Invoice'!B$2:B$501,$Y133)))</f>
        <v/>
      </c>
      <c r="C133">
        <f>IF($Y133="","",IF(INDEX('Per Invoice'!C$2:C$501,$Y133)="","",INDEX('Per Invoice'!C$2:C$501,$Y133)))</f>
        <v/>
      </c>
      <c r="D133">
        <f>IF($Y133="","",IF(INDEX('Per Invoice'!D$2:D$501,$Y133)="","",INDEX('Per Invoice'!D$2:D$501,$Y133)))</f>
        <v/>
      </c>
      <c r="E133">
        <f>IF($Y133="","",IF(INDEX('Per Invoice'!E$2:E$501,$Y133)="","",INDEX('Per Invoice'!E$2:E$501,$Y133)))</f>
        <v/>
      </c>
      <c r="F133">
        <f>IF($Y133="","",IF(INDEX('Per Invoice'!F$2:F$501,$Y133)="","",INDEX('Per Invoice'!F$2:F$501,$Y133)))</f>
        <v/>
      </c>
      <c r="G133">
        <f>IF($Y133="","",IF(INDEX('Per Invoice'!G$2:G$501,$Y133)="","",INDEX('Per Invoice'!G$2:G$501,$Y133)))</f>
        <v/>
      </c>
      <c r="H133">
        <f>IF($Y133="","",IF(INDEX('Per Invoice'!H$2:H$501,$Y133)="","",INDEX('Per Invoice'!H$2:H$501,$Y133)))</f>
        <v/>
      </c>
      <c r="I133">
        <f>IF($Y133="","",IF(INDEX('Per Invoice'!I$2:I$501,$Y133)="","",INDEX('Per Invoice'!I$2:I$501,$Y133)))</f>
        <v/>
      </c>
      <c r="J133">
        <f>IF($Y133="","",IF(INDEX('Per Invoice'!J$2:J$501,$Y133)="","",INDEX('Per Invoice'!J$2:J$501,$Y133)))</f>
        <v/>
      </c>
      <c r="K133">
        <f>IF($Y133="","",IF(INDEX('Per Invoice'!K$2:K$501,$Y133)="","",INDEX('Per Invoice'!K$2:K$501,$Y133)))</f>
        <v/>
      </c>
      <c r="L133" s="7">
        <f>IF($Y133="","",IF(INDEX('Per Invoice'!L$2:L$501,$Y133)="","",INDEX('Per Invoice'!L$2:L$501,$Y133)))</f>
        <v/>
      </c>
      <c r="M133" s="14">
        <f>IF($Y133="","",IF(INDEX('Per Invoice'!M$2:M$501,$Y133)="","",INDEX('Per Invoice'!M$2:M$501,$Y133)))</f>
        <v/>
      </c>
      <c r="N133">
        <f>IF($Y133="","",IF(INDEX('Per Invoice'!N$2:N$501,$Y133)="","",INDEX('Per Invoice'!N$2:N$501,$Y133)))</f>
        <v/>
      </c>
      <c r="O133">
        <f>IF($Y133="","",IF(INDEX('Per Invoice'!O$2:O$501,$Y133)="","",INDEX('Per Invoice'!O$2:O$501,$Y133)))</f>
        <v/>
      </c>
      <c r="P133" s="7">
        <f>IF($Y133="","",IF(INDEX('Per Invoice'!P$2:P$501,$Y133)="","",INDEX('Per Invoice'!P$2:P$501,$Y133)))</f>
        <v/>
      </c>
      <c r="Q133" s="7">
        <f>IF($Y133="","",IF(INDEX('Per Invoice'!Q$2:Q$501,$Y133)="","",INDEX('Per Invoice'!Q$2:Q$501,$Y133)))</f>
        <v/>
      </c>
      <c r="R133">
        <f>IF($Y133="","",IF(INDEX('Per Invoice'!R$2:R$501,$Y133)="","",INDEX('Per Invoice'!R$2:R$501,$Y133)))</f>
        <v/>
      </c>
      <c r="S133" s="7">
        <f>IF($Y133="","",IF(INDEX('Per Invoice'!S$2:S$501,$Y133)="","",INDEX('Per Invoice'!S$2:S$501,$Y133)))</f>
        <v/>
      </c>
      <c r="T133" s="7">
        <f>IF($Y133="","",IF(INDEX('Per Invoice'!T$2:T$501,$Y133)="","",INDEX('Per Invoice'!T$2:T$501,$Y133)))</f>
        <v/>
      </c>
      <c r="U133" s="7">
        <f>IF($Y133="","",IF(INDEX('Per Invoice'!U$2:U$501,$Y133)="","",INDEX('Per Invoice'!U$2:U$501,$Y133)))</f>
        <v/>
      </c>
      <c r="V133" s="7">
        <f>IF($Y133="","",IF(INDEX('Per Invoice'!V$2:V$501,$Y133)="","",INDEX('Per Invoice'!V$2:V$501,$Y133)))</f>
        <v/>
      </c>
      <c r="W133" s="7">
        <f>IF($Y133="","",IF(INDEX('Per Invoice'!W$2:W$501,$Y133)="","",INDEX('Per Invoice'!W$2:W$501,$Y133)))</f>
        <v/>
      </c>
      <c r="X133" s="7">
        <f>IF($Y133="","",IF(INDEX('Per Invoice'!X$2:X$501,$Y133)="","",INDEX('Per Invoice'!X$2:X$501,$Y133)))</f>
        <v/>
      </c>
      <c r="Y133" s="16">
        <f>IFERROR(MATCH(Settings!$C$29&amp;"|"&amp;ROWS($Y$2:$Y133),'Per Invoice'!$Z$2:$Z$501,0),"")</f>
        <v/>
      </c>
    </row>
    <row r="134">
      <c r="A134">
        <f>IF($Y134="","",IF(INDEX('Per Invoice'!A$2:A$501,$Y134)="","",INDEX('Per Invoice'!A$2:A$501,$Y134)))</f>
        <v/>
      </c>
      <c r="B134">
        <f>IF($Y134="","",IF(INDEX('Per Invoice'!B$2:B$501,$Y134)="","",INDEX('Per Invoice'!B$2:B$501,$Y134)))</f>
        <v/>
      </c>
      <c r="C134">
        <f>IF($Y134="","",IF(INDEX('Per Invoice'!C$2:C$501,$Y134)="","",INDEX('Per Invoice'!C$2:C$501,$Y134)))</f>
        <v/>
      </c>
      <c r="D134">
        <f>IF($Y134="","",IF(INDEX('Per Invoice'!D$2:D$501,$Y134)="","",INDEX('Per Invoice'!D$2:D$501,$Y134)))</f>
        <v/>
      </c>
      <c r="E134">
        <f>IF($Y134="","",IF(INDEX('Per Invoice'!E$2:E$501,$Y134)="","",INDEX('Per Invoice'!E$2:E$501,$Y134)))</f>
        <v/>
      </c>
      <c r="F134">
        <f>IF($Y134="","",IF(INDEX('Per Invoice'!F$2:F$501,$Y134)="","",INDEX('Per Invoice'!F$2:F$501,$Y134)))</f>
        <v/>
      </c>
      <c r="G134">
        <f>IF($Y134="","",IF(INDEX('Per Invoice'!G$2:G$501,$Y134)="","",INDEX('Per Invoice'!G$2:G$501,$Y134)))</f>
        <v/>
      </c>
      <c r="H134">
        <f>IF($Y134="","",IF(INDEX('Per Invoice'!H$2:H$501,$Y134)="","",INDEX('Per Invoice'!H$2:H$501,$Y134)))</f>
        <v/>
      </c>
      <c r="I134">
        <f>IF($Y134="","",IF(INDEX('Per Invoice'!I$2:I$501,$Y134)="","",INDEX('Per Invoice'!I$2:I$501,$Y134)))</f>
        <v/>
      </c>
      <c r="J134">
        <f>IF($Y134="","",IF(INDEX('Per Invoice'!J$2:J$501,$Y134)="","",INDEX('Per Invoice'!J$2:J$501,$Y134)))</f>
        <v/>
      </c>
      <c r="K134">
        <f>IF($Y134="","",IF(INDEX('Per Invoice'!K$2:K$501,$Y134)="","",INDEX('Per Invoice'!K$2:K$501,$Y134)))</f>
        <v/>
      </c>
      <c r="L134" s="7">
        <f>IF($Y134="","",IF(INDEX('Per Invoice'!L$2:L$501,$Y134)="","",INDEX('Per Invoice'!L$2:L$501,$Y134)))</f>
        <v/>
      </c>
      <c r="M134" s="14">
        <f>IF($Y134="","",IF(INDEX('Per Invoice'!M$2:M$501,$Y134)="","",INDEX('Per Invoice'!M$2:M$501,$Y134)))</f>
        <v/>
      </c>
      <c r="N134">
        <f>IF($Y134="","",IF(INDEX('Per Invoice'!N$2:N$501,$Y134)="","",INDEX('Per Invoice'!N$2:N$501,$Y134)))</f>
        <v/>
      </c>
      <c r="O134">
        <f>IF($Y134="","",IF(INDEX('Per Invoice'!O$2:O$501,$Y134)="","",INDEX('Per Invoice'!O$2:O$501,$Y134)))</f>
        <v/>
      </c>
      <c r="P134" s="7">
        <f>IF($Y134="","",IF(INDEX('Per Invoice'!P$2:P$501,$Y134)="","",INDEX('Per Invoice'!P$2:P$501,$Y134)))</f>
        <v/>
      </c>
      <c r="Q134" s="7">
        <f>IF($Y134="","",IF(INDEX('Per Invoice'!Q$2:Q$501,$Y134)="","",INDEX('Per Invoice'!Q$2:Q$501,$Y134)))</f>
        <v/>
      </c>
      <c r="R134">
        <f>IF($Y134="","",IF(INDEX('Per Invoice'!R$2:R$501,$Y134)="","",INDEX('Per Invoice'!R$2:R$501,$Y134)))</f>
        <v/>
      </c>
      <c r="S134" s="7">
        <f>IF($Y134="","",IF(INDEX('Per Invoice'!S$2:S$501,$Y134)="","",INDEX('Per Invoice'!S$2:S$501,$Y134)))</f>
        <v/>
      </c>
      <c r="T134" s="7">
        <f>IF($Y134="","",IF(INDEX('Per Invoice'!T$2:T$501,$Y134)="","",INDEX('Per Invoice'!T$2:T$501,$Y134)))</f>
        <v/>
      </c>
      <c r="U134" s="7">
        <f>IF($Y134="","",IF(INDEX('Per Invoice'!U$2:U$501,$Y134)="","",INDEX('Per Invoice'!U$2:U$501,$Y134)))</f>
        <v/>
      </c>
      <c r="V134" s="7">
        <f>IF($Y134="","",IF(INDEX('Per Invoice'!V$2:V$501,$Y134)="","",INDEX('Per Invoice'!V$2:V$501,$Y134)))</f>
        <v/>
      </c>
      <c r="W134" s="7">
        <f>IF($Y134="","",IF(INDEX('Per Invoice'!W$2:W$501,$Y134)="","",INDEX('Per Invoice'!W$2:W$501,$Y134)))</f>
        <v/>
      </c>
      <c r="X134" s="7">
        <f>IF($Y134="","",IF(INDEX('Per Invoice'!X$2:X$501,$Y134)="","",INDEX('Per Invoice'!X$2:X$501,$Y134)))</f>
        <v/>
      </c>
      <c r="Y134" s="16">
        <f>IFERROR(MATCH(Settings!$C$29&amp;"|"&amp;ROWS($Y$2:$Y134),'Per Invoice'!$Z$2:$Z$501,0),"")</f>
        <v/>
      </c>
    </row>
    <row r="135">
      <c r="A135">
        <f>IF($Y135="","",IF(INDEX('Per Invoice'!A$2:A$501,$Y135)="","",INDEX('Per Invoice'!A$2:A$501,$Y135)))</f>
        <v/>
      </c>
      <c r="B135">
        <f>IF($Y135="","",IF(INDEX('Per Invoice'!B$2:B$501,$Y135)="","",INDEX('Per Invoice'!B$2:B$501,$Y135)))</f>
        <v/>
      </c>
      <c r="C135">
        <f>IF($Y135="","",IF(INDEX('Per Invoice'!C$2:C$501,$Y135)="","",INDEX('Per Invoice'!C$2:C$501,$Y135)))</f>
        <v/>
      </c>
      <c r="D135">
        <f>IF($Y135="","",IF(INDEX('Per Invoice'!D$2:D$501,$Y135)="","",INDEX('Per Invoice'!D$2:D$501,$Y135)))</f>
        <v/>
      </c>
      <c r="E135">
        <f>IF($Y135="","",IF(INDEX('Per Invoice'!E$2:E$501,$Y135)="","",INDEX('Per Invoice'!E$2:E$501,$Y135)))</f>
        <v/>
      </c>
      <c r="F135">
        <f>IF($Y135="","",IF(INDEX('Per Invoice'!F$2:F$501,$Y135)="","",INDEX('Per Invoice'!F$2:F$501,$Y135)))</f>
        <v/>
      </c>
      <c r="G135">
        <f>IF($Y135="","",IF(INDEX('Per Invoice'!G$2:G$501,$Y135)="","",INDEX('Per Invoice'!G$2:G$501,$Y135)))</f>
        <v/>
      </c>
      <c r="H135">
        <f>IF($Y135="","",IF(INDEX('Per Invoice'!H$2:H$501,$Y135)="","",INDEX('Per Invoice'!H$2:H$501,$Y135)))</f>
        <v/>
      </c>
      <c r="I135">
        <f>IF($Y135="","",IF(INDEX('Per Invoice'!I$2:I$501,$Y135)="","",INDEX('Per Invoice'!I$2:I$501,$Y135)))</f>
        <v/>
      </c>
      <c r="J135">
        <f>IF($Y135="","",IF(INDEX('Per Invoice'!J$2:J$501,$Y135)="","",INDEX('Per Invoice'!J$2:J$501,$Y135)))</f>
        <v/>
      </c>
      <c r="K135">
        <f>IF($Y135="","",IF(INDEX('Per Invoice'!K$2:K$501,$Y135)="","",INDEX('Per Invoice'!K$2:K$501,$Y135)))</f>
        <v/>
      </c>
      <c r="L135" s="7">
        <f>IF($Y135="","",IF(INDEX('Per Invoice'!L$2:L$501,$Y135)="","",INDEX('Per Invoice'!L$2:L$501,$Y135)))</f>
        <v/>
      </c>
      <c r="M135" s="14">
        <f>IF($Y135="","",IF(INDEX('Per Invoice'!M$2:M$501,$Y135)="","",INDEX('Per Invoice'!M$2:M$501,$Y135)))</f>
        <v/>
      </c>
      <c r="N135">
        <f>IF($Y135="","",IF(INDEX('Per Invoice'!N$2:N$501,$Y135)="","",INDEX('Per Invoice'!N$2:N$501,$Y135)))</f>
        <v/>
      </c>
      <c r="O135">
        <f>IF($Y135="","",IF(INDEX('Per Invoice'!O$2:O$501,$Y135)="","",INDEX('Per Invoice'!O$2:O$501,$Y135)))</f>
        <v/>
      </c>
      <c r="P135" s="7">
        <f>IF($Y135="","",IF(INDEX('Per Invoice'!P$2:P$501,$Y135)="","",INDEX('Per Invoice'!P$2:P$501,$Y135)))</f>
        <v/>
      </c>
      <c r="Q135" s="7">
        <f>IF($Y135="","",IF(INDEX('Per Invoice'!Q$2:Q$501,$Y135)="","",INDEX('Per Invoice'!Q$2:Q$501,$Y135)))</f>
        <v/>
      </c>
      <c r="R135">
        <f>IF($Y135="","",IF(INDEX('Per Invoice'!R$2:R$501,$Y135)="","",INDEX('Per Invoice'!R$2:R$501,$Y135)))</f>
        <v/>
      </c>
      <c r="S135" s="7">
        <f>IF($Y135="","",IF(INDEX('Per Invoice'!S$2:S$501,$Y135)="","",INDEX('Per Invoice'!S$2:S$501,$Y135)))</f>
        <v/>
      </c>
      <c r="T135" s="7">
        <f>IF($Y135="","",IF(INDEX('Per Invoice'!T$2:T$501,$Y135)="","",INDEX('Per Invoice'!T$2:T$501,$Y135)))</f>
        <v/>
      </c>
      <c r="U135" s="7">
        <f>IF($Y135="","",IF(INDEX('Per Invoice'!U$2:U$501,$Y135)="","",INDEX('Per Invoice'!U$2:U$501,$Y135)))</f>
        <v/>
      </c>
      <c r="V135" s="7">
        <f>IF($Y135="","",IF(INDEX('Per Invoice'!V$2:V$501,$Y135)="","",INDEX('Per Invoice'!V$2:V$501,$Y135)))</f>
        <v/>
      </c>
      <c r="W135" s="7">
        <f>IF($Y135="","",IF(INDEX('Per Invoice'!W$2:W$501,$Y135)="","",INDEX('Per Invoice'!W$2:W$501,$Y135)))</f>
        <v/>
      </c>
      <c r="X135" s="7">
        <f>IF($Y135="","",IF(INDEX('Per Invoice'!X$2:X$501,$Y135)="","",INDEX('Per Invoice'!X$2:X$501,$Y135)))</f>
        <v/>
      </c>
      <c r="Y135" s="16">
        <f>IFERROR(MATCH(Settings!$C$29&amp;"|"&amp;ROWS($Y$2:$Y135),'Per Invoice'!$Z$2:$Z$501,0),"")</f>
        <v/>
      </c>
    </row>
    <row r="136">
      <c r="A136">
        <f>IF($Y136="","",IF(INDEX('Per Invoice'!A$2:A$501,$Y136)="","",INDEX('Per Invoice'!A$2:A$501,$Y136)))</f>
        <v/>
      </c>
      <c r="B136">
        <f>IF($Y136="","",IF(INDEX('Per Invoice'!B$2:B$501,$Y136)="","",INDEX('Per Invoice'!B$2:B$501,$Y136)))</f>
        <v/>
      </c>
      <c r="C136">
        <f>IF($Y136="","",IF(INDEX('Per Invoice'!C$2:C$501,$Y136)="","",INDEX('Per Invoice'!C$2:C$501,$Y136)))</f>
        <v/>
      </c>
      <c r="D136">
        <f>IF($Y136="","",IF(INDEX('Per Invoice'!D$2:D$501,$Y136)="","",INDEX('Per Invoice'!D$2:D$501,$Y136)))</f>
        <v/>
      </c>
      <c r="E136">
        <f>IF($Y136="","",IF(INDEX('Per Invoice'!E$2:E$501,$Y136)="","",INDEX('Per Invoice'!E$2:E$501,$Y136)))</f>
        <v/>
      </c>
      <c r="F136">
        <f>IF($Y136="","",IF(INDEX('Per Invoice'!F$2:F$501,$Y136)="","",INDEX('Per Invoice'!F$2:F$501,$Y136)))</f>
        <v/>
      </c>
      <c r="G136">
        <f>IF($Y136="","",IF(INDEX('Per Invoice'!G$2:G$501,$Y136)="","",INDEX('Per Invoice'!G$2:G$501,$Y136)))</f>
        <v/>
      </c>
      <c r="H136">
        <f>IF($Y136="","",IF(INDEX('Per Invoice'!H$2:H$501,$Y136)="","",INDEX('Per Invoice'!H$2:H$501,$Y136)))</f>
        <v/>
      </c>
      <c r="I136">
        <f>IF($Y136="","",IF(INDEX('Per Invoice'!I$2:I$501,$Y136)="","",INDEX('Per Invoice'!I$2:I$501,$Y136)))</f>
        <v/>
      </c>
      <c r="J136">
        <f>IF($Y136="","",IF(INDEX('Per Invoice'!J$2:J$501,$Y136)="","",INDEX('Per Invoice'!J$2:J$501,$Y136)))</f>
        <v/>
      </c>
      <c r="K136">
        <f>IF($Y136="","",IF(INDEX('Per Invoice'!K$2:K$501,$Y136)="","",INDEX('Per Invoice'!K$2:K$501,$Y136)))</f>
        <v/>
      </c>
      <c r="L136" s="7">
        <f>IF($Y136="","",IF(INDEX('Per Invoice'!L$2:L$501,$Y136)="","",INDEX('Per Invoice'!L$2:L$501,$Y136)))</f>
        <v/>
      </c>
      <c r="M136" s="14">
        <f>IF($Y136="","",IF(INDEX('Per Invoice'!M$2:M$501,$Y136)="","",INDEX('Per Invoice'!M$2:M$501,$Y136)))</f>
        <v/>
      </c>
      <c r="N136">
        <f>IF($Y136="","",IF(INDEX('Per Invoice'!N$2:N$501,$Y136)="","",INDEX('Per Invoice'!N$2:N$501,$Y136)))</f>
        <v/>
      </c>
      <c r="O136">
        <f>IF($Y136="","",IF(INDEX('Per Invoice'!O$2:O$501,$Y136)="","",INDEX('Per Invoice'!O$2:O$501,$Y136)))</f>
        <v/>
      </c>
      <c r="P136" s="7">
        <f>IF($Y136="","",IF(INDEX('Per Invoice'!P$2:P$501,$Y136)="","",INDEX('Per Invoice'!P$2:P$501,$Y136)))</f>
        <v/>
      </c>
      <c r="Q136" s="7">
        <f>IF($Y136="","",IF(INDEX('Per Invoice'!Q$2:Q$501,$Y136)="","",INDEX('Per Invoice'!Q$2:Q$501,$Y136)))</f>
        <v/>
      </c>
      <c r="R136">
        <f>IF($Y136="","",IF(INDEX('Per Invoice'!R$2:R$501,$Y136)="","",INDEX('Per Invoice'!R$2:R$501,$Y136)))</f>
        <v/>
      </c>
      <c r="S136" s="7">
        <f>IF($Y136="","",IF(INDEX('Per Invoice'!S$2:S$501,$Y136)="","",INDEX('Per Invoice'!S$2:S$501,$Y136)))</f>
        <v/>
      </c>
      <c r="T136" s="7">
        <f>IF($Y136="","",IF(INDEX('Per Invoice'!T$2:T$501,$Y136)="","",INDEX('Per Invoice'!T$2:T$501,$Y136)))</f>
        <v/>
      </c>
      <c r="U136" s="7">
        <f>IF($Y136="","",IF(INDEX('Per Invoice'!U$2:U$501,$Y136)="","",INDEX('Per Invoice'!U$2:U$501,$Y136)))</f>
        <v/>
      </c>
      <c r="V136" s="7">
        <f>IF($Y136="","",IF(INDEX('Per Invoice'!V$2:V$501,$Y136)="","",INDEX('Per Invoice'!V$2:V$501,$Y136)))</f>
        <v/>
      </c>
      <c r="W136" s="7">
        <f>IF($Y136="","",IF(INDEX('Per Invoice'!W$2:W$501,$Y136)="","",INDEX('Per Invoice'!W$2:W$501,$Y136)))</f>
        <v/>
      </c>
      <c r="X136" s="7">
        <f>IF($Y136="","",IF(INDEX('Per Invoice'!X$2:X$501,$Y136)="","",INDEX('Per Invoice'!X$2:X$501,$Y136)))</f>
        <v/>
      </c>
      <c r="Y136" s="16">
        <f>IFERROR(MATCH(Settings!$C$29&amp;"|"&amp;ROWS($Y$2:$Y136),'Per Invoice'!$Z$2:$Z$501,0),"")</f>
        <v/>
      </c>
    </row>
    <row r="137">
      <c r="A137">
        <f>IF($Y137="","",IF(INDEX('Per Invoice'!A$2:A$501,$Y137)="","",INDEX('Per Invoice'!A$2:A$501,$Y137)))</f>
        <v/>
      </c>
      <c r="B137">
        <f>IF($Y137="","",IF(INDEX('Per Invoice'!B$2:B$501,$Y137)="","",INDEX('Per Invoice'!B$2:B$501,$Y137)))</f>
        <v/>
      </c>
      <c r="C137">
        <f>IF($Y137="","",IF(INDEX('Per Invoice'!C$2:C$501,$Y137)="","",INDEX('Per Invoice'!C$2:C$501,$Y137)))</f>
        <v/>
      </c>
      <c r="D137">
        <f>IF($Y137="","",IF(INDEX('Per Invoice'!D$2:D$501,$Y137)="","",INDEX('Per Invoice'!D$2:D$501,$Y137)))</f>
        <v/>
      </c>
      <c r="E137">
        <f>IF($Y137="","",IF(INDEX('Per Invoice'!E$2:E$501,$Y137)="","",INDEX('Per Invoice'!E$2:E$501,$Y137)))</f>
        <v/>
      </c>
      <c r="F137">
        <f>IF($Y137="","",IF(INDEX('Per Invoice'!F$2:F$501,$Y137)="","",INDEX('Per Invoice'!F$2:F$501,$Y137)))</f>
        <v/>
      </c>
      <c r="G137">
        <f>IF($Y137="","",IF(INDEX('Per Invoice'!G$2:G$501,$Y137)="","",INDEX('Per Invoice'!G$2:G$501,$Y137)))</f>
        <v/>
      </c>
      <c r="H137">
        <f>IF($Y137="","",IF(INDEX('Per Invoice'!H$2:H$501,$Y137)="","",INDEX('Per Invoice'!H$2:H$501,$Y137)))</f>
        <v/>
      </c>
      <c r="I137">
        <f>IF($Y137="","",IF(INDEX('Per Invoice'!I$2:I$501,$Y137)="","",INDEX('Per Invoice'!I$2:I$501,$Y137)))</f>
        <v/>
      </c>
      <c r="J137">
        <f>IF($Y137="","",IF(INDEX('Per Invoice'!J$2:J$501,$Y137)="","",INDEX('Per Invoice'!J$2:J$501,$Y137)))</f>
        <v/>
      </c>
      <c r="K137">
        <f>IF($Y137="","",IF(INDEX('Per Invoice'!K$2:K$501,$Y137)="","",INDEX('Per Invoice'!K$2:K$501,$Y137)))</f>
        <v/>
      </c>
      <c r="L137" s="7">
        <f>IF($Y137="","",IF(INDEX('Per Invoice'!L$2:L$501,$Y137)="","",INDEX('Per Invoice'!L$2:L$501,$Y137)))</f>
        <v/>
      </c>
      <c r="M137" s="14">
        <f>IF($Y137="","",IF(INDEX('Per Invoice'!M$2:M$501,$Y137)="","",INDEX('Per Invoice'!M$2:M$501,$Y137)))</f>
        <v/>
      </c>
      <c r="N137">
        <f>IF($Y137="","",IF(INDEX('Per Invoice'!N$2:N$501,$Y137)="","",INDEX('Per Invoice'!N$2:N$501,$Y137)))</f>
        <v/>
      </c>
      <c r="O137">
        <f>IF($Y137="","",IF(INDEX('Per Invoice'!O$2:O$501,$Y137)="","",INDEX('Per Invoice'!O$2:O$501,$Y137)))</f>
        <v/>
      </c>
      <c r="P137" s="7">
        <f>IF($Y137="","",IF(INDEX('Per Invoice'!P$2:P$501,$Y137)="","",INDEX('Per Invoice'!P$2:P$501,$Y137)))</f>
        <v/>
      </c>
      <c r="Q137" s="7">
        <f>IF($Y137="","",IF(INDEX('Per Invoice'!Q$2:Q$501,$Y137)="","",INDEX('Per Invoice'!Q$2:Q$501,$Y137)))</f>
        <v/>
      </c>
      <c r="R137">
        <f>IF($Y137="","",IF(INDEX('Per Invoice'!R$2:R$501,$Y137)="","",INDEX('Per Invoice'!R$2:R$501,$Y137)))</f>
        <v/>
      </c>
      <c r="S137" s="7">
        <f>IF($Y137="","",IF(INDEX('Per Invoice'!S$2:S$501,$Y137)="","",INDEX('Per Invoice'!S$2:S$501,$Y137)))</f>
        <v/>
      </c>
      <c r="T137" s="7">
        <f>IF($Y137="","",IF(INDEX('Per Invoice'!T$2:T$501,$Y137)="","",INDEX('Per Invoice'!T$2:T$501,$Y137)))</f>
        <v/>
      </c>
      <c r="U137" s="7">
        <f>IF($Y137="","",IF(INDEX('Per Invoice'!U$2:U$501,$Y137)="","",INDEX('Per Invoice'!U$2:U$501,$Y137)))</f>
        <v/>
      </c>
      <c r="V137" s="7">
        <f>IF($Y137="","",IF(INDEX('Per Invoice'!V$2:V$501,$Y137)="","",INDEX('Per Invoice'!V$2:V$501,$Y137)))</f>
        <v/>
      </c>
      <c r="W137" s="7">
        <f>IF($Y137="","",IF(INDEX('Per Invoice'!W$2:W$501,$Y137)="","",INDEX('Per Invoice'!W$2:W$501,$Y137)))</f>
        <v/>
      </c>
      <c r="X137" s="7">
        <f>IF($Y137="","",IF(INDEX('Per Invoice'!X$2:X$501,$Y137)="","",INDEX('Per Invoice'!X$2:X$501,$Y137)))</f>
        <v/>
      </c>
      <c r="Y137" s="16">
        <f>IFERROR(MATCH(Settings!$C$29&amp;"|"&amp;ROWS($Y$2:$Y137),'Per Invoice'!$Z$2:$Z$501,0),"")</f>
        <v/>
      </c>
    </row>
    <row r="138">
      <c r="A138">
        <f>IF($Y138="","",IF(INDEX('Per Invoice'!A$2:A$501,$Y138)="","",INDEX('Per Invoice'!A$2:A$501,$Y138)))</f>
        <v/>
      </c>
      <c r="B138">
        <f>IF($Y138="","",IF(INDEX('Per Invoice'!B$2:B$501,$Y138)="","",INDEX('Per Invoice'!B$2:B$501,$Y138)))</f>
        <v/>
      </c>
      <c r="C138">
        <f>IF($Y138="","",IF(INDEX('Per Invoice'!C$2:C$501,$Y138)="","",INDEX('Per Invoice'!C$2:C$501,$Y138)))</f>
        <v/>
      </c>
      <c r="D138">
        <f>IF($Y138="","",IF(INDEX('Per Invoice'!D$2:D$501,$Y138)="","",INDEX('Per Invoice'!D$2:D$501,$Y138)))</f>
        <v/>
      </c>
      <c r="E138">
        <f>IF($Y138="","",IF(INDEX('Per Invoice'!E$2:E$501,$Y138)="","",INDEX('Per Invoice'!E$2:E$501,$Y138)))</f>
        <v/>
      </c>
      <c r="F138">
        <f>IF($Y138="","",IF(INDEX('Per Invoice'!F$2:F$501,$Y138)="","",INDEX('Per Invoice'!F$2:F$501,$Y138)))</f>
        <v/>
      </c>
      <c r="G138">
        <f>IF($Y138="","",IF(INDEX('Per Invoice'!G$2:G$501,$Y138)="","",INDEX('Per Invoice'!G$2:G$501,$Y138)))</f>
        <v/>
      </c>
      <c r="H138">
        <f>IF($Y138="","",IF(INDEX('Per Invoice'!H$2:H$501,$Y138)="","",INDEX('Per Invoice'!H$2:H$501,$Y138)))</f>
        <v/>
      </c>
      <c r="I138">
        <f>IF($Y138="","",IF(INDEX('Per Invoice'!I$2:I$501,$Y138)="","",INDEX('Per Invoice'!I$2:I$501,$Y138)))</f>
        <v/>
      </c>
      <c r="J138">
        <f>IF($Y138="","",IF(INDEX('Per Invoice'!J$2:J$501,$Y138)="","",INDEX('Per Invoice'!J$2:J$501,$Y138)))</f>
        <v/>
      </c>
      <c r="K138">
        <f>IF($Y138="","",IF(INDEX('Per Invoice'!K$2:K$501,$Y138)="","",INDEX('Per Invoice'!K$2:K$501,$Y138)))</f>
        <v/>
      </c>
      <c r="L138" s="7">
        <f>IF($Y138="","",IF(INDEX('Per Invoice'!L$2:L$501,$Y138)="","",INDEX('Per Invoice'!L$2:L$501,$Y138)))</f>
        <v/>
      </c>
      <c r="M138" s="14">
        <f>IF($Y138="","",IF(INDEX('Per Invoice'!M$2:M$501,$Y138)="","",INDEX('Per Invoice'!M$2:M$501,$Y138)))</f>
        <v/>
      </c>
      <c r="N138">
        <f>IF($Y138="","",IF(INDEX('Per Invoice'!N$2:N$501,$Y138)="","",INDEX('Per Invoice'!N$2:N$501,$Y138)))</f>
        <v/>
      </c>
      <c r="O138">
        <f>IF($Y138="","",IF(INDEX('Per Invoice'!O$2:O$501,$Y138)="","",INDEX('Per Invoice'!O$2:O$501,$Y138)))</f>
        <v/>
      </c>
      <c r="P138" s="7">
        <f>IF($Y138="","",IF(INDEX('Per Invoice'!P$2:P$501,$Y138)="","",INDEX('Per Invoice'!P$2:P$501,$Y138)))</f>
        <v/>
      </c>
      <c r="Q138" s="7">
        <f>IF($Y138="","",IF(INDEX('Per Invoice'!Q$2:Q$501,$Y138)="","",INDEX('Per Invoice'!Q$2:Q$501,$Y138)))</f>
        <v/>
      </c>
      <c r="R138">
        <f>IF($Y138="","",IF(INDEX('Per Invoice'!R$2:R$501,$Y138)="","",INDEX('Per Invoice'!R$2:R$501,$Y138)))</f>
        <v/>
      </c>
      <c r="S138" s="7">
        <f>IF($Y138="","",IF(INDEX('Per Invoice'!S$2:S$501,$Y138)="","",INDEX('Per Invoice'!S$2:S$501,$Y138)))</f>
        <v/>
      </c>
      <c r="T138" s="7">
        <f>IF($Y138="","",IF(INDEX('Per Invoice'!T$2:T$501,$Y138)="","",INDEX('Per Invoice'!T$2:T$501,$Y138)))</f>
        <v/>
      </c>
      <c r="U138" s="7">
        <f>IF($Y138="","",IF(INDEX('Per Invoice'!U$2:U$501,$Y138)="","",INDEX('Per Invoice'!U$2:U$501,$Y138)))</f>
        <v/>
      </c>
      <c r="V138" s="7">
        <f>IF($Y138="","",IF(INDEX('Per Invoice'!V$2:V$501,$Y138)="","",INDEX('Per Invoice'!V$2:V$501,$Y138)))</f>
        <v/>
      </c>
      <c r="W138" s="7">
        <f>IF($Y138="","",IF(INDEX('Per Invoice'!W$2:W$501,$Y138)="","",INDEX('Per Invoice'!W$2:W$501,$Y138)))</f>
        <v/>
      </c>
      <c r="X138" s="7">
        <f>IF($Y138="","",IF(INDEX('Per Invoice'!X$2:X$501,$Y138)="","",INDEX('Per Invoice'!X$2:X$501,$Y138)))</f>
        <v/>
      </c>
      <c r="Y138" s="16">
        <f>IFERROR(MATCH(Settings!$C$29&amp;"|"&amp;ROWS($Y$2:$Y138),'Per Invoice'!$Z$2:$Z$501,0),"")</f>
        <v/>
      </c>
    </row>
    <row r="139">
      <c r="A139">
        <f>IF($Y139="","",IF(INDEX('Per Invoice'!A$2:A$501,$Y139)="","",INDEX('Per Invoice'!A$2:A$501,$Y139)))</f>
        <v/>
      </c>
      <c r="B139">
        <f>IF($Y139="","",IF(INDEX('Per Invoice'!B$2:B$501,$Y139)="","",INDEX('Per Invoice'!B$2:B$501,$Y139)))</f>
        <v/>
      </c>
      <c r="C139">
        <f>IF($Y139="","",IF(INDEX('Per Invoice'!C$2:C$501,$Y139)="","",INDEX('Per Invoice'!C$2:C$501,$Y139)))</f>
        <v/>
      </c>
      <c r="D139">
        <f>IF($Y139="","",IF(INDEX('Per Invoice'!D$2:D$501,$Y139)="","",INDEX('Per Invoice'!D$2:D$501,$Y139)))</f>
        <v/>
      </c>
      <c r="E139">
        <f>IF($Y139="","",IF(INDEX('Per Invoice'!E$2:E$501,$Y139)="","",INDEX('Per Invoice'!E$2:E$501,$Y139)))</f>
        <v/>
      </c>
      <c r="F139">
        <f>IF($Y139="","",IF(INDEX('Per Invoice'!F$2:F$501,$Y139)="","",INDEX('Per Invoice'!F$2:F$501,$Y139)))</f>
        <v/>
      </c>
      <c r="G139">
        <f>IF($Y139="","",IF(INDEX('Per Invoice'!G$2:G$501,$Y139)="","",INDEX('Per Invoice'!G$2:G$501,$Y139)))</f>
        <v/>
      </c>
      <c r="H139">
        <f>IF($Y139="","",IF(INDEX('Per Invoice'!H$2:H$501,$Y139)="","",INDEX('Per Invoice'!H$2:H$501,$Y139)))</f>
        <v/>
      </c>
      <c r="I139">
        <f>IF($Y139="","",IF(INDEX('Per Invoice'!I$2:I$501,$Y139)="","",INDEX('Per Invoice'!I$2:I$501,$Y139)))</f>
        <v/>
      </c>
      <c r="J139">
        <f>IF($Y139="","",IF(INDEX('Per Invoice'!J$2:J$501,$Y139)="","",INDEX('Per Invoice'!J$2:J$501,$Y139)))</f>
        <v/>
      </c>
      <c r="K139">
        <f>IF($Y139="","",IF(INDEX('Per Invoice'!K$2:K$501,$Y139)="","",INDEX('Per Invoice'!K$2:K$501,$Y139)))</f>
        <v/>
      </c>
      <c r="L139" s="7">
        <f>IF($Y139="","",IF(INDEX('Per Invoice'!L$2:L$501,$Y139)="","",INDEX('Per Invoice'!L$2:L$501,$Y139)))</f>
        <v/>
      </c>
      <c r="M139" s="14">
        <f>IF($Y139="","",IF(INDEX('Per Invoice'!M$2:M$501,$Y139)="","",INDEX('Per Invoice'!M$2:M$501,$Y139)))</f>
        <v/>
      </c>
      <c r="N139">
        <f>IF($Y139="","",IF(INDEX('Per Invoice'!N$2:N$501,$Y139)="","",INDEX('Per Invoice'!N$2:N$501,$Y139)))</f>
        <v/>
      </c>
      <c r="O139">
        <f>IF($Y139="","",IF(INDEX('Per Invoice'!O$2:O$501,$Y139)="","",INDEX('Per Invoice'!O$2:O$501,$Y139)))</f>
        <v/>
      </c>
      <c r="P139" s="7">
        <f>IF($Y139="","",IF(INDEX('Per Invoice'!P$2:P$501,$Y139)="","",INDEX('Per Invoice'!P$2:P$501,$Y139)))</f>
        <v/>
      </c>
      <c r="Q139" s="7">
        <f>IF($Y139="","",IF(INDEX('Per Invoice'!Q$2:Q$501,$Y139)="","",INDEX('Per Invoice'!Q$2:Q$501,$Y139)))</f>
        <v/>
      </c>
      <c r="R139">
        <f>IF($Y139="","",IF(INDEX('Per Invoice'!R$2:R$501,$Y139)="","",INDEX('Per Invoice'!R$2:R$501,$Y139)))</f>
        <v/>
      </c>
      <c r="S139" s="7">
        <f>IF($Y139="","",IF(INDEX('Per Invoice'!S$2:S$501,$Y139)="","",INDEX('Per Invoice'!S$2:S$501,$Y139)))</f>
        <v/>
      </c>
      <c r="T139" s="7">
        <f>IF($Y139="","",IF(INDEX('Per Invoice'!T$2:T$501,$Y139)="","",INDEX('Per Invoice'!T$2:T$501,$Y139)))</f>
        <v/>
      </c>
      <c r="U139" s="7">
        <f>IF($Y139="","",IF(INDEX('Per Invoice'!U$2:U$501,$Y139)="","",INDEX('Per Invoice'!U$2:U$501,$Y139)))</f>
        <v/>
      </c>
      <c r="V139" s="7">
        <f>IF($Y139="","",IF(INDEX('Per Invoice'!V$2:V$501,$Y139)="","",INDEX('Per Invoice'!V$2:V$501,$Y139)))</f>
        <v/>
      </c>
      <c r="W139" s="7">
        <f>IF($Y139="","",IF(INDEX('Per Invoice'!W$2:W$501,$Y139)="","",INDEX('Per Invoice'!W$2:W$501,$Y139)))</f>
        <v/>
      </c>
      <c r="X139" s="7">
        <f>IF($Y139="","",IF(INDEX('Per Invoice'!X$2:X$501,$Y139)="","",INDEX('Per Invoice'!X$2:X$501,$Y139)))</f>
        <v/>
      </c>
      <c r="Y139" s="16">
        <f>IFERROR(MATCH(Settings!$C$29&amp;"|"&amp;ROWS($Y$2:$Y139),'Per Invoice'!$Z$2:$Z$501,0),"")</f>
        <v/>
      </c>
    </row>
    <row r="140">
      <c r="A140">
        <f>IF($Y140="","",IF(INDEX('Per Invoice'!A$2:A$501,$Y140)="","",INDEX('Per Invoice'!A$2:A$501,$Y140)))</f>
        <v/>
      </c>
      <c r="B140">
        <f>IF($Y140="","",IF(INDEX('Per Invoice'!B$2:B$501,$Y140)="","",INDEX('Per Invoice'!B$2:B$501,$Y140)))</f>
        <v/>
      </c>
      <c r="C140">
        <f>IF($Y140="","",IF(INDEX('Per Invoice'!C$2:C$501,$Y140)="","",INDEX('Per Invoice'!C$2:C$501,$Y140)))</f>
        <v/>
      </c>
      <c r="D140">
        <f>IF($Y140="","",IF(INDEX('Per Invoice'!D$2:D$501,$Y140)="","",INDEX('Per Invoice'!D$2:D$501,$Y140)))</f>
        <v/>
      </c>
      <c r="E140">
        <f>IF($Y140="","",IF(INDEX('Per Invoice'!E$2:E$501,$Y140)="","",INDEX('Per Invoice'!E$2:E$501,$Y140)))</f>
        <v/>
      </c>
      <c r="F140">
        <f>IF($Y140="","",IF(INDEX('Per Invoice'!F$2:F$501,$Y140)="","",INDEX('Per Invoice'!F$2:F$501,$Y140)))</f>
        <v/>
      </c>
      <c r="G140">
        <f>IF($Y140="","",IF(INDEX('Per Invoice'!G$2:G$501,$Y140)="","",INDEX('Per Invoice'!G$2:G$501,$Y140)))</f>
        <v/>
      </c>
      <c r="H140">
        <f>IF($Y140="","",IF(INDEX('Per Invoice'!H$2:H$501,$Y140)="","",INDEX('Per Invoice'!H$2:H$501,$Y140)))</f>
        <v/>
      </c>
      <c r="I140">
        <f>IF($Y140="","",IF(INDEX('Per Invoice'!I$2:I$501,$Y140)="","",INDEX('Per Invoice'!I$2:I$501,$Y140)))</f>
        <v/>
      </c>
      <c r="J140">
        <f>IF($Y140="","",IF(INDEX('Per Invoice'!J$2:J$501,$Y140)="","",INDEX('Per Invoice'!J$2:J$501,$Y140)))</f>
        <v/>
      </c>
      <c r="K140">
        <f>IF($Y140="","",IF(INDEX('Per Invoice'!K$2:K$501,$Y140)="","",INDEX('Per Invoice'!K$2:K$501,$Y140)))</f>
        <v/>
      </c>
      <c r="L140" s="7">
        <f>IF($Y140="","",IF(INDEX('Per Invoice'!L$2:L$501,$Y140)="","",INDEX('Per Invoice'!L$2:L$501,$Y140)))</f>
        <v/>
      </c>
      <c r="M140" s="14">
        <f>IF($Y140="","",IF(INDEX('Per Invoice'!M$2:M$501,$Y140)="","",INDEX('Per Invoice'!M$2:M$501,$Y140)))</f>
        <v/>
      </c>
      <c r="N140">
        <f>IF($Y140="","",IF(INDEX('Per Invoice'!N$2:N$501,$Y140)="","",INDEX('Per Invoice'!N$2:N$501,$Y140)))</f>
        <v/>
      </c>
      <c r="O140">
        <f>IF($Y140="","",IF(INDEX('Per Invoice'!O$2:O$501,$Y140)="","",INDEX('Per Invoice'!O$2:O$501,$Y140)))</f>
        <v/>
      </c>
      <c r="P140" s="7">
        <f>IF($Y140="","",IF(INDEX('Per Invoice'!P$2:P$501,$Y140)="","",INDEX('Per Invoice'!P$2:P$501,$Y140)))</f>
        <v/>
      </c>
      <c r="Q140" s="7">
        <f>IF($Y140="","",IF(INDEX('Per Invoice'!Q$2:Q$501,$Y140)="","",INDEX('Per Invoice'!Q$2:Q$501,$Y140)))</f>
        <v/>
      </c>
      <c r="R140">
        <f>IF($Y140="","",IF(INDEX('Per Invoice'!R$2:R$501,$Y140)="","",INDEX('Per Invoice'!R$2:R$501,$Y140)))</f>
        <v/>
      </c>
      <c r="S140" s="7">
        <f>IF($Y140="","",IF(INDEX('Per Invoice'!S$2:S$501,$Y140)="","",INDEX('Per Invoice'!S$2:S$501,$Y140)))</f>
        <v/>
      </c>
      <c r="T140" s="7">
        <f>IF($Y140="","",IF(INDEX('Per Invoice'!T$2:T$501,$Y140)="","",INDEX('Per Invoice'!T$2:T$501,$Y140)))</f>
        <v/>
      </c>
      <c r="U140" s="7">
        <f>IF($Y140="","",IF(INDEX('Per Invoice'!U$2:U$501,$Y140)="","",INDEX('Per Invoice'!U$2:U$501,$Y140)))</f>
        <v/>
      </c>
      <c r="V140" s="7">
        <f>IF($Y140="","",IF(INDEX('Per Invoice'!V$2:V$501,$Y140)="","",INDEX('Per Invoice'!V$2:V$501,$Y140)))</f>
        <v/>
      </c>
      <c r="W140" s="7">
        <f>IF($Y140="","",IF(INDEX('Per Invoice'!W$2:W$501,$Y140)="","",INDEX('Per Invoice'!W$2:W$501,$Y140)))</f>
        <v/>
      </c>
      <c r="X140" s="7">
        <f>IF($Y140="","",IF(INDEX('Per Invoice'!X$2:X$501,$Y140)="","",INDEX('Per Invoice'!X$2:X$501,$Y140)))</f>
        <v/>
      </c>
      <c r="Y140" s="16">
        <f>IFERROR(MATCH(Settings!$C$29&amp;"|"&amp;ROWS($Y$2:$Y140),'Per Invoice'!$Z$2:$Z$501,0),"")</f>
        <v/>
      </c>
    </row>
    <row r="141">
      <c r="A141">
        <f>IF($Y141="","",IF(INDEX('Per Invoice'!A$2:A$501,$Y141)="","",INDEX('Per Invoice'!A$2:A$501,$Y141)))</f>
        <v/>
      </c>
      <c r="B141">
        <f>IF($Y141="","",IF(INDEX('Per Invoice'!B$2:B$501,$Y141)="","",INDEX('Per Invoice'!B$2:B$501,$Y141)))</f>
        <v/>
      </c>
      <c r="C141">
        <f>IF($Y141="","",IF(INDEX('Per Invoice'!C$2:C$501,$Y141)="","",INDEX('Per Invoice'!C$2:C$501,$Y141)))</f>
        <v/>
      </c>
      <c r="D141">
        <f>IF($Y141="","",IF(INDEX('Per Invoice'!D$2:D$501,$Y141)="","",INDEX('Per Invoice'!D$2:D$501,$Y141)))</f>
        <v/>
      </c>
      <c r="E141">
        <f>IF($Y141="","",IF(INDEX('Per Invoice'!E$2:E$501,$Y141)="","",INDEX('Per Invoice'!E$2:E$501,$Y141)))</f>
        <v/>
      </c>
      <c r="F141">
        <f>IF($Y141="","",IF(INDEX('Per Invoice'!F$2:F$501,$Y141)="","",INDEX('Per Invoice'!F$2:F$501,$Y141)))</f>
        <v/>
      </c>
      <c r="G141">
        <f>IF($Y141="","",IF(INDEX('Per Invoice'!G$2:G$501,$Y141)="","",INDEX('Per Invoice'!G$2:G$501,$Y141)))</f>
        <v/>
      </c>
      <c r="H141">
        <f>IF($Y141="","",IF(INDEX('Per Invoice'!H$2:H$501,$Y141)="","",INDEX('Per Invoice'!H$2:H$501,$Y141)))</f>
        <v/>
      </c>
      <c r="I141">
        <f>IF($Y141="","",IF(INDEX('Per Invoice'!I$2:I$501,$Y141)="","",INDEX('Per Invoice'!I$2:I$501,$Y141)))</f>
        <v/>
      </c>
      <c r="J141">
        <f>IF($Y141="","",IF(INDEX('Per Invoice'!J$2:J$501,$Y141)="","",INDEX('Per Invoice'!J$2:J$501,$Y141)))</f>
        <v/>
      </c>
      <c r="K141">
        <f>IF($Y141="","",IF(INDEX('Per Invoice'!K$2:K$501,$Y141)="","",INDEX('Per Invoice'!K$2:K$501,$Y141)))</f>
        <v/>
      </c>
      <c r="L141" s="7">
        <f>IF($Y141="","",IF(INDEX('Per Invoice'!L$2:L$501,$Y141)="","",INDEX('Per Invoice'!L$2:L$501,$Y141)))</f>
        <v/>
      </c>
      <c r="M141" s="14">
        <f>IF($Y141="","",IF(INDEX('Per Invoice'!M$2:M$501,$Y141)="","",INDEX('Per Invoice'!M$2:M$501,$Y141)))</f>
        <v/>
      </c>
      <c r="N141">
        <f>IF($Y141="","",IF(INDEX('Per Invoice'!N$2:N$501,$Y141)="","",INDEX('Per Invoice'!N$2:N$501,$Y141)))</f>
        <v/>
      </c>
      <c r="O141">
        <f>IF($Y141="","",IF(INDEX('Per Invoice'!O$2:O$501,$Y141)="","",INDEX('Per Invoice'!O$2:O$501,$Y141)))</f>
        <v/>
      </c>
      <c r="P141" s="7">
        <f>IF($Y141="","",IF(INDEX('Per Invoice'!P$2:P$501,$Y141)="","",INDEX('Per Invoice'!P$2:P$501,$Y141)))</f>
        <v/>
      </c>
      <c r="Q141" s="7">
        <f>IF($Y141="","",IF(INDEX('Per Invoice'!Q$2:Q$501,$Y141)="","",INDEX('Per Invoice'!Q$2:Q$501,$Y141)))</f>
        <v/>
      </c>
      <c r="R141">
        <f>IF($Y141="","",IF(INDEX('Per Invoice'!R$2:R$501,$Y141)="","",INDEX('Per Invoice'!R$2:R$501,$Y141)))</f>
        <v/>
      </c>
      <c r="S141" s="7">
        <f>IF($Y141="","",IF(INDEX('Per Invoice'!S$2:S$501,$Y141)="","",INDEX('Per Invoice'!S$2:S$501,$Y141)))</f>
        <v/>
      </c>
      <c r="T141" s="7">
        <f>IF($Y141="","",IF(INDEX('Per Invoice'!T$2:T$501,$Y141)="","",INDEX('Per Invoice'!T$2:T$501,$Y141)))</f>
        <v/>
      </c>
      <c r="U141" s="7">
        <f>IF($Y141="","",IF(INDEX('Per Invoice'!U$2:U$501,$Y141)="","",INDEX('Per Invoice'!U$2:U$501,$Y141)))</f>
        <v/>
      </c>
      <c r="V141" s="7">
        <f>IF($Y141="","",IF(INDEX('Per Invoice'!V$2:V$501,$Y141)="","",INDEX('Per Invoice'!V$2:V$501,$Y141)))</f>
        <v/>
      </c>
      <c r="W141" s="7">
        <f>IF($Y141="","",IF(INDEX('Per Invoice'!W$2:W$501,$Y141)="","",INDEX('Per Invoice'!W$2:W$501,$Y141)))</f>
        <v/>
      </c>
      <c r="X141" s="7">
        <f>IF($Y141="","",IF(INDEX('Per Invoice'!X$2:X$501,$Y141)="","",INDEX('Per Invoice'!X$2:X$501,$Y141)))</f>
        <v/>
      </c>
      <c r="Y141" s="16">
        <f>IFERROR(MATCH(Settings!$C$29&amp;"|"&amp;ROWS($Y$2:$Y141),'Per Invoice'!$Z$2:$Z$501,0),"")</f>
        <v/>
      </c>
    </row>
    <row r="142">
      <c r="A142">
        <f>IF($Y142="","",IF(INDEX('Per Invoice'!A$2:A$501,$Y142)="","",INDEX('Per Invoice'!A$2:A$501,$Y142)))</f>
        <v/>
      </c>
      <c r="B142">
        <f>IF($Y142="","",IF(INDEX('Per Invoice'!B$2:B$501,$Y142)="","",INDEX('Per Invoice'!B$2:B$501,$Y142)))</f>
        <v/>
      </c>
      <c r="C142">
        <f>IF($Y142="","",IF(INDEX('Per Invoice'!C$2:C$501,$Y142)="","",INDEX('Per Invoice'!C$2:C$501,$Y142)))</f>
        <v/>
      </c>
      <c r="D142">
        <f>IF($Y142="","",IF(INDEX('Per Invoice'!D$2:D$501,$Y142)="","",INDEX('Per Invoice'!D$2:D$501,$Y142)))</f>
        <v/>
      </c>
      <c r="E142">
        <f>IF($Y142="","",IF(INDEX('Per Invoice'!E$2:E$501,$Y142)="","",INDEX('Per Invoice'!E$2:E$501,$Y142)))</f>
        <v/>
      </c>
      <c r="F142">
        <f>IF($Y142="","",IF(INDEX('Per Invoice'!F$2:F$501,$Y142)="","",INDEX('Per Invoice'!F$2:F$501,$Y142)))</f>
        <v/>
      </c>
      <c r="G142">
        <f>IF($Y142="","",IF(INDEX('Per Invoice'!G$2:G$501,$Y142)="","",INDEX('Per Invoice'!G$2:G$501,$Y142)))</f>
        <v/>
      </c>
      <c r="H142">
        <f>IF($Y142="","",IF(INDEX('Per Invoice'!H$2:H$501,$Y142)="","",INDEX('Per Invoice'!H$2:H$501,$Y142)))</f>
        <v/>
      </c>
      <c r="I142">
        <f>IF($Y142="","",IF(INDEX('Per Invoice'!I$2:I$501,$Y142)="","",INDEX('Per Invoice'!I$2:I$501,$Y142)))</f>
        <v/>
      </c>
      <c r="J142">
        <f>IF($Y142="","",IF(INDEX('Per Invoice'!J$2:J$501,$Y142)="","",INDEX('Per Invoice'!J$2:J$501,$Y142)))</f>
        <v/>
      </c>
      <c r="K142">
        <f>IF($Y142="","",IF(INDEX('Per Invoice'!K$2:K$501,$Y142)="","",INDEX('Per Invoice'!K$2:K$501,$Y142)))</f>
        <v/>
      </c>
      <c r="L142" s="7">
        <f>IF($Y142="","",IF(INDEX('Per Invoice'!L$2:L$501,$Y142)="","",INDEX('Per Invoice'!L$2:L$501,$Y142)))</f>
        <v/>
      </c>
      <c r="M142" s="14">
        <f>IF($Y142="","",IF(INDEX('Per Invoice'!M$2:M$501,$Y142)="","",INDEX('Per Invoice'!M$2:M$501,$Y142)))</f>
        <v/>
      </c>
      <c r="N142">
        <f>IF($Y142="","",IF(INDEX('Per Invoice'!N$2:N$501,$Y142)="","",INDEX('Per Invoice'!N$2:N$501,$Y142)))</f>
        <v/>
      </c>
      <c r="O142">
        <f>IF($Y142="","",IF(INDEX('Per Invoice'!O$2:O$501,$Y142)="","",INDEX('Per Invoice'!O$2:O$501,$Y142)))</f>
        <v/>
      </c>
      <c r="P142" s="7">
        <f>IF($Y142="","",IF(INDEX('Per Invoice'!P$2:P$501,$Y142)="","",INDEX('Per Invoice'!P$2:P$501,$Y142)))</f>
        <v/>
      </c>
      <c r="Q142" s="7">
        <f>IF($Y142="","",IF(INDEX('Per Invoice'!Q$2:Q$501,$Y142)="","",INDEX('Per Invoice'!Q$2:Q$501,$Y142)))</f>
        <v/>
      </c>
      <c r="R142">
        <f>IF($Y142="","",IF(INDEX('Per Invoice'!R$2:R$501,$Y142)="","",INDEX('Per Invoice'!R$2:R$501,$Y142)))</f>
        <v/>
      </c>
      <c r="S142" s="7">
        <f>IF($Y142="","",IF(INDEX('Per Invoice'!S$2:S$501,$Y142)="","",INDEX('Per Invoice'!S$2:S$501,$Y142)))</f>
        <v/>
      </c>
      <c r="T142" s="7">
        <f>IF($Y142="","",IF(INDEX('Per Invoice'!T$2:T$501,$Y142)="","",INDEX('Per Invoice'!T$2:T$501,$Y142)))</f>
        <v/>
      </c>
      <c r="U142" s="7">
        <f>IF($Y142="","",IF(INDEX('Per Invoice'!U$2:U$501,$Y142)="","",INDEX('Per Invoice'!U$2:U$501,$Y142)))</f>
        <v/>
      </c>
      <c r="V142" s="7">
        <f>IF($Y142="","",IF(INDEX('Per Invoice'!V$2:V$501,$Y142)="","",INDEX('Per Invoice'!V$2:V$501,$Y142)))</f>
        <v/>
      </c>
      <c r="W142" s="7">
        <f>IF($Y142="","",IF(INDEX('Per Invoice'!W$2:W$501,$Y142)="","",INDEX('Per Invoice'!W$2:W$501,$Y142)))</f>
        <v/>
      </c>
      <c r="X142" s="7">
        <f>IF($Y142="","",IF(INDEX('Per Invoice'!X$2:X$501,$Y142)="","",INDEX('Per Invoice'!X$2:X$501,$Y142)))</f>
        <v/>
      </c>
      <c r="Y142" s="16">
        <f>IFERROR(MATCH(Settings!$C$29&amp;"|"&amp;ROWS($Y$2:$Y142),'Per Invoice'!$Z$2:$Z$501,0),"")</f>
        <v/>
      </c>
    </row>
    <row r="143">
      <c r="A143">
        <f>IF($Y143="","",IF(INDEX('Per Invoice'!A$2:A$501,$Y143)="","",INDEX('Per Invoice'!A$2:A$501,$Y143)))</f>
        <v/>
      </c>
      <c r="B143">
        <f>IF($Y143="","",IF(INDEX('Per Invoice'!B$2:B$501,$Y143)="","",INDEX('Per Invoice'!B$2:B$501,$Y143)))</f>
        <v/>
      </c>
      <c r="C143">
        <f>IF($Y143="","",IF(INDEX('Per Invoice'!C$2:C$501,$Y143)="","",INDEX('Per Invoice'!C$2:C$501,$Y143)))</f>
        <v/>
      </c>
      <c r="D143">
        <f>IF($Y143="","",IF(INDEX('Per Invoice'!D$2:D$501,$Y143)="","",INDEX('Per Invoice'!D$2:D$501,$Y143)))</f>
        <v/>
      </c>
      <c r="E143">
        <f>IF($Y143="","",IF(INDEX('Per Invoice'!E$2:E$501,$Y143)="","",INDEX('Per Invoice'!E$2:E$501,$Y143)))</f>
        <v/>
      </c>
      <c r="F143">
        <f>IF($Y143="","",IF(INDEX('Per Invoice'!F$2:F$501,$Y143)="","",INDEX('Per Invoice'!F$2:F$501,$Y143)))</f>
        <v/>
      </c>
      <c r="G143">
        <f>IF($Y143="","",IF(INDEX('Per Invoice'!G$2:G$501,$Y143)="","",INDEX('Per Invoice'!G$2:G$501,$Y143)))</f>
        <v/>
      </c>
      <c r="H143">
        <f>IF($Y143="","",IF(INDEX('Per Invoice'!H$2:H$501,$Y143)="","",INDEX('Per Invoice'!H$2:H$501,$Y143)))</f>
        <v/>
      </c>
      <c r="I143">
        <f>IF($Y143="","",IF(INDEX('Per Invoice'!I$2:I$501,$Y143)="","",INDEX('Per Invoice'!I$2:I$501,$Y143)))</f>
        <v/>
      </c>
      <c r="J143">
        <f>IF($Y143="","",IF(INDEX('Per Invoice'!J$2:J$501,$Y143)="","",INDEX('Per Invoice'!J$2:J$501,$Y143)))</f>
        <v/>
      </c>
      <c r="K143">
        <f>IF($Y143="","",IF(INDEX('Per Invoice'!K$2:K$501,$Y143)="","",INDEX('Per Invoice'!K$2:K$501,$Y143)))</f>
        <v/>
      </c>
      <c r="L143" s="7">
        <f>IF($Y143="","",IF(INDEX('Per Invoice'!L$2:L$501,$Y143)="","",INDEX('Per Invoice'!L$2:L$501,$Y143)))</f>
        <v/>
      </c>
      <c r="M143" s="14">
        <f>IF($Y143="","",IF(INDEX('Per Invoice'!M$2:M$501,$Y143)="","",INDEX('Per Invoice'!M$2:M$501,$Y143)))</f>
        <v/>
      </c>
      <c r="N143">
        <f>IF($Y143="","",IF(INDEX('Per Invoice'!N$2:N$501,$Y143)="","",INDEX('Per Invoice'!N$2:N$501,$Y143)))</f>
        <v/>
      </c>
      <c r="O143">
        <f>IF($Y143="","",IF(INDEX('Per Invoice'!O$2:O$501,$Y143)="","",INDEX('Per Invoice'!O$2:O$501,$Y143)))</f>
        <v/>
      </c>
      <c r="P143" s="7">
        <f>IF($Y143="","",IF(INDEX('Per Invoice'!P$2:P$501,$Y143)="","",INDEX('Per Invoice'!P$2:P$501,$Y143)))</f>
        <v/>
      </c>
      <c r="Q143" s="7">
        <f>IF($Y143="","",IF(INDEX('Per Invoice'!Q$2:Q$501,$Y143)="","",INDEX('Per Invoice'!Q$2:Q$501,$Y143)))</f>
        <v/>
      </c>
      <c r="R143">
        <f>IF($Y143="","",IF(INDEX('Per Invoice'!R$2:R$501,$Y143)="","",INDEX('Per Invoice'!R$2:R$501,$Y143)))</f>
        <v/>
      </c>
      <c r="S143" s="7">
        <f>IF($Y143="","",IF(INDEX('Per Invoice'!S$2:S$501,$Y143)="","",INDEX('Per Invoice'!S$2:S$501,$Y143)))</f>
        <v/>
      </c>
      <c r="T143" s="7">
        <f>IF($Y143="","",IF(INDEX('Per Invoice'!T$2:T$501,$Y143)="","",INDEX('Per Invoice'!T$2:T$501,$Y143)))</f>
        <v/>
      </c>
      <c r="U143" s="7">
        <f>IF($Y143="","",IF(INDEX('Per Invoice'!U$2:U$501,$Y143)="","",INDEX('Per Invoice'!U$2:U$501,$Y143)))</f>
        <v/>
      </c>
      <c r="V143" s="7">
        <f>IF($Y143="","",IF(INDEX('Per Invoice'!V$2:V$501,$Y143)="","",INDEX('Per Invoice'!V$2:V$501,$Y143)))</f>
        <v/>
      </c>
      <c r="W143" s="7">
        <f>IF($Y143="","",IF(INDEX('Per Invoice'!W$2:W$501,$Y143)="","",INDEX('Per Invoice'!W$2:W$501,$Y143)))</f>
        <v/>
      </c>
      <c r="X143" s="7">
        <f>IF($Y143="","",IF(INDEX('Per Invoice'!X$2:X$501,$Y143)="","",INDEX('Per Invoice'!X$2:X$501,$Y143)))</f>
        <v/>
      </c>
      <c r="Y143" s="16">
        <f>IFERROR(MATCH(Settings!$C$29&amp;"|"&amp;ROWS($Y$2:$Y143),'Per Invoice'!$Z$2:$Z$501,0),"")</f>
        <v/>
      </c>
    </row>
    <row r="144">
      <c r="A144">
        <f>IF($Y144="","",IF(INDEX('Per Invoice'!A$2:A$501,$Y144)="","",INDEX('Per Invoice'!A$2:A$501,$Y144)))</f>
        <v/>
      </c>
      <c r="B144">
        <f>IF($Y144="","",IF(INDEX('Per Invoice'!B$2:B$501,$Y144)="","",INDEX('Per Invoice'!B$2:B$501,$Y144)))</f>
        <v/>
      </c>
      <c r="C144">
        <f>IF($Y144="","",IF(INDEX('Per Invoice'!C$2:C$501,$Y144)="","",INDEX('Per Invoice'!C$2:C$501,$Y144)))</f>
        <v/>
      </c>
      <c r="D144">
        <f>IF($Y144="","",IF(INDEX('Per Invoice'!D$2:D$501,$Y144)="","",INDEX('Per Invoice'!D$2:D$501,$Y144)))</f>
        <v/>
      </c>
      <c r="E144">
        <f>IF($Y144="","",IF(INDEX('Per Invoice'!E$2:E$501,$Y144)="","",INDEX('Per Invoice'!E$2:E$501,$Y144)))</f>
        <v/>
      </c>
      <c r="F144">
        <f>IF($Y144="","",IF(INDEX('Per Invoice'!F$2:F$501,$Y144)="","",INDEX('Per Invoice'!F$2:F$501,$Y144)))</f>
        <v/>
      </c>
      <c r="G144">
        <f>IF($Y144="","",IF(INDEX('Per Invoice'!G$2:G$501,$Y144)="","",INDEX('Per Invoice'!G$2:G$501,$Y144)))</f>
        <v/>
      </c>
      <c r="H144">
        <f>IF($Y144="","",IF(INDEX('Per Invoice'!H$2:H$501,$Y144)="","",INDEX('Per Invoice'!H$2:H$501,$Y144)))</f>
        <v/>
      </c>
      <c r="I144">
        <f>IF($Y144="","",IF(INDEX('Per Invoice'!I$2:I$501,$Y144)="","",INDEX('Per Invoice'!I$2:I$501,$Y144)))</f>
        <v/>
      </c>
      <c r="J144">
        <f>IF($Y144="","",IF(INDEX('Per Invoice'!J$2:J$501,$Y144)="","",INDEX('Per Invoice'!J$2:J$501,$Y144)))</f>
        <v/>
      </c>
      <c r="K144">
        <f>IF($Y144="","",IF(INDEX('Per Invoice'!K$2:K$501,$Y144)="","",INDEX('Per Invoice'!K$2:K$501,$Y144)))</f>
        <v/>
      </c>
      <c r="L144" s="7">
        <f>IF($Y144="","",IF(INDEX('Per Invoice'!L$2:L$501,$Y144)="","",INDEX('Per Invoice'!L$2:L$501,$Y144)))</f>
        <v/>
      </c>
      <c r="M144" s="14">
        <f>IF($Y144="","",IF(INDEX('Per Invoice'!M$2:M$501,$Y144)="","",INDEX('Per Invoice'!M$2:M$501,$Y144)))</f>
        <v/>
      </c>
      <c r="N144">
        <f>IF($Y144="","",IF(INDEX('Per Invoice'!N$2:N$501,$Y144)="","",INDEX('Per Invoice'!N$2:N$501,$Y144)))</f>
        <v/>
      </c>
      <c r="O144">
        <f>IF($Y144="","",IF(INDEX('Per Invoice'!O$2:O$501,$Y144)="","",INDEX('Per Invoice'!O$2:O$501,$Y144)))</f>
        <v/>
      </c>
      <c r="P144" s="7">
        <f>IF($Y144="","",IF(INDEX('Per Invoice'!P$2:P$501,$Y144)="","",INDEX('Per Invoice'!P$2:P$501,$Y144)))</f>
        <v/>
      </c>
      <c r="Q144" s="7">
        <f>IF($Y144="","",IF(INDEX('Per Invoice'!Q$2:Q$501,$Y144)="","",INDEX('Per Invoice'!Q$2:Q$501,$Y144)))</f>
        <v/>
      </c>
      <c r="R144">
        <f>IF($Y144="","",IF(INDEX('Per Invoice'!R$2:R$501,$Y144)="","",INDEX('Per Invoice'!R$2:R$501,$Y144)))</f>
        <v/>
      </c>
      <c r="S144" s="7">
        <f>IF($Y144="","",IF(INDEX('Per Invoice'!S$2:S$501,$Y144)="","",INDEX('Per Invoice'!S$2:S$501,$Y144)))</f>
        <v/>
      </c>
      <c r="T144" s="7">
        <f>IF($Y144="","",IF(INDEX('Per Invoice'!T$2:T$501,$Y144)="","",INDEX('Per Invoice'!T$2:T$501,$Y144)))</f>
        <v/>
      </c>
      <c r="U144" s="7">
        <f>IF($Y144="","",IF(INDEX('Per Invoice'!U$2:U$501,$Y144)="","",INDEX('Per Invoice'!U$2:U$501,$Y144)))</f>
        <v/>
      </c>
      <c r="V144" s="7">
        <f>IF($Y144="","",IF(INDEX('Per Invoice'!V$2:V$501,$Y144)="","",INDEX('Per Invoice'!V$2:V$501,$Y144)))</f>
        <v/>
      </c>
      <c r="W144" s="7">
        <f>IF($Y144="","",IF(INDEX('Per Invoice'!W$2:W$501,$Y144)="","",INDEX('Per Invoice'!W$2:W$501,$Y144)))</f>
        <v/>
      </c>
      <c r="X144" s="7">
        <f>IF($Y144="","",IF(INDEX('Per Invoice'!X$2:X$501,$Y144)="","",INDEX('Per Invoice'!X$2:X$501,$Y144)))</f>
        <v/>
      </c>
      <c r="Y144" s="16">
        <f>IFERROR(MATCH(Settings!$C$29&amp;"|"&amp;ROWS($Y$2:$Y144),'Per Invoice'!$Z$2:$Z$501,0),"")</f>
        <v/>
      </c>
    </row>
    <row r="145">
      <c r="A145">
        <f>IF($Y145="","",IF(INDEX('Per Invoice'!A$2:A$501,$Y145)="","",INDEX('Per Invoice'!A$2:A$501,$Y145)))</f>
        <v/>
      </c>
      <c r="B145">
        <f>IF($Y145="","",IF(INDEX('Per Invoice'!B$2:B$501,$Y145)="","",INDEX('Per Invoice'!B$2:B$501,$Y145)))</f>
        <v/>
      </c>
      <c r="C145">
        <f>IF($Y145="","",IF(INDEX('Per Invoice'!C$2:C$501,$Y145)="","",INDEX('Per Invoice'!C$2:C$501,$Y145)))</f>
        <v/>
      </c>
      <c r="D145">
        <f>IF($Y145="","",IF(INDEX('Per Invoice'!D$2:D$501,$Y145)="","",INDEX('Per Invoice'!D$2:D$501,$Y145)))</f>
        <v/>
      </c>
      <c r="E145">
        <f>IF($Y145="","",IF(INDEX('Per Invoice'!E$2:E$501,$Y145)="","",INDEX('Per Invoice'!E$2:E$501,$Y145)))</f>
        <v/>
      </c>
      <c r="F145">
        <f>IF($Y145="","",IF(INDEX('Per Invoice'!F$2:F$501,$Y145)="","",INDEX('Per Invoice'!F$2:F$501,$Y145)))</f>
        <v/>
      </c>
      <c r="G145">
        <f>IF($Y145="","",IF(INDEX('Per Invoice'!G$2:G$501,$Y145)="","",INDEX('Per Invoice'!G$2:G$501,$Y145)))</f>
        <v/>
      </c>
      <c r="H145">
        <f>IF($Y145="","",IF(INDEX('Per Invoice'!H$2:H$501,$Y145)="","",INDEX('Per Invoice'!H$2:H$501,$Y145)))</f>
        <v/>
      </c>
      <c r="I145">
        <f>IF($Y145="","",IF(INDEX('Per Invoice'!I$2:I$501,$Y145)="","",INDEX('Per Invoice'!I$2:I$501,$Y145)))</f>
        <v/>
      </c>
      <c r="J145">
        <f>IF($Y145="","",IF(INDEX('Per Invoice'!J$2:J$501,$Y145)="","",INDEX('Per Invoice'!J$2:J$501,$Y145)))</f>
        <v/>
      </c>
      <c r="K145">
        <f>IF($Y145="","",IF(INDEX('Per Invoice'!K$2:K$501,$Y145)="","",INDEX('Per Invoice'!K$2:K$501,$Y145)))</f>
        <v/>
      </c>
      <c r="L145" s="7">
        <f>IF($Y145="","",IF(INDEX('Per Invoice'!L$2:L$501,$Y145)="","",INDEX('Per Invoice'!L$2:L$501,$Y145)))</f>
        <v/>
      </c>
      <c r="M145" s="14">
        <f>IF($Y145="","",IF(INDEX('Per Invoice'!M$2:M$501,$Y145)="","",INDEX('Per Invoice'!M$2:M$501,$Y145)))</f>
        <v/>
      </c>
      <c r="N145">
        <f>IF($Y145="","",IF(INDEX('Per Invoice'!N$2:N$501,$Y145)="","",INDEX('Per Invoice'!N$2:N$501,$Y145)))</f>
        <v/>
      </c>
      <c r="O145">
        <f>IF($Y145="","",IF(INDEX('Per Invoice'!O$2:O$501,$Y145)="","",INDEX('Per Invoice'!O$2:O$501,$Y145)))</f>
        <v/>
      </c>
      <c r="P145" s="7">
        <f>IF($Y145="","",IF(INDEX('Per Invoice'!P$2:P$501,$Y145)="","",INDEX('Per Invoice'!P$2:P$501,$Y145)))</f>
        <v/>
      </c>
      <c r="Q145" s="7">
        <f>IF($Y145="","",IF(INDEX('Per Invoice'!Q$2:Q$501,$Y145)="","",INDEX('Per Invoice'!Q$2:Q$501,$Y145)))</f>
        <v/>
      </c>
      <c r="R145">
        <f>IF($Y145="","",IF(INDEX('Per Invoice'!R$2:R$501,$Y145)="","",INDEX('Per Invoice'!R$2:R$501,$Y145)))</f>
        <v/>
      </c>
      <c r="S145" s="7">
        <f>IF($Y145="","",IF(INDEX('Per Invoice'!S$2:S$501,$Y145)="","",INDEX('Per Invoice'!S$2:S$501,$Y145)))</f>
        <v/>
      </c>
      <c r="T145" s="7">
        <f>IF($Y145="","",IF(INDEX('Per Invoice'!T$2:T$501,$Y145)="","",INDEX('Per Invoice'!T$2:T$501,$Y145)))</f>
        <v/>
      </c>
      <c r="U145" s="7">
        <f>IF($Y145="","",IF(INDEX('Per Invoice'!U$2:U$501,$Y145)="","",INDEX('Per Invoice'!U$2:U$501,$Y145)))</f>
        <v/>
      </c>
      <c r="V145" s="7">
        <f>IF($Y145="","",IF(INDEX('Per Invoice'!V$2:V$501,$Y145)="","",INDEX('Per Invoice'!V$2:V$501,$Y145)))</f>
        <v/>
      </c>
      <c r="W145" s="7">
        <f>IF($Y145="","",IF(INDEX('Per Invoice'!W$2:W$501,$Y145)="","",INDEX('Per Invoice'!W$2:W$501,$Y145)))</f>
        <v/>
      </c>
      <c r="X145" s="7">
        <f>IF($Y145="","",IF(INDEX('Per Invoice'!X$2:X$501,$Y145)="","",INDEX('Per Invoice'!X$2:X$501,$Y145)))</f>
        <v/>
      </c>
      <c r="Y145" s="16">
        <f>IFERROR(MATCH(Settings!$C$29&amp;"|"&amp;ROWS($Y$2:$Y145),'Per Invoice'!$Z$2:$Z$501,0),"")</f>
        <v/>
      </c>
    </row>
    <row r="146">
      <c r="A146">
        <f>IF($Y146="","",IF(INDEX('Per Invoice'!A$2:A$501,$Y146)="","",INDEX('Per Invoice'!A$2:A$501,$Y146)))</f>
        <v/>
      </c>
      <c r="B146">
        <f>IF($Y146="","",IF(INDEX('Per Invoice'!B$2:B$501,$Y146)="","",INDEX('Per Invoice'!B$2:B$501,$Y146)))</f>
        <v/>
      </c>
      <c r="C146">
        <f>IF($Y146="","",IF(INDEX('Per Invoice'!C$2:C$501,$Y146)="","",INDEX('Per Invoice'!C$2:C$501,$Y146)))</f>
        <v/>
      </c>
      <c r="D146">
        <f>IF($Y146="","",IF(INDEX('Per Invoice'!D$2:D$501,$Y146)="","",INDEX('Per Invoice'!D$2:D$501,$Y146)))</f>
        <v/>
      </c>
      <c r="E146">
        <f>IF($Y146="","",IF(INDEX('Per Invoice'!E$2:E$501,$Y146)="","",INDEX('Per Invoice'!E$2:E$501,$Y146)))</f>
        <v/>
      </c>
      <c r="F146">
        <f>IF($Y146="","",IF(INDEX('Per Invoice'!F$2:F$501,$Y146)="","",INDEX('Per Invoice'!F$2:F$501,$Y146)))</f>
        <v/>
      </c>
      <c r="G146">
        <f>IF($Y146="","",IF(INDEX('Per Invoice'!G$2:G$501,$Y146)="","",INDEX('Per Invoice'!G$2:G$501,$Y146)))</f>
        <v/>
      </c>
      <c r="H146">
        <f>IF($Y146="","",IF(INDEX('Per Invoice'!H$2:H$501,$Y146)="","",INDEX('Per Invoice'!H$2:H$501,$Y146)))</f>
        <v/>
      </c>
      <c r="I146">
        <f>IF($Y146="","",IF(INDEX('Per Invoice'!I$2:I$501,$Y146)="","",INDEX('Per Invoice'!I$2:I$501,$Y146)))</f>
        <v/>
      </c>
      <c r="J146">
        <f>IF($Y146="","",IF(INDEX('Per Invoice'!J$2:J$501,$Y146)="","",INDEX('Per Invoice'!J$2:J$501,$Y146)))</f>
        <v/>
      </c>
      <c r="K146">
        <f>IF($Y146="","",IF(INDEX('Per Invoice'!K$2:K$501,$Y146)="","",INDEX('Per Invoice'!K$2:K$501,$Y146)))</f>
        <v/>
      </c>
      <c r="L146" s="7">
        <f>IF($Y146="","",IF(INDEX('Per Invoice'!L$2:L$501,$Y146)="","",INDEX('Per Invoice'!L$2:L$501,$Y146)))</f>
        <v/>
      </c>
      <c r="M146" s="14">
        <f>IF($Y146="","",IF(INDEX('Per Invoice'!M$2:M$501,$Y146)="","",INDEX('Per Invoice'!M$2:M$501,$Y146)))</f>
        <v/>
      </c>
      <c r="N146">
        <f>IF($Y146="","",IF(INDEX('Per Invoice'!N$2:N$501,$Y146)="","",INDEX('Per Invoice'!N$2:N$501,$Y146)))</f>
        <v/>
      </c>
      <c r="O146">
        <f>IF($Y146="","",IF(INDEX('Per Invoice'!O$2:O$501,$Y146)="","",INDEX('Per Invoice'!O$2:O$501,$Y146)))</f>
        <v/>
      </c>
      <c r="P146" s="7">
        <f>IF($Y146="","",IF(INDEX('Per Invoice'!P$2:P$501,$Y146)="","",INDEX('Per Invoice'!P$2:P$501,$Y146)))</f>
        <v/>
      </c>
      <c r="Q146" s="7">
        <f>IF($Y146="","",IF(INDEX('Per Invoice'!Q$2:Q$501,$Y146)="","",INDEX('Per Invoice'!Q$2:Q$501,$Y146)))</f>
        <v/>
      </c>
      <c r="R146">
        <f>IF($Y146="","",IF(INDEX('Per Invoice'!R$2:R$501,$Y146)="","",INDEX('Per Invoice'!R$2:R$501,$Y146)))</f>
        <v/>
      </c>
      <c r="S146" s="7">
        <f>IF($Y146="","",IF(INDEX('Per Invoice'!S$2:S$501,$Y146)="","",INDEX('Per Invoice'!S$2:S$501,$Y146)))</f>
        <v/>
      </c>
      <c r="T146" s="7">
        <f>IF($Y146="","",IF(INDEX('Per Invoice'!T$2:T$501,$Y146)="","",INDEX('Per Invoice'!T$2:T$501,$Y146)))</f>
        <v/>
      </c>
      <c r="U146" s="7">
        <f>IF($Y146="","",IF(INDEX('Per Invoice'!U$2:U$501,$Y146)="","",INDEX('Per Invoice'!U$2:U$501,$Y146)))</f>
        <v/>
      </c>
      <c r="V146" s="7">
        <f>IF($Y146="","",IF(INDEX('Per Invoice'!V$2:V$501,$Y146)="","",INDEX('Per Invoice'!V$2:V$501,$Y146)))</f>
        <v/>
      </c>
      <c r="W146" s="7">
        <f>IF($Y146="","",IF(INDEX('Per Invoice'!W$2:W$501,$Y146)="","",INDEX('Per Invoice'!W$2:W$501,$Y146)))</f>
        <v/>
      </c>
      <c r="X146" s="7">
        <f>IF($Y146="","",IF(INDEX('Per Invoice'!X$2:X$501,$Y146)="","",INDEX('Per Invoice'!X$2:X$501,$Y146)))</f>
        <v/>
      </c>
      <c r="Y146" s="16">
        <f>IFERROR(MATCH(Settings!$C$29&amp;"|"&amp;ROWS($Y$2:$Y146),'Per Invoice'!$Z$2:$Z$501,0),"")</f>
        <v/>
      </c>
    </row>
    <row r="147">
      <c r="A147">
        <f>IF($Y147="","",IF(INDEX('Per Invoice'!A$2:A$501,$Y147)="","",INDEX('Per Invoice'!A$2:A$501,$Y147)))</f>
        <v/>
      </c>
      <c r="B147">
        <f>IF($Y147="","",IF(INDEX('Per Invoice'!B$2:B$501,$Y147)="","",INDEX('Per Invoice'!B$2:B$501,$Y147)))</f>
        <v/>
      </c>
      <c r="C147">
        <f>IF($Y147="","",IF(INDEX('Per Invoice'!C$2:C$501,$Y147)="","",INDEX('Per Invoice'!C$2:C$501,$Y147)))</f>
        <v/>
      </c>
      <c r="D147">
        <f>IF($Y147="","",IF(INDEX('Per Invoice'!D$2:D$501,$Y147)="","",INDEX('Per Invoice'!D$2:D$501,$Y147)))</f>
        <v/>
      </c>
      <c r="E147">
        <f>IF($Y147="","",IF(INDEX('Per Invoice'!E$2:E$501,$Y147)="","",INDEX('Per Invoice'!E$2:E$501,$Y147)))</f>
        <v/>
      </c>
      <c r="F147">
        <f>IF($Y147="","",IF(INDEX('Per Invoice'!F$2:F$501,$Y147)="","",INDEX('Per Invoice'!F$2:F$501,$Y147)))</f>
        <v/>
      </c>
      <c r="G147">
        <f>IF($Y147="","",IF(INDEX('Per Invoice'!G$2:G$501,$Y147)="","",INDEX('Per Invoice'!G$2:G$501,$Y147)))</f>
        <v/>
      </c>
      <c r="H147">
        <f>IF($Y147="","",IF(INDEX('Per Invoice'!H$2:H$501,$Y147)="","",INDEX('Per Invoice'!H$2:H$501,$Y147)))</f>
        <v/>
      </c>
      <c r="I147">
        <f>IF($Y147="","",IF(INDEX('Per Invoice'!I$2:I$501,$Y147)="","",INDEX('Per Invoice'!I$2:I$501,$Y147)))</f>
        <v/>
      </c>
      <c r="J147">
        <f>IF($Y147="","",IF(INDEX('Per Invoice'!J$2:J$501,$Y147)="","",INDEX('Per Invoice'!J$2:J$501,$Y147)))</f>
        <v/>
      </c>
      <c r="K147">
        <f>IF($Y147="","",IF(INDEX('Per Invoice'!K$2:K$501,$Y147)="","",INDEX('Per Invoice'!K$2:K$501,$Y147)))</f>
        <v/>
      </c>
      <c r="L147" s="7">
        <f>IF($Y147="","",IF(INDEX('Per Invoice'!L$2:L$501,$Y147)="","",INDEX('Per Invoice'!L$2:L$501,$Y147)))</f>
        <v/>
      </c>
      <c r="M147" s="14">
        <f>IF($Y147="","",IF(INDEX('Per Invoice'!M$2:M$501,$Y147)="","",INDEX('Per Invoice'!M$2:M$501,$Y147)))</f>
        <v/>
      </c>
      <c r="N147">
        <f>IF($Y147="","",IF(INDEX('Per Invoice'!N$2:N$501,$Y147)="","",INDEX('Per Invoice'!N$2:N$501,$Y147)))</f>
        <v/>
      </c>
      <c r="O147">
        <f>IF($Y147="","",IF(INDEX('Per Invoice'!O$2:O$501,$Y147)="","",INDEX('Per Invoice'!O$2:O$501,$Y147)))</f>
        <v/>
      </c>
      <c r="P147" s="7">
        <f>IF($Y147="","",IF(INDEX('Per Invoice'!P$2:P$501,$Y147)="","",INDEX('Per Invoice'!P$2:P$501,$Y147)))</f>
        <v/>
      </c>
      <c r="Q147" s="7">
        <f>IF($Y147="","",IF(INDEX('Per Invoice'!Q$2:Q$501,$Y147)="","",INDEX('Per Invoice'!Q$2:Q$501,$Y147)))</f>
        <v/>
      </c>
      <c r="R147">
        <f>IF($Y147="","",IF(INDEX('Per Invoice'!R$2:R$501,$Y147)="","",INDEX('Per Invoice'!R$2:R$501,$Y147)))</f>
        <v/>
      </c>
      <c r="S147" s="7">
        <f>IF($Y147="","",IF(INDEX('Per Invoice'!S$2:S$501,$Y147)="","",INDEX('Per Invoice'!S$2:S$501,$Y147)))</f>
        <v/>
      </c>
      <c r="T147" s="7">
        <f>IF($Y147="","",IF(INDEX('Per Invoice'!T$2:T$501,$Y147)="","",INDEX('Per Invoice'!T$2:T$501,$Y147)))</f>
        <v/>
      </c>
      <c r="U147" s="7">
        <f>IF($Y147="","",IF(INDEX('Per Invoice'!U$2:U$501,$Y147)="","",INDEX('Per Invoice'!U$2:U$501,$Y147)))</f>
        <v/>
      </c>
      <c r="V147" s="7">
        <f>IF($Y147="","",IF(INDEX('Per Invoice'!V$2:V$501,$Y147)="","",INDEX('Per Invoice'!V$2:V$501,$Y147)))</f>
        <v/>
      </c>
      <c r="W147" s="7">
        <f>IF($Y147="","",IF(INDEX('Per Invoice'!W$2:W$501,$Y147)="","",INDEX('Per Invoice'!W$2:W$501,$Y147)))</f>
        <v/>
      </c>
      <c r="X147" s="7">
        <f>IF($Y147="","",IF(INDEX('Per Invoice'!X$2:X$501,$Y147)="","",INDEX('Per Invoice'!X$2:X$501,$Y147)))</f>
        <v/>
      </c>
      <c r="Y147" s="16">
        <f>IFERROR(MATCH(Settings!$C$29&amp;"|"&amp;ROWS($Y$2:$Y147),'Per Invoice'!$Z$2:$Z$501,0),"")</f>
        <v/>
      </c>
    </row>
    <row r="148">
      <c r="A148">
        <f>IF($Y148="","",IF(INDEX('Per Invoice'!A$2:A$501,$Y148)="","",INDEX('Per Invoice'!A$2:A$501,$Y148)))</f>
        <v/>
      </c>
      <c r="B148">
        <f>IF($Y148="","",IF(INDEX('Per Invoice'!B$2:B$501,$Y148)="","",INDEX('Per Invoice'!B$2:B$501,$Y148)))</f>
        <v/>
      </c>
      <c r="C148">
        <f>IF($Y148="","",IF(INDEX('Per Invoice'!C$2:C$501,$Y148)="","",INDEX('Per Invoice'!C$2:C$501,$Y148)))</f>
        <v/>
      </c>
      <c r="D148">
        <f>IF($Y148="","",IF(INDEX('Per Invoice'!D$2:D$501,$Y148)="","",INDEX('Per Invoice'!D$2:D$501,$Y148)))</f>
        <v/>
      </c>
      <c r="E148">
        <f>IF($Y148="","",IF(INDEX('Per Invoice'!E$2:E$501,$Y148)="","",INDEX('Per Invoice'!E$2:E$501,$Y148)))</f>
        <v/>
      </c>
      <c r="F148">
        <f>IF($Y148="","",IF(INDEX('Per Invoice'!F$2:F$501,$Y148)="","",INDEX('Per Invoice'!F$2:F$501,$Y148)))</f>
        <v/>
      </c>
      <c r="G148">
        <f>IF($Y148="","",IF(INDEX('Per Invoice'!G$2:G$501,$Y148)="","",INDEX('Per Invoice'!G$2:G$501,$Y148)))</f>
        <v/>
      </c>
      <c r="H148">
        <f>IF($Y148="","",IF(INDEX('Per Invoice'!H$2:H$501,$Y148)="","",INDEX('Per Invoice'!H$2:H$501,$Y148)))</f>
        <v/>
      </c>
      <c r="I148">
        <f>IF($Y148="","",IF(INDEX('Per Invoice'!I$2:I$501,$Y148)="","",INDEX('Per Invoice'!I$2:I$501,$Y148)))</f>
        <v/>
      </c>
      <c r="J148">
        <f>IF($Y148="","",IF(INDEX('Per Invoice'!J$2:J$501,$Y148)="","",INDEX('Per Invoice'!J$2:J$501,$Y148)))</f>
        <v/>
      </c>
      <c r="K148">
        <f>IF($Y148="","",IF(INDEX('Per Invoice'!K$2:K$501,$Y148)="","",INDEX('Per Invoice'!K$2:K$501,$Y148)))</f>
        <v/>
      </c>
      <c r="L148" s="7">
        <f>IF($Y148="","",IF(INDEX('Per Invoice'!L$2:L$501,$Y148)="","",INDEX('Per Invoice'!L$2:L$501,$Y148)))</f>
        <v/>
      </c>
      <c r="M148" s="14">
        <f>IF($Y148="","",IF(INDEX('Per Invoice'!M$2:M$501,$Y148)="","",INDEX('Per Invoice'!M$2:M$501,$Y148)))</f>
        <v/>
      </c>
      <c r="N148">
        <f>IF($Y148="","",IF(INDEX('Per Invoice'!N$2:N$501,$Y148)="","",INDEX('Per Invoice'!N$2:N$501,$Y148)))</f>
        <v/>
      </c>
      <c r="O148">
        <f>IF($Y148="","",IF(INDEX('Per Invoice'!O$2:O$501,$Y148)="","",INDEX('Per Invoice'!O$2:O$501,$Y148)))</f>
        <v/>
      </c>
      <c r="P148" s="7">
        <f>IF($Y148="","",IF(INDEX('Per Invoice'!P$2:P$501,$Y148)="","",INDEX('Per Invoice'!P$2:P$501,$Y148)))</f>
        <v/>
      </c>
      <c r="Q148" s="7">
        <f>IF($Y148="","",IF(INDEX('Per Invoice'!Q$2:Q$501,$Y148)="","",INDEX('Per Invoice'!Q$2:Q$501,$Y148)))</f>
        <v/>
      </c>
      <c r="R148">
        <f>IF($Y148="","",IF(INDEX('Per Invoice'!R$2:R$501,$Y148)="","",INDEX('Per Invoice'!R$2:R$501,$Y148)))</f>
        <v/>
      </c>
      <c r="S148" s="7">
        <f>IF($Y148="","",IF(INDEX('Per Invoice'!S$2:S$501,$Y148)="","",INDEX('Per Invoice'!S$2:S$501,$Y148)))</f>
        <v/>
      </c>
      <c r="T148" s="7">
        <f>IF($Y148="","",IF(INDEX('Per Invoice'!T$2:T$501,$Y148)="","",INDEX('Per Invoice'!T$2:T$501,$Y148)))</f>
        <v/>
      </c>
      <c r="U148" s="7">
        <f>IF($Y148="","",IF(INDEX('Per Invoice'!U$2:U$501,$Y148)="","",INDEX('Per Invoice'!U$2:U$501,$Y148)))</f>
        <v/>
      </c>
      <c r="V148" s="7">
        <f>IF($Y148="","",IF(INDEX('Per Invoice'!V$2:V$501,$Y148)="","",INDEX('Per Invoice'!V$2:V$501,$Y148)))</f>
        <v/>
      </c>
      <c r="W148" s="7">
        <f>IF($Y148="","",IF(INDEX('Per Invoice'!W$2:W$501,$Y148)="","",INDEX('Per Invoice'!W$2:W$501,$Y148)))</f>
        <v/>
      </c>
      <c r="X148" s="7">
        <f>IF($Y148="","",IF(INDEX('Per Invoice'!X$2:X$501,$Y148)="","",INDEX('Per Invoice'!X$2:X$501,$Y148)))</f>
        <v/>
      </c>
      <c r="Y148" s="16">
        <f>IFERROR(MATCH(Settings!$C$29&amp;"|"&amp;ROWS($Y$2:$Y148),'Per Invoice'!$Z$2:$Z$501,0),"")</f>
        <v/>
      </c>
    </row>
    <row r="149">
      <c r="A149">
        <f>IF($Y149="","",IF(INDEX('Per Invoice'!A$2:A$501,$Y149)="","",INDEX('Per Invoice'!A$2:A$501,$Y149)))</f>
        <v/>
      </c>
      <c r="B149">
        <f>IF($Y149="","",IF(INDEX('Per Invoice'!B$2:B$501,$Y149)="","",INDEX('Per Invoice'!B$2:B$501,$Y149)))</f>
        <v/>
      </c>
      <c r="C149">
        <f>IF($Y149="","",IF(INDEX('Per Invoice'!C$2:C$501,$Y149)="","",INDEX('Per Invoice'!C$2:C$501,$Y149)))</f>
        <v/>
      </c>
      <c r="D149">
        <f>IF($Y149="","",IF(INDEX('Per Invoice'!D$2:D$501,$Y149)="","",INDEX('Per Invoice'!D$2:D$501,$Y149)))</f>
        <v/>
      </c>
      <c r="E149">
        <f>IF($Y149="","",IF(INDEX('Per Invoice'!E$2:E$501,$Y149)="","",INDEX('Per Invoice'!E$2:E$501,$Y149)))</f>
        <v/>
      </c>
      <c r="F149">
        <f>IF($Y149="","",IF(INDEX('Per Invoice'!F$2:F$501,$Y149)="","",INDEX('Per Invoice'!F$2:F$501,$Y149)))</f>
        <v/>
      </c>
      <c r="G149">
        <f>IF($Y149="","",IF(INDEX('Per Invoice'!G$2:G$501,$Y149)="","",INDEX('Per Invoice'!G$2:G$501,$Y149)))</f>
        <v/>
      </c>
      <c r="H149">
        <f>IF($Y149="","",IF(INDEX('Per Invoice'!H$2:H$501,$Y149)="","",INDEX('Per Invoice'!H$2:H$501,$Y149)))</f>
        <v/>
      </c>
      <c r="I149">
        <f>IF($Y149="","",IF(INDEX('Per Invoice'!I$2:I$501,$Y149)="","",INDEX('Per Invoice'!I$2:I$501,$Y149)))</f>
        <v/>
      </c>
      <c r="J149">
        <f>IF($Y149="","",IF(INDEX('Per Invoice'!J$2:J$501,$Y149)="","",INDEX('Per Invoice'!J$2:J$501,$Y149)))</f>
        <v/>
      </c>
      <c r="K149">
        <f>IF($Y149="","",IF(INDEX('Per Invoice'!K$2:K$501,$Y149)="","",INDEX('Per Invoice'!K$2:K$501,$Y149)))</f>
        <v/>
      </c>
      <c r="L149" s="7">
        <f>IF($Y149="","",IF(INDEX('Per Invoice'!L$2:L$501,$Y149)="","",INDEX('Per Invoice'!L$2:L$501,$Y149)))</f>
        <v/>
      </c>
      <c r="M149" s="14">
        <f>IF($Y149="","",IF(INDEX('Per Invoice'!M$2:M$501,$Y149)="","",INDEX('Per Invoice'!M$2:M$501,$Y149)))</f>
        <v/>
      </c>
      <c r="N149">
        <f>IF($Y149="","",IF(INDEX('Per Invoice'!N$2:N$501,$Y149)="","",INDEX('Per Invoice'!N$2:N$501,$Y149)))</f>
        <v/>
      </c>
      <c r="O149">
        <f>IF($Y149="","",IF(INDEX('Per Invoice'!O$2:O$501,$Y149)="","",INDEX('Per Invoice'!O$2:O$501,$Y149)))</f>
        <v/>
      </c>
      <c r="P149" s="7">
        <f>IF($Y149="","",IF(INDEX('Per Invoice'!P$2:P$501,$Y149)="","",INDEX('Per Invoice'!P$2:P$501,$Y149)))</f>
        <v/>
      </c>
      <c r="Q149" s="7">
        <f>IF($Y149="","",IF(INDEX('Per Invoice'!Q$2:Q$501,$Y149)="","",INDEX('Per Invoice'!Q$2:Q$501,$Y149)))</f>
        <v/>
      </c>
      <c r="R149">
        <f>IF($Y149="","",IF(INDEX('Per Invoice'!R$2:R$501,$Y149)="","",INDEX('Per Invoice'!R$2:R$501,$Y149)))</f>
        <v/>
      </c>
      <c r="S149" s="7">
        <f>IF($Y149="","",IF(INDEX('Per Invoice'!S$2:S$501,$Y149)="","",INDEX('Per Invoice'!S$2:S$501,$Y149)))</f>
        <v/>
      </c>
      <c r="T149" s="7">
        <f>IF($Y149="","",IF(INDEX('Per Invoice'!T$2:T$501,$Y149)="","",INDEX('Per Invoice'!T$2:T$501,$Y149)))</f>
        <v/>
      </c>
      <c r="U149" s="7">
        <f>IF($Y149="","",IF(INDEX('Per Invoice'!U$2:U$501,$Y149)="","",INDEX('Per Invoice'!U$2:U$501,$Y149)))</f>
        <v/>
      </c>
      <c r="V149" s="7">
        <f>IF($Y149="","",IF(INDEX('Per Invoice'!V$2:V$501,$Y149)="","",INDEX('Per Invoice'!V$2:V$501,$Y149)))</f>
        <v/>
      </c>
      <c r="W149" s="7">
        <f>IF($Y149="","",IF(INDEX('Per Invoice'!W$2:W$501,$Y149)="","",INDEX('Per Invoice'!W$2:W$501,$Y149)))</f>
        <v/>
      </c>
      <c r="X149" s="7">
        <f>IF($Y149="","",IF(INDEX('Per Invoice'!X$2:X$501,$Y149)="","",INDEX('Per Invoice'!X$2:X$501,$Y149)))</f>
        <v/>
      </c>
      <c r="Y149" s="16">
        <f>IFERROR(MATCH(Settings!$C$29&amp;"|"&amp;ROWS($Y$2:$Y149),'Per Invoice'!$Z$2:$Z$501,0),"")</f>
        <v/>
      </c>
    </row>
    <row r="150">
      <c r="A150">
        <f>IF($Y150="","",IF(INDEX('Per Invoice'!A$2:A$501,$Y150)="","",INDEX('Per Invoice'!A$2:A$501,$Y150)))</f>
        <v/>
      </c>
      <c r="B150">
        <f>IF($Y150="","",IF(INDEX('Per Invoice'!B$2:B$501,$Y150)="","",INDEX('Per Invoice'!B$2:B$501,$Y150)))</f>
        <v/>
      </c>
      <c r="C150">
        <f>IF($Y150="","",IF(INDEX('Per Invoice'!C$2:C$501,$Y150)="","",INDEX('Per Invoice'!C$2:C$501,$Y150)))</f>
        <v/>
      </c>
      <c r="D150">
        <f>IF($Y150="","",IF(INDEX('Per Invoice'!D$2:D$501,$Y150)="","",INDEX('Per Invoice'!D$2:D$501,$Y150)))</f>
        <v/>
      </c>
      <c r="E150">
        <f>IF($Y150="","",IF(INDEX('Per Invoice'!E$2:E$501,$Y150)="","",INDEX('Per Invoice'!E$2:E$501,$Y150)))</f>
        <v/>
      </c>
      <c r="F150">
        <f>IF($Y150="","",IF(INDEX('Per Invoice'!F$2:F$501,$Y150)="","",INDEX('Per Invoice'!F$2:F$501,$Y150)))</f>
        <v/>
      </c>
      <c r="G150">
        <f>IF($Y150="","",IF(INDEX('Per Invoice'!G$2:G$501,$Y150)="","",INDEX('Per Invoice'!G$2:G$501,$Y150)))</f>
        <v/>
      </c>
      <c r="H150">
        <f>IF($Y150="","",IF(INDEX('Per Invoice'!H$2:H$501,$Y150)="","",INDEX('Per Invoice'!H$2:H$501,$Y150)))</f>
        <v/>
      </c>
      <c r="I150">
        <f>IF($Y150="","",IF(INDEX('Per Invoice'!I$2:I$501,$Y150)="","",INDEX('Per Invoice'!I$2:I$501,$Y150)))</f>
        <v/>
      </c>
      <c r="J150">
        <f>IF($Y150="","",IF(INDEX('Per Invoice'!J$2:J$501,$Y150)="","",INDEX('Per Invoice'!J$2:J$501,$Y150)))</f>
        <v/>
      </c>
      <c r="K150">
        <f>IF($Y150="","",IF(INDEX('Per Invoice'!K$2:K$501,$Y150)="","",INDEX('Per Invoice'!K$2:K$501,$Y150)))</f>
        <v/>
      </c>
      <c r="L150" s="7">
        <f>IF($Y150="","",IF(INDEX('Per Invoice'!L$2:L$501,$Y150)="","",INDEX('Per Invoice'!L$2:L$501,$Y150)))</f>
        <v/>
      </c>
      <c r="M150" s="14">
        <f>IF($Y150="","",IF(INDEX('Per Invoice'!M$2:M$501,$Y150)="","",INDEX('Per Invoice'!M$2:M$501,$Y150)))</f>
        <v/>
      </c>
      <c r="N150">
        <f>IF($Y150="","",IF(INDEX('Per Invoice'!N$2:N$501,$Y150)="","",INDEX('Per Invoice'!N$2:N$501,$Y150)))</f>
        <v/>
      </c>
      <c r="O150">
        <f>IF($Y150="","",IF(INDEX('Per Invoice'!O$2:O$501,$Y150)="","",INDEX('Per Invoice'!O$2:O$501,$Y150)))</f>
        <v/>
      </c>
      <c r="P150" s="7">
        <f>IF($Y150="","",IF(INDEX('Per Invoice'!P$2:P$501,$Y150)="","",INDEX('Per Invoice'!P$2:P$501,$Y150)))</f>
        <v/>
      </c>
      <c r="Q150" s="7">
        <f>IF($Y150="","",IF(INDEX('Per Invoice'!Q$2:Q$501,$Y150)="","",INDEX('Per Invoice'!Q$2:Q$501,$Y150)))</f>
        <v/>
      </c>
      <c r="R150">
        <f>IF($Y150="","",IF(INDEX('Per Invoice'!R$2:R$501,$Y150)="","",INDEX('Per Invoice'!R$2:R$501,$Y150)))</f>
        <v/>
      </c>
      <c r="S150" s="7">
        <f>IF($Y150="","",IF(INDEX('Per Invoice'!S$2:S$501,$Y150)="","",INDEX('Per Invoice'!S$2:S$501,$Y150)))</f>
        <v/>
      </c>
      <c r="T150" s="7">
        <f>IF($Y150="","",IF(INDEX('Per Invoice'!T$2:T$501,$Y150)="","",INDEX('Per Invoice'!T$2:T$501,$Y150)))</f>
        <v/>
      </c>
      <c r="U150" s="7">
        <f>IF($Y150="","",IF(INDEX('Per Invoice'!U$2:U$501,$Y150)="","",INDEX('Per Invoice'!U$2:U$501,$Y150)))</f>
        <v/>
      </c>
      <c r="V150" s="7">
        <f>IF($Y150="","",IF(INDEX('Per Invoice'!V$2:V$501,$Y150)="","",INDEX('Per Invoice'!V$2:V$501,$Y150)))</f>
        <v/>
      </c>
      <c r="W150" s="7">
        <f>IF($Y150="","",IF(INDEX('Per Invoice'!W$2:W$501,$Y150)="","",INDEX('Per Invoice'!W$2:W$501,$Y150)))</f>
        <v/>
      </c>
      <c r="X150" s="7">
        <f>IF($Y150="","",IF(INDEX('Per Invoice'!X$2:X$501,$Y150)="","",INDEX('Per Invoice'!X$2:X$501,$Y150)))</f>
        <v/>
      </c>
      <c r="Y150" s="16">
        <f>IFERROR(MATCH(Settings!$C$29&amp;"|"&amp;ROWS($Y$2:$Y150),'Per Invoice'!$Z$2:$Z$501,0),"")</f>
        <v/>
      </c>
    </row>
    <row r="151">
      <c r="A151">
        <f>IF($Y151="","",IF(INDEX('Per Invoice'!A$2:A$501,$Y151)="","",INDEX('Per Invoice'!A$2:A$501,$Y151)))</f>
        <v/>
      </c>
      <c r="B151">
        <f>IF($Y151="","",IF(INDEX('Per Invoice'!B$2:B$501,$Y151)="","",INDEX('Per Invoice'!B$2:B$501,$Y151)))</f>
        <v/>
      </c>
      <c r="C151">
        <f>IF($Y151="","",IF(INDEX('Per Invoice'!C$2:C$501,$Y151)="","",INDEX('Per Invoice'!C$2:C$501,$Y151)))</f>
        <v/>
      </c>
      <c r="D151">
        <f>IF($Y151="","",IF(INDEX('Per Invoice'!D$2:D$501,$Y151)="","",INDEX('Per Invoice'!D$2:D$501,$Y151)))</f>
        <v/>
      </c>
      <c r="E151">
        <f>IF($Y151="","",IF(INDEX('Per Invoice'!E$2:E$501,$Y151)="","",INDEX('Per Invoice'!E$2:E$501,$Y151)))</f>
        <v/>
      </c>
      <c r="F151">
        <f>IF($Y151="","",IF(INDEX('Per Invoice'!F$2:F$501,$Y151)="","",INDEX('Per Invoice'!F$2:F$501,$Y151)))</f>
        <v/>
      </c>
      <c r="G151">
        <f>IF($Y151="","",IF(INDEX('Per Invoice'!G$2:G$501,$Y151)="","",INDEX('Per Invoice'!G$2:G$501,$Y151)))</f>
        <v/>
      </c>
      <c r="H151">
        <f>IF($Y151="","",IF(INDEX('Per Invoice'!H$2:H$501,$Y151)="","",INDEX('Per Invoice'!H$2:H$501,$Y151)))</f>
        <v/>
      </c>
      <c r="I151">
        <f>IF($Y151="","",IF(INDEX('Per Invoice'!I$2:I$501,$Y151)="","",INDEX('Per Invoice'!I$2:I$501,$Y151)))</f>
        <v/>
      </c>
      <c r="J151">
        <f>IF($Y151="","",IF(INDEX('Per Invoice'!J$2:J$501,$Y151)="","",INDEX('Per Invoice'!J$2:J$501,$Y151)))</f>
        <v/>
      </c>
      <c r="K151">
        <f>IF($Y151="","",IF(INDEX('Per Invoice'!K$2:K$501,$Y151)="","",INDEX('Per Invoice'!K$2:K$501,$Y151)))</f>
        <v/>
      </c>
      <c r="L151" s="7">
        <f>IF($Y151="","",IF(INDEX('Per Invoice'!L$2:L$501,$Y151)="","",INDEX('Per Invoice'!L$2:L$501,$Y151)))</f>
        <v/>
      </c>
      <c r="M151" s="14">
        <f>IF($Y151="","",IF(INDEX('Per Invoice'!M$2:M$501,$Y151)="","",INDEX('Per Invoice'!M$2:M$501,$Y151)))</f>
        <v/>
      </c>
      <c r="N151">
        <f>IF($Y151="","",IF(INDEX('Per Invoice'!N$2:N$501,$Y151)="","",INDEX('Per Invoice'!N$2:N$501,$Y151)))</f>
        <v/>
      </c>
      <c r="O151">
        <f>IF($Y151="","",IF(INDEX('Per Invoice'!O$2:O$501,$Y151)="","",INDEX('Per Invoice'!O$2:O$501,$Y151)))</f>
        <v/>
      </c>
      <c r="P151" s="7">
        <f>IF($Y151="","",IF(INDEX('Per Invoice'!P$2:P$501,$Y151)="","",INDEX('Per Invoice'!P$2:P$501,$Y151)))</f>
        <v/>
      </c>
      <c r="Q151" s="7">
        <f>IF($Y151="","",IF(INDEX('Per Invoice'!Q$2:Q$501,$Y151)="","",INDEX('Per Invoice'!Q$2:Q$501,$Y151)))</f>
        <v/>
      </c>
      <c r="R151">
        <f>IF($Y151="","",IF(INDEX('Per Invoice'!R$2:R$501,$Y151)="","",INDEX('Per Invoice'!R$2:R$501,$Y151)))</f>
        <v/>
      </c>
      <c r="S151" s="7">
        <f>IF($Y151="","",IF(INDEX('Per Invoice'!S$2:S$501,$Y151)="","",INDEX('Per Invoice'!S$2:S$501,$Y151)))</f>
        <v/>
      </c>
      <c r="T151" s="7">
        <f>IF($Y151="","",IF(INDEX('Per Invoice'!T$2:T$501,$Y151)="","",INDEX('Per Invoice'!T$2:T$501,$Y151)))</f>
        <v/>
      </c>
      <c r="U151" s="7">
        <f>IF($Y151="","",IF(INDEX('Per Invoice'!U$2:U$501,$Y151)="","",INDEX('Per Invoice'!U$2:U$501,$Y151)))</f>
        <v/>
      </c>
      <c r="V151" s="7">
        <f>IF($Y151="","",IF(INDEX('Per Invoice'!V$2:V$501,$Y151)="","",INDEX('Per Invoice'!V$2:V$501,$Y151)))</f>
        <v/>
      </c>
      <c r="W151" s="7">
        <f>IF($Y151="","",IF(INDEX('Per Invoice'!W$2:W$501,$Y151)="","",INDEX('Per Invoice'!W$2:W$501,$Y151)))</f>
        <v/>
      </c>
      <c r="X151" s="7">
        <f>IF($Y151="","",IF(INDEX('Per Invoice'!X$2:X$501,$Y151)="","",INDEX('Per Invoice'!X$2:X$501,$Y151)))</f>
        <v/>
      </c>
      <c r="Y151" s="16">
        <f>IFERROR(MATCH(Settings!$C$29&amp;"|"&amp;ROWS($Y$2:$Y151),'Per Invoice'!$Z$2:$Z$501,0),"")</f>
        <v/>
      </c>
    </row>
    <row r="152">
      <c r="A152">
        <f>IF($Y152="","",IF(INDEX('Per Invoice'!A$2:A$501,$Y152)="","",INDEX('Per Invoice'!A$2:A$501,$Y152)))</f>
        <v/>
      </c>
      <c r="B152">
        <f>IF($Y152="","",IF(INDEX('Per Invoice'!B$2:B$501,$Y152)="","",INDEX('Per Invoice'!B$2:B$501,$Y152)))</f>
        <v/>
      </c>
      <c r="C152">
        <f>IF($Y152="","",IF(INDEX('Per Invoice'!C$2:C$501,$Y152)="","",INDEX('Per Invoice'!C$2:C$501,$Y152)))</f>
        <v/>
      </c>
      <c r="D152">
        <f>IF($Y152="","",IF(INDEX('Per Invoice'!D$2:D$501,$Y152)="","",INDEX('Per Invoice'!D$2:D$501,$Y152)))</f>
        <v/>
      </c>
      <c r="E152">
        <f>IF($Y152="","",IF(INDEX('Per Invoice'!E$2:E$501,$Y152)="","",INDEX('Per Invoice'!E$2:E$501,$Y152)))</f>
        <v/>
      </c>
      <c r="F152">
        <f>IF($Y152="","",IF(INDEX('Per Invoice'!F$2:F$501,$Y152)="","",INDEX('Per Invoice'!F$2:F$501,$Y152)))</f>
        <v/>
      </c>
      <c r="G152">
        <f>IF($Y152="","",IF(INDEX('Per Invoice'!G$2:G$501,$Y152)="","",INDEX('Per Invoice'!G$2:G$501,$Y152)))</f>
        <v/>
      </c>
      <c r="H152">
        <f>IF($Y152="","",IF(INDEX('Per Invoice'!H$2:H$501,$Y152)="","",INDEX('Per Invoice'!H$2:H$501,$Y152)))</f>
        <v/>
      </c>
      <c r="I152">
        <f>IF($Y152="","",IF(INDEX('Per Invoice'!I$2:I$501,$Y152)="","",INDEX('Per Invoice'!I$2:I$501,$Y152)))</f>
        <v/>
      </c>
      <c r="J152">
        <f>IF($Y152="","",IF(INDEX('Per Invoice'!J$2:J$501,$Y152)="","",INDEX('Per Invoice'!J$2:J$501,$Y152)))</f>
        <v/>
      </c>
      <c r="K152">
        <f>IF($Y152="","",IF(INDEX('Per Invoice'!K$2:K$501,$Y152)="","",INDEX('Per Invoice'!K$2:K$501,$Y152)))</f>
        <v/>
      </c>
      <c r="L152" s="7">
        <f>IF($Y152="","",IF(INDEX('Per Invoice'!L$2:L$501,$Y152)="","",INDEX('Per Invoice'!L$2:L$501,$Y152)))</f>
        <v/>
      </c>
      <c r="M152" s="14">
        <f>IF($Y152="","",IF(INDEX('Per Invoice'!M$2:M$501,$Y152)="","",INDEX('Per Invoice'!M$2:M$501,$Y152)))</f>
        <v/>
      </c>
      <c r="N152">
        <f>IF($Y152="","",IF(INDEX('Per Invoice'!N$2:N$501,$Y152)="","",INDEX('Per Invoice'!N$2:N$501,$Y152)))</f>
        <v/>
      </c>
      <c r="O152">
        <f>IF($Y152="","",IF(INDEX('Per Invoice'!O$2:O$501,$Y152)="","",INDEX('Per Invoice'!O$2:O$501,$Y152)))</f>
        <v/>
      </c>
      <c r="P152" s="7">
        <f>IF($Y152="","",IF(INDEX('Per Invoice'!P$2:P$501,$Y152)="","",INDEX('Per Invoice'!P$2:P$501,$Y152)))</f>
        <v/>
      </c>
      <c r="Q152" s="7">
        <f>IF($Y152="","",IF(INDEX('Per Invoice'!Q$2:Q$501,$Y152)="","",INDEX('Per Invoice'!Q$2:Q$501,$Y152)))</f>
        <v/>
      </c>
      <c r="R152">
        <f>IF($Y152="","",IF(INDEX('Per Invoice'!R$2:R$501,$Y152)="","",INDEX('Per Invoice'!R$2:R$501,$Y152)))</f>
        <v/>
      </c>
      <c r="S152" s="7">
        <f>IF($Y152="","",IF(INDEX('Per Invoice'!S$2:S$501,$Y152)="","",INDEX('Per Invoice'!S$2:S$501,$Y152)))</f>
        <v/>
      </c>
      <c r="T152" s="7">
        <f>IF($Y152="","",IF(INDEX('Per Invoice'!T$2:T$501,$Y152)="","",INDEX('Per Invoice'!T$2:T$501,$Y152)))</f>
        <v/>
      </c>
      <c r="U152" s="7">
        <f>IF($Y152="","",IF(INDEX('Per Invoice'!U$2:U$501,$Y152)="","",INDEX('Per Invoice'!U$2:U$501,$Y152)))</f>
        <v/>
      </c>
      <c r="V152" s="7">
        <f>IF($Y152="","",IF(INDEX('Per Invoice'!V$2:V$501,$Y152)="","",INDEX('Per Invoice'!V$2:V$501,$Y152)))</f>
        <v/>
      </c>
      <c r="W152" s="7">
        <f>IF($Y152="","",IF(INDEX('Per Invoice'!W$2:W$501,$Y152)="","",INDEX('Per Invoice'!W$2:W$501,$Y152)))</f>
        <v/>
      </c>
      <c r="X152" s="7">
        <f>IF($Y152="","",IF(INDEX('Per Invoice'!X$2:X$501,$Y152)="","",INDEX('Per Invoice'!X$2:X$501,$Y152)))</f>
        <v/>
      </c>
      <c r="Y152" s="16">
        <f>IFERROR(MATCH(Settings!$C$29&amp;"|"&amp;ROWS($Y$2:$Y152),'Per Invoice'!$Z$2:$Z$501,0),"")</f>
        <v/>
      </c>
    </row>
    <row r="153">
      <c r="A153">
        <f>IF($Y153="","",IF(INDEX('Per Invoice'!A$2:A$501,$Y153)="","",INDEX('Per Invoice'!A$2:A$501,$Y153)))</f>
        <v/>
      </c>
      <c r="B153">
        <f>IF($Y153="","",IF(INDEX('Per Invoice'!B$2:B$501,$Y153)="","",INDEX('Per Invoice'!B$2:B$501,$Y153)))</f>
        <v/>
      </c>
      <c r="C153">
        <f>IF($Y153="","",IF(INDEX('Per Invoice'!C$2:C$501,$Y153)="","",INDEX('Per Invoice'!C$2:C$501,$Y153)))</f>
        <v/>
      </c>
      <c r="D153">
        <f>IF($Y153="","",IF(INDEX('Per Invoice'!D$2:D$501,$Y153)="","",INDEX('Per Invoice'!D$2:D$501,$Y153)))</f>
        <v/>
      </c>
      <c r="E153">
        <f>IF($Y153="","",IF(INDEX('Per Invoice'!E$2:E$501,$Y153)="","",INDEX('Per Invoice'!E$2:E$501,$Y153)))</f>
        <v/>
      </c>
      <c r="F153">
        <f>IF($Y153="","",IF(INDEX('Per Invoice'!F$2:F$501,$Y153)="","",INDEX('Per Invoice'!F$2:F$501,$Y153)))</f>
        <v/>
      </c>
      <c r="G153">
        <f>IF($Y153="","",IF(INDEX('Per Invoice'!G$2:G$501,$Y153)="","",INDEX('Per Invoice'!G$2:G$501,$Y153)))</f>
        <v/>
      </c>
      <c r="H153">
        <f>IF($Y153="","",IF(INDEX('Per Invoice'!H$2:H$501,$Y153)="","",INDEX('Per Invoice'!H$2:H$501,$Y153)))</f>
        <v/>
      </c>
      <c r="I153">
        <f>IF($Y153="","",IF(INDEX('Per Invoice'!I$2:I$501,$Y153)="","",INDEX('Per Invoice'!I$2:I$501,$Y153)))</f>
        <v/>
      </c>
      <c r="J153">
        <f>IF($Y153="","",IF(INDEX('Per Invoice'!J$2:J$501,$Y153)="","",INDEX('Per Invoice'!J$2:J$501,$Y153)))</f>
        <v/>
      </c>
      <c r="K153">
        <f>IF($Y153="","",IF(INDEX('Per Invoice'!K$2:K$501,$Y153)="","",INDEX('Per Invoice'!K$2:K$501,$Y153)))</f>
        <v/>
      </c>
      <c r="L153" s="7">
        <f>IF($Y153="","",IF(INDEX('Per Invoice'!L$2:L$501,$Y153)="","",INDEX('Per Invoice'!L$2:L$501,$Y153)))</f>
        <v/>
      </c>
      <c r="M153" s="14">
        <f>IF($Y153="","",IF(INDEX('Per Invoice'!M$2:M$501,$Y153)="","",INDEX('Per Invoice'!M$2:M$501,$Y153)))</f>
        <v/>
      </c>
      <c r="N153">
        <f>IF($Y153="","",IF(INDEX('Per Invoice'!N$2:N$501,$Y153)="","",INDEX('Per Invoice'!N$2:N$501,$Y153)))</f>
        <v/>
      </c>
      <c r="O153">
        <f>IF($Y153="","",IF(INDEX('Per Invoice'!O$2:O$501,$Y153)="","",INDEX('Per Invoice'!O$2:O$501,$Y153)))</f>
        <v/>
      </c>
      <c r="P153" s="7">
        <f>IF($Y153="","",IF(INDEX('Per Invoice'!P$2:P$501,$Y153)="","",INDEX('Per Invoice'!P$2:P$501,$Y153)))</f>
        <v/>
      </c>
      <c r="Q153" s="7">
        <f>IF($Y153="","",IF(INDEX('Per Invoice'!Q$2:Q$501,$Y153)="","",INDEX('Per Invoice'!Q$2:Q$501,$Y153)))</f>
        <v/>
      </c>
      <c r="R153">
        <f>IF($Y153="","",IF(INDEX('Per Invoice'!R$2:R$501,$Y153)="","",INDEX('Per Invoice'!R$2:R$501,$Y153)))</f>
        <v/>
      </c>
      <c r="S153" s="7">
        <f>IF($Y153="","",IF(INDEX('Per Invoice'!S$2:S$501,$Y153)="","",INDEX('Per Invoice'!S$2:S$501,$Y153)))</f>
        <v/>
      </c>
      <c r="T153" s="7">
        <f>IF($Y153="","",IF(INDEX('Per Invoice'!T$2:T$501,$Y153)="","",INDEX('Per Invoice'!T$2:T$501,$Y153)))</f>
        <v/>
      </c>
      <c r="U153" s="7">
        <f>IF($Y153="","",IF(INDEX('Per Invoice'!U$2:U$501,$Y153)="","",INDEX('Per Invoice'!U$2:U$501,$Y153)))</f>
        <v/>
      </c>
      <c r="V153" s="7">
        <f>IF($Y153="","",IF(INDEX('Per Invoice'!V$2:V$501,$Y153)="","",INDEX('Per Invoice'!V$2:V$501,$Y153)))</f>
        <v/>
      </c>
      <c r="W153" s="7">
        <f>IF($Y153="","",IF(INDEX('Per Invoice'!W$2:W$501,$Y153)="","",INDEX('Per Invoice'!W$2:W$501,$Y153)))</f>
        <v/>
      </c>
      <c r="X153" s="7">
        <f>IF($Y153="","",IF(INDEX('Per Invoice'!X$2:X$501,$Y153)="","",INDEX('Per Invoice'!X$2:X$501,$Y153)))</f>
        <v/>
      </c>
      <c r="Y153" s="16">
        <f>IFERROR(MATCH(Settings!$C$29&amp;"|"&amp;ROWS($Y$2:$Y153),'Per Invoice'!$Z$2:$Z$501,0),"")</f>
        <v/>
      </c>
    </row>
    <row r="154">
      <c r="A154">
        <f>IF($Y154="","",IF(INDEX('Per Invoice'!A$2:A$501,$Y154)="","",INDEX('Per Invoice'!A$2:A$501,$Y154)))</f>
        <v/>
      </c>
      <c r="B154">
        <f>IF($Y154="","",IF(INDEX('Per Invoice'!B$2:B$501,$Y154)="","",INDEX('Per Invoice'!B$2:B$501,$Y154)))</f>
        <v/>
      </c>
      <c r="C154">
        <f>IF($Y154="","",IF(INDEX('Per Invoice'!C$2:C$501,$Y154)="","",INDEX('Per Invoice'!C$2:C$501,$Y154)))</f>
        <v/>
      </c>
      <c r="D154">
        <f>IF($Y154="","",IF(INDEX('Per Invoice'!D$2:D$501,$Y154)="","",INDEX('Per Invoice'!D$2:D$501,$Y154)))</f>
        <v/>
      </c>
      <c r="E154">
        <f>IF($Y154="","",IF(INDEX('Per Invoice'!E$2:E$501,$Y154)="","",INDEX('Per Invoice'!E$2:E$501,$Y154)))</f>
        <v/>
      </c>
      <c r="F154">
        <f>IF($Y154="","",IF(INDEX('Per Invoice'!F$2:F$501,$Y154)="","",INDEX('Per Invoice'!F$2:F$501,$Y154)))</f>
        <v/>
      </c>
      <c r="G154">
        <f>IF($Y154="","",IF(INDEX('Per Invoice'!G$2:G$501,$Y154)="","",INDEX('Per Invoice'!G$2:G$501,$Y154)))</f>
        <v/>
      </c>
      <c r="H154">
        <f>IF($Y154="","",IF(INDEX('Per Invoice'!H$2:H$501,$Y154)="","",INDEX('Per Invoice'!H$2:H$501,$Y154)))</f>
        <v/>
      </c>
      <c r="I154">
        <f>IF($Y154="","",IF(INDEX('Per Invoice'!I$2:I$501,$Y154)="","",INDEX('Per Invoice'!I$2:I$501,$Y154)))</f>
        <v/>
      </c>
      <c r="J154">
        <f>IF($Y154="","",IF(INDEX('Per Invoice'!J$2:J$501,$Y154)="","",INDEX('Per Invoice'!J$2:J$501,$Y154)))</f>
        <v/>
      </c>
      <c r="K154">
        <f>IF($Y154="","",IF(INDEX('Per Invoice'!K$2:K$501,$Y154)="","",INDEX('Per Invoice'!K$2:K$501,$Y154)))</f>
        <v/>
      </c>
      <c r="L154" s="7">
        <f>IF($Y154="","",IF(INDEX('Per Invoice'!L$2:L$501,$Y154)="","",INDEX('Per Invoice'!L$2:L$501,$Y154)))</f>
        <v/>
      </c>
      <c r="M154" s="14">
        <f>IF($Y154="","",IF(INDEX('Per Invoice'!M$2:M$501,$Y154)="","",INDEX('Per Invoice'!M$2:M$501,$Y154)))</f>
        <v/>
      </c>
      <c r="N154">
        <f>IF($Y154="","",IF(INDEX('Per Invoice'!N$2:N$501,$Y154)="","",INDEX('Per Invoice'!N$2:N$501,$Y154)))</f>
        <v/>
      </c>
      <c r="O154">
        <f>IF($Y154="","",IF(INDEX('Per Invoice'!O$2:O$501,$Y154)="","",INDEX('Per Invoice'!O$2:O$501,$Y154)))</f>
        <v/>
      </c>
      <c r="P154" s="7">
        <f>IF($Y154="","",IF(INDEX('Per Invoice'!P$2:P$501,$Y154)="","",INDEX('Per Invoice'!P$2:P$501,$Y154)))</f>
        <v/>
      </c>
      <c r="Q154" s="7">
        <f>IF($Y154="","",IF(INDEX('Per Invoice'!Q$2:Q$501,$Y154)="","",INDEX('Per Invoice'!Q$2:Q$501,$Y154)))</f>
        <v/>
      </c>
      <c r="R154">
        <f>IF($Y154="","",IF(INDEX('Per Invoice'!R$2:R$501,$Y154)="","",INDEX('Per Invoice'!R$2:R$501,$Y154)))</f>
        <v/>
      </c>
      <c r="S154" s="7">
        <f>IF($Y154="","",IF(INDEX('Per Invoice'!S$2:S$501,$Y154)="","",INDEX('Per Invoice'!S$2:S$501,$Y154)))</f>
        <v/>
      </c>
      <c r="T154" s="7">
        <f>IF($Y154="","",IF(INDEX('Per Invoice'!T$2:T$501,$Y154)="","",INDEX('Per Invoice'!T$2:T$501,$Y154)))</f>
        <v/>
      </c>
      <c r="U154" s="7">
        <f>IF($Y154="","",IF(INDEX('Per Invoice'!U$2:U$501,$Y154)="","",INDEX('Per Invoice'!U$2:U$501,$Y154)))</f>
        <v/>
      </c>
      <c r="V154" s="7">
        <f>IF($Y154="","",IF(INDEX('Per Invoice'!V$2:V$501,$Y154)="","",INDEX('Per Invoice'!V$2:V$501,$Y154)))</f>
        <v/>
      </c>
      <c r="W154" s="7">
        <f>IF($Y154="","",IF(INDEX('Per Invoice'!W$2:W$501,$Y154)="","",INDEX('Per Invoice'!W$2:W$501,$Y154)))</f>
        <v/>
      </c>
      <c r="X154" s="7">
        <f>IF($Y154="","",IF(INDEX('Per Invoice'!X$2:X$501,$Y154)="","",INDEX('Per Invoice'!X$2:X$501,$Y154)))</f>
        <v/>
      </c>
      <c r="Y154" s="16">
        <f>IFERROR(MATCH(Settings!$C$29&amp;"|"&amp;ROWS($Y$2:$Y154),'Per Invoice'!$Z$2:$Z$501,0),"")</f>
        <v/>
      </c>
    </row>
    <row r="155">
      <c r="A155">
        <f>IF($Y155="","",IF(INDEX('Per Invoice'!A$2:A$501,$Y155)="","",INDEX('Per Invoice'!A$2:A$501,$Y155)))</f>
        <v/>
      </c>
      <c r="B155">
        <f>IF($Y155="","",IF(INDEX('Per Invoice'!B$2:B$501,$Y155)="","",INDEX('Per Invoice'!B$2:B$501,$Y155)))</f>
        <v/>
      </c>
      <c r="C155">
        <f>IF($Y155="","",IF(INDEX('Per Invoice'!C$2:C$501,$Y155)="","",INDEX('Per Invoice'!C$2:C$501,$Y155)))</f>
        <v/>
      </c>
      <c r="D155">
        <f>IF($Y155="","",IF(INDEX('Per Invoice'!D$2:D$501,$Y155)="","",INDEX('Per Invoice'!D$2:D$501,$Y155)))</f>
        <v/>
      </c>
      <c r="E155">
        <f>IF($Y155="","",IF(INDEX('Per Invoice'!E$2:E$501,$Y155)="","",INDEX('Per Invoice'!E$2:E$501,$Y155)))</f>
        <v/>
      </c>
      <c r="F155">
        <f>IF($Y155="","",IF(INDEX('Per Invoice'!F$2:F$501,$Y155)="","",INDEX('Per Invoice'!F$2:F$501,$Y155)))</f>
        <v/>
      </c>
      <c r="G155">
        <f>IF($Y155="","",IF(INDEX('Per Invoice'!G$2:G$501,$Y155)="","",INDEX('Per Invoice'!G$2:G$501,$Y155)))</f>
        <v/>
      </c>
      <c r="H155">
        <f>IF($Y155="","",IF(INDEX('Per Invoice'!H$2:H$501,$Y155)="","",INDEX('Per Invoice'!H$2:H$501,$Y155)))</f>
        <v/>
      </c>
      <c r="I155">
        <f>IF($Y155="","",IF(INDEX('Per Invoice'!I$2:I$501,$Y155)="","",INDEX('Per Invoice'!I$2:I$501,$Y155)))</f>
        <v/>
      </c>
      <c r="J155">
        <f>IF($Y155="","",IF(INDEX('Per Invoice'!J$2:J$501,$Y155)="","",INDEX('Per Invoice'!J$2:J$501,$Y155)))</f>
        <v/>
      </c>
      <c r="K155">
        <f>IF($Y155="","",IF(INDEX('Per Invoice'!K$2:K$501,$Y155)="","",INDEX('Per Invoice'!K$2:K$501,$Y155)))</f>
        <v/>
      </c>
      <c r="L155" s="7">
        <f>IF($Y155="","",IF(INDEX('Per Invoice'!L$2:L$501,$Y155)="","",INDEX('Per Invoice'!L$2:L$501,$Y155)))</f>
        <v/>
      </c>
      <c r="M155" s="14">
        <f>IF($Y155="","",IF(INDEX('Per Invoice'!M$2:M$501,$Y155)="","",INDEX('Per Invoice'!M$2:M$501,$Y155)))</f>
        <v/>
      </c>
      <c r="N155">
        <f>IF($Y155="","",IF(INDEX('Per Invoice'!N$2:N$501,$Y155)="","",INDEX('Per Invoice'!N$2:N$501,$Y155)))</f>
        <v/>
      </c>
      <c r="O155">
        <f>IF($Y155="","",IF(INDEX('Per Invoice'!O$2:O$501,$Y155)="","",INDEX('Per Invoice'!O$2:O$501,$Y155)))</f>
        <v/>
      </c>
      <c r="P155" s="7">
        <f>IF($Y155="","",IF(INDEX('Per Invoice'!P$2:P$501,$Y155)="","",INDEX('Per Invoice'!P$2:P$501,$Y155)))</f>
        <v/>
      </c>
      <c r="Q155" s="7">
        <f>IF($Y155="","",IF(INDEX('Per Invoice'!Q$2:Q$501,$Y155)="","",INDEX('Per Invoice'!Q$2:Q$501,$Y155)))</f>
        <v/>
      </c>
      <c r="R155">
        <f>IF($Y155="","",IF(INDEX('Per Invoice'!R$2:R$501,$Y155)="","",INDEX('Per Invoice'!R$2:R$501,$Y155)))</f>
        <v/>
      </c>
      <c r="S155" s="7">
        <f>IF($Y155="","",IF(INDEX('Per Invoice'!S$2:S$501,$Y155)="","",INDEX('Per Invoice'!S$2:S$501,$Y155)))</f>
        <v/>
      </c>
      <c r="T155" s="7">
        <f>IF($Y155="","",IF(INDEX('Per Invoice'!T$2:T$501,$Y155)="","",INDEX('Per Invoice'!T$2:T$501,$Y155)))</f>
        <v/>
      </c>
      <c r="U155" s="7">
        <f>IF($Y155="","",IF(INDEX('Per Invoice'!U$2:U$501,$Y155)="","",INDEX('Per Invoice'!U$2:U$501,$Y155)))</f>
        <v/>
      </c>
      <c r="V155" s="7">
        <f>IF($Y155="","",IF(INDEX('Per Invoice'!V$2:V$501,$Y155)="","",INDEX('Per Invoice'!V$2:V$501,$Y155)))</f>
        <v/>
      </c>
      <c r="W155" s="7">
        <f>IF($Y155="","",IF(INDEX('Per Invoice'!W$2:W$501,$Y155)="","",INDEX('Per Invoice'!W$2:W$501,$Y155)))</f>
        <v/>
      </c>
      <c r="X155" s="7">
        <f>IF($Y155="","",IF(INDEX('Per Invoice'!X$2:X$501,$Y155)="","",INDEX('Per Invoice'!X$2:X$501,$Y155)))</f>
        <v/>
      </c>
      <c r="Y155" s="16">
        <f>IFERROR(MATCH(Settings!$C$29&amp;"|"&amp;ROWS($Y$2:$Y155),'Per Invoice'!$Z$2:$Z$501,0),"")</f>
        <v/>
      </c>
    </row>
    <row r="156">
      <c r="A156">
        <f>IF($Y156="","",IF(INDEX('Per Invoice'!A$2:A$501,$Y156)="","",INDEX('Per Invoice'!A$2:A$501,$Y156)))</f>
        <v/>
      </c>
      <c r="B156">
        <f>IF($Y156="","",IF(INDEX('Per Invoice'!B$2:B$501,$Y156)="","",INDEX('Per Invoice'!B$2:B$501,$Y156)))</f>
        <v/>
      </c>
      <c r="C156">
        <f>IF($Y156="","",IF(INDEX('Per Invoice'!C$2:C$501,$Y156)="","",INDEX('Per Invoice'!C$2:C$501,$Y156)))</f>
        <v/>
      </c>
      <c r="D156">
        <f>IF($Y156="","",IF(INDEX('Per Invoice'!D$2:D$501,$Y156)="","",INDEX('Per Invoice'!D$2:D$501,$Y156)))</f>
        <v/>
      </c>
      <c r="E156">
        <f>IF($Y156="","",IF(INDEX('Per Invoice'!E$2:E$501,$Y156)="","",INDEX('Per Invoice'!E$2:E$501,$Y156)))</f>
        <v/>
      </c>
      <c r="F156">
        <f>IF($Y156="","",IF(INDEX('Per Invoice'!F$2:F$501,$Y156)="","",INDEX('Per Invoice'!F$2:F$501,$Y156)))</f>
        <v/>
      </c>
      <c r="G156">
        <f>IF($Y156="","",IF(INDEX('Per Invoice'!G$2:G$501,$Y156)="","",INDEX('Per Invoice'!G$2:G$501,$Y156)))</f>
        <v/>
      </c>
      <c r="H156">
        <f>IF($Y156="","",IF(INDEX('Per Invoice'!H$2:H$501,$Y156)="","",INDEX('Per Invoice'!H$2:H$501,$Y156)))</f>
        <v/>
      </c>
      <c r="I156">
        <f>IF($Y156="","",IF(INDEX('Per Invoice'!I$2:I$501,$Y156)="","",INDEX('Per Invoice'!I$2:I$501,$Y156)))</f>
        <v/>
      </c>
      <c r="J156">
        <f>IF($Y156="","",IF(INDEX('Per Invoice'!J$2:J$501,$Y156)="","",INDEX('Per Invoice'!J$2:J$501,$Y156)))</f>
        <v/>
      </c>
      <c r="K156">
        <f>IF($Y156="","",IF(INDEX('Per Invoice'!K$2:K$501,$Y156)="","",INDEX('Per Invoice'!K$2:K$501,$Y156)))</f>
        <v/>
      </c>
      <c r="L156" s="7">
        <f>IF($Y156="","",IF(INDEX('Per Invoice'!L$2:L$501,$Y156)="","",INDEX('Per Invoice'!L$2:L$501,$Y156)))</f>
        <v/>
      </c>
      <c r="M156" s="14">
        <f>IF($Y156="","",IF(INDEX('Per Invoice'!M$2:M$501,$Y156)="","",INDEX('Per Invoice'!M$2:M$501,$Y156)))</f>
        <v/>
      </c>
      <c r="N156">
        <f>IF($Y156="","",IF(INDEX('Per Invoice'!N$2:N$501,$Y156)="","",INDEX('Per Invoice'!N$2:N$501,$Y156)))</f>
        <v/>
      </c>
      <c r="O156">
        <f>IF($Y156="","",IF(INDEX('Per Invoice'!O$2:O$501,$Y156)="","",INDEX('Per Invoice'!O$2:O$501,$Y156)))</f>
        <v/>
      </c>
      <c r="P156" s="7">
        <f>IF($Y156="","",IF(INDEX('Per Invoice'!P$2:P$501,$Y156)="","",INDEX('Per Invoice'!P$2:P$501,$Y156)))</f>
        <v/>
      </c>
      <c r="Q156" s="7">
        <f>IF($Y156="","",IF(INDEX('Per Invoice'!Q$2:Q$501,$Y156)="","",INDEX('Per Invoice'!Q$2:Q$501,$Y156)))</f>
        <v/>
      </c>
      <c r="R156">
        <f>IF($Y156="","",IF(INDEX('Per Invoice'!R$2:R$501,$Y156)="","",INDEX('Per Invoice'!R$2:R$501,$Y156)))</f>
        <v/>
      </c>
      <c r="S156" s="7">
        <f>IF($Y156="","",IF(INDEX('Per Invoice'!S$2:S$501,$Y156)="","",INDEX('Per Invoice'!S$2:S$501,$Y156)))</f>
        <v/>
      </c>
      <c r="T156" s="7">
        <f>IF($Y156="","",IF(INDEX('Per Invoice'!T$2:T$501,$Y156)="","",INDEX('Per Invoice'!T$2:T$501,$Y156)))</f>
        <v/>
      </c>
      <c r="U156" s="7">
        <f>IF($Y156="","",IF(INDEX('Per Invoice'!U$2:U$501,$Y156)="","",INDEX('Per Invoice'!U$2:U$501,$Y156)))</f>
        <v/>
      </c>
      <c r="V156" s="7">
        <f>IF($Y156="","",IF(INDEX('Per Invoice'!V$2:V$501,$Y156)="","",INDEX('Per Invoice'!V$2:V$501,$Y156)))</f>
        <v/>
      </c>
      <c r="W156" s="7">
        <f>IF($Y156="","",IF(INDEX('Per Invoice'!W$2:W$501,$Y156)="","",INDEX('Per Invoice'!W$2:W$501,$Y156)))</f>
        <v/>
      </c>
      <c r="X156" s="7">
        <f>IF($Y156="","",IF(INDEX('Per Invoice'!X$2:X$501,$Y156)="","",INDEX('Per Invoice'!X$2:X$501,$Y156)))</f>
        <v/>
      </c>
      <c r="Y156" s="16">
        <f>IFERROR(MATCH(Settings!$C$29&amp;"|"&amp;ROWS($Y$2:$Y156),'Per Invoice'!$Z$2:$Z$501,0),"")</f>
        <v/>
      </c>
    </row>
    <row r="157">
      <c r="A157">
        <f>IF($Y157="","",IF(INDEX('Per Invoice'!A$2:A$501,$Y157)="","",INDEX('Per Invoice'!A$2:A$501,$Y157)))</f>
        <v/>
      </c>
      <c r="B157">
        <f>IF($Y157="","",IF(INDEX('Per Invoice'!B$2:B$501,$Y157)="","",INDEX('Per Invoice'!B$2:B$501,$Y157)))</f>
        <v/>
      </c>
      <c r="C157">
        <f>IF($Y157="","",IF(INDEX('Per Invoice'!C$2:C$501,$Y157)="","",INDEX('Per Invoice'!C$2:C$501,$Y157)))</f>
        <v/>
      </c>
      <c r="D157">
        <f>IF($Y157="","",IF(INDEX('Per Invoice'!D$2:D$501,$Y157)="","",INDEX('Per Invoice'!D$2:D$501,$Y157)))</f>
        <v/>
      </c>
      <c r="E157">
        <f>IF($Y157="","",IF(INDEX('Per Invoice'!E$2:E$501,$Y157)="","",INDEX('Per Invoice'!E$2:E$501,$Y157)))</f>
        <v/>
      </c>
      <c r="F157">
        <f>IF($Y157="","",IF(INDEX('Per Invoice'!F$2:F$501,$Y157)="","",INDEX('Per Invoice'!F$2:F$501,$Y157)))</f>
        <v/>
      </c>
      <c r="G157">
        <f>IF($Y157="","",IF(INDEX('Per Invoice'!G$2:G$501,$Y157)="","",INDEX('Per Invoice'!G$2:G$501,$Y157)))</f>
        <v/>
      </c>
      <c r="H157">
        <f>IF($Y157="","",IF(INDEX('Per Invoice'!H$2:H$501,$Y157)="","",INDEX('Per Invoice'!H$2:H$501,$Y157)))</f>
        <v/>
      </c>
      <c r="I157">
        <f>IF($Y157="","",IF(INDEX('Per Invoice'!I$2:I$501,$Y157)="","",INDEX('Per Invoice'!I$2:I$501,$Y157)))</f>
        <v/>
      </c>
      <c r="J157">
        <f>IF($Y157="","",IF(INDEX('Per Invoice'!J$2:J$501,$Y157)="","",INDEX('Per Invoice'!J$2:J$501,$Y157)))</f>
        <v/>
      </c>
      <c r="K157">
        <f>IF($Y157="","",IF(INDEX('Per Invoice'!K$2:K$501,$Y157)="","",INDEX('Per Invoice'!K$2:K$501,$Y157)))</f>
        <v/>
      </c>
      <c r="L157" s="7">
        <f>IF($Y157="","",IF(INDEX('Per Invoice'!L$2:L$501,$Y157)="","",INDEX('Per Invoice'!L$2:L$501,$Y157)))</f>
        <v/>
      </c>
      <c r="M157" s="14">
        <f>IF($Y157="","",IF(INDEX('Per Invoice'!M$2:M$501,$Y157)="","",INDEX('Per Invoice'!M$2:M$501,$Y157)))</f>
        <v/>
      </c>
      <c r="N157">
        <f>IF($Y157="","",IF(INDEX('Per Invoice'!N$2:N$501,$Y157)="","",INDEX('Per Invoice'!N$2:N$501,$Y157)))</f>
        <v/>
      </c>
      <c r="O157">
        <f>IF($Y157="","",IF(INDEX('Per Invoice'!O$2:O$501,$Y157)="","",INDEX('Per Invoice'!O$2:O$501,$Y157)))</f>
        <v/>
      </c>
      <c r="P157" s="7">
        <f>IF($Y157="","",IF(INDEX('Per Invoice'!P$2:P$501,$Y157)="","",INDEX('Per Invoice'!P$2:P$501,$Y157)))</f>
        <v/>
      </c>
      <c r="Q157" s="7">
        <f>IF($Y157="","",IF(INDEX('Per Invoice'!Q$2:Q$501,$Y157)="","",INDEX('Per Invoice'!Q$2:Q$501,$Y157)))</f>
        <v/>
      </c>
      <c r="R157">
        <f>IF($Y157="","",IF(INDEX('Per Invoice'!R$2:R$501,$Y157)="","",INDEX('Per Invoice'!R$2:R$501,$Y157)))</f>
        <v/>
      </c>
      <c r="S157" s="7">
        <f>IF($Y157="","",IF(INDEX('Per Invoice'!S$2:S$501,$Y157)="","",INDEX('Per Invoice'!S$2:S$501,$Y157)))</f>
        <v/>
      </c>
      <c r="T157" s="7">
        <f>IF($Y157="","",IF(INDEX('Per Invoice'!T$2:T$501,$Y157)="","",INDEX('Per Invoice'!T$2:T$501,$Y157)))</f>
        <v/>
      </c>
      <c r="U157" s="7">
        <f>IF($Y157="","",IF(INDEX('Per Invoice'!U$2:U$501,$Y157)="","",INDEX('Per Invoice'!U$2:U$501,$Y157)))</f>
        <v/>
      </c>
      <c r="V157" s="7">
        <f>IF($Y157="","",IF(INDEX('Per Invoice'!V$2:V$501,$Y157)="","",INDEX('Per Invoice'!V$2:V$501,$Y157)))</f>
        <v/>
      </c>
      <c r="W157" s="7">
        <f>IF($Y157="","",IF(INDEX('Per Invoice'!W$2:W$501,$Y157)="","",INDEX('Per Invoice'!W$2:W$501,$Y157)))</f>
        <v/>
      </c>
      <c r="X157" s="7">
        <f>IF($Y157="","",IF(INDEX('Per Invoice'!X$2:X$501,$Y157)="","",INDEX('Per Invoice'!X$2:X$501,$Y157)))</f>
        <v/>
      </c>
      <c r="Y157" s="16">
        <f>IFERROR(MATCH(Settings!$C$29&amp;"|"&amp;ROWS($Y$2:$Y157),'Per Invoice'!$Z$2:$Z$501,0),"")</f>
        <v/>
      </c>
    </row>
    <row r="158">
      <c r="A158">
        <f>IF($Y158="","",IF(INDEX('Per Invoice'!A$2:A$501,$Y158)="","",INDEX('Per Invoice'!A$2:A$501,$Y158)))</f>
        <v/>
      </c>
      <c r="B158">
        <f>IF($Y158="","",IF(INDEX('Per Invoice'!B$2:B$501,$Y158)="","",INDEX('Per Invoice'!B$2:B$501,$Y158)))</f>
        <v/>
      </c>
      <c r="C158">
        <f>IF($Y158="","",IF(INDEX('Per Invoice'!C$2:C$501,$Y158)="","",INDEX('Per Invoice'!C$2:C$501,$Y158)))</f>
        <v/>
      </c>
      <c r="D158">
        <f>IF($Y158="","",IF(INDEX('Per Invoice'!D$2:D$501,$Y158)="","",INDEX('Per Invoice'!D$2:D$501,$Y158)))</f>
        <v/>
      </c>
      <c r="E158">
        <f>IF($Y158="","",IF(INDEX('Per Invoice'!E$2:E$501,$Y158)="","",INDEX('Per Invoice'!E$2:E$501,$Y158)))</f>
        <v/>
      </c>
      <c r="F158">
        <f>IF($Y158="","",IF(INDEX('Per Invoice'!F$2:F$501,$Y158)="","",INDEX('Per Invoice'!F$2:F$501,$Y158)))</f>
        <v/>
      </c>
      <c r="G158">
        <f>IF($Y158="","",IF(INDEX('Per Invoice'!G$2:G$501,$Y158)="","",INDEX('Per Invoice'!G$2:G$501,$Y158)))</f>
        <v/>
      </c>
      <c r="H158">
        <f>IF($Y158="","",IF(INDEX('Per Invoice'!H$2:H$501,$Y158)="","",INDEX('Per Invoice'!H$2:H$501,$Y158)))</f>
        <v/>
      </c>
      <c r="I158">
        <f>IF($Y158="","",IF(INDEX('Per Invoice'!I$2:I$501,$Y158)="","",INDEX('Per Invoice'!I$2:I$501,$Y158)))</f>
        <v/>
      </c>
      <c r="J158">
        <f>IF($Y158="","",IF(INDEX('Per Invoice'!J$2:J$501,$Y158)="","",INDEX('Per Invoice'!J$2:J$501,$Y158)))</f>
        <v/>
      </c>
      <c r="K158">
        <f>IF($Y158="","",IF(INDEX('Per Invoice'!K$2:K$501,$Y158)="","",INDEX('Per Invoice'!K$2:K$501,$Y158)))</f>
        <v/>
      </c>
      <c r="L158" s="7">
        <f>IF($Y158="","",IF(INDEX('Per Invoice'!L$2:L$501,$Y158)="","",INDEX('Per Invoice'!L$2:L$501,$Y158)))</f>
        <v/>
      </c>
      <c r="M158" s="14">
        <f>IF($Y158="","",IF(INDEX('Per Invoice'!M$2:M$501,$Y158)="","",INDEX('Per Invoice'!M$2:M$501,$Y158)))</f>
        <v/>
      </c>
      <c r="N158">
        <f>IF($Y158="","",IF(INDEX('Per Invoice'!N$2:N$501,$Y158)="","",INDEX('Per Invoice'!N$2:N$501,$Y158)))</f>
        <v/>
      </c>
      <c r="O158">
        <f>IF($Y158="","",IF(INDEX('Per Invoice'!O$2:O$501,$Y158)="","",INDEX('Per Invoice'!O$2:O$501,$Y158)))</f>
        <v/>
      </c>
      <c r="P158" s="7">
        <f>IF($Y158="","",IF(INDEX('Per Invoice'!P$2:P$501,$Y158)="","",INDEX('Per Invoice'!P$2:P$501,$Y158)))</f>
        <v/>
      </c>
      <c r="Q158" s="7">
        <f>IF($Y158="","",IF(INDEX('Per Invoice'!Q$2:Q$501,$Y158)="","",INDEX('Per Invoice'!Q$2:Q$501,$Y158)))</f>
        <v/>
      </c>
      <c r="R158">
        <f>IF($Y158="","",IF(INDEX('Per Invoice'!R$2:R$501,$Y158)="","",INDEX('Per Invoice'!R$2:R$501,$Y158)))</f>
        <v/>
      </c>
      <c r="S158" s="7">
        <f>IF($Y158="","",IF(INDEX('Per Invoice'!S$2:S$501,$Y158)="","",INDEX('Per Invoice'!S$2:S$501,$Y158)))</f>
        <v/>
      </c>
      <c r="T158" s="7">
        <f>IF($Y158="","",IF(INDEX('Per Invoice'!T$2:T$501,$Y158)="","",INDEX('Per Invoice'!T$2:T$501,$Y158)))</f>
        <v/>
      </c>
      <c r="U158" s="7">
        <f>IF($Y158="","",IF(INDEX('Per Invoice'!U$2:U$501,$Y158)="","",INDEX('Per Invoice'!U$2:U$501,$Y158)))</f>
        <v/>
      </c>
      <c r="V158" s="7">
        <f>IF($Y158="","",IF(INDEX('Per Invoice'!V$2:V$501,$Y158)="","",INDEX('Per Invoice'!V$2:V$501,$Y158)))</f>
        <v/>
      </c>
      <c r="W158" s="7">
        <f>IF($Y158="","",IF(INDEX('Per Invoice'!W$2:W$501,$Y158)="","",INDEX('Per Invoice'!W$2:W$501,$Y158)))</f>
        <v/>
      </c>
      <c r="X158" s="7">
        <f>IF($Y158="","",IF(INDEX('Per Invoice'!X$2:X$501,$Y158)="","",INDEX('Per Invoice'!X$2:X$501,$Y158)))</f>
        <v/>
      </c>
      <c r="Y158" s="16">
        <f>IFERROR(MATCH(Settings!$C$29&amp;"|"&amp;ROWS($Y$2:$Y158),'Per Invoice'!$Z$2:$Z$501,0),"")</f>
        <v/>
      </c>
    </row>
    <row r="159">
      <c r="A159">
        <f>IF($Y159="","",IF(INDEX('Per Invoice'!A$2:A$501,$Y159)="","",INDEX('Per Invoice'!A$2:A$501,$Y159)))</f>
        <v/>
      </c>
      <c r="B159">
        <f>IF($Y159="","",IF(INDEX('Per Invoice'!B$2:B$501,$Y159)="","",INDEX('Per Invoice'!B$2:B$501,$Y159)))</f>
        <v/>
      </c>
      <c r="C159">
        <f>IF($Y159="","",IF(INDEX('Per Invoice'!C$2:C$501,$Y159)="","",INDEX('Per Invoice'!C$2:C$501,$Y159)))</f>
        <v/>
      </c>
      <c r="D159">
        <f>IF($Y159="","",IF(INDEX('Per Invoice'!D$2:D$501,$Y159)="","",INDEX('Per Invoice'!D$2:D$501,$Y159)))</f>
        <v/>
      </c>
      <c r="E159">
        <f>IF($Y159="","",IF(INDEX('Per Invoice'!E$2:E$501,$Y159)="","",INDEX('Per Invoice'!E$2:E$501,$Y159)))</f>
        <v/>
      </c>
      <c r="F159">
        <f>IF($Y159="","",IF(INDEX('Per Invoice'!F$2:F$501,$Y159)="","",INDEX('Per Invoice'!F$2:F$501,$Y159)))</f>
        <v/>
      </c>
      <c r="G159">
        <f>IF($Y159="","",IF(INDEX('Per Invoice'!G$2:G$501,$Y159)="","",INDEX('Per Invoice'!G$2:G$501,$Y159)))</f>
        <v/>
      </c>
      <c r="H159">
        <f>IF($Y159="","",IF(INDEX('Per Invoice'!H$2:H$501,$Y159)="","",INDEX('Per Invoice'!H$2:H$501,$Y159)))</f>
        <v/>
      </c>
      <c r="I159">
        <f>IF($Y159="","",IF(INDEX('Per Invoice'!I$2:I$501,$Y159)="","",INDEX('Per Invoice'!I$2:I$501,$Y159)))</f>
        <v/>
      </c>
      <c r="J159">
        <f>IF($Y159="","",IF(INDEX('Per Invoice'!J$2:J$501,$Y159)="","",INDEX('Per Invoice'!J$2:J$501,$Y159)))</f>
        <v/>
      </c>
      <c r="K159">
        <f>IF($Y159="","",IF(INDEX('Per Invoice'!K$2:K$501,$Y159)="","",INDEX('Per Invoice'!K$2:K$501,$Y159)))</f>
        <v/>
      </c>
      <c r="L159" s="7">
        <f>IF($Y159="","",IF(INDEX('Per Invoice'!L$2:L$501,$Y159)="","",INDEX('Per Invoice'!L$2:L$501,$Y159)))</f>
        <v/>
      </c>
      <c r="M159" s="14">
        <f>IF($Y159="","",IF(INDEX('Per Invoice'!M$2:M$501,$Y159)="","",INDEX('Per Invoice'!M$2:M$501,$Y159)))</f>
        <v/>
      </c>
      <c r="N159">
        <f>IF($Y159="","",IF(INDEX('Per Invoice'!N$2:N$501,$Y159)="","",INDEX('Per Invoice'!N$2:N$501,$Y159)))</f>
        <v/>
      </c>
      <c r="O159">
        <f>IF($Y159="","",IF(INDEX('Per Invoice'!O$2:O$501,$Y159)="","",INDEX('Per Invoice'!O$2:O$501,$Y159)))</f>
        <v/>
      </c>
      <c r="P159" s="7">
        <f>IF($Y159="","",IF(INDEX('Per Invoice'!P$2:P$501,$Y159)="","",INDEX('Per Invoice'!P$2:P$501,$Y159)))</f>
        <v/>
      </c>
      <c r="Q159" s="7">
        <f>IF($Y159="","",IF(INDEX('Per Invoice'!Q$2:Q$501,$Y159)="","",INDEX('Per Invoice'!Q$2:Q$501,$Y159)))</f>
        <v/>
      </c>
      <c r="R159">
        <f>IF($Y159="","",IF(INDEX('Per Invoice'!R$2:R$501,$Y159)="","",INDEX('Per Invoice'!R$2:R$501,$Y159)))</f>
        <v/>
      </c>
      <c r="S159" s="7">
        <f>IF($Y159="","",IF(INDEX('Per Invoice'!S$2:S$501,$Y159)="","",INDEX('Per Invoice'!S$2:S$501,$Y159)))</f>
        <v/>
      </c>
      <c r="T159" s="7">
        <f>IF($Y159="","",IF(INDEX('Per Invoice'!T$2:T$501,$Y159)="","",INDEX('Per Invoice'!T$2:T$501,$Y159)))</f>
        <v/>
      </c>
      <c r="U159" s="7">
        <f>IF($Y159="","",IF(INDEX('Per Invoice'!U$2:U$501,$Y159)="","",INDEX('Per Invoice'!U$2:U$501,$Y159)))</f>
        <v/>
      </c>
      <c r="V159" s="7">
        <f>IF($Y159="","",IF(INDEX('Per Invoice'!V$2:V$501,$Y159)="","",INDEX('Per Invoice'!V$2:V$501,$Y159)))</f>
        <v/>
      </c>
      <c r="W159" s="7">
        <f>IF($Y159="","",IF(INDEX('Per Invoice'!W$2:W$501,$Y159)="","",INDEX('Per Invoice'!W$2:W$501,$Y159)))</f>
        <v/>
      </c>
      <c r="X159" s="7">
        <f>IF($Y159="","",IF(INDEX('Per Invoice'!X$2:X$501,$Y159)="","",INDEX('Per Invoice'!X$2:X$501,$Y159)))</f>
        <v/>
      </c>
      <c r="Y159" s="16">
        <f>IFERROR(MATCH(Settings!$C$29&amp;"|"&amp;ROWS($Y$2:$Y159),'Per Invoice'!$Z$2:$Z$501,0),"")</f>
        <v/>
      </c>
    </row>
    <row r="160">
      <c r="A160">
        <f>IF($Y160="","",IF(INDEX('Per Invoice'!A$2:A$501,$Y160)="","",INDEX('Per Invoice'!A$2:A$501,$Y160)))</f>
        <v/>
      </c>
      <c r="B160">
        <f>IF($Y160="","",IF(INDEX('Per Invoice'!B$2:B$501,$Y160)="","",INDEX('Per Invoice'!B$2:B$501,$Y160)))</f>
        <v/>
      </c>
      <c r="C160">
        <f>IF($Y160="","",IF(INDEX('Per Invoice'!C$2:C$501,$Y160)="","",INDEX('Per Invoice'!C$2:C$501,$Y160)))</f>
        <v/>
      </c>
      <c r="D160">
        <f>IF($Y160="","",IF(INDEX('Per Invoice'!D$2:D$501,$Y160)="","",INDEX('Per Invoice'!D$2:D$501,$Y160)))</f>
        <v/>
      </c>
      <c r="E160">
        <f>IF($Y160="","",IF(INDEX('Per Invoice'!E$2:E$501,$Y160)="","",INDEX('Per Invoice'!E$2:E$501,$Y160)))</f>
        <v/>
      </c>
      <c r="F160">
        <f>IF($Y160="","",IF(INDEX('Per Invoice'!F$2:F$501,$Y160)="","",INDEX('Per Invoice'!F$2:F$501,$Y160)))</f>
        <v/>
      </c>
      <c r="G160">
        <f>IF($Y160="","",IF(INDEX('Per Invoice'!G$2:G$501,$Y160)="","",INDEX('Per Invoice'!G$2:G$501,$Y160)))</f>
        <v/>
      </c>
      <c r="H160">
        <f>IF($Y160="","",IF(INDEX('Per Invoice'!H$2:H$501,$Y160)="","",INDEX('Per Invoice'!H$2:H$501,$Y160)))</f>
        <v/>
      </c>
      <c r="I160">
        <f>IF($Y160="","",IF(INDEX('Per Invoice'!I$2:I$501,$Y160)="","",INDEX('Per Invoice'!I$2:I$501,$Y160)))</f>
        <v/>
      </c>
      <c r="J160">
        <f>IF($Y160="","",IF(INDEX('Per Invoice'!J$2:J$501,$Y160)="","",INDEX('Per Invoice'!J$2:J$501,$Y160)))</f>
        <v/>
      </c>
      <c r="K160">
        <f>IF($Y160="","",IF(INDEX('Per Invoice'!K$2:K$501,$Y160)="","",INDEX('Per Invoice'!K$2:K$501,$Y160)))</f>
        <v/>
      </c>
      <c r="L160" s="7">
        <f>IF($Y160="","",IF(INDEX('Per Invoice'!L$2:L$501,$Y160)="","",INDEX('Per Invoice'!L$2:L$501,$Y160)))</f>
        <v/>
      </c>
      <c r="M160" s="14">
        <f>IF($Y160="","",IF(INDEX('Per Invoice'!M$2:M$501,$Y160)="","",INDEX('Per Invoice'!M$2:M$501,$Y160)))</f>
        <v/>
      </c>
      <c r="N160">
        <f>IF($Y160="","",IF(INDEX('Per Invoice'!N$2:N$501,$Y160)="","",INDEX('Per Invoice'!N$2:N$501,$Y160)))</f>
        <v/>
      </c>
      <c r="O160">
        <f>IF($Y160="","",IF(INDEX('Per Invoice'!O$2:O$501,$Y160)="","",INDEX('Per Invoice'!O$2:O$501,$Y160)))</f>
        <v/>
      </c>
      <c r="P160" s="7">
        <f>IF($Y160="","",IF(INDEX('Per Invoice'!P$2:P$501,$Y160)="","",INDEX('Per Invoice'!P$2:P$501,$Y160)))</f>
        <v/>
      </c>
      <c r="Q160" s="7">
        <f>IF($Y160="","",IF(INDEX('Per Invoice'!Q$2:Q$501,$Y160)="","",INDEX('Per Invoice'!Q$2:Q$501,$Y160)))</f>
        <v/>
      </c>
      <c r="R160">
        <f>IF($Y160="","",IF(INDEX('Per Invoice'!R$2:R$501,$Y160)="","",INDEX('Per Invoice'!R$2:R$501,$Y160)))</f>
        <v/>
      </c>
      <c r="S160" s="7">
        <f>IF($Y160="","",IF(INDEX('Per Invoice'!S$2:S$501,$Y160)="","",INDEX('Per Invoice'!S$2:S$501,$Y160)))</f>
        <v/>
      </c>
      <c r="T160" s="7">
        <f>IF($Y160="","",IF(INDEX('Per Invoice'!T$2:T$501,$Y160)="","",INDEX('Per Invoice'!T$2:T$501,$Y160)))</f>
        <v/>
      </c>
      <c r="U160" s="7">
        <f>IF($Y160="","",IF(INDEX('Per Invoice'!U$2:U$501,$Y160)="","",INDEX('Per Invoice'!U$2:U$501,$Y160)))</f>
        <v/>
      </c>
      <c r="V160" s="7">
        <f>IF($Y160="","",IF(INDEX('Per Invoice'!V$2:V$501,$Y160)="","",INDEX('Per Invoice'!V$2:V$501,$Y160)))</f>
        <v/>
      </c>
      <c r="W160" s="7">
        <f>IF($Y160="","",IF(INDEX('Per Invoice'!W$2:W$501,$Y160)="","",INDEX('Per Invoice'!W$2:W$501,$Y160)))</f>
        <v/>
      </c>
      <c r="X160" s="7">
        <f>IF($Y160="","",IF(INDEX('Per Invoice'!X$2:X$501,$Y160)="","",INDEX('Per Invoice'!X$2:X$501,$Y160)))</f>
        <v/>
      </c>
      <c r="Y160" s="16">
        <f>IFERROR(MATCH(Settings!$C$29&amp;"|"&amp;ROWS($Y$2:$Y160),'Per Invoice'!$Z$2:$Z$501,0),"")</f>
        <v/>
      </c>
    </row>
    <row r="161">
      <c r="A161">
        <f>IF($Y161="","",IF(INDEX('Per Invoice'!A$2:A$501,$Y161)="","",INDEX('Per Invoice'!A$2:A$501,$Y161)))</f>
        <v/>
      </c>
      <c r="B161">
        <f>IF($Y161="","",IF(INDEX('Per Invoice'!B$2:B$501,$Y161)="","",INDEX('Per Invoice'!B$2:B$501,$Y161)))</f>
        <v/>
      </c>
      <c r="C161">
        <f>IF($Y161="","",IF(INDEX('Per Invoice'!C$2:C$501,$Y161)="","",INDEX('Per Invoice'!C$2:C$501,$Y161)))</f>
        <v/>
      </c>
      <c r="D161">
        <f>IF($Y161="","",IF(INDEX('Per Invoice'!D$2:D$501,$Y161)="","",INDEX('Per Invoice'!D$2:D$501,$Y161)))</f>
        <v/>
      </c>
      <c r="E161">
        <f>IF($Y161="","",IF(INDEX('Per Invoice'!E$2:E$501,$Y161)="","",INDEX('Per Invoice'!E$2:E$501,$Y161)))</f>
        <v/>
      </c>
      <c r="F161">
        <f>IF($Y161="","",IF(INDEX('Per Invoice'!F$2:F$501,$Y161)="","",INDEX('Per Invoice'!F$2:F$501,$Y161)))</f>
        <v/>
      </c>
      <c r="G161">
        <f>IF($Y161="","",IF(INDEX('Per Invoice'!G$2:G$501,$Y161)="","",INDEX('Per Invoice'!G$2:G$501,$Y161)))</f>
        <v/>
      </c>
      <c r="H161">
        <f>IF($Y161="","",IF(INDEX('Per Invoice'!H$2:H$501,$Y161)="","",INDEX('Per Invoice'!H$2:H$501,$Y161)))</f>
        <v/>
      </c>
      <c r="I161">
        <f>IF($Y161="","",IF(INDEX('Per Invoice'!I$2:I$501,$Y161)="","",INDEX('Per Invoice'!I$2:I$501,$Y161)))</f>
        <v/>
      </c>
      <c r="J161">
        <f>IF($Y161="","",IF(INDEX('Per Invoice'!J$2:J$501,$Y161)="","",INDEX('Per Invoice'!J$2:J$501,$Y161)))</f>
        <v/>
      </c>
      <c r="K161">
        <f>IF($Y161="","",IF(INDEX('Per Invoice'!K$2:K$501,$Y161)="","",INDEX('Per Invoice'!K$2:K$501,$Y161)))</f>
        <v/>
      </c>
      <c r="L161" s="7">
        <f>IF($Y161="","",IF(INDEX('Per Invoice'!L$2:L$501,$Y161)="","",INDEX('Per Invoice'!L$2:L$501,$Y161)))</f>
        <v/>
      </c>
      <c r="M161" s="14">
        <f>IF($Y161="","",IF(INDEX('Per Invoice'!M$2:M$501,$Y161)="","",INDEX('Per Invoice'!M$2:M$501,$Y161)))</f>
        <v/>
      </c>
      <c r="N161">
        <f>IF($Y161="","",IF(INDEX('Per Invoice'!N$2:N$501,$Y161)="","",INDEX('Per Invoice'!N$2:N$501,$Y161)))</f>
        <v/>
      </c>
      <c r="O161">
        <f>IF($Y161="","",IF(INDEX('Per Invoice'!O$2:O$501,$Y161)="","",INDEX('Per Invoice'!O$2:O$501,$Y161)))</f>
        <v/>
      </c>
      <c r="P161" s="7">
        <f>IF($Y161="","",IF(INDEX('Per Invoice'!P$2:P$501,$Y161)="","",INDEX('Per Invoice'!P$2:P$501,$Y161)))</f>
        <v/>
      </c>
      <c r="Q161" s="7">
        <f>IF($Y161="","",IF(INDEX('Per Invoice'!Q$2:Q$501,$Y161)="","",INDEX('Per Invoice'!Q$2:Q$501,$Y161)))</f>
        <v/>
      </c>
      <c r="R161">
        <f>IF($Y161="","",IF(INDEX('Per Invoice'!R$2:R$501,$Y161)="","",INDEX('Per Invoice'!R$2:R$501,$Y161)))</f>
        <v/>
      </c>
      <c r="S161" s="7">
        <f>IF($Y161="","",IF(INDEX('Per Invoice'!S$2:S$501,$Y161)="","",INDEX('Per Invoice'!S$2:S$501,$Y161)))</f>
        <v/>
      </c>
      <c r="T161" s="7">
        <f>IF($Y161="","",IF(INDEX('Per Invoice'!T$2:T$501,$Y161)="","",INDEX('Per Invoice'!T$2:T$501,$Y161)))</f>
        <v/>
      </c>
      <c r="U161" s="7">
        <f>IF($Y161="","",IF(INDEX('Per Invoice'!U$2:U$501,$Y161)="","",INDEX('Per Invoice'!U$2:U$501,$Y161)))</f>
        <v/>
      </c>
      <c r="V161" s="7">
        <f>IF($Y161="","",IF(INDEX('Per Invoice'!V$2:V$501,$Y161)="","",INDEX('Per Invoice'!V$2:V$501,$Y161)))</f>
        <v/>
      </c>
      <c r="W161" s="7">
        <f>IF($Y161="","",IF(INDEX('Per Invoice'!W$2:W$501,$Y161)="","",INDEX('Per Invoice'!W$2:W$501,$Y161)))</f>
        <v/>
      </c>
      <c r="X161" s="7">
        <f>IF($Y161="","",IF(INDEX('Per Invoice'!X$2:X$501,$Y161)="","",INDEX('Per Invoice'!X$2:X$501,$Y161)))</f>
        <v/>
      </c>
      <c r="Y161" s="16">
        <f>IFERROR(MATCH(Settings!$C$29&amp;"|"&amp;ROWS($Y$2:$Y161),'Per Invoice'!$Z$2:$Z$501,0),"")</f>
        <v/>
      </c>
    </row>
    <row r="162">
      <c r="A162">
        <f>IF($Y162="","",IF(INDEX('Per Invoice'!A$2:A$501,$Y162)="","",INDEX('Per Invoice'!A$2:A$501,$Y162)))</f>
        <v/>
      </c>
      <c r="B162">
        <f>IF($Y162="","",IF(INDEX('Per Invoice'!B$2:B$501,$Y162)="","",INDEX('Per Invoice'!B$2:B$501,$Y162)))</f>
        <v/>
      </c>
      <c r="C162">
        <f>IF($Y162="","",IF(INDEX('Per Invoice'!C$2:C$501,$Y162)="","",INDEX('Per Invoice'!C$2:C$501,$Y162)))</f>
        <v/>
      </c>
      <c r="D162">
        <f>IF($Y162="","",IF(INDEX('Per Invoice'!D$2:D$501,$Y162)="","",INDEX('Per Invoice'!D$2:D$501,$Y162)))</f>
        <v/>
      </c>
      <c r="E162">
        <f>IF($Y162="","",IF(INDEX('Per Invoice'!E$2:E$501,$Y162)="","",INDEX('Per Invoice'!E$2:E$501,$Y162)))</f>
        <v/>
      </c>
      <c r="F162">
        <f>IF($Y162="","",IF(INDEX('Per Invoice'!F$2:F$501,$Y162)="","",INDEX('Per Invoice'!F$2:F$501,$Y162)))</f>
        <v/>
      </c>
      <c r="G162">
        <f>IF($Y162="","",IF(INDEX('Per Invoice'!G$2:G$501,$Y162)="","",INDEX('Per Invoice'!G$2:G$501,$Y162)))</f>
        <v/>
      </c>
      <c r="H162">
        <f>IF($Y162="","",IF(INDEX('Per Invoice'!H$2:H$501,$Y162)="","",INDEX('Per Invoice'!H$2:H$501,$Y162)))</f>
        <v/>
      </c>
      <c r="I162">
        <f>IF($Y162="","",IF(INDEX('Per Invoice'!I$2:I$501,$Y162)="","",INDEX('Per Invoice'!I$2:I$501,$Y162)))</f>
        <v/>
      </c>
      <c r="J162">
        <f>IF($Y162="","",IF(INDEX('Per Invoice'!J$2:J$501,$Y162)="","",INDEX('Per Invoice'!J$2:J$501,$Y162)))</f>
        <v/>
      </c>
      <c r="K162">
        <f>IF($Y162="","",IF(INDEX('Per Invoice'!K$2:K$501,$Y162)="","",INDEX('Per Invoice'!K$2:K$501,$Y162)))</f>
        <v/>
      </c>
      <c r="L162" s="7">
        <f>IF($Y162="","",IF(INDEX('Per Invoice'!L$2:L$501,$Y162)="","",INDEX('Per Invoice'!L$2:L$501,$Y162)))</f>
        <v/>
      </c>
      <c r="M162" s="14">
        <f>IF($Y162="","",IF(INDEX('Per Invoice'!M$2:M$501,$Y162)="","",INDEX('Per Invoice'!M$2:M$501,$Y162)))</f>
        <v/>
      </c>
      <c r="N162">
        <f>IF($Y162="","",IF(INDEX('Per Invoice'!N$2:N$501,$Y162)="","",INDEX('Per Invoice'!N$2:N$501,$Y162)))</f>
        <v/>
      </c>
      <c r="O162">
        <f>IF($Y162="","",IF(INDEX('Per Invoice'!O$2:O$501,$Y162)="","",INDEX('Per Invoice'!O$2:O$501,$Y162)))</f>
        <v/>
      </c>
      <c r="P162" s="7">
        <f>IF($Y162="","",IF(INDEX('Per Invoice'!P$2:P$501,$Y162)="","",INDEX('Per Invoice'!P$2:P$501,$Y162)))</f>
        <v/>
      </c>
      <c r="Q162" s="7">
        <f>IF($Y162="","",IF(INDEX('Per Invoice'!Q$2:Q$501,$Y162)="","",INDEX('Per Invoice'!Q$2:Q$501,$Y162)))</f>
        <v/>
      </c>
      <c r="R162">
        <f>IF($Y162="","",IF(INDEX('Per Invoice'!R$2:R$501,$Y162)="","",INDEX('Per Invoice'!R$2:R$501,$Y162)))</f>
        <v/>
      </c>
      <c r="S162" s="7">
        <f>IF($Y162="","",IF(INDEX('Per Invoice'!S$2:S$501,$Y162)="","",INDEX('Per Invoice'!S$2:S$501,$Y162)))</f>
        <v/>
      </c>
      <c r="T162" s="7">
        <f>IF($Y162="","",IF(INDEX('Per Invoice'!T$2:T$501,$Y162)="","",INDEX('Per Invoice'!T$2:T$501,$Y162)))</f>
        <v/>
      </c>
      <c r="U162" s="7">
        <f>IF($Y162="","",IF(INDEX('Per Invoice'!U$2:U$501,$Y162)="","",INDEX('Per Invoice'!U$2:U$501,$Y162)))</f>
        <v/>
      </c>
      <c r="V162" s="7">
        <f>IF($Y162="","",IF(INDEX('Per Invoice'!V$2:V$501,$Y162)="","",INDEX('Per Invoice'!V$2:V$501,$Y162)))</f>
        <v/>
      </c>
      <c r="W162" s="7">
        <f>IF($Y162="","",IF(INDEX('Per Invoice'!W$2:W$501,$Y162)="","",INDEX('Per Invoice'!W$2:W$501,$Y162)))</f>
        <v/>
      </c>
      <c r="X162" s="7">
        <f>IF($Y162="","",IF(INDEX('Per Invoice'!X$2:X$501,$Y162)="","",INDEX('Per Invoice'!X$2:X$501,$Y162)))</f>
        <v/>
      </c>
      <c r="Y162" s="16">
        <f>IFERROR(MATCH(Settings!$C$29&amp;"|"&amp;ROWS($Y$2:$Y162),'Per Invoice'!$Z$2:$Z$501,0),"")</f>
        <v/>
      </c>
    </row>
    <row r="163">
      <c r="A163">
        <f>IF($Y163="","",IF(INDEX('Per Invoice'!A$2:A$501,$Y163)="","",INDEX('Per Invoice'!A$2:A$501,$Y163)))</f>
        <v/>
      </c>
      <c r="B163">
        <f>IF($Y163="","",IF(INDEX('Per Invoice'!B$2:B$501,$Y163)="","",INDEX('Per Invoice'!B$2:B$501,$Y163)))</f>
        <v/>
      </c>
      <c r="C163">
        <f>IF($Y163="","",IF(INDEX('Per Invoice'!C$2:C$501,$Y163)="","",INDEX('Per Invoice'!C$2:C$501,$Y163)))</f>
        <v/>
      </c>
      <c r="D163">
        <f>IF($Y163="","",IF(INDEX('Per Invoice'!D$2:D$501,$Y163)="","",INDEX('Per Invoice'!D$2:D$501,$Y163)))</f>
        <v/>
      </c>
      <c r="E163">
        <f>IF($Y163="","",IF(INDEX('Per Invoice'!E$2:E$501,$Y163)="","",INDEX('Per Invoice'!E$2:E$501,$Y163)))</f>
        <v/>
      </c>
      <c r="F163">
        <f>IF($Y163="","",IF(INDEX('Per Invoice'!F$2:F$501,$Y163)="","",INDEX('Per Invoice'!F$2:F$501,$Y163)))</f>
        <v/>
      </c>
      <c r="G163">
        <f>IF($Y163="","",IF(INDEX('Per Invoice'!G$2:G$501,$Y163)="","",INDEX('Per Invoice'!G$2:G$501,$Y163)))</f>
        <v/>
      </c>
      <c r="H163">
        <f>IF($Y163="","",IF(INDEX('Per Invoice'!H$2:H$501,$Y163)="","",INDEX('Per Invoice'!H$2:H$501,$Y163)))</f>
        <v/>
      </c>
      <c r="I163">
        <f>IF($Y163="","",IF(INDEX('Per Invoice'!I$2:I$501,$Y163)="","",INDEX('Per Invoice'!I$2:I$501,$Y163)))</f>
        <v/>
      </c>
      <c r="J163">
        <f>IF($Y163="","",IF(INDEX('Per Invoice'!J$2:J$501,$Y163)="","",INDEX('Per Invoice'!J$2:J$501,$Y163)))</f>
        <v/>
      </c>
      <c r="K163">
        <f>IF($Y163="","",IF(INDEX('Per Invoice'!K$2:K$501,$Y163)="","",INDEX('Per Invoice'!K$2:K$501,$Y163)))</f>
        <v/>
      </c>
      <c r="L163" s="7">
        <f>IF($Y163="","",IF(INDEX('Per Invoice'!L$2:L$501,$Y163)="","",INDEX('Per Invoice'!L$2:L$501,$Y163)))</f>
        <v/>
      </c>
      <c r="M163" s="14">
        <f>IF($Y163="","",IF(INDEX('Per Invoice'!M$2:M$501,$Y163)="","",INDEX('Per Invoice'!M$2:M$501,$Y163)))</f>
        <v/>
      </c>
      <c r="N163">
        <f>IF($Y163="","",IF(INDEX('Per Invoice'!N$2:N$501,$Y163)="","",INDEX('Per Invoice'!N$2:N$501,$Y163)))</f>
        <v/>
      </c>
      <c r="O163">
        <f>IF($Y163="","",IF(INDEX('Per Invoice'!O$2:O$501,$Y163)="","",INDEX('Per Invoice'!O$2:O$501,$Y163)))</f>
        <v/>
      </c>
      <c r="P163" s="7">
        <f>IF($Y163="","",IF(INDEX('Per Invoice'!P$2:P$501,$Y163)="","",INDEX('Per Invoice'!P$2:P$501,$Y163)))</f>
        <v/>
      </c>
      <c r="Q163" s="7">
        <f>IF($Y163="","",IF(INDEX('Per Invoice'!Q$2:Q$501,$Y163)="","",INDEX('Per Invoice'!Q$2:Q$501,$Y163)))</f>
        <v/>
      </c>
      <c r="R163">
        <f>IF($Y163="","",IF(INDEX('Per Invoice'!R$2:R$501,$Y163)="","",INDEX('Per Invoice'!R$2:R$501,$Y163)))</f>
        <v/>
      </c>
      <c r="S163" s="7">
        <f>IF($Y163="","",IF(INDEX('Per Invoice'!S$2:S$501,$Y163)="","",INDEX('Per Invoice'!S$2:S$501,$Y163)))</f>
        <v/>
      </c>
      <c r="T163" s="7">
        <f>IF($Y163="","",IF(INDEX('Per Invoice'!T$2:T$501,$Y163)="","",INDEX('Per Invoice'!T$2:T$501,$Y163)))</f>
        <v/>
      </c>
      <c r="U163" s="7">
        <f>IF($Y163="","",IF(INDEX('Per Invoice'!U$2:U$501,$Y163)="","",INDEX('Per Invoice'!U$2:U$501,$Y163)))</f>
        <v/>
      </c>
      <c r="V163" s="7">
        <f>IF($Y163="","",IF(INDEX('Per Invoice'!V$2:V$501,$Y163)="","",INDEX('Per Invoice'!V$2:V$501,$Y163)))</f>
        <v/>
      </c>
      <c r="W163" s="7">
        <f>IF($Y163="","",IF(INDEX('Per Invoice'!W$2:W$501,$Y163)="","",INDEX('Per Invoice'!W$2:W$501,$Y163)))</f>
        <v/>
      </c>
      <c r="X163" s="7">
        <f>IF($Y163="","",IF(INDEX('Per Invoice'!X$2:X$501,$Y163)="","",INDEX('Per Invoice'!X$2:X$501,$Y163)))</f>
        <v/>
      </c>
      <c r="Y163" s="16">
        <f>IFERROR(MATCH(Settings!$C$29&amp;"|"&amp;ROWS($Y$2:$Y163),'Per Invoice'!$Z$2:$Z$501,0),"")</f>
        <v/>
      </c>
    </row>
    <row r="164">
      <c r="A164">
        <f>IF($Y164="","",IF(INDEX('Per Invoice'!A$2:A$501,$Y164)="","",INDEX('Per Invoice'!A$2:A$501,$Y164)))</f>
        <v/>
      </c>
      <c r="B164">
        <f>IF($Y164="","",IF(INDEX('Per Invoice'!B$2:B$501,$Y164)="","",INDEX('Per Invoice'!B$2:B$501,$Y164)))</f>
        <v/>
      </c>
      <c r="C164">
        <f>IF($Y164="","",IF(INDEX('Per Invoice'!C$2:C$501,$Y164)="","",INDEX('Per Invoice'!C$2:C$501,$Y164)))</f>
        <v/>
      </c>
      <c r="D164">
        <f>IF($Y164="","",IF(INDEX('Per Invoice'!D$2:D$501,$Y164)="","",INDEX('Per Invoice'!D$2:D$501,$Y164)))</f>
        <v/>
      </c>
      <c r="E164">
        <f>IF($Y164="","",IF(INDEX('Per Invoice'!E$2:E$501,$Y164)="","",INDEX('Per Invoice'!E$2:E$501,$Y164)))</f>
        <v/>
      </c>
      <c r="F164">
        <f>IF($Y164="","",IF(INDEX('Per Invoice'!F$2:F$501,$Y164)="","",INDEX('Per Invoice'!F$2:F$501,$Y164)))</f>
        <v/>
      </c>
      <c r="G164">
        <f>IF($Y164="","",IF(INDEX('Per Invoice'!G$2:G$501,$Y164)="","",INDEX('Per Invoice'!G$2:G$501,$Y164)))</f>
        <v/>
      </c>
      <c r="H164">
        <f>IF($Y164="","",IF(INDEX('Per Invoice'!H$2:H$501,$Y164)="","",INDEX('Per Invoice'!H$2:H$501,$Y164)))</f>
        <v/>
      </c>
      <c r="I164">
        <f>IF($Y164="","",IF(INDEX('Per Invoice'!I$2:I$501,$Y164)="","",INDEX('Per Invoice'!I$2:I$501,$Y164)))</f>
        <v/>
      </c>
      <c r="J164">
        <f>IF($Y164="","",IF(INDEX('Per Invoice'!J$2:J$501,$Y164)="","",INDEX('Per Invoice'!J$2:J$501,$Y164)))</f>
        <v/>
      </c>
      <c r="K164">
        <f>IF($Y164="","",IF(INDEX('Per Invoice'!K$2:K$501,$Y164)="","",INDEX('Per Invoice'!K$2:K$501,$Y164)))</f>
        <v/>
      </c>
      <c r="L164" s="7">
        <f>IF($Y164="","",IF(INDEX('Per Invoice'!L$2:L$501,$Y164)="","",INDEX('Per Invoice'!L$2:L$501,$Y164)))</f>
        <v/>
      </c>
      <c r="M164" s="14">
        <f>IF($Y164="","",IF(INDEX('Per Invoice'!M$2:M$501,$Y164)="","",INDEX('Per Invoice'!M$2:M$501,$Y164)))</f>
        <v/>
      </c>
      <c r="N164">
        <f>IF($Y164="","",IF(INDEX('Per Invoice'!N$2:N$501,$Y164)="","",INDEX('Per Invoice'!N$2:N$501,$Y164)))</f>
        <v/>
      </c>
      <c r="O164">
        <f>IF($Y164="","",IF(INDEX('Per Invoice'!O$2:O$501,$Y164)="","",INDEX('Per Invoice'!O$2:O$501,$Y164)))</f>
        <v/>
      </c>
      <c r="P164" s="7">
        <f>IF($Y164="","",IF(INDEX('Per Invoice'!P$2:P$501,$Y164)="","",INDEX('Per Invoice'!P$2:P$501,$Y164)))</f>
        <v/>
      </c>
      <c r="Q164" s="7">
        <f>IF($Y164="","",IF(INDEX('Per Invoice'!Q$2:Q$501,$Y164)="","",INDEX('Per Invoice'!Q$2:Q$501,$Y164)))</f>
        <v/>
      </c>
      <c r="R164">
        <f>IF($Y164="","",IF(INDEX('Per Invoice'!R$2:R$501,$Y164)="","",INDEX('Per Invoice'!R$2:R$501,$Y164)))</f>
        <v/>
      </c>
      <c r="S164" s="7">
        <f>IF($Y164="","",IF(INDEX('Per Invoice'!S$2:S$501,$Y164)="","",INDEX('Per Invoice'!S$2:S$501,$Y164)))</f>
        <v/>
      </c>
      <c r="T164" s="7">
        <f>IF($Y164="","",IF(INDEX('Per Invoice'!T$2:T$501,$Y164)="","",INDEX('Per Invoice'!T$2:T$501,$Y164)))</f>
        <v/>
      </c>
      <c r="U164" s="7">
        <f>IF($Y164="","",IF(INDEX('Per Invoice'!U$2:U$501,$Y164)="","",INDEX('Per Invoice'!U$2:U$501,$Y164)))</f>
        <v/>
      </c>
      <c r="V164" s="7">
        <f>IF($Y164="","",IF(INDEX('Per Invoice'!V$2:V$501,$Y164)="","",INDEX('Per Invoice'!V$2:V$501,$Y164)))</f>
        <v/>
      </c>
      <c r="W164" s="7">
        <f>IF($Y164="","",IF(INDEX('Per Invoice'!W$2:W$501,$Y164)="","",INDEX('Per Invoice'!W$2:W$501,$Y164)))</f>
        <v/>
      </c>
      <c r="X164" s="7">
        <f>IF($Y164="","",IF(INDEX('Per Invoice'!X$2:X$501,$Y164)="","",INDEX('Per Invoice'!X$2:X$501,$Y164)))</f>
        <v/>
      </c>
      <c r="Y164" s="16">
        <f>IFERROR(MATCH(Settings!$C$29&amp;"|"&amp;ROWS($Y$2:$Y164),'Per Invoice'!$Z$2:$Z$501,0),"")</f>
        <v/>
      </c>
    </row>
    <row r="165">
      <c r="A165">
        <f>IF($Y165="","",IF(INDEX('Per Invoice'!A$2:A$501,$Y165)="","",INDEX('Per Invoice'!A$2:A$501,$Y165)))</f>
        <v/>
      </c>
      <c r="B165">
        <f>IF($Y165="","",IF(INDEX('Per Invoice'!B$2:B$501,$Y165)="","",INDEX('Per Invoice'!B$2:B$501,$Y165)))</f>
        <v/>
      </c>
      <c r="C165">
        <f>IF($Y165="","",IF(INDEX('Per Invoice'!C$2:C$501,$Y165)="","",INDEX('Per Invoice'!C$2:C$501,$Y165)))</f>
        <v/>
      </c>
      <c r="D165">
        <f>IF($Y165="","",IF(INDEX('Per Invoice'!D$2:D$501,$Y165)="","",INDEX('Per Invoice'!D$2:D$501,$Y165)))</f>
        <v/>
      </c>
      <c r="E165">
        <f>IF($Y165="","",IF(INDEX('Per Invoice'!E$2:E$501,$Y165)="","",INDEX('Per Invoice'!E$2:E$501,$Y165)))</f>
        <v/>
      </c>
      <c r="F165">
        <f>IF($Y165="","",IF(INDEX('Per Invoice'!F$2:F$501,$Y165)="","",INDEX('Per Invoice'!F$2:F$501,$Y165)))</f>
        <v/>
      </c>
      <c r="G165">
        <f>IF($Y165="","",IF(INDEX('Per Invoice'!G$2:G$501,$Y165)="","",INDEX('Per Invoice'!G$2:G$501,$Y165)))</f>
        <v/>
      </c>
      <c r="H165">
        <f>IF($Y165="","",IF(INDEX('Per Invoice'!H$2:H$501,$Y165)="","",INDEX('Per Invoice'!H$2:H$501,$Y165)))</f>
        <v/>
      </c>
      <c r="I165">
        <f>IF($Y165="","",IF(INDEX('Per Invoice'!I$2:I$501,$Y165)="","",INDEX('Per Invoice'!I$2:I$501,$Y165)))</f>
        <v/>
      </c>
      <c r="J165">
        <f>IF($Y165="","",IF(INDEX('Per Invoice'!J$2:J$501,$Y165)="","",INDEX('Per Invoice'!J$2:J$501,$Y165)))</f>
        <v/>
      </c>
      <c r="K165">
        <f>IF($Y165="","",IF(INDEX('Per Invoice'!K$2:K$501,$Y165)="","",INDEX('Per Invoice'!K$2:K$501,$Y165)))</f>
        <v/>
      </c>
      <c r="L165" s="7">
        <f>IF($Y165="","",IF(INDEX('Per Invoice'!L$2:L$501,$Y165)="","",INDEX('Per Invoice'!L$2:L$501,$Y165)))</f>
        <v/>
      </c>
      <c r="M165" s="14">
        <f>IF($Y165="","",IF(INDEX('Per Invoice'!M$2:M$501,$Y165)="","",INDEX('Per Invoice'!M$2:M$501,$Y165)))</f>
        <v/>
      </c>
      <c r="N165">
        <f>IF($Y165="","",IF(INDEX('Per Invoice'!N$2:N$501,$Y165)="","",INDEX('Per Invoice'!N$2:N$501,$Y165)))</f>
        <v/>
      </c>
      <c r="O165">
        <f>IF($Y165="","",IF(INDEX('Per Invoice'!O$2:O$501,$Y165)="","",INDEX('Per Invoice'!O$2:O$501,$Y165)))</f>
        <v/>
      </c>
      <c r="P165" s="7">
        <f>IF($Y165="","",IF(INDEX('Per Invoice'!P$2:P$501,$Y165)="","",INDEX('Per Invoice'!P$2:P$501,$Y165)))</f>
        <v/>
      </c>
      <c r="Q165" s="7">
        <f>IF($Y165="","",IF(INDEX('Per Invoice'!Q$2:Q$501,$Y165)="","",INDEX('Per Invoice'!Q$2:Q$501,$Y165)))</f>
        <v/>
      </c>
      <c r="R165">
        <f>IF($Y165="","",IF(INDEX('Per Invoice'!R$2:R$501,$Y165)="","",INDEX('Per Invoice'!R$2:R$501,$Y165)))</f>
        <v/>
      </c>
      <c r="S165" s="7">
        <f>IF($Y165="","",IF(INDEX('Per Invoice'!S$2:S$501,$Y165)="","",INDEX('Per Invoice'!S$2:S$501,$Y165)))</f>
        <v/>
      </c>
      <c r="T165" s="7">
        <f>IF($Y165="","",IF(INDEX('Per Invoice'!T$2:T$501,$Y165)="","",INDEX('Per Invoice'!T$2:T$501,$Y165)))</f>
        <v/>
      </c>
      <c r="U165" s="7">
        <f>IF($Y165="","",IF(INDEX('Per Invoice'!U$2:U$501,$Y165)="","",INDEX('Per Invoice'!U$2:U$501,$Y165)))</f>
        <v/>
      </c>
      <c r="V165" s="7">
        <f>IF($Y165="","",IF(INDEX('Per Invoice'!V$2:V$501,$Y165)="","",INDEX('Per Invoice'!V$2:V$501,$Y165)))</f>
        <v/>
      </c>
      <c r="W165" s="7">
        <f>IF($Y165="","",IF(INDEX('Per Invoice'!W$2:W$501,$Y165)="","",INDEX('Per Invoice'!W$2:W$501,$Y165)))</f>
        <v/>
      </c>
      <c r="X165" s="7">
        <f>IF($Y165="","",IF(INDEX('Per Invoice'!X$2:X$501,$Y165)="","",INDEX('Per Invoice'!X$2:X$501,$Y165)))</f>
        <v/>
      </c>
      <c r="Y165" s="16">
        <f>IFERROR(MATCH(Settings!$C$29&amp;"|"&amp;ROWS($Y$2:$Y165),'Per Invoice'!$Z$2:$Z$501,0),"")</f>
        <v/>
      </c>
    </row>
    <row r="166">
      <c r="A166">
        <f>IF($Y166="","",IF(INDEX('Per Invoice'!A$2:A$501,$Y166)="","",INDEX('Per Invoice'!A$2:A$501,$Y166)))</f>
        <v/>
      </c>
      <c r="B166">
        <f>IF($Y166="","",IF(INDEX('Per Invoice'!B$2:B$501,$Y166)="","",INDEX('Per Invoice'!B$2:B$501,$Y166)))</f>
        <v/>
      </c>
      <c r="C166">
        <f>IF($Y166="","",IF(INDEX('Per Invoice'!C$2:C$501,$Y166)="","",INDEX('Per Invoice'!C$2:C$501,$Y166)))</f>
        <v/>
      </c>
      <c r="D166">
        <f>IF($Y166="","",IF(INDEX('Per Invoice'!D$2:D$501,$Y166)="","",INDEX('Per Invoice'!D$2:D$501,$Y166)))</f>
        <v/>
      </c>
      <c r="E166">
        <f>IF($Y166="","",IF(INDEX('Per Invoice'!E$2:E$501,$Y166)="","",INDEX('Per Invoice'!E$2:E$501,$Y166)))</f>
        <v/>
      </c>
      <c r="F166">
        <f>IF($Y166="","",IF(INDEX('Per Invoice'!F$2:F$501,$Y166)="","",INDEX('Per Invoice'!F$2:F$501,$Y166)))</f>
        <v/>
      </c>
      <c r="G166">
        <f>IF($Y166="","",IF(INDEX('Per Invoice'!G$2:G$501,$Y166)="","",INDEX('Per Invoice'!G$2:G$501,$Y166)))</f>
        <v/>
      </c>
      <c r="H166">
        <f>IF($Y166="","",IF(INDEX('Per Invoice'!H$2:H$501,$Y166)="","",INDEX('Per Invoice'!H$2:H$501,$Y166)))</f>
        <v/>
      </c>
      <c r="I166">
        <f>IF($Y166="","",IF(INDEX('Per Invoice'!I$2:I$501,$Y166)="","",INDEX('Per Invoice'!I$2:I$501,$Y166)))</f>
        <v/>
      </c>
      <c r="J166">
        <f>IF($Y166="","",IF(INDEX('Per Invoice'!J$2:J$501,$Y166)="","",INDEX('Per Invoice'!J$2:J$501,$Y166)))</f>
        <v/>
      </c>
      <c r="K166">
        <f>IF($Y166="","",IF(INDEX('Per Invoice'!K$2:K$501,$Y166)="","",INDEX('Per Invoice'!K$2:K$501,$Y166)))</f>
        <v/>
      </c>
      <c r="L166" s="7">
        <f>IF($Y166="","",IF(INDEX('Per Invoice'!L$2:L$501,$Y166)="","",INDEX('Per Invoice'!L$2:L$501,$Y166)))</f>
        <v/>
      </c>
      <c r="M166" s="14">
        <f>IF($Y166="","",IF(INDEX('Per Invoice'!M$2:M$501,$Y166)="","",INDEX('Per Invoice'!M$2:M$501,$Y166)))</f>
        <v/>
      </c>
      <c r="N166">
        <f>IF($Y166="","",IF(INDEX('Per Invoice'!N$2:N$501,$Y166)="","",INDEX('Per Invoice'!N$2:N$501,$Y166)))</f>
        <v/>
      </c>
      <c r="O166">
        <f>IF($Y166="","",IF(INDEX('Per Invoice'!O$2:O$501,$Y166)="","",INDEX('Per Invoice'!O$2:O$501,$Y166)))</f>
        <v/>
      </c>
      <c r="P166" s="7">
        <f>IF($Y166="","",IF(INDEX('Per Invoice'!P$2:P$501,$Y166)="","",INDEX('Per Invoice'!P$2:P$501,$Y166)))</f>
        <v/>
      </c>
      <c r="Q166" s="7">
        <f>IF($Y166="","",IF(INDEX('Per Invoice'!Q$2:Q$501,$Y166)="","",INDEX('Per Invoice'!Q$2:Q$501,$Y166)))</f>
        <v/>
      </c>
      <c r="R166">
        <f>IF($Y166="","",IF(INDEX('Per Invoice'!R$2:R$501,$Y166)="","",INDEX('Per Invoice'!R$2:R$501,$Y166)))</f>
        <v/>
      </c>
      <c r="S166" s="7">
        <f>IF($Y166="","",IF(INDEX('Per Invoice'!S$2:S$501,$Y166)="","",INDEX('Per Invoice'!S$2:S$501,$Y166)))</f>
        <v/>
      </c>
      <c r="T166" s="7">
        <f>IF($Y166="","",IF(INDEX('Per Invoice'!T$2:T$501,$Y166)="","",INDEX('Per Invoice'!T$2:T$501,$Y166)))</f>
        <v/>
      </c>
      <c r="U166" s="7">
        <f>IF($Y166="","",IF(INDEX('Per Invoice'!U$2:U$501,$Y166)="","",INDEX('Per Invoice'!U$2:U$501,$Y166)))</f>
        <v/>
      </c>
      <c r="V166" s="7">
        <f>IF($Y166="","",IF(INDEX('Per Invoice'!V$2:V$501,$Y166)="","",INDEX('Per Invoice'!V$2:V$501,$Y166)))</f>
        <v/>
      </c>
      <c r="W166" s="7">
        <f>IF($Y166="","",IF(INDEX('Per Invoice'!W$2:W$501,$Y166)="","",INDEX('Per Invoice'!W$2:W$501,$Y166)))</f>
        <v/>
      </c>
      <c r="X166" s="7">
        <f>IF($Y166="","",IF(INDEX('Per Invoice'!X$2:X$501,$Y166)="","",INDEX('Per Invoice'!X$2:X$501,$Y166)))</f>
        <v/>
      </c>
      <c r="Y166" s="16">
        <f>IFERROR(MATCH(Settings!$C$29&amp;"|"&amp;ROWS($Y$2:$Y166),'Per Invoice'!$Z$2:$Z$501,0),"")</f>
        <v/>
      </c>
    </row>
    <row r="167">
      <c r="A167">
        <f>IF($Y167="","",IF(INDEX('Per Invoice'!A$2:A$501,$Y167)="","",INDEX('Per Invoice'!A$2:A$501,$Y167)))</f>
        <v/>
      </c>
      <c r="B167">
        <f>IF($Y167="","",IF(INDEX('Per Invoice'!B$2:B$501,$Y167)="","",INDEX('Per Invoice'!B$2:B$501,$Y167)))</f>
        <v/>
      </c>
      <c r="C167">
        <f>IF($Y167="","",IF(INDEX('Per Invoice'!C$2:C$501,$Y167)="","",INDEX('Per Invoice'!C$2:C$501,$Y167)))</f>
        <v/>
      </c>
      <c r="D167">
        <f>IF($Y167="","",IF(INDEX('Per Invoice'!D$2:D$501,$Y167)="","",INDEX('Per Invoice'!D$2:D$501,$Y167)))</f>
        <v/>
      </c>
      <c r="E167">
        <f>IF($Y167="","",IF(INDEX('Per Invoice'!E$2:E$501,$Y167)="","",INDEX('Per Invoice'!E$2:E$501,$Y167)))</f>
        <v/>
      </c>
      <c r="F167">
        <f>IF($Y167="","",IF(INDEX('Per Invoice'!F$2:F$501,$Y167)="","",INDEX('Per Invoice'!F$2:F$501,$Y167)))</f>
        <v/>
      </c>
      <c r="G167">
        <f>IF($Y167="","",IF(INDEX('Per Invoice'!G$2:G$501,$Y167)="","",INDEX('Per Invoice'!G$2:G$501,$Y167)))</f>
        <v/>
      </c>
      <c r="H167">
        <f>IF($Y167="","",IF(INDEX('Per Invoice'!H$2:H$501,$Y167)="","",INDEX('Per Invoice'!H$2:H$501,$Y167)))</f>
        <v/>
      </c>
      <c r="I167">
        <f>IF($Y167="","",IF(INDEX('Per Invoice'!I$2:I$501,$Y167)="","",INDEX('Per Invoice'!I$2:I$501,$Y167)))</f>
        <v/>
      </c>
      <c r="J167">
        <f>IF($Y167="","",IF(INDEX('Per Invoice'!J$2:J$501,$Y167)="","",INDEX('Per Invoice'!J$2:J$501,$Y167)))</f>
        <v/>
      </c>
      <c r="K167">
        <f>IF($Y167="","",IF(INDEX('Per Invoice'!K$2:K$501,$Y167)="","",INDEX('Per Invoice'!K$2:K$501,$Y167)))</f>
        <v/>
      </c>
      <c r="L167" s="7">
        <f>IF($Y167="","",IF(INDEX('Per Invoice'!L$2:L$501,$Y167)="","",INDEX('Per Invoice'!L$2:L$501,$Y167)))</f>
        <v/>
      </c>
      <c r="M167" s="14">
        <f>IF($Y167="","",IF(INDEX('Per Invoice'!M$2:M$501,$Y167)="","",INDEX('Per Invoice'!M$2:M$501,$Y167)))</f>
        <v/>
      </c>
      <c r="N167">
        <f>IF($Y167="","",IF(INDEX('Per Invoice'!N$2:N$501,$Y167)="","",INDEX('Per Invoice'!N$2:N$501,$Y167)))</f>
        <v/>
      </c>
      <c r="O167">
        <f>IF($Y167="","",IF(INDEX('Per Invoice'!O$2:O$501,$Y167)="","",INDEX('Per Invoice'!O$2:O$501,$Y167)))</f>
        <v/>
      </c>
      <c r="P167" s="7">
        <f>IF($Y167="","",IF(INDEX('Per Invoice'!P$2:P$501,$Y167)="","",INDEX('Per Invoice'!P$2:P$501,$Y167)))</f>
        <v/>
      </c>
      <c r="Q167" s="7">
        <f>IF($Y167="","",IF(INDEX('Per Invoice'!Q$2:Q$501,$Y167)="","",INDEX('Per Invoice'!Q$2:Q$501,$Y167)))</f>
        <v/>
      </c>
      <c r="R167">
        <f>IF($Y167="","",IF(INDEX('Per Invoice'!R$2:R$501,$Y167)="","",INDEX('Per Invoice'!R$2:R$501,$Y167)))</f>
        <v/>
      </c>
      <c r="S167" s="7">
        <f>IF($Y167="","",IF(INDEX('Per Invoice'!S$2:S$501,$Y167)="","",INDEX('Per Invoice'!S$2:S$501,$Y167)))</f>
        <v/>
      </c>
      <c r="T167" s="7">
        <f>IF($Y167="","",IF(INDEX('Per Invoice'!T$2:T$501,$Y167)="","",INDEX('Per Invoice'!T$2:T$501,$Y167)))</f>
        <v/>
      </c>
      <c r="U167" s="7">
        <f>IF($Y167="","",IF(INDEX('Per Invoice'!U$2:U$501,$Y167)="","",INDEX('Per Invoice'!U$2:U$501,$Y167)))</f>
        <v/>
      </c>
      <c r="V167" s="7">
        <f>IF($Y167="","",IF(INDEX('Per Invoice'!V$2:V$501,$Y167)="","",INDEX('Per Invoice'!V$2:V$501,$Y167)))</f>
        <v/>
      </c>
      <c r="W167" s="7">
        <f>IF($Y167="","",IF(INDEX('Per Invoice'!W$2:W$501,$Y167)="","",INDEX('Per Invoice'!W$2:W$501,$Y167)))</f>
        <v/>
      </c>
      <c r="X167" s="7">
        <f>IF($Y167="","",IF(INDEX('Per Invoice'!X$2:X$501,$Y167)="","",INDEX('Per Invoice'!X$2:X$501,$Y167)))</f>
        <v/>
      </c>
      <c r="Y167" s="16">
        <f>IFERROR(MATCH(Settings!$C$29&amp;"|"&amp;ROWS($Y$2:$Y167),'Per Invoice'!$Z$2:$Z$501,0),"")</f>
        <v/>
      </c>
    </row>
    <row r="168">
      <c r="A168">
        <f>IF($Y168="","",IF(INDEX('Per Invoice'!A$2:A$501,$Y168)="","",INDEX('Per Invoice'!A$2:A$501,$Y168)))</f>
        <v/>
      </c>
      <c r="B168">
        <f>IF($Y168="","",IF(INDEX('Per Invoice'!B$2:B$501,$Y168)="","",INDEX('Per Invoice'!B$2:B$501,$Y168)))</f>
        <v/>
      </c>
      <c r="C168">
        <f>IF($Y168="","",IF(INDEX('Per Invoice'!C$2:C$501,$Y168)="","",INDEX('Per Invoice'!C$2:C$501,$Y168)))</f>
        <v/>
      </c>
      <c r="D168">
        <f>IF($Y168="","",IF(INDEX('Per Invoice'!D$2:D$501,$Y168)="","",INDEX('Per Invoice'!D$2:D$501,$Y168)))</f>
        <v/>
      </c>
      <c r="E168">
        <f>IF($Y168="","",IF(INDEX('Per Invoice'!E$2:E$501,$Y168)="","",INDEX('Per Invoice'!E$2:E$501,$Y168)))</f>
        <v/>
      </c>
      <c r="F168">
        <f>IF($Y168="","",IF(INDEX('Per Invoice'!F$2:F$501,$Y168)="","",INDEX('Per Invoice'!F$2:F$501,$Y168)))</f>
        <v/>
      </c>
      <c r="G168">
        <f>IF($Y168="","",IF(INDEX('Per Invoice'!G$2:G$501,$Y168)="","",INDEX('Per Invoice'!G$2:G$501,$Y168)))</f>
        <v/>
      </c>
      <c r="H168">
        <f>IF($Y168="","",IF(INDEX('Per Invoice'!H$2:H$501,$Y168)="","",INDEX('Per Invoice'!H$2:H$501,$Y168)))</f>
        <v/>
      </c>
      <c r="I168">
        <f>IF($Y168="","",IF(INDEX('Per Invoice'!I$2:I$501,$Y168)="","",INDEX('Per Invoice'!I$2:I$501,$Y168)))</f>
        <v/>
      </c>
      <c r="J168">
        <f>IF($Y168="","",IF(INDEX('Per Invoice'!J$2:J$501,$Y168)="","",INDEX('Per Invoice'!J$2:J$501,$Y168)))</f>
        <v/>
      </c>
      <c r="K168">
        <f>IF($Y168="","",IF(INDEX('Per Invoice'!K$2:K$501,$Y168)="","",INDEX('Per Invoice'!K$2:K$501,$Y168)))</f>
        <v/>
      </c>
      <c r="L168" s="7">
        <f>IF($Y168="","",IF(INDEX('Per Invoice'!L$2:L$501,$Y168)="","",INDEX('Per Invoice'!L$2:L$501,$Y168)))</f>
        <v/>
      </c>
      <c r="M168" s="14">
        <f>IF($Y168="","",IF(INDEX('Per Invoice'!M$2:M$501,$Y168)="","",INDEX('Per Invoice'!M$2:M$501,$Y168)))</f>
        <v/>
      </c>
      <c r="N168">
        <f>IF($Y168="","",IF(INDEX('Per Invoice'!N$2:N$501,$Y168)="","",INDEX('Per Invoice'!N$2:N$501,$Y168)))</f>
        <v/>
      </c>
      <c r="O168">
        <f>IF($Y168="","",IF(INDEX('Per Invoice'!O$2:O$501,$Y168)="","",INDEX('Per Invoice'!O$2:O$501,$Y168)))</f>
        <v/>
      </c>
      <c r="P168" s="7">
        <f>IF($Y168="","",IF(INDEX('Per Invoice'!P$2:P$501,$Y168)="","",INDEX('Per Invoice'!P$2:P$501,$Y168)))</f>
        <v/>
      </c>
      <c r="Q168" s="7">
        <f>IF($Y168="","",IF(INDEX('Per Invoice'!Q$2:Q$501,$Y168)="","",INDEX('Per Invoice'!Q$2:Q$501,$Y168)))</f>
        <v/>
      </c>
      <c r="R168">
        <f>IF($Y168="","",IF(INDEX('Per Invoice'!R$2:R$501,$Y168)="","",INDEX('Per Invoice'!R$2:R$501,$Y168)))</f>
        <v/>
      </c>
      <c r="S168" s="7">
        <f>IF($Y168="","",IF(INDEX('Per Invoice'!S$2:S$501,$Y168)="","",INDEX('Per Invoice'!S$2:S$501,$Y168)))</f>
        <v/>
      </c>
      <c r="T168" s="7">
        <f>IF($Y168="","",IF(INDEX('Per Invoice'!T$2:T$501,$Y168)="","",INDEX('Per Invoice'!T$2:T$501,$Y168)))</f>
        <v/>
      </c>
      <c r="U168" s="7">
        <f>IF($Y168="","",IF(INDEX('Per Invoice'!U$2:U$501,$Y168)="","",INDEX('Per Invoice'!U$2:U$501,$Y168)))</f>
        <v/>
      </c>
      <c r="V168" s="7">
        <f>IF($Y168="","",IF(INDEX('Per Invoice'!V$2:V$501,$Y168)="","",INDEX('Per Invoice'!V$2:V$501,$Y168)))</f>
        <v/>
      </c>
      <c r="W168" s="7">
        <f>IF($Y168="","",IF(INDEX('Per Invoice'!W$2:W$501,$Y168)="","",INDEX('Per Invoice'!W$2:W$501,$Y168)))</f>
        <v/>
      </c>
      <c r="X168" s="7">
        <f>IF($Y168="","",IF(INDEX('Per Invoice'!X$2:X$501,$Y168)="","",INDEX('Per Invoice'!X$2:X$501,$Y168)))</f>
        <v/>
      </c>
      <c r="Y168" s="16">
        <f>IFERROR(MATCH(Settings!$C$29&amp;"|"&amp;ROWS($Y$2:$Y168),'Per Invoice'!$Z$2:$Z$501,0),"")</f>
        <v/>
      </c>
    </row>
    <row r="169">
      <c r="A169">
        <f>IF($Y169="","",IF(INDEX('Per Invoice'!A$2:A$501,$Y169)="","",INDEX('Per Invoice'!A$2:A$501,$Y169)))</f>
        <v/>
      </c>
      <c r="B169">
        <f>IF($Y169="","",IF(INDEX('Per Invoice'!B$2:B$501,$Y169)="","",INDEX('Per Invoice'!B$2:B$501,$Y169)))</f>
        <v/>
      </c>
      <c r="C169">
        <f>IF($Y169="","",IF(INDEX('Per Invoice'!C$2:C$501,$Y169)="","",INDEX('Per Invoice'!C$2:C$501,$Y169)))</f>
        <v/>
      </c>
      <c r="D169">
        <f>IF($Y169="","",IF(INDEX('Per Invoice'!D$2:D$501,$Y169)="","",INDEX('Per Invoice'!D$2:D$501,$Y169)))</f>
        <v/>
      </c>
      <c r="E169">
        <f>IF($Y169="","",IF(INDEX('Per Invoice'!E$2:E$501,$Y169)="","",INDEX('Per Invoice'!E$2:E$501,$Y169)))</f>
        <v/>
      </c>
      <c r="F169">
        <f>IF($Y169="","",IF(INDEX('Per Invoice'!F$2:F$501,$Y169)="","",INDEX('Per Invoice'!F$2:F$501,$Y169)))</f>
        <v/>
      </c>
      <c r="G169">
        <f>IF($Y169="","",IF(INDEX('Per Invoice'!G$2:G$501,$Y169)="","",INDEX('Per Invoice'!G$2:G$501,$Y169)))</f>
        <v/>
      </c>
      <c r="H169">
        <f>IF($Y169="","",IF(INDEX('Per Invoice'!H$2:H$501,$Y169)="","",INDEX('Per Invoice'!H$2:H$501,$Y169)))</f>
        <v/>
      </c>
      <c r="I169">
        <f>IF($Y169="","",IF(INDEX('Per Invoice'!I$2:I$501,$Y169)="","",INDEX('Per Invoice'!I$2:I$501,$Y169)))</f>
        <v/>
      </c>
      <c r="J169">
        <f>IF($Y169="","",IF(INDEX('Per Invoice'!J$2:J$501,$Y169)="","",INDEX('Per Invoice'!J$2:J$501,$Y169)))</f>
        <v/>
      </c>
      <c r="K169">
        <f>IF($Y169="","",IF(INDEX('Per Invoice'!K$2:K$501,$Y169)="","",INDEX('Per Invoice'!K$2:K$501,$Y169)))</f>
        <v/>
      </c>
      <c r="L169" s="7">
        <f>IF($Y169="","",IF(INDEX('Per Invoice'!L$2:L$501,$Y169)="","",INDEX('Per Invoice'!L$2:L$501,$Y169)))</f>
        <v/>
      </c>
      <c r="M169" s="14">
        <f>IF($Y169="","",IF(INDEX('Per Invoice'!M$2:M$501,$Y169)="","",INDEX('Per Invoice'!M$2:M$501,$Y169)))</f>
        <v/>
      </c>
      <c r="N169">
        <f>IF($Y169="","",IF(INDEX('Per Invoice'!N$2:N$501,$Y169)="","",INDEX('Per Invoice'!N$2:N$501,$Y169)))</f>
        <v/>
      </c>
      <c r="O169">
        <f>IF($Y169="","",IF(INDEX('Per Invoice'!O$2:O$501,$Y169)="","",INDEX('Per Invoice'!O$2:O$501,$Y169)))</f>
        <v/>
      </c>
      <c r="P169" s="7">
        <f>IF($Y169="","",IF(INDEX('Per Invoice'!P$2:P$501,$Y169)="","",INDEX('Per Invoice'!P$2:P$501,$Y169)))</f>
        <v/>
      </c>
      <c r="Q169" s="7">
        <f>IF($Y169="","",IF(INDEX('Per Invoice'!Q$2:Q$501,$Y169)="","",INDEX('Per Invoice'!Q$2:Q$501,$Y169)))</f>
        <v/>
      </c>
      <c r="R169">
        <f>IF($Y169="","",IF(INDEX('Per Invoice'!R$2:R$501,$Y169)="","",INDEX('Per Invoice'!R$2:R$501,$Y169)))</f>
        <v/>
      </c>
      <c r="S169" s="7">
        <f>IF($Y169="","",IF(INDEX('Per Invoice'!S$2:S$501,$Y169)="","",INDEX('Per Invoice'!S$2:S$501,$Y169)))</f>
        <v/>
      </c>
      <c r="T169" s="7">
        <f>IF($Y169="","",IF(INDEX('Per Invoice'!T$2:T$501,$Y169)="","",INDEX('Per Invoice'!T$2:T$501,$Y169)))</f>
        <v/>
      </c>
      <c r="U169" s="7">
        <f>IF($Y169="","",IF(INDEX('Per Invoice'!U$2:U$501,$Y169)="","",INDEX('Per Invoice'!U$2:U$501,$Y169)))</f>
        <v/>
      </c>
      <c r="V169" s="7">
        <f>IF($Y169="","",IF(INDEX('Per Invoice'!V$2:V$501,$Y169)="","",INDEX('Per Invoice'!V$2:V$501,$Y169)))</f>
        <v/>
      </c>
      <c r="W169" s="7">
        <f>IF($Y169="","",IF(INDEX('Per Invoice'!W$2:W$501,$Y169)="","",INDEX('Per Invoice'!W$2:W$501,$Y169)))</f>
        <v/>
      </c>
      <c r="X169" s="7">
        <f>IF($Y169="","",IF(INDEX('Per Invoice'!X$2:X$501,$Y169)="","",INDEX('Per Invoice'!X$2:X$501,$Y169)))</f>
        <v/>
      </c>
      <c r="Y169" s="16">
        <f>IFERROR(MATCH(Settings!$C$29&amp;"|"&amp;ROWS($Y$2:$Y169),'Per Invoice'!$Z$2:$Z$501,0),"")</f>
        <v/>
      </c>
    </row>
    <row r="170">
      <c r="A170">
        <f>IF($Y170="","",IF(INDEX('Per Invoice'!A$2:A$501,$Y170)="","",INDEX('Per Invoice'!A$2:A$501,$Y170)))</f>
        <v/>
      </c>
      <c r="B170">
        <f>IF($Y170="","",IF(INDEX('Per Invoice'!B$2:B$501,$Y170)="","",INDEX('Per Invoice'!B$2:B$501,$Y170)))</f>
        <v/>
      </c>
      <c r="C170">
        <f>IF($Y170="","",IF(INDEX('Per Invoice'!C$2:C$501,$Y170)="","",INDEX('Per Invoice'!C$2:C$501,$Y170)))</f>
        <v/>
      </c>
      <c r="D170">
        <f>IF($Y170="","",IF(INDEX('Per Invoice'!D$2:D$501,$Y170)="","",INDEX('Per Invoice'!D$2:D$501,$Y170)))</f>
        <v/>
      </c>
      <c r="E170">
        <f>IF($Y170="","",IF(INDEX('Per Invoice'!E$2:E$501,$Y170)="","",INDEX('Per Invoice'!E$2:E$501,$Y170)))</f>
        <v/>
      </c>
      <c r="F170">
        <f>IF($Y170="","",IF(INDEX('Per Invoice'!F$2:F$501,$Y170)="","",INDEX('Per Invoice'!F$2:F$501,$Y170)))</f>
        <v/>
      </c>
      <c r="G170">
        <f>IF($Y170="","",IF(INDEX('Per Invoice'!G$2:G$501,$Y170)="","",INDEX('Per Invoice'!G$2:G$501,$Y170)))</f>
        <v/>
      </c>
      <c r="H170">
        <f>IF($Y170="","",IF(INDEX('Per Invoice'!H$2:H$501,$Y170)="","",INDEX('Per Invoice'!H$2:H$501,$Y170)))</f>
        <v/>
      </c>
      <c r="I170">
        <f>IF($Y170="","",IF(INDEX('Per Invoice'!I$2:I$501,$Y170)="","",INDEX('Per Invoice'!I$2:I$501,$Y170)))</f>
        <v/>
      </c>
      <c r="J170">
        <f>IF($Y170="","",IF(INDEX('Per Invoice'!J$2:J$501,$Y170)="","",INDEX('Per Invoice'!J$2:J$501,$Y170)))</f>
        <v/>
      </c>
      <c r="K170">
        <f>IF($Y170="","",IF(INDEX('Per Invoice'!K$2:K$501,$Y170)="","",INDEX('Per Invoice'!K$2:K$501,$Y170)))</f>
        <v/>
      </c>
      <c r="L170" s="7">
        <f>IF($Y170="","",IF(INDEX('Per Invoice'!L$2:L$501,$Y170)="","",INDEX('Per Invoice'!L$2:L$501,$Y170)))</f>
        <v/>
      </c>
      <c r="M170" s="14">
        <f>IF($Y170="","",IF(INDEX('Per Invoice'!M$2:M$501,$Y170)="","",INDEX('Per Invoice'!M$2:M$501,$Y170)))</f>
        <v/>
      </c>
      <c r="N170">
        <f>IF($Y170="","",IF(INDEX('Per Invoice'!N$2:N$501,$Y170)="","",INDEX('Per Invoice'!N$2:N$501,$Y170)))</f>
        <v/>
      </c>
      <c r="O170">
        <f>IF($Y170="","",IF(INDEX('Per Invoice'!O$2:O$501,$Y170)="","",INDEX('Per Invoice'!O$2:O$501,$Y170)))</f>
        <v/>
      </c>
      <c r="P170" s="7">
        <f>IF($Y170="","",IF(INDEX('Per Invoice'!P$2:P$501,$Y170)="","",INDEX('Per Invoice'!P$2:P$501,$Y170)))</f>
        <v/>
      </c>
      <c r="Q170" s="7">
        <f>IF($Y170="","",IF(INDEX('Per Invoice'!Q$2:Q$501,$Y170)="","",INDEX('Per Invoice'!Q$2:Q$501,$Y170)))</f>
        <v/>
      </c>
      <c r="R170">
        <f>IF($Y170="","",IF(INDEX('Per Invoice'!R$2:R$501,$Y170)="","",INDEX('Per Invoice'!R$2:R$501,$Y170)))</f>
        <v/>
      </c>
      <c r="S170" s="7">
        <f>IF($Y170="","",IF(INDEX('Per Invoice'!S$2:S$501,$Y170)="","",INDEX('Per Invoice'!S$2:S$501,$Y170)))</f>
        <v/>
      </c>
      <c r="T170" s="7">
        <f>IF($Y170="","",IF(INDEX('Per Invoice'!T$2:T$501,$Y170)="","",INDEX('Per Invoice'!T$2:T$501,$Y170)))</f>
        <v/>
      </c>
      <c r="U170" s="7">
        <f>IF($Y170="","",IF(INDEX('Per Invoice'!U$2:U$501,$Y170)="","",INDEX('Per Invoice'!U$2:U$501,$Y170)))</f>
        <v/>
      </c>
      <c r="V170" s="7">
        <f>IF($Y170="","",IF(INDEX('Per Invoice'!V$2:V$501,$Y170)="","",INDEX('Per Invoice'!V$2:V$501,$Y170)))</f>
        <v/>
      </c>
      <c r="W170" s="7">
        <f>IF($Y170="","",IF(INDEX('Per Invoice'!W$2:W$501,$Y170)="","",INDEX('Per Invoice'!W$2:W$501,$Y170)))</f>
        <v/>
      </c>
      <c r="X170" s="7">
        <f>IF($Y170="","",IF(INDEX('Per Invoice'!X$2:X$501,$Y170)="","",INDEX('Per Invoice'!X$2:X$501,$Y170)))</f>
        <v/>
      </c>
      <c r="Y170" s="16">
        <f>IFERROR(MATCH(Settings!$C$29&amp;"|"&amp;ROWS($Y$2:$Y170),'Per Invoice'!$Z$2:$Z$501,0),"")</f>
        <v/>
      </c>
    </row>
    <row r="171">
      <c r="A171">
        <f>IF($Y171="","",IF(INDEX('Per Invoice'!A$2:A$501,$Y171)="","",INDEX('Per Invoice'!A$2:A$501,$Y171)))</f>
        <v/>
      </c>
      <c r="B171">
        <f>IF($Y171="","",IF(INDEX('Per Invoice'!B$2:B$501,$Y171)="","",INDEX('Per Invoice'!B$2:B$501,$Y171)))</f>
        <v/>
      </c>
      <c r="C171">
        <f>IF($Y171="","",IF(INDEX('Per Invoice'!C$2:C$501,$Y171)="","",INDEX('Per Invoice'!C$2:C$501,$Y171)))</f>
        <v/>
      </c>
      <c r="D171">
        <f>IF($Y171="","",IF(INDEX('Per Invoice'!D$2:D$501,$Y171)="","",INDEX('Per Invoice'!D$2:D$501,$Y171)))</f>
        <v/>
      </c>
      <c r="E171">
        <f>IF($Y171="","",IF(INDEX('Per Invoice'!E$2:E$501,$Y171)="","",INDEX('Per Invoice'!E$2:E$501,$Y171)))</f>
        <v/>
      </c>
      <c r="F171">
        <f>IF($Y171="","",IF(INDEX('Per Invoice'!F$2:F$501,$Y171)="","",INDEX('Per Invoice'!F$2:F$501,$Y171)))</f>
        <v/>
      </c>
      <c r="G171">
        <f>IF($Y171="","",IF(INDEX('Per Invoice'!G$2:G$501,$Y171)="","",INDEX('Per Invoice'!G$2:G$501,$Y171)))</f>
        <v/>
      </c>
      <c r="H171">
        <f>IF($Y171="","",IF(INDEX('Per Invoice'!H$2:H$501,$Y171)="","",INDEX('Per Invoice'!H$2:H$501,$Y171)))</f>
        <v/>
      </c>
      <c r="I171">
        <f>IF($Y171="","",IF(INDEX('Per Invoice'!I$2:I$501,$Y171)="","",INDEX('Per Invoice'!I$2:I$501,$Y171)))</f>
        <v/>
      </c>
      <c r="J171">
        <f>IF($Y171="","",IF(INDEX('Per Invoice'!J$2:J$501,$Y171)="","",INDEX('Per Invoice'!J$2:J$501,$Y171)))</f>
        <v/>
      </c>
      <c r="K171">
        <f>IF($Y171="","",IF(INDEX('Per Invoice'!K$2:K$501,$Y171)="","",INDEX('Per Invoice'!K$2:K$501,$Y171)))</f>
        <v/>
      </c>
      <c r="L171" s="7">
        <f>IF($Y171="","",IF(INDEX('Per Invoice'!L$2:L$501,$Y171)="","",INDEX('Per Invoice'!L$2:L$501,$Y171)))</f>
        <v/>
      </c>
      <c r="M171" s="14">
        <f>IF($Y171="","",IF(INDEX('Per Invoice'!M$2:M$501,$Y171)="","",INDEX('Per Invoice'!M$2:M$501,$Y171)))</f>
        <v/>
      </c>
      <c r="N171">
        <f>IF($Y171="","",IF(INDEX('Per Invoice'!N$2:N$501,$Y171)="","",INDEX('Per Invoice'!N$2:N$501,$Y171)))</f>
        <v/>
      </c>
      <c r="O171">
        <f>IF($Y171="","",IF(INDEX('Per Invoice'!O$2:O$501,$Y171)="","",INDEX('Per Invoice'!O$2:O$501,$Y171)))</f>
        <v/>
      </c>
      <c r="P171" s="7">
        <f>IF($Y171="","",IF(INDEX('Per Invoice'!P$2:P$501,$Y171)="","",INDEX('Per Invoice'!P$2:P$501,$Y171)))</f>
        <v/>
      </c>
      <c r="Q171" s="7">
        <f>IF($Y171="","",IF(INDEX('Per Invoice'!Q$2:Q$501,$Y171)="","",INDEX('Per Invoice'!Q$2:Q$501,$Y171)))</f>
        <v/>
      </c>
      <c r="R171">
        <f>IF($Y171="","",IF(INDEX('Per Invoice'!R$2:R$501,$Y171)="","",INDEX('Per Invoice'!R$2:R$501,$Y171)))</f>
        <v/>
      </c>
      <c r="S171" s="7">
        <f>IF($Y171="","",IF(INDEX('Per Invoice'!S$2:S$501,$Y171)="","",INDEX('Per Invoice'!S$2:S$501,$Y171)))</f>
        <v/>
      </c>
      <c r="T171" s="7">
        <f>IF($Y171="","",IF(INDEX('Per Invoice'!T$2:T$501,$Y171)="","",INDEX('Per Invoice'!T$2:T$501,$Y171)))</f>
        <v/>
      </c>
      <c r="U171" s="7">
        <f>IF($Y171="","",IF(INDEX('Per Invoice'!U$2:U$501,$Y171)="","",INDEX('Per Invoice'!U$2:U$501,$Y171)))</f>
        <v/>
      </c>
      <c r="V171" s="7">
        <f>IF($Y171="","",IF(INDEX('Per Invoice'!V$2:V$501,$Y171)="","",INDEX('Per Invoice'!V$2:V$501,$Y171)))</f>
        <v/>
      </c>
      <c r="W171" s="7">
        <f>IF($Y171="","",IF(INDEX('Per Invoice'!W$2:W$501,$Y171)="","",INDEX('Per Invoice'!W$2:W$501,$Y171)))</f>
        <v/>
      </c>
      <c r="X171" s="7">
        <f>IF($Y171="","",IF(INDEX('Per Invoice'!X$2:X$501,$Y171)="","",INDEX('Per Invoice'!X$2:X$501,$Y171)))</f>
        <v/>
      </c>
      <c r="Y171" s="16">
        <f>IFERROR(MATCH(Settings!$C$29&amp;"|"&amp;ROWS($Y$2:$Y171),'Per Invoice'!$Z$2:$Z$501,0),"")</f>
        <v/>
      </c>
    </row>
    <row r="172">
      <c r="A172">
        <f>IF($Y172="","",IF(INDEX('Per Invoice'!A$2:A$501,$Y172)="","",INDEX('Per Invoice'!A$2:A$501,$Y172)))</f>
        <v/>
      </c>
      <c r="B172">
        <f>IF($Y172="","",IF(INDEX('Per Invoice'!B$2:B$501,$Y172)="","",INDEX('Per Invoice'!B$2:B$501,$Y172)))</f>
        <v/>
      </c>
      <c r="C172">
        <f>IF($Y172="","",IF(INDEX('Per Invoice'!C$2:C$501,$Y172)="","",INDEX('Per Invoice'!C$2:C$501,$Y172)))</f>
        <v/>
      </c>
      <c r="D172">
        <f>IF($Y172="","",IF(INDEX('Per Invoice'!D$2:D$501,$Y172)="","",INDEX('Per Invoice'!D$2:D$501,$Y172)))</f>
        <v/>
      </c>
      <c r="E172">
        <f>IF($Y172="","",IF(INDEX('Per Invoice'!E$2:E$501,$Y172)="","",INDEX('Per Invoice'!E$2:E$501,$Y172)))</f>
        <v/>
      </c>
      <c r="F172">
        <f>IF($Y172="","",IF(INDEX('Per Invoice'!F$2:F$501,$Y172)="","",INDEX('Per Invoice'!F$2:F$501,$Y172)))</f>
        <v/>
      </c>
      <c r="G172">
        <f>IF($Y172="","",IF(INDEX('Per Invoice'!G$2:G$501,$Y172)="","",INDEX('Per Invoice'!G$2:G$501,$Y172)))</f>
        <v/>
      </c>
      <c r="H172">
        <f>IF($Y172="","",IF(INDEX('Per Invoice'!H$2:H$501,$Y172)="","",INDEX('Per Invoice'!H$2:H$501,$Y172)))</f>
        <v/>
      </c>
      <c r="I172">
        <f>IF($Y172="","",IF(INDEX('Per Invoice'!I$2:I$501,$Y172)="","",INDEX('Per Invoice'!I$2:I$501,$Y172)))</f>
        <v/>
      </c>
      <c r="J172">
        <f>IF($Y172="","",IF(INDEX('Per Invoice'!J$2:J$501,$Y172)="","",INDEX('Per Invoice'!J$2:J$501,$Y172)))</f>
        <v/>
      </c>
      <c r="K172">
        <f>IF($Y172="","",IF(INDEX('Per Invoice'!K$2:K$501,$Y172)="","",INDEX('Per Invoice'!K$2:K$501,$Y172)))</f>
        <v/>
      </c>
      <c r="L172" s="7">
        <f>IF($Y172="","",IF(INDEX('Per Invoice'!L$2:L$501,$Y172)="","",INDEX('Per Invoice'!L$2:L$501,$Y172)))</f>
        <v/>
      </c>
      <c r="M172" s="14">
        <f>IF($Y172="","",IF(INDEX('Per Invoice'!M$2:M$501,$Y172)="","",INDEX('Per Invoice'!M$2:M$501,$Y172)))</f>
        <v/>
      </c>
      <c r="N172">
        <f>IF($Y172="","",IF(INDEX('Per Invoice'!N$2:N$501,$Y172)="","",INDEX('Per Invoice'!N$2:N$501,$Y172)))</f>
        <v/>
      </c>
      <c r="O172">
        <f>IF($Y172="","",IF(INDEX('Per Invoice'!O$2:O$501,$Y172)="","",INDEX('Per Invoice'!O$2:O$501,$Y172)))</f>
        <v/>
      </c>
      <c r="P172" s="7">
        <f>IF($Y172="","",IF(INDEX('Per Invoice'!P$2:P$501,$Y172)="","",INDEX('Per Invoice'!P$2:P$501,$Y172)))</f>
        <v/>
      </c>
      <c r="Q172" s="7">
        <f>IF($Y172="","",IF(INDEX('Per Invoice'!Q$2:Q$501,$Y172)="","",INDEX('Per Invoice'!Q$2:Q$501,$Y172)))</f>
        <v/>
      </c>
      <c r="R172">
        <f>IF($Y172="","",IF(INDEX('Per Invoice'!R$2:R$501,$Y172)="","",INDEX('Per Invoice'!R$2:R$501,$Y172)))</f>
        <v/>
      </c>
      <c r="S172" s="7">
        <f>IF($Y172="","",IF(INDEX('Per Invoice'!S$2:S$501,$Y172)="","",INDEX('Per Invoice'!S$2:S$501,$Y172)))</f>
        <v/>
      </c>
      <c r="T172" s="7">
        <f>IF($Y172="","",IF(INDEX('Per Invoice'!T$2:T$501,$Y172)="","",INDEX('Per Invoice'!T$2:T$501,$Y172)))</f>
        <v/>
      </c>
      <c r="U172" s="7">
        <f>IF($Y172="","",IF(INDEX('Per Invoice'!U$2:U$501,$Y172)="","",INDEX('Per Invoice'!U$2:U$501,$Y172)))</f>
        <v/>
      </c>
      <c r="V172" s="7">
        <f>IF($Y172="","",IF(INDEX('Per Invoice'!V$2:V$501,$Y172)="","",INDEX('Per Invoice'!V$2:V$501,$Y172)))</f>
        <v/>
      </c>
      <c r="W172" s="7">
        <f>IF($Y172="","",IF(INDEX('Per Invoice'!W$2:W$501,$Y172)="","",INDEX('Per Invoice'!W$2:W$501,$Y172)))</f>
        <v/>
      </c>
      <c r="X172" s="7">
        <f>IF($Y172="","",IF(INDEX('Per Invoice'!X$2:X$501,$Y172)="","",INDEX('Per Invoice'!X$2:X$501,$Y172)))</f>
        <v/>
      </c>
      <c r="Y172" s="16">
        <f>IFERROR(MATCH(Settings!$C$29&amp;"|"&amp;ROWS($Y$2:$Y172),'Per Invoice'!$Z$2:$Z$501,0),"")</f>
        <v/>
      </c>
    </row>
    <row r="173">
      <c r="A173">
        <f>IF($Y173="","",IF(INDEX('Per Invoice'!A$2:A$501,$Y173)="","",INDEX('Per Invoice'!A$2:A$501,$Y173)))</f>
        <v/>
      </c>
      <c r="B173">
        <f>IF($Y173="","",IF(INDEX('Per Invoice'!B$2:B$501,$Y173)="","",INDEX('Per Invoice'!B$2:B$501,$Y173)))</f>
        <v/>
      </c>
      <c r="C173">
        <f>IF($Y173="","",IF(INDEX('Per Invoice'!C$2:C$501,$Y173)="","",INDEX('Per Invoice'!C$2:C$501,$Y173)))</f>
        <v/>
      </c>
      <c r="D173">
        <f>IF($Y173="","",IF(INDEX('Per Invoice'!D$2:D$501,$Y173)="","",INDEX('Per Invoice'!D$2:D$501,$Y173)))</f>
        <v/>
      </c>
      <c r="E173">
        <f>IF($Y173="","",IF(INDEX('Per Invoice'!E$2:E$501,$Y173)="","",INDEX('Per Invoice'!E$2:E$501,$Y173)))</f>
        <v/>
      </c>
      <c r="F173">
        <f>IF($Y173="","",IF(INDEX('Per Invoice'!F$2:F$501,$Y173)="","",INDEX('Per Invoice'!F$2:F$501,$Y173)))</f>
        <v/>
      </c>
      <c r="G173">
        <f>IF($Y173="","",IF(INDEX('Per Invoice'!G$2:G$501,$Y173)="","",INDEX('Per Invoice'!G$2:G$501,$Y173)))</f>
        <v/>
      </c>
      <c r="H173">
        <f>IF($Y173="","",IF(INDEX('Per Invoice'!H$2:H$501,$Y173)="","",INDEX('Per Invoice'!H$2:H$501,$Y173)))</f>
        <v/>
      </c>
      <c r="I173">
        <f>IF($Y173="","",IF(INDEX('Per Invoice'!I$2:I$501,$Y173)="","",INDEX('Per Invoice'!I$2:I$501,$Y173)))</f>
        <v/>
      </c>
      <c r="J173">
        <f>IF($Y173="","",IF(INDEX('Per Invoice'!J$2:J$501,$Y173)="","",INDEX('Per Invoice'!J$2:J$501,$Y173)))</f>
        <v/>
      </c>
      <c r="K173">
        <f>IF($Y173="","",IF(INDEX('Per Invoice'!K$2:K$501,$Y173)="","",INDEX('Per Invoice'!K$2:K$501,$Y173)))</f>
        <v/>
      </c>
      <c r="L173" s="7">
        <f>IF($Y173="","",IF(INDEX('Per Invoice'!L$2:L$501,$Y173)="","",INDEX('Per Invoice'!L$2:L$501,$Y173)))</f>
        <v/>
      </c>
      <c r="M173" s="14">
        <f>IF($Y173="","",IF(INDEX('Per Invoice'!M$2:M$501,$Y173)="","",INDEX('Per Invoice'!M$2:M$501,$Y173)))</f>
        <v/>
      </c>
      <c r="N173">
        <f>IF($Y173="","",IF(INDEX('Per Invoice'!N$2:N$501,$Y173)="","",INDEX('Per Invoice'!N$2:N$501,$Y173)))</f>
        <v/>
      </c>
      <c r="O173">
        <f>IF($Y173="","",IF(INDEX('Per Invoice'!O$2:O$501,$Y173)="","",INDEX('Per Invoice'!O$2:O$501,$Y173)))</f>
        <v/>
      </c>
      <c r="P173" s="7">
        <f>IF($Y173="","",IF(INDEX('Per Invoice'!P$2:P$501,$Y173)="","",INDEX('Per Invoice'!P$2:P$501,$Y173)))</f>
        <v/>
      </c>
      <c r="Q173" s="7">
        <f>IF($Y173="","",IF(INDEX('Per Invoice'!Q$2:Q$501,$Y173)="","",INDEX('Per Invoice'!Q$2:Q$501,$Y173)))</f>
        <v/>
      </c>
      <c r="R173">
        <f>IF($Y173="","",IF(INDEX('Per Invoice'!R$2:R$501,$Y173)="","",INDEX('Per Invoice'!R$2:R$501,$Y173)))</f>
        <v/>
      </c>
      <c r="S173" s="7">
        <f>IF($Y173="","",IF(INDEX('Per Invoice'!S$2:S$501,$Y173)="","",INDEX('Per Invoice'!S$2:S$501,$Y173)))</f>
        <v/>
      </c>
      <c r="T173" s="7">
        <f>IF($Y173="","",IF(INDEX('Per Invoice'!T$2:T$501,$Y173)="","",INDEX('Per Invoice'!T$2:T$501,$Y173)))</f>
        <v/>
      </c>
      <c r="U173" s="7">
        <f>IF($Y173="","",IF(INDEX('Per Invoice'!U$2:U$501,$Y173)="","",INDEX('Per Invoice'!U$2:U$501,$Y173)))</f>
        <v/>
      </c>
      <c r="V173" s="7">
        <f>IF($Y173="","",IF(INDEX('Per Invoice'!V$2:V$501,$Y173)="","",INDEX('Per Invoice'!V$2:V$501,$Y173)))</f>
        <v/>
      </c>
      <c r="W173" s="7">
        <f>IF($Y173="","",IF(INDEX('Per Invoice'!W$2:W$501,$Y173)="","",INDEX('Per Invoice'!W$2:W$501,$Y173)))</f>
        <v/>
      </c>
      <c r="X173" s="7">
        <f>IF($Y173="","",IF(INDEX('Per Invoice'!X$2:X$501,$Y173)="","",INDEX('Per Invoice'!X$2:X$501,$Y173)))</f>
        <v/>
      </c>
      <c r="Y173" s="16">
        <f>IFERROR(MATCH(Settings!$C$29&amp;"|"&amp;ROWS($Y$2:$Y173),'Per Invoice'!$Z$2:$Z$501,0),"")</f>
        <v/>
      </c>
    </row>
    <row r="174">
      <c r="A174">
        <f>IF($Y174="","",IF(INDEX('Per Invoice'!A$2:A$501,$Y174)="","",INDEX('Per Invoice'!A$2:A$501,$Y174)))</f>
        <v/>
      </c>
      <c r="B174">
        <f>IF($Y174="","",IF(INDEX('Per Invoice'!B$2:B$501,$Y174)="","",INDEX('Per Invoice'!B$2:B$501,$Y174)))</f>
        <v/>
      </c>
      <c r="C174">
        <f>IF($Y174="","",IF(INDEX('Per Invoice'!C$2:C$501,$Y174)="","",INDEX('Per Invoice'!C$2:C$501,$Y174)))</f>
        <v/>
      </c>
      <c r="D174">
        <f>IF($Y174="","",IF(INDEX('Per Invoice'!D$2:D$501,$Y174)="","",INDEX('Per Invoice'!D$2:D$501,$Y174)))</f>
        <v/>
      </c>
      <c r="E174">
        <f>IF($Y174="","",IF(INDEX('Per Invoice'!E$2:E$501,$Y174)="","",INDEX('Per Invoice'!E$2:E$501,$Y174)))</f>
        <v/>
      </c>
      <c r="F174">
        <f>IF($Y174="","",IF(INDEX('Per Invoice'!F$2:F$501,$Y174)="","",INDEX('Per Invoice'!F$2:F$501,$Y174)))</f>
        <v/>
      </c>
      <c r="G174">
        <f>IF($Y174="","",IF(INDEX('Per Invoice'!G$2:G$501,$Y174)="","",INDEX('Per Invoice'!G$2:G$501,$Y174)))</f>
        <v/>
      </c>
      <c r="H174">
        <f>IF($Y174="","",IF(INDEX('Per Invoice'!H$2:H$501,$Y174)="","",INDEX('Per Invoice'!H$2:H$501,$Y174)))</f>
        <v/>
      </c>
      <c r="I174">
        <f>IF($Y174="","",IF(INDEX('Per Invoice'!I$2:I$501,$Y174)="","",INDEX('Per Invoice'!I$2:I$501,$Y174)))</f>
        <v/>
      </c>
      <c r="J174">
        <f>IF($Y174="","",IF(INDEX('Per Invoice'!J$2:J$501,$Y174)="","",INDEX('Per Invoice'!J$2:J$501,$Y174)))</f>
        <v/>
      </c>
      <c r="K174">
        <f>IF($Y174="","",IF(INDEX('Per Invoice'!K$2:K$501,$Y174)="","",INDEX('Per Invoice'!K$2:K$501,$Y174)))</f>
        <v/>
      </c>
      <c r="L174" s="7">
        <f>IF($Y174="","",IF(INDEX('Per Invoice'!L$2:L$501,$Y174)="","",INDEX('Per Invoice'!L$2:L$501,$Y174)))</f>
        <v/>
      </c>
      <c r="M174" s="14">
        <f>IF($Y174="","",IF(INDEX('Per Invoice'!M$2:M$501,$Y174)="","",INDEX('Per Invoice'!M$2:M$501,$Y174)))</f>
        <v/>
      </c>
      <c r="N174">
        <f>IF($Y174="","",IF(INDEX('Per Invoice'!N$2:N$501,$Y174)="","",INDEX('Per Invoice'!N$2:N$501,$Y174)))</f>
        <v/>
      </c>
      <c r="O174">
        <f>IF($Y174="","",IF(INDEX('Per Invoice'!O$2:O$501,$Y174)="","",INDEX('Per Invoice'!O$2:O$501,$Y174)))</f>
        <v/>
      </c>
      <c r="P174" s="7">
        <f>IF($Y174="","",IF(INDEX('Per Invoice'!P$2:P$501,$Y174)="","",INDEX('Per Invoice'!P$2:P$501,$Y174)))</f>
        <v/>
      </c>
      <c r="Q174" s="7">
        <f>IF($Y174="","",IF(INDEX('Per Invoice'!Q$2:Q$501,$Y174)="","",INDEX('Per Invoice'!Q$2:Q$501,$Y174)))</f>
        <v/>
      </c>
      <c r="R174">
        <f>IF($Y174="","",IF(INDEX('Per Invoice'!R$2:R$501,$Y174)="","",INDEX('Per Invoice'!R$2:R$501,$Y174)))</f>
        <v/>
      </c>
      <c r="S174" s="7">
        <f>IF($Y174="","",IF(INDEX('Per Invoice'!S$2:S$501,$Y174)="","",INDEX('Per Invoice'!S$2:S$501,$Y174)))</f>
        <v/>
      </c>
      <c r="T174" s="7">
        <f>IF($Y174="","",IF(INDEX('Per Invoice'!T$2:T$501,$Y174)="","",INDEX('Per Invoice'!T$2:T$501,$Y174)))</f>
        <v/>
      </c>
      <c r="U174" s="7">
        <f>IF($Y174="","",IF(INDEX('Per Invoice'!U$2:U$501,$Y174)="","",INDEX('Per Invoice'!U$2:U$501,$Y174)))</f>
        <v/>
      </c>
      <c r="V174" s="7">
        <f>IF($Y174="","",IF(INDEX('Per Invoice'!V$2:V$501,$Y174)="","",INDEX('Per Invoice'!V$2:V$501,$Y174)))</f>
        <v/>
      </c>
      <c r="W174" s="7">
        <f>IF($Y174="","",IF(INDEX('Per Invoice'!W$2:W$501,$Y174)="","",INDEX('Per Invoice'!W$2:W$501,$Y174)))</f>
        <v/>
      </c>
      <c r="X174" s="7">
        <f>IF($Y174="","",IF(INDEX('Per Invoice'!X$2:X$501,$Y174)="","",INDEX('Per Invoice'!X$2:X$501,$Y174)))</f>
        <v/>
      </c>
      <c r="Y174" s="16">
        <f>IFERROR(MATCH(Settings!$C$29&amp;"|"&amp;ROWS($Y$2:$Y174),'Per Invoice'!$Z$2:$Z$501,0),"")</f>
        <v/>
      </c>
    </row>
    <row r="175">
      <c r="A175">
        <f>IF($Y175="","",IF(INDEX('Per Invoice'!A$2:A$501,$Y175)="","",INDEX('Per Invoice'!A$2:A$501,$Y175)))</f>
        <v/>
      </c>
      <c r="B175">
        <f>IF($Y175="","",IF(INDEX('Per Invoice'!B$2:B$501,$Y175)="","",INDEX('Per Invoice'!B$2:B$501,$Y175)))</f>
        <v/>
      </c>
      <c r="C175">
        <f>IF($Y175="","",IF(INDEX('Per Invoice'!C$2:C$501,$Y175)="","",INDEX('Per Invoice'!C$2:C$501,$Y175)))</f>
        <v/>
      </c>
      <c r="D175">
        <f>IF($Y175="","",IF(INDEX('Per Invoice'!D$2:D$501,$Y175)="","",INDEX('Per Invoice'!D$2:D$501,$Y175)))</f>
        <v/>
      </c>
      <c r="E175">
        <f>IF($Y175="","",IF(INDEX('Per Invoice'!E$2:E$501,$Y175)="","",INDEX('Per Invoice'!E$2:E$501,$Y175)))</f>
        <v/>
      </c>
      <c r="F175">
        <f>IF($Y175="","",IF(INDEX('Per Invoice'!F$2:F$501,$Y175)="","",INDEX('Per Invoice'!F$2:F$501,$Y175)))</f>
        <v/>
      </c>
      <c r="G175">
        <f>IF($Y175="","",IF(INDEX('Per Invoice'!G$2:G$501,$Y175)="","",INDEX('Per Invoice'!G$2:G$501,$Y175)))</f>
        <v/>
      </c>
      <c r="H175">
        <f>IF($Y175="","",IF(INDEX('Per Invoice'!H$2:H$501,$Y175)="","",INDEX('Per Invoice'!H$2:H$501,$Y175)))</f>
        <v/>
      </c>
      <c r="I175">
        <f>IF($Y175="","",IF(INDEX('Per Invoice'!I$2:I$501,$Y175)="","",INDEX('Per Invoice'!I$2:I$501,$Y175)))</f>
        <v/>
      </c>
      <c r="J175">
        <f>IF($Y175="","",IF(INDEX('Per Invoice'!J$2:J$501,$Y175)="","",INDEX('Per Invoice'!J$2:J$501,$Y175)))</f>
        <v/>
      </c>
      <c r="K175">
        <f>IF($Y175="","",IF(INDEX('Per Invoice'!K$2:K$501,$Y175)="","",INDEX('Per Invoice'!K$2:K$501,$Y175)))</f>
        <v/>
      </c>
      <c r="L175" s="7">
        <f>IF($Y175="","",IF(INDEX('Per Invoice'!L$2:L$501,$Y175)="","",INDEX('Per Invoice'!L$2:L$501,$Y175)))</f>
        <v/>
      </c>
      <c r="M175" s="14">
        <f>IF($Y175="","",IF(INDEX('Per Invoice'!M$2:M$501,$Y175)="","",INDEX('Per Invoice'!M$2:M$501,$Y175)))</f>
        <v/>
      </c>
      <c r="N175">
        <f>IF($Y175="","",IF(INDEX('Per Invoice'!N$2:N$501,$Y175)="","",INDEX('Per Invoice'!N$2:N$501,$Y175)))</f>
        <v/>
      </c>
      <c r="O175">
        <f>IF($Y175="","",IF(INDEX('Per Invoice'!O$2:O$501,$Y175)="","",INDEX('Per Invoice'!O$2:O$501,$Y175)))</f>
        <v/>
      </c>
      <c r="P175" s="7">
        <f>IF($Y175="","",IF(INDEX('Per Invoice'!P$2:P$501,$Y175)="","",INDEX('Per Invoice'!P$2:P$501,$Y175)))</f>
        <v/>
      </c>
      <c r="Q175" s="7">
        <f>IF($Y175="","",IF(INDEX('Per Invoice'!Q$2:Q$501,$Y175)="","",INDEX('Per Invoice'!Q$2:Q$501,$Y175)))</f>
        <v/>
      </c>
      <c r="R175">
        <f>IF($Y175="","",IF(INDEX('Per Invoice'!R$2:R$501,$Y175)="","",INDEX('Per Invoice'!R$2:R$501,$Y175)))</f>
        <v/>
      </c>
      <c r="S175" s="7">
        <f>IF($Y175="","",IF(INDEX('Per Invoice'!S$2:S$501,$Y175)="","",INDEX('Per Invoice'!S$2:S$501,$Y175)))</f>
        <v/>
      </c>
      <c r="T175" s="7">
        <f>IF($Y175="","",IF(INDEX('Per Invoice'!T$2:T$501,$Y175)="","",INDEX('Per Invoice'!T$2:T$501,$Y175)))</f>
        <v/>
      </c>
      <c r="U175" s="7">
        <f>IF($Y175="","",IF(INDEX('Per Invoice'!U$2:U$501,$Y175)="","",INDEX('Per Invoice'!U$2:U$501,$Y175)))</f>
        <v/>
      </c>
      <c r="V175" s="7">
        <f>IF($Y175="","",IF(INDEX('Per Invoice'!V$2:V$501,$Y175)="","",INDEX('Per Invoice'!V$2:V$501,$Y175)))</f>
        <v/>
      </c>
      <c r="W175" s="7">
        <f>IF($Y175="","",IF(INDEX('Per Invoice'!W$2:W$501,$Y175)="","",INDEX('Per Invoice'!W$2:W$501,$Y175)))</f>
        <v/>
      </c>
      <c r="X175" s="7">
        <f>IF($Y175="","",IF(INDEX('Per Invoice'!X$2:X$501,$Y175)="","",INDEX('Per Invoice'!X$2:X$501,$Y175)))</f>
        <v/>
      </c>
      <c r="Y175" s="16">
        <f>IFERROR(MATCH(Settings!$C$29&amp;"|"&amp;ROWS($Y$2:$Y175),'Per Invoice'!$Z$2:$Z$501,0),"")</f>
        <v/>
      </c>
    </row>
    <row r="176">
      <c r="A176">
        <f>IF($Y176="","",IF(INDEX('Per Invoice'!A$2:A$501,$Y176)="","",INDEX('Per Invoice'!A$2:A$501,$Y176)))</f>
        <v/>
      </c>
      <c r="B176">
        <f>IF($Y176="","",IF(INDEX('Per Invoice'!B$2:B$501,$Y176)="","",INDEX('Per Invoice'!B$2:B$501,$Y176)))</f>
        <v/>
      </c>
      <c r="C176">
        <f>IF($Y176="","",IF(INDEX('Per Invoice'!C$2:C$501,$Y176)="","",INDEX('Per Invoice'!C$2:C$501,$Y176)))</f>
        <v/>
      </c>
      <c r="D176">
        <f>IF($Y176="","",IF(INDEX('Per Invoice'!D$2:D$501,$Y176)="","",INDEX('Per Invoice'!D$2:D$501,$Y176)))</f>
        <v/>
      </c>
      <c r="E176">
        <f>IF($Y176="","",IF(INDEX('Per Invoice'!E$2:E$501,$Y176)="","",INDEX('Per Invoice'!E$2:E$501,$Y176)))</f>
        <v/>
      </c>
      <c r="F176">
        <f>IF($Y176="","",IF(INDEX('Per Invoice'!F$2:F$501,$Y176)="","",INDEX('Per Invoice'!F$2:F$501,$Y176)))</f>
        <v/>
      </c>
      <c r="G176">
        <f>IF($Y176="","",IF(INDEX('Per Invoice'!G$2:G$501,$Y176)="","",INDEX('Per Invoice'!G$2:G$501,$Y176)))</f>
        <v/>
      </c>
      <c r="H176">
        <f>IF($Y176="","",IF(INDEX('Per Invoice'!H$2:H$501,$Y176)="","",INDEX('Per Invoice'!H$2:H$501,$Y176)))</f>
        <v/>
      </c>
      <c r="I176">
        <f>IF($Y176="","",IF(INDEX('Per Invoice'!I$2:I$501,$Y176)="","",INDEX('Per Invoice'!I$2:I$501,$Y176)))</f>
        <v/>
      </c>
      <c r="J176">
        <f>IF($Y176="","",IF(INDEX('Per Invoice'!J$2:J$501,$Y176)="","",INDEX('Per Invoice'!J$2:J$501,$Y176)))</f>
        <v/>
      </c>
      <c r="K176">
        <f>IF($Y176="","",IF(INDEX('Per Invoice'!K$2:K$501,$Y176)="","",INDEX('Per Invoice'!K$2:K$501,$Y176)))</f>
        <v/>
      </c>
      <c r="L176" s="7">
        <f>IF($Y176="","",IF(INDEX('Per Invoice'!L$2:L$501,$Y176)="","",INDEX('Per Invoice'!L$2:L$501,$Y176)))</f>
        <v/>
      </c>
      <c r="M176" s="14">
        <f>IF($Y176="","",IF(INDEX('Per Invoice'!M$2:M$501,$Y176)="","",INDEX('Per Invoice'!M$2:M$501,$Y176)))</f>
        <v/>
      </c>
      <c r="N176">
        <f>IF($Y176="","",IF(INDEX('Per Invoice'!N$2:N$501,$Y176)="","",INDEX('Per Invoice'!N$2:N$501,$Y176)))</f>
        <v/>
      </c>
      <c r="O176">
        <f>IF($Y176="","",IF(INDEX('Per Invoice'!O$2:O$501,$Y176)="","",INDEX('Per Invoice'!O$2:O$501,$Y176)))</f>
        <v/>
      </c>
      <c r="P176" s="7">
        <f>IF($Y176="","",IF(INDEX('Per Invoice'!P$2:P$501,$Y176)="","",INDEX('Per Invoice'!P$2:P$501,$Y176)))</f>
        <v/>
      </c>
      <c r="Q176" s="7">
        <f>IF($Y176="","",IF(INDEX('Per Invoice'!Q$2:Q$501,$Y176)="","",INDEX('Per Invoice'!Q$2:Q$501,$Y176)))</f>
        <v/>
      </c>
      <c r="R176">
        <f>IF($Y176="","",IF(INDEX('Per Invoice'!R$2:R$501,$Y176)="","",INDEX('Per Invoice'!R$2:R$501,$Y176)))</f>
        <v/>
      </c>
      <c r="S176" s="7">
        <f>IF($Y176="","",IF(INDEX('Per Invoice'!S$2:S$501,$Y176)="","",INDEX('Per Invoice'!S$2:S$501,$Y176)))</f>
        <v/>
      </c>
      <c r="T176" s="7">
        <f>IF($Y176="","",IF(INDEX('Per Invoice'!T$2:T$501,$Y176)="","",INDEX('Per Invoice'!T$2:T$501,$Y176)))</f>
        <v/>
      </c>
      <c r="U176" s="7">
        <f>IF($Y176="","",IF(INDEX('Per Invoice'!U$2:U$501,$Y176)="","",INDEX('Per Invoice'!U$2:U$501,$Y176)))</f>
        <v/>
      </c>
      <c r="V176" s="7">
        <f>IF($Y176="","",IF(INDEX('Per Invoice'!V$2:V$501,$Y176)="","",INDEX('Per Invoice'!V$2:V$501,$Y176)))</f>
        <v/>
      </c>
      <c r="W176" s="7">
        <f>IF($Y176="","",IF(INDEX('Per Invoice'!W$2:W$501,$Y176)="","",INDEX('Per Invoice'!W$2:W$501,$Y176)))</f>
        <v/>
      </c>
      <c r="X176" s="7">
        <f>IF($Y176="","",IF(INDEX('Per Invoice'!X$2:X$501,$Y176)="","",INDEX('Per Invoice'!X$2:X$501,$Y176)))</f>
        <v/>
      </c>
      <c r="Y176" s="16">
        <f>IFERROR(MATCH(Settings!$C$29&amp;"|"&amp;ROWS($Y$2:$Y176),'Per Invoice'!$Z$2:$Z$501,0),"")</f>
        <v/>
      </c>
    </row>
    <row r="177">
      <c r="A177">
        <f>IF($Y177="","",IF(INDEX('Per Invoice'!A$2:A$501,$Y177)="","",INDEX('Per Invoice'!A$2:A$501,$Y177)))</f>
        <v/>
      </c>
      <c r="B177">
        <f>IF($Y177="","",IF(INDEX('Per Invoice'!B$2:B$501,$Y177)="","",INDEX('Per Invoice'!B$2:B$501,$Y177)))</f>
        <v/>
      </c>
      <c r="C177">
        <f>IF($Y177="","",IF(INDEX('Per Invoice'!C$2:C$501,$Y177)="","",INDEX('Per Invoice'!C$2:C$501,$Y177)))</f>
        <v/>
      </c>
      <c r="D177">
        <f>IF($Y177="","",IF(INDEX('Per Invoice'!D$2:D$501,$Y177)="","",INDEX('Per Invoice'!D$2:D$501,$Y177)))</f>
        <v/>
      </c>
      <c r="E177">
        <f>IF($Y177="","",IF(INDEX('Per Invoice'!E$2:E$501,$Y177)="","",INDEX('Per Invoice'!E$2:E$501,$Y177)))</f>
        <v/>
      </c>
      <c r="F177">
        <f>IF($Y177="","",IF(INDEX('Per Invoice'!F$2:F$501,$Y177)="","",INDEX('Per Invoice'!F$2:F$501,$Y177)))</f>
        <v/>
      </c>
      <c r="G177">
        <f>IF($Y177="","",IF(INDEX('Per Invoice'!G$2:G$501,$Y177)="","",INDEX('Per Invoice'!G$2:G$501,$Y177)))</f>
        <v/>
      </c>
      <c r="H177">
        <f>IF($Y177="","",IF(INDEX('Per Invoice'!H$2:H$501,$Y177)="","",INDEX('Per Invoice'!H$2:H$501,$Y177)))</f>
        <v/>
      </c>
      <c r="I177">
        <f>IF($Y177="","",IF(INDEX('Per Invoice'!I$2:I$501,$Y177)="","",INDEX('Per Invoice'!I$2:I$501,$Y177)))</f>
        <v/>
      </c>
      <c r="J177">
        <f>IF($Y177="","",IF(INDEX('Per Invoice'!J$2:J$501,$Y177)="","",INDEX('Per Invoice'!J$2:J$501,$Y177)))</f>
        <v/>
      </c>
      <c r="K177">
        <f>IF($Y177="","",IF(INDEX('Per Invoice'!K$2:K$501,$Y177)="","",INDEX('Per Invoice'!K$2:K$501,$Y177)))</f>
        <v/>
      </c>
      <c r="L177" s="7">
        <f>IF($Y177="","",IF(INDEX('Per Invoice'!L$2:L$501,$Y177)="","",INDEX('Per Invoice'!L$2:L$501,$Y177)))</f>
        <v/>
      </c>
      <c r="M177" s="14">
        <f>IF($Y177="","",IF(INDEX('Per Invoice'!M$2:M$501,$Y177)="","",INDEX('Per Invoice'!M$2:M$501,$Y177)))</f>
        <v/>
      </c>
      <c r="N177">
        <f>IF($Y177="","",IF(INDEX('Per Invoice'!N$2:N$501,$Y177)="","",INDEX('Per Invoice'!N$2:N$501,$Y177)))</f>
        <v/>
      </c>
      <c r="O177">
        <f>IF($Y177="","",IF(INDEX('Per Invoice'!O$2:O$501,$Y177)="","",INDEX('Per Invoice'!O$2:O$501,$Y177)))</f>
        <v/>
      </c>
      <c r="P177" s="7">
        <f>IF($Y177="","",IF(INDEX('Per Invoice'!P$2:P$501,$Y177)="","",INDEX('Per Invoice'!P$2:P$501,$Y177)))</f>
        <v/>
      </c>
      <c r="Q177" s="7">
        <f>IF($Y177="","",IF(INDEX('Per Invoice'!Q$2:Q$501,$Y177)="","",INDEX('Per Invoice'!Q$2:Q$501,$Y177)))</f>
        <v/>
      </c>
      <c r="R177">
        <f>IF($Y177="","",IF(INDEX('Per Invoice'!R$2:R$501,$Y177)="","",INDEX('Per Invoice'!R$2:R$501,$Y177)))</f>
        <v/>
      </c>
      <c r="S177" s="7">
        <f>IF($Y177="","",IF(INDEX('Per Invoice'!S$2:S$501,$Y177)="","",INDEX('Per Invoice'!S$2:S$501,$Y177)))</f>
        <v/>
      </c>
      <c r="T177" s="7">
        <f>IF($Y177="","",IF(INDEX('Per Invoice'!T$2:T$501,$Y177)="","",INDEX('Per Invoice'!T$2:T$501,$Y177)))</f>
        <v/>
      </c>
      <c r="U177" s="7">
        <f>IF($Y177="","",IF(INDEX('Per Invoice'!U$2:U$501,$Y177)="","",INDEX('Per Invoice'!U$2:U$501,$Y177)))</f>
        <v/>
      </c>
      <c r="V177" s="7">
        <f>IF($Y177="","",IF(INDEX('Per Invoice'!V$2:V$501,$Y177)="","",INDEX('Per Invoice'!V$2:V$501,$Y177)))</f>
        <v/>
      </c>
      <c r="W177" s="7">
        <f>IF($Y177="","",IF(INDEX('Per Invoice'!W$2:W$501,$Y177)="","",INDEX('Per Invoice'!W$2:W$501,$Y177)))</f>
        <v/>
      </c>
      <c r="X177" s="7">
        <f>IF($Y177="","",IF(INDEX('Per Invoice'!X$2:X$501,$Y177)="","",INDEX('Per Invoice'!X$2:X$501,$Y177)))</f>
        <v/>
      </c>
      <c r="Y177" s="16">
        <f>IFERROR(MATCH(Settings!$C$29&amp;"|"&amp;ROWS($Y$2:$Y177),'Per Invoice'!$Z$2:$Z$501,0),"")</f>
        <v/>
      </c>
    </row>
    <row r="178">
      <c r="A178">
        <f>IF($Y178="","",IF(INDEX('Per Invoice'!A$2:A$501,$Y178)="","",INDEX('Per Invoice'!A$2:A$501,$Y178)))</f>
        <v/>
      </c>
      <c r="B178">
        <f>IF($Y178="","",IF(INDEX('Per Invoice'!B$2:B$501,$Y178)="","",INDEX('Per Invoice'!B$2:B$501,$Y178)))</f>
        <v/>
      </c>
      <c r="C178">
        <f>IF($Y178="","",IF(INDEX('Per Invoice'!C$2:C$501,$Y178)="","",INDEX('Per Invoice'!C$2:C$501,$Y178)))</f>
        <v/>
      </c>
      <c r="D178">
        <f>IF($Y178="","",IF(INDEX('Per Invoice'!D$2:D$501,$Y178)="","",INDEX('Per Invoice'!D$2:D$501,$Y178)))</f>
        <v/>
      </c>
      <c r="E178">
        <f>IF($Y178="","",IF(INDEX('Per Invoice'!E$2:E$501,$Y178)="","",INDEX('Per Invoice'!E$2:E$501,$Y178)))</f>
        <v/>
      </c>
      <c r="F178">
        <f>IF($Y178="","",IF(INDEX('Per Invoice'!F$2:F$501,$Y178)="","",INDEX('Per Invoice'!F$2:F$501,$Y178)))</f>
        <v/>
      </c>
      <c r="G178">
        <f>IF($Y178="","",IF(INDEX('Per Invoice'!G$2:G$501,$Y178)="","",INDEX('Per Invoice'!G$2:G$501,$Y178)))</f>
        <v/>
      </c>
      <c r="H178">
        <f>IF($Y178="","",IF(INDEX('Per Invoice'!H$2:H$501,$Y178)="","",INDEX('Per Invoice'!H$2:H$501,$Y178)))</f>
        <v/>
      </c>
      <c r="I178">
        <f>IF($Y178="","",IF(INDEX('Per Invoice'!I$2:I$501,$Y178)="","",INDEX('Per Invoice'!I$2:I$501,$Y178)))</f>
        <v/>
      </c>
      <c r="J178">
        <f>IF($Y178="","",IF(INDEX('Per Invoice'!J$2:J$501,$Y178)="","",INDEX('Per Invoice'!J$2:J$501,$Y178)))</f>
        <v/>
      </c>
      <c r="K178">
        <f>IF($Y178="","",IF(INDEX('Per Invoice'!K$2:K$501,$Y178)="","",INDEX('Per Invoice'!K$2:K$501,$Y178)))</f>
        <v/>
      </c>
      <c r="L178" s="7">
        <f>IF($Y178="","",IF(INDEX('Per Invoice'!L$2:L$501,$Y178)="","",INDEX('Per Invoice'!L$2:L$501,$Y178)))</f>
        <v/>
      </c>
      <c r="M178" s="14">
        <f>IF($Y178="","",IF(INDEX('Per Invoice'!M$2:M$501,$Y178)="","",INDEX('Per Invoice'!M$2:M$501,$Y178)))</f>
        <v/>
      </c>
      <c r="N178">
        <f>IF($Y178="","",IF(INDEX('Per Invoice'!N$2:N$501,$Y178)="","",INDEX('Per Invoice'!N$2:N$501,$Y178)))</f>
        <v/>
      </c>
      <c r="O178">
        <f>IF($Y178="","",IF(INDEX('Per Invoice'!O$2:O$501,$Y178)="","",INDEX('Per Invoice'!O$2:O$501,$Y178)))</f>
        <v/>
      </c>
      <c r="P178" s="7">
        <f>IF($Y178="","",IF(INDEX('Per Invoice'!P$2:P$501,$Y178)="","",INDEX('Per Invoice'!P$2:P$501,$Y178)))</f>
        <v/>
      </c>
      <c r="Q178" s="7">
        <f>IF($Y178="","",IF(INDEX('Per Invoice'!Q$2:Q$501,$Y178)="","",INDEX('Per Invoice'!Q$2:Q$501,$Y178)))</f>
        <v/>
      </c>
      <c r="R178">
        <f>IF($Y178="","",IF(INDEX('Per Invoice'!R$2:R$501,$Y178)="","",INDEX('Per Invoice'!R$2:R$501,$Y178)))</f>
        <v/>
      </c>
      <c r="S178" s="7">
        <f>IF($Y178="","",IF(INDEX('Per Invoice'!S$2:S$501,$Y178)="","",INDEX('Per Invoice'!S$2:S$501,$Y178)))</f>
        <v/>
      </c>
      <c r="T178" s="7">
        <f>IF($Y178="","",IF(INDEX('Per Invoice'!T$2:T$501,$Y178)="","",INDEX('Per Invoice'!T$2:T$501,$Y178)))</f>
        <v/>
      </c>
      <c r="U178" s="7">
        <f>IF($Y178="","",IF(INDEX('Per Invoice'!U$2:U$501,$Y178)="","",INDEX('Per Invoice'!U$2:U$501,$Y178)))</f>
        <v/>
      </c>
      <c r="V178" s="7">
        <f>IF($Y178="","",IF(INDEX('Per Invoice'!V$2:V$501,$Y178)="","",INDEX('Per Invoice'!V$2:V$501,$Y178)))</f>
        <v/>
      </c>
      <c r="W178" s="7">
        <f>IF($Y178="","",IF(INDEX('Per Invoice'!W$2:W$501,$Y178)="","",INDEX('Per Invoice'!W$2:W$501,$Y178)))</f>
        <v/>
      </c>
      <c r="X178" s="7">
        <f>IF($Y178="","",IF(INDEX('Per Invoice'!X$2:X$501,$Y178)="","",INDEX('Per Invoice'!X$2:X$501,$Y178)))</f>
        <v/>
      </c>
      <c r="Y178" s="16">
        <f>IFERROR(MATCH(Settings!$C$29&amp;"|"&amp;ROWS($Y$2:$Y178),'Per Invoice'!$Z$2:$Z$501,0),"")</f>
        <v/>
      </c>
    </row>
    <row r="179">
      <c r="A179">
        <f>IF($Y179="","",IF(INDEX('Per Invoice'!A$2:A$501,$Y179)="","",INDEX('Per Invoice'!A$2:A$501,$Y179)))</f>
        <v/>
      </c>
      <c r="B179">
        <f>IF($Y179="","",IF(INDEX('Per Invoice'!B$2:B$501,$Y179)="","",INDEX('Per Invoice'!B$2:B$501,$Y179)))</f>
        <v/>
      </c>
      <c r="C179">
        <f>IF($Y179="","",IF(INDEX('Per Invoice'!C$2:C$501,$Y179)="","",INDEX('Per Invoice'!C$2:C$501,$Y179)))</f>
        <v/>
      </c>
      <c r="D179">
        <f>IF($Y179="","",IF(INDEX('Per Invoice'!D$2:D$501,$Y179)="","",INDEX('Per Invoice'!D$2:D$501,$Y179)))</f>
        <v/>
      </c>
      <c r="E179">
        <f>IF($Y179="","",IF(INDEX('Per Invoice'!E$2:E$501,$Y179)="","",INDEX('Per Invoice'!E$2:E$501,$Y179)))</f>
        <v/>
      </c>
      <c r="F179">
        <f>IF($Y179="","",IF(INDEX('Per Invoice'!F$2:F$501,$Y179)="","",INDEX('Per Invoice'!F$2:F$501,$Y179)))</f>
        <v/>
      </c>
      <c r="G179">
        <f>IF($Y179="","",IF(INDEX('Per Invoice'!G$2:G$501,$Y179)="","",INDEX('Per Invoice'!G$2:G$501,$Y179)))</f>
        <v/>
      </c>
      <c r="H179">
        <f>IF($Y179="","",IF(INDEX('Per Invoice'!H$2:H$501,$Y179)="","",INDEX('Per Invoice'!H$2:H$501,$Y179)))</f>
        <v/>
      </c>
      <c r="I179">
        <f>IF($Y179="","",IF(INDEX('Per Invoice'!I$2:I$501,$Y179)="","",INDEX('Per Invoice'!I$2:I$501,$Y179)))</f>
        <v/>
      </c>
      <c r="J179">
        <f>IF($Y179="","",IF(INDEX('Per Invoice'!J$2:J$501,$Y179)="","",INDEX('Per Invoice'!J$2:J$501,$Y179)))</f>
        <v/>
      </c>
      <c r="K179">
        <f>IF($Y179="","",IF(INDEX('Per Invoice'!K$2:K$501,$Y179)="","",INDEX('Per Invoice'!K$2:K$501,$Y179)))</f>
        <v/>
      </c>
      <c r="L179" s="7">
        <f>IF($Y179="","",IF(INDEX('Per Invoice'!L$2:L$501,$Y179)="","",INDEX('Per Invoice'!L$2:L$501,$Y179)))</f>
        <v/>
      </c>
      <c r="M179" s="14">
        <f>IF($Y179="","",IF(INDEX('Per Invoice'!M$2:M$501,$Y179)="","",INDEX('Per Invoice'!M$2:M$501,$Y179)))</f>
        <v/>
      </c>
      <c r="N179">
        <f>IF($Y179="","",IF(INDEX('Per Invoice'!N$2:N$501,$Y179)="","",INDEX('Per Invoice'!N$2:N$501,$Y179)))</f>
        <v/>
      </c>
      <c r="O179">
        <f>IF($Y179="","",IF(INDEX('Per Invoice'!O$2:O$501,$Y179)="","",INDEX('Per Invoice'!O$2:O$501,$Y179)))</f>
        <v/>
      </c>
      <c r="P179" s="7">
        <f>IF($Y179="","",IF(INDEX('Per Invoice'!P$2:P$501,$Y179)="","",INDEX('Per Invoice'!P$2:P$501,$Y179)))</f>
        <v/>
      </c>
      <c r="Q179" s="7">
        <f>IF($Y179="","",IF(INDEX('Per Invoice'!Q$2:Q$501,$Y179)="","",INDEX('Per Invoice'!Q$2:Q$501,$Y179)))</f>
        <v/>
      </c>
      <c r="R179">
        <f>IF($Y179="","",IF(INDEX('Per Invoice'!R$2:R$501,$Y179)="","",INDEX('Per Invoice'!R$2:R$501,$Y179)))</f>
        <v/>
      </c>
      <c r="S179" s="7">
        <f>IF($Y179="","",IF(INDEX('Per Invoice'!S$2:S$501,$Y179)="","",INDEX('Per Invoice'!S$2:S$501,$Y179)))</f>
        <v/>
      </c>
      <c r="T179" s="7">
        <f>IF($Y179="","",IF(INDEX('Per Invoice'!T$2:T$501,$Y179)="","",INDEX('Per Invoice'!T$2:T$501,$Y179)))</f>
        <v/>
      </c>
      <c r="U179" s="7">
        <f>IF($Y179="","",IF(INDEX('Per Invoice'!U$2:U$501,$Y179)="","",INDEX('Per Invoice'!U$2:U$501,$Y179)))</f>
        <v/>
      </c>
      <c r="V179" s="7">
        <f>IF($Y179="","",IF(INDEX('Per Invoice'!V$2:V$501,$Y179)="","",INDEX('Per Invoice'!V$2:V$501,$Y179)))</f>
        <v/>
      </c>
      <c r="W179" s="7">
        <f>IF($Y179="","",IF(INDEX('Per Invoice'!W$2:W$501,$Y179)="","",INDEX('Per Invoice'!W$2:W$501,$Y179)))</f>
        <v/>
      </c>
      <c r="X179" s="7">
        <f>IF($Y179="","",IF(INDEX('Per Invoice'!X$2:X$501,$Y179)="","",INDEX('Per Invoice'!X$2:X$501,$Y179)))</f>
        <v/>
      </c>
      <c r="Y179" s="16">
        <f>IFERROR(MATCH(Settings!$C$29&amp;"|"&amp;ROWS($Y$2:$Y179),'Per Invoice'!$Z$2:$Z$501,0),"")</f>
        <v/>
      </c>
    </row>
    <row r="180">
      <c r="A180">
        <f>IF($Y180="","",IF(INDEX('Per Invoice'!A$2:A$501,$Y180)="","",INDEX('Per Invoice'!A$2:A$501,$Y180)))</f>
        <v/>
      </c>
      <c r="B180">
        <f>IF($Y180="","",IF(INDEX('Per Invoice'!B$2:B$501,$Y180)="","",INDEX('Per Invoice'!B$2:B$501,$Y180)))</f>
        <v/>
      </c>
      <c r="C180">
        <f>IF($Y180="","",IF(INDEX('Per Invoice'!C$2:C$501,$Y180)="","",INDEX('Per Invoice'!C$2:C$501,$Y180)))</f>
        <v/>
      </c>
      <c r="D180">
        <f>IF($Y180="","",IF(INDEX('Per Invoice'!D$2:D$501,$Y180)="","",INDEX('Per Invoice'!D$2:D$501,$Y180)))</f>
        <v/>
      </c>
      <c r="E180">
        <f>IF($Y180="","",IF(INDEX('Per Invoice'!E$2:E$501,$Y180)="","",INDEX('Per Invoice'!E$2:E$501,$Y180)))</f>
        <v/>
      </c>
      <c r="F180">
        <f>IF($Y180="","",IF(INDEX('Per Invoice'!F$2:F$501,$Y180)="","",INDEX('Per Invoice'!F$2:F$501,$Y180)))</f>
        <v/>
      </c>
      <c r="G180">
        <f>IF($Y180="","",IF(INDEX('Per Invoice'!G$2:G$501,$Y180)="","",INDEX('Per Invoice'!G$2:G$501,$Y180)))</f>
        <v/>
      </c>
      <c r="H180">
        <f>IF($Y180="","",IF(INDEX('Per Invoice'!H$2:H$501,$Y180)="","",INDEX('Per Invoice'!H$2:H$501,$Y180)))</f>
        <v/>
      </c>
      <c r="I180">
        <f>IF($Y180="","",IF(INDEX('Per Invoice'!I$2:I$501,$Y180)="","",INDEX('Per Invoice'!I$2:I$501,$Y180)))</f>
        <v/>
      </c>
      <c r="J180">
        <f>IF($Y180="","",IF(INDEX('Per Invoice'!J$2:J$501,$Y180)="","",INDEX('Per Invoice'!J$2:J$501,$Y180)))</f>
        <v/>
      </c>
      <c r="K180">
        <f>IF($Y180="","",IF(INDEX('Per Invoice'!K$2:K$501,$Y180)="","",INDEX('Per Invoice'!K$2:K$501,$Y180)))</f>
        <v/>
      </c>
      <c r="L180" s="7">
        <f>IF($Y180="","",IF(INDEX('Per Invoice'!L$2:L$501,$Y180)="","",INDEX('Per Invoice'!L$2:L$501,$Y180)))</f>
        <v/>
      </c>
      <c r="M180" s="14">
        <f>IF($Y180="","",IF(INDEX('Per Invoice'!M$2:M$501,$Y180)="","",INDEX('Per Invoice'!M$2:M$501,$Y180)))</f>
        <v/>
      </c>
      <c r="N180">
        <f>IF($Y180="","",IF(INDEX('Per Invoice'!N$2:N$501,$Y180)="","",INDEX('Per Invoice'!N$2:N$501,$Y180)))</f>
        <v/>
      </c>
      <c r="O180">
        <f>IF($Y180="","",IF(INDEX('Per Invoice'!O$2:O$501,$Y180)="","",INDEX('Per Invoice'!O$2:O$501,$Y180)))</f>
        <v/>
      </c>
      <c r="P180" s="7">
        <f>IF($Y180="","",IF(INDEX('Per Invoice'!P$2:P$501,$Y180)="","",INDEX('Per Invoice'!P$2:P$501,$Y180)))</f>
        <v/>
      </c>
      <c r="Q180" s="7">
        <f>IF($Y180="","",IF(INDEX('Per Invoice'!Q$2:Q$501,$Y180)="","",INDEX('Per Invoice'!Q$2:Q$501,$Y180)))</f>
        <v/>
      </c>
      <c r="R180">
        <f>IF($Y180="","",IF(INDEX('Per Invoice'!R$2:R$501,$Y180)="","",INDEX('Per Invoice'!R$2:R$501,$Y180)))</f>
        <v/>
      </c>
      <c r="S180" s="7">
        <f>IF($Y180="","",IF(INDEX('Per Invoice'!S$2:S$501,$Y180)="","",INDEX('Per Invoice'!S$2:S$501,$Y180)))</f>
        <v/>
      </c>
      <c r="T180" s="7">
        <f>IF($Y180="","",IF(INDEX('Per Invoice'!T$2:T$501,$Y180)="","",INDEX('Per Invoice'!T$2:T$501,$Y180)))</f>
        <v/>
      </c>
      <c r="U180" s="7">
        <f>IF($Y180="","",IF(INDEX('Per Invoice'!U$2:U$501,$Y180)="","",INDEX('Per Invoice'!U$2:U$501,$Y180)))</f>
        <v/>
      </c>
      <c r="V180" s="7">
        <f>IF($Y180="","",IF(INDEX('Per Invoice'!V$2:V$501,$Y180)="","",INDEX('Per Invoice'!V$2:V$501,$Y180)))</f>
        <v/>
      </c>
      <c r="W180" s="7">
        <f>IF($Y180="","",IF(INDEX('Per Invoice'!W$2:W$501,$Y180)="","",INDEX('Per Invoice'!W$2:W$501,$Y180)))</f>
        <v/>
      </c>
      <c r="X180" s="7">
        <f>IF($Y180="","",IF(INDEX('Per Invoice'!X$2:X$501,$Y180)="","",INDEX('Per Invoice'!X$2:X$501,$Y180)))</f>
        <v/>
      </c>
      <c r="Y180" s="16">
        <f>IFERROR(MATCH(Settings!$C$29&amp;"|"&amp;ROWS($Y$2:$Y180),'Per Invoice'!$Z$2:$Z$501,0),"")</f>
        <v/>
      </c>
    </row>
    <row r="181">
      <c r="A181">
        <f>IF($Y181="","",IF(INDEX('Per Invoice'!A$2:A$501,$Y181)="","",INDEX('Per Invoice'!A$2:A$501,$Y181)))</f>
        <v/>
      </c>
      <c r="B181">
        <f>IF($Y181="","",IF(INDEX('Per Invoice'!B$2:B$501,$Y181)="","",INDEX('Per Invoice'!B$2:B$501,$Y181)))</f>
        <v/>
      </c>
      <c r="C181">
        <f>IF($Y181="","",IF(INDEX('Per Invoice'!C$2:C$501,$Y181)="","",INDEX('Per Invoice'!C$2:C$501,$Y181)))</f>
        <v/>
      </c>
      <c r="D181">
        <f>IF($Y181="","",IF(INDEX('Per Invoice'!D$2:D$501,$Y181)="","",INDEX('Per Invoice'!D$2:D$501,$Y181)))</f>
        <v/>
      </c>
      <c r="E181">
        <f>IF($Y181="","",IF(INDEX('Per Invoice'!E$2:E$501,$Y181)="","",INDEX('Per Invoice'!E$2:E$501,$Y181)))</f>
        <v/>
      </c>
      <c r="F181">
        <f>IF($Y181="","",IF(INDEX('Per Invoice'!F$2:F$501,$Y181)="","",INDEX('Per Invoice'!F$2:F$501,$Y181)))</f>
        <v/>
      </c>
      <c r="G181">
        <f>IF($Y181="","",IF(INDEX('Per Invoice'!G$2:G$501,$Y181)="","",INDEX('Per Invoice'!G$2:G$501,$Y181)))</f>
        <v/>
      </c>
      <c r="H181">
        <f>IF($Y181="","",IF(INDEX('Per Invoice'!H$2:H$501,$Y181)="","",INDEX('Per Invoice'!H$2:H$501,$Y181)))</f>
        <v/>
      </c>
      <c r="I181">
        <f>IF($Y181="","",IF(INDEX('Per Invoice'!I$2:I$501,$Y181)="","",INDEX('Per Invoice'!I$2:I$501,$Y181)))</f>
        <v/>
      </c>
      <c r="J181">
        <f>IF($Y181="","",IF(INDEX('Per Invoice'!J$2:J$501,$Y181)="","",INDEX('Per Invoice'!J$2:J$501,$Y181)))</f>
        <v/>
      </c>
      <c r="K181">
        <f>IF($Y181="","",IF(INDEX('Per Invoice'!K$2:K$501,$Y181)="","",INDEX('Per Invoice'!K$2:K$501,$Y181)))</f>
        <v/>
      </c>
      <c r="L181" s="7">
        <f>IF($Y181="","",IF(INDEX('Per Invoice'!L$2:L$501,$Y181)="","",INDEX('Per Invoice'!L$2:L$501,$Y181)))</f>
        <v/>
      </c>
      <c r="M181" s="14">
        <f>IF($Y181="","",IF(INDEX('Per Invoice'!M$2:M$501,$Y181)="","",INDEX('Per Invoice'!M$2:M$501,$Y181)))</f>
        <v/>
      </c>
      <c r="N181">
        <f>IF($Y181="","",IF(INDEX('Per Invoice'!N$2:N$501,$Y181)="","",INDEX('Per Invoice'!N$2:N$501,$Y181)))</f>
        <v/>
      </c>
      <c r="O181">
        <f>IF($Y181="","",IF(INDEX('Per Invoice'!O$2:O$501,$Y181)="","",INDEX('Per Invoice'!O$2:O$501,$Y181)))</f>
        <v/>
      </c>
      <c r="P181" s="7">
        <f>IF($Y181="","",IF(INDEX('Per Invoice'!P$2:P$501,$Y181)="","",INDEX('Per Invoice'!P$2:P$501,$Y181)))</f>
        <v/>
      </c>
      <c r="Q181" s="7">
        <f>IF($Y181="","",IF(INDEX('Per Invoice'!Q$2:Q$501,$Y181)="","",INDEX('Per Invoice'!Q$2:Q$501,$Y181)))</f>
        <v/>
      </c>
      <c r="R181">
        <f>IF($Y181="","",IF(INDEX('Per Invoice'!R$2:R$501,$Y181)="","",INDEX('Per Invoice'!R$2:R$501,$Y181)))</f>
        <v/>
      </c>
      <c r="S181" s="7">
        <f>IF($Y181="","",IF(INDEX('Per Invoice'!S$2:S$501,$Y181)="","",INDEX('Per Invoice'!S$2:S$501,$Y181)))</f>
        <v/>
      </c>
      <c r="T181" s="7">
        <f>IF($Y181="","",IF(INDEX('Per Invoice'!T$2:T$501,$Y181)="","",INDEX('Per Invoice'!T$2:T$501,$Y181)))</f>
        <v/>
      </c>
      <c r="U181" s="7">
        <f>IF($Y181="","",IF(INDEX('Per Invoice'!U$2:U$501,$Y181)="","",INDEX('Per Invoice'!U$2:U$501,$Y181)))</f>
        <v/>
      </c>
      <c r="V181" s="7">
        <f>IF($Y181="","",IF(INDEX('Per Invoice'!V$2:V$501,$Y181)="","",INDEX('Per Invoice'!V$2:V$501,$Y181)))</f>
        <v/>
      </c>
      <c r="W181" s="7">
        <f>IF($Y181="","",IF(INDEX('Per Invoice'!W$2:W$501,$Y181)="","",INDEX('Per Invoice'!W$2:W$501,$Y181)))</f>
        <v/>
      </c>
      <c r="X181" s="7">
        <f>IF($Y181="","",IF(INDEX('Per Invoice'!X$2:X$501,$Y181)="","",INDEX('Per Invoice'!X$2:X$501,$Y181)))</f>
        <v/>
      </c>
      <c r="Y181" s="16">
        <f>IFERROR(MATCH(Settings!$C$29&amp;"|"&amp;ROWS($Y$2:$Y181),'Per Invoice'!$Z$2:$Z$501,0),"")</f>
        <v/>
      </c>
    </row>
    <row r="182">
      <c r="A182">
        <f>IF($Y182="","",IF(INDEX('Per Invoice'!A$2:A$501,$Y182)="","",INDEX('Per Invoice'!A$2:A$501,$Y182)))</f>
        <v/>
      </c>
      <c r="B182">
        <f>IF($Y182="","",IF(INDEX('Per Invoice'!B$2:B$501,$Y182)="","",INDEX('Per Invoice'!B$2:B$501,$Y182)))</f>
        <v/>
      </c>
      <c r="C182">
        <f>IF($Y182="","",IF(INDEX('Per Invoice'!C$2:C$501,$Y182)="","",INDEX('Per Invoice'!C$2:C$501,$Y182)))</f>
        <v/>
      </c>
      <c r="D182">
        <f>IF($Y182="","",IF(INDEX('Per Invoice'!D$2:D$501,$Y182)="","",INDEX('Per Invoice'!D$2:D$501,$Y182)))</f>
        <v/>
      </c>
      <c r="E182">
        <f>IF($Y182="","",IF(INDEX('Per Invoice'!E$2:E$501,$Y182)="","",INDEX('Per Invoice'!E$2:E$501,$Y182)))</f>
        <v/>
      </c>
      <c r="F182">
        <f>IF($Y182="","",IF(INDEX('Per Invoice'!F$2:F$501,$Y182)="","",INDEX('Per Invoice'!F$2:F$501,$Y182)))</f>
        <v/>
      </c>
      <c r="G182">
        <f>IF($Y182="","",IF(INDEX('Per Invoice'!G$2:G$501,$Y182)="","",INDEX('Per Invoice'!G$2:G$501,$Y182)))</f>
        <v/>
      </c>
      <c r="H182">
        <f>IF($Y182="","",IF(INDEX('Per Invoice'!H$2:H$501,$Y182)="","",INDEX('Per Invoice'!H$2:H$501,$Y182)))</f>
        <v/>
      </c>
      <c r="I182">
        <f>IF($Y182="","",IF(INDEX('Per Invoice'!I$2:I$501,$Y182)="","",INDEX('Per Invoice'!I$2:I$501,$Y182)))</f>
        <v/>
      </c>
      <c r="J182">
        <f>IF($Y182="","",IF(INDEX('Per Invoice'!J$2:J$501,$Y182)="","",INDEX('Per Invoice'!J$2:J$501,$Y182)))</f>
        <v/>
      </c>
      <c r="K182">
        <f>IF($Y182="","",IF(INDEX('Per Invoice'!K$2:K$501,$Y182)="","",INDEX('Per Invoice'!K$2:K$501,$Y182)))</f>
        <v/>
      </c>
      <c r="L182" s="7">
        <f>IF($Y182="","",IF(INDEX('Per Invoice'!L$2:L$501,$Y182)="","",INDEX('Per Invoice'!L$2:L$501,$Y182)))</f>
        <v/>
      </c>
      <c r="M182" s="14">
        <f>IF($Y182="","",IF(INDEX('Per Invoice'!M$2:M$501,$Y182)="","",INDEX('Per Invoice'!M$2:M$501,$Y182)))</f>
        <v/>
      </c>
      <c r="N182">
        <f>IF($Y182="","",IF(INDEX('Per Invoice'!N$2:N$501,$Y182)="","",INDEX('Per Invoice'!N$2:N$501,$Y182)))</f>
        <v/>
      </c>
      <c r="O182">
        <f>IF($Y182="","",IF(INDEX('Per Invoice'!O$2:O$501,$Y182)="","",INDEX('Per Invoice'!O$2:O$501,$Y182)))</f>
        <v/>
      </c>
      <c r="P182" s="7">
        <f>IF($Y182="","",IF(INDEX('Per Invoice'!P$2:P$501,$Y182)="","",INDEX('Per Invoice'!P$2:P$501,$Y182)))</f>
        <v/>
      </c>
      <c r="Q182" s="7">
        <f>IF($Y182="","",IF(INDEX('Per Invoice'!Q$2:Q$501,$Y182)="","",INDEX('Per Invoice'!Q$2:Q$501,$Y182)))</f>
        <v/>
      </c>
      <c r="R182">
        <f>IF($Y182="","",IF(INDEX('Per Invoice'!R$2:R$501,$Y182)="","",INDEX('Per Invoice'!R$2:R$501,$Y182)))</f>
        <v/>
      </c>
      <c r="S182" s="7">
        <f>IF($Y182="","",IF(INDEX('Per Invoice'!S$2:S$501,$Y182)="","",INDEX('Per Invoice'!S$2:S$501,$Y182)))</f>
        <v/>
      </c>
      <c r="T182" s="7">
        <f>IF($Y182="","",IF(INDEX('Per Invoice'!T$2:T$501,$Y182)="","",INDEX('Per Invoice'!T$2:T$501,$Y182)))</f>
        <v/>
      </c>
      <c r="U182" s="7">
        <f>IF($Y182="","",IF(INDEX('Per Invoice'!U$2:U$501,$Y182)="","",INDEX('Per Invoice'!U$2:U$501,$Y182)))</f>
        <v/>
      </c>
      <c r="V182" s="7">
        <f>IF($Y182="","",IF(INDEX('Per Invoice'!V$2:V$501,$Y182)="","",INDEX('Per Invoice'!V$2:V$501,$Y182)))</f>
        <v/>
      </c>
      <c r="W182" s="7">
        <f>IF($Y182="","",IF(INDEX('Per Invoice'!W$2:W$501,$Y182)="","",INDEX('Per Invoice'!W$2:W$501,$Y182)))</f>
        <v/>
      </c>
      <c r="X182" s="7">
        <f>IF($Y182="","",IF(INDEX('Per Invoice'!X$2:X$501,$Y182)="","",INDEX('Per Invoice'!X$2:X$501,$Y182)))</f>
        <v/>
      </c>
      <c r="Y182" s="16">
        <f>IFERROR(MATCH(Settings!$C$29&amp;"|"&amp;ROWS($Y$2:$Y182),'Per Invoice'!$Z$2:$Z$501,0),"")</f>
        <v/>
      </c>
    </row>
    <row r="183">
      <c r="A183">
        <f>IF($Y183="","",IF(INDEX('Per Invoice'!A$2:A$501,$Y183)="","",INDEX('Per Invoice'!A$2:A$501,$Y183)))</f>
        <v/>
      </c>
      <c r="B183">
        <f>IF($Y183="","",IF(INDEX('Per Invoice'!B$2:B$501,$Y183)="","",INDEX('Per Invoice'!B$2:B$501,$Y183)))</f>
        <v/>
      </c>
      <c r="C183">
        <f>IF($Y183="","",IF(INDEX('Per Invoice'!C$2:C$501,$Y183)="","",INDEX('Per Invoice'!C$2:C$501,$Y183)))</f>
        <v/>
      </c>
      <c r="D183">
        <f>IF($Y183="","",IF(INDEX('Per Invoice'!D$2:D$501,$Y183)="","",INDEX('Per Invoice'!D$2:D$501,$Y183)))</f>
        <v/>
      </c>
      <c r="E183">
        <f>IF($Y183="","",IF(INDEX('Per Invoice'!E$2:E$501,$Y183)="","",INDEX('Per Invoice'!E$2:E$501,$Y183)))</f>
        <v/>
      </c>
      <c r="F183">
        <f>IF($Y183="","",IF(INDEX('Per Invoice'!F$2:F$501,$Y183)="","",INDEX('Per Invoice'!F$2:F$501,$Y183)))</f>
        <v/>
      </c>
      <c r="G183">
        <f>IF($Y183="","",IF(INDEX('Per Invoice'!G$2:G$501,$Y183)="","",INDEX('Per Invoice'!G$2:G$501,$Y183)))</f>
        <v/>
      </c>
      <c r="H183">
        <f>IF($Y183="","",IF(INDEX('Per Invoice'!H$2:H$501,$Y183)="","",INDEX('Per Invoice'!H$2:H$501,$Y183)))</f>
        <v/>
      </c>
      <c r="I183">
        <f>IF($Y183="","",IF(INDEX('Per Invoice'!I$2:I$501,$Y183)="","",INDEX('Per Invoice'!I$2:I$501,$Y183)))</f>
        <v/>
      </c>
      <c r="J183">
        <f>IF($Y183="","",IF(INDEX('Per Invoice'!J$2:J$501,$Y183)="","",INDEX('Per Invoice'!J$2:J$501,$Y183)))</f>
        <v/>
      </c>
      <c r="K183">
        <f>IF($Y183="","",IF(INDEX('Per Invoice'!K$2:K$501,$Y183)="","",INDEX('Per Invoice'!K$2:K$501,$Y183)))</f>
        <v/>
      </c>
      <c r="L183" s="7">
        <f>IF($Y183="","",IF(INDEX('Per Invoice'!L$2:L$501,$Y183)="","",INDEX('Per Invoice'!L$2:L$501,$Y183)))</f>
        <v/>
      </c>
      <c r="M183" s="14">
        <f>IF($Y183="","",IF(INDEX('Per Invoice'!M$2:M$501,$Y183)="","",INDEX('Per Invoice'!M$2:M$501,$Y183)))</f>
        <v/>
      </c>
      <c r="N183">
        <f>IF($Y183="","",IF(INDEX('Per Invoice'!N$2:N$501,$Y183)="","",INDEX('Per Invoice'!N$2:N$501,$Y183)))</f>
        <v/>
      </c>
      <c r="O183">
        <f>IF($Y183="","",IF(INDEX('Per Invoice'!O$2:O$501,$Y183)="","",INDEX('Per Invoice'!O$2:O$501,$Y183)))</f>
        <v/>
      </c>
      <c r="P183" s="7">
        <f>IF($Y183="","",IF(INDEX('Per Invoice'!P$2:P$501,$Y183)="","",INDEX('Per Invoice'!P$2:P$501,$Y183)))</f>
        <v/>
      </c>
      <c r="Q183" s="7">
        <f>IF($Y183="","",IF(INDEX('Per Invoice'!Q$2:Q$501,$Y183)="","",INDEX('Per Invoice'!Q$2:Q$501,$Y183)))</f>
        <v/>
      </c>
      <c r="R183">
        <f>IF($Y183="","",IF(INDEX('Per Invoice'!R$2:R$501,$Y183)="","",INDEX('Per Invoice'!R$2:R$501,$Y183)))</f>
        <v/>
      </c>
      <c r="S183" s="7">
        <f>IF($Y183="","",IF(INDEX('Per Invoice'!S$2:S$501,$Y183)="","",INDEX('Per Invoice'!S$2:S$501,$Y183)))</f>
        <v/>
      </c>
      <c r="T183" s="7">
        <f>IF($Y183="","",IF(INDEX('Per Invoice'!T$2:T$501,$Y183)="","",INDEX('Per Invoice'!T$2:T$501,$Y183)))</f>
        <v/>
      </c>
      <c r="U183" s="7">
        <f>IF($Y183="","",IF(INDEX('Per Invoice'!U$2:U$501,$Y183)="","",INDEX('Per Invoice'!U$2:U$501,$Y183)))</f>
        <v/>
      </c>
      <c r="V183" s="7">
        <f>IF($Y183="","",IF(INDEX('Per Invoice'!V$2:V$501,$Y183)="","",INDEX('Per Invoice'!V$2:V$501,$Y183)))</f>
        <v/>
      </c>
      <c r="W183" s="7">
        <f>IF($Y183="","",IF(INDEX('Per Invoice'!W$2:W$501,$Y183)="","",INDEX('Per Invoice'!W$2:W$501,$Y183)))</f>
        <v/>
      </c>
      <c r="X183" s="7">
        <f>IF($Y183="","",IF(INDEX('Per Invoice'!X$2:X$501,$Y183)="","",INDEX('Per Invoice'!X$2:X$501,$Y183)))</f>
        <v/>
      </c>
      <c r="Y183" s="16">
        <f>IFERROR(MATCH(Settings!$C$29&amp;"|"&amp;ROWS($Y$2:$Y183),'Per Invoice'!$Z$2:$Z$501,0),"")</f>
        <v/>
      </c>
    </row>
    <row r="184">
      <c r="A184">
        <f>IF($Y184="","",IF(INDEX('Per Invoice'!A$2:A$501,$Y184)="","",INDEX('Per Invoice'!A$2:A$501,$Y184)))</f>
        <v/>
      </c>
      <c r="B184">
        <f>IF($Y184="","",IF(INDEX('Per Invoice'!B$2:B$501,$Y184)="","",INDEX('Per Invoice'!B$2:B$501,$Y184)))</f>
        <v/>
      </c>
      <c r="C184">
        <f>IF($Y184="","",IF(INDEX('Per Invoice'!C$2:C$501,$Y184)="","",INDEX('Per Invoice'!C$2:C$501,$Y184)))</f>
        <v/>
      </c>
      <c r="D184">
        <f>IF($Y184="","",IF(INDEX('Per Invoice'!D$2:D$501,$Y184)="","",INDEX('Per Invoice'!D$2:D$501,$Y184)))</f>
        <v/>
      </c>
      <c r="E184">
        <f>IF($Y184="","",IF(INDEX('Per Invoice'!E$2:E$501,$Y184)="","",INDEX('Per Invoice'!E$2:E$501,$Y184)))</f>
        <v/>
      </c>
      <c r="F184">
        <f>IF($Y184="","",IF(INDEX('Per Invoice'!F$2:F$501,$Y184)="","",INDEX('Per Invoice'!F$2:F$501,$Y184)))</f>
        <v/>
      </c>
      <c r="G184">
        <f>IF($Y184="","",IF(INDEX('Per Invoice'!G$2:G$501,$Y184)="","",INDEX('Per Invoice'!G$2:G$501,$Y184)))</f>
        <v/>
      </c>
      <c r="H184">
        <f>IF($Y184="","",IF(INDEX('Per Invoice'!H$2:H$501,$Y184)="","",INDEX('Per Invoice'!H$2:H$501,$Y184)))</f>
        <v/>
      </c>
      <c r="I184">
        <f>IF($Y184="","",IF(INDEX('Per Invoice'!I$2:I$501,$Y184)="","",INDEX('Per Invoice'!I$2:I$501,$Y184)))</f>
        <v/>
      </c>
      <c r="J184">
        <f>IF($Y184="","",IF(INDEX('Per Invoice'!J$2:J$501,$Y184)="","",INDEX('Per Invoice'!J$2:J$501,$Y184)))</f>
        <v/>
      </c>
      <c r="K184">
        <f>IF($Y184="","",IF(INDEX('Per Invoice'!K$2:K$501,$Y184)="","",INDEX('Per Invoice'!K$2:K$501,$Y184)))</f>
        <v/>
      </c>
      <c r="L184" s="7">
        <f>IF($Y184="","",IF(INDEX('Per Invoice'!L$2:L$501,$Y184)="","",INDEX('Per Invoice'!L$2:L$501,$Y184)))</f>
        <v/>
      </c>
      <c r="M184" s="14">
        <f>IF($Y184="","",IF(INDEX('Per Invoice'!M$2:M$501,$Y184)="","",INDEX('Per Invoice'!M$2:M$501,$Y184)))</f>
        <v/>
      </c>
      <c r="N184">
        <f>IF($Y184="","",IF(INDEX('Per Invoice'!N$2:N$501,$Y184)="","",INDEX('Per Invoice'!N$2:N$501,$Y184)))</f>
        <v/>
      </c>
      <c r="O184">
        <f>IF($Y184="","",IF(INDEX('Per Invoice'!O$2:O$501,$Y184)="","",INDEX('Per Invoice'!O$2:O$501,$Y184)))</f>
        <v/>
      </c>
      <c r="P184" s="7">
        <f>IF($Y184="","",IF(INDEX('Per Invoice'!P$2:P$501,$Y184)="","",INDEX('Per Invoice'!P$2:P$501,$Y184)))</f>
        <v/>
      </c>
      <c r="Q184" s="7">
        <f>IF($Y184="","",IF(INDEX('Per Invoice'!Q$2:Q$501,$Y184)="","",INDEX('Per Invoice'!Q$2:Q$501,$Y184)))</f>
        <v/>
      </c>
      <c r="R184">
        <f>IF($Y184="","",IF(INDEX('Per Invoice'!R$2:R$501,$Y184)="","",INDEX('Per Invoice'!R$2:R$501,$Y184)))</f>
        <v/>
      </c>
      <c r="S184" s="7">
        <f>IF($Y184="","",IF(INDEX('Per Invoice'!S$2:S$501,$Y184)="","",INDEX('Per Invoice'!S$2:S$501,$Y184)))</f>
        <v/>
      </c>
      <c r="T184" s="7">
        <f>IF($Y184="","",IF(INDEX('Per Invoice'!T$2:T$501,$Y184)="","",INDEX('Per Invoice'!T$2:T$501,$Y184)))</f>
        <v/>
      </c>
      <c r="U184" s="7">
        <f>IF($Y184="","",IF(INDEX('Per Invoice'!U$2:U$501,$Y184)="","",INDEX('Per Invoice'!U$2:U$501,$Y184)))</f>
        <v/>
      </c>
      <c r="V184" s="7">
        <f>IF($Y184="","",IF(INDEX('Per Invoice'!V$2:V$501,$Y184)="","",INDEX('Per Invoice'!V$2:V$501,$Y184)))</f>
        <v/>
      </c>
      <c r="W184" s="7">
        <f>IF($Y184="","",IF(INDEX('Per Invoice'!W$2:W$501,$Y184)="","",INDEX('Per Invoice'!W$2:W$501,$Y184)))</f>
        <v/>
      </c>
      <c r="X184" s="7">
        <f>IF($Y184="","",IF(INDEX('Per Invoice'!X$2:X$501,$Y184)="","",INDEX('Per Invoice'!X$2:X$501,$Y184)))</f>
        <v/>
      </c>
      <c r="Y184" s="16">
        <f>IFERROR(MATCH(Settings!$C$29&amp;"|"&amp;ROWS($Y$2:$Y184),'Per Invoice'!$Z$2:$Z$501,0),"")</f>
        <v/>
      </c>
    </row>
    <row r="185">
      <c r="A185">
        <f>IF($Y185="","",IF(INDEX('Per Invoice'!A$2:A$501,$Y185)="","",INDEX('Per Invoice'!A$2:A$501,$Y185)))</f>
        <v/>
      </c>
      <c r="B185">
        <f>IF($Y185="","",IF(INDEX('Per Invoice'!B$2:B$501,$Y185)="","",INDEX('Per Invoice'!B$2:B$501,$Y185)))</f>
        <v/>
      </c>
      <c r="C185">
        <f>IF($Y185="","",IF(INDEX('Per Invoice'!C$2:C$501,$Y185)="","",INDEX('Per Invoice'!C$2:C$501,$Y185)))</f>
        <v/>
      </c>
      <c r="D185">
        <f>IF($Y185="","",IF(INDEX('Per Invoice'!D$2:D$501,$Y185)="","",INDEX('Per Invoice'!D$2:D$501,$Y185)))</f>
        <v/>
      </c>
      <c r="E185">
        <f>IF($Y185="","",IF(INDEX('Per Invoice'!E$2:E$501,$Y185)="","",INDEX('Per Invoice'!E$2:E$501,$Y185)))</f>
        <v/>
      </c>
      <c r="F185">
        <f>IF($Y185="","",IF(INDEX('Per Invoice'!F$2:F$501,$Y185)="","",INDEX('Per Invoice'!F$2:F$501,$Y185)))</f>
        <v/>
      </c>
      <c r="G185">
        <f>IF($Y185="","",IF(INDEX('Per Invoice'!G$2:G$501,$Y185)="","",INDEX('Per Invoice'!G$2:G$501,$Y185)))</f>
        <v/>
      </c>
      <c r="H185">
        <f>IF($Y185="","",IF(INDEX('Per Invoice'!H$2:H$501,$Y185)="","",INDEX('Per Invoice'!H$2:H$501,$Y185)))</f>
        <v/>
      </c>
      <c r="I185">
        <f>IF($Y185="","",IF(INDEX('Per Invoice'!I$2:I$501,$Y185)="","",INDEX('Per Invoice'!I$2:I$501,$Y185)))</f>
        <v/>
      </c>
      <c r="J185">
        <f>IF($Y185="","",IF(INDEX('Per Invoice'!J$2:J$501,$Y185)="","",INDEX('Per Invoice'!J$2:J$501,$Y185)))</f>
        <v/>
      </c>
      <c r="K185">
        <f>IF($Y185="","",IF(INDEX('Per Invoice'!K$2:K$501,$Y185)="","",INDEX('Per Invoice'!K$2:K$501,$Y185)))</f>
        <v/>
      </c>
      <c r="L185" s="7">
        <f>IF($Y185="","",IF(INDEX('Per Invoice'!L$2:L$501,$Y185)="","",INDEX('Per Invoice'!L$2:L$501,$Y185)))</f>
        <v/>
      </c>
      <c r="M185" s="14">
        <f>IF($Y185="","",IF(INDEX('Per Invoice'!M$2:M$501,$Y185)="","",INDEX('Per Invoice'!M$2:M$501,$Y185)))</f>
        <v/>
      </c>
      <c r="N185">
        <f>IF($Y185="","",IF(INDEX('Per Invoice'!N$2:N$501,$Y185)="","",INDEX('Per Invoice'!N$2:N$501,$Y185)))</f>
        <v/>
      </c>
      <c r="O185">
        <f>IF($Y185="","",IF(INDEX('Per Invoice'!O$2:O$501,$Y185)="","",INDEX('Per Invoice'!O$2:O$501,$Y185)))</f>
        <v/>
      </c>
      <c r="P185" s="7">
        <f>IF($Y185="","",IF(INDEX('Per Invoice'!P$2:P$501,$Y185)="","",INDEX('Per Invoice'!P$2:P$501,$Y185)))</f>
        <v/>
      </c>
      <c r="Q185" s="7">
        <f>IF($Y185="","",IF(INDEX('Per Invoice'!Q$2:Q$501,$Y185)="","",INDEX('Per Invoice'!Q$2:Q$501,$Y185)))</f>
        <v/>
      </c>
      <c r="R185">
        <f>IF($Y185="","",IF(INDEX('Per Invoice'!R$2:R$501,$Y185)="","",INDEX('Per Invoice'!R$2:R$501,$Y185)))</f>
        <v/>
      </c>
      <c r="S185" s="7">
        <f>IF($Y185="","",IF(INDEX('Per Invoice'!S$2:S$501,$Y185)="","",INDEX('Per Invoice'!S$2:S$501,$Y185)))</f>
        <v/>
      </c>
      <c r="T185" s="7">
        <f>IF($Y185="","",IF(INDEX('Per Invoice'!T$2:T$501,$Y185)="","",INDEX('Per Invoice'!T$2:T$501,$Y185)))</f>
        <v/>
      </c>
      <c r="U185" s="7">
        <f>IF($Y185="","",IF(INDEX('Per Invoice'!U$2:U$501,$Y185)="","",INDEX('Per Invoice'!U$2:U$501,$Y185)))</f>
        <v/>
      </c>
      <c r="V185" s="7">
        <f>IF($Y185="","",IF(INDEX('Per Invoice'!V$2:V$501,$Y185)="","",INDEX('Per Invoice'!V$2:V$501,$Y185)))</f>
        <v/>
      </c>
      <c r="W185" s="7">
        <f>IF($Y185="","",IF(INDEX('Per Invoice'!W$2:W$501,$Y185)="","",INDEX('Per Invoice'!W$2:W$501,$Y185)))</f>
        <v/>
      </c>
      <c r="X185" s="7">
        <f>IF($Y185="","",IF(INDEX('Per Invoice'!X$2:X$501,$Y185)="","",INDEX('Per Invoice'!X$2:X$501,$Y185)))</f>
        <v/>
      </c>
      <c r="Y185" s="16">
        <f>IFERROR(MATCH(Settings!$C$29&amp;"|"&amp;ROWS($Y$2:$Y185),'Per Invoice'!$Z$2:$Z$501,0),"")</f>
        <v/>
      </c>
    </row>
    <row r="186">
      <c r="A186">
        <f>IF($Y186="","",IF(INDEX('Per Invoice'!A$2:A$501,$Y186)="","",INDEX('Per Invoice'!A$2:A$501,$Y186)))</f>
        <v/>
      </c>
      <c r="B186">
        <f>IF($Y186="","",IF(INDEX('Per Invoice'!B$2:B$501,$Y186)="","",INDEX('Per Invoice'!B$2:B$501,$Y186)))</f>
        <v/>
      </c>
      <c r="C186">
        <f>IF($Y186="","",IF(INDEX('Per Invoice'!C$2:C$501,$Y186)="","",INDEX('Per Invoice'!C$2:C$501,$Y186)))</f>
        <v/>
      </c>
      <c r="D186">
        <f>IF($Y186="","",IF(INDEX('Per Invoice'!D$2:D$501,$Y186)="","",INDEX('Per Invoice'!D$2:D$501,$Y186)))</f>
        <v/>
      </c>
      <c r="E186">
        <f>IF($Y186="","",IF(INDEX('Per Invoice'!E$2:E$501,$Y186)="","",INDEX('Per Invoice'!E$2:E$501,$Y186)))</f>
        <v/>
      </c>
      <c r="F186">
        <f>IF($Y186="","",IF(INDEX('Per Invoice'!F$2:F$501,$Y186)="","",INDEX('Per Invoice'!F$2:F$501,$Y186)))</f>
        <v/>
      </c>
      <c r="G186">
        <f>IF($Y186="","",IF(INDEX('Per Invoice'!G$2:G$501,$Y186)="","",INDEX('Per Invoice'!G$2:G$501,$Y186)))</f>
        <v/>
      </c>
      <c r="H186">
        <f>IF($Y186="","",IF(INDEX('Per Invoice'!H$2:H$501,$Y186)="","",INDEX('Per Invoice'!H$2:H$501,$Y186)))</f>
        <v/>
      </c>
      <c r="I186">
        <f>IF($Y186="","",IF(INDEX('Per Invoice'!I$2:I$501,$Y186)="","",INDEX('Per Invoice'!I$2:I$501,$Y186)))</f>
        <v/>
      </c>
      <c r="J186">
        <f>IF($Y186="","",IF(INDEX('Per Invoice'!J$2:J$501,$Y186)="","",INDEX('Per Invoice'!J$2:J$501,$Y186)))</f>
        <v/>
      </c>
      <c r="K186">
        <f>IF($Y186="","",IF(INDEX('Per Invoice'!K$2:K$501,$Y186)="","",INDEX('Per Invoice'!K$2:K$501,$Y186)))</f>
        <v/>
      </c>
      <c r="L186" s="7">
        <f>IF($Y186="","",IF(INDEX('Per Invoice'!L$2:L$501,$Y186)="","",INDEX('Per Invoice'!L$2:L$501,$Y186)))</f>
        <v/>
      </c>
      <c r="M186" s="14">
        <f>IF($Y186="","",IF(INDEX('Per Invoice'!M$2:M$501,$Y186)="","",INDEX('Per Invoice'!M$2:M$501,$Y186)))</f>
        <v/>
      </c>
      <c r="N186">
        <f>IF($Y186="","",IF(INDEX('Per Invoice'!N$2:N$501,$Y186)="","",INDEX('Per Invoice'!N$2:N$501,$Y186)))</f>
        <v/>
      </c>
      <c r="O186">
        <f>IF($Y186="","",IF(INDEX('Per Invoice'!O$2:O$501,$Y186)="","",INDEX('Per Invoice'!O$2:O$501,$Y186)))</f>
        <v/>
      </c>
      <c r="P186" s="7">
        <f>IF($Y186="","",IF(INDEX('Per Invoice'!P$2:P$501,$Y186)="","",INDEX('Per Invoice'!P$2:P$501,$Y186)))</f>
        <v/>
      </c>
      <c r="Q186" s="7">
        <f>IF($Y186="","",IF(INDEX('Per Invoice'!Q$2:Q$501,$Y186)="","",INDEX('Per Invoice'!Q$2:Q$501,$Y186)))</f>
        <v/>
      </c>
      <c r="R186">
        <f>IF($Y186="","",IF(INDEX('Per Invoice'!R$2:R$501,$Y186)="","",INDEX('Per Invoice'!R$2:R$501,$Y186)))</f>
        <v/>
      </c>
      <c r="S186" s="7">
        <f>IF($Y186="","",IF(INDEX('Per Invoice'!S$2:S$501,$Y186)="","",INDEX('Per Invoice'!S$2:S$501,$Y186)))</f>
        <v/>
      </c>
      <c r="T186" s="7">
        <f>IF($Y186="","",IF(INDEX('Per Invoice'!T$2:T$501,$Y186)="","",INDEX('Per Invoice'!T$2:T$501,$Y186)))</f>
        <v/>
      </c>
      <c r="U186" s="7">
        <f>IF($Y186="","",IF(INDEX('Per Invoice'!U$2:U$501,$Y186)="","",INDEX('Per Invoice'!U$2:U$501,$Y186)))</f>
        <v/>
      </c>
      <c r="V186" s="7">
        <f>IF($Y186="","",IF(INDEX('Per Invoice'!V$2:V$501,$Y186)="","",INDEX('Per Invoice'!V$2:V$501,$Y186)))</f>
        <v/>
      </c>
      <c r="W186" s="7">
        <f>IF($Y186="","",IF(INDEX('Per Invoice'!W$2:W$501,$Y186)="","",INDEX('Per Invoice'!W$2:W$501,$Y186)))</f>
        <v/>
      </c>
      <c r="X186" s="7">
        <f>IF($Y186="","",IF(INDEX('Per Invoice'!X$2:X$501,$Y186)="","",INDEX('Per Invoice'!X$2:X$501,$Y186)))</f>
        <v/>
      </c>
      <c r="Y186" s="16">
        <f>IFERROR(MATCH(Settings!$C$29&amp;"|"&amp;ROWS($Y$2:$Y186),'Per Invoice'!$Z$2:$Z$501,0),"")</f>
        <v/>
      </c>
    </row>
    <row r="187">
      <c r="A187">
        <f>IF($Y187="","",IF(INDEX('Per Invoice'!A$2:A$501,$Y187)="","",INDEX('Per Invoice'!A$2:A$501,$Y187)))</f>
        <v/>
      </c>
      <c r="B187">
        <f>IF($Y187="","",IF(INDEX('Per Invoice'!B$2:B$501,$Y187)="","",INDEX('Per Invoice'!B$2:B$501,$Y187)))</f>
        <v/>
      </c>
      <c r="C187">
        <f>IF($Y187="","",IF(INDEX('Per Invoice'!C$2:C$501,$Y187)="","",INDEX('Per Invoice'!C$2:C$501,$Y187)))</f>
        <v/>
      </c>
      <c r="D187">
        <f>IF($Y187="","",IF(INDEX('Per Invoice'!D$2:D$501,$Y187)="","",INDEX('Per Invoice'!D$2:D$501,$Y187)))</f>
        <v/>
      </c>
      <c r="E187">
        <f>IF($Y187="","",IF(INDEX('Per Invoice'!E$2:E$501,$Y187)="","",INDEX('Per Invoice'!E$2:E$501,$Y187)))</f>
        <v/>
      </c>
      <c r="F187">
        <f>IF($Y187="","",IF(INDEX('Per Invoice'!F$2:F$501,$Y187)="","",INDEX('Per Invoice'!F$2:F$501,$Y187)))</f>
        <v/>
      </c>
      <c r="G187">
        <f>IF($Y187="","",IF(INDEX('Per Invoice'!G$2:G$501,$Y187)="","",INDEX('Per Invoice'!G$2:G$501,$Y187)))</f>
        <v/>
      </c>
      <c r="H187">
        <f>IF($Y187="","",IF(INDEX('Per Invoice'!H$2:H$501,$Y187)="","",INDEX('Per Invoice'!H$2:H$501,$Y187)))</f>
        <v/>
      </c>
      <c r="I187">
        <f>IF($Y187="","",IF(INDEX('Per Invoice'!I$2:I$501,$Y187)="","",INDEX('Per Invoice'!I$2:I$501,$Y187)))</f>
        <v/>
      </c>
      <c r="J187">
        <f>IF($Y187="","",IF(INDEX('Per Invoice'!J$2:J$501,$Y187)="","",INDEX('Per Invoice'!J$2:J$501,$Y187)))</f>
        <v/>
      </c>
      <c r="K187">
        <f>IF($Y187="","",IF(INDEX('Per Invoice'!K$2:K$501,$Y187)="","",INDEX('Per Invoice'!K$2:K$501,$Y187)))</f>
        <v/>
      </c>
      <c r="L187" s="7">
        <f>IF($Y187="","",IF(INDEX('Per Invoice'!L$2:L$501,$Y187)="","",INDEX('Per Invoice'!L$2:L$501,$Y187)))</f>
        <v/>
      </c>
      <c r="M187" s="14">
        <f>IF($Y187="","",IF(INDEX('Per Invoice'!M$2:M$501,$Y187)="","",INDEX('Per Invoice'!M$2:M$501,$Y187)))</f>
        <v/>
      </c>
      <c r="N187">
        <f>IF($Y187="","",IF(INDEX('Per Invoice'!N$2:N$501,$Y187)="","",INDEX('Per Invoice'!N$2:N$501,$Y187)))</f>
        <v/>
      </c>
      <c r="O187">
        <f>IF($Y187="","",IF(INDEX('Per Invoice'!O$2:O$501,$Y187)="","",INDEX('Per Invoice'!O$2:O$501,$Y187)))</f>
        <v/>
      </c>
      <c r="P187" s="7">
        <f>IF($Y187="","",IF(INDEX('Per Invoice'!P$2:P$501,$Y187)="","",INDEX('Per Invoice'!P$2:P$501,$Y187)))</f>
        <v/>
      </c>
      <c r="Q187" s="7">
        <f>IF($Y187="","",IF(INDEX('Per Invoice'!Q$2:Q$501,$Y187)="","",INDEX('Per Invoice'!Q$2:Q$501,$Y187)))</f>
        <v/>
      </c>
      <c r="R187">
        <f>IF($Y187="","",IF(INDEX('Per Invoice'!R$2:R$501,$Y187)="","",INDEX('Per Invoice'!R$2:R$501,$Y187)))</f>
        <v/>
      </c>
      <c r="S187" s="7">
        <f>IF($Y187="","",IF(INDEX('Per Invoice'!S$2:S$501,$Y187)="","",INDEX('Per Invoice'!S$2:S$501,$Y187)))</f>
        <v/>
      </c>
      <c r="T187" s="7">
        <f>IF($Y187="","",IF(INDEX('Per Invoice'!T$2:T$501,$Y187)="","",INDEX('Per Invoice'!T$2:T$501,$Y187)))</f>
        <v/>
      </c>
      <c r="U187" s="7">
        <f>IF($Y187="","",IF(INDEX('Per Invoice'!U$2:U$501,$Y187)="","",INDEX('Per Invoice'!U$2:U$501,$Y187)))</f>
        <v/>
      </c>
      <c r="V187" s="7">
        <f>IF($Y187="","",IF(INDEX('Per Invoice'!V$2:V$501,$Y187)="","",INDEX('Per Invoice'!V$2:V$501,$Y187)))</f>
        <v/>
      </c>
      <c r="W187" s="7">
        <f>IF($Y187="","",IF(INDEX('Per Invoice'!W$2:W$501,$Y187)="","",INDEX('Per Invoice'!W$2:W$501,$Y187)))</f>
        <v/>
      </c>
      <c r="X187" s="7">
        <f>IF($Y187="","",IF(INDEX('Per Invoice'!X$2:X$501,$Y187)="","",INDEX('Per Invoice'!X$2:X$501,$Y187)))</f>
        <v/>
      </c>
      <c r="Y187" s="16">
        <f>IFERROR(MATCH(Settings!$C$29&amp;"|"&amp;ROWS($Y$2:$Y187),'Per Invoice'!$Z$2:$Z$501,0),"")</f>
        <v/>
      </c>
    </row>
    <row r="188">
      <c r="A188">
        <f>IF($Y188="","",IF(INDEX('Per Invoice'!A$2:A$501,$Y188)="","",INDEX('Per Invoice'!A$2:A$501,$Y188)))</f>
        <v/>
      </c>
      <c r="B188">
        <f>IF($Y188="","",IF(INDEX('Per Invoice'!B$2:B$501,$Y188)="","",INDEX('Per Invoice'!B$2:B$501,$Y188)))</f>
        <v/>
      </c>
      <c r="C188">
        <f>IF($Y188="","",IF(INDEX('Per Invoice'!C$2:C$501,$Y188)="","",INDEX('Per Invoice'!C$2:C$501,$Y188)))</f>
        <v/>
      </c>
      <c r="D188">
        <f>IF($Y188="","",IF(INDEX('Per Invoice'!D$2:D$501,$Y188)="","",INDEX('Per Invoice'!D$2:D$501,$Y188)))</f>
        <v/>
      </c>
      <c r="E188">
        <f>IF($Y188="","",IF(INDEX('Per Invoice'!E$2:E$501,$Y188)="","",INDEX('Per Invoice'!E$2:E$501,$Y188)))</f>
        <v/>
      </c>
      <c r="F188">
        <f>IF($Y188="","",IF(INDEX('Per Invoice'!F$2:F$501,$Y188)="","",INDEX('Per Invoice'!F$2:F$501,$Y188)))</f>
        <v/>
      </c>
      <c r="G188">
        <f>IF($Y188="","",IF(INDEX('Per Invoice'!G$2:G$501,$Y188)="","",INDEX('Per Invoice'!G$2:G$501,$Y188)))</f>
        <v/>
      </c>
      <c r="H188">
        <f>IF($Y188="","",IF(INDEX('Per Invoice'!H$2:H$501,$Y188)="","",INDEX('Per Invoice'!H$2:H$501,$Y188)))</f>
        <v/>
      </c>
      <c r="I188">
        <f>IF($Y188="","",IF(INDEX('Per Invoice'!I$2:I$501,$Y188)="","",INDEX('Per Invoice'!I$2:I$501,$Y188)))</f>
        <v/>
      </c>
      <c r="J188">
        <f>IF($Y188="","",IF(INDEX('Per Invoice'!J$2:J$501,$Y188)="","",INDEX('Per Invoice'!J$2:J$501,$Y188)))</f>
        <v/>
      </c>
      <c r="K188">
        <f>IF($Y188="","",IF(INDEX('Per Invoice'!K$2:K$501,$Y188)="","",INDEX('Per Invoice'!K$2:K$501,$Y188)))</f>
        <v/>
      </c>
      <c r="L188" s="7">
        <f>IF($Y188="","",IF(INDEX('Per Invoice'!L$2:L$501,$Y188)="","",INDEX('Per Invoice'!L$2:L$501,$Y188)))</f>
        <v/>
      </c>
      <c r="M188" s="14">
        <f>IF($Y188="","",IF(INDEX('Per Invoice'!M$2:M$501,$Y188)="","",INDEX('Per Invoice'!M$2:M$501,$Y188)))</f>
        <v/>
      </c>
      <c r="N188">
        <f>IF($Y188="","",IF(INDEX('Per Invoice'!N$2:N$501,$Y188)="","",INDEX('Per Invoice'!N$2:N$501,$Y188)))</f>
        <v/>
      </c>
      <c r="O188">
        <f>IF($Y188="","",IF(INDEX('Per Invoice'!O$2:O$501,$Y188)="","",INDEX('Per Invoice'!O$2:O$501,$Y188)))</f>
        <v/>
      </c>
      <c r="P188" s="7">
        <f>IF($Y188="","",IF(INDEX('Per Invoice'!P$2:P$501,$Y188)="","",INDEX('Per Invoice'!P$2:P$501,$Y188)))</f>
        <v/>
      </c>
      <c r="Q188" s="7">
        <f>IF($Y188="","",IF(INDEX('Per Invoice'!Q$2:Q$501,$Y188)="","",INDEX('Per Invoice'!Q$2:Q$501,$Y188)))</f>
        <v/>
      </c>
      <c r="R188">
        <f>IF($Y188="","",IF(INDEX('Per Invoice'!R$2:R$501,$Y188)="","",INDEX('Per Invoice'!R$2:R$501,$Y188)))</f>
        <v/>
      </c>
      <c r="S188" s="7">
        <f>IF($Y188="","",IF(INDEX('Per Invoice'!S$2:S$501,$Y188)="","",INDEX('Per Invoice'!S$2:S$501,$Y188)))</f>
        <v/>
      </c>
      <c r="T188" s="7">
        <f>IF($Y188="","",IF(INDEX('Per Invoice'!T$2:T$501,$Y188)="","",INDEX('Per Invoice'!T$2:T$501,$Y188)))</f>
        <v/>
      </c>
      <c r="U188" s="7">
        <f>IF($Y188="","",IF(INDEX('Per Invoice'!U$2:U$501,$Y188)="","",INDEX('Per Invoice'!U$2:U$501,$Y188)))</f>
        <v/>
      </c>
      <c r="V188" s="7">
        <f>IF($Y188="","",IF(INDEX('Per Invoice'!V$2:V$501,$Y188)="","",INDEX('Per Invoice'!V$2:V$501,$Y188)))</f>
        <v/>
      </c>
      <c r="W188" s="7">
        <f>IF($Y188="","",IF(INDEX('Per Invoice'!W$2:W$501,$Y188)="","",INDEX('Per Invoice'!W$2:W$501,$Y188)))</f>
        <v/>
      </c>
      <c r="X188" s="7">
        <f>IF($Y188="","",IF(INDEX('Per Invoice'!X$2:X$501,$Y188)="","",INDEX('Per Invoice'!X$2:X$501,$Y188)))</f>
        <v/>
      </c>
      <c r="Y188" s="16">
        <f>IFERROR(MATCH(Settings!$C$29&amp;"|"&amp;ROWS($Y$2:$Y188),'Per Invoice'!$Z$2:$Z$501,0),"")</f>
        <v/>
      </c>
    </row>
    <row r="189">
      <c r="A189">
        <f>IF($Y189="","",IF(INDEX('Per Invoice'!A$2:A$501,$Y189)="","",INDEX('Per Invoice'!A$2:A$501,$Y189)))</f>
        <v/>
      </c>
      <c r="B189">
        <f>IF($Y189="","",IF(INDEX('Per Invoice'!B$2:B$501,$Y189)="","",INDEX('Per Invoice'!B$2:B$501,$Y189)))</f>
        <v/>
      </c>
      <c r="C189">
        <f>IF($Y189="","",IF(INDEX('Per Invoice'!C$2:C$501,$Y189)="","",INDEX('Per Invoice'!C$2:C$501,$Y189)))</f>
        <v/>
      </c>
      <c r="D189">
        <f>IF($Y189="","",IF(INDEX('Per Invoice'!D$2:D$501,$Y189)="","",INDEX('Per Invoice'!D$2:D$501,$Y189)))</f>
        <v/>
      </c>
      <c r="E189">
        <f>IF($Y189="","",IF(INDEX('Per Invoice'!E$2:E$501,$Y189)="","",INDEX('Per Invoice'!E$2:E$501,$Y189)))</f>
        <v/>
      </c>
      <c r="F189">
        <f>IF($Y189="","",IF(INDEX('Per Invoice'!F$2:F$501,$Y189)="","",INDEX('Per Invoice'!F$2:F$501,$Y189)))</f>
        <v/>
      </c>
      <c r="G189">
        <f>IF($Y189="","",IF(INDEX('Per Invoice'!G$2:G$501,$Y189)="","",INDEX('Per Invoice'!G$2:G$501,$Y189)))</f>
        <v/>
      </c>
      <c r="H189">
        <f>IF($Y189="","",IF(INDEX('Per Invoice'!H$2:H$501,$Y189)="","",INDEX('Per Invoice'!H$2:H$501,$Y189)))</f>
        <v/>
      </c>
      <c r="I189">
        <f>IF($Y189="","",IF(INDEX('Per Invoice'!I$2:I$501,$Y189)="","",INDEX('Per Invoice'!I$2:I$501,$Y189)))</f>
        <v/>
      </c>
      <c r="J189">
        <f>IF($Y189="","",IF(INDEX('Per Invoice'!J$2:J$501,$Y189)="","",INDEX('Per Invoice'!J$2:J$501,$Y189)))</f>
        <v/>
      </c>
      <c r="K189">
        <f>IF($Y189="","",IF(INDEX('Per Invoice'!K$2:K$501,$Y189)="","",INDEX('Per Invoice'!K$2:K$501,$Y189)))</f>
        <v/>
      </c>
      <c r="L189" s="7">
        <f>IF($Y189="","",IF(INDEX('Per Invoice'!L$2:L$501,$Y189)="","",INDEX('Per Invoice'!L$2:L$501,$Y189)))</f>
        <v/>
      </c>
      <c r="M189" s="14">
        <f>IF($Y189="","",IF(INDEX('Per Invoice'!M$2:M$501,$Y189)="","",INDEX('Per Invoice'!M$2:M$501,$Y189)))</f>
        <v/>
      </c>
      <c r="N189">
        <f>IF($Y189="","",IF(INDEX('Per Invoice'!N$2:N$501,$Y189)="","",INDEX('Per Invoice'!N$2:N$501,$Y189)))</f>
        <v/>
      </c>
      <c r="O189">
        <f>IF($Y189="","",IF(INDEX('Per Invoice'!O$2:O$501,$Y189)="","",INDEX('Per Invoice'!O$2:O$501,$Y189)))</f>
        <v/>
      </c>
      <c r="P189" s="7">
        <f>IF($Y189="","",IF(INDEX('Per Invoice'!P$2:P$501,$Y189)="","",INDEX('Per Invoice'!P$2:P$501,$Y189)))</f>
        <v/>
      </c>
      <c r="Q189" s="7">
        <f>IF($Y189="","",IF(INDEX('Per Invoice'!Q$2:Q$501,$Y189)="","",INDEX('Per Invoice'!Q$2:Q$501,$Y189)))</f>
        <v/>
      </c>
      <c r="R189">
        <f>IF($Y189="","",IF(INDEX('Per Invoice'!R$2:R$501,$Y189)="","",INDEX('Per Invoice'!R$2:R$501,$Y189)))</f>
        <v/>
      </c>
      <c r="S189" s="7">
        <f>IF($Y189="","",IF(INDEX('Per Invoice'!S$2:S$501,$Y189)="","",INDEX('Per Invoice'!S$2:S$501,$Y189)))</f>
        <v/>
      </c>
      <c r="T189" s="7">
        <f>IF($Y189="","",IF(INDEX('Per Invoice'!T$2:T$501,$Y189)="","",INDEX('Per Invoice'!T$2:T$501,$Y189)))</f>
        <v/>
      </c>
      <c r="U189" s="7">
        <f>IF($Y189="","",IF(INDEX('Per Invoice'!U$2:U$501,$Y189)="","",INDEX('Per Invoice'!U$2:U$501,$Y189)))</f>
        <v/>
      </c>
      <c r="V189" s="7">
        <f>IF($Y189="","",IF(INDEX('Per Invoice'!V$2:V$501,$Y189)="","",INDEX('Per Invoice'!V$2:V$501,$Y189)))</f>
        <v/>
      </c>
      <c r="W189" s="7">
        <f>IF($Y189="","",IF(INDEX('Per Invoice'!W$2:W$501,$Y189)="","",INDEX('Per Invoice'!W$2:W$501,$Y189)))</f>
        <v/>
      </c>
      <c r="X189" s="7">
        <f>IF($Y189="","",IF(INDEX('Per Invoice'!X$2:X$501,$Y189)="","",INDEX('Per Invoice'!X$2:X$501,$Y189)))</f>
        <v/>
      </c>
      <c r="Y189" s="16">
        <f>IFERROR(MATCH(Settings!$C$29&amp;"|"&amp;ROWS($Y$2:$Y189),'Per Invoice'!$Z$2:$Z$501,0),"")</f>
        <v/>
      </c>
    </row>
    <row r="190">
      <c r="A190">
        <f>IF($Y190="","",IF(INDEX('Per Invoice'!A$2:A$501,$Y190)="","",INDEX('Per Invoice'!A$2:A$501,$Y190)))</f>
        <v/>
      </c>
      <c r="B190">
        <f>IF($Y190="","",IF(INDEX('Per Invoice'!B$2:B$501,$Y190)="","",INDEX('Per Invoice'!B$2:B$501,$Y190)))</f>
        <v/>
      </c>
      <c r="C190">
        <f>IF($Y190="","",IF(INDEX('Per Invoice'!C$2:C$501,$Y190)="","",INDEX('Per Invoice'!C$2:C$501,$Y190)))</f>
        <v/>
      </c>
      <c r="D190">
        <f>IF($Y190="","",IF(INDEX('Per Invoice'!D$2:D$501,$Y190)="","",INDEX('Per Invoice'!D$2:D$501,$Y190)))</f>
        <v/>
      </c>
      <c r="E190">
        <f>IF($Y190="","",IF(INDEX('Per Invoice'!E$2:E$501,$Y190)="","",INDEX('Per Invoice'!E$2:E$501,$Y190)))</f>
        <v/>
      </c>
      <c r="F190">
        <f>IF($Y190="","",IF(INDEX('Per Invoice'!F$2:F$501,$Y190)="","",INDEX('Per Invoice'!F$2:F$501,$Y190)))</f>
        <v/>
      </c>
      <c r="G190">
        <f>IF($Y190="","",IF(INDEX('Per Invoice'!G$2:G$501,$Y190)="","",INDEX('Per Invoice'!G$2:G$501,$Y190)))</f>
        <v/>
      </c>
      <c r="H190">
        <f>IF($Y190="","",IF(INDEX('Per Invoice'!H$2:H$501,$Y190)="","",INDEX('Per Invoice'!H$2:H$501,$Y190)))</f>
        <v/>
      </c>
      <c r="I190">
        <f>IF($Y190="","",IF(INDEX('Per Invoice'!I$2:I$501,$Y190)="","",INDEX('Per Invoice'!I$2:I$501,$Y190)))</f>
        <v/>
      </c>
      <c r="J190">
        <f>IF($Y190="","",IF(INDEX('Per Invoice'!J$2:J$501,$Y190)="","",INDEX('Per Invoice'!J$2:J$501,$Y190)))</f>
        <v/>
      </c>
      <c r="K190">
        <f>IF($Y190="","",IF(INDEX('Per Invoice'!K$2:K$501,$Y190)="","",INDEX('Per Invoice'!K$2:K$501,$Y190)))</f>
        <v/>
      </c>
      <c r="L190" s="7">
        <f>IF($Y190="","",IF(INDEX('Per Invoice'!L$2:L$501,$Y190)="","",INDEX('Per Invoice'!L$2:L$501,$Y190)))</f>
        <v/>
      </c>
      <c r="M190" s="14">
        <f>IF($Y190="","",IF(INDEX('Per Invoice'!M$2:M$501,$Y190)="","",INDEX('Per Invoice'!M$2:M$501,$Y190)))</f>
        <v/>
      </c>
      <c r="N190">
        <f>IF($Y190="","",IF(INDEX('Per Invoice'!N$2:N$501,$Y190)="","",INDEX('Per Invoice'!N$2:N$501,$Y190)))</f>
        <v/>
      </c>
      <c r="O190">
        <f>IF($Y190="","",IF(INDEX('Per Invoice'!O$2:O$501,$Y190)="","",INDEX('Per Invoice'!O$2:O$501,$Y190)))</f>
        <v/>
      </c>
      <c r="P190" s="7">
        <f>IF($Y190="","",IF(INDEX('Per Invoice'!P$2:P$501,$Y190)="","",INDEX('Per Invoice'!P$2:P$501,$Y190)))</f>
        <v/>
      </c>
      <c r="Q190" s="7">
        <f>IF($Y190="","",IF(INDEX('Per Invoice'!Q$2:Q$501,$Y190)="","",INDEX('Per Invoice'!Q$2:Q$501,$Y190)))</f>
        <v/>
      </c>
      <c r="R190">
        <f>IF($Y190="","",IF(INDEX('Per Invoice'!R$2:R$501,$Y190)="","",INDEX('Per Invoice'!R$2:R$501,$Y190)))</f>
        <v/>
      </c>
      <c r="S190" s="7">
        <f>IF($Y190="","",IF(INDEX('Per Invoice'!S$2:S$501,$Y190)="","",INDEX('Per Invoice'!S$2:S$501,$Y190)))</f>
        <v/>
      </c>
      <c r="T190" s="7">
        <f>IF($Y190="","",IF(INDEX('Per Invoice'!T$2:T$501,$Y190)="","",INDEX('Per Invoice'!T$2:T$501,$Y190)))</f>
        <v/>
      </c>
      <c r="U190" s="7">
        <f>IF($Y190="","",IF(INDEX('Per Invoice'!U$2:U$501,$Y190)="","",INDEX('Per Invoice'!U$2:U$501,$Y190)))</f>
        <v/>
      </c>
      <c r="V190" s="7">
        <f>IF($Y190="","",IF(INDEX('Per Invoice'!V$2:V$501,$Y190)="","",INDEX('Per Invoice'!V$2:V$501,$Y190)))</f>
        <v/>
      </c>
      <c r="W190" s="7">
        <f>IF($Y190="","",IF(INDEX('Per Invoice'!W$2:W$501,$Y190)="","",INDEX('Per Invoice'!W$2:W$501,$Y190)))</f>
        <v/>
      </c>
      <c r="X190" s="7">
        <f>IF($Y190="","",IF(INDEX('Per Invoice'!X$2:X$501,$Y190)="","",INDEX('Per Invoice'!X$2:X$501,$Y190)))</f>
        <v/>
      </c>
      <c r="Y190" s="16">
        <f>IFERROR(MATCH(Settings!$C$29&amp;"|"&amp;ROWS($Y$2:$Y190),'Per Invoice'!$Z$2:$Z$501,0),"")</f>
        <v/>
      </c>
    </row>
    <row r="191">
      <c r="A191">
        <f>IF($Y191="","",IF(INDEX('Per Invoice'!A$2:A$501,$Y191)="","",INDEX('Per Invoice'!A$2:A$501,$Y191)))</f>
        <v/>
      </c>
      <c r="B191">
        <f>IF($Y191="","",IF(INDEX('Per Invoice'!B$2:B$501,$Y191)="","",INDEX('Per Invoice'!B$2:B$501,$Y191)))</f>
        <v/>
      </c>
      <c r="C191">
        <f>IF($Y191="","",IF(INDEX('Per Invoice'!C$2:C$501,$Y191)="","",INDEX('Per Invoice'!C$2:C$501,$Y191)))</f>
        <v/>
      </c>
      <c r="D191">
        <f>IF($Y191="","",IF(INDEX('Per Invoice'!D$2:D$501,$Y191)="","",INDEX('Per Invoice'!D$2:D$501,$Y191)))</f>
        <v/>
      </c>
      <c r="E191">
        <f>IF($Y191="","",IF(INDEX('Per Invoice'!E$2:E$501,$Y191)="","",INDEX('Per Invoice'!E$2:E$501,$Y191)))</f>
        <v/>
      </c>
      <c r="F191">
        <f>IF($Y191="","",IF(INDEX('Per Invoice'!F$2:F$501,$Y191)="","",INDEX('Per Invoice'!F$2:F$501,$Y191)))</f>
        <v/>
      </c>
      <c r="G191">
        <f>IF($Y191="","",IF(INDEX('Per Invoice'!G$2:G$501,$Y191)="","",INDEX('Per Invoice'!G$2:G$501,$Y191)))</f>
        <v/>
      </c>
      <c r="H191">
        <f>IF($Y191="","",IF(INDEX('Per Invoice'!H$2:H$501,$Y191)="","",INDEX('Per Invoice'!H$2:H$501,$Y191)))</f>
        <v/>
      </c>
      <c r="I191">
        <f>IF($Y191="","",IF(INDEX('Per Invoice'!I$2:I$501,$Y191)="","",INDEX('Per Invoice'!I$2:I$501,$Y191)))</f>
        <v/>
      </c>
      <c r="J191">
        <f>IF($Y191="","",IF(INDEX('Per Invoice'!J$2:J$501,$Y191)="","",INDEX('Per Invoice'!J$2:J$501,$Y191)))</f>
        <v/>
      </c>
      <c r="K191">
        <f>IF($Y191="","",IF(INDEX('Per Invoice'!K$2:K$501,$Y191)="","",INDEX('Per Invoice'!K$2:K$501,$Y191)))</f>
        <v/>
      </c>
      <c r="L191" s="7">
        <f>IF($Y191="","",IF(INDEX('Per Invoice'!L$2:L$501,$Y191)="","",INDEX('Per Invoice'!L$2:L$501,$Y191)))</f>
        <v/>
      </c>
      <c r="M191" s="14">
        <f>IF($Y191="","",IF(INDEX('Per Invoice'!M$2:M$501,$Y191)="","",INDEX('Per Invoice'!M$2:M$501,$Y191)))</f>
        <v/>
      </c>
      <c r="N191">
        <f>IF($Y191="","",IF(INDEX('Per Invoice'!N$2:N$501,$Y191)="","",INDEX('Per Invoice'!N$2:N$501,$Y191)))</f>
        <v/>
      </c>
      <c r="O191">
        <f>IF($Y191="","",IF(INDEX('Per Invoice'!O$2:O$501,$Y191)="","",INDEX('Per Invoice'!O$2:O$501,$Y191)))</f>
        <v/>
      </c>
      <c r="P191" s="7">
        <f>IF($Y191="","",IF(INDEX('Per Invoice'!P$2:P$501,$Y191)="","",INDEX('Per Invoice'!P$2:P$501,$Y191)))</f>
        <v/>
      </c>
      <c r="Q191" s="7">
        <f>IF($Y191="","",IF(INDEX('Per Invoice'!Q$2:Q$501,$Y191)="","",INDEX('Per Invoice'!Q$2:Q$501,$Y191)))</f>
        <v/>
      </c>
      <c r="R191">
        <f>IF($Y191="","",IF(INDEX('Per Invoice'!R$2:R$501,$Y191)="","",INDEX('Per Invoice'!R$2:R$501,$Y191)))</f>
        <v/>
      </c>
      <c r="S191" s="7">
        <f>IF($Y191="","",IF(INDEX('Per Invoice'!S$2:S$501,$Y191)="","",INDEX('Per Invoice'!S$2:S$501,$Y191)))</f>
        <v/>
      </c>
      <c r="T191" s="7">
        <f>IF($Y191="","",IF(INDEX('Per Invoice'!T$2:T$501,$Y191)="","",INDEX('Per Invoice'!T$2:T$501,$Y191)))</f>
        <v/>
      </c>
      <c r="U191" s="7">
        <f>IF($Y191="","",IF(INDEX('Per Invoice'!U$2:U$501,$Y191)="","",INDEX('Per Invoice'!U$2:U$501,$Y191)))</f>
        <v/>
      </c>
      <c r="V191" s="7">
        <f>IF($Y191="","",IF(INDEX('Per Invoice'!V$2:V$501,$Y191)="","",INDEX('Per Invoice'!V$2:V$501,$Y191)))</f>
        <v/>
      </c>
      <c r="W191" s="7">
        <f>IF($Y191="","",IF(INDEX('Per Invoice'!W$2:W$501,$Y191)="","",INDEX('Per Invoice'!W$2:W$501,$Y191)))</f>
        <v/>
      </c>
      <c r="X191" s="7">
        <f>IF($Y191="","",IF(INDEX('Per Invoice'!X$2:X$501,$Y191)="","",INDEX('Per Invoice'!X$2:X$501,$Y191)))</f>
        <v/>
      </c>
      <c r="Y191" s="16">
        <f>IFERROR(MATCH(Settings!$C$29&amp;"|"&amp;ROWS($Y$2:$Y191),'Per Invoice'!$Z$2:$Z$501,0),"")</f>
        <v/>
      </c>
    </row>
    <row r="192">
      <c r="A192">
        <f>IF($Y192="","",IF(INDEX('Per Invoice'!A$2:A$501,$Y192)="","",INDEX('Per Invoice'!A$2:A$501,$Y192)))</f>
        <v/>
      </c>
      <c r="B192">
        <f>IF($Y192="","",IF(INDEX('Per Invoice'!B$2:B$501,$Y192)="","",INDEX('Per Invoice'!B$2:B$501,$Y192)))</f>
        <v/>
      </c>
      <c r="C192">
        <f>IF($Y192="","",IF(INDEX('Per Invoice'!C$2:C$501,$Y192)="","",INDEX('Per Invoice'!C$2:C$501,$Y192)))</f>
        <v/>
      </c>
      <c r="D192">
        <f>IF($Y192="","",IF(INDEX('Per Invoice'!D$2:D$501,$Y192)="","",INDEX('Per Invoice'!D$2:D$501,$Y192)))</f>
        <v/>
      </c>
      <c r="E192">
        <f>IF($Y192="","",IF(INDEX('Per Invoice'!E$2:E$501,$Y192)="","",INDEX('Per Invoice'!E$2:E$501,$Y192)))</f>
        <v/>
      </c>
      <c r="F192">
        <f>IF($Y192="","",IF(INDEX('Per Invoice'!F$2:F$501,$Y192)="","",INDEX('Per Invoice'!F$2:F$501,$Y192)))</f>
        <v/>
      </c>
      <c r="G192">
        <f>IF($Y192="","",IF(INDEX('Per Invoice'!G$2:G$501,$Y192)="","",INDEX('Per Invoice'!G$2:G$501,$Y192)))</f>
        <v/>
      </c>
      <c r="H192">
        <f>IF($Y192="","",IF(INDEX('Per Invoice'!H$2:H$501,$Y192)="","",INDEX('Per Invoice'!H$2:H$501,$Y192)))</f>
        <v/>
      </c>
      <c r="I192">
        <f>IF($Y192="","",IF(INDEX('Per Invoice'!I$2:I$501,$Y192)="","",INDEX('Per Invoice'!I$2:I$501,$Y192)))</f>
        <v/>
      </c>
      <c r="J192">
        <f>IF($Y192="","",IF(INDEX('Per Invoice'!J$2:J$501,$Y192)="","",INDEX('Per Invoice'!J$2:J$501,$Y192)))</f>
        <v/>
      </c>
      <c r="K192">
        <f>IF($Y192="","",IF(INDEX('Per Invoice'!K$2:K$501,$Y192)="","",INDEX('Per Invoice'!K$2:K$501,$Y192)))</f>
        <v/>
      </c>
      <c r="L192" s="7">
        <f>IF($Y192="","",IF(INDEX('Per Invoice'!L$2:L$501,$Y192)="","",INDEX('Per Invoice'!L$2:L$501,$Y192)))</f>
        <v/>
      </c>
      <c r="M192" s="14">
        <f>IF($Y192="","",IF(INDEX('Per Invoice'!M$2:M$501,$Y192)="","",INDEX('Per Invoice'!M$2:M$501,$Y192)))</f>
        <v/>
      </c>
      <c r="N192">
        <f>IF($Y192="","",IF(INDEX('Per Invoice'!N$2:N$501,$Y192)="","",INDEX('Per Invoice'!N$2:N$501,$Y192)))</f>
        <v/>
      </c>
      <c r="O192">
        <f>IF($Y192="","",IF(INDEX('Per Invoice'!O$2:O$501,$Y192)="","",INDEX('Per Invoice'!O$2:O$501,$Y192)))</f>
        <v/>
      </c>
      <c r="P192" s="7">
        <f>IF($Y192="","",IF(INDEX('Per Invoice'!P$2:P$501,$Y192)="","",INDEX('Per Invoice'!P$2:P$501,$Y192)))</f>
        <v/>
      </c>
      <c r="Q192" s="7">
        <f>IF($Y192="","",IF(INDEX('Per Invoice'!Q$2:Q$501,$Y192)="","",INDEX('Per Invoice'!Q$2:Q$501,$Y192)))</f>
        <v/>
      </c>
      <c r="R192">
        <f>IF($Y192="","",IF(INDEX('Per Invoice'!R$2:R$501,$Y192)="","",INDEX('Per Invoice'!R$2:R$501,$Y192)))</f>
        <v/>
      </c>
      <c r="S192" s="7">
        <f>IF($Y192="","",IF(INDEX('Per Invoice'!S$2:S$501,$Y192)="","",INDEX('Per Invoice'!S$2:S$501,$Y192)))</f>
        <v/>
      </c>
      <c r="T192" s="7">
        <f>IF($Y192="","",IF(INDEX('Per Invoice'!T$2:T$501,$Y192)="","",INDEX('Per Invoice'!T$2:T$501,$Y192)))</f>
        <v/>
      </c>
      <c r="U192" s="7">
        <f>IF($Y192="","",IF(INDEX('Per Invoice'!U$2:U$501,$Y192)="","",INDEX('Per Invoice'!U$2:U$501,$Y192)))</f>
        <v/>
      </c>
      <c r="V192" s="7">
        <f>IF($Y192="","",IF(INDEX('Per Invoice'!V$2:V$501,$Y192)="","",INDEX('Per Invoice'!V$2:V$501,$Y192)))</f>
        <v/>
      </c>
      <c r="W192" s="7">
        <f>IF($Y192="","",IF(INDEX('Per Invoice'!W$2:W$501,$Y192)="","",INDEX('Per Invoice'!W$2:W$501,$Y192)))</f>
        <v/>
      </c>
      <c r="X192" s="7">
        <f>IF($Y192="","",IF(INDEX('Per Invoice'!X$2:X$501,$Y192)="","",INDEX('Per Invoice'!X$2:X$501,$Y192)))</f>
        <v/>
      </c>
      <c r="Y192" s="16">
        <f>IFERROR(MATCH(Settings!$C$29&amp;"|"&amp;ROWS($Y$2:$Y192),'Per Invoice'!$Z$2:$Z$501,0),"")</f>
        <v/>
      </c>
    </row>
    <row r="193">
      <c r="A193">
        <f>IF($Y193="","",IF(INDEX('Per Invoice'!A$2:A$501,$Y193)="","",INDEX('Per Invoice'!A$2:A$501,$Y193)))</f>
        <v/>
      </c>
      <c r="B193">
        <f>IF($Y193="","",IF(INDEX('Per Invoice'!B$2:B$501,$Y193)="","",INDEX('Per Invoice'!B$2:B$501,$Y193)))</f>
        <v/>
      </c>
      <c r="C193">
        <f>IF($Y193="","",IF(INDEX('Per Invoice'!C$2:C$501,$Y193)="","",INDEX('Per Invoice'!C$2:C$501,$Y193)))</f>
        <v/>
      </c>
      <c r="D193">
        <f>IF($Y193="","",IF(INDEX('Per Invoice'!D$2:D$501,$Y193)="","",INDEX('Per Invoice'!D$2:D$501,$Y193)))</f>
        <v/>
      </c>
      <c r="E193">
        <f>IF($Y193="","",IF(INDEX('Per Invoice'!E$2:E$501,$Y193)="","",INDEX('Per Invoice'!E$2:E$501,$Y193)))</f>
        <v/>
      </c>
      <c r="F193">
        <f>IF($Y193="","",IF(INDEX('Per Invoice'!F$2:F$501,$Y193)="","",INDEX('Per Invoice'!F$2:F$501,$Y193)))</f>
        <v/>
      </c>
      <c r="G193">
        <f>IF($Y193="","",IF(INDEX('Per Invoice'!G$2:G$501,$Y193)="","",INDEX('Per Invoice'!G$2:G$501,$Y193)))</f>
        <v/>
      </c>
      <c r="H193">
        <f>IF($Y193="","",IF(INDEX('Per Invoice'!H$2:H$501,$Y193)="","",INDEX('Per Invoice'!H$2:H$501,$Y193)))</f>
        <v/>
      </c>
      <c r="I193">
        <f>IF($Y193="","",IF(INDEX('Per Invoice'!I$2:I$501,$Y193)="","",INDEX('Per Invoice'!I$2:I$501,$Y193)))</f>
        <v/>
      </c>
      <c r="J193">
        <f>IF($Y193="","",IF(INDEX('Per Invoice'!J$2:J$501,$Y193)="","",INDEX('Per Invoice'!J$2:J$501,$Y193)))</f>
        <v/>
      </c>
      <c r="K193">
        <f>IF($Y193="","",IF(INDEX('Per Invoice'!K$2:K$501,$Y193)="","",INDEX('Per Invoice'!K$2:K$501,$Y193)))</f>
        <v/>
      </c>
      <c r="L193" s="7">
        <f>IF($Y193="","",IF(INDEX('Per Invoice'!L$2:L$501,$Y193)="","",INDEX('Per Invoice'!L$2:L$501,$Y193)))</f>
        <v/>
      </c>
      <c r="M193" s="14">
        <f>IF($Y193="","",IF(INDEX('Per Invoice'!M$2:M$501,$Y193)="","",INDEX('Per Invoice'!M$2:M$501,$Y193)))</f>
        <v/>
      </c>
      <c r="N193">
        <f>IF($Y193="","",IF(INDEX('Per Invoice'!N$2:N$501,$Y193)="","",INDEX('Per Invoice'!N$2:N$501,$Y193)))</f>
        <v/>
      </c>
      <c r="O193">
        <f>IF($Y193="","",IF(INDEX('Per Invoice'!O$2:O$501,$Y193)="","",INDEX('Per Invoice'!O$2:O$501,$Y193)))</f>
        <v/>
      </c>
      <c r="P193" s="7">
        <f>IF($Y193="","",IF(INDEX('Per Invoice'!P$2:P$501,$Y193)="","",INDEX('Per Invoice'!P$2:P$501,$Y193)))</f>
        <v/>
      </c>
      <c r="Q193" s="7">
        <f>IF($Y193="","",IF(INDEX('Per Invoice'!Q$2:Q$501,$Y193)="","",INDEX('Per Invoice'!Q$2:Q$501,$Y193)))</f>
        <v/>
      </c>
      <c r="R193">
        <f>IF($Y193="","",IF(INDEX('Per Invoice'!R$2:R$501,$Y193)="","",INDEX('Per Invoice'!R$2:R$501,$Y193)))</f>
        <v/>
      </c>
      <c r="S193" s="7">
        <f>IF($Y193="","",IF(INDEX('Per Invoice'!S$2:S$501,$Y193)="","",INDEX('Per Invoice'!S$2:S$501,$Y193)))</f>
        <v/>
      </c>
      <c r="T193" s="7">
        <f>IF($Y193="","",IF(INDEX('Per Invoice'!T$2:T$501,$Y193)="","",INDEX('Per Invoice'!T$2:T$501,$Y193)))</f>
        <v/>
      </c>
      <c r="U193" s="7">
        <f>IF($Y193="","",IF(INDEX('Per Invoice'!U$2:U$501,$Y193)="","",INDEX('Per Invoice'!U$2:U$501,$Y193)))</f>
        <v/>
      </c>
      <c r="V193" s="7">
        <f>IF($Y193="","",IF(INDEX('Per Invoice'!V$2:V$501,$Y193)="","",INDEX('Per Invoice'!V$2:V$501,$Y193)))</f>
        <v/>
      </c>
      <c r="W193" s="7">
        <f>IF($Y193="","",IF(INDEX('Per Invoice'!W$2:W$501,$Y193)="","",INDEX('Per Invoice'!W$2:W$501,$Y193)))</f>
        <v/>
      </c>
      <c r="X193" s="7">
        <f>IF($Y193="","",IF(INDEX('Per Invoice'!X$2:X$501,$Y193)="","",INDEX('Per Invoice'!X$2:X$501,$Y193)))</f>
        <v/>
      </c>
      <c r="Y193" s="16">
        <f>IFERROR(MATCH(Settings!$C$29&amp;"|"&amp;ROWS($Y$2:$Y193),'Per Invoice'!$Z$2:$Z$501,0),"")</f>
        <v/>
      </c>
    </row>
    <row r="194">
      <c r="A194">
        <f>IF($Y194="","",IF(INDEX('Per Invoice'!A$2:A$501,$Y194)="","",INDEX('Per Invoice'!A$2:A$501,$Y194)))</f>
        <v/>
      </c>
      <c r="B194">
        <f>IF($Y194="","",IF(INDEX('Per Invoice'!B$2:B$501,$Y194)="","",INDEX('Per Invoice'!B$2:B$501,$Y194)))</f>
        <v/>
      </c>
      <c r="C194">
        <f>IF($Y194="","",IF(INDEX('Per Invoice'!C$2:C$501,$Y194)="","",INDEX('Per Invoice'!C$2:C$501,$Y194)))</f>
        <v/>
      </c>
      <c r="D194">
        <f>IF($Y194="","",IF(INDEX('Per Invoice'!D$2:D$501,$Y194)="","",INDEX('Per Invoice'!D$2:D$501,$Y194)))</f>
        <v/>
      </c>
      <c r="E194">
        <f>IF($Y194="","",IF(INDEX('Per Invoice'!E$2:E$501,$Y194)="","",INDEX('Per Invoice'!E$2:E$501,$Y194)))</f>
        <v/>
      </c>
      <c r="F194">
        <f>IF($Y194="","",IF(INDEX('Per Invoice'!F$2:F$501,$Y194)="","",INDEX('Per Invoice'!F$2:F$501,$Y194)))</f>
        <v/>
      </c>
      <c r="G194">
        <f>IF($Y194="","",IF(INDEX('Per Invoice'!G$2:G$501,$Y194)="","",INDEX('Per Invoice'!G$2:G$501,$Y194)))</f>
        <v/>
      </c>
      <c r="H194">
        <f>IF($Y194="","",IF(INDEX('Per Invoice'!H$2:H$501,$Y194)="","",INDEX('Per Invoice'!H$2:H$501,$Y194)))</f>
        <v/>
      </c>
      <c r="I194">
        <f>IF($Y194="","",IF(INDEX('Per Invoice'!I$2:I$501,$Y194)="","",INDEX('Per Invoice'!I$2:I$501,$Y194)))</f>
        <v/>
      </c>
      <c r="J194">
        <f>IF($Y194="","",IF(INDEX('Per Invoice'!J$2:J$501,$Y194)="","",INDEX('Per Invoice'!J$2:J$501,$Y194)))</f>
        <v/>
      </c>
      <c r="K194">
        <f>IF($Y194="","",IF(INDEX('Per Invoice'!K$2:K$501,$Y194)="","",INDEX('Per Invoice'!K$2:K$501,$Y194)))</f>
        <v/>
      </c>
      <c r="L194" s="7">
        <f>IF($Y194="","",IF(INDEX('Per Invoice'!L$2:L$501,$Y194)="","",INDEX('Per Invoice'!L$2:L$501,$Y194)))</f>
        <v/>
      </c>
      <c r="M194" s="14">
        <f>IF($Y194="","",IF(INDEX('Per Invoice'!M$2:M$501,$Y194)="","",INDEX('Per Invoice'!M$2:M$501,$Y194)))</f>
        <v/>
      </c>
      <c r="N194">
        <f>IF($Y194="","",IF(INDEX('Per Invoice'!N$2:N$501,$Y194)="","",INDEX('Per Invoice'!N$2:N$501,$Y194)))</f>
        <v/>
      </c>
      <c r="O194">
        <f>IF($Y194="","",IF(INDEX('Per Invoice'!O$2:O$501,$Y194)="","",INDEX('Per Invoice'!O$2:O$501,$Y194)))</f>
        <v/>
      </c>
      <c r="P194" s="7">
        <f>IF($Y194="","",IF(INDEX('Per Invoice'!P$2:P$501,$Y194)="","",INDEX('Per Invoice'!P$2:P$501,$Y194)))</f>
        <v/>
      </c>
      <c r="Q194" s="7">
        <f>IF($Y194="","",IF(INDEX('Per Invoice'!Q$2:Q$501,$Y194)="","",INDEX('Per Invoice'!Q$2:Q$501,$Y194)))</f>
        <v/>
      </c>
      <c r="R194">
        <f>IF($Y194="","",IF(INDEX('Per Invoice'!R$2:R$501,$Y194)="","",INDEX('Per Invoice'!R$2:R$501,$Y194)))</f>
        <v/>
      </c>
      <c r="S194" s="7">
        <f>IF($Y194="","",IF(INDEX('Per Invoice'!S$2:S$501,$Y194)="","",INDEX('Per Invoice'!S$2:S$501,$Y194)))</f>
        <v/>
      </c>
      <c r="T194" s="7">
        <f>IF($Y194="","",IF(INDEX('Per Invoice'!T$2:T$501,$Y194)="","",INDEX('Per Invoice'!T$2:T$501,$Y194)))</f>
        <v/>
      </c>
      <c r="U194" s="7">
        <f>IF($Y194="","",IF(INDEX('Per Invoice'!U$2:U$501,$Y194)="","",INDEX('Per Invoice'!U$2:U$501,$Y194)))</f>
        <v/>
      </c>
      <c r="V194" s="7">
        <f>IF($Y194="","",IF(INDEX('Per Invoice'!V$2:V$501,$Y194)="","",INDEX('Per Invoice'!V$2:V$501,$Y194)))</f>
        <v/>
      </c>
      <c r="W194" s="7">
        <f>IF($Y194="","",IF(INDEX('Per Invoice'!W$2:W$501,$Y194)="","",INDEX('Per Invoice'!W$2:W$501,$Y194)))</f>
        <v/>
      </c>
      <c r="X194" s="7">
        <f>IF($Y194="","",IF(INDEX('Per Invoice'!X$2:X$501,$Y194)="","",INDEX('Per Invoice'!X$2:X$501,$Y194)))</f>
        <v/>
      </c>
      <c r="Y194" s="16">
        <f>IFERROR(MATCH(Settings!$C$29&amp;"|"&amp;ROWS($Y$2:$Y194),'Per Invoice'!$Z$2:$Z$501,0),"")</f>
        <v/>
      </c>
    </row>
    <row r="195">
      <c r="A195">
        <f>IF($Y195="","",IF(INDEX('Per Invoice'!A$2:A$501,$Y195)="","",INDEX('Per Invoice'!A$2:A$501,$Y195)))</f>
        <v/>
      </c>
      <c r="B195">
        <f>IF($Y195="","",IF(INDEX('Per Invoice'!B$2:B$501,$Y195)="","",INDEX('Per Invoice'!B$2:B$501,$Y195)))</f>
        <v/>
      </c>
      <c r="C195">
        <f>IF($Y195="","",IF(INDEX('Per Invoice'!C$2:C$501,$Y195)="","",INDEX('Per Invoice'!C$2:C$501,$Y195)))</f>
        <v/>
      </c>
      <c r="D195">
        <f>IF($Y195="","",IF(INDEX('Per Invoice'!D$2:D$501,$Y195)="","",INDEX('Per Invoice'!D$2:D$501,$Y195)))</f>
        <v/>
      </c>
      <c r="E195">
        <f>IF($Y195="","",IF(INDEX('Per Invoice'!E$2:E$501,$Y195)="","",INDEX('Per Invoice'!E$2:E$501,$Y195)))</f>
        <v/>
      </c>
      <c r="F195">
        <f>IF($Y195="","",IF(INDEX('Per Invoice'!F$2:F$501,$Y195)="","",INDEX('Per Invoice'!F$2:F$501,$Y195)))</f>
        <v/>
      </c>
      <c r="G195">
        <f>IF($Y195="","",IF(INDEX('Per Invoice'!G$2:G$501,$Y195)="","",INDEX('Per Invoice'!G$2:G$501,$Y195)))</f>
        <v/>
      </c>
      <c r="H195">
        <f>IF($Y195="","",IF(INDEX('Per Invoice'!H$2:H$501,$Y195)="","",INDEX('Per Invoice'!H$2:H$501,$Y195)))</f>
        <v/>
      </c>
      <c r="I195">
        <f>IF($Y195="","",IF(INDEX('Per Invoice'!I$2:I$501,$Y195)="","",INDEX('Per Invoice'!I$2:I$501,$Y195)))</f>
        <v/>
      </c>
      <c r="J195">
        <f>IF($Y195="","",IF(INDEX('Per Invoice'!J$2:J$501,$Y195)="","",INDEX('Per Invoice'!J$2:J$501,$Y195)))</f>
        <v/>
      </c>
      <c r="K195">
        <f>IF($Y195="","",IF(INDEX('Per Invoice'!K$2:K$501,$Y195)="","",INDEX('Per Invoice'!K$2:K$501,$Y195)))</f>
        <v/>
      </c>
      <c r="L195" s="7">
        <f>IF($Y195="","",IF(INDEX('Per Invoice'!L$2:L$501,$Y195)="","",INDEX('Per Invoice'!L$2:L$501,$Y195)))</f>
        <v/>
      </c>
      <c r="M195" s="14">
        <f>IF($Y195="","",IF(INDEX('Per Invoice'!M$2:M$501,$Y195)="","",INDEX('Per Invoice'!M$2:M$501,$Y195)))</f>
        <v/>
      </c>
      <c r="N195">
        <f>IF($Y195="","",IF(INDEX('Per Invoice'!N$2:N$501,$Y195)="","",INDEX('Per Invoice'!N$2:N$501,$Y195)))</f>
        <v/>
      </c>
      <c r="O195">
        <f>IF($Y195="","",IF(INDEX('Per Invoice'!O$2:O$501,$Y195)="","",INDEX('Per Invoice'!O$2:O$501,$Y195)))</f>
        <v/>
      </c>
      <c r="P195" s="7">
        <f>IF($Y195="","",IF(INDEX('Per Invoice'!P$2:P$501,$Y195)="","",INDEX('Per Invoice'!P$2:P$501,$Y195)))</f>
        <v/>
      </c>
      <c r="Q195" s="7">
        <f>IF($Y195="","",IF(INDEX('Per Invoice'!Q$2:Q$501,$Y195)="","",INDEX('Per Invoice'!Q$2:Q$501,$Y195)))</f>
        <v/>
      </c>
      <c r="R195">
        <f>IF($Y195="","",IF(INDEX('Per Invoice'!R$2:R$501,$Y195)="","",INDEX('Per Invoice'!R$2:R$501,$Y195)))</f>
        <v/>
      </c>
      <c r="S195" s="7">
        <f>IF($Y195="","",IF(INDEX('Per Invoice'!S$2:S$501,$Y195)="","",INDEX('Per Invoice'!S$2:S$501,$Y195)))</f>
        <v/>
      </c>
      <c r="T195" s="7">
        <f>IF($Y195="","",IF(INDEX('Per Invoice'!T$2:T$501,$Y195)="","",INDEX('Per Invoice'!T$2:T$501,$Y195)))</f>
        <v/>
      </c>
      <c r="U195" s="7">
        <f>IF($Y195="","",IF(INDEX('Per Invoice'!U$2:U$501,$Y195)="","",INDEX('Per Invoice'!U$2:U$501,$Y195)))</f>
        <v/>
      </c>
      <c r="V195" s="7">
        <f>IF($Y195="","",IF(INDEX('Per Invoice'!V$2:V$501,$Y195)="","",INDEX('Per Invoice'!V$2:V$501,$Y195)))</f>
        <v/>
      </c>
      <c r="W195" s="7">
        <f>IF($Y195="","",IF(INDEX('Per Invoice'!W$2:W$501,$Y195)="","",INDEX('Per Invoice'!W$2:W$501,$Y195)))</f>
        <v/>
      </c>
      <c r="X195" s="7">
        <f>IF($Y195="","",IF(INDEX('Per Invoice'!X$2:X$501,$Y195)="","",INDEX('Per Invoice'!X$2:X$501,$Y195)))</f>
        <v/>
      </c>
      <c r="Y195" s="16">
        <f>IFERROR(MATCH(Settings!$C$29&amp;"|"&amp;ROWS($Y$2:$Y195),'Per Invoice'!$Z$2:$Z$501,0),"")</f>
        <v/>
      </c>
    </row>
    <row r="196">
      <c r="A196">
        <f>IF($Y196="","",IF(INDEX('Per Invoice'!A$2:A$501,$Y196)="","",INDEX('Per Invoice'!A$2:A$501,$Y196)))</f>
        <v/>
      </c>
      <c r="B196">
        <f>IF($Y196="","",IF(INDEX('Per Invoice'!B$2:B$501,$Y196)="","",INDEX('Per Invoice'!B$2:B$501,$Y196)))</f>
        <v/>
      </c>
      <c r="C196">
        <f>IF($Y196="","",IF(INDEX('Per Invoice'!C$2:C$501,$Y196)="","",INDEX('Per Invoice'!C$2:C$501,$Y196)))</f>
        <v/>
      </c>
      <c r="D196">
        <f>IF($Y196="","",IF(INDEX('Per Invoice'!D$2:D$501,$Y196)="","",INDEX('Per Invoice'!D$2:D$501,$Y196)))</f>
        <v/>
      </c>
      <c r="E196">
        <f>IF($Y196="","",IF(INDEX('Per Invoice'!E$2:E$501,$Y196)="","",INDEX('Per Invoice'!E$2:E$501,$Y196)))</f>
        <v/>
      </c>
      <c r="F196">
        <f>IF($Y196="","",IF(INDEX('Per Invoice'!F$2:F$501,$Y196)="","",INDEX('Per Invoice'!F$2:F$501,$Y196)))</f>
        <v/>
      </c>
      <c r="G196">
        <f>IF($Y196="","",IF(INDEX('Per Invoice'!G$2:G$501,$Y196)="","",INDEX('Per Invoice'!G$2:G$501,$Y196)))</f>
        <v/>
      </c>
      <c r="H196">
        <f>IF($Y196="","",IF(INDEX('Per Invoice'!H$2:H$501,$Y196)="","",INDEX('Per Invoice'!H$2:H$501,$Y196)))</f>
        <v/>
      </c>
      <c r="I196">
        <f>IF($Y196="","",IF(INDEX('Per Invoice'!I$2:I$501,$Y196)="","",INDEX('Per Invoice'!I$2:I$501,$Y196)))</f>
        <v/>
      </c>
      <c r="J196">
        <f>IF($Y196="","",IF(INDEX('Per Invoice'!J$2:J$501,$Y196)="","",INDEX('Per Invoice'!J$2:J$501,$Y196)))</f>
        <v/>
      </c>
      <c r="K196">
        <f>IF($Y196="","",IF(INDEX('Per Invoice'!K$2:K$501,$Y196)="","",INDEX('Per Invoice'!K$2:K$501,$Y196)))</f>
        <v/>
      </c>
      <c r="L196" s="7">
        <f>IF($Y196="","",IF(INDEX('Per Invoice'!L$2:L$501,$Y196)="","",INDEX('Per Invoice'!L$2:L$501,$Y196)))</f>
        <v/>
      </c>
      <c r="M196" s="14">
        <f>IF($Y196="","",IF(INDEX('Per Invoice'!M$2:M$501,$Y196)="","",INDEX('Per Invoice'!M$2:M$501,$Y196)))</f>
        <v/>
      </c>
      <c r="N196">
        <f>IF($Y196="","",IF(INDEX('Per Invoice'!N$2:N$501,$Y196)="","",INDEX('Per Invoice'!N$2:N$501,$Y196)))</f>
        <v/>
      </c>
      <c r="O196">
        <f>IF($Y196="","",IF(INDEX('Per Invoice'!O$2:O$501,$Y196)="","",INDEX('Per Invoice'!O$2:O$501,$Y196)))</f>
        <v/>
      </c>
      <c r="P196" s="7">
        <f>IF($Y196="","",IF(INDEX('Per Invoice'!P$2:P$501,$Y196)="","",INDEX('Per Invoice'!P$2:P$501,$Y196)))</f>
        <v/>
      </c>
      <c r="Q196" s="7">
        <f>IF($Y196="","",IF(INDEX('Per Invoice'!Q$2:Q$501,$Y196)="","",INDEX('Per Invoice'!Q$2:Q$501,$Y196)))</f>
        <v/>
      </c>
      <c r="R196">
        <f>IF($Y196="","",IF(INDEX('Per Invoice'!R$2:R$501,$Y196)="","",INDEX('Per Invoice'!R$2:R$501,$Y196)))</f>
        <v/>
      </c>
      <c r="S196" s="7">
        <f>IF($Y196="","",IF(INDEX('Per Invoice'!S$2:S$501,$Y196)="","",INDEX('Per Invoice'!S$2:S$501,$Y196)))</f>
        <v/>
      </c>
      <c r="T196" s="7">
        <f>IF($Y196="","",IF(INDEX('Per Invoice'!T$2:T$501,$Y196)="","",INDEX('Per Invoice'!T$2:T$501,$Y196)))</f>
        <v/>
      </c>
      <c r="U196" s="7">
        <f>IF($Y196="","",IF(INDEX('Per Invoice'!U$2:U$501,$Y196)="","",INDEX('Per Invoice'!U$2:U$501,$Y196)))</f>
        <v/>
      </c>
      <c r="V196" s="7">
        <f>IF($Y196="","",IF(INDEX('Per Invoice'!V$2:V$501,$Y196)="","",INDEX('Per Invoice'!V$2:V$501,$Y196)))</f>
        <v/>
      </c>
      <c r="W196" s="7">
        <f>IF($Y196="","",IF(INDEX('Per Invoice'!W$2:W$501,$Y196)="","",INDEX('Per Invoice'!W$2:W$501,$Y196)))</f>
        <v/>
      </c>
      <c r="X196" s="7">
        <f>IF($Y196="","",IF(INDEX('Per Invoice'!X$2:X$501,$Y196)="","",INDEX('Per Invoice'!X$2:X$501,$Y196)))</f>
        <v/>
      </c>
      <c r="Y196" s="16">
        <f>IFERROR(MATCH(Settings!$C$29&amp;"|"&amp;ROWS($Y$2:$Y196),'Per Invoice'!$Z$2:$Z$501,0),"")</f>
        <v/>
      </c>
    </row>
    <row r="197">
      <c r="A197">
        <f>IF($Y197="","",IF(INDEX('Per Invoice'!A$2:A$501,$Y197)="","",INDEX('Per Invoice'!A$2:A$501,$Y197)))</f>
        <v/>
      </c>
      <c r="B197">
        <f>IF($Y197="","",IF(INDEX('Per Invoice'!B$2:B$501,$Y197)="","",INDEX('Per Invoice'!B$2:B$501,$Y197)))</f>
        <v/>
      </c>
      <c r="C197">
        <f>IF($Y197="","",IF(INDEX('Per Invoice'!C$2:C$501,$Y197)="","",INDEX('Per Invoice'!C$2:C$501,$Y197)))</f>
        <v/>
      </c>
      <c r="D197">
        <f>IF($Y197="","",IF(INDEX('Per Invoice'!D$2:D$501,$Y197)="","",INDEX('Per Invoice'!D$2:D$501,$Y197)))</f>
        <v/>
      </c>
      <c r="E197">
        <f>IF($Y197="","",IF(INDEX('Per Invoice'!E$2:E$501,$Y197)="","",INDEX('Per Invoice'!E$2:E$501,$Y197)))</f>
        <v/>
      </c>
      <c r="F197">
        <f>IF($Y197="","",IF(INDEX('Per Invoice'!F$2:F$501,$Y197)="","",INDEX('Per Invoice'!F$2:F$501,$Y197)))</f>
        <v/>
      </c>
      <c r="G197">
        <f>IF($Y197="","",IF(INDEX('Per Invoice'!G$2:G$501,$Y197)="","",INDEX('Per Invoice'!G$2:G$501,$Y197)))</f>
        <v/>
      </c>
      <c r="H197">
        <f>IF($Y197="","",IF(INDEX('Per Invoice'!H$2:H$501,$Y197)="","",INDEX('Per Invoice'!H$2:H$501,$Y197)))</f>
        <v/>
      </c>
      <c r="I197">
        <f>IF($Y197="","",IF(INDEX('Per Invoice'!I$2:I$501,$Y197)="","",INDEX('Per Invoice'!I$2:I$501,$Y197)))</f>
        <v/>
      </c>
      <c r="J197">
        <f>IF($Y197="","",IF(INDEX('Per Invoice'!J$2:J$501,$Y197)="","",INDEX('Per Invoice'!J$2:J$501,$Y197)))</f>
        <v/>
      </c>
      <c r="K197">
        <f>IF($Y197="","",IF(INDEX('Per Invoice'!K$2:K$501,$Y197)="","",INDEX('Per Invoice'!K$2:K$501,$Y197)))</f>
        <v/>
      </c>
      <c r="L197" s="7">
        <f>IF($Y197="","",IF(INDEX('Per Invoice'!L$2:L$501,$Y197)="","",INDEX('Per Invoice'!L$2:L$501,$Y197)))</f>
        <v/>
      </c>
      <c r="M197" s="14">
        <f>IF($Y197="","",IF(INDEX('Per Invoice'!M$2:M$501,$Y197)="","",INDEX('Per Invoice'!M$2:M$501,$Y197)))</f>
        <v/>
      </c>
      <c r="N197">
        <f>IF($Y197="","",IF(INDEX('Per Invoice'!N$2:N$501,$Y197)="","",INDEX('Per Invoice'!N$2:N$501,$Y197)))</f>
        <v/>
      </c>
      <c r="O197">
        <f>IF($Y197="","",IF(INDEX('Per Invoice'!O$2:O$501,$Y197)="","",INDEX('Per Invoice'!O$2:O$501,$Y197)))</f>
        <v/>
      </c>
      <c r="P197" s="7">
        <f>IF($Y197="","",IF(INDEX('Per Invoice'!P$2:P$501,$Y197)="","",INDEX('Per Invoice'!P$2:P$501,$Y197)))</f>
        <v/>
      </c>
      <c r="Q197" s="7">
        <f>IF($Y197="","",IF(INDEX('Per Invoice'!Q$2:Q$501,$Y197)="","",INDEX('Per Invoice'!Q$2:Q$501,$Y197)))</f>
        <v/>
      </c>
      <c r="R197">
        <f>IF($Y197="","",IF(INDEX('Per Invoice'!R$2:R$501,$Y197)="","",INDEX('Per Invoice'!R$2:R$501,$Y197)))</f>
        <v/>
      </c>
      <c r="S197" s="7">
        <f>IF($Y197="","",IF(INDEX('Per Invoice'!S$2:S$501,$Y197)="","",INDEX('Per Invoice'!S$2:S$501,$Y197)))</f>
        <v/>
      </c>
      <c r="T197" s="7">
        <f>IF($Y197="","",IF(INDEX('Per Invoice'!T$2:T$501,$Y197)="","",INDEX('Per Invoice'!T$2:T$501,$Y197)))</f>
        <v/>
      </c>
      <c r="U197" s="7">
        <f>IF($Y197="","",IF(INDEX('Per Invoice'!U$2:U$501,$Y197)="","",INDEX('Per Invoice'!U$2:U$501,$Y197)))</f>
        <v/>
      </c>
      <c r="V197" s="7">
        <f>IF($Y197="","",IF(INDEX('Per Invoice'!V$2:V$501,$Y197)="","",INDEX('Per Invoice'!V$2:V$501,$Y197)))</f>
        <v/>
      </c>
      <c r="W197" s="7">
        <f>IF($Y197="","",IF(INDEX('Per Invoice'!W$2:W$501,$Y197)="","",INDEX('Per Invoice'!W$2:W$501,$Y197)))</f>
        <v/>
      </c>
      <c r="X197" s="7">
        <f>IF($Y197="","",IF(INDEX('Per Invoice'!X$2:X$501,$Y197)="","",INDEX('Per Invoice'!X$2:X$501,$Y197)))</f>
        <v/>
      </c>
      <c r="Y197" s="16">
        <f>IFERROR(MATCH(Settings!$C$29&amp;"|"&amp;ROWS($Y$2:$Y197),'Per Invoice'!$Z$2:$Z$501,0),"")</f>
        <v/>
      </c>
    </row>
    <row r="198">
      <c r="A198">
        <f>IF($Y198="","",IF(INDEX('Per Invoice'!A$2:A$501,$Y198)="","",INDEX('Per Invoice'!A$2:A$501,$Y198)))</f>
        <v/>
      </c>
      <c r="B198">
        <f>IF($Y198="","",IF(INDEX('Per Invoice'!B$2:B$501,$Y198)="","",INDEX('Per Invoice'!B$2:B$501,$Y198)))</f>
        <v/>
      </c>
      <c r="C198">
        <f>IF($Y198="","",IF(INDEX('Per Invoice'!C$2:C$501,$Y198)="","",INDEX('Per Invoice'!C$2:C$501,$Y198)))</f>
        <v/>
      </c>
      <c r="D198">
        <f>IF($Y198="","",IF(INDEX('Per Invoice'!D$2:D$501,$Y198)="","",INDEX('Per Invoice'!D$2:D$501,$Y198)))</f>
        <v/>
      </c>
      <c r="E198">
        <f>IF($Y198="","",IF(INDEX('Per Invoice'!E$2:E$501,$Y198)="","",INDEX('Per Invoice'!E$2:E$501,$Y198)))</f>
        <v/>
      </c>
      <c r="F198">
        <f>IF($Y198="","",IF(INDEX('Per Invoice'!F$2:F$501,$Y198)="","",INDEX('Per Invoice'!F$2:F$501,$Y198)))</f>
        <v/>
      </c>
      <c r="G198">
        <f>IF($Y198="","",IF(INDEX('Per Invoice'!G$2:G$501,$Y198)="","",INDEX('Per Invoice'!G$2:G$501,$Y198)))</f>
        <v/>
      </c>
      <c r="H198">
        <f>IF($Y198="","",IF(INDEX('Per Invoice'!H$2:H$501,$Y198)="","",INDEX('Per Invoice'!H$2:H$501,$Y198)))</f>
        <v/>
      </c>
      <c r="I198">
        <f>IF($Y198="","",IF(INDEX('Per Invoice'!I$2:I$501,$Y198)="","",INDEX('Per Invoice'!I$2:I$501,$Y198)))</f>
        <v/>
      </c>
      <c r="J198">
        <f>IF($Y198="","",IF(INDEX('Per Invoice'!J$2:J$501,$Y198)="","",INDEX('Per Invoice'!J$2:J$501,$Y198)))</f>
        <v/>
      </c>
      <c r="K198">
        <f>IF($Y198="","",IF(INDEX('Per Invoice'!K$2:K$501,$Y198)="","",INDEX('Per Invoice'!K$2:K$501,$Y198)))</f>
        <v/>
      </c>
      <c r="L198" s="7">
        <f>IF($Y198="","",IF(INDEX('Per Invoice'!L$2:L$501,$Y198)="","",INDEX('Per Invoice'!L$2:L$501,$Y198)))</f>
        <v/>
      </c>
      <c r="M198" s="14">
        <f>IF($Y198="","",IF(INDEX('Per Invoice'!M$2:M$501,$Y198)="","",INDEX('Per Invoice'!M$2:M$501,$Y198)))</f>
        <v/>
      </c>
      <c r="N198">
        <f>IF($Y198="","",IF(INDEX('Per Invoice'!N$2:N$501,$Y198)="","",INDEX('Per Invoice'!N$2:N$501,$Y198)))</f>
        <v/>
      </c>
      <c r="O198">
        <f>IF($Y198="","",IF(INDEX('Per Invoice'!O$2:O$501,$Y198)="","",INDEX('Per Invoice'!O$2:O$501,$Y198)))</f>
        <v/>
      </c>
      <c r="P198" s="7">
        <f>IF($Y198="","",IF(INDEX('Per Invoice'!P$2:P$501,$Y198)="","",INDEX('Per Invoice'!P$2:P$501,$Y198)))</f>
        <v/>
      </c>
      <c r="Q198" s="7">
        <f>IF($Y198="","",IF(INDEX('Per Invoice'!Q$2:Q$501,$Y198)="","",INDEX('Per Invoice'!Q$2:Q$501,$Y198)))</f>
        <v/>
      </c>
      <c r="R198">
        <f>IF($Y198="","",IF(INDEX('Per Invoice'!R$2:R$501,$Y198)="","",INDEX('Per Invoice'!R$2:R$501,$Y198)))</f>
        <v/>
      </c>
      <c r="S198" s="7">
        <f>IF($Y198="","",IF(INDEX('Per Invoice'!S$2:S$501,$Y198)="","",INDEX('Per Invoice'!S$2:S$501,$Y198)))</f>
        <v/>
      </c>
      <c r="T198" s="7">
        <f>IF($Y198="","",IF(INDEX('Per Invoice'!T$2:T$501,$Y198)="","",INDEX('Per Invoice'!T$2:T$501,$Y198)))</f>
        <v/>
      </c>
      <c r="U198" s="7">
        <f>IF($Y198="","",IF(INDEX('Per Invoice'!U$2:U$501,$Y198)="","",INDEX('Per Invoice'!U$2:U$501,$Y198)))</f>
        <v/>
      </c>
      <c r="V198" s="7">
        <f>IF($Y198="","",IF(INDEX('Per Invoice'!V$2:V$501,$Y198)="","",INDEX('Per Invoice'!V$2:V$501,$Y198)))</f>
        <v/>
      </c>
      <c r="W198" s="7">
        <f>IF($Y198="","",IF(INDEX('Per Invoice'!W$2:W$501,$Y198)="","",INDEX('Per Invoice'!W$2:W$501,$Y198)))</f>
        <v/>
      </c>
      <c r="X198" s="7">
        <f>IF($Y198="","",IF(INDEX('Per Invoice'!X$2:X$501,$Y198)="","",INDEX('Per Invoice'!X$2:X$501,$Y198)))</f>
        <v/>
      </c>
      <c r="Y198" s="16">
        <f>IFERROR(MATCH(Settings!$C$29&amp;"|"&amp;ROWS($Y$2:$Y198),'Per Invoice'!$Z$2:$Z$501,0),"")</f>
        <v/>
      </c>
    </row>
    <row r="199">
      <c r="A199">
        <f>IF($Y199="","",IF(INDEX('Per Invoice'!A$2:A$501,$Y199)="","",INDEX('Per Invoice'!A$2:A$501,$Y199)))</f>
        <v/>
      </c>
      <c r="B199">
        <f>IF($Y199="","",IF(INDEX('Per Invoice'!B$2:B$501,$Y199)="","",INDEX('Per Invoice'!B$2:B$501,$Y199)))</f>
        <v/>
      </c>
      <c r="C199">
        <f>IF($Y199="","",IF(INDEX('Per Invoice'!C$2:C$501,$Y199)="","",INDEX('Per Invoice'!C$2:C$501,$Y199)))</f>
        <v/>
      </c>
      <c r="D199">
        <f>IF($Y199="","",IF(INDEX('Per Invoice'!D$2:D$501,$Y199)="","",INDEX('Per Invoice'!D$2:D$501,$Y199)))</f>
        <v/>
      </c>
      <c r="E199">
        <f>IF($Y199="","",IF(INDEX('Per Invoice'!E$2:E$501,$Y199)="","",INDEX('Per Invoice'!E$2:E$501,$Y199)))</f>
        <v/>
      </c>
      <c r="F199">
        <f>IF($Y199="","",IF(INDEX('Per Invoice'!F$2:F$501,$Y199)="","",INDEX('Per Invoice'!F$2:F$501,$Y199)))</f>
        <v/>
      </c>
      <c r="G199">
        <f>IF($Y199="","",IF(INDEX('Per Invoice'!G$2:G$501,$Y199)="","",INDEX('Per Invoice'!G$2:G$501,$Y199)))</f>
        <v/>
      </c>
      <c r="H199">
        <f>IF($Y199="","",IF(INDEX('Per Invoice'!H$2:H$501,$Y199)="","",INDEX('Per Invoice'!H$2:H$501,$Y199)))</f>
        <v/>
      </c>
      <c r="I199">
        <f>IF($Y199="","",IF(INDEX('Per Invoice'!I$2:I$501,$Y199)="","",INDEX('Per Invoice'!I$2:I$501,$Y199)))</f>
        <v/>
      </c>
      <c r="J199">
        <f>IF($Y199="","",IF(INDEX('Per Invoice'!J$2:J$501,$Y199)="","",INDEX('Per Invoice'!J$2:J$501,$Y199)))</f>
        <v/>
      </c>
      <c r="K199">
        <f>IF($Y199="","",IF(INDEX('Per Invoice'!K$2:K$501,$Y199)="","",INDEX('Per Invoice'!K$2:K$501,$Y199)))</f>
        <v/>
      </c>
      <c r="L199" s="7">
        <f>IF($Y199="","",IF(INDEX('Per Invoice'!L$2:L$501,$Y199)="","",INDEX('Per Invoice'!L$2:L$501,$Y199)))</f>
        <v/>
      </c>
      <c r="M199" s="14">
        <f>IF($Y199="","",IF(INDEX('Per Invoice'!M$2:M$501,$Y199)="","",INDEX('Per Invoice'!M$2:M$501,$Y199)))</f>
        <v/>
      </c>
      <c r="N199">
        <f>IF($Y199="","",IF(INDEX('Per Invoice'!N$2:N$501,$Y199)="","",INDEX('Per Invoice'!N$2:N$501,$Y199)))</f>
        <v/>
      </c>
      <c r="O199">
        <f>IF($Y199="","",IF(INDEX('Per Invoice'!O$2:O$501,$Y199)="","",INDEX('Per Invoice'!O$2:O$501,$Y199)))</f>
        <v/>
      </c>
      <c r="P199" s="7">
        <f>IF($Y199="","",IF(INDEX('Per Invoice'!P$2:P$501,$Y199)="","",INDEX('Per Invoice'!P$2:P$501,$Y199)))</f>
        <v/>
      </c>
      <c r="Q199" s="7">
        <f>IF($Y199="","",IF(INDEX('Per Invoice'!Q$2:Q$501,$Y199)="","",INDEX('Per Invoice'!Q$2:Q$501,$Y199)))</f>
        <v/>
      </c>
      <c r="R199">
        <f>IF($Y199="","",IF(INDEX('Per Invoice'!R$2:R$501,$Y199)="","",INDEX('Per Invoice'!R$2:R$501,$Y199)))</f>
        <v/>
      </c>
      <c r="S199" s="7">
        <f>IF($Y199="","",IF(INDEX('Per Invoice'!S$2:S$501,$Y199)="","",INDEX('Per Invoice'!S$2:S$501,$Y199)))</f>
        <v/>
      </c>
      <c r="T199" s="7">
        <f>IF($Y199="","",IF(INDEX('Per Invoice'!T$2:T$501,$Y199)="","",INDEX('Per Invoice'!T$2:T$501,$Y199)))</f>
        <v/>
      </c>
      <c r="U199" s="7">
        <f>IF($Y199="","",IF(INDEX('Per Invoice'!U$2:U$501,$Y199)="","",INDEX('Per Invoice'!U$2:U$501,$Y199)))</f>
        <v/>
      </c>
      <c r="V199" s="7">
        <f>IF($Y199="","",IF(INDEX('Per Invoice'!V$2:V$501,$Y199)="","",INDEX('Per Invoice'!V$2:V$501,$Y199)))</f>
        <v/>
      </c>
      <c r="W199" s="7">
        <f>IF($Y199="","",IF(INDEX('Per Invoice'!W$2:W$501,$Y199)="","",INDEX('Per Invoice'!W$2:W$501,$Y199)))</f>
        <v/>
      </c>
      <c r="X199" s="7">
        <f>IF($Y199="","",IF(INDEX('Per Invoice'!X$2:X$501,$Y199)="","",INDEX('Per Invoice'!X$2:X$501,$Y199)))</f>
        <v/>
      </c>
      <c r="Y199" s="16">
        <f>IFERROR(MATCH(Settings!$C$29&amp;"|"&amp;ROWS($Y$2:$Y199),'Per Invoice'!$Z$2:$Z$501,0),"")</f>
        <v/>
      </c>
    </row>
    <row r="200">
      <c r="A200">
        <f>IF($Y200="","",IF(INDEX('Per Invoice'!A$2:A$501,$Y200)="","",INDEX('Per Invoice'!A$2:A$501,$Y200)))</f>
        <v/>
      </c>
      <c r="B200">
        <f>IF($Y200="","",IF(INDEX('Per Invoice'!B$2:B$501,$Y200)="","",INDEX('Per Invoice'!B$2:B$501,$Y200)))</f>
        <v/>
      </c>
      <c r="C200">
        <f>IF($Y200="","",IF(INDEX('Per Invoice'!C$2:C$501,$Y200)="","",INDEX('Per Invoice'!C$2:C$501,$Y200)))</f>
        <v/>
      </c>
      <c r="D200">
        <f>IF($Y200="","",IF(INDEX('Per Invoice'!D$2:D$501,$Y200)="","",INDEX('Per Invoice'!D$2:D$501,$Y200)))</f>
        <v/>
      </c>
      <c r="E200">
        <f>IF($Y200="","",IF(INDEX('Per Invoice'!E$2:E$501,$Y200)="","",INDEX('Per Invoice'!E$2:E$501,$Y200)))</f>
        <v/>
      </c>
      <c r="F200">
        <f>IF($Y200="","",IF(INDEX('Per Invoice'!F$2:F$501,$Y200)="","",INDEX('Per Invoice'!F$2:F$501,$Y200)))</f>
        <v/>
      </c>
      <c r="G200">
        <f>IF($Y200="","",IF(INDEX('Per Invoice'!G$2:G$501,$Y200)="","",INDEX('Per Invoice'!G$2:G$501,$Y200)))</f>
        <v/>
      </c>
      <c r="H200">
        <f>IF($Y200="","",IF(INDEX('Per Invoice'!H$2:H$501,$Y200)="","",INDEX('Per Invoice'!H$2:H$501,$Y200)))</f>
        <v/>
      </c>
      <c r="I200">
        <f>IF($Y200="","",IF(INDEX('Per Invoice'!I$2:I$501,$Y200)="","",INDEX('Per Invoice'!I$2:I$501,$Y200)))</f>
        <v/>
      </c>
      <c r="J200">
        <f>IF($Y200="","",IF(INDEX('Per Invoice'!J$2:J$501,$Y200)="","",INDEX('Per Invoice'!J$2:J$501,$Y200)))</f>
        <v/>
      </c>
      <c r="K200">
        <f>IF($Y200="","",IF(INDEX('Per Invoice'!K$2:K$501,$Y200)="","",INDEX('Per Invoice'!K$2:K$501,$Y200)))</f>
        <v/>
      </c>
      <c r="L200" s="7">
        <f>IF($Y200="","",IF(INDEX('Per Invoice'!L$2:L$501,$Y200)="","",INDEX('Per Invoice'!L$2:L$501,$Y200)))</f>
        <v/>
      </c>
      <c r="M200" s="14">
        <f>IF($Y200="","",IF(INDEX('Per Invoice'!M$2:M$501,$Y200)="","",INDEX('Per Invoice'!M$2:M$501,$Y200)))</f>
        <v/>
      </c>
      <c r="N200">
        <f>IF($Y200="","",IF(INDEX('Per Invoice'!N$2:N$501,$Y200)="","",INDEX('Per Invoice'!N$2:N$501,$Y200)))</f>
        <v/>
      </c>
      <c r="O200">
        <f>IF($Y200="","",IF(INDEX('Per Invoice'!O$2:O$501,$Y200)="","",INDEX('Per Invoice'!O$2:O$501,$Y200)))</f>
        <v/>
      </c>
      <c r="P200" s="7">
        <f>IF($Y200="","",IF(INDEX('Per Invoice'!P$2:P$501,$Y200)="","",INDEX('Per Invoice'!P$2:P$501,$Y200)))</f>
        <v/>
      </c>
      <c r="Q200" s="7">
        <f>IF($Y200="","",IF(INDEX('Per Invoice'!Q$2:Q$501,$Y200)="","",INDEX('Per Invoice'!Q$2:Q$501,$Y200)))</f>
        <v/>
      </c>
      <c r="R200">
        <f>IF($Y200="","",IF(INDEX('Per Invoice'!R$2:R$501,$Y200)="","",INDEX('Per Invoice'!R$2:R$501,$Y200)))</f>
        <v/>
      </c>
      <c r="S200" s="7">
        <f>IF($Y200="","",IF(INDEX('Per Invoice'!S$2:S$501,$Y200)="","",INDEX('Per Invoice'!S$2:S$501,$Y200)))</f>
        <v/>
      </c>
      <c r="T200" s="7">
        <f>IF($Y200="","",IF(INDEX('Per Invoice'!T$2:T$501,$Y200)="","",INDEX('Per Invoice'!T$2:T$501,$Y200)))</f>
        <v/>
      </c>
      <c r="U200" s="7">
        <f>IF($Y200="","",IF(INDEX('Per Invoice'!U$2:U$501,$Y200)="","",INDEX('Per Invoice'!U$2:U$501,$Y200)))</f>
        <v/>
      </c>
      <c r="V200" s="7">
        <f>IF($Y200="","",IF(INDEX('Per Invoice'!V$2:V$501,$Y200)="","",INDEX('Per Invoice'!V$2:V$501,$Y200)))</f>
        <v/>
      </c>
      <c r="W200" s="7">
        <f>IF($Y200="","",IF(INDEX('Per Invoice'!W$2:W$501,$Y200)="","",INDEX('Per Invoice'!W$2:W$501,$Y200)))</f>
        <v/>
      </c>
      <c r="X200" s="7">
        <f>IF($Y200="","",IF(INDEX('Per Invoice'!X$2:X$501,$Y200)="","",INDEX('Per Invoice'!X$2:X$501,$Y200)))</f>
        <v/>
      </c>
      <c r="Y200" s="16">
        <f>IFERROR(MATCH(Settings!$C$29&amp;"|"&amp;ROWS($Y$2:$Y200),'Per Invoice'!$Z$2:$Z$501,0),"")</f>
        <v/>
      </c>
    </row>
    <row r="201">
      <c r="A201">
        <f>IF($Y201="","",IF(INDEX('Per Invoice'!A$2:A$501,$Y201)="","",INDEX('Per Invoice'!A$2:A$501,$Y201)))</f>
        <v/>
      </c>
      <c r="B201">
        <f>IF($Y201="","",IF(INDEX('Per Invoice'!B$2:B$501,$Y201)="","",INDEX('Per Invoice'!B$2:B$501,$Y201)))</f>
        <v/>
      </c>
      <c r="C201">
        <f>IF($Y201="","",IF(INDEX('Per Invoice'!C$2:C$501,$Y201)="","",INDEX('Per Invoice'!C$2:C$501,$Y201)))</f>
        <v/>
      </c>
      <c r="D201">
        <f>IF($Y201="","",IF(INDEX('Per Invoice'!D$2:D$501,$Y201)="","",INDEX('Per Invoice'!D$2:D$501,$Y201)))</f>
        <v/>
      </c>
      <c r="E201">
        <f>IF($Y201="","",IF(INDEX('Per Invoice'!E$2:E$501,$Y201)="","",INDEX('Per Invoice'!E$2:E$501,$Y201)))</f>
        <v/>
      </c>
      <c r="F201">
        <f>IF($Y201="","",IF(INDEX('Per Invoice'!F$2:F$501,$Y201)="","",INDEX('Per Invoice'!F$2:F$501,$Y201)))</f>
        <v/>
      </c>
      <c r="G201">
        <f>IF($Y201="","",IF(INDEX('Per Invoice'!G$2:G$501,$Y201)="","",INDEX('Per Invoice'!G$2:G$501,$Y201)))</f>
        <v/>
      </c>
      <c r="H201">
        <f>IF($Y201="","",IF(INDEX('Per Invoice'!H$2:H$501,$Y201)="","",INDEX('Per Invoice'!H$2:H$501,$Y201)))</f>
        <v/>
      </c>
      <c r="I201">
        <f>IF($Y201="","",IF(INDEX('Per Invoice'!I$2:I$501,$Y201)="","",INDEX('Per Invoice'!I$2:I$501,$Y201)))</f>
        <v/>
      </c>
      <c r="J201">
        <f>IF($Y201="","",IF(INDEX('Per Invoice'!J$2:J$501,$Y201)="","",INDEX('Per Invoice'!J$2:J$501,$Y201)))</f>
        <v/>
      </c>
      <c r="K201">
        <f>IF($Y201="","",IF(INDEX('Per Invoice'!K$2:K$501,$Y201)="","",INDEX('Per Invoice'!K$2:K$501,$Y201)))</f>
        <v/>
      </c>
      <c r="L201" s="7">
        <f>IF($Y201="","",IF(INDEX('Per Invoice'!L$2:L$501,$Y201)="","",INDEX('Per Invoice'!L$2:L$501,$Y201)))</f>
        <v/>
      </c>
      <c r="M201" s="14">
        <f>IF($Y201="","",IF(INDEX('Per Invoice'!M$2:M$501,$Y201)="","",INDEX('Per Invoice'!M$2:M$501,$Y201)))</f>
        <v/>
      </c>
      <c r="N201">
        <f>IF($Y201="","",IF(INDEX('Per Invoice'!N$2:N$501,$Y201)="","",INDEX('Per Invoice'!N$2:N$501,$Y201)))</f>
        <v/>
      </c>
      <c r="O201">
        <f>IF($Y201="","",IF(INDEX('Per Invoice'!O$2:O$501,$Y201)="","",INDEX('Per Invoice'!O$2:O$501,$Y201)))</f>
        <v/>
      </c>
      <c r="P201" s="7">
        <f>IF($Y201="","",IF(INDEX('Per Invoice'!P$2:P$501,$Y201)="","",INDEX('Per Invoice'!P$2:P$501,$Y201)))</f>
        <v/>
      </c>
      <c r="Q201" s="7">
        <f>IF($Y201="","",IF(INDEX('Per Invoice'!Q$2:Q$501,$Y201)="","",INDEX('Per Invoice'!Q$2:Q$501,$Y201)))</f>
        <v/>
      </c>
      <c r="R201">
        <f>IF($Y201="","",IF(INDEX('Per Invoice'!R$2:R$501,$Y201)="","",INDEX('Per Invoice'!R$2:R$501,$Y201)))</f>
        <v/>
      </c>
      <c r="S201" s="7">
        <f>IF($Y201="","",IF(INDEX('Per Invoice'!S$2:S$501,$Y201)="","",INDEX('Per Invoice'!S$2:S$501,$Y201)))</f>
        <v/>
      </c>
      <c r="T201" s="7">
        <f>IF($Y201="","",IF(INDEX('Per Invoice'!T$2:T$501,$Y201)="","",INDEX('Per Invoice'!T$2:T$501,$Y201)))</f>
        <v/>
      </c>
      <c r="U201" s="7">
        <f>IF($Y201="","",IF(INDEX('Per Invoice'!U$2:U$501,$Y201)="","",INDEX('Per Invoice'!U$2:U$501,$Y201)))</f>
        <v/>
      </c>
      <c r="V201" s="7">
        <f>IF($Y201="","",IF(INDEX('Per Invoice'!V$2:V$501,$Y201)="","",INDEX('Per Invoice'!V$2:V$501,$Y201)))</f>
        <v/>
      </c>
      <c r="W201" s="7">
        <f>IF($Y201="","",IF(INDEX('Per Invoice'!W$2:W$501,$Y201)="","",INDEX('Per Invoice'!W$2:W$501,$Y201)))</f>
        <v/>
      </c>
      <c r="X201" s="7">
        <f>IF($Y201="","",IF(INDEX('Per Invoice'!X$2:X$501,$Y201)="","",INDEX('Per Invoice'!X$2:X$501,$Y201)))</f>
        <v/>
      </c>
      <c r="Y201" s="16">
        <f>IFERROR(MATCH(Settings!$C$29&amp;"|"&amp;ROWS($Y$2:$Y201),'Per Invoice'!$Z$2:$Z$501,0),"")</f>
        <v/>
      </c>
    </row>
    <row r="202">
      <c r="A202">
        <f>IF($Y202="","",IF(INDEX('Per Invoice'!A$2:A$501,$Y202)="","",INDEX('Per Invoice'!A$2:A$501,$Y202)))</f>
        <v/>
      </c>
      <c r="B202">
        <f>IF($Y202="","",IF(INDEX('Per Invoice'!B$2:B$501,$Y202)="","",INDEX('Per Invoice'!B$2:B$501,$Y202)))</f>
        <v/>
      </c>
      <c r="C202">
        <f>IF($Y202="","",IF(INDEX('Per Invoice'!C$2:C$501,$Y202)="","",INDEX('Per Invoice'!C$2:C$501,$Y202)))</f>
        <v/>
      </c>
      <c r="D202">
        <f>IF($Y202="","",IF(INDEX('Per Invoice'!D$2:D$501,$Y202)="","",INDEX('Per Invoice'!D$2:D$501,$Y202)))</f>
        <v/>
      </c>
      <c r="E202">
        <f>IF($Y202="","",IF(INDEX('Per Invoice'!E$2:E$501,$Y202)="","",INDEX('Per Invoice'!E$2:E$501,$Y202)))</f>
        <v/>
      </c>
      <c r="F202">
        <f>IF($Y202="","",IF(INDEX('Per Invoice'!F$2:F$501,$Y202)="","",INDEX('Per Invoice'!F$2:F$501,$Y202)))</f>
        <v/>
      </c>
      <c r="G202">
        <f>IF($Y202="","",IF(INDEX('Per Invoice'!G$2:G$501,$Y202)="","",INDEX('Per Invoice'!G$2:G$501,$Y202)))</f>
        <v/>
      </c>
      <c r="H202">
        <f>IF($Y202="","",IF(INDEX('Per Invoice'!H$2:H$501,$Y202)="","",INDEX('Per Invoice'!H$2:H$501,$Y202)))</f>
        <v/>
      </c>
      <c r="I202">
        <f>IF($Y202="","",IF(INDEX('Per Invoice'!I$2:I$501,$Y202)="","",INDEX('Per Invoice'!I$2:I$501,$Y202)))</f>
        <v/>
      </c>
      <c r="J202">
        <f>IF($Y202="","",IF(INDEX('Per Invoice'!J$2:J$501,$Y202)="","",INDEX('Per Invoice'!J$2:J$501,$Y202)))</f>
        <v/>
      </c>
      <c r="K202">
        <f>IF($Y202="","",IF(INDEX('Per Invoice'!K$2:K$501,$Y202)="","",INDEX('Per Invoice'!K$2:K$501,$Y202)))</f>
        <v/>
      </c>
      <c r="L202" s="7">
        <f>IF($Y202="","",IF(INDEX('Per Invoice'!L$2:L$501,$Y202)="","",INDEX('Per Invoice'!L$2:L$501,$Y202)))</f>
        <v/>
      </c>
      <c r="M202" s="14">
        <f>IF($Y202="","",IF(INDEX('Per Invoice'!M$2:M$501,$Y202)="","",INDEX('Per Invoice'!M$2:M$501,$Y202)))</f>
        <v/>
      </c>
      <c r="N202">
        <f>IF($Y202="","",IF(INDEX('Per Invoice'!N$2:N$501,$Y202)="","",INDEX('Per Invoice'!N$2:N$501,$Y202)))</f>
        <v/>
      </c>
      <c r="O202">
        <f>IF($Y202="","",IF(INDEX('Per Invoice'!O$2:O$501,$Y202)="","",INDEX('Per Invoice'!O$2:O$501,$Y202)))</f>
        <v/>
      </c>
      <c r="P202" s="7">
        <f>IF($Y202="","",IF(INDEX('Per Invoice'!P$2:P$501,$Y202)="","",INDEX('Per Invoice'!P$2:P$501,$Y202)))</f>
        <v/>
      </c>
      <c r="Q202" s="7">
        <f>IF($Y202="","",IF(INDEX('Per Invoice'!Q$2:Q$501,$Y202)="","",INDEX('Per Invoice'!Q$2:Q$501,$Y202)))</f>
        <v/>
      </c>
      <c r="R202">
        <f>IF($Y202="","",IF(INDEX('Per Invoice'!R$2:R$501,$Y202)="","",INDEX('Per Invoice'!R$2:R$501,$Y202)))</f>
        <v/>
      </c>
      <c r="S202" s="7">
        <f>IF($Y202="","",IF(INDEX('Per Invoice'!S$2:S$501,$Y202)="","",INDEX('Per Invoice'!S$2:S$501,$Y202)))</f>
        <v/>
      </c>
      <c r="T202" s="7">
        <f>IF($Y202="","",IF(INDEX('Per Invoice'!T$2:T$501,$Y202)="","",INDEX('Per Invoice'!T$2:T$501,$Y202)))</f>
        <v/>
      </c>
      <c r="U202" s="7">
        <f>IF($Y202="","",IF(INDEX('Per Invoice'!U$2:U$501,$Y202)="","",INDEX('Per Invoice'!U$2:U$501,$Y202)))</f>
        <v/>
      </c>
      <c r="V202" s="7">
        <f>IF($Y202="","",IF(INDEX('Per Invoice'!V$2:V$501,$Y202)="","",INDEX('Per Invoice'!V$2:V$501,$Y202)))</f>
        <v/>
      </c>
      <c r="W202" s="7">
        <f>IF($Y202="","",IF(INDEX('Per Invoice'!W$2:W$501,$Y202)="","",INDEX('Per Invoice'!W$2:W$501,$Y202)))</f>
        <v/>
      </c>
      <c r="X202" s="7">
        <f>IF($Y202="","",IF(INDEX('Per Invoice'!X$2:X$501,$Y202)="","",INDEX('Per Invoice'!X$2:X$501,$Y202)))</f>
        <v/>
      </c>
      <c r="Y202" s="16">
        <f>IFERROR(MATCH(Settings!$C$29&amp;"|"&amp;ROWS($Y$2:$Y202),'Per Invoice'!$Z$2:$Z$501,0),"")</f>
        <v/>
      </c>
    </row>
    <row r="203">
      <c r="A203">
        <f>IF($Y203="","",IF(INDEX('Per Invoice'!A$2:A$501,$Y203)="","",INDEX('Per Invoice'!A$2:A$501,$Y203)))</f>
        <v/>
      </c>
      <c r="B203">
        <f>IF($Y203="","",IF(INDEX('Per Invoice'!B$2:B$501,$Y203)="","",INDEX('Per Invoice'!B$2:B$501,$Y203)))</f>
        <v/>
      </c>
      <c r="C203">
        <f>IF($Y203="","",IF(INDEX('Per Invoice'!C$2:C$501,$Y203)="","",INDEX('Per Invoice'!C$2:C$501,$Y203)))</f>
        <v/>
      </c>
      <c r="D203">
        <f>IF($Y203="","",IF(INDEX('Per Invoice'!D$2:D$501,$Y203)="","",INDEX('Per Invoice'!D$2:D$501,$Y203)))</f>
        <v/>
      </c>
      <c r="E203">
        <f>IF($Y203="","",IF(INDEX('Per Invoice'!E$2:E$501,$Y203)="","",INDEX('Per Invoice'!E$2:E$501,$Y203)))</f>
        <v/>
      </c>
      <c r="F203">
        <f>IF($Y203="","",IF(INDEX('Per Invoice'!F$2:F$501,$Y203)="","",INDEX('Per Invoice'!F$2:F$501,$Y203)))</f>
        <v/>
      </c>
      <c r="G203">
        <f>IF($Y203="","",IF(INDEX('Per Invoice'!G$2:G$501,$Y203)="","",INDEX('Per Invoice'!G$2:G$501,$Y203)))</f>
        <v/>
      </c>
      <c r="H203">
        <f>IF($Y203="","",IF(INDEX('Per Invoice'!H$2:H$501,$Y203)="","",INDEX('Per Invoice'!H$2:H$501,$Y203)))</f>
        <v/>
      </c>
      <c r="I203">
        <f>IF($Y203="","",IF(INDEX('Per Invoice'!I$2:I$501,$Y203)="","",INDEX('Per Invoice'!I$2:I$501,$Y203)))</f>
        <v/>
      </c>
      <c r="J203">
        <f>IF($Y203="","",IF(INDEX('Per Invoice'!J$2:J$501,$Y203)="","",INDEX('Per Invoice'!J$2:J$501,$Y203)))</f>
        <v/>
      </c>
      <c r="K203">
        <f>IF($Y203="","",IF(INDEX('Per Invoice'!K$2:K$501,$Y203)="","",INDEX('Per Invoice'!K$2:K$501,$Y203)))</f>
        <v/>
      </c>
      <c r="L203" s="7">
        <f>IF($Y203="","",IF(INDEX('Per Invoice'!L$2:L$501,$Y203)="","",INDEX('Per Invoice'!L$2:L$501,$Y203)))</f>
        <v/>
      </c>
      <c r="M203" s="14">
        <f>IF($Y203="","",IF(INDEX('Per Invoice'!M$2:M$501,$Y203)="","",INDEX('Per Invoice'!M$2:M$501,$Y203)))</f>
        <v/>
      </c>
      <c r="N203">
        <f>IF($Y203="","",IF(INDEX('Per Invoice'!N$2:N$501,$Y203)="","",INDEX('Per Invoice'!N$2:N$501,$Y203)))</f>
        <v/>
      </c>
      <c r="O203">
        <f>IF($Y203="","",IF(INDEX('Per Invoice'!O$2:O$501,$Y203)="","",INDEX('Per Invoice'!O$2:O$501,$Y203)))</f>
        <v/>
      </c>
      <c r="P203" s="7">
        <f>IF($Y203="","",IF(INDEX('Per Invoice'!P$2:P$501,$Y203)="","",INDEX('Per Invoice'!P$2:P$501,$Y203)))</f>
        <v/>
      </c>
      <c r="Q203" s="7">
        <f>IF($Y203="","",IF(INDEX('Per Invoice'!Q$2:Q$501,$Y203)="","",INDEX('Per Invoice'!Q$2:Q$501,$Y203)))</f>
        <v/>
      </c>
      <c r="R203">
        <f>IF($Y203="","",IF(INDEX('Per Invoice'!R$2:R$501,$Y203)="","",INDEX('Per Invoice'!R$2:R$501,$Y203)))</f>
        <v/>
      </c>
      <c r="S203" s="7">
        <f>IF($Y203="","",IF(INDEX('Per Invoice'!S$2:S$501,$Y203)="","",INDEX('Per Invoice'!S$2:S$501,$Y203)))</f>
        <v/>
      </c>
      <c r="T203" s="7">
        <f>IF($Y203="","",IF(INDEX('Per Invoice'!T$2:T$501,$Y203)="","",INDEX('Per Invoice'!T$2:T$501,$Y203)))</f>
        <v/>
      </c>
      <c r="U203" s="7">
        <f>IF($Y203="","",IF(INDEX('Per Invoice'!U$2:U$501,$Y203)="","",INDEX('Per Invoice'!U$2:U$501,$Y203)))</f>
        <v/>
      </c>
      <c r="V203" s="7">
        <f>IF($Y203="","",IF(INDEX('Per Invoice'!V$2:V$501,$Y203)="","",INDEX('Per Invoice'!V$2:V$501,$Y203)))</f>
        <v/>
      </c>
      <c r="W203" s="7">
        <f>IF($Y203="","",IF(INDEX('Per Invoice'!W$2:W$501,$Y203)="","",INDEX('Per Invoice'!W$2:W$501,$Y203)))</f>
        <v/>
      </c>
      <c r="X203" s="7">
        <f>IF($Y203="","",IF(INDEX('Per Invoice'!X$2:X$501,$Y203)="","",INDEX('Per Invoice'!X$2:X$501,$Y203)))</f>
        <v/>
      </c>
      <c r="Y203" s="16">
        <f>IFERROR(MATCH(Settings!$C$29&amp;"|"&amp;ROWS($Y$2:$Y203),'Per Invoice'!$Z$2:$Z$501,0),"")</f>
        <v/>
      </c>
    </row>
    <row r="204">
      <c r="A204">
        <f>IF($Y204="","",IF(INDEX('Per Invoice'!A$2:A$501,$Y204)="","",INDEX('Per Invoice'!A$2:A$501,$Y204)))</f>
        <v/>
      </c>
      <c r="B204">
        <f>IF($Y204="","",IF(INDEX('Per Invoice'!B$2:B$501,$Y204)="","",INDEX('Per Invoice'!B$2:B$501,$Y204)))</f>
        <v/>
      </c>
      <c r="C204">
        <f>IF($Y204="","",IF(INDEX('Per Invoice'!C$2:C$501,$Y204)="","",INDEX('Per Invoice'!C$2:C$501,$Y204)))</f>
        <v/>
      </c>
      <c r="D204">
        <f>IF($Y204="","",IF(INDEX('Per Invoice'!D$2:D$501,$Y204)="","",INDEX('Per Invoice'!D$2:D$501,$Y204)))</f>
        <v/>
      </c>
      <c r="E204">
        <f>IF($Y204="","",IF(INDEX('Per Invoice'!E$2:E$501,$Y204)="","",INDEX('Per Invoice'!E$2:E$501,$Y204)))</f>
        <v/>
      </c>
      <c r="F204">
        <f>IF($Y204="","",IF(INDEX('Per Invoice'!F$2:F$501,$Y204)="","",INDEX('Per Invoice'!F$2:F$501,$Y204)))</f>
        <v/>
      </c>
      <c r="G204">
        <f>IF($Y204="","",IF(INDEX('Per Invoice'!G$2:G$501,$Y204)="","",INDEX('Per Invoice'!G$2:G$501,$Y204)))</f>
        <v/>
      </c>
      <c r="H204">
        <f>IF($Y204="","",IF(INDEX('Per Invoice'!H$2:H$501,$Y204)="","",INDEX('Per Invoice'!H$2:H$501,$Y204)))</f>
        <v/>
      </c>
      <c r="I204">
        <f>IF($Y204="","",IF(INDEX('Per Invoice'!I$2:I$501,$Y204)="","",INDEX('Per Invoice'!I$2:I$501,$Y204)))</f>
        <v/>
      </c>
      <c r="J204">
        <f>IF($Y204="","",IF(INDEX('Per Invoice'!J$2:J$501,$Y204)="","",INDEX('Per Invoice'!J$2:J$501,$Y204)))</f>
        <v/>
      </c>
      <c r="K204">
        <f>IF($Y204="","",IF(INDEX('Per Invoice'!K$2:K$501,$Y204)="","",INDEX('Per Invoice'!K$2:K$501,$Y204)))</f>
        <v/>
      </c>
      <c r="L204" s="7">
        <f>IF($Y204="","",IF(INDEX('Per Invoice'!L$2:L$501,$Y204)="","",INDEX('Per Invoice'!L$2:L$501,$Y204)))</f>
        <v/>
      </c>
      <c r="M204" s="14">
        <f>IF($Y204="","",IF(INDEX('Per Invoice'!M$2:M$501,$Y204)="","",INDEX('Per Invoice'!M$2:M$501,$Y204)))</f>
        <v/>
      </c>
      <c r="N204">
        <f>IF($Y204="","",IF(INDEX('Per Invoice'!N$2:N$501,$Y204)="","",INDEX('Per Invoice'!N$2:N$501,$Y204)))</f>
        <v/>
      </c>
      <c r="O204">
        <f>IF($Y204="","",IF(INDEX('Per Invoice'!O$2:O$501,$Y204)="","",INDEX('Per Invoice'!O$2:O$501,$Y204)))</f>
        <v/>
      </c>
      <c r="P204" s="7">
        <f>IF($Y204="","",IF(INDEX('Per Invoice'!P$2:P$501,$Y204)="","",INDEX('Per Invoice'!P$2:P$501,$Y204)))</f>
        <v/>
      </c>
      <c r="Q204" s="7">
        <f>IF($Y204="","",IF(INDEX('Per Invoice'!Q$2:Q$501,$Y204)="","",INDEX('Per Invoice'!Q$2:Q$501,$Y204)))</f>
        <v/>
      </c>
      <c r="R204">
        <f>IF($Y204="","",IF(INDEX('Per Invoice'!R$2:R$501,$Y204)="","",INDEX('Per Invoice'!R$2:R$501,$Y204)))</f>
        <v/>
      </c>
      <c r="S204" s="7">
        <f>IF($Y204="","",IF(INDEX('Per Invoice'!S$2:S$501,$Y204)="","",INDEX('Per Invoice'!S$2:S$501,$Y204)))</f>
        <v/>
      </c>
      <c r="T204" s="7">
        <f>IF($Y204="","",IF(INDEX('Per Invoice'!T$2:T$501,$Y204)="","",INDEX('Per Invoice'!T$2:T$501,$Y204)))</f>
        <v/>
      </c>
      <c r="U204" s="7">
        <f>IF($Y204="","",IF(INDEX('Per Invoice'!U$2:U$501,$Y204)="","",INDEX('Per Invoice'!U$2:U$501,$Y204)))</f>
        <v/>
      </c>
      <c r="V204" s="7">
        <f>IF($Y204="","",IF(INDEX('Per Invoice'!V$2:V$501,$Y204)="","",INDEX('Per Invoice'!V$2:V$501,$Y204)))</f>
        <v/>
      </c>
      <c r="W204" s="7">
        <f>IF($Y204="","",IF(INDEX('Per Invoice'!W$2:W$501,$Y204)="","",INDEX('Per Invoice'!W$2:W$501,$Y204)))</f>
        <v/>
      </c>
      <c r="X204" s="7">
        <f>IF($Y204="","",IF(INDEX('Per Invoice'!X$2:X$501,$Y204)="","",INDEX('Per Invoice'!X$2:X$501,$Y204)))</f>
        <v/>
      </c>
      <c r="Y204" s="16">
        <f>IFERROR(MATCH(Settings!$C$29&amp;"|"&amp;ROWS($Y$2:$Y204),'Per Invoice'!$Z$2:$Z$501,0),"")</f>
        <v/>
      </c>
    </row>
    <row r="205">
      <c r="A205">
        <f>IF($Y205="","",IF(INDEX('Per Invoice'!A$2:A$501,$Y205)="","",INDEX('Per Invoice'!A$2:A$501,$Y205)))</f>
        <v/>
      </c>
      <c r="B205">
        <f>IF($Y205="","",IF(INDEX('Per Invoice'!B$2:B$501,$Y205)="","",INDEX('Per Invoice'!B$2:B$501,$Y205)))</f>
        <v/>
      </c>
      <c r="C205">
        <f>IF($Y205="","",IF(INDEX('Per Invoice'!C$2:C$501,$Y205)="","",INDEX('Per Invoice'!C$2:C$501,$Y205)))</f>
        <v/>
      </c>
      <c r="D205">
        <f>IF($Y205="","",IF(INDEX('Per Invoice'!D$2:D$501,$Y205)="","",INDEX('Per Invoice'!D$2:D$501,$Y205)))</f>
        <v/>
      </c>
      <c r="E205">
        <f>IF($Y205="","",IF(INDEX('Per Invoice'!E$2:E$501,$Y205)="","",INDEX('Per Invoice'!E$2:E$501,$Y205)))</f>
        <v/>
      </c>
      <c r="F205">
        <f>IF($Y205="","",IF(INDEX('Per Invoice'!F$2:F$501,$Y205)="","",INDEX('Per Invoice'!F$2:F$501,$Y205)))</f>
        <v/>
      </c>
      <c r="G205">
        <f>IF($Y205="","",IF(INDEX('Per Invoice'!G$2:G$501,$Y205)="","",INDEX('Per Invoice'!G$2:G$501,$Y205)))</f>
        <v/>
      </c>
      <c r="H205">
        <f>IF($Y205="","",IF(INDEX('Per Invoice'!H$2:H$501,$Y205)="","",INDEX('Per Invoice'!H$2:H$501,$Y205)))</f>
        <v/>
      </c>
      <c r="I205">
        <f>IF($Y205="","",IF(INDEX('Per Invoice'!I$2:I$501,$Y205)="","",INDEX('Per Invoice'!I$2:I$501,$Y205)))</f>
        <v/>
      </c>
      <c r="J205">
        <f>IF($Y205="","",IF(INDEX('Per Invoice'!J$2:J$501,$Y205)="","",INDEX('Per Invoice'!J$2:J$501,$Y205)))</f>
        <v/>
      </c>
      <c r="K205">
        <f>IF($Y205="","",IF(INDEX('Per Invoice'!K$2:K$501,$Y205)="","",INDEX('Per Invoice'!K$2:K$501,$Y205)))</f>
        <v/>
      </c>
      <c r="L205" s="7">
        <f>IF($Y205="","",IF(INDEX('Per Invoice'!L$2:L$501,$Y205)="","",INDEX('Per Invoice'!L$2:L$501,$Y205)))</f>
        <v/>
      </c>
      <c r="M205" s="14">
        <f>IF($Y205="","",IF(INDEX('Per Invoice'!M$2:M$501,$Y205)="","",INDEX('Per Invoice'!M$2:M$501,$Y205)))</f>
        <v/>
      </c>
      <c r="N205">
        <f>IF($Y205="","",IF(INDEX('Per Invoice'!N$2:N$501,$Y205)="","",INDEX('Per Invoice'!N$2:N$501,$Y205)))</f>
        <v/>
      </c>
      <c r="O205">
        <f>IF($Y205="","",IF(INDEX('Per Invoice'!O$2:O$501,$Y205)="","",INDEX('Per Invoice'!O$2:O$501,$Y205)))</f>
        <v/>
      </c>
      <c r="P205" s="7">
        <f>IF($Y205="","",IF(INDEX('Per Invoice'!P$2:P$501,$Y205)="","",INDEX('Per Invoice'!P$2:P$501,$Y205)))</f>
        <v/>
      </c>
      <c r="Q205" s="7">
        <f>IF($Y205="","",IF(INDEX('Per Invoice'!Q$2:Q$501,$Y205)="","",INDEX('Per Invoice'!Q$2:Q$501,$Y205)))</f>
        <v/>
      </c>
      <c r="R205">
        <f>IF($Y205="","",IF(INDEX('Per Invoice'!R$2:R$501,$Y205)="","",INDEX('Per Invoice'!R$2:R$501,$Y205)))</f>
        <v/>
      </c>
      <c r="S205" s="7">
        <f>IF($Y205="","",IF(INDEX('Per Invoice'!S$2:S$501,$Y205)="","",INDEX('Per Invoice'!S$2:S$501,$Y205)))</f>
        <v/>
      </c>
      <c r="T205" s="7">
        <f>IF($Y205="","",IF(INDEX('Per Invoice'!T$2:T$501,$Y205)="","",INDEX('Per Invoice'!T$2:T$501,$Y205)))</f>
        <v/>
      </c>
      <c r="U205" s="7">
        <f>IF($Y205="","",IF(INDEX('Per Invoice'!U$2:U$501,$Y205)="","",INDEX('Per Invoice'!U$2:U$501,$Y205)))</f>
        <v/>
      </c>
      <c r="V205" s="7">
        <f>IF($Y205="","",IF(INDEX('Per Invoice'!V$2:V$501,$Y205)="","",INDEX('Per Invoice'!V$2:V$501,$Y205)))</f>
        <v/>
      </c>
      <c r="W205" s="7">
        <f>IF($Y205="","",IF(INDEX('Per Invoice'!W$2:W$501,$Y205)="","",INDEX('Per Invoice'!W$2:W$501,$Y205)))</f>
        <v/>
      </c>
      <c r="X205" s="7">
        <f>IF($Y205="","",IF(INDEX('Per Invoice'!X$2:X$501,$Y205)="","",INDEX('Per Invoice'!X$2:X$501,$Y205)))</f>
        <v/>
      </c>
      <c r="Y205" s="16">
        <f>IFERROR(MATCH(Settings!$C$29&amp;"|"&amp;ROWS($Y$2:$Y205),'Per Invoice'!$Z$2:$Z$501,0),"")</f>
        <v/>
      </c>
    </row>
    <row r="206">
      <c r="A206">
        <f>IF($Y206="","",IF(INDEX('Per Invoice'!A$2:A$501,$Y206)="","",INDEX('Per Invoice'!A$2:A$501,$Y206)))</f>
        <v/>
      </c>
      <c r="B206">
        <f>IF($Y206="","",IF(INDEX('Per Invoice'!B$2:B$501,$Y206)="","",INDEX('Per Invoice'!B$2:B$501,$Y206)))</f>
        <v/>
      </c>
      <c r="C206">
        <f>IF($Y206="","",IF(INDEX('Per Invoice'!C$2:C$501,$Y206)="","",INDEX('Per Invoice'!C$2:C$501,$Y206)))</f>
        <v/>
      </c>
      <c r="D206">
        <f>IF($Y206="","",IF(INDEX('Per Invoice'!D$2:D$501,$Y206)="","",INDEX('Per Invoice'!D$2:D$501,$Y206)))</f>
        <v/>
      </c>
      <c r="E206">
        <f>IF($Y206="","",IF(INDEX('Per Invoice'!E$2:E$501,$Y206)="","",INDEX('Per Invoice'!E$2:E$501,$Y206)))</f>
        <v/>
      </c>
      <c r="F206">
        <f>IF($Y206="","",IF(INDEX('Per Invoice'!F$2:F$501,$Y206)="","",INDEX('Per Invoice'!F$2:F$501,$Y206)))</f>
        <v/>
      </c>
      <c r="G206">
        <f>IF($Y206="","",IF(INDEX('Per Invoice'!G$2:G$501,$Y206)="","",INDEX('Per Invoice'!G$2:G$501,$Y206)))</f>
        <v/>
      </c>
      <c r="H206">
        <f>IF($Y206="","",IF(INDEX('Per Invoice'!H$2:H$501,$Y206)="","",INDEX('Per Invoice'!H$2:H$501,$Y206)))</f>
        <v/>
      </c>
      <c r="I206">
        <f>IF($Y206="","",IF(INDEX('Per Invoice'!I$2:I$501,$Y206)="","",INDEX('Per Invoice'!I$2:I$501,$Y206)))</f>
        <v/>
      </c>
      <c r="J206">
        <f>IF($Y206="","",IF(INDEX('Per Invoice'!J$2:J$501,$Y206)="","",INDEX('Per Invoice'!J$2:J$501,$Y206)))</f>
        <v/>
      </c>
      <c r="K206">
        <f>IF($Y206="","",IF(INDEX('Per Invoice'!K$2:K$501,$Y206)="","",INDEX('Per Invoice'!K$2:K$501,$Y206)))</f>
        <v/>
      </c>
      <c r="L206" s="7">
        <f>IF($Y206="","",IF(INDEX('Per Invoice'!L$2:L$501,$Y206)="","",INDEX('Per Invoice'!L$2:L$501,$Y206)))</f>
        <v/>
      </c>
      <c r="M206" s="14">
        <f>IF($Y206="","",IF(INDEX('Per Invoice'!M$2:M$501,$Y206)="","",INDEX('Per Invoice'!M$2:M$501,$Y206)))</f>
        <v/>
      </c>
      <c r="N206">
        <f>IF($Y206="","",IF(INDEX('Per Invoice'!N$2:N$501,$Y206)="","",INDEX('Per Invoice'!N$2:N$501,$Y206)))</f>
        <v/>
      </c>
      <c r="O206">
        <f>IF($Y206="","",IF(INDEX('Per Invoice'!O$2:O$501,$Y206)="","",INDEX('Per Invoice'!O$2:O$501,$Y206)))</f>
        <v/>
      </c>
      <c r="P206" s="7">
        <f>IF($Y206="","",IF(INDEX('Per Invoice'!P$2:P$501,$Y206)="","",INDEX('Per Invoice'!P$2:P$501,$Y206)))</f>
        <v/>
      </c>
      <c r="Q206" s="7">
        <f>IF($Y206="","",IF(INDEX('Per Invoice'!Q$2:Q$501,$Y206)="","",INDEX('Per Invoice'!Q$2:Q$501,$Y206)))</f>
        <v/>
      </c>
      <c r="R206">
        <f>IF($Y206="","",IF(INDEX('Per Invoice'!R$2:R$501,$Y206)="","",INDEX('Per Invoice'!R$2:R$501,$Y206)))</f>
        <v/>
      </c>
      <c r="S206" s="7">
        <f>IF($Y206="","",IF(INDEX('Per Invoice'!S$2:S$501,$Y206)="","",INDEX('Per Invoice'!S$2:S$501,$Y206)))</f>
        <v/>
      </c>
      <c r="T206" s="7">
        <f>IF($Y206="","",IF(INDEX('Per Invoice'!T$2:T$501,$Y206)="","",INDEX('Per Invoice'!T$2:T$501,$Y206)))</f>
        <v/>
      </c>
      <c r="U206" s="7">
        <f>IF($Y206="","",IF(INDEX('Per Invoice'!U$2:U$501,$Y206)="","",INDEX('Per Invoice'!U$2:U$501,$Y206)))</f>
        <v/>
      </c>
      <c r="V206" s="7">
        <f>IF($Y206="","",IF(INDEX('Per Invoice'!V$2:V$501,$Y206)="","",INDEX('Per Invoice'!V$2:V$501,$Y206)))</f>
        <v/>
      </c>
      <c r="W206" s="7">
        <f>IF($Y206="","",IF(INDEX('Per Invoice'!W$2:W$501,$Y206)="","",INDEX('Per Invoice'!W$2:W$501,$Y206)))</f>
        <v/>
      </c>
      <c r="X206" s="7">
        <f>IF($Y206="","",IF(INDEX('Per Invoice'!X$2:X$501,$Y206)="","",INDEX('Per Invoice'!X$2:X$501,$Y206)))</f>
        <v/>
      </c>
      <c r="Y206" s="16">
        <f>IFERROR(MATCH(Settings!$C$29&amp;"|"&amp;ROWS($Y$2:$Y206),'Per Invoice'!$Z$2:$Z$501,0),"")</f>
        <v/>
      </c>
    </row>
    <row r="207">
      <c r="A207">
        <f>IF($Y207="","",IF(INDEX('Per Invoice'!A$2:A$501,$Y207)="","",INDEX('Per Invoice'!A$2:A$501,$Y207)))</f>
        <v/>
      </c>
      <c r="B207">
        <f>IF($Y207="","",IF(INDEX('Per Invoice'!B$2:B$501,$Y207)="","",INDEX('Per Invoice'!B$2:B$501,$Y207)))</f>
        <v/>
      </c>
      <c r="C207">
        <f>IF($Y207="","",IF(INDEX('Per Invoice'!C$2:C$501,$Y207)="","",INDEX('Per Invoice'!C$2:C$501,$Y207)))</f>
        <v/>
      </c>
      <c r="D207">
        <f>IF($Y207="","",IF(INDEX('Per Invoice'!D$2:D$501,$Y207)="","",INDEX('Per Invoice'!D$2:D$501,$Y207)))</f>
        <v/>
      </c>
      <c r="E207">
        <f>IF($Y207="","",IF(INDEX('Per Invoice'!E$2:E$501,$Y207)="","",INDEX('Per Invoice'!E$2:E$501,$Y207)))</f>
        <v/>
      </c>
      <c r="F207">
        <f>IF($Y207="","",IF(INDEX('Per Invoice'!F$2:F$501,$Y207)="","",INDEX('Per Invoice'!F$2:F$501,$Y207)))</f>
        <v/>
      </c>
      <c r="G207">
        <f>IF($Y207="","",IF(INDEX('Per Invoice'!G$2:G$501,$Y207)="","",INDEX('Per Invoice'!G$2:G$501,$Y207)))</f>
        <v/>
      </c>
      <c r="H207">
        <f>IF($Y207="","",IF(INDEX('Per Invoice'!H$2:H$501,$Y207)="","",INDEX('Per Invoice'!H$2:H$501,$Y207)))</f>
        <v/>
      </c>
      <c r="I207">
        <f>IF($Y207="","",IF(INDEX('Per Invoice'!I$2:I$501,$Y207)="","",INDEX('Per Invoice'!I$2:I$501,$Y207)))</f>
        <v/>
      </c>
      <c r="J207">
        <f>IF($Y207="","",IF(INDEX('Per Invoice'!J$2:J$501,$Y207)="","",INDEX('Per Invoice'!J$2:J$501,$Y207)))</f>
        <v/>
      </c>
      <c r="K207">
        <f>IF($Y207="","",IF(INDEX('Per Invoice'!K$2:K$501,$Y207)="","",INDEX('Per Invoice'!K$2:K$501,$Y207)))</f>
        <v/>
      </c>
      <c r="L207" s="7">
        <f>IF($Y207="","",IF(INDEX('Per Invoice'!L$2:L$501,$Y207)="","",INDEX('Per Invoice'!L$2:L$501,$Y207)))</f>
        <v/>
      </c>
      <c r="M207" s="14">
        <f>IF($Y207="","",IF(INDEX('Per Invoice'!M$2:M$501,$Y207)="","",INDEX('Per Invoice'!M$2:M$501,$Y207)))</f>
        <v/>
      </c>
      <c r="N207">
        <f>IF($Y207="","",IF(INDEX('Per Invoice'!N$2:N$501,$Y207)="","",INDEX('Per Invoice'!N$2:N$501,$Y207)))</f>
        <v/>
      </c>
      <c r="O207">
        <f>IF($Y207="","",IF(INDEX('Per Invoice'!O$2:O$501,$Y207)="","",INDEX('Per Invoice'!O$2:O$501,$Y207)))</f>
        <v/>
      </c>
      <c r="P207" s="7">
        <f>IF($Y207="","",IF(INDEX('Per Invoice'!P$2:P$501,$Y207)="","",INDEX('Per Invoice'!P$2:P$501,$Y207)))</f>
        <v/>
      </c>
      <c r="Q207" s="7">
        <f>IF($Y207="","",IF(INDEX('Per Invoice'!Q$2:Q$501,$Y207)="","",INDEX('Per Invoice'!Q$2:Q$501,$Y207)))</f>
        <v/>
      </c>
      <c r="R207">
        <f>IF($Y207="","",IF(INDEX('Per Invoice'!R$2:R$501,$Y207)="","",INDEX('Per Invoice'!R$2:R$501,$Y207)))</f>
        <v/>
      </c>
      <c r="S207" s="7">
        <f>IF($Y207="","",IF(INDEX('Per Invoice'!S$2:S$501,$Y207)="","",INDEX('Per Invoice'!S$2:S$501,$Y207)))</f>
        <v/>
      </c>
      <c r="T207" s="7">
        <f>IF($Y207="","",IF(INDEX('Per Invoice'!T$2:T$501,$Y207)="","",INDEX('Per Invoice'!T$2:T$501,$Y207)))</f>
        <v/>
      </c>
      <c r="U207" s="7">
        <f>IF($Y207="","",IF(INDEX('Per Invoice'!U$2:U$501,$Y207)="","",INDEX('Per Invoice'!U$2:U$501,$Y207)))</f>
        <v/>
      </c>
      <c r="V207" s="7">
        <f>IF($Y207="","",IF(INDEX('Per Invoice'!V$2:V$501,$Y207)="","",INDEX('Per Invoice'!V$2:V$501,$Y207)))</f>
        <v/>
      </c>
      <c r="W207" s="7">
        <f>IF($Y207="","",IF(INDEX('Per Invoice'!W$2:W$501,$Y207)="","",INDEX('Per Invoice'!W$2:W$501,$Y207)))</f>
        <v/>
      </c>
      <c r="X207" s="7">
        <f>IF($Y207="","",IF(INDEX('Per Invoice'!X$2:X$501,$Y207)="","",INDEX('Per Invoice'!X$2:X$501,$Y207)))</f>
        <v/>
      </c>
      <c r="Y207" s="16">
        <f>IFERROR(MATCH(Settings!$C$29&amp;"|"&amp;ROWS($Y$2:$Y207),'Per Invoice'!$Z$2:$Z$501,0),"")</f>
        <v/>
      </c>
    </row>
    <row r="208">
      <c r="A208">
        <f>IF($Y208="","",IF(INDEX('Per Invoice'!A$2:A$501,$Y208)="","",INDEX('Per Invoice'!A$2:A$501,$Y208)))</f>
        <v/>
      </c>
      <c r="B208">
        <f>IF($Y208="","",IF(INDEX('Per Invoice'!B$2:B$501,$Y208)="","",INDEX('Per Invoice'!B$2:B$501,$Y208)))</f>
        <v/>
      </c>
      <c r="C208">
        <f>IF($Y208="","",IF(INDEX('Per Invoice'!C$2:C$501,$Y208)="","",INDEX('Per Invoice'!C$2:C$501,$Y208)))</f>
        <v/>
      </c>
      <c r="D208">
        <f>IF($Y208="","",IF(INDEX('Per Invoice'!D$2:D$501,$Y208)="","",INDEX('Per Invoice'!D$2:D$501,$Y208)))</f>
        <v/>
      </c>
      <c r="E208">
        <f>IF($Y208="","",IF(INDEX('Per Invoice'!E$2:E$501,$Y208)="","",INDEX('Per Invoice'!E$2:E$501,$Y208)))</f>
        <v/>
      </c>
      <c r="F208">
        <f>IF($Y208="","",IF(INDEX('Per Invoice'!F$2:F$501,$Y208)="","",INDEX('Per Invoice'!F$2:F$501,$Y208)))</f>
        <v/>
      </c>
      <c r="G208">
        <f>IF($Y208="","",IF(INDEX('Per Invoice'!G$2:G$501,$Y208)="","",INDEX('Per Invoice'!G$2:G$501,$Y208)))</f>
        <v/>
      </c>
      <c r="H208">
        <f>IF($Y208="","",IF(INDEX('Per Invoice'!H$2:H$501,$Y208)="","",INDEX('Per Invoice'!H$2:H$501,$Y208)))</f>
        <v/>
      </c>
      <c r="I208">
        <f>IF($Y208="","",IF(INDEX('Per Invoice'!I$2:I$501,$Y208)="","",INDEX('Per Invoice'!I$2:I$501,$Y208)))</f>
        <v/>
      </c>
      <c r="J208">
        <f>IF($Y208="","",IF(INDEX('Per Invoice'!J$2:J$501,$Y208)="","",INDEX('Per Invoice'!J$2:J$501,$Y208)))</f>
        <v/>
      </c>
      <c r="K208">
        <f>IF($Y208="","",IF(INDEX('Per Invoice'!K$2:K$501,$Y208)="","",INDEX('Per Invoice'!K$2:K$501,$Y208)))</f>
        <v/>
      </c>
      <c r="L208" s="7">
        <f>IF($Y208="","",IF(INDEX('Per Invoice'!L$2:L$501,$Y208)="","",INDEX('Per Invoice'!L$2:L$501,$Y208)))</f>
        <v/>
      </c>
      <c r="M208" s="14">
        <f>IF($Y208="","",IF(INDEX('Per Invoice'!M$2:M$501,$Y208)="","",INDEX('Per Invoice'!M$2:M$501,$Y208)))</f>
        <v/>
      </c>
      <c r="N208">
        <f>IF($Y208="","",IF(INDEX('Per Invoice'!N$2:N$501,$Y208)="","",INDEX('Per Invoice'!N$2:N$501,$Y208)))</f>
        <v/>
      </c>
      <c r="O208">
        <f>IF($Y208="","",IF(INDEX('Per Invoice'!O$2:O$501,$Y208)="","",INDEX('Per Invoice'!O$2:O$501,$Y208)))</f>
        <v/>
      </c>
      <c r="P208" s="7">
        <f>IF($Y208="","",IF(INDEX('Per Invoice'!P$2:P$501,$Y208)="","",INDEX('Per Invoice'!P$2:P$501,$Y208)))</f>
        <v/>
      </c>
      <c r="Q208" s="7">
        <f>IF($Y208="","",IF(INDEX('Per Invoice'!Q$2:Q$501,$Y208)="","",INDEX('Per Invoice'!Q$2:Q$501,$Y208)))</f>
        <v/>
      </c>
      <c r="R208">
        <f>IF($Y208="","",IF(INDEX('Per Invoice'!R$2:R$501,$Y208)="","",INDEX('Per Invoice'!R$2:R$501,$Y208)))</f>
        <v/>
      </c>
      <c r="S208" s="7">
        <f>IF($Y208="","",IF(INDEX('Per Invoice'!S$2:S$501,$Y208)="","",INDEX('Per Invoice'!S$2:S$501,$Y208)))</f>
        <v/>
      </c>
      <c r="T208" s="7">
        <f>IF($Y208="","",IF(INDEX('Per Invoice'!T$2:T$501,$Y208)="","",INDEX('Per Invoice'!T$2:T$501,$Y208)))</f>
        <v/>
      </c>
      <c r="U208" s="7">
        <f>IF($Y208="","",IF(INDEX('Per Invoice'!U$2:U$501,$Y208)="","",INDEX('Per Invoice'!U$2:U$501,$Y208)))</f>
        <v/>
      </c>
      <c r="V208" s="7">
        <f>IF($Y208="","",IF(INDEX('Per Invoice'!V$2:V$501,$Y208)="","",INDEX('Per Invoice'!V$2:V$501,$Y208)))</f>
        <v/>
      </c>
      <c r="W208" s="7">
        <f>IF($Y208="","",IF(INDEX('Per Invoice'!W$2:W$501,$Y208)="","",INDEX('Per Invoice'!W$2:W$501,$Y208)))</f>
        <v/>
      </c>
      <c r="X208" s="7">
        <f>IF($Y208="","",IF(INDEX('Per Invoice'!X$2:X$501,$Y208)="","",INDEX('Per Invoice'!X$2:X$501,$Y208)))</f>
        <v/>
      </c>
      <c r="Y208" s="16">
        <f>IFERROR(MATCH(Settings!$C$29&amp;"|"&amp;ROWS($Y$2:$Y208),'Per Invoice'!$Z$2:$Z$501,0),"")</f>
        <v/>
      </c>
    </row>
    <row r="209">
      <c r="A209">
        <f>IF($Y209="","",IF(INDEX('Per Invoice'!A$2:A$501,$Y209)="","",INDEX('Per Invoice'!A$2:A$501,$Y209)))</f>
        <v/>
      </c>
      <c r="B209">
        <f>IF($Y209="","",IF(INDEX('Per Invoice'!B$2:B$501,$Y209)="","",INDEX('Per Invoice'!B$2:B$501,$Y209)))</f>
        <v/>
      </c>
      <c r="C209">
        <f>IF($Y209="","",IF(INDEX('Per Invoice'!C$2:C$501,$Y209)="","",INDEX('Per Invoice'!C$2:C$501,$Y209)))</f>
        <v/>
      </c>
      <c r="D209">
        <f>IF($Y209="","",IF(INDEX('Per Invoice'!D$2:D$501,$Y209)="","",INDEX('Per Invoice'!D$2:D$501,$Y209)))</f>
        <v/>
      </c>
      <c r="E209">
        <f>IF($Y209="","",IF(INDEX('Per Invoice'!E$2:E$501,$Y209)="","",INDEX('Per Invoice'!E$2:E$501,$Y209)))</f>
        <v/>
      </c>
      <c r="F209">
        <f>IF($Y209="","",IF(INDEX('Per Invoice'!F$2:F$501,$Y209)="","",INDEX('Per Invoice'!F$2:F$501,$Y209)))</f>
        <v/>
      </c>
      <c r="G209">
        <f>IF($Y209="","",IF(INDEX('Per Invoice'!G$2:G$501,$Y209)="","",INDEX('Per Invoice'!G$2:G$501,$Y209)))</f>
        <v/>
      </c>
      <c r="H209">
        <f>IF($Y209="","",IF(INDEX('Per Invoice'!H$2:H$501,$Y209)="","",INDEX('Per Invoice'!H$2:H$501,$Y209)))</f>
        <v/>
      </c>
      <c r="I209">
        <f>IF($Y209="","",IF(INDEX('Per Invoice'!I$2:I$501,$Y209)="","",INDEX('Per Invoice'!I$2:I$501,$Y209)))</f>
        <v/>
      </c>
      <c r="J209">
        <f>IF($Y209="","",IF(INDEX('Per Invoice'!J$2:J$501,$Y209)="","",INDEX('Per Invoice'!J$2:J$501,$Y209)))</f>
        <v/>
      </c>
      <c r="K209">
        <f>IF($Y209="","",IF(INDEX('Per Invoice'!K$2:K$501,$Y209)="","",INDEX('Per Invoice'!K$2:K$501,$Y209)))</f>
        <v/>
      </c>
      <c r="L209" s="7">
        <f>IF($Y209="","",IF(INDEX('Per Invoice'!L$2:L$501,$Y209)="","",INDEX('Per Invoice'!L$2:L$501,$Y209)))</f>
        <v/>
      </c>
      <c r="M209" s="14">
        <f>IF($Y209="","",IF(INDEX('Per Invoice'!M$2:M$501,$Y209)="","",INDEX('Per Invoice'!M$2:M$501,$Y209)))</f>
        <v/>
      </c>
      <c r="N209">
        <f>IF($Y209="","",IF(INDEX('Per Invoice'!N$2:N$501,$Y209)="","",INDEX('Per Invoice'!N$2:N$501,$Y209)))</f>
        <v/>
      </c>
      <c r="O209">
        <f>IF($Y209="","",IF(INDEX('Per Invoice'!O$2:O$501,$Y209)="","",INDEX('Per Invoice'!O$2:O$501,$Y209)))</f>
        <v/>
      </c>
      <c r="P209" s="7">
        <f>IF($Y209="","",IF(INDEX('Per Invoice'!P$2:P$501,$Y209)="","",INDEX('Per Invoice'!P$2:P$501,$Y209)))</f>
        <v/>
      </c>
      <c r="Q209" s="7">
        <f>IF($Y209="","",IF(INDEX('Per Invoice'!Q$2:Q$501,$Y209)="","",INDEX('Per Invoice'!Q$2:Q$501,$Y209)))</f>
        <v/>
      </c>
      <c r="R209">
        <f>IF($Y209="","",IF(INDEX('Per Invoice'!R$2:R$501,$Y209)="","",INDEX('Per Invoice'!R$2:R$501,$Y209)))</f>
        <v/>
      </c>
      <c r="S209" s="7">
        <f>IF($Y209="","",IF(INDEX('Per Invoice'!S$2:S$501,$Y209)="","",INDEX('Per Invoice'!S$2:S$501,$Y209)))</f>
        <v/>
      </c>
      <c r="T209" s="7">
        <f>IF($Y209="","",IF(INDEX('Per Invoice'!T$2:T$501,$Y209)="","",INDEX('Per Invoice'!T$2:T$501,$Y209)))</f>
        <v/>
      </c>
      <c r="U209" s="7">
        <f>IF($Y209="","",IF(INDEX('Per Invoice'!U$2:U$501,$Y209)="","",INDEX('Per Invoice'!U$2:U$501,$Y209)))</f>
        <v/>
      </c>
      <c r="V209" s="7">
        <f>IF($Y209="","",IF(INDEX('Per Invoice'!V$2:V$501,$Y209)="","",INDEX('Per Invoice'!V$2:V$501,$Y209)))</f>
        <v/>
      </c>
      <c r="W209" s="7">
        <f>IF($Y209="","",IF(INDEX('Per Invoice'!W$2:W$501,$Y209)="","",INDEX('Per Invoice'!W$2:W$501,$Y209)))</f>
        <v/>
      </c>
      <c r="X209" s="7">
        <f>IF($Y209="","",IF(INDEX('Per Invoice'!X$2:X$501,$Y209)="","",INDEX('Per Invoice'!X$2:X$501,$Y209)))</f>
        <v/>
      </c>
      <c r="Y209" s="16">
        <f>IFERROR(MATCH(Settings!$C$29&amp;"|"&amp;ROWS($Y$2:$Y209),'Per Invoice'!$Z$2:$Z$501,0),"")</f>
        <v/>
      </c>
    </row>
    <row r="210">
      <c r="A210">
        <f>IF($Y210="","",IF(INDEX('Per Invoice'!A$2:A$501,$Y210)="","",INDEX('Per Invoice'!A$2:A$501,$Y210)))</f>
        <v/>
      </c>
      <c r="B210">
        <f>IF($Y210="","",IF(INDEX('Per Invoice'!B$2:B$501,$Y210)="","",INDEX('Per Invoice'!B$2:B$501,$Y210)))</f>
        <v/>
      </c>
      <c r="C210">
        <f>IF($Y210="","",IF(INDEX('Per Invoice'!C$2:C$501,$Y210)="","",INDEX('Per Invoice'!C$2:C$501,$Y210)))</f>
        <v/>
      </c>
      <c r="D210">
        <f>IF($Y210="","",IF(INDEX('Per Invoice'!D$2:D$501,$Y210)="","",INDEX('Per Invoice'!D$2:D$501,$Y210)))</f>
        <v/>
      </c>
      <c r="E210">
        <f>IF($Y210="","",IF(INDEX('Per Invoice'!E$2:E$501,$Y210)="","",INDEX('Per Invoice'!E$2:E$501,$Y210)))</f>
        <v/>
      </c>
      <c r="F210">
        <f>IF($Y210="","",IF(INDEX('Per Invoice'!F$2:F$501,$Y210)="","",INDEX('Per Invoice'!F$2:F$501,$Y210)))</f>
        <v/>
      </c>
      <c r="G210">
        <f>IF($Y210="","",IF(INDEX('Per Invoice'!G$2:G$501,$Y210)="","",INDEX('Per Invoice'!G$2:G$501,$Y210)))</f>
        <v/>
      </c>
      <c r="H210">
        <f>IF($Y210="","",IF(INDEX('Per Invoice'!H$2:H$501,$Y210)="","",INDEX('Per Invoice'!H$2:H$501,$Y210)))</f>
        <v/>
      </c>
      <c r="I210">
        <f>IF($Y210="","",IF(INDEX('Per Invoice'!I$2:I$501,$Y210)="","",INDEX('Per Invoice'!I$2:I$501,$Y210)))</f>
        <v/>
      </c>
      <c r="J210">
        <f>IF($Y210="","",IF(INDEX('Per Invoice'!J$2:J$501,$Y210)="","",INDEX('Per Invoice'!J$2:J$501,$Y210)))</f>
        <v/>
      </c>
      <c r="K210">
        <f>IF($Y210="","",IF(INDEX('Per Invoice'!K$2:K$501,$Y210)="","",INDEX('Per Invoice'!K$2:K$501,$Y210)))</f>
        <v/>
      </c>
      <c r="L210" s="7">
        <f>IF($Y210="","",IF(INDEX('Per Invoice'!L$2:L$501,$Y210)="","",INDEX('Per Invoice'!L$2:L$501,$Y210)))</f>
        <v/>
      </c>
      <c r="M210" s="14">
        <f>IF($Y210="","",IF(INDEX('Per Invoice'!M$2:M$501,$Y210)="","",INDEX('Per Invoice'!M$2:M$501,$Y210)))</f>
        <v/>
      </c>
      <c r="N210">
        <f>IF($Y210="","",IF(INDEX('Per Invoice'!N$2:N$501,$Y210)="","",INDEX('Per Invoice'!N$2:N$501,$Y210)))</f>
        <v/>
      </c>
      <c r="O210">
        <f>IF($Y210="","",IF(INDEX('Per Invoice'!O$2:O$501,$Y210)="","",INDEX('Per Invoice'!O$2:O$501,$Y210)))</f>
        <v/>
      </c>
      <c r="P210" s="7">
        <f>IF($Y210="","",IF(INDEX('Per Invoice'!P$2:P$501,$Y210)="","",INDEX('Per Invoice'!P$2:P$501,$Y210)))</f>
        <v/>
      </c>
      <c r="Q210" s="7">
        <f>IF($Y210="","",IF(INDEX('Per Invoice'!Q$2:Q$501,$Y210)="","",INDEX('Per Invoice'!Q$2:Q$501,$Y210)))</f>
        <v/>
      </c>
      <c r="R210">
        <f>IF($Y210="","",IF(INDEX('Per Invoice'!R$2:R$501,$Y210)="","",INDEX('Per Invoice'!R$2:R$501,$Y210)))</f>
        <v/>
      </c>
      <c r="S210" s="7">
        <f>IF($Y210="","",IF(INDEX('Per Invoice'!S$2:S$501,$Y210)="","",INDEX('Per Invoice'!S$2:S$501,$Y210)))</f>
        <v/>
      </c>
      <c r="T210" s="7">
        <f>IF($Y210="","",IF(INDEX('Per Invoice'!T$2:T$501,$Y210)="","",INDEX('Per Invoice'!T$2:T$501,$Y210)))</f>
        <v/>
      </c>
      <c r="U210" s="7">
        <f>IF($Y210="","",IF(INDEX('Per Invoice'!U$2:U$501,$Y210)="","",INDEX('Per Invoice'!U$2:U$501,$Y210)))</f>
        <v/>
      </c>
      <c r="V210" s="7">
        <f>IF($Y210="","",IF(INDEX('Per Invoice'!V$2:V$501,$Y210)="","",INDEX('Per Invoice'!V$2:V$501,$Y210)))</f>
        <v/>
      </c>
      <c r="W210" s="7">
        <f>IF($Y210="","",IF(INDEX('Per Invoice'!W$2:W$501,$Y210)="","",INDEX('Per Invoice'!W$2:W$501,$Y210)))</f>
        <v/>
      </c>
      <c r="X210" s="7">
        <f>IF($Y210="","",IF(INDEX('Per Invoice'!X$2:X$501,$Y210)="","",INDEX('Per Invoice'!X$2:X$501,$Y210)))</f>
        <v/>
      </c>
      <c r="Y210" s="16">
        <f>IFERROR(MATCH(Settings!$C$29&amp;"|"&amp;ROWS($Y$2:$Y210),'Per Invoice'!$Z$2:$Z$501,0),"")</f>
        <v/>
      </c>
    </row>
    <row r="211">
      <c r="A211">
        <f>IF($Y211="","",IF(INDEX('Per Invoice'!A$2:A$501,$Y211)="","",INDEX('Per Invoice'!A$2:A$501,$Y211)))</f>
        <v/>
      </c>
      <c r="B211">
        <f>IF($Y211="","",IF(INDEX('Per Invoice'!B$2:B$501,$Y211)="","",INDEX('Per Invoice'!B$2:B$501,$Y211)))</f>
        <v/>
      </c>
      <c r="C211">
        <f>IF($Y211="","",IF(INDEX('Per Invoice'!C$2:C$501,$Y211)="","",INDEX('Per Invoice'!C$2:C$501,$Y211)))</f>
        <v/>
      </c>
      <c r="D211">
        <f>IF($Y211="","",IF(INDEX('Per Invoice'!D$2:D$501,$Y211)="","",INDEX('Per Invoice'!D$2:D$501,$Y211)))</f>
        <v/>
      </c>
      <c r="E211">
        <f>IF($Y211="","",IF(INDEX('Per Invoice'!E$2:E$501,$Y211)="","",INDEX('Per Invoice'!E$2:E$501,$Y211)))</f>
        <v/>
      </c>
      <c r="F211">
        <f>IF($Y211="","",IF(INDEX('Per Invoice'!F$2:F$501,$Y211)="","",INDEX('Per Invoice'!F$2:F$501,$Y211)))</f>
        <v/>
      </c>
      <c r="G211">
        <f>IF($Y211="","",IF(INDEX('Per Invoice'!G$2:G$501,$Y211)="","",INDEX('Per Invoice'!G$2:G$501,$Y211)))</f>
        <v/>
      </c>
      <c r="H211">
        <f>IF($Y211="","",IF(INDEX('Per Invoice'!H$2:H$501,$Y211)="","",INDEX('Per Invoice'!H$2:H$501,$Y211)))</f>
        <v/>
      </c>
      <c r="I211">
        <f>IF($Y211="","",IF(INDEX('Per Invoice'!I$2:I$501,$Y211)="","",INDEX('Per Invoice'!I$2:I$501,$Y211)))</f>
        <v/>
      </c>
      <c r="J211">
        <f>IF($Y211="","",IF(INDEX('Per Invoice'!J$2:J$501,$Y211)="","",INDEX('Per Invoice'!J$2:J$501,$Y211)))</f>
        <v/>
      </c>
      <c r="K211">
        <f>IF($Y211="","",IF(INDEX('Per Invoice'!K$2:K$501,$Y211)="","",INDEX('Per Invoice'!K$2:K$501,$Y211)))</f>
        <v/>
      </c>
      <c r="L211" s="7">
        <f>IF($Y211="","",IF(INDEX('Per Invoice'!L$2:L$501,$Y211)="","",INDEX('Per Invoice'!L$2:L$501,$Y211)))</f>
        <v/>
      </c>
      <c r="M211" s="14">
        <f>IF($Y211="","",IF(INDEX('Per Invoice'!M$2:M$501,$Y211)="","",INDEX('Per Invoice'!M$2:M$501,$Y211)))</f>
        <v/>
      </c>
      <c r="N211">
        <f>IF($Y211="","",IF(INDEX('Per Invoice'!N$2:N$501,$Y211)="","",INDEX('Per Invoice'!N$2:N$501,$Y211)))</f>
        <v/>
      </c>
      <c r="O211">
        <f>IF($Y211="","",IF(INDEX('Per Invoice'!O$2:O$501,$Y211)="","",INDEX('Per Invoice'!O$2:O$501,$Y211)))</f>
        <v/>
      </c>
      <c r="P211" s="7">
        <f>IF($Y211="","",IF(INDEX('Per Invoice'!P$2:P$501,$Y211)="","",INDEX('Per Invoice'!P$2:P$501,$Y211)))</f>
        <v/>
      </c>
      <c r="Q211" s="7">
        <f>IF($Y211="","",IF(INDEX('Per Invoice'!Q$2:Q$501,$Y211)="","",INDEX('Per Invoice'!Q$2:Q$501,$Y211)))</f>
        <v/>
      </c>
      <c r="R211">
        <f>IF($Y211="","",IF(INDEX('Per Invoice'!R$2:R$501,$Y211)="","",INDEX('Per Invoice'!R$2:R$501,$Y211)))</f>
        <v/>
      </c>
      <c r="S211" s="7">
        <f>IF($Y211="","",IF(INDEX('Per Invoice'!S$2:S$501,$Y211)="","",INDEX('Per Invoice'!S$2:S$501,$Y211)))</f>
        <v/>
      </c>
      <c r="T211" s="7">
        <f>IF($Y211="","",IF(INDEX('Per Invoice'!T$2:T$501,$Y211)="","",INDEX('Per Invoice'!T$2:T$501,$Y211)))</f>
        <v/>
      </c>
      <c r="U211" s="7">
        <f>IF($Y211="","",IF(INDEX('Per Invoice'!U$2:U$501,$Y211)="","",INDEX('Per Invoice'!U$2:U$501,$Y211)))</f>
        <v/>
      </c>
      <c r="V211" s="7">
        <f>IF($Y211="","",IF(INDEX('Per Invoice'!V$2:V$501,$Y211)="","",INDEX('Per Invoice'!V$2:V$501,$Y211)))</f>
        <v/>
      </c>
      <c r="W211" s="7">
        <f>IF($Y211="","",IF(INDEX('Per Invoice'!W$2:W$501,$Y211)="","",INDEX('Per Invoice'!W$2:W$501,$Y211)))</f>
        <v/>
      </c>
      <c r="X211" s="7">
        <f>IF($Y211="","",IF(INDEX('Per Invoice'!X$2:X$501,$Y211)="","",INDEX('Per Invoice'!X$2:X$501,$Y211)))</f>
        <v/>
      </c>
      <c r="Y211" s="16">
        <f>IFERROR(MATCH(Settings!$C$29&amp;"|"&amp;ROWS($Y$2:$Y211),'Per Invoice'!$Z$2:$Z$501,0),"")</f>
        <v/>
      </c>
    </row>
    <row r="212">
      <c r="A212">
        <f>IF($Y212="","",IF(INDEX('Per Invoice'!A$2:A$501,$Y212)="","",INDEX('Per Invoice'!A$2:A$501,$Y212)))</f>
        <v/>
      </c>
      <c r="B212">
        <f>IF($Y212="","",IF(INDEX('Per Invoice'!B$2:B$501,$Y212)="","",INDEX('Per Invoice'!B$2:B$501,$Y212)))</f>
        <v/>
      </c>
      <c r="C212">
        <f>IF($Y212="","",IF(INDEX('Per Invoice'!C$2:C$501,$Y212)="","",INDEX('Per Invoice'!C$2:C$501,$Y212)))</f>
        <v/>
      </c>
      <c r="D212">
        <f>IF($Y212="","",IF(INDEX('Per Invoice'!D$2:D$501,$Y212)="","",INDEX('Per Invoice'!D$2:D$501,$Y212)))</f>
        <v/>
      </c>
      <c r="E212">
        <f>IF($Y212="","",IF(INDEX('Per Invoice'!E$2:E$501,$Y212)="","",INDEX('Per Invoice'!E$2:E$501,$Y212)))</f>
        <v/>
      </c>
      <c r="F212">
        <f>IF($Y212="","",IF(INDEX('Per Invoice'!F$2:F$501,$Y212)="","",INDEX('Per Invoice'!F$2:F$501,$Y212)))</f>
        <v/>
      </c>
      <c r="G212">
        <f>IF($Y212="","",IF(INDEX('Per Invoice'!G$2:G$501,$Y212)="","",INDEX('Per Invoice'!G$2:G$501,$Y212)))</f>
        <v/>
      </c>
      <c r="H212">
        <f>IF($Y212="","",IF(INDEX('Per Invoice'!H$2:H$501,$Y212)="","",INDEX('Per Invoice'!H$2:H$501,$Y212)))</f>
        <v/>
      </c>
      <c r="I212">
        <f>IF($Y212="","",IF(INDEX('Per Invoice'!I$2:I$501,$Y212)="","",INDEX('Per Invoice'!I$2:I$501,$Y212)))</f>
        <v/>
      </c>
      <c r="J212">
        <f>IF($Y212="","",IF(INDEX('Per Invoice'!J$2:J$501,$Y212)="","",INDEX('Per Invoice'!J$2:J$501,$Y212)))</f>
        <v/>
      </c>
      <c r="K212">
        <f>IF($Y212="","",IF(INDEX('Per Invoice'!K$2:K$501,$Y212)="","",INDEX('Per Invoice'!K$2:K$501,$Y212)))</f>
        <v/>
      </c>
      <c r="L212" s="7">
        <f>IF($Y212="","",IF(INDEX('Per Invoice'!L$2:L$501,$Y212)="","",INDEX('Per Invoice'!L$2:L$501,$Y212)))</f>
        <v/>
      </c>
      <c r="M212" s="14">
        <f>IF($Y212="","",IF(INDEX('Per Invoice'!M$2:M$501,$Y212)="","",INDEX('Per Invoice'!M$2:M$501,$Y212)))</f>
        <v/>
      </c>
      <c r="N212">
        <f>IF($Y212="","",IF(INDEX('Per Invoice'!N$2:N$501,$Y212)="","",INDEX('Per Invoice'!N$2:N$501,$Y212)))</f>
        <v/>
      </c>
      <c r="O212">
        <f>IF($Y212="","",IF(INDEX('Per Invoice'!O$2:O$501,$Y212)="","",INDEX('Per Invoice'!O$2:O$501,$Y212)))</f>
        <v/>
      </c>
      <c r="P212" s="7">
        <f>IF($Y212="","",IF(INDEX('Per Invoice'!P$2:P$501,$Y212)="","",INDEX('Per Invoice'!P$2:P$501,$Y212)))</f>
        <v/>
      </c>
      <c r="Q212" s="7">
        <f>IF($Y212="","",IF(INDEX('Per Invoice'!Q$2:Q$501,$Y212)="","",INDEX('Per Invoice'!Q$2:Q$501,$Y212)))</f>
        <v/>
      </c>
      <c r="R212">
        <f>IF($Y212="","",IF(INDEX('Per Invoice'!R$2:R$501,$Y212)="","",INDEX('Per Invoice'!R$2:R$501,$Y212)))</f>
        <v/>
      </c>
      <c r="S212" s="7">
        <f>IF($Y212="","",IF(INDEX('Per Invoice'!S$2:S$501,$Y212)="","",INDEX('Per Invoice'!S$2:S$501,$Y212)))</f>
        <v/>
      </c>
      <c r="T212" s="7">
        <f>IF($Y212="","",IF(INDEX('Per Invoice'!T$2:T$501,$Y212)="","",INDEX('Per Invoice'!T$2:T$501,$Y212)))</f>
        <v/>
      </c>
      <c r="U212" s="7">
        <f>IF($Y212="","",IF(INDEX('Per Invoice'!U$2:U$501,$Y212)="","",INDEX('Per Invoice'!U$2:U$501,$Y212)))</f>
        <v/>
      </c>
      <c r="V212" s="7">
        <f>IF($Y212="","",IF(INDEX('Per Invoice'!V$2:V$501,$Y212)="","",INDEX('Per Invoice'!V$2:V$501,$Y212)))</f>
        <v/>
      </c>
      <c r="W212" s="7">
        <f>IF($Y212="","",IF(INDEX('Per Invoice'!W$2:W$501,$Y212)="","",INDEX('Per Invoice'!W$2:W$501,$Y212)))</f>
        <v/>
      </c>
      <c r="X212" s="7">
        <f>IF($Y212="","",IF(INDEX('Per Invoice'!X$2:X$501,$Y212)="","",INDEX('Per Invoice'!X$2:X$501,$Y212)))</f>
        <v/>
      </c>
      <c r="Y212" s="16">
        <f>IFERROR(MATCH(Settings!$C$29&amp;"|"&amp;ROWS($Y$2:$Y212),'Per Invoice'!$Z$2:$Z$501,0),"")</f>
        <v/>
      </c>
    </row>
    <row r="213">
      <c r="A213">
        <f>IF($Y213="","",IF(INDEX('Per Invoice'!A$2:A$501,$Y213)="","",INDEX('Per Invoice'!A$2:A$501,$Y213)))</f>
        <v/>
      </c>
      <c r="B213">
        <f>IF($Y213="","",IF(INDEX('Per Invoice'!B$2:B$501,$Y213)="","",INDEX('Per Invoice'!B$2:B$501,$Y213)))</f>
        <v/>
      </c>
      <c r="C213">
        <f>IF($Y213="","",IF(INDEX('Per Invoice'!C$2:C$501,$Y213)="","",INDEX('Per Invoice'!C$2:C$501,$Y213)))</f>
        <v/>
      </c>
      <c r="D213">
        <f>IF($Y213="","",IF(INDEX('Per Invoice'!D$2:D$501,$Y213)="","",INDEX('Per Invoice'!D$2:D$501,$Y213)))</f>
        <v/>
      </c>
      <c r="E213">
        <f>IF($Y213="","",IF(INDEX('Per Invoice'!E$2:E$501,$Y213)="","",INDEX('Per Invoice'!E$2:E$501,$Y213)))</f>
        <v/>
      </c>
      <c r="F213">
        <f>IF($Y213="","",IF(INDEX('Per Invoice'!F$2:F$501,$Y213)="","",INDEX('Per Invoice'!F$2:F$501,$Y213)))</f>
        <v/>
      </c>
      <c r="G213">
        <f>IF($Y213="","",IF(INDEX('Per Invoice'!G$2:G$501,$Y213)="","",INDEX('Per Invoice'!G$2:G$501,$Y213)))</f>
        <v/>
      </c>
      <c r="H213">
        <f>IF($Y213="","",IF(INDEX('Per Invoice'!H$2:H$501,$Y213)="","",INDEX('Per Invoice'!H$2:H$501,$Y213)))</f>
        <v/>
      </c>
      <c r="I213">
        <f>IF($Y213="","",IF(INDEX('Per Invoice'!I$2:I$501,$Y213)="","",INDEX('Per Invoice'!I$2:I$501,$Y213)))</f>
        <v/>
      </c>
      <c r="J213">
        <f>IF($Y213="","",IF(INDEX('Per Invoice'!J$2:J$501,$Y213)="","",INDEX('Per Invoice'!J$2:J$501,$Y213)))</f>
        <v/>
      </c>
      <c r="K213">
        <f>IF($Y213="","",IF(INDEX('Per Invoice'!K$2:K$501,$Y213)="","",INDEX('Per Invoice'!K$2:K$501,$Y213)))</f>
        <v/>
      </c>
      <c r="L213" s="7">
        <f>IF($Y213="","",IF(INDEX('Per Invoice'!L$2:L$501,$Y213)="","",INDEX('Per Invoice'!L$2:L$501,$Y213)))</f>
        <v/>
      </c>
      <c r="M213" s="14">
        <f>IF($Y213="","",IF(INDEX('Per Invoice'!M$2:M$501,$Y213)="","",INDEX('Per Invoice'!M$2:M$501,$Y213)))</f>
        <v/>
      </c>
      <c r="N213">
        <f>IF($Y213="","",IF(INDEX('Per Invoice'!N$2:N$501,$Y213)="","",INDEX('Per Invoice'!N$2:N$501,$Y213)))</f>
        <v/>
      </c>
      <c r="O213">
        <f>IF($Y213="","",IF(INDEX('Per Invoice'!O$2:O$501,$Y213)="","",INDEX('Per Invoice'!O$2:O$501,$Y213)))</f>
        <v/>
      </c>
      <c r="P213" s="7">
        <f>IF($Y213="","",IF(INDEX('Per Invoice'!P$2:P$501,$Y213)="","",INDEX('Per Invoice'!P$2:P$501,$Y213)))</f>
        <v/>
      </c>
      <c r="Q213" s="7">
        <f>IF($Y213="","",IF(INDEX('Per Invoice'!Q$2:Q$501,$Y213)="","",INDEX('Per Invoice'!Q$2:Q$501,$Y213)))</f>
        <v/>
      </c>
      <c r="R213">
        <f>IF($Y213="","",IF(INDEX('Per Invoice'!R$2:R$501,$Y213)="","",INDEX('Per Invoice'!R$2:R$501,$Y213)))</f>
        <v/>
      </c>
      <c r="S213" s="7">
        <f>IF($Y213="","",IF(INDEX('Per Invoice'!S$2:S$501,$Y213)="","",INDEX('Per Invoice'!S$2:S$501,$Y213)))</f>
        <v/>
      </c>
      <c r="T213" s="7">
        <f>IF($Y213="","",IF(INDEX('Per Invoice'!T$2:T$501,$Y213)="","",INDEX('Per Invoice'!T$2:T$501,$Y213)))</f>
        <v/>
      </c>
      <c r="U213" s="7">
        <f>IF($Y213="","",IF(INDEX('Per Invoice'!U$2:U$501,$Y213)="","",INDEX('Per Invoice'!U$2:U$501,$Y213)))</f>
        <v/>
      </c>
      <c r="V213" s="7">
        <f>IF($Y213="","",IF(INDEX('Per Invoice'!V$2:V$501,$Y213)="","",INDEX('Per Invoice'!V$2:V$501,$Y213)))</f>
        <v/>
      </c>
      <c r="W213" s="7">
        <f>IF($Y213="","",IF(INDEX('Per Invoice'!W$2:W$501,$Y213)="","",INDEX('Per Invoice'!W$2:W$501,$Y213)))</f>
        <v/>
      </c>
      <c r="X213" s="7">
        <f>IF($Y213="","",IF(INDEX('Per Invoice'!X$2:X$501,$Y213)="","",INDEX('Per Invoice'!X$2:X$501,$Y213)))</f>
        <v/>
      </c>
      <c r="Y213" s="16">
        <f>IFERROR(MATCH(Settings!$C$29&amp;"|"&amp;ROWS($Y$2:$Y213),'Per Invoice'!$Z$2:$Z$501,0),"")</f>
        <v/>
      </c>
    </row>
    <row r="214">
      <c r="A214">
        <f>IF($Y214="","",IF(INDEX('Per Invoice'!A$2:A$501,$Y214)="","",INDEX('Per Invoice'!A$2:A$501,$Y214)))</f>
        <v/>
      </c>
      <c r="B214">
        <f>IF($Y214="","",IF(INDEX('Per Invoice'!B$2:B$501,$Y214)="","",INDEX('Per Invoice'!B$2:B$501,$Y214)))</f>
        <v/>
      </c>
      <c r="C214">
        <f>IF($Y214="","",IF(INDEX('Per Invoice'!C$2:C$501,$Y214)="","",INDEX('Per Invoice'!C$2:C$501,$Y214)))</f>
        <v/>
      </c>
      <c r="D214">
        <f>IF($Y214="","",IF(INDEX('Per Invoice'!D$2:D$501,$Y214)="","",INDEX('Per Invoice'!D$2:D$501,$Y214)))</f>
        <v/>
      </c>
      <c r="E214">
        <f>IF($Y214="","",IF(INDEX('Per Invoice'!E$2:E$501,$Y214)="","",INDEX('Per Invoice'!E$2:E$501,$Y214)))</f>
        <v/>
      </c>
      <c r="F214">
        <f>IF($Y214="","",IF(INDEX('Per Invoice'!F$2:F$501,$Y214)="","",INDEX('Per Invoice'!F$2:F$501,$Y214)))</f>
        <v/>
      </c>
      <c r="G214">
        <f>IF($Y214="","",IF(INDEX('Per Invoice'!G$2:G$501,$Y214)="","",INDEX('Per Invoice'!G$2:G$501,$Y214)))</f>
        <v/>
      </c>
      <c r="H214">
        <f>IF($Y214="","",IF(INDEX('Per Invoice'!H$2:H$501,$Y214)="","",INDEX('Per Invoice'!H$2:H$501,$Y214)))</f>
        <v/>
      </c>
      <c r="I214">
        <f>IF($Y214="","",IF(INDEX('Per Invoice'!I$2:I$501,$Y214)="","",INDEX('Per Invoice'!I$2:I$501,$Y214)))</f>
        <v/>
      </c>
      <c r="J214">
        <f>IF($Y214="","",IF(INDEX('Per Invoice'!J$2:J$501,$Y214)="","",INDEX('Per Invoice'!J$2:J$501,$Y214)))</f>
        <v/>
      </c>
      <c r="K214">
        <f>IF($Y214="","",IF(INDEX('Per Invoice'!K$2:K$501,$Y214)="","",INDEX('Per Invoice'!K$2:K$501,$Y214)))</f>
        <v/>
      </c>
      <c r="L214" s="7">
        <f>IF($Y214="","",IF(INDEX('Per Invoice'!L$2:L$501,$Y214)="","",INDEX('Per Invoice'!L$2:L$501,$Y214)))</f>
        <v/>
      </c>
      <c r="M214" s="14">
        <f>IF($Y214="","",IF(INDEX('Per Invoice'!M$2:M$501,$Y214)="","",INDEX('Per Invoice'!M$2:M$501,$Y214)))</f>
        <v/>
      </c>
      <c r="N214">
        <f>IF($Y214="","",IF(INDEX('Per Invoice'!N$2:N$501,$Y214)="","",INDEX('Per Invoice'!N$2:N$501,$Y214)))</f>
        <v/>
      </c>
      <c r="O214">
        <f>IF($Y214="","",IF(INDEX('Per Invoice'!O$2:O$501,$Y214)="","",INDEX('Per Invoice'!O$2:O$501,$Y214)))</f>
        <v/>
      </c>
      <c r="P214" s="7">
        <f>IF($Y214="","",IF(INDEX('Per Invoice'!P$2:P$501,$Y214)="","",INDEX('Per Invoice'!P$2:P$501,$Y214)))</f>
        <v/>
      </c>
      <c r="Q214" s="7">
        <f>IF($Y214="","",IF(INDEX('Per Invoice'!Q$2:Q$501,$Y214)="","",INDEX('Per Invoice'!Q$2:Q$501,$Y214)))</f>
        <v/>
      </c>
      <c r="R214">
        <f>IF($Y214="","",IF(INDEX('Per Invoice'!R$2:R$501,$Y214)="","",INDEX('Per Invoice'!R$2:R$501,$Y214)))</f>
        <v/>
      </c>
      <c r="S214" s="7">
        <f>IF($Y214="","",IF(INDEX('Per Invoice'!S$2:S$501,$Y214)="","",INDEX('Per Invoice'!S$2:S$501,$Y214)))</f>
        <v/>
      </c>
      <c r="T214" s="7">
        <f>IF($Y214="","",IF(INDEX('Per Invoice'!T$2:T$501,$Y214)="","",INDEX('Per Invoice'!T$2:T$501,$Y214)))</f>
        <v/>
      </c>
      <c r="U214" s="7">
        <f>IF($Y214="","",IF(INDEX('Per Invoice'!U$2:U$501,$Y214)="","",INDEX('Per Invoice'!U$2:U$501,$Y214)))</f>
        <v/>
      </c>
      <c r="V214" s="7">
        <f>IF($Y214="","",IF(INDEX('Per Invoice'!V$2:V$501,$Y214)="","",INDEX('Per Invoice'!V$2:V$501,$Y214)))</f>
        <v/>
      </c>
      <c r="W214" s="7">
        <f>IF($Y214="","",IF(INDEX('Per Invoice'!W$2:W$501,$Y214)="","",INDEX('Per Invoice'!W$2:W$501,$Y214)))</f>
        <v/>
      </c>
      <c r="X214" s="7">
        <f>IF($Y214="","",IF(INDEX('Per Invoice'!X$2:X$501,$Y214)="","",INDEX('Per Invoice'!X$2:X$501,$Y214)))</f>
        <v/>
      </c>
      <c r="Y214" s="16">
        <f>IFERROR(MATCH(Settings!$C$29&amp;"|"&amp;ROWS($Y$2:$Y214),'Per Invoice'!$Z$2:$Z$501,0),"")</f>
        <v/>
      </c>
    </row>
    <row r="215">
      <c r="A215">
        <f>IF($Y215="","",IF(INDEX('Per Invoice'!A$2:A$501,$Y215)="","",INDEX('Per Invoice'!A$2:A$501,$Y215)))</f>
        <v/>
      </c>
      <c r="B215">
        <f>IF($Y215="","",IF(INDEX('Per Invoice'!B$2:B$501,$Y215)="","",INDEX('Per Invoice'!B$2:B$501,$Y215)))</f>
        <v/>
      </c>
      <c r="C215">
        <f>IF($Y215="","",IF(INDEX('Per Invoice'!C$2:C$501,$Y215)="","",INDEX('Per Invoice'!C$2:C$501,$Y215)))</f>
        <v/>
      </c>
      <c r="D215">
        <f>IF($Y215="","",IF(INDEX('Per Invoice'!D$2:D$501,$Y215)="","",INDEX('Per Invoice'!D$2:D$501,$Y215)))</f>
        <v/>
      </c>
      <c r="E215">
        <f>IF($Y215="","",IF(INDEX('Per Invoice'!E$2:E$501,$Y215)="","",INDEX('Per Invoice'!E$2:E$501,$Y215)))</f>
        <v/>
      </c>
      <c r="F215">
        <f>IF($Y215="","",IF(INDEX('Per Invoice'!F$2:F$501,$Y215)="","",INDEX('Per Invoice'!F$2:F$501,$Y215)))</f>
        <v/>
      </c>
      <c r="G215">
        <f>IF($Y215="","",IF(INDEX('Per Invoice'!G$2:G$501,$Y215)="","",INDEX('Per Invoice'!G$2:G$501,$Y215)))</f>
        <v/>
      </c>
      <c r="H215">
        <f>IF($Y215="","",IF(INDEX('Per Invoice'!H$2:H$501,$Y215)="","",INDEX('Per Invoice'!H$2:H$501,$Y215)))</f>
        <v/>
      </c>
      <c r="I215">
        <f>IF($Y215="","",IF(INDEX('Per Invoice'!I$2:I$501,$Y215)="","",INDEX('Per Invoice'!I$2:I$501,$Y215)))</f>
        <v/>
      </c>
      <c r="J215">
        <f>IF($Y215="","",IF(INDEX('Per Invoice'!J$2:J$501,$Y215)="","",INDEX('Per Invoice'!J$2:J$501,$Y215)))</f>
        <v/>
      </c>
      <c r="K215">
        <f>IF($Y215="","",IF(INDEX('Per Invoice'!K$2:K$501,$Y215)="","",INDEX('Per Invoice'!K$2:K$501,$Y215)))</f>
        <v/>
      </c>
      <c r="L215" s="7">
        <f>IF($Y215="","",IF(INDEX('Per Invoice'!L$2:L$501,$Y215)="","",INDEX('Per Invoice'!L$2:L$501,$Y215)))</f>
        <v/>
      </c>
      <c r="M215" s="14">
        <f>IF($Y215="","",IF(INDEX('Per Invoice'!M$2:M$501,$Y215)="","",INDEX('Per Invoice'!M$2:M$501,$Y215)))</f>
        <v/>
      </c>
      <c r="N215">
        <f>IF($Y215="","",IF(INDEX('Per Invoice'!N$2:N$501,$Y215)="","",INDEX('Per Invoice'!N$2:N$501,$Y215)))</f>
        <v/>
      </c>
      <c r="O215">
        <f>IF($Y215="","",IF(INDEX('Per Invoice'!O$2:O$501,$Y215)="","",INDEX('Per Invoice'!O$2:O$501,$Y215)))</f>
        <v/>
      </c>
      <c r="P215" s="7">
        <f>IF($Y215="","",IF(INDEX('Per Invoice'!P$2:P$501,$Y215)="","",INDEX('Per Invoice'!P$2:P$501,$Y215)))</f>
        <v/>
      </c>
      <c r="Q215" s="7">
        <f>IF($Y215="","",IF(INDEX('Per Invoice'!Q$2:Q$501,$Y215)="","",INDEX('Per Invoice'!Q$2:Q$501,$Y215)))</f>
        <v/>
      </c>
      <c r="R215">
        <f>IF($Y215="","",IF(INDEX('Per Invoice'!R$2:R$501,$Y215)="","",INDEX('Per Invoice'!R$2:R$501,$Y215)))</f>
        <v/>
      </c>
      <c r="S215" s="7">
        <f>IF($Y215="","",IF(INDEX('Per Invoice'!S$2:S$501,$Y215)="","",INDEX('Per Invoice'!S$2:S$501,$Y215)))</f>
        <v/>
      </c>
      <c r="T215" s="7">
        <f>IF($Y215="","",IF(INDEX('Per Invoice'!T$2:T$501,$Y215)="","",INDEX('Per Invoice'!T$2:T$501,$Y215)))</f>
        <v/>
      </c>
      <c r="U215" s="7">
        <f>IF($Y215="","",IF(INDEX('Per Invoice'!U$2:U$501,$Y215)="","",INDEX('Per Invoice'!U$2:U$501,$Y215)))</f>
        <v/>
      </c>
      <c r="V215" s="7">
        <f>IF($Y215="","",IF(INDEX('Per Invoice'!V$2:V$501,$Y215)="","",INDEX('Per Invoice'!V$2:V$501,$Y215)))</f>
        <v/>
      </c>
      <c r="W215" s="7">
        <f>IF($Y215="","",IF(INDEX('Per Invoice'!W$2:W$501,$Y215)="","",INDEX('Per Invoice'!W$2:W$501,$Y215)))</f>
        <v/>
      </c>
      <c r="X215" s="7">
        <f>IF($Y215="","",IF(INDEX('Per Invoice'!X$2:X$501,$Y215)="","",INDEX('Per Invoice'!X$2:X$501,$Y215)))</f>
        <v/>
      </c>
      <c r="Y215" s="16">
        <f>IFERROR(MATCH(Settings!$C$29&amp;"|"&amp;ROWS($Y$2:$Y215),'Per Invoice'!$Z$2:$Z$501,0),"")</f>
        <v/>
      </c>
    </row>
    <row r="216">
      <c r="A216">
        <f>IF($Y216="","",IF(INDEX('Per Invoice'!A$2:A$501,$Y216)="","",INDEX('Per Invoice'!A$2:A$501,$Y216)))</f>
        <v/>
      </c>
      <c r="B216">
        <f>IF($Y216="","",IF(INDEX('Per Invoice'!B$2:B$501,$Y216)="","",INDEX('Per Invoice'!B$2:B$501,$Y216)))</f>
        <v/>
      </c>
      <c r="C216">
        <f>IF($Y216="","",IF(INDEX('Per Invoice'!C$2:C$501,$Y216)="","",INDEX('Per Invoice'!C$2:C$501,$Y216)))</f>
        <v/>
      </c>
      <c r="D216">
        <f>IF($Y216="","",IF(INDEX('Per Invoice'!D$2:D$501,$Y216)="","",INDEX('Per Invoice'!D$2:D$501,$Y216)))</f>
        <v/>
      </c>
      <c r="E216">
        <f>IF($Y216="","",IF(INDEX('Per Invoice'!E$2:E$501,$Y216)="","",INDEX('Per Invoice'!E$2:E$501,$Y216)))</f>
        <v/>
      </c>
      <c r="F216">
        <f>IF($Y216="","",IF(INDEX('Per Invoice'!F$2:F$501,$Y216)="","",INDEX('Per Invoice'!F$2:F$501,$Y216)))</f>
        <v/>
      </c>
      <c r="G216">
        <f>IF($Y216="","",IF(INDEX('Per Invoice'!G$2:G$501,$Y216)="","",INDEX('Per Invoice'!G$2:G$501,$Y216)))</f>
        <v/>
      </c>
      <c r="H216">
        <f>IF($Y216="","",IF(INDEX('Per Invoice'!H$2:H$501,$Y216)="","",INDEX('Per Invoice'!H$2:H$501,$Y216)))</f>
        <v/>
      </c>
      <c r="I216">
        <f>IF($Y216="","",IF(INDEX('Per Invoice'!I$2:I$501,$Y216)="","",INDEX('Per Invoice'!I$2:I$501,$Y216)))</f>
        <v/>
      </c>
      <c r="J216">
        <f>IF($Y216="","",IF(INDEX('Per Invoice'!J$2:J$501,$Y216)="","",INDEX('Per Invoice'!J$2:J$501,$Y216)))</f>
        <v/>
      </c>
      <c r="K216">
        <f>IF($Y216="","",IF(INDEX('Per Invoice'!K$2:K$501,$Y216)="","",INDEX('Per Invoice'!K$2:K$501,$Y216)))</f>
        <v/>
      </c>
      <c r="L216" s="7">
        <f>IF($Y216="","",IF(INDEX('Per Invoice'!L$2:L$501,$Y216)="","",INDEX('Per Invoice'!L$2:L$501,$Y216)))</f>
        <v/>
      </c>
      <c r="M216" s="14">
        <f>IF($Y216="","",IF(INDEX('Per Invoice'!M$2:M$501,$Y216)="","",INDEX('Per Invoice'!M$2:M$501,$Y216)))</f>
        <v/>
      </c>
      <c r="N216">
        <f>IF($Y216="","",IF(INDEX('Per Invoice'!N$2:N$501,$Y216)="","",INDEX('Per Invoice'!N$2:N$501,$Y216)))</f>
        <v/>
      </c>
      <c r="O216">
        <f>IF($Y216="","",IF(INDEX('Per Invoice'!O$2:O$501,$Y216)="","",INDEX('Per Invoice'!O$2:O$501,$Y216)))</f>
        <v/>
      </c>
      <c r="P216" s="7">
        <f>IF($Y216="","",IF(INDEX('Per Invoice'!P$2:P$501,$Y216)="","",INDEX('Per Invoice'!P$2:P$501,$Y216)))</f>
        <v/>
      </c>
      <c r="Q216" s="7">
        <f>IF($Y216="","",IF(INDEX('Per Invoice'!Q$2:Q$501,$Y216)="","",INDEX('Per Invoice'!Q$2:Q$501,$Y216)))</f>
        <v/>
      </c>
      <c r="R216">
        <f>IF($Y216="","",IF(INDEX('Per Invoice'!R$2:R$501,$Y216)="","",INDEX('Per Invoice'!R$2:R$501,$Y216)))</f>
        <v/>
      </c>
      <c r="S216" s="7">
        <f>IF($Y216="","",IF(INDEX('Per Invoice'!S$2:S$501,$Y216)="","",INDEX('Per Invoice'!S$2:S$501,$Y216)))</f>
        <v/>
      </c>
      <c r="T216" s="7">
        <f>IF($Y216="","",IF(INDEX('Per Invoice'!T$2:T$501,$Y216)="","",INDEX('Per Invoice'!T$2:T$501,$Y216)))</f>
        <v/>
      </c>
      <c r="U216" s="7">
        <f>IF($Y216="","",IF(INDEX('Per Invoice'!U$2:U$501,$Y216)="","",INDEX('Per Invoice'!U$2:U$501,$Y216)))</f>
        <v/>
      </c>
      <c r="V216" s="7">
        <f>IF($Y216="","",IF(INDEX('Per Invoice'!V$2:V$501,$Y216)="","",INDEX('Per Invoice'!V$2:V$501,$Y216)))</f>
        <v/>
      </c>
      <c r="W216" s="7">
        <f>IF($Y216="","",IF(INDEX('Per Invoice'!W$2:W$501,$Y216)="","",INDEX('Per Invoice'!W$2:W$501,$Y216)))</f>
        <v/>
      </c>
      <c r="X216" s="7">
        <f>IF($Y216="","",IF(INDEX('Per Invoice'!X$2:X$501,$Y216)="","",INDEX('Per Invoice'!X$2:X$501,$Y216)))</f>
        <v/>
      </c>
      <c r="Y216" s="16">
        <f>IFERROR(MATCH(Settings!$C$29&amp;"|"&amp;ROWS($Y$2:$Y216),'Per Invoice'!$Z$2:$Z$501,0),"")</f>
        <v/>
      </c>
    </row>
    <row r="217">
      <c r="A217">
        <f>IF($Y217="","",IF(INDEX('Per Invoice'!A$2:A$501,$Y217)="","",INDEX('Per Invoice'!A$2:A$501,$Y217)))</f>
        <v/>
      </c>
      <c r="B217">
        <f>IF($Y217="","",IF(INDEX('Per Invoice'!B$2:B$501,$Y217)="","",INDEX('Per Invoice'!B$2:B$501,$Y217)))</f>
        <v/>
      </c>
      <c r="C217">
        <f>IF($Y217="","",IF(INDEX('Per Invoice'!C$2:C$501,$Y217)="","",INDEX('Per Invoice'!C$2:C$501,$Y217)))</f>
        <v/>
      </c>
      <c r="D217">
        <f>IF($Y217="","",IF(INDEX('Per Invoice'!D$2:D$501,$Y217)="","",INDEX('Per Invoice'!D$2:D$501,$Y217)))</f>
        <v/>
      </c>
      <c r="E217">
        <f>IF($Y217="","",IF(INDEX('Per Invoice'!E$2:E$501,$Y217)="","",INDEX('Per Invoice'!E$2:E$501,$Y217)))</f>
        <v/>
      </c>
      <c r="F217">
        <f>IF($Y217="","",IF(INDEX('Per Invoice'!F$2:F$501,$Y217)="","",INDEX('Per Invoice'!F$2:F$501,$Y217)))</f>
        <v/>
      </c>
      <c r="G217">
        <f>IF($Y217="","",IF(INDEX('Per Invoice'!G$2:G$501,$Y217)="","",INDEX('Per Invoice'!G$2:G$501,$Y217)))</f>
        <v/>
      </c>
      <c r="H217">
        <f>IF($Y217="","",IF(INDEX('Per Invoice'!H$2:H$501,$Y217)="","",INDEX('Per Invoice'!H$2:H$501,$Y217)))</f>
        <v/>
      </c>
      <c r="I217">
        <f>IF($Y217="","",IF(INDEX('Per Invoice'!I$2:I$501,$Y217)="","",INDEX('Per Invoice'!I$2:I$501,$Y217)))</f>
        <v/>
      </c>
      <c r="J217">
        <f>IF($Y217="","",IF(INDEX('Per Invoice'!J$2:J$501,$Y217)="","",INDEX('Per Invoice'!J$2:J$501,$Y217)))</f>
        <v/>
      </c>
      <c r="K217">
        <f>IF($Y217="","",IF(INDEX('Per Invoice'!K$2:K$501,$Y217)="","",INDEX('Per Invoice'!K$2:K$501,$Y217)))</f>
        <v/>
      </c>
      <c r="L217" s="7">
        <f>IF($Y217="","",IF(INDEX('Per Invoice'!L$2:L$501,$Y217)="","",INDEX('Per Invoice'!L$2:L$501,$Y217)))</f>
        <v/>
      </c>
      <c r="M217" s="14">
        <f>IF($Y217="","",IF(INDEX('Per Invoice'!M$2:M$501,$Y217)="","",INDEX('Per Invoice'!M$2:M$501,$Y217)))</f>
        <v/>
      </c>
      <c r="N217">
        <f>IF($Y217="","",IF(INDEX('Per Invoice'!N$2:N$501,$Y217)="","",INDEX('Per Invoice'!N$2:N$501,$Y217)))</f>
        <v/>
      </c>
      <c r="O217">
        <f>IF($Y217="","",IF(INDEX('Per Invoice'!O$2:O$501,$Y217)="","",INDEX('Per Invoice'!O$2:O$501,$Y217)))</f>
        <v/>
      </c>
      <c r="P217" s="7">
        <f>IF($Y217="","",IF(INDEX('Per Invoice'!P$2:P$501,$Y217)="","",INDEX('Per Invoice'!P$2:P$501,$Y217)))</f>
        <v/>
      </c>
      <c r="Q217" s="7">
        <f>IF($Y217="","",IF(INDEX('Per Invoice'!Q$2:Q$501,$Y217)="","",INDEX('Per Invoice'!Q$2:Q$501,$Y217)))</f>
        <v/>
      </c>
      <c r="R217">
        <f>IF($Y217="","",IF(INDEX('Per Invoice'!R$2:R$501,$Y217)="","",INDEX('Per Invoice'!R$2:R$501,$Y217)))</f>
        <v/>
      </c>
      <c r="S217" s="7">
        <f>IF($Y217="","",IF(INDEX('Per Invoice'!S$2:S$501,$Y217)="","",INDEX('Per Invoice'!S$2:S$501,$Y217)))</f>
        <v/>
      </c>
      <c r="T217" s="7">
        <f>IF($Y217="","",IF(INDEX('Per Invoice'!T$2:T$501,$Y217)="","",INDEX('Per Invoice'!T$2:T$501,$Y217)))</f>
        <v/>
      </c>
      <c r="U217" s="7">
        <f>IF($Y217="","",IF(INDEX('Per Invoice'!U$2:U$501,$Y217)="","",INDEX('Per Invoice'!U$2:U$501,$Y217)))</f>
        <v/>
      </c>
      <c r="V217" s="7">
        <f>IF($Y217="","",IF(INDEX('Per Invoice'!V$2:V$501,$Y217)="","",INDEX('Per Invoice'!V$2:V$501,$Y217)))</f>
        <v/>
      </c>
      <c r="W217" s="7">
        <f>IF($Y217="","",IF(INDEX('Per Invoice'!W$2:W$501,$Y217)="","",INDEX('Per Invoice'!W$2:W$501,$Y217)))</f>
        <v/>
      </c>
      <c r="X217" s="7">
        <f>IF($Y217="","",IF(INDEX('Per Invoice'!X$2:X$501,$Y217)="","",INDEX('Per Invoice'!X$2:X$501,$Y217)))</f>
        <v/>
      </c>
      <c r="Y217" s="16">
        <f>IFERROR(MATCH(Settings!$C$29&amp;"|"&amp;ROWS($Y$2:$Y217),'Per Invoice'!$Z$2:$Z$501,0),"")</f>
        <v/>
      </c>
    </row>
    <row r="218">
      <c r="A218">
        <f>IF($Y218="","",IF(INDEX('Per Invoice'!A$2:A$501,$Y218)="","",INDEX('Per Invoice'!A$2:A$501,$Y218)))</f>
        <v/>
      </c>
      <c r="B218">
        <f>IF($Y218="","",IF(INDEX('Per Invoice'!B$2:B$501,$Y218)="","",INDEX('Per Invoice'!B$2:B$501,$Y218)))</f>
        <v/>
      </c>
      <c r="C218">
        <f>IF($Y218="","",IF(INDEX('Per Invoice'!C$2:C$501,$Y218)="","",INDEX('Per Invoice'!C$2:C$501,$Y218)))</f>
        <v/>
      </c>
      <c r="D218">
        <f>IF($Y218="","",IF(INDEX('Per Invoice'!D$2:D$501,$Y218)="","",INDEX('Per Invoice'!D$2:D$501,$Y218)))</f>
        <v/>
      </c>
      <c r="E218">
        <f>IF($Y218="","",IF(INDEX('Per Invoice'!E$2:E$501,$Y218)="","",INDEX('Per Invoice'!E$2:E$501,$Y218)))</f>
        <v/>
      </c>
      <c r="F218">
        <f>IF($Y218="","",IF(INDEX('Per Invoice'!F$2:F$501,$Y218)="","",INDEX('Per Invoice'!F$2:F$501,$Y218)))</f>
        <v/>
      </c>
      <c r="G218">
        <f>IF($Y218="","",IF(INDEX('Per Invoice'!G$2:G$501,$Y218)="","",INDEX('Per Invoice'!G$2:G$501,$Y218)))</f>
        <v/>
      </c>
      <c r="H218">
        <f>IF($Y218="","",IF(INDEX('Per Invoice'!H$2:H$501,$Y218)="","",INDEX('Per Invoice'!H$2:H$501,$Y218)))</f>
        <v/>
      </c>
      <c r="I218">
        <f>IF($Y218="","",IF(INDEX('Per Invoice'!I$2:I$501,$Y218)="","",INDEX('Per Invoice'!I$2:I$501,$Y218)))</f>
        <v/>
      </c>
      <c r="J218">
        <f>IF($Y218="","",IF(INDEX('Per Invoice'!J$2:J$501,$Y218)="","",INDEX('Per Invoice'!J$2:J$501,$Y218)))</f>
        <v/>
      </c>
      <c r="K218">
        <f>IF($Y218="","",IF(INDEX('Per Invoice'!K$2:K$501,$Y218)="","",INDEX('Per Invoice'!K$2:K$501,$Y218)))</f>
        <v/>
      </c>
      <c r="L218" s="7">
        <f>IF($Y218="","",IF(INDEX('Per Invoice'!L$2:L$501,$Y218)="","",INDEX('Per Invoice'!L$2:L$501,$Y218)))</f>
        <v/>
      </c>
      <c r="M218" s="14">
        <f>IF($Y218="","",IF(INDEX('Per Invoice'!M$2:M$501,$Y218)="","",INDEX('Per Invoice'!M$2:M$501,$Y218)))</f>
        <v/>
      </c>
      <c r="N218">
        <f>IF($Y218="","",IF(INDEX('Per Invoice'!N$2:N$501,$Y218)="","",INDEX('Per Invoice'!N$2:N$501,$Y218)))</f>
        <v/>
      </c>
      <c r="O218">
        <f>IF($Y218="","",IF(INDEX('Per Invoice'!O$2:O$501,$Y218)="","",INDEX('Per Invoice'!O$2:O$501,$Y218)))</f>
        <v/>
      </c>
      <c r="P218" s="7">
        <f>IF($Y218="","",IF(INDEX('Per Invoice'!P$2:P$501,$Y218)="","",INDEX('Per Invoice'!P$2:P$501,$Y218)))</f>
        <v/>
      </c>
      <c r="Q218" s="7">
        <f>IF($Y218="","",IF(INDEX('Per Invoice'!Q$2:Q$501,$Y218)="","",INDEX('Per Invoice'!Q$2:Q$501,$Y218)))</f>
        <v/>
      </c>
      <c r="R218">
        <f>IF($Y218="","",IF(INDEX('Per Invoice'!R$2:R$501,$Y218)="","",INDEX('Per Invoice'!R$2:R$501,$Y218)))</f>
        <v/>
      </c>
      <c r="S218" s="7">
        <f>IF($Y218="","",IF(INDEX('Per Invoice'!S$2:S$501,$Y218)="","",INDEX('Per Invoice'!S$2:S$501,$Y218)))</f>
        <v/>
      </c>
      <c r="T218" s="7">
        <f>IF($Y218="","",IF(INDEX('Per Invoice'!T$2:T$501,$Y218)="","",INDEX('Per Invoice'!T$2:T$501,$Y218)))</f>
        <v/>
      </c>
      <c r="U218" s="7">
        <f>IF($Y218="","",IF(INDEX('Per Invoice'!U$2:U$501,$Y218)="","",INDEX('Per Invoice'!U$2:U$501,$Y218)))</f>
        <v/>
      </c>
      <c r="V218" s="7">
        <f>IF($Y218="","",IF(INDEX('Per Invoice'!V$2:V$501,$Y218)="","",INDEX('Per Invoice'!V$2:V$501,$Y218)))</f>
        <v/>
      </c>
      <c r="W218" s="7">
        <f>IF($Y218="","",IF(INDEX('Per Invoice'!W$2:W$501,$Y218)="","",INDEX('Per Invoice'!W$2:W$501,$Y218)))</f>
        <v/>
      </c>
      <c r="X218" s="7">
        <f>IF($Y218="","",IF(INDEX('Per Invoice'!X$2:X$501,$Y218)="","",INDEX('Per Invoice'!X$2:X$501,$Y218)))</f>
        <v/>
      </c>
      <c r="Y218" s="16">
        <f>IFERROR(MATCH(Settings!$C$29&amp;"|"&amp;ROWS($Y$2:$Y218),'Per Invoice'!$Z$2:$Z$501,0),"")</f>
        <v/>
      </c>
    </row>
    <row r="219">
      <c r="A219">
        <f>IF($Y219="","",IF(INDEX('Per Invoice'!A$2:A$501,$Y219)="","",INDEX('Per Invoice'!A$2:A$501,$Y219)))</f>
        <v/>
      </c>
      <c r="B219">
        <f>IF($Y219="","",IF(INDEX('Per Invoice'!B$2:B$501,$Y219)="","",INDEX('Per Invoice'!B$2:B$501,$Y219)))</f>
        <v/>
      </c>
      <c r="C219">
        <f>IF($Y219="","",IF(INDEX('Per Invoice'!C$2:C$501,$Y219)="","",INDEX('Per Invoice'!C$2:C$501,$Y219)))</f>
        <v/>
      </c>
      <c r="D219">
        <f>IF($Y219="","",IF(INDEX('Per Invoice'!D$2:D$501,$Y219)="","",INDEX('Per Invoice'!D$2:D$501,$Y219)))</f>
        <v/>
      </c>
      <c r="E219">
        <f>IF($Y219="","",IF(INDEX('Per Invoice'!E$2:E$501,$Y219)="","",INDEX('Per Invoice'!E$2:E$501,$Y219)))</f>
        <v/>
      </c>
      <c r="F219">
        <f>IF($Y219="","",IF(INDEX('Per Invoice'!F$2:F$501,$Y219)="","",INDEX('Per Invoice'!F$2:F$501,$Y219)))</f>
        <v/>
      </c>
      <c r="G219">
        <f>IF($Y219="","",IF(INDEX('Per Invoice'!G$2:G$501,$Y219)="","",INDEX('Per Invoice'!G$2:G$501,$Y219)))</f>
        <v/>
      </c>
      <c r="H219">
        <f>IF($Y219="","",IF(INDEX('Per Invoice'!H$2:H$501,$Y219)="","",INDEX('Per Invoice'!H$2:H$501,$Y219)))</f>
        <v/>
      </c>
      <c r="I219">
        <f>IF($Y219="","",IF(INDEX('Per Invoice'!I$2:I$501,$Y219)="","",INDEX('Per Invoice'!I$2:I$501,$Y219)))</f>
        <v/>
      </c>
      <c r="J219">
        <f>IF($Y219="","",IF(INDEX('Per Invoice'!J$2:J$501,$Y219)="","",INDEX('Per Invoice'!J$2:J$501,$Y219)))</f>
        <v/>
      </c>
      <c r="K219">
        <f>IF($Y219="","",IF(INDEX('Per Invoice'!K$2:K$501,$Y219)="","",INDEX('Per Invoice'!K$2:K$501,$Y219)))</f>
        <v/>
      </c>
      <c r="L219" s="7">
        <f>IF($Y219="","",IF(INDEX('Per Invoice'!L$2:L$501,$Y219)="","",INDEX('Per Invoice'!L$2:L$501,$Y219)))</f>
        <v/>
      </c>
      <c r="M219" s="14">
        <f>IF($Y219="","",IF(INDEX('Per Invoice'!M$2:M$501,$Y219)="","",INDEX('Per Invoice'!M$2:M$501,$Y219)))</f>
        <v/>
      </c>
      <c r="N219">
        <f>IF($Y219="","",IF(INDEX('Per Invoice'!N$2:N$501,$Y219)="","",INDEX('Per Invoice'!N$2:N$501,$Y219)))</f>
        <v/>
      </c>
      <c r="O219">
        <f>IF($Y219="","",IF(INDEX('Per Invoice'!O$2:O$501,$Y219)="","",INDEX('Per Invoice'!O$2:O$501,$Y219)))</f>
        <v/>
      </c>
      <c r="P219" s="7">
        <f>IF($Y219="","",IF(INDEX('Per Invoice'!P$2:P$501,$Y219)="","",INDEX('Per Invoice'!P$2:P$501,$Y219)))</f>
        <v/>
      </c>
      <c r="Q219" s="7">
        <f>IF($Y219="","",IF(INDEX('Per Invoice'!Q$2:Q$501,$Y219)="","",INDEX('Per Invoice'!Q$2:Q$501,$Y219)))</f>
        <v/>
      </c>
      <c r="R219">
        <f>IF($Y219="","",IF(INDEX('Per Invoice'!R$2:R$501,$Y219)="","",INDEX('Per Invoice'!R$2:R$501,$Y219)))</f>
        <v/>
      </c>
      <c r="S219" s="7">
        <f>IF($Y219="","",IF(INDEX('Per Invoice'!S$2:S$501,$Y219)="","",INDEX('Per Invoice'!S$2:S$501,$Y219)))</f>
        <v/>
      </c>
      <c r="T219" s="7">
        <f>IF($Y219="","",IF(INDEX('Per Invoice'!T$2:T$501,$Y219)="","",INDEX('Per Invoice'!T$2:T$501,$Y219)))</f>
        <v/>
      </c>
      <c r="U219" s="7">
        <f>IF($Y219="","",IF(INDEX('Per Invoice'!U$2:U$501,$Y219)="","",INDEX('Per Invoice'!U$2:U$501,$Y219)))</f>
        <v/>
      </c>
      <c r="V219" s="7">
        <f>IF($Y219="","",IF(INDEX('Per Invoice'!V$2:V$501,$Y219)="","",INDEX('Per Invoice'!V$2:V$501,$Y219)))</f>
        <v/>
      </c>
      <c r="W219" s="7">
        <f>IF($Y219="","",IF(INDEX('Per Invoice'!W$2:W$501,$Y219)="","",INDEX('Per Invoice'!W$2:W$501,$Y219)))</f>
        <v/>
      </c>
      <c r="X219" s="7">
        <f>IF($Y219="","",IF(INDEX('Per Invoice'!X$2:X$501,$Y219)="","",INDEX('Per Invoice'!X$2:X$501,$Y219)))</f>
        <v/>
      </c>
      <c r="Y219" s="16">
        <f>IFERROR(MATCH(Settings!$C$29&amp;"|"&amp;ROWS($Y$2:$Y219),'Per Invoice'!$Z$2:$Z$501,0),"")</f>
        <v/>
      </c>
    </row>
    <row r="220">
      <c r="A220">
        <f>IF($Y220="","",IF(INDEX('Per Invoice'!A$2:A$501,$Y220)="","",INDEX('Per Invoice'!A$2:A$501,$Y220)))</f>
        <v/>
      </c>
      <c r="B220">
        <f>IF($Y220="","",IF(INDEX('Per Invoice'!B$2:B$501,$Y220)="","",INDEX('Per Invoice'!B$2:B$501,$Y220)))</f>
        <v/>
      </c>
      <c r="C220">
        <f>IF($Y220="","",IF(INDEX('Per Invoice'!C$2:C$501,$Y220)="","",INDEX('Per Invoice'!C$2:C$501,$Y220)))</f>
        <v/>
      </c>
      <c r="D220">
        <f>IF($Y220="","",IF(INDEX('Per Invoice'!D$2:D$501,$Y220)="","",INDEX('Per Invoice'!D$2:D$501,$Y220)))</f>
        <v/>
      </c>
      <c r="E220">
        <f>IF($Y220="","",IF(INDEX('Per Invoice'!E$2:E$501,$Y220)="","",INDEX('Per Invoice'!E$2:E$501,$Y220)))</f>
        <v/>
      </c>
      <c r="F220">
        <f>IF($Y220="","",IF(INDEX('Per Invoice'!F$2:F$501,$Y220)="","",INDEX('Per Invoice'!F$2:F$501,$Y220)))</f>
        <v/>
      </c>
      <c r="G220">
        <f>IF($Y220="","",IF(INDEX('Per Invoice'!G$2:G$501,$Y220)="","",INDEX('Per Invoice'!G$2:G$501,$Y220)))</f>
        <v/>
      </c>
      <c r="H220">
        <f>IF($Y220="","",IF(INDEX('Per Invoice'!H$2:H$501,$Y220)="","",INDEX('Per Invoice'!H$2:H$501,$Y220)))</f>
        <v/>
      </c>
      <c r="I220">
        <f>IF($Y220="","",IF(INDEX('Per Invoice'!I$2:I$501,$Y220)="","",INDEX('Per Invoice'!I$2:I$501,$Y220)))</f>
        <v/>
      </c>
      <c r="J220">
        <f>IF($Y220="","",IF(INDEX('Per Invoice'!J$2:J$501,$Y220)="","",INDEX('Per Invoice'!J$2:J$501,$Y220)))</f>
        <v/>
      </c>
      <c r="K220">
        <f>IF($Y220="","",IF(INDEX('Per Invoice'!K$2:K$501,$Y220)="","",INDEX('Per Invoice'!K$2:K$501,$Y220)))</f>
        <v/>
      </c>
      <c r="L220" s="7">
        <f>IF($Y220="","",IF(INDEX('Per Invoice'!L$2:L$501,$Y220)="","",INDEX('Per Invoice'!L$2:L$501,$Y220)))</f>
        <v/>
      </c>
      <c r="M220" s="14">
        <f>IF($Y220="","",IF(INDEX('Per Invoice'!M$2:M$501,$Y220)="","",INDEX('Per Invoice'!M$2:M$501,$Y220)))</f>
        <v/>
      </c>
      <c r="N220">
        <f>IF($Y220="","",IF(INDEX('Per Invoice'!N$2:N$501,$Y220)="","",INDEX('Per Invoice'!N$2:N$501,$Y220)))</f>
        <v/>
      </c>
      <c r="O220">
        <f>IF($Y220="","",IF(INDEX('Per Invoice'!O$2:O$501,$Y220)="","",INDEX('Per Invoice'!O$2:O$501,$Y220)))</f>
        <v/>
      </c>
      <c r="P220" s="7">
        <f>IF($Y220="","",IF(INDEX('Per Invoice'!P$2:P$501,$Y220)="","",INDEX('Per Invoice'!P$2:P$501,$Y220)))</f>
        <v/>
      </c>
      <c r="Q220" s="7">
        <f>IF($Y220="","",IF(INDEX('Per Invoice'!Q$2:Q$501,$Y220)="","",INDEX('Per Invoice'!Q$2:Q$501,$Y220)))</f>
        <v/>
      </c>
      <c r="R220">
        <f>IF($Y220="","",IF(INDEX('Per Invoice'!R$2:R$501,$Y220)="","",INDEX('Per Invoice'!R$2:R$501,$Y220)))</f>
        <v/>
      </c>
      <c r="S220" s="7">
        <f>IF($Y220="","",IF(INDEX('Per Invoice'!S$2:S$501,$Y220)="","",INDEX('Per Invoice'!S$2:S$501,$Y220)))</f>
        <v/>
      </c>
      <c r="T220" s="7">
        <f>IF($Y220="","",IF(INDEX('Per Invoice'!T$2:T$501,$Y220)="","",INDEX('Per Invoice'!T$2:T$501,$Y220)))</f>
        <v/>
      </c>
      <c r="U220" s="7">
        <f>IF($Y220="","",IF(INDEX('Per Invoice'!U$2:U$501,$Y220)="","",INDEX('Per Invoice'!U$2:U$501,$Y220)))</f>
        <v/>
      </c>
      <c r="V220" s="7">
        <f>IF($Y220="","",IF(INDEX('Per Invoice'!V$2:V$501,$Y220)="","",INDEX('Per Invoice'!V$2:V$501,$Y220)))</f>
        <v/>
      </c>
      <c r="W220" s="7">
        <f>IF($Y220="","",IF(INDEX('Per Invoice'!W$2:W$501,$Y220)="","",INDEX('Per Invoice'!W$2:W$501,$Y220)))</f>
        <v/>
      </c>
      <c r="X220" s="7">
        <f>IF($Y220="","",IF(INDEX('Per Invoice'!X$2:X$501,$Y220)="","",INDEX('Per Invoice'!X$2:X$501,$Y220)))</f>
        <v/>
      </c>
      <c r="Y220" s="16">
        <f>IFERROR(MATCH(Settings!$C$29&amp;"|"&amp;ROWS($Y$2:$Y220),'Per Invoice'!$Z$2:$Z$501,0),"")</f>
        <v/>
      </c>
    </row>
    <row r="221">
      <c r="A221">
        <f>IF($Y221="","",IF(INDEX('Per Invoice'!A$2:A$501,$Y221)="","",INDEX('Per Invoice'!A$2:A$501,$Y221)))</f>
        <v/>
      </c>
      <c r="B221">
        <f>IF($Y221="","",IF(INDEX('Per Invoice'!B$2:B$501,$Y221)="","",INDEX('Per Invoice'!B$2:B$501,$Y221)))</f>
        <v/>
      </c>
      <c r="C221">
        <f>IF($Y221="","",IF(INDEX('Per Invoice'!C$2:C$501,$Y221)="","",INDEX('Per Invoice'!C$2:C$501,$Y221)))</f>
        <v/>
      </c>
      <c r="D221">
        <f>IF($Y221="","",IF(INDEX('Per Invoice'!D$2:D$501,$Y221)="","",INDEX('Per Invoice'!D$2:D$501,$Y221)))</f>
        <v/>
      </c>
      <c r="E221">
        <f>IF($Y221="","",IF(INDEX('Per Invoice'!E$2:E$501,$Y221)="","",INDEX('Per Invoice'!E$2:E$501,$Y221)))</f>
        <v/>
      </c>
      <c r="F221">
        <f>IF($Y221="","",IF(INDEX('Per Invoice'!F$2:F$501,$Y221)="","",INDEX('Per Invoice'!F$2:F$501,$Y221)))</f>
        <v/>
      </c>
      <c r="G221">
        <f>IF($Y221="","",IF(INDEX('Per Invoice'!G$2:G$501,$Y221)="","",INDEX('Per Invoice'!G$2:G$501,$Y221)))</f>
        <v/>
      </c>
      <c r="H221">
        <f>IF($Y221="","",IF(INDEX('Per Invoice'!H$2:H$501,$Y221)="","",INDEX('Per Invoice'!H$2:H$501,$Y221)))</f>
        <v/>
      </c>
      <c r="I221">
        <f>IF($Y221="","",IF(INDEX('Per Invoice'!I$2:I$501,$Y221)="","",INDEX('Per Invoice'!I$2:I$501,$Y221)))</f>
        <v/>
      </c>
      <c r="J221">
        <f>IF($Y221="","",IF(INDEX('Per Invoice'!J$2:J$501,$Y221)="","",INDEX('Per Invoice'!J$2:J$501,$Y221)))</f>
        <v/>
      </c>
      <c r="K221">
        <f>IF($Y221="","",IF(INDEX('Per Invoice'!K$2:K$501,$Y221)="","",INDEX('Per Invoice'!K$2:K$501,$Y221)))</f>
        <v/>
      </c>
      <c r="L221" s="7">
        <f>IF($Y221="","",IF(INDEX('Per Invoice'!L$2:L$501,$Y221)="","",INDEX('Per Invoice'!L$2:L$501,$Y221)))</f>
        <v/>
      </c>
      <c r="M221" s="14">
        <f>IF($Y221="","",IF(INDEX('Per Invoice'!M$2:M$501,$Y221)="","",INDEX('Per Invoice'!M$2:M$501,$Y221)))</f>
        <v/>
      </c>
      <c r="N221">
        <f>IF($Y221="","",IF(INDEX('Per Invoice'!N$2:N$501,$Y221)="","",INDEX('Per Invoice'!N$2:N$501,$Y221)))</f>
        <v/>
      </c>
      <c r="O221">
        <f>IF($Y221="","",IF(INDEX('Per Invoice'!O$2:O$501,$Y221)="","",INDEX('Per Invoice'!O$2:O$501,$Y221)))</f>
        <v/>
      </c>
      <c r="P221" s="7">
        <f>IF($Y221="","",IF(INDEX('Per Invoice'!P$2:P$501,$Y221)="","",INDEX('Per Invoice'!P$2:P$501,$Y221)))</f>
        <v/>
      </c>
      <c r="Q221" s="7">
        <f>IF($Y221="","",IF(INDEX('Per Invoice'!Q$2:Q$501,$Y221)="","",INDEX('Per Invoice'!Q$2:Q$501,$Y221)))</f>
        <v/>
      </c>
      <c r="R221">
        <f>IF($Y221="","",IF(INDEX('Per Invoice'!R$2:R$501,$Y221)="","",INDEX('Per Invoice'!R$2:R$501,$Y221)))</f>
        <v/>
      </c>
      <c r="S221" s="7">
        <f>IF($Y221="","",IF(INDEX('Per Invoice'!S$2:S$501,$Y221)="","",INDEX('Per Invoice'!S$2:S$501,$Y221)))</f>
        <v/>
      </c>
      <c r="T221" s="7">
        <f>IF($Y221="","",IF(INDEX('Per Invoice'!T$2:T$501,$Y221)="","",INDEX('Per Invoice'!T$2:T$501,$Y221)))</f>
        <v/>
      </c>
      <c r="U221" s="7">
        <f>IF($Y221="","",IF(INDEX('Per Invoice'!U$2:U$501,$Y221)="","",INDEX('Per Invoice'!U$2:U$501,$Y221)))</f>
        <v/>
      </c>
      <c r="V221" s="7">
        <f>IF($Y221="","",IF(INDEX('Per Invoice'!V$2:V$501,$Y221)="","",INDEX('Per Invoice'!V$2:V$501,$Y221)))</f>
        <v/>
      </c>
      <c r="W221" s="7">
        <f>IF($Y221="","",IF(INDEX('Per Invoice'!W$2:W$501,$Y221)="","",INDEX('Per Invoice'!W$2:W$501,$Y221)))</f>
        <v/>
      </c>
      <c r="X221" s="7">
        <f>IF($Y221="","",IF(INDEX('Per Invoice'!X$2:X$501,$Y221)="","",INDEX('Per Invoice'!X$2:X$501,$Y221)))</f>
        <v/>
      </c>
      <c r="Y221" s="16">
        <f>IFERROR(MATCH(Settings!$C$29&amp;"|"&amp;ROWS($Y$2:$Y221),'Per Invoice'!$Z$2:$Z$501,0),"")</f>
        <v/>
      </c>
    </row>
    <row r="222">
      <c r="A222">
        <f>IF($Y222="","",IF(INDEX('Per Invoice'!A$2:A$501,$Y222)="","",INDEX('Per Invoice'!A$2:A$501,$Y222)))</f>
        <v/>
      </c>
      <c r="B222">
        <f>IF($Y222="","",IF(INDEX('Per Invoice'!B$2:B$501,$Y222)="","",INDEX('Per Invoice'!B$2:B$501,$Y222)))</f>
        <v/>
      </c>
      <c r="C222">
        <f>IF($Y222="","",IF(INDEX('Per Invoice'!C$2:C$501,$Y222)="","",INDEX('Per Invoice'!C$2:C$501,$Y222)))</f>
        <v/>
      </c>
      <c r="D222">
        <f>IF($Y222="","",IF(INDEX('Per Invoice'!D$2:D$501,$Y222)="","",INDEX('Per Invoice'!D$2:D$501,$Y222)))</f>
        <v/>
      </c>
      <c r="E222">
        <f>IF($Y222="","",IF(INDEX('Per Invoice'!E$2:E$501,$Y222)="","",INDEX('Per Invoice'!E$2:E$501,$Y222)))</f>
        <v/>
      </c>
      <c r="F222">
        <f>IF($Y222="","",IF(INDEX('Per Invoice'!F$2:F$501,$Y222)="","",INDEX('Per Invoice'!F$2:F$501,$Y222)))</f>
        <v/>
      </c>
      <c r="G222">
        <f>IF($Y222="","",IF(INDEX('Per Invoice'!G$2:G$501,$Y222)="","",INDEX('Per Invoice'!G$2:G$501,$Y222)))</f>
        <v/>
      </c>
      <c r="H222">
        <f>IF($Y222="","",IF(INDEX('Per Invoice'!H$2:H$501,$Y222)="","",INDEX('Per Invoice'!H$2:H$501,$Y222)))</f>
        <v/>
      </c>
      <c r="I222">
        <f>IF($Y222="","",IF(INDEX('Per Invoice'!I$2:I$501,$Y222)="","",INDEX('Per Invoice'!I$2:I$501,$Y222)))</f>
        <v/>
      </c>
      <c r="J222">
        <f>IF($Y222="","",IF(INDEX('Per Invoice'!J$2:J$501,$Y222)="","",INDEX('Per Invoice'!J$2:J$501,$Y222)))</f>
        <v/>
      </c>
      <c r="K222">
        <f>IF($Y222="","",IF(INDEX('Per Invoice'!K$2:K$501,$Y222)="","",INDEX('Per Invoice'!K$2:K$501,$Y222)))</f>
        <v/>
      </c>
      <c r="L222" s="7">
        <f>IF($Y222="","",IF(INDEX('Per Invoice'!L$2:L$501,$Y222)="","",INDEX('Per Invoice'!L$2:L$501,$Y222)))</f>
        <v/>
      </c>
      <c r="M222" s="14">
        <f>IF($Y222="","",IF(INDEX('Per Invoice'!M$2:M$501,$Y222)="","",INDEX('Per Invoice'!M$2:M$501,$Y222)))</f>
        <v/>
      </c>
      <c r="N222">
        <f>IF($Y222="","",IF(INDEX('Per Invoice'!N$2:N$501,$Y222)="","",INDEX('Per Invoice'!N$2:N$501,$Y222)))</f>
        <v/>
      </c>
      <c r="O222">
        <f>IF($Y222="","",IF(INDEX('Per Invoice'!O$2:O$501,$Y222)="","",INDEX('Per Invoice'!O$2:O$501,$Y222)))</f>
        <v/>
      </c>
      <c r="P222" s="7">
        <f>IF($Y222="","",IF(INDEX('Per Invoice'!P$2:P$501,$Y222)="","",INDEX('Per Invoice'!P$2:P$501,$Y222)))</f>
        <v/>
      </c>
      <c r="Q222" s="7">
        <f>IF($Y222="","",IF(INDEX('Per Invoice'!Q$2:Q$501,$Y222)="","",INDEX('Per Invoice'!Q$2:Q$501,$Y222)))</f>
        <v/>
      </c>
      <c r="R222">
        <f>IF($Y222="","",IF(INDEX('Per Invoice'!R$2:R$501,$Y222)="","",INDEX('Per Invoice'!R$2:R$501,$Y222)))</f>
        <v/>
      </c>
      <c r="S222" s="7">
        <f>IF($Y222="","",IF(INDEX('Per Invoice'!S$2:S$501,$Y222)="","",INDEX('Per Invoice'!S$2:S$501,$Y222)))</f>
        <v/>
      </c>
      <c r="T222" s="7">
        <f>IF($Y222="","",IF(INDEX('Per Invoice'!T$2:T$501,$Y222)="","",INDEX('Per Invoice'!T$2:T$501,$Y222)))</f>
        <v/>
      </c>
      <c r="U222" s="7">
        <f>IF($Y222="","",IF(INDEX('Per Invoice'!U$2:U$501,$Y222)="","",INDEX('Per Invoice'!U$2:U$501,$Y222)))</f>
        <v/>
      </c>
      <c r="V222" s="7">
        <f>IF($Y222="","",IF(INDEX('Per Invoice'!V$2:V$501,$Y222)="","",INDEX('Per Invoice'!V$2:V$501,$Y222)))</f>
        <v/>
      </c>
      <c r="W222" s="7">
        <f>IF($Y222="","",IF(INDEX('Per Invoice'!W$2:W$501,$Y222)="","",INDEX('Per Invoice'!W$2:W$501,$Y222)))</f>
        <v/>
      </c>
      <c r="X222" s="7">
        <f>IF($Y222="","",IF(INDEX('Per Invoice'!X$2:X$501,$Y222)="","",INDEX('Per Invoice'!X$2:X$501,$Y222)))</f>
        <v/>
      </c>
      <c r="Y222" s="16">
        <f>IFERROR(MATCH(Settings!$C$29&amp;"|"&amp;ROWS($Y$2:$Y222),'Per Invoice'!$Z$2:$Z$501,0),"")</f>
        <v/>
      </c>
    </row>
    <row r="223">
      <c r="A223">
        <f>IF($Y223="","",IF(INDEX('Per Invoice'!A$2:A$501,$Y223)="","",INDEX('Per Invoice'!A$2:A$501,$Y223)))</f>
        <v/>
      </c>
      <c r="B223">
        <f>IF($Y223="","",IF(INDEX('Per Invoice'!B$2:B$501,$Y223)="","",INDEX('Per Invoice'!B$2:B$501,$Y223)))</f>
        <v/>
      </c>
      <c r="C223">
        <f>IF($Y223="","",IF(INDEX('Per Invoice'!C$2:C$501,$Y223)="","",INDEX('Per Invoice'!C$2:C$501,$Y223)))</f>
        <v/>
      </c>
      <c r="D223">
        <f>IF($Y223="","",IF(INDEX('Per Invoice'!D$2:D$501,$Y223)="","",INDEX('Per Invoice'!D$2:D$501,$Y223)))</f>
        <v/>
      </c>
      <c r="E223">
        <f>IF($Y223="","",IF(INDEX('Per Invoice'!E$2:E$501,$Y223)="","",INDEX('Per Invoice'!E$2:E$501,$Y223)))</f>
        <v/>
      </c>
      <c r="F223">
        <f>IF($Y223="","",IF(INDEX('Per Invoice'!F$2:F$501,$Y223)="","",INDEX('Per Invoice'!F$2:F$501,$Y223)))</f>
        <v/>
      </c>
      <c r="G223">
        <f>IF($Y223="","",IF(INDEX('Per Invoice'!G$2:G$501,$Y223)="","",INDEX('Per Invoice'!G$2:G$501,$Y223)))</f>
        <v/>
      </c>
      <c r="H223">
        <f>IF($Y223="","",IF(INDEX('Per Invoice'!H$2:H$501,$Y223)="","",INDEX('Per Invoice'!H$2:H$501,$Y223)))</f>
        <v/>
      </c>
      <c r="I223">
        <f>IF($Y223="","",IF(INDEX('Per Invoice'!I$2:I$501,$Y223)="","",INDEX('Per Invoice'!I$2:I$501,$Y223)))</f>
        <v/>
      </c>
      <c r="J223">
        <f>IF($Y223="","",IF(INDEX('Per Invoice'!J$2:J$501,$Y223)="","",INDEX('Per Invoice'!J$2:J$501,$Y223)))</f>
        <v/>
      </c>
      <c r="K223">
        <f>IF($Y223="","",IF(INDEX('Per Invoice'!K$2:K$501,$Y223)="","",INDEX('Per Invoice'!K$2:K$501,$Y223)))</f>
        <v/>
      </c>
      <c r="L223" s="7">
        <f>IF($Y223="","",IF(INDEX('Per Invoice'!L$2:L$501,$Y223)="","",INDEX('Per Invoice'!L$2:L$501,$Y223)))</f>
        <v/>
      </c>
      <c r="M223" s="14">
        <f>IF($Y223="","",IF(INDEX('Per Invoice'!M$2:M$501,$Y223)="","",INDEX('Per Invoice'!M$2:M$501,$Y223)))</f>
        <v/>
      </c>
      <c r="N223">
        <f>IF($Y223="","",IF(INDEX('Per Invoice'!N$2:N$501,$Y223)="","",INDEX('Per Invoice'!N$2:N$501,$Y223)))</f>
        <v/>
      </c>
      <c r="O223">
        <f>IF($Y223="","",IF(INDEX('Per Invoice'!O$2:O$501,$Y223)="","",INDEX('Per Invoice'!O$2:O$501,$Y223)))</f>
        <v/>
      </c>
      <c r="P223" s="7">
        <f>IF($Y223="","",IF(INDEX('Per Invoice'!P$2:P$501,$Y223)="","",INDEX('Per Invoice'!P$2:P$501,$Y223)))</f>
        <v/>
      </c>
      <c r="Q223" s="7">
        <f>IF($Y223="","",IF(INDEX('Per Invoice'!Q$2:Q$501,$Y223)="","",INDEX('Per Invoice'!Q$2:Q$501,$Y223)))</f>
        <v/>
      </c>
      <c r="R223">
        <f>IF($Y223="","",IF(INDEX('Per Invoice'!R$2:R$501,$Y223)="","",INDEX('Per Invoice'!R$2:R$501,$Y223)))</f>
        <v/>
      </c>
      <c r="S223" s="7">
        <f>IF($Y223="","",IF(INDEX('Per Invoice'!S$2:S$501,$Y223)="","",INDEX('Per Invoice'!S$2:S$501,$Y223)))</f>
        <v/>
      </c>
      <c r="T223" s="7">
        <f>IF($Y223="","",IF(INDEX('Per Invoice'!T$2:T$501,$Y223)="","",INDEX('Per Invoice'!T$2:T$501,$Y223)))</f>
        <v/>
      </c>
      <c r="U223" s="7">
        <f>IF($Y223="","",IF(INDEX('Per Invoice'!U$2:U$501,$Y223)="","",INDEX('Per Invoice'!U$2:U$501,$Y223)))</f>
        <v/>
      </c>
      <c r="V223" s="7">
        <f>IF($Y223="","",IF(INDEX('Per Invoice'!V$2:V$501,$Y223)="","",INDEX('Per Invoice'!V$2:V$501,$Y223)))</f>
        <v/>
      </c>
      <c r="W223" s="7">
        <f>IF($Y223="","",IF(INDEX('Per Invoice'!W$2:W$501,$Y223)="","",INDEX('Per Invoice'!W$2:W$501,$Y223)))</f>
        <v/>
      </c>
      <c r="X223" s="7">
        <f>IF($Y223="","",IF(INDEX('Per Invoice'!X$2:X$501,$Y223)="","",INDEX('Per Invoice'!X$2:X$501,$Y223)))</f>
        <v/>
      </c>
      <c r="Y223" s="16">
        <f>IFERROR(MATCH(Settings!$C$29&amp;"|"&amp;ROWS($Y$2:$Y223),'Per Invoice'!$Z$2:$Z$501,0),"")</f>
        <v/>
      </c>
    </row>
    <row r="224">
      <c r="A224">
        <f>IF($Y224="","",IF(INDEX('Per Invoice'!A$2:A$501,$Y224)="","",INDEX('Per Invoice'!A$2:A$501,$Y224)))</f>
        <v/>
      </c>
      <c r="B224">
        <f>IF($Y224="","",IF(INDEX('Per Invoice'!B$2:B$501,$Y224)="","",INDEX('Per Invoice'!B$2:B$501,$Y224)))</f>
        <v/>
      </c>
      <c r="C224">
        <f>IF($Y224="","",IF(INDEX('Per Invoice'!C$2:C$501,$Y224)="","",INDEX('Per Invoice'!C$2:C$501,$Y224)))</f>
        <v/>
      </c>
      <c r="D224">
        <f>IF($Y224="","",IF(INDEX('Per Invoice'!D$2:D$501,$Y224)="","",INDEX('Per Invoice'!D$2:D$501,$Y224)))</f>
        <v/>
      </c>
      <c r="E224">
        <f>IF($Y224="","",IF(INDEX('Per Invoice'!E$2:E$501,$Y224)="","",INDEX('Per Invoice'!E$2:E$501,$Y224)))</f>
        <v/>
      </c>
      <c r="F224">
        <f>IF($Y224="","",IF(INDEX('Per Invoice'!F$2:F$501,$Y224)="","",INDEX('Per Invoice'!F$2:F$501,$Y224)))</f>
        <v/>
      </c>
      <c r="G224">
        <f>IF($Y224="","",IF(INDEX('Per Invoice'!G$2:G$501,$Y224)="","",INDEX('Per Invoice'!G$2:G$501,$Y224)))</f>
        <v/>
      </c>
      <c r="H224">
        <f>IF($Y224="","",IF(INDEX('Per Invoice'!H$2:H$501,$Y224)="","",INDEX('Per Invoice'!H$2:H$501,$Y224)))</f>
        <v/>
      </c>
      <c r="I224">
        <f>IF($Y224="","",IF(INDEX('Per Invoice'!I$2:I$501,$Y224)="","",INDEX('Per Invoice'!I$2:I$501,$Y224)))</f>
        <v/>
      </c>
      <c r="J224">
        <f>IF($Y224="","",IF(INDEX('Per Invoice'!J$2:J$501,$Y224)="","",INDEX('Per Invoice'!J$2:J$501,$Y224)))</f>
        <v/>
      </c>
      <c r="K224">
        <f>IF($Y224="","",IF(INDEX('Per Invoice'!K$2:K$501,$Y224)="","",INDEX('Per Invoice'!K$2:K$501,$Y224)))</f>
        <v/>
      </c>
      <c r="L224" s="7">
        <f>IF($Y224="","",IF(INDEX('Per Invoice'!L$2:L$501,$Y224)="","",INDEX('Per Invoice'!L$2:L$501,$Y224)))</f>
        <v/>
      </c>
      <c r="M224" s="14">
        <f>IF($Y224="","",IF(INDEX('Per Invoice'!M$2:M$501,$Y224)="","",INDEX('Per Invoice'!M$2:M$501,$Y224)))</f>
        <v/>
      </c>
      <c r="N224">
        <f>IF($Y224="","",IF(INDEX('Per Invoice'!N$2:N$501,$Y224)="","",INDEX('Per Invoice'!N$2:N$501,$Y224)))</f>
        <v/>
      </c>
      <c r="O224">
        <f>IF($Y224="","",IF(INDEX('Per Invoice'!O$2:O$501,$Y224)="","",INDEX('Per Invoice'!O$2:O$501,$Y224)))</f>
        <v/>
      </c>
      <c r="P224" s="7">
        <f>IF($Y224="","",IF(INDEX('Per Invoice'!P$2:P$501,$Y224)="","",INDEX('Per Invoice'!P$2:P$501,$Y224)))</f>
        <v/>
      </c>
      <c r="Q224" s="7">
        <f>IF($Y224="","",IF(INDEX('Per Invoice'!Q$2:Q$501,$Y224)="","",INDEX('Per Invoice'!Q$2:Q$501,$Y224)))</f>
        <v/>
      </c>
      <c r="R224">
        <f>IF($Y224="","",IF(INDEX('Per Invoice'!R$2:R$501,$Y224)="","",INDEX('Per Invoice'!R$2:R$501,$Y224)))</f>
        <v/>
      </c>
      <c r="S224" s="7">
        <f>IF($Y224="","",IF(INDEX('Per Invoice'!S$2:S$501,$Y224)="","",INDEX('Per Invoice'!S$2:S$501,$Y224)))</f>
        <v/>
      </c>
      <c r="T224" s="7">
        <f>IF($Y224="","",IF(INDEX('Per Invoice'!T$2:T$501,$Y224)="","",INDEX('Per Invoice'!T$2:T$501,$Y224)))</f>
        <v/>
      </c>
      <c r="U224" s="7">
        <f>IF($Y224="","",IF(INDEX('Per Invoice'!U$2:U$501,$Y224)="","",INDEX('Per Invoice'!U$2:U$501,$Y224)))</f>
        <v/>
      </c>
      <c r="V224" s="7">
        <f>IF($Y224="","",IF(INDEX('Per Invoice'!V$2:V$501,$Y224)="","",INDEX('Per Invoice'!V$2:V$501,$Y224)))</f>
        <v/>
      </c>
      <c r="W224" s="7">
        <f>IF($Y224="","",IF(INDEX('Per Invoice'!W$2:W$501,$Y224)="","",INDEX('Per Invoice'!W$2:W$501,$Y224)))</f>
        <v/>
      </c>
      <c r="X224" s="7">
        <f>IF($Y224="","",IF(INDEX('Per Invoice'!X$2:X$501,$Y224)="","",INDEX('Per Invoice'!X$2:X$501,$Y224)))</f>
        <v/>
      </c>
      <c r="Y224" s="16">
        <f>IFERROR(MATCH(Settings!$C$29&amp;"|"&amp;ROWS($Y$2:$Y224),'Per Invoice'!$Z$2:$Z$501,0),"")</f>
        <v/>
      </c>
    </row>
    <row r="225">
      <c r="A225">
        <f>IF($Y225="","",IF(INDEX('Per Invoice'!A$2:A$501,$Y225)="","",INDEX('Per Invoice'!A$2:A$501,$Y225)))</f>
        <v/>
      </c>
      <c r="B225">
        <f>IF($Y225="","",IF(INDEX('Per Invoice'!B$2:B$501,$Y225)="","",INDEX('Per Invoice'!B$2:B$501,$Y225)))</f>
        <v/>
      </c>
      <c r="C225">
        <f>IF($Y225="","",IF(INDEX('Per Invoice'!C$2:C$501,$Y225)="","",INDEX('Per Invoice'!C$2:C$501,$Y225)))</f>
        <v/>
      </c>
      <c r="D225">
        <f>IF($Y225="","",IF(INDEX('Per Invoice'!D$2:D$501,$Y225)="","",INDEX('Per Invoice'!D$2:D$501,$Y225)))</f>
        <v/>
      </c>
      <c r="E225">
        <f>IF($Y225="","",IF(INDEX('Per Invoice'!E$2:E$501,$Y225)="","",INDEX('Per Invoice'!E$2:E$501,$Y225)))</f>
        <v/>
      </c>
      <c r="F225">
        <f>IF($Y225="","",IF(INDEX('Per Invoice'!F$2:F$501,$Y225)="","",INDEX('Per Invoice'!F$2:F$501,$Y225)))</f>
        <v/>
      </c>
      <c r="G225">
        <f>IF($Y225="","",IF(INDEX('Per Invoice'!G$2:G$501,$Y225)="","",INDEX('Per Invoice'!G$2:G$501,$Y225)))</f>
        <v/>
      </c>
      <c r="H225">
        <f>IF($Y225="","",IF(INDEX('Per Invoice'!H$2:H$501,$Y225)="","",INDEX('Per Invoice'!H$2:H$501,$Y225)))</f>
        <v/>
      </c>
      <c r="I225">
        <f>IF($Y225="","",IF(INDEX('Per Invoice'!I$2:I$501,$Y225)="","",INDEX('Per Invoice'!I$2:I$501,$Y225)))</f>
        <v/>
      </c>
      <c r="J225">
        <f>IF($Y225="","",IF(INDEX('Per Invoice'!J$2:J$501,$Y225)="","",INDEX('Per Invoice'!J$2:J$501,$Y225)))</f>
        <v/>
      </c>
      <c r="K225">
        <f>IF($Y225="","",IF(INDEX('Per Invoice'!K$2:K$501,$Y225)="","",INDEX('Per Invoice'!K$2:K$501,$Y225)))</f>
        <v/>
      </c>
      <c r="L225" s="7">
        <f>IF($Y225="","",IF(INDEX('Per Invoice'!L$2:L$501,$Y225)="","",INDEX('Per Invoice'!L$2:L$501,$Y225)))</f>
        <v/>
      </c>
      <c r="M225" s="14">
        <f>IF($Y225="","",IF(INDEX('Per Invoice'!M$2:M$501,$Y225)="","",INDEX('Per Invoice'!M$2:M$501,$Y225)))</f>
        <v/>
      </c>
      <c r="N225">
        <f>IF($Y225="","",IF(INDEX('Per Invoice'!N$2:N$501,$Y225)="","",INDEX('Per Invoice'!N$2:N$501,$Y225)))</f>
        <v/>
      </c>
      <c r="O225">
        <f>IF($Y225="","",IF(INDEX('Per Invoice'!O$2:O$501,$Y225)="","",INDEX('Per Invoice'!O$2:O$501,$Y225)))</f>
        <v/>
      </c>
      <c r="P225" s="7">
        <f>IF($Y225="","",IF(INDEX('Per Invoice'!P$2:P$501,$Y225)="","",INDEX('Per Invoice'!P$2:P$501,$Y225)))</f>
        <v/>
      </c>
      <c r="Q225" s="7">
        <f>IF($Y225="","",IF(INDEX('Per Invoice'!Q$2:Q$501,$Y225)="","",INDEX('Per Invoice'!Q$2:Q$501,$Y225)))</f>
        <v/>
      </c>
      <c r="R225">
        <f>IF($Y225="","",IF(INDEX('Per Invoice'!R$2:R$501,$Y225)="","",INDEX('Per Invoice'!R$2:R$501,$Y225)))</f>
        <v/>
      </c>
      <c r="S225" s="7">
        <f>IF($Y225="","",IF(INDEX('Per Invoice'!S$2:S$501,$Y225)="","",INDEX('Per Invoice'!S$2:S$501,$Y225)))</f>
        <v/>
      </c>
      <c r="T225" s="7">
        <f>IF($Y225="","",IF(INDEX('Per Invoice'!T$2:T$501,$Y225)="","",INDEX('Per Invoice'!T$2:T$501,$Y225)))</f>
        <v/>
      </c>
      <c r="U225" s="7">
        <f>IF($Y225="","",IF(INDEX('Per Invoice'!U$2:U$501,$Y225)="","",INDEX('Per Invoice'!U$2:U$501,$Y225)))</f>
        <v/>
      </c>
      <c r="V225" s="7">
        <f>IF($Y225="","",IF(INDEX('Per Invoice'!V$2:V$501,$Y225)="","",INDEX('Per Invoice'!V$2:V$501,$Y225)))</f>
        <v/>
      </c>
      <c r="W225" s="7">
        <f>IF($Y225="","",IF(INDEX('Per Invoice'!W$2:W$501,$Y225)="","",INDEX('Per Invoice'!W$2:W$501,$Y225)))</f>
        <v/>
      </c>
      <c r="X225" s="7">
        <f>IF($Y225="","",IF(INDEX('Per Invoice'!X$2:X$501,$Y225)="","",INDEX('Per Invoice'!X$2:X$501,$Y225)))</f>
        <v/>
      </c>
      <c r="Y225" s="16">
        <f>IFERROR(MATCH(Settings!$C$29&amp;"|"&amp;ROWS($Y$2:$Y225),'Per Invoice'!$Z$2:$Z$501,0),"")</f>
        <v/>
      </c>
    </row>
    <row r="226">
      <c r="A226">
        <f>IF($Y226="","",IF(INDEX('Per Invoice'!A$2:A$501,$Y226)="","",INDEX('Per Invoice'!A$2:A$501,$Y226)))</f>
        <v/>
      </c>
      <c r="B226">
        <f>IF($Y226="","",IF(INDEX('Per Invoice'!B$2:B$501,$Y226)="","",INDEX('Per Invoice'!B$2:B$501,$Y226)))</f>
        <v/>
      </c>
      <c r="C226">
        <f>IF($Y226="","",IF(INDEX('Per Invoice'!C$2:C$501,$Y226)="","",INDEX('Per Invoice'!C$2:C$501,$Y226)))</f>
        <v/>
      </c>
      <c r="D226">
        <f>IF($Y226="","",IF(INDEX('Per Invoice'!D$2:D$501,$Y226)="","",INDEX('Per Invoice'!D$2:D$501,$Y226)))</f>
        <v/>
      </c>
      <c r="E226">
        <f>IF($Y226="","",IF(INDEX('Per Invoice'!E$2:E$501,$Y226)="","",INDEX('Per Invoice'!E$2:E$501,$Y226)))</f>
        <v/>
      </c>
      <c r="F226">
        <f>IF($Y226="","",IF(INDEX('Per Invoice'!F$2:F$501,$Y226)="","",INDEX('Per Invoice'!F$2:F$501,$Y226)))</f>
        <v/>
      </c>
      <c r="G226">
        <f>IF($Y226="","",IF(INDEX('Per Invoice'!G$2:G$501,$Y226)="","",INDEX('Per Invoice'!G$2:G$501,$Y226)))</f>
        <v/>
      </c>
      <c r="H226">
        <f>IF($Y226="","",IF(INDEX('Per Invoice'!H$2:H$501,$Y226)="","",INDEX('Per Invoice'!H$2:H$501,$Y226)))</f>
        <v/>
      </c>
      <c r="I226">
        <f>IF($Y226="","",IF(INDEX('Per Invoice'!I$2:I$501,$Y226)="","",INDEX('Per Invoice'!I$2:I$501,$Y226)))</f>
        <v/>
      </c>
      <c r="J226">
        <f>IF($Y226="","",IF(INDEX('Per Invoice'!J$2:J$501,$Y226)="","",INDEX('Per Invoice'!J$2:J$501,$Y226)))</f>
        <v/>
      </c>
      <c r="K226">
        <f>IF($Y226="","",IF(INDEX('Per Invoice'!K$2:K$501,$Y226)="","",INDEX('Per Invoice'!K$2:K$501,$Y226)))</f>
        <v/>
      </c>
      <c r="L226" s="7">
        <f>IF($Y226="","",IF(INDEX('Per Invoice'!L$2:L$501,$Y226)="","",INDEX('Per Invoice'!L$2:L$501,$Y226)))</f>
        <v/>
      </c>
      <c r="M226" s="14">
        <f>IF($Y226="","",IF(INDEX('Per Invoice'!M$2:M$501,$Y226)="","",INDEX('Per Invoice'!M$2:M$501,$Y226)))</f>
        <v/>
      </c>
      <c r="N226">
        <f>IF($Y226="","",IF(INDEX('Per Invoice'!N$2:N$501,$Y226)="","",INDEX('Per Invoice'!N$2:N$501,$Y226)))</f>
        <v/>
      </c>
      <c r="O226">
        <f>IF($Y226="","",IF(INDEX('Per Invoice'!O$2:O$501,$Y226)="","",INDEX('Per Invoice'!O$2:O$501,$Y226)))</f>
        <v/>
      </c>
      <c r="P226" s="7">
        <f>IF($Y226="","",IF(INDEX('Per Invoice'!P$2:P$501,$Y226)="","",INDEX('Per Invoice'!P$2:P$501,$Y226)))</f>
        <v/>
      </c>
      <c r="Q226" s="7">
        <f>IF($Y226="","",IF(INDEX('Per Invoice'!Q$2:Q$501,$Y226)="","",INDEX('Per Invoice'!Q$2:Q$501,$Y226)))</f>
        <v/>
      </c>
      <c r="R226">
        <f>IF($Y226="","",IF(INDEX('Per Invoice'!R$2:R$501,$Y226)="","",INDEX('Per Invoice'!R$2:R$501,$Y226)))</f>
        <v/>
      </c>
      <c r="S226" s="7">
        <f>IF($Y226="","",IF(INDEX('Per Invoice'!S$2:S$501,$Y226)="","",INDEX('Per Invoice'!S$2:S$501,$Y226)))</f>
        <v/>
      </c>
      <c r="T226" s="7">
        <f>IF($Y226="","",IF(INDEX('Per Invoice'!T$2:T$501,$Y226)="","",INDEX('Per Invoice'!T$2:T$501,$Y226)))</f>
        <v/>
      </c>
      <c r="U226" s="7">
        <f>IF($Y226="","",IF(INDEX('Per Invoice'!U$2:U$501,$Y226)="","",INDEX('Per Invoice'!U$2:U$501,$Y226)))</f>
        <v/>
      </c>
      <c r="V226" s="7">
        <f>IF($Y226="","",IF(INDEX('Per Invoice'!V$2:V$501,$Y226)="","",INDEX('Per Invoice'!V$2:V$501,$Y226)))</f>
        <v/>
      </c>
      <c r="W226" s="7">
        <f>IF($Y226="","",IF(INDEX('Per Invoice'!W$2:W$501,$Y226)="","",INDEX('Per Invoice'!W$2:W$501,$Y226)))</f>
        <v/>
      </c>
      <c r="X226" s="7">
        <f>IF($Y226="","",IF(INDEX('Per Invoice'!X$2:X$501,$Y226)="","",INDEX('Per Invoice'!X$2:X$501,$Y226)))</f>
        <v/>
      </c>
      <c r="Y226" s="16">
        <f>IFERROR(MATCH(Settings!$C$29&amp;"|"&amp;ROWS($Y$2:$Y226),'Per Invoice'!$Z$2:$Z$501,0),"")</f>
        <v/>
      </c>
    </row>
    <row r="227">
      <c r="A227">
        <f>IF($Y227="","",IF(INDEX('Per Invoice'!A$2:A$501,$Y227)="","",INDEX('Per Invoice'!A$2:A$501,$Y227)))</f>
        <v/>
      </c>
      <c r="B227">
        <f>IF($Y227="","",IF(INDEX('Per Invoice'!B$2:B$501,$Y227)="","",INDEX('Per Invoice'!B$2:B$501,$Y227)))</f>
        <v/>
      </c>
      <c r="C227">
        <f>IF($Y227="","",IF(INDEX('Per Invoice'!C$2:C$501,$Y227)="","",INDEX('Per Invoice'!C$2:C$501,$Y227)))</f>
        <v/>
      </c>
      <c r="D227">
        <f>IF($Y227="","",IF(INDEX('Per Invoice'!D$2:D$501,$Y227)="","",INDEX('Per Invoice'!D$2:D$501,$Y227)))</f>
        <v/>
      </c>
      <c r="E227">
        <f>IF($Y227="","",IF(INDEX('Per Invoice'!E$2:E$501,$Y227)="","",INDEX('Per Invoice'!E$2:E$501,$Y227)))</f>
        <v/>
      </c>
      <c r="F227">
        <f>IF($Y227="","",IF(INDEX('Per Invoice'!F$2:F$501,$Y227)="","",INDEX('Per Invoice'!F$2:F$501,$Y227)))</f>
        <v/>
      </c>
      <c r="G227">
        <f>IF($Y227="","",IF(INDEX('Per Invoice'!G$2:G$501,$Y227)="","",INDEX('Per Invoice'!G$2:G$501,$Y227)))</f>
        <v/>
      </c>
      <c r="H227">
        <f>IF($Y227="","",IF(INDEX('Per Invoice'!H$2:H$501,$Y227)="","",INDEX('Per Invoice'!H$2:H$501,$Y227)))</f>
        <v/>
      </c>
      <c r="I227">
        <f>IF($Y227="","",IF(INDEX('Per Invoice'!I$2:I$501,$Y227)="","",INDEX('Per Invoice'!I$2:I$501,$Y227)))</f>
        <v/>
      </c>
      <c r="J227">
        <f>IF($Y227="","",IF(INDEX('Per Invoice'!J$2:J$501,$Y227)="","",INDEX('Per Invoice'!J$2:J$501,$Y227)))</f>
        <v/>
      </c>
      <c r="K227">
        <f>IF($Y227="","",IF(INDEX('Per Invoice'!K$2:K$501,$Y227)="","",INDEX('Per Invoice'!K$2:K$501,$Y227)))</f>
        <v/>
      </c>
      <c r="L227" s="7">
        <f>IF($Y227="","",IF(INDEX('Per Invoice'!L$2:L$501,$Y227)="","",INDEX('Per Invoice'!L$2:L$501,$Y227)))</f>
        <v/>
      </c>
      <c r="M227" s="14">
        <f>IF($Y227="","",IF(INDEX('Per Invoice'!M$2:M$501,$Y227)="","",INDEX('Per Invoice'!M$2:M$501,$Y227)))</f>
        <v/>
      </c>
      <c r="N227">
        <f>IF($Y227="","",IF(INDEX('Per Invoice'!N$2:N$501,$Y227)="","",INDEX('Per Invoice'!N$2:N$501,$Y227)))</f>
        <v/>
      </c>
      <c r="O227">
        <f>IF($Y227="","",IF(INDEX('Per Invoice'!O$2:O$501,$Y227)="","",INDEX('Per Invoice'!O$2:O$501,$Y227)))</f>
        <v/>
      </c>
      <c r="P227" s="7">
        <f>IF($Y227="","",IF(INDEX('Per Invoice'!P$2:P$501,$Y227)="","",INDEX('Per Invoice'!P$2:P$501,$Y227)))</f>
        <v/>
      </c>
      <c r="Q227" s="7">
        <f>IF($Y227="","",IF(INDEX('Per Invoice'!Q$2:Q$501,$Y227)="","",INDEX('Per Invoice'!Q$2:Q$501,$Y227)))</f>
        <v/>
      </c>
      <c r="R227">
        <f>IF($Y227="","",IF(INDEX('Per Invoice'!R$2:R$501,$Y227)="","",INDEX('Per Invoice'!R$2:R$501,$Y227)))</f>
        <v/>
      </c>
      <c r="S227" s="7">
        <f>IF($Y227="","",IF(INDEX('Per Invoice'!S$2:S$501,$Y227)="","",INDEX('Per Invoice'!S$2:S$501,$Y227)))</f>
        <v/>
      </c>
      <c r="T227" s="7">
        <f>IF($Y227="","",IF(INDEX('Per Invoice'!T$2:T$501,$Y227)="","",INDEX('Per Invoice'!T$2:T$501,$Y227)))</f>
        <v/>
      </c>
      <c r="U227" s="7">
        <f>IF($Y227="","",IF(INDEX('Per Invoice'!U$2:U$501,$Y227)="","",INDEX('Per Invoice'!U$2:U$501,$Y227)))</f>
        <v/>
      </c>
      <c r="V227" s="7">
        <f>IF($Y227="","",IF(INDEX('Per Invoice'!V$2:V$501,$Y227)="","",INDEX('Per Invoice'!V$2:V$501,$Y227)))</f>
        <v/>
      </c>
      <c r="W227" s="7">
        <f>IF($Y227="","",IF(INDEX('Per Invoice'!W$2:W$501,$Y227)="","",INDEX('Per Invoice'!W$2:W$501,$Y227)))</f>
        <v/>
      </c>
      <c r="X227" s="7">
        <f>IF($Y227="","",IF(INDEX('Per Invoice'!X$2:X$501,$Y227)="","",INDEX('Per Invoice'!X$2:X$501,$Y227)))</f>
        <v/>
      </c>
      <c r="Y227" s="16">
        <f>IFERROR(MATCH(Settings!$C$29&amp;"|"&amp;ROWS($Y$2:$Y227),'Per Invoice'!$Z$2:$Z$501,0),"")</f>
        <v/>
      </c>
    </row>
    <row r="228">
      <c r="A228">
        <f>IF($Y228="","",IF(INDEX('Per Invoice'!A$2:A$501,$Y228)="","",INDEX('Per Invoice'!A$2:A$501,$Y228)))</f>
        <v/>
      </c>
      <c r="B228">
        <f>IF($Y228="","",IF(INDEX('Per Invoice'!B$2:B$501,$Y228)="","",INDEX('Per Invoice'!B$2:B$501,$Y228)))</f>
        <v/>
      </c>
      <c r="C228">
        <f>IF($Y228="","",IF(INDEX('Per Invoice'!C$2:C$501,$Y228)="","",INDEX('Per Invoice'!C$2:C$501,$Y228)))</f>
        <v/>
      </c>
      <c r="D228">
        <f>IF($Y228="","",IF(INDEX('Per Invoice'!D$2:D$501,$Y228)="","",INDEX('Per Invoice'!D$2:D$501,$Y228)))</f>
        <v/>
      </c>
      <c r="E228">
        <f>IF($Y228="","",IF(INDEX('Per Invoice'!E$2:E$501,$Y228)="","",INDEX('Per Invoice'!E$2:E$501,$Y228)))</f>
        <v/>
      </c>
      <c r="F228">
        <f>IF($Y228="","",IF(INDEX('Per Invoice'!F$2:F$501,$Y228)="","",INDEX('Per Invoice'!F$2:F$501,$Y228)))</f>
        <v/>
      </c>
      <c r="G228">
        <f>IF($Y228="","",IF(INDEX('Per Invoice'!G$2:G$501,$Y228)="","",INDEX('Per Invoice'!G$2:G$501,$Y228)))</f>
        <v/>
      </c>
      <c r="H228">
        <f>IF($Y228="","",IF(INDEX('Per Invoice'!H$2:H$501,$Y228)="","",INDEX('Per Invoice'!H$2:H$501,$Y228)))</f>
        <v/>
      </c>
      <c r="I228">
        <f>IF($Y228="","",IF(INDEX('Per Invoice'!I$2:I$501,$Y228)="","",INDEX('Per Invoice'!I$2:I$501,$Y228)))</f>
        <v/>
      </c>
      <c r="J228">
        <f>IF($Y228="","",IF(INDEX('Per Invoice'!J$2:J$501,$Y228)="","",INDEX('Per Invoice'!J$2:J$501,$Y228)))</f>
        <v/>
      </c>
      <c r="K228">
        <f>IF($Y228="","",IF(INDEX('Per Invoice'!K$2:K$501,$Y228)="","",INDEX('Per Invoice'!K$2:K$501,$Y228)))</f>
        <v/>
      </c>
      <c r="L228" s="7">
        <f>IF($Y228="","",IF(INDEX('Per Invoice'!L$2:L$501,$Y228)="","",INDEX('Per Invoice'!L$2:L$501,$Y228)))</f>
        <v/>
      </c>
      <c r="M228" s="14">
        <f>IF($Y228="","",IF(INDEX('Per Invoice'!M$2:M$501,$Y228)="","",INDEX('Per Invoice'!M$2:M$501,$Y228)))</f>
        <v/>
      </c>
      <c r="N228">
        <f>IF($Y228="","",IF(INDEX('Per Invoice'!N$2:N$501,$Y228)="","",INDEX('Per Invoice'!N$2:N$501,$Y228)))</f>
        <v/>
      </c>
      <c r="O228">
        <f>IF($Y228="","",IF(INDEX('Per Invoice'!O$2:O$501,$Y228)="","",INDEX('Per Invoice'!O$2:O$501,$Y228)))</f>
        <v/>
      </c>
      <c r="P228" s="7">
        <f>IF($Y228="","",IF(INDEX('Per Invoice'!P$2:P$501,$Y228)="","",INDEX('Per Invoice'!P$2:P$501,$Y228)))</f>
        <v/>
      </c>
      <c r="Q228" s="7">
        <f>IF($Y228="","",IF(INDEX('Per Invoice'!Q$2:Q$501,$Y228)="","",INDEX('Per Invoice'!Q$2:Q$501,$Y228)))</f>
        <v/>
      </c>
      <c r="R228">
        <f>IF($Y228="","",IF(INDEX('Per Invoice'!R$2:R$501,$Y228)="","",INDEX('Per Invoice'!R$2:R$501,$Y228)))</f>
        <v/>
      </c>
      <c r="S228" s="7">
        <f>IF($Y228="","",IF(INDEX('Per Invoice'!S$2:S$501,$Y228)="","",INDEX('Per Invoice'!S$2:S$501,$Y228)))</f>
        <v/>
      </c>
      <c r="T228" s="7">
        <f>IF($Y228="","",IF(INDEX('Per Invoice'!T$2:T$501,$Y228)="","",INDEX('Per Invoice'!T$2:T$501,$Y228)))</f>
        <v/>
      </c>
      <c r="U228" s="7">
        <f>IF($Y228="","",IF(INDEX('Per Invoice'!U$2:U$501,$Y228)="","",INDEX('Per Invoice'!U$2:U$501,$Y228)))</f>
        <v/>
      </c>
      <c r="V228" s="7">
        <f>IF($Y228="","",IF(INDEX('Per Invoice'!V$2:V$501,$Y228)="","",INDEX('Per Invoice'!V$2:V$501,$Y228)))</f>
        <v/>
      </c>
      <c r="W228" s="7">
        <f>IF($Y228="","",IF(INDEX('Per Invoice'!W$2:W$501,$Y228)="","",INDEX('Per Invoice'!W$2:W$501,$Y228)))</f>
        <v/>
      </c>
      <c r="X228" s="7">
        <f>IF($Y228="","",IF(INDEX('Per Invoice'!X$2:X$501,$Y228)="","",INDEX('Per Invoice'!X$2:X$501,$Y228)))</f>
        <v/>
      </c>
      <c r="Y228" s="16">
        <f>IFERROR(MATCH(Settings!$C$29&amp;"|"&amp;ROWS($Y$2:$Y228),'Per Invoice'!$Z$2:$Z$501,0),"")</f>
        <v/>
      </c>
    </row>
    <row r="229">
      <c r="A229">
        <f>IF($Y229="","",IF(INDEX('Per Invoice'!A$2:A$501,$Y229)="","",INDEX('Per Invoice'!A$2:A$501,$Y229)))</f>
        <v/>
      </c>
      <c r="B229">
        <f>IF($Y229="","",IF(INDEX('Per Invoice'!B$2:B$501,$Y229)="","",INDEX('Per Invoice'!B$2:B$501,$Y229)))</f>
        <v/>
      </c>
      <c r="C229">
        <f>IF($Y229="","",IF(INDEX('Per Invoice'!C$2:C$501,$Y229)="","",INDEX('Per Invoice'!C$2:C$501,$Y229)))</f>
        <v/>
      </c>
      <c r="D229">
        <f>IF($Y229="","",IF(INDEX('Per Invoice'!D$2:D$501,$Y229)="","",INDEX('Per Invoice'!D$2:D$501,$Y229)))</f>
        <v/>
      </c>
      <c r="E229">
        <f>IF($Y229="","",IF(INDEX('Per Invoice'!E$2:E$501,$Y229)="","",INDEX('Per Invoice'!E$2:E$501,$Y229)))</f>
        <v/>
      </c>
      <c r="F229">
        <f>IF($Y229="","",IF(INDEX('Per Invoice'!F$2:F$501,$Y229)="","",INDEX('Per Invoice'!F$2:F$501,$Y229)))</f>
        <v/>
      </c>
      <c r="G229">
        <f>IF($Y229="","",IF(INDEX('Per Invoice'!G$2:G$501,$Y229)="","",INDEX('Per Invoice'!G$2:G$501,$Y229)))</f>
        <v/>
      </c>
      <c r="H229">
        <f>IF($Y229="","",IF(INDEX('Per Invoice'!H$2:H$501,$Y229)="","",INDEX('Per Invoice'!H$2:H$501,$Y229)))</f>
        <v/>
      </c>
      <c r="I229">
        <f>IF($Y229="","",IF(INDEX('Per Invoice'!I$2:I$501,$Y229)="","",INDEX('Per Invoice'!I$2:I$501,$Y229)))</f>
        <v/>
      </c>
      <c r="J229">
        <f>IF($Y229="","",IF(INDEX('Per Invoice'!J$2:J$501,$Y229)="","",INDEX('Per Invoice'!J$2:J$501,$Y229)))</f>
        <v/>
      </c>
      <c r="K229">
        <f>IF($Y229="","",IF(INDEX('Per Invoice'!K$2:K$501,$Y229)="","",INDEX('Per Invoice'!K$2:K$501,$Y229)))</f>
        <v/>
      </c>
      <c r="L229" s="7">
        <f>IF($Y229="","",IF(INDEX('Per Invoice'!L$2:L$501,$Y229)="","",INDEX('Per Invoice'!L$2:L$501,$Y229)))</f>
        <v/>
      </c>
      <c r="M229" s="14">
        <f>IF($Y229="","",IF(INDEX('Per Invoice'!M$2:M$501,$Y229)="","",INDEX('Per Invoice'!M$2:M$501,$Y229)))</f>
        <v/>
      </c>
      <c r="N229">
        <f>IF($Y229="","",IF(INDEX('Per Invoice'!N$2:N$501,$Y229)="","",INDEX('Per Invoice'!N$2:N$501,$Y229)))</f>
        <v/>
      </c>
      <c r="O229">
        <f>IF($Y229="","",IF(INDEX('Per Invoice'!O$2:O$501,$Y229)="","",INDEX('Per Invoice'!O$2:O$501,$Y229)))</f>
        <v/>
      </c>
      <c r="P229" s="7">
        <f>IF($Y229="","",IF(INDEX('Per Invoice'!P$2:P$501,$Y229)="","",INDEX('Per Invoice'!P$2:P$501,$Y229)))</f>
        <v/>
      </c>
      <c r="Q229" s="7">
        <f>IF($Y229="","",IF(INDEX('Per Invoice'!Q$2:Q$501,$Y229)="","",INDEX('Per Invoice'!Q$2:Q$501,$Y229)))</f>
        <v/>
      </c>
      <c r="R229">
        <f>IF($Y229="","",IF(INDEX('Per Invoice'!R$2:R$501,$Y229)="","",INDEX('Per Invoice'!R$2:R$501,$Y229)))</f>
        <v/>
      </c>
      <c r="S229" s="7">
        <f>IF($Y229="","",IF(INDEX('Per Invoice'!S$2:S$501,$Y229)="","",INDEX('Per Invoice'!S$2:S$501,$Y229)))</f>
        <v/>
      </c>
      <c r="T229" s="7">
        <f>IF($Y229="","",IF(INDEX('Per Invoice'!T$2:T$501,$Y229)="","",INDEX('Per Invoice'!T$2:T$501,$Y229)))</f>
        <v/>
      </c>
      <c r="U229" s="7">
        <f>IF($Y229="","",IF(INDEX('Per Invoice'!U$2:U$501,$Y229)="","",INDEX('Per Invoice'!U$2:U$501,$Y229)))</f>
        <v/>
      </c>
      <c r="V229" s="7">
        <f>IF($Y229="","",IF(INDEX('Per Invoice'!V$2:V$501,$Y229)="","",INDEX('Per Invoice'!V$2:V$501,$Y229)))</f>
        <v/>
      </c>
      <c r="W229" s="7">
        <f>IF($Y229="","",IF(INDEX('Per Invoice'!W$2:W$501,$Y229)="","",INDEX('Per Invoice'!W$2:W$501,$Y229)))</f>
        <v/>
      </c>
      <c r="X229" s="7">
        <f>IF($Y229="","",IF(INDEX('Per Invoice'!X$2:X$501,$Y229)="","",INDEX('Per Invoice'!X$2:X$501,$Y229)))</f>
        <v/>
      </c>
      <c r="Y229" s="16">
        <f>IFERROR(MATCH(Settings!$C$29&amp;"|"&amp;ROWS($Y$2:$Y229),'Per Invoice'!$Z$2:$Z$501,0),"")</f>
        <v/>
      </c>
    </row>
    <row r="230">
      <c r="A230">
        <f>IF($Y230="","",IF(INDEX('Per Invoice'!A$2:A$501,$Y230)="","",INDEX('Per Invoice'!A$2:A$501,$Y230)))</f>
        <v/>
      </c>
      <c r="B230">
        <f>IF($Y230="","",IF(INDEX('Per Invoice'!B$2:B$501,$Y230)="","",INDEX('Per Invoice'!B$2:B$501,$Y230)))</f>
        <v/>
      </c>
      <c r="C230">
        <f>IF($Y230="","",IF(INDEX('Per Invoice'!C$2:C$501,$Y230)="","",INDEX('Per Invoice'!C$2:C$501,$Y230)))</f>
        <v/>
      </c>
      <c r="D230">
        <f>IF($Y230="","",IF(INDEX('Per Invoice'!D$2:D$501,$Y230)="","",INDEX('Per Invoice'!D$2:D$501,$Y230)))</f>
        <v/>
      </c>
      <c r="E230">
        <f>IF($Y230="","",IF(INDEX('Per Invoice'!E$2:E$501,$Y230)="","",INDEX('Per Invoice'!E$2:E$501,$Y230)))</f>
        <v/>
      </c>
      <c r="F230">
        <f>IF($Y230="","",IF(INDEX('Per Invoice'!F$2:F$501,$Y230)="","",INDEX('Per Invoice'!F$2:F$501,$Y230)))</f>
        <v/>
      </c>
      <c r="G230">
        <f>IF($Y230="","",IF(INDEX('Per Invoice'!G$2:G$501,$Y230)="","",INDEX('Per Invoice'!G$2:G$501,$Y230)))</f>
        <v/>
      </c>
      <c r="H230">
        <f>IF($Y230="","",IF(INDEX('Per Invoice'!H$2:H$501,$Y230)="","",INDEX('Per Invoice'!H$2:H$501,$Y230)))</f>
        <v/>
      </c>
      <c r="I230">
        <f>IF($Y230="","",IF(INDEX('Per Invoice'!I$2:I$501,$Y230)="","",INDEX('Per Invoice'!I$2:I$501,$Y230)))</f>
        <v/>
      </c>
      <c r="J230">
        <f>IF($Y230="","",IF(INDEX('Per Invoice'!J$2:J$501,$Y230)="","",INDEX('Per Invoice'!J$2:J$501,$Y230)))</f>
        <v/>
      </c>
      <c r="K230">
        <f>IF($Y230="","",IF(INDEX('Per Invoice'!K$2:K$501,$Y230)="","",INDEX('Per Invoice'!K$2:K$501,$Y230)))</f>
        <v/>
      </c>
      <c r="L230" s="7">
        <f>IF($Y230="","",IF(INDEX('Per Invoice'!L$2:L$501,$Y230)="","",INDEX('Per Invoice'!L$2:L$501,$Y230)))</f>
        <v/>
      </c>
      <c r="M230" s="14">
        <f>IF($Y230="","",IF(INDEX('Per Invoice'!M$2:M$501,$Y230)="","",INDEX('Per Invoice'!M$2:M$501,$Y230)))</f>
        <v/>
      </c>
      <c r="N230">
        <f>IF($Y230="","",IF(INDEX('Per Invoice'!N$2:N$501,$Y230)="","",INDEX('Per Invoice'!N$2:N$501,$Y230)))</f>
        <v/>
      </c>
      <c r="O230">
        <f>IF($Y230="","",IF(INDEX('Per Invoice'!O$2:O$501,$Y230)="","",INDEX('Per Invoice'!O$2:O$501,$Y230)))</f>
        <v/>
      </c>
      <c r="P230" s="7">
        <f>IF($Y230="","",IF(INDEX('Per Invoice'!P$2:P$501,$Y230)="","",INDEX('Per Invoice'!P$2:P$501,$Y230)))</f>
        <v/>
      </c>
      <c r="Q230" s="7">
        <f>IF($Y230="","",IF(INDEX('Per Invoice'!Q$2:Q$501,$Y230)="","",INDEX('Per Invoice'!Q$2:Q$501,$Y230)))</f>
        <v/>
      </c>
      <c r="R230">
        <f>IF($Y230="","",IF(INDEX('Per Invoice'!R$2:R$501,$Y230)="","",INDEX('Per Invoice'!R$2:R$501,$Y230)))</f>
        <v/>
      </c>
      <c r="S230" s="7">
        <f>IF($Y230="","",IF(INDEX('Per Invoice'!S$2:S$501,$Y230)="","",INDEX('Per Invoice'!S$2:S$501,$Y230)))</f>
        <v/>
      </c>
      <c r="T230" s="7">
        <f>IF($Y230="","",IF(INDEX('Per Invoice'!T$2:T$501,$Y230)="","",INDEX('Per Invoice'!T$2:T$501,$Y230)))</f>
        <v/>
      </c>
      <c r="U230" s="7">
        <f>IF($Y230="","",IF(INDEX('Per Invoice'!U$2:U$501,$Y230)="","",INDEX('Per Invoice'!U$2:U$501,$Y230)))</f>
        <v/>
      </c>
      <c r="V230" s="7">
        <f>IF($Y230="","",IF(INDEX('Per Invoice'!V$2:V$501,$Y230)="","",INDEX('Per Invoice'!V$2:V$501,$Y230)))</f>
        <v/>
      </c>
      <c r="W230" s="7">
        <f>IF($Y230="","",IF(INDEX('Per Invoice'!W$2:W$501,$Y230)="","",INDEX('Per Invoice'!W$2:W$501,$Y230)))</f>
        <v/>
      </c>
      <c r="X230" s="7">
        <f>IF($Y230="","",IF(INDEX('Per Invoice'!X$2:X$501,$Y230)="","",INDEX('Per Invoice'!X$2:X$501,$Y230)))</f>
        <v/>
      </c>
      <c r="Y230" s="16">
        <f>IFERROR(MATCH(Settings!$C$29&amp;"|"&amp;ROWS($Y$2:$Y230),'Per Invoice'!$Z$2:$Z$501,0),"")</f>
        <v/>
      </c>
    </row>
    <row r="231">
      <c r="A231">
        <f>IF($Y231="","",IF(INDEX('Per Invoice'!A$2:A$501,$Y231)="","",INDEX('Per Invoice'!A$2:A$501,$Y231)))</f>
        <v/>
      </c>
      <c r="B231">
        <f>IF($Y231="","",IF(INDEX('Per Invoice'!B$2:B$501,$Y231)="","",INDEX('Per Invoice'!B$2:B$501,$Y231)))</f>
        <v/>
      </c>
      <c r="C231">
        <f>IF($Y231="","",IF(INDEX('Per Invoice'!C$2:C$501,$Y231)="","",INDEX('Per Invoice'!C$2:C$501,$Y231)))</f>
        <v/>
      </c>
      <c r="D231">
        <f>IF($Y231="","",IF(INDEX('Per Invoice'!D$2:D$501,$Y231)="","",INDEX('Per Invoice'!D$2:D$501,$Y231)))</f>
        <v/>
      </c>
      <c r="E231">
        <f>IF($Y231="","",IF(INDEX('Per Invoice'!E$2:E$501,$Y231)="","",INDEX('Per Invoice'!E$2:E$501,$Y231)))</f>
        <v/>
      </c>
      <c r="F231">
        <f>IF($Y231="","",IF(INDEX('Per Invoice'!F$2:F$501,$Y231)="","",INDEX('Per Invoice'!F$2:F$501,$Y231)))</f>
        <v/>
      </c>
      <c r="G231">
        <f>IF($Y231="","",IF(INDEX('Per Invoice'!G$2:G$501,$Y231)="","",INDEX('Per Invoice'!G$2:G$501,$Y231)))</f>
        <v/>
      </c>
      <c r="H231">
        <f>IF($Y231="","",IF(INDEX('Per Invoice'!H$2:H$501,$Y231)="","",INDEX('Per Invoice'!H$2:H$501,$Y231)))</f>
        <v/>
      </c>
      <c r="I231">
        <f>IF($Y231="","",IF(INDEX('Per Invoice'!I$2:I$501,$Y231)="","",INDEX('Per Invoice'!I$2:I$501,$Y231)))</f>
        <v/>
      </c>
      <c r="J231">
        <f>IF($Y231="","",IF(INDEX('Per Invoice'!J$2:J$501,$Y231)="","",INDEX('Per Invoice'!J$2:J$501,$Y231)))</f>
        <v/>
      </c>
      <c r="K231">
        <f>IF($Y231="","",IF(INDEX('Per Invoice'!K$2:K$501,$Y231)="","",INDEX('Per Invoice'!K$2:K$501,$Y231)))</f>
        <v/>
      </c>
      <c r="L231" s="7">
        <f>IF($Y231="","",IF(INDEX('Per Invoice'!L$2:L$501,$Y231)="","",INDEX('Per Invoice'!L$2:L$501,$Y231)))</f>
        <v/>
      </c>
      <c r="M231" s="14">
        <f>IF($Y231="","",IF(INDEX('Per Invoice'!M$2:M$501,$Y231)="","",INDEX('Per Invoice'!M$2:M$501,$Y231)))</f>
        <v/>
      </c>
      <c r="N231">
        <f>IF($Y231="","",IF(INDEX('Per Invoice'!N$2:N$501,$Y231)="","",INDEX('Per Invoice'!N$2:N$501,$Y231)))</f>
        <v/>
      </c>
      <c r="O231">
        <f>IF($Y231="","",IF(INDEX('Per Invoice'!O$2:O$501,$Y231)="","",INDEX('Per Invoice'!O$2:O$501,$Y231)))</f>
        <v/>
      </c>
      <c r="P231" s="7">
        <f>IF($Y231="","",IF(INDEX('Per Invoice'!P$2:P$501,$Y231)="","",INDEX('Per Invoice'!P$2:P$501,$Y231)))</f>
        <v/>
      </c>
      <c r="Q231" s="7">
        <f>IF($Y231="","",IF(INDEX('Per Invoice'!Q$2:Q$501,$Y231)="","",INDEX('Per Invoice'!Q$2:Q$501,$Y231)))</f>
        <v/>
      </c>
      <c r="R231">
        <f>IF($Y231="","",IF(INDEX('Per Invoice'!R$2:R$501,$Y231)="","",INDEX('Per Invoice'!R$2:R$501,$Y231)))</f>
        <v/>
      </c>
      <c r="S231" s="7">
        <f>IF($Y231="","",IF(INDEX('Per Invoice'!S$2:S$501,$Y231)="","",INDEX('Per Invoice'!S$2:S$501,$Y231)))</f>
        <v/>
      </c>
      <c r="T231" s="7">
        <f>IF($Y231="","",IF(INDEX('Per Invoice'!T$2:T$501,$Y231)="","",INDEX('Per Invoice'!T$2:T$501,$Y231)))</f>
        <v/>
      </c>
      <c r="U231" s="7">
        <f>IF($Y231="","",IF(INDEX('Per Invoice'!U$2:U$501,$Y231)="","",INDEX('Per Invoice'!U$2:U$501,$Y231)))</f>
        <v/>
      </c>
      <c r="V231" s="7">
        <f>IF($Y231="","",IF(INDEX('Per Invoice'!V$2:V$501,$Y231)="","",INDEX('Per Invoice'!V$2:V$501,$Y231)))</f>
        <v/>
      </c>
      <c r="W231" s="7">
        <f>IF($Y231="","",IF(INDEX('Per Invoice'!W$2:W$501,$Y231)="","",INDEX('Per Invoice'!W$2:W$501,$Y231)))</f>
        <v/>
      </c>
      <c r="X231" s="7">
        <f>IF($Y231="","",IF(INDEX('Per Invoice'!X$2:X$501,$Y231)="","",INDEX('Per Invoice'!X$2:X$501,$Y231)))</f>
        <v/>
      </c>
      <c r="Y231" s="16">
        <f>IFERROR(MATCH(Settings!$C$29&amp;"|"&amp;ROWS($Y$2:$Y231),'Per Invoice'!$Z$2:$Z$501,0),"")</f>
        <v/>
      </c>
    </row>
    <row r="232">
      <c r="A232">
        <f>IF($Y232="","",IF(INDEX('Per Invoice'!A$2:A$501,$Y232)="","",INDEX('Per Invoice'!A$2:A$501,$Y232)))</f>
        <v/>
      </c>
      <c r="B232">
        <f>IF($Y232="","",IF(INDEX('Per Invoice'!B$2:B$501,$Y232)="","",INDEX('Per Invoice'!B$2:B$501,$Y232)))</f>
        <v/>
      </c>
      <c r="C232">
        <f>IF($Y232="","",IF(INDEX('Per Invoice'!C$2:C$501,$Y232)="","",INDEX('Per Invoice'!C$2:C$501,$Y232)))</f>
        <v/>
      </c>
      <c r="D232">
        <f>IF($Y232="","",IF(INDEX('Per Invoice'!D$2:D$501,$Y232)="","",INDEX('Per Invoice'!D$2:D$501,$Y232)))</f>
        <v/>
      </c>
      <c r="E232">
        <f>IF($Y232="","",IF(INDEX('Per Invoice'!E$2:E$501,$Y232)="","",INDEX('Per Invoice'!E$2:E$501,$Y232)))</f>
        <v/>
      </c>
      <c r="F232">
        <f>IF($Y232="","",IF(INDEX('Per Invoice'!F$2:F$501,$Y232)="","",INDEX('Per Invoice'!F$2:F$501,$Y232)))</f>
        <v/>
      </c>
      <c r="G232">
        <f>IF($Y232="","",IF(INDEX('Per Invoice'!G$2:G$501,$Y232)="","",INDEX('Per Invoice'!G$2:G$501,$Y232)))</f>
        <v/>
      </c>
      <c r="H232">
        <f>IF($Y232="","",IF(INDEX('Per Invoice'!H$2:H$501,$Y232)="","",INDEX('Per Invoice'!H$2:H$501,$Y232)))</f>
        <v/>
      </c>
      <c r="I232">
        <f>IF($Y232="","",IF(INDEX('Per Invoice'!I$2:I$501,$Y232)="","",INDEX('Per Invoice'!I$2:I$501,$Y232)))</f>
        <v/>
      </c>
      <c r="J232">
        <f>IF($Y232="","",IF(INDEX('Per Invoice'!J$2:J$501,$Y232)="","",INDEX('Per Invoice'!J$2:J$501,$Y232)))</f>
        <v/>
      </c>
      <c r="K232">
        <f>IF($Y232="","",IF(INDEX('Per Invoice'!K$2:K$501,$Y232)="","",INDEX('Per Invoice'!K$2:K$501,$Y232)))</f>
        <v/>
      </c>
      <c r="L232" s="7">
        <f>IF($Y232="","",IF(INDEX('Per Invoice'!L$2:L$501,$Y232)="","",INDEX('Per Invoice'!L$2:L$501,$Y232)))</f>
        <v/>
      </c>
      <c r="M232" s="14">
        <f>IF($Y232="","",IF(INDEX('Per Invoice'!M$2:M$501,$Y232)="","",INDEX('Per Invoice'!M$2:M$501,$Y232)))</f>
        <v/>
      </c>
      <c r="N232">
        <f>IF($Y232="","",IF(INDEX('Per Invoice'!N$2:N$501,$Y232)="","",INDEX('Per Invoice'!N$2:N$501,$Y232)))</f>
        <v/>
      </c>
      <c r="O232">
        <f>IF($Y232="","",IF(INDEX('Per Invoice'!O$2:O$501,$Y232)="","",INDEX('Per Invoice'!O$2:O$501,$Y232)))</f>
        <v/>
      </c>
      <c r="P232" s="7">
        <f>IF($Y232="","",IF(INDEX('Per Invoice'!P$2:P$501,$Y232)="","",INDEX('Per Invoice'!P$2:P$501,$Y232)))</f>
        <v/>
      </c>
      <c r="Q232" s="7">
        <f>IF($Y232="","",IF(INDEX('Per Invoice'!Q$2:Q$501,$Y232)="","",INDEX('Per Invoice'!Q$2:Q$501,$Y232)))</f>
        <v/>
      </c>
      <c r="R232">
        <f>IF($Y232="","",IF(INDEX('Per Invoice'!R$2:R$501,$Y232)="","",INDEX('Per Invoice'!R$2:R$501,$Y232)))</f>
        <v/>
      </c>
      <c r="S232" s="7">
        <f>IF($Y232="","",IF(INDEX('Per Invoice'!S$2:S$501,$Y232)="","",INDEX('Per Invoice'!S$2:S$501,$Y232)))</f>
        <v/>
      </c>
      <c r="T232" s="7">
        <f>IF($Y232="","",IF(INDEX('Per Invoice'!T$2:T$501,$Y232)="","",INDEX('Per Invoice'!T$2:T$501,$Y232)))</f>
        <v/>
      </c>
      <c r="U232" s="7">
        <f>IF($Y232="","",IF(INDEX('Per Invoice'!U$2:U$501,$Y232)="","",INDEX('Per Invoice'!U$2:U$501,$Y232)))</f>
        <v/>
      </c>
      <c r="V232" s="7">
        <f>IF($Y232="","",IF(INDEX('Per Invoice'!V$2:V$501,$Y232)="","",INDEX('Per Invoice'!V$2:V$501,$Y232)))</f>
        <v/>
      </c>
      <c r="W232" s="7">
        <f>IF($Y232="","",IF(INDEX('Per Invoice'!W$2:W$501,$Y232)="","",INDEX('Per Invoice'!W$2:W$501,$Y232)))</f>
        <v/>
      </c>
      <c r="X232" s="7">
        <f>IF($Y232="","",IF(INDEX('Per Invoice'!X$2:X$501,$Y232)="","",INDEX('Per Invoice'!X$2:X$501,$Y232)))</f>
        <v/>
      </c>
      <c r="Y232" s="16">
        <f>IFERROR(MATCH(Settings!$C$29&amp;"|"&amp;ROWS($Y$2:$Y232),'Per Invoice'!$Z$2:$Z$501,0),"")</f>
        <v/>
      </c>
    </row>
    <row r="233">
      <c r="A233">
        <f>IF($Y233="","",IF(INDEX('Per Invoice'!A$2:A$501,$Y233)="","",INDEX('Per Invoice'!A$2:A$501,$Y233)))</f>
        <v/>
      </c>
      <c r="B233">
        <f>IF($Y233="","",IF(INDEX('Per Invoice'!B$2:B$501,$Y233)="","",INDEX('Per Invoice'!B$2:B$501,$Y233)))</f>
        <v/>
      </c>
      <c r="C233">
        <f>IF($Y233="","",IF(INDEX('Per Invoice'!C$2:C$501,$Y233)="","",INDEX('Per Invoice'!C$2:C$501,$Y233)))</f>
        <v/>
      </c>
      <c r="D233">
        <f>IF($Y233="","",IF(INDEX('Per Invoice'!D$2:D$501,$Y233)="","",INDEX('Per Invoice'!D$2:D$501,$Y233)))</f>
        <v/>
      </c>
      <c r="E233">
        <f>IF($Y233="","",IF(INDEX('Per Invoice'!E$2:E$501,$Y233)="","",INDEX('Per Invoice'!E$2:E$501,$Y233)))</f>
        <v/>
      </c>
      <c r="F233">
        <f>IF($Y233="","",IF(INDEX('Per Invoice'!F$2:F$501,$Y233)="","",INDEX('Per Invoice'!F$2:F$501,$Y233)))</f>
        <v/>
      </c>
      <c r="G233">
        <f>IF($Y233="","",IF(INDEX('Per Invoice'!G$2:G$501,$Y233)="","",INDEX('Per Invoice'!G$2:G$501,$Y233)))</f>
        <v/>
      </c>
      <c r="H233">
        <f>IF($Y233="","",IF(INDEX('Per Invoice'!H$2:H$501,$Y233)="","",INDEX('Per Invoice'!H$2:H$501,$Y233)))</f>
        <v/>
      </c>
      <c r="I233">
        <f>IF($Y233="","",IF(INDEX('Per Invoice'!I$2:I$501,$Y233)="","",INDEX('Per Invoice'!I$2:I$501,$Y233)))</f>
        <v/>
      </c>
      <c r="J233">
        <f>IF($Y233="","",IF(INDEX('Per Invoice'!J$2:J$501,$Y233)="","",INDEX('Per Invoice'!J$2:J$501,$Y233)))</f>
        <v/>
      </c>
      <c r="K233">
        <f>IF($Y233="","",IF(INDEX('Per Invoice'!K$2:K$501,$Y233)="","",INDEX('Per Invoice'!K$2:K$501,$Y233)))</f>
        <v/>
      </c>
      <c r="L233" s="7">
        <f>IF($Y233="","",IF(INDEX('Per Invoice'!L$2:L$501,$Y233)="","",INDEX('Per Invoice'!L$2:L$501,$Y233)))</f>
        <v/>
      </c>
      <c r="M233" s="14">
        <f>IF($Y233="","",IF(INDEX('Per Invoice'!M$2:M$501,$Y233)="","",INDEX('Per Invoice'!M$2:M$501,$Y233)))</f>
        <v/>
      </c>
      <c r="N233">
        <f>IF($Y233="","",IF(INDEX('Per Invoice'!N$2:N$501,$Y233)="","",INDEX('Per Invoice'!N$2:N$501,$Y233)))</f>
        <v/>
      </c>
      <c r="O233">
        <f>IF($Y233="","",IF(INDEX('Per Invoice'!O$2:O$501,$Y233)="","",INDEX('Per Invoice'!O$2:O$501,$Y233)))</f>
        <v/>
      </c>
      <c r="P233" s="7">
        <f>IF($Y233="","",IF(INDEX('Per Invoice'!P$2:P$501,$Y233)="","",INDEX('Per Invoice'!P$2:P$501,$Y233)))</f>
        <v/>
      </c>
      <c r="Q233" s="7">
        <f>IF($Y233="","",IF(INDEX('Per Invoice'!Q$2:Q$501,$Y233)="","",INDEX('Per Invoice'!Q$2:Q$501,$Y233)))</f>
        <v/>
      </c>
      <c r="R233">
        <f>IF($Y233="","",IF(INDEX('Per Invoice'!R$2:R$501,$Y233)="","",INDEX('Per Invoice'!R$2:R$501,$Y233)))</f>
        <v/>
      </c>
      <c r="S233" s="7">
        <f>IF($Y233="","",IF(INDEX('Per Invoice'!S$2:S$501,$Y233)="","",INDEX('Per Invoice'!S$2:S$501,$Y233)))</f>
        <v/>
      </c>
      <c r="T233" s="7">
        <f>IF($Y233="","",IF(INDEX('Per Invoice'!T$2:T$501,$Y233)="","",INDEX('Per Invoice'!T$2:T$501,$Y233)))</f>
        <v/>
      </c>
      <c r="U233" s="7">
        <f>IF($Y233="","",IF(INDEX('Per Invoice'!U$2:U$501,$Y233)="","",INDEX('Per Invoice'!U$2:U$501,$Y233)))</f>
        <v/>
      </c>
      <c r="V233" s="7">
        <f>IF($Y233="","",IF(INDEX('Per Invoice'!V$2:V$501,$Y233)="","",INDEX('Per Invoice'!V$2:V$501,$Y233)))</f>
        <v/>
      </c>
      <c r="W233" s="7">
        <f>IF($Y233="","",IF(INDEX('Per Invoice'!W$2:W$501,$Y233)="","",INDEX('Per Invoice'!W$2:W$501,$Y233)))</f>
        <v/>
      </c>
      <c r="X233" s="7">
        <f>IF($Y233="","",IF(INDEX('Per Invoice'!X$2:X$501,$Y233)="","",INDEX('Per Invoice'!X$2:X$501,$Y233)))</f>
        <v/>
      </c>
      <c r="Y233" s="16">
        <f>IFERROR(MATCH(Settings!$C$29&amp;"|"&amp;ROWS($Y$2:$Y233),'Per Invoice'!$Z$2:$Z$501,0),"")</f>
        <v/>
      </c>
    </row>
    <row r="234">
      <c r="A234">
        <f>IF($Y234="","",IF(INDEX('Per Invoice'!A$2:A$501,$Y234)="","",INDEX('Per Invoice'!A$2:A$501,$Y234)))</f>
        <v/>
      </c>
      <c r="B234">
        <f>IF($Y234="","",IF(INDEX('Per Invoice'!B$2:B$501,$Y234)="","",INDEX('Per Invoice'!B$2:B$501,$Y234)))</f>
        <v/>
      </c>
      <c r="C234">
        <f>IF($Y234="","",IF(INDEX('Per Invoice'!C$2:C$501,$Y234)="","",INDEX('Per Invoice'!C$2:C$501,$Y234)))</f>
        <v/>
      </c>
      <c r="D234">
        <f>IF($Y234="","",IF(INDEX('Per Invoice'!D$2:D$501,$Y234)="","",INDEX('Per Invoice'!D$2:D$501,$Y234)))</f>
        <v/>
      </c>
      <c r="E234">
        <f>IF($Y234="","",IF(INDEX('Per Invoice'!E$2:E$501,$Y234)="","",INDEX('Per Invoice'!E$2:E$501,$Y234)))</f>
        <v/>
      </c>
      <c r="F234">
        <f>IF($Y234="","",IF(INDEX('Per Invoice'!F$2:F$501,$Y234)="","",INDEX('Per Invoice'!F$2:F$501,$Y234)))</f>
        <v/>
      </c>
      <c r="G234">
        <f>IF($Y234="","",IF(INDEX('Per Invoice'!G$2:G$501,$Y234)="","",INDEX('Per Invoice'!G$2:G$501,$Y234)))</f>
        <v/>
      </c>
      <c r="H234">
        <f>IF($Y234="","",IF(INDEX('Per Invoice'!H$2:H$501,$Y234)="","",INDEX('Per Invoice'!H$2:H$501,$Y234)))</f>
        <v/>
      </c>
      <c r="I234">
        <f>IF($Y234="","",IF(INDEX('Per Invoice'!I$2:I$501,$Y234)="","",INDEX('Per Invoice'!I$2:I$501,$Y234)))</f>
        <v/>
      </c>
      <c r="J234">
        <f>IF($Y234="","",IF(INDEX('Per Invoice'!J$2:J$501,$Y234)="","",INDEX('Per Invoice'!J$2:J$501,$Y234)))</f>
        <v/>
      </c>
      <c r="K234">
        <f>IF($Y234="","",IF(INDEX('Per Invoice'!K$2:K$501,$Y234)="","",INDEX('Per Invoice'!K$2:K$501,$Y234)))</f>
        <v/>
      </c>
      <c r="L234" s="7">
        <f>IF($Y234="","",IF(INDEX('Per Invoice'!L$2:L$501,$Y234)="","",INDEX('Per Invoice'!L$2:L$501,$Y234)))</f>
        <v/>
      </c>
      <c r="M234" s="14">
        <f>IF($Y234="","",IF(INDEX('Per Invoice'!M$2:M$501,$Y234)="","",INDEX('Per Invoice'!M$2:M$501,$Y234)))</f>
        <v/>
      </c>
      <c r="N234">
        <f>IF($Y234="","",IF(INDEX('Per Invoice'!N$2:N$501,$Y234)="","",INDEX('Per Invoice'!N$2:N$501,$Y234)))</f>
        <v/>
      </c>
      <c r="O234">
        <f>IF($Y234="","",IF(INDEX('Per Invoice'!O$2:O$501,$Y234)="","",INDEX('Per Invoice'!O$2:O$501,$Y234)))</f>
        <v/>
      </c>
      <c r="P234" s="7">
        <f>IF($Y234="","",IF(INDEX('Per Invoice'!P$2:P$501,$Y234)="","",INDEX('Per Invoice'!P$2:P$501,$Y234)))</f>
        <v/>
      </c>
      <c r="Q234" s="7">
        <f>IF($Y234="","",IF(INDEX('Per Invoice'!Q$2:Q$501,$Y234)="","",INDEX('Per Invoice'!Q$2:Q$501,$Y234)))</f>
        <v/>
      </c>
      <c r="R234">
        <f>IF($Y234="","",IF(INDEX('Per Invoice'!R$2:R$501,$Y234)="","",INDEX('Per Invoice'!R$2:R$501,$Y234)))</f>
        <v/>
      </c>
      <c r="S234" s="7">
        <f>IF($Y234="","",IF(INDEX('Per Invoice'!S$2:S$501,$Y234)="","",INDEX('Per Invoice'!S$2:S$501,$Y234)))</f>
        <v/>
      </c>
      <c r="T234" s="7">
        <f>IF($Y234="","",IF(INDEX('Per Invoice'!T$2:T$501,$Y234)="","",INDEX('Per Invoice'!T$2:T$501,$Y234)))</f>
        <v/>
      </c>
      <c r="U234" s="7">
        <f>IF($Y234="","",IF(INDEX('Per Invoice'!U$2:U$501,$Y234)="","",INDEX('Per Invoice'!U$2:U$501,$Y234)))</f>
        <v/>
      </c>
      <c r="V234" s="7">
        <f>IF($Y234="","",IF(INDEX('Per Invoice'!V$2:V$501,$Y234)="","",INDEX('Per Invoice'!V$2:V$501,$Y234)))</f>
        <v/>
      </c>
      <c r="W234" s="7">
        <f>IF($Y234="","",IF(INDEX('Per Invoice'!W$2:W$501,$Y234)="","",INDEX('Per Invoice'!W$2:W$501,$Y234)))</f>
        <v/>
      </c>
      <c r="X234" s="7">
        <f>IF($Y234="","",IF(INDEX('Per Invoice'!X$2:X$501,$Y234)="","",INDEX('Per Invoice'!X$2:X$501,$Y234)))</f>
        <v/>
      </c>
      <c r="Y234" s="16">
        <f>IFERROR(MATCH(Settings!$C$29&amp;"|"&amp;ROWS($Y$2:$Y234),'Per Invoice'!$Z$2:$Z$501,0),"")</f>
        <v/>
      </c>
    </row>
    <row r="235">
      <c r="A235">
        <f>IF($Y235="","",IF(INDEX('Per Invoice'!A$2:A$501,$Y235)="","",INDEX('Per Invoice'!A$2:A$501,$Y235)))</f>
        <v/>
      </c>
      <c r="B235">
        <f>IF($Y235="","",IF(INDEX('Per Invoice'!B$2:B$501,$Y235)="","",INDEX('Per Invoice'!B$2:B$501,$Y235)))</f>
        <v/>
      </c>
      <c r="C235">
        <f>IF($Y235="","",IF(INDEX('Per Invoice'!C$2:C$501,$Y235)="","",INDEX('Per Invoice'!C$2:C$501,$Y235)))</f>
        <v/>
      </c>
      <c r="D235">
        <f>IF($Y235="","",IF(INDEX('Per Invoice'!D$2:D$501,$Y235)="","",INDEX('Per Invoice'!D$2:D$501,$Y235)))</f>
        <v/>
      </c>
      <c r="E235">
        <f>IF($Y235="","",IF(INDEX('Per Invoice'!E$2:E$501,$Y235)="","",INDEX('Per Invoice'!E$2:E$501,$Y235)))</f>
        <v/>
      </c>
      <c r="F235">
        <f>IF($Y235="","",IF(INDEX('Per Invoice'!F$2:F$501,$Y235)="","",INDEX('Per Invoice'!F$2:F$501,$Y235)))</f>
        <v/>
      </c>
      <c r="G235">
        <f>IF($Y235="","",IF(INDEX('Per Invoice'!G$2:G$501,$Y235)="","",INDEX('Per Invoice'!G$2:G$501,$Y235)))</f>
        <v/>
      </c>
      <c r="H235">
        <f>IF($Y235="","",IF(INDEX('Per Invoice'!H$2:H$501,$Y235)="","",INDEX('Per Invoice'!H$2:H$501,$Y235)))</f>
        <v/>
      </c>
      <c r="I235">
        <f>IF($Y235="","",IF(INDEX('Per Invoice'!I$2:I$501,$Y235)="","",INDEX('Per Invoice'!I$2:I$501,$Y235)))</f>
        <v/>
      </c>
      <c r="J235">
        <f>IF($Y235="","",IF(INDEX('Per Invoice'!J$2:J$501,$Y235)="","",INDEX('Per Invoice'!J$2:J$501,$Y235)))</f>
        <v/>
      </c>
      <c r="K235">
        <f>IF($Y235="","",IF(INDEX('Per Invoice'!K$2:K$501,$Y235)="","",INDEX('Per Invoice'!K$2:K$501,$Y235)))</f>
        <v/>
      </c>
      <c r="L235" s="7">
        <f>IF($Y235="","",IF(INDEX('Per Invoice'!L$2:L$501,$Y235)="","",INDEX('Per Invoice'!L$2:L$501,$Y235)))</f>
        <v/>
      </c>
      <c r="M235" s="14">
        <f>IF($Y235="","",IF(INDEX('Per Invoice'!M$2:M$501,$Y235)="","",INDEX('Per Invoice'!M$2:M$501,$Y235)))</f>
        <v/>
      </c>
      <c r="N235">
        <f>IF($Y235="","",IF(INDEX('Per Invoice'!N$2:N$501,$Y235)="","",INDEX('Per Invoice'!N$2:N$501,$Y235)))</f>
        <v/>
      </c>
      <c r="O235">
        <f>IF($Y235="","",IF(INDEX('Per Invoice'!O$2:O$501,$Y235)="","",INDEX('Per Invoice'!O$2:O$501,$Y235)))</f>
        <v/>
      </c>
      <c r="P235" s="7">
        <f>IF($Y235="","",IF(INDEX('Per Invoice'!P$2:P$501,$Y235)="","",INDEX('Per Invoice'!P$2:P$501,$Y235)))</f>
        <v/>
      </c>
      <c r="Q235" s="7">
        <f>IF($Y235="","",IF(INDEX('Per Invoice'!Q$2:Q$501,$Y235)="","",INDEX('Per Invoice'!Q$2:Q$501,$Y235)))</f>
        <v/>
      </c>
      <c r="R235">
        <f>IF($Y235="","",IF(INDEX('Per Invoice'!R$2:R$501,$Y235)="","",INDEX('Per Invoice'!R$2:R$501,$Y235)))</f>
        <v/>
      </c>
      <c r="S235" s="7">
        <f>IF($Y235="","",IF(INDEX('Per Invoice'!S$2:S$501,$Y235)="","",INDEX('Per Invoice'!S$2:S$501,$Y235)))</f>
        <v/>
      </c>
      <c r="T235" s="7">
        <f>IF($Y235="","",IF(INDEX('Per Invoice'!T$2:T$501,$Y235)="","",INDEX('Per Invoice'!T$2:T$501,$Y235)))</f>
        <v/>
      </c>
      <c r="U235" s="7">
        <f>IF($Y235="","",IF(INDEX('Per Invoice'!U$2:U$501,$Y235)="","",INDEX('Per Invoice'!U$2:U$501,$Y235)))</f>
        <v/>
      </c>
      <c r="V235" s="7">
        <f>IF($Y235="","",IF(INDEX('Per Invoice'!V$2:V$501,$Y235)="","",INDEX('Per Invoice'!V$2:V$501,$Y235)))</f>
        <v/>
      </c>
      <c r="W235" s="7">
        <f>IF($Y235="","",IF(INDEX('Per Invoice'!W$2:W$501,$Y235)="","",INDEX('Per Invoice'!W$2:W$501,$Y235)))</f>
        <v/>
      </c>
      <c r="X235" s="7">
        <f>IF($Y235="","",IF(INDEX('Per Invoice'!X$2:X$501,$Y235)="","",INDEX('Per Invoice'!X$2:X$501,$Y235)))</f>
        <v/>
      </c>
      <c r="Y235" s="16">
        <f>IFERROR(MATCH(Settings!$C$29&amp;"|"&amp;ROWS($Y$2:$Y235),'Per Invoice'!$Z$2:$Z$501,0),"")</f>
        <v/>
      </c>
    </row>
    <row r="236">
      <c r="A236">
        <f>IF($Y236="","",IF(INDEX('Per Invoice'!A$2:A$501,$Y236)="","",INDEX('Per Invoice'!A$2:A$501,$Y236)))</f>
        <v/>
      </c>
      <c r="B236">
        <f>IF($Y236="","",IF(INDEX('Per Invoice'!B$2:B$501,$Y236)="","",INDEX('Per Invoice'!B$2:B$501,$Y236)))</f>
        <v/>
      </c>
      <c r="C236">
        <f>IF($Y236="","",IF(INDEX('Per Invoice'!C$2:C$501,$Y236)="","",INDEX('Per Invoice'!C$2:C$501,$Y236)))</f>
        <v/>
      </c>
      <c r="D236">
        <f>IF($Y236="","",IF(INDEX('Per Invoice'!D$2:D$501,$Y236)="","",INDEX('Per Invoice'!D$2:D$501,$Y236)))</f>
        <v/>
      </c>
      <c r="E236">
        <f>IF($Y236="","",IF(INDEX('Per Invoice'!E$2:E$501,$Y236)="","",INDEX('Per Invoice'!E$2:E$501,$Y236)))</f>
        <v/>
      </c>
      <c r="F236">
        <f>IF($Y236="","",IF(INDEX('Per Invoice'!F$2:F$501,$Y236)="","",INDEX('Per Invoice'!F$2:F$501,$Y236)))</f>
        <v/>
      </c>
      <c r="G236">
        <f>IF($Y236="","",IF(INDEX('Per Invoice'!G$2:G$501,$Y236)="","",INDEX('Per Invoice'!G$2:G$501,$Y236)))</f>
        <v/>
      </c>
      <c r="H236">
        <f>IF($Y236="","",IF(INDEX('Per Invoice'!H$2:H$501,$Y236)="","",INDEX('Per Invoice'!H$2:H$501,$Y236)))</f>
        <v/>
      </c>
      <c r="I236">
        <f>IF($Y236="","",IF(INDEX('Per Invoice'!I$2:I$501,$Y236)="","",INDEX('Per Invoice'!I$2:I$501,$Y236)))</f>
        <v/>
      </c>
      <c r="J236">
        <f>IF($Y236="","",IF(INDEX('Per Invoice'!J$2:J$501,$Y236)="","",INDEX('Per Invoice'!J$2:J$501,$Y236)))</f>
        <v/>
      </c>
      <c r="K236">
        <f>IF($Y236="","",IF(INDEX('Per Invoice'!K$2:K$501,$Y236)="","",INDEX('Per Invoice'!K$2:K$501,$Y236)))</f>
        <v/>
      </c>
      <c r="L236" s="7">
        <f>IF($Y236="","",IF(INDEX('Per Invoice'!L$2:L$501,$Y236)="","",INDEX('Per Invoice'!L$2:L$501,$Y236)))</f>
        <v/>
      </c>
      <c r="M236" s="14">
        <f>IF($Y236="","",IF(INDEX('Per Invoice'!M$2:M$501,$Y236)="","",INDEX('Per Invoice'!M$2:M$501,$Y236)))</f>
        <v/>
      </c>
      <c r="N236">
        <f>IF($Y236="","",IF(INDEX('Per Invoice'!N$2:N$501,$Y236)="","",INDEX('Per Invoice'!N$2:N$501,$Y236)))</f>
        <v/>
      </c>
      <c r="O236">
        <f>IF($Y236="","",IF(INDEX('Per Invoice'!O$2:O$501,$Y236)="","",INDEX('Per Invoice'!O$2:O$501,$Y236)))</f>
        <v/>
      </c>
      <c r="P236" s="7">
        <f>IF($Y236="","",IF(INDEX('Per Invoice'!P$2:P$501,$Y236)="","",INDEX('Per Invoice'!P$2:P$501,$Y236)))</f>
        <v/>
      </c>
      <c r="Q236" s="7">
        <f>IF($Y236="","",IF(INDEX('Per Invoice'!Q$2:Q$501,$Y236)="","",INDEX('Per Invoice'!Q$2:Q$501,$Y236)))</f>
        <v/>
      </c>
      <c r="R236">
        <f>IF($Y236="","",IF(INDEX('Per Invoice'!R$2:R$501,$Y236)="","",INDEX('Per Invoice'!R$2:R$501,$Y236)))</f>
        <v/>
      </c>
      <c r="S236" s="7">
        <f>IF($Y236="","",IF(INDEX('Per Invoice'!S$2:S$501,$Y236)="","",INDEX('Per Invoice'!S$2:S$501,$Y236)))</f>
        <v/>
      </c>
      <c r="T236" s="7">
        <f>IF($Y236="","",IF(INDEX('Per Invoice'!T$2:T$501,$Y236)="","",INDEX('Per Invoice'!T$2:T$501,$Y236)))</f>
        <v/>
      </c>
      <c r="U236" s="7">
        <f>IF($Y236="","",IF(INDEX('Per Invoice'!U$2:U$501,$Y236)="","",INDEX('Per Invoice'!U$2:U$501,$Y236)))</f>
        <v/>
      </c>
      <c r="V236" s="7">
        <f>IF($Y236="","",IF(INDEX('Per Invoice'!V$2:V$501,$Y236)="","",INDEX('Per Invoice'!V$2:V$501,$Y236)))</f>
        <v/>
      </c>
      <c r="W236" s="7">
        <f>IF($Y236="","",IF(INDEX('Per Invoice'!W$2:W$501,$Y236)="","",INDEX('Per Invoice'!W$2:W$501,$Y236)))</f>
        <v/>
      </c>
      <c r="X236" s="7">
        <f>IF($Y236="","",IF(INDEX('Per Invoice'!X$2:X$501,$Y236)="","",INDEX('Per Invoice'!X$2:X$501,$Y236)))</f>
        <v/>
      </c>
      <c r="Y236" s="16">
        <f>IFERROR(MATCH(Settings!$C$29&amp;"|"&amp;ROWS($Y$2:$Y236),'Per Invoice'!$Z$2:$Z$501,0),"")</f>
        <v/>
      </c>
    </row>
    <row r="237">
      <c r="A237">
        <f>IF($Y237="","",IF(INDEX('Per Invoice'!A$2:A$501,$Y237)="","",INDEX('Per Invoice'!A$2:A$501,$Y237)))</f>
        <v/>
      </c>
      <c r="B237">
        <f>IF($Y237="","",IF(INDEX('Per Invoice'!B$2:B$501,$Y237)="","",INDEX('Per Invoice'!B$2:B$501,$Y237)))</f>
        <v/>
      </c>
      <c r="C237">
        <f>IF($Y237="","",IF(INDEX('Per Invoice'!C$2:C$501,$Y237)="","",INDEX('Per Invoice'!C$2:C$501,$Y237)))</f>
        <v/>
      </c>
      <c r="D237">
        <f>IF($Y237="","",IF(INDEX('Per Invoice'!D$2:D$501,$Y237)="","",INDEX('Per Invoice'!D$2:D$501,$Y237)))</f>
        <v/>
      </c>
      <c r="E237">
        <f>IF($Y237="","",IF(INDEX('Per Invoice'!E$2:E$501,$Y237)="","",INDEX('Per Invoice'!E$2:E$501,$Y237)))</f>
        <v/>
      </c>
      <c r="F237">
        <f>IF($Y237="","",IF(INDEX('Per Invoice'!F$2:F$501,$Y237)="","",INDEX('Per Invoice'!F$2:F$501,$Y237)))</f>
        <v/>
      </c>
      <c r="G237">
        <f>IF($Y237="","",IF(INDEX('Per Invoice'!G$2:G$501,$Y237)="","",INDEX('Per Invoice'!G$2:G$501,$Y237)))</f>
        <v/>
      </c>
      <c r="H237">
        <f>IF($Y237="","",IF(INDEX('Per Invoice'!H$2:H$501,$Y237)="","",INDEX('Per Invoice'!H$2:H$501,$Y237)))</f>
        <v/>
      </c>
      <c r="I237">
        <f>IF($Y237="","",IF(INDEX('Per Invoice'!I$2:I$501,$Y237)="","",INDEX('Per Invoice'!I$2:I$501,$Y237)))</f>
        <v/>
      </c>
      <c r="J237">
        <f>IF($Y237="","",IF(INDEX('Per Invoice'!J$2:J$501,$Y237)="","",INDEX('Per Invoice'!J$2:J$501,$Y237)))</f>
        <v/>
      </c>
      <c r="K237">
        <f>IF($Y237="","",IF(INDEX('Per Invoice'!K$2:K$501,$Y237)="","",INDEX('Per Invoice'!K$2:K$501,$Y237)))</f>
        <v/>
      </c>
      <c r="L237" s="7">
        <f>IF($Y237="","",IF(INDEX('Per Invoice'!L$2:L$501,$Y237)="","",INDEX('Per Invoice'!L$2:L$501,$Y237)))</f>
        <v/>
      </c>
      <c r="M237" s="14">
        <f>IF($Y237="","",IF(INDEX('Per Invoice'!M$2:M$501,$Y237)="","",INDEX('Per Invoice'!M$2:M$501,$Y237)))</f>
        <v/>
      </c>
      <c r="N237">
        <f>IF($Y237="","",IF(INDEX('Per Invoice'!N$2:N$501,$Y237)="","",INDEX('Per Invoice'!N$2:N$501,$Y237)))</f>
        <v/>
      </c>
      <c r="O237">
        <f>IF($Y237="","",IF(INDEX('Per Invoice'!O$2:O$501,$Y237)="","",INDEX('Per Invoice'!O$2:O$501,$Y237)))</f>
        <v/>
      </c>
      <c r="P237" s="7">
        <f>IF($Y237="","",IF(INDEX('Per Invoice'!P$2:P$501,$Y237)="","",INDEX('Per Invoice'!P$2:P$501,$Y237)))</f>
        <v/>
      </c>
      <c r="Q237" s="7">
        <f>IF($Y237="","",IF(INDEX('Per Invoice'!Q$2:Q$501,$Y237)="","",INDEX('Per Invoice'!Q$2:Q$501,$Y237)))</f>
        <v/>
      </c>
      <c r="R237">
        <f>IF($Y237="","",IF(INDEX('Per Invoice'!R$2:R$501,$Y237)="","",INDEX('Per Invoice'!R$2:R$501,$Y237)))</f>
        <v/>
      </c>
      <c r="S237" s="7">
        <f>IF($Y237="","",IF(INDEX('Per Invoice'!S$2:S$501,$Y237)="","",INDEX('Per Invoice'!S$2:S$501,$Y237)))</f>
        <v/>
      </c>
      <c r="T237" s="7">
        <f>IF($Y237="","",IF(INDEX('Per Invoice'!T$2:T$501,$Y237)="","",INDEX('Per Invoice'!T$2:T$501,$Y237)))</f>
        <v/>
      </c>
      <c r="U237" s="7">
        <f>IF($Y237="","",IF(INDEX('Per Invoice'!U$2:U$501,$Y237)="","",INDEX('Per Invoice'!U$2:U$501,$Y237)))</f>
        <v/>
      </c>
      <c r="V237" s="7">
        <f>IF($Y237="","",IF(INDEX('Per Invoice'!V$2:V$501,$Y237)="","",INDEX('Per Invoice'!V$2:V$501,$Y237)))</f>
        <v/>
      </c>
      <c r="W237" s="7">
        <f>IF($Y237="","",IF(INDEX('Per Invoice'!W$2:W$501,$Y237)="","",INDEX('Per Invoice'!W$2:W$501,$Y237)))</f>
        <v/>
      </c>
      <c r="X237" s="7">
        <f>IF($Y237="","",IF(INDEX('Per Invoice'!X$2:X$501,$Y237)="","",INDEX('Per Invoice'!X$2:X$501,$Y237)))</f>
        <v/>
      </c>
      <c r="Y237" s="16">
        <f>IFERROR(MATCH(Settings!$C$29&amp;"|"&amp;ROWS($Y$2:$Y237),'Per Invoice'!$Z$2:$Z$501,0),"")</f>
        <v/>
      </c>
    </row>
    <row r="238">
      <c r="A238">
        <f>IF($Y238="","",IF(INDEX('Per Invoice'!A$2:A$501,$Y238)="","",INDEX('Per Invoice'!A$2:A$501,$Y238)))</f>
        <v/>
      </c>
      <c r="B238">
        <f>IF($Y238="","",IF(INDEX('Per Invoice'!B$2:B$501,$Y238)="","",INDEX('Per Invoice'!B$2:B$501,$Y238)))</f>
        <v/>
      </c>
      <c r="C238">
        <f>IF($Y238="","",IF(INDEX('Per Invoice'!C$2:C$501,$Y238)="","",INDEX('Per Invoice'!C$2:C$501,$Y238)))</f>
        <v/>
      </c>
      <c r="D238">
        <f>IF($Y238="","",IF(INDEX('Per Invoice'!D$2:D$501,$Y238)="","",INDEX('Per Invoice'!D$2:D$501,$Y238)))</f>
        <v/>
      </c>
      <c r="E238">
        <f>IF($Y238="","",IF(INDEX('Per Invoice'!E$2:E$501,$Y238)="","",INDEX('Per Invoice'!E$2:E$501,$Y238)))</f>
        <v/>
      </c>
      <c r="F238">
        <f>IF($Y238="","",IF(INDEX('Per Invoice'!F$2:F$501,$Y238)="","",INDEX('Per Invoice'!F$2:F$501,$Y238)))</f>
        <v/>
      </c>
      <c r="G238">
        <f>IF($Y238="","",IF(INDEX('Per Invoice'!G$2:G$501,$Y238)="","",INDEX('Per Invoice'!G$2:G$501,$Y238)))</f>
        <v/>
      </c>
      <c r="H238">
        <f>IF($Y238="","",IF(INDEX('Per Invoice'!H$2:H$501,$Y238)="","",INDEX('Per Invoice'!H$2:H$501,$Y238)))</f>
        <v/>
      </c>
      <c r="I238">
        <f>IF($Y238="","",IF(INDEX('Per Invoice'!I$2:I$501,$Y238)="","",INDEX('Per Invoice'!I$2:I$501,$Y238)))</f>
        <v/>
      </c>
      <c r="J238">
        <f>IF($Y238="","",IF(INDEX('Per Invoice'!J$2:J$501,$Y238)="","",INDEX('Per Invoice'!J$2:J$501,$Y238)))</f>
        <v/>
      </c>
      <c r="K238">
        <f>IF($Y238="","",IF(INDEX('Per Invoice'!K$2:K$501,$Y238)="","",INDEX('Per Invoice'!K$2:K$501,$Y238)))</f>
        <v/>
      </c>
      <c r="L238" s="7">
        <f>IF($Y238="","",IF(INDEX('Per Invoice'!L$2:L$501,$Y238)="","",INDEX('Per Invoice'!L$2:L$501,$Y238)))</f>
        <v/>
      </c>
      <c r="M238" s="14">
        <f>IF($Y238="","",IF(INDEX('Per Invoice'!M$2:M$501,$Y238)="","",INDEX('Per Invoice'!M$2:M$501,$Y238)))</f>
        <v/>
      </c>
      <c r="N238">
        <f>IF($Y238="","",IF(INDEX('Per Invoice'!N$2:N$501,$Y238)="","",INDEX('Per Invoice'!N$2:N$501,$Y238)))</f>
        <v/>
      </c>
      <c r="O238">
        <f>IF($Y238="","",IF(INDEX('Per Invoice'!O$2:O$501,$Y238)="","",INDEX('Per Invoice'!O$2:O$501,$Y238)))</f>
        <v/>
      </c>
      <c r="P238" s="7">
        <f>IF($Y238="","",IF(INDEX('Per Invoice'!P$2:P$501,$Y238)="","",INDEX('Per Invoice'!P$2:P$501,$Y238)))</f>
        <v/>
      </c>
      <c r="Q238" s="7">
        <f>IF($Y238="","",IF(INDEX('Per Invoice'!Q$2:Q$501,$Y238)="","",INDEX('Per Invoice'!Q$2:Q$501,$Y238)))</f>
        <v/>
      </c>
      <c r="R238">
        <f>IF($Y238="","",IF(INDEX('Per Invoice'!R$2:R$501,$Y238)="","",INDEX('Per Invoice'!R$2:R$501,$Y238)))</f>
        <v/>
      </c>
      <c r="S238" s="7">
        <f>IF($Y238="","",IF(INDEX('Per Invoice'!S$2:S$501,$Y238)="","",INDEX('Per Invoice'!S$2:S$501,$Y238)))</f>
        <v/>
      </c>
      <c r="T238" s="7">
        <f>IF($Y238="","",IF(INDEX('Per Invoice'!T$2:T$501,$Y238)="","",INDEX('Per Invoice'!T$2:T$501,$Y238)))</f>
        <v/>
      </c>
      <c r="U238" s="7">
        <f>IF($Y238="","",IF(INDEX('Per Invoice'!U$2:U$501,$Y238)="","",INDEX('Per Invoice'!U$2:U$501,$Y238)))</f>
        <v/>
      </c>
      <c r="V238" s="7">
        <f>IF($Y238="","",IF(INDEX('Per Invoice'!V$2:V$501,$Y238)="","",INDEX('Per Invoice'!V$2:V$501,$Y238)))</f>
        <v/>
      </c>
      <c r="W238" s="7">
        <f>IF($Y238="","",IF(INDEX('Per Invoice'!W$2:W$501,$Y238)="","",INDEX('Per Invoice'!W$2:W$501,$Y238)))</f>
        <v/>
      </c>
      <c r="X238" s="7">
        <f>IF($Y238="","",IF(INDEX('Per Invoice'!X$2:X$501,$Y238)="","",INDEX('Per Invoice'!X$2:X$501,$Y238)))</f>
        <v/>
      </c>
      <c r="Y238" s="16">
        <f>IFERROR(MATCH(Settings!$C$29&amp;"|"&amp;ROWS($Y$2:$Y238),'Per Invoice'!$Z$2:$Z$501,0),"")</f>
        <v/>
      </c>
    </row>
    <row r="239">
      <c r="A239">
        <f>IF($Y239="","",IF(INDEX('Per Invoice'!A$2:A$501,$Y239)="","",INDEX('Per Invoice'!A$2:A$501,$Y239)))</f>
        <v/>
      </c>
      <c r="B239">
        <f>IF($Y239="","",IF(INDEX('Per Invoice'!B$2:B$501,$Y239)="","",INDEX('Per Invoice'!B$2:B$501,$Y239)))</f>
        <v/>
      </c>
      <c r="C239">
        <f>IF($Y239="","",IF(INDEX('Per Invoice'!C$2:C$501,$Y239)="","",INDEX('Per Invoice'!C$2:C$501,$Y239)))</f>
        <v/>
      </c>
      <c r="D239">
        <f>IF($Y239="","",IF(INDEX('Per Invoice'!D$2:D$501,$Y239)="","",INDEX('Per Invoice'!D$2:D$501,$Y239)))</f>
        <v/>
      </c>
      <c r="E239">
        <f>IF($Y239="","",IF(INDEX('Per Invoice'!E$2:E$501,$Y239)="","",INDEX('Per Invoice'!E$2:E$501,$Y239)))</f>
        <v/>
      </c>
      <c r="F239">
        <f>IF($Y239="","",IF(INDEX('Per Invoice'!F$2:F$501,$Y239)="","",INDEX('Per Invoice'!F$2:F$501,$Y239)))</f>
        <v/>
      </c>
      <c r="G239">
        <f>IF($Y239="","",IF(INDEX('Per Invoice'!G$2:G$501,$Y239)="","",INDEX('Per Invoice'!G$2:G$501,$Y239)))</f>
        <v/>
      </c>
      <c r="H239">
        <f>IF($Y239="","",IF(INDEX('Per Invoice'!H$2:H$501,$Y239)="","",INDEX('Per Invoice'!H$2:H$501,$Y239)))</f>
        <v/>
      </c>
      <c r="I239">
        <f>IF($Y239="","",IF(INDEX('Per Invoice'!I$2:I$501,$Y239)="","",INDEX('Per Invoice'!I$2:I$501,$Y239)))</f>
        <v/>
      </c>
      <c r="J239">
        <f>IF($Y239="","",IF(INDEX('Per Invoice'!J$2:J$501,$Y239)="","",INDEX('Per Invoice'!J$2:J$501,$Y239)))</f>
        <v/>
      </c>
      <c r="K239">
        <f>IF($Y239="","",IF(INDEX('Per Invoice'!K$2:K$501,$Y239)="","",INDEX('Per Invoice'!K$2:K$501,$Y239)))</f>
        <v/>
      </c>
      <c r="L239" s="7">
        <f>IF($Y239="","",IF(INDEX('Per Invoice'!L$2:L$501,$Y239)="","",INDEX('Per Invoice'!L$2:L$501,$Y239)))</f>
        <v/>
      </c>
      <c r="M239" s="14">
        <f>IF($Y239="","",IF(INDEX('Per Invoice'!M$2:M$501,$Y239)="","",INDEX('Per Invoice'!M$2:M$501,$Y239)))</f>
        <v/>
      </c>
      <c r="N239">
        <f>IF($Y239="","",IF(INDEX('Per Invoice'!N$2:N$501,$Y239)="","",INDEX('Per Invoice'!N$2:N$501,$Y239)))</f>
        <v/>
      </c>
      <c r="O239">
        <f>IF($Y239="","",IF(INDEX('Per Invoice'!O$2:O$501,$Y239)="","",INDEX('Per Invoice'!O$2:O$501,$Y239)))</f>
        <v/>
      </c>
      <c r="P239" s="7">
        <f>IF($Y239="","",IF(INDEX('Per Invoice'!P$2:P$501,$Y239)="","",INDEX('Per Invoice'!P$2:P$501,$Y239)))</f>
        <v/>
      </c>
      <c r="Q239" s="7">
        <f>IF($Y239="","",IF(INDEX('Per Invoice'!Q$2:Q$501,$Y239)="","",INDEX('Per Invoice'!Q$2:Q$501,$Y239)))</f>
        <v/>
      </c>
      <c r="R239">
        <f>IF($Y239="","",IF(INDEX('Per Invoice'!R$2:R$501,$Y239)="","",INDEX('Per Invoice'!R$2:R$501,$Y239)))</f>
        <v/>
      </c>
      <c r="S239" s="7">
        <f>IF($Y239="","",IF(INDEX('Per Invoice'!S$2:S$501,$Y239)="","",INDEX('Per Invoice'!S$2:S$501,$Y239)))</f>
        <v/>
      </c>
      <c r="T239" s="7">
        <f>IF($Y239="","",IF(INDEX('Per Invoice'!T$2:T$501,$Y239)="","",INDEX('Per Invoice'!T$2:T$501,$Y239)))</f>
        <v/>
      </c>
      <c r="U239" s="7">
        <f>IF($Y239="","",IF(INDEX('Per Invoice'!U$2:U$501,$Y239)="","",INDEX('Per Invoice'!U$2:U$501,$Y239)))</f>
        <v/>
      </c>
      <c r="V239" s="7">
        <f>IF($Y239="","",IF(INDEX('Per Invoice'!V$2:V$501,$Y239)="","",INDEX('Per Invoice'!V$2:V$501,$Y239)))</f>
        <v/>
      </c>
      <c r="W239" s="7">
        <f>IF($Y239="","",IF(INDEX('Per Invoice'!W$2:W$501,$Y239)="","",INDEX('Per Invoice'!W$2:W$501,$Y239)))</f>
        <v/>
      </c>
      <c r="X239" s="7">
        <f>IF($Y239="","",IF(INDEX('Per Invoice'!X$2:X$501,$Y239)="","",INDEX('Per Invoice'!X$2:X$501,$Y239)))</f>
        <v/>
      </c>
      <c r="Y239" s="16">
        <f>IFERROR(MATCH(Settings!$C$29&amp;"|"&amp;ROWS($Y$2:$Y239),'Per Invoice'!$Z$2:$Z$501,0),"")</f>
        <v/>
      </c>
    </row>
    <row r="240">
      <c r="A240">
        <f>IF($Y240="","",IF(INDEX('Per Invoice'!A$2:A$501,$Y240)="","",INDEX('Per Invoice'!A$2:A$501,$Y240)))</f>
        <v/>
      </c>
      <c r="B240">
        <f>IF($Y240="","",IF(INDEX('Per Invoice'!B$2:B$501,$Y240)="","",INDEX('Per Invoice'!B$2:B$501,$Y240)))</f>
        <v/>
      </c>
      <c r="C240">
        <f>IF($Y240="","",IF(INDEX('Per Invoice'!C$2:C$501,$Y240)="","",INDEX('Per Invoice'!C$2:C$501,$Y240)))</f>
        <v/>
      </c>
      <c r="D240">
        <f>IF($Y240="","",IF(INDEX('Per Invoice'!D$2:D$501,$Y240)="","",INDEX('Per Invoice'!D$2:D$501,$Y240)))</f>
        <v/>
      </c>
      <c r="E240">
        <f>IF($Y240="","",IF(INDEX('Per Invoice'!E$2:E$501,$Y240)="","",INDEX('Per Invoice'!E$2:E$501,$Y240)))</f>
        <v/>
      </c>
      <c r="F240">
        <f>IF($Y240="","",IF(INDEX('Per Invoice'!F$2:F$501,$Y240)="","",INDEX('Per Invoice'!F$2:F$501,$Y240)))</f>
        <v/>
      </c>
      <c r="G240">
        <f>IF($Y240="","",IF(INDEX('Per Invoice'!G$2:G$501,$Y240)="","",INDEX('Per Invoice'!G$2:G$501,$Y240)))</f>
        <v/>
      </c>
      <c r="H240">
        <f>IF($Y240="","",IF(INDEX('Per Invoice'!H$2:H$501,$Y240)="","",INDEX('Per Invoice'!H$2:H$501,$Y240)))</f>
        <v/>
      </c>
      <c r="I240">
        <f>IF($Y240="","",IF(INDEX('Per Invoice'!I$2:I$501,$Y240)="","",INDEX('Per Invoice'!I$2:I$501,$Y240)))</f>
        <v/>
      </c>
      <c r="J240">
        <f>IF($Y240="","",IF(INDEX('Per Invoice'!J$2:J$501,$Y240)="","",INDEX('Per Invoice'!J$2:J$501,$Y240)))</f>
        <v/>
      </c>
      <c r="K240">
        <f>IF($Y240="","",IF(INDEX('Per Invoice'!K$2:K$501,$Y240)="","",INDEX('Per Invoice'!K$2:K$501,$Y240)))</f>
        <v/>
      </c>
      <c r="L240" s="7">
        <f>IF($Y240="","",IF(INDEX('Per Invoice'!L$2:L$501,$Y240)="","",INDEX('Per Invoice'!L$2:L$501,$Y240)))</f>
        <v/>
      </c>
      <c r="M240" s="14">
        <f>IF($Y240="","",IF(INDEX('Per Invoice'!M$2:M$501,$Y240)="","",INDEX('Per Invoice'!M$2:M$501,$Y240)))</f>
        <v/>
      </c>
      <c r="N240">
        <f>IF($Y240="","",IF(INDEX('Per Invoice'!N$2:N$501,$Y240)="","",INDEX('Per Invoice'!N$2:N$501,$Y240)))</f>
        <v/>
      </c>
      <c r="O240">
        <f>IF($Y240="","",IF(INDEX('Per Invoice'!O$2:O$501,$Y240)="","",INDEX('Per Invoice'!O$2:O$501,$Y240)))</f>
        <v/>
      </c>
      <c r="P240" s="7">
        <f>IF($Y240="","",IF(INDEX('Per Invoice'!P$2:P$501,$Y240)="","",INDEX('Per Invoice'!P$2:P$501,$Y240)))</f>
        <v/>
      </c>
      <c r="Q240" s="7">
        <f>IF($Y240="","",IF(INDEX('Per Invoice'!Q$2:Q$501,$Y240)="","",INDEX('Per Invoice'!Q$2:Q$501,$Y240)))</f>
        <v/>
      </c>
      <c r="R240">
        <f>IF($Y240="","",IF(INDEX('Per Invoice'!R$2:R$501,$Y240)="","",INDEX('Per Invoice'!R$2:R$501,$Y240)))</f>
        <v/>
      </c>
      <c r="S240" s="7">
        <f>IF($Y240="","",IF(INDEX('Per Invoice'!S$2:S$501,$Y240)="","",INDEX('Per Invoice'!S$2:S$501,$Y240)))</f>
        <v/>
      </c>
      <c r="T240" s="7">
        <f>IF($Y240="","",IF(INDEX('Per Invoice'!T$2:T$501,$Y240)="","",INDEX('Per Invoice'!T$2:T$501,$Y240)))</f>
        <v/>
      </c>
      <c r="U240" s="7">
        <f>IF($Y240="","",IF(INDEX('Per Invoice'!U$2:U$501,$Y240)="","",INDEX('Per Invoice'!U$2:U$501,$Y240)))</f>
        <v/>
      </c>
      <c r="V240" s="7">
        <f>IF($Y240="","",IF(INDEX('Per Invoice'!V$2:V$501,$Y240)="","",INDEX('Per Invoice'!V$2:V$501,$Y240)))</f>
        <v/>
      </c>
      <c r="W240" s="7">
        <f>IF($Y240="","",IF(INDEX('Per Invoice'!W$2:W$501,$Y240)="","",INDEX('Per Invoice'!W$2:W$501,$Y240)))</f>
        <v/>
      </c>
      <c r="X240" s="7">
        <f>IF($Y240="","",IF(INDEX('Per Invoice'!X$2:X$501,$Y240)="","",INDEX('Per Invoice'!X$2:X$501,$Y240)))</f>
        <v/>
      </c>
      <c r="Y240" s="16">
        <f>IFERROR(MATCH(Settings!$C$29&amp;"|"&amp;ROWS($Y$2:$Y240),'Per Invoice'!$Z$2:$Z$501,0),"")</f>
        <v/>
      </c>
    </row>
    <row r="241">
      <c r="A241">
        <f>IF($Y241="","",IF(INDEX('Per Invoice'!A$2:A$501,$Y241)="","",INDEX('Per Invoice'!A$2:A$501,$Y241)))</f>
        <v/>
      </c>
      <c r="B241">
        <f>IF($Y241="","",IF(INDEX('Per Invoice'!B$2:B$501,$Y241)="","",INDEX('Per Invoice'!B$2:B$501,$Y241)))</f>
        <v/>
      </c>
      <c r="C241">
        <f>IF($Y241="","",IF(INDEX('Per Invoice'!C$2:C$501,$Y241)="","",INDEX('Per Invoice'!C$2:C$501,$Y241)))</f>
        <v/>
      </c>
      <c r="D241">
        <f>IF($Y241="","",IF(INDEX('Per Invoice'!D$2:D$501,$Y241)="","",INDEX('Per Invoice'!D$2:D$501,$Y241)))</f>
        <v/>
      </c>
      <c r="E241">
        <f>IF($Y241="","",IF(INDEX('Per Invoice'!E$2:E$501,$Y241)="","",INDEX('Per Invoice'!E$2:E$501,$Y241)))</f>
        <v/>
      </c>
      <c r="F241">
        <f>IF($Y241="","",IF(INDEX('Per Invoice'!F$2:F$501,$Y241)="","",INDEX('Per Invoice'!F$2:F$501,$Y241)))</f>
        <v/>
      </c>
      <c r="G241">
        <f>IF($Y241="","",IF(INDEX('Per Invoice'!G$2:G$501,$Y241)="","",INDEX('Per Invoice'!G$2:G$501,$Y241)))</f>
        <v/>
      </c>
      <c r="H241">
        <f>IF($Y241="","",IF(INDEX('Per Invoice'!H$2:H$501,$Y241)="","",INDEX('Per Invoice'!H$2:H$501,$Y241)))</f>
        <v/>
      </c>
      <c r="I241">
        <f>IF($Y241="","",IF(INDEX('Per Invoice'!I$2:I$501,$Y241)="","",INDEX('Per Invoice'!I$2:I$501,$Y241)))</f>
        <v/>
      </c>
      <c r="J241">
        <f>IF($Y241="","",IF(INDEX('Per Invoice'!J$2:J$501,$Y241)="","",INDEX('Per Invoice'!J$2:J$501,$Y241)))</f>
        <v/>
      </c>
      <c r="K241">
        <f>IF($Y241="","",IF(INDEX('Per Invoice'!K$2:K$501,$Y241)="","",INDEX('Per Invoice'!K$2:K$501,$Y241)))</f>
        <v/>
      </c>
      <c r="L241" s="7">
        <f>IF($Y241="","",IF(INDEX('Per Invoice'!L$2:L$501,$Y241)="","",INDEX('Per Invoice'!L$2:L$501,$Y241)))</f>
        <v/>
      </c>
      <c r="M241" s="14">
        <f>IF($Y241="","",IF(INDEX('Per Invoice'!M$2:M$501,$Y241)="","",INDEX('Per Invoice'!M$2:M$501,$Y241)))</f>
        <v/>
      </c>
      <c r="N241">
        <f>IF($Y241="","",IF(INDEX('Per Invoice'!N$2:N$501,$Y241)="","",INDEX('Per Invoice'!N$2:N$501,$Y241)))</f>
        <v/>
      </c>
      <c r="O241">
        <f>IF($Y241="","",IF(INDEX('Per Invoice'!O$2:O$501,$Y241)="","",INDEX('Per Invoice'!O$2:O$501,$Y241)))</f>
        <v/>
      </c>
      <c r="P241" s="7">
        <f>IF($Y241="","",IF(INDEX('Per Invoice'!P$2:P$501,$Y241)="","",INDEX('Per Invoice'!P$2:P$501,$Y241)))</f>
        <v/>
      </c>
      <c r="Q241" s="7">
        <f>IF($Y241="","",IF(INDEX('Per Invoice'!Q$2:Q$501,$Y241)="","",INDEX('Per Invoice'!Q$2:Q$501,$Y241)))</f>
        <v/>
      </c>
      <c r="R241">
        <f>IF($Y241="","",IF(INDEX('Per Invoice'!R$2:R$501,$Y241)="","",INDEX('Per Invoice'!R$2:R$501,$Y241)))</f>
        <v/>
      </c>
      <c r="S241" s="7">
        <f>IF($Y241="","",IF(INDEX('Per Invoice'!S$2:S$501,$Y241)="","",INDEX('Per Invoice'!S$2:S$501,$Y241)))</f>
        <v/>
      </c>
      <c r="T241" s="7">
        <f>IF($Y241="","",IF(INDEX('Per Invoice'!T$2:T$501,$Y241)="","",INDEX('Per Invoice'!T$2:T$501,$Y241)))</f>
        <v/>
      </c>
      <c r="U241" s="7">
        <f>IF($Y241="","",IF(INDEX('Per Invoice'!U$2:U$501,$Y241)="","",INDEX('Per Invoice'!U$2:U$501,$Y241)))</f>
        <v/>
      </c>
      <c r="V241" s="7">
        <f>IF($Y241="","",IF(INDEX('Per Invoice'!V$2:V$501,$Y241)="","",INDEX('Per Invoice'!V$2:V$501,$Y241)))</f>
        <v/>
      </c>
      <c r="W241" s="7">
        <f>IF($Y241="","",IF(INDEX('Per Invoice'!W$2:W$501,$Y241)="","",INDEX('Per Invoice'!W$2:W$501,$Y241)))</f>
        <v/>
      </c>
      <c r="X241" s="7">
        <f>IF($Y241="","",IF(INDEX('Per Invoice'!X$2:X$501,$Y241)="","",INDEX('Per Invoice'!X$2:X$501,$Y241)))</f>
        <v/>
      </c>
      <c r="Y241" s="16">
        <f>IFERROR(MATCH(Settings!$C$29&amp;"|"&amp;ROWS($Y$2:$Y241),'Per Invoice'!$Z$2:$Z$501,0),"")</f>
        <v/>
      </c>
    </row>
    <row r="242">
      <c r="A242">
        <f>IF($Y242="","",IF(INDEX('Per Invoice'!A$2:A$501,$Y242)="","",INDEX('Per Invoice'!A$2:A$501,$Y242)))</f>
        <v/>
      </c>
      <c r="B242">
        <f>IF($Y242="","",IF(INDEX('Per Invoice'!B$2:B$501,$Y242)="","",INDEX('Per Invoice'!B$2:B$501,$Y242)))</f>
        <v/>
      </c>
      <c r="C242">
        <f>IF($Y242="","",IF(INDEX('Per Invoice'!C$2:C$501,$Y242)="","",INDEX('Per Invoice'!C$2:C$501,$Y242)))</f>
        <v/>
      </c>
      <c r="D242">
        <f>IF($Y242="","",IF(INDEX('Per Invoice'!D$2:D$501,$Y242)="","",INDEX('Per Invoice'!D$2:D$501,$Y242)))</f>
        <v/>
      </c>
      <c r="E242">
        <f>IF($Y242="","",IF(INDEX('Per Invoice'!E$2:E$501,$Y242)="","",INDEX('Per Invoice'!E$2:E$501,$Y242)))</f>
        <v/>
      </c>
      <c r="F242">
        <f>IF($Y242="","",IF(INDEX('Per Invoice'!F$2:F$501,$Y242)="","",INDEX('Per Invoice'!F$2:F$501,$Y242)))</f>
        <v/>
      </c>
      <c r="G242">
        <f>IF($Y242="","",IF(INDEX('Per Invoice'!G$2:G$501,$Y242)="","",INDEX('Per Invoice'!G$2:G$501,$Y242)))</f>
        <v/>
      </c>
      <c r="H242">
        <f>IF($Y242="","",IF(INDEX('Per Invoice'!H$2:H$501,$Y242)="","",INDEX('Per Invoice'!H$2:H$501,$Y242)))</f>
        <v/>
      </c>
      <c r="I242">
        <f>IF($Y242="","",IF(INDEX('Per Invoice'!I$2:I$501,$Y242)="","",INDEX('Per Invoice'!I$2:I$501,$Y242)))</f>
        <v/>
      </c>
      <c r="J242">
        <f>IF($Y242="","",IF(INDEX('Per Invoice'!J$2:J$501,$Y242)="","",INDEX('Per Invoice'!J$2:J$501,$Y242)))</f>
        <v/>
      </c>
      <c r="K242">
        <f>IF($Y242="","",IF(INDEX('Per Invoice'!K$2:K$501,$Y242)="","",INDEX('Per Invoice'!K$2:K$501,$Y242)))</f>
        <v/>
      </c>
      <c r="L242" s="7">
        <f>IF($Y242="","",IF(INDEX('Per Invoice'!L$2:L$501,$Y242)="","",INDEX('Per Invoice'!L$2:L$501,$Y242)))</f>
        <v/>
      </c>
      <c r="M242" s="14">
        <f>IF($Y242="","",IF(INDEX('Per Invoice'!M$2:M$501,$Y242)="","",INDEX('Per Invoice'!M$2:M$501,$Y242)))</f>
        <v/>
      </c>
      <c r="N242">
        <f>IF($Y242="","",IF(INDEX('Per Invoice'!N$2:N$501,$Y242)="","",INDEX('Per Invoice'!N$2:N$501,$Y242)))</f>
        <v/>
      </c>
      <c r="O242">
        <f>IF($Y242="","",IF(INDEX('Per Invoice'!O$2:O$501,$Y242)="","",INDEX('Per Invoice'!O$2:O$501,$Y242)))</f>
        <v/>
      </c>
      <c r="P242" s="7">
        <f>IF($Y242="","",IF(INDEX('Per Invoice'!P$2:P$501,$Y242)="","",INDEX('Per Invoice'!P$2:P$501,$Y242)))</f>
        <v/>
      </c>
      <c r="Q242" s="7">
        <f>IF($Y242="","",IF(INDEX('Per Invoice'!Q$2:Q$501,$Y242)="","",INDEX('Per Invoice'!Q$2:Q$501,$Y242)))</f>
        <v/>
      </c>
      <c r="R242">
        <f>IF($Y242="","",IF(INDEX('Per Invoice'!R$2:R$501,$Y242)="","",INDEX('Per Invoice'!R$2:R$501,$Y242)))</f>
        <v/>
      </c>
      <c r="S242" s="7">
        <f>IF($Y242="","",IF(INDEX('Per Invoice'!S$2:S$501,$Y242)="","",INDEX('Per Invoice'!S$2:S$501,$Y242)))</f>
        <v/>
      </c>
      <c r="T242" s="7">
        <f>IF($Y242="","",IF(INDEX('Per Invoice'!T$2:T$501,$Y242)="","",INDEX('Per Invoice'!T$2:T$501,$Y242)))</f>
        <v/>
      </c>
      <c r="U242" s="7">
        <f>IF($Y242="","",IF(INDEX('Per Invoice'!U$2:U$501,$Y242)="","",INDEX('Per Invoice'!U$2:U$501,$Y242)))</f>
        <v/>
      </c>
      <c r="V242" s="7">
        <f>IF($Y242="","",IF(INDEX('Per Invoice'!V$2:V$501,$Y242)="","",INDEX('Per Invoice'!V$2:V$501,$Y242)))</f>
        <v/>
      </c>
      <c r="W242" s="7">
        <f>IF($Y242="","",IF(INDEX('Per Invoice'!W$2:W$501,$Y242)="","",INDEX('Per Invoice'!W$2:W$501,$Y242)))</f>
        <v/>
      </c>
      <c r="X242" s="7">
        <f>IF($Y242="","",IF(INDEX('Per Invoice'!X$2:X$501,$Y242)="","",INDEX('Per Invoice'!X$2:X$501,$Y242)))</f>
        <v/>
      </c>
      <c r="Y242" s="16">
        <f>IFERROR(MATCH(Settings!$C$29&amp;"|"&amp;ROWS($Y$2:$Y242),'Per Invoice'!$Z$2:$Z$501,0),"")</f>
        <v/>
      </c>
    </row>
    <row r="243">
      <c r="A243">
        <f>IF($Y243="","",IF(INDEX('Per Invoice'!A$2:A$501,$Y243)="","",INDEX('Per Invoice'!A$2:A$501,$Y243)))</f>
        <v/>
      </c>
      <c r="B243">
        <f>IF($Y243="","",IF(INDEX('Per Invoice'!B$2:B$501,$Y243)="","",INDEX('Per Invoice'!B$2:B$501,$Y243)))</f>
        <v/>
      </c>
      <c r="C243">
        <f>IF($Y243="","",IF(INDEX('Per Invoice'!C$2:C$501,$Y243)="","",INDEX('Per Invoice'!C$2:C$501,$Y243)))</f>
        <v/>
      </c>
      <c r="D243">
        <f>IF($Y243="","",IF(INDEX('Per Invoice'!D$2:D$501,$Y243)="","",INDEX('Per Invoice'!D$2:D$501,$Y243)))</f>
        <v/>
      </c>
      <c r="E243">
        <f>IF($Y243="","",IF(INDEX('Per Invoice'!E$2:E$501,$Y243)="","",INDEX('Per Invoice'!E$2:E$501,$Y243)))</f>
        <v/>
      </c>
      <c r="F243">
        <f>IF($Y243="","",IF(INDEX('Per Invoice'!F$2:F$501,$Y243)="","",INDEX('Per Invoice'!F$2:F$501,$Y243)))</f>
        <v/>
      </c>
      <c r="G243">
        <f>IF($Y243="","",IF(INDEX('Per Invoice'!G$2:G$501,$Y243)="","",INDEX('Per Invoice'!G$2:G$501,$Y243)))</f>
        <v/>
      </c>
      <c r="H243">
        <f>IF($Y243="","",IF(INDEX('Per Invoice'!H$2:H$501,$Y243)="","",INDEX('Per Invoice'!H$2:H$501,$Y243)))</f>
        <v/>
      </c>
      <c r="I243">
        <f>IF($Y243="","",IF(INDEX('Per Invoice'!I$2:I$501,$Y243)="","",INDEX('Per Invoice'!I$2:I$501,$Y243)))</f>
        <v/>
      </c>
      <c r="J243">
        <f>IF($Y243="","",IF(INDEX('Per Invoice'!J$2:J$501,$Y243)="","",INDEX('Per Invoice'!J$2:J$501,$Y243)))</f>
        <v/>
      </c>
      <c r="K243">
        <f>IF($Y243="","",IF(INDEX('Per Invoice'!K$2:K$501,$Y243)="","",INDEX('Per Invoice'!K$2:K$501,$Y243)))</f>
        <v/>
      </c>
      <c r="L243" s="7">
        <f>IF($Y243="","",IF(INDEX('Per Invoice'!L$2:L$501,$Y243)="","",INDEX('Per Invoice'!L$2:L$501,$Y243)))</f>
        <v/>
      </c>
      <c r="M243" s="14">
        <f>IF($Y243="","",IF(INDEX('Per Invoice'!M$2:M$501,$Y243)="","",INDEX('Per Invoice'!M$2:M$501,$Y243)))</f>
        <v/>
      </c>
      <c r="N243">
        <f>IF($Y243="","",IF(INDEX('Per Invoice'!N$2:N$501,$Y243)="","",INDEX('Per Invoice'!N$2:N$501,$Y243)))</f>
        <v/>
      </c>
      <c r="O243">
        <f>IF($Y243="","",IF(INDEX('Per Invoice'!O$2:O$501,$Y243)="","",INDEX('Per Invoice'!O$2:O$501,$Y243)))</f>
        <v/>
      </c>
      <c r="P243" s="7">
        <f>IF($Y243="","",IF(INDEX('Per Invoice'!P$2:P$501,$Y243)="","",INDEX('Per Invoice'!P$2:P$501,$Y243)))</f>
        <v/>
      </c>
      <c r="Q243" s="7">
        <f>IF($Y243="","",IF(INDEX('Per Invoice'!Q$2:Q$501,$Y243)="","",INDEX('Per Invoice'!Q$2:Q$501,$Y243)))</f>
        <v/>
      </c>
      <c r="R243">
        <f>IF($Y243="","",IF(INDEX('Per Invoice'!R$2:R$501,$Y243)="","",INDEX('Per Invoice'!R$2:R$501,$Y243)))</f>
        <v/>
      </c>
      <c r="S243" s="7">
        <f>IF($Y243="","",IF(INDEX('Per Invoice'!S$2:S$501,$Y243)="","",INDEX('Per Invoice'!S$2:S$501,$Y243)))</f>
        <v/>
      </c>
      <c r="T243" s="7">
        <f>IF($Y243="","",IF(INDEX('Per Invoice'!T$2:T$501,$Y243)="","",INDEX('Per Invoice'!T$2:T$501,$Y243)))</f>
        <v/>
      </c>
      <c r="U243" s="7">
        <f>IF($Y243="","",IF(INDEX('Per Invoice'!U$2:U$501,$Y243)="","",INDEX('Per Invoice'!U$2:U$501,$Y243)))</f>
        <v/>
      </c>
      <c r="V243" s="7">
        <f>IF($Y243="","",IF(INDEX('Per Invoice'!V$2:V$501,$Y243)="","",INDEX('Per Invoice'!V$2:V$501,$Y243)))</f>
        <v/>
      </c>
      <c r="W243" s="7">
        <f>IF($Y243="","",IF(INDEX('Per Invoice'!W$2:W$501,$Y243)="","",INDEX('Per Invoice'!W$2:W$501,$Y243)))</f>
        <v/>
      </c>
      <c r="X243" s="7">
        <f>IF($Y243="","",IF(INDEX('Per Invoice'!X$2:X$501,$Y243)="","",INDEX('Per Invoice'!X$2:X$501,$Y243)))</f>
        <v/>
      </c>
      <c r="Y243" s="16">
        <f>IFERROR(MATCH(Settings!$C$29&amp;"|"&amp;ROWS($Y$2:$Y243),'Per Invoice'!$Z$2:$Z$501,0),"")</f>
        <v/>
      </c>
    </row>
    <row r="244">
      <c r="A244">
        <f>IF($Y244="","",IF(INDEX('Per Invoice'!A$2:A$501,$Y244)="","",INDEX('Per Invoice'!A$2:A$501,$Y244)))</f>
        <v/>
      </c>
      <c r="B244">
        <f>IF($Y244="","",IF(INDEX('Per Invoice'!B$2:B$501,$Y244)="","",INDEX('Per Invoice'!B$2:B$501,$Y244)))</f>
        <v/>
      </c>
      <c r="C244">
        <f>IF($Y244="","",IF(INDEX('Per Invoice'!C$2:C$501,$Y244)="","",INDEX('Per Invoice'!C$2:C$501,$Y244)))</f>
        <v/>
      </c>
      <c r="D244">
        <f>IF($Y244="","",IF(INDEX('Per Invoice'!D$2:D$501,$Y244)="","",INDEX('Per Invoice'!D$2:D$501,$Y244)))</f>
        <v/>
      </c>
      <c r="E244">
        <f>IF($Y244="","",IF(INDEX('Per Invoice'!E$2:E$501,$Y244)="","",INDEX('Per Invoice'!E$2:E$501,$Y244)))</f>
        <v/>
      </c>
      <c r="F244">
        <f>IF($Y244="","",IF(INDEX('Per Invoice'!F$2:F$501,$Y244)="","",INDEX('Per Invoice'!F$2:F$501,$Y244)))</f>
        <v/>
      </c>
      <c r="G244">
        <f>IF($Y244="","",IF(INDEX('Per Invoice'!G$2:G$501,$Y244)="","",INDEX('Per Invoice'!G$2:G$501,$Y244)))</f>
        <v/>
      </c>
      <c r="H244">
        <f>IF($Y244="","",IF(INDEX('Per Invoice'!H$2:H$501,$Y244)="","",INDEX('Per Invoice'!H$2:H$501,$Y244)))</f>
        <v/>
      </c>
      <c r="I244">
        <f>IF($Y244="","",IF(INDEX('Per Invoice'!I$2:I$501,$Y244)="","",INDEX('Per Invoice'!I$2:I$501,$Y244)))</f>
        <v/>
      </c>
      <c r="J244">
        <f>IF($Y244="","",IF(INDEX('Per Invoice'!J$2:J$501,$Y244)="","",INDEX('Per Invoice'!J$2:J$501,$Y244)))</f>
        <v/>
      </c>
      <c r="K244">
        <f>IF($Y244="","",IF(INDEX('Per Invoice'!K$2:K$501,$Y244)="","",INDEX('Per Invoice'!K$2:K$501,$Y244)))</f>
        <v/>
      </c>
      <c r="L244" s="7">
        <f>IF($Y244="","",IF(INDEX('Per Invoice'!L$2:L$501,$Y244)="","",INDEX('Per Invoice'!L$2:L$501,$Y244)))</f>
        <v/>
      </c>
      <c r="M244" s="14">
        <f>IF($Y244="","",IF(INDEX('Per Invoice'!M$2:M$501,$Y244)="","",INDEX('Per Invoice'!M$2:M$501,$Y244)))</f>
        <v/>
      </c>
      <c r="N244">
        <f>IF($Y244="","",IF(INDEX('Per Invoice'!N$2:N$501,$Y244)="","",INDEX('Per Invoice'!N$2:N$501,$Y244)))</f>
        <v/>
      </c>
      <c r="O244">
        <f>IF($Y244="","",IF(INDEX('Per Invoice'!O$2:O$501,$Y244)="","",INDEX('Per Invoice'!O$2:O$501,$Y244)))</f>
        <v/>
      </c>
      <c r="P244" s="7">
        <f>IF($Y244="","",IF(INDEX('Per Invoice'!P$2:P$501,$Y244)="","",INDEX('Per Invoice'!P$2:P$501,$Y244)))</f>
        <v/>
      </c>
      <c r="Q244" s="7">
        <f>IF($Y244="","",IF(INDEX('Per Invoice'!Q$2:Q$501,$Y244)="","",INDEX('Per Invoice'!Q$2:Q$501,$Y244)))</f>
        <v/>
      </c>
      <c r="R244">
        <f>IF($Y244="","",IF(INDEX('Per Invoice'!R$2:R$501,$Y244)="","",INDEX('Per Invoice'!R$2:R$501,$Y244)))</f>
        <v/>
      </c>
      <c r="S244" s="7">
        <f>IF($Y244="","",IF(INDEX('Per Invoice'!S$2:S$501,$Y244)="","",INDEX('Per Invoice'!S$2:S$501,$Y244)))</f>
        <v/>
      </c>
      <c r="T244" s="7">
        <f>IF($Y244="","",IF(INDEX('Per Invoice'!T$2:T$501,$Y244)="","",INDEX('Per Invoice'!T$2:T$501,$Y244)))</f>
        <v/>
      </c>
      <c r="U244" s="7">
        <f>IF($Y244="","",IF(INDEX('Per Invoice'!U$2:U$501,$Y244)="","",INDEX('Per Invoice'!U$2:U$501,$Y244)))</f>
        <v/>
      </c>
      <c r="V244" s="7">
        <f>IF($Y244="","",IF(INDEX('Per Invoice'!V$2:V$501,$Y244)="","",INDEX('Per Invoice'!V$2:V$501,$Y244)))</f>
        <v/>
      </c>
      <c r="W244" s="7">
        <f>IF($Y244="","",IF(INDEX('Per Invoice'!W$2:W$501,$Y244)="","",INDEX('Per Invoice'!W$2:W$501,$Y244)))</f>
        <v/>
      </c>
      <c r="X244" s="7">
        <f>IF($Y244="","",IF(INDEX('Per Invoice'!X$2:X$501,$Y244)="","",INDEX('Per Invoice'!X$2:X$501,$Y244)))</f>
        <v/>
      </c>
      <c r="Y244" s="16">
        <f>IFERROR(MATCH(Settings!$C$29&amp;"|"&amp;ROWS($Y$2:$Y244),'Per Invoice'!$Z$2:$Z$501,0),"")</f>
        <v/>
      </c>
    </row>
    <row r="245">
      <c r="A245">
        <f>IF($Y245="","",IF(INDEX('Per Invoice'!A$2:A$501,$Y245)="","",INDEX('Per Invoice'!A$2:A$501,$Y245)))</f>
        <v/>
      </c>
      <c r="B245">
        <f>IF($Y245="","",IF(INDEX('Per Invoice'!B$2:B$501,$Y245)="","",INDEX('Per Invoice'!B$2:B$501,$Y245)))</f>
        <v/>
      </c>
      <c r="C245">
        <f>IF($Y245="","",IF(INDEX('Per Invoice'!C$2:C$501,$Y245)="","",INDEX('Per Invoice'!C$2:C$501,$Y245)))</f>
        <v/>
      </c>
      <c r="D245">
        <f>IF($Y245="","",IF(INDEX('Per Invoice'!D$2:D$501,$Y245)="","",INDEX('Per Invoice'!D$2:D$501,$Y245)))</f>
        <v/>
      </c>
      <c r="E245">
        <f>IF($Y245="","",IF(INDEX('Per Invoice'!E$2:E$501,$Y245)="","",INDEX('Per Invoice'!E$2:E$501,$Y245)))</f>
        <v/>
      </c>
      <c r="F245">
        <f>IF($Y245="","",IF(INDEX('Per Invoice'!F$2:F$501,$Y245)="","",INDEX('Per Invoice'!F$2:F$501,$Y245)))</f>
        <v/>
      </c>
      <c r="G245">
        <f>IF($Y245="","",IF(INDEX('Per Invoice'!G$2:G$501,$Y245)="","",INDEX('Per Invoice'!G$2:G$501,$Y245)))</f>
        <v/>
      </c>
      <c r="H245">
        <f>IF($Y245="","",IF(INDEX('Per Invoice'!H$2:H$501,$Y245)="","",INDEX('Per Invoice'!H$2:H$501,$Y245)))</f>
        <v/>
      </c>
      <c r="I245">
        <f>IF($Y245="","",IF(INDEX('Per Invoice'!I$2:I$501,$Y245)="","",INDEX('Per Invoice'!I$2:I$501,$Y245)))</f>
        <v/>
      </c>
      <c r="J245">
        <f>IF($Y245="","",IF(INDEX('Per Invoice'!J$2:J$501,$Y245)="","",INDEX('Per Invoice'!J$2:J$501,$Y245)))</f>
        <v/>
      </c>
      <c r="K245">
        <f>IF($Y245="","",IF(INDEX('Per Invoice'!K$2:K$501,$Y245)="","",INDEX('Per Invoice'!K$2:K$501,$Y245)))</f>
        <v/>
      </c>
      <c r="L245" s="7">
        <f>IF($Y245="","",IF(INDEX('Per Invoice'!L$2:L$501,$Y245)="","",INDEX('Per Invoice'!L$2:L$501,$Y245)))</f>
        <v/>
      </c>
      <c r="M245" s="14">
        <f>IF($Y245="","",IF(INDEX('Per Invoice'!M$2:M$501,$Y245)="","",INDEX('Per Invoice'!M$2:M$501,$Y245)))</f>
        <v/>
      </c>
      <c r="N245">
        <f>IF($Y245="","",IF(INDEX('Per Invoice'!N$2:N$501,$Y245)="","",INDEX('Per Invoice'!N$2:N$501,$Y245)))</f>
        <v/>
      </c>
      <c r="O245">
        <f>IF($Y245="","",IF(INDEX('Per Invoice'!O$2:O$501,$Y245)="","",INDEX('Per Invoice'!O$2:O$501,$Y245)))</f>
        <v/>
      </c>
      <c r="P245" s="7">
        <f>IF($Y245="","",IF(INDEX('Per Invoice'!P$2:P$501,$Y245)="","",INDEX('Per Invoice'!P$2:P$501,$Y245)))</f>
        <v/>
      </c>
      <c r="Q245" s="7">
        <f>IF($Y245="","",IF(INDEX('Per Invoice'!Q$2:Q$501,$Y245)="","",INDEX('Per Invoice'!Q$2:Q$501,$Y245)))</f>
        <v/>
      </c>
      <c r="R245">
        <f>IF($Y245="","",IF(INDEX('Per Invoice'!R$2:R$501,$Y245)="","",INDEX('Per Invoice'!R$2:R$501,$Y245)))</f>
        <v/>
      </c>
      <c r="S245" s="7">
        <f>IF($Y245="","",IF(INDEX('Per Invoice'!S$2:S$501,$Y245)="","",INDEX('Per Invoice'!S$2:S$501,$Y245)))</f>
        <v/>
      </c>
      <c r="T245" s="7">
        <f>IF($Y245="","",IF(INDEX('Per Invoice'!T$2:T$501,$Y245)="","",INDEX('Per Invoice'!T$2:T$501,$Y245)))</f>
        <v/>
      </c>
      <c r="U245" s="7">
        <f>IF($Y245="","",IF(INDEX('Per Invoice'!U$2:U$501,$Y245)="","",INDEX('Per Invoice'!U$2:U$501,$Y245)))</f>
        <v/>
      </c>
      <c r="V245" s="7">
        <f>IF($Y245="","",IF(INDEX('Per Invoice'!V$2:V$501,$Y245)="","",INDEX('Per Invoice'!V$2:V$501,$Y245)))</f>
        <v/>
      </c>
      <c r="W245" s="7">
        <f>IF($Y245="","",IF(INDEX('Per Invoice'!W$2:W$501,$Y245)="","",INDEX('Per Invoice'!W$2:W$501,$Y245)))</f>
        <v/>
      </c>
      <c r="X245" s="7">
        <f>IF($Y245="","",IF(INDEX('Per Invoice'!X$2:X$501,$Y245)="","",INDEX('Per Invoice'!X$2:X$501,$Y245)))</f>
        <v/>
      </c>
      <c r="Y245" s="16">
        <f>IFERROR(MATCH(Settings!$C$29&amp;"|"&amp;ROWS($Y$2:$Y245),'Per Invoice'!$Z$2:$Z$501,0),"")</f>
        <v/>
      </c>
    </row>
    <row r="246">
      <c r="A246">
        <f>IF($Y246="","",IF(INDEX('Per Invoice'!A$2:A$501,$Y246)="","",INDEX('Per Invoice'!A$2:A$501,$Y246)))</f>
        <v/>
      </c>
      <c r="B246">
        <f>IF($Y246="","",IF(INDEX('Per Invoice'!B$2:B$501,$Y246)="","",INDEX('Per Invoice'!B$2:B$501,$Y246)))</f>
        <v/>
      </c>
      <c r="C246">
        <f>IF($Y246="","",IF(INDEX('Per Invoice'!C$2:C$501,$Y246)="","",INDEX('Per Invoice'!C$2:C$501,$Y246)))</f>
        <v/>
      </c>
      <c r="D246">
        <f>IF($Y246="","",IF(INDEX('Per Invoice'!D$2:D$501,$Y246)="","",INDEX('Per Invoice'!D$2:D$501,$Y246)))</f>
        <v/>
      </c>
      <c r="E246">
        <f>IF($Y246="","",IF(INDEX('Per Invoice'!E$2:E$501,$Y246)="","",INDEX('Per Invoice'!E$2:E$501,$Y246)))</f>
        <v/>
      </c>
      <c r="F246">
        <f>IF($Y246="","",IF(INDEX('Per Invoice'!F$2:F$501,$Y246)="","",INDEX('Per Invoice'!F$2:F$501,$Y246)))</f>
        <v/>
      </c>
      <c r="G246">
        <f>IF($Y246="","",IF(INDEX('Per Invoice'!G$2:G$501,$Y246)="","",INDEX('Per Invoice'!G$2:G$501,$Y246)))</f>
        <v/>
      </c>
      <c r="H246">
        <f>IF($Y246="","",IF(INDEX('Per Invoice'!H$2:H$501,$Y246)="","",INDEX('Per Invoice'!H$2:H$501,$Y246)))</f>
        <v/>
      </c>
      <c r="I246">
        <f>IF($Y246="","",IF(INDEX('Per Invoice'!I$2:I$501,$Y246)="","",INDEX('Per Invoice'!I$2:I$501,$Y246)))</f>
        <v/>
      </c>
      <c r="J246">
        <f>IF($Y246="","",IF(INDEX('Per Invoice'!J$2:J$501,$Y246)="","",INDEX('Per Invoice'!J$2:J$501,$Y246)))</f>
        <v/>
      </c>
      <c r="K246">
        <f>IF($Y246="","",IF(INDEX('Per Invoice'!K$2:K$501,$Y246)="","",INDEX('Per Invoice'!K$2:K$501,$Y246)))</f>
        <v/>
      </c>
      <c r="L246" s="7">
        <f>IF($Y246="","",IF(INDEX('Per Invoice'!L$2:L$501,$Y246)="","",INDEX('Per Invoice'!L$2:L$501,$Y246)))</f>
        <v/>
      </c>
      <c r="M246" s="14">
        <f>IF($Y246="","",IF(INDEX('Per Invoice'!M$2:M$501,$Y246)="","",INDEX('Per Invoice'!M$2:M$501,$Y246)))</f>
        <v/>
      </c>
      <c r="N246">
        <f>IF($Y246="","",IF(INDEX('Per Invoice'!N$2:N$501,$Y246)="","",INDEX('Per Invoice'!N$2:N$501,$Y246)))</f>
        <v/>
      </c>
      <c r="O246">
        <f>IF($Y246="","",IF(INDEX('Per Invoice'!O$2:O$501,$Y246)="","",INDEX('Per Invoice'!O$2:O$501,$Y246)))</f>
        <v/>
      </c>
      <c r="P246" s="7">
        <f>IF($Y246="","",IF(INDEX('Per Invoice'!P$2:P$501,$Y246)="","",INDEX('Per Invoice'!P$2:P$501,$Y246)))</f>
        <v/>
      </c>
      <c r="Q246" s="7">
        <f>IF($Y246="","",IF(INDEX('Per Invoice'!Q$2:Q$501,$Y246)="","",INDEX('Per Invoice'!Q$2:Q$501,$Y246)))</f>
        <v/>
      </c>
      <c r="R246">
        <f>IF($Y246="","",IF(INDEX('Per Invoice'!R$2:R$501,$Y246)="","",INDEX('Per Invoice'!R$2:R$501,$Y246)))</f>
        <v/>
      </c>
      <c r="S246" s="7">
        <f>IF($Y246="","",IF(INDEX('Per Invoice'!S$2:S$501,$Y246)="","",INDEX('Per Invoice'!S$2:S$501,$Y246)))</f>
        <v/>
      </c>
      <c r="T246" s="7">
        <f>IF($Y246="","",IF(INDEX('Per Invoice'!T$2:T$501,$Y246)="","",INDEX('Per Invoice'!T$2:T$501,$Y246)))</f>
        <v/>
      </c>
      <c r="U246" s="7">
        <f>IF($Y246="","",IF(INDEX('Per Invoice'!U$2:U$501,$Y246)="","",INDEX('Per Invoice'!U$2:U$501,$Y246)))</f>
        <v/>
      </c>
      <c r="V246" s="7">
        <f>IF($Y246="","",IF(INDEX('Per Invoice'!V$2:V$501,$Y246)="","",INDEX('Per Invoice'!V$2:V$501,$Y246)))</f>
        <v/>
      </c>
      <c r="W246" s="7">
        <f>IF($Y246="","",IF(INDEX('Per Invoice'!W$2:W$501,$Y246)="","",INDEX('Per Invoice'!W$2:W$501,$Y246)))</f>
        <v/>
      </c>
      <c r="X246" s="7">
        <f>IF($Y246="","",IF(INDEX('Per Invoice'!X$2:X$501,$Y246)="","",INDEX('Per Invoice'!X$2:X$501,$Y246)))</f>
        <v/>
      </c>
      <c r="Y246" s="16">
        <f>IFERROR(MATCH(Settings!$C$29&amp;"|"&amp;ROWS($Y$2:$Y246),'Per Invoice'!$Z$2:$Z$501,0),"")</f>
        <v/>
      </c>
    </row>
    <row r="247">
      <c r="A247">
        <f>IF($Y247="","",IF(INDEX('Per Invoice'!A$2:A$501,$Y247)="","",INDEX('Per Invoice'!A$2:A$501,$Y247)))</f>
        <v/>
      </c>
      <c r="B247">
        <f>IF($Y247="","",IF(INDEX('Per Invoice'!B$2:B$501,$Y247)="","",INDEX('Per Invoice'!B$2:B$501,$Y247)))</f>
        <v/>
      </c>
      <c r="C247">
        <f>IF($Y247="","",IF(INDEX('Per Invoice'!C$2:C$501,$Y247)="","",INDEX('Per Invoice'!C$2:C$501,$Y247)))</f>
        <v/>
      </c>
      <c r="D247">
        <f>IF($Y247="","",IF(INDEX('Per Invoice'!D$2:D$501,$Y247)="","",INDEX('Per Invoice'!D$2:D$501,$Y247)))</f>
        <v/>
      </c>
      <c r="E247">
        <f>IF($Y247="","",IF(INDEX('Per Invoice'!E$2:E$501,$Y247)="","",INDEX('Per Invoice'!E$2:E$501,$Y247)))</f>
        <v/>
      </c>
      <c r="F247">
        <f>IF($Y247="","",IF(INDEX('Per Invoice'!F$2:F$501,$Y247)="","",INDEX('Per Invoice'!F$2:F$501,$Y247)))</f>
        <v/>
      </c>
      <c r="G247">
        <f>IF($Y247="","",IF(INDEX('Per Invoice'!G$2:G$501,$Y247)="","",INDEX('Per Invoice'!G$2:G$501,$Y247)))</f>
        <v/>
      </c>
      <c r="H247">
        <f>IF($Y247="","",IF(INDEX('Per Invoice'!H$2:H$501,$Y247)="","",INDEX('Per Invoice'!H$2:H$501,$Y247)))</f>
        <v/>
      </c>
      <c r="I247">
        <f>IF($Y247="","",IF(INDEX('Per Invoice'!I$2:I$501,$Y247)="","",INDEX('Per Invoice'!I$2:I$501,$Y247)))</f>
        <v/>
      </c>
      <c r="J247">
        <f>IF($Y247="","",IF(INDEX('Per Invoice'!J$2:J$501,$Y247)="","",INDEX('Per Invoice'!J$2:J$501,$Y247)))</f>
        <v/>
      </c>
      <c r="K247">
        <f>IF($Y247="","",IF(INDEX('Per Invoice'!K$2:K$501,$Y247)="","",INDEX('Per Invoice'!K$2:K$501,$Y247)))</f>
        <v/>
      </c>
      <c r="L247" s="7">
        <f>IF($Y247="","",IF(INDEX('Per Invoice'!L$2:L$501,$Y247)="","",INDEX('Per Invoice'!L$2:L$501,$Y247)))</f>
        <v/>
      </c>
      <c r="M247" s="14">
        <f>IF($Y247="","",IF(INDEX('Per Invoice'!M$2:M$501,$Y247)="","",INDEX('Per Invoice'!M$2:M$501,$Y247)))</f>
        <v/>
      </c>
      <c r="N247">
        <f>IF($Y247="","",IF(INDEX('Per Invoice'!N$2:N$501,$Y247)="","",INDEX('Per Invoice'!N$2:N$501,$Y247)))</f>
        <v/>
      </c>
      <c r="O247">
        <f>IF($Y247="","",IF(INDEX('Per Invoice'!O$2:O$501,$Y247)="","",INDEX('Per Invoice'!O$2:O$501,$Y247)))</f>
        <v/>
      </c>
      <c r="P247" s="7">
        <f>IF($Y247="","",IF(INDEX('Per Invoice'!P$2:P$501,$Y247)="","",INDEX('Per Invoice'!P$2:P$501,$Y247)))</f>
        <v/>
      </c>
      <c r="Q247" s="7">
        <f>IF($Y247="","",IF(INDEX('Per Invoice'!Q$2:Q$501,$Y247)="","",INDEX('Per Invoice'!Q$2:Q$501,$Y247)))</f>
        <v/>
      </c>
      <c r="R247">
        <f>IF($Y247="","",IF(INDEX('Per Invoice'!R$2:R$501,$Y247)="","",INDEX('Per Invoice'!R$2:R$501,$Y247)))</f>
        <v/>
      </c>
      <c r="S247" s="7">
        <f>IF($Y247="","",IF(INDEX('Per Invoice'!S$2:S$501,$Y247)="","",INDEX('Per Invoice'!S$2:S$501,$Y247)))</f>
        <v/>
      </c>
      <c r="T247" s="7">
        <f>IF($Y247="","",IF(INDEX('Per Invoice'!T$2:T$501,$Y247)="","",INDEX('Per Invoice'!T$2:T$501,$Y247)))</f>
        <v/>
      </c>
      <c r="U247" s="7">
        <f>IF($Y247="","",IF(INDEX('Per Invoice'!U$2:U$501,$Y247)="","",INDEX('Per Invoice'!U$2:U$501,$Y247)))</f>
        <v/>
      </c>
      <c r="V247" s="7">
        <f>IF($Y247="","",IF(INDEX('Per Invoice'!V$2:V$501,$Y247)="","",INDEX('Per Invoice'!V$2:V$501,$Y247)))</f>
        <v/>
      </c>
      <c r="W247" s="7">
        <f>IF($Y247="","",IF(INDEX('Per Invoice'!W$2:W$501,$Y247)="","",INDEX('Per Invoice'!W$2:W$501,$Y247)))</f>
        <v/>
      </c>
      <c r="X247" s="7">
        <f>IF($Y247="","",IF(INDEX('Per Invoice'!X$2:X$501,$Y247)="","",INDEX('Per Invoice'!X$2:X$501,$Y247)))</f>
        <v/>
      </c>
      <c r="Y247" s="16">
        <f>IFERROR(MATCH(Settings!$C$29&amp;"|"&amp;ROWS($Y$2:$Y247),'Per Invoice'!$Z$2:$Z$501,0),"")</f>
        <v/>
      </c>
    </row>
    <row r="248">
      <c r="A248">
        <f>IF($Y248="","",IF(INDEX('Per Invoice'!A$2:A$501,$Y248)="","",INDEX('Per Invoice'!A$2:A$501,$Y248)))</f>
        <v/>
      </c>
      <c r="B248">
        <f>IF($Y248="","",IF(INDEX('Per Invoice'!B$2:B$501,$Y248)="","",INDEX('Per Invoice'!B$2:B$501,$Y248)))</f>
        <v/>
      </c>
      <c r="C248">
        <f>IF($Y248="","",IF(INDEX('Per Invoice'!C$2:C$501,$Y248)="","",INDEX('Per Invoice'!C$2:C$501,$Y248)))</f>
        <v/>
      </c>
      <c r="D248">
        <f>IF($Y248="","",IF(INDEX('Per Invoice'!D$2:D$501,$Y248)="","",INDEX('Per Invoice'!D$2:D$501,$Y248)))</f>
        <v/>
      </c>
      <c r="E248">
        <f>IF($Y248="","",IF(INDEX('Per Invoice'!E$2:E$501,$Y248)="","",INDEX('Per Invoice'!E$2:E$501,$Y248)))</f>
        <v/>
      </c>
      <c r="F248">
        <f>IF($Y248="","",IF(INDEX('Per Invoice'!F$2:F$501,$Y248)="","",INDEX('Per Invoice'!F$2:F$501,$Y248)))</f>
        <v/>
      </c>
      <c r="G248">
        <f>IF($Y248="","",IF(INDEX('Per Invoice'!G$2:G$501,$Y248)="","",INDEX('Per Invoice'!G$2:G$501,$Y248)))</f>
        <v/>
      </c>
      <c r="H248">
        <f>IF($Y248="","",IF(INDEX('Per Invoice'!H$2:H$501,$Y248)="","",INDEX('Per Invoice'!H$2:H$501,$Y248)))</f>
        <v/>
      </c>
      <c r="I248">
        <f>IF($Y248="","",IF(INDEX('Per Invoice'!I$2:I$501,$Y248)="","",INDEX('Per Invoice'!I$2:I$501,$Y248)))</f>
        <v/>
      </c>
      <c r="J248">
        <f>IF($Y248="","",IF(INDEX('Per Invoice'!J$2:J$501,$Y248)="","",INDEX('Per Invoice'!J$2:J$501,$Y248)))</f>
        <v/>
      </c>
      <c r="K248">
        <f>IF($Y248="","",IF(INDEX('Per Invoice'!K$2:K$501,$Y248)="","",INDEX('Per Invoice'!K$2:K$501,$Y248)))</f>
        <v/>
      </c>
      <c r="L248" s="7">
        <f>IF($Y248="","",IF(INDEX('Per Invoice'!L$2:L$501,$Y248)="","",INDEX('Per Invoice'!L$2:L$501,$Y248)))</f>
        <v/>
      </c>
      <c r="M248" s="14">
        <f>IF($Y248="","",IF(INDEX('Per Invoice'!M$2:M$501,$Y248)="","",INDEX('Per Invoice'!M$2:M$501,$Y248)))</f>
        <v/>
      </c>
      <c r="N248">
        <f>IF($Y248="","",IF(INDEX('Per Invoice'!N$2:N$501,$Y248)="","",INDEX('Per Invoice'!N$2:N$501,$Y248)))</f>
        <v/>
      </c>
      <c r="O248">
        <f>IF($Y248="","",IF(INDEX('Per Invoice'!O$2:O$501,$Y248)="","",INDEX('Per Invoice'!O$2:O$501,$Y248)))</f>
        <v/>
      </c>
      <c r="P248" s="7">
        <f>IF($Y248="","",IF(INDEX('Per Invoice'!P$2:P$501,$Y248)="","",INDEX('Per Invoice'!P$2:P$501,$Y248)))</f>
        <v/>
      </c>
      <c r="Q248" s="7">
        <f>IF($Y248="","",IF(INDEX('Per Invoice'!Q$2:Q$501,$Y248)="","",INDEX('Per Invoice'!Q$2:Q$501,$Y248)))</f>
        <v/>
      </c>
      <c r="R248">
        <f>IF($Y248="","",IF(INDEX('Per Invoice'!R$2:R$501,$Y248)="","",INDEX('Per Invoice'!R$2:R$501,$Y248)))</f>
        <v/>
      </c>
      <c r="S248" s="7">
        <f>IF($Y248="","",IF(INDEX('Per Invoice'!S$2:S$501,$Y248)="","",INDEX('Per Invoice'!S$2:S$501,$Y248)))</f>
        <v/>
      </c>
      <c r="T248" s="7">
        <f>IF($Y248="","",IF(INDEX('Per Invoice'!T$2:T$501,$Y248)="","",INDEX('Per Invoice'!T$2:T$501,$Y248)))</f>
        <v/>
      </c>
      <c r="U248" s="7">
        <f>IF($Y248="","",IF(INDEX('Per Invoice'!U$2:U$501,$Y248)="","",INDEX('Per Invoice'!U$2:U$501,$Y248)))</f>
        <v/>
      </c>
      <c r="V248" s="7">
        <f>IF($Y248="","",IF(INDEX('Per Invoice'!V$2:V$501,$Y248)="","",INDEX('Per Invoice'!V$2:V$501,$Y248)))</f>
        <v/>
      </c>
      <c r="W248" s="7">
        <f>IF($Y248="","",IF(INDEX('Per Invoice'!W$2:W$501,$Y248)="","",INDEX('Per Invoice'!W$2:W$501,$Y248)))</f>
        <v/>
      </c>
      <c r="X248" s="7">
        <f>IF($Y248="","",IF(INDEX('Per Invoice'!X$2:X$501,$Y248)="","",INDEX('Per Invoice'!X$2:X$501,$Y248)))</f>
        <v/>
      </c>
      <c r="Y248" s="16">
        <f>IFERROR(MATCH(Settings!$C$29&amp;"|"&amp;ROWS($Y$2:$Y248),'Per Invoice'!$Z$2:$Z$501,0),"")</f>
        <v/>
      </c>
    </row>
    <row r="249">
      <c r="A249">
        <f>IF($Y249="","",IF(INDEX('Per Invoice'!A$2:A$501,$Y249)="","",INDEX('Per Invoice'!A$2:A$501,$Y249)))</f>
        <v/>
      </c>
      <c r="B249">
        <f>IF($Y249="","",IF(INDEX('Per Invoice'!B$2:B$501,$Y249)="","",INDEX('Per Invoice'!B$2:B$501,$Y249)))</f>
        <v/>
      </c>
      <c r="C249">
        <f>IF($Y249="","",IF(INDEX('Per Invoice'!C$2:C$501,$Y249)="","",INDEX('Per Invoice'!C$2:C$501,$Y249)))</f>
        <v/>
      </c>
      <c r="D249">
        <f>IF($Y249="","",IF(INDEX('Per Invoice'!D$2:D$501,$Y249)="","",INDEX('Per Invoice'!D$2:D$501,$Y249)))</f>
        <v/>
      </c>
      <c r="E249">
        <f>IF($Y249="","",IF(INDEX('Per Invoice'!E$2:E$501,$Y249)="","",INDEX('Per Invoice'!E$2:E$501,$Y249)))</f>
        <v/>
      </c>
      <c r="F249">
        <f>IF($Y249="","",IF(INDEX('Per Invoice'!F$2:F$501,$Y249)="","",INDEX('Per Invoice'!F$2:F$501,$Y249)))</f>
        <v/>
      </c>
      <c r="G249">
        <f>IF($Y249="","",IF(INDEX('Per Invoice'!G$2:G$501,$Y249)="","",INDEX('Per Invoice'!G$2:G$501,$Y249)))</f>
        <v/>
      </c>
      <c r="H249">
        <f>IF($Y249="","",IF(INDEX('Per Invoice'!H$2:H$501,$Y249)="","",INDEX('Per Invoice'!H$2:H$501,$Y249)))</f>
        <v/>
      </c>
      <c r="I249">
        <f>IF($Y249="","",IF(INDEX('Per Invoice'!I$2:I$501,$Y249)="","",INDEX('Per Invoice'!I$2:I$501,$Y249)))</f>
        <v/>
      </c>
      <c r="J249">
        <f>IF($Y249="","",IF(INDEX('Per Invoice'!J$2:J$501,$Y249)="","",INDEX('Per Invoice'!J$2:J$501,$Y249)))</f>
        <v/>
      </c>
      <c r="K249">
        <f>IF($Y249="","",IF(INDEX('Per Invoice'!K$2:K$501,$Y249)="","",INDEX('Per Invoice'!K$2:K$501,$Y249)))</f>
        <v/>
      </c>
      <c r="L249" s="7">
        <f>IF($Y249="","",IF(INDEX('Per Invoice'!L$2:L$501,$Y249)="","",INDEX('Per Invoice'!L$2:L$501,$Y249)))</f>
        <v/>
      </c>
      <c r="M249" s="14">
        <f>IF($Y249="","",IF(INDEX('Per Invoice'!M$2:M$501,$Y249)="","",INDEX('Per Invoice'!M$2:M$501,$Y249)))</f>
        <v/>
      </c>
      <c r="N249">
        <f>IF($Y249="","",IF(INDEX('Per Invoice'!N$2:N$501,$Y249)="","",INDEX('Per Invoice'!N$2:N$501,$Y249)))</f>
        <v/>
      </c>
      <c r="O249">
        <f>IF($Y249="","",IF(INDEX('Per Invoice'!O$2:O$501,$Y249)="","",INDEX('Per Invoice'!O$2:O$501,$Y249)))</f>
        <v/>
      </c>
      <c r="P249" s="7">
        <f>IF($Y249="","",IF(INDEX('Per Invoice'!P$2:P$501,$Y249)="","",INDEX('Per Invoice'!P$2:P$501,$Y249)))</f>
        <v/>
      </c>
      <c r="Q249" s="7">
        <f>IF($Y249="","",IF(INDEX('Per Invoice'!Q$2:Q$501,$Y249)="","",INDEX('Per Invoice'!Q$2:Q$501,$Y249)))</f>
        <v/>
      </c>
      <c r="R249">
        <f>IF($Y249="","",IF(INDEX('Per Invoice'!R$2:R$501,$Y249)="","",INDEX('Per Invoice'!R$2:R$501,$Y249)))</f>
        <v/>
      </c>
      <c r="S249" s="7">
        <f>IF($Y249="","",IF(INDEX('Per Invoice'!S$2:S$501,$Y249)="","",INDEX('Per Invoice'!S$2:S$501,$Y249)))</f>
        <v/>
      </c>
      <c r="T249" s="7">
        <f>IF($Y249="","",IF(INDEX('Per Invoice'!T$2:T$501,$Y249)="","",INDEX('Per Invoice'!T$2:T$501,$Y249)))</f>
        <v/>
      </c>
      <c r="U249" s="7">
        <f>IF($Y249="","",IF(INDEX('Per Invoice'!U$2:U$501,$Y249)="","",INDEX('Per Invoice'!U$2:U$501,$Y249)))</f>
        <v/>
      </c>
      <c r="V249" s="7">
        <f>IF($Y249="","",IF(INDEX('Per Invoice'!V$2:V$501,$Y249)="","",INDEX('Per Invoice'!V$2:V$501,$Y249)))</f>
        <v/>
      </c>
      <c r="W249" s="7">
        <f>IF($Y249="","",IF(INDEX('Per Invoice'!W$2:W$501,$Y249)="","",INDEX('Per Invoice'!W$2:W$501,$Y249)))</f>
        <v/>
      </c>
      <c r="X249" s="7">
        <f>IF($Y249="","",IF(INDEX('Per Invoice'!X$2:X$501,$Y249)="","",INDEX('Per Invoice'!X$2:X$501,$Y249)))</f>
        <v/>
      </c>
      <c r="Y249" s="16">
        <f>IFERROR(MATCH(Settings!$C$29&amp;"|"&amp;ROWS($Y$2:$Y249),'Per Invoice'!$Z$2:$Z$501,0),"")</f>
        <v/>
      </c>
    </row>
    <row r="250">
      <c r="A250">
        <f>IF($Y250="","",IF(INDEX('Per Invoice'!A$2:A$501,$Y250)="","",INDEX('Per Invoice'!A$2:A$501,$Y250)))</f>
        <v/>
      </c>
      <c r="B250">
        <f>IF($Y250="","",IF(INDEX('Per Invoice'!B$2:B$501,$Y250)="","",INDEX('Per Invoice'!B$2:B$501,$Y250)))</f>
        <v/>
      </c>
      <c r="C250">
        <f>IF($Y250="","",IF(INDEX('Per Invoice'!C$2:C$501,$Y250)="","",INDEX('Per Invoice'!C$2:C$501,$Y250)))</f>
        <v/>
      </c>
      <c r="D250">
        <f>IF($Y250="","",IF(INDEX('Per Invoice'!D$2:D$501,$Y250)="","",INDEX('Per Invoice'!D$2:D$501,$Y250)))</f>
        <v/>
      </c>
      <c r="E250">
        <f>IF($Y250="","",IF(INDEX('Per Invoice'!E$2:E$501,$Y250)="","",INDEX('Per Invoice'!E$2:E$501,$Y250)))</f>
        <v/>
      </c>
      <c r="F250">
        <f>IF($Y250="","",IF(INDEX('Per Invoice'!F$2:F$501,$Y250)="","",INDEX('Per Invoice'!F$2:F$501,$Y250)))</f>
        <v/>
      </c>
      <c r="G250">
        <f>IF($Y250="","",IF(INDEX('Per Invoice'!G$2:G$501,$Y250)="","",INDEX('Per Invoice'!G$2:G$501,$Y250)))</f>
        <v/>
      </c>
      <c r="H250">
        <f>IF($Y250="","",IF(INDEX('Per Invoice'!H$2:H$501,$Y250)="","",INDEX('Per Invoice'!H$2:H$501,$Y250)))</f>
        <v/>
      </c>
      <c r="I250">
        <f>IF($Y250="","",IF(INDEX('Per Invoice'!I$2:I$501,$Y250)="","",INDEX('Per Invoice'!I$2:I$501,$Y250)))</f>
        <v/>
      </c>
      <c r="J250">
        <f>IF($Y250="","",IF(INDEX('Per Invoice'!J$2:J$501,$Y250)="","",INDEX('Per Invoice'!J$2:J$501,$Y250)))</f>
        <v/>
      </c>
      <c r="K250">
        <f>IF($Y250="","",IF(INDEX('Per Invoice'!K$2:K$501,$Y250)="","",INDEX('Per Invoice'!K$2:K$501,$Y250)))</f>
        <v/>
      </c>
      <c r="L250" s="7">
        <f>IF($Y250="","",IF(INDEX('Per Invoice'!L$2:L$501,$Y250)="","",INDEX('Per Invoice'!L$2:L$501,$Y250)))</f>
        <v/>
      </c>
      <c r="M250" s="14">
        <f>IF($Y250="","",IF(INDEX('Per Invoice'!M$2:M$501,$Y250)="","",INDEX('Per Invoice'!M$2:M$501,$Y250)))</f>
        <v/>
      </c>
      <c r="N250">
        <f>IF($Y250="","",IF(INDEX('Per Invoice'!N$2:N$501,$Y250)="","",INDEX('Per Invoice'!N$2:N$501,$Y250)))</f>
        <v/>
      </c>
      <c r="O250">
        <f>IF($Y250="","",IF(INDEX('Per Invoice'!O$2:O$501,$Y250)="","",INDEX('Per Invoice'!O$2:O$501,$Y250)))</f>
        <v/>
      </c>
      <c r="P250" s="7">
        <f>IF($Y250="","",IF(INDEX('Per Invoice'!P$2:P$501,$Y250)="","",INDEX('Per Invoice'!P$2:P$501,$Y250)))</f>
        <v/>
      </c>
      <c r="Q250" s="7">
        <f>IF($Y250="","",IF(INDEX('Per Invoice'!Q$2:Q$501,$Y250)="","",INDEX('Per Invoice'!Q$2:Q$501,$Y250)))</f>
        <v/>
      </c>
      <c r="R250">
        <f>IF($Y250="","",IF(INDEX('Per Invoice'!R$2:R$501,$Y250)="","",INDEX('Per Invoice'!R$2:R$501,$Y250)))</f>
        <v/>
      </c>
      <c r="S250" s="7">
        <f>IF($Y250="","",IF(INDEX('Per Invoice'!S$2:S$501,$Y250)="","",INDEX('Per Invoice'!S$2:S$501,$Y250)))</f>
        <v/>
      </c>
      <c r="T250" s="7">
        <f>IF($Y250="","",IF(INDEX('Per Invoice'!T$2:T$501,$Y250)="","",INDEX('Per Invoice'!T$2:T$501,$Y250)))</f>
        <v/>
      </c>
      <c r="U250" s="7">
        <f>IF($Y250="","",IF(INDEX('Per Invoice'!U$2:U$501,$Y250)="","",INDEX('Per Invoice'!U$2:U$501,$Y250)))</f>
        <v/>
      </c>
      <c r="V250" s="7">
        <f>IF($Y250="","",IF(INDEX('Per Invoice'!V$2:V$501,$Y250)="","",INDEX('Per Invoice'!V$2:V$501,$Y250)))</f>
        <v/>
      </c>
      <c r="W250" s="7">
        <f>IF($Y250="","",IF(INDEX('Per Invoice'!W$2:W$501,$Y250)="","",INDEX('Per Invoice'!W$2:W$501,$Y250)))</f>
        <v/>
      </c>
      <c r="X250" s="7">
        <f>IF($Y250="","",IF(INDEX('Per Invoice'!X$2:X$501,$Y250)="","",INDEX('Per Invoice'!X$2:X$501,$Y250)))</f>
        <v/>
      </c>
      <c r="Y250" s="16">
        <f>IFERROR(MATCH(Settings!$C$29&amp;"|"&amp;ROWS($Y$2:$Y250),'Per Invoice'!$Z$2:$Z$501,0),"")</f>
        <v/>
      </c>
    </row>
    <row r="251">
      <c r="A251">
        <f>IF($Y251="","",IF(INDEX('Per Invoice'!A$2:A$501,$Y251)="","",INDEX('Per Invoice'!A$2:A$501,$Y251)))</f>
        <v/>
      </c>
      <c r="B251">
        <f>IF($Y251="","",IF(INDEX('Per Invoice'!B$2:B$501,$Y251)="","",INDEX('Per Invoice'!B$2:B$501,$Y251)))</f>
        <v/>
      </c>
      <c r="C251">
        <f>IF($Y251="","",IF(INDEX('Per Invoice'!C$2:C$501,$Y251)="","",INDEX('Per Invoice'!C$2:C$501,$Y251)))</f>
        <v/>
      </c>
      <c r="D251">
        <f>IF($Y251="","",IF(INDEX('Per Invoice'!D$2:D$501,$Y251)="","",INDEX('Per Invoice'!D$2:D$501,$Y251)))</f>
        <v/>
      </c>
      <c r="E251">
        <f>IF($Y251="","",IF(INDEX('Per Invoice'!E$2:E$501,$Y251)="","",INDEX('Per Invoice'!E$2:E$501,$Y251)))</f>
        <v/>
      </c>
      <c r="F251">
        <f>IF($Y251="","",IF(INDEX('Per Invoice'!F$2:F$501,$Y251)="","",INDEX('Per Invoice'!F$2:F$501,$Y251)))</f>
        <v/>
      </c>
      <c r="G251">
        <f>IF($Y251="","",IF(INDEX('Per Invoice'!G$2:G$501,$Y251)="","",INDEX('Per Invoice'!G$2:G$501,$Y251)))</f>
        <v/>
      </c>
      <c r="H251">
        <f>IF($Y251="","",IF(INDEX('Per Invoice'!H$2:H$501,$Y251)="","",INDEX('Per Invoice'!H$2:H$501,$Y251)))</f>
        <v/>
      </c>
      <c r="I251">
        <f>IF($Y251="","",IF(INDEX('Per Invoice'!I$2:I$501,$Y251)="","",INDEX('Per Invoice'!I$2:I$501,$Y251)))</f>
        <v/>
      </c>
      <c r="J251">
        <f>IF($Y251="","",IF(INDEX('Per Invoice'!J$2:J$501,$Y251)="","",INDEX('Per Invoice'!J$2:J$501,$Y251)))</f>
        <v/>
      </c>
      <c r="K251">
        <f>IF($Y251="","",IF(INDEX('Per Invoice'!K$2:K$501,$Y251)="","",INDEX('Per Invoice'!K$2:K$501,$Y251)))</f>
        <v/>
      </c>
      <c r="L251" s="7">
        <f>IF($Y251="","",IF(INDEX('Per Invoice'!L$2:L$501,$Y251)="","",INDEX('Per Invoice'!L$2:L$501,$Y251)))</f>
        <v/>
      </c>
      <c r="M251" s="14">
        <f>IF($Y251="","",IF(INDEX('Per Invoice'!M$2:M$501,$Y251)="","",INDEX('Per Invoice'!M$2:M$501,$Y251)))</f>
        <v/>
      </c>
      <c r="N251">
        <f>IF($Y251="","",IF(INDEX('Per Invoice'!N$2:N$501,$Y251)="","",INDEX('Per Invoice'!N$2:N$501,$Y251)))</f>
        <v/>
      </c>
      <c r="O251">
        <f>IF($Y251="","",IF(INDEX('Per Invoice'!O$2:O$501,$Y251)="","",INDEX('Per Invoice'!O$2:O$501,$Y251)))</f>
        <v/>
      </c>
      <c r="P251" s="7">
        <f>IF($Y251="","",IF(INDEX('Per Invoice'!P$2:P$501,$Y251)="","",INDEX('Per Invoice'!P$2:P$501,$Y251)))</f>
        <v/>
      </c>
      <c r="Q251" s="7">
        <f>IF($Y251="","",IF(INDEX('Per Invoice'!Q$2:Q$501,$Y251)="","",INDEX('Per Invoice'!Q$2:Q$501,$Y251)))</f>
        <v/>
      </c>
      <c r="R251">
        <f>IF($Y251="","",IF(INDEX('Per Invoice'!R$2:R$501,$Y251)="","",INDEX('Per Invoice'!R$2:R$501,$Y251)))</f>
        <v/>
      </c>
      <c r="S251" s="7">
        <f>IF($Y251="","",IF(INDEX('Per Invoice'!S$2:S$501,$Y251)="","",INDEX('Per Invoice'!S$2:S$501,$Y251)))</f>
        <v/>
      </c>
      <c r="T251" s="7">
        <f>IF($Y251="","",IF(INDEX('Per Invoice'!T$2:T$501,$Y251)="","",INDEX('Per Invoice'!T$2:T$501,$Y251)))</f>
        <v/>
      </c>
      <c r="U251" s="7">
        <f>IF($Y251="","",IF(INDEX('Per Invoice'!U$2:U$501,$Y251)="","",INDEX('Per Invoice'!U$2:U$501,$Y251)))</f>
        <v/>
      </c>
      <c r="V251" s="7">
        <f>IF($Y251="","",IF(INDEX('Per Invoice'!V$2:V$501,$Y251)="","",INDEX('Per Invoice'!V$2:V$501,$Y251)))</f>
        <v/>
      </c>
      <c r="W251" s="7">
        <f>IF($Y251="","",IF(INDEX('Per Invoice'!W$2:W$501,$Y251)="","",INDEX('Per Invoice'!W$2:W$501,$Y251)))</f>
        <v/>
      </c>
      <c r="X251" s="7">
        <f>IF($Y251="","",IF(INDEX('Per Invoice'!X$2:X$501,$Y251)="","",INDEX('Per Invoice'!X$2:X$501,$Y251)))</f>
        <v/>
      </c>
      <c r="Y251" s="16">
        <f>IFERROR(MATCH(Settings!$C$29&amp;"|"&amp;ROWS($Y$2:$Y251),'Per Invoice'!$Z$2:$Z$501,0),"")</f>
        <v/>
      </c>
    </row>
    <row r="252">
      <c r="A252">
        <f>IF($Y252="","",IF(INDEX('Per Invoice'!A$2:A$501,$Y252)="","",INDEX('Per Invoice'!A$2:A$501,$Y252)))</f>
        <v/>
      </c>
      <c r="B252">
        <f>IF($Y252="","",IF(INDEX('Per Invoice'!B$2:B$501,$Y252)="","",INDEX('Per Invoice'!B$2:B$501,$Y252)))</f>
        <v/>
      </c>
      <c r="C252">
        <f>IF($Y252="","",IF(INDEX('Per Invoice'!C$2:C$501,$Y252)="","",INDEX('Per Invoice'!C$2:C$501,$Y252)))</f>
        <v/>
      </c>
      <c r="D252">
        <f>IF($Y252="","",IF(INDEX('Per Invoice'!D$2:D$501,$Y252)="","",INDEX('Per Invoice'!D$2:D$501,$Y252)))</f>
        <v/>
      </c>
      <c r="E252">
        <f>IF($Y252="","",IF(INDEX('Per Invoice'!E$2:E$501,$Y252)="","",INDEX('Per Invoice'!E$2:E$501,$Y252)))</f>
        <v/>
      </c>
      <c r="F252">
        <f>IF($Y252="","",IF(INDEX('Per Invoice'!F$2:F$501,$Y252)="","",INDEX('Per Invoice'!F$2:F$501,$Y252)))</f>
        <v/>
      </c>
      <c r="G252">
        <f>IF($Y252="","",IF(INDEX('Per Invoice'!G$2:G$501,$Y252)="","",INDEX('Per Invoice'!G$2:G$501,$Y252)))</f>
        <v/>
      </c>
      <c r="H252">
        <f>IF($Y252="","",IF(INDEX('Per Invoice'!H$2:H$501,$Y252)="","",INDEX('Per Invoice'!H$2:H$501,$Y252)))</f>
        <v/>
      </c>
      <c r="I252">
        <f>IF($Y252="","",IF(INDEX('Per Invoice'!I$2:I$501,$Y252)="","",INDEX('Per Invoice'!I$2:I$501,$Y252)))</f>
        <v/>
      </c>
      <c r="J252">
        <f>IF($Y252="","",IF(INDEX('Per Invoice'!J$2:J$501,$Y252)="","",INDEX('Per Invoice'!J$2:J$501,$Y252)))</f>
        <v/>
      </c>
      <c r="K252">
        <f>IF($Y252="","",IF(INDEX('Per Invoice'!K$2:K$501,$Y252)="","",INDEX('Per Invoice'!K$2:K$501,$Y252)))</f>
        <v/>
      </c>
      <c r="L252" s="7">
        <f>IF($Y252="","",IF(INDEX('Per Invoice'!L$2:L$501,$Y252)="","",INDEX('Per Invoice'!L$2:L$501,$Y252)))</f>
        <v/>
      </c>
      <c r="M252" s="14">
        <f>IF($Y252="","",IF(INDEX('Per Invoice'!M$2:M$501,$Y252)="","",INDEX('Per Invoice'!M$2:M$501,$Y252)))</f>
        <v/>
      </c>
      <c r="N252">
        <f>IF($Y252="","",IF(INDEX('Per Invoice'!N$2:N$501,$Y252)="","",INDEX('Per Invoice'!N$2:N$501,$Y252)))</f>
        <v/>
      </c>
      <c r="O252">
        <f>IF($Y252="","",IF(INDEX('Per Invoice'!O$2:O$501,$Y252)="","",INDEX('Per Invoice'!O$2:O$501,$Y252)))</f>
        <v/>
      </c>
      <c r="P252" s="7">
        <f>IF($Y252="","",IF(INDEX('Per Invoice'!P$2:P$501,$Y252)="","",INDEX('Per Invoice'!P$2:P$501,$Y252)))</f>
        <v/>
      </c>
      <c r="Q252" s="7">
        <f>IF($Y252="","",IF(INDEX('Per Invoice'!Q$2:Q$501,$Y252)="","",INDEX('Per Invoice'!Q$2:Q$501,$Y252)))</f>
        <v/>
      </c>
      <c r="R252">
        <f>IF($Y252="","",IF(INDEX('Per Invoice'!R$2:R$501,$Y252)="","",INDEX('Per Invoice'!R$2:R$501,$Y252)))</f>
        <v/>
      </c>
      <c r="S252" s="7">
        <f>IF($Y252="","",IF(INDEX('Per Invoice'!S$2:S$501,$Y252)="","",INDEX('Per Invoice'!S$2:S$501,$Y252)))</f>
        <v/>
      </c>
      <c r="T252" s="7">
        <f>IF($Y252="","",IF(INDEX('Per Invoice'!T$2:T$501,$Y252)="","",INDEX('Per Invoice'!T$2:T$501,$Y252)))</f>
        <v/>
      </c>
      <c r="U252" s="7">
        <f>IF($Y252="","",IF(INDEX('Per Invoice'!U$2:U$501,$Y252)="","",INDEX('Per Invoice'!U$2:U$501,$Y252)))</f>
        <v/>
      </c>
      <c r="V252" s="7">
        <f>IF($Y252="","",IF(INDEX('Per Invoice'!V$2:V$501,$Y252)="","",INDEX('Per Invoice'!V$2:V$501,$Y252)))</f>
        <v/>
      </c>
      <c r="W252" s="7">
        <f>IF($Y252="","",IF(INDEX('Per Invoice'!W$2:W$501,$Y252)="","",INDEX('Per Invoice'!W$2:W$501,$Y252)))</f>
        <v/>
      </c>
      <c r="X252" s="7">
        <f>IF($Y252="","",IF(INDEX('Per Invoice'!X$2:X$501,$Y252)="","",INDEX('Per Invoice'!X$2:X$501,$Y252)))</f>
        <v/>
      </c>
      <c r="Y252" s="16">
        <f>IFERROR(MATCH(Settings!$C$29&amp;"|"&amp;ROWS($Y$2:$Y252),'Per Invoice'!$Z$2:$Z$501,0),"")</f>
        <v/>
      </c>
    </row>
    <row r="253">
      <c r="A253">
        <f>IF($Y253="","",IF(INDEX('Per Invoice'!A$2:A$501,$Y253)="","",INDEX('Per Invoice'!A$2:A$501,$Y253)))</f>
        <v/>
      </c>
      <c r="B253">
        <f>IF($Y253="","",IF(INDEX('Per Invoice'!B$2:B$501,$Y253)="","",INDEX('Per Invoice'!B$2:B$501,$Y253)))</f>
        <v/>
      </c>
      <c r="C253">
        <f>IF($Y253="","",IF(INDEX('Per Invoice'!C$2:C$501,$Y253)="","",INDEX('Per Invoice'!C$2:C$501,$Y253)))</f>
        <v/>
      </c>
      <c r="D253">
        <f>IF($Y253="","",IF(INDEX('Per Invoice'!D$2:D$501,$Y253)="","",INDEX('Per Invoice'!D$2:D$501,$Y253)))</f>
        <v/>
      </c>
      <c r="E253">
        <f>IF($Y253="","",IF(INDEX('Per Invoice'!E$2:E$501,$Y253)="","",INDEX('Per Invoice'!E$2:E$501,$Y253)))</f>
        <v/>
      </c>
      <c r="F253">
        <f>IF($Y253="","",IF(INDEX('Per Invoice'!F$2:F$501,$Y253)="","",INDEX('Per Invoice'!F$2:F$501,$Y253)))</f>
        <v/>
      </c>
      <c r="G253">
        <f>IF($Y253="","",IF(INDEX('Per Invoice'!G$2:G$501,$Y253)="","",INDEX('Per Invoice'!G$2:G$501,$Y253)))</f>
        <v/>
      </c>
      <c r="H253">
        <f>IF($Y253="","",IF(INDEX('Per Invoice'!H$2:H$501,$Y253)="","",INDEX('Per Invoice'!H$2:H$501,$Y253)))</f>
        <v/>
      </c>
      <c r="I253">
        <f>IF($Y253="","",IF(INDEX('Per Invoice'!I$2:I$501,$Y253)="","",INDEX('Per Invoice'!I$2:I$501,$Y253)))</f>
        <v/>
      </c>
      <c r="J253">
        <f>IF($Y253="","",IF(INDEX('Per Invoice'!J$2:J$501,$Y253)="","",INDEX('Per Invoice'!J$2:J$501,$Y253)))</f>
        <v/>
      </c>
      <c r="K253">
        <f>IF($Y253="","",IF(INDEX('Per Invoice'!K$2:K$501,$Y253)="","",INDEX('Per Invoice'!K$2:K$501,$Y253)))</f>
        <v/>
      </c>
      <c r="L253" s="7">
        <f>IF($Y253="","",IF(INDEX('Per Invoice'!L$2:L$501,$Y253)="","",INDEX('Per Invoice'!L$2:L$501,$Y253)))</f>
        <v/>
      </c>
      <c r="M253" s="14">
        <f>IF($Y253="","",IF(INDEX('Per Invoice'!M$2:M$501,$Y253)="","",INDEX('Per Invoice'!M$2:M$501,$Y253)))</f>
        <v/>
      </c>
      <c r="N253">
        <f>IF($Y253="","",IF(INDEX('Per Invoice'!N$2:N$501,$Y253)="","",INDEX('Per Invoice'!N$2:N$501,$Y253)))</f>
        <v/>
      </c>
      <c r="O253">
        <f>IF($Y253="","",IF(INDEX('Per Invoice'!O$2:O$501,$Y253)="","",INDEX('Per Invoice'!O$2:O$501,$Y253)))</f>
        <v/>
      </c>
      <c r="P253" s="7">
        <f>IF($Y253="","",IF(INDEX('Per Invoice'!P$2:P$501,$Y253)="","",INDEX('Per Invoice'!P$2:P$501,$Y253)))</f>
        <v/>
      </c>
      <c r="Q253" s="7">
        <f>IF($Y253="","",IF(INDEX('Per Invoice'!Q$2:Q$501,$Y253)="","",INDEX('Per Invoice'!Q$2:Q$501,$Y253)))</f>
        <v/>
      </c>
      <c r="R253">
        <f>IF($Y253="","",IF(INDEX('Per Invoice'!R$2:R$501,$Y253)="","",INDEX('Per Invoice'!R$2:R$501,$Y253)))</f>
        <v/>
      </c>
      <c r="S253" s="7">
        <f>IF($Y253="","",IF(INDEX('Per Invoice'!S$2:S$501,$Y253)="","",INDEX('Per Invoice'!S$2:S$501,$Y253)))</f>
        <v/>
      </c>
      <c r="T253" s="7">
        <f>IF($Y253="","",IF(INDEX('Per Invoice'!T$2:T$501,$Y253)="","",INDEX('Per Invoice'!T$2:T$501,$Y253)))</f>
        <v/>
      </c>
      <c r="U253" s="7">
        <f>IF($Y253="","",IF(INDEX('Per Invoice'!U$2:U$501,$Y253)="","",INDEX('Per Invoice'!U$2:U$501,$Y253)))</f>
        <v/>
      </c>
      <c r="V253" s="7">
        <f>IF($Y253="","",IF(INDEX('Per Invoice'!V$2:V$501,$Y253)="","",INDEX('Per Invoice'!V$2:V$501,$Y253)))</f>
        <v/>
      </c>
      <c r="W253" s="7">
        <f>IF($Y253="","",IF(INDEX('Per Invoice'!W$2:W$501,$Y253)="","",INDEX('Per Invoice'!W$2:W$501,$Y253)))</f>
        <v/>
      </c>
      <c r="X253" s="7">
        <f>IF($Y253="","",IF(INDEX('Per Invoice'!X$2:X$501,$Y253)="","",INDEX('Per Invoice'!X$2:X$501,$Y253)))</f>
        <v/>
      </c>
      <c r="Y253" s="16">
        <f>IFERROR(MATCH(Settings!$C$29&amp;"|"&amp;ROWS($Y$2:$Y253),'Per Invoice'!$Z$2:$Z$501,0),"")</f>
        <v/>
      </c>
    </row>
    <row r="254">
      <c r="A254">
        <f>IF($Y254="","",IF(INDEX('Per Invoice'!A$2:A$501,$Y254)="","",INDEX('Per Invoice'!A$2:A$501,$Y254)))</f>
        <v/>
      </c>
      <c r="B254">
        <f>IF($Y254="","",IF(INDEX('Per Invoice'!B$2:B$501,$Y254)="","",INDEX('Per Invoice'!B$2:B$501,$Y254)))</f>
        <v/>
      </c>
      <c r="C254">
        <f>IF($Y254="","",IF(INDEX('Per Invoice'!C$2:C$501,$Y254)="","",INDEX('Per Invoice'!C$2:C$501,$Y254)))</f>
        <v/>
      </c>
      <c r="D254">
        <f>IF($Y254="","",IF(INDEX('Per Invoice'!D$2:D$501,$Y254)="","",INDEX('Per Invoice'!D$2:D$501,$Y254)))</f>
        <v/>
      </c>
      <c r="E254">
        <f>IF($Y254="","",IF(INDEX('Per Invoice'!E$2:E$501,$Y254)="","",INDEX('Per Invoice'!E$2:E$501,$Y254)))</f>
        <v/>
      </c>
      <c r="F254">
        <f>IF($Y254="","",IF(INDEX('Per Invoice'!F$2:F$501,$Y254)="","",INDEX('Per Invoice'!F$2:F$501,$Y254)))</f>
        <v/>
      </c>
      <c r="G254">
        <f>IF($Y254="","",IF(INDEX('Per Invoice'!G$2:G$501,$Y254)="","",INDEX('Per Invoice'!G$2:G$501,$Y254)))</f>
        <v/>
      </c>
      <c r="H254">
        <f>IF($Y254="","",IF(INDEX('Per Invoice'!H$2:H$501,$Y254)="","",INDEX('Per Invoice'!H$2:H$501,$Y254)))</f>
        <v/>
      </c>
      <c r="I254">
        <f>IF($Y254="","",IF(INDEX('Per Invoice'!I$2:I$501,$Y254)="","",INDEX('Per Invoice'!I$2:I$501,$Y254)))</f>
        <v/>
      </c>
      <c r="J254">
        <f>IF($Y254="","",IF(INDEX('Per Invoice'!J$2:J$501,$Y254)="","",INDEX('Per Invoice'!J$2:J$501,$Y254)))</f>
        <v/>
      </c>
      <c r="K254">
        <f>IF($Y254="","",IF(INDEX('Per Invoice'!K$2:K$501,$Y254)="","",INDEX('Per Invoice'!K$2:K$501,$Y254)))</f>
        <v/>
      </c>
      <c r="L254" s="7">
        <f>IF($Y254="","",IF(INDEX('Per Invoice'!L$2:L$501,$Y254)="","",INDEX('Per Invoice'!L$2:L$501,$Y254)))</f>
        <v/>
      </c>
      <c r="M254" s="14">
        <f>IF($Y254="","",IF(INDEX('Per Invoice'!M$2:M$501,$Y254)="","",INDEX('Per Invoice'!M$2:M$501,$Y254)))</f>
        <v/>
      </c>
      <c r="N254">
        <f>IF($Y254="","",IF(INDEX('Per Invoice'!N$2:N$501,$Y254)="","",INDEX('Per Invoice'!N$2:N$501,$Y254)))</f>
        <v/>
      </c>
      <c r="O254">
        <f>IF($Y254="","",IF(INDEX('Per Invoice'!O$2:O$501,$Y254)="","",INDEX('Per Invoice'!O$2:O$501,$Y254)))</f>
        <v/>
      </c>
      <c r="P254" s="7">
        <f>IF($Y254="","",IF(INDEX('Per Invoice'!P$2:P$501,$Y254)="","",INDEX('Per Invoice'!P$2:P$501,$Y254)))</f>
        <v/>
      </c>
      <c r="Q254" s="7">
        <f>IF($Y254="","",IF(INDEX('Per Invoice'!Q$2:Q$501,$Y254)="","",INDEX('Per Invoice'!Q$2:Q$501,$Y254)))</f>
        <v/>
      </c>
      <c r="R254">
        <f>IF($Y254="","",IF(INDEX('Per Invoice'!R$2:R$501,$Y254)="","",INDEX('Per Invoice'!R$2:R$501,$Y254)))</f>
        <v/>
      </c>
      <c r="S254" s="7">
        <f>IF($Y254="","",IF(INDEX('Per Invoice'!S$2:S$501,$Y254)="","",INDEX('Per Invoice'!S$2:S$501,$Y254)))</f>
        <v/>
      </c>
      <c r="T254" s="7">
        <f>IF($Y254="","",IF(INDEX('Per Invoice'!T$2:T$501,$Y254)="","",INDEX('Per Invoice'!T$2:T$501,$Y254)))</f>
        <v/>
      </c>
      <c r="U254" s="7">
        <f>IF($Y254="","",IF(INDEX('Per Invoice'!U$2:U$501,$Y254)="","",INDEX('Per Invoice'!U$2:U$501,$Y254)))</f>
        <v/>
      </c>
      <c r="V254" s="7">
        <f>IF($Y254="","",IF(INDEX('Per Invoice'!V$2:V$501,$Y254)="","",INDEX('Per Invoice'!V$2:V$501,$Y254)))</f>
        <v/>
      </c>
      <c r="W254" s="7">
        <f>IF($Y254="","",IF(INDEX('Per Invoice'!W$2:W$501,$Y254)="","",INDEX('Per Invoice'!W$2:W$501,$Y254)))</f>
        <v/>
      </c>
      <c r="X254" s="7">
        <f>IF($Y254="","",IF(INDEX('Per Invoice'!X$2:X$501,$Y254)="","",INDEX('Per Invoice'!X$2:X$501,$Y254)))</f>
        <v/>
      </c>
      <c r="Y254" s="16">
        <f>IFERROR(MATCH(Settings!$C$29&amp;"|"&amp;ROWS($Y$2:$Y254),'Per Invoice'!$Z$2:$Z$501,0),"")</f>
        <v/>
      </c>
    </row>
    <row r="255">
      <c r="A255">
        <f>IF($Y255="","",IF(INDEX('Per Invoice'!A$2:A$501,$Y255)="","",INDEX('Per Invoice'!A$2:A$501,$Y255)))</f>
        <v/>
      </c>
      <c r="B255">
        <f>IF($Y255="","",IF(INDEX('Per Invoice'!B$2:B$501,$Y255)="","",INDEX('Per Invoice'!B$2:B$501,$Y255)))</f>
        <v/>
      </c>
      <c r="C255">
        <f>IF($Y255="","",IF(INDEX('Per Invoice'!C$2:C$501,$Y255)="","",INDEX('Per Invoice'!C$2:C$501,$Y255)))</f>
        <v/>
      </c>
      <c r="D255">
        <f>IF($Y255="","",IF(INDEX('Per Invoice'!D$2:D$501,$Y255)="","",INDEX('Per Invoice'!D$2:D$501,$Y255)))</f>
        <v/>
      </c>
      <c r="E255">
        <f>IF($Y255="","",IF(INDEX('Per Invoice'!E$2:E$501,$Y255)="","",INDEX('Per Invoice'!E$2:E$501,$Y255)))</f>
        <v/>
      </c>
      <c r="F255">
        <f>IF($Y255="","",IF(INDEX('Per Invoice'!F$2:F$501,$Y255)="","",INDEX('Per Invoice'!F$2:F$501,$Y255)))</f>
        <v/>
      </c>
      <c r="G255">
        <f>IF($Y255="","",IF(INDEX('Per Invoice'!G$2:G$501,$Y255)="","",INDEX('Per Invoice'!G$2:G$501,$Y255)))</f>
        <v/>
      </c>
      <c r="H255">
        <f>IF($Y255="","",IF(INDEX('Per Invoice'!H$2:H$501,$Y255)="","",INDEX('Per Invoice'!H$2:H$501,$Y255)))</f>
        <v/>
      </c>
      <c r="I255">
        <f>IF($Y255="","",IF(INDEX('Per Invoice'!I$2:I$501,$Y255)="","",INDEX('Per Invoice'!I$2:I$501,$Y255)))</f>
        <v/>
      </c>
      <c r="J255">
        <f>IF($Y255="","",IF(INDEX('Per Invoice'!J$2:J$501,$Y255)="","",INDEX('Per Invoice'!J$2:J$501,$Y255)))</f>
        <v/>
      </c>
      <c r="K255">
        <f>IF($Y255="","",IF(INDEX('Per Invoice'!K$2:K$501,$Y255)="","",INDEX('Per Invoice'!K$2:K$501,$Y255)))</f>
        <v/>
      </c>
      <c r="L255" s="7">
        <f>IF($Y255="","",IF(INDEX('Per Invoice'!L$2:L$501,$Y255)="","",INDEX('Per Invoice'!L$2:L$501,$Y255)))</f>
        <v/>
      </c>
      <c r="M255" s="14">
        <f>IF($Y255="","",IF(INDEX('Per Invoice'!M$2:M$501,$Y255)="","",INDEX('Per Invoice'!M$2:M$501,$Y255)))</f>
        <v/>
      </c>
      <c r="N255">
        <f>IF($Y255="","",IF(INDEX('Per Invoice'!N$2:N$501,$Y255)="","",INDEX('Per Invoice'!N$2:N$501,$Y255)))</f>
        <v/>
      </c>
      <c r="O255">
        <f>IF($Y255="","",IF(INDEX('Per Invoice'!O$2:O$501,$Y255)="","",INDEX('Per Invoice'!O$2:O$501,$Y255)))</f>
        <v/>
      </c>
      <c r="P255" s="7">
        <f>IF($Y255="","",IF(INDEX('Per Invoice'!P$2:P$501,$Y255)="","",INDEX('Per Invoice'!P$2:P$501,$Y255)))</f>
        <v/>
      </c>
      <c r="Q255" s="7">
        <f>IF($Y255="","",IF(INDEX('Per Invoice'!Q$2:Q$501,$Y255)="","",INDEX('Per Invoice'!Q$2:Q$501,$Y255)))</f>
        <v/>
      </c>
      <c r="R255">
        <f>IF($Y255="","",IF(INDEX('Per Invoice'!R$2:R$501,$Y255)="","",INDEX('Per Invoice'!R$2:R$501,$Y255)))</f>
        <v/>
      </c>
      <c r="S255" s="7">
        <f>IF($Y255="","",IF(INDEX('Per Invoice'!S$2:S$501,$Y255)="","",INDEX('Per Invoice'!S$2:S$501,$Y255)))</f>
        <v/>
      </c>
      <c r="T255" s="7">
        <f>IF($Y255="","",IF(INDEX('Per Invoice'!T$2:T$501,$Y255)="","",INDEX('Per Invoice'!T$2:T$501,$Y255)))</f>
        <v/>
      </c>
      <c r="U255" s="7">
        <f>IF($Y255="","",IF(INDEX('Per Invoice'!U$2:U$501,$Y255)="","",INDEX('Per Invoice'!U$2:U$501,$Y255)))</f>
        <v/>
      </c>
      <c r="V255" s="7">
        <f>IF($Y255="","",IF(INDEX('Per Invoice'!V$2:V$501,$Y255)="","",INDEX('Per Invoice'!V$2:V$501,$Y255)))</f>
        <v/>
      </c>
      <c r="W255" s="7">
        <f>IF($Y255="","",IF(INDEX('Per Invoice'!W$2:W$501,$Y255)="","",INDEX('Per Invoice'!W$2:W$501,$Y255)))</f>
        <v/>
      </c>
      <c r="X255" s="7">
        <f>IF($Y255="","",IF(INDEX('Per Invoice'!X$2:X$501,$Y255)="","",INDEX('Per Invoice'!X$2:X$501,$Y255)))</f>
        <v/>
      </c>
      <c r="Y255" s="16">
        <f>IFERROR(MATCH(Settings!$C$29&amp;"|"&amp;ROWS($Y$2:$Y255),'Per Invoice'!$Z$2:$Z$501,0),"")</f>
        <v/>
      </c>
    </row>
    <row r="256">
      <c r="A256">
        <f>IF($Y256="","",IF(INDEX('Per Invoice'!A$2:A$501,$Y256)="","",INDEX('Per Invoice'!A$2:A$501,$Y256)))</f>
        <v/>
      </c>
      <c r="B256">
        <f>IF($Y256="","",IF(INDEX('Per Invoice'!B$2:B$501,$Y256)="","",INDEX('Per Invoice'!B$2:B$501,$Y256)))</f>
        <v/>
      </c>
      <c r="C256">
        <f>IF($Y256="","",IF(INDEX('Per Invoice'!C$2:C$501,$Y256)="","",INDEX('Per Invoice'!C$2:C$501,$Y256)))</f>
        <v/>
      </c>
      <c r="D256">
        <f>IF($Y256="","",IF(INDEX('Per Invoice'!D$2:D$501,$Y256)="","",INDEX('Per Invoice'!D$2:D$501,$Y256)))</f>
        <v/>
      </c>
      <c r="E256">
        <f>IF($Y256="","",IF(INDEX('Per Invoice'!E$2:E$501,$Y256)="","",INDEX('Per Invoice'!E$2:E$501,$Y256)))</f>
        <v/>
      </c>
      <c r="F256">
        <f>IF($Y256="","",IF(INDEX('Per Invoice'!F$2:F$501,$Y256)="","",INDEX('Per Invoice'!F$2:F$501,$Y256)))</f>
        <v/>
      </c>
      <c r="G256">
        <f>IF($Y256="","",IF(INDEX('Per Invoice'!G$2:G$501,$Y256)="","",INDEX('Per Invoice'!G$2:G$501,$Y256)))</f>
        <v/>
      </c>
      <c r="H256">
        <f>IF($Y256="","",IF(INDEX('Per Invoice'!H$2:H$501,$Y256)="","",INDEX('Per Invoice'!H$2:H$501,$Y256)))</f>
        <v/>
      </c>
      <c r="I256">
        <f>IF($Y256="","",IF(INDEX('Per Invoice'!I$2:I$501,$Y256)="","",INDEX('Per Invoice'!I$2:I$501,$Y256)))</f>
        <v/>
      </c>
      <c r="J256">
        <f>IF($Y256="","",IF(INDEX('Per Invoice'!J$2:J$501,$Y256)="","",INDEX('Per Invoice'!J$2:J$501,$Y256)))</f>
        <v/>
      </c>
      <c r="K256">
        <f>IF($Y256="","",IF(INDEX('Per Invoice'!K$2:K$501,$Y256)="","",INDEX('Per Invoice'!K$2:K$501,$Y256)))</f>
        <v/>
      </c>
      <c r="L256" s="7">
        <f>IF($Y256="","",IF(INDEX('Per Invoice'!L$2:L$501,$Y256)="","",INDEX('Per Invoice'!L$2:L$501,$Y256)))</f>
        <v/>
      </c>
      <c r="M256" s="14">
        <f>IF($Y256="","",IF(INDEX('Per Invoice'!M$2:M$501,$Y256)="","",INDEX('Per Invoice'!M$2:M$501,$Y256)))</f>
        <v/>
      </c>
      <c r="N256">
        <f>IF($Y256="","",IF(INDEX('Per Invoice'!N$2:N$501,$Y256)="","",INDEX('Per Invoice'!N$2:N$501,$Y256)))</f>
        <v/>
      </c>
      <c r="O256">
        <f>IF($Y256="","",IF(INDEX('Per Invoice'!O$2:O$501,$Y256)="","",INDEX('Per Invoice'!O$2:O$501,$Y256)))</f>
        <v/>
      </c>
      <c r="P256" s="7">
        <f>IF($Y256="","",IF(INDEX('Per Invoice'!P$2:P$501,$Y256)="","",INDEX('Per Invoice'!P$2:P$501,$Y256)))</f>
        <v/>
      </c>
      <c r="Q256" s="7">
        <f>IF($Y256="","",IF(INDEX('Per Invoice'!Q$2:Q$501,$Y256)="","",INDEX('Per Invoice'!Q$2:Q$501,$Y256)))</f>
        <v/>
      </c>
      <c r="R256">
        <f>IF($Y256="","",IF(INDEX('Per Invoice'!R$2:R$501,$Y256)="","",INDEX('Per Invoice'!R$2:R$501,$Y256)))</f>
        <v/>
      </c>
      <c r="S256" s="7">
        <f>IF($Y256="","",IF(INDEX('Per Invoice'!S$2:S$501,$Y256)="","",INDEX('Per Invoice'!S$2:S$501,$Y256)))</f>
        <v/>
      </c>
      <c r="T256" s="7">
        <f>IF($Y256="","",IF(INDEX('Per Invoice'!T$2:T$501,$Y256)="","",INDEX('Per Invoice'!T$2:T$501,$Y256)))</f>
        <v/>
      </c>
      <c r="U256" s="7">
        <f>IF($Y256="","",IF(INDEX('Per Invoice'!U$2:U$501,$Y256)="","",INDEX('Per Invoice'!U$2:U$501,$Y256)))</f>
        <v/>
      </c>
      <c r="V256" s="7">
        <f>IF($Y256="","",IF(INDEX('Per Invoice'!V$2:V$501,$Y256)="","",INDEX('Per Invoice'!V$2:V$501,$Y256)))</f>
        <v/>
      </c>
      <c r="W256" s="7">
        <f>IF($Y256="","",IF(INDEX('Per Invoice'!W$2:W$501,$Y256)="","",INDEX('Per Invoice'!W$2:W$501,$Y256)))</f>
        <v/>
      </c>
      <c r="X256" s="7">
        <f>IF($Y256="","",IF(INDEX('Per Invoice'!X$2:X$501,$Y256)="","",INDEX('Per Invoice'!X$2:X$501,$Y256)))</f>
        <v/>
      </c>
      <c r="Y256" s="16">
        <f>IFERROR(MATCH(Settings!$C$29&amp;"|"&amp;ROWS($Y$2:$Y256),'Per Invoice'!$Z$2:$Z$501,0),"")</f>
        <v/>
      </c>
    </row>
    <row r="257">
      <c r="A257">
        <f>IF($Y257="","",IF(INDEX('Per Invoice'!A$2:A$501,$Y257)="","",INDEX('Per Invoice'!A$2:A$501,$Y257)))</f>
        <v/>
      </c>
      <c r="B257">
        <f>IF($Y257="","",IF(INDEX('Per Invoice'!B$2:B$501,$Y257)="","",INDEX('Per Invoice'!B$2:B$501,$Y257)))</f>
        <v/>
      </c>
      <c r="C257">
        <f>IF($Y257="","",IF(INDEX('Per Invoice'!C$2:C$501,$Y257)="","",INDEX('Per Invoice'!C$2:C$501,$Y257)))</f>
        <v/>
      </c>
      <c r="D257">
        <f>IF($Y257="","",IF(INDEX('Per Invoice'!D$2:D$501,$Y257)="","",INDEX('Per Invoice'!D$2:D$501,$Y257)))</f>
        <v/>
      </c>
      <c r="E257">
        <f>IF($Y257="","",IF(INDEX('Per Invoice'!E$2:E$501,$Y257)="","",INDEX('Per Invoice'!E$2:E$501,$Y257)))</f>
        <v/>
      </c>
      <c r="F257">
        <f>IF($Y257="","",IF(INDEX('Per Invoice'!F$2:F$501,$Y257)="","",INDEX('Per Invoice'!F$2:F$501,$Y257)))</f>
        <v/>
      </c>
      <c r="G257">
        <f>IF($Y257="","",IF(INDEX('Per Invoice'!G$2:G$501,$Y257)="","",INDEX('Per Invoice'!G$2:G$501,$Y257)))</f>
        <v/>
      </c>
      <c r="H257">
        <f>IF($Y257="","",IF(INDEX('Per Invoice'!H$2:H$501,$Y257)="","",INDEX('Per Invoice'!H$2:H$501,$Y257)))</f>
        <v/>
      </c>
      <c r="I257">
        <f>IF($Y257="","",IF(INDEX('Per Invoice'!I$2:I$501,$Y257)="","",INDEX('Per Invoice'!I$2:I$501,$Y257)))</f>
        <v/>
      </c>
      <c r="J257">
        <f>IF($Y257="","",IF(INDEX('Per Invoice'!J$2:J$501,$Y257)="","",INDEX('Per Invoice'!J$2:J$501,$Y257)))</f>
        <v/>
      </c>
      <c r="K257">
        <f>IF($Y257="","",IF(INDEX('Per Invoice'!K$2:K$501,$Y257)="","",INDEX('Per Invoice'!K$2:K$501,$Y257)))</f>
        <v/>
      </c>
      <c r="L257" s="7">
        <f>IF($Y257="","",IF(INDEX('Per Invoice'!L$2:L$501,$Y257)="","",INDEX('Per Invoice'!L$2:L$501,$Y257)))</f>
        <v/>
      </c>
      <c r="M257" s="14">
        <f>IF($Y257="","",IF(INDEX('Per Invoice'!M$2:M$501,$Y257)="","",INDEX('Per Invoice'!M$2:M$501,$Y257)))</f>
        <v/>
      </c>
      <c r="N257">
        <f>IF($Y257="","",IF(INDEX('Per Invoice'!N$2:N$501,$Y257)="","",INDEX('Per Invoice'!N$2:N$501,$Y257)))</f>
        <v/>
      </c>
      <c r="O257">
        <f>IF($Y257="","",IF(INDEX('Per Invoice'!O$2:O$501,$Y257)="","",INDEX('Per Invoice'!O$2:O$501,$Y257)))</f>
        <v/>
      </c>
      <c r="P257" s="7">
        <f>IF($Y257="","",IF(INDEX('Per Invoice'!P$2:P$501,$Y257)="","",INDEX('Per Invoice'!P$2:P$501,$Y257)))</f>
        <v/>
      </c>
      <c r="Q257" s="7">
        <f>IF($Y257="","",IF(INDEX('Per Invoice'!Q$2:Q$501,$Y257)="","",INDEX('Per Invoice'!Q$2:Q$501,$Y257)))</f>
        <v/>
      </c>
      <c r="R257">
        <f>IF($Y257="","",IF(INDEX('Per Invoice'!R$2:R$501,$Y257)="","",INDEX('Per Invoice'!R$2:R$501,$Y257)))</f>
        <v/>
      </c>
      <c r="S257" s="7">
        <f>IF($Y257="","",IF(INDEX('Per Invoice'!S$2:S$501,$Y257)="","",INDEX('Per Invoice'!S$2:S$501,$Y257)))</f>
        <v/>
      </c>
      <c r="T257" s="7">
        <f>IF($Y257="","",IF(INDEX('Per Invoice'!T$2:T$501,$Y257)="","",INDEX('Per Invoice'!T$2:T$501,$Y257)))</f>
        <v/>
      </c>
      <c r="U257" s="7">
        <f>IF($Y257="","",IF(INDEX('Per Invoice'!U$2:U$501,$Y257)="","",INDEX('Per Invoice'!U$2:U$501,$Y257)))</f>
        <v/>
      </c>
      <c r="V257" s="7">
        <f>IF($Y257="","",IF(INDEX('Per Invoice'!V$2:V$501,$Y257)="","",INDEX('Per Invoice'!V$2:V$501,$Y257)))</f>
        <v/>
      </c>
      <c r="W257" s="7">
        <f>IF($Y257="","",IF(INDEX('Per Invoice'!W$2:W$501,$Y257)="","",INDEX('Per Invoice'!W$2:W$501,$Y257)))</f>
        <v/>
      </c>
      <c r="X257" s="7">
        <f>IF($Y257="","",IF(INDEX('Per Invoice'!X$2:X$501,$Y257)="","",INDEX('Per Invoice'!X$2:X$501,$Y257)))</f>
        <v/>
      </c>
      <c r="Y257" s="16">
        <f>IFERROR(MATCH(Settings!$C$29&amp;"|"&amp;ROWS($Y$2:$Y257),'Per Invoice'!$Z$2:$Z$501,0),"")</f>
        <v/>
      </c>
    </row>
    <row r="258">
      <c r="A258">
        <f>IF($Y258="","",IF(INDEX('Per Invoice'!A$2:A$501,$Y258)="","",INDEX('Per Invoice'!A$2:A$501,$Y258)))</f>
        <v/>
      </c>
      <c r="B258">
        <f>IF($Y258="","",IF(INDEX('Per Invoice'!B$2:B$501,$Y258)="","",INDEX('Per Invoice'!B$2:B$501,$Y258)))</f>
        <v/>
      </c>
      <c r="C258">
        <f>IF($Y258="","",IF(INDEX('Per Invoice'!C$2:C$501,$Y258)="","",INDEX('Per Invoice'!C$2:C$501,$Y258)))</f>
        <v/>
      </c>
      <c r="D258">
        <f>IF($Y258="","",IF(INDEX('Per Invoice'!D$2:D$501,$Y258)="","",INDEX('Per Invoice'!D$2:D$501,$Y258)))</f>
        <v/>
      </c>
      <c r="E258">
        <f>IF($Y258="","",IF(INDEX('Per Invoice'!E$2:E$501,$Y258)="","",INDEX('Per Invoice'!E$2:E$501,$Y258)))</f>
        <v/>
      </c>
      <c r="F258">
        <f>IF($Y258="","",IF(INDEX('Per Invoice'!F$2:F$501,$Y258)="","",INDEX('Per Invoice'!F$2:F$501,$Y258)))</f>
        <v/>
      </c>
      <c r="G258">
        <f>IF($Y258="","",IF(INDEX('Per Invoice'!G$2:G$501,$Y258)="","",INDEX('Per Invoice'!G$2:G$501,$Y258)))</f>
        <v/>
      </c>
      <c r="H258">
        <f>IF($Y258="","",IF(INDEX('Per Invoice'!H$2:H$501,$Y258)="","",INDEX('Per Invoice'!H$2:H$501,$Y258)))</f>
        <v/>
      </c>
      <c r="I258">
        <f>IF($Y258="","",IF(INDEX('Per Invoice'!I$2:I$501,$Y258)="","",INDEX('Per Invoice'!I$2:I$501,$Y258)))</f>
        <v/>
      </c>
      <c r="J258">
        <f>IF($Y258="","",IF(INDEX('Per Invoice'!J$2:J$501,$Y258)="","",INDEX('Per Invoice'!J$2:J$501,$Y258)))</f>
        <v/>
      </c>
      <c r="K258">
        <f>IF($Y258="","",IF(INDEX('Per Invoice'!K$2:K$501,$Y258)="","",INDEX('Per Invoice'!K$2:K$501,$Y258)))</f>
        <v/>
      </c>
      <c r="L258" s="7">
        <f>IF($Y258="","",IF(INDEX('Per Invoice'!L$2:L$501,$Y258)="","",INDEX('Per Invoice'!L$2:L$501,$Y258)))</f>
        <v/>
      </c>
      <c r="M258" s="14">
        <f>IF($Y258="","",IF(INDEX('Per Invoice'!M$2:M$501,$Y258)="","",INDEX('Per Invoice'!M$2:M$501,$Y258)))</f>
        <v/>
      </c>
      <c r="N258">
        <f>IF($Y258="","",IF(INDEX('Per Invoice'!N$2:N$501,$Y258)="","",INDEX('Per Invoice'!N$2:N$501,$Y258)))</f>
        <v/>
      </c>
      <c r="O258">
        <f>IF($Y258="","",IF(INDEX('Per Invoice'!O$2:O$501,$Y258)="","",INDEX('Per Invoice'!O$2:O$501,$Y258)))</f>
        <v/>
      </c>
      <c r="P258" s="7">
        <f>IF($Y258="","",IF(INDEX('Per Invoice'!P$2:P$501,$Y258)="","",INDEX('Per Invoice'!P$2:P$501,$Y258)))</f>
        <v/>
      </c>
      <c r="Q258" s="7">
        <f>IF($Y258="","",IF(INDEX('Per Invoice'!Q$2:Q$501,$Y258)="","",INDEX('Per Invoice'!Q$2:Q$501,$Y258)))</f>
        <v/>
      </c>
      <c r="R258">
        <f>IF($Y258="","",IF(INDEX('Per Invoice'!R$2:R$501,$Y258)="","",INDEX('Per Invoice'!R$2:R$501,$Y258)))</f>
        <v/>
      </c>
      <c r="S258" s="7">
        <f>IF($Y258="","",IF(INDEX('Per Invoice'!S$2:S$501,$Y258)="","",INDEX('Per Invoice'!S$2:S$501,$Y258)))</f>
        <v/>
      </c>
      <c r="T258" s="7">
        <f>IF($Y258="","",IF(INDEX('Per Invoice'!T$2:T$501,$Y258)="","",INDEX('Per Invoice'!T$2:T$501,$Y258)))</f>
        <v/>
      </c>
      <c r="U258" s="7">
        <f>IF($Y258="","",IF(INDEX('Per Invoice'!U$2:U$501,$Y258)="","",INDEX('Per Invoice'!U$2:U$501,$Y258)))</f>
        <v/>
      </c>
      <c r="V258" s="7">
        <f>IF($Y258="","",IF(INDEX('Per Invoice'!V$2:V$501,$Y258)="","",INDEX('Per Invoice'!V$2:V$501,$Y258)))</f>
        <v/>
      </c>
      <c r="W258" s="7">
        <f>IF($Y258="","",IF(INDEX('Per Invoice'!W$2:W$501,$Y258)="","",INDEX('Per Invoice'!W$2:W$501,$Y258)))</f>
        <v/>
      </c>
      <c r="X258" s="7">
        <f>IF($Y258="","",IF(INDEX('Per Invoice'!X$2:X$501,$Y258)="","",INDEX('Per Invoice'!X$2:X$501,$Y258)))</f>
        <v/>
      </c>
      <c r="Y258" s="16">
        <f>IFERROR(MATCH(Settings!$C$29&amp;"|"&amp;ROWS($Y$2:$Y258),'Per Invoice'!$Z$2:$Z$501,0),"")</f>
        <v/>
      </c>
    </row>
    <row r="259">
      <c r="A259">
        <f>IF($Y259="","",IF(INDEX('Per Invoice'!A$2:A$501,$Y259)="","",INDEX('Per Invoice'!A$2:A$501,$Y259)))</f>
        <v/>
      </c>
      <c r="B259">
        <f>IF($Y259="","",IF(INDEX('Per Invoice'!B$2:B$501,$Y259)="","",INDEX('Per Invoice'!B$2:B$501,$Y259)))</f>
        <v/>
      </c>
      <c r="C259">
        <f>IF($Y259="","",IF(INDEX('Per Invoice'!C$2:C$501,$Y259)="","",INDEX('Per Invoice'!C$2:C$501,$Y259)))</f>
        <v/>
      </c>
      <c r="D259">
        <f>IF($Y259="","",IF(INDEX('Per Invoice'!D$2:D$501,$Y259)="","",INDEX('Per Invoice'!D$2:D$501,$Y259)))</f>
        <v/>
      </c>
      <c r="E259">
        <f>IF($Y259="","",IF(INDEX('Per Invoice'!E$2:E$501,$Y259)="","",INDEX('Per Invoice'!E$2:E$501,$Y259)))</f>
        <v/>
      </c>
      <c r="F259">
        <f>IF($Y259="","",IF(INDEX('Per Invoice'!F$2:F$501,$Y259)="","",INDEX('Per Invoice'!F$2:F$501,$Y259)))</f>
        <v/>
      </c>
      <c r="G259">
        <f>IF($Y259="","",IF(INDEX('Per Invoice'!G$2:G$501,$Y259)="","",INDEX('Per Invoice'!G$2:G$501,$Y259)))</f>
        <v/>
      </c>
      <c r="H259">
        <f>IF($Y259="","",IF(INDEX('Per Invoice'!H$2:H$501,$Y259)="","",INDEX('Per Invoice'!H$2:H$501,$Y259)))</f>
        <v/>
      </c>
      <c r="I259">
        <f>IF($Y259="","",IF(INDEX('Per Invoice'!I$2:I$501,$Y259)="","",INDEX('Per Invoice'!I$2:I$501,$Y259)))</f>
        <v/>
      </c>
      <c r="J259">
        <f>IF($Y259="","",IF(INDEX('Per Invoice'!J$2:J$501,$Y259)="","",INDEX('Per Invoice'!J$2:J$501,$Y259)))</f>
        <v/>
      </c>
      <c r="K259">
        <f>IF($Y259="","",IF(INDEX('Per Invoice'!K$2:K$501,$Y259)="","",INDEX('Per Invoice'!K$2:K$501,$Y259)))</f>
        <v/>
      </c>
      <c r="L259" s="7">
        <f>IF($Y259="","",IF(INDEX('Per Invoice'!L$2:L$501,$Y259)="","",INDEX('Per Invoice'!L$2:L$501,$Y259)))</f>
        <v/>
      </c>
      <c r="M259" s="14">
        <f>IF($Y259="","",IF(INDEX('Per Invoice'!M$2:M$501,$Y259)="","",INDEX('Per Invoice'!M$2:M$501,$Y259)))</f>
        <v/>
      </c>
      <c r="N259">
        <f>IF($Y259="","",IF(INDEX('Per Invoice'!N$2:N$501,$Y259)="","",INDEX('Per Invoice'!N$2:N$501,$Y259)))</f>
        <v/>
      </c>
      <c r="O259">
        <f>IF($Y259="","",IF(INDEX('Per Invoice'!O$2:O$501,$Y259)="","",INDEX('Per Invoice'!O$2:O$501,$Y259)))</f>
        <v/>
      </c>
      <c r="P259" s="7">
        <f>IF($Y259="","",IF(INDEX('Per Invoice'!P$2:P$501,$Y259)="","",INDEX('Per Invoice'!P$2:P$501,$Y259)))</f>
        <v/>
      </c>
      <c r="Q259" s="7">
        <f>IF($Y259="","",IF(INDEX('Per Invoice'!Q$2:Q$501,$Y259)="","",INDEX('Per Invoice'!Q$2:Q$501,$Y259)))</f>
        <v/>
      </c>
      <c r="R259">
        <f>IF($Y259="","",IF(INDEX('Per Invoice'!R$2:R$501,$Y259)="","",INDEX('Per Invoice'!R$2:R$501,$Y259)))</f>
        <v/>
      </c>
      <c r="S259" s="7">
        <f>IF($Y259="","",IF(INDEX('Per Invoice'!S$2:S$501,$Y259)="","",INDEX('Per Invoice'!S$2:S$501,$Y259)))</f>
        <v/>
      </c>
      <c r="T259" s="7">
        <f>IF($Y259="","",IF(INDEX('Per Invoice'!T$2:T$501,$Y259)="","",INDEX('Per Invoice'!T$2:T$501,$Y259)))</f>
        <v/>
      </c>
      <c r="U259" s="7">
        <f>IF($Y259="","",IF(INDEX('Per Invoice'!U$2:U$501,$Y259)="","",INDEX('Per Invoice'!U$2:U$501,$Y259)))</f>
        <v/>
      </c>
      <c r="V259" s="7">
        <f>IF($Y259="","",IF(INDEX('Per Invoice'!V$2:V$501,$Y259)="","",INDEX('Per Invoice'!V$2:V$501,$Y259)))</f>
        <v/>
      </c>
      <c r="W259" s="7">
        <f>IF($Y259="","",IF(INDEX('Per Invoice'!W$2:W$501,$Y259)="","",INDEX('Per Invoice'!W$2:W$501,$Y259)))</f>
        <v/>
      </c>
      <c r="X259" s="7">
        <f>IF($Y259="","",IF(INDEX('Per Invoice'!X$2:X$501,$Y259)="","",INDEX('Per Invoice'!X$2:X$501,$Y259)))</f>
        <v/>
      </c>
      <c r="Y259" s="16">
        <f>IFERROR(MATCH(Settings!$C$29&amp;"|"&amp;ROWS($Y$2:$Y259),'Per Invoice'!$Z$2:$Z$501,0),"")</f>
        <v/>
      </c>
    </row>
    <row r="260">
      <c r="A260">
        <f>IF($Y260="","",IF(INDEX('Per Invoice'!A$2:A$501,$Y260)="","",INDEX('Per Invoice'!A$2:A$501,$Y260)))</f>
        <v/>
      </c>
      <c r="B260">
        <f>IF($Y260="","",IF(INDEX('Per Invoice'!B$2:B$501,$Y260)="","",INDEX('Per Invoice'!B$2:B$501,$Y260)))</f>
        <v/>
      </c>
      <c r="C260">
        <f>IF($Y260="","",IF(INDEX('Per Invoice'!C$2:C$501,$Y260)="","",INDEX('Per Invoice'!C$2:C$501,$Y260)))</f>
        <v/>
      </c>
      <c r="D260">
        <f>IF($Y260="","",IF(INDEX('Per Invoice'!D$2:D$501,$Y260)="","",INDEX('Per Invoice'!D$2:D$501,$Y260)))</f>
        <v/>
      </c>
      <c r="E260">
        <f>IF($Y260="","",IF(INDEX('Per Invoice'!E$2:E$501,$Y260)="","",INDEX('Per Invoice'!E$2:E$501,$Y260)))</f>
        <v/>
      </c>
      <c r="F260">
        <f>IF($Y260="","",IF(INDEX('Per Invoice'!F$2:F$501,$Y260)="","",INDEX('Per Invoice'!F$2:F$501,$Y260)))</f>
        <v/>
      </c>
      <c r="G260">
        <f>IF($Y260="","",IF(INDEX('Per Invoice'!G$2:G$501,$Y260)="","",INDEX('Per Invoice'!G$2:G$501,$Y260)))</f>
        <v/>
      </c>
      <c r="H260">
        <f>IF($Y260="","",IF(INDEX('Per Invoice'!H$2:H$501,$Y260)="","",INDEX('Per Invoice'!H$2:H$501,$Y260)))</f>
        <v/>
      </c>
      <c r="I260">
        <f>IF($Y260="","",IF(INDEX('Per Invoice'!I$2:I$501,$Y260)="","",INDEX('Per Invoice'!I$2:I$501,$Y260)))</f>
        <v/>
      </c>
      <c r="J260">
        <f>IF($Y260="","",IF(INDEX('Per Invoice'!J$2:J$501,$Y260)="","",INDEX('Per Invoice'!J$2:J$501,$Y260)))</f>
        <v/>
      </c>
      <c r="K260">
        <f>IF($Y260="","",IF(INDEX('Per Invoice'!K$2:K$501,$Y260)="","",INDEX('Per Invoice'!K$2:K$501,$Y260)))</f>
        <v/>
      </c>
      <c r="L260" s="7">
        <f>IF($Y260="","",IF(INDEX('Per Invoice'!L$2:L$501,$Y260)="","",INDEX('Per Invoice'!L$2:L$501,$Y260)))</f>
        <v/>
      </c>
      <c r="M260" s="14">
        <f>IF($Y260="","",IF(INDEX('Per Invoice'!M$2:M$501,$Y260)="","",INDEX('Per Invoice'!M$2:M$501,$Y260)))</f>
        <v/>
      </c>
      <c r="N260">
        <f>IF($Y260="","",IF(INDEX('Per Invoice'!N$2:N$501,$Y260)="","",INDEX('Per Invoice'!N$2:N$501,$Y260)))</f>
        <v/>
      </c>
      <c r="O260">
        <f>IF($Y260="","",IF(INDEX('Per Invoice'!O$2:O$501,$Y260)="","",INDEX('Per Invoice'!O$2:O$501,$Y260)))</f>
        <v/>
      </c>
      <c r="P260" s="7">
        <f>IF($Y260="","",IF(INDEX('Per Invoice'!P$2:P$501,$Y260)="","",INDEX('Per Invoice'!P$2:P$501,$Y260)))</f>
        <v/>
      </c>
      <c r="Q260" s="7">
        <f>IF($Y260="","",IF(INDEX('Per Invoice'!Q$2:Q$501,$Y260)="","",INDEX('Per Invoice'!Q$2:Q$501,$Y260)))</f>
        <v/>
      </c>
      <c r="R260">
        <f>IF($Y260="","",IF(INDEX('Per Invoice'!R$2:R$501,$Y260)="","",INDEX('Per Invoice'!R$2:R$501,$Y260)))</f>
        <v/>
      </c>
      <c r="S260" s="7">
        <f>IF($Y260="","",IF(INDEX('Per Invoice'!S$2:S$501,$Y260)="","",INDEX('Per Invoice'!S$2:S$501,$Y260)))</f>
        <v/>
      </c>
      <c r="T260" s="7">
        <f>IF($Y260="","",IF(INDEX('Per Invoice'!T$2:T$501,$Y260)="","",INDEX('Per Invoice'!T$2:T$501,$Y260)))</f>
        <v/>
      </c>
      <c r="U260" s="7">
        <f>IF($Y260="","",IF(INDEX('Per Invoice'!U$2:U$501,$Y260)="","",INDEX('Per Invoice'!U$2:U$501,$Y260)))</f>
        <v/>
      </c>
      <c r="V260" s="7">
        <f>IF($Y260="","",IF(INDEX('Per Invoice'!V$2:V$501,$Y260)="","",INDEX('Per Invoice'!V$2:V$501,$Y260)))</f>
        <v/>
      </c>
      <c r="W260" s="7">
        <f>IF($Y260="","",IF(INDEX('Per Invoice'!W$2:W$501,$Y260)="","",INDEX('Per Invoice'!W$2:W$501,$Y260)))</f>
        <v/>
      </c>
      <c r="X260" s="7">
        <f>IF($Y260="","",IF(INDEX('Per Invoice'!X$2:X$501,$Y260)="","",INDEX('Per Invoice'!X$2:X$501,$Y260)))</f>
        <v/>
      </c>
      <c r="Y260" s="16">
        <f>IFERROR(MATCH(Settings!$C$29&amp;"|"&amp;ROWS($Y$2:$Y260),'Per Invoice'!$Z$2:$Z$501,0),"")</f>
        <v/>
      </c>
    </row>
    <row r="261">
      <c r="A261">
        <f>IF($Y261="","",IF(INDEX('Per Invoice'!A$2:A$501,$Y261)="","",INDEX('Per Invoice'!A$2:A$501,$Y261)))</f>
        <v/>
      </c>
      <c r="B261">
        <f>IF($Y261="","",IF(INDEX('Per Invoice'!B$2:B$501,$Y261)="","",INDEX('Per Invoice'!B$2:B$501,$Y261)))</f>
        <v/>
      </c>
      <c r="C261">
        <f>IF($Y261="","",IF(INDEX('Per Invoice'!C$2:C$501,$Y261)="","",INDEX('Per Invoice'!C$2:C$501,$Y261)))</f>
        <v/>
      </c>
      <c r="D261">
        <f>IF($Y261="","",IF(INDEX('Per Invoice'!D$2:D$501,$Y261)="","",INDEX('Per Invoice'!D$2:D$501,$Y261)))</f>
        <v/>
      </c>
      <c r="E261">
        <f>IF($Y261="","",IF(INDEX('Per Invoice'!E$2:E$501,$Y261)="","",INDEX('Per Invoice'!E$2:E$501,$Y261)))</f>
        <v/>
      </c>
      <c r="F261">
        <f>IF($Y261="","",IF(INDEX('Per Invoice'!F$2:F$501,$Y261)="","",INDEX('Per Invoice'!F$2:F$501,$Y261)))</f>
        <v/>
      </c>
      <c r="G261">
        <f>IF($Y261="","",IF(INDEX('Per Invoice'!G$2:G$501,$Y261)="","",INDEX('Per Invoice'!G$2:G$501,$Y261)))</f>
        <v/>
      </c>
      <c r="H261">
        <f>IF($Y261="","",IF(INDEX('Per Invoice'!H$2:H$501,$Y261)="","",INDEX('Per Invoice'!H$2:H$501,$Y261)))</f>
        <v/>
      </c>
      <c r="I261">
        <f>IF($Y261="","",IF(INDEX('Per Invoice'!I$2:I$501,$Y261)="","",INDEX('Per Invoice'!I$2:I$501,$Y261)))</f>
        <v/>
      </c>
      <c r="J261">
        <f>IF($Y261="","",IF(INDEX('Per Invoice'!J$2:J$501,$Y261)="","",INDEX('Per Invoice'!J$2:J$501,$Y261)))</f>
        <v/>
      </c>
      <c r="K261">
        <f>IF($Y261="","",IF(INDEX('Per Invoice'!K$2:K$501,$Y261)="","",INDEX('Per Invoice'!K$2:K$501,$Y261)))</f>
        <v/>
      </c>
      <c r="L261" s="7">
        <f>IF($Y261="","",IF(INDEX('Per Invoice'!L$2:L$501,$Y261)="","",INDEX('Per Invoice'!L$2:L$501,$Y261)))</f>
        <v/>
      </c>
      <c r="M261" s="14">
        <f>IF($Y261="","",IF(INDEX('Per Invoice'!M$2:M$501,$Y261)="","",INDEX('Per Invoice'!M$2:M$501,$Y261)))</f>
        <v/>
      </c>
      <c r="N261">
        <f>IF($Y261="","",IF(INDEX('Per Invoice'!N$2:N$501,$Y261)="","",INDEX('Per Invoice'!N$2:N$501,$Y261)))</f>
        <v/>
      </c>
      <c r="O261">
        <f>IF($Y261="","",IF(INDEX('Per Invoice'!O$2:O$501,$Y261)="","",INDEX('Per Invoice'!O$2:O$501,$Y261)))</f>
        <v/>
      </c>
      <c r="P261" s="7">
        <f>IF($Y261="","",IF(INDEX('Per Invoice'!P$2:P$501,$Y261)="","",INDEX('Per Invoice'!P$2:P$501,$Y261)))</f>
        <v/>
      </c>
      <c r="Q261" s="7">
        <f>IF($Y261="","",IF(INDEX('Per Invoice'!Q$2:Q$501,$Y261)="","",INDEX('Per Invoice'!Q$2:Q$501,$Y261)))</f>
        <v/>
      </c>
      <c r="R261">
        <f>IF($Y261="","",IF(INDEX('Per Invoice'!R$2:R$501,$Y261)="","",INDEX('Per Invoice'!R$2:R$501,$Y261)))</f>
        <v/>
      </c>
      <c r="S261" s="7">
        <f>IF($Y261="","",IF(INDEX('Per Invoice'!S$2:S$501,$Y261)="","",INDEX('Per Invoice'!S$2:S$501,$Y261)))</f>
        <v/>
      </c>
      <c r="T261" s="7">
        <f>IF($Y261="","",IF(INDEX('Per Invoice'!T$2:T$501,$Y261)="","",INDEX('Per Invoice'!T$2:T$501,$Y261)))</f>
        <v/>
      </c>
      <c r="U261" s="7">
        <f>IF($Y261="","",IF(INDEX('Per Invoice'!U$2:U$501,$Y261)="","",INDEX('Per Invoice'!U$2:U$501,$Y261)))</f>
        <v/>
      </c>
      <c r="V261" s="7">
        <f>IF($Y261="","",IF(INDEX('Per Invoice'!V$2:V$501,$Y261)="","",INDEX('Per Invoice'!V$2:V$501,$Y261)))</f>
        <v/>
      </c>
      <c r="W261" s="7">
        <f>IF($Y261="","",IF(INDEX('Per Invoice'!W$2:W$501,$Y261)="","",INDEX('Per Invoice'!W$2:W$501,$Y261)))</f>
        <v/>
      </c>
      <c r="X261" s="7">
        <f>IF($Y261="","",IF(INDEX('Per Invoice'!X$2:X$501,$Y261)="","",INDEX('Per Invoice'!X$2:X$501,$Y261)))</f>
        <v/>
      </c>
      <c r="Y261" s="16">
        <f>IFERROR(MATCH(Settings!$C$29&amp;"|"&amp;ROWS($Y$2:$Y261),'Per Invoice'!$Z$2:$Z$501,0),"")</f>
        <v/>
      </c>
    </row>
    <row r="262">
      <c r="A262">
        <f>IF($Y262="","",IF(INDEX('Per Invoice'!A$2:A$501,$Y262)="","",INDEX('Per Invoice'!A$2:A$501,$Y262)))</f>
        <v/>
      </c>
      <c r="B262">
        <f>IF($Y262="","",IF(INDEX('Per Invoice'!B$2:B$501,$Y262)="","",INDEX('Per Invoice'!B$2:B$501,$Y262)))</f>
        <v/>
      </c>
      <c r="C262">
        <f>IF($Y262="","",IF(INDEX('Per Invoice'!C$2:C$501,$Y262)="","",INDEX('Per Invoice'!C$2:C$501,$Y262)))</f>
        <v/>
      </c>
      <c r="D262">
        <f>IF($Y262="","",IF(INDEX('Per Invoice'!D$2:D$501,$Y262)="","",INDEX('Per Invoice'!D$2:D$501,$Y262)))</f>
        <v/>
      </c>
      <c r="E262">
        <f>IF($Y262="","",IF(INDEX('Per Invoice'!E$2:E$501,$Y262)="","",INDEX('Per Invoice'!E$2:E$501,$Y262)))</f>
        <v/>
      </c>
      <c r="F262">
        <f>IF($Y262="","",IF(INDEX('Per Invoice'!F$2:F$501,$Y262)="","",INDEX('Per Invoice'!F$2:F$501,$Y262)))</f>
        <v/>
      </c>
      <c r="G262">
        <f>IF($Y262="","",IF(INDEX('Per Invoice'!G$2:G$501,$Y262)="","",INDEX('Per Invoice'!G$2:G$501,$Y262)))</f>
        <v/>
      </c>
      <c r="H262">
        <f>IF($Y262="","",IF(INDEX('Per Invoice'!H$2:H$501,$Y262)="","",INDEX('Per Invoice'!H$2:H$501,$Y262)))</f>
        <v/>
      </c>
      <c r="I262">
        <f>IF($Y262="","",IF(INDEX('Per Invoice'!I$2:I$501,$Y262)="","",INDEX('Per Invoice'!I$2:I$501,$Y262)))</f>
        <v/>
      </c>
      <c r="J262">
        <f>IF($Y262="","",IF(INDEX('Per Invoice'!J$2:J$501,$Y262)="","",INDEX('Per Invoice'!J$2:J$501,$Y262)))</f>
        <v/>
      </c>
      <c r="K262">
        <f>IF($Y262="","",IF(INDEX('Per Invoice'!K$2:K$501,$Y262)="","",INDEX('Per Invoice'!K$2:K$501,$Y262)))</f>
        <v/>
      </c>
      <c r="L262" s="7">
        <f>IF($Y262="","",IF(INDEX('Per Invoice'!L$2:L$501,$Y262)="","",INDEX('Per Invoice'!L$2:L$501,$Y262)))</f>
        <v/>
      </c>
      <c r="M262" s="14">
        <f>IF($Y262="","",IF(INDEX('Per Invoice'!M$2:M$501,$Y262)="","",INDEX('Per Invoice'!M$2:M$501,$Y262)))</f>
        <v/>
      </c>
      <c r="N262">
        <f>IF($Y262="","",IF(INDEX('Per Invoice'!N$2:N$501,$Y262)="","",INDEX('Per Invoice'!N$2:N$501,$Y262)))</f>
        <v/>
      </c>
      <c r="O262">
        <f>IF($Y262="","",IF(INDEX('Per Invoice'!O$2:O$501,$Y262)="","",INDEX('Per Invoice'!O$2:O$501,$Y262)))</f>
        <v/>
      </c>
      <c r="P262" s="7">
        <f>IF($Y262="","",IF(INDEX('Per Invoice'!P$2:P$501,$Y262)="","",INDEX('Per Invoice'!P$2:P$501,$Y262)))</f>
        <v/>
      </c>
      <c r="Q262" s="7">
        <f>IF($Y262="","",IF(INDEX('Per Invoice'!Q$2:Q$501,$Y262)="","",INDEX('Per Invoice'!Q$2:Q$501,$Y262)))</f>
        <v/>
      </c>
      <c r="R262">
        <f>IF($Y262="","",IF(INDEX('Per Invoice'!R$2:R$501,$Y262)="","",INDEX('Per Invoice'!R$2:R$501,$Y262)))</f>
        <v/>
      </c>
      <c r="S262" s="7">
        <f>IF($Y262="","",IF(INDEX('Per Invoice'!S$2:S$501,$Y262)="","",INDEX('Per Invoice'!S$2:S$501,$Y262)))</f>
        <v/>
      </c>
      <c r="T262" s="7">
        <f>IF($Y262="","",IF(INDEX('Per Invoice'!T$2:T$501,$Y262)="","",INDEX('Per Invoice'!T$2:T$501,$Y262)))</f>
        <v/>
      </c>
      <c r="U262" s="7">
        <f>IF($Y262="","",IF(INDEX('Per Invoice'!U$2:U$501,$Y262)="","",INDEX('Per Invoice'!U$2:U$501,$Y262)))</f>
        <v/>
      </c>
      <c r="V262" s="7">
        <f>IF($Y262="","",IF(INDEX('Per Invoice'!V$2:V$501,$Y262)="","",INDEX('Per Invoice'!V$2:V$501,$Y262)))</f>
        <v/>
      </c>
      <c r="W262" s="7">
        <f>IF($Y262="","",IF(INDEX('Per Invoice'!W$2:W$501,$Y262)="","",INDEX('Per Invoice'!W$2:W$501,$Y262)))</f>
        <v/>
      </c>
      <c r="X262" s="7">
        <f>IF($Y262="","",IF(INDEX('Per Invoice'!X$2:X$501,$Y262)="","",INDEX('Per Invoice'!X$2:X$501,$Y262)))</f>
        <v/>
      </c>
      <c r="Y262" s="16">
        <f>IFERROR(MATCH(Settings!$C$29&amp;"|"&amp;ROWS($Y$2:$Y262),'Per Invoice'!$Z$2:$Z$501,0),"")</f>
        <v/>
      </c>
    </row>
    <row r="263">
      <c r="A263">
        <f>IF($Y263="","",IF(INDEX('Per Invoice'!A$2:A$501,$Y263)="","",INDEX('Per Invoice'!A$2:A$501,$Y263)))</f>
        <v/>
      </c>
      <c r="B263">
        <f>IF($Y263="","",IF(INDEX('Per Invoice'!B$2:B$501,$Y263)="","",INDEX('Per Invoice'!B$2:B$501,$Y263)))</f>
        <v/>
      </c>
      <c r="C263">
        <f>IF($Y263="","",IF(INDEX('Per Invoice'!C$2:C$501,$Y263)="","",INDEX('Per Invoice'!C$2:C$501,$Y263)))</f>
        <v/>
      </c>
      <c r="D263">
        <f>IF($Y263="","",IF(INDEX('Per Invoice'!D$2:D$501,$Y263)="","",INDEX('Per Invoice'!D$2:D$501,$Y263)))</f>
        <v/>
      </c>
      <c r="E263">
        <f>IF($Y263="","",IF(INDEX('Per Invoice'!E$2:E$501,$Y263)="","",INDEX('Per Invoice'!E$2:E$501,$Y263)))</f>
        <v/>
      </c>
      <c r="F263">
        <f>IF($Y263="","",IF(INDEX('Per Invoice'!F$2:F$501,$Y263)="","",INDEX('Per Invoice'!F$2:F$501,$Y263)))</f>
        <v/>
      </c>
      <c r="G263">
        <f>IF($Y263="","",IF(INDEX('Per Invoice'!G$2:G$501,$Y263)="","",INDEX('Per Invoice'!G$2:G$501,$Y263)))</f>
        <v/>
      </c>
      <c r="H263">
        <f>IF($Y263="","",IF(INDEX('Per Invoice'!H$2:H$501,$Y263)="","",INDEX('Per Invoice'!H$2:H$501,$Y263)))</f>
        <v/>
      </c>
      <c r="I263">
        <f>IF($Y263="","",IF(INDEX('Per Invoice'!I$2:I$501,$Y263)="","",INDEX('Per Invoice'!I$2:I$501,$Y263)))</f>
        <v/>
      </c>
      <c r="J263">
        <f>IF($Y263="","",IF(INDEX('Per Invoice'!J$2:J$501,$Y263)="","",INDEX('Per Invoice'!J$2:J$501,$Y263)))</f>
        <v/>
      </c>
      <c r="K263">
        <f>IF($Y263="","",IF(INDEX('Per Invoice'!K$2:K$501,$Y263)="","",INDEX('Per Invoice'!K$2:K$501,$Y263)))</f>
        <v/>
      </c>
      <c r="L263" s="7">
        <f>IF($Y263="","",IF(INDEX('Per Invoice'!L$2:L$501,$Y263)="","",INDEX('Per Invoice'!L$2:L$501,$Y263)))</f>
        <v/>
      </c>
      <c r="M263" s="14">
        <f>IF($Y263="","",IF(INDEX('Per Invoice'!M$2:M$501,$Y263)="","",INDEX('Per Invoice'!M$2:M$501,$Y263)))</f>
        <v/>
      </c>
      <c r="N263">
        <f>IF($Y263="","",IF(INDEX('Per Invoice'!N$2:N$501,$Y263)="","",INDEX('Per Invoice'!N$2:N$501,$Y263)))</f>
        <v/>
      </c>
      <c r="O263">
        <f>IF($Y263="","",IF(INDEX('Per Invoice'!O$2:O$501,$Y263)="","",INDEX('Per Invoice'!O$2:O$501,$Y263)))</f>
        <v/>
      </c>
      <c r="P263" s="7">
        <f>IF($Y263="","",IF(INDEX('Per Invoice'!P$2:P$501,$Y263)="","",INDEX('Per Invoice'!P$2:P$501,$Y263)))</f>
        <v/>
      </c>
      <c r="Q263" s="7">
        <f>IF($Y263="","",IF(INDEX('Per Invoice'!Q$2:Q$501,$Y263)="","",INDEX('Per Invoice'!Q$2:Q$501,$Y263)))</f>
        <v/>
      </c>
      <c r="R263">
        <f>IF($Y263="","",IF(INDEX('Per Invoice'!R$2:R$501,$Y263)="","",INDEX('Per Invoice'!R$2:R$501,$Y263)))</f>
        <v/>
      </c>
      <c r="S263" s="7">
        <f>IF($Y263="","",IF(INDEX('Per Invoice'!S$2:S$501,$Y263)="","",INDEX('Per Invoice'!S$2:S$501,$Y263)))</f>
        <v/>
      </c>
      <c r="T263" s="7">
        <f>IF($Y263="","",IF(INDEX('Per Invoice'!T$2:T$501,$Y263)="","",INDEX('Per Invoice'!T$2:T$501,$Y263)))</f>
        <v/>
      </c>
      <c r="U263" s="7">
        <f>IF($Y263="","",IF(INDEX('Per Invoice'!U$2:U$501,$Y263)="","",INDEX('Per Invoice'!U$2:U$501,$Y263)))</f>
        <v/>
      </c>
      <c r="V263" s="7">
        <f>IF($Y263="","",IF(INDEX('Per Invoice'!V$2:V$501,$Y263)="","",INDEX('Per Invoice'!V$2:V$501,$Y263)))</f>
        <v/>
      </c>
      <c r="W263" s="7">
        <f>IF($Y263="","",IF(INDEX('Per Invoice'!W$2:W$501,$Y263)="","",INDEX('Per Invoice'!W$2:W$501,$Y263)))</f>
        <v/>
      </c>
      <c r="X263" s="7">
        <f>IF($Y263="","",IF(INDEX('Per Invoice'!X$2:X$501,$Y263)="","",INDEX('Per Invoice'!X$2:X$501,$Y263)))</f>
        <v/>
      </c>
      <c r="Y263" s="16">
        <f>IFERROR(MATCH(Settings!$C$29&amp;"|"&amp;ROWS($Y$2:$Y263),'Per Invoice'!$Z$2:$Z$501,0),"")</f>
        <v/>
      </c>
    </row>
    <row r="264">
      <c r="A264">
        <f>IF($Y264="","",IF(INDEX('Per Invoice'!A$2:A$501,$Y264)="","",INDEX('Per Invoice'!A$2:A$501,$Y264)))</f>
        <v/>
      </c>
      <c r="B264">
        <f>IF($Y264="","",IF(INDEX('Per Invoice'!B$2:B$501,$Y264)="","",INDEX('Per Invoice'!B$2:B$501,$Y264)))</f>
        <v/>
      </c>
      <c r="C264">
        <f>IF($Y264="","",IF(INDEX('Per Invoice'!C$2:C$501,$Y264)="","",INDEX('Per Invoice'!C$2:C$501,$Y264)))</f>
        <v/>
      </c>
      <c r="D264">
        <f>IF($Y264="","",IF(INDEX('Per Invoice'!D$2:D$501,$Y264)="","",INDEX('Per Invoice'!D$2:D$501,$Y264)))</f>
        <v/>
      </c>
      <c r="E264">
        <f>IF($Y264="","",IF(INDEX('Per Invoice'!E$2:E$501,$Y264)="","",INDEX('Per Invoice'!E$2:E$501,$Y264)))</f>
        <v/>
      </c>
      <c r="F264">
        <f>IF($Y264="","",IF(INDEX('Per Invoice'!F$2:F$501,$Y264)="","",INDEX('Per Invoice'!F$2:F$501,$Y264)))</f>
        <v/>
      </c>
      <c r="G264">
        <f>IF($Y264="","",IF(INDEX('Per Invoice'!G$2:G$501,$Y264)="","",INDEX('Per Invoice'!G$2:G$501,$Y264)))</f>
        <v/>
      </c>
      <c r="H264">
        <f>IF($Y264="","",IF(INDEX('Per Invoice'!H$2:H$501,$Y264)="","",INDEX('Per Invoice'!H$2:H$501,$Y264)))</f>
        <v/>
      </c>
      <c r="I264">
        <f>IF($Y264="","",IF(INDEX('Per Invoice'!I$2:I$501,$Y264)="","",INDEX('Per Invoice'!I$2:I$501,$Y264)))</f>
        <v/>
      </c>
      <c r="J264">
        <f>IF($Y264="","",IF(INDEX('Per Invoice'!J$2:J$501,$Y264)="","",INDEX('Per Invoice'!J$2:J$501,$Y264)))</f>
        <v/>
      </c>
      <c r="K264">
        <f>IF($Y264="","",IF(INDEX('Per Invoice'!K$2:K$501,$Y264)="","",INDEX('Per Invoice'!K$2:K$501,$Y264)))</f>
        <v/>
      </c>
      <c r="L264" s="7">
        <f>IF($Y264="","",IF(INDEX('Per Invoice'!L$2:L$501,$Y264)="","",INDEX('Per Invoice'!L$2:L$501,$Y264)))</f>
        <v/>
      </c>
      <c r="M264" s="14">
        <f>IF($Y264="","",IF(INDEX('Per Invoice'!M$2:M$501,$Y264)="","",INDEX('Per Invoice'!M$2:M$501,$Y264)))</f>
        <v/>
      </c>
      <c r="N264">
        <f>IF($Y264="","",IF(INDEX('Per Invoice'!N$2:N$501,$Y264)="","",INDEX('Per Invoice'!N$2:N$501,$Y264)))</f>
        <v/>
      </c>
      <c r="O264">
        <f>IF($Y264="","",IF(INDEX('Per Invoice'!O$2:O$501,$Y264)="","",INDEX('Per Invoice'!O$2:O$501,$Y264)))</f>
        <v/>
      </c>
      <c r="P264" s="7">
        <f>IF($Y264="","",IF(INDEX('Per Invoice'!P$2:P$501,$Y264)="","",INDEX('Per Invoice'!P$2:P$501,$Y264)))</f>
        <v/>
      </c>
      <c r="Q264" s="7">
        <f>IF($Y264="","",IF(INDEX('Per Invoice'!Q$2:Q$501,$Y264)="","",INDEX('Per Invoice'!Q$2:Q$501,$Y264)))</f>
        <v/>
      </c>
      <c r="R264">
        <f>IF($Y264="","",IF(INDEX('Per Invoice'!R$2:R$501,$Y264)="","",INDEX('Per Invoice'!R$2:R$501,$Y264)))</f>
        <v/>
      </c>
      <c r="S264" s="7">
        <f>IF($Y264="","",IF(INDEX('Per Invoice'!S$2:S$501,$Y264)="","",INDEX('Per Invoice'!S$2:S$501,$Y264)))</f>
        <v/>
      </c>
      <c r="T264" s="7">
        <f>IF($Y264="","",IF(INDEX('Per Invoice'!T$2:T$501,$Y264)="","",INDEX('Per Invoice'!T$2:T$501,$Y264)))</f>
        <v/>
      </c>
      <c r="U264" s="7">
        <f>IF($Y264="","",IF(INDEX('Per Invoice'!U$2:U$501,$Y264)="","",INDEX('Per Invoice'!U$2:U$501,$Y264)))</f>
        <v/>
      </c>
      <c r="V264" s="7">
        <f>IF($Y264="","",IF(INDEX('Per Invoice'!V$2:V$501,$Y264)="","",INDEX('Per Invoice'!V$2:V$501,$Y264)))</f>
        <v/>
      </c>
      <c r="W264" s="7">
        <f>IF($Y264="","",IF(INDEX('Per Invoice'!W$2:W$501,$Y264)="","",INDEX('Per Invoice'!W$2:W$501,$Y264)))</f>
        <v/>
      </c>
      <c r="X264" s="7">
        <f>IF($Y264="","",IF(INDEX('Per Invoice'!X$2:X$501,$Y264)="","",INDEX('Per Invoice'!X$2:X$501,$Y264)))</f>
        <v/>
      </c>
      <c r="Y264" s="16">
        <f>IFERROR(MATCH(Settings!$C$29&amp;"|"&amp;ROWS($Y$2:$Y264),'Per Invoice'!$Z$2:$Z$501,0),"")</f>
        <v/>
      </c>
    </row>
    <row r="265">
      <c r="A265">
        <f>IF($Y265="","",IF(INDEX('Per Invoice'!A$2:A$501,$Y265)="","",INDEX('Per Invoice'!A$2:A$501,$Y265)))</f>
        <v/>
      </c>
      <c r="B265">
        <f>IF($Y265="","",IF(INDEX('Per Invoice'!B$2:B$501,$Y265)="","",INDEX('Per Invoice'!B$2:B$501,$Y265)))</f>
        <v/>
      </c>
      <c r="C265">
        <f>IF($Y265="","",IF(INDEX('Per Invoice'!C$2:C$501,$Y265)="","",INDEX('Per Invoice'!C$2:C$501,$Y265)))</f>
        <v/>
      </c>
      <c r="D265">
        <f>IF($Y265="","",IF(INDEX('Per Invoice'!D$2:D$501,$Y265)="","",INDEX('Per Invoice'!D$2:D$501,$Y265)))</f>
        <v/>
      </c>
      <c r="E265">
        <f>IF($Y265="","",IF(INDEX('Per Invoice'!E$2:E$501,$Y265)="","",INDEX('Per Invoice'!E$2:E$501,$Y265)))</f>
        <v/>
      </c>
      <c r="F265">
        <f>IF($Y265="","",IF(INDEX('Per Invoice'!F$2:F$501,$Y265)="","",INDEX('Per Invoice'!F$2:F$501,$Y265)))</f>
        <v/>
      </c>
      <c r="G265">
        <f>IF($Y265="","",IF(INDEX('Per Invoice'!G$2:G$501,$Y265)="","",INDEX('Per Invoice'!G$2:G$501,$Y265)))</f>
        <v/>
      </c>
      <c r="H265">
        <f>IF($Y265="","",IF(INDEX('Per Invoice'!H$2:H$501,$Y265)="","",INDEX('Per Invoice'!H$2:H$501,$Y265)))</f>
        <v/>
      </c>
      <c r="I265">
        <f>IF($Y265="","",IF(INDEX('Per Invoice'!I$2:I$501,$Y265)="","",INDEX('Per Invoice'!I$2:I$501,$Y265)))</f>
        <v/>
      </c>
      <c r="J265">
        <f>IF($Y265="","",IF(INDEX('Per Invoice'!J$2:J$501,$Y265)="","",INDEX('Per Invoice'!J$2:J$501,$Y265)))</f>
        <v/>
      </c>
      <c r="K265">
        <f>IF($Y265="","",IF(INDEX('Per Invoice'!K$2:K$501,$Y265)="","",INDEX('Per Invoice'!K$2:K$501,$Y265)))</f>
        <v/>
      </c>
      <c r="L265" s="7">
        <f>IF($Y265="","",IF(INDEX('Per Invoice'!L$2:L$501,$Y265)="","",INDEX('Per Invoice'!L$2:L$501,$Y265)))</f>
        <v/>
      </c>
      <c r="M265" s="14">
        <f>IF($Y265="","",IF(INDEX('Per Invoice'!M$2:M$501,$Y265)="","",INDEX('Per Invoice'!M$2:M$501,$Y265)))</f>
        <v/>
      </c>
      <c r="N265">
        <f>IF($Y265="","",IF(INDEX('Per Invoice'!N$2:N$501,$Y265)="","",INDEX('Per Invoice'!N$2:N$501,$Y265)))</f>
        <v/>
      </c>
      <c r="O265">
        <f>IF($Y265="","",IF(INDEX('Per Invoice'!O$2:O$501,$Y265)="","",INDEX('Per Invoice'!O$2:O$501,$Y265)))</f>
        <v/>
      </c>
      <c r="P265" s="7">
        <f>IF($Y265="","",IF(INDEX('Per Invoice'!P$2:P$501,$Y265)="","",INDEX('Per Invoice'!P$2:P$501,$Y265)))</f>
        <v/>
      </c>
      <c r="Q265" s="7">
        <f>IF($Y265="","",IF(INDEX('Per Invoice'!Q$2:Q$501,$Y265)="","",INDEX('Per Invoice'!Q$2:Q$501,$Y265)))</f>
        <v/>
      </c>
      <c r="R265">
        <f>IF($Y265="","",IF(INDEX('Per Invoice'!R$2:R$501,$Y265)="","",INDEX('Per Invoice'!R$2:R$501,$Y265)))</f>
        <v/>
      </c>
      <c r="S265" s="7">
        <f>IF($Y265="","",IF(INDEX('Per Invoice'!S$2:S$501,$Y265)="","",INDEX('Per Invoice'!S$2:S$501,$Y265)))</f>
        <v/>
      </c>
      <c r="T265" s="7">
        <f>IF($Y265="","",IF(INDEX('Per Invoice'!T$2:T$501,$Y265)="","",INDEX('Per Invoice'!T$2:T$501,$Y265)))</f>
        <v/>
      </c>
      <c r="U265" s="7">
        <f>IF($Y265="","",IF(INDEX('Per Invoice'!U$2:U$501,$Y265)="","",INDEX('Per Invoice'!U$2:U$501,$Y265)))</f>
        <v/>
      </c>
      <c r="V265" s="7">
        <f>IF($Y265="","",IF(INDEX('Per Invoice'!V$2:V$501,$Y265)="","",INDEX('Per Invoice'!V$2:V$501,$Y265)))</f>
        <v/>
      </c>
      <c r="W265" s="7">
        <f>IF($Y265="","",IF(INDEX('Per Invoice'!W$2:W$501,$Y265)="","",INDEX('Per Invoice'!W$2:W$501,$Y265)))</f>
        <v/>
      </c>
      <c r="X265" s="7">
        <f>IF($Y265="","",IF(INDEX('Per Invoice'!X$2:X$501,$Y265)="","",INDEX('Per Invoice'!X$2:X$501,$Y265)))</f>
        <v/>
      </c>
      <c r="Y265" s="16">
        <f>IFERROR(MATCH(Settings!$C$29&amp;"|"&amp;ROWS($Y$2:$Y265),'Per Invoice'!$Z$2:$Z$501,0),"")</f>
        <v/>
      </c>
    </row>
    <row r="266">
      <c r="A266">
        <f>IF($Y266="","",IF(INDEX('Per Invoice'!A$2:A$501,$Y266)="","",INDEX('Per Invoice'!A$2:A$501,$Y266)))</f>
        <v/>
      </c>
      <c r="B266">
        <f>IF($Y266="","",IF(INDEX('Per Invoice'!B$2:B$501,$Y266)="","",INDEX('Per Invoice'!B$2:B$501,$Y266)))</f>
        <v/>
      </c>
      <c r="C266">
        <f>IF($Y266="","",IF(INDEX('Per Invoice'!C$2:C$501,$Y266)="","",INDEX('Per Invoice'!C$2:C$501,$Y266)))</f>
        <v/>
      </c>
      <c r="D266">
        <f>IF($Y266="","",IF(INDEX('Per Invoice'!D$2:D$501,$Y266)="","",INDEX('Per Invoice'!D$2:D$501,$Y266)))</f>
        <v/>
      </c>
      <c r="E266">
        <f>IF($Y266="","",IF(INDEX('Per Invoice'!E$2:E$501,$Y266)="","",INDEX('Per Invoice'!E$2:E$501,$Y266)))</f>
        <v/>
      </c>
      <c r="F266">
        <f>IF($Y266="","",IF(INDEX('Per Invoice'!F$2:F$501,$Y266)="","",INDEX('Per Invoice'!F$2:F$501,$Y266)))</f>
        <v/>
      </c>
      <c r="G266">
        <f>IF($Y266="","",IF(INDEX('Per Invoice'!G$2:G$501,$Y266)="","",INDEX('Per Invoice'!G$2:G$501,$Y266)))</f>
        <v/>
      </c>
      <c r="H266">
        <f>IF($Y266="","",IF(INDEX('Per Invoice'!H$2:H$501,$Y266)="","",INDEX('Per Invoice'!H$2:H$501,$Y266)))</f>
        <v/>
      </c>
      <c r="I266">
        <f>IF($Y266="","",IF(INDEX('Per Invoice'!I$2:I$501,$Y266)="","",INDEX('Per Invoice'!I$2:I$501,$Y266)))</f>
        <v/>
      </c>
      <c r="J266">
        <f>IF($Y266="","",IF(INDEX('Per Invoice'!J$2:J$501,$Y266)="","",INDEX('Per Invoice'!J$2:J$501,$Y266)))</f>
        <v/>
      </c>
      <c r="K266">
        <f>IF($Y266="","",IF(INDEX('Per Invoice'!K$2:K$501,$Y266)="","",INDEX('Per Invoice'!K$2:K$501,$Y266)))</f>
        <v/>
      </c>
      <c r="L266" s="7">
        <f>IF($Y266="","",IF(INDEX('Per Invoice'!L$2:L$501,$Y266)="","",INDEX('Per Invoice'!L$2:L$501,$Y266)))</f>
        <v/>
      </c>
      <c r="M266" s="14">
        <f>IF($Y266="","",IF(INDEX('Per Invoice'!M$2:M$501,$Y266)="","",INDEX('Per Invoice'!M$2:M$501,$Y266)))</f>
        <v/>
      </c>
      <c r="N266">
        <f>IF($Y266="","",IF(INDEX('Per Invoice'!N$2:N$501,$Y266)="","",INDEX('Per Invoice'!N$2:N$501,$Y266)))</f>
        <v/>
      </c>
      <c r="O266">
        <f>IF($Y266="","",IF(INDEX('Per Invoice'!O$2:O$501,$Y266)="","",INDEX('Per Invoice'!O$2:O$501,$Y266)))</f>
        <v/>
      </c>
      <c r="P266" s="7">
        <f>IF($Y266="","",IF(INDEX('Per Invoice'!P$2:P$501,$Y266)="","",INDEX('Per Invoice'!P$2:P$501,$Y266)))</f>
        <v/>
      </c>
      <c r="Q266" s="7">
        <f>IF($Y266="","",IF(INDEX('Per Invoice'!Q$2:Q$501,$Y266)="","",INDEX('Per Invoice'!Q$2:Q$501,$Y266)))</f>
        <v/>
      </c>
      <c r="R266">
        <f>IF($Y266="","",IF(INDEX('Per Invoice'!R$2:R$501,$Y266)="","",INDEX('Per Invoice'!R$2:R$501,$Y266)))</f>
        <v/>
      </c>
      <c r="S266" s="7">
        <f>IF($Y266="","",IF(INDEX('Per Invoice'!S$2:S$501,$Y266)="","",INDEX('Per Invoice'!S$2:S$501,$Y266)))</f>
        <v/>
      </c>
      <c r="T266" s="7">
        <f>IF($Y266="","",IF(INDEX('Per Invoice'!T$2:T$501,$Y266)="","",INDEX('Per Invoice'!T$2:T$501,$Y266)))</f>
        <v/>
      </c>
      <c r="U266" s="7">
        <f>IF($Y266="","",IF(INDEX('Per Invoice'!U$2:U$501,$Y266)="","",INDEX('Per Invoice'!U$2:U$501,$Y266)))</f>
        <v/>
      </c>
      <c r="V266" s="7">
        <f>IF($Y266="","",IF(INDEX('Per Invoice'!V$2:V$501,$Y266)="","",INDEX('Per Invoice'!V$2:V$501,$Y266)))</f>
        <v/>
      </c>
      <c r="W266" s="7">
        <f>IF($Y266="","",IF(INDEX('Per Invoice'!W$2:W$501,$Y266)="","",INDEX('Per Invoice'!W$2:W$501,$Y266)))</f>
        <v/>
      </c>
      <c r="X266" s="7">
        <f>IF($Y266="","",IF(INDEX('Per Invoice'!X$2:X$501,$Y266)="","",INDEX('Per Invoice'!X$2:X$501,$Y266)))</f>
        <v/>
      </c>
      <c r="Y266" s="16">
        <f>IFERROR(MATCH(Settings!$C$29&amp;"|"&amp;ROWS($Y$2:$Y266),'Per Invoice'!$Z$2:$Z$501,0),"")</f>
        <v/>
      </c>
    </row>
    <row r="267">
      <c r="A267">
        <f>IF($Y267="","",IF(INDEX('Per Invoice'!A$2:A$501,$Y267)="","",INDEX('Per Invoice'!A$2:A$501,$Y267)))</f>
        <v/>
      </c>
      <c r="B267">
        <f>IF($Y267="","",IF(INDEX('Per Invoice'!B$2:B$501,$Y267)="","",INDEX('Per Invoice'!B$2:B$501,$Y267)))</f>
        <v/>
      </c>
      <c r="C267">
        <f>IF($Y267="","",IF(INDEX('Per Invoice'!C$2:C$501,$Y267)="","",INDEX('Per Invoice'!C$2:C$501,$Y267)))</f>
        <v/>
      </c>
      <c r="D267">
        <f>IF($Y267="","",IF(INDEX('Per Invoice'!D$2:D$501,$Y267)="","",INDEX('Per Invoice'!D$2:D$501,$Y267)))</f>
        <v/>
      </c>
      <c r="E267">
        <f>IF($Y267="","",IF(INDEX('Per Invoice'!E$2:E$501,$Y267)="","",INDEX('Per Invoice'!E$2:E$501,$Y267)))</f>
        <v/>
      </c>
      <c r="F267">
        <f>IF($Y267="","",IF(INDEX('Per Invoice'!F$2:F$501,$Y267)="","",INDEX('Per Invoice'!F$2:F$501,$Y267)))</f>
        <v/>
      </c>
      <c r="G267">
        <f>IF($Y267="","",IF(INDEX('Per Invoice'!G$2:G$501,$Y267)="","",INDEX('Per Invoice'!G$2:G$501,$Y267)))</f>
        <v/>
      </c>
      <c r="H267">
        <f>IF($Y267="","",IF(INDEX('Per Invoice'!H$2:H$501,$Y267)="","",INDEX('Per Invoice'!H$2:H$501,$Y267)))</f>
        <v/>
      </c>
      <c r="I267">
        <f>IF($Y267="","",IF(INDEX('Per Invoice'!I$2:I$501,$Y267)="","",INDEX('Per Invoice'!I$2:I$501,$Y267)))</f>
        <v/>
      </c>
      <c r="J267">
        <f>IF($Y267="","",IF(INDEX('Per Invoice'!J$2:J$501,$Y267)="","",INDEX('Per Invoice'!J$2:J$501,$Y267)))</f>
        <v/>
      </c>
      <c r="K267">
        <f>IF($Y267="","",IF(INDEX('Per Invoice'!K$2:K$501,$Y267)="","",INDEX('Per Invoice'!K$2:K$501,$Y267)))</f>
        <v/>
      </c>
      <c r="L267" s="7">
        <f>IF($Y267="","",IF(INDEX('Per Invoice'!L$2:L$501,$Y267)="","",INDEX('Per Invoice'!L$2:L$501,$Y267)))</f>
        <v/>
      </c>
      <c r="M267" s="14">
        <f>IF($Y267="","",IF(INDEX('Per Invoice'!M$2:M$501,$Y267)="","",INDEX('Per Invoice'!M$2:M$501,$Y267)))</f>
        <v/>
      </c>
      <c r="N267">
        <f>IF($Y267="","",IF(INDEX('Per Invoice'!N$2:N$501,$Y267)="","",INDEX('Per Invoice'!N$2:N$501,$Y267)))</f>
        <v/>
      </c>
      <c r="O267">
        <f>IF($Y267="","",IF(INDEX('Per Invoice'!O$2:O$501,$Y267)="","",INDEX('Per Invoice'!O$2:O$501,$Y267)))</f>
        <v/>
      </c>
      <c r="P267" s="7">
        <f>IF($Y267="","",IF(INDEX('Per Invoice'!P$2:P$501,$Y267)="","",INDEX('Per Invoice'!P$2:P$501,$Y267)))</f>
        <v/>
      </c>
      <c r="Q267" s="7">
        <f>IF($Y267="","",IF(INDEX('Per Invoice'!Q$2:Q$501,$Y267)="","",INDEX('Per Invoice'!Q$2:Q$501,$Y267)))</f>
        <v/>
      </c>
      <c r="R267">
        <f>IF($Y267="","",IF(INDEX('Per Invoice'!R$2:R$501,$Y267)="","",INDEX('Per Invoice'!R$2:R$501,$Y267)))</f>
        <v/>
      </c>
      <c r="S267" s="7">
        <f>IF($Y267="","",IF(INDEX('Per Invoice'!S$2:S$501,$Y267)="","",INDEX('Per Invoice'!S$2:S$501,$Y267)))</f>
        <v/>
      </c>
      <c r="T267" s="7">
        <f>IF($Y267="","",IF(INDEX('Per Invoice'!T$2:T$501,$Y267)="","",INDEX('Per Invoice'!T$2:T$501,$Y267)))</f>
        <v/>
      </c>
      <c r="U267" s="7">
        <f>IF($Y267="","",IF(INDEX('Per Invoice'!U$2:U$501,$Y267)="","",INDEX('Per Invoice'!U$2:U$501,$Y267)))</f>
        <v/>
      </c>
      <c r="V267" s="7">
        <f>IF($Y267="","",IF(INDEX('Per Invoice'!V$2:V$501,$Y267)="","",INDEX('Per Invoice'!V$2:V$501,$Y267)))</f>
        <v/>
      </c>
      <c r="W267" s="7">
        <f>IF($Y267="","",IF(INDEX('Per Invoice'!W$2:W$501,$Y267)="","",INDEX('Per Invoice'!W$2:W$501,$Y267)))</f>
        <v/>
      </c>
      <c r="X267" s="7">
        <f>IF($Y267="","",IF(INDEX('Per Invoice'!X$2:X$501,$Y267)="","",INDEX('Per Invoice'!X$2:X$501,$Y267)))</f>
        <v/>
      </c>
      <c r="Y267" s="16">
        <f>IFERROR(MATCH(Settings!$C$29&amp;"|"&amp;ROWS($Y$2:$Y267),'Per Invoice'!$Z$2:$Z$501,0),"")</f>
        <v/>
      </c>
    </row>
    <row r="268">
      <c r="A268">
        <f>IF($Y268="","",IF(INDEX('Per Invoice'!A$2:A$501,$Y268)="","",INDEX('Per Invoice'!A$2:A$501,$Y268)))</f>
        <v/>
      </c>
      <c r="B268">
        <f>IF($Y268="","",IF(INDEX('Per Invoice'!B$2:B$501,$Y268)="","",INDEX('Per Invoice'!B$2:B$501,$Y268)))</f>
        <v/>
      </c>
      <c r="C268">
        <f>IF($Y268="","",IF(INDEX('Per Invoice'!C$2:C$501,$Y268)="","",INDEX('Per Invoice'!C$2:C$501,$Y268)))</f>
        <v/>
      </c>
      <c r="D268">
        <f>IF($Y268="","",IF(INDEX('Per Invoice'!D$2:D$501,$Y268)="","",INDEX('Per Invoice'!D$2:D$501,$Y268)))</f>
        <v/>
      </c>
      <c r="E268">
        <f>IF($Y268="","",IF(INDEX('Per Invoice'!E$2:E$501,$Y268)="","",INDEX('Per Invoice'!E$2:E$501,$Y268)))</f>
        <v/>
      </c>
      <c r="F268">
        <f>IF($Y268="","",IF(INDEX('Per Invoice'!F$2:F$501,$Y268)="","",INDEX('Per Invoice'!F$2:F$501,$Y268)))</f>
        <v/>
      </c>
      <c r="G268">
        <f>IF($Y268="","",IF(INDEX('Per Invoice'!G$2:G$501,$Y268)="","",INDEX('Per Invoice'!G$2:G$501,$Y268)))</f>
        <v/>
      </c>
      <c r="H268">
        <f>IF($Y268="","",IF(INDEX('Per Invoice'!H$2:H$501,$Y268)="","",INDEX('Per Invoice'!H$2:H$501,$Y268)))</f>
        <v/>
      </c>
      <c r="I268">
        <f>IF($Y268="","",IF(INDEX('Per Invoice'!I$2:I$501,$Y268)="","",INDEX('Per Invoice'!I$2:I$501,$Y268)))</f>
        <v/>
      </c>
      <c r="J268">
        <f>IF($Y268="","",IF(INDEX('Per Invoice'!J$2:J$501,$Y268)="","",INDEX('Per Invoice'!J$2:J$501,$Y268)))</f>
        <v/>
      </c>
      <c r="K268">
        <f>IF($Y268="","",IF(INDEX('Per Invoice'!K$2:K$501,$Y268)="","",INDEX('Per Invoice'!K$2:K$501,$Y268)))</f>
        <v/>
      </c>
      <c r="L268" s="7">
        <f>IF($Y268="","",IF(INDEX('Per Invoice'!L$2:L$501,$Y268)="","",INDEX('Per Invoice'!L$2:L$501,$Y268)))</f>
        <v/>
      </c>
      <c r="M268" s="14">
        <f>IF($Y268="","",IF(INDEX('Per Invoice'!M$2:M$501,$Y268)="","",INDEX('Per Invoice'!M$2:M$501,$Y268)))</f>
        <v/>
      </c>
      <c r="N268">
        <f>IF($Y268="","",IF(INDEX('Per Invoice'!N$2:N$501,$Y268)="","",INDEX('Per Invoice'!N$2:N$501,$Y268)))</f>
        <v/>
      </c>
      <c r="O268">
        <f>IF($Y268="","",IF(INDEX('Per Invoice'!O$2:O$501,$Y268)="","",INDEX('Per Invoice'!O$2:O$501,$Y268)))</f>
        <v/>
      </c>
      <c r="P268" s="7">
        <f>IF($Y268="","",IF(INDEX('Per Invoice'!P$2:P$501,$Y268)="","",INDEX('Per Invoice'!P$2:P$501,$Y268)))</f>
        <v/>
      </c>
      <c r="Q268" s="7">
        <f>IF($Y268="","",IF(INDEX('Per Invoice'!Q$2:Q$501,$Y268)="","",INDEX('Per Invoice'!Q$2:Q$501,$Y268)))</f>
        <v/>
      </c>
      <c r="R268">
        <f>IF($Y268="","",IF(INDEX('Per Invoice'!R$2:R$501,$Y268)="","",INDEX('Per Invoice'!R$2:R$501,$Y268)))</f>
        <v/>
      </c>
      <c r="S268" s="7">
        <f>IF($Y268="","",IF(INDEX('Per Invoice'!S$2:S$501,$Y268)="","",INDEX('Per Invoice'!S$2:S$501,$Y268)))</f>
        <v/>
      </c>
      <c r="T268" s="7">
        <f>IF($Y268="","",IF(INDEX('Per Invoice'!T$2:T$501,$Y268)="","",INDEX('Per Invoice'!T$2:T$501,$Y268)))</f>
        <v/>
      </c>
      <c r="U268" s="7">
        <f>IF($Y268="","",IF(INDEX('Per Invoice'!U$2:U$501,$Y268)="","",INDEX('Per Invoice'!U$2:U$501,$Y268)))</f>
        <v/>
      </c>
      <c r="V268" s="7">
        <f>IF($Y268="","",IF(INDEX('Per Invoice'!V$2:V$501,$Y268)="","",INDEX('Per Invoice'!V$2:V$501,$Y268)))</f>
        <v/>
      </c>
      <c r="W268" s="7">
        <f>IF($Y268="","",IF(INDEX('Per Invoice'!W$2:W$501,$Y268)="","",INDEX('Per Invoice'!W$2:W$501,$Y268)))</f>
        <v/>
      </c>
      <c r="X268" s="7">
        <f>IF($Y268="","",IF(INDEX('Per Invoice'!X$2:X$501,$Y268)="","",INDEX('Per Invoice'!X$2:X$501,$Y268)))</f>
        <v/>
      </c>
      <c r="Y268" s="16">
        <f>IFERROR(MATCH(Settings!$C$29&amp;"|"&amp;ROWS($Y$2:$Y268),'Per Invoice'!$Z$2:$Z$501,0),"")</f>
        <v/>
      </c>
    </row>
    <row r="269">
      <c r="A269">
        <f>IF($Y269="","",IF(INDEX('Per Invoice'!A$2:A$501,$Y269)="","",INDEX('Per Invoice'!A$2:A$501,$Y269)))</f>
        <v/>
      </c>
      <c r="B269">
        <f>IF($Y269="","",IF(INDEX('Per Invoice'!B$2:B$501,$Y269)="","",INDEX('Per Invoice'!B$2:B$501,$Y269)))</f>
        <v/>
      </c>
      <c r="C269">
        <f>IF($Y269="","",IF(INDEX('Per Invoice'!C$2:C$501,$Y269)="","",INDEX('Per Invoice'!C$2:C$501,$Y269)))</f>
        <v/>
      </c>
      <c r="D269">
        <f>IF($Y269="","",IF(INDEX('Per Invoice'!D$2:D$501,$Y269)="","",INDEX('Per Invoice'!D$2:D$501,$Y269)))</f>
        <v/>
      </c>
      <c r="E269">
        <f>IF($Y269="","",IF(INDEX('Per Invoice'!E$2:E$501,$Y269)="","",INDEX('Per Invoice'!E$2:E$501,$Y269)))</f>
        <v/>
      </c>
      <c r="F269">
        <f>IF($Y269="","",IF(INDEX('Per Invoice'!F$2:F$501,$Y269)="","",INDEX('Per Invoice'!F$2:F$501,$Y269)))</f>
        <v/>
      </c>
      <c r="G269">
        <f>IF($Y269="","",IF(INDEX('Per Invoice'!G$2:G$501,$Y269)="","",INDEX('Per Invoice'!G$2:G$501,$Y269)))</f>
        <v/>
      </c>
      <c r="H269">
        <f>IF($Y269="","",IF(INDEX('Per Invoice'!H$2:H$501,$Y269)="","",INDEX('Per Invoice'!H$2:H$501,$Y269)))</f>
        <v/>
      </c>
      <c r="I269">
        <f>IF($Y269="","",IF(INDEX('Per Invoice'!I$2:I$501,$Y269)="","",INDEX('Per Invoice'!I$2:I$501,$Y269)))</f>
        <v/>
      </c>
      <c r="J269">
        <f>IF($Y269="","",IF(INDEX('Per Invoice'!J$2:J$501,$Y269)="","",INDEX('Per Invoice'!J$2:J$501,$Y269)))</f>
        <v/>
      </c>
      <c r="K269">
        <f>IF($Y269="","",IF(INDEX('Per Invoice'!K$2:K$501,$Y269)="","",INDEX('Per Invoice'!K$2:K$501,$Y269)))</f>
        <v/>
      </c>
      <c r="L269" s="7">
        <f>IF($Y269="","",IF(INDEX('Per Invoice'!L$2:L$501,$Y269)="","",INDEX('Per Invoice'!L$2:L$501,$Y269)))</f>
        <v/>
      </c>
      <c r="M269" s="14">
        <f>IF($Y269="","",IF(INDEX('Per Invoice'!M$2:M$501,$Y269)="","",INDEX('Per Invoice'!M$2:M$501,$Y269)))</f>
        <v/>
      </c>
      <c r="N269">
        <f>IF($Y269="","",IF(INDEX('Per Invoice'!N$2:N$501,$Y269)="","",INDEX('Per Invoice'!N$2:N$501,$Y269)))</f>
        <v/>
      </c>
      <c r="O269">
        <f>IF($Y269="","",IF(INDEX('Per Invoice'!O$2:O$501,$Y269)="","",INDEX('Per Invoice'!O$2:O$501,$Y269)))</f>
        <v/>
      </c>
      <c r="P269" s="7">
        <f>IF($Y269="","",IF(INDEX('Per Invoice'!P$2:P$501,$Y269)="","",INDEX('Per Invoice'!P$2:P$501,$Y269)))</f>
        <v/>
      </c>
      <c r="Q269" s="7">
        <f>IF($Y269="","",IF(INDEX('Per Invoice'!Q$2:Q$501,$Y269)="","",INDEX('Per Invoice'!Q$2:Q$501,$Y269)))</f>
        <v/>
      </c>
      <c r="R269">
        <f>IF($Y269="","",IF(INDEX('Per Invoice'!R$2:R$501,$Y269)="","",INDEX('Per Invoice'!R$2:R$501,$Y269)))</f>
        <v/>
      </c>
      <c r="S269" s="7">
        <f>IF($Y269="","",IF(INDEX('Per Invoice'!S$2:S$501,$Y269)="","",INDEX('Per Invoice'!S$2:S$501,$Y269)))</f>
        <v/>
      </c>
      <c r="T269" s="7">
        <f>IF($Y269="","",IF(INDEX('Per Invoice'!T$2:T$501,$Y269)="","",INDEX('Per Invoice'!T$2:T$501,$Y269)))</f>
        <v/>
      </c>
      <c r="U269" s="7">
        <f>IF($Y269="","",IF(INDEX('Per Invoice'!U$2:U$501,$Y269)="","",INDEX('Per Invoice'!U$2:U$501,$Y269)))</f>
        <v/>
      </c>
      <c r="V269" s="7">
        <f>IF($Y269="","",IF(INDEX('Per Invoice'!V$2:V$501,$Y269)="","",INDEX('Per Invoice'!V$2:V$501,$Y269)))</f>
        <v/>
      </c>
      <c r="W269" s="7">
        <f>IF($Y269="","",IF(INDEX('Per Invoice'!W$2:W$501,$Y269)="","",INDEX('Per Invoice'!W$2:W$501,$Y269)))</f>
        <v/>
      </c>
      <c r="X269" s="7">
        <f>IF($Y269="","",IF(INDEX('Per Invoice'!X$2:X$501,$Y269)="","",INDEX('Per Invoice'!X$2:X$501,$Y269)))</f>
        <v/>
      </c>
      <c r="Y269" s="16">
        <f>IFERROR(MATCH(Settings!$C$29&amp;"|"&amp;ROWS($Y$2:$Y269),'Per Invoice'!$Z$2:$Z$501,0),"")</f>
        <v/>
      </c>
    </row>
    <row r="270">
      <c r="A270">
        <f>IF($Y270="","",IF(INDEX('Per Invoice'!A$2:A$501,$Y270)="","",INDEX('Per Invoice'!A$2:A$501,$Y270)))</f>
        <v/>
      </c>
      <c r="B270">
        <f>IF($Y270="","",IF(INDEX('Per Invoice'!B$2:B$501,$Y270)="","",INDEX('Per Invoice'!B$2:B$501,$Y270)))</f>
        <v/>
      </c>
      <c r="C270">
        <f>IF($Y270="","",IF(INDEX('Per Invoice'!C$2:C$501,$Y270)="","",INDEX('Per Invoice'!C$2:C$501,$Y270)))</f>
        <v/>
      </c>
      <c r="D270">
        <f>IF($Y270="","",IF(INDEX('Per Invoice'!D$2:D$501,$Y270)="","",INDEX('Per Invoice'!D$2:D$501,$Y270)))</f>
        <v/>
      </c>
      <c r="E270">
        <f>IF($Y270="","",IF(INDEX('Per Invoice'!E$2:E$501,$Y270)="","",INDEX('Per Invoice'!E$2:E$501,$Y270)))</f>
        <v/>
      </c>
      <c r="F270">
        <f>IF($Y270="","",IF(INDEX('Per Invoice'!F$2:F$501,$Y270)="","",INDEX('Per Invoice'!F$2:F$501,$Y270)))</f>
        <v/>
      </c>
      <c r="G270">
        <f>IF($Y270="","",IF(INDEX('Per Invoice'!G$2:G$501,$Y270)="","",INDEX('Per Invoice'!G$2:G$501,$Y270)))</f>
        <v/>
      </c>
      <c r="H270">
        <f>IF($Y270="","",IF(INDEX('Per Invoice'!H$2:H$501,$Y270)="","",INDEX('Per Invoice'!H$2:H$501,$Y270)))</f>
        <v/>
      </c>
      <c r="I270">
        <f>IF($Y270="","",IF(INDEX('Per Invoice'!I$2:I$501,$Y270)="","",INDEX('Per Invoice'!I$2:I$501,$Y270)))</f>
        <v/>
      </c>
      <c r="J270">
        <f>IF($Y270="","",IF(INDEX('Per Invoice'!J$2:J$501,$Y270)="","",INDEX('Per Invoice'!J$2:J$501,$Y270)))</f>
        <v/>
      </c>
      <c r="K270">
        <f>IF($Y270="","",IF(INDEX('Per Invoice'!K$2:K$501,$Y270)="","",INDEX('Per Invoice'!K$2:K$501,$Y270)))</f>
        <v/>
      </c>
      <c r="L270" s="7">
        <f>IF($Y270="","",IF(INDEX('Per Invoice'!L$2:L$501,$Y270)="","",INDEX('Per Invoice'!L$2:L$501,$Y270)))</f>
        <v/>
      </c>
      <c r="M270" s="14">
        <f>IF($Y270="","",IF(INDEX('Per Invoice'!M$2:M$501,$Y270)="","",INDEX('Per Invoice'!M$2:M$501,$Y270)))</f>
        <v/>
      </c>
      <c r="N270">
        <f>IF($Y270="","",IF(INDEX('Per Invoice'!N$2:N$501,$Y270)="","",INDEX('Per Invoice'!N$2:N$501,$Y270)))</f>
        <v/>
      </c>
      <c r="O270">
        <f>IF($Y270="","",IF(INDEX('Per Invoice'!O$2:O$501,$Y270)="","",INDEX('Per Invoice'!O$2:O$501,$Y270)))</f>
        <v/>
      </c>
      <c r="P270" s="7">
        <f>IF($Y270="","",IF(INDEX('Per Invoice'!P$2:P$501,$Y270)="","",INDEX('Per Invoice'!P$2:P$501,$Y270)))</f>
        <v/>
      </c>
      <c r="Q270" s="7">
        <f>IF($Y270="","",IF(INDEX('Per Invoice'!Q$2:Q$501,$Y270)="","",INDEX('Per Invoice'!Q$2:Q$501,$Y270)))</f>
        <v/>
      </c>
      <c r="R270">
        <f>IF($Y270="","",IF(INDEX('Per Invoice'!R$2:R$501,$Y270)="","",INDEX('Per Invoice'!R$2:R$501,$Y270)))</f>
        <v/>
      </c>
      <c r="S270" s="7">
        <f>IF($Y270="","",IF(INDEX('Per Invoice'!S$2:S$501,$Y270)="","",INDEX('Per Invoice'!S$2:S$501,$Y270)))</f>
        <v/>
      </c>
      <c r="T270" s="7">
        <f>IF($Y270="","",IF(INDEX('Per Invoice'!T$2:T$501,$Y270)="","",INDEX('Per Invoice'!T$2:T$501,$Y270)))</f>
        <v/>
      </c>
      <c r="U270" s="7">
        <f>IF($Y270="","",IF(INDEX('Per Invoice'!U$2:U$501,$Y270)="","",INDEX('Per Invoice'!U$2:U$501,$Y270)))</f>
        <v/>
      </c>
      <c r="V270" s="7">
        <f>IF($Y270="","",IF(INDEX('Per Invoice'!V$2:V$501,$Y270)="","",INDEX('Per Invoice'!V$2:V$501,$Y270)))</f>
        <v/>
      </c>
      <c r="W270" s="7">
        <f>IF($Y270="","",IF(INDEX('Per Invoice'!W$2:W$501,$Y270)="","",INDEX('Per Invoice'!W$2:W$501,$Y270)))</f>
        <v/>
      </c>
      <c r="X270" s="7">
        <f>IF($Y270="","",IF(INDEX('Per Invoice'!X$2:X$501,$Y270)="","",INDEX('Per Invoice'!X$2:X$501,$Y270)))</f>
        <v/>
      </c>
      <c r="Y270" s="16">
        <f>IFERROR(MATCH(Settings!$C$29&amp;"|"&amp;ROWS($Y$2:$Y270),'Per Invoice'!$Z$2:$Z$501,0),"")</f>
        <v/>
      </c>
    </row>
    <row r="271">
      <c r="A271">
        <f>IF($Y271="","",IF(INDEX('Per Invoice'!A$2:A$501,$Y271)="","",INDEX('Per Invoice'!A$2:A$501,$Y271)))</f>
        <v/>
      </c>
      <c r="B271">
        <f>IF($Y271="","",IF(INDEX('Per Invoice'!B$2:B$501,$Y271)="","",INDEX('Per Invoice'!B$2:B$501,$Y271)))</f>
        <v/>
      </c>
      <c r="C271">
        <f>IF($Y271="","",IF(INDEX('Per Invoice'!C$2:C$501,$Y271)="","",INDEX('Per Invoice'!C$2:C$501,$Y271)))</f>
        <v/>
      </c>
      <c r="D271">
        <f>IF($Y271="","",IF(INDEX('Per Invoice'!D$2:D$501,$Y271)="","",INDEX('Per Invoice'!D$2:D$501,$Y271)))</f>
        <v/>
      </c>
      <c r="E271">
        <f>IF($Y271="","",IF(INDEX('Per Invoice'!E$2:E$501,$Y271)="","",INDEX('Per Invoice'!E$2:E$501,$Y271)))</f>
        <v/>
      </c>
      <c r="F271">
        <f>IF($Y271="","",IF(INDEX('Per Invoice'!F$2:F$501,$Y271)="","",INDEX('Per Invoice'!F$2:F$501,$Y271)))</f>
        <v/>
      </c>
      <c r="G271">
        <f>IF($Y271="","",IF(INDEX('Per Invoice'!G$2:G$501,$Y271)="","",INDEX('Per Invoice'!G$2:G$501,$Y271)))</f>
        <v/>
      </c>
      <c r="H271">
        <f>IF($Y271="","",IF(INDEX('Per Invoice'!H$2:H$501,$Y271)="","",INDEX('Per Invoice'!H$2:H$501,$Y271)))</f>
        <v/>
      </c>
      <c r="I271">
        <f>IF($Y271="","",IF(INDEX('Per Invoice'!I$2:I$501,$Y271)="","",INDEX('Per Invoice'!I$2:I$501,$Y271)))</f>
        <v/>
      </c>
      <c r="J271">
        <f>IF($Y271="","",IF(INDEX('Per Invoice'!J$2:J$501,$Y271)="","",INDEX('Per Invoice'!J$2:J$501,$Y271)))</f>
        <v/>
      </c>
      <c r="K271">
        <f>IF($Y271="","",IF(INDEX('Per Invoice'!K$2:K$501,$Y271)="","",INDEX('Per Invoice'!K$2:K$501,$Y271)))</f>
        <v/>
      </c>
      <c r="L271" s="7">
        <f>IF($Y271="","",IF(INDEX('Per Invoice'!L$2:L$501,$Y271)="","",INDEX('Per Invoice'!L$2:L$501,$Y271)))</f>
        <v/>
      </c>
      <c r="M271" s="14">
        <f>IF($Y271="","",IF(INDEX('Per Invoice'!M$2:M$501,$Y271)="","",INDEX('Per Invoice'!M$2:M$501,$Y271)))</f>
        <v/>
      </c>
      <c r="N271">
        <f>IF($Y271="","",IF(INDEX('Per Invoice'!N$2:N$501,$Y271)="","",INDEX('Per Invoice'!N$2:N$501,$Y271)))</f>
        <v/>
      </c>
      <c r="O271">
        <f>IF($Y271="","",IF(INDEX('Per Invoice'!O$2:O$501,$Y271)="","",INDEX('Per Invoice'!O$2:O$501,$Y271)))</f>
        <v/>
      </c>
      <c r="P271" s="7">
        <f>IF($Y271="","",IF(INDEX('Per Invoice'!P$2:P$501,$Y271)="","",INDEX('Per Invoice'!P$2:P$501,$Y271)))</f>
        <v/>
      </c>
      <c r="Q271" s="7">
        <f>IF($Y271="","",IF(INDEX('Per Invoice'!Q$2:Q$501,$Y271)="","",INDEX('Per Invoice'!Q$2:Q$501,$Y271)))</f>
        <v/>
      </c>
      <c r="R271">
        <f>IF($Y271="","",IF(INDEX('Per Invoice'!R$2:R$501,$Y271)="","",INDEX('Per Invoice'!R$2:R$501,$Y271)))</f>
        <v/>
      </c>
      <c r="S271" s="7">
        <f>IF($Y271="","",IF(INDEX('Per Invoice'!S$2:S$501,$Y271)="","",INDEX('Per Invoice'!S$2:S$501,$Y271)))</f>
        <v/>
      </c>
      <c r="T271" s="7">
        <f>IF($Y271="","",IF(INDEX('Per Invoice'!T$2:T$501,$Y271)="","",INDEX('Per Invoice'!T$2:T$501,$Y271)))</f>
        <v/>
      </c>
      <c r="U271" s="7">
        <f>IF($Y271="","",IF(INDEX('Per Invoice'!U$2:U$501,$Y271)="","",INDEX('Per Invoice'!U$2:U$501,$Y271)))</f>
        <v/>
      </c>
      <c r="V271" s="7">
        <f>IF($Y271="","",IF(INDEX('Per Invoice'!V$2:V$501,$Y271)="","",INDEX('Per Invoice'!V$2:V$501,$Y271)))</f>
        <v/>
      </c>
      <c r="W271" s="7">
        <f>IF($Y271="","",IF(INDEX('Per Invoice'!W$2:W$501,$Y271)="","",INDEX('Per Invoice'!W$2:W$501,$Y271)))</f>
        <v/>
      </c>
      <c r="X271" s="7">
        <f>IF($Y271="","",IF(INDEX('Per Invoice'!X$2:X$501,$Y271)="","",INDEX('Per Invoice'!X$2:X$501,$Y271)))</f>
        <v/>
      </c>
      <c r="Y271" s="16">
        <f>IFERROR(MATCH(Settings!$C$29&amp;"|"&amp;ROWS($Y$2:$Y271),'Per Invoice'!$Z$2:$Z$501,0),"")</f>
        <v/>
      </c>
    </row>
    <row r="272">
      <c r="A272">
        <f>IF($Y272="","",IF(INDEX('Per Invoice'!A$2:A$501,$Y272)="","",INDEX('Per Invoice'!A$2:A$501,$Y272)))</f>
        <v/>
      </c>
      <c r="B272">
        <f>IF($Y272="","",IF(INDEX('Per Invoice'!B$2:B$501,$Y272)="","",INDEX('Per Invoice'!B$2:B$501,$Y272)))</f>
        <v/>
      </c>
      <c r="C272">
        <f>IF($Y272="","",IF(INDEX('Per Invoice'!C$2:C$501,$Y272)="","",INDEX('Per Invoice'!C$2:C$501,$Y272)))</f>
        <v/>
      </c>
      <c r="D272">
        <f>IF($Y272="","",IF(INDEX('Per Invoice'!D$2:D$501,$Y272)="","",INDEX('Per Invoice'!D$2:D$501,$Y272)))</f>
        <v/>
      </c>
      <c r="E272">
        <f>IF($Y272="","",IF(INDEX('Per Invoice'!E$2:E$501,$Y272)="","",INDEX('Per Invoice'!E$2:E$501,$Y272)))</f>
        <v/>
      </c>
      <c r="F272">
        <f>IF($Y272="","",IF(INDEX('Per Invoice'!F$2:F$501,$Y272)="","",INDEX('Per Invoice'!F$2:F$501,$Y272)))</f>
        <v/>
      </c>
      <c r="G272">
        <f>IF($Y272="","",IF(INDEX('Per Invoice'!G$2:G$501,$Y272)="","",INDEX('Per Invoice'!G$2:G$501,$Y272)))</f>
        <v/>
      </c>
      <c r="H272">
        <f>IF($Y272="","",IF(INDEX('Per Invoice'!H$2:H$501,$Y272)="","",INDEX('Per Invoice'!H$2:H$501,$Y272)))</f>
        <v/>
      </c>
      <c r="I272">
        <f>IF($Y272="","",IF(INDEX('Per Invoice'!I$2:I$501,$Y272)="","",INDEX('Per Invoice'!I$2:I$501,$Y272)))</f>
        <v/>
      </c>
      <c r="J272">
        <f>IF($Y272="","",IF(INDEX('Per Invoice'!J$2:J$501,$Y272)="","",INDEX('Per Invoice'!J$2:J$501,$Y272)))</f>
        <v/>
      </c>
      <c r="K272">
        <f>IF($Y272="","",IF(INDEX('Per Invoice'!K$2:K$501,$Y272)="","",INDEX('Per Invoice'!K$2:K$501,$Y272)))</f>
        <v/>
      </c>
      <c r="L272" s="7">
        <f>IF($Y272="","",IF(INDEX('Per Invoice'!L$2:L$501,$Y272)="","",INDEX('Per Invoice'!L$2:L$501,$Y272)))</f>
        <v/>
      </c>
      <c r="M272" s="14">
        <f>IF($Y272="","",IF(INDEX('Per Invoice'!M$2:M$501,$Y272)="","",INDEX('Per Invoice'!M$2:M$501,$Y272)))</f>
        <v/>
      </c>
      <c r="N272">
        <f>IF($Y272="","",IF(INDEX('Per Invoice'!N$2:N$501,$Y272)="","",INDEX('Per Invoice'!N$2:N$501,$Y272)))</f>
        <v/>
      </c>
      <c r="O272">
        <f>IF($Y272="","",IF(INDEX('Per Invoice'!O$2:O$501,$Y272)="","",INDEX('Per Invoice'!O$2:O$501,$Y272)))</f>
        <v/>
      </c>
      <c r="P272" s="7">
        <f>IF($Y272="","",IF(INDEX('Per Invoice'!P$2:P$501,$Y272)="","",INDEX('Per Invoice'!P$2:P$501,$Y272)))</f>
        <v/>
      </c>
      <c r="Q272" s="7">
        <f>IF($Y272="","",IF(INDEX('Per Invoice'!Q$2:Q$501,$Y272)="","",INDEX('Per Invoice'!Q$2:Q$501,$Y272)))</f>
        <v/>
      </c>
      <c r="R272">
        <f>IF($Y272="","",IF(INDEX('Per Invoice'!R$2:R$501,$Y272)="","",INDEX('Per Invoice'!R$2:R$501,$Y272)))</f>
        <v/>
      </c>
      <c r="S272" s="7">
        <f>IF($Y272="","",IF(INDEX('Per Invoice'!S$2:S$501,$Y272)="","",INDEX('Per Invoice'!S$2:S$501,$Y272)))</f>
        <v/>
      </c>
      <c r="T272" s="7">
        <f>IF($Y272="","",IF(INDEX('Per Invoice'!T$2:T$501,$Y272)="","",INDEX('Per Invoice'!T$2:T$501,$Y272)))</f>
        <v/>
      </c>
      <c r="U272" s="7">
        <f>IF($Y272="","",IF(INDEX('Per Invoice'!U$2:U$501,$Y272)="","",INDEX('Per Invoice'!U$2:U$501,$Y272)))</f>
        <v/>
      </c>
      <c r="V272" s="7">
        <f>IF($Y272="","",IF(INDEX('Per Invoice'!V$2:V$501,$Y272)="","",INDEX('Per Invoice'!V$2:V$501,$Y272)))</f>
        <v/>
      </c>
      <c r="W272" s="7">
        <f>IF($Y272="","",IF(INDEX('Per Invoice'!W$2:W$501,$Y272)="","",INDEX('Per Invoice'!W$2:W$501,$Y272)))</f>
        <v/>
      </c>
      <c r="X272" s="7">
        <f>IF($Y272="","",IF(INDEX('Per Invoice'!X$2:X$501,$Y272)="","",INDEX('Per Invoice'!X$2:X$501,$Y272)))</f>
        <v/>
      </c>
      <c r="Y272" s="16">
        <f>IFERROR(MATCH(Settings!$C$29&amp;"|"&amp;ROWS($Y$2:$Y272),'Per Invoice'!$Z$2:$Z$501,0),"")</f>
        <v/>
      </c>
    </row>
    <row r="273">
      <c r="A273">
        <f>IF($Y273="","",IF(INDEX('Per Invoice'!A$2:A$501,$Y273)="","",INDEX('Per Invoice'!A$2:A$501,$Y273)))</f>
        <v/>
      </c>
      <c r="B273">
        <f>IF($Y273="","",IF(INDEX('Per Invoice'!B$2:B$501,$Y273)="","",INDEX('Per Invoice'!B$2:B$501,$Y273)))</f>
        <v/>
      </c>
      <c r="C273">
        <f>IF($Y273="","",IF(INDEX('Per Invoice'!C$2:C$501,$Y273)="","",INDEX('Per Invoice'!C$2:C$501,$Y273)))</f>
        <v/>
      </c>
      <c r="D273">
        <f>IF($Y273="","",IF(INDEX('Per Invoice'!D$2:D$501,$Y273)="","",INDEX('Per Invoice'!D$2:D$501,$Y273)))</f>
        <v/>
      </c>
      <c r="E273">
        <f>IF($Y273="","",IF(INDEX('Per Invoice'!E$2:E$501,$Y273)="","",INDEX('Per Invoice'!E$2:E$501,$Y273)))</f>
        <v/>
      </c>
      <c r="F273">
        <f>IF($Y273="","",IF(INDEX('Per Invoice'!F$2:F$501,$Y273)="","",INDEX('Per Invoice'!F$2:F$501,$Y273)))</f>
        <v/>
      </c>
      <c r="G273">
        <f>IF($Y273="","",IF(INDEX('Per Invoice'!G$2:G$501,$Y273)="","",INDEX('Per Invoice'!G$2:G$501,$Y273)))</f>
        <v/>
      </c>
      <c r="H273">
        <f>IF($Y273="","",IF(INDEX('Per Invoice'!H$2:H$501,$Y273)="","",INDEX('Per Invoice'!H$2:H$501,$Y273)))</f>
        <v/>
      </c>
      <c r="I273">
        <f>IF($Y273="","",IF(INDEX('Per Invoice'!I$2:I$501,$Y273)="","",INDEX('Per Invoice'!I$2:I$501,$Y273)))</f>
        <v/>
      </c>
      <c r="J273">
        <f>IF($Y273="","",IF(INDEX('Per Invoice'!J$2:J$501,$Y273)="","",INDEX('Per Invoice'!J$2:J$501,$Y273)))</f>
        <v/>
      </c>
      <c r="K273">
        <f>IF($Y273="","",IF(INDEX('Per Invoice'!K$2:K$501,$Y273)="","",INDEX('Per Invoice'!K$2:K$501,$Y273)))</f>
        <v/>
      </c>
      <c r="L273" s="7">
        <f>IF($Y273="","",IF(INDEX('Per Invoice'!L$2:L$501,$Y273)="","",INDEX('Per Invoice'!L$2:L$501,$Y273)))</f>
        <v/>
      </c>
      <c r="M273" s="14">
        <f>IF($Y273="","",IF(INDEX('Per Invoice'!M$2:M$501,$Y273)="","",INDEX('Per Invoice'!M$2:M$501,$Y273)))</f>
        <v/>
      </c>
      <c r="N273">
        <f>IF($Y273="","",IF(INDEX('Per Invoice'!N$2:N$501,$Y273)="","",INDEX('Per Invoice'!N$2:N$501,$Y273)))</f>
        <v/>
      </c>
      <c r="O273">
        <f>IF($Y273="","",IF(INDEX('Per Invoice'!O$2:O$501,$Y273)="","",INDEX('Per Invoice'!O$2:O$501,$Y273)))</f>
        <v/>
      </c>
      <c r="P273" s="7">
        <f>IF($Y273="","",IF(INDEX('Per Invoice'!P$2:P$501,$Y273)="","",INDEX('Per Invoice'!P$2:P$501,$Y273)))</f>
        <v/>
      </c>
      <c r="Q273" s="7">
        <f>IF($Y273="","",IF(INDEX('Per Invoice'!Q$2:Q$501,$Y273)="","",INDEX('Per Invoice'!Q$2:Q$501,$Y273)))</f>
        <v/>
      </c>
      <c r="R273">
        <f>IF($Y273="","",IF(INDEX('Per Invoice'!R$2:R$501,$Y273)="","",INDEX('Per Invoice'!R$2:R$501,$Y273)))</f>
        <v/>
      </c>
      <c r="S273" s="7">
        <f>IF($Y273="","",IF(INDEX('Per Invoice'!S$2:S$501,$Y273)="","",INDEX('Per Invoice'!S$2:S$501,$Y273)))</f>
        <v/>
      </c>
      <c r="T273" s="7">
        <f>IF($Y273="","",IF(INDEX('Per Invoice'!T$2:T$501,$Y273)="","",INDEX('Per Invoice'!T$2:T$501,$Y273)))</f>
        <v/>
      </c>
      <c r="U273" s="7">
        <f>IF($Y273="","",IF(INDEX('Per Invoice'!U$2:U$501,$Y273)="","",INDEX('Per Invoice'!U$2:U$501,$Y273)))</f>
        <v/>
      </c>
      <c r="V273" s="7">
        <f>IF($Y273="","",IF(INDEX('Per Invoice'!V$2:V$501,$Y273)="","",INDEX('Per Invoice'!V$2:V$501,$Y273)))</f>
        <v/>
      </c>
      <c r="W273" s="7">
        <f>IF($Y273="","",IF(INDEX('Per Invoice'!W$2:W$501,$Y273)="","",INDEX('Per Invoice'!W$2:W$501,$Y273)))</f>
        <v/>
      </c>
      <c r="X273" s="7">
        <f>IF($Y273="","",IF(INDEX('Per Invoice'!X$2:X$501,$Y273)="","",INDEX('Per Invoice'!X$2:X$501,$Y273)))</f>
        <v/>
      </c>
      <c r="Y273" s="16">
        <f>IFERROR(MATCH(Settings!$C$29&amp;"|"&amp;ROWS($Y$2:$Y273),'Per Invoice'!$Z$2:$Z$501,0),"")</f>
        <v/>
      </c>
    </row>
    <row r="274">
      <c r="A274">
        <f>IF($Y274="","",IF(INDEX('Per Invoice'!A$2:A$501,$Y274)="","",INDEX('Per Invoice'!A$2:A$501,$Y274)))</f>
        <v/>
      </c>
      <c r="B274">
        <f>IF($Y274="","",IF(INDEX('Per Invoice'!B$2:B$501,$Y274)="","",INDEX('Per Invoice'!B$2:B$501,$Y274)))</f>
        <v/>
      </c>
      <c r="C274">
        <f>IF($Y274="","",IF(INDEX('Per Invoice'!C$2:C$501,$Y274)="","",INDEX('Per Invoice'!C$2:C$501,$Y274)))</f>
        <v/>
      </c>
      <c r="D274">
        <f>IF($Y274="","",IF(INDEX('Per Invoice'!D$2:D$501,$Y274)="","",INDEX('Per Invoice'!D$2:D$501,$Y274)))</f>
        <v/>
      </c>
      <c r="E274">
        <f>IF($Y274="","",IF(INDEX('Per Invoice'!E$2:E$501,$Y274)="","",INDEX('Per Invoice'!E$2:E$501,$Y274)))</f>
        <v/>
      </c>
      <c r="F274">
        <f>IF($Y274="","",IF(INDEX('Per Invoice'!F$2:F$501,$Y274)="","",INDEX('Per Invoice'!F$2:F$501,$Y274)))</f>
        <v/>
      </c>
      <c r="G274">
        <f>IF($Y274="","",IF(INDEX('Per Invoice'!G$2:G$501,$Y274)="","",INDEX('Per Invoice'!G$2:G$501,$Y274)))</f>
        <v/>
      </c>
      <c r="H274">
        <f>IF($Y274="","",IF(INDEX('Per Invoice'!H$2:H$501,$Y274)="","",INDEX('Per Invoice'!H$2:H$501,$Y274)))</f>
        <v/>
      </c>
      <c r="I274">
        <f>IF($Y274="","",IF(INDEX('Per Invoice'!I$2:I$501,$Y274)="","",INDEX('Per Invoice'!I$2:I$501,$Y274)))</f>
        <v/>
      </c>
      <c r="J274">
        <f>IF($Y274="","",IF(INDEX('Per Invoice'!J$2:J$501,$Y274)="","",INDEX('Per Invoice'!J$2:J$501,$Y274)))</f>
        <v/>
      </c>
      <c r="K274">
        <f>IF($Y274="","",IF(INDEX('Per Invoice'!K$2:K$501,$Y274)="","",INDEX('Per Invoice'!K$2:K$501,$Y274)))</f>
        <v/>
      </c>
      <c r="L274" s="7">
        <f>IF($Y274="","",IF(INDEX('Per Invoice'!L$2:L$501,$Y274)="","",INDEX('Per Invoice'!L$2:L$501,$Y274)))</f>
        <v/>
      </c>
      <c r="M274" s="14">
        <f>IF($Y274="","",IF(INDEX('Per Invoice'!M$2:M$501,$Y274)="","",INDEX('Per Invoice'!M$2:M$501,$Y274)))</f>
        <v/>
      </c>
      <c r="N274">
        <f>IF($Y274="","",IF(INDEX('Per Invoice'!N$2:N$501,$Y274)="","",INDEX('Per Invoice'!N$2:N$501,$Y274)))</f>
        <v/>
      </c>
      <c r="O274">
        <f>IF($Y274="","",IF(INDEX('Per Invoice'!O$2:O$501,$Y274)="","",INDEX('Per Invoice'!O$2:O$501,$Y274)))</f>
        <v/>
      </c>
      <c r="P274" s="7">
        <f>IF($Y274="","",IF(INDEX('Per Invoice'!P$2:P$501,$Y274)="","",INDEX('Per Invoice'!P$2:P$501,$Y274)))</f>
        <v/>
      </c>
      <c r="Q274" s="7">
        <f>IF($Y274="","",IF(INDEX('Per Invoice'!Q$2:Q$501,$Y274)="","",INDEX('Per Invoice'!Q$2:Q$501,$Y274)))</f>
        <v/>
      </c>
      <c r="R274">
        <f>IF($Y274="","",IF(INDEX('Per Invoice'!R$2:R$501,$Y274)="","",INDEX('Per Invoice'!R$2:R$501,$Y274)))</f>
        <v/>
      </c>
      <c r="S274" s="7">
        <f>IF($Y274="","",IF(INDEX('Per Invoice'!S$2:S$501,$Y274)="","",INDEX('Per Invoice'!S$2:S$501,$Y274)))</f>
        <v/>
      </c>
      <c r="T274" s="7">
        <f>IF($Y274="","",IF(INDEX('Per Invoice'!T$2:T$501,$Y274)="","",INDEX('Per Invoice'!T$2:T$501,$Y274)))</f>
        <v/>
      </c>
      <c r="U274" s="7">
        <f>IF($Y274="","",IF(INDEX('Per Invoice'!U$2:U$501,$Y274)="","",INDEX('Per Invoice'!U$2:U$501,$Y274)))</f>
        <v/>
      </c>
      <c r="V274" s="7">
        <f>IF($Y274="","",IF(INDEX('Per Invoice'!V$2:V$501,$Y274)="","",INDEX('Per Invoice'!V$2:V$501,$Y274)))</f>
        <v/>
      </c>
      <c r="W274" s="7">
        <f>IF($Y274="","",IF(INDEX('Per Invoice'!W$2:W$501,$Y274)="","",INDEX('Per Invoice'!W$2:W$501,$Y274)))</f>
        <v/>
      </c>
      <c r="X274" s="7">
        <f>IF($Y274="","",IF(INDEX('Per Invoice'!X$2:X$501,$Y274)="","",INDEX('Per Invoice'!X$2:X$501,$Y274)))</f>
        <v/>
      </c>
      <c r="Y274" s="16">
        <f>IFERROR(MATCH(Settings!$C$29&amp;"|"&amp;ROWS($Y$2:$Y274),'Per Invoice'!$Z$2:$Z$501,0),"")</f>
        <v/>
      </c>
    </row>
    <row r="275">
      <c r="A275">
        <f>IF($Y275="","",IF(INDEX('Per Invoice'!A$2:A$501,$Y275)="","",INDEX('Per Invoice'!A$2:A$501,$Y275)))</f>
        <v/>
      </c>
      <c r="B275">
        <f>IF($Y275="","",IF(INDEX('Per Invoice'!B$2:B$501,$Y275)="","",INDEX('Per Invoice'!B$2:B$501,$Y275)))</f>
        <v/>
      </c>
      <c r="C275">
        <f>IF($Y275="","",IF(INDEX('Per Invoice'!C$2:C$501,$Y275)="","",INDEX('Per Invoice'!C$2:C$501,$Y275)))</f>
        <v/>
      </c>
      <c r="D275">
        <f>IF($Y275="","",IF(INDEX('Per Invoice'!D$2:D$501,$Y275)="","",INDEX('Per Invoice'!D$2:D$501,$Y275)))</f>
        <v/>
      </c>
      <c r="E275">
        <f>IF($Y275="","",IF(INDEX('Per Invoice'!E$2:E$501,$Y275)="","",INDEX('Per Invoice'!E$2:E$501,$Y275)))</f>
        <v/>
      </c>
      <c r="F275">
        <f>IF($Y275="","",IF(INDEX('Per Invoice'!F$2:F$501,$Y275)="","",INDEX('Per Invoice'!F$2:F$501,$Y275)))</f>
        <v/>
      </c>
      <c r="G275">
        <f>IF($Y275="","",IF(INDEX('Per Invoice'!G$2:G$501,$Y275)="","",INDEX('Per Invoice'!G$2:G$501,$Y275)))</f>
        <v/>
      </c>
      <c r="H275">
        <f>IF($Y275="","",IF(INDEX('Per Invoice'!H$2:H$501,$Y275)="","",INDEX('Per Invoice'!H$2:H$501,$Y275)))</f>
        <v/>
      </c>
      <c r="I275">
        <f>IF($Y275="","",IF(INDEX('Per Invoice'!I$2:I$501,$Y275)="","",INDEX('Per Invoice'!I$2:I$501,$Y275)))</f>
        <v/>
      </c>
      <c r="J275">
        <f>IF($Y275="","",IF(INDEX('Per Invoice'!J$2:J$501,$Y275)="","",INDEX('Per Invoice'!J$2:J$501,$Y275)))</f>
        <v/>
      </c>
      <c r="K275">
        <f>IF($Y275="","",IF(INDEX('Per Invoice'!K$2:K$501,$Y275)="","",INDEX('Per Invoice'!K$2:K$501,$Y275)))</f>
        <v/>
      </c>
      <c r="L275" s="7">
        <f>IF($Y275="","",IF(INDEX('Per Invoice'!L$2:L$501,$Y275)="","",INDEX('Per Invoice'!L$2:L$501,$Y275)))</f>
        <v/>
      </c>
      <c r="M275" s="14">
        <f>IF($Y275="","",IF(INDEX('Per Invoice'!M$2:M$501,$Y275)="","",INDEX('Per Invoice'!M$2:M$501,$Y275)))</f>
        <v/>
      </c>
      <c r="N275">
        <f>IF($Y275="","",IF(INDEX('Per Invoice'!N$2:N$501,$Y275)="","",INDEX('Per Invoice'!N$2:N$501,$Y275)))</f>
        <v/>
      </c>
      <c r="O275">
        <f>IF($Y275="","",IF(INDEX('Per Invoice'!O$2:O$501,$Y275)="","",INDEX('Per Invoice'!O$2:O$501,$Y275)))</f>
        <v/>
      </c>
      <c r="P275" s="7">
        <f>IF($Y275="","",IF(INDEX('Per Invoice'!P$2:P$501,$Y275)="","",INDEX('Per Invoice'!P$2:P$501,$Y275)))</f>
        <v/>
      </c>
      <c r="Q275" s="7">
        <f>IF($Y275="","",IF(INDEX('Per Invoice'!Q$2:Q$501,$Y275)="","",INDEX('Per Invoice'!Q$2:Q$501,$Y275)))</f>
        <v/>
      </c>
      <c r="R275">
        <f>IF($Y275="","",IF(INDEX('Per Invoice'!R$2:R$501,$Y275)="","",INDEX('Per Invoice'!R$2:R$501,$Y275)))</f>
        <v/>
      </c>
      <c r="S275" s="7">
        <f>IF($Y275="","",IF(INDEX('Per Invoice'!S$2:S$501,$Y275)="","",INDEX('Per Invoice'!S$2:S$501,$Y275)))</f>
        <v/>
      </c>
      <c r="T275" s="7">
        <f>IF($Y275="","",IF(INDEX('Per Invoice'!T$2:T$501,$Y275)="","",INDEX('Per Invoice'!T$2:T$501,$Y275)))</f>
        <v/>
      </c>
      <c r="U275" s="7">
        <f>IF($Y275="","",IF(INDEX('Per Invoice'!U$2:U$501,$Y275)="","",INDEX('Per Invoice'!U$2:U$501,$Y275)))</f>
        <v/>
      </c>
      <c r="V275" s="7">
        <f>IF($Y275="","",IF(INDEX('Per Invoice'!V$2:V$501,$Y275)="","",INDEX('Per Invoice'!V$2:V$501,$Y275)))</f>
        <v/>
      </c>
      <c r="W275" s="7">
        <f>IF($Y275="","",IF(INDEX('Per Invoice'!W$2:W$501,$Y275)="","",INDEX('Per Invoice'!W$2:W$501,$Y275)))</f>
        <v/>
      </c>
      <c r="X275" s="7">
        <f>IF($Y275="","",IF(INDEX('Per Invoice'!X$2:X$501,$Y275)="","",INDEX('Per Invoice'!X$2:X$501,$Y275)))</f>
        <v/>
      </c>
      <c r="Y275" s="16">
        <f>IFERROR(MATCH(Settings!$C$29&amp;"|"&amp;ROWS($Y$2:$Y275),'Per Invoice'!$Z$2:$Z$501,0),"")</f>
        <v/>
      </c>
    </row>
    <row r="276">
      <c r="A276">
        <f>IF($Y276="","",IF(INDEX('Per Invoice'!A$2:A$501,$Y276)="","",INDEX('Per Invoice'!A$2:A$501,$Y276)))</f>
        <v/>
      </c>
      <c r="B276">
        <f>IF($Y276="","",IF(INDEX('Per Invoice'!B$2:B$501,$Y276)="","",INDEX('Per Invoice'!B$2:B$501,$Y276)))</f>
        <v/>
      </c>
      <c r="C276">
        <f>IF($Y276="","",IF(INDEX('Per Invoice'!C$2:C$501,$Y276)="","",INDEX('Per Invoice'!C$2:C$501,$Y276)))</f>
        <v/>
      </c>
      <c r="D276">
        <f>IF($Y276="","",IF(INDEX('Per Invoice'!D$2:D$501,$Y276)="","",INDEX('Per Invoice'!D$2:D$501,$Y276)))</f>
        <v/>
      </c>
      <c r="E276">
        <f>IF($Y276="","",IF(INDEX('Per Invoice'!E$2:E$501,$Y276)="","",INDEX('Per Invoice'!E$2:E$501,$Y276)))</f>
        <v/>
      </c>
      <c r="F276">
        <f>IF($Y276="","",IF(INDEX('Per Invoice'!F$2:F$501,$Y276)="","",INDEX('Per Invoice'!F$2:F$501,$Y276)))</f>
        <v/>
      </c>
      <c r="G276">
        <f>IF($Y276="","",IF(INDEX('Per Invoice'!G$2:G$501,$Y276)="","",INDEX('Per Invoice'!G$2:G$501,$Y276)))</f>
        <v/>
      </c>
      <c r="H276">
        <f>IF($Y276="","",IF(INDEX('Per Invoice'!H$2:H$501,$Y276)="","",INDEX('Per Invoice'!H$2:H$501,$Y276)))</f>
        <v/>
      </c>
      <c r="I276">
        <f>IF($Y276="","",IF(INDEX('Per Invoice'!I$2:I$501,$Y276)="","",INDEX('Per Invoice'!I$2:I$501,$Y276)))</f>
        <v/>
      </c>
      <c r="J276">
        <f>IF($Y276="","",IF(INDEX('Per Invoice'!J$2:J$501,$Y276)="","",INDEX('Per Invoice'!J$2:J$501,$Y276)))</f>
        <v/>
      </c>
      <c r="K276">
        <f>IF($Y276="","",IF(INDEX('Per Invoice'!K$2:K$501,$Y276)="","",INDEX('Per Invoice'!K$2:K$501,$Y276)))</f>
        <v/>
      </c>
      <c r="L276" s="7">
        <f>IF($Y276="","",IF(INDEX('Per Invoice'!L$2:L$501,$Y276)="","",INDEX('Per Invoice'!L$2:L$501,$Y276)))</f>
        <v/>
      </c>
      <c r="M276" s="14">
        <f>IF($Y276="","",IF(INDEX('Per Invoice'!M$2:M$501,$Y276)="","",INDEX('Per Invoice'!M$2:M$501,$Y276)))</f>
        <v/>
      </c>
      <c r="N276">
        <f>IF($Y276="","",IF(INDEX('Per Invoice'!N$2:N$501,$Y276)="","",INDEX('Per Invoice'!N$2:N$501,$Y276)))</f>
        <v/>
      </c>
      <c r="O276">
        <f>IF($Y276="","",IF(INDEX('Per Invoice'!O$2:O$501,$Y276)="","",INDEX('Per Invoice'!O$2:O$501,$Y276)))</f>
        <v/>
      </c>
      <c r="P276" s="7">
        <f>IF($Y276="","",IF(INDEX('Per Invoice'!P$2:P$501,$Y276)="","",INDEX('Per Invoice'!P$2:P$501,$Y276)))</f>
        <v/>
      </c>
      <c r="Q276" s="7">
        <f>IF($Y276="","",IF(INDEX('Per Invoice'!Q$2:Q$501,$Y276)="","",INDEX('Per Invoice'!Q$2:Q$501,$Y276)))</f>
        <v/>
      </c>
      <c r="R276">
        <f>IF($Y276="","",IF(INDEX('Per Invoice'!R$2:R$501,$Y276)="","",INDEX('Per Invoice'!R$2:R$501,$Y276)))</f>
        <v/>
      </c>
      <c r="S276" s="7">
        <f>IF($Y276="","",IF(INDEX('Per Invoice'!S$2:S$501,$Y276)="","",INDEX('Per Invoice'!S$2:S$501,$Y276)))</f>
        <v/>
      </c>
      <c r="T276" s="7">
        <f>IF($Y276="","",IF(INDEX('Per Invoice'!T$2:T$501,$Y276)="","",INDEX('Per Invoice'!T$2:T$501,$Y276)))</f>
        <v/>
      </c>
      <c r="U276" s="7">
        <f>IF($Y276="","",IF(INDEX('Per Invoice'!U$2:U$501,$Y276)="","",INDEX('Per Invoice'!U$2:U$501,$Y276)))</f>
        <v/>
      </c>
      <c r="V276" s="7">
        <f>IF($Y276="","",IF(INDEX('Per Invoice'!V$2:V$501,$Y276)="","",INDEX('Per Invoice'!V$2:V$501,$Y276)))</f>
        <v/>
      </c>
      <c r="W276" s="7">
        <f>IF($Y276="","",IF(INDEX('Per Invoice'!W$2:W$501,$Y276)="","",INDEX('Per Invoice'!W$2:W$501,$Y276)))</f>
        <v/>
      </c>
      <c r="X276" s="7">
        <f>IF($Y276="","",IF(INDEX('Per Invoice'!X$2:X$501,$Y276)="","",INDEX('Per Invoice'!X$2:X$501,$Y276)))</f>
        <v/>
      </c>
      <c r="Y276" s="16">
        <f>IFERROR(MATCH(Settings!$C$29&amp;"|"&amp;ROWS($Y$2:$Y276),'Per Invoice'!$Z$2:$Z$501,0),"")</f>
        <v/>
      </c>
    </row>
    <row r="277">
      <c r="A277">
        <f>IF($Y277="","",IF(INDEX('Per Invoice'!A$2:A$501,$Y277)="","",INDEX('Per Invoice'!A$2:A$501,$Y277)))</f>
        <v/>
      </c>
      <c r="B277">
        <f>IF($Y277="","",IF(INDEX('Per Invoice'!B$2:B$501,$Y277)="","",INDEX('Per Invoice'!B$2:B$501,$Y277)))</f>
        <v/>
      </c>
      <c r="C277">
        <f>IF($Y277="","",IF(INDEX('Per Invoice'!C$2:C$501,$Y277)="","",INDEX('Per Invoice'!C$2:C$501,$Y277)))</f>
        <v/>
      </c>
      <c r="D277">
        <f>IF($Y277="","",IF(INDEX('Per Invoice'!D$2:D$501,$Y277)="","",INDEX('Per Invoice'!D$2:D$501,$Y277)))</f>
        <v/>
      </c>
      <c r="E277">
        <f>IF($Y277="","",IF(INDEX('Per Invoice'!E$2:E$501,$Y277)="","",INDEX('Per Invoice'!E$2:E$501,$Y277)))</f>
        <v/>
      </c>
      <c r="F277">
        <f>IF($Y277="","",IF(INDEX('Per Invoice'!F$2:F$501,$Y277)="","",INDEX('Per Invoice'!F$2:F$501,$Y277)))</f>
        <v/>
      </c>
      <c r="G277">
        <f>IF($Y277="","",IF(INDEX('Per Invoice'!G$2:G$501,$Y277)="","",INDEX('Per Invoice'!G$2:G$501,$Y277)))</f>
        <v/>
      </c>
      <c r="H277">
        <f>IF($Y277="","",IF(INDEX('Per Invoice'!H$2:H$501,$Y277)="","",INDEX('Per Invoice'!H$2:H$501,$Y277)))</f>
        <v/>
      </c>
      <c r="I277">
        <f>IF($Y277="","",IF(INDEX('Per Invoice'!I$2:I$501,$Y277)="","",INDEX('Per Invoice'!I$2:I$501,$Y277)))</f>
        <v/>
      </c>
      <c r="J277">
        <f>IF($Y277="","",IF(INDEX('Per Invoice'!J$2:J$501,$Y277)="","",INDEX('Per Invoice'!J$2:J$501,$Y277)))</f>
        <v/>
      </c>
      <c r="K277">
        <f>IF($Y277="","",IF(INDEX('Per Invoice'!K$2:K$501,$Y277)="","",INDEX('Per Invoice'!K$2:K$501,$Y277)))</f>
        <v/>
      </c>
      <c r="L277" s="7">
        <f>IF($Y277="","",IF(INDEX('Per Invoice'!L$2:L$501,$Y277)="","",INDEX('Per Invoice'!L$2:L$501,$Y277)))</f>
        <v/>
      </c>
      <c r="M277" s="14">
        <f>IF($Y277="","",IF(INDEX('Per Invoice'!M$2:M$501,$Y277)="","",INDEX('Per Invoice'!M$2:M$501,$Y277)))</f>
        <v/>
      </c>
      <c r="N277">
        <f>IF($Y277="","",IF(INDEX('Per Invoice'!N$2:N$501,$Y277)="","",INDEX('Per Invoice'!N$2:N$501,$Y277)))</f>
        <v/>
      </c>
      <c r="O277">
        <f>IF($Y277="","",IF(INDEX('Per Invoice'!O$2:O$501,$Y277)="","",INDEX('Per Invoice'!O$2:O$501,$Y277)))</f>
        <v/>
      </c>
      <c r="P277" s="7">
        <f>IF($Y277="","",IF(INDEX('Per Invoice'!P$2:P$501,$Y277)="","",INDEX('Per Invoice'!P$2:P$501,$Y277)))</f>
        <v/>
      </c>
      <c r="Q277" s="7">
        <f>IF($Y277="","",IF(INDEX('Per Invoice'!Q$2:Q$501,$Y277)="","",INDEX('Per Invoice'!Q$2:Q$501,$Y277)))</f>
        <v/>
      </c>
      <c r="R277">
        <f>IF($Y277="","",IF(INDEX('Per Invoice'!R$2:R$501,$Y277)="","",INDEX('Per Invoice'!R$2:R$501,$Y277)))</f>
        <v/>
      </c>
      <c r="S277" s="7">
        <f>IF($Y277="","",IF(INDEX('Per Invoice'!S$2:S$501,$Y277)="","",INDEX('Per Invoice'!S$2:S$501,$Y277)))</f>
        <v/>
      </c>
      <c r="T277" s="7">
        <f>IF($Y277="","",IF(INDEX('Per Invoice'!T$2:T$501,$Y277)="","",INDEX('Per Invoice'!T$2:T$501,$Y277)))</f>
        <v/>
      </c>
      <c r="U277" s="7">
        <f>IF($Y277="","",IF(INDEX('Per Invoice'!U$2:U$501,$Y277)="","",INDEX('Per Invoice'!U$2:U$501,$Y277)))</f>
        <v/>
      </c>
      <c r="V277" s="7">
        <f>IF($Y277="","",IF(INDEX('Per Invoice'!V$2:V$501,$Y277)="","",INDEX('Per Invoice'!V$2:V$501,$Y277)))</f>
        <v/>
      </c>
      <c r="W277" s="7">
        <f>IF($Y277="","",IF(INDEX('Per Invoice'!W$2:W$501,$Y277)="","",INDEX('Per Invoice'!W$2:W$501,$Y277)))</f>
        <v/>
      </c>
      <c r="X277" s="7">
        <f>IF($Y277="","",IF(INDEX('Per Invoice'!X$2:X$501,$Y277)="","",INDEX('Per Invoice'!X$2:X$501,$Y277)))</f>
        <v/>
      </c>
      <c r="Y277" s="16">
        <f>IFERROR(MATCH(Settings!$C$29&amp;"|"&amp;ROWS($Y$2:$Y277),'Per Invoice'!$Z$2:$Z$501,0),"")</f>
        <v/>
      </c>
    </row>
    <row r="278">
      <c r="A278">
        <f>IF($Y278="","",IF(INDEX('Per Invoice'!A$2:A$501,$Y278)="","",INDEX('Per Invoice'!A$2:A$501,$Y278)))</f>
        <v/>
      </c>
      <c r="B278">
        <f>IF($Y278="","",IF(INDEX('Per Invoice'!B$2:B$501,$Y278)="","",INDEX('Per Invoice'!B$2:B$501,$Y278)))</f>
        <v/>
      </c>
      <c r="C278">
        <f>IF($Y278="","",IF(INDEX('Per Invoice'!C$2:C$501,$Y278)="","",INDEX('Per Invoice'!C$2:C$501,$Y278)))</f>
        <v/>
      </c>
      <c r="D278">
        <f>IF($Y278="","",IF(INDEX('Per Invoice'!D$2:D$501,$Y278)="","",INDEX('Per Invoice'!D$2:D$501,$Y278)))</f>
        <v/>
      </c>
      <c r="E278">
        <f>IF($Y278="","",IF(INDEX('Per Invoice'!E$2:E$501,$Y278)="","",INDEX('Per Invoice'!E$2:E$501,$Y278)))</f>
        <v/>
      </c>
      <c r="F278">
        <f>IF($Y278="","",IF(INDEX('Per Invoice'!F$2:F$501,$Y278)="","",INDEX('Per Invoice'!F$2:F$501,$Y278)))</f>
        <v/>
      </c>
      <c r="G278">
        <f>IF($Y278="","",IF(INDEX('Per Invoice'!G$2:G$501,$Y278)="","",INDEX('Per Invoice'!G$2:G$501,$Y278)))</f>
        <v/>
      </c>
      <c r="H278">
        <f>IF($Y278="","",IF(INDEX('Per Invoice'!H$2:H$501,$Y278)="","",INDEX('Per Invoice'!H$2:H$501,$Y278)))</f>
        <v/>
      </c>
      <c r="I278">
        <f>IF($Y278="","",IF(INDEX('Per Invoice'!I$2:I$501,$Y278)="","",INDEX('Per Invoice'!I$2:I$501,$Y278)))</f>
        <v/>
      </c>
      <c r="J278">
        <f>IF($Y278="","",IF(INDEX('Per Invoice'!J$2:J$501,$Y278)="","",INDEX('Per Invoice'!J$2:J$501,$Y278)))</f>
        <v/>
      </c>
      <c r="K278">
        <f>IF($Y278="","",IF(INDEX('Per Invoice'!K$2:K$501,$Y278)="","",INDEX('Per Invoice'!K$2:K$501,$Y278)))</f>
        <v/>
      </c>
      <c r="L278" s="7">
        <f>IF($Y278="","",IF(INDEX('Per Invoice'!L$2:L$501,$Y278)="","",INDEX('Per Invoice'!L$2:L$501,$Y278)))</f>
        <v/>
      </c>
      <c r="M278" s="14">
        <f>IF($Y278="","",IF(INDEX('Per Invoice'!M$2:M$501,$Y278)="","",INDEX('Per Invoice'!M$2:M$501,$Y278)))</f>
        <v/>
      </c>
      <c r="N278">
        <f>IF($Y278="","",IF(INDEX('Per Invoice'!N$2:N$501,$Y278)="","",INDEX('Per Invoice'!N$2:N$501,$Y278)))</f>
        <v/>
      </c>
      <c r="O278">
        <f>IF($Y278="","",IF(INDEX('Per Invoice'!O$2:O$501,$Y278)="","",INDEX('Per Invoice'!O$2:O$501,$Y278)))</f>
        <v/>
      </c>
      <c r="P278" s="7">
        <f>IF($Y278="","",IF(INDEX('Per Invoice'!P$2:P$501,$Y278)="","",INDEX('Per Invoice'!P$2:P$501,$Y278)))</f>
        <v/>
      </c>
      <c r="Q278" s="7">
        <f>IF($Y278="","",IF(INDEX('Per Invoice'!Q$2:Q$501,$Y278)="","",INDEX('Per Invoice'!Q$2:Q$501,$Y278)))</f>
        <v/>
      </c>
      <c r="R278">
        <f>IF($Y278="","",IF(INDEX('Per Invoice'!R$2:R$501,$Y278)="","",INDEX('Per Invoice'!R$2:R$501,$Y278)))</f>
        <v/>
      </c>
      <c r="S278" s="7">
        <f>IF($Y278="","",IF(INDEX('Per Invoice'!S$2:S$501,$Y278)="","",INDEX('Per Invoice'!S$2:S$501,$Y278)))</f>
        <v/>
      </c>
      <c r="T278" s="7">
        <f>IF($Y278="","",IF(INDEX('Per Invoice'!T$2:T$501,$Y278)="","",INDEX('Per Invoice'!T$2:T$501,$Y278)))</f>
        <v/>
      </c>
      <c r="U278" s="7">
        <f>IF($Y278="","",IF(INDEX('Per Invoice'!U$2:U$501,$Y278)="","",INDEX('Per Invoice'!U$2:U$501,$Y278)))</f>
        <v/>
      </c>
      <c r="V278" s="7">
        <f>IF($Y278="","",IF(INDEX('Per Invoice'!V$2:V$501,$Y278)="","",INDEX('Per Invoice'!V$2:V$501,$Y278)))</f>
        <v/>
      </c>
      <c r="W278" s="7">
        <f>IF($Y278="","",IF(INDEX('Per Invoice'!W$2:W$501,$Y278)="","",INDEX('Per Invoice'!W$2:W$501,$Y278)))</f>
        <v/>
      </c>
      <c r="X278" s="7">
        <f>IF($Y278="","",IF(INDEX('Per Invoice'!X$2:X$501,$Y278)="","",INDEX('Per Invoice'!X$2:X$501,$Y278)))</f>
        <v/>
      </c>
      <c r="Y278" s="16">
        <f>IFERROR(MATCH(Settings!$C$29&amp;"|"&amp;ROWS($Y$2:$Y278),'Per Invoice'!$Z$2:$Z$501,0),"")</f>
        <v/>
      </c>
    </row>
    <row r="279">
      <c r="A279">
        <f>IF($Y279="","",IF(INDEX('Per Invoice'!A$2:A$501,$Y279)="","",INDEX('Per Invoice'!A$2:A$501,$Y279)))</f>
        <v/>
      </c>
      <c r="B279">
        <f>IF($Y279="","",IF(INDEX('Per Invoice'!B$2:B$501,$Y279)="","",INDEX('Per Invoice'!B$2:B$501,$Y279)))</f>
        <v/>
      </c>
      <c r="C279">
        <f>IF($Y279="","",IF(INDEX('Per Invoice'!C$2:C$501,$Y279)="","",INDEX('Per Invoice'!C$2:C$501,$Y279)))</f>
        <v/>
      </c>
      <c r="D279">
        <f>IF($Y279="","",IF(INDEX('Per Invoice'!D$2:D$501,$Y279)="","",INDEX('Per Invoice'!D$2:D$501,$Y279)))</f>
        <v/>
      </c>
      <c r="E279">
        <f>IF($Y279="","",IF(INDEX('Per Invoice'!E$2:E$501,$Y279)="","",INDEX('Per Invoice'!E$2:E$501,$Y279)))</f>
        <v/>
      </c>
      <c r="F279">
        <f>IF($Y279="","",IF(INDEX('Per Invoice'!F$2:F$501,$Y279)="","",INDEX('Per Invoice'!F$2:F$501,$Y279)))</f>
        <v/>
      </c>
      <c r="G279">
        <f>IF($Y279="","",IF(INDEX('Per Invoice'!G$2:G$501,$Y279)="","",INDEX('Per Invoice'!G$2:G$501,$Y279)))</f>
        <v/>
      </c>
      <c r="H279">
        <f>IF($Y279="","",IF(INDEX('Per Invoice'!H$2:H$501,$Y279)="","",INDEX('Per Invoice'!H$2:H$501,$Y279)))</f>
        <v/>
      </c>
      <c r="I279">
        <f>IF($Y279="","",IF(INDEX('Per Invoice'!I$2:I$501,$Y279)="","",INDEX('Per Invoice'!I$2:I$501,$Y279)))</f>
        <v/>
      </c>
      <c r="J279">
        <f>IF($Y279="","",IF(INDEX('Per Invoice'!J$2:J$501,$Y279)="","",INDEX('Per Invoice'!J$2:J$501,$Y279)))</f>
        <v/>
      </c>
      <c r="K279">
        <f>IF($Y279="","",IF(INDEX('Per Invoice'!K$2:K$501,$Y279)="","",INDEX('Per Invoice'!K$2:K$501,$Y279)))</f>
        <v/>
      </c>
      <c r="L279" s="7">
        <f>IF($Y279="","",IF(INDEX('Per Invoice'!L$2:L$501,$Y279)="","",INDEX('Per Invoice'!L$2:L$501,$Y279)))</f>
        <v/>
      </c>
      <c r="M279" s="14">
        <f>IF($Y279="","",IF(INDEX('Per Invoice'!M$2:M$501,$Y279)="","",INDEX('Per Invoice'!M$2:M$501,$Y279)))</f>
        <v/>
      </c>
      <c r="N279">
        <f>IF($Y279="","",IF(INDEX('Per Invoice'!N$2:N$501,$Y279)="","",INDEX('Per Invoice'!N$2:N$501,$Y279)))</f>
        <v/>
      </c>
      <c r="O279">
        <f>IF($Y279="","",IF(INDEX('Per Invoice'!O$2:O$501,$Y279)="","",INDEX('Per Invoice'!O$2:O$501,$Y279)))</f>
        <v/>
      </c>
      <c r="P279" s="7">
        <f>IF($Y279="","",IF(INDEX('Per Invoice'!P$2:P$501,$Y279)="","",INDEX('Per Invoice'!P$2:P$501,$Y279)))</f>
        <v/>
      </c>
      <c r="Q279" s="7">
        <f>IF($Y279="","",IF(INDEX('Per Invoice'!Q$2:Q$501,$Y279)="","",INDEX('Per Invoice'!Q$2:Q$501,$Y279)))</f>
        <v/>
      </c>
      <c r="R279">
        <f>IF($Y279="","",IF(INDEX('Per Invoice'!R$2:R$501,$Y279)="","",INDEX('Per Invoice'!R$2:R$501,$Y279)))</f>
        <v/>
      </c>
      <c r="S279" s="7">
        <f>IF($Y279="","",IF(INDEX('Per Invoice'!S$2:S$501,$Y279)="","",INDEX('Per Invoice'!S$2:S$501,$Y279)))</f>
        <v/>
      </c>
      <c r="T279" s="7">
        <f>IF($Y279="","",IF(INDEX('Per Invoice'!T$2:T$501,$Y279)="","",INDEX('Per Invoice'!T$2:T$501,$Y279)))</f>
        <v/>
      </c>
      <c r="U279" s="7">
        <f>IF($Y279="","",IF(INDEX('Per Invoice'!U$2:U$501,$Y279)="","",INDEX('Per Invoice'!U$2:U$501,$Y279)))</f>
        <v/>
      </c>
      <c r="V279" s="7">
        <f>IF($Y279="","",IF(INDEX('Per Invoice'!V$2:V$501,$Y279)="","",INDEX('Per Invoice'!V$2:V$501,$Y279)))</f>
        <v/>
      </c>
      <c r="W279" s="7">
        <f>IF($Y279="","",IF(INDEX('Per Invoice'!W$2:W$501,$Y279)="","",INDEX('Per Invoice'!W$2:W$501,$Y279)))</f>
        <v/>
      </c>
      <c r="X279" s="7">
        <f>IF($Y279="","",IF(INDEX('Per Invoice'!X$2:X$501,$Y279)="","",INDEX('Per Invoice'!X$2:X$501,$Y279)))</f>
        <v/>
      </c>
      <c r="Y279" s="16">
        <f>IFERROR(MATCH(Settings!$C$29&amp;"|"&amp;ROWS($Y$2:$Y279),'Per Invoice'!$Z$2:$Z$501,0),"")</f>
        <v/>
      </c>
    </row>
    <row r="280">
      <c r="A280">
        <f>IF($Y280="","",IF(INDEX('Per Invoice'!A$2:A$501,$Y280)="","",INDEX('Per Invoice'!A$2:A$501,$Y280)))</f>
        <v/>
      </c>
      <c r="B280">
        <f>IF($Y280="","",IF(INDEX('Per Invoice'!B$2:B$501,$Y280)="","",INDEX('Per Invoice'!B$2:B$501,$Y280)))</f>
        <v/>
      </c>
      <c r="C280">
        <f>IF($Y280="","",IF(INDEX('Per Invoice'!C$2:C$501,$Y280)="","",INDEX('Per Invoice'!C$2:C$501,$Y280)))</f>
        <v/>
      </c>
      <c r="D280">
        <f>IF($Y280="","",IF(INDEX('Per Invoice'!D$2:D$501,$Y280)="","",INDEX('Per Invoice'!D$2:D$501,$Y280)))</f>
        <v/>
      </c>
      <c r="E280">
        <f>IF($Y280="","",IF(INDEX('Per Invoice'!E$2:E$501,$Y280)="","",INDEX('Per Invoice'!E$2:E$501,$Y280)))</f>
        <v/>
      </c>
      <c r="F280">
        <f>IF($Y280="","",IF(INDEX('Per Invoice'!F$2:F$501,$Y280)="","",INDEX('Per Invoice'!F$2:F$501,$Y280)))</f>
        <v/>
      </c>
      <c r="G280">
        <f>IF($Y280="","",IF(INDEX('Per Invoice'!G$2:G$501,$Y280)="","",INDEX('Per Invoice'!G$2:G$501,$Y280)))</f>
        <v/>
      </c>
      <c r="H280">
        <f>IF($Y280="","",IF(INDEX('Per Invoice'!H$2:H$501,$Y280)="","",INDEX('Per Invoice'!H$2:H$501,$Y280)))</f>
        <v/>
      </c>
      <c r="I280">
        <f>IF($Y280="","",IF(INDEX('Per Invoice'!I$2:I$501,$Y280)="","",INDEX('Per Invoice'!I$2:I$501,$Y280)))</f>
        <v/>
      </c>
      <c r="J280">
        <f>IF($Y280="","",IF(INDEX('Per Invoice'!J$2:J$501,$Y280)="","",INDEX('Per Invoice'!J$2:J$501,$Y280)))</f>
        <v/>
      </c>
      <c r="K280">
        <f>IF($Y280="","",IF(INDEX('Per Invoice'!K$2:K$501,$Y280)="","",INDEX('Per Invoice'!K$2:K$501,$Y280)))</f>
        <v/>
      </c>
      <c r="L280" s="7">
        <f>IF($Y280="","",IF(INDEX('Per Invoice'!L$2:L$501,$Y280)="","",INDEX('Per Invoice'!L$2:L$501,$Y280)))</f>
        <v/>
      </c>
      <c r="M280" s="14">
        <f>IF($Y280="","",IF(INDEX('Per Invoice'!M$2:M$501,$Y280)="","",INDEX('Per Invoice'!M$2:M$501,$Y280)))</f>
        <v/>
      </c>
      <c r="N280">
        <f>IF($Y280="","",IF(INDEX('Per Invoice'!N$2:N$501,$Y280)="","",INDEX('Per Invoice'!N$2:N$501,$Y280)))</f>
        <v/>
      </c>
      <c r="O280">
        <f>IF($Y280="","",IF(INDEX('Per Invoice'!O$2:O$501,$Y280)="","",INDEX('Per Invoice'!O$2:O$501,$Y280)))</f>
        <v/>
      </c>
      <c r="P280" s="7">
        <f>IF($Y280="","",IF(INDEX('Per Invoice'!P$2:P$501,$Y280)="","",INDEX('Per Invoice'!P$2:P$501,$Y280)))</f>
        <v/>
      </c>
      <c r="Q280" s="7">
        <f>IF($Y280="","",IF(INDEX('Per Invoice'!Q$2:Q$501,$Y280)="","",INDEX('Per Invoice'!Q$2:Q$501,$Y280)))</f>
        <v/>
      </c>
      <c r="R280">
        <f>IF($Y280="","",IF(INDEX('Per Invoice'!R$2:R$501,$Y280)="","",INDEX('Per Invoice'!R$2:R$501,$Y280)))</f>
        <v/>
      </c>
      <c r="S280" s="7">
        <f>IF($Y280="","",IF(INDEX('Per Invoice'!S$2:S$501,$Y280)="","",INDEX('Per Invoice'!S$2:S$501,$Y280)))</f>
        <v/>
      </c>
      <c r="T280" s="7">
        <f>IF($Y280="","",IF(INDEX('Per Invoice'!T$2:T$501,$Y280)="","",INDEX('Per Invoice'!T$2:T$501,$Y280)))</f>
        <v/>
      </c>
      <c r="U280" s="7">
        <f>IF($Y280="","",IF(INDEX('Per Invoice'!U$2:U$501,$Y280)="","",INDEX('Per Invoice'!U$2:U$501,$Y280)))</f>
        <v/>
      </c>
      <c r="V280" s="7">
        <f>IF($Y280="","",IF(INDEX('Per Invoice'!V$2:V$501,$Y280)="","",INDEX('Per Invoice'!V$2:V$501,$Y280)))</f>
        <v/>
      </c>
      <c r="W280" s="7">
        <f>IF($Y280="","",IF(INDEX('Per Invoice'!W$2:W$501,$Y280)="","",INDEX('Per Invoice'!W$2:W$501,$Y280)))</f>
        <v/>
      </c>
      <c r="X280" s="7">
        <f>IF($Y280="","",IF(INDEX('Per Invoice'!X$2:X$501,$Y280)="","",INDEX('Per Invoice'!X$2:X$501,$Y280)))</f>
        <v/>
      </c>
      <c r="Y280" s="16">
        <f>IFERROR(MATCH(Settings!$C$29&amp;"|"&amp;ROWS($Y$2:$Y280),'Per Invoice'!$Z$2:$Z$501,0),"")</f>
        <v/>
      </c>
    </row>
    <row r="281">
      <c r="A281">
        <f>IF($Y281="","",IF(INDEX('Per Invoice'!A$2:A$501,$Y281)="","",INDEX('Per Invoice'!A$2:A$501,$Y281)))</f>
        <v/>
      </c>
      <c r="B281">
        <f>IF($Y281="","",IF(INDEX('Per Invoice'!B$2:B$501,$Y281)="","",INDEX('Per Invoice'!B$2:B$501,$Y281)))</f>
        <v/>
      </c>
      <c r="C281">
        <f>IF($Y281="","",IF(INDEX('Per Invoice'!C$2:C$501,$Y281)="","",INDEX('Per Invoice'!C$2:C$501,$Y281)))</f>
        <v/>
      </c>
      <c r="D281">
        <f>IF($Y281="","",IF(INDEX('Per Invoice'!D$2:D$501,$Y281)="","",INDEX('Per Invoice'!D$2:D$501,$Y281)))</f>
        <v/>
      </c>
      <c r="E281">
        <f>IF($Y281="","",IF(INDEX('Per Invoice'!E$2:E$501,$Y281)="","",INDEX('Per Invoice'!E$2:E$501,$Y281)))</f>
        <v/>
      </c>
      <c r="F281">
        <f>IF($Y281="","",IF(INDEX('Per Invoice'!F$2:F$501,$Y281)="","",INDEX('Per Invoice'!F$2:F$501,$Y281)))</f>
        <v/>
      </c>
      <c r="G281">
        <f>IF($Y281="","",IF(INDEX('Per Invoice'!G$2:G$501,$Y281)="","",INDEX('Per Invoice'!G$2:G$501,$Y281)))</f>
        <v/>
      </c>
      <c r="H281">
        <f>IF($Y281="","",IF(INDEX('Per Invoice'!H$2:H$501,$Y281)="","",INDEX('Per Invoice'!H$2:H$501,$Y281)))</f>
        <v/>
      </c>
      <c r="I281">
        <f>IF($Y281="","",IF(INDEX('Per Invoice'!I$2:I$501,$Y281)="","",INDEX('Per Invoice'!I$2:I$501,$Y281)))</f>
        <v/>
      </c>
      <c r="J281">
        <f>IF($Y281="","",IF(INDEX('Per Invoice'!J$2:J$501,$Y281)="","",INDEX('Per Invoice'!J$2:J$501,$Y281)))</f>
        <v/>
      </c>
      <c r="K281">
        <f>IF($Y281="","",IF(INDEX('Per Invoice'!K$2:K$501,$Y281)="","",INDEX('Per Invoice'!K$2:K$501,$Y281)))</f>
        <v/>
      </c>
      <c r="L281" s="7">
        <f>IF($Y281="","",IF(INDEX('Per Invoice'!L$2:L$501,$Y281)="","",INDEX('Per Invoice'!L$2:L$501,$Y281)))</f>
        <v/>
      </c>
      <c r="M281" s="14">
        <f>IF($Y281="","",IF(INDEX('Per Invoice'!M$2:M$501,$Y281)="","",INDEX('Per Invoice'!M$2:M$501,$Y281)))</f>
        <v/>
      </c>
      <c r="N281">
        <f>IF($Y281="","",IF(INDEX('Per Invoice'!N$2:N$501,$Y281)="","",INDEX('Per Invoice'!N$2:N$501,$Y281)))</f>
        <v/>
      </c>
      <c r="O281">
        <f>IF($Y281="","",IF(INDEX('Per Invoice'!O$2:O$501,$Y281)="","",INDEX('Per Invoice'!O$2:O$501,$Y281)))</f>
        <v/>
      </c>
      <c r="P281" s="7">
        <f>IF($Y281="","",IF(INDEX('Per Invoice'!P$2:P$501,$Y281)="","",INDEX('Per Invoice'!P$2:P$501,$Y281)))</f>
        <v/>
      </c>
      <c r="Q281" s="7">
        <f>IF($Y281="","",IF(INDEX('Per Invoice'!Q$2:Q$501,$Y281)="","",INDEX('Per Invoice'!Q$2:Q$501,$Y281)))</f>
        <v/>
      </c>
      <c r="R281">
        <f>IF($Y281="","",IF(INDEX('Per Invoice'!R$2:R$501,$Y281)="","",INDEX('Per Invoice'!R$2:R$501,$Y281)))</f>
        <v/>
      </c>
      <c r="S281" s="7">
        <f>IF($Y281="","",IF(INDEX('Per Invoice'!S$2:S$501,$Y281)="","",INDEX('Per Invoice'!S$2:S$501,$Y281)))</f>
        <v/>
      </c>
      <c r="T281" s="7">
        <f>IF($Y281="","",IF(INDEX('Per Invoice'!T$2:T$501,$Y281)="","",INDEX('Per Invoice'!T$2:T$501,$Y281)))</f>
        <v/>
      </c>
      <c r="U281" s="7">
        <f>IF($Y281="","",IF(INDEX('Per Invoice'!U$2:U$501,$Y281)="","",INDEX('Per Invoice'!U$2:U$501,$Y281)))</f>
        <v/>
      </c>
      <c r="V281" s="7">
        <f>IF($Y281="","",IF(INDEX('Per Invoice'!V$2:V$501,$Y281)="","",INDEX('Per Invoice'!V$2:V$501,$Y281)))</f>
        <v/>
      </c>
      <c r="W281" s="7">
        <f>IF($Y281="","",IF(INDEX('Per Invoice'!W$2:W$501,$Y281)="","",INDEX('Per Invoice'!W$2:W$501,$Y281)))</f>
        <v/>
      </c>
      <c r="X281" s="7">
        <f>IF($Y281="","",IF(INDEX('Per Invoice'!X$2:X$501,$Y281)="","",INDEX('Per Invoice'!X$2:X$501,$Y281)))</f>
        <v/>
      </c>
      <c r="Y281" s="16">
        <f>IFERROR(MATCH(Settings!$C$29&amp;"|"&amp;ROWS($Y$2:$Y281),'Per Invoice'!$Z$2:$Z$501,0),"")</f>
        <v/>
      </c>
    </row>
    <row r="282">
      <c r="A282">
        <f>IF($Y282="","",IF(INDEX('Per Invoice'!A$2:A$501,$Y282)="","",INDEX('Per Invoice'!A$2:A$501,$Y282)))</f>
        <v/>
      </c>
      <c r="B282">
        <f>IF($Y282="","",IF(INDEX('Per Invoice'!B$2:B$501,$Y282)="","",INDEX('Per Invoice'!B$2:B$501,$Y282)))</f>
        <v/>
      </c>
      <c r="C282">
        <f>IF($Y282="","",IF(INDEX('Per Invoice'!C$2:C$501,$Y282)="","",INDEX('Per Invoice'!C$2:C$501,$Y282)))</f>
        <v/>
      </c>
      <c r="D282">
        <f>IF($Y282="","",IF(INDEX('Per Invoice'!D$2:D$501,$Y282)="","",INDEX('Per Invoice'!D$2:D$501,$Y282)))</f>
        <v/>
      </c>
      <c r="E282">
        <f>IF($Y282="","",IF(INDEX('Per Invoice'!E$2:E$501,$Y282)="","",INDEX('Per Invoice'!E$2:E$501,$Y282)))</f>
        <v/>
      </c>
      <c r="F282">
        <f>IF($Y282="","",IF(INDEX('Per Invoice'!F$2:F$501,$Y282)="","",INDEX('Per Invoice'!F$2:F$501,$Y282)))</f>
        <v/>
      </c>
      <c r="G282">
        <f>IF($Y282="","",IF(INDEX('Per Invoice'!G$2:G$501,$Y282)="","",INDEX('Per Invoice'!G$2:G$501,$Y282)))</f>
        <v/>
      </c>
      <c r="H282">
        <f>IF($Y282="","",IF(INDEX('Per Invoice'!H$2:H$501,$Y282)="","",INDEX('Per Invoice'!H$2:H$501,$Y282)))</f>
        <v/>
      </c>
      <c r="I282">
        <f>IF($Y282="","",IF(INDEX('Per Invoice'!I$2:I$501,$Y282)="","",INDEX('Per Invoice'!I$2:I$501,$Y282)))</f>
        <v/>
      </c>
      <c r="J282">
        <f>IF($Y282="","",IF(INDEX('Per Invoice'!J$2:J$501,$Y282)="","",INDEX('Per Invoice'!J$2:J$501,$Y282)))</f>
        <v/>
      </c>
      <c r="K282">
        <f>IF($Y282="","",IF(INDEX('Per Invoice'!K$2:K$501,$Y282)="","",INDEX('Per Invoice'!K$2:K$501,$Y282)))</f>
        <v/>
      </c>
      <c r="L282" s="7">
        <f>IF($Y282="","",IF(INDEX('Per Invoice'!L$2:L$501,$Y282)="","",INDEX('Per Invoice'!L$2:L$501,$Y282)))</f>
        <v/>
      </c>
      <c r="M282" s="14">
        <f>IF($Y282="","",IF(INDEX('Per Invoice'!M$2:M$501,$Y282)="","",INDEX('Per Invoice'!M$2:M$501,$Y282)))</f>
        <v/>
      </c>
      <c r="N282">
        <f>IF($Y282="","",IF(INDEX('Per Invoice'!N$2:N$501,$Y282)="","",INDEX('Per Invoice'!N$2:N$501,$Y282)))</f>
        <v/>
      </c>
      <c r="O282">
        <f>IF($Y282="","",IF(INDEX('Per Invoice'!O$2:O$501,$Y282)="","",INDEX('Per Invoice'!O$2:O$501,$Y282)))</f>
        <v/>
      </c>
      <c r="P282" s="7">
        <f>IF($Y282="","",IF(INDEX('Per Invoice'!P$2:P$501,$Y282)="","",INDEX('Per Invoice'!P$2:P$501,$Y282)))</f>
        <v/>
      </c>
      <c r="Q282" s="7">
        <f>IF($Y282="","",IF(INDEX('Per Invoice'!Q$2:Q$501,$Y282)="","",INDEX('Per Invoice'!Q$2:Q$501,$Y282)))</f>
        <v/>
      </c>
      <c r="R282">
        <f>IF($Y282="","",IF(INDEX('Per Invoice'!R$2:R$501,$Y282)="","",INDEX('Per Invoice'!R$2:R$501,$Y282)))</f>
        <v/>
      </c>
      <c r="S282" s="7">
        <f>IF($Y282="","",IF(INDEX('Per Invoice'!S$2:S$501,$Y282)="","",INDEX('Per Invoice'!S$2:S$501,$Y282)))</f>
        <v/>
      </c>
      <c r="T282" s="7">
        <f>IF($Y282="","",IF(INDEX('Per Invoice'!T$2:T$501,$Y282)="","",INDEX('Per Invoice'!T$2:T$501,$Y282)))</f>
        <v/>
      </c>
      <c r="U282" s="7">
        <f>IF($Y282="","",IF(INDEX('Per Invoice'!U$2:U$501,$Y282)="","",INDEX('Per Invoice'!U$2:U$501,$Y282)))</f>
        <v/>
      </c>
      <c r="V282" s="7">
        <f>IF($Y282="","",IF(INDEX('Per Invoice'!V$2:V$501,$Y282)="","",INDEX('Per Invoice'!V$2:V$501,$Y282)))</f>
        <v/>
      </c>
      <c r="W282" s="7">
        <f>IF($Y282="","",IF(INDEX('Per Invoice'!W$2:W$501,$Y282)="","",INDEX('Per Invoice'!W$2:W$501,$Y282)))</f>
        <v/>
      </c>
      <c r="X282" s="7">
        <f>IF($Y282="","",IF(INDEX('Per Invoice'!X$2:X$501,$Y282)="","",INDEX('Per Invoice'!X$2:X$501,$Y282)))</f>
        <v/>
      </c>
      <c r="Y282" s="16">
        <f>IFERROR(MATCH(Settings!$C$29&amp;"|"&amp;ROWS($Y$2:$Y282),'Per Invoice'!$Z$2:$Z$501,0),"")</f>
        <v/>
      </c>
    </row>
    <row r="283">
      <c r="A283">
        <f>IF($Y283="","",IF(INDEX('Per Invoice'!A$2:A$501,$Y283)="","",INDEX('Per Invoice'!A$2:A$501,$Y283)))</f>
        <v/>
      </c>
      <c r="B283">
        <f>IF($Y283="","",IF(INDEX('Per Invoice'!B$2:B$501,$Y283)="","",INDEX('Per Invoice'!B$2:B$501,$Y283)))</f>
        <v/>
      </c>
      <c r="C283">
        <f>IF($Y283="","",IF(INDEX('Per Invoice'!C$2:C$501,$Y283)="","",INDEX('Per Invoice'!C$2:C$501,$Y283)))</f>
        <v/>
      </c>
      <c r="D283">
        <f>IF($Y283="","",IF(INDEX('Per Invoice'!D$2:D$501,$Y283)="","",INDEX('Per Invoice'!D$2:D$501,$Y283)))</f>
        <v/>
      </c>
      <c r="E283">
        <f>IF($Y283="","",IF(INDEX('Per Invoice'!E$2:E$501,$Y283)="","",INDEX('Per Invoice'!E$2:E$501,$Y283)))</f>
        <v/>
      </c>
      <c r="F283">
        <f>IF($Y283="","",IF(INDEX('Per Invoice'!F$2:F$501,$Y283)="","",INDEX('Per Invoice'!F$2:F$501,$Y283)))</f>
        <v/>
      </c>
      <c r="G283">
        <f>IF($Y283="","",IF(INDEX('Per Invoice'!G$2:G$501,$Y283)="","",INDEX('Per Invoice'!G$2:G$501,$Y283)))</f>
        <v/>
      </c>
      <c r="H283">
        <f>IF($Y283="","",IF(INDEX('Per Invoice'!H$2:H$501,$Y283)="","",INDEX('Per Invoice'!H$2:H$501,$Y283)))</f>
        <v/>
      </c>
      <c r="I283">
        <f>IF($Y283="","",IF(INDEX('Per Invoice'!I$2:I$501,$Y283)="","",INDEX('Per Invoice'!I$2:I$501,$Y283)))</f>
        <v/>
      </c>
      <c r="J283">
        <f>IF($Y283="","",IF(INDEX('Per Invoice'!J$2:J$501,$Y283)="","",INDEX('Per Invoice'!J$2:J$501,$Y283)))</f>
        <v/>
      </c>
      <c r="K283">
        <f>IF($Y283="","",IF(INDEX('Per Invoice'!K$2:K$501,$Y283)="","",INDEX('Per Invoice'!K$2:K$501,$Y283)))</f>
        <v/>
      </c>
      <c r="L283" s="7">
        <f>IF($Y283="","",IF(INDEX('Per Invoice'!L$2:L$501,$Y283)="","",INDEX('Per Invoice'!L$2:L$501,$Y283)))</f>
        <v/>
      </c>
      <c r="M283" s="14">
        <f>IF($Y283="","",IF(INDEX('Per Invoice'!M$2:M$501,$Y283)="","",INDEX('Per Invoice'!M$2:M$501,$Y283)))</f>
        <v/>
      </c>
      <c r="N283">
        <f>IF($Y283="","",IF(INDEX('Per Invoice'!N$2:N$501,$Y283)="","",INDEX('Per Invoice'!N$2:N$501,$Y283)))</f>
        <v/>
      </c>
      <c r="O283">
        <f>IF($Y283="","",IF(INDEX('Per Invoice'!O$2:O$501,$Y283)="","",INDEX('Per Invoice'!O$2:O$501,$Y283)))</f>
        <v/>
      </c>
      <c r="P283" s="7">
        <f>IF($Y283="","",IF(INDEX('Per Invoice'!P$2:P$501,$Y283)="","",INDEX('Per Invoice'!P$2:P$501,$Y283)))</f>
        <v/>
      </c>
      <c r="Q283" s="7">
        <f>IF($Y283="","",IF(INDEX('Per Invoice'!Q$2:Q$501,$Y283)="","",INDEX('Per Invoice'!Q$2:Q$501,$Y283)))</f>
        <v/>
      </c>
      <c r="R283">
        <f>IF($Y283="","",IF(INDEX('Per Invoice'!R$2:R$501,$Y283)="","",INDEX('Per Invoice'!R$2:R$501,$Y283)))</f>
        <v/>
      </c>
      <c r="S283" s="7">
        <f>IF($Y283="","",IF(INDEX('Per Invoice'!S$2:S$501,$Y283)="","",INDEX('Per Invoice'!S$2:S$501,$Y283)))</f>
        <v/>
      </c>
      <c r="T283" s="7">
        <f>IF($Y283="","",IF(INDEX('Per Invoice'!T$2:T$501,$Y283)="","",INDEX('Per Invoice'!T$2:T$501,$Y283)))</f>
        <v/>
      </c>
      <c r="U283" s="7">
        <f>IF($Y283="","",IF(INDEX('Per Invoice'!U$2:U$501,$Y283)="","",INDEX('Per Invoice'!U$2:U$501,$Y283)))</f>
        <v/>
      </c>
      <c r="V283" s="7">
        <f>IF($Y283="","",IF(INDEX('Per Invoice'!V$2:V$501,$Y283)="","",INDEX('Per Invoice'!V$2:V$501,$Y283)))</f>
        <v/>
      </c>
      <c r="W283" s="7">
        <f>IF($Y283="","",IF(INDEX('Per Invoice'!W$2:W$501,$Y283)="","",INDEX('Per Invoice'!W$2:W$501,$Y283)))</f>
        <v/>
      </c>
      <c r="X283" s="7">
        <f>IF($Y283="","",IF(INDEX('Per Invoice'!X$2:X$501,$Y283)="","",INDEX('Per Invoice'!X$2:X$501,$Y283)))</f>
        <v/>
      </c>
      <c r="Y283" s="16">
        <f>IFERROR(MATCH(Settings!$C$29&amp;"|"&amp;ROWS($Y$2:$Y283),'Per Invoice'!$Z$2:$Z$501,0),"")</f>
        <v/>
      </c>
    </row>
    <row r="284">
      <c r="A284">
        <f>IF($Y284="","",IF(INDEX('Per Invoice'!A$2:A$501,$Y284)="","",INDEX('Per Invoice'!A$2:A$501,$Y284)))</f>
        <v/>
      </c>
      <c r="B284">
        <f>IF($Y284="","",IF(INDEX('Per Invoice'!B$2:B$501,$Y284)="","",INDEX('Per Invoice'!B$2:B$501,$Y284)))</f>
        <v/>
      </c>
      <c r="C284">
        <f>IF($Y284="","",IF(INDEX('Per Invoice'!C$2:C$501,$Y284)="","",INDEX('Per Invoice'!C$2:C$501,$Y284)))</f>
        <v/>
      </c>
      <c r="D284">
        <f>IF($Y284="","",IF(INDEX('Per Invoice'!D$2:D$501,$Y284)="","",INDEX('Per Invoice'!D$2:D$501,$Y284)))</f>
        <v/>
      </c>
      <c r="E284">
        <f>IF($Y284="","",IF(INDEX('Per Invoice'!E$2:E$501,$Y284)="","",INDEX('Per Invoice'!E$2:E$501,$Y284)))</f>
        <v/>
      </c>
      <c r="F284">
        <f>IF($Y284="","",IF(INDEX('Per Invoice'!F$2:F$501,$Y284)="","",INDEX('Per Invoice'!F$2:F$501,$Y284)))</f>
        <v/>
      </c>
      <c r="G284">
        <f>IF($Y284="","",IF(INDEX('Per Invoice'!G$2:G$501,$Y284)="","",INDEX('Per Invoice'!G$2:G$501,$Y284)))</f>
        <v/>
      </c>
      <c r="H284">
        <f>IF($Y284="","",IF(INDEX('Per Invoice'!H$2:H$501,$Y284)="","",INDEX('Per Invoice'!H$2:H$501,$Y284)))</f>
        <v/>
      </c>
      <c r="I284">
        <f>IF($Y284="","",IF(INDEX('Per Invoice'!I$2:I$501,$Y284)="","",INDEX('Per Invoice'!I$2:I$501,$Y284)))</f>
        <v/>
      </c>
      <c r="J284">
        <f>IF($Y284="","",IF(INDEX('Per Invoice'!J$2:J$501,$Y284)="","",INDEX('Per Invoice'!J$2:J$501,$Y284)))</f>
        <v/>
      </c>
      <c r="K284">
        <f>IF($Y284="","",IF(INDEX('Per Invoice'!K$2:K$501,$Y284)="","",INDEX('Per Invoice'!K$2:K$501,$Y284)))</f>
        <v/>
      </c>
      <c r="L284" s="7">
        <f>IF($Y284="","",IF(INDEX('Per Invoice'!L$2:L$501,$Y284)="","",INDEX('Per Invoice'!L$2:L$501,$Y284)))</f>
        <v/>
      </c>
      <c r="M284" s="14">
        <f>IF($Y284="","",IF(INDEX('Per Invoice'!M$2:M$501,$Y284)="","",INDEX('Per Invoice'!M$2:M$501,$Y284)))</f>
        <v/>
      </c>
      <c r="N284">
        <f>IF($Y284="","",IF(INDEX('Per Invoice'!N$2:N$501,$Y284)="","",INDEX('Per Invoice'!N$2:N$501,$Y284)))</f>
        <v/>
      </c>
      <c r="O284">
        <f>IF($Y284="","",IF(INDEX('Per Invoice'!O$2:O$501,$Y284)="","",INDEX('Per Invoice'!O$2:O$501,$Y284)))</f>
        <v/>
      </c>
      <c r="P284" s="7">
        <f>IF($Y284="","",IF(INDEX('Per Invoice'!P$2:P$501,$Y284)="","",INDEX('Per Invoice'!P$2:P$501,$Y284)))</f>
        <v/>
      </c>
      <c r="Q284" s="7">
        <f>IF($Y284="","",IF(INDEX('Per Invoice'!Q$2:Q$501,$Y284)="","",INDEX('Per Invoice'!Q$2:Q$501,$Y284)))</f>
        <v/>
      </c>
      <c r="R284">
        <f>IF($Y284="","",IF(INDEX('Per Invoice'!R$2:R$501,$Y284)="","",INDEX('Per Invoice'!R$2:R$501,$Y284)))</f>
        <v/>
      </c>
      <c r="S284" s="7">
        <f>IF($Y284="","",IF(INDEX('Per Invoice'!S$2:S$501,$Y284)="","",INDEX('Per Invoice'!S$2:S$501,$Y284)))</f>
        <v/>
      </c>
      <c r="T284" s="7">
        <f>IF($Y284="","",IF(INDEX('Per Invoice'!T$2:T$501,$Y284)="","",INDEX('Per Invoice'!T$2:T$501,$Y284)))</f>
        <v/>
      </c>
      <c r="U284" s="7">
        <f>IF($Y284="","",IF(INDEX('Per Invoice'!U$2:U$501,$Y284)="","",INDEX('Per Invoice'!U$2:U$501,$Y284)))</f>
        <v/>
      </c>
      <c r="V284" s="7">
        <f>IF($Y284="","",IF(INDEX('Per Invoice'!V$2:V$501,$Y284)="","",INDEX('Per Invoice'!V$2:V$501,$Y284)))</f>
        <v/>
      </c>
      <c r="W284" s="7">
        <f>IF($Y284="","",IF(INDEX('Per Invoice'!W$2:W$501,$Y284)="","",INDEX('Per Invoice'!W$2:W$501,$Y284)))</f>
        <v/>
      </c>
      <c r="X284" s="7">
        <f>IF($Y284="","",IF(INDEX('Per Invoice'!X$2:X$501,$Y284)="","",INDEX('Per Invoice'!X$2:X$501,$Y284)))</f>
        <v/>
      </c>
      <c r="Y284" s="16">
        <f>IFERROR(MATCH(Settings!$C$29&amp;"|"&amp;ROWS($Y$2:$Y284),'Per Invoice'!$Z$2:$Z$501,0),"")</f>
        <v/>
      </c>
    </row>
    <row r="285">
      <c r="A285">
        <f>IF($Y285="","",IF(INDEX('Per Invoice'!A$2:A$501,$Y285)="","",INDEX('Per Invoice'!A$2:A$501,$Y285)))</f>
        <v/>
      </c>
      <c r="B285">
        <f>IF($Y285="","",IF(INDEX('Per Invoice'!B$2:B$501,$Y285)="","",INDEX('Per Invoice'!B$2:B$501,$Y285)))</f>
        <v/>
      </c>
      <c r="C285">
        <f>IF($Y285="","",IF(INDEX('Per Invoice'!C$2:C$501,$Y285)="","",INDEX('Per Invoice'!C$2:C$501,$Y285)))</f>
        <v/>
      </c>
      <c r="D285">
        <f>IF($Y285="","",IF(INDEX('Per Invoice'!D$2:D$501,$Y285)="","",INDEX('Per Invoice'!D$2:D$501,$Y285)))</f>
        <v/>
      </c>
      <c r="E285">
        <f>IF($Y285="","",IF(INDEX('Per Invoice'!E$2:E$501,$Y285)="","",INDEX('Per Invoice'!E$2:E$501,$Y285)))</f>
        <v/>
      </c>
      <c r="F285">
        <f>IF($Y285="","",IF(INDEX('Per Invoice'!F$2:F$501,$Y285)="","",INDEX('Per Invoice'!F$2:F$501,$Y285)))</f>
        <v/>
      </c>
      <c r="G285">
        <f>IF($Y285="","",IF(INDEX('Per Invoice'!G$2:G$501,$Y285)="","",INDEX('Per Invoice'!G$2:G$501,$Y285)))</f>
        <v/>
      </c>
      <c r="H285">
        <f>IF($Y285="","",IF(INDEX('Per Invoice'!H$2:H$501,$Y285)="","",INDEX('Per Invoice'!H$2:H$501,$Y285)))</f>
        <v/>
      </c>
      <c r="I285">
        <f>IF($Y285="","",IF(INDEX('Per Invoice'!I$2:I$501,$Y285)="","",INDEX('Per Invoice'!I$2:I$501,$Y285)))</f>
        <v/>
      </c>
      <c r="J285">
        <f>IF($Y285="","",IF(INDEX('Per Invoice'!J$2:J$501,$Y285)="","",INDEX('Per Invoice'!J$2:J$501,$Y285)))</f>
        <v/>
      </c>
      <c r="K285">
        <f>IF($Y285="","",IF(INDEX('Per Invoice'!K$2:K$501,$Y285)="","",INDEX('Per Invoice'!K$2:K$501,$Y285)))</f>
        <v/>
      </c>
      <c r="L285" s="7">
        <f>IF($Y285="","",IF(INDEX('Per Invoice'!L$2:L$501,$Y285)="","",INDEX('Per Invoice'!L$2:L$501,$Y285)))</f>
        <v/>
      </c>
      <c r="M285" s="14">
        <f>IF($Y285="","",IF(INDEX('Per Invoice'!M$2:M$501,$Y285)="","",INDEX('Per Invoice'!M$2:M$501,$Y285)))</f>
        <v/>
      </c>
      <c r="N285">
        <f>IF($Y285="","",IF(INDEX('Per Invoice'!N$2:N$501,$Y285)="","",INDEX('Per Invoice'!N$2:N$501,$Y285)))</f>
        <v/>
      </c>
      <c r="O285">
        <f>IF($Y285="","",IF(INDEX('Per Invoice'!O$2:O$501,$Y285)="","",INDEX('Per Invoice'!O$2:O$501,$Y285)))</f>
        <v/>
      </c>
      <c r="P285" s="7">
        <f>IF($Y285="","",IF(INDEX('Per Invoice'!P$2:P$501,$Y285)="","",INDEX('Per Invoice'!P$2:P$501,$Y285)))</f>
        <v/>
      </c>
      <c r="Q285" s="7">
        <f>IF($Y285="","",IF(INDEX('Per Invoice'!Q$2:Q$501,$Y285)="","",INDEX('Per Invoice'!Q$2:Q$501,$Y285)))</f>
        <v/>
      </c>
      <c r="R285">
        <f>IF($Y285="","",IF(INDEX('Per Invoice'!R$2:R$501,$Y285)="","",INDEX('Per Invoice'!R$2:R$501,$Y285)))</f>
        <v/>
      </c>
      <c r="S285" s="7">
        <f>IF($Y285="","",IF(INDEX('Per Invoice'!S$2:S$501,$Y285)="","",INDEX('Per Invoice'!S$2:S$501,$Y285)))</f>
        <v/>
      </c>
      <c r="T285" s="7">
        <f>IF($Y285="","",IF(INDEX('Per Invoice'!T$2:T$501,$Y285)="","",INDEX('Per Invoice'!T$2:T$501,$Y285)))</f>
        <v/>
      </c>
      <c r="U285" s="7">
        <f>IF($Y285="","",IF(INDEX('Per Invoice'!U$2:U$501,$Y285)="","",INDEX('Per Invoice'!U$2:U$501,$Y285)))</f>
        <v/>
      </c>
      <c r="V285" s="7">
        <f>IF($Y285="","",IF(INDEX('Per Invoice'!V$2:V$501,$Y285)="","",INDEX('Per Invoice'!V$2:V$501,$Y285)))</f>
        <v/>
      </c>
      <c r="W285" s="7">
        <f>IF($Y285="","",IF(INDEX('Per Invoice'!W$2:W$501,$Y285)="","",INDEX('Per Invoice'!W$2:W$501,$Y285)))</f>
        <v/>
      </c>
      <c r="X285" s="7">
        <f>IF($Y285="","",IF(INDEX('Per Invoice'!X$2:X$501,$Y285)="","",INDEX('Per Invoice'!X$2:X$501,$Y285)))</f>
        <v/>
      </c>
      <c r="Y285" s="16">
        <f>IFERROR(MATCH(Settings!$C$29&amp;"|"&amp;ROWS($Y$2:$Y285),'Per Invoice'!$Z$2:$Z$501,0),"")</f>
        <v/>
      </c>
    </row>
    <row r="286">
      <c r="A286">
        <f>IF($Y286="","",IF(INDEX('Per Invoice'!A$2:A$501,$Y286)="","",INDEX('Per Invoice'!A$2:A$501,$Y286)))</f>
        <v/>
      </c>
      <c r="B286">
        <f>IF($Y286="","",IF(INDEX('Per Invoice'!B$2:B$501,$Y286)="","",INDEX('Per Invoice'!B$2:B$501,$Y286)))</f>
        <v/>
      </c>
      <c r="C286">
        <f>IF($Y286="","",IF(INDEX('Per Invoice'!C$2:C$501,$Y286)="","",INDEX('Per Invoice'!C$2:C$501,$Y286)))</f>
        <v/>
      </c>
      <c r="D286">
        <f>IF($Y286="","",IF(INDEX('Per Invoice'!D$2:D$501,$Y286)="","",INDEX('Per Invoice'!D$2:D$501,$Y286)))</f>
        <v/>
      </c>
      <c r="E286">
        <f>IF($Y286="","",IF(INDEX('Per Invoice'!E$2:E$501,$Y286)="","",INDEX('Per Invoice'!E$2:E$501,$Y286)))</f>
        <v/>
      </c>
      <c r="F286">
        <f>IF($Y286="","",IF(INDEX('Per Invoice'!F$2:F$501,$Y286)="","",INDEX('Per Invoice'!F$2:F$501,$Y286)))</f>
        <v/>
      </c>
      <c r="G286">
        <f>IF($Y286="","",IF(INDEX('Per Invoice'!G$2:G$501,$Y286)="","",INDEX('Per Invoice'!G$2:G$501,$Y286)))</f>
        <v/>
      </c>
      <c r="H286">
        <f>IF($Y286="","",IF(INDEX('Per Invoice'!H$2:H$501,$Y286)="","",INDEX('Per Invoice'!H$2:H$501,$Y286)))</f>
        <v/>
      </c>
      <c r="I286">
        <f>IF($Y286="","",IF(INDEX('Per Invoice'!I$2:I$501,$Y286)="","",INDEX('Per Invoice'!I$2:I$501,$Y286)))</f>
        <v/>
      </c>
      <c r="J286">
        <f>IF($Y286="","",IF(INDEX('Per Invoice'!J$2:J$501,$Y286)="","",INDEX('Per Invoice'!J$2:J$501,$Y286)))</f>
        <v/>
      </c>
      <c r="K286">
        <f>IF($Y286="","",IF(INDEX('Per Invoice'!K$2:K$501,$Y286)="","",INDEX('Per Invoice'!K$2:K$501,$Y286)))</f>
        <v/>
      </c>
      <c r="L286" s="7">
        <f>IF($Y286="","",IF(INDEX('Per Invoice'!L$2:L$501,$Y286)="","",INDEX('Per Invoice'!L$2:L$501,$Y286)))</f>
        <v/>
      </c>
      <c r="M286" s="14">
        <f>IF($Y286="","",IF(INDEX('Per Invoice'!M$2:M$501,$Y286)="","",INDEX('Per Invoice'!M$2:M$501,$Y286)))</f>
        <v/>
      </c>
      <c r="N286">
        <f>IF($Y286="","",IF(INDEX('Per Invoice'!N$2:N$501,$Y286)="","",INDEX('Per Invoice'!N$2:N$501,$Y286)))</f>
        <v/>
      </c>
      <c r="O286">
        <f>IF($Y286="","",IF(INDEX('Per Invoice'!O$2:O$501,$Y286)="","",INDEX('Per Invoice'!O$2:O$501,$Y286)))</f>
        <v/>
      </c>
      <c r="P286" s="7">
        <f>IF($Y286="","",IF(INDEX('Per Invoice'!P$2:P$501,$Y286)="","",INDEX('Per Invoice'!P$2:P$501,$Y286)))</f>
        <v/>
      </c>
      <c r="Q286" s="7">
        <f>IF($Y286="","",IF(INDEX('Per Invoice'!Q$2:Q$501,$Y286)="","",INDEX('Per Invoice'!Q$2:Q$501,$Y286)))</f>
        <v/>
      </c>
      <c r="R286">
        <f>IF($Y286="","",IF(INDEX('Per Invoice'!R$2:R$501,$Y286)="","",INDEX('Per Invoice'!R$2:R$501,$Y286)))</f>
        <v/>
      </c>
      <c r="S286" s="7">
        <f>IF($Y286="","",IF(INDEX('Per Invoice'!S$2:S$501,$Y286)="","",INDEX('Per Invoice'!S$2:S$501,$Y286)))</f>
        <v/>
      </c>
      <c r="T286" s="7">
        <f>IF($Y286="","",IF(INDEX('Per Invoice'!T$2:T$501,$Y286)="","",INDEX('Per Invoice'!T$2:T$501,$Y286)))</f>
        <v/>
      </c>
      <c r="U286" s="7">
        <f>IF($Y286="","",IF(INDEX('Per Invoice'!U$2:U$501,$Y286)="","",INDEX('Per Invoice'!U$2:U$501,$Y286)))</f>
        <v/>
      </c>
      <c r="V286" s="7">
        <f>IF($Y286="","",IF(INDEX('Per Invoice'!V$2:V$501,$Y286)="","",INDEX('Per Invoice'!V$2:V$501,$Y286)))</f>
        <v/>
      </c>
      <c r="W286" s="7">
        <f>IF($Y286="","",IF(INDEX('Per Invoice'!W$2:W$501,$Y286)="","",INDEX('Per Invoice'!W$2:W$501,$Y286)))</f>
        <v/>
      </c>
      <c r="X286" s="7">
        <f>IF($Y286="","",IF(INDEX('Per Invoice'!X$2:X$501,$Y286)="","",INDEX('Per Invoice'!X$2:X$501,$Y286)))</f>
        <v/>
      </c>
      <c r="Y286" s="16">
        <f>IFERROR(MATCH(Settings!$C$29&amp;"|"&amp;ROWS($Y$2:$Y286),'Per Invoice'!$Z$2:$Z$501,0),"")</f>
        <v/>
      </c>
    </row>
    <row r="287">
      <c r="A287">
        <f>IF($Y287="","",IF(INDEX('Per Invoice'!A$2:A$501,$Y287)="","",INDEX('Per Invoice'!A$2:A$501,$Y287)))</f>
        <v/>
      </c>
      <c r="B287">
        <f>IF($Y287="","",IF(INDEX('Per Invoice'!B$2:B$501,$Y287)="","",INDEX('Per Invoice'!B$2:B$501,$Y287)))</f>
        <v/>
      </c>
      <c r="C287">
        <f>IF($Y287="","",IF(INDEX('Per Invoice'!C$2:C$501,$Y287)="","",INDEX('Per Invoice'!C$2:C$501,$Y287)))</f>
        <v/>
      </c>
      <c r="D287">
        <f>IF($Y287="","",IF(INDEX('Per Invoice'!D$2:D$501,$Y287)="","",INDEX('Per Invoice'!D$2:D$501,$Y287)))</f>
        <v/>
      </c>
      <c r="E287">
        <f>IF($Y287="","",IF(INDEX('Per Invoice'!E$2:E$501,$Y287)="","",INDEX('Per Invoice'!E$2:E$501,$Y287)))</f>
        <v/>
      </c>
      <c r="F287">
        <f>IF($Y287="","",IF(INDEX('Per Invoice'!F$2:F$501,$Y287)="","",INDEX('Per Invoice'!F$2:F$501,$Y287)))</f>
        <v/>
      </c>
      <c r="G287">
        <f>IF($Y287="","",IF(INDEX('Per Invoice'!G$2:G$501,$Y287)="","",INDEX('Per Invoice'!G$2:G$501,$Y287)))</f>
        <v/>
      </c>
      <c r="H287">
        <f>IF($Y287="","",IF(INDEX('Per Invoice'!H$2:H$501,$Y287)="","",INDEX('Per Invoice'!H$2:H$501,$Y287)))</f>
        <v/>
      </c>
      <c r="I287">
        <f>IF($Y287="","",IF(INDEX('Per Invoice'!I$2:I$501,$Y287)="","",INDEX('Per Invoice'!I$2:I$501,$Y287)))</f>
        <v/>
      </c>
      <c r="J287">
        <f>IF($Y287="","",IF(INDEX('Per Invoice'!J$2:J$501,$Y287)="","",INDEX('Per Invoice'!J$2:J$501,$Y287)))</f>
        <v/>
      </c>
      <c r="K287">
        <f>IF($Y287="","",IF(INDEX('Per Invoice'!K$2:K$501,$Y287)="","",INDEX('Per Invoice'!K$2:K$501,$Y287)))</f>
        <v/>
      </c>
      <c r="L287" s="7">
        <f>IF($Y287="","",IF(INDEX('Per Invoice'!L$2:L$501,$Y287)="","",INDEX('Per Invoice'!L$2:L$501,$Y287)))</f>
        <v/>
      </c>
      <c r="M287" s="14">
        <f>IF($Y287="","",IF(INDEX('Per Invoice'!M$2:M$501,$Y287)="","",INDEX('Per Invoice'!M$2:M$501,$Y287)))</f>
        <v/>
      </c>
      <c r="N287">
        <f>IF($Y287="","",IF(INDEX('Per Invoice'!N$2:N$501,$Y287)="","",INDEX('Per Invoice'!N$2:N$501,$Y287)))</f>
        <v/>
      </c>
      <c r="O287">
        <f>IF($Y287="","",IF(INDEX('Per Invoice'!O$2:O$501,$Y287)="","",INDEX('Per Invoice'!O$2:O$501,$Y287)))</f>
        <v/>
      </c>
      <c r="P287" s="7">
        <f>IF($Y287="","",IF(INDEX('Per Invoice'!P$2:P$501,$Y287)="","",INDEX('Per Invoice'!P$2:P$501,$Y287)))</f>
        <v/>
      </c>
      <c r="Q287" s="7">
        <f>IF($Y287="","",IF(INDEX('Per Invoice'!Q$2:Q$501,$Y287)="","",INDEX('Per Invoice'!Q$2:Q$501,$Y287)))</f>
        <v/>
      </c>
      <c r="R287">
        <f>IF($Y287="","",IF(INDEX('Per Invoice'!R$2:R$501,$Y287)="","",INDEX('Per Invoice'!R$2:R$501,$Y287)))</f>
        <v/>
      </c>
      <c r="S287" s="7">
        <f>IF($Y287="","",IF(INDEX('Per Invoice'!S$2:S$501,$Y287)="","",INDEX('Per Invoice'!S$2:S$501,$Y287)))</f>
        <v/>
      </c>
      <c r="T287" s="7">
        <f>IF($Y287="","",IF(INDEX('Per Invoice'!T$2:T$501,$Y287)="","",INDEX('Per Invoice'!T$2:T$501,$Y287)))</f>
        <v/>
      </c>
      <c r="U287" s="7">
        <f>IF($Y287="","",IF(INDEX('Per Invoice'!U$2:U$501,$Y287)="","",INDEX('Per Invoice'!U$2:U$501,$Y287)))</f>
        <v/>
      </c>
      <c r="V287" s="7">
        <f>IF($Y287="","",IF(INDEX('Per Invoice'!V$2:V$501,$Y287)="","",INDEX('Per Invoice'!V$2:V$501,$Y287)))</f>
        <v/>
      </c>
      <c r="W287" s="7">
        <f>IF($Y287="","",IF(INDEX('Per Invoice'!W$2:W$501,$Y287)="","",INDEX('Per Invoice'!W$2:W$501,$Y287)))</f>
        <v/>
      </c>
      <c r="X287" s="7">
        <f>IF($Y287="","",IF(INDEX('Per Invoice'!X$2:X$501,$Y287)="","",INDEX('Per Invoice'!X$2:X$501,$Y287)))</f>
        <v/>
      </c>
      <c r="Y287" s="16">
        <f>IFERROR(MATCH(Settings!$C$29&amp;"|"&amp;ROWS($Y$2:$Y287),'Per Invoice'!$Z$2:$Z$501,0),"")</f>
        <v/>
      </c>
    </row>
    <row r="288">
      <c r="A288">
        <f>IF($Y288="","",IF(INDEX('Per Invoice'!A$2:A$501,$Y288)="","",INDEX('Per Invoice'!A$2:A$501,$Y288)))</f>
        <v/>
      </c>
      <c r="B288">
        <f>IF($Y288="","",IF(INDEX('Per Invoice'!B$2:B$501,$Y288)="","",INDEX('Per Invoice'!B$2:B$501,$Y288)))</f>
        <v/>
      </c>
      <c r="C288">
        <f>IF($Y288="","",IF(INDEX('Per Invoice'!C$2:C$501,$Y288)="","",INDEX('Per Invoice'!C$2:C$501,$Y288)))</f>
        <v/>
      </c>
      <c r="D288">
        <f>IF($Y288="","",IF(INDEX('Per Invoice'!D$2:D$501,$Y288)="","",INDEX('Per Invoice'!D$2:D$501,$Y288)))</f>
        <v/>
      </c>
      <c r="E288">
        <f>IF($Y288="","",IF(INDEX('Per Invoice'!E$2:E$501,$Y288)="","",INDEX('Per Invoice'!E$2:E$501,$Y288)))</f>
        <v/>
      </c>
      <c r="F288">
        <f>IF($Y288="","",IF(INDEX('Per Invoice'!F$2:F$501,$Y288)="","",INDEX('Per Invoice'!F$2:F$501,$Y288)))</f>
        <v/>
      </c>
      <c r="G288">
        <f>IF($Y288="","",IF(INDEX('Per Invoice'!G$2:G$501,$Y288)="","",INDEX('Per Invoice'!G$2:G$501,$Y288)))</f>
        <v/>
      </c>
      <c r="H288">
        <f>IF($Y288="","",IF(INDEX('Per Invoice'!H$2:H$501,$Y288)="","",INDEX('Per Invoice'!H$2:H$501,$Y288)))</f>
        <v/>
      </c>
      <c r="I288">
        <f>IF($Y288="","",IF(INDEX('Per Invoice'!I$2:I$501,$Y288)="","",INDEX('Per Invoice'!I$2:I$501,$Y288)))</f>
        <v/>
      </c>
      <c r="J288">
        <f>IF($Y288="","",IF(INDEX('Per Invoice'!J$2:J$501,$Y288)="","",INDEX('Per Invoice'!J$2:J$501,$Y288)))</f>
        <v/>
      </c>
      <c r="K288">
        <f>IF($Y288="","",IF(INDEX('Per Invoice'!K$2:K$501,$Y288)="","",INDEX('Per Invoice'!K$2:K$501,$Y288)))</f>
        <v/>
      </c>
      <c r="L288" s="7">
        <f>IF($Y288="","",IF(INDEX('Per Invoice'!L$2:L$501,$Y288)="","",INDEX('Per Invoice'!L$2:L$501,$Y288)))</f>
        <v/>
      </c>
      <c r="M288" s="14">
        <f>IF($Y288="","",IF(INDEX('Per Invoice'!M$2:M$501,$Y288)="","",INDEX('Per Invoice'!M$2:M$501,$Y288)))</f>
        <v/>
      </c>
      <c r="N288">
        <f>IF($Y288="","",IF(INDEX('Per Invoice'!N$2:N$501,$Y288)="","",INDEX('Per Invoice'!N$2:N$501,$Y288)))</f>
        <v/>
      </c>
      <c r="O288">
        <f>IF($Y288="","",IF(INDEX('Per Invoice'!O$2:O$501,$Y288)="","",INDEX('Per Invoice'!O$2:O$501,$Y288)))</f>
        <v/>
      </c>
      <c r="P288" s="7">
        <f>IF($Y288="","",IF(INDEX('Per Invoice'!P$2:P$501,$Y288)="","",INDEX('Per Invoice'!P$2:P$501,$Y288)))</f>
        <v/>
      </c>
      <c r="Q288" s="7">
        <f>IF($Y288="","",IF(INDEX('Per Invoice'!Q$2:Q$501,$Y288)="","",INDEX('Per Invoice'!Q$2:Q$501,$Y288)))</f>
        <v/>
      </c>
      <c r="R288">
        <f>IF($Y288="","",IF(INDEX('Per Invoice'!R$2:R$501,$Y288)="","",INDEX('Per Invoice'!R$2:R$501,$Y288)))</f>
        <v/>
      </c>
      <c r="S288" s="7">
        <f>IF($Y288="","",IF(INDEX('Per Invoice'!S$2:S$501,$Y288)="","",INDEX('Per Invoice'!S$2:S$501,$Y288)))</f>
        <v/>
      </c>
      <c r="T288" s="7">
        <f>IF($Y288="","",IF(INDEX('Per Invoice'!T$2:T$501,$Y288)="","",INDEX('Per Invoice'!T$2:T$501,$Y288)))</f>
        <v/>
      </c>
      <c r="U288" s="7">
        <f>IF($Y288="","",IF(INDEX('Per Invoice'!U$2:U$501,$Y288)="","",INDEX('Per Invoice'!U$2:U$501,$Y288)))</f>
        <v/>
      </c>
      <c r="V288" s="7">
        <f>IF($Y288="","",IF(INDEX('Per Invoice'!V$2:V$501,$Y288)="","",INDEX('Per Invoice'!V$2:V$501,$Y288)))</f>
        <v/>
      </c>
      <c r="W288" s="7">
        <f>IF($Y288="","",IF(INDEX('Per Invoice'!W$2:W$501,$Y288)="","",INDEX('Per Invoice'!W$2:W$501,$Y288)))</f>
        <v/>
      </c>
      <c r="X288" s="7">
        <f>IF($Y288="","",IF(INDEX('Per Invoice'!X$2:X$501,$Y288)="","",INDEX('Per Invoice'!X$2:X$501,$Y288)))</f>
        <v/>
      </c>
      <c r="Y288" s="16">
        <f>IFERROR(MATCH(Settings!$C$29&amp;"|"&amp;ROWS($Y$2:$Y288),'Per Invoice'!$Z$2:$Z$501,0),"")</f>
        <v/>
      </c>
    </row>
    <row r="289">
      <c r="A289">
        <f>IF($Y289="","",IF(INDEX('Per Invoice'!A$2:A$501,$Y289)="","",INDEX('Per Invoice'!A$2:A$501,$Y289)))</f>
        <v/>
      </c>
      <c r="B289">
        <f>IF($Y289="","",IF(INDEX('Per Invoice'!B$2:B$501,$Y289)="","",INDEX('Per Invoice'!B$2:B$501,$Y289)))</f>
        <v/>
      </c>
      <c r="C289">
        <f>IF($Y289="","",IF(INDEX('Per Invoice'!C$2:C$501,$Y289)="","",INDEX('Per Invoice'!C$2:C$501,$Y289)))</f>
        <v/>
      </c>
      <c r="D289">
        <f>IF($Y289="","",IF(INDEX('Per Invoice'!D$2:D$501,$Y289)="","",INDEX('Per Invoice'!D$2:D$501,$Y289)))</f>
        <v/>
      </c>
      <c r="E289">
        <f>IF($Y289="","",IF(INDEX('Per Invoice'!E$2:E$501,$Y289)="","",INDEX('Per Invoice'!E$2:E$501,$Y289)))</f>
        <v/>
      </c>
      <c r="F289">
        <f>IF($Y289="","",IF(INDEX('Per Invoice'!F$2:F$501,$Y289)="","",INDEX('Per Invoice'!F$2:F$501,$Y289)))</f>
        <v/>
      </c>
      <c r="G289">
        <f>IF($Y289="","",IF(INDEX('Per Invoice'!G$2:G$501,$Y289)="","",INDEX('Per Invoice'!G$2:G$501,$Y289)))</f>
        <v/>
      </c>
      <c r="H289">
        <f>IF($Y289="","",IF(INDEX('Per Invoice'!H$2:H$501,$Y289)="","",INDEX('Per Invoice'!H$2:H$501,$Y289)))</f>
        <v/>
      </c>
      <c r="I289">
        <f>IF($Y289="","",IF(INDEX('Per Invoice'!I$2:I$501,$Y289)="","",INDEX('Per Invoice'!I$2:I$501,$Y289)))</f>
        <v/>
      </c>
      <c r="J289">
        <f>IF($Y289="","",IF(INDEX('Per Invoice'!J$2:J$501,$Y289)="","",INDEX('Per Invoice'!J$2:J$501,$Y289)))</f>
        <v/>
      </c>
      <c r="K289">
        <f>IF($Y289="","",IF(INDEX('Per Invoice'!K$2:K$501,$Y289)="","",INDEX('Per Invoice'!K$2:K$501,$Y289)))</f>
        <v/>
      </c>
      <c r="L289" s="7">
        <f>IF($Y289="","",IF(INDEX('Per Invoice'!L$2:L$501,$Y289)="","",INDEX('Per Invoice'!L$2:L$501,$Y289)))</f>
        <v/>
      </c>
      <c r="M289" s="14">
        <f>IF($Y289="","",IF(INDEX('Per Invoice'!M$2:M$501,$Y289)="","",INDEX('Per Invoice'!M$2:M$501,$Y289)))</f>
        <v/>
      </c>
      <c r="N289">
        <f>IF($Y289="","",IF(INDEX('Per Invoice'!N$2:N$501,$Y289)="","",INDEX('Per Invoice'!N$2:N$501,$Y289)))</f>
        <v/>
      </c>
      <c r="O289">
        <f>IF($Y289="","",IF(INDEX('Per Invoice'!O$2:O$501,$Y289)="","",INDEX('Per Invoice'!O$2:O$501,$Y289)))</f>
        <v/>
      </c>
      <c r="P289" s="7">
        <f>IF($Y289="","",IF(INDEX('Per Invoice'!P$2:P$501,$Y289)="","",INDEX('Per Invoice'!P$2:P$501,$Y289)))</f>
        <v/>
      </c>
      <c r="Q289" s="7">
        <f>IF($Y289="","",IF(INDEX('Per Invoice'!Q$2:Q$501,$Y289)="","",INDEX('Per Invoice'!Q$2:Q$501,$Y289)))</f>
        <v/>
      </c>
      <c r="R289">
        <f>IF($Y289="","",IF(INDEX('Per Invoice'!R$2:R$501,$Y289)="","",INDEX('Per Invoice'!R$2:R$501,$Y289)))</f>
        <v/>
      </c>
      <c r="S289" s="7">
        <f>IF($Y289="","",IF(INDEX('Per Invoice'!S$2:S$501,$Y289)="","",INDEX('Per Invoice'!S$2:S$501,$Y289)))</f>
        <v/>
      </c>
      <c r="T289" s="7">
        <f>IF($Y289="","",IF(INDEX('Per Invoice'!T$2:T$501,$Y289)="","",INDEX('Per Invoice'!T$2:T$501,$Y289)))</f>
        <v/>
      </c>
      <c r="U289" s="7">
        <f>IF($Y289="","",IF(INDEX('Per Invoice'!U$2:U$501,$Y289)="","",INDEX('Per Invoice'!U$2:U$501,$Y289)))</f>
        <v/>
      </c>
      <c r="V289" s="7">
        <f>IF($Y289="","",IF(INDEX('Per Invoice'!V$2:V$501,$Y289)="","",INDEX('Per Invoice'!V$2:V$501,$Y289)))</f>
        <v/>
      </c>
      <c r="W289" s="7">
        <f>IF($Y289="","",IF(INDEX('Per Invoice'!W$2:W$501,$Y289)="","",INDEX('Per Invoice'!W$2:W$501,$Y289)))</f>
        <v/>
      </c>
      <c r="X289" s="7">
        <f>IF($Y289="","",IF(INDEX('Per Invoice'!X$2:X$501,$Y289)="","",INDEX('Per Invoice'!X$2:X$501,$Y289)))</f>
        <v/>
      </c>
      <c r="Y289" s="16">
        <f>IFERROR(MATCH(Settings!$C$29&amp;"|"&amp;ROWS($Y$2:$Y289),'Per Invoice'!$Z$2:$Z$501,0),"")</f>
        <v/>
      </c>
    </row>
    <row r="290">
      <c r="A290">
        <f>IF($Y290="","",IF(INDEX('Per Invoice'!A$2:A$501,$Y290)="","",INDEX('Per Invoice'!A$2:A$501,$Y290)))</f>
        <v/>
      </c>
      <c r="B290">
        <f>IF($Y290="","",IF(INDEX('Per Invoice'!B$2:B$501,$Y290)="","",INDEX('Per Invoice'!B$2:B$501,$Y290)))</f>
        <v/>
      </c>
      <c r="C290">
        <f>IF($Y290="","",IF(INDEX('Per Invoice'!C$2:C$501,$Y290)="","",INDEX('Per Invoice'!C$2:C$501,$Y290)))</f>
        <v/>
      </c>
      <c r="D290">
        <f>IF($Y290="","",IF(INDEX('Per Invoice'!D$2:D$501,$Y290)="","",INDEX('Per Invoice'!D$2:D$501,$Y290)))</f>
        <v/>
      </c>
      <c r="E290">
        <f>IF($Y290="","",IF(INDEX('Per Invoice'!E$2:E$501,$Y290)="","",INDEX('Per Invoice'!E$2:E$501,$Y290)))</f>
        <v/>
      </c>
      <c r="F290">
        <f>IF($Y290="","",IF(INDEX('Per Invoice'!F$2:F$501,$Y290)="","",INDEX('Per Invoice'!F$2:F$501,$Y290)))</f>
        <v/>
      </c>
      <c r="G290">
        <f>IF($Y290="","",IF(INDEX('Per Invoice'!G$2:G$501,$Y290)="","",INDEX('Per Invoice'!G$2:G$501,$Y290)))</f>
        <v/>
      </c>
      <c r="H290">
        <f>IF($Y290="","",IF(INDEX('Per Invoice'!H$2:H$501,$Y290)="","",INDEX('Per Invoice'!H$2:H$501,$Y290)))</f>
        <v/>
      </c>
      <c r="I290">
        <f>IF($Y290="","",IF(INDEX('Per Invoice'!I$2:I$501,$Y290)="","",INDEX('Per Invoice'!I$2:I$501,$Y290)))</f>
        <v/>
      </c>
      <c r="J290">
        <f>IF($Y290="","",IF(INDEX('Per Invoice'!J$2:J$501,$Y290)="","",INDEX('Per Invoice'!J$2:J$501,$Y290)))</f>
        <v/>
      </c>
      <c r="K290">
        <f>IF($Y290="","",IF(INDEX('Per Invoice'!K$2:K$501,$Y290)="","",INDEX('Per Invoice'!K$2:K$501,$Y290)))</f>
        <v/>
      </c>
      <c r="L290" s="7">
        <f>IF($Y290="","",IF(INDEX('Per Invoice'!L$2:L$501,$Y290)="","",INDEX('Per Invoice'!L$2:L$501,$Y290)))</f>
        <v/>
      </c>
      <c r="M290" s="14">
        <f>IF($Y290="","",IF(INDEX('Per Invoice'!M$2:M$501,$Y290)="","",INDEX('Per Invoice'!M$2:M$501,$Y290)))</f>
        <v/>
      </c>
      <c r="N290">
        <f>IF($Y290="","",IF(INDEX('Per Invoice'!N$2:N$501,$Y290)="","",INDEX('Per Invoice'!N$2:N$501,$Y290)))</f>
        <v/>
      </c>
      <c r="O290">
        <f>IF($Y290="","",IF(INDEX('Per Invoice'!O$2:O$501,$Y290)="","",INDEX('Per Invoice'!O$2:O$501,$Y290)))</f>
        <v/>
      </c>
      <c r="P290" s="7">
        <f>IF($Y290="","",IF(INDEX('Per Invoice'!P$2:P$501,$Y290)="","",INDEX('Per Invoice'!P$2:P$501,$Y290)))</f>
        <v/>
      </c>
      <c r="Q290" s="7">
        <f>IF($Y290="","",IF(INDEX('Per Invoice'!Q$2:Q$501,$Y290)="","",INDEX('Per Invoice'!Q$2:Q$501,$Y290)))</f>
        <v/>
      </c>
      <c r="R290">
        <f>IF($Y290="","",IF(INDEX('Per Invoice'!R$2:R$501,$Y290)="","",INDEX('Per Invoice'!R$2:R$501,$Y290)))</f>
        <v/>
      </c>
      <c r="S290" s="7">
        <f>IF($Y290="","",IF(INDEX('Per Invoice'!S$2:S$501,$Y290)="","",INDEX('Per Invoice'!S$2:S$501,$Y290)))</f>
        <v/>
      </c>
      <c r="T290" s="7">
        <f>IF($Y290="","",IF(INDEX('Per Invoice'!T$2:T$501,$Y290)="","",INDEX('Per Invoice'!T$2:T$501,$Y290)))</f>
        <v/>
      </c>
      <c r="U290" s="7">
        <f>IF($Y290="","",IF(INDEX('Per Invoice'!U$2:U$501,$Y290)="","",INDEX('Per Invoice'!U$2:U$501,$Y290)))</f>
        <v/>
      </c>
      <c r="V290" s="7">
        <f>IF($Y290="","",IF(INDEX('Per Invoice'!V$2:V$501,$Y290)="","",INDEX('Per Invoice'!V$2:V$501,$Y290)))</f>
        <v/>
      </c>
      <c r="W290" s="7">
        <f>IF($Y290="","",IF(INDEX('Per Invoice'!W$2:W$501,$Y290)="","",INDEX('Per Invoice'!W$2:W$501,$Y290)))</f>
        <v/>
      </c>
      <c r="X290" s="7">
        <f>IF($Y290="","",IF(INDEX('Per Invoice'!X$2:X$501,$Y290)="","",INDEX('Per Invoice'!X$2:X$501,$Y290)))</f>
        <v/>
      </c>
      <c r="Y290" s="16">
        <f>IFERROR(MATCH(Settings!$C$29&amp;"|"&amp;ROWS($Y$2:$Y290),'Per Invoice'!$Z$2:$Z$501,0),"")</f>
        <v/>
      </c>
    </row>
    <row r="291">
      <c r="A291">
        <f>IF($Y291="","",IF(INDEX('Per Invoice'!A$2:A$501,$Y291)="","",INDEX('Per Invoice'!A$2:A$501,$Y291)))</f>
        <v/>
      </c>
      <c r="B291">
        <f>IF($Y291="","",IF(INDEX('Per Invoice'!B$2:B$501,$Y291)="","",INDEX('Per Invoice'!B$2:B$501,$Y291)))</f>
        <v/>
      </c>
      <c r="C291">
        <f>IF($Y291="","",IF(INDEX('Per Invoice'!C$2:C$501,$Y291)="","",INDEX('Per Invoice'!C$2:C$501,$Y291)))</f>
        <v/>
      </c>
      <c r="D291">
        <f>IF($Y291="","",IF(INDEX('Per Invoice'!D$2:D$501,$Y291)="","",INDEX('Per Invoice'!D$2:D$501,$Y291)))</f>
        <v/>
      </c>
      <c r="E291">
        <f>IF($Y291="","",IF(INDEX('Per Invoice'!E$2:E$501,$Y291)="","",INDEX('Per Invoice'!E$2:E$501,$Y291)))</f>
        <v/>
      </c>
      <c r="F291">
        <f>IF($Y291="","",IF(INDEX('Per Invoice'!F$2:F$501,$Y291)="","",INDEX('Per Invoice'!F$2:F$501,$Y291)))</f>
        <v/>
      </c>
      <c r="G291">
        <f>IF($Y291="","",IF(INDEX('Per Invoice'!G$2:G$501,$Y291)="","",INDEX('Per Invoice'!G$2:G$501,$Y291)))</f>
        <v/>
      </c>
      <c r="H291">
        <f>IF($Y291="","",IF(INDEX('Per Invoice'!H$2:H$501,$Y291)="","",INDEX('Per Invoice'!H$2:H$501,$Y291)))</f>
        <v/>
      </c>
      <c r="I291">
        <f>IF($Y291="","",IF(INDEX('Per Invoice'!I$2:I$501,$Y291)="","",INDEX('Per Invoice'!I$2:I$501,$Y291)))</f>
        <v/>
      </c>
      <c r="J291">
        <f>IF($Y291="","",IF(INDEX('Per Invoice'!J$2:J$501,$Y291)="","",INDEX('Per Invoice'!J$2:J$501,$Y291)))</f>
        <v/>
      </c>
      <c r="K291">
        <f>IF($Y291="","",IF(INDEX('Per Invoice'!K$2:K$501,$Y291)="","",INDEX('Per Invoice'!K$2:K$501,$Y291)))</f>
        <v/>
      </c>
      <c r="L291" s="7">
        <f>IF($Y291="","",IF(INDEX('Per Invoice'!L$2:L$501,$Y291)="","",INDEX('Per Invoice'!L$2:L$501,$Y291)))</f>
        <v/>
      </c>
      <c r="M291" s="14">
        <f>IF($Y291="","",IF(INDEX('Per Invoice'!M$2:M$501,$Y291)="","",INDEX('Per Invoice'!M$2:M$501,$Y291)))</f>
        <v/>
      </c>
      <c r="N291">
        <f>IF($Y291="","",IF(INDEX('Per Invoice'!N$2:N$501,$Y291)="","",INDEX('Per Invoice'!N$2:N$501,$Y291)))</f>
        <v/>
      </c>
      <c r="O291">
        <f>IF($Y291="","",IF(INDEX('Per Invoice'!O$2:O$501,$Y291)="","",INDEX('Per Invoice'!O$2:O$501,$Y291)))</f>
        <v/>
      </c>
      <c r="P291" s="7">
        <f>IF($Y291="","",IF(INDEX('Per Invoice'!P$2:P$501,$Y291)="","",INDEX('Per Invoice'!P$2:P$501,$Y291)))</f>
        <v/>
      </c>
      <c r="Q291" s="7">
        <f>IF($Y291="","",IF(INDEX('Per Invoice'!Q$2:Q$501,$Y291)="","",INDEX('Per Invoice'!Q$2:Q$501,$Y291)))</f>
        <v/>
      </c>
      <c r="R291">
        <f>IF($Y291="","",IF(INDEX('Per Invoice'!R$2:R$501,$Y291)="","",INDEX('Per Invoice'!R$2:R$501,$Y291)))</f>
        <v/>
      </c>
      <c r="S291" s="7">
        <f>IF($Y291="","",IF(INDEX('Per Invoice'!S$2:S$501,$Y291)="","",INDEX('Per Invoice'!S$2:S$501,$Y291)))</f>
        <v/>
      </c>
      <c r="T291" s="7">
        <f>IF($Y291="","",IF(INDEX('Per Invoice'!T$2:T$501,$Y291)="","",INDEX('Per Invoice'!T$2:T$501,$Y291)))</f>
        <v/>
      </c>
      <c r="U291" s="7">
        <f>IF($Y291="","",IF(INDEX('Per Invoice'!U$2:U$501,$Y291)="","",INDEX('Per Invoice'!U$2:U$501,$Y291)))</f>
        <v/>
      </c>
      <c r="V291" s="7">
        <f>IF($Y291="","",IF(INDEX('Per Invoice'!V$2:V$501,$Y291)="","",INDEX('Per Invoice'!V$2:V$501,$Y291)))</f>
        <v/>
      </c>
      <c r="W291" s="7">
        <f>IF($Y291="","",IF(INDEX('Per Invoice'!W$2:W$501,$Y291)="","",INDEX('Per Invoice'!W$2:W$501,$Y291)))</f>
        <v/>
      </c>
      <c r="X291" s="7">
        <f>IF($Y291="","",IF(INDEX('Per Invoice'!X$2:X$501,$Y291)="","",INDEX('Per Invoice'!X$2:X$501,$Y291)))</f>
        <v/>
      </c>
      <c r="Y291" s="16">
        <f>IFERROR(MATCH(Settings!$C$29&amp;"|"&amp;ROWS($Y$2:$Y291),'Per Invoice'!$Z$2:$Z$501,0),"")</f>
        <v/>
      </c>
    </row>
    <row r="292">
      <c r="A292">
        <f>IF($Y292="","",IF(INDEX('Per Invoice'!A$2:A$501,$Y292)="","",INDEX('Per Invoice'!A$2:A$501,$Y292)))</f>
        <v/>
      </c>
      <c r="B292">
        <f>IF($Y292="","",IF(INDEX('Per Invoice'!B$2:B$501,$Y292)="","",INDEX('Per Invoice'!B$2:B$501,$Y292)))</f>
        <v/>
      </c>
      <c r="C292">
        <f>IF($Y292="","",IF(INDEX('Per Invoice'!C$2:C$501,$Y292)="","",INDEX('Per Invoice'!C$2:C$501,$Y292)))</f>
        <v/>
      </c>
      <c r="D292">
        <f>IF($Y292="","",IF(INDEX('Per Invoice'!D$2:D$501,$Y292)="","",INDEX('Per Invoice'!D$2:D$501,$Y292)))</f>
        <v/>
      </c>
      <c r="E292">
        <f>IF($Y292="","",IF(INDEX('Per Invoice'!E$2:E$501,$Y292)="","",INDEX('Per Invoice'!E$2:E$501,$Y292)))</f>
        <v/>
      </c>
      <c r="F292">
        <f>IF($Y292="","",IF(INDEX('Per Invoice'!F$2:F$501,$Y292)="","",INDEX('Per Invoice'!F$2:F$501,$Y292)))</f>
        <v/>
      </c>
      <c r="G292">
        <f>IF($Y292="","",IF(INDEX('Per Invoice'!G$2:G$501,$Y292)="","",INDEX('Per Invoice'!G$2:G$501,$Y292)))</f>
        <v/>
      </c>
      <c r="H292">
        <f>IF($Y292="","",IF(INDEX('Per Invoice'!H$2:H$501,$Y292)="","",INDEX('Per Invoice'!H$2:H$501,$Y292)))</f>
        <v/>
      </c>
      <c r="I292">
        <f>IF($Y292="","",IF(INDEX('Per Invoice'!I$2:I$501,$Y292)="","",INDEX('Per Invoice'!I$2:I$501,$Y292)))</f>
        <v/>
      </c>
      <c r="J292">
        <f>IF($Y292="","",IF(INDEX('Per Invoice'!J$2:J$501,$Y292)="","",INDEX('Per Invoice'!J$2:J$501,$Y292)))</f>
        <v/>
      </c>
      <c r="K292">
        <f>IF($Y292="","",IF(INDEX('Per Invoice'!K$2:K$501,$Y292)="","",INDEX('Per Invoice'!K$2:K$501,$Y292)))</f>
        <v/>
      </c>
      <c r="L292" s="7">
        <f>IF($Y292="","",IF(INDEX('Per Invoice'!L$2:L$501,$Y292)="","",INDEX('Per Invoice'!L$2:L$501,$Y292)))</f>
        <v/>
      </c>
      <c r="M292" s="14">
        <f>IF($Y292="","",IF(INDEX('Per Invoice'!M$2:M$501,$Y292)="","",INDEX('Per Invoice'!M$2:M$501,$Y292)))</f>
        <v/>
      </c>
      <c r="N292">
        <f>IF($Y292="","",IF(INDEX('Per Invoice'!N$2:N$501,$Y292)="","",INDEX('Per Invoice'!N$2:N$501,$Y292)))</f>
        <v/>
      </c>
      <c r="O292">
        <f>IF($Y292="","",IF(INDEX('Per Invoice'!O$2:O$501,$Y292)="","",INDEX('Per Invoice'!O$2:O$501,$Y292)))</f>
        <v/>
      </c>
      <c r="P292" s="7">
        <f>IF($Y292="","",IF(INDEX('Per Invoice'!P$2:P$501,$Y292)="","",INDEX('Per Invoice'!P$2:P$501,$Y292)))</f>
        <v/>
      </c>
      <c r="Q292" s="7">
        <f>IF($Y292="","",IF(INDEX('Per Invoice'!Q$2:Q$501,$Y292)="","",INDEX('Per Invoice'!Q$2:Q$501,$Y292)))</f>
        <v/>
      </c>
      <c r="R292">
        <f>IF($Y292="","",IF(INDEX('Per Invoice'!R$2:R$501,$Y292)="","",INDEX('Per Invoice'!R$2:R$501,$Y292)))</f>
        <v/>
      </c>
      <c r="S292" s="7">
        <f>IF($Y292="","",IF(INDEX('Per Invoice'!S$2:S$501,$Y292)="","",INDEX('Per Invoice'!S$2:S$501,$Y292)))</f>
        <v/>
      </c>
      <c r="T292" s="7">
        <f>IF($Y292="","",IF(INDEX('Per Invoice'!T$2:T$501,$Y292)="","",INDEX('Per Invoice'!T$2:T$501,$Y292)))</f>
        <v/>
      </c>
      <c r="U292" s="7">
        <f>IF($Y292="","",IF(INDEX('Per Invoice'!U$2:U$501,$Y292)="","",INDEX('Per Invoice'!U$2:U$501,$Y292)))</f>
        <v/>
      </c>
      <c r="V292" s="7">
        <f>IF($Y292="","",IF(INDEX('Per Invoice'!V$2:V$501,$Y292)="","",INDEX('Per Invoice'!V$2:V$501,$Y292)))</f>
        <v/>
      </c>
      <c r="W292" s="7">
        <f>IF($Y292="","",IF(INDEX('Per Invoice'!W$2:W$501,$Y292)="","",INDEX('Per Invoice'!W$2:W$501,$Y292)))</f>
        <v/>
      </c>
      <c r="X292" s="7">
        <f>IF($Y292="","",IF(INDEX('Per Invoice'!X$2:X$501,$Y292)="","",INDEX('Per Invoice'!X$2:X$501,$Y292)))</f>
        <v/>
      </c>
      <c r="Y292" s="16">
        <f>IFERROR(MATCH(Settings!$C$29&amp;"|"&amp;ROWS($Y$2:$Y292),'Per Invoice'!$Z$2:$Z$501,0),"")</f>
        <v/>
      </c>
    </row>
    <row r="293">
      <c r="A293">
        <f>IF($Y293="","",IF(INDEX('Per Invoice'!A$2:A$501,$Y293)="","",INDEX('Per Invoice'!A$2:A$501,$Y293)))</f>
        <v/>
      </c>
      <c r="B293">
        <f>IF($Y293="","",IF(INDEX('Per Invoice'!B$2:B$501,$Y293)="","",INDEX('Per Invoice'!B$2:B$501,$Y293)))</f>
        <v/>
      </c>
      <c r="C293">
        <f>IF($Y293="","",IF(INDEX('Per Invoice'!C$2:C$501,$Y293)="","",INDEX('Per Invoice'!C$2:C$501,$Y293)))</f>
        <v/>
      </c>
      <c r="D293">
        <f>IF($Y293="","",IF(INDEX('Per Invoice'!D$2:D$501,$Y293)="","",INDEX('Per Invoice'!D$2:D$501,$Y293)))</f>
        <v/>
      </c>
      <c r="E293">
        <f>IF($Y293="","",IF(INDEX('Per Invoice'!E$2:E$501,$Y293)="","",INDEX('Per Invoice'!E$2:E$501,$Y293)))</f>
        <v/>
      </c>
      <c r="F293">
        <f>IF($Y293="","",IF(INDEX('Per Invoice'!F$2:F$501,$Y293)="","",INDEX('Per Invoice'!F$2:F$501,$Y293)))</f>
        <v/>
      </c>
      <c r="G293">
        <f>IF($Y293="","",IF(INDEX('Per Invoice'!G$2:G$501,$Y293)="","",INDEX('Per Invoice'!G$2:G$501,$Y293)))</f>
        <v/>
      </c>
      <c r="H293">
        <f>IF($Y293="","",IF(INDEX('Per Invoice'!H$2:H$501,$Y293)="","",INDEX('Per Invoice'!H$2:H$501,$Y293)))</f>
        <v/>
      </c>
      <c r="I293">
        <f>IF($Y293="","",IF(INDEX('Per Invoice'!I$2:I$501,$Y293)="","",INDEX('Per Invoice'!I$2:I$501,$Y293)))</f>
        <v/>
      </c>
      <c r="J293">
        <f>IF($Y293="","",IF(INDEX('Per Invoice'!J$2:J$501,$Y293)="","",INDEX('Per Invoice'!J$2:J$501,$Y293)))</f>
        <v/>
      </c>
      <c r="K293">
        <f>IF($Y293="","",IF(INDEX('Per Invoice'!K$2:K$501,$Y293)="","",INDEX('Per Invoice'!K$2:K$501,$Y293)))</f>
        <v/>
      </c>
      <c r="L293" s="7">
        <f>IF($Y293="","",IF(INDEX('Per Invoice'!L$2:L$501,$Y293)="","",INDEX('Per Invoice'!L$2:L$501,$Y293)))</f>
        <v/>
      </c>
      <c r="M293" s="14">
        <f>IF($Y293="","",IF(INDEX('Per Invoice'!M$2:M$501,$Y293)="","",INDEX('Per Invoice'!M$2:M$501,$Y293)))</f>
        <v/>
      </c>
      <c r="N293">
        <f>IF($Y293="","",IF(INDEX('Per Invoice'!N$2:N$501,$Y293)="","",INDEX('Per Invoice'!N$2:N$501,$Y293)))</f>
        <v/>
      </c>
      <c r="O293">
        <f>IF($Y293="","",IF(INDEX('Per Invoice'!O$2:O$501,$Y293)="","",INDEX('Per Invoice'!O$2:O$501,$Y293)))</f>
        <v/>
      </c>
      <c r="P293" s="7">
        <f>IF($Y293="","",IF(INDEX('Per Invoice'!P$2:P$501,$Y293)="","",INDEX('Per Invoice'!P$2:P$501,$Y293)))</f>
        <v/>
      </c>
      <c r="Q293" s="7">
        <f>IF($Y293="","",IF(INDEX('Per Invoice'!Q$2:Q$501,$Y293)="","",INDEX('Per Invoice'!Q$2:Q$501,$Y293)))</f>
        <v/>
      </c>
      <c r="R293">
        <f>IF($Y293="","",IF(INDEX('Per Invoice'!R$2:R$501,$Y293)="","",INDEX('Per Invoice'!R$2:R$501,$Y293)))</f>
        <v/>
      </c>
      <c r="S293" s="7">
        <f>IF($Y293="","",IF(INDEX('Per Invoice'!S$2:S$501,$Y293)="","",INDEX('Per Invoice'!S$2:S$501,$Y293)))</f>
        <v/>
      </c>
      <c r="T293" s="7">
        <f>IF($Y293="","",IF(INDEX('Per Invoice'!T$2:T$501,$Y293)="","",INDEX('Per Invoice'!T$2:T$501,$Y293)))</f>
        <v/>
      </c>
      <c r="U293" s="7">
        <f>IF($Y293="","",IF(INDEX('Per Invoice'!U$2:U$501,$Y293)="","",INDEX('Per Invoice'!U$2:U$501,$Y293)))</f>
        <v/>
      </c>
      <c r="V293" s="7">
        <f>IF($Y293="","",IF(INDEX('Per Invoice'!V$2:V$501,$Y293)="","",INDEX('Per Invoice'!V$2:V$501,$Y293)))</f>
        <v/>
      </c>
      <c r="W293" s="7">
        <f>IF($Y293="","",IF(INDEX('Per Invoice'!W$2:W$501,$Y293)="","",INDEX('Per Invoice'!W$2:W$501,$Y293)))</f>
        <v/>
      </c>
      <c r="X293" s="7">
        <f>IF($Y293="","",IF(INDEX('Per Invoice'!X$2:X$501,$Y293)="","",INDEX('Per Invoice'!X$2:X$501,$Y293)))</f>
        <v/>
      </c>
      <c r="Y293" s="16">
        <f>IFERROR(MATCH(Settings!$C$29&amp;"|"&amp;ROWS($Y$2:$Y293),'Per Invoice'!$Z$2:$Z$501,0),"")</f>
        <v/>
      </c>
    </row>
    <row r="294">
      <c r="A294">
        <f>IF($Y294="","",IF(INDEX('Per Invoice'!A$2:A$501,$Y294)="","",INDEX('Per Invoice'!A$2:A$501,$Y294)))</f>
        <v/>
      </c>
      <c r="B294">
        <f>IF($Y294="","",IF(INDEX('Per Invoice'!B$2:B$501,$Y294)="","",INDEX('Per Invoice'!B$2:B$501,$Y294)))</f>
        <v/>
      </c>
      <c r="C294">
        <f>IF($Y294="","",IF(INDEX('Per Invoice'!C$2:C$501,$Y294)="","",INDEX('Per Invoice'!C$2:C$501,$Y294)))</f>
        <v/>
      </c>
      <c r="D294">
        <f>IF($Y294="","",IF(INDEX('Per Invoice'!D$2:D$501,$Y294)="","",INDEX('Per Invoice'!D$2:D$501,$Y294)))</f>
        <v/>
      </c>
      <c r="E294">
        <f>IF($Y294="","",IF(INDEX('Per Invoice'!E$2:E$501,$Y294)="","",INDEX('Per Invoice'!E$2:E$501,$Y294)))</f>
        <v/>
      </c>
      <c r="F294">
        <f>IF($Y294="","",IF(INDEX('Per Invoice'!F$2:F$501,$Y294)="","",INDEX('Per Invoice'!F$2:F$501,$Y294)))</f>
        <v/>
      </c>
      <c r="G294">
        <f>IF($Y294="","",IF(INDEX('Per Invoice'!G$2:G$501,$Y294)="","",INDEX('Per Invoice'!G$2:G$501,$Y294)))</f>
        <v/>
      </c>
      <c r="H294">
        <f>IF($Y294="","",IF(INDEX('Per Invoice'!H$2:H$501,$Y294)="","",INDEX('Per Invoice'!H$2:H$501,$Y294)))</f>
        <v/>
      </c>
      <c r="I294">
        <f>IF($Y294="","",IF(INDEX('Per Invoice'!I$2:I$501,$Y294)="","",INDEX('Per Invoice'!I$2:I$501,$Y294)))</f>
        <v/>
      </c>
      <c r="J294">
        <f>IF($Y294="","",IF(INDEX('Per Invoice'!J$2:J$501,$Y294)="","",INDEX('Per Invoice'!J$2:J$501,$Y294)))</f>
        <v/>
      </c>
      <c r="K294">
        <f>IF($Y294="","",IF(INDEX('Per Invoice'!K$2:K$501,$Y294)="","",INDEX('Per Invoice'!K$2:K$501,$Y294)))</f>
        <v/>
      </c>
      <c r="L294" s="7">
        <f>IF($Y294="","",IF(INDEX('Per Invoice'!L$2:L$501,$Y294)="","",INDEX('Per Invoice'!L$2:L$501,$Y294)))</f>
        <v/>
      </c>
      <c r="M294" s="14">
        <f>IF($Y294="","",IF(INDEX('Per Invoice'!M$2:M$501,$Y294)="","",INDEX('Per Invoice'!M$2:M$501,$Y294)))</f>
        <v/>
      </c>
      <c r="N294">
        <f>IF($Y294="","",IF(INDEX('Per Invoice'!N$2:N$501,$Y294)="","",INDEX('Per Invoice'!N$2:N$501,$Y294)))</f>
        <v/>
      </c>
      <c r="O294">
        <f>IF($Y294="","",IF(INDEX('Per Invoice'!O$2:O$501,$Y294)="","",INDEX('Per Invoice'!O$2:O$501,$Y294)))</f>
        <v/>
      </c>
      <c r="P294" s="7">
        <f>IF($Y294="","",IF(INDEX('Per Invoice'!P$2:P$501,$Y294)="","",INDEX('Per Invoice'!P$2:P$501,$Y294)))</f>
        <v/>
      </c>
      <c r="Q294" s="7">
        <f>IF($Y294="","",IF(INDEX('Per Invoice'!Q$2:Q$501,$Y294)="","",INDEX('Per Invoice'!Q$2:Q$501,$Y294)))</f>
        <v/>
      </c>
      <c r="R294">
        <f>IF($Y294="","",IF(INDEX('Per Invoice'!R$2:R$501,$Y294)="","",INDEX('Per Invoice'!R$2:R$501,$Y294)))</f>
        <v/>
      </c>
      <c r="S294" s="7">
        <f>IF($Y294="","",IF(INDEX('Per Invoice'!S$2:S$501,$Y294)="","",INDEX('Per Invoice'!S$2:S$501,$Y294)))</f>
        <v/>
      </c>
      <c r="T294" s="7">
        <f>IF($Y294="","",IF(INDEX('Per Invoice'!T$2:T$501,$Y294)="","",INDEX('Per Invoice'!T$2:T$501,$Y294)))</f>
        <v/>
      </c>
      <c r="U294" s="7">
        <f>IF($Y294="","",IF(INDEX('Per Invoice'!U$2:U$501,$Y294)="","",INDEX('Per Invoice'!U$2:U$501,$Y294)))</f>
        <v/>
      </c>
      <c r="V294" s="7">
        <f>IF($Y294="","",IF(INDEX('Per Invoice'!V$2:V$501,$Y294)="","",INDEX('Per Invoice'!V$2:V$501,$Y294)))</f>
        <v/>
      </c>
      <c r="W294" s="7">
        <f>IF($Y294="","",IF(INDEX('Per Invoice'!W$2:W$501,$Y294)="","",INDEX('Per Invoice'!W$2:W$501,$Y294)))</f>
        <v/>
      </c>
      <c r="X294" s="7">
        <f>IF($Y294="","",IF(INDEX('Per Invoice'!X$2:X$501,$Y294)="","",INDEX('Per Invoice'!X$2:X$501,$Y294)))</f>
        <v/>
      </c>
      <c r="Y294" s="16">
        <f>IFERROR(MATCH(Settings!$C$29&amp;"|"&amp;ROWS($Y$2:$Y294),'Per Invoice'!$Z$2:$Z$501,0),"")</f>
        <v/>
      </c>
    </row>
    <row r="295">
      <c r="A295">
        <f>IF($Y295="","",IF(INDEX('Per Invoice'!A$2:A$501,$Y295)="","",INDEX('Per Invoice'!A$2:A$501,$Y295)))</f>
        <v/>
      </c>
      <c r="B295">
        <f>IF($Y295="","",IF(INDEX('Per Invoice'!B$2:B$501,$Y295)="","",INDEX('Per Invoice'!B$2:B$501,$Y295)))</f>
        <v/>
      </c>
      <c r="C295">
        <f>IF($Y295="","",IF(INDEX('Per Invoice'!C$2:C$501,$Y295)="","",INDEX('Per Invoice'!C$2:C$501,$Y295)))</f>
        <v/>
      </c>
      <c r="D295">
        <f>IF($Y295="","",IF(INDEX('Per Invoice'!D$2:D$501,$Y295)="","",INDEX('Per Invoice'!D$2:D$501,$Y295)))</f>
        <v/>
      </c>
      <c r="E295">
        <f>IF($Y295="","",IF(INDEX('Per Invoice'!E$2:E$501,$Y295)="","",INDEX('Per Invoice'!E$2:E$501,$Y295)))</f>
        <v/>
      </c>
      <c r="F295">
        <f>IF($Y295="","",IF(INDEX('Per Invoice'!F$2:F$501,$Y295)="","",INDEX('Per Invoice'!F$2:F$501,$Y295)))</f>
        <v/>
      </c>
      <c r="G295">
        <f>IF($Y295="","",IF(INDEX('Per Invoice'!G$2:G$501,$Y295)="","",INDEX('Per Invoice'!G$2:G$501,$Y295)))</f>
        <v/>
      </c>
      <c r="H295">
        <f>IF($Y295="","",IF(INDEX('Per Invoice'!H$2:H$501,$Y295)="","",INDEX('Per Invoice'!H$2:H$501,$Y295)))</f>
        <v/>
      </c>
      <c r="I295">
        <f>IF($Y295="","",IF(INDEX('Per Invoice'!I$2:I$501,$Y295)="","",INDEX('Per Invoice'!I$2:I$501,$Y295)))</f>
        <v/>
      </c>
      <c r="J295">
        <f>IF($Y295="","",IF(INDEX('Per Invoice'!J$2:J$501,$Y295)="","",INDEX('Per Invoice'!J$2:J$501,$Y295)))</f>
        <v/>
      </c>
      <c r="K295">
        <f>IF($Y295="","",IF(INDEX('Per Invoice'!K$2:K$501,$Y295)="","",INDEX('Per Invoice'!K$2:K$501,$Y295)))</f>
        <v/>
      </c>
      <c r="L295" s="7">
        <f>IF($Y295="","",IF(INDEX('Per Invoice'!L$2:L$501,$Y295)="","",INDEX('Per Invoice'!L$2:L$501,$Y295)))</f>
        <v/>
      </c>
      <c r="M295" s="14">
        <f>IF($Y295="","",IF(INDEX('Per Invoice'!M$2:M$501,$Y295)="","",INDEX('Per Invoice'!M$2:M$501,$Y295)))</f>
        <v/>
      </c>
      <c r="N295">
        <f>IF($Y295="","",IF(INDEX('Per Invoice'!N$2:N$501,$Y295)="","",INDEX('Per Invoice'!N$2:N$501,$Y295)))</f>
        <v/>
      </c>
      <c r="O295">
        <f>IF($Y295="","",IF(INDEX('Per Invoice'!O$2:O$501,$Y295)="","",INDEX('Per Invoice'!O$2:O$501,$Y295)))</f>
        <v/>
      </c>
      <c r="P295" s="7">
        <f>IF($Y295="","",IF(INDEX('Per Invoice'!P$2:P$501,$Y295)="","",INDEX('Per Invoice'!P$2:P$501,$Y295)))</f>
        <v/>
      </c>
      <c r="Q295" s="7">
        <f>IF($Y295="","",IF(INDEX('Per Invoice'!Q$2:Q$501,$Y295)="","",INDEX('Per Invoice'!Q$2:Q$501,$Y295)))</f>
        <v/>
      </c>
      <c r="R295">
        <f>IF($Y295="","",IF(INDEX('Per Invoice'!R$2:R$501,$Y295)="","",INDEX('Per Invoice'!R$2:R$501,$Y295)))</f>
        <v/>
      </c>
      <c r="S295" s="7">
        <f>IF($Y295="","",IF(INDEX('Per Invoice'!S$2:S$501,$Y295)="","",INDEX('Per Invoice'!S$2:S$501,$Y295)))</f>
        <v/>
      </c>
      <c r="T295" s="7">
        <f>IF($Y295="","",IF(INDEX('Per Invoice'!T$2:T$501,$Y295)="","",INDEX('Per Invoice'!T$2:T$501,$Y295)))</f>
        <v/>
      </c>
      <c r="U295" s="7">
        <f>IF($Y295="","",IF(INDEX('Per Invoice'!U$2:U$501,$Y295)="","",INDEX('Per Invoice'!U$2:U$501,$Y295)))</f>
        <v/>
      </c>
      <c r="V295" s="7">
        <f>IF($Y295="","",IF(INDEX('Per Invoice'!V$2:V$501,$Y295)="","",INDEX('Per Invoice'!V$2:V$501,$Y295)))</f>
        <v/>
      </c>
      <c r="W295" s="7">
        <f>IF($Y295="","",IF(INDEX('Per Invoice'!W$2:W$501,$Y295)="","",INDEX('Per Invoice'!W$2:W$501,$Y295)))</f>
        <v/>
      </c>
      <c r="X295" s="7">
        <f>IF($Y295="","",IF(INDEX('Per Invoice'!X$2:X$501,$Y295)="","",INDEX('Per Invoice'!X$2:X$501,$Y295)))</f>
        <v/>
      </c>
      <c r="Y295" s="16">
        <f>IFERROR(MATCH(Settings!$C$29&amp;"|"&amp;ROWS($Y$2:$Y295),'Per Invoice'!$Z$2:$Z$501,0),"")</f>
        <v/>
      </c>
    </row>
    <row r="296">
      <c r="A296">
        <f>IF($Y296="","",IF(INDEX('Per Invoice'!A$2:A$501,$Y296)="","",INDEX('Per Invoice'!A$2:A$501,$Y296)))</f>
        <v/>
      </c>
      <c r="B296">
        <f>IF($Y296="","",IF(INDEX('Per Invoice'!B$2:B$501,$Y296)="","",INDEX('Per Invoice'!B$2:B$501,$Y296)))</f>
        <v/>
      </c>
      <c r="C296">
        <f>IF($Y296="","",IF(INDEX('Per Invoice'!C$2:C$501,$Y296)="","",INDEX('Per Invoice'!C$2:C$501,$Y296)))</f>
        <v/>
      </c>
      <c r="D296">
        <f>IF($Y296="","",IF(INDEX('Per Invoice'!D$2:D$501,$Y296)="","",INDEX('Per Invoice'!D$2:D$501,$Y296)))</f>
        <v/>
      </c>
      <c r="E296">
        <f>IF($Y296="","",IF(INDEX('Per Invoice'!E$2:E$501,$Y296)="","",INDEX('Per Invoice'!E$2:E$501,$Y296)))</f>
        <v/>
      </c>
      <c r="F296">
        <f>IF($Y296="","",IF(INDEX('Per Invoice'!F$2:F$501,$Y296)="","",INDEX('Per Invoice'!F$2:F$501,$Y296)))</f>
        <v/>
      </c>
      <c r="G296">
        <f>IF($Y296="","",IF(INDEX('Per Invoice'!G$2:G$501,$Y296)="","",INDEX('Per Invoice'!G$2:G$501,$Y296)))</f>
        <v/>
      </c>
      <c r="H296">
        <f>IF($Y296="","",IF(INDEX('Per Invoice'!H$2:H$501,$Y296)="","",INDEX('Per Invoice'!H$2:H$501,$Y296)))</f>
        <v/>
      </c>
      <c r="I296">
        <f>IF($Y296="","",IF(INDEX('Per Invoice'!I$2:I$501,$Y296)="","",INDEX('Per Invoice'!I$2:I$501,$Y296)))</f>
        <v/>
      </c>
      <c r="J296">
        <f>IF($Y296="","",IF(INDEX('Per Invoice'!J$2:J$501,$Y296)="","",INDEX('Per Invoice'!J$2:J$501,$Y296)))</f>
        <v/>
      </c>
      <c r="K296">
        <f>IF($Y296="","",IF(INDEX('Per Invoice'!K$2:K$501,$Y296)="","",INDEX('Per Invoice'!K$2:K$501,$Y296)))</f>
        <v/>
      </c>
      <c r="L296" s="7">
        <f>IF($Y296="","",IF(INDEX('Per Invoice'!L$2:L$501,$Y296)="","",INDEX('Per Invoice'!L$2:L$501,$Y296)))</f>
        <v/>
      </c>
      <c r="M296" s="14">
        <f>IF($Y296="","",IF(INDEX('Per Invoice'!M$2:M$501,$Y296)="","",INDEX('Per Invoice'!M$2:M$501,$Y296)))</f>
        <v/>
      </c>
      <c r="N296">
        <f>IF($Y296="","",IF(INDEX('Per Invoice'!N$2:N$501,$Y296)="","",INDEX('Per Invoice'!N$2:N$501,$Y296)))</f>
        <v/>
      </c>
      <c r="O296">
        <f>IF($Y296="","",IF(INDEX('Per Invoice'!O$2:O$501,$Y296)="","",INDEX('Per Invoice'!O$2:O$501,$Y296)))</f>
        <v/>
      </c>
      <c r="P296" s="7">
        <f>IF($Y296="","",IF(INDEX('Per Invoice'!P$2:P$501,$Y296)="","",INDEX('Per Invoice'!P$2:P$501,$Y296)))</f>
        <v/>
      </c>
      <c r="Q296" s="7">
        <f>IF($Y296="","",IF(INDEX('Per Invoice'!Q$2:Q$501,$Y296)="","",INDEX('Per Invoice'!Q$2:Q$501,$Y296)))</f>
        <v/>
      </c>
      <c r="R296">
        <f>IF($Y296="","",IF(INDEX('Per Invoice'!R$2:R$501,$Y296)="","",INDEX('Per Invoice'!R$2:R$501,$Y296)))</f>
        <v/>
      </c>
      <c r="S296" s="7">
        <f>IF($Y296="","",IF(INDEX('Per Invoice'!S$2:S$501,$Y296)="","",INDEX('Per Invoice'!S$2:S$501,$Y296)))</f>
        <v/>
      </c>
      <c r="T296" s="7">
        <f>IF($Y296="","",IF(INDEX('Per Invoice'!T$2:T$501,$Y296)="","",INDEX('Per Invoice'!T$2:T$501,$Y296)))</f>
        <v/>
      </c>
      <c r="U296" s="7">
        <f>IF($Y296="","",IF(INDEX('Per Invoice'!U$2:U$501,$Y296)="","",INDEX('Per Invoice'!U$2:U$501,$Y296)))</f>
        <v/>
      </c>
      <c r="V296" s="7">
        <f>IF($Y296="","",IF(INDEX('Per Invoice'!V$2:V$501,$Y296)="","",INDEX('Per Invoice'!V$2:V$501,$Y296)))</f>
        <v/>
      </c>
      <c r="W296" s="7">
        <f>IF($Y296="","",IF(INDEX('Per Invoice'!W$2:W$501,$Y296)="","",INDEX('Per Invoice'!W$2:W$501,$Y296)))</f>
        <v/>
      </c>
      <c r="X296" s="7">
        <f>IF($Y296="","",IF(INDEX('Per Invoice'!X$2:X$501,$Y296)="","",INDEX('Per Invoice'!X$2:X$501,$Y296)))</f>
        <v/>
      </c>
      <c r="Y296" s="16">
        <f>IFERROR(MATCH(Settings!$C$29&amp;"|"&amp;ROWS($Y$2:$Y296),'Per Invoice'!$Z$2:$Z$501,0),"")</f>
        <v/>
      </c>
    </row>
    <row r="297">
      <c r="A297">
        <f>IF($Y297="","",IF(INDEX('Per Invoice'!A$2:A$501,$Y297)="","",INDEX('Per Invoice'!A$2:A$501,$Y297)))</f>
        <v/>
      </c>
      <c r="B297">
        <f>IF($Y297="","",IF(INDEX('Per Invoice'!B$2:B$501,$Y297)="","",INDEX('Per Invoice'!B$2:B$501,$Y297)))</f>
        <v/>
      </c>
      <c r="C297">
        <f>IF($Y297="","",IF(INDEX('Per Invoice'!C$2:C$501,$Y297)="","",INDEX('Per Invoice'!C$2:C$501,$Y297)))</f>
        <v/>
      </c>
      <c r="D297">
        <f>IF($Y297="","",IF(INDEX('Per Invoice'!D$2:D$501,$Y297)="","",INDEX('Per Invoice'!D$2:D$501,$Y297)))</f>
        <v/>
      </c>
      <c r="E297">
        <f>IF($Y297="","",IF(INDEX('Per Invoice'!E$2:E$501,$Y297)="","",INDEX('Per Invoice'!E$2:E$501,$Y297)))</f>
        <v/>
      </c>
      <c r="F297">
        <f>IF($Y297="","",IF(INDEX('Per Invoice'!F$2:F$501,$Y297)="","",INDEX('Per Invoice'!F$2:F$501,$Y297)))</f>
        <v/>
      </c>
      <c r="G297">
        <f>IF($Y297="","",IF(INDEX('Per Invoice'!G$2:G$501,$Y297)="","",INDEX('Per Invoice'!G$2:G$501,$Y297)))</f>
        <v/>
      </c>
      <c r="H297">
        <f>IF($Y297="","",IF(INDEX('Per Invoice'!H$2:H$501,$Y297)="","",INDEX('Per Invoice'!H$2:H$501,$Y297)))</f>
        <v/>
      </c>
      <c r="I297">
        <f>IF($Y297="","",IF(INDEX('Per Invoice'!I$2:I$501,$Y297)="","",INDEX('Per Invoice'!I$2:I$501,$Y297)))</f>
        <v/>
      </c>
      <c r="J297">
        <f>IF($Y297="","",IF(INDEX('Per Invoice'!J$2:J$501,$Y297)="","",INDEX('Per Invoice'!J$2:J$501,$Y297)))</f>
        <v/>
      </c>
      <c r="K297">
        <f>IF($Y297="","",IF(INDEX('Per Invoice'!K$2:K$501,$Y297)="","",INDEX('Per Invoice'!K$2:K$501,$Y297)))</f>
        <v/>
      </c>
      <c r="L297" s="7">
        <f>IF($Y297="","",IF(INDEX('Per Invoice'!L$2:L$501,$Y297)="","",INDEX('Per Invoice'!L$2:L$501,$Y297)))</f>
        <v/>
      </c>
      <c r="M297" s="14">
        <f>IF($Y297="","",IF(INDEX('Per Invoice'!M$2:M$501,$Y297)="","",INDEX('Per Invoice'!M$2:M$501,$Y297)))</f>
        <v/>
      </c>
      <c r="N297">
        <f>IF($Y297="","",IF(INDEX('Per Invoice'!N$2:N$501,$Y297)="","",INDEX('Per Invoice'!N$2:N$501,$Y297)))</f>
        <v/>
      </c>
      <c r="O297">
        <f>IF($Y297="","",IF(INDEX('Per Invoice'!O$2:O$501,$Y297)="","",INDEX('Per Invoice'!O$2:O$501,$Y297)))</f>
        <v/>
      </c>
      <c r="P297" s="7">
        <f>IF($Y297="","",IF(INDEX('Per Invoice'!P$2:P$501,$Y297)="","",INDEX('Per Invoice'!P$2:P$501,$Y297)))</f>
        <v/>
      </c>
      <c r="Q297" s="7">
        <f>IF($Y297="","",IF(INDEX('Per Invoice'!Q$2:Q$501,$Y297)="","",INDEX('Per Invoice'!Q$2:Q$501,$Y297)))</f>
        <v/>
      </c>
      <c r="R297">
        <f>IF($Y297="","",IF(INDEX('Per Invoice'!R$2:R$501,$Y297)="","",INDEX('Per Invoice'!R$2:R$501,$Y297)))</f>
        <v/>
      </c>
      <c r="S297" s="7">
        <f>IF($Y297="","",IF(INDEX('Per Invoice'!S$2:S$501,$Y297)="","",INDEX('Per Invoice'!S$2:S$501,$Y297)))</f>
        <v/>
      </c>
      <c r="T297" s="7">
        <f>IF($Y297="","",IF(INDEX('Per Invoice'!T$2:T$501,$Y297)="","",INDEX('Per Invoice'!T$2:T$501,$Y297)))</f>
        <v/>
      </c>
      <c r="U297" s="7">
        <f>IF($Y297="","",IF(INDEX('Per Invoice'!U$2:U$501,$Y297)="","",INDEX('Per Invoice'!U$2:U$501,$Y297)))</f>
        <v/>
      </c>
      <c r="V297" s="7">
        <f>IF($Y297="","",IF(INDEX('Per Invoice'!V$2:V$501,$Y297)="","",INDEX('Per Invoice'!V$2:V$501,$Y297)))</f>
        <v/>
      </c>
      <c r="W297" s="7">
        <f>IF($Y297="","",IF(INDEX('Per Invoice'!W$2:W$501,$Y297)="","",INDEX('Per Invoice'!W$2:W$501,$Y297)))</f>
        <v/>
      </c>
      <c r="X297" s="7">
        <f>IF($Y297="","",IF(INDEX('Per Invoice'!X$2:X$501,$Y297)="","",INDEX('Per Invoice'!X$2:X$501,$Y297)))</f>
        <v/>
      </c>
      <c r="Y297" s="16">
        <f>IFERROR(MATCH(Settings!$C$29&amp;"|"&amp;ROWS($Y$2:$Y297),'Per Invoice'!$Z$2:$Z$501,0),"")</f>
        <v/>
      </c>
    </row>
    <row r="298">
      <c r="A298">
        <f>IF($Y298="","",IF(INDEX('Per Invoice'!A$2:A$501,$Y298)="","",INDEX('Per Invoice'!A$2:A$501,$Y298)))</f>
        <v/>
      </c>
      <c r="B298">
        <f>IF($Y298="","",IF(INDEX('Per Invoice'!B$2:B$501,$Y298)="","",INDEX('Per Invoice'!B$2:B$501,$Y298)))</f>
        <v/>
      </c>
      <c r="C298">
        <f>IF($Y298="","",IF(INDEX('Per Invoice'!C$2:C$501,$Y298)="","",INDEX('Per Invoice'!C$2:C$501,$Y298)))</f>
        <v/>
      </c>
      <c r="D298">
        <f>IF($Y298="","",IF(INDEX('Per Invoice'!D$2:D$501,$Y298)="","",INDEX('Per Invoice'!D$2:D$501,$Y298)))</f>
        <v/>
      </c>
      <c r="E298">
        <f>IF($Y298="","",IF(INDEX('Per Invoice'!E$2:E$501,$Y298)="","",INDEX('Per Invoice'!E$2:E$501,$Y298)))</f>
        <v/>
      </c>
      <c r="F298">
        <f>IF($Y298="","",IF(INDEX('Per Invoice'!F$2:F$501,$Y298)="","",INDEX('Per Invoice'!F$2:F$501,$Y298)))</f>
        <v/>
      </c>
      <c r="G298">
        <f>IF($Y298="","",IF(INDEX('Per Invoice'!G$2:G$501,$Y298)="","",INDEX('Per Invoice'!G$2:G$501,$Y298)))</f>
        <v/>
      </c>
      <c r="H298">
        <f>IF($Y298="","",IF(INDEX('Per Invoice'!H$2:H$501,$Y298)="","",INDEX('Per Invoice'!H$2:H$501,$Y298)))</f>
        <v/>
      </c>
      <c r="I298">
        <f>IF($Y298="","",IF(INDEX('Per Invoice'!I$2:I$501,$Y298)="","",INDEX('Per Invoice'!I$2:I$501,$Y298)))</f>
        <v/>
      </c>
      <c r="J298">
        <f>IF($Y298="","",IF(INDEX('Per Invoice'!J$2:J$501,$Y298)="","",INDEX('Per Invoice'!J$2:J$501,$Y298)))</f>
        <v/>
      </c>
      <c r="K298">
        <f>IF($Y298="","",IF(INDEX('Per Invoice'!K$2:K$501,$Y298)="","",INDEX('Per Invoice'!K$2:K$501,$Y298)))</f>
        <v/>
      </c>
      <c r="L298" s="7">
        <f>IF($Y298="","",IF(INDEX('Per Invoice'!L$2:L$501,$Y298)="","",INDEX('Per Invoice'!L$2:L$501,$Y298)))</f>
        <v/>
      </c>
      <c r="M298" s="14">
        <f>IF($Y298="","",IF(INDEX('Per Invoice'!M$2:M$501,$Y298)="","",INDEX('Per Invoice'!M$2:M$501,$Y298)))</f>
        <v/>
      </c>
      <c r="N298">
        <f>IF($Y298="","",IF(INDEX('Per Invoice'!N$2:N$501,$Y298)="","",INDEX('Per Invoice'!N$2:N$501,$Y298)))</f>
        <v/>
      </c>
      <c r="O298">
        <f>IF($Y298="","",IF(INDEX('Per Invoice'!O$2:O$501,$Y298)="","",INDEX('Per Invoice'!O$2:O$501,$Y298)))</f>
        <v/>
      </c>
      <c r="P298" s="7">
        <f>IF($Y298="","",IF(INDEX('Per Invoice'!P$2:P$501,$Y298)="","",INDEX('Per Invoice'!P$2:P$501,$Y298)))</f>
        <v/>
      </c>
      <c r="Q298" s="7">
        <f>IF($Y298="","",IF(INDEX('Per Invoice'!Q$2:Q$501,$Y298)="","",INDEX('Per Invoice'!Q$2:Q$501,$Y298)))</f>
        <v/>
      </c>
      <c r="R298">
        <f>IF($Y298="","",IF(INDEX('Per Invoice'!R$2:R$501,$Y298)="","",INDEX('Per Invoice'!R$2:R$501,$Y298)))</f>
        <v/>
      </c>
      <c r="S298" s="7">
        <f>IF($Y298="","",IF(INDEX('Per Invoice'!S$2:S$501,$Y298)="","",INDEX('Per Invoice'!S$2:S$501,$Y298)))</f>
        <v/>
      </c>
      <c r="T298" s="7">
        <f>IF($Y298="","",IF(INDEX('Per Invoice'!T$2:T$501,$Y298)="","",INDEX('Per Invoice'!T$2:T$501,$Y298)))</f>
        <v/>
      </c>
      <c r="U298" s="7">
        <f>IF($Y298="","",IF(INDEX('Per Invoice'!U$2:U$501,$Y298)="","",INDEX('Per Invoice'!U$2:U$501,$Y298)))</f>
        <v/>
      </c>
      <c r="V298" s="7">
        <f>IF($Y298="","",IF(INDEX('Per Invoice'!V$2:V$501,$Y298)="","",INDEX('Per Invoice'!V$2:V$501,$Y298)))</f>
        <v/>
      </c>
      <c r="W298" s="7">
        <f>IF($Y298="","",IF(INDEX('Per Invoice'!W$2:W$501,$Y298)="","",INDEX('Per Invoice'!W$2:W$501,$Y298)))</f>
        <v/>
      </c>
      <c r="X298" s="7">
        <f>IF($Y298="","",IF(INDEX('Per Invoice'!X$2:X$501,$Y298)="","",INDEX('Per Invoice'!X$2:X$501,$Y298)))</f>
        <v/>
      </c>
      <c r="Y298" s="16">
        <f>IFERROR(MATCH(Settings!$C$29&amp;"|"&amp;ROWS($Y$2:$Y298),'Per Invoice'!$Z$2:$Z$501,0),"")</f>
        <v/>
      </c>
    </row>
    <row r="299">
      <c r="A299">
        <f>IF($Y299="","",IF(INDEX('Per Invoice'!A$2:A$501,$Y299)="","",INDEX('Per Invoice'!A$2:A$501,$Y299)))</f>
        <v/>
      </c>
      <c r="B299">
        <f>IF($Y299="","",IF(INDEX('Per Invoice'!B$2:B$501,$Y299)="","",INDEX('Per Invoice'!B$2:B$501,$Y299)))</f>
        <v/>
      </c>
      <c r="C299">
        <f>IF($Y299="","",IF(INDEX('Per Invoice'!C$2:C$501,$Y299)="","",INDEX('Per Invoice'!C$2:C$501,$Y299)))</f>
        <v/>
      </c>
      <c r="D299">
        <f>IF($Y299="","",IF(INDEX('Per Invoice'!D$2:D$501,$Y299)="","",INDEX('Per Invoice'!D$2:D$501,$Y299)))</f>
        <v/>
      </c>
      <c r="E299">
        <f>IF($Y299="","",IF(INDEX('Per Invoice'!E$2:E$501,$Y299)="","",INDEX('Per Invoice'!E$2:E$501,$Y299)))</f>
        <v/>
      </c>
      <c r="F299">
        <f>IF($Y299="","",IF(INDEX('Per Invoice'!F$2:F$501,$Y299)="","",INDEX('Per Invoice'!F$2:F$501,$Y299)))</f>
        <v/>
      </c>
      <c r="G299">
        <f>IF($Y299="","",IF(INDEX('Per Invoice'!G$2:G$501,$Y299)="","",INDEX('Per Invoice'!G$2:G$501,$Y299)))</f>
        <v/>
      </c>
      <c r="H299">
        <f>IF($Y299="","",IF(INDEX('Per Invoice'!H$2:H$501,$Y299)="","",INDEX('Per Invoice'!H$2:H$501,$Y299)))</f>
        <v/>
      </c>
      <c r="I299">
        <f>IF($Y299="","",IF(INDEX('Per Invoice'!I$2:I$501,$Y299)="","",INDEX('Per Invoice'!I$2:I$501,$Y299)))</f>
        <v/>
      </c>
      <c r="J299">
        <f>IF($Y299="","",IF(INDEX('Per Invoice'!J$2:J$501,$Y299)="","",INDEX('Per Invoice'!J$2:J$501,$Y299)))</f>
        <v/>
      </c>
      <c r="K299">
        <f>IF($Y299="","",IF(INDEX('Per Invoice'!K$2:K$501,$Y299)="","",INDEX('Per Invoice'!K$2:K$501,$Y299)))</f>
        <v/>
      </c>
      <c r="L299" s="7">
        <f>IF($Y299="","",IF(INDEX('Per Invoice'!L$2:L$501,$Y299)="","",INDEX('Per Invoice'!L$2:L$501,$Y299)))</f>
        <v/>
      </c>
      <c r="M299" s="14">
        <f>IF($Y299="","",IF(INDEX('Per Invoice'!M$2:M$501,$Y299)="","",INDEX('Per Invoice'!M$2:M$501,$Y299)))</f>
        <v/>
      </c>
      <c r="N299">
        <f>IF($Y299="","",IF(INDEX('Per Invoice'!N$2:N$501,$Y299)="","",INDEX('Per Invoice'!N$2:N$501,$Y299)))</f>
        <v/>
      </c>
      <c r="O299">
        <f>IF($Y299="","",IF(INDEX('Per Invoice'!O$2:O$501,$Y299)="","",INDEX('Per Invoice'!O$2:O$501,$Y299)))</f>
        <v/>
      </c>
      <c r="P299" s="7">
        <f>IF($Y299="","",IF(INDEX('Per Invoice'!P$2:P$501,$Y299)="","",INDEX('Per Invoice'!P$2:P$501,$Y299)))</f>
        <v/>
      </c>
      <c r="Q299" s="7">
        <f>IF($Y299="","",IF(INDEX('Per Invoice'!Q$2:Q$501,$Y299)="","",INDEX('Per Invoice'!Q$2:Q$501,$Y299)))</f>
        <v/>
      </c>
      <c r="R299">
        <f>IF($Y299="","",IF(INDEX('Per Invoice'!R$2:R$501,$Y299)="","",INDEX('Per Invoice'!R$2:R$501,$Y299)))</f>
        <v/>
      </c>
      <c r="S299" s="7">
        <f>IF($Y299="","",IF(INDEX('Per Invoice'!S$2:S$501,$Y299)="","",INDEX('Per Invoice'!S$2:S$501,$Y299)))</f>
        <v/>
      </c>
      <c r="T299" s="7">
        <f>IF($Y299="","",IF(INDEX('Per Invoice'!T$2:T$501,$Y299)="","",INDEX('Per Invoice'!T$2:T$501,$Y299)))</f>
        <v/>
      </c>
      <c r="U299" s="7">
        <f>IF($Y299="","",IF(INDEX('Per Invoice'!U$2:U$501,$Y299)="","",INDEX('Per Invoice'!U$2:U$501,$Y299)))</f>
        <v/>
      </c>
      <c r="V299" s="7">
        <f>IF($Y299="","",IF(INDEX('Per Invoice'!V$2:V$501,$Y299)="","",INDEX('Per Invoice'!V$2:V$501,$Y299)))</f>
        <v/>
      </c>
      <c r="W299" s="7">
        <f>IF($Y299="","",IF(INDEX('Per Invoice'!W$2:W$501,$Y299)="","",INDEX('Per Invoice'!W$2:W$501,$Y299)))</f>
        <v/>
      </c>
      <c r="X299" s="7">
        <f>IF($Y299="","",IF(INDEX('Per Invoice'!X$2:X$501,$Y299)="","",INDEX('Per Invoice'!X$2:X$501,$Y299)))</f>
        <v/>
      </c>
      <c r="Y299" s="16">
        <f>IFERROR(MATCH(Settings!$C$29&amp;"|"&amp;ROWS($Y$2:$Y299),'Per Invoice'!$Z$2:$Z$501,0),"")</f>
        <v/>
      </c>
    </row>
    <row r="300">
      <c r="A300">
        <f>IF($Y300="","",IF(INDEX('Per Invoice'!A$2:A$501,$Y300)="","",INDEX('Per Invoice'!A$2:A$501,$Y300)))</f>
        <v/>
      </c>
      <c r="B300">
        <f>IF($Y300="","",IF(INDEX('Per Invoice'!B$2:B$501,$Y300)="","",INDEX('Per Invoice'!B$2:B$501,$Y300)))</f>
        <v/>
      </c>
      <c r="C300">
        <f>IF($Y300="","",IF(INDEX('Per Invoice'!C$2:C$501,$Y300)="","",INDEX('Per Invoice'!C$2:C$501,$Y300)))</f>
        <v/>
      </c>
      <c r="D300">
        <f>IF($Y300="","",IF(INDEX('Per Invoice'!D$2:D$501,$Y300)="","",INDEX('Per Invoice'!D$2:D$501,$Y300)))</f>
        <v/>
      </c>
      <c r="E300">
        <f>IF($Y300="","",IF(INDEX('Per Invoice'!E$2:E$501,$Y300)="","",INDEX('Per Invoice'!E$2:E$501,$Y300)))</f>
        <v/>
      </c>
      <c r="F300">
        <f>IF($Y300="","",IF(INDEX('Per Invoice'!F$2:F$501,$Y300)="","",INDEX('Per Invoice'!F$2:F$501,$Y300)))</f>
        <v/>
      </c>
      <c r="G300">
        <f>IF($Y300="","",IF(INDEX('Per Invoice'!G$2:G$501,$Y300)="","",INDEX('Per Invoice'!G$2:G$501,$Y300)))</f>
        <v/>
      </c>
      <c r="H300">
        <f>IF($Y300="","",IF(INDEX('Per Invoice'!H$2:H$501,$Y300)="","",INDEX('Per Invoice'!H$2:H$501,$Y300)))</f>
        <v/>
      </c>
      <c r="I300">
        <f>IF($Y300="","",IF(INDEX('Per Invoice'!I$2:I$501,$Y300)="","",INDEX('Per Invoice'!I$2:I$501,$Y300)))</f>
        <v/>
      </c>
      <c r="J300">
        <f>IF($Y300="","",IF(INDEX('Per Invoice'!J$2:J$501,$Y300)="","",INDEX('Per Invoice'!J$2:J$501,$Y300)))</f>
        <v/>
      </c>
      <c r="K300">
        <f>IF($Y300="","",IF(INDEX('Per Invoice'!K$2:K$501,$Y300)="","",INDEX('Per Invoice'!K$2:K$501,$Y300)))</f>
        <v/>
      </c>
      <c r="L300" s="7">
        <f>IF($Y300="","",IF(INDEX('Per Invoice'!L$2:L$501,$Y300)="","",INDEX('Per Invoice'!L$2:L$501,$Y300)))</f>
        <v/>
      </c>
      <c r="M300" s="14">
        <f>IF($Y300="","",IF(INDEX('Per Invoice'!M$2:M$501,$Y300)="","",INDEX('Per Invoice'!M$2:M$501,$Y300)))</f>
        <v/>
      </c>
      <c r="N300">
        <f>IF($Y300="","",IF(INDEX('Per Invoice'!N$2:N$501,$Y300)="","",INDEX('Per Invoice'!N$2:N$501,$Y300)))</f>
        <v/>
      </c>
      <c r="O300">
        <f>IF($Y300="","",IF(INDEX('Per Invoice'!O$2:O$501,$Y300)="","",INDEX('Per Invoice'!O$2:O$501,$Y300)))</f>
        <v/>
      </c>
      <c r="P300" s="7">
        <f>IF($Y300="","",IF(INDEX('Per Invoice'!P$2:P$501,$Y300)="","",INDEX('Per Invoice'!P$2:P$501,$Y300)))</f>
        <v/>
      </c>
      <c r="Q300" s="7">
        <f>IF($Y300="","",IF(INDEX('Per Invoice'!Q$2:Q$501,$Y300)="","",INDEX('Per Invoice'!Q$2:Q$501,$Y300)))</f>
        <v/>
      </c>
      <c r="R300">
        <f>IF($Y300="","",IF(INDEX('Per Invoice'!R$2:R$501,$Y300)="","",INDEX('Per Invoice'!R$2:R$501,$Y300)))</f>
        <v/>
      </c>
      <c r="S300" s="7">
        <f>IF($Y300="","",IF(INDEX('Per Invoice'!S$2:S$501,$Y300)="","",INDEX('Per Invoice'!S$2:S$501,$Y300)))</f>
        <v/>
      </c>
      <c r="T300" s="7">
        <f>IF($Y300="","",IF(INDEX('Per Invoice'!T$2:T$501,$Y300)="","",INDEX('Per Invoice'!T$2:T$501,$Y300)))</f>
        <v/>
      </c>
      <c r="U300" s="7">
        <f>IF($Y300="","",IF(INDEX('Per Invoice'!U$2:U$501,$Y300)="","",INDEX('Per Invoice'!U$2:U$501,$Y300)))</f>
        <v/>
      </c>
      <c r="V300" s="7">
        <f>IF($Y300="","",IF(INDEX('Per Invoice'!V$2:V$501,$Y300)="","",INDEX('Per Invoice'!V$2:V$501,$Y300)))</f>
        <v/>
      </c>
      <c r="W300" s="7">
        <f>IF($Y300="","",IF(INDEX('Per Invoice'!W$2:W$501,$Y300)="","",INDEX('Per Invoice'!W$2:W$501,$Y300)))</f>
        <v/>
      </c>
      <c r="X300" s="7">
        <f>IF($Y300="","",IF(INDEX('Per Invoice'!X$2:X$501,$Y300)="","",INDEX('Per Invoice'!X$2:X$501,$Y300)))</f>
        <v/>
      </c>
      <c r="Y300" s="16">
        <f>IFERROR(MATCH(Settings!$C$29&amp;"|"&amp;ROWS($Y$2:$Y300),'Per Invoice'!$Z$2:$Z$501,0),"")</f>
        <v/>
      </c>
    </row>
    <row r="301">
      <c r="A301">
        <f>IF($Y301="","",IF(INDEX('Per Invoice'!A$2:A$501,$Y301)="","",INDEX('Per Invoice'!A$2:A$501,$Y301)))</f>
        <v/>
      </c>
      <c r="B301">
        <f>IF($Y301="","",IF(INDEX('Per Invoice'!B$2:B$501,$Y301)="","",INDEX('Per Invoice'!B$2:B$501,$Y301)))</f>
        <v/>
      </c>
      <c r="C301">
        <f>IF($Y301="","",IF(INDEX('Per Invoice'!C$2:C$501,$Y301)="","",INDEX('Per Invoice'!C$2:C$501,$Y301)))</f>
        <v/>
      </c>
      <c r="D301">
        <f>IF($Y301="","",IF(INDEX('Per Invoice'!D$2:D$501,$Y301)="","",INDEX('Per Invoice'!D$2:D$501,$Y301)))</f>
        <v/>
      </c>
      <c r="E301">
        <f>IF($Y301="","",IF(INDEX('Per Invoice'!E$2:E$501,$Y301)="","",INDEX('Per Invoice'!E$2:E$501,$Y301)))</f>
        <v/>
      </c>
      <c r="F301">
        <f>IF($Y301="","",IF(INDEX('Per Invoice'!F$2:F$501,$Y301)="","",INDEX('Per Invoice'!F$2:F$501,$Y301)))</f>
        <v/>
      </c>
      <c r="G301">
        <f>IF($Y301="","",IF(INDEX('Per Invoice'!G$2:G$501,$Y301)="","",INDEX('Per Invoice'!G$2:G$501,$Y301)))</f>
        <v/>
      </c>
      <c r="H301">
        <f>IF($Y301="","",IF(INDEX('Per Invoice'!H$2:H$501,$Y301)="","",INDEX('Per Invoice'!H$2:H$501,$Y301)))</f>
        <v/>
      </c>
      <c r="I301">
        <f>IF($Y301="","",IF(INDEX('Per Invoice'!I$2:I$501,$Y301)="","",INDEX('Per Invoice'!I$2:I$501,$Y301)))</f>
        <v/>
      </c>
      <c r="J301">
        <f>IF($Y301="","",IF(INDEX('Per Invoice'!J$2:J$501,$Y301)="","",INDEX('Per Invoice'!J$2:J$501,$Y301)))</f>
        <v/>
      </c>
      <c r="K301">
        <f>IF($Y301="","",IF(INDEX('Per Invoice'!K$2:K$501,$Y301)="","",INDEX('Per Invoice'!K$2:K$501,$Y301)))</f>
        <v/>
      </c>
      <c r="L301" s="7">
        <f>IF($Y301="","",IF(INDEX('Per Invoice'!L$2:L$501,$Y301)="","",INDEX('Per Invoice'!L$2:L$501,$Y301)))</f>
        <v/>
      </c>
      <c r="M301" s="14">
        <f>IF($Y301="","",IF(INDEX('Per Invoice'!M$2:M$501,$Y301)="","",INDEX('Per Invoice'!M$2:M$501,$Y301)))</f>
        <v/>
      </c>
      <c r="N301">
        <f>IF($Y301="","",IF(INDEX('Per Invoice'!N$2:N$501,$Y301)="","",INDEX('Per Invoice'!N$2:N$501,$Y301)))</f>
        <v/>
      </c>
      <c r="O301">
        <f>IF($Y301="","",IF(INDEX('Per Invoice'!O$2:O$501,$Y301)="","",INDEX('Per Invoice'!O$2:O$501,$Y301)))</f>
        <v/>
      </c>
      <c r="P301" s="7">
        <f>IF($Y301="","",IF(INDEX('Per Invoice'!P$2:P$501,$Y301)="","",INDEX('Per Invoice'!P$2:P$501,$Y301)))</f>
        <v/>
      </c>
      <c r="Q301" s="7">
        <f>IF($Y301="","",IF(INDEX('Per Invoice'!Q$2:Q$501,$Y301)="","",INDEX('Per Invoice'!Q$2:Q$501,$Y301)))</f>
        <v/>
      </c>
      <c r="R301">
        <f>IF($Y301="","",IF(INDEX('Per Invoice'!R$2:R$501,$Y301)="","",INDEX('Per Invoice'!R$2:R$501,$Y301)))</f>
        <v/>
      </c>
      <c r="S301" s="7">
        <f>IF($Y301="","",IF(INDEX('Per Invoice'!S$2:S$501,$Y301)="","",INDEX('Per Invoice'!S$2:S$501,$Y301)))</f>
        <v/>
      </c>
      <c r="T301" s="7">
        <f>IF($Y301="","",IF(INDEX('Per Invoice'!T$2:T$501,$Y301)="","",INDEX('Per Invoice'!T$2:T$501,$Y301)))</f>
        <v/>
      </c>
      <c r="U301" s="7">
        <f>IF($Y301="","",IF(INDEX('Per Invoice'!U$2:U$501,$Y301)="","",INDEX('Per Invoice'!U$2:U$501,$Y301)))</f>
        <v/>
      </c>
      <c r="V301" s="7">
        <f>IF($Y301="","",IF(INDEX('Per Invoice'!V$2:V$501,$Y301)="","",INDEX('Per Invoice'!V$2:V$501,$Y301)))</f>
        <v/>
      </c>
      <c r="W301" s="7">
        <f>IF($Y301="","",IF(INDEX('Per Invoice'!W$2:W$501,$Y301)="","",INDEX('Per Invoice'!W$2:W$501,$Y301)))</f>
        <v/>
      </c>
      <c r="X301" s="7">
        <f>IF($Y301="","",IF(INDEX('Per Invoice'!X$2:X$501,$Y301)="","",INDEX('Per Invoice'!X$2:X$501,$Y301)))</f>
        <v/>
      </c>
      <c r="Y301" s="16">
        <f>IFERROR(MATCH(Settings!$C$29&amp;"|"&amp;ROWS($Y$2:$Y301),'Per Invoice'!$Z$2:$Z$501,0),"")</f>
        <v/>
      </c>
    </row>
  </sheetData>
  <autoFilter ref="A1:Y3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</cols>
  <sheetData>
    <row r="1" ht="32" customHeight="1">
      <c r="A1" s="10" t="inlineStr">
        <is>
          <t>Invoice</t>
        </is>
      </c>
      <c r="B1" s="10" t="inlineStr">
        <is>
          <t>Order Number</t>
        </is>
      </c>
      <c r="C1" s="10" t="inlineStr">
        <is>
          <t>ERX ID</t>
        </is>
      </c>
      <c r="D1" s="10" t="inlineStr">
        <is>
          <t>Payer</t>
        </is>
      </c>
      <c r="E1" s="10" t="inlineStr">
        <is>
          <t>Approval Reference</t>
        </is>
      </c>
      <c r="F1" s="10" t="inlineStr">
        <is>
          <t>Branch</t>
        </is>
      </c>
      <c r="G1" s="10" t="inlineStr">
        <is>
          <t>Order Status</t>
        </is>
      </c>
      <c r="H1" s="10" t="inlineStr">
        <is>
          <t>Order Type</t>
        </is>
      </c>
      <c r="I1" s="10" t="inlineStr">
        <is>
          <t>Payer</t>
        </is>
      </c>
      <c r="J1" s="10" t="inlineStr">
        <is>
          <t>Card Number</t>
        </is>
      </c>
      <c r="K1" s="10" t="inlineStr">
        <is>
          <t>Co Payment (%)</t>
        </is>
      </c>
      <c r="L1" s="10" t="inlineStr">
        <is>
          <t>Co val</t>
        </is>
      </c>
      <c r="M1" s="10" t="inlineStr">
        <is>
          <t>Creation Date</t>
        </is>
      </c>
      <c r="N1" s="10" t="inlineStr">
        <is>
          <t>Card Holder Name</t>
        </is>
      </c>
      <c r="O1" s="10" t="inlineStr">
        <is>
          <t>IMP %</t>
        </is>
      </c>
      <c r="P1" s="10" t="inlineStr">
        <is>
          <t>IMP</t>
        </is>
      </c>
      <c r="Q1" s="10" t="inlineStr">
        <is>
          <t>IMP VAL</t>
        </is>
      </c>
      <c r="R1" s="10" t="inlineStr">
        <is>
          <t>LOC %</t>
        </is>
      </c>
      <c r="S1" s="10" t="inlineStr">
        <is>
          <t>LOC</t>
        </is>
      </c>
      <c r="T1" s="10" t="inlineStr">
        <is>
          <t>LOC VAL</t>
        </is>
      </c>
      <c r="U1" s="10" t="inlineStr">
        <is>
          <t>TOTAL VAL</t>
        </is>
      </c>
      <c r="V1" s="10" t="inlineStr">
        <is>
          <t>SUBTOTAL</t>
        </is>
      </c>
      <c r="W1" s="10" t="inlineStr">
        <is>
          <t>Grand Total</t>
        </is>
      </c>
      <c r="X1" s="10" t="inlineStr">
        <is>
          <t>NET</t>
        </is>
      </c>
      <c r="Y1" s="13" t="inlineStr">
        <is>
          <t>Src Row (helper)</t>
        </is>
      </c>
    </row>
    <row r="2">
      <c r="A2">
        <f>IF($Y2="","",IF(INDEX('Per Invoice'!A$2:A$501,$Y2)="","",INDEX('Per Invoice'!A$2:A$501,$Y2)))</f>
        <v/>
      </c>
      <c r="B2">
        <f>IF($Y2="","",IF(INDEX('Per Invoice'!B$2:B$501,$Y2)="","",INDEX('Per Invoice'!B$2:B$501,$Y2)))</f>
        <v/>
      </c>
      <c r="C2">
        <f>IF($Y2="","",IF(INDEX('Per Invoice'!C$2:C$501,$Y2)="","",INDEX('Per Invoice'!C$2:C$501,$Y2)))</f>
        <v/>
      </c>
      <c r="D2">
        <f>IF($Y2="","",IF(INDEX('Per Invoice'!D$2:D$501,$Y2)="","",INDEX('Per Invoice'!D$2:D$501,$Y2)))</f>
        <v/>
      </c>
      <c r="E2">
        <f>IF($Y2="","",IF(INDEX('Per Invoice'!E$2:E$501,$Y2)="","",INDEX('Per Invoice'!E$2:E$501,$Y2)))</f>
        <v/>
      </c>
      <c r="F2">
        <f>IF($Y2="","",IF(INDEX('Per Invoice'!F$2:F$501,$Y2)="","",INDEX('Per Invoice'!F$2:F$501,$Y2)))</f>
        <v/>
      </c>
      <c r="G2">
        <f>IF($Y2="","",IF(INDEX('Per Invoice'!G$2:G$501,$Y2)="","",INDEX('Per Invoice'!G$2:G$501,$Y2)))</f>
        <v/>
      </c>
      <c r="H2">
        <f>IF($Y2="","",IF(INDEX('Per Invoice'!H$2:H$501,$Y2)="","",INDEX('Per Invoice'!H$2:H$501,$Y2)))</f>
        <v/>
      </c>
      <c r="I2">
        <f>IF($Y2="","",IF(INDEX('Per Invoice'!I$2:I$501,$Y2)="","",INDEX('Per Invoice'!I$2:I$501,$Y2)))</f>
        <v/>
      </c>
      <c r="J2">
        <f>IF($Y2="","",IF(INDEX('Per Invoice'!J$2:J$501,$Y2)="","",INDEX('Per Invoice'!J$2:J$501,$Y2)))</f>
        <v/>
      </c>
      <c r="K2">
        <f>IF($Y2="","",IF(INDEX('Per Invoice'!K$2:K$501,$Y2)="","",INDEX('Per Invoice'!K$2:K$501,$Y2)))</f>
        <v/>
      </c>
      <c r="L2" s="7">
        <f>IF($Y2="","",IF(INDEX('Per Invoice'!L$2:L$501,$Y2)="","",INDEX('Per Invoice'!L$2:L$501,$Y2)))</f>
        <v/>
      </c>
      <c r="M2" s="14">
        <f>IF($Y2="","",IF(INDEX('Per Invoice'!M$2:M$501,$Y2)="","",INDEX('Per Invoice'!M$2:M$501,$Y2)))</f>
        <v/>
      </c>
      <c r="N2">
        <f>IF($Y2="","",IF(INDEX('Per Invoice'!N$2:N$501,$Y2)="","",INDEX('Per Invoice'!N$2:N$501,$Y2)))</f>
        <v/>
      </c>
      <c r="O2">
        <f>IF($Y2="","",IF(INDEX('Per Invoice'!O$2:O$501,$Y2)="","",INDEX('Per Invoice'!O$2:O$501,$Y2)))</f>
        <v/>
      </c>
      <c r="P2" s="7">
        <f>IF($Y2="","",IF(INDEX('Per Invoice'!P$2:P$501,$Y2)="","",INDEX('Per Invoice'!P$2:P$501,$Y2)))</f>
        <v/>
      </c>
      <c r="Q2" s="7">
        <f>IF($Y2="","",IF(INDEX('Per Invoice'!Q$2:Q$501,$Y2)="","",INDEX('Per Invoice'!Q$2:Q$501,$Y2)))</f>
        <v/>
      </c>
      <c r="R2">
        <f>IF($Y2="","",IF(INDEX('Per Invoice'!R$2:R$501,$Y2)="","",INDEX('Per Invoice'!R$2:R$501,$Y2)))</f>
        <v/>
      </c>
      <c r="S2" s="7">
        <f>IF($Y2="","",IF(INDEX('Per Invoice'!S$2:S$501,$Y2)="","",INDEX('Per Invoice'!S$2:S$501,$Y2)))</f>
        <v/>
      </c>
      <c r="T2" s="7">
        <f>IF($Y2="","",IF(INDEX('Per Invoice'!T$2:T$501,$Y2)="","",INDEX('Per Invoice'!T$2:T$501,$Y2)))</f>
        <v/>
      </c>
      <c r="U2" s="7">
        <f>IF($Y2="","",IF(INDEX('Per Invoice'!U$2:U$501,$Y2)="","",INDEX('Per Invoice'!U$2:U$501,$Y2)))</f>
        <v/>
      </c>
      <c r="V2" s="7">
        <f>IF($Y2="","",IF(INDEX('Per Invoice'!V$2:V$501,$Y2)="","",INDEX('Per Invoice'!V$2:V$501,$Y2)))</f>
        <v/>
      </c>
      <c r="W2" s="7">
        <f>IF($Y2="","",IF(INDEX('Per Invoice'!W$2:W$501,$Y2)="","",INDEX('Per Invoice'!W$2:W$501,$Y2)))</f>
        <v/>
      </c>
      <c r="X2" s="7">
        <f>IF($Y2="","",IF(INDEX('Per Invoice'!X$2:X$501,$Y2)="","",INDEX('Per Invoice'!X$2:X$501,$Y2)))</f>
        <v/>
      </c>
      <c r="Y2" s="16">
        <f>IFERROR(MATCH(Settings!$C$30&amp;"|"&amp;ROWS($Y$2:$Y2),'Per Invoice'!$Z$2:$Z$501,0),"")</f>
        <v/>
      </c>
    </row>
    <row r="3">
      <c r="A3">
        <f>IF($Y3="","",IF(INDEX('Per Invoice'!A$2:A$501,$Y3)="","",INDEX('Per Invoice'!A$2:A$501,$Y3)))</f>
        <v/>
      </c>
      <c r="B3">
        <f>IF($Y3="","",IF(INDEX('Per Invoice'!B$2:B$501,$Y3)="","",INDEX('Per Invoice'!B$2:B$501,$Y3)))</f>
        <v/>
      </c>
      <c r="C3">
        <f>IF($Y3="","",IF(INDEX('Per Invoice'!C$2:C$501,$Y3)="","",INDEX('Per Invoice'!C$2:C$501,$Y3)))</f>
        <v/>
      </c>
      <c r="D3">
        <f>IF($Y3="","",IF(INDEX('Per Invoice'!D$2:D$501,$Y3)="","",INDEX('Per Invoice'!D$2:D$501,$Y3)))</f>
        <v/>
      </c>
      <c r="E3">
        <f>IF($Y3="","",IF(INDEX('Per Invoice'!E$2:E$501,$Y3)="","",INDEX('Per Invoice'!E$2:E$501,$Y3)))</f>
        <v/>
      </c>
      <c r="F3">
        <f>IF($Y3="","",IF(INDEX('Per Invoice'!F$2:F$501,$Y3)="","",INDEX('Per Invoice'!F$2:F$501,$Y3)))</f>
        <v/>
      </c>
      <c r="G3">
        <f>IF($Y3="","",IF(INDEX('Per Invoice'!G$2:G$501,$Y3)="","",INDEX('Per Invoice'!G$2:G$501,$Y3)))</f>
        <v/>
      </c>
      <c r="H3">
        <f>IF($Y3="","",IF(INDEX('Per Invoice'!H$2:H$501,$Y3)="","",INDEX('Per Invoice'!H$2:H$501,$Y3)))</f>
        <v/>
      </c>
      <c r="I3">
        <f>IF($Y3="","",IF(INDEX('Per Invoice'!I$2:I$501,$Y3)="","",INDEX('Per Invoice'!I$2:I$501,$Y3)))</f>
        <v/>
      </c>
      <c r="J3">
        <f>IF($Y3="","",IF(INDEX('Per Invoice'!J$2:J$501,$Y3)="","",INDEX('Per Invoice'!J$2:J$501,$Y3)))</f>
        <v/>
      </c>
      <c r="K3">
        <f>IF($Y3="","",IF(INDEX('Per Invoice'!K$2:K$501,$Y3)="","",INDEX('Per Invoice'!K$2:K$501,$Y3)))</f>
        <v/>
      </c>
      <c r="L3" s="7">
        <f>IF($Y3="","",IF(INDEX('Per Invoice'!L$2:L$501,$Y3)="","",INDEX('Per Invoice'!L$2:L$501,$Y3)))</f>
        <v/>
      </c>
      <c r="M3" s="14">
        <f>IF($Y3="","",IF(INDEX('Per Invoice'!M$2:M$501,$Y3)="","",INDEX('Per Invoice'!M$2:M$501,$Y3)))</f>
        <v/>
      </c>
      <c r="N3">
        <f>IF($Y3="","",IF(INDEX('Per Invoice'!N$2:N$501,$Y3)="","",INDEX('Per Invoice'!N$2:N$501,$Y3)))</f>
        <v/>
      </c>
      <c r="O3">
        <f>IF($Y3="","",IF(INDEX('Per Invoice'!O$2:O$501,$Y3)="","",INDEX('Per Invoice'!O$2:O$501,$Y3)))</f>
        <v/>
      </c>
      <c r="P3" s="7">
        <f>IF($Y3="","",IF(INDEX('Per Invoice'!P$2:P$501,$Y3)="","",INDEX('Per Invoice'!P$2:P$501,$Y3)))</f>
        <v/>
      </c>
      <c r="Q3" s="7">
        <f>IF($Y3="","",IF(INDEX('Per Invoice'!Q$2:Q$501,$Y3)="","",INDEX('Per Invoice'!Q$2:Q$501,$Y3)))</f>
        <v/>
      </c>
      <c r="R3">
        <f>IF($Y3="","",IF(INDEX('Per Invoice'!R$2:R$501,$Y3)="","",INDEX('Per Invoice'!R$2:R$501,$Y3)))</f>
        <v/>
      </c>
      <c r="S3" s="7">
        <f>IF($Y3="","",IF(INDEX('Per Invoice'!S$2:S$501,$Y3)="","",INDEX('Per Invoice'!S$2:S$501,$Y3)))</f>
        <v/>
      </c>
      <c r="T3" s="7">
        <f>IF($Y3="","",IF(INDEX('Per Invoice'!T$2:T$501,$Y3)="","",INDEX('Per Invoice'!T$2:T$501,$Y3)))</f>
        <v/>
      </c>
      <c r="U3" s="7">
        <f>IF($Y3="","",IF(INDEX('Per Invoice'!U$2:U$501,$Y3)="","",INDEX('Per Invoice'!U$2:U$501,$Y3)))</f>
        <v/>
      </c>
      <c r="V3" s="7">
        <f>IF($Y3="","",IF(INDEX('Per Invoice'!V$2:V$501,$Y3)="","",INDEX('Per Invoice'!V$2:V$501,$Y3)))</f>
        <v/>
      </c>
      <c r="W3" s="7">
        <f>IF($Y3="","",IF(INDEX('Per Invoice'!W$2:W$501,$Y3)="","",INDEX('Per Invoice'!W$2:W$501,$Y3)))</f>
        <v/>
      </c>
      <c r="X3" s="7">
        <f>IF($Y3="","",IF(INDEX('Per Invoice'!X$2:X$501,$Y3)="","",INDEX('Per Invoice'!X$2:X$501,$Y3)))</f>
        <v/>
      </c>
      <c r="Y3" s="16">
        <f>IFERROR(MATCH(Settings!$C$30&amp;"|"&amp;ROWS($Y$2:$Y3),'Per Invoice'!$Z$2:$Z$501,0),"")</f>
        <v/>
      </c>
    </row>
    <row r="4">
      <c r="A4">
        <f>IF($Y4="","",IF(INDEX('Per Invoice'!A$2:A$501,$Y4)="","",INDEX('Per Invoice'!A$2:A$501,$Y4)))</f>
        <v/>
      </c>
      <c r="B4">
        <f>IF($Y4="","",IF(INDEX('Per Invoice'!B$2:B$501,$Y4)="","",INDEX('Per Invoice'!B$2:B$501,$Y4)))</f>
        <v/>
      </c>
      <c r="C4">
        <f>IF($Y4="","",IF(INDEX('Per Invoice'!C$2:C$501,$Y4)="","",INDEX('Per Invoice'!C$2:C$501,$Y4)))</f>
        <v/>
      </c>
      <c r="D4">
        <f>IF($Y4="","",IF(INDEX('Per Invoice'!D$2:D$501,$Y4)="","",INDEX('Per Invoice'!D$2:D$501,$Y4)))</f>
        <v/>
      </c>
      <c r="E4">
        <f>IF($Y4="","",IF(INDEX('Per Invoice'!E$2:E$501,$Y4)="","",INDEX('Per Invoice'!E$2:E$501,$Y4)))</f>
        <v/>
      </c>
      <c r="F4">
        <f>IF($Y4="","",IF(INDEX('Per Invoice'!F$2:F$501,$Y4)="","",INDEX('Per Invoice'!F$2:F$501,$Y4)))</f>
        <v/>
      </c>
      <c r="G4">
        <f>IF($Y4="","",IF(INDEX('Per Invoice'!G$2:G$501,$Y4)="","",INDEX('Per Invoice'!G$2:G$501,$Y4)))</f>
        <v/>
      </c>
      <c r="H4">
        <f>IF($Y4="","",IF(INDEX('Per Invoice'!H$2:H$501,$Y4)="","",INDEX('Per Invoice'!H$2:H$501,$Y4)))</f>
        <v/>
      </c>
      <c r="I4">
        <f>IF($Y4="","",IF(INDEX('Per Invoice'!I$2:I$501,$Y4)="","",INDEX('Per Invoice'!I$2:I$501,$Y4)))</f>
        <v/>
      </c>
      <c r="J4">
        <f>IF($Y4="","",IF(INDEX('Per Invoice'!J$2:J$501,$Y4)="","",INDEX('Per Invoice'!J$2:J$501,$Y4)))</f>
        <v/>
      </c>
      <c r="K4">
        <f>IF($Y4="","",IF(INDEX('Per Invoice'!K$2:K$501,$Y4)="","",INDEX('Per Invoice'!K$2:K$501,$Y4)))</f>
        <v/>
      </c>
      <c r="L4" s="7">
        <f>IF($Y4="","",IF(INDEX('Per Invoice'!L$2:L$501,$Y4)="","",INDEX('Per Invoice'!L$2:L$501,$Y4)))</f>
        <v/>
      </c>
      <c r="M4" s="14">
        <f>IF($Y4="","",IF(INDEX('Per Invoice'!M$2:M$501,$Y4)="","",INDEX('Per Invoice'!M$2:M$501,$Y4)))</f>
        <v/>
      </c>
      <c r="N4">
        <f>IF($Y4="","",IF(INDEX('Per Invoice'!N$2:N$501,$Y4)="","",INDEX('Per Invoice'!N$2:N$501,$Y4)))</f>
        <v/>
      </c>
      <c r="O4">
        <f>IF($Y4="","",IF(INDEX('Per Invoice'!O$2:O$501,$Y4)="","",INDEX('Per Invoice'!O$2:O$501,$Y4)))</f>
        <v/>
      </c>
      <c r="P4" s="7">
        <f>IF($Y4="","",IF(INDEX('Per Invoice'!P$2:P$501,$Y4)="","",INDEX('Per Invoice'!P$2:P$501,$Y4)))</f>
        <v/>
      </c>
      <c r="Q4" s="7">
        <f>IF($Y4="","",IF(INDEX('Per Invoice'!Q$2:Q$501,$Y4)="","",INDEX('Per Invoice'!Q$2:Q$501,$Y4)))</f>
        <v/>
      </c>
      <c r="R4">
        <f>IF($Y4="","",IF(INDEX('Per Invoice'!R$2:R$501,$Y4)="","",INDEX('Per Invoice'!R$2:R$501,$Y4)))</f>
        <v/>
      </c>
      <c r="S4" s="7">
        <f>IF($Y4="","",IF(INDEX('Per Invoice'!S$2:S$501,$Y4)="","",INDEX('Per Invoice'!S$2:S$501,$Y4)))</f>
        <v/>
      </c>
      <c r="T4" s="7">
        <f>IF($Y4="","",IF(INDEX('Per Invoice'!T$2:T$501,$Y4)="","",INDEX('Per Invoice'!T$2:T$501,$Y4)))</f>
        <v/>
      </c>
      <c r="U4" s="7">
        <f>IF($Y4="","",IF(INDEX('Per Invoice'!U$2:U$501,$Y4)="","",INDEX('Per Invoice'!U$2:U$501,$Y4)))</f>
        <v/>
      </c>
      <c r="V4" s="7">
        <f>IF($Y4="","",IF(INDEX('Per Invoice'!V$2:V$501,$Y4)="","",INDEX('Per Invoice'!V$2:V$501,$Y4)))</f>
        <v/>
      </c>
      <c r="W4" s="7">
        <f>IF($Y4="","",IF(INDEX('Per Invoice'!W$2:W$501,$Y4)="","",INDEX('Per Invoice'!W$2:W$501,$Y4)))</f>
        <v/>
      </c>
      <c r="X4" s="7">
        <f>IF($Y4="","",IF(INDEX('Per Invoice'!X$2:X$501,$Y4)="","",INDEX('Per Invoice'!X$2:X$501,$Y4)))</f>
        <v/>
      </c>
      <c r="Y4" s="16">
        <f>IFERROR(MATCH(Settings!$C$30&amp;"|"&amp;ROWS($Y$2:$Y4),'Per Invoice'!$Z$2:$Z$501,0),"")</f>
        <v/>
      </c>
    </row>
    <row r="5">
      <c r="A5">
        <f>IF($Y5="","",IF(INDEX('Per Invoice'!A$2:A$501,$Y5)="","",INDEX('Per Invoice'!A$2:A$501,$Y5)))</f>
        <v/>
      </c>
      <c r="B5">
        <f>IF($Y5="","",IF(INDEX('Per Invoice'!B$2:B$501,$Y5)="","",INDEX('Per Invoice'!B$2:B$501,$Y5)))</f>
        <v/>
      </c>
      <c r="C5">
        <f>IF($Y5="","",IF(INDEX('Per Invoice'!C$2:C$501,$Y5)="","",INDEX('Per Invoice'!C$2:C$501,$Y5)))</f>
        <v/>
      </c>
      <c r="D5">
        <f>IF($Y5="","",IF(INDEX('Per Invoice'!D$2:D$501,$Y5)="","",INDEX('Per Invoice'!D$2:D$501,$Y5)))</f>
        <v/>
      </c>
      <c r="E5">
        <f>IF($Y5="","",IF(INDEX('Per Invoice'!E$2:E$501,$Y5)="","",INDEX('Per Invoice'!E$2:E$501,$Y5)))</f>
        <v/>
      </c>
      <c r="F5">
        <f>IF($Y5="","",IF(INDEX('Per Invoice'!F$2:F$501,$Y5)="","",INDEX('Per Invoice'!F$2:F$501,$Y5)))</f>
        <v/>
      </c>
      <c r="G5">
        <f>IF($Y5="","",IF(INDEX('Per Invoice'!G$2:G$501,$Y5)="","",INDEX('Per Invoice'!G$2:G$501,$Y5)))</f>
        <v/>
      </c>
      <c r="H5">
        <f>IF($Y5="","",IF(INDEX('Per Invoice'!H$2:H$501,$Y5)="","",INDEX('Per Invoice'!H$2:H$501,$Y5)))</f>
        <v/>
      </c>
      <c r="I5">
        <f>IF($Y5="","",IF(INDEX('Per Invoice'!I$2:I$501,$Y5)="","",INDEX('Per Invoice'!I$2:I$501,$Y5)))</f>
        <v/>
      </c>
      <c r="J5">
        <f>IF($Y5="","",IF(INDEX('Per Invoice'!J$2:J$501,$Y5)="","",INDEX('Per Invoice'!J$2:J$501,$Y5)))</f>
        <v/>
      </c>
      <c r="K5">
        <f>IF($Y5="","",IF(INDEX('Per Invoice'!K$2:K$501,$Y5)="","",INDEX('Per Invoice'!K$2:K$501,$Y5)))</f>
        <v/>
      </c>
      <c r="L5" s="7">
        <f>IF($Y5="","",IF(INDEX('Per Invoice'!L$2:L$501,$Y5)="","",INDEX('Per Invoice'!L$2:L$501,$Y5)))</f>
        <v/>
      </c>
      <c r="M5" s="14">
        <f>IF($Y5="","",IF(INDEX('Per Invoice'!M$2:M$501,$Y5)="","",INDEX('Per Invoice'!M$2:M$501,$Y5)))</f>
        <v/>
      </c>
      <c r="N5">
        <f>IF($Y5="","",IF(INDEX('Per Invoice'!N$2:N$501,$Y5)="","",INDEX('Per Invoice'!N$2:N$501,$Y5)))</f>
        <v/>
      </c>
      <c r="O5">
        <f>IF($Y5="","",IF(INDEX('Per Invoice'!O$2:O$501,$Y5)="","",INDEX('Per Invoice'!O$2:O$501,$Y5)))</f>
        <v/>
      </c>
      <c r="P5" s="7">
        <f>IF($Y5="","",IF(INDEX('Per Invoice'!P$2:P$501,$Y5)="","",INDEX('Per Invoice'!P$2:P$501,$Y5)))</f>
        <v/>
      </c>
      <c r="Q5" s="7">
        <f>IF($Y5="","",IF(INDEX('Per Invoice'!Q$2:Q$501,$Y5)="","",INDEX('Per Invoice'!Q$2:Q$501,$Y5)))</f>
        <v/>
      </c>
      <c r="R5">
        <f>IF($Y5="","",IF(INDEX('Per Invoice'!R$2:R$501,$Y5)="","",INDEX('Per Invoice'!R$2:R$501,$Y5)))</f>
        <v/>
      </c>
      <c r="S5" s="7">
        <f>IF($Y5="","",IF(INDEX('Per Invoice'!S$2:S$501,$Y5)="","",INDEX('Per Invoice'!S$2:S$501,$Y5)))</f>
        <v/>
      </c>
      <c r="T5" s="7">
        <f>IF($Y5="","",IF(INDEX('Per Invoice'!T$2:T$501,$Y5)="","",INDEX('Per Invoice'!T$2:T$501,$Y5)))</f>
        <v/>
      </c>
      <c r="U5" s="7">
        <f>IF($Y5="","",IF(INDEX('Per Invoice'!U$2:U$501,$Y5)="","",INDEX('Per Invoice'!U$2:U$501,$Y5)))</f>
        <v/>
      </c>
      <c r="V5" s="7">
        <f>IF($Y5="","",IF(INDEX('Per Invoice'!V$2:V$501,$Y5)="","",INDEX('Per Invoice'!V$2:V$501,$Y5)))</f>
        <v/>
      </c>
      <c r="W5" s="7">
        <f>IF($Y5="","",IF(INDEX('Per Invoice'!W$2:W$501,$Y5)="","",INDEX('Per Invoice'!W$2:W$501,$Y5)))</f>
        <v/>
      </c>
      <c r="X5" s="7">
        <f>IF($Y5="","",IF(INDEX('Per Invoice'!X$2:X$501,$Y5)="","",INDEX('Per Invoice'!X$2:X$501,$Y5)))</f>
        <v/>
      </c>
      <c r="Y5" s="16">
        <f>IFERROR(MATCH(Settings!$C$30&amp;"|"&amp;ROWS($Y$2:$Y5),'Per Invoice'!$Z$2:$Z$501,0),"")</f>
        <v/>
      </c>
    </row>
    <row r="6">
      <c r="A6">
        <f>IF($Y6="","",IF(INDEX('Per Invoice'!A$2:A$501,$Y6)="","",INDEX('Per Invoice'!A$2:A$501,$Y6)))</f>
        <v/>
      </c>
      <c r="B6">
        <f>IF($Y6="","",IF(INDEX('Per Invoice'!B$2:B$501,$Y6)="","",INDEX('Per Invoice'!B$2:B$501,$Y6)))</f>
        <v/>
      </c>
      <c r="C6">
        <f>IF($Y6="","",IF(INDEX('Per Invoice'!C$2:C$501,$Y6)="","",INDEX('Per Invoice'!C$2:C$501,$Y6)))</f>
        <v/>
      </c>
      <c r="D6">
        <f>IF($Y6="","",IF(INDEX('Per Invoice'!D$2:D$501,$Y6)="","",INDEX('Per Invoice'!D$2:D$501,$Y6)))</f>
        <v/>
      </c>
      <c r="E6">
        <f>IF($Y6="","",IF(INDEX('Per Invoice'!E$2:E$501,$Y6)="","",INDEX('Per Invoice'!E$2:E$501,$Y6)))</f>
        <v/>
      </c>
      <c r="F6">
        <f>IF($Y6="","",IF(INDEX('Per Invoice'!F$2:F$501,$Y6)="","",INDEX('Per Invoice'!F$2:F$501,$Y6)))</f>
        <v/>
      </c>
      <c r="G6">
        <f>IF($Y6="","",IF(INDEX('Per Invoice'!G$2:G$501,$Y6)="","",INDEX('Per Invoice'!G$2:G$501,$Y6)))</f>
        <v/>
      </c>
      <c r="H6">
        <f>IF($Y6="","",IF(INDEX('Per Invoice'!H$2:H$501,$Y6)="","",INDEX('Per Invoice'!H$2:H$501,$Y6)))</f>
        <v/>
      </c>
      <c r="I6">
        <f>IF($Y6="","",IF(INDEX('Per Invoice'!I$2:I$501,$Y6)="","",INDEX('Per Invoice'!I$2:I$501,$Y6)))</f>
        <v/>
      </c>
      <c r="J6">
        <f>IF($Y6="","",IF(INDEX('Per Invoice'!J$2:J$501,$Y6)="","",INDEX('Per Invoice'!J$2:J$501,$Y6)))</f>
        <v/>
      </c>
      <c r="K6">
        <f>IF($Y6="","",IF(INDEX('Per Invoice'!K$2:K$501,$Y6)="","",INDEX('Per Invoice'!K$2:K$501,$Y6)))</f>
        <v/>
      </c>
      <c r="L6" s="7">
        <f>IF($Y6="","",IF(INDEX('Per Invoice'!L$2:L$501,$Y6)="","",INDEX('Per Invoice'!L$2:L$501,$Y6)))</f>
        <v/>
      </c>
      <c r="M6" s="14">
        <f>IF($Y6="","",IF(INDEX('Per Invoice'!M$2:M$501,$Y6)="","",INDEX('Per Invoice'!M$2:M$501,$Y6)))</f>
        <v/>
      </c>
      <c r="N6">
        <f>IF($Y6="","",IF(INDEX('Per Invoice'!N$2:N$501,$Y6)="","",INDEX('Per Invoice'!N$2:N$501,$Y6)))</f>
        <v/>
      </c>
      <c r="O6">
        <f>IF($Y6="","",IF(INDEX('Per Invoice'!O$2:O$501,$Y6)="","",INDEX('Per Invoice'!O$2:O$501,$Y6)))</f>
        <v/>
      </c>
      <c r="P6" s="7">
        <f>IF($Y6="","",IF(INDEX('Per Invoice'!P$2:P$501,$Y6)="","",INDEX('Per Invoice'!P$2:P$501,$Y6)))</f>
        <v/>
      </c>
      <c r="Q6" s="7">
        <f>IF($Y6="","",IF(INDEX('Per Invoice'!Q$2:Q$501,$Y6)="","",INDEX('Per Invoice'!Q$2:Q$501,$Y6)))</f>
        <v/>
      </c>
      <c r="R6">
        <f>IF($Y6="","",IF(INDEX('Per Invoice'!R$2:R$501,$Y6)="","",INDEX('Per Invoice'!R$2:R$501,$Y6)))</f>
        <v/>
      </c>
      <c r="S6" s="7">
        <f>IF($Y6="","",IF(INDEX('Per Invoice'!S$2:S$501,$Y6)="","",INDEX('Per Invoice'!S$2:S$501,$Y6)))</f>
        <v/>
      </c>
      <c r="T6" s="7">
        <f>IF($Y6="","",IF(INDEX('Per Invoice'!T$2:T$501,$Y6)="","",INDEX('Per Invoice'!T$2:T$501,$Y6)))</f>
        <v/>
      </c>
      <c r="U6" s="7">
        <f>IF($Y6="","",IF(INDEX('Per Invoice'!U$2:U$501,$Y6)="","",INDEX('Per Invoice'!U$2:U$501,$Y6)))</f>
        <v/>
      </c>
      <c r="V6" s="7">
        <f>IF($Y6="","",IF(INDEX('Per Invoice'!V$2:V$501,$Y6)="","",INDEX('Per Invoice'!V$2:V$501,$Y6)))</f>
        <v/>
      </c>
      <c r="W6" s="7">
        <f>IF($Y6="","",IF(INDEX('Per Invoice'!W$2:W$501,$Y6)="","",INDEX('Per Invoice'!W$2:W$501,$Y6)))</f>
        <v/>
      </c>
      <c r="X6" s="7">
        <f>IF($Y6="","",IF(INDEX('Per Invoice'!X$2:X$501,$Y6)="","",INDEX('Per Invoice'!X$2:X$501,$Y6)))</f>
        <v/>
      </c>
      <c r="Y6" s="16">
        <f>IFERROR(MATCH(Settings!$C$30&amp;"|"&amp;ROWS($Y$2:$Y6),'Per Invoice'!$Z$2:$Z$501,0),"")</f>
        <v/>
      </c>
    </row>
    <row r="7">
      <c r="A7">
        <f>IF($Y7="","",IF(INDEX('Per Invoice'!A$2:A$501,$Y7)="","",INDEX('Per Invoice'!A$2:A$501,$Y7)))</f>
        <v/>
      </c>
      <c r="B7">
        <f>IF($Y7="","",IF(INDEX('Per Invoice'!B$2:B$501,$Y7)="","",INDEX('Per Invoice'!B$2:B$501,$Y7)))</f>
        <v/>
      </c>
      <c r="C7">
        <f>IF($Y7="","",IF(INDEX('Per Invoice'!C$2:C$501,$Y7)="","",INDEX('Per Invoice'!C$2:C$501,$Y7)))</f>
        <v/>
      </c>
      <c r="D7">
        <f>IF($Y7="","",IF(INDEX('Per Invoice'!D$2:D$501,$Y7)="","",INDEX('Per Invoice'!D$2:D$501,$Y7)))</f>
        <v/>
      </c>
      <c r="E7">
        <f>IF($Y7="","",IF(INDEX('Per Invoice'!E$2:E$501,$Y7)="","",INDEX('Per Invoice'!E$2:E$501,$Y7)))</f>
        <v/>
      </c>
      <c r="F7">
        <f>IF($Y7="","",IF(INDEX('Per Invoice'!F$2:F$501,$Y7)="","",INDEX('Per Invoice'!F$2:F$501,$Y7)))</f>
        <v/>
      </c>
      <c r="G7">
        <f>IF($Y7="","",IF(INDEX('Per Invoice'!G$2:G$501,$Y7)="","",INDEX('Per Invoice'!G$2:G$501,$Y7)))</f>
        <v/>
      </c>
      <c r="H7">
        <f>IF($Y7="","",IF(INDEX('Per Invoice'!H$2:H$501,$Y7)="","",INDEX('Per Invoice'!H$2:H$501,$Y7)))</f>
        <v/>
      </c>
      <c r="I7">
        <f>IF($Y7="","",IF(INDEX('Per Invoice'!I$2:I$501,$Y7)="","",INDEX('Per Invoice'!I$2:I$501,$Y7)))</f>
        <v/>
      </c>
      <c r="J7">
        <f>IF($Y7="","",IF(INDEX('Per Invoice'!J$2:J$501,$Y7)="","",INDEX('Per Invoice'!J$2:J$501,$Y7)))</f>
        <v/>
      </c>
      <c r="K7">
        <f>IF($Y7="","",IF(INDEX('Per Invoice'!K$2:K$501,$Y7)="","",INDEX('Per Invoice'!K$2:K$501,$Y7)))</f>
        <v/>
      </c>
      <c r="L7" s="7">
        <f>IF($Y7="","",IF(INDEX('Per Invoice'!L$2:L$501,$Y7)="","",INDEX('Per Invoice'!L$2:L$501,$Y7)))</f>
        <v/>
      </c>
      <c r="M7" s="14">
        <f>IF($Y7="","",IF(INDEX('Per Invoice'!M$2:M$501,$Y7)="","",INDEX('Per Invoice'!M$2:M$501,$Y7)))</f>
        <v/>
      </c>
      <c r="N7">
        <f>IF($Y7="","",IF(INDEX('Per Invoice'!N$2:N$501,$Y7)="","",INDEX('Per Invoice'!N$2:N$501,$Y7)))</f>
        <v/>
      </c>
      <c r="O7">
        <f>IF($Y7="","",IF(INDEX('Per Invoice'!O$2:O$501,$Y7)="","",INDEX('Per Invoice'!O$2:O$501,$Y7)))</f>
        <v/>
      </c>
      <c r="P7" s="7">
        <f>IF($Y7="","",IF(INDEX('Per Invoice'!P$2:P$501,$Y7)="","",INDEX('Per Invoice'!P$2:P$501,$Y7)))</f>
        <v/>
      </c>
      <c r="Q7" s="7">
        <f>IF($Y7="","",IF(INDEX('Per Invoice'!Q$2:Q$501,$Y7)="","",INDEX('Per Invoice'!Q$2:Q$501,$Y7)))</f>
        <v/>
      </c>
      <c r="R7">
        <f>IF($Y7="","",IF(INDEX('Per Invoice'!R$2:R$501,$Y7)="","",INDEX('Per Invoice'!R$2:R$501,$Y7)))</f>
        <v/>
      </c>
      <c r="S7" s="7">
        <f>IF($Y7="","",IF(INDEX('Per Invoice'!S$2:S$501,$Y7)="","",INDEX('Per Invoice'!S$2:S$501,$Y7)))</f>
        <v/>
      </c>
      <c r="T7" s="7">
        <f>IF($Y7="","",IF(INDEX('Per Invoice'!T$2:T$501,$Y7)="","",INDEX('Per Invoice'!T$2:T$501,$Y7)))</f>
        <v/>
      </c>
      <c r="U7" s="7">
        <f>IF($Y7="","",IF(INDEX('Per Invoice'!U$2:U$501,$Y7)="","",INDEX('Per Invoice'!U$2:U$501,$Y7)))</f>
        <v/>
      </c>
      <c r="V7" s="7">
        <f>IF($Y7="","",IF(INDEX('Per Invoice'!V$2:V$501,$Y7)="","",INDEX('Per Invoice'!V$2:V$501,$Y7)))</f>
        <v/>
      </c>
      <c r="W7" s="7">
        <f>IF($Y7="","",IF(INDEX('Per Invoice'!W$2:W$501,$Y7)="","",INDEX('Per Invoice'!W$2:W$501,$Y7)))</f>
        <v/>
      </c>
      <c r="X7" s="7">
        <f>IF($Y7="","",IF(INDEX('Per Invoice'!X$2:X$501,$Y7)="","",INDEX('Per Invoice'!X$2:X$501,$Y7)))</f>
        <v/>
      </c>
      <c r="Y7" s="16">
        <f>IFERROR(MATCH(Settings!$C$30&amp;"|"&amp;ROWS($Y$2:$Y7),'Per Invoice'!$Z$2:$Z$501,0),"")</f>
        <v/>
      </c>
    </row>
    <row r="8">
      <c r="A8">
        <f>IF($Y8="","",IF(INDEX('Per Invoice'!A$2:A$501,$Y8)="","",INDEX('Per Invoice'!A$2:A$501,$Y8)))</f>
        <v/>
      </c>
      <c r="B8">
        <f>IF($Y8="","",IF(INDEX('Per Invoice'!B$2:B$501,$Y8)="","",INDEX('Per Invoice'!B$2:B$501,$Y8)))</f>
        <v/>
      </c>
      <c r="C8">
        <f>IF($Y8="","",IF(INDEX('Per Invoice'!C$2:C$501,$Y8)="","",INDEX('Per Invoice'!C$2:C$501,$Y8)))</f>
        <v/>
      </c>
      <c r="D8">
        <f>IF($Y8="","",IF(INDEX('Per Invoice'!D$2:D$501,$Y8)="","",INDEX('Per Invoice'!D$2:D$501,$Y8)))</f>
        <v/>
      </c>
      <c r="E8">
        <f>IF($Y8="","",IF(INDEX('Per Invoice'!E$2:E$501,$Y8)="","",INDEX('Per Invoice'!E$2:E$501,$Y8)))</f>
        <v/>
      </c>
      <c r="F8">
        <f>IF($Y8="","",IF(INDEX('Per Invoice'!F$2:F$501,$Y8)="","",INDEX('Per Invoice'!F$2:F$501,$Y8)))</f>
        <v/>
      </c>
      <c r="G8">
        <f>IF($Y8="","",IF(INDEX('Per Invoice'!G$2:G$501,$Y8)="","",INDEX('Per Invoice'!G$2:G$501,$Y8)))</f>
        <v/>
      </c>
      <c r="H8">
        <f>IF($Y8="","",IF(INDEX('Per Invoice'!H$2:H$501,$Y8)="","",INDEX('Per Invoice'!H$2:H$501,$Y8)))</f>
        <v/>
      </c>
      <c r="I8">
        <f>IF($Y8="","",IF(INDEX('Per Invoice'!I$2:I$501,$Y8)="","",INDEX('Per Invoice'!I$2:I$501,$Y8)))</f>
        <v/>
      </c>
      <c r="J8">
        <f>IF($Y8="","",IF(INDEX('Per Invoice'!J$2:J$501,$Y8)="","",INDEX('Per Invoice'!J$2:J$501,$Y8)))</f>
        <v/>
      </c>
      <c r="K8">
        <f>IF($Y8="","",IF(INDEX('Per Invoice'!K$2:K$501,$Y8)="","",INDEX('Per Invoice'!K$2:K$501,$Y8)))</f>
        <v/>
      </c>
      <c r="L8" s="7">
        <f>IF($Y8="","",IF(INDEX('Per Invoice'!L$2:L$501,$Y8)="","",INDEX('Per Invoice'!L$2:L$501,$Y8)))</f>
        <v/>
      </c>
      <c r="M8" s="14">
        <f>IF($Y8="","",IF(INDEX('Per Invoice'!M$2:M$501,$Y8)="","",INDEX('Per Invoice'!M$2:M$501,$Y8)))</f>
        <v/>
      </c>
      <c r="N8">
        <f>IF($Y8="","",IF(INDEX('Per Invoice'!N$2:N$501,$Y8)="","",INDEX('Per Invoice'!N$2:N$501,$Y8)))</f>
        <v/>
      </c>
      <c r="O8">
        <f>IF($Y8="","",IF(INDEX('Per Invoice'!O$2:O$501,$Y8)="","",INDEX('Per Invoice'!O$2:O$501,$Y8)))</f>
        <v/>
      </c>
      <c r="P8" s="7">
        <f>IF($Y8="","",IF(INDEX('Per Invoice'!P$2:P$501,$Y8)="","",INDEX('Per Invoice'!P$2:P$501,$Y8)))</f>
        <v/>
      </c>
      <c r="Q8" s="7">
        <f>IF($Y8="","",IF(INDEX('Per Invoice'!Q$2:Q$501,$Y8)="","",INDEX('Per Invoice'!Q$2:Q$501,$Y8)))</f>
        <v/>
      </c>
      <c r="R8">
        <f>IF($Y8="","",IF(INDEX('Per Invoice'!R$2:R$501,$Y8)="","",INDEX('Per Invoice'!R$2:R$501,$Y8)))</f>
        <v/>
      </c>
      <c r="S8" s="7">
        <f>IF($Y8="","",IF(INDEX('Per Invoice'!S$2:S$501,$Y8)="","",INDEX('Per Invoice'!S$2:S$501,$Y8)))</f>
        <v/>
      </c>
      <c r="T8" s="7">
        <f>IF($Y8="","",IF(INDEX('Per Invoice'!T$2:T$501,$Y8)="","",INDEX('Per Invoice'!T$2:T$501,$Y8)))</f>
        <v/>
      </c>
      <c r="U8" s="7">
        <f>IF($Y8="","",IF(INDEX('Per Invoice'!U$2:U$501,$Y8)="","",INDEX('Per Invoice'!U$2:U$501,$Y8)))</f>
        <v/>
      </c>
      <c r="V8" s="7">
        <f>IF($Y8="","",IF(INDEX('Per Invoice'!V$2:V$501,$Y8)="","",INDEX('Per Invoice'!V$2:V$501,$Y8)))</f>
        <v/>
      </c>
      <c r="W8" s="7">
        <f>IF($Y8="","",IF(INDEX('Per Invoice'!W$2:W$501,$Y8)="","",INDEX('Per Invoice'!W$2:W$501,$Y8)))</f>
        <v/>
      </c>
      <c r="X8" s="7">
        <f>IF($Y8="","",IF(INDEX('Per Invoice'!X$2:X$501,$Y8)="","",INDEX('Per Invoice'!X$2:X$501,$Y8)))</f>
        <v/>
      </c>
      <c r="Y8" s="16">
        <f>IFERROR(MATCH(Settings!$C$30&amp;"|"&amp;ROWS($Y$2:$Y8),'Per Invoice'!$Z$2:$Z$501,0),"")</f>
        <v/>
      </c>
    </row>
    <row r="9">
      <c r="A9">
        <f>IF($Y9="","",IF(INDEX('Per Invoice'!A$2:A$501,$Y9)="","",INDEX('Per Invoice'!A$2:A$501,$Y9)))</f>
        <v/>
      </c>
      <c r="B9">
        <f>IF($Y9="","",IF(INDEX('Per Invoice'!B$2:B$501,$Y9)="","",INDEX('Per Invoice'!B$2:B$501,$Y9)))</f>
        <v/>
      </c>
      <c r="C9">
        <f>IF($Y9="","",IF(INDEX('Per Invoice'!C$2:C$501,$Y9)="","",INDEX('Per Invoice'!C$2:C$501,$Y9)))</f>
        <v/>
      </c>
      <c r="D9">
        <f>IF($Y9="","",IF(INDEX('Per Invoice'!D$2:D$501,$Y9)="","",INDEX('Per Invoice'!D$2:D$501,$Y9)))</f>
        <v/>
      </c>
      <c r="E9">
        <f>IF($Y9="","",IF(INDEX('Per Invoice'!E$2:E$501,$Y9)="","",INDEX('Per Invoice'!E$2:E$501,$Y9)))</f>
        <v/>
      </c>
      <c r="F9">
        <f>IF($Y9="","",IF(INDEX('Per Invoice'!F$2:F$501,$Y9)="","",INDEX('Per Invoice'!F$2:F$501,$Y9)))</f>
        <v/>
      </c>
      <c r="G9">
        <f>IF($Y9="","",IF(INDEX('Per Invoice'!G$2:G$501,$Y9)="","",INDEX('Per Invoice'!G$2:G$501,$Y9)))</f>
        <v/>
      </c>
      <c r="H9">
        <f>IF($Y9="","",IF(INDEX('Per Invoice'!H$2:H$501,$Y9)="","",INDEX('Per Invoice'!H$2:H$501,$Y9)))</f>
        <v/>
      </c>
      <c r="I9">
        <f>IF($Y9="","",IF(INDEX('Per Invoice'!I$2:I$501,$Y9)="","",INDEX('Per Invoice'!I$2:I$501,$Y9)))</f>
        <v/>
      </c>
      <c r="J9">
        <f>IF($Y9="","",IF(INDEX('Per Invoice'!J$2:J$501,$Y9)="","",INDEX('Per Invoice'!J$2:J$501,$Y9)))</f>
        <v/>
      </c>
      <c r="K9">
        <f>IF($Y9="","",IF(INDEX('Per Invoice'!K$2:K$501,$Y9)="","",INDEX('Per Invoice'!K$2:K$501,$Y9)))</f>
        <v/>
      </c>
      <c r="L9" s="7">
        <f>IF($Y9="","",IF(INDEX('Per Invoice'!L$2:L$501,$Y9)="","",INDEX('Per Invoice'!L$2:L$501,$Y9)))</f>
        <v/>
      </c>
      <c r="M9" s="14">
        <f>IF($Y9="","",IF(INDEX('Per Invoice'!M$2:M$501,$Y9)="","",INDEX('Per Invoice'!M$2:M$501,$Y9)))</f>
        <v/>
      </c>
      <c r="N9">
        <f>IF($Y9="","",IF(INDEX('Per Invoice'!N$2:N$501,$Y9)="","",INDEX('Per Invoice'!N$2:N$501,$Y9)))</f>
        <v/>
      </c>
      <c r="O9">
        <f>IF($Y9="","",IF(INDEX('Per Invoice'!O$2:O$501,$Y9)="","",INDEX('Per Invoice'!O$2:O$501,$Y9)))</f>
        <v/>
      </c>
      <c r="P9" s="7">
        <f>IF($Y9="","",IF(INDEX('Per Invoice'!P$2:P$501,$Y9)="","",INDEX('Per Invoice'!P$2:P$501,$Y9)))</f>
        <v/>
      </c>
      <c r="Q9" s="7">
        <f>IF($Y9="","",IF(INDEX('Per Invoice'!Q$2:Q$501,$Y9)="","",INDEX('Per Invoice'!Q$2:Q$501,$Y9)))</f>
        <v/>
      </c>
      <c r="R9">
        <f>IF($Y9="","",IF(INDEX('Per Invoice'!R$2:R$501,$Y9)="","",INDEX('Per Invoice'!R$2:R$501,$Y9)))</f>
        <v/>
      </c>
      <c r="S9" s="7">
        <f>IF($Y9="","",IF(INDEX('Per Invoice'!S$2:S$501,$Y9)="","",INDEX('Per Invoice'!S$2:S$501,$Y9)))</f>
        <v/>
      </c>
      <c r="T9" s="7">
        <f>IF($Y9="","",IF(INDEX('Per Invoice'!T$2:T$501,$Y9)="","",INDEX('Per Invoice'!T$2:T$501,$Y9)))</f>
        <v/>
      </c>
      <c r="U9" s="7">
        <f>IF($Y9="","",IF(INDEX('Per Invoice'!U$2:U$501,$Y9)="","",INDEX('Per Invoice'!U$2:U$501,$Y9)))</f>
        <v/>
      </c>
      <c r="V9" s="7">
        <f>IF($Y9="","",IF(INDEX('Per Invoice'!V$2:V$501,$Y9)="","",INDEX('Per Invoice'!V$2:V$501,$Y9)))</f>
        <v/>
      </c>
      <c r="W9" s="7">
        <f>IF($Y9="","",IF(INDEX('Per Invoice'!W$2:W$501,$Y9)="","",INDEX('Per Invoice'!W$2:W$501,$Y9)))</f>
        <v/>
      </c>
      <c r="X9" s="7">
        <f>IF($Y9="","",IF(INDEX('Per Invoice'!X$2:X$501,$Y9)="","",INDEX('Per Invoice'!X$2:X$501,$Y9)))</f>
        <v/>
      </c>
      <c r="Y9" s="16">
        <f>IFERROR(MATCH(Settings!$C$30&amp;"|"&amp;ROWS($Y$2:$Y9),'Per Invoice'!$Z$2:$Z$501,0),"")</f>
        <v/>
      </c>
    </row>
    <row r="10">
      <c r="A10">
        <f>IF($Y10="","",IF(INDEX('Per Invoice'!A$2:A$501,$Y10)="","",INDEX('Per Invoice'!A$2:A$501,$Y10)))</f>
        <v/>
      </c>
      <c r="B10">
        <f>IF($Y10="","",IF(INDEX('Per Invoice'!B$2:B$501,$Y10)="","",INDEX('Per Invoice'!B$2:B$501,$Y10)))</f>
        <v/>
      </c>
      <c r="C10">
        <f>IF($Y10="","",IF(INDEX('Per Invoice'!C$2:C$501,$Y10)="","",INDEX('Per Invoice'!C$2:C$501,$Y10)))</f>
        <v/>
      </c>
      <c r="D10">
        <f>IF($Y10="","",IF(INDEX('Per Invoice'!D$2:D$501,$Y10)="","",INDEX('Per Invoice'!D$2:D$501,$Y10)))</f>
        <v/>
      </c>
      <c r="E10">
        <f>IF($Y10="","",IF(INDEX('Per Invoice'!E$2:E$501,$Y10)="","",INDEX('Per Invoice'!E$2:E$501,$Y10)))</f>
        <v/>
      </c>
      <c r="F10">
        <f>IF($Y10="","",IF(INDEX('Per Invoice'!F$2:F$501,$Y10)="","",INDEX('Per Invoice'!F$2:F$501,$Y10)))</f>
        <v/>
      </c>
      <c r="G10">
        <f>IF($Y10="","",IF(INDEX('Per Invoice'!G$2:G$501,$Y10)="","",INDEX('Per Invoice'!G$2:G$501,$Y10)))</f>
        <v/>
      </c>
      <c r="H10">
        <f>IF($Y10="","",IF(INDEX('Per Invoice'!H$2:H$501,$Y10)="","",INDEX('Per Invoice'!H$2:H$501,$Y10)))</f>
        <v/>
      </c>
      <c r="I10">
        <f>IF($Y10="","",IF(INDEX('Per Invoice'!I$2:I$501,$Y10)="","",INDEX('Per Invoice'!I$2:I$501,$Y10)))</f>
        <v/>
      </c>
      <c r="J10">
        <f>IF($Y10="","",IF(INDEX('Per Invoice'!J$2:J$501,$Y10)="","",INDEX('Per Invoice'!J$2:J$501,$Y10)))</f>
        <v/>
      </c>
      <c r="K10">
        <f>IF($Y10="","",IF(INDEX('Per Invoice'!K$2:K$501,$Y10)="","",INDEX('Per Invoice'!K$2:K$501,$Y10)))</f>
        <v/>
      </c>
      <c r="L10" s="7">
        <f>IF($Y10="","",IF(INDEX('Per Invoice'!L$2:L$501,$Y10)="","",INDEX('Per Invoice'!L$2:L$501,$Y10)))</f>
        <v/>
      </c>
      <c r="M10" s="14">
        <f>IF($Y10="","",IF(INDEX('Per Invoice'!M$2:M$501,$Y10)="","",INDEX('Per Invoice'!M$2:M$501,$Y10)))</f>
        <v/>
      </c>
      <c r="N10">
        <f>IF($Y10="","",IF(INDEX('Per Invoice'!N$2:N$501,$Y10)="","",INDEX('Per Invoice'!N$2:N$501,$Y10)))</f>
        <v/>
      </c>
      <c r="O10">
        <f>IF($Y10="","",IF(INDEX('Per Invoice'!O$2:O$501,$Y10)="","",INDEX('Per Invoice'!O$2:O$501,$Y10)))</f>
        <v/>
      </c>
      <c r="P10" s="7">
        <f>IF($Y10="","",IF(INDEX('Per Invoice'!P$2:P$501,$Y10)="","",INDEX('Per Invoice'!P$2:P$501,$Y10)))</f>
        <v/>
      </c>
      <c r="Q10" s="7">
        <f>IF($Y10="","",IF(INDEX('Per Invoice'!Q$2:Q$501,$Y10)="","",INDEX('Per Invoice'!Q$2:Q$501,$Y10)))</f>
        <v/>
      </c>
      <c r="R10">
        <f>IF($Y10="","",IF(INDEX('Per Invoice'!R$2:R$501,$Y10)="","",INDEX('Per Invoice'!R$2:R$501,$Y10)))</f>
        <v/>
      </c>
      <c r="S10" s="7">
        <f>IF($Y10="","",IF(INDEX('Per Invoice'!S$2:S$501,$Y10)="","",INDEX('Per Invoice'!S$2:S$501,$Y10)))</f>
        <v/>
      </c>
      <c r="T10" s="7">
        <f>IF($Y10="","",IF(INDEX('Per Invoice'!T$2:T$501,$Y10)="","",INDEX('Per Invoice'!T$2:T$501,$Y10)))</f>
        <v/>
      </c>
      <c r="U10" s="7">
        <f>IF($Y10="","",IF(INDEX('Per Invoice'!U$2:U$501,$Y10)="","",INDEX('Per Invoice'!U$2:U$501,$Y10)))</f>
        <v/>
      </c>
      <c r="V10" s="7">
        <f>IF($Y10="","",IF(INDEX('Per Invoice'!V$2:V$501,$Y10)="","",INDEX('Per Invoice'!V$2:V$501,$Y10)))</f>
        <v/>
      </c>
      <c r="W10" s="7">
        <f>IF($Y10="","",IF(INDEX('Per Invoice'!W$2:W$501,$Y10)="","",INDEX('Per Invoice'!W$2:W$501,$Y10)))</f>
        <v/>
      </c>
      <c r="X10" s="7">
        <f>IF($Y10="","",IF(INDEX('Per Invoice'!X$2:X$501,$Y10)="","",INDEX('Per Invoice'!X$2:X$501,$Y10)))</f>
        <v/>
      </c>
      <c r="Y10" s="16">
        <f>IFERROR(MATCH(Settings!$C$30&amp;"|"&amp;ROWS($Y$2:$Y10),'Per Invoice'!$Z$2:$Z$501,0),"")</f>
        <v/>
      </c>
    </row>
    <row r="11">
      <c r="A11">
        <f>IF($Y11="","",IF(INDEX('Per Invoice'!A$2:A$501,$Y11)="","",INDEX('Per Invoice'!A$2:A$501,$Y11)))</f>
        <v/>
      </c>
      <c r="B11">
        <f>IF($Y11="","",IF(INDEX('Per Invoice'!B$2:B$501,$Y11)="","",INDEX('Per Invoice'!B$2:B$501,$Y11)))</f>
        <v/>
      </c>
      <c r="C11">
        <f>IF($Y11="","",IF(INDEX('Per Invoice'!C$2:C$501,$Y11)="","",INDEX('Per Invoice'!C$2:C$501,$Y11)))</f>
        <v/>
      </c>
      <c r="D11">
        <f>IF($Y11="","",IF(INDEX('Per Invoice'!D$2:D$501,$Y11)="","",INDEX('Per Invoice'!D$2:D$501,$Y11)))</f>
        <v/>
      </c>
      <c r="E11">
        <f>IF($Y11="","",IF(INDEX('Per Invoice'!E$2:E$501,$Y11)="","",INDEX('Per Invoice'!E$2:E$501,$Y11)))</f>
        <v/>
      </c>
      <c r="F11">
        <f>IF($Y11="","",IF(INDEX('Per Invoice'!F$2:F$501,$Y11)="","",INDEX('Per Invoice'!F$2:F$501,$Y11)))</f>
        <v/>
      </c>
      <c r="G11">
        <f>IF($Y11="","",IF(INDEX('Per Invoice'!G$2:G$501,$Y11)="","",INDEX('Per Invoice'!G$2:G$501,$Y11)))</f>
        <v/>
      </c>
      <c r="H11">
        <f>IF($Y11="","",IF(INDEX('Per Invoice'!H$2:H$501,$Y11)="","",INDEX('Per Invoice'!H$2:H$501,$Y11)))</f>
        <v/>
      </c>
      <c r="I11">
        <f>IF($Y11="","",IF(INDEX('Per Invoice'!I$2:I$501,$Y11)="","",INDEX('Per Invoice'!I$2:I$501,$Y11)))</f>
        <v/>
      </c>
      <c r="J11">
        <f>IF($Y11="","",IF(INDEX('Per Invoice'!J$2:J$501,$Y11)="","",INDEX('Per Invoice'!J$2:J$501,$Y11)))</f>
        <v/>
      </c>
      <c r="K11">
        <f>IF($Y11="","",IF(INDEX('Per Invoice'!K$2:K$501,$Y11)="","",INDEX('Per Invoice'!K$2:K$501,$Y11)))</f>
        <v/>
      </c>
      <c r="L11" s="7">
        <f>IF($Y11="","",IF(INDEX('Per Invoice'!L$2:L$501,$Y11)="","",INDEX('Per Invoice'!L$2:L$501,$Y11)))</f>
        <v/>
      </c>
      <c r="M11" s="14">
        <f>IF($Y11="","",IF(INDEX('Per Invoice'!M$2:M$501,$Y11)="","",INDEX('Per Invoice'!M$2:M$501,$Y11)))</f>
        <v/>
      </c>
      <c r="N11">
        <f>IF($Y11="","",IF(INDEX('Per Invoice'!N$2:N$501,$Y11)="","",INDEX('Per Invoice'!N$2:N$501,$Y11)))</f>
        <v/>
      </c>
      <c r="O11">
        <f>IF($Y11="","",IF(INDEX('Per Invoice'!O$2:O$501,$Y11)="","",INDEX('Per Invoice'!O$2:O$501,$Y11)))</f>
        <v/>
      </c>
      <c r="P11" s="7">
        <f>IF($Y11="","",IF(INDEX('Per Invoice'!P$2:P$501,$Y11)="","",INDEX('Per Invoice'!P$2:P$501,$Y11)))</f>
        <v/>
      </c>
      <c r="Q11" s="7">
        <f>IF($Y11="","",IF(INDEX('Per Invoice'!Q$2:Q$501,$Y11)="","",INDEX('Per Invoice'!Q$2:Q$501,$Y11)))</f>
        <v/>
      </c>
      <c r="R11">
        <f>IF($Y11="","",IF(INDEX('Per Invoice'!R$2:R$501,$Y11)="","",INDEX('Per Invoice'!R$2:R$501,$Y11)))</f>
        <v/>
      </c>
      <c r="S11" s="7">
        <f>IF($Y11="","",IF(INDEX('Per Invoice'!S$2:S$501,$Y11)="","",INDEX('Per Invoice'!S$2:S$501,$Y11)))</f>
        <v/>
      </c>
      <c r="T11" s="7">
        <f>IF($Y11="","",IF(INDEX('Per Invoice'!T$2:T$501,$Y11)="","",INDEX('Per Invoice'!T$2:T$501,$Y11)))</f>
        <v/>
      </c>
      <c r="U11" s="7">
        <f>IF($Y11="","",IF(INDEX('Per Invoice'!U$2:U$501,$Y11)="","",INDEX('Per Invoice'!U$2:U$501,$Y11)))</f>
        <v/>
      </c>
      <c r="V11" s="7">
        <f>IF($Y11="","",IF(INDEX('Per Invoice'!V$2:V$501,$Y11)="","",INDEX('Per Invoice'!V$2:V$501,$Y11)))</f>
        <v/>
      </c>
      <c r="W11" s="7">
        <f>IF($Y11="","",IF(INDEX('Per Invoice'!W$2:W$501,$Y11)="","",INDEX('Per Invoice'!W$2:W$501,$Y11)))</f>
        <v/>
      </c>
      <c r="X11" s="7">
        <f>IF($Y11="","",IF(INDEX('Per Invoice'!X$2:X$501,$Y11)="","",INDEX('Per Invoice'!X$2:X$501,$Y11)))</f>
        <v/>
      </c>
      <c r="Y11" s="16">
        <f>IFERROR(MATCH(Settings!$C$30&amp;"|"&amp;ROWS($Y$2:$Y11),'Per Invoice'!$Z$2:$Z$501,0),"")</f>
        <v/>
      </c>
    </row>
    <row r="12">
      <c r="A12">
        <f>IF($Y12="","",IF(INDEX('Per Invoice'!A$2:A$501,$Y12)="","",INDEX('Per Invoice'!A$2:A$501,$Y12)))</f>
        <v/>
      </c>
      <c r="B12">
        <f>IF($Y12="","",IF(INDEX('Per Invoice'!B$2:B$501,$Y12)="","",INDEX('Per Invoice'!B$2:B$501,$Y12)))</f>
        <v/>
      </c>
      <c r="C12">
        <f>IF($Y12="","",IF(INDEX('Per Invoice'!C$2:C$501,$Y12)="","",INDEX('Per Invoice'!C$2:C$501,$Y12)))</f>
        <v/>
      </c>
      <c r="D12">
        <f>IF($Y12="","",IF(INDEX('Per Invoice'!D$2:D$501,$Y12)="","",INDEX('Per Invoice'!D$2:D$501,$Y12)))</f>
        <v/>
      </c>
      <c r="E12">
        <f>IF($Y12="","",IF(INDEX('Per Invoice'!E$2:E$501,$Y12)="","",INDEX('Per Invoice'!E$2:E$501,$Y12)))</f>
        <v/>
      </c>
      <c r="F12">
        <f>IF($Y12="","",IF(INDEX('Per Invoice'!F$2:F$501,$Y12)="","",INDEX('Per Invoice'!F$2:F$501,$Y12)))</f>
        <v/>
      </c>
      <c r="G12">
        <f>IF($Y12="","",IF(INDEX('Per Invoice'!G$2:G$501,$Y12)="","",INDEX('Per Invoice'!G$2:G$501,$Y12)))</f>
        <v/>
      </c>
      <c r="H12">
        <f>IF($Y12="","",IF(INDEX('Per Invoice'!H$2:H$501,$Y12)="","",INDEX('Per Invoice'!H$2:H$501,$Y12)))</f>
        <v/>
      </c>
      <c r="I12">
        <f>IF($Y12="","",IF(INDEX('Per Invoice'!I$2:I$501,$Y12)="","",INDEX('Per Invoice'!I$2:I$501,$Y12)))</f>
        <v/>
      </c>
      <c r="J12">
        <f>IF($Y12="","",IF(INDEX('Per Invoice'!J$2:J$501,$Y12)="","",INDEX('Per Invoice'!J$2:J$501,$Y12)))</f>
        <v/>
      </c>
      <c r="K12">
        <f>IF($Y12="","",IF(INDEX('Per Invoice'!K$2:K$501,$Y12)="","",INDEX('Per Invoice'!K$2:K$501,$Y12)))</f>
        <v/>
      </c>
      <c r="L12" s="7">
        <f>IF($Y12="","",IF(INDEX('Per Invoice'!L$2:L$501,$Y12)="","",INDEX('Per Invoice'!L$2:L$501,$Y12)))</f>
        <v/>
      </c>
      <c r="M12" s="14">
        <f>IF($Y12="","",IF(INDEX('Per Invoice'!M$2:M$501,$Y12)="","",INDEX('Per Invoice'!M$2:M$501,$Y12)))</f>
        <v/>
      </c>
      <c r="N12">
        <f>IF($Y12="","",IF(INDEX('Per Invoice'!N$2:N$501,$Y12)="","",INDEX('Per Invoice'!N$2:N$501,$Y12)))</f>
        <v/>
      </c>
      <c r="O12">
        <f>IF($Y12="","",IF(INDEX('Per Invoice'!O$2:O$501,$Y12)="","",INDEX('Per Invoice'!O$2:O$501,$Y12)))</f>
        <v/>
      </c>
      <c r="P12" s="7">
        <f>IF($Y12="","",IF(INDEX('Per Invoice'!P$2:P$501,$Y12)="","",INDEX('Per Invoice'!P$2:P$501,$Y12)))</f>
        <v/>
      </c>
      <c r="Q12" s="7">
        <f>IF($Y12="","",IF(INDEX('Per Invoice'!Q$2:Q$501,$Y12)="","",INDEX('Per Invoice'!Q$2:Q$501,$Y12)))</f>
        <v/>
      </c>
      <c r="R12">
        <f>IF($Y12="","",IF(INDEX('Per Invoice'!R$2:R$501,$Y12)="","",INDEX('Per Invoice'!R$2:R$501,$Y12)))</f>
        <v/>
      </c>
      <c r="S12" s="7">
        <f>IF($Y12="","",IF(INDEX('Per Invoice'!S$2:S$501,$Y12)="","",INDEX('Per Invoice'!S$2:S$501,$Y12)))</f>
        <v/>
      </c>
      <c r="T12" s="7">
        <f>IF($Y12="","",IF(INDEX('Per Invoice'!T$2:T$501,$Y12)="","",INDEX('Per Invoice'!T$2:T$501,$Y12)))</f>
        <v/>
      </c>
      <c r="U12" s="7">
        <f>IF($Y12="","",IF(INDEX('Per Invoice'!U$2:U$501,$Y12)="","",INDEX('Per Invoice'!U$2:U$501,$Y12)))</f>
        <v/>
      </c>
      <c r="V12" s="7">
        <f>IF($Y12="","",IF(INDEX('Per Invoice'!V$2:V$501,$Y12)="","",INDEX('Per Invoice'!V$2:V$501,$Y12)))</f>
        <v/>
      </c>
      <c r="W12" s="7">
        <f>IF($Y12="","",IF(INDEX('Per Invoice'!W$2:W$501,$Y12)="","",INDEX('Per Invoice'!W$2:W$501,$Y12)))</f>
        <v/>
      </c>
      <c r="X12" s="7">
        <f>IF($Y12="","",IF(INDEX('Per Invoice'!X$2:X$501,$Y12)="","",INDEX('Per Invoice'!X$2:X$501,$Y12)))</f>
        <v/>
      </c>
      <c r="Y12" s="16">
        <f>IFERROR(MATCH(Settings!$C$30&amp;"|"&amp;ROWS($Y$2:$Y12),'Per Invoice'!$Z$2:$Z$501,0),"")</f>
        <v/>
      </c>
    </row>
    <row r="13">
      <c r="A13">
        <f>IF($Y13="","",IF(INDEX('Per Invoice'!A$2:A$501,$Y13)="","",INDEX('Per Invoice'!A$2:A$501,$Y13)))</f>
        <v/>
      </c>
      <c r="B13">
        <f>IF($Y13="","",IF(INDEX('Per Invoice'!B$2:B$501,$Y13)="","",INDEX('Per Invoice'!B$2:B$501,$Y13)))</f>
        <v/>
      </c>
      <c r="C13">
        <f>IF($Y13="","",IF(INDEX('Per Invoice'!C$2:C$501,$Y13)="","",INDEX('Per Invoice'!C$2:C$501,$Y13)))</f>
        <v/>
      </c>
      <c r="D13">
        <f>IF($Y13="","",IF(INDEX('Per Invoice'!D$2:D$501,$Y13)="","",INDEX('Per Invoice'!D$2:D$501,$Y13)))</f>
        <v/>
      </c>
      <c r="E13">
        <f>IF($Y13="","",IF(INDEX('Per Invoice'!E$2:E$501,$Y13)="","",INDEX('Per Invoice'!E$2:E$501,$Y13)))</f>
        <v/>
      </c>
      <c r="F13">
        <f>IF($Y13="","",IF(INDEX('Per Invoice'!F$2:F$501,$Y13)="","",INDEX('Per Invoice'!F$2:F$501,$Y13)))</f>
        <v/>
      </c>
      <c r="G13">
        <f>IF($Y13="","",IF(INDEX('Per Invoice'!G$2:G$501,$Y13)="","",INDEX('Per Invoice'!G$2:G$501,$Y13)))</f>
        <v/>
      </c>
      <c r="H13">
        <f>IF($Y13="","",IF(INDEX('Per Invoice'!H$2:H$501,$Y13)="","",INDEX('Per Invoice'!H$2:H$501,$Y13)))</f>
        <v/>
      </c>
      <c r="I13">
        <f>IF($Y13="","",IF(INDEX('Per Invoice'!I$2:I$501,$Y13)="","",INDEX('Per Invoice'!I$2:I$501,$Y13)))</f>
        <v/>
      </c>
      <c r="J13">
        <f>IF($Y13="","",IF(INDEX('Per Invoice'!J$2:J$501,$Y13)="","",INDEX('Per Invoice'!J$2:J$501,$Y13)))</f>
        <v/>
      </c>
      <c r="K13">
        <f>IF($Y13="","",IF(INDEX('Per Invoice'!K$2:K$501,$Y13)="","",INDEX('Per Invoice'!K$2:K$501,$Y13)))</f>
        <v/>
      </c>
      <c r="L13" s="7">
        <f>IF($Y13="","",IF(INDEX('Per Invoice'!L$2:L$501,$Y13)="","",INDEX('Per Invoice'!L$2:L$501,$Y13)))</f>
        <v/>
      </c>
      <c r="M13" s="14">
        <f>IF($Y13="","",IF(INDEX('Per Invoice'!M$2:M$501,$Y13)="","",INDEX('Per Invoice'!M$2:M$501,$Y13)))</f>
        <v/>
      </c>
      <c r="N13">
        <f>IF($Y13="","",IF(INDEX('Per Invoice'!N$2:N$501,$Y13)="","",INDEX('Per Invoice'!N$2:N$501,$Y13)))</f>
        <v/>
      </c>
      <c r="O13">
        <f>IF($Y13="","",IF(INDEX('Per Invoice'!O$2:O$501,$Y13)="","",INDEX('Per Invoice'!O$2:O$501,$Y13)))</f>
        <v/>
      </c>
      <c r="P13" s="7">
        <f>IF($Y13="","",IF(INDEX('Per Invoice'!P$2:P$501,$Y13)="","",INDEX('Per Invoice'!P$2:P$501,$Y13)))</f>
        <v/>
      </c>
      <c r="Q13" s="7">
        <f>IF($Y13="","",IF(INDEX('Per Invoice'!Q$2:Q$501,$Y13)="","",INDEX('Per Invoice'!Q$2:Q$501,$Y13)))</f>
        <v/>
      </c>
      <c r="R13">
        <f>IF($Y13="","",IF(INDEX('Per Invoice'!R$2:R$501,$Y13)="","",INDEX('Per Invoice'!R$2:R$501,$Y13)))</f>
        <v/>
      </c>
      <c r="S13" s="7">
        <f>IF($Y13="","",IF(INDEX('Per Invoice'!S$2:S$501,$Y13)="","",INDEX('Per Invoice'!S$2:S$501,$Y13)))</f>
        <v/>
      </c>
      <c r="T13" s="7">
        <f>IF($Y13="","",IF(INDEX('Per Invoice'!T$2:T$501,$Y13)="","",INDEX('Per Invoice'!T$2:T$501,$Y13)))</f>
        <v/>
      </c>
      <c r="U13" s="7">
        <f>IF($Y13="","",IF(INDEX('Per Invoice'!U$2:U$501,$Y13)="","",INDEX('Per Invoice'!U$2:U$501,$Y13)))</f>
        <v/>
      </c>
      <c r="V13" s="7">
        <f>IF($Y13="","",IF(INDEX('Per Invoice'!V$2:V$501,$Y13)="","",INDEX('Per Invoice'!V$2:V$501,$Y13)))</f>
        <v/>
      </c>
      <c r="W13" s="7">
        <f>IF($Y13="","",IF(INDEX('Per Invoice'!W$2:W$501,$Y13)="","",INDEX('Per Invoice'!W$2:W$501,$Y13)))</f>
        <v/>
      </c>
      <c r="X13" s="7">
        <f>IF($Y13="","",IF(INDEX('Per Invoice'!X$2:X$501,$Y13)="","",INDEX('Per Invoice'!X$2:X$501,$Y13)))</f>
        <v/>
      </c>
      <c r="Y13" s="16">
        <f>IFERROR(MATCH(Settings!$C$30&amp;"|"&amp;ROWS($Y$2:$Y13),'Per Invoice'!$Z$2:$Z$501,0),"")</f>
        <v/>
      </c>
    </row>
    <row r="14">
      <c r="A14">
        <f>IF($Y14="","",IF(INDEX('Per Invoice'!A$2:A$501,$Y14)="","",INDEX('Per Invoice'!A$2:A$501,$Y14)))</f>
        <v/>
      </c>
      <c r="B14">
        <f>IF($Y14="","",IF(INDEX('Per Invoice'!B$2:B$501,$Y14)="","",INDEX('Per Invoice'!B$2:B$501,$Y14)))</f>
        <v/>
      </c>
      <c r="C14">
        <f>IF($Y14="","",IF(INDEX('Per Invoice'!C$2:C$501,$Y14)="","",INDEX('Per Invoice'!C$2:C$501,$Y14)))</f>
        <v/>
      </c>
      <c r="D14">
        <f>IF($Y14="","",IF(INDEX('Per Invoice'!D$2:D$501,$Y14)="","",INDEX('Per Invoice'!D$2:D$501,$Y14)))</f>
        <v/>
      </c>
      <c r="E14">
        <f>IF($Y14="","",IF(INDEX('Per Invoice'!E$2:E$501,$Y14)="","",INDEX('Per Invoice'!E$2:E$501,$Y14)))</f>
        <v/>
      </c>
      <c r="F14">
        <f>IF($Y14="","",IF(INDEX('Per Invoice'!F$2:F$501,$Y14)="","",INDEX('Per Invoice'!F$2:F$501,$Y14)))</f>
        <v/>
      </c>
      <c r="G14">
        <f>IF($Y14="","",IF(INDEX('Per Invoice'!G$2:G$501,$Y14)="","",INDEX('Per Invoice'!G$2:G$501,$Y14)))</f>
        <v/>
      </c>
      <c r="H14">
        <f>IF($Y14="","",IF(INDEX('Per Invoice'!H$2:H$501,$Y14)="","",INDEX('Per Invoice'!H$2:H$501,$Y14)))</f>
        <v/>
      </c>
      <c r="I14">
        <f>IF($Y14="","",IF(INDEX('Per Invoice'!I$2:I$501,$Y14)="","",INDEX('Per Invoice'!I$2:I$501,$Y14)))</f>
        <v/>
      </c>
      <c r="J14">
        <f>IF($Y14="","",IF(INDEX('Per Invoice'!J$2:J$501,$Y14)="","",INDEX('Per Invoice'!J$2:J$501,$Y14)))</f>
        <v/>
      </c>
      <c r="K14">
        <f>IF($Y14="","",IF(INDEX('Per Invoice'!K$2:K$501,$Y14)="","",INDEX('Per Invoice'!K$2:K$501,$Y14)))</f>
        <v/>
      </c>
      <c r="L14" s="7">
        <f>IF($Y14="","",IF(INDEX('Per Invoice'!L$2:L$501,$Y14)="","",INDEX('Per Invoice'!L$2:L$501,$Y14)))</f>
        <v/>
      </c>
      <c r="M14" s="14">
        <f>IF($Y14="","",IF(INDEX('Per Invoice'!M$2:M$501,$Y14)="","",INDEX('Per Invoice'!M$2:M$501,$Y14)))</f>
        <v/>
      </c>
      <c r="N14">
        <f>IF($Y14="","",IF(INDEX('Per Invoice'!N$2:N$501,$Y14)="","",INDEX('Per Invoice'!N$2:N$501,$Y14)))</f>
        <v/>
      </c>
      <c r="O14">
        <f>IF($Y14="","",IF(INDEX('Per Invoice'!O$2:O$501,$Y14)="","",INDEX('Per Invoice'!O$2:O$501,$Y14)))</f>
        <v/>
      </c>
      <c r="P14" s="7">
        <f>IF($Y14="","",IF(INDEX('Per Invoice'!P$2:P$501,$Y14)="","",INDEX('Per Invoice'!P$2:P$501,$Y14)))</f>
        <v/>
      </c>
      <c r="Q14" s="7">
        <f>IF($Y14="","",IF(INDEX('Per Invoice'!Q$2:Q$501,$Y14)="","",INDEX('Per Invoice'!Q$2:Q$501,$Y14)))</f>
        <v/>
      </c>
      <c r="R14">
        <f>IF($Y14="","",IF(INDEX('Per Invoice'!R$2:R$501,$Y14)="","",INDEX('Per Invoice'!R$2:R$501,$Y14)))</f>
        <v/>
      </c>
      <c r="S14" s="7">
        <f>IF($Y14="","",IF(INDEX('Per Invoice'!S$2:S$501,$Y14)="","",INDEX('Per Invoice'!S$2:S$501,$Y14)))</f>
        <v/>
      </c>
      <c r="T14" s="7">
        <f>IF($Y14="","",IF(INDEX('Per Invoice'!T$2:T$501,$Y14)="","",INDEX('Per Invoice'!T$2:T$501,$Y14)))</f>
        <v/>
      </c>
      <c r="U14" s="7">
        <f>IF($Y14="","",IF(INDEX('Per Invoice'!U$2:U$501,$Y14)="","",INDEX('Per Invoice'!U$2:U$501,$Y14)))</f>
        <v/>
      </c>
      <c r="V14" s="7">
        <f>IF($Y14="","",IF(INDEX('Per Invoice'!V$2:V$501,$Y14)="","",INDEX('Per Invoice'!V$2:V$501,$Y14)))</f>
        <v/>
      </c>
      <c r="W14" s="7">
        <f>IF($Y14="","",IF(INDEX('Per Invoice'!W$2:W$501,$Y14)="","",INDEX('Per Invoice'!W$2:W$501,$Y14)))</f>
        <v/>
      </c>
      <c r="X14" s="7">
        <f>IF($Y14="","",IF(INDEX('Per Invoice'!X$2:X$501,$Y14)="","",INDEX('Per Invoice'!X$2:X$501,$Y14)))</f>
        <v/>
      </c>
      <c r="Y14" s="16">
        <f>IFERROR(MATCH(Settings!$C$30&amp;"|"&amp;ROWS($Y$2:$Y14),'Per Invoice'!$Z$2:$Z$501,0),"")</f>
        <v/>
      </c>
    </row>
    <row r="15">
      <c r="A15">
        <f>IF($Y15="","",IF(INDEX('Per Invoice'!A$2:A$501,$Y15)="","",INDEX('Per Invoice'!A$2:A$501,$Y15)))</f>
        <v/>
      </c>
      <c r="B15">
        <f>IF($Y15="","",IF(INDEX('Per Invoice'!B$2:B$501,$Y15)="","",INDEX('Per Invoice'!B$2:B$501,$Y15)))</f>
        <v/>
      </c>
      <c r="C15">
        <f>IF($Y15="","",IF(INDEX('Per Invoice'!C$2:C$501,$Y15)="","",INDEX('Per Invoice'!C$2:C$501,$Y15)))</f>
        <v/>
      </c>
      <c r="D15">
        <f>IF($Y15="","",IF(INDEX('Per Invoice'!D$2:D$501,$Y15)="","",INDEX('Per Invoice'!D$2:D$501,$Y15)))</f>
        <v/>
      </c>
      <c r="E15">
        <f>IF($Y15="","",IF(INDEX('Per Invoice'!E$2:E$501,$Y15)="","",INDEX('Per Invoice'!E$2:E$501,$Y15)))</f>
        <v/>
      </c>
      <c r="F15">
        <f>IF($Y15="","",IF(INDEX('Per Invoice'!F$2:F$501,$Y15)="","",INDEX('Per Invoice'!F$2:F$501,$Y15)))</f>
        <v/>
      </c>
      <c r="G15">
        <f>IF($Y15="","",IF(INDEX('Per Invoice'!G$2:G$501,$Y15)="","",INDEX('Per Invoice'!G$2:G$501,$Y15)))</f>
        <v/>
      </c>
      <c r="H15">
        <f>IF($Y15="","",IF(INDEX('Per Invoice'!H$2:H$501,$Y15)="","",INDEX('Per Invoice'!H$2:H$501,$Y15)))</f>
        <v/>
      </c>
      <c r="I15">
        <f>IF($Y15="","",IF(INDEX('Per Invoice'!I$2:I$501,$Y15)="","",INDEX('Per Invoice'!I$2:I$501,$Y15)))</f>
        <v/>
      </c>
      <c r="J15">
        <f>IF($Y15="","",IF(INDEX('Per Invoice'!J$2:J$501,$Y15)="","",INDEX('Per Invoice'!J$2:J$501,$Y15)))</f>
        <v/>
      </c>
      <c r="K15">
        <f>IF($Y15="","",IF(INDEX('Per Invoice'!K$2:K$501,$Y15)="","",INDEX('Per Invoice'!K$2:K$501,$Y15)))</f>
        <v/>
      </c>
      <c r="L15" s="7">
        <f>IF($Y15="","",IF(INDEX('Per Invoice'!L$2:L$501,$Y15)="","",INDEX('Per Invoice'!L$2:L$501,$Y15)))</f>
        <v/>
      </c>
      <c r="M15" s="14">
        <f>IF($Y15="","",IF(INDEX('Per Invoice'!M$2:M$501,$Y15)="","",INDEX('Per Invoice'!M$2:M$501,$Y15)))</f>
        <v/>
      </c>
      <c r="N15">
        <f>IF($Y15="","",IF(INDEX('Per Invoice'!N$2:N$501,$Y15)="","",INDEX('Per Invoice'!N$2:N$501,$Y15)))</f>
        <v/>
      </c>
      <c r="O15">
        <f>IF($Y15="","",IF(INDEX('Per Invoice'!O$2:O$501,$Y15)="","",INDEX('Per Invoice'!O$2:O$501,$Y15)))</f>
        <v/>
      </c>
      <c r="P15" s="7">
        <f>IF($Y15="","",IF(INDEX('Per Invoice'!P$2:P$501,$Y15)="","",INDEX('Per Invoice'!P$2:P$501,$Y15)))</f>
        <v/>
      </c>
      <c r="Q15" s="7">
        <f>IF($Y15="","",IF(INDEX('Per Invoice'!Q$2:Q$501,$Y15)="","",INDEX('Per Invoice'!Q$2:Q$501,$Y15)))</f>
        <v/>
      </c>
      <c r="R15">
        <f>IF($Y15="","",IF(INDEX('Per Invoice'!R$2:R$501,$Y15)="","",INDEX('Per Invoice'!R$2:R$501,$Y15)))</f>
        <v/>
      </c>
      <c r="S15" s="7">
        <f>IF($Y15="","",IF(INDEX('Per Invoice'!S$2:S$501,$Y15)="","",INDEX('Per Invoice'!S$2:S$501,$Y15)))</f>
        <v/>
      </c>
      <c r="T15" s="7">
        <f>IF($Y15="","",IF(INDEX('Per Invoice'!T$2:T$501,$Y15)="","",INDEX('Per Invoice'!T$2:T$501,$Y15)))</f>
        <v/>
      </c>
      <c r="U15" s="7">
        <f>IF($Y15="","",IF(INDEX('Per Invoice'!U$2:U$501,$Y15)="","",INDEX('Per Invoice'!U$2:U$501,$Y15)))</f>
        <v/>
      </c>
      <c r="V15" s="7">
        <f>IF($Y15="","",IF(INDEX('Per Invoice'!V$2:V$501,$Y15)="","",INDEX('Per Invoice'!V$2:V$501,$Y15)))</f>
        <v/>
      </c>
      <c r="W15" s="7">
        <f>IF($Y15="","",IF(INDEX('Per Invoice'!W$2:W$501,$Y15)="","",INDEX('Per Invoice'!W$2:W$501,$Y15)))</f>
        <v/>
      </c>
      <c r="X15" s="7">
        <f>IF($Y15="","",IF(INDEX('Per Invoice'!X$2:X$501,$Y15)="","",INDEX('Per Invoice'!X$2:X$501,$Y15)))</f>
        <v/>
      </c>
      <c r="Y15" s="16">
        <f>IFERROR(MATCH(Settings!$C$30&amp;"|"&amp;ROWS($Y$2:$Y15),'Per Invoice'!$Z$2:$Z$501,0),"")</f>
        <v/>
      </c>
    </row>
    <row r="16">
      <c r="A16">
        <f>IF($Y16="","",IF(INDEX('Per Invoice'!A$2:A$501,$Y16)="","",INDEX('Per Invoice'!A$2:A$501,$Y16)))</f>
        <v/>
      </c>
      <c r="B16">
        <f>IF($Y16="","",IF(INDEX('Per Invoice'!B$2:B$501,$Y16)="","",INDEX('Per Invoice'!B$2:B$501,$Y16)))</f>
        <v/>
      </c>
      <c r="C16">
        <f>IF($Y16="","",IF(INDEX('Per Invoice'!C$2:C$501,$Y16)="","",INDEX('Per Invoice'!C$2:C$501,$Y16)))</f>
        <v/>
      </c>
      <c r="D16">
        <f>IF($Y16="","",IF(INDEX('Per Invoice'!D$2:D$501,$Y16)="","",INDEX('Per Invoice'!D$2:D$501,$Y16)))</f>
        <v/>
      </c>
      <c r="E16">
        <f>IF($Y16="","",IF(INDEX('Per Invoice'!E$2:E$501,$Y16)="","",INDEX('Per Invoice'!E$2:E$501,$Y16)))</f>
        <v/>
      </c>
      <c r="F16">
        <f>IF($Y16="","",IF(INDEX('Per Invoice'!F$2:F$501,$Y16)="","",INDEX('Per Invoice'!F$2:F$501,$Y16)))</f>
        <v/>
      </c>
      <c r="G16">
        <f>IF($Y16="","",IF(INDEX('Per Invoice'!G$2:G$501,$Y16)="","",INDEX('Per Invoice'!G$2:G$501,$Y16)))</f>
        <v/>
      </c>
      <c r="H16">
        <f>IF($Y16="","",IF(INDEX('Per Invoice'!H$2:H$501,$Y16)="","",INDEX('Per Invoice'!H$2:H$501,$Y16)))</f>
        <v/>
      </c>
      <c r="I16">
        <f>IF($Y16="","",IF(INDEX('Per Invoice'!I$2:I$501,$Y16)="","",INDEX('Per Invoice'!I$2:I$501,$Y16)))</f>
        <v/>
      </c>
      <c r="J16">
        <f>IF($Y16="","",IF(INDEX('Per Invoice'!J$2:J$501,$Y16)="","",INDEX('Per Invoice'!J$2:J$501,$Y16)))</f>
        <v/>
      </c>
      <c r="K16">
        <f>IF($Y16="","",IF(INDEX('Per Invoice'!K$2:K$501,$Y16)="","",INDEX('Per Invoice'!K$2:K$501,$Y16)))</f>
        <v/>
      </c>
      <c r="L16" s="7">
        <f>IF($Y16="","",IF(INDEX('Per Invoice'!L$2:L$501,$Y16)="","",INDEX('Per Invoice'!L$2:L$501,$Y16)))</f>
        <v/>
      </c>
      <c r="M16" s="14">
        <f>IF($Y16="","",IF(INDEX('Per Invoice'!M$2:M$501,$Y16)="","",INDEX('Per Invoice'!M$2:M$501,$Y16)))</f>
        <v/>
      </c>
      <c r="N16">
        <f>IF($Y16="","",IF(INDEX('Per Invoice'!N$2:N$501,$Y16)="","",INDEX('Per Invoice'!N$2:N$501,$Y16)))</f>
        <v/>
      </c>
      <c r="O16">
        <f>IF($Y16="","",IF(INDEX('Per Invoice'!O$2:O$501,$Y16)="","",INDEX('Per Invoice'!O$2:O$501,$Y16)))</f>
        <v/>
      </c>
      <c r="P16" s="7">
        <f>IF($Y16="","",IF(INDEX('Per Invoice'!P$2:P$501,$Y16)="","",INDEX('Per Invoice'!P$2:P$501,$Y16)))</f>
        <v/>
      </c>
      <c r="Q16" s="7">
        <f>IF($Y16="","",IF(INDEX('Per Invoice'!Q$2:Q$501,$Y16)="","",INDEX('Per Invoice'!Q$2:Q$501,$Y16)))</f>
        <v/>
      </c>
      <c r="R16">
        <f>IF($Y16="","",IF(INDEX('Per Invoice'!R$2:R$501,$Y16)="","",INDEX('Per Invoice'!R$2:R$501,$Y16)))</f>
        <v/>
      </c>
      <c r="S16" s="7">
        <f>IF($Y16="","",IF(INDEX('Per Invoice'!S$2:S$501,$Y16)="","",INDEX('Per Invoice'!S$2:S$501,$Y16)))</f>
        <v/>
      </c>
      <c r="T16" s="7">
        <f>IF($Y16="","",IF(INDEX('Per Invoice'!T$2:T$501,$Y16)="","",INDEX('Per Invoice'!T$2:T$501,$Y16)))</f>
        <v/>
      </c>
      <c r="U16" s="7">
        <f>IF($Y16="","",IF(INDEX('Per Invoice'!U$2:U$501,$Y16)="","",INDEX('Per Invoice'!U$2:U$501,$Y16)))</f>
        <v/>
      </c>
      <c r="V16" s="7">
        <f>IF($Y16="","",IF(INDEX('Per Invoice'!V$2:V$501,$Y16)="","",INDEX('Per Invoice'!V$2:V$501,$Y16)))</f>
        <v/>
      </c>
      <c r="W16" s="7">
        <f>IF($Y16="","",IF(INDEX('Per Invoice'!W$2:W$501,$Y16)="","",INDEX('Per Invoice'!W$2:W$501,$Y16)))</f>
        <v/>
      </c>
      <c r="X16" s="7">
        <f>IF($Y16="","",IF(INDEX('Per Invoice'!X$2:X$501,$Y16)="","",INDEX('Per Invoice'!X$2:X$501,$Y16)))</f>
        <v/>
      </c>
      <c r="Y16" s="16">
        <f>IFERROR(MATCH(Settings!$C$30&amp;"|"&amp;ROWS($Y$2:$Y16),'Per Invoice'!$Z$2:$Z$501,0),"")</f>
        <v/>
      </c>
    </row>
    <row r="17">
      <c r="A17">
        <f>IF($Y17="","",IF(INDEX('Per Invoice'!A$2:A$501,$Y17)="","",INDEX('Per Invoice'!A$2:A$501,$Y17)))</f>
        <v/>
      </c>
      <c r="B17">
        <f>IF($Y17="","",IF(INDEX('Per Invoice'!B$2:B$501,$Y17)="","",INDEX('Per Invoice'!B$2:B$501,$Y17)))</f>
        <v/>
      </c>
      <c r="C17">
        <f>IF($Y17="","",IF(INDEX('Per Invoice'!C$2:C$501,$Y17)="","",INDEX('Per Invoice'!C$2:C$501,$Y17)))</f>
        <v/>
      </c>
      <c r="D17">
        <f>IF($Y17="","",IF(INDEX('Per Invoice'!D$2:D$501,$Y17)="","",INDEX('Per Invoice'!D$2:D$501,$Y17)))</f>
        <v/>
      </c>
      <c r="E17">
        <f>IF($Y17="","",IF(INDEX('Per Invoice'!E$2:E$501,$Y17)="","",INDEX('Per Invoice'!E$2:E$501,$Y17)))</f>
        <v/>
      </c>
      <c r="F17">
        <f>IF($Y17="","",IF(INDEX('Per Invoice'!F$2:F$501,$Y17)="","",INDEX('Per Invoice'!F$2:F$501,$Y17)))</f>
        <v/>
      </c>
      <c r="G17">
        <f>IF($Y17="","",IF(INDEX('Per Invoice'!G$2:G$501,$Y17)="","",INDEX('Per Invoice'!G$2:G$501,$Y17)))</f>
        <v/>
      </c>
      <c r="H17">
        <f>IF($Y17="","",IF(INDEX('Per Invoice'!H$2:H$501,$Y17)="","",INDEX('Per Invoice'!H$2:H$501,$Y17)))</f>
        <v/>
      </c>
      <c r="I17">
        <f>IF($Y17="","",IF(INDEX('Per Invoice'!I$2:I$501,$Y17)="","",INDEX('Per Invoice'!I$2:I$501,$Y17)))</f>
        <v/>
      </c>
      <c r="J17">
        <f>IF($Y17="","",IF(INDEX('Per Invoice'!J$2:J$501,$Y17)="","",INDEX('Per Invoice'!J$2:J$501,$Y17)))</f>
        <v/>
      </c>
      <c r="K17">
        <f>IF($Y17="","",IF(INDEX('Per Invoice'!K$2:K$501,$Y17)="","",INDEX('Per Invoice'!K$2:K$501,$Y17)))</f>
        <v/>
      </c>
      <c r="L17" s="7">
        <f>IF($Y17="","",IF(INDEX('Per Invoice'!L$2:L$501,$Y17)="","",INDEX('Per Invoice'!L$2:L$501,$Y17)))</f>
        <v/>
      </c>
      <c r="M17" s="14">
        <f>IF($Y17="","",IF(INDEX('Per Invoice'!M$2:M$501,$Y17)="","",INDEX('Per Invoice'!M$2:M$501,$Y17)))</f>
        <v/>
      </c>
      <c r="N17">
        <f>IF($Y17="","",IF(INDEX('Per Invoice'!N$2:N$501,$Y17)="","",INDEX('Per Invoice'!N$2:N$501,$Y17)))</f>
        <v/>
      </c>
      <c r="O17">
        <f>IF($Y17="","",IF(INDEX('Per Invoice'!O$2:O$501,$Y17)="","",INDEX('Per Invoice'!O$2:O$501,$Y17)))</f>
        <v/>
      </c>
      <c r="P17" s="7">
        <f>IF($Y17="","",IF(INDEX('Per Invoice'!P$2:P$501,$Y17)="","",INDEX('Per Invoice'!P$2:P$501,$Y17)))</f>
        <v/>
      </c>
      <c r="Q17" s="7">
        <f>IF($Y17="","",IF(INDEX('Per Invoice'!Q$2:Q$501,$Y17)="","",INDEX('Per Invoice'!Q$2:Q$501,$Y17)))</f>
        <v/>
      </c>
      <c r="R17">
        <f>IF($Y17="","",IF(INDEX('Per Invoice'!R$2:R$501,$Y17)="","",INDEX('Per Invoice'!R$2:R$501,$Y17)))</f>
        <v/>
      </c>
      <c r="S17" s="7">
        <f>IF($Y17="","",IF(INDEX('Per Invoice'!S$2:S$501,$Y17)="","",INDEX('Per Invoice'!S$2:S$501,$Y17)))</f>
        <v/>
      </c>
      <c r="T17" s="7">
        <f>IF($Y17="","",IF(INDEX('Per Invoice'!T$2:T$501,$Y17)="","",INDEX('Per Invoice'!T$2:T$501,$Y17)))</f>
        <v/>
      </c>
      <c r="U17" s="7">
        <f>IF($Y17="","",IF(INDEX('Per Invoice'!U$2:U$501,$Y17)="","",INDEX('Per Invoice'!U$2:U$501,$Y17)))</f>
        <v/>
      </c>
      <c r="V17" s="7">
        <f>IF($Y17="","",IF(INDEX('Per Invoice'!V$2:V$501,$Y17)="","",INDEX('Per Invoice'!V$2:V$501,$Y17)))</f>
        <v/>
      </c>
      <c r="W17" s="7">
        <f>IF($Y17="","",IF(INDEX('Per Invoice'!W$2:W$501,$Y17)="","",INDEX('Per Invoice'!W$2:W$501,$Y17)))</f>
        <v/>
      </c>
      <c r="X17" s="7">
        <f>IF($Y17="","",IF(INDEX('Per Invoice'!X$2:X$501,$Y17)="","",INDEX('Per Invoice'!X$2:X$501,$Y17)))</f>
        <v/>
      </c>
      <c r="Y17" s="16">
        <f>IFERROR(MATCH(Settings!$C$30&amp;"|"&amp;ROWS($Y$2:$Y17),'Per Invoice'!$Z$2:$Z$501,0),"")</f>
        <v/>
      </c>
    </row>
    <row r="18">
      <c r="A18">
        <f>IF($Y18="","",IF(INDEX('Per Invoice'!A$2:A$501,$Y18)="","",INDEX('Per Invoice'!A$2:A$501,$Y18)))</f>
        <v/>
      </c>
      <c r="B18">
        <f>IF($Y18="","",IF(INDEX('Per Invoice'!B$2:B$501,$Y18)="","",INDEX('Per Invoice'!B$2:B$501,$Y18)))</f>
        <v/>
      </c>
      <c r="C18">
        <f>IF($Y18="","",IF(INDEX('Per Invoice'!C$2:C$501,$Y18)="","",INDEX('Per Invoice'!C$2:C$501,$Y18)))</f>
        <v/>
      </c>
      <c r="D18">
        <f>IF($Y18="","",IF(INDEX('Per Invoice'!D$2:D$501,$Y18)="","",INDEX('Per Invoice'!D$2:D$501,$Y18)))</f>
        <v/>
      </c>
      <c r="E18">
        <f>IF($Y18="","",IF(INDEX('Per Invoice'!E$2:E$501,$Y18)="","",INDEX('Per Invoice'!E$2:E$501,$Y18)))</f>
        <v/>
      </c>
      <c r="F18">
        <f>IF($Y18="","",IF(INDEX('Per Invoice'!F$2:F$501,$Y18)="","",INDEX('Per Invoice'!F$2:F$501,$Y18)))</f>
        <v/>
      </c>
      <c r="G18">
        <f>IF($Y18="","",IF(INDEX('Per Invoice'!G$2:G$501,$Y18)="","",INDEX('Per Invoice'!G$2:G$501,$Y18)))</f>
        <v/>
      </c>
      <c r="H18">
        <f>IF($Y18="","",IF(INDEX('Per Invoice'!H$2:H$501,$Y18)="","",INDEX('Per Invoice'!H$2:H$501,$Y18)))</f>
        <v/>
      </c>
      <c r="I18">
        <f>IF($Y18="","",IF(INDEX('Per Invoice'!I$2:I$501,$Y18)="","",INDEX('Per Invoice'!I$2:I$501,$Y18)))</f>
        <v/>
      </c>
      <c r="J18">
        <f>IF($Y18="","",IF(INDEX('Per Invoice'!J$2:J$501,$Y18)="","",INDEX('Per Invoice'!J$2:J$501,$Y18)))</f>
        <v/>
      </c>
      <c r="K18">
        <f>IF($Y18="","",IF(INDEX('Per Invoice'!K$2:K$501,$Y18)="","",INDEX('Per Invoice'!K$2:K$501,$Y18)))</f>
        <v/>
      </c>
      <c r="L18" s="7">
        <f>IF($Y18="","",IF(INDEX('Per Invoice'!L$2:L$501,$Y18)="","",INDEX('Per Invoice'!L$2:L$501,$Y18)))</f>
        <v/>
      </c>
      <c r="M18" s="14">
        <f>IF($Y18="","",IF(INDEX('Per Invoice'!M$2:M$501,$Y18)="","",INDEX('Per Invoice'!M$2:M$501,$Y18)))</f>
        <v/>
      </c>
      <c r="N18">
        <f>IF($Y18="","",IF(INDEX('Per Invoice'!N$2:N$501,$Y18)="","",INDEX('Per Invoice'!N$2:N$501,$Y18)))</f>
        <v/>
      </c>
      <c r="O18">
        <f>IF($Y18="","",IF(INDEX('Per Invoice'!O$2:O$501,$Y18)="","",INDEX('Per Invoice'!O$2:O$501,$Y18)))</f>
        <v/>
      </c>
      <c r="P18" s="7">
        <f>IF($Y18="","",IF(INDEX('Per Invoice'!P$2:P$501,$Y18)="","",INDEX('Per Invoice'!P$2:P$501,$Y18)))</f>
        <v/>
      </c>
      <c r="Q18" s="7">
        <f>IF($Y18="","",IF(INDEX('Per Invoice'!Q$2:Q$501,$Y18)="","",INDEX('Per Invoice'!Q$2:Q$501,$Y18)))</f>
        <v/>
      </c>
      <c r="R18">
        <f>IF($Y18="","",IF(INDEX('Per Invoice'!R$2:R$501,$Y18)="","",INDEX('Per Invoice'!R$2:R$501,$Y18)))</f>
        <v/>
      </c>
      <c r="S18" s="7">
        <f>IF($Y18="","",IF(INDEX('Per Invoice'!S$2:S$501,$Y18)="","",INDEX('Per Invoice'!S$2:S$501,$Y18)))</f>
        <v/>
      </c>
      <c r="T18" s="7">
        <f>IF($Y18="","",IF(INDEX('Per Invoice'!T$2:T$501,$Y18)="","",INDEX('Per Invoice'!T$2:T$501,$Y18)))</f>
        <v/>
      </c>
      <c r="U18" s="7">
        <f>IF($Y18="","",IF(INDEX('Per Invoice'!U$2:U$501,$Y18)="","",INDEX('Per Invoice'!U$2:U$501,$Y18)))</f>
        <v/>
      </c>
      <c r="V18" s="7">
        <f>IF($Y18="","",IF(INDEX('Per Invoice'!V$2:V$501,$Y18)="","",INDEX('Per Invoice'!V$2:V$501,$Y18)))</f>
        <v/>
      </c>
      <c r="W18" s="7">
        <f>IF($Y18="","",IF(INDEX('Per Invoice'!W$2:W$501,$Y18)="","",INDEX('Per Invoice'!W$2:W$501,$Y18)))</f>
        <v/>
      </c>
      <c r="X18" s="7">
        <f>IF($Y18="","",IF(INDEX('Per Invoice'!X$2:X$501,$Y18)="","",INDEX('Per Invoice'!X$2:X$501,$Y18)))</f>
        <v/>
      </c>
      <c r="Y18" s="16">
        <f>IFERROR(MATCH(Settings!$C$30&amp;"|"&amp;ROWS($Y$2:$Y18),'Per Invoice'!$Z$2:$Z$501,0),"")</f>
        <v/>
      </c>
    </row>
    <row r="19">
      <c r="A19">
        <f>IF($Y19="","",IF(INDEX('Per Invoice'!A$2:A$501,$Y19)="","",INDEX('Per Invoice'!A$2:A$501,$Y19)))</f>
        <v/>
      </c>
      <c r="B19">
        <f>IF($Y19="","",IF(INDEX('Per Invoice'!B$2:B$501,$Y19)="","",INDEX('Per Invoice'!B$2:B$501,$Y19)))</f>
        <v/>
      </c>
      <c r="C19">
        <f>IF($Y19="","",IF(INDEX('Per Invoice'!C$2:C$501,$Y19)="","",INDEX('Per Invoice'!C$2:C$501,$Y19)))</f>
        <v/>
      </c>
      <c r="D19">
        <f>IF($Y19="","",IF(INDEX('Per Invoice'!D$2:D$501,$Y19)="","",INDEX('Per Invoice'!D$2:D$501,$Y19)))</f>
        <v/>
      </c>
      <c r="E19">
        <f>IF($Y19="","",IF(INDEX('Per Invoice'!E$2:E$501,$Y19)="","",INDEX('Per Invoice'!E$2:E$501,$Y19)))</f>
        <v/>
      </c>
      <c r="F19">
        <f>IF($Y19="","",IF(INDEX('Per Invoice'!F$2:F$501,$Y19)="","",INDEX('Per Invoice'!F$2:F$501,$Y19)))</f>
        <v/>
      </c>
      <c r="G19">
        <f>IF($Y19="","",IF(INDEX('Per Invoice'!G$2:G$501,$Y19)="","",INDEX('Per Invoice'!G$2:G$501,$Y19)))</f>
        <v/>
      </c>
      <c r="H19">
        <f>IF($Y19="","",IF(INDEX('Per Invoice'!H$2:H$501,$Y19)="","",INDEX('Per Invoice'!H$2:H$501,$Y19)))</f>
        <v/>
      </c>
      <c r="I19">
        <f>IF($Y19="","",IF(INDEX('Per Invoice'!I$2:I$501,$Y19)="","",INDEX('Per Invoice'!I$2:I$501,$Y19)))</f>
        <v/>
      </c>
      <c r="J19">
        <f>IF($Y19="","",IF(INDEX('Per Invoice'!J$2:J$501,$Y19)="","",INDEX('Per Invoice'!J$2:J$501,$Y19)))</f>
        <v/>
      </c>
      <c r="K19">
        <f>IF($Y19="","",IF(INDEX('Per Invoice'!K$2:K$501,$Y19)="","",INDEX('Per Invoice'!K$2:K$501,$Y19)))</f>
        <v/>
      </c>
      <c r="L19" s="7">
        <f>IF($Y19="","",IF(INDEX('Per Invoice'!L$2:L$501,$Y19)="","",INDEX('Per Invoice'!L$2:L$501,$Y19)))</f>
        <v/>
      </c>
      <c r="M19" s="14">
        <f>IF($Y19="","",IF(INDEX('Per Invoice'!M$2:M$501,$Y19)="","",INDEX('Per Invoice'!M$2:M$501,$Y19)))</f>
        <v/>
      </c>
      <c r="N19">
        <f>IF($Y19="","",IF(INDEX('Per Invoice'!N$2:N$501,$Y19)="","",INDEX('Per Invoice'!N$2:N$501,$Y19)))</f>
        <v/>
      </c>
      <c r="O19">
        <f>IF($Y19="","",IF(INDEX('Per Invoice'!O$2:O$501,$Y19)="","",INDEX('Per Invoice'!O$2:O$501,$Y19)))</f>
        <v/>
      </c>
      <c r="P19" s="7">
        <f>IF($Y19="","",IF(INDEX('Per Invoice'!P$2:P$501,$Y19)="","",INDEX('Per Invoice'!P$2:P$501,$Y19)))</f>
        <v/>
      </c>
      <c r="Q19" s="7">
        <f>IF($Y19="","",IF(INDEX('Per Invoice'!Q$2:Q$501,$Y19)="","",INDEX('Per Invoice'!Q$2:Q$501,$Y19)))</f>
        <v/>
      </c>
      <c r="R19">
        <f>IF($Y19="","",IF(INDEX('Per Invoice'!R$2:R$501,$Y19)="","",INDEX('Per Invoice'!R$2:R$501,$Y19)))</f>
        <v/>
      </c>
      <c r="S19" s="7">
        <f>IF($Y19="","",IF(INDEX('Per Invoice'!S$2:S$501,$Y19)="","",INDEX('Per Invoice'!S$2:S$501,$Y19)))</f>
        <v/>
      </c>
      <c r="T19" s="7">
        <f>IF($Y19="","",IF(INDEX('Per Invoice'!T$2:T$501,$Y19)="","",INDEX('Per Invoice'!T$2:T$501,$Y19)))</f>
        <v/>
      </c>
      <c r="U19" s="7">
        <f>IF($Y19="","",IF(INDEX('Per Invoice'!U$2:U$501,$Y19)="","",INDEX('Per Invoice'!U$2:U$501,$Y19)))</f>
        <v/>
      </c>
      <c r="V19" s="7">
        <f>IF($Y19="","",IF(INDEX('Per Invoice'!V$2:V$501,$Y19)="","",INDEX('Per Invoice'!V$2:V$501,$Y19)))</f>
        <v/>
      </c>
      <c r="W19" s="7">
        <f>IF($Y19="","",IF(INDEX('Per Invoice'!W$2:W$501,$Y19)="","",INDEX('Per Invoice'!W$2:W$501,$Y19)))</f>
        <v/>
      </c>
      <c r="X19" s="7">
        <f>IF($Y19="","",IF(INDEX('Per Invoice'!X$2:X$501,$Y19)="","",INDEX('Per Invoice'!X$2:X$501,$Y19)))</f>
        <v/>
      </c>
      <c r="Y19" s="16">
        <f>IFERROR(MATCH(Settings!$C$30&amp;"|"&amp;ROWS($Y$2:$Y19),'Per Invoice'!$Z$2:$Z$501,0),"")</f>
        <v/>
      </c>
    </row>
    <row r="20">
      <c r="A20">
        <f>IF($Y20="","",IF(INDEX('Per Invoice'!A$2:A$501,$Y20)="","",INDEX('Per Invoice'!A$2:A$501,$Y20)))</f>
        <v/>
      </c>
      <c r="B20">
        <f>IF($Y20="","",IF(INDEX('Per Invoice'!B$2:B$501,$Y20)="","",INDEX('Per Invoice'!B$2:B$501,$Y20)))</f>
        <v/>
      </c>
      <c r="C20">
        <f>IF($Y20="","",IF(INDEX('Per Invoice'!C$2:C$501,$Y20)="","",INDEX('Per Invoice'!C$2:C$501,$Y20)))</f>
        <v/>
      </c>
      <c r="D20">
        <f>IF($Y20="","",IF(INDEX('Per Invoice'!D$2:D$501,$Y20)="","",INDEX('Per Invoice'!D$2:D$501,$Y20)))</f>
        <v/>
      </c>
      <c r="E20">
        <f>IF($Y20="","",IF(INDEX('Per Invoice'!E$2:E$501,$Y20)="","",INDEX('Per Invoice'!E$2:E$501,$Y20)))</f>
        <v/>
      </c>
      <c r="F20">
        <f>IF($Y20="","",IF(INDEX('Per Invoice'!F$2:F$501,$Y20)="","",INDEX('Per Invoice'!F$2:F$501,$Y20)))</f>
        <v/>
      </c>
      <c r="G20">
        <f>IF($Y20="","",IF(INDEX('Per Invoice'!G$2:G$501,$Y20)="","",INDEX('Per Invoice'!G$2:G$501,$Y20)))</f>
        <v/>
      </c>
      <c r="H20">
        <f>IF($Y20="","",IF(INDEX('Per Invoice'!H$2:H$501,$Y20)="","",INDEX('Per Invoice'!H$2:H$501,$Y20)))</f>
        <v/>
      </c>
      <c r="I20">
        <f>IF($Y20="","",IF(INDEX('Per Invoice'!I$2:I$501,$Y20)="","",INDEX('Per Invoice'!I$2:I$501,$Y20)))</f>
        <v/>
      </c>
      <c r="J20">
        <f>IF($Y20="","",IF(INDEX('Per Invoice'!J$2:J$501,$Y20)="","",INDEX('Per Invoice'!J$2:J$501,$Y20)))</f>
        <v/>
      </c>
      <c r="K20">
        <f>IF($Y20="","",IF(INDEX('Per Invoice'!K$2:K$501,$Y20)="","",INDEX('Per Invoice'!K$2:K$501,$Y20)))</f>
        <v/>
      </c>
      <c r="L20" s="7">
        <f>IF($Y20="","",IF(INDEX('Per Invoice'!L$2:L$501,$Y20)="","",INDEX('Per Invoice'!L$2:L$501,$Y20)))</f>
        <v/>
      </c>
      <c r="M20" s="14">
        <f>IF($Y20="","",IF(INDEX('Per Invoice'!M$2:M$501,$Y20)="","",INDEX('Per Invoice'!M$2:M$501,$Y20)))</f>
        <v/>
      </c>
      <c r="N20">
        <f>IF($Y20="","",IF(INDEX('Per Invoice'!N$2:N$501,$Y20)="","",INDEX('Per Invoice'!N$2:N$501,$Y20)))</f>
        <v/>
      </c>
      <c r="O20">
        <f>IF($Y20="","",IF(INDEX('Per Invoice'!O$2:O$501,$Y20)="","",INDEX('Per Invoice'!O$2:O$501,$Y20)))</f>
        <v/>
      </c>
      <c r="P20" s="7">
        <f>IF($Y20="","",IF(INDEX('Per Invoice'!P$2:P$501,$Y20)="","",INDEX('Per Invoice'!P$2:P$501,$Y20)))</f>
        <v/>
      </c>
      <c r="Q20" s="7">
        <f>IF($Y20="","",IF(INDEX('Per Invoice'!Q$2:Q$501,$Y20)="","",INDEX('Per Invoice'!Q$2:Q$501,$Y20)))</f>
        <v/>
      </c>
      <c r="R20">
        <f>IF($Y20="","",IF(INDEX('Per Invoice'!R$2:R$501,$Y20)="","",INDEX('Per Invoice'!R$2:R$501,$Y20)))</f>
        <v/>
      </c>
      <c r="S20" s="7">
        <f>IF($Y20="","",IF(INDEX('Per Invoice'!S$2:S$501,$Y20)="","",INDEX('Per Invoice'!S$2:S$501,$Y20)))</f>
        <v/>
      </c>
      <c r="T20" s="7">
        <f>IF($Y20="","",IF(INDEX('Per Invoice'!T$2:T$501,$Y20)="","",INDEX('Per Invoice'!T$2:T$501,$Y20)))</f>
        <v/>
      </c>
      <c r="U20" s="7">
        <f>IF($Y20="","",IF(INDEX('Per Invoice'!U$2:U$501,$Y20)="","",INDEX('Per Invoice'!U$2:U$501,$Y20)))</f>
        <v/>
      </c>
      <c r="V20" s="7">
        <f>IF($Y20="","",IF(INDEX('Per Invoice'!V$2:V$501,$Y20)="","",INDEX('Per Invoice'!V$2:V$501,$Y20)))</f>
        <v/>
      </c>
      <c r="W20" s="7">
        <f>IF($Y20="","",IF(INDEX('Per Invoice'!W$2:W$501,$Y20)="","",INDEX('Per Invoice'!W$2:W$501,$Y20)))</f>
        <v/>
      </c>
      <c r="X20" s="7">
        <f>IF($Y20="","",IF(INDEX('Per Invoice'!X$2:X$501,$Y20)="","",INDEX('Per Invoice'!X$2:X$501,$Y20)))</f>
        <v/>
      </c>
      <c r="Y20" s="16">
        <f>IFERROR(MATCH(Settings!$C$30&amp;"|"&amp;ROWS($Y$2:$Y20),'Per Invoice'!$Z$2:$Z$501,0),"")</f>
        <v/>
      </c>
    </row>
    <row r="21">
      <c r="A21">
        <f>IF($Y21="","",IF(INDEX('Per Invoice'!A$2:A$501,$Y21)="","",INDEX('Per Invoice'!A$2:A$501,$Y21)))</f>
        <v/>
      </c>
      <c r="B21">
        <f>IF($Y21="","",IF(INDEX('Per Invoice'!B$2:B$501,$Y21)="","",INDEX('Per Invoice'!B$2:B$501,$Y21)))</f>
        <v/>
      </c>
      <c r="C21">
        <f>IF($Y21="","",IF(INDEX('Per Invoice'!C$2:C$501,$Y21)="","",INDEX('Per Invoice'!C$2:C$501,$Y21)))</f>
        <v/>
      </c>
      <c r="D21">
        <f>IF($Y21="","",IF(INDEX('Per Invoice'!D$2:D$501,$Y21)="","",INDEX('Per Invoice'!D$2:D$501,$Y21)))</f>
        <v/>
      </c>
      <c r="E21">
        <f>IF($Y21="","",IF(INDEX('Per Invoice'!E$2:E$501,$Y21)="","",INDEX('Per Invoice'!E$2:E$501,$Y21)))</f>
        <v/>
      </c>
      <c r="F21">
        <f>IF($Y21="","",IF(INDEX('Per Invoice'!F$2:F$501,$Y21)="","",INDEX('Per Invoice'!F$2:F$501,$Y21)))</f>
        <v/>
      </c>
      <c r="G21">
        <f>IF($Y21="","",IF(INDEX('Per Invoice'!G$2:G$501,$Y21)="","",INDEX('Per Invoice'!G$2:G$501,$Y21)))</f>
        <v/>
      </c>
      <c r="H21">
        <f>IF($Y21="","",IF(INDEX('Per Invoice'!H$2:H$501,$Y21)="","",INDEX('Per Invoice'!H$2:H$501,$Y21)))</f>
        <v/>
      </c>
      <c r="I21">
        <f>IF($Y21="","",IF(INDEX('Per Invoice'!I$2:I$501,$Y21)="","",INDEX('Per Invoice'!I$2:I$501,$Y21)))</f>
        <v/>
      </c>
      <c r="J21">
        <f>IF($Y21="","",IF(INDEX('Per Invoice'!J$2:J$501,$Y21)="","",INDEX('Per Invoice'!J$2:J$501,$Y21)))</f>
        <v/>
      </c>
      <c r="K21">
        <f>IF($Y21="","",IF(INDEX('Per Invoice'!K$2:K$501,$Y21)="","",INDEX('Per Invoice'!K$2:K$501,$Y21)))</f>
        <v/>
      </c>
      <c r="L21" s="7">
        <f>IF($Y21="","",IF(INDEX('Per Invoice'!L$2:L$501,$Y21)="","",INDEX('Per Invoice'!L$2:L$501,$Y21)))</f>
        <v/>
      </c>
      <c r="M21" s="14">
        <f>IF($Y21="","",IF(INDEX('Per Invoice'!M$2:M$501,$Y21)="","",INDEX('Per Invoice'!M$2:M$501,$Y21)))</f>
        <v/>
      </c>
      <c r="N21">
        <f>IF($Y21="","",IF(INDEX('Per Invoice'!N$2:N$501,$Y21)="","",INDEX('Per Invoice'!N$2:N$501,$Y21)))</f>
        <v/>
      </c>
      <c r="O21">
        <f>IF($Y21="","",IF(INDEX('Per Invoice'!O$2:O$501,$Y21)="","",INDEX('Per Invoice'!O$2:O$501,$Y21)))</f>
        <v/>
      </c>
      <c r="P21" s="7">
        <f>IF($Y21="","",IF(INDEX('Per Invoice'!P$2:P$501,$Y21)="","",INDEX('Per Invoice'!P$2:P$501,$Y21)))</f>
        <v/>
      </c>
      <c r="Q21" s="7">
        <f>IF($Y21="","",IF(INDEX('Per Invoice'!Q$2:Q$501,$Y21)="","",INDEX('Per Invoice'!Q$2:Q$501,$Y21)))</f>
        <v/>
      </c>
      <c r="R21">
        <f>IF($Y21="","",IF(INDEX('Per Invoice'!R$2:R$501,$Y21)="","",INDEX('Per Invoice'!R$2:R$501,$Y21)))</f>
        <v/>
      </c>
      <c r="S21" s="7">
        <f>IF($Y21="","",IF(INDEX('Per Invoice'!S$2:S$501,$Y21)="","",INDEX('Per Invoice'!S$2:S$501,$Y21)))</f>
        <v/>
      </c>
      <c r="T21" s="7">
        <f>IF($Y21="","",IF(INDEX('Per Invoice'!T$2:T$501,$Y21)="","",INDEX('Per Invoice'!T$2:T$501,$Y21)))</f>
        <v/>
      </c>
      <c r="U21" s="7">
        <f>IF($Y21="","",IF(INDEX('Per Invoice'!U$2:U$501,$Y21)="","",INDEX('Per Invoice'!U$2:U$501,$Y21)))</f>
        <v/>
      </c>
      <c r="V21" s="7">
        <f>IF($Y21="","",IF(INDEX('Per Invoice'!V$2:V$501,$Y21)="","",INDEX('Per Invoice'!V$2:V$501,$Y21)))</f>
        <v/>
      </c>
      <c r="W21" s="7">
        <f>IF($Y21="","",IF(INDEX('Per Invoice'!W$2:W$501,$Y21)="","",INDEX('Per Invoice'!W$2:W$501,$Y21)))</f>
        <v/>
      </c>
      <c r="X21" s="7">
        <f>IF($Y21="","",IF(INDEX('Per Invoice'!X$2:X$501,$Y21)="","",INDEX('Per Invoice'!X$2:X$501,$Y21)))</f>
        <v/>
      </c>
      <c r="Y21" s="16">
        <f>IFERROR(MATCH(Settings!$C$30&amp;"|"&amp;ROWS($Y$2:$Y21),'Per Invoice'!$Z$2:$Z$501,0),"")</f>
        <v/>
      </c>
    </row>
    <row r="22">
      <c r="A22">
        <f>IF($Y22="","",IF(INDEX('Per Invoice'!A$2:A$501,$Y22)="","",INDEX('Per Invoice'!A$2:A$501,$Y22)))</f>
        <v/>
      </c>
      <c r="B22">
        <f>IF($Y22="","",IF(INDEX('Per Invoice'!B$2:B$501,$Y22)="","",INDEX('Per Invoice'!B$2:B$501,$Y22)))</f>
        <v/>
      </c>
      <c r="C22">
        <f>IF($Y22="","",IF(INDEX('Per Invoice'!C$2:C$501,$Y22)="","",INDEX('Per Invoice'!C$2:C$501,$Y22)))</f>
        <v/>
      </c>
      <c r="D22">
        <f>IF($Y22="","",IF(INDEX('Per Invoice'!D$2:D$501,$Y22)="","",INDEX('Per Invoice'!D$2:D$501,$Y22)))</f>
        <v/>
      </c>
      <c r="E22">
        <f>IF($Y22="","",IF(INDEX('Per Invoice'!E$2:E$501,$Y22)="","",INDEX('Per Invoice'!E$2:E$501,$Y22)))</f>
        <v/>
      </c>
      <c r="F22">
        <f>IF($Y22="","",IF(INDEX('Per Invoice'!F$2:F$501,$Y22)="","",INDEX('Per Invoice'!F$2:F$501,$Y22)))</f>
        <v/>
      </c>
      <c r="G22">
        <f>IF($Y22="","",IF(INDEX('Per Invoice'!G$2:G$501,$Y22)="","",INDEX('Per Invoice'!G$2:G$501,$Y22)))</f>
        <v/>
      </c>
      <c r="H22">
        <f>IF($Y22="","",IF(INDEX('Per Invoice'!H$2:H$501,$Y22)="","",INDEX('Per Invoice'!H$2:H$501,$Y22)))</f>
        <v/>
      </c>
      <c r="I22">
        <f>IF($Y22="","",IF(INDEX('Per Invoice'!I$2:I$501,$Y22)="","",INDEX('Per Invoice'!I$2:I$501,$Y22)))</f>
        <v/>
      </c>
      <c r="J22">
        <f>IF($Y22="","",IF(INDEX('Per Invoice'!J$2:J$501,$Y22)="","",INDEX('Per Invoice'!J$2:J$501,$Y22)))</f>
        <v/>
      </c>
      <c r="K22">
        <f>IF($Y22="","",IF(INDEX('Per Invoice'!K$2:K$501,$Y22)="","",INDEX('Per Invoice'!K$2:K$501,$Y22)))</f>
        <v/>
      </c>
      <c r="L22" s="7">
        <f>IF($Y22="","",IF(INDEX('Per Invoice'!L$2:L$501,$Y22)="","",INDEX('Per Invoice'!L$2:L$501,$Y22)))</f>
        <v/>
      </c>
      <c r="M22" s="14">
        <f>IF($Y22="","",IF(INDEX('Per Invoice'!M$2:M$501,$Y22)="","",INDEX('Per Invoice'!M$2:M$501,$Y22)))</f>
        <v/>
      </c>
      <c r="N22">
        <f>IF($Y22="","",IF(INDEX('Per Invoice'!N$2:N$501,$Y22)="","",INDEX('Per Invoice'!N$2:N$501,$Y22)))</f>
        <v/>
      </c>
      <c r="O22">
        <f>IF($Y22="","",IF(INDEX('Per Invoice'!O$2:O$501,$Y22)="","",INDEX('Per Invoice'!O$2:O$501,$Y22)))</f>
        <v/>
      </c>
      <c r="P22" s="7">
        <f>IF($Y22="","",IF(INDEX('Per Invoice'!P$2:P$501,$Y22)="","",INDEX('Per Invoice'!P$2:P$501,$Y22)))</f>
        <v/>
      </c>
      <c r="Q22" s="7">
        <f>IF($Y22="","",IF(INDEX('Per Invoice'!Q$2:Q$501,$Y22)="","",INDEX('Per Invoice'!Q$2:Q$501,$Y22)))</f>
        <v/>
      </c>
      <c r="R22">
        <f>IF($Y22="","",IF(INDEX('Per Invoice'!R$2:R$501,$Y22)="","",INDEX('Per Invoice'!R$2:R$501,$Y22)))</f>
        <v/>
      </c>
      <c r="S22" s="7">
        <f>IF($Y22="","",IF(INDEX('Per Invoice'!S$2:S$501,$Y22)="","",INDEX('Per Invoice'!S$2:S$501,$Y22)))</f>
        <v/>
      </c>
      <c r="T22" s="7">
        <f>IF($Y22="","",IF(INDEX('Per Invoice'!T$2:T$501,$Y22)="","",INDEX('Per Invoice'!T$2:T$501,$Y22)))</f>
        <v/>
      </c>
      <c r="U22" s="7">
        <f>IF($Y22="","",IF(INDEX('Per Invoice'!U$2:U$501,$Y22)="","",INDEX('Per Invoice'!U$2:U$501,$Y22)))</f>
        <v/>
      </c>
      <c r="V22" s="7">
        <f>IF($Y22="","",IF(INDEX('Per Invoice'!V$2:V$501,$Y22)="","",INDEX('Per Invoice'!V$2:V$501,$Y22)))</f>
        <v/>
      </c>
      <c r="W22" s="7">
        <f>IF($Y22="","",IF(INDEX('Per Invoice'!W$2:W$501,$Y22)="","",INDEX('Per Invoice'!W$2:W$501,$Y22)))</f>
        <v/>
      </c>
      <c r="X22" s="7">
        <f>IF($Y22="","",IF(INDEX('Per Invoice'!X$2:X$501,$Y22)="","",INDEX('Per Invoice'!X$2:X$501,$Y22)))</f>
        <v/>
      </c>
      <c r="Y22" s="16">
        <f>IFERROR(MATCH(Settings!$C$30&amp;"|"&amp;ROWS($Y$2:$Y22),'Per Invoice'!$Z$2:$Z$501,0),"")</f>
        <v/>
      </c>
    </row>
    <row r="23">
      <c r="A23">
        <f>IF($Y23="","",IF(INDEX('Per Invoice'!A$2:A$501,$Y23)="","",INDEX('Per Invoice'!A$2:A$501,$Y23)))</f>
        <v/>
      </c>
      <c r="B23">
        <f>IF($Y23="","",IF(INDEX('Per Invoice'!B$2:B$501,$Y23)="","",INDEX('Per Invoice'!B$2:B$501,$Y23)))</f>
        <v/>
      </c>
      <c r="C23">
        <f>IF($Y23="","",IF(INDEX('Per Invoice'!C$2:C$501,$Y23)="","",INDEX('Per Invoice'!C$2:C$501,$Y23)))</f>
        <v/>
      </c>
      <c r="D23">
        <f>IF($Y23="","",IF(INDEX('Per Invoice'!D$2:D$501,$Y23)="","",INDEX('Per Invoice'!D$2:D$501,$Y23)))</f>
        <v/>
      </c>
      <c r="E23">
        <f>IF($Y23="","",IF(INDEX('Per Invoice'!E$2:E$501,$Y23)="","",INDEX('Per Invoice'!E$2:E$501,$Y23)))</f>
        <v/>
      </c>
      <c r="F23">
        <f>IF($Y23="","",IF(INDEX('Per Invoice'!F$2:F$501,$Y23)="","",INDEX('Per Invoice'!F$2:F$501,$Y23)))</f>
        <v/>
      </c>
      <c r="G23">
        <f>IF($Y23="","",IF(INDEX('Per Invoice'!G$2:G$501,$Y23)="","",INDEX('Per Invoice'!G$2:G$501,$Y23)))</f>
        <v/>
      </c>
      <c r="H23">
        <f>IF($Y23="","",IF(INDEX('Per Invoice'!H$2:H$501,$Y23)="","",INDEX('Per Invoice'!H$2:H$501,$Y23)))</f>
        <v/>
      </c>
      <c r="I23">
        <f>IF($Y23="","",IF(INDEX('Per Invoice'!I$2:I$501,$Y23)="","",INDEX('Per Invoice'!I$2:I$501,$Y23)))</f>
        <v/>
      </c>
      <c r="J23">
        <f>IF($Y23="","",IF(INDEX('Per Invoice'!J$2:J$501,$Y23)="","",INDEX('Per Invoice'!J$2:J$501,$Y23)))</f>
        <v/>
      </c>
      <c r="K23">
        <f>IF($Y23="","",IF(INDEX('Per Invoice'!K$2:K$501,$Y23)="","",INDEX('Per Invoice'!K$2:K$501,$Y23)))</f>
        <v/>
      </c>
      <c r="L23" s="7">
        <f>IF($Y23="","",IF(INDEX('Per Invoice'!L$2:L$501,$Y23)="","",INDEX('Per Invoice'!L$2:L$501,$Y23)))</f>
        <v/>
      </c>
      <c r="M23" s="14">
        <f>IF($Y23="","",IF(INDEX('Per Invoice'!M$2:M$501,$Y23)="","",INDEX('Per Invoice'!M$2:M$501,$Y23)))</f>
        <v/>
      </c>
      <c r="N23">
        <f>IF($Y23="","",IF(INDEX('Per Invoice'!N$2:N$501,$Y23)="","",INDEX('Per Invoice'!N$2:N$501,$Y23)))</f>
        <v/>
      </c>
      <c r="O23">
        <f>IF($Y23="","",IF(INDEX('Per Invoice'!O$2:O$501,$Y23)="","",INDEX('Per Invoice'!O$2:O$501,$Y23)))</f>
        <v/>
      </c>
      <c r="P23" s="7">
        <f>IF($Y23="","",IF(INDEX('Per Invoice'!P$2:P$501,$Y23)="","",INDEX('Per Invoice'!P$2:P$501,$Y23)))</f>
        <v/>
      </c>
      <c r="Q23" s="7">
        <f>IF($Y23="","",IF(INDEX('Per Invoice'!Q$2:Q$501,$Y23)="","",INDEX('Per Invoice'!Q$2:Q$501,$Y23)))</f>
        <v/>
      </c>
      <c r="R23">
        <f>IF($Y23="","",IF(INDEX('Per Invoice'!R$2:R$501,$Y23)="","",INDEX('Per Invoice'!R$2:R$501,$Y23)))</f>
        <v/>
      </c>
      <c r="S23" s="7">
        <f>IF($Y23="","",IF(INDEX('Per Invoice'!S$2:S$501,$Y23)="","",INDEX('Per Invoice'!S$2:S$501,$Y23)))</f>
        <v/>
      </c>
      <c r="T23" s="7">
        <f>IF($Y23="","",IF(INDEX('Per Invoice'!T$2:T$501,$Y23)="","",INDEX('Per Invoice'!T$2:T$501,$Y23)))</f>
        <v/>
      </c>
      <c r="U23" s="7">
        <f>IF($Y23="","",IF(INDEX('Per Invoice'!U$2:U$501,$Y23)="","",INDEX('Per Invoice'!U$2:U$501,$Y23)))</f>
        <v/>
      </c>
      <c r="V23" s="7">
        <f>IF($Y23="","",IF(INDEX('Per Invoice'!V$2:V$501,$Y23)="","",INDEX('Per Invoice'!V$2:V$501,$Y23)))</f>
        <v/>
      </c>
      <c r="W23" s="7">
        <f>IF($Y23="","",IF(INDEX('Per Invoice'!W$2:W$501,$Y23)="","",INDEX('Per Invoice'!W$2:W$501,$Y23)))</f>
        <v/>
      </c>
      <c r="X23" s="7">
        <f>IF($Y23="","",IF(INDEX('Per Invoice'!X$2:X$501,$Y23)="","",INDEX('Per Invoice'!X$2:X$501,$Y23)))</f>
        <v/>
      </c>
      <c r="Y23" s="16">
        <f>IFERROR(MATCH(Settings!$C$30&amp;"|"&amp;ROWS($Y$2:$Y23),'Per Invoice'!$Z$2:$Z$501,0),"")</f>
        <v/>
      </c>
    </row>
    <row r="24">
      <c r="A24">
        <f>IF($Y24="","",IF(INDEX('Per Invoice'!A$2:A$501,$Y24)="","",INDEX('Per Invoice'!A$2:A$501,$Y24)))</f>
        <v/>
      </c>
      <c r="B24">
        <f>IF($Y24="","",IF(INDEX('Per Invoice'!B$2:B$501,$Y24)="","",INDEX('Per Invoice'!B$2:B$501,$Y24)))</f>
        <v/>
      </c>
      <c r="C24">
        <f>IF($Y24="","",IF(INDEX('Per Invoice'!C$2:C$501,$Y24)="","",INDEX('Per Invoice'!C$2:C$501,$Y24)))</f>
        <v/>
      </c>
      <c r="D24">
        <f>IF($Y24="","",IF(INDEX('Per Invoice'!D$2:D$501,$Y24)="","",INDEX('Per Invoice'!D$2:D$501,$Y24)))</f>
        <v/>
      </c>
      <c r="E24">
        <f>IF($Y24="","",IF(INDEX('Per Invoice'!E$2:E$501,$Y24)="","",INDEX('Per Invoice'!E$2:E$501,$Y24)))</f>
        <v/>
      </c>
      <c r="F24">
        <f>IF($Y24="","",IF(INDEX('Per Invoice'!F$2:F$501,$Y24)="","",INDEX('Per Invoice'!F$2:F$501,$Y24)))</f>
        <v/>
      </c>
      <c r="G24">
        <f>IF($Y24="","",IF(INDEX('Per Invoice'!G$2:G$501,$Y24)="","",INDEX('Per Invoice'!G$2:G$501,$Y24)))</f>
        <v/>
      </c>
      <c r="H24">
        <f>IF($Y24="","",IF(INDEX('Per Invoice'!H$2:H$501,$Y24)="","",INDEX('Per Invoice'!H$2:H$501,$Y24)))</f>
        <v/>
      </c>
      <c r="I24">
        <f>IF($Y24="","",IF(INDEX('Per Invoice'!I$2:I$501,$Y24)="","",INDEX('Per Invoice'!I$2:I$501,$Y24)))</f>
        <v/>
      </c>
      <c r="J24">
        <f>IF($Y24="","",IF(INDEX('Per Invoice'!J$2:J$501,$Y24)="","",INDEX('Per Invoice'!J$2:J$501,$Y24)))</f>
        <v/>
      </c>
      <c r="K24">
        <f>IF($Y24="","",IF(INDEX('Per Invoice'!K$2:K$501,$Y24)="","",INDEX('Per Invoice'!K$2:K$501,$Y24)))</f>
        <v/>
      </c>
      <c r="L24" s="7">
        <f>IF($Y24="","",IF(INDEX('Per Invoice'!L$2:L$501,$Y24)="","",INDEX('Per Invoice'!L$2:L$501,$Y24)))</f>
        <v/>
      </c>
      <c r="M24" s="14">
        <f>IF($Y24="","",IF(INDEX('Per Invoice'!M$2:M$501,$Y24)="","",INDEX('Per Invoice'!M$2:M$501,$Y24)))</f>
        <v/>
      </c>
      <c r="N24">
        <f>IF($Y24="","",IF(INDEX('Per Invoice'!N$2:N$501,$Y24)="","",INDEX('Per Invoice'!N$2:N$501,$Y24)))</f>
        <v/>
      </c>
      <c r="O24">
        <f>IF($Y24="","",IF(INDEX('Per Invoice'!O$2:O$501,$Y24)="","",INDEX('Per Invoice'!O$2:O$501,$Y24)))</f>
        <v/>
      </c>
      <c r="P24" s="7">
        <f>IF($Y24="","",IF(INDEX('Per Invoice'!P$2:P$501,$Y24)="","",INDEX('Per Invoice'!P$2:P$501,$Y24)))</f>
        <v/>
      </c>
      <c r="Q24" s="7">
        <f>IF($Y24="","",IF(INDEX('Per Invoice'!Q$2:Q$501,$Y24)="","",INDEX('Per Invoice'!Q$2:Q$501,$Y24)))</f>
        <v/>
      </c>
      <c r="R24">
        <f>IF($Y24="","",IF(INDEX('Per Invoice'!R$2:R$501,$Y24)="","",INDEX('Per Invoice'!R$2:R$501,$Y24)))</f>
        <v/>
      </c>
      <c r="S24" s="7">
        <f>IF($Y24="","",IF(INDEX('Per Invoice'!S$2:S$501,$Y24)="","",INDEX('Per Invoice'!S$2:S$501,$Y24)))</f>
        <v/>
      </c>
      <c r="T24" s="7">
        <f>IF($Y24="","",IF(INDEX('Per Invoice'!T$2:T$501,$Y24)="","",INDEX('Per Invoice'!T$2:T$501,$Y24)))</f>
        <v/>
      </c>
      <c r="U24" s="7">
        <f>IF($Y24="","",IF(INDEX('Per Invoice'!U$2:U$501,$Y24)="","",INDEX('Per Invoice'!U$2:U$501,$Y24)))</f>
        <v/>
      </c>
      <c r="V24" s="7">
        <f>IF($Y24="","",IF(INDEX('Per Invoice'!V$2:V$501,$Y24)="","",INDEX('Per Invoice'!V$2:V$501,$Y24)))</f>
        <v/>
      </c>
      <c r="W24" s="7">
        <f>IF($Y24="","",IF(INDEX('Per Invoice'!W$2:W$501,$Y24)="","",INDEX('Per Invoice'!W$2:W$501,$Y24)))</f>
        <v/>
      </c>
      <c r="X24" s="7">
        <f>IF($Y24="","",IF(INDEX('Per Invoice'!X$2:X$501,$Y24)="","",INDEX('Per Invoice'!X$2:X$501,$Y24)))</f>
        <v/>
      </c>
      <c r="Y24" s="16">
        <f>IFERROR(MATCH(Settings!$C$30&amp;"|"&amp;ROWS($Y$2:$Y24),'Per Invoice'!$Z$2:$Z$501,0),"")</f>
        <v/>
      </c>
    </row>
    <row r="25">
      <c r="A25">
        <f>IF($Y25="","",IF(INDEX('Per Invoice'!A$2:A$501,$Y25)="","",INDEX('Per Invoice'!A$2:A$501,$Y25)))</f>
        <v/>
      </c>
      <c r="B25">
        <f>IF($Y25="","",IF(INDEX('Per Invoice'!B$2:B$501,$Y25)="","",INDEX('Per Invoice'!B$2:B$501,$Y25)))</f>
        <v/>
      </c>
      <c r="C25">
        <f>IF($Y25="","",IF(INDEX('Per Invoice'!C$2:C$501,$Y25)="","",INDEX('Per Invoice'!C$2:C$501,$Y25)))</f>
        <v/>
      </c>
      <c r="D25">
        <f>IF($Y25="","",IF(INDEX('Per Invoice'!D$2:D$501,$Y25)="","",INDEX('Per Invoice'!D$2:D$501,$Y25)))</f>
        <v/>
      </c>
      <c r="E25">
        <f>IF($Y25="","",IF(INDEX('Per Invoice'!E$2:E$501,$Y25)="","",INDEX('Per Invoice'!E$2:E$501,$Y25)))</f>
        <v/>
      </c>
      <c r="F25">
        <f>IF($Y25="","",IF(INDEX('Per Invoice'!F$2:F$501,$Y25)="","",INDEX('Per Invoice'!F$2:F$501,$Y25)))</f>
        <v/>
      </c>
      <c r="G25">
        <f>IF($Y25="","",IF(INDEX('Per Invoice'!G$2:G$501,$Y25)="","",INDEX('Per Invoice'!G$2:G$501,$Y25)))</f>
        <v/>
      </c>
      <c r="H25">
        <f>IF($Y25="","",IF(INDEX('Per Invoice'!H$2:H$501,$Y25)="","",INDEX('Per Invoice'!H$2:H$501,$Y25)))</f>
        <v/>
      </c>
      <c r="I25">
        <f>IF($Y25="","",IF(INDEX('Per Invoice'!I$2:I$501,$Y25)="","",INDEX('Per Invoice'!I$2:I$501,$Y25)))</f>
        <v/>
      </c>
      <c r="J25">
        <f>IF($Y25="","",IF(INDEX('Per Invoice'!J$2:J$501,$Y25)="","",INDEX('Per Invoice'!J$2:J$501,$Y25)))</f>
        <v/>
      </c>
      <c r="K25">
        <f>IF($Y25="","",IF(INDEX('Per Invoice'!K$2:K$501,$Y25)="","",INDEX('Per Invoice'!K$2:K$501,$Y25)))</f>
        <v/>
      </c>
      <c r="L25" s="7">
        <f>IF($Y25="","",IF(INDEX('Per Invoice'!L$2:L$501,$Y25)="","",INDEX('Per Invoice'!L$2:L$501,$Y25)))</f>
        <v/>
      </c>
      <c r="M25" s="14">
        <f>IF($Y25="","",IF(INDEX('Per Invoice'!M$2:M$501,$Y25)="","",INDEX('Per Invoice'!M$2:M$501,$Y25)))</f>
        <v/>
      </c>
      <c r="N25">
        <f>IF($Y25="","",IF(INDEX('Per Invoice'!N$2:N$501,$Y25)="","",INDEX('Per Invoice'!N$2:N$501,$Y25)))</f>
        <v/>
      </c>
      <c r="O25">
        <f>IF($Y25="","",IF(INDEX('Per Invoice'!O$2:O$501,$Y25)="","",INDEX('Per Invoice'!O$2:O$501,$Y25)))</f>
        <v/>
      </c>
      <c r="P25" s="7">
        <f>IF($Y25="","",IF(INDEX('Per Invoice'!P$2:P$501,$Y25)="","",INDEX('Per Invoice'!P$2:P$501,$Y25)))</f>
        <v/>
      </c>
      <c r="Q25" s="7">
        <f>IF($Y25="","",IF(INDEX('Per Invoice'!Q$2:Q$501,$Y25)="","",INDEX('Per Invoice'!Q$2:Q$501,$Y25)))</f>
        <v/>
      </c>
      <c r="R25">
        <f>IF($Y25="","",IF(INDEX('Per Invoice'!R$2:R$501,$Y25)="","",INDEX('Per Invoice'!R$2:R$501,$Y25)))</f>
        <v/>
      </c>
      <c r="S25" s="7">
        <f>IF($Y25="","",IF(INDEX('Per Invoice'!S$2:S$501,$Y25)="","",INDEX('Per Invoice'!S$2:S$501,$Y25)))</f>
        <v/>
      </c>
      <c r="T25" s="7">
        <f>IF($Y25="","",IF(INDEX('Per Invoice'!T$2:T$501,$Y25)="","",INDEX('Per Invoice'!T$2:T$501,$Y25)))</f>
        <v/>
      </c>
      <c r="U25" s="7">
        <f>IF($Y25="","",IF(INDEX('Per Invoice'!U$2:U$501,$Y25)="","",INDEX('Per Invoice'!U$2:U$501,$Y25)))</f>
        <v/>
      </c>
      <c r="V25" s="7">
        <f>IF($Y25="","",IF(INDEX('Per Invoice'!V$2:V$501,$Y25)="","",INDEX('Per Invoice'!V$2:V$501,$Y25)))</f>
        <v/>
      </c>
      <c r="W25" s="7">
        <f>IF($Y25="","",IF(INDEX('Per Invoice'!W$2:W$501,$Y25)="","",INDEX('Per Invoice'!W$2:W$501,$Y25)))</f>
        <v/>
      </c>
      <c r="X25" s="7">
        <f>IF($Y25="","",IF(INDEX('Per Invoice'!X$2:X$501,$Y25)="","",INDEX('Per Invoice'!X$2:X$501,$Y25)))</f>
        <v/>
      </c>
      <c r="Y25" s="16">
        <f>IFERROR(MATCH(Settings!$C$30&amp;"|"&amp;ROWS($Y$2:$Y25),'Per Invoice'!$Z$2:$Z$501,0),"")</f>
        <v/>
      </c>
    </row>
    <row r="26">
      <c r="A26">
        <f>IF($Y26="","",IF(INDEX('Per Invoice'!A$2:A$501,$Y26)="","",INDEX('Per Invoice'!A$2:A$501,$Y26)))</f>
        <v/>
      </c>
      <c r="B26">
        <f>IF($Y26="","",IF(INDEX('Per Invoice'!B$2:B$501,$Y26)="","",INDEX('Per Invoice'!B$2:B$501,$Y26)))</f>
        <v/>
      </c>
      <c r="C26">
        <f>IF($Y26="","",IF(INDEX('Per Invoice'!C$2:C$501,$Y26)="","",INDEX('Per Invoice'!C$2:C$501,$Y26)))</f>
        <v/>
      </c>
      <c r="D26">
        <f>IF($Y26="","",IF(INDEX('Per Invoice'!D$2:D$501,$Y26)="","",INDEX('Per Invoice'!D$2:D$501,$Y26)))</f>
        <v/>
      </c>
      <c r="E26">
        <f>IF($Y26="","",IF(INDEX('Per Invoice'!E$2:E$501,$Y26)="","",INDEX('Per Invoice'!E$2:E$501,$Y26)))</f>
        <v/>
      </c>
      <c r="F26">
        <f>IF($Y26="","",IF(INDEX('Per Invoice'!F$2:F$501,$Y26)="","",INDEX('Per Invoice'!F$2:F$501,$Y26)))</f>
        <v/>
      </c>
      <c r="G26">
        <f>IF($Y26="","",IF(INDEX('Per Invoice'!G$2:G$501,$Y26)="","",INDEX('Per Invoice'!G$2:G$501,$Y26)))</f>
        <v/>
      </c>
      <c r="H26">
        <f>IF($Y26="","",IF(INDEX('Per Invoice'!H$2:H$501,$Y26)="","",INDEX('Per Invoice'!H$2:H$501,$Y26)))</f>
        <v/>
      </c>
      <c r="I26">
        <f>IF($Y26="","",IF(INDEX('Per Invoice'!I$2:I$501,$Y26)="","",INDEX('Per Invoice'!I$2:I$501,$Y26)))</f>
        <v/>
      </c>
      <c r="J26">
        <f>IF($Y26="","",IF(INDEX('Per Invoice'!J$2:J$501,$Y26)="","",INDEX('Per Invoice'!J$2:J$501,$Y26)))</f>
        <v/>
      </c>
      <c r="K26">
        <f>IF($Y26="","",IF(INDEX('Per Invoice'!K$2:K$501,$Y26)="","",INDEX('Per Invoice'!K$2:K$501,$Y26)))</f>
        <v/>
      </c>
      <c r="L26" s="7">
        <f>IF($Y26="","",IF(INDEX('Per Invoice'!L$2:L$501,$Y26)="","",INDEX('Per Invoice'!L$2:L$501,$Y26)))</f>
        <v/>
      </c>
      <c r="M26" s="14">
        <f>IF($Y26="","",IF(INDEX('Per Invoice'!M$2:M$501,$Y26)="","",INDEX('Per Invoice'!M$2:M$501,$Y26)))</f>
        <v/>
      </c>
      <c r="N26">
        <f>IF($Y26="","",IF(INDEX('Per Invoice'!N$2:N$501,$Y26)="","",INDEX('Per Invoice'!N$2:N$501,$Y26)))</f>
        <v/>
      </c>
      <c r="O26">
        <f>IF($Y26="","",IF(INDEX('Per Invoice'!O$2:O$501,$Y26)="","",INDEX('Per Invoice'!O$2:O$501,$Y26)))</f>
        <v/>
      </c>
      <c r="P26" s="7">
        <f>IF($Y26="","",IF(INDEX('Per Invoice'!P$2:P$501,$Y26)="","",INDEX('Per Invoice'!P$2:P$501,$Y26)))</f>
        <v/>
      </c>
      <c r="Q26" s="7">
        <f>IF($Y26="","",IF(INDEX('Per Invoice'!Q$2:Q$501,$Y26)="","",INDEX('Per Invoice'!Q$2:Q$501,$Y26)))</f>
        <v/>
      </c>
      <c r="R26">
        <f>IF($Y26="","",IF(INDEX('Per Invoice'!R$2:R$501,$Y26)="","",INDEX('Per Invoice'!R$2:R$501,$Y26)))</f>
        <v/>
      </c>
      <c r="S26" s="7">
        <f>IF($Y26="","",IF(INDEX('Per Invoice'!S$2:S$501,$Y26)="","",INDEX('Per Invoice'!S$2:S$501,$Y26)))</f>
        <v/>
      </c>
      <c r="T26" s="7">
        <f>IF($Y26="","",IF(INDEX('Per Invoice'!T$2:T$501,$Y26)="","",INDEX('Per Invoice'!T$2:T$501,$Y26)))</f>
        <v/>
      </c>
      <c r="U26" s="7">
        <f>IF($Y26="","",IF(INDEX('Per Invoice'!U$2:U$501,$Y26)="","",INDEX('Per Invoice'!U$2:U$501,$Y26)))</f>
        <v/>
      </c>
      <c r="V26" s="7">
        <f>IF($Y26="","",IF(INDEX('Per Invoice'!V$2:V$501,$Y26)="","",INDEX('Per Invoice'!V$2:V$501,$Y26)))</f>
        <v/>
      </c>
      <c r="W26" s="7">
        <f>IF($Y26="","",IF(INDEX('Per Invoice'!W$2:W$501,$Y26)="","",INDEX('Per Invoice'!W$2:W$501,$Y26)))</f>
        <v/>
      </c>
      <c r="X26" s="7">
        <f>IF($Y26="","",IF(INDEX('Per Invoice'!X$2:X$501,$Y26)="","",INDEX('Per Invoice'!X$2:X$501,$Y26)))</f>
        <v/>
      </c>
      <c r="Y26" s="16">
        <f>IFERROR(MATCH(Settings!$C$30&amp;"|"&amp;ROWS($Y$2:$Y26),'Per Invoice'!$Z$2:$Z$501,0),"")</f>
        <v/>
      </c>
    </row>
    <row r="27">
      <c r="A27">
        <f>IF($Y27="","",IF(INDEX('Per Invoice'!A$2:A$501,$Y27)="","",INDEX('Per Invoice'!A$2:A$501,$Y27)))</f>
        <v/>
      </c>
      <c r="B27">
        <f>IF($Y27="","",IF(INDEX('Per Invoice'!B$2:B$501,$Y27)="","",INDEX('Per Invoice'!B$2:B$501,$Y27)))</f>
        <v/>
      </c>
      <c r="C27">
        <f>IF($Y27="","",IF(INDEX('Per Invoice'!C$2:C$501,$Y27)="","",INDEX('Per Invoice'!C$2:C$501,$Y27)))</f>
        <v/>
      </c>
      <c r="D27">
        <f>IF($Y27="","",IF(INDEX('Per Invoice'!D$2:D$501,$Y27)="","",INDEX('Per Invoice'!D$2:D$501,$Y27)))</f>
        <v/>
      </c>
      <c r="E27">
        <f>IF($Y27="","",IF(INDEX('Per Invoice'!E$2:E$501,$Y27)="","",INDEX('Per Invoice'!E$2:E$501,$Y27)))</f>
        <v/>
      </c>
      <c r="F27">
        <f>IF($Y27="","",IF(INDEX('Per Invoice'!F$2:F$501,$Y27)="","",INDEX('Per Invoice'!F$2:F$501,$Y27)))</f>
        <v/>
      </c>
      <c r="G27">
        <f>IF($Y27="","",IF(INDEX('Per Invoice'!G$2:G$501,$Y27)="","",INDEX('Per Invoice'!G$2:G$501,$Y27)))</f>
        <v/>
      </c>
      <c r="H27">
        <f>IF($Y27="","",IF(INDEX('Per Invoice'!H$2:H$501,$Y27)="","",INDEX('Per Invoice'!H$2:H$501,$Y27)))</f>
        <v/>
      </c>
      <c r="I27">
        <f>IF($Y27="","",IF(INDEX('Per Invoice'!I$2:I$501,$Y27)="","",INDEX('Per Invoice'!I$2:I$501,$Y27)))</f>
        <v/>
      </c>
      <c r="J27">
        <f>IF($Y27="","",IF(INDEX('Per Invoice'!J$2:J$501,$Y27)="","",INDEX('Per Invoice'!J$2:J$501,$Y27)))</f>
        <v/>
      </c>
      <c r="K27">
        <f>IF($Y27="","",IF(INDEX('Per Invoice'!K$2:K$501,$Y27)="","",INDEX('Per Invoice'!K$2:K$501,$Y27)))</f>
        <v/>
      </c>
      <c r="L27" s="7">
        <f>IF($Y27="","",IF(INDEX('Per Invoice'!L$2:L$501,$Y27)="","",INDEX('Per Invoice'!L$2:L$501,$Y27)))</f>
        <v/>
      </c>
      <c r="M27" s="14">
        <f>IF($Y27="","",IF(INDEX('Per Invoice'!M$2:M$501,$Y27)="","",INDEX('Per Invoice'!M$2:M$501,$Y27)))</f>
        <v/>
      </c>
      <c r="N27">
        <f>IF($Y27="","",IF(INDEX('Per Invoice'!N$2:N$501,$Y27)="","",INDEX('Per Invoice'!N$2:N$501,$Y27)))</f>
        <v/>
      </c>
      <c r="O27">
        <f>IF($Y27="","",IF(INDEX('Per Invoice'!O$2:O$501,$Y27)="","",INDEX('Per Invoice'!O$2:O$501,$Y27)))</f>
        <v/>
      </c>
      <c r="P27" s="7">
        <f>IF($Y27="","",IF(INDEX('Per Invoice'!P$2:P$501,$Y27)="","",INDEX('Per Invoice'!P$2:P$501,$Y27)))</f>
        <v/>
      </c>
      <c r="Q27" s="7">
        <f>IF($Y27="","",IF(INDEX('Per Invoice'!Q$2:Q$501,$Y27)="","",INDEX('Per Invoice'!Q$2:Q$501,$Y27)))</f>
        <v/>
      </c>
      <c r="R27">
        <f>IF($Y27="","",IF(INDEX('Per Invoice'!R$2:R$501,$Y27)="","",INDEX('Per Invoice'!R$2:R$501,$Y27)))</f>
        <v/>
      </c>
      <c r="S27" s="7">
        <f>IF($Y27="","",IF(INDEX('Per Invoice'!S$2:S$501,$Y27)="","",INDEX('Per Invoice'!S$2:S$501,$Y27)))</f>
        <v/>
      </c>
      <c r="T27" s="7">
        <f>IF($Y27="","",IF(INDEX('Per Invoice'!T$2:T$501,$Y27)="","",INDEX('Per Invoice'!T$2:T$501,$Y27)))</f>
        <v/>
      </c>
      <c r="U27" s="7">
        <f>IF($Y27="","",IF(INDEX('Per Invoice'!U$2:U$501,$Y27)="","",INDEX('Per Invoice'!U$2:U$501,$Y27)))</f>
        <v/>
      </c>
      <c r="V27" s="7">
        <f>IF($Y27="","",IF(INDEX('Per Invoice'!V$2:V$501,$Y27)="","",INDEX('Per Invoice'!V$2:V$501,$Y27)))</f>
        <v/>
      </c>
      <c r="W27" s="7">
        <f>IF($Y27="","",IF(INDEX('Per Invoice'!W$2:W$501,$Y27)="","",INDEX('Per Invoice'!W$2:W$501,$Y27)))</f>
        <v/>
      </c>
      <c r="X27" s="7">
        <f>IF($Y27="","",IF(INDEX('Per Invoice'!X$2:X$501,$Y27)="","",INDEX('Per Invoice'!X$2:X$501,$Y27)))</f>
        <v/>
      </c>
      <c r="Y27" s="16">
        <f>IFERROR(MATCH(Settings!$C$30&amp;"|"&amp;ROWS($Y$2:$Y27),'Per Invoice'!$Z$2:$Z$501,0),"")</f>
        <v/>
      </c>
    </row>
    <row r="28">
      <c r="A28">
        <f>IF($Y28="","",IF(INDEX('Per Invoice'!A$2:A$501,$Y28)="","",INDEX('Per Invoice'!A$2:A$501,$Y28)))</f>
        <v/>
      </c>
      <c r="B28">
        <f>IF($Y28="","",IF(INDEX('Per Invoice'!B$2:B$501,$Y28)="","",INDEX('Per Invoice'!B$2:B$501,$Y28)))</f>
        <v/>
      </c>
      <c r="C28">
        <f>IF($Y28="","",IF(INDEX('Per Invoice'!C$2:C$501,$Y28)="","",INDEX('Per Invoice'!C$2:C$501,$Y28)))</f>
        <v/>
      </c>
      <c r="D28">
        <f>IF($Y28="","",IF(INDEX('Per Invoice'!D$2:D$501,$Y28)="","",INDEX('Per Invoice'!D$2:D$501,$Y28)))</f>
        <v/>
      </c>
      <c r="E28">
        <f>IF($Y28="","",IF(INDEX('Per Invoice'!E$2:E$501,$Y28)="","",INDEX('Per Invoice'!E$2:E$501,$Y28)))</f>
        <v/>
      </c>
      <c r="F28">
        <f>IF($Y28="","",IF(INDEX('Per Invoice'!F$2:F$501,$Y28)="","",INDEX('Per Invoice'!F$2:F$501,$Y28)))</f>
        <v/>
      </c>
      <c r="G28">
        <f>IF($Y28="","",IF(INDEX('Per Invoice'!G$2:G$501,$Y28)="","",INDEX('Per Invoice'!G$2:G$501,$Y28)))</f>
        <v/>
      </c>
      <c r="H28">
        <f>IF($Y28="","",IF(INDEX('Per Invoice'!H$2:H$501,$Y28)="","",INDEX('Per Invoice'!H$2:H$501,$Y28)))</f>
        <v/>
      </c>
      <c r="I28">
        <f>IF($Y28="","",IF(INDEX('Per Invoice'!I$2:I$501,$Y28)="","",INDEX('Per Invoice'!I$2:I$501,$Y28)))</f>
        <v/>
      </c>
      <c r="J28">
        <f>IF($Y28="","",IF(INDEX('Per Invoice'!J$2:J$501,$Y28)="","",INDEX('Per Invoice'!J$2:J$501,$Y28)))</f>
        <v/>
      </c>
      <c r="K28">
        <f>IF($Y28="","",IF(INDEX('Per Invoice'!K$2:K$501,$Y28)="","",INDEX('Per Invoice'!K$2:K$501,$Y28)))</f>
        <v/>
      </c>
      <c r="L28" s="7">
        <f>IF($Y28="","",IF(INDEX('Per Invoice'!L$2:L$501,$Y28)="","",INDEX('Per Invoice'!L$2:L$501,$Y28)))</f>
        <v/>
      </c>
      <c r="M28" s="14">
        <f>IF($Y28="","",IF(INDEX('Per Invoice'!M$2:M$501,$Y28)="","",INDEX('Per Invoice'!M$2:M$501,$Y28)))</f>
        <v/>
      </c>
      <c r="N28">
        <f>IF($Y28="","",IF(INDEX('Per Invoice'!N$2:N$501,$Y28)="","",INDEX('Per Invoice'!N$2:N$501,$Y28)))</f>
        <v/>
      </c>
      <c r="O28">
        <f>IF($Y28="","",IF(INDEX('Per Invoice'!O$2:O$501,$Y28)="","",INDEX('Per Invoice'!O$2:O$501,$Y28)))</f>
        <v/>
      </c>
      <c r="P28" s="7">
        <f>IF($Y28="","",IF(INDEX('Per Invoice'!P$2:P$501,$Y28)="","",INDEX('Per Invoice'!P$2:P$501,$Y28)))</f>
        <v/>
      </c>
      <c r="Q28" s="7">
        <f>IF($Y28="","",IF(INDEX('Per Invoice'!Q$2:Q$501,$Y28)="","",INDEX('Per Invoice'!Q$2:Q$501,$Y28)))</f>
        <v/>
      </c>
      <c r="R28">
        <f>IF($Y28="","",IF(INDEX('Per Invoice'!R$2:R$501,$Y28)="","",INDEX('Per Invoice'!R$2:R$501,$Y28)))</f>
        <v/>
      </c>
      <c r="S28" s="7">
        <f>IF($Y28="","",IF(INDEX('Per Invoice'!S$2:S$501,$Y28)="","",INDEX('Per Invoice'!S$2:S$501,$Y28)))</f>
        <v/>
      </c>
      <c r="T28" s="7">
        <f>IF($Y28="","",IF(INDEX('Per Invoice'!T$2:T$501,$Y28)="","",INDEX('Per Invoice'!T$2:T$501,$Y28)))</f>
        <v/>
      </c>
      <c r="U28" s="7">
        <f>IF($Y28="","",IF(INDEX('Per Invoice'!U$2:U$501,$Y28)="","",INDEX('Per Invoice'!U$2:U$501,$Y28)))</f>
        <v/>
      </c>
      <c r="V28" s="7">
        <f>IF($Y28="","",IF(INDEX('Per Invoice'!V$2:V$501,$Y28)="","",INDEX('Per Invoice'!V$2:V$501,$Y28)))</f>
        <v/>
      </c>
      <c r="W28" s="7">
        <f>IF($Y28="","",IF(INDEX('Per Invoice'!W$2:W$501,$Y28)="","",INDEX('Per Invoice'!W$2:W$501,$Y28)))</f>
        <v/>
      </c>
      <c r="X28" s="7">
        <f>IF($Y28="","",IF(INDEX('Per Invoice'!X$2:X$501,$Y28)="","",INDEX('Per Invoice'!X$2:X$501,$Y28)))</f>
        <v/>
      </c>
      <c r="Y28" s="16">
        <f>IFERROR(MATCH(Settings!$C$30&amp;"|"&amp;ROWS($Y$2:$Y28),'Per Invoice'!$Z$2:$Z$501,0),"")</f>
        <v/>
      </c>
    </row>
    <row r="29">
      <c r="A29">
        <f>IF($Y29="","",IF(INDEX('Per Invoice'!A$2:A$501,$Y29)="","",INDEX('Per Invoice'!A$2:A$501,$Y29)))</f>
        <v/>
      </c>
      <c r="B29">
        <f>IF($Y29="","",IF(INDEX('Per Invoice'!B$2:B$501,$Y29)="","",INDEX('Per Invoice'!B$2:B$501,$Y29)))</f>
        <v/>
      </c>
      <c r="C29">
        <f>IF($Y29="","",IF(INDEX('Per Invoice'!C$2:C$501,$Y29)="","",INDEX('Per Invoice'!C$2:C$501,$Y29)))</f>
        <v/>
      </c>
      <c r="D29">
        <f>IF($Y29="","",IF(INDEX('Per Invoice'!D$2:D$501,$Y29)="","",INDEX('Per Invoice'!D$2:D$501,$Y29)))</f>
        <v/>
      </c>
      <c r="E29">
        <f>IF($Y29="","",IF(INDEX('Per Invoice'!E$2:E$501,$Y29)="","",INDEX('Per Invoice'!E$2:E$501,$Y29)))</f>
        <v/>
      </c>
      <c r="F29">
        <f>IF($Y29="","",IF(INDEX('Per Invoice'!F$2:F$501,$Y29)="","",INDEX('Per Invoice'!F$2:F$501,$Y29)))</f>
        <v/>
      </c>
      <c r="G29">
        <f>IF($Y29="","",IF(INDEX('Per Invoice'!G$2:G$501,$Y29)="","",INDEX('Per Invoice'!G$2:G$501,$Y29)))</f>
        <v/>
      </c>
      <c r="H29">
        <f>IF($Y29="","",IF(INDEX('Per Invoice'!H$2:H$501,$Y29)="","",INDEX('Per Invoice'!H$2:H$501,$Y29)))</f>
        <v/>
      </c>
      <c r="I29">
        <f>IF($Y29="","",IF(INDEX('Per Invoice'!I$2:I$501,$Y29)="","",INDEX('Per Invoice'!I$2:I$501,$Y29)))</f>
        <v/>
      </c>
      <c r="J29">
        <f>IF($Y29="","",IF(INDEX('Per Invoice'!J$2:J$501,$Y29)="","",INDEX('Per Invoice'!J$2:J$501,$Y29)))</f>
        <v/>
      </c>
      <c r="K29">
        <f>IF($Y29="","",IF(INDEX('Per Invoice'!K$2:K$501,$Y29)="","",INDEX('Per Invoice'!K$2:K$501,$Y29)))</f>
        <v/>
      </c>
      <c r="L29" s="7">
        <f>IF($Y29="","",IF(INDEX('Per Invoice'!L$2:L$501,$Y29)="","",INDEX('Per Invoice'!L$2:L$501,$Y29)))</f>
        <v/>
      </c>
      <c r="M29" s="14">
        <f>IF($Y29="","",IF(INDEX('Per Invoice'!M$2:M$501,$Y29)="","",INDEX('Per Invoice'!M$2:M$501,$Y29)))</f>
        <v/>
      </c>
      <c r="N29">
        <f>IF($Y29="","",IF(INDEX('Per Invoice'!N$2:N$501,$Y29)="","",INDEX('Per Invoice'!N$2:N$501,$Y29)))</f>
        <v/>
      </c>
      <c r="O29">
        <f>IF($Y29="","",IF(INDEX('Per Invoice'!O$2:O$501,$Y29)="","",INDEX('Per Invoice'!O$2:O$501,$Y29)))</f>
        <v/>
      </c>
      <c r="P29" s="7">
        <f>IF($Y29="","",IF(INDEX('Per Invoice'!P$2:P$501,$Y29)="","",INDEX('Per Invoice'!P$2:P$501,$Y29)))</f>
        <v/>
      </c>
      <c r="Q29" s="7">
        <f>IF($Y29="","",IF(INDEX('Per Invoice'!Q$2:Q$501,$Y29)="","",INDEX('Per Invoice'!Q$2:Q$501,$Y29)))</f>
        <v/>
      </c>
      <c r="R29">
        <f>IF($Y29="","",IF(INDEX('Per Invoice'!R$2:R$501,$Y29)="","",INDEX('Per Invoice'!R$2:R$501,$Y29)))</f>
        <v/>
      </c>
      <c r="S29" s="7">
        <f>IF($Y29="","",IF(INDEX('Per Invoice'!S$2:S$501,$Y29)="","",INDEX('Per Invoice'!S$2:S$501,$Y29)))</f>
        <v/>
      </c>
      <c r="T29" s="7">
        <f>IF($Y29="","",IF(INDEX('Per Invoice'!T$2:T$501,$Y29)="","",INDEX('Per Invoice'!T$2:T$501,$Y29)))</f>
        <v/>
      </c>
      <c r="U29" s="7">
        <f>IF($Y29="","",IF(INDEX('Per Invoice'!U$2:U$501,$Y29)="","",INDEX('Per Invoice'!U$2:U$501,$Y29)))</f>
        <v/>
      </c>
      <c r="V29" s="7">
        <f>IF($Y29="","",IF(INDEX('Per Invoice'!V$2:V$501,$Y29)="","",INDEX('Per Invoice'!V$2:V$501,$Y29)))</f>
        <v/>
      </c>
      <c r="W29" s="7">
        <f>IF($Y29="","",IF(INDEX('Per Invoice'!W$2:W$501,$Y29)="","",INDEX('Per Invoice'!W$2:W$501,$Y29)))</f>
        <v/>
      </c>
      <c r="X29" s="7">
        <f>IF($Y29="","",IF(INDEX('Per Invoice'!X$2:X$501,$Y29)="","",INDEX('Per Invoice'!X$2:X$501,$Y29)))</f>
        <v/>
      </c>
      <c r="Y29" s="16">
        <f>IFERROR(MATCH(Settings!$C$30&amp;"|"&amp;ROWS($Y$2:$Y29),'Per Invoice'!$Z$2:$Z$501,0),"")</f>
        <v/>
      </c>
    </row>
    <row r="30">
      <c r="A30">
        <f>IF($Y30="","",IF(INDEX('Per Invoice'!A$2:A$501,$Y30)="","",INDEX('Per Invoice'!A$2:A$501,$Y30)))</f>
        <v/>
      </c>
      <c r="B30">
        <f>IF($Y30="","",IF(INDEX('Per Invoice'!B$2:B$501,$Y30)="","",INDEX('Per Invoice'!B$2:B$501,$Y30)))</f>
        <v/>
      </c>
      <c r="C30">
        <f>IF($Y30="","",IF(INDEX('Per Invoice'!C$2:C$501,$Y30)="","",INDEX('Per Invoice'!C$2:C$501,$Y30)))</f>
        <v/>
      </c>
      <c r="D30">
        <f>IF($Y30="","",IF(INDEX('Per Invoice'!D$2:D$501,$Y30)="","",INDEX('Per Invoice'!D$2:D$501,$Y30)))</f>
        <v/>
      </c>
      <c r="E30">
        <f>IF($Y30="","",IF(INDEX('Per Invoice'!E$2:E$501,$Y30)="","",INDEX('Per Invoice'!E$2:E$501,$Y30)))</f>
        <v/>
      </c>
      <c r="F30">
        <f>IF($Y30="","",IF(INDEX('Per Invoice'!F$2:F$501,$Y30)="","",INDEX('Per Invoice'!F$2:F$501,$Y30)))</f>
        <v/>
      </c>
      <c r="G30">
        <f>IF($Y30="","",IF(INDEX('Per Invoice'!G$2:G$501,$Y30)="","",INDEX('Per Invoice'!G$2:G$501,$Y30)))</f>
        <v/>
      </c>
      <c r="H30">
        <f>IF($Y30="","",IF(INDEX('Per Invoice'!H$2:H$501,$Y30)="","",INDEX('Per Invoice'!H$2:H$501,$Y30)))</f>
        <v/>
      </c>
      <c r="I30">
        <f>IF($Y30="","",IF(INDEX('Per Invoice'!I$2:I$501,$Y30)="","",INDEX('Per Invoice'!I$2:I$501,$Y30)))</f>
        <v/>
      </c>
      <c r="J30">
        <f>IF($Y30="","",IF(INDEX('Per Invoice'!J$2:J$501,$Y30)="","",INDEX('Per Invoice'!J$2:J$501,$Y30)))</f>
        <v/>
      </c>
      <c r="K30">
        <f>IF($Y30="","",IF(INDEX('Per Invoice'!K$2:K$501,$Y30)="","",INDEX('Per Invoice'!K$2:K$501,$Y30)))</f>
        <v/>
      </c>
      <c r="L30" s="7">
        <f>IF($Y30="","",IF(INDEX('Per Invoice'!L$2:L$501,$Y30)="","",INDEX('Per Invoice'!L$2:L$501,$Y30)))</f>
        <v/>
      </c>
      <c r="M30" s="14">
        <f>IF($Y30="","",IF(INDEX('Per Invoice'!M$2:M$501,$Y30)="","",INDEX('Per Invoice'!M$2:M$501,$Y30)))</f>
        <v/>
      </c>
      <c r="N30">
        <f>IF($Y30="","",IF(INDEX('Per Invoice'!N$2:N$501,$Y30)="","",INDEX('Per Invoice'!N$2:N$501,$Y30)))</f>
        <v/>
      </c>
      <c r="O30">
        <f>IF($Y30="","",IF(INDEX('Per Invoice'!O$2:O$501,$Y30)="","",INDEX('Per Invoice'!O$2:O$501,$Y30)))</f>
        <v/>
      </c>
      <c r="P30" s="7">
        <f>IF($Y30="","",IF(INDEX('Per Invoice'!P$2:P$501,$Y30)="","",INDEX('Per Invoice'!P$2:P$501,$Y30)))</f>
        <v/>
      </c>
      <c r="Q30" s="7">
        <f>IF($Y30="","",IF(INDEX('Per Invoice'!Q$2:Q$501,$Y30)="","",INDEX('Per Invoice'!Q$2:Q$501,$Y30)))</f>
        <v/>
      </c>
      <c r="R30">
        <f>IF($Y30="","",IF(INDEX('Per Invoice'!R$2:R$501,$Y30)="","",INDEX('Per Invoice'!R$2:R$501,$Y30)))</f>
        <v/>
      </c>
      <c r="S30" s="7">
        <f>IF($Y30="","",IF(INDEX('Per Invoice'!S$2:S$501,$Y30)="","",INDEX('Per Invoice'!S$2:S$501,$Y30)))</f>
        <v/>
      </c>
      <c r="T30" s="7">
        <f>IF($Y30="","",IF(INDEX('Per Invoice'!T$2:T$501,$Y30)="","",INDEX('Per Invoice'!T$2:T$501,$Y30)))</f>
        <v/>
      </c>
      <c r="U30" s="7">
        <f>IF($Y30="","",IF(INDEX('Per Invoice'!U$2:U$501,$Y30)="","",INDEX('Per Invoice'!U$2:U$501,$Y30)))</f>
        <v/>
      </c>
      <c r="V30" s="7">
        <f>IF($Y30="","",IF(INDEX('Per Invoice'!V$2:V$501,$Y30)="","",INDEX('Per Invoice'!V$2:V$501,$Y30)))</f>
        <v/>
      </c>
      <c r="W30" s="7">
        <f>IF($Y30="","",IF(INDEX('Per Invoice'!W$2:W$501,$Y30)="","",INDEX('Per Invoice'!W$2:W$501,$Y30)))</f>
        <v/>
      </c>
      <c r="X30" s="7">
        <f>IF($Y30="","",IF(INDEX('Per Invoice'!X$2:X$501,$Y30)="","",INDEX('Per Invoice'!X$2:X$501,$Y30)))</f>
        <v/>
      </c>
      <c r="Y30" s="16">
        <f>IFERROR(MATCH(Settings!$C$30&amp;"|"&amp;ROWS($Y$2:$Y30),'Per Invoice'!$Z$2:$Z$501,0),"")</f>
        <v/>
      </c>
    </row>
    <row r="31">
      <c r="A31">
        <f>IF($Y31="","",IF(INDEX('Per Invoice'!A$2:A$501,$Y31)="","",INDEX('Per Invoice'!A$2:A$501,$Y31)))</f>
        <v/>
      </c>
      <c r="B31">
        <f>IF($Y31="","",IF(INDEX('Per Invoice'!B$2:B$501,$Y31)="","",INDEX('Per Invoice'!B$2:B$501,$Y31)))</f>
        <v/>
      </c>
      <c r="C31">
        <f>IF($Y31="","",IF(INDEX('Per Invoice'!C$2:C$501,$Y31)="","",INDEX('Per Invoice'!C$2:C$501,$Y31)))</f>
        <v/>
      </c>
      <c r="D31">
        <f>IF($Y31="","",IF(INDEX('Per Invoice'!D$2:D$501,$Y31)="","",INDEX('Per Invoice'!D$2:D$501,$Y31)))</f>
        <v/>
      </c>
      <c r="E31">
        <f>IF($Y31="","",IF(INDEX('Per Invoice'!E$2:E$501,$Y31)="","",INDEX('Per Invoice'!E$2:E$501,$Y31)))</f>
        <v/>
      </c>
      <c r="F31">
        <f>IF($Y31="","",IF(INDEX('Per Invoice'!F$2:F$501,$Y31)="","",INDEX('Per Invoice'!F$2:F$501,$Y31)))</f>
        <v/>
      </c>
      <c r="G31">
        <f>IF($Y31="","",IF(INDEX('Per Invoice'!G$2:G$501,$Y31)="","",INDEX('Per Invoice'!G$2:G$501,$Y31)))</f>
        <v/>
      </c>
      <c r="H31">
        <f>IF($Y31="","",IF(INDEX('Per Invoice'!H$2:H$501,$Y31)="","",INDEX('Per Invoice'!H$2:H$501,$Y31)))</f>
        <v/>
      </c>
      <c r="I31">
        <f>IF($Y31="","",IF(INDEX('Per Invoice'!I$2:I$501,$Y31)="","",INDEX('Per Invoice'!I$2:I$501,$Y31)))</f>
        <v/>
      </c>
      <c r="J31">
        <f>IF($Y31="","",IF(INDEX('Per Invoice'!J$2:J$501,$Y31)="","",INDEX('Per Invoice'!J$2:J$501,$Y31)))</f>
        <v/>
      </c>
      <c r="K31">
        <f>IF($Y31="","",IF(INDEX('Per Invoice'!K$2:K$501,$Y31)="","",INDEX('Per Invoice'!K$2:K$501,$Y31)))</f>
        <v/>
      </c>
      <c r="L31" s="7">
        <f>IF($Y31="","",IF(INDEX('Per Invoice'!L$2:L$501,$Y31)="","",INDEX('Per Invoice'!L$2:L$501,$Y31)))</f>
        <v/>
      </c>
      <c r="M31" s="14">
        <f>IF($Y31="","",IF(INDEX('Per Invoice'!M$2:M$501,$Y31)="","",INDEX('Per Invoice'!M$2:M$501,$Y31)))</f>
        <v/>
      </c>
      <c r="N31">
        <f>IF($Y31="","",IF(INDEX('Per Invoice'!N$2:N$501,$Y31)="","",INDEX('Per Invoice'!N$2:N$501,$Y31)))</f>
        <v/>
      </c>
      <c r="O31">
        <f>IF($Y31="","",IF(INDEX('Per Invoice'!O$2:O$501,$Y31)="","",INDEX('Per Invoice'!O$2:O$501,$Y31)))</f>
        <v/>
      </c>
      <c r="P31" s="7">
        <f>IF($Y31="","",IF(INDEX('Per Invoice'!P$2:P$501,$Y31)="","",INDEX('Per Invoice'!P$2:P$501,$Y31)))</f>
        <v/>
      </c>
      <c r="Q31" s="7">
        <f>IF($Y31="","",IF(INDEX('Per Invoice'!Q$2:Q$501,$Y31)="","",INDEX('Per Invoice'!Q$2:Q$501,$Y31)))</f>
        <v/>
      </c>
      <c r="R31">
        <f>IF($Y31="","",IF(INDEX('Per Invoice'!R$2:R$501,$Y31)="","",INDEX('Per Invoice'!R$2:R$501,$Y31)))</f>
        <v/>
      </c>
      <c r="S31" s="7">
        <f>IF($Y31="","",IF(INDEX('Per Invoice'!S$2:S$501,$Y31)="","",INDEX('Per Invoice'!S$2:S$501,$Y31)))</f>
        <v/>
      </c>
      <c r="T31" s="7">
        <f>IF($Y31="","",IF(INDEX('Per Invoice'!T$2:T$501,$Y31)="","",INDEX('Per Invoice'!T$2:T$501,$Y31)))</f>
        <v/>
      </c>
      <c r="U31" s="7">
        <f>IF($Y31="","",IF(INDEX('Per Invoice'!U$2:U$501,$Y31)="","",INDEX('Per Invoice'!U$2:U$501,$Y31)))</f>
        <v/>
      </c>
      <c r="V31" s="7">
        <f>IF($Y31="","",IF(INDEX('Per Invoice'!V$2:V$501,$Y31)="","",INDEX('Per Invoice'!V$2:V$501,$Y31)))</f>
        <v/>
      </c>
      <c r="W31" s="7">
        <f>IF($Y31="","",IF(INDEX('Per Invoice'!W$2:W$501,$Y31)="","",INDEX('Per Invoice'!W$2:W$501,$Y31)))</f>
        <v/>
      </c>
      <c r="X31" s="7">
        <f>IF($Y31="","",IF(INDEX('Per Invoice'!X$2:X$501,$Y31)="","",INDEX('Per Invoice'!X$2:X$501,$Y31)))</f>
        <v/>
      </c>
      <c r="Y31" s="16">
        <f>IFERROR(MATCH(Settings!$C$30&amp;"|"&amp;ROWS($Y$2:$Y31),'Per Invoice'!$Z$2:$Z$501,0),"")</f>
        <v/>
      </c>
    </row>
    <row r="32">
      <c r="A32">
        <f>IF($Y32="","",IF(INDEX('Per Invoice'!A$2:A$501,$Y32)="","",INDEX('Per Invoice'!A$2:A$501,$Y32)))</f>
        <v/>
      </c>
      <c r="B32">
        <f>IF($Y32="","",IF(INDEX('Per Invoice'!B$2:B$501,$Y32)="","",INDEX('Per Invoice'!B$2:B$501,$Y32)))</f>
        <v/>
      </c>
      <c r="C32">
        <f>IF($Y32="","",IF(INDEX('Per Invoice'!C$2:C$501,$Y32)="","",INDEX('Per Invoice'!C$2:C$501,$Y32)))</f>
        <v/>
      </c>
      <c r="D32">
        <f>IF($Y32="","",IF(INDEX('Per Invoice'!D$2:D$501,$Y32)="","",INDEX('Per Invoice'!D$2:D$501,$Y32)))</f>
        <v/>
      </c>
      <c r="E32">
        <f>IF($Y32="","",IF(INDEX('Per Invoice'!E$2:E$501,$Y32)="","",INDEX('Per Invoice'!E$2:E$501,$Y32)))</f>
        <v/>
      </c>
      <c r="F32">
        <f>IF($Y32="","",IF(INDEX('Per Invoice'!F$2:F$501,$Y32)="","",INDEX('Per Invoice'!F$2:F$501,$Y32)))</f>
        <v/>
      </c>
      <c r="G32">
        <f>IF($Y32="","",IF(INDEX('Per Invoice'!G$2:G$501,$Y32)="","",INDEX('Per Invoice'!G$2:G$501,$Y32)))</f>
        <v/>
      </c>
      <c r="H32">
        <f>IF($Y32="","",IF(INDEX('Per Invoice'!H$2:H$501,$Y32)="","",INDEX('Per Invoice'!H$2:H$501,$Y32)))</f>
        <v/>
      </c>
      <c r="I32">
        <f>IF($Y32="","",IF(INDEX('Per Invoice'!I$2:I$501,$Y32)="","",INDEX('Per Invoice'!I$2:I$501,$Y32)))</f>
        <v/>
      </c>
      <c r="J32">
        <f>IF($Y32="","",IF(INDEX('Per Invoice'!J$2:J$501,$Y32)="","",INDEX('Per Invoice'!J$2:J$501,$Y32)))</f>
        <v/>
      </c>
      <c r="K32">
        <f>IF($Y32="","",IF(INDEX('Per Invoice'!K$2:K$501,$Y32)="","",INDEX('Per Invoice'!K$2:K$501,$Y32)))</f>
        <v/>
      </c>
      <c r="L32" s="7">
        <f>IF($Y32="","",IF(INDEX('Per Invoice'!L$2:L$501,$Y32)="","",INDEX('Per Invoice'!L$2:L$501,$Y32)))</f>
        <v/>
      </c>
      <c r="M32" s="14">
        <f>IF($Y32="","",IF(INDEX('Per Invoice'!M$2:M$501,$Y32)="","",INDEX('Per Invoice'!M$2:M$501,$Y32)))</f>
        <v/>
      </c>
      <c r="N32">
        <f>IF($Y32="","",IF(INDEX('Per Invoice'!N$2:N$501,$Y32)="","",INDEX('Per Invoice'!N$2:N$501,$Y32)))</f>
        <v/>
      </c>
      <c r="O32">
        <f>IF($Y32="","",IF(INDEX('Per Invoice'!O$2:O$501,$Y32)="","",INDEX('Per Invoice'!O$2:O$501,$Y32)))</f>
        <v/>
      </c>
      <c r="P32" s="7">
        <f>IF($Y32="","",IF(INDEX('Per Invoice'!P$2:P$501,$Y32)="","",INDEX('Per Invoice'!P$2:P$501,$Y32)))</f>
        <v/>
      </c>
      <c r="Q32" s="7">
        <f>IF($Y32="","",IF(INDEX('Per Invoice'!Q$2:Q$501,$Y32)="","",INDEX('Per Invoice'!Q$2:Q$501,$Y32)))</f>
        <v/>
      </c>
      <c r="R32">
        <f>IF($Y32="","",IF(INDEX('Per Invoice'!R$2:R$501,$Y32)="","",INDEX('Per Invoice'!R$2:R$501,$Y32)))</f>
        <v/>
      </c>
      <c r="S32" s="7">
        <f>IF($Y32="","",IF(INDEX('Per Invoice'!S$2:S$501,$Y32)="","",INDEX('Per Invoice'!S$2:S$501,$Y32)))</f>
        <v/>
      </c>
      <c r="T32" s="7">
        <f>IF($Y32="","",IF(INDEX('Per Invoice'!T$2:T$501,$Y32)="","",INDEX('Per Invoice'!T$2:T$501,$Y32)))</f>
        <v/>
      </c>
      <c r="U32" s="7">
        <f>IF($Y32="","",IF(INDEX('Per Invoice'!U$2:U$501,$Y32)="","",INDEX('Per Invoice'!U$2:U$501,$Y32)))</f>
        <v/>
      </c>
      <c r="V32" s="7">
        <f>IF($Y32="","",IF(INDEX('Per Invoice'!V$2:V$501,$Y32)="","",INDEX('Per Invoice'!V$2:V$501,$Y32)))</f>
        <v/>
      </c>
      <c r="W32" s="7">
        <f>IF($Y32="","",IF(INDEX('Per Invoice'!W$2:W$501,$Y32)="","",INDEX('Per Invoice'!W$2:W$501,$Y32)))</f>
        <v/>
      </c>
      <c r="X32" s="7">
        <f>IF($Y32="","",IF(INDEX('Per Invoice'!X$2:X$501,$Y32)="","",INDEX('Per Invoice'!X$2:X$501,$Y32)))</f>
        <v/>
      </c>
      <c r="Y32" s="16">
        <f>IFERROR(MATCH(Settings!$C$30&amp;"|"&amp;ROWS($Y$2:$Y32),'Per Invoice'!$Z$2:$Z$501,0),"")</f>
        <v/>
      </c>
    </row>
    <row r="33">
      <c r="A33">
        <f>IF($Y33="","",IF(INDEX('Per Invoice'!A$2:A$501,$Y33)="","",INDEX('Per Invoice'!A$2:A$501,$Y33)))</f>
        <v/>
      </c>
      <c r="B33">
        <f>IF($Y33="","",IF(INDEX('Per Invoice'!B$2:B$501,$Y33)="","",INDEX('Per Invoice'!B$2:B$501,$Y33)))</f>
        <v/>
      </c>
      <c r="C33">
        <f>IF($Y33="","",IF(INDEX('Per Invoice'!C$2:C$501,$Y33)="","",INDEX('Per Invoice'!C$2:C$501,$Y33)))</f>
        <v/>
      </c>
      <c r="D33">
        <f>IF($Y33="","",IF(INDEX('Per Invoice'!D$2:D$501,$Y33)="","",INDEX('Per Invoice'!D$2:D$501,$Y33)))</f>
        <v/>
      </c>
      <c r="E33">
        <f>IF($Y33="","",IF(INDEX('Per Invoice'!E$2:E$501,$Y33)="","",INDEX('Per Invoice'!E$2:E$501,$Y33)))</f>
        <v/>
      </c>
      <c r="F33">
        <f>IF($Y33="","",IF(INDEX('Per Invoice'!F$2:F$501,$Y33)="","",INDEX('Per Invoice'!F$2:F$501,$Y33)))</f>
        <v/>
      </c>
      <c r="G33">
        <f>IF($Y33="","",IF(INDEX('Per Invoice'!G$2:G$501,$Y33)="","",INDEX('Per Invoice'!G$2:G$501,$Y33)))</f>
        <v/>
      </c>
      <c r="H33">
        <f>IF($Y33="","",IF(INDEX('Per Invoice'!H$2:H$501,$Y33)="","",INDEX('Per Invoice'!H$2:H$501,$Y33)))</f>
        <v/>
      </c>
      <c r="I33">
        <f>IF($Y33="","",IF(INDEX('Per Invoice'!I$2:I$501,$Y33)="","",INDEX('Per Invoice'!I$2:I$501,$Y33)))</f>
        <v/>
      </c>
      <c r="J33">
        <f>IF($Y33="","",IF(INDEX('Per Invoice'!J$2:J$501,$Y33)="","",INDEX('Per Invoice'!J$2:J$501,$Y33)))</f>
        <v/>
      </c>
      <c r="K33">
        <f>IF($Y33="","",IF(INDEX('Per Invoice'!K$2:K$501,$Y33)="","",INDEX('Per Invoice'!K$2:K$501,$Y33)))</f>
        <v/>
      </c>
      <c r="L33" s="7">
        <f>IF($Y33="","",IF(INDEX('Per Invoice'!L$2:L$501,$Y33)="","",INDEX('Per Invoice'!L$2:L$501,$Y33)))</f>
        <v/>
      </c>
      <c r="M33" s="14">
        <f>IF($Y33="","",IF(INDEX('Per Invoice'!M$2:M$501,$Y33)="","",INDEX('Per Invoice'!M$2:M$501,$Y33)))</f>
        <v/>
      </c>
      <c r="N33">
        <f>IF($Y33="","",IF(INDEX('Per Invoice'!N$2:N$501,$Y33)="","",INDEX('Per Invoice'!N$2:N$501,$Y33)))</f>
        <v/>
      </c>
      <c r="O33">
        <f>IF($Y33="","",IF(INDEX('Per Invoice'!O$2:O$501,$Y33)="","",INDEX('Per Invoice'!O$2:O$501,$Y33)))</f>
        <v/>
      </c>
      <c r="P33" s="7">
        <f>IF($Y33="","",IF(INDEX('Per Invoice'!P$2:P$501,$Y33)="","",INDEX('Per Invoice'!P$2:P$501,$Y33)))</f>
        <v/>
      </c>
      <c r="Q33" s="7">
        <f>IF($Y33="","",IF(INDEX('Per Invoice'!Q$2:Q$501,$Y33)="","",INDEX('Per Invoice'!Q$2:Q$501,$Y33)))</f>
        <v/>
      </c>
      <c r="R33">
        <f>IF($Y33="","",IF(INDEX('Per Invoice'!R$2:R$501,$Y33)="","",INDEX('Per Invoice'!R$2:R$501,$Y33)))</f>
        <v/>
      </c>
      <c r="S33" s="7">
        <f>IF($Y33="","",IF(INDEX('Per Invoice'!S$2:S$501,$Y33)="","",INDEX('Per Invoice'!S$2:S$501,$Y33)))</f>
        <v/>
      </c>
      <c r="T33" s="7">
        <f>IF($Y33="","",IF(INDEX('Per Invoice'!T$2:T$501,$Y33)="","",INDEX('Per Invoice'!T$2:T$501,$Y33)))</f>
        <v/>
      </c>
      <c r="U33" s="7">
        <f>IF($Y33="","",IF(INDEX('Per Invoice'!U$2:U$501,$Y33)="","",INDEX('Per Invoice'!U$2:U$501,$Y33)))</f>
        <v/>
      </c>
      <c r="V33" s="7">
        <f>IF($Y33="","",IF(INDEX('Per Invoice'!V$2:V$501,$Y33)="","",INDEX('Per Invoice'!V$2:V$501,$Y33)))</f>
        <v/>
      </c>
      <c r="W33" s="7">
        <f>IF($Y33="","",IF(INDEX('Per Invoice'!W$2:W$501,$Y33)="","",INDEX('Per Invoice'!W$2:W$501,$Y33)))</f>
        <v/>
      </c>
      <c r="X33" s="7">
        <f>IF($Y33="","",IF(INDEX('Per Invoice'!X$2:X$501,$Y33)="","",INDEX('Per Invoice'!X$2:X$501,$Y33)))</f>
        <v/>
      </c>
      <c r="Y33" s="16">
        <f>IFERROR(MATCH(Settings!$C$30&amp;"|"&amp;ROWS($Y$2:$Y33),'Per Invoice'!$Z$2:$Z$501,0),"")</f>
        <v/>
      </c>
    </row>
    <row r="34">
      <c r="A34">
        <f>IF($Y34="","",IF(INDEX('Per Invoice'!A$2:A$501,$Y34)="","",INDEX('Per Invoice'!A$2:A$501,$Y34)))</f>
        <v/>
      </c>
      <c r="B34">
        <f>IF($Y34="","",IF(INDEX('Per Invoice'!B$2:B$501,$Y34)="","",INDEX('Per Invoice'!B$2:B$501,$Y34)))</f>
        <v/>
      </c>
      <c r="C34">
        <f>IF($Y34="","",IF(INDEX('Per Invoice'!C$2:C$501,$Y34)="","",INDEX('Per Invoice'!C$2:C$501,$Y34)))</f>
        <v/>
      </c>
      <c r="D34">
        <f>IF($Y34="","",IF(INDEX('Per Invoice'!D$2:D$501,$Y34)="","",INDEX('Per Invoice'!D$2:D$501,$Y34)))</f>
        <v/>
      </c>
      <c r="E34">
        <f>IF($Y34="","",IF(INDEX('Per Invoice'!E$2:E$501,$Y34)="","",INDEX('Per Invoice'!E$2:E$501,$Y34)))</f>
        <v/>
      </c>
      <c r="F34">
        <f>IF($Y34="","",IF(INDEX('Per Invoice'!F$2:F$501,$Y34)="","",INDEX('Per Invoice'!F$2:F$501,$Y34)))</f>
        <v/>
      </c>
      <c r="G34">
        <f>IF($Y34="","",IF(INDEX('Per Invoice'!G$2:G$501,$Y34)="","",INDEX('Per Invoice'!G$2:G$501,$Y34)))</f>
        <v/>
      </c>
      <c r="H34">
        <f>IF($Y34="","",IF(INDEX('Per Invoice'!H$2:H$501,$Y34)="","",INDEX('Per Invoice'!H$2:H$501,$Y34)))</f>
        <v/>
      </c>
      <c r="I34">
        <f>IF($Y34="","",IF(INDEX('Per Invoice'!I$2:I$501,$Y34)="","",INDEX('Per Invoice'!I$2:I$501,$Y34)))</f>
        <v/>
      </c>
      <c r="J34">
        <f>IF($Y34="","",IF(INDEX('Per Invoice'!J$2:J$501,$Y34)="","",INDEX('Per Invoice'!J$2:J$501,$Y34)))</f>
        <v/>
      </c>
      <c r="K34">
        <f>IF($Y34="","",IF(INDEX('Per Invoice'!K$2:K$501,$Y34)="","",INDEX('Per Invoice'!K$2:K$501,$Y34)))</f>
        <v/>
      </c>
      <c r="L34" s="7">
        <f>IF($Y34="","",IF(INDEX('Per Invoice'!L$2:L$501,$Y34)="","",INDEX('Per Invoice'!L$2:L$501,$Y34)))</f>
        <v/>
      </c>
      <c r="M34" s="14">
        <f>IF($Y34="","",IF(INDEX('Per Invoice'!M$2:M$501,$Y34)="","",INDEX('Per Invoice'!M$2:M$501,$Y34)))</f>
        <v/>
      </c>
      <c r="N34">
        <f>IF($Y34="","",IF(INDEX('Per Invoice'!N$2:N$501,$Y34)="","",INDEX('Per Invoice'!N$2:N$501,$Y34)))</f>
        <v/>
      </c>
      <c r="O34">
        <f>IF($Y34="","",IF(INDEX('Per Invoice'!O$2:O$501,$Y34)="","",INDEX('Per Invoice'!O$2:O$501,$Y34)))</f>
        <v/>
      </c>
      <c r="P34" s="7">
        <f>IF($Y34="","",IF(INDEX('Per Invoice'!P$2:P$501,$Y34)="","",INDEX('Per Invoice'!P$2:P$501,$Y34)))</f>
        <v/>
      </c>
      <c r="Q34" s="7">
        <f>IF($Y34="","",IF(INDEX('Per Invoice'!Q$2:Q$501,$Y34)="","",INDEX('Per Invoice'!Q$2:Q$501,$Y34)))</f>
        <v/>
      </c>
      <c r="R34">
        <f>IF($Y34="","",IF(INDEX('Per Invoice'!R$2:R$501,$Y34)="","",INDEX('Per Invoice'!R$2:R$501,$Y34)))</f>
        <v/>
      </c>
      <c r="S34" s="7">
        <f>IF($Y34="","",IF(INDEX('Per Invoice'!S$2:S$501,$Y34)="","",INDEX('Per Invoice'!S$2:S$501,$Y34)))</f>
        <v/>
      </c>
      <c r="T34" s="7">
        <f>IF($Y34="","",IF(INDEX('Per Invoice'!T$2:T$501,$Y34)="","",INDEX('Per Invoice'!T$2:T$501,$Y34)))</f>
        <v/>
      </c>
      <c r="U34" s="7">
        <f>IF($Y34="","",IF(INDEX('Per Invoice'!U$2:U$501,$Y34)="","",INDEX('Per Invoice'!U$2:U$501,$Y34)))</f>
        <v/>
      </c>
      <c r="V34" s="7">
        <f>IF($Y34="","",IF(INDEX('Per Invoice'!V$2:V$501,$Y34)="","",INDEX('Per Invoice'!V$2:V$501,$Y34)))</f>
        <v/>
      </c>
      <c r="W34" s="7">
        <f>IF($Y34="","",IF(INDEX('Per Invoice'!W$2:W$501,$Y34)="","",INDEX('Per Invoice'!W$2:W$501,$Y34)))</f>
        <v/>
      </c>
      <c r="X34" s="7">
        <f>IF($Y34="","",IF(INDEX('Per Invoice'!X$2:X$501,$Y34)="","",INDEX('Per Invoice'!X$2:X$501,$Y34)))</f>
        <v/>
      </c>
      <c r="Y34" s="16">
        <f>IFERROR(MATCH(Settings!$C$30&amp;"|"&amp;ROWS($Y$2:$Y34),'Per Invoice'!$Z$2:$Z$501,0),"")</f>
        <v/>
      </c>
    </row>
    <row r="35">
      <c r="A35">
        <f>IF($Y35="","",IF(INDEX('Per Invoice'!A$2:A$501,$Y35)="","",INDEX('Per Invoice'!A$2:A$501,$Y35)))</f>
        <v/>
      </c>
      <c r="B35">
        <f>IF($Y35="","",IF(INDEX('Per Invoice'!B$2:B$501,$Y35)="","",INDEX('Per Invoice'!B$2:B$501,$Y35)))</f>
        <v/>
      </c>
      <c r="C35">
        <f>IF($Y35="","",IF(INDEX('Per Invoice'!C$2:C$501,$Y35)="","",INDEX('Per Invoice'!C$2:C$501,$Y35)))</f>
        <v/>
      </c>
      <c r="D35">
        <f>IF($Y35="","",IF(INDEX('Per Invoice'!D$2:D$501,$Y35)="","",INDEX('Per Invoice'!D$2:D$501,$Y35)))</f>
        <v/>
      </c>
      <c r="E35">
        <f>IF($Y35="","",IF(INDEX('Per Invoice'!E$2:E$501,$Y35)="","",INDEX('Per Invoice'!E$2:E$501,$Y35)))</f>
        <v/>
      </c>
      <c r="F35">
        <f>IF($Y35="","",IF(INDEX('Per Invoice'!F$2:F$501,$Y35)="","",INDEX('Per Invoice'!F$2:F$501,$Y35)))</f>
        <v/>
      </c>
      <c r="G35">
        <f>IF($Y35="","",IF(INDEX('Per Invoice'!G$2:G$501,$Y35)="","",INDEX('Per Invoice'!G$2:G$501,$Y35)))</f>
        <v/>
      </c>
      <c r="H35">
        <f>IF($Y35="","",IF(INDEX('Per Invoice'!H$2:H$501,$Y35)="","",INDEX('Per Invoice'!H$2:H$501,$Y35)))</f>
        <v/>
      </c>
      <c r="I35">
        <f>IF($Y35="","",IF(INDEX('Per Invoice'!I$2:I$501,$Y35)="","",INDEX('Per Invoice'!I$2:I$501,$Y35)))</f>
        <v/>
      </c>
      <c r="J35">
        <f>IF($Y35="","",IF(INDEX('Per Invoice'!J$2:J$501,$Y35)="","",INDEX('Per Invoice'!J$2:J$501,$Y35)))</f>
        <v/>
      </c>
      <c r="K35">
        <f>IF($Y35="","",IF(INDEX('Per Invoice'!K$2:K$501,$Y35)="","",INDEX('Per Invoice'!K$2:K$501,$Y35)))</f>
        <v/>
      </c>
      <c r="L35" s="7">
        <f>IF($Y35="","",IF(INDEX('Per Invoice'!L$2:L$501,$Y35)="","",INDEX('Per Invoice'!L$2:L$501,$Y35)))</f>
        <v/>
      </c>
      <c r="M35" s="14">
        <f>IF($Y35="","",IF(INDEX('Per Invoice'!M$2:M$501,$Y35)="","",INDEX('Per Invoice'!M$2:M$501,$Y35)))</f>
        <v/>
      </c>
      <c r="N35">
        <f>IF($Y35="","",IF(INDEX('Per Invoice'!N$2:N$501,$Y35)="","",INDEX('Per Invoice'!N$2:N$501,$Y35)))</f>
        <v/>
      </c>
      <c r="O35">
        <f>IF($Y35="","",IF(INDEX('Per Invoice'!O$2:O$501,$Y35)="","",INDEX('Per Invoice'!O$2:O$501,$Y35)))</f>
        <v/>
      </c>
      <c r="P35" s="7">
        <f>IF($Y35="","",IF(INDEX('Per Invoice'!P$2:P$501,$Y35)="","",INDEX('Per Invoice'!P$2:P$501,$Y35)))</f>
        <v/>
      </c>
      <c r="Q35" s="7">
        <f>IF($Y35="","",IF(INDEX('Per Invoice'!Q$2:Q$501,$Y35)="","",INDEX('Per Invoice'!Q$2:Q$501,$Y35)))</f>
        <v/>
      </c>
      <c r="R35">
        <f>IF($Y35="","",IF(INDEX('Per Invoice'!R$2:R$501,$Y35)="","",INDEX('Per Invoice'!R$2:R$501,$Y35)))</f>
        <v/>
      </c>
      <c r="S35" s="7">
        <f>IF($Y35="","",IF(INDEX('Per Invoice'!S$2:S$501,$Y35)="","",INDEX('Per Invoice'!S$2:S$501,$Y35)))</f>
        <v/>
      </c>
      <c r="T35" s="7">
        <f>IF($Y35="","",IF(INDEX('Per Invoice'!T$2:T$501,$Y35)="","",INDEX('Per Invoice'!T$2:T$501,$Y35)))</f>
        <v/>
      </c>
      <c r="U35" s="7">
        <f>IF($Y35="","",IF(INDEX('Per Invoice'!U$2:U$501,$Y35)="","",INDEX('Per Invoice'!U$2:U$501,$Y35)))</f>
        <v/>
      </c>
      <c r="V35" s="7">
        <f>IF($Y35="","",IF(INDEX('Per Invoice'!V$2:V$501,$Y35)="","",INDEX('Per Invoice'!V$2:V$501,$Y35)))</f>
        <v/>
      </c>
      <c r="W35" s="7">
        <f>IF($Y35="","",IF(INDEX('Per Invoice'!W$2:W$501,$Y35)="","",INDEX('Per Invoice'!W$2:W$501,$Y35)))</f>
        <v/>
      </c>
      <c r="X35" s="7">
        <f>IF($Y35="","",IF(INDEX('Per Invoice'!X$2:X$501,$Y35)="","",INDEX('Per Invoice'!X$2:X$501,$Y35)))</f>
        <v/>
      </c>
      <c r="Y35" s="16">
        <f>IFERROR(MATCH(Settings!$C$30&amp;"|"&amp;ROWS($Y$2:$Y35),'Per Invoice'!$Z$2:$Z$501,0),"")</f>
        <v/>
      </c>
    </row>
    <row r="36">
      <c r="A36">
        <f>IF($Y36="","",IF(INDEX('Per Invoice'!A$2:A$501,$Y36)="","",INDEX('Per Invoice'!A$2:A$501,$Y36)))</f>
        <v/>
      </c>
      <c r="B36">
        <f>IF($Y36="","",IF(INDEX('Per Invoice'!B$2:B$501,$Y36)="","",INDEX('Per Invoice'!B$2:B$501,$Y36)))</f>
        <v/>
      </c>
      <c r="C36">
        <f>IF($Y36="","",IF(INDEX('Per Invoice'!C$2:C$501,$Y36)="","",INDEX('Per Invoice'!C$2:C$501,$Y36)))</f>
        <v/>
      </c>
      <c r="D36">
        <f>IF($Y36="","",IF(INDEX('Per Invoice'!D$2:D$501,$Y36)="","",INDEX('Per Invoice'!D$2:D$501,$Y36)))</f>
        <v/>
      </c>
      <c r="E36">
        <f>IF($Y36="","",IF(INDEX('Per Invoice'!E$2:E$501,$Y36)="","",INDEX('Per Invoice'!E$2:E$501,$Y36)))</f>
        <v/>
      </c>
      <c r="F36">
        <f>IF($Y36="","",IF(INDEX('Per Invoice'!F$2:F$501,$Y36)="","",INDEX('Per Invoice'!F$2:F$501,$Y36)))</f>
        <v/>
      </c>
      <c r="G36">
        <f>IF($Y36="","",IF(INDEX('Per Invoice'!G$2:G$501,$Y36)="","",INDEX('Per Invoice'!G$2:G$501,$Y36)))</f>
        <v/>
      </c>
      <c r="H36">
        <f>IF($Y36="","",IF(INDEX('Per Invoice'!H$2:H$501,$Y36)="","",INDEX('Per Invoice'!H$2:H$501,$Y36)))</f>
        <v/>
      </c>
      <c r="I36">
        <f>IF($Y36="","",IF(INDEX('Per Invoice'!I$2:I$501,$Y36)="","",INDEX('Per Invoice'!I$2:I$501,$Y36)))</f>
        <v/>
      </c>
      <c r="J36">
        <f>IF($Y36="","",IF(INDEX('Per Invoice'!J$2:J$501,$Y36)="","",INDEX('Per Invoice'!J$2:J$501,$Y36)))</f>
        <v/>
      </c>
      <c r="K36">
        <f>IF($Y36="","",IF(INDEX('Per Invoice'!K$2:K$501,$Y36)="","",INDEX('Per Invoice'!K$2:K$501,$Y36)))</f>
        <v/>
      </c>
      <c r="L36" s="7">
        <f>IF($Y36="","",IF(INDEX('Per Invoice'!L$2:L$501,$Y36)="","",INDEX('Per Invoice'!L$2:L$501,$Y36)))</f>
        <v/>
      </c>
      <c r="M36" s="14">
        <f>IF($Y36="","",IF(INDEX('Per Invoice'!M$2:M$501,$Y36)="","",INDEX('Per Invoice'!M$2:M$501,$Y36)))</f>
        <v/>
      </c>
      <c r="N36">
        <f>IF($Y36="","",IF(INDEX('Per Invoice'!N$2:N$501,$Y36)="","",INDEX('Per Invoice'!N$2:N$501,$Y36)))</f>
        <v/>
      </c>
      <c r="O36">
        <f>IF($Y36="","",IF(INDEX('Per Invoice'!O$2:O$501,$Y36)="","",INDEX('Per Invoice'!O$2:O$501,$Y36)))</f>
        <v/>
      </c>
      <c r="P36" s="7">
        <f>IF($Y36="","",IF(INDEX('Per Invoice'!P$2:P$501,$Y36)="","",INDEX('Per Invoice'!P$2:P$501,$Y36)))</f>
        <v/>
      </c>
      <c r="Q36" s="7">
        <f>IF($Y36="","",IF(INDEX('Per Invoice'!Q$2:Q$501,$Y36)="","",INDEX('Per Invoice'!Q$2:Q$501,$Y36)))</f>
        <v/>
      </c>
      <c r="R36">
        <f>IF($Y36="","",IF(INDEX('Per Invoice'!R$2:R$501,$Y36)="","",INDEX('Per Invoice'!R$2:R$501,$Y36)))</f>
        <v/>
      </c>
      <c r="S36" s="7">
        <f>IF($Y36="","",IF(INDEX('Per Invoice'!S$2:S$501,$Y36)="","",INDEX('Per Invoice'!S$2:S$501,$Y36)))</f>
        <v/>
      </c>
      <c r="T36" s="7">
        <f>IF($Y36="","",IF(INDEX('Per Invoice'!T$2:T$501,$Y36)="","",INDEX('Per Invoice'!T$2:T$501,$Y36)))</f>
        <v/>
      </c>
      <c r="U36" s="7">
        <f>IF($Y36="","",IF(INDEX('Per Invoice'!U$2:U$501,$Y36)="","",INDEX('Per Invoice'!U$2:U$501,$Y36)))</f>
        <v/>
      </c>
      <c r="V36" s="7">
        <f>IF($Y36="","",IF(INDEX('Per Invoice'!V$2:V$501,$Y36)="","",INDEX('Per Invoice'!V$2:V$501,$Y36)))</f>
        <v/>
      </c>
      <c r="W36" s="7">
        <f>IF($Y36="","",IF(INDEX('Per Invoice'!W$2:W$501,$Y36)="","",INDEX('Per Invoice'!W$2:W$501,$Y36)))</f>
        <v/>
      </c>
      <c r="X36" s="7">
        <f>IF($Y36="","",IF(INDEX('Per Invoice'!X$2:X$501,$Y36)="","",INDEX('Per Invoice'!X$2:X$501,$Y36)))</f>
        <v/>
      </c>
      <c r="Y36" s="16">
        <f>IFERROR(MATCH(Settings!$C$30&amp;"|"&amp;ROWS($Y$2:$Y36),'Per Invoice'!$Z$2:$Z$501,0),"")</f>
        <v/>
      </c>
    </row>
    <row r="37">
      <c r="A37">
        <f>IF($Y37="","",IF(INDEX('Per Invoice'!A$2:A$501,$Y37)="","",INDEX('Per Invoice'!A$2:A$501,$Y37)))</f>
        <v/>
      </c>
      <c r="B37">
        <f>IF($Y37="","",IF(INDEX('Per Invoice'!B$2:B$501,$Y37)="","",INDEX('Per Invoice'!B$2:B$501,$Y37)))</f>
        <v/>
      </c>
      <c r="C37">
        <f>IF($Y37="","",IF(INDEX('Per Invoice'!C$2:C$501,$Y37)="","",INDEX('Per Invoice'!C$2:C$501,$Y37)))</f>
        <v/>
      </c>
      <c r="D37">
        <f>IF($Y37="","",IF(INDEX('Per Invoice'!D$2:D$501,$Y37)="","",INDEX('Per Invoice'!D$2:D$501,$Y37)))</f>
        <v/>
      </c>
      <c r="E37">
        <f>IF($Y37="","",IF(INDEX('Per Invoice'!E$2:E$501,$Y37)="","",INDEX('Per Invoice'!E$2:E$501,$Y37)))</f>
        <v/>
      </c>
      <c r="F37">
        <f>IF($Y37="","",IF(INDEX('Per Invoice'!F$2:F$501,$Y37)="","",INDEX('Per Invoice'!F$2:F$501,$Y37)))</f>
        <v/>
      </c>
      <c r="G37">
        <f>IF($Y37="","",IF(INDEX('Per Invoice'!G$2:G$501,$Y37)="","",INDEX('Per Invoice'!G$2:G$501,$Y37)))</f>
        <v/>
      </c>
      <c r="H37">
        <f>IF($Y37="","",IF(INDEX('Per Invoice'!H$2:H$501,$Y37)="","",INDEX('Per Invoice'!H$2:H$501,$Y37)))</f>
        <v/>
      </c>
      <c r="I37">
        <f>IF($Y37="","",IF(INDEX('Per Invoice'!I$2:I$501,$Y37)="","",INDEX('Per Invoice'!I$2:I$501,$Y37)))</f>
        <v/>
      </c>
      <c r="J37">
        <f>IF($Y37="","",IF(INDEX('Per Invoice'!J$2:J$501,$Y37)="","",INDEX('Per Invoice'!J$2:J$501,$Y37)))</f>
        <v/>
      </c>
      <c r="K37">
        <f>IF($Y37="","",IF(INDEX('Per Invoice'!K$2:K$501,$Y37)="","",INDEX('Per Invoice'!K$2:K$501,$Y37)))</f>
        <v/>
      </c>
      <c r="L37" s="7">
        <f>IF($Y37="","",IF(INDEX('Per Invoice'!L$2:L$501,$Y37)="","",INDEX('Per Invoice'!L$2:L$501,$Y37)))</f>
        <v/>
      </c>
      <c r="M37" s="14">
        <f>IF($Y37="","",IF(INDEX('Per Invoice'!M$2:M$501,$Y37)="","",INDEX('Per Invoice'!M$2:M$501,$Y37)))</f>
        <v/>
      </c>
      <c r="N37">
        <f>IF($Y37="","",IF(INDEX('Per Invoice'!N$2:N$501,$Y37)="","",INDEX('Per Invoice'!N$2:N$501,$Y37)))</f>
        <v/>
      </c>
      <c r="O37">
        <f>IF($Y37="","",IF(INDEX('Per Invoice'!O$2:O$501,$Y37)="","",INDEX('Per Invoice'!O$2:O$501,$Y37)))</f>
        <v/>
      </c>
      <c r="P37" s="7">
        <f>IF($Y37="","",IF(INDEX('Per Invoice'!P$2:P$501,$Y37)="","",INDEX('Per Invoice'!P$2:P$501,$Y37)))</f>
        <v/>
      </c>
      <c r="Q37" s="7">
        <f>IF($Y37="","",IF(INDEX('Per Invoice'!Q$2:Q$501,$Y37)="","",INDEX('Per Invoice'!Q$2:Q$501,$Y37)))</f>
        <v/>
      </c>
      <c r="R37">
        <f>IF($Y37="","",IF(INDEX('Per Invoice'!R$2:R$501,$Y37)="","",INDEX('Per Invoice'!R$2:R$501,$Y37)))</f>
        <v/>
      </c>
      <c r="S37" s="7">
        <f>IF($Y37="","",IF(INDEX('Per Invoice'!S$2:S$501,$Y37)="","",INDEX('Per Invoice'!S$2:S$501,$Y37)))</f>
        <v/>
      </c>
      <c r="T37" s="7">
        <f>IF($Y37="","",IF(INDEX('Per Invoice'!T$2:T$501,$Y37)="","",INDEX('Per Invoice'!T$2:T$501,$Y37)))</f>
        <v/>
      </c>
      <c r="U37" s="7">
        <f>IF($Y37="","",IF(INDEX('Per Invoice'!U$2:U$501,$Y37)="","",INDEX('Per Invoice'!U$2:U$501,$Y37)))</f>
        <v/>
      </c>
      <c r="V37" s="7">
        <f>IF($Y37="","",IF(INDEX('Per Invoice'!V$2:V$501,$Y37)="","",INDEX('Per Invoice'!V$2:V$501,$Y37)))</f>
        <v/>
      </c>
      <c r="W37" s="7">
        <f>IF($Y37="","",IF(INDEX('Per Invoice'!W$2:W$501,$Y37)="","",INDEX('Per Invoice'!W$2:W$501,$Y37)))</f>
        <v/>
      </c>
      <c r="X37" s="7">
        <f>IF($Y37="","",IF(INDEX('Per Invoice'!X$2:X$501,$Y37)="","",INDEX('Per Invoice'!X$2:X$501,$Y37)))</f>
        <v/>
      </c>
      <c r="Y37" s="16">
        <f>IFERROR(MATCH(Settings!$C$30&amp;"|"&amp;ROWS($Y$2:$Y37),'Per Invoice'!$Z$2:$Z$501,0),"")</f>
        <v/>
      </c>
    </row>
    <row r="38">
      <c r="A38">
        <f>IF($Y38="","",IF(INDEX('Per Invoice'!A$2:A$501,$Y38)="","",INDEX('Per Invoice'!A$2:A$501,$Y38)))</f>
        <v/>
      </c>
      <c r="B38">
        <f>IF($Y38="","",IF(INDEX('Per Invoice'!B$2:B$501,$Y38)="","",INDEX('Per Invoice'!B$2:B$501,$Y38)))</f>
        <v/>
      </c>
      <c r="C38">
        <f>IF($Y38="","",IF(INDEX('Per Invoice'!C$2:C$501,$Y38)="","",INDEX('Per Invoice'!C$2:C$501,$Y38)))</f>
        <v/>
      </c>
      <c r="D38">
        <f>IF($Y38="","",IF(INDEX('Per Invoice'!D$2:D$501,$Y38)="","",INDEX('Per Invoice'!D$2:D$501,$Y38)))</f>
        <v/>
      </c>
      <c r="E38">
        <f>IF($Y38="","",IF(INDEX('Per Invoice'!E$2:E$501,$Y38)="","",INDEX('Per Invoice'!E$2:E$501,$Y38)))</f>
        <v/>
      </c>
      <c r="F38">
        <f>IF($Y38="","",IF(INDEX('Per Invoice'!F$2:F$501,$Y38)="","",INDEX('Per Invoice'!F$2:F$501,$Y38)))</f>
        <v/>
      </c>
      <c r="G38">
        <f>IF($Y38="","",IF(INDEX('Per Invoice'!G$2:G$501,$Y38)="","",INDEX('Per Invoice'!G$2:G$501,$Y38)))</f>
        <v/>
      </c>
      <c r="H38">
        <f>IF($Y38="","",IF(INDEX('Per Invoice'!H$2:H$501,$Y38)="","",INDEX('Per Invoice'!H$2:H$501,$Y38)))</f>
        <v/>
      </c>
      <c r="I38">
        <f>IF($Y38="","",IF(INDEX('Per Invoice'!I$2:I$501,$Y38)="","",INDEX('Per Invoice'!I$2:I$501,$Y38)))</f>
        <v/>
      </c>
      <c r="J38">
        <f>IF($Y38="","",IF(INDEX('Per Invoice'!J$2:J$501,$Y38)="","",INDEX('Per Invoice'!J$2:J$501,$Y38)))</f>
        <v/>
      </c>
      <c r="K38">
        <f>IF($Y38="","",IF(INDEX('Per Invoice'!K$2:K$501,$Y38)="","",INDEX('Per Invoice'!K$2:K$501,$Y38)))</f>
        <v/>
      </c>
      <c r="L38" s="7">
        <f>IF($Y38="","",IF(INDEX('Per Invoice'!L$2:L$501,$Y38)="","",INDEX('Per Invoice'!L$2:L$501,$Y38)))</f>
        <v/>
      </c>
      <c r="M38" s="14">
        <f>IF($Y38="","",IF(INDEX('Per Invoice'!M$2:M$501,$Y38)="","",INDEX('Per Invoice'!M$2:M$501,$Y38)))</f>
        <v/>
      </c>
      <c r="N38">
        <f>IF($Y38="","",IF(INDEX('Per Invoice'!N$2:N$501,$Y38)="","",INDEX('Per Invoice'!N$2:N$501,$Y38)))</f>
        <v/>
      </c>
      <c r="O38">
        <f>IF($Y38="","",IF(INDEX('Per Invoice'!O$2:O$501,$Y38)="","",INDEX('Per Invoice'!O$2:O$501,$Y38)))</f>
        <v/>
      </c>
      <c r="P38" s="7">
        <f>IF($Y38="","",IF(INDEX('Per Invoice'!P$2:P$501,$Y38)="","",INDEX('Per Invoice'!P$2:P$501,$Y38)))</f>
        <v/>
      </c>
      <c r="Q38" s="7">
        <f>IF($Y38="","",IF(INDEX('Per Invoice'!Q$2:Q$501,$Y38)="","",INDEX('Per Invoice'!Q$2:Q$501,$Y38)))</f>
        <v/>
      </c>
      <c r="R38">
        <f>IF($Y38="","",IF(INDEX('Per Invoice'!R$2:R$501,$Y38)="","",INDEX('Per Invoice'!R$2:R$501,$Y38)))</f>
        <v/>
      </c>
      <c r="S38" s="7">
        <f>IF($Y38="","",IF(INDEX('Per Invoice'!S$2:S$501,$Y38)="","",INDEX('Per Invoice'!S$2:S$501,$Y38)))</f>
        <v/>
      </c>
      <c r="T38" s="7">
        <f>IF($Y38="","",IF(INDEX('Per Invoice'!T$2:T$501,$Y38)="","",INDEX('Per Invoice'!T$2:T$501,$Y38)))</f>
        <v/>
      </c>
      <c r="U38" s="7">
        <f>IF($Y38="","",IF(INDEX('Per Invoice'!U$2:U$501,$Y38)="","",INDEX('Per Invoice'!U$2:U$501,$Y38)))</f>
        <v/>
      </c>
      <c r="V38" s="7">
        <f>IF($Y38="","",IF(INDEX('Per Invoice'!V$2:V$501,$Y38)="","",INDEX('Per Invoice'!V$2:V$501,$Y38)))</f>
        <v/>
      </c>
      <c r="W38" s="7">
        <f>IF($Y38="","",IF(INDEX('Per Invoice'!W$2:W$501,$Y38)="","",INDEX('Per Invoice'!W$2:W$501,$Y38)))</f>
        <v/>
      </c>
      <c r="X38" s="7">
        <f>IF($Y38="","",IF(INDEX('Per Invoice'!X$2:X$501,$Y38)="","",INDEX('Per Invoice'!X$2:X$501,$Y38)))</f>
        <v/>
      </c>
      <c r="Y38" s="16">
        <f>IFERROR(MATCH(Settings!$C$30&amp;"|"&amp;ROWS($Y$2:$Y38),'Per Invoice'!$Z$2:$Z$501,0),"")</f>
        <v/>
      </c>
    </row>
    <row r="39">
      <c r="A39">
        <f>IF($Y39="","",IF(INDEX('Per Invoice'!A$2:A$501,$Y39)="","",INDEX('Per Invoice'!A$2:A$501,$Y39)))</f>
        <v/>
      </c>
      <c r="B39">
        <f>IF($Y39="","",IF(INDEX('Per Invoice'!B$2:B$501,$Y39)="","",INDEX('Per Invoice'!B$2:B$501,$Y39)))</f>
        <v/>
      </c>
      <c r="C39">
        <f>IF($Y39="","",IF(INDEX('Per Invoice'!C$2:C$501,$Y39)="","",INDEX('Per Invoice'!C$2:C$501,$Y39)))</f>
        <v/>
      </c>
      <c r="D39">
        <f>IF($Y39="","",IF(INDEX('Per Invoice'!D$2:D$501,$Y39)="","",INDEX('Per Invoice'!D$2:D$501,$Y39)))</f>
        <v/>
      </c>
      <c r="E39">
        <f>IF($Y39="","",IF(INDEX('Per Invoice'!E$2:E$501,$Y39)="","",INDEX('Per Invoice'!E$2:E$501,$Y39)))</f>
        <v/>
      </c>
      <c r="F39">
        <f>IF($Y39="","",IF(INDEX('Per Invoice'!F$2:F$501,$Y39)="","",INDEX('Per Invoice'!F$2:F$501,$Y39)))</f>
        <v/>
      </c>
      <c r="G39">
        <f>IF($Y39="","",IF(INDEX('Per Invoice'!G$2:G$501,$Y39)="","",INDEX('Per Invoice'!G$2:G$501,$Y39)))</f>
        <v/>
      </c>
      <c r="H39">
        <f>IF($Y39="","",IF(INDEX('Per Invoice'!H$2:H$501,$Y39)="","",INDEX('Per Invoice'!H$2:H$501,$Y39)))</f>
        <v/>
      </c>
      <c r="I39">
        <f>IF($Y39="","",IF(INDEX('Per Invoice'!I$2:I$501,$Y39)="","",INDEX('Per Invoice'!I$2:I$501,$Y39)))</f>
        <v/>
      </c>
      <c r="J39">
        <f>IF($Y39="","",IF(INDEX('Per Invoice'!J$2:J$501,$Y39)="","",INDEX('Per Invoice'!J$2:J$501,$Y39)))</f>
        <v/>
      </c>
      <c r="K39">
        <f>IF($Y39="","",IF(INDEX('Per Invoice'!K$2:K$501,$Y39)="","",INDEX('Per Invoice'!K$2:K$501,$Y39)))</f>
        <v/>
      </c>
      <c r="L39" s="7">
        <f>IF($Y39="","",IF(INDEX('Per Invoice'!L$2:L$501,$Y39)="","",INDEX('Per Invoice'!L$2:L$501,$Y39)))</f>
        <v/>
      </c>
      <c r="M39" s="14">
        <f>IF($Y39="","",IF(INDEX('Per Invoice'!M$2:M$501,$Y39)="","",INDEX('Per Invoice'!M$2:M$501,$Y39)))</f>
        <v/>
      </c>
      <c r="N39">
        <f>IF($Y39="","",IF(INDEX('Per Invoice'!N$2:N$501,$Y39)="","",INDEX('Per Invoice'!N$2:N$501,$Y39)))</f>
        <v/>
      </c>
      <c r="O39">
        <f>IF($Y39="","",IF(INDEX('Per Invoice'!O$2:O$501,$Y39)="","",INDEX('Per Invoice'!O$2:O$501,$Y39)))</f>
        <v/>
      </c>
      <c r="P39" s="7">
        <f>IF($Y39="","",IF(INDEX('Per Invoice'!P$2:P$501,$Y39)="","",INDEX('Per Invoice'!P$2:P$501,$Y39)))</f>
        <v/>
      </c>
      <c r="Q39" s="7">
        <f>IF($Y39="","",IF(INDEX('Per Invoice'!Q$2:Q$501,$Y39)="","",INDEX('Per Invoice'!Q$2:Q$501,$Y39)))</f>
        <v/>
      </c>
      <c r="R39">
        <f>IF($Y39="","",IF(INDEX('Per Invoice'!R$2:R$501,$Y39)="","",INDEX('Per Invoice'!R$2:R$501,$Y39)))</f>
        <v/>
      </c>
      <c r="S39" s="7">
        <f>IF($Y39="","",IF(INDEX('Per Invoice'!S$2:S$501,$Y39)="","",INDEX('Per Invoice'!S$2:S$501,$Y39)))</f>
        <v/>
      </c>
      <c r="T39" s="7">
        <f>IF($Y39="","",IF(INDEX('Per Invoice'!T$2:T$501,$Y39)="","",INDEX('Per Invoice'!T$2:T$501,$Y39)))</f>
        <v/>
      </c>
      <c r="U39" s="7">
        <f>IF($Y39="","",IF(INDEX('Per Invoice'!U$2:U$501,$Y39)="","",INDEX('Per Invoice'!U$2:U$501,$Y39)))</f>
        <v/>
      </c>
      <c r="V39" s="7">
        <f>IF($Y39="","",IF(INDEX('Per Invoice'!V$2:V$501,$Y39)="","",INDEX('Per Invoice'!V$2:V$501,$Y39)))</f>
        <v/>
      </c>
      <c r="W39" s="7">
        <f>IF($Y39="","",IF(INDEX('Per Invoice'!W$2:W$501,$Y39)="","",INDEX('Per Invoice'!W$2:W$501,$Y39)))</f>
        <v/>
      </c>
      <c r="X39" s="7">
        <f>IF($Y39="","",IF(INDEX('Per Invoice'!X$2:X$501,$Y39)="","",INDEX('Per Invoice'!X$2:X$501,$Y39)))</f>
        <v/>
      </c>
      <c r="Y39" s="16">
        <f>IFERROR(MATCH(Settings!$C$30&amp;"|"&amp;ROWS($Y$2:$Y39),'Per Invoice'!$Z$2:$Z$501,0),"")</f>
        <v/>
      </c>
    </row>
    <row r="40">
      <c r="A40">
        <f>IF($Y40="","",IF(INDEX('Per Invoice'!A$2:A$501,$Y40)="","",INDEX('Per Invoice'!A$2:A$501,$Y40)))</f>
        <v/>
      </c>
      <c r="B40">
        <f>IF($Y40="","",IF(INDEX('Per Invoice'!B$2:B$501,$Y40)="","",INDEX('Per Invoice'!B$2:B$501,$Y40)))</f>
        <v/>
      </c>
      <c r="C40">
        <f>IF($Y40="","",IF(INDEX('Per Invoice'!C$2:C$501,$Y40)="","",INDEX('Per Invoice'!C$2:C$501,$Y40)))</f>
        <v/>
      </c>
      <c r="D40">
        <f>IF($Y40="","",IF(INDEX('Per Invoice'!D$2:D$501,$Y40)="","",INDEX('Per Invoice'!D$2:D$501,$Y40)))</f>
        <v/>
      </c>
      <c r="E40">
        <f>IF($Y40="","",IF(INDEX('Per Invoice'!E$2:E$501,$Y40)="","",INDEX('Per Invoice'!E$2:E$501,$Y40)))</f>
        <v/>
      </c>
      <c r="F40">
        <f>IF($Y40="","",IF(INDEX('Per Invoice'!F$2:F$501,$Y40)="","",INDEX('Per Invoice'!F$2:F$501,$Y40)))</f>
        <v/>
      </c>
      <c r="G40">
        <f>IF($Y40="","",IF(INDEX('Per Invoice'!G$2:G$501,$Y40)="","",INDEX('Per Invoice'!G$2:G$501,$Y40)))</f>
        <v/>
      </c>
      <c r="H40">
        <f>IF($Y40="","",IF(INDEX('Per Invoice'!H$2:H$501,$Y40)="","",INDEX('Per Invoice'!H$2:H$501,$Y40)))</f>
        <v/>
      </c>
      <c r="I40">
        <f>IF($Y40="","",IF(INDEX('Per Invoice'!I$2:I$501,$Y40)="","",INDEX('Per Invoice'!I$2:I$501,$Y40)))</f>
        <v/>
      </c>
      <c r="J40">
        <f>IF($Y40="","",IF(INDEX('Per Invoice'!J$2:J$501,$Y40)="","",INDEX('Per Invoice'!J$2:J$501,$Y40)))</f>
        <v/>
      </c>
      <c r="K40">
        <f>IF($Y40="","",IF(INDEX('Per Invoice'!K$2:K$501,$Y40)="","",INDEX('Per Invoice'!K$2:K$501,$Y40)))</f>
        <v/>
      </c>
      <c r="L40" s="7">
        <f>IF($Y40="","",IF(INDEX('Per Invoice'!L$2:L$501,$Y40)="","",INDEX('Per Invoice'!L$2:L$501,$Y40)))</f>
        <v/>
      </c>
      <c r="M40" s="14">
        <f>IF($Y40="","",IF(INDEX('Per Invoice'!M$2:M$501,$Y40)="","",INDEX('Per Invoice'!M$2:M$501,$Y40)))</f>
        <v/>
      </c>
      <c r="N40">
        <f>IF($Y40="","",IF(INDEX('Per Invoice'!N$2:N$501,$Y40)="","",INDEX('Per Invoice'!N$2:N$501,$Y40)))</f>
        <v/>
      </c>
      <c r="O40">
        <f>IF($Y40="","",IF(INDEX('Per Invoice'!O$2:O$501,$Y40)="","",INDEX('Per Invoice'!O$2:O$501,$Y40)))</f>
        <v/>
      </c>
      <c r="P40" s="7">
        <f>IF($Y40="","",IF(INDEX('Per Invoice'!P$2:P$501,$Y40)="","",INDEX('Per Invoice'!P$2:P$501,$Y40)))</f>
        <v/>
      </c>
      <c r="Q40" s="7">
        <f>IF($Y40="","",IF(INDEX('Per Invoice'!Q$2:Q$501,$Y40)="","",INDEX('Per Invoice'!Q$2:Q$501,$Y40)))</f>
        <v/>
      </c>
      <c r="R40">
        <f>IF($Y40="","",IF(INDEX('Per Invoice'!R$2:R$501,$Y40)="","",INDEX('Per Invoice'!R$2:R$501,$Y40)))</f>
        <v/>
      </c>
      <c r="S40" s="7">
        <f>IF($Y40="","",IF(INDEX('Per Invoice'!S$2:S$501,$Y40)="","",INDEX('Per Invoice'!S$2:S$501,$Y40)))</f>
        <v/>
      </c>
      <c r="T40" s="7">
        <f>IF($Y40="","",IF(INDEX('Per Invoice'!T$2:T$501,$Y40)="","",INDEX('Per Invoice'!T$2:T$501,$Y40)))</f>
        <v/>
      </c>
      <c r="U40" s="7">
        <f>IF($Y40="","",IF(INDEX('Per Invoice'!U$2:U$501,$Y40)="","",INDEX('Per Invoice'!U$2:U$501,$Y40)))</f>
        <v/>
      </c>
      <c r="V40" s="7">
        <f>IF($Y40="","",IF(INDEX('Per Invoice'!V$2:V$501,$Y40)="","",INDEX('Per Invoice'!V$2:V$501,$Y40)))</f>
        <v/>
      </c>
      <c r="W40" s="7">
        <f>IF($Y40="","",IF(INDEX('Per Invoice'!W$2:W$501,$Y40)="","",INDEX('Per Invoice'!W$2:W$501,$Y40)))</f>
        <v/>
      </c>
      <c r="X40" s="7">
        <f>IF($Y40="","",IF(INDEX('Per Invoice'!X$2:X$501,$Y40)="","",INDEX('Per Invoice'!X$2:X$501,$Y40)))</f>
        <v/>
      </c>
      <c r="Y40" s="16">
        <f>IFERROR(MATCH(Settings!$C$30&amp;"|"&amp;ROWS($Y$2:$Y40),'Per Invoice'!$Z$2:$Z$501,0),"")</f>
        <v/>
      </c>
    </row>
    <row r="41">
      <c r="A41">
        <f>IF($Y41="","",IF(INDEX('Per Invoice'!A$2:A$501,$Y41)="","",INDEX('Per Invoice'!A$2:A$501,$Y41)))</f>
        <v/>
      </c>
      <c r="B41">
        <f>IF($Y41="","",IF(INDEX('Per Invoice'!B$2:B$501,$Y41)="","",INDEX('Per Invoice'!B$2:B$501,$Y41)))</f>
        <v/>
      </c>
      <c r="C41">
        <f>IF($Y41="","",IF(INDEX('Per Invoice'!C$2:C$501,$Y41)="","",INDEX('Per Invoice'!C$2:C$501,$Y41)))</f>
        <v/>
      </c>
      <c r="D41">
        <f>IF($Y41="","",IF(INDEX('Per Invoice'!D$2:D$501,$Y41)="","",INDEX('Per Invoice'!D$2:D$501,$Y41)))</f>
        <v/>
      </c>
      <c r="E41">
        <f>IF($Y41="","",IF(INDEX('Per Invoice'!E$2:E$501,$Y41)="","",INDEX('Per Invoice'!E$2:E$501,$Y41)))</f>
        <v/>
      </c>
      <c r="F41">
        <f>IF($Y41="","",IF(INDEX('Per Invoice'!F$2:F$501,$Y41)="","",INDEX('Per Invoice'!F$2:F$501,$Y41)))</f>
        <v/>
      </c>
      <c r="G41">
        <f>IF($Y41="","",IF(INDEX('Per Invoice'!G$2:G$501,$Y41)="","",INDEX('Per Invoice'!G$2:G$501,$Y41)))</f>
        <v/>
      </c>
      <c r="H41">
        <f>IF($Y41="","",IF(INDEX('Per Invoice'!H$2:H$501,$Y41)="","",INDEX('Per Invoice'!H$2:H$501,$Y41)))</f>
        <v/>
      </c>
      <c r="I41">
        <f>IF($Y41="","",IF(INDEX('Per Invoice'!I$2:I$501,$Y41)="","",INDEX('Per Invoice'!I$2:I$501,$Y41)))</f>
        <v/>
      </c>
      <c r="J41">
        <f>IF($Y41="","",IF(INDEX('Per Invoice'!J$2:J$501,$Y41)="","",INDEX('Per Invoice'!J$2:J$501,$Y41)))</f>
        <v/>
      </c>
      <c r="K41">
        <f>IF($Y41="","",IF(INDEX('Per Invoice'!K$2:K$501,$Y41)="","",INDEX('Per Invoice'!K$2:K$501,$Y41)))</f>
        <v/>
      </c>
      <c r="L41" s="7">
        <f>IF($Y41="","",IF(INDEX('Per Invoice'!L$2:L$501,$Y41)="","",INDEX('Per Invoice'!L$2:L$501,$Y41)))</f>
        <v/>
      </c>
      <c r="M41" s="14">
        <f>IF($Y41="","",IF(INDEX('Per Invoice'!M$2:M$501,$Y41)="","",INDEX('Per Invoice'!M$2:M$501,$Y41)))</f>
        <v/>
      </c>
      <c r="N41">
        <f>IF($Y41="","",IF(INDEX('Per Invoice'!N$2:N$501,$Y41)="","",INDEX('Per Invoice'!N$2:N$501,$Y41)))</f>
        <v/>
      </c>
      <c r="O41">
        <f>IF($Y41="","",IF(INDEX('Per Invoice'!O$2:O$501,$Y41)="","",INDEX('Per Invoice'!O$2:O$501,$Y41)))</f>
        <v/>
      </c>
      <c r="P41" s="7">
        <f>IF($Y41="","",IF(INDEX('Per Invoice'!P$2:P$501,$Y41)="","",INDEX('Per Invoice'!P$2:P$501,$Y41)))</f>
        <v/>
      </c>
      <c r="Q41" s="7">
        <f>IF($Y41="","",IF(INDEX('Per Invoice'!Q$2:Q$501,$Y41)="","",INDEX('Per Invoice'!Q$2:Q$501,$Y41)))</f>
        <v/>
      </c>
      <c r="R41">
        <f>IF($Y41="","",IF(INDEX('Per Invoice'!R$2:R$501,$Y41)="","",INDEX('Per Invoice'!R$2:R$501,$Y41)))</f>
        <v/>
      </c>
      <c r="S41" s="7">
        <f>IF($Y41="","",IF(INDEX('Per Invoice'!S$2:S$501,$Y41)="","",INDEX('Per Invoice'!S$2:S$501,$Y41)))</f>
        <v/>
      </c>
      <c r="T41" s="7">
        <f>IF($Y41="","",IF(INDEX('Per Invoice'!T$2:T$501,$Y41)="","",INDEX('Per Invoice'!T$2:T$501,$Y41)))</f>
        <v/>
      </c>
      <c r="U41" s="7">
        <f>IF($Y41="","",IF(INDEX('Per Invoice'!U$2:U$501,$Y41)="","",INDEX('Per Invoice'!U$2:U$501,$Y41)))</f>
        <v/>
      </c>
      <c r="V41" s="7">
        <f>IF($Y41="","",IF(INDEX('Per Invoice'!V$2:V$501,$Y41)="","",INDEX('Per Invoice'!V$2:V$501,$Y41)))</f>
        <v/>
      </c>
      <c r="W41" s="7">
        <f>IF($Y41="","",IF(INDEX('Per Invoice'!W$2:W$501,$Y41)="","",INDEX('Per Invoice'!W$2:W$501,$Y41)))</f>
        <v/>
      </c>
      <c r="X41" s="7">
        <f>IF($Y41="","",IF(INDEX('Per Invoice'!X$2:X$501,$Y41)="","",INDEX('Per Invoice'!X$2:X$501,$Y41)))</f>
        <v/>
      </c>
      <c r="Y41" s="16">
        <f>IFERROR(MATCH(Settings!$C$30&amp;"|"&amp;ROWS($Y$2:$Y41),'Per Invoice'!$Z$2:$Z$501,0),"")</f>
        <v/>
      </c>
    </row>
    <row r="42">
      <c r="A42">
        <f>IF($Y42="","",IF(INDEX('Per Invoice'!A$2:A$501,$Y42)="","",INDEX('Per Invoice'!A$2:A$501,$Y42)))</f>
        <v/>
      </c>
      <c r="B42">
        <f>IF($Y42="","",IF(INDEX('Per Invoice'!B$2:B$501,$Y42)="","",INDEX('Per Invoice'!B$2:B$501,$Y42)))</f>
        <v/>
      </c>
      <c r="C42">
        <f>IF($Y42="","",IF(INDEX('Per Invoice'!C$2:C$501,$Y42)="","",INDEX('Per Invoice'!C$2:C$501,$Y42)))</f>
        <v/>
      </c>
      <c r="D42">
        <f>IF($Y42="","",IF(INDEX('Per Invoice'!D$2:D$501,$Y42)="","",INDEX('Per Invoice'!D$2:D$501,$Y42)))</f>
        <v/>
      </c>
      <c r="E42">
        <f>IF($Y42="","",IF(INDEX('Per Invoice'!E$2:E$501,$Y42)="","",INDEX('Per Invoice'!E$2:E$501,$Y42)))</f>
        <v/>
      </c>
      <c r="F42">
        <f>IF($Y42="","",IF(INDEX('Per Invoice'!F$2:F$501,$Y42)="","",INDEX('Per Invoice'!F$2:F$501,$Y42)))</f>
        <v/>
      </c>
      <c r="G42">
        <f>IF($Y42="","",IF(INDEX('Per Invoice'!G$2:G$501,$Y42)="","",INDEX('Per Invoice'!G$2:G$501,$Y42)))</f>
        <v/>
      </c>
      <c r="H42">
        <f>IF($Y42="","",IF(INDEX('Per Invoice'!H$2:H$501,$Y42)="","",INDEX('Per Invoice'!H$2:H$501,$Y42)))</f>
        <v/>
      </c>
      <c r="I42">
        <f>IF($Y42="","",IF(INDEX('Per Invoice'!I$2:I$501,$Y42)="","",INDEX('Per Invoice'!I$2:I$501,$Y42)))</f>
        <v/>
      </c>
      <c r="J42">
        <f>IF($Y42="","",IF(INDEX('Per Invoice'!J$2:J$501,$Y42)="","",INDEX('Per Invoice'!J$2:J$501,$Y42)))</f>
        <v/>
      </c>
      <c r="K42">
        <f>IF($Y42="","",IF(INDEX('Per Invoice'!K$2:K$501,$Y42)="","",INDEX('Per Invoice'!K$2:K$501,$Y42)))</f>
        <v/>
      </c>
      <c r="L42" s="7">
        <f>IF($Y42="","",IF(INDEX('Per Invoice'!L$2:L$501,$Y42)="","",INDEX('Per Invoice'!L$2:L$501,$Y42)))</f>
        <v/>
      </c>
      <c r="M42" s="14">
        <f>IF($Y42="","",IF(INDEX('Per Invoice'!M$2:M$501,$Y42)="","",INDEX('Per Invoice'!M$2:M$501,$Y42)))</f>
        <v/>
      </c>
      <c r="N42">
        <f>IF($Y42="","",IF(INDEX('Per Invoice'!N$2:N$501,$Y42)="","",INDEX('Per Invoice'!N$2:N$501,$Y42)))</f>
        <v/>
      </c>
      <c r="O42">
        <f>IF($Y42="","",IF(INDEX('Per Invoice'!O$2:O$501,$Y42)="","",INDEX('Per Invoice'!O$2:O$501,$Y42)))</f>
        <v/>
      </c>
      <c r="P42" s="7">
        <f>IF($Y42="","",IF(INDEX('Per Invoice'!P$2:P$501,$Y42)="","",INDEX('Per Invoice'!P$2:P$501,$Y42)))</f>
        <v/>
      </c>
      <c r="Q42" s="7">
        <f>IF($Y42="","",IF(INDEX('Per Invoice'!Q$2:Q$501,$Y42)="","",INDEX('Per Invoice'!Q$2:Q$501,$Y42)))</f>
        <v/>
      </c>
      <c r="R42">
        <f>IF($Y42="","",IF(INDEX('Per Invoice'!R$2:R$501,$Y42)="","",INDEX('Per Invoice'!R$2:R$501,$Y42)))</f>
        <v/>
      </c>
      <c r="S42" s="7">
        <f>IF($Y42="","",IF(INDEX('Per Invoice'!S$2:S$501,$Y42)="","",INDEX('Per Invoice'!S$2:S$501,$Y42)))</f>
        <v/>
      </c>
      <c r="T42" s="7">
        <f>IF($Y42="","",IF(INDEX('Per Invoice'!T$2:T$501,$Y42)="","",INDEX('Per Invoice'!T$2:T$501,$Y42)))</f>
        <v/>
      </c>
      <c r="U42" s="7">
        <f>IF($Y42="","",IF(INDEX('Per Invoice'!U$2:U$501,$Y42)="","",INDEX('Per Invoice'!U$2:U$501,$Y42)))</f>
        <v/>
      </c>
      <c r="V42" s="7">
        <f>IF($Y42="","",IF(INDEX('Per Invoice'!V$2:V$501,$Y42)="","",INDEX('Per Invoice'!V$2:V$501,$Y42)))</f>
        <v/>
      </c>
      <c r="W42" s="7">
        <f>IF($Y42="","",IF(INDEX('Per Invoice'!W$2:W$501,$Y42)="","",INDEX('Per Invoice'!W$2:W$501,$Y42)))</f>
        <v/>
      </c>
      <c r="X42" s="7">
        <f>IF($Y42="","",IF(INDEX('Per Invoice'!X$2:X$501,$Y42)="","",INDEX('Per Invoice'!X$2:X$501,$Y42)))</f>
        <v/>
      </c>
      <c r="Y42" s="16">
        <f>IFERROR(MATCH(Settings!$C$30&amp;"|"&amp;ROWS($Y$2:$Y42),'Per Invoice'!$Z$2:$Z$501,0),"")</f>
        <v/>
      </c>
    </row>
    <row r="43">
      <c r="A43">
        <f>IF($Y43="","",IF(INDEX('Per Invoice'!A$2:A$501,$Y43)="","",INDEX('Per Invoice'!A$2:A$501,$Y43)))</f>
        <v/>
      </c>
      <c r="B43">
        <f>IF($Y43="","",IF(INDEX('Per Invoice'!B$2:B$501,$Y43)="","",INDEX('Per Invoice'!B$2:B$501,$Y43)))</f>
        <v/>
      </c>
      <c r="C43">
        <f>IF($Y43="","",IF(INDEX('Per Invoice'!C$2:C$501,$Y43)="","",INDEX('Per Invoice'!C$2:C$501,$Y43)))</f>
        <v/>
      </c>
      <c r="D43">
        <f>IF($Y43="","",IF(INDEX('Per Invoice'!D$2:D$501,$Y43)="","",INDEX('Per Invoice'!D$2:D$501,$Y43)))</f>
        <v/>
      </c>
      <c r="E43">
        <f>IF($Y43="","",IF(INDEX('Per Invoice'!E$2:E$501,$Y43)="","",INDEX('Per Invoice'!E$2:E$501,$Y43)))</f>
        <v/>
      </c>
      <c r="F43">
        <f>IF($Y43="","",IF(INDEX('Per Invoice'!F$2:F$501,$Y43)="","",INDEX('Per Invoice'!F$2:F$501,$Y43)))</f>
        <v/>
      </c>
      <c r="G43">
        <f>IF($Y43="","",IF(INDEX('Per Invoice'!G$2:G$501,$Y43)="","",INDEX('Per Invoice'!G$2:G$501,$Y43)))</f>
        <v/>
      </c>
      <c r="H43">
        <f>IF($Y43="","",IF(INDEX('Per Invoice'!H$2:H$501,$Y43)="","",INDEX('Per Invoice'!H$2:H$501,$Y43)))</f>
        <v/>
      </c>
      <c r="I43">
        <f>IF($Y43="","",IF(INDEX('Per Invoice'!I$2:I$501,$Y43)="","",INDEX('Per Invoice'!I$2:I$501,$Y43)))</f>
        <v/>
      </c>
      <c r="J43">
        <f>IF($Y43="","",IF(INDEX('Per Invoice'!J$2:J$501,$Y43)="","",INDEX('Per Invoice'!J$2:J$501,$Y43)))</f>
        <v/>
      </c>
      <c r="K43">
        <f>IF($Y43="","",IF(INDEX('Per Invoice'!K$2:K$501,$Y43)="","",INDEX('Per Invoice'!K$2:K$501,$Y43)))</f>
        <v/>
      </c>
      <c r="L43" s="7">
        <f>IF($Y43="","",IF(INDEX('Per Invoice'!L$2:L$501,$Y43)="","",INDEX('Per Invoice'!L$2:L$501,$Y43)))</f>
        <v/>
      </c>
      <c r="M43" s="14">
        <f>IF($Y43="","",IF(INDEX('Per Invoice'!M$2:M$501,$Y43)="","",INDEX('Per Invoice'!M$2:M$501,$Y43)))</f>
        <v/>
      </c>
      <c r="N43">
        <f>IF($Y43="","",IF(INDEX('Per Invoice'!N$2:N$501,$Y43)="","",INDEX('Per Invoice'!N$2:N$501,$Y43)))</f>
        <v/>
      </c>
      <c r="O43">
        <f>IF($Y43="","",IF(INDEX('Per Invoice'!O$2:O$501,$Y43)="","",INDEX('Per Invoice'!O$2:O$501,$Y43)))</f>
        <v/>
      </c>
      <c r="P43" s="7">
        <f>IF($Y43="","",IF(INDEX('Per Invoice'!P$2:P$501,$Y43)="","",INDEX('Per Invoice'!P$2:P$501,$Y43)))</f>
        <v/>
      </c>
      <c r="Q43" s="7">
        <f>IF($Y43="","",IF(INDEX('Per Invoice'!Q$2:Q$501,$Y43)="","",INDEX('Per Invoice'!Q$2:Q$501,$Y43)))</f>
        <v/>
      </c>
      <c r="R43">
        <f>IF($Y43="","",IF(INDEX('Per Invoice'!R$2:R$501,$Y43)="","",INDEX('Per Invoice'!R$2:R$501,$Y43)))</f>
        <v/>
      </c>
      <c r="S43" s="7">
        <f>IF($Y43="","",IF(INDEX('Per Invoice'!S$2:S$501,$Y43)="","",INDEX('Per Invoice'!S$2:S$501,$Y43)))</f>
        <v/>
      </c>
      <c r="T43" s="7">
        <f>IF($Y43="","",IF(INDEX('Per Invoice'!T$2:T$501,$Y43)="","",INDEX('Per Invoice'!T$2:T$501,$Y43)))</f>
        <v/>
      </c>
      <c r="U43" s="7">
        <f>IF($Y43="","",IF(INDEX('Per Invoice'!U$2:U$501,$Y43)="","",INDEX('Per Invoice'!U$2:U$501,$Y43)))</f>
        <v/>
      </c>
      <c r="V43" s="7">
        <f>IF($Y43="","",IF(INDEX('Per Invoice'!V$2:V$501,$Y43)="","",INDEX('Per Invoice'!V$2:V$501,$Y43)))</f>
        <v/>
      </c>
      <c r="W43" s="7">
        <f>IF($Y43="","",IF(INDEX('Per Invoice'!W$2:W$501,$Y43)="","",INDEX('Per Invoice'!W$2:W$501,$Y43)))</f>
        <v/>
      </c>
      <c r="X43" s="7">
        <f>IF($Y43="","",IF(INDEX('Per Invoice'!X$2:X$501,$Y43)="","",INDEX('Per Invoice'!X$2:X$501,$Y43)))</f>
        <v/>
      </c>
      <c r="Y43" s="16">
        <f>IFERROR(MATCH(Settings!$C$30&amp;"|"&amp;ROWS($Y$2:$Y43),'Per Invoice'!$Z$2:$Z$501,0),"")</f>
        <v/>
      </c>
    </row>
    <row r="44">
      <c r="A44">
        <f>IF($Y44="","",IF(INDEX('Per Invoice'!A$2:A$501,$Y44)="","",INDEX('Per Invoice'!A$2:A$501,$Y44)))</f>
        <v/>
      </c>
      <c r="B44">
        <f>IF($Y44="","",IF(INDEX('Per Invoice'!B$2:B$501,$Y44)="","",INDEX('Per Invoice'!B$2:B$501,$Y44)))</f>
        <v/>
      </c>
      <c r="C44">
        <f>IF($Y44="","",IF(INDEX('Per Invoice'!C$2:C$501,$Y44)="","",INDEX('Per Invoice'!C$2:C$501,$Y44)))</f>
        <v/>
      </c>
      <c r="D44">
        <f>IF($Y44="","",IF(INDEX('Per Invoice'!D$2:D$501,$Y44)="","",INDEX('Per Invoice'!D$2:D$501,$Y44)))</f>
        <v/>
      </c>
      <c r="E44">
        <f>IF($Y44="","",IF(INDEX('Per Invoice'!E$2:E$501,$Y44)="","",INDEX('Per Invoice'!E$2:E$501,$Y44)))</f>
        <v/>
      </c>
      <c r="F44">
        <f>IF($Y44="","",IF(INDEX('Per Invoice'!F$2:F$501,$Y44)="","",INDEX('Per Invoice'!F$2:F$501,$Y44)))</f>
        <v/>
      </c>
      <c r="G44">
        <f>IF($Y44="","",IF(INDEX('Per Invoice'!G$2:G$501,$Y44)="","",INDEX('Per Invoice'!G$2:G$501,$Y44)))</f>
        <v/>
      </c>
      <c r="H44">
        <f>IF($Y44="","",IF(INDEX('Per Invoice'!H$2:H$501,$Y44)="","",INDEX('Per Invoice'!H$2:H$501,$Y44)))</f>
        <v/>
      </c>
      <c r="I44">
        <f>IF($Y44="","",IF(INDEX('Per Invoice'!I$2:I$501,$Y44)="","",INDEX('Per Invoice'!I$2:I$501,$Y44)))</f>
        <v/>
      </c>
      <c r="J44">
        <f>IF($Y44="","",IF(INDEX('Per Invoice'!J$2:J$501,$Y44)="","",INDEX('Per Invoice'!J$2:J$501,$Y44)))</f>
        <v/>
      </c>
      <c r="K44">
        <f>IF($Y44="","",IF(INDEX('Per Invoice'!K$2:K$501,$Y44)="","",INDEX('Per Invoice'!K$2:K$501,$Y44)))</f>
        <v/>
      </c>
      <c r="L44" s="7">
        <f>IF($Y44="","",IF(INDEX('Per Invoice'!L$2:L$501,$Y44)="","",INDEX('Per Invoice'!L$2:L$501,$Y44)))</f>
        <v/>
      </c>
      <c r="M44" s="14">
        <f>IF($Y44="","",IF(INDEX('Per Invoice'!M$2:M$501,$Y44)="","",INDEX('Per Invoice'!M$2:M$501,$Y44)))</f>
        <v/>
      </c>
      <c r="N44">
        <f>IF($Y44="","",IF(INDEX('Per Invoice'!N$2:N$501,$Y44)="","",INDEX('Per Invoice'!N$2:N$501,$Y44)))</f>
        <v/>
      </c>
      <c r="O44">
        <f>IF($Y44="","",IF(INDEX('Per Invoice'!O$2:O$501,$Y44)="","",INDEX('Per Invoice'!O$2:O$501,$Y44)))</f>
        <v/>
      </c>
      <c r="P44" s="7">
        <f>IF($Y44="","",IF(INDEX('Per Invoice'!P$2:P$501,$Y44)="","",INDEX('Per Invoice'!P$2:P$501,$Y44)))</f>
        <v/>
      </c>
      <c r="Q44" s="7">
        <f>IF($Y44="","",IF(INDEX('Per Invoice'!Q$2:Q$501,$Y44)="","",INDEX('Per Invoice'!Q$2:Q$501,$Y44)))</f>
        <v/>
      </c>
      <c r="R44">
        <f>IF($Y44="","",IF(INDEX('Per Invoice'!R$2:R$501,$Y44)="","",INDEX('Per Invoice'!R$2:R$501,$Y44)))</f>
        <v/>
      </c>
      <c r="S44" s="7">
        <f>IF($Y44="","",IF(INDEX('Per Invoice'!S$2:S$501,$Y44)="","",INDEX('Per Invoice'!S$2:S$501,$Y44)))</f>
        <v/>
      </c>
      <c r="T44" s="7">
        <f>IF($Y44="","",IF(INDEX('Per Invoice'!T$2:T$501,$Y44)="","",INDEX('Per Invoice'!T$2:T$501,$Y44)))</f>
        <v/>
      </c>
      <c r="U44" s="7">
        <f>IF($Y44="","",IF(INDEX('Per Invoice'!U$2:U$501,$Y44)="","",INDEX('Per Invoice'!U$2:U$501,$Y44)))</f>
        <v/>
      </c>
      <c r="V44" s="7">
        <f>IF($Y44="","",IF(INDEX('Per Invoice'!V$2:V$501,$Y44)="","",INDEX('Per Invoice'!V$2:V$501,$Y44)))</f>
        <v/>
      </c>
      <c r="W44" s="7">
        <f>IF($Y44="","",IF(INDEX('Per Invoice'!W$2:W$501,$Y44)="","",INDEX('Per Invoice'!W$2:W$501,$Y44)))</f>
        <v/>
      </c>
      <c r="X44" s="7">
        <f>IF($Y44="","",IF(INDEX('Per Invoice'!X$2:X$501,$Y44)="","",INDEX('Per Invoice'!X$2:X$501,$Y44)))</f>
        <v/>
      </c>
      <c r="Y44" s="16">
        <f>IFERROR(MATCH(Settings!$C$30&amp;"|"&amp;ROWS($Y$2:$Y44),'Per Invoice'!$Z$2:$Z$501,0),"")</f>
        <v/>
      </c>
    </row>
    <row r="45">
      <c r="A45">
        <f>IF($Y45="","",IF(INDEX('Per Invoice'!A$2:A$501,$Y45)="","",INDEX('Per Invoice'!A$2:A$501,$Y45)))</f>
        <v/>
      </c>
      <c r="B45">
        <f>IF($Y45="","",IF(INDEX('Per Invoice'!B$2:B$501,$Y45)="","",INDEX('Per Invoice'!B$2:B$501,$Y45)))</f>
        <v/>
      </c>
      <c r="C45">
        <f>IF($Y45="","",IF(INDEX('Per Invoice'!C$2:C$501,$Y45)="","",INDEX('Per Invoice'!C$2:C$501,$Y45)))</f>
        <v/>
      </c>
      <c r="D45">
        <f>IF($Y45="","",IF(INDEX('Per Invoice'!D$2:D$501,$Y45)="","",INDEX('Per Invoice'!D$2:D$501,$Y45)))</f>
        <v/>
      </c>
      <c r="E45">
        <f>IF($Y45="","",IF(INDEX('Per Invoice'!E$2:E$501,$Y45)="","",INDEX('Per Invoice'!E$2:E$501,$Y45)))</f>
        <v/>
      </c>
      <c r="F45">
        <f>IF($Y45="","",IF(INDEX('Per Invoice'!F$2:F$501,$Y45)="","",INDEX('Per Invoice'!F$2:F$501,$Y45)))</f>
        <v/>
      </c>
      <c r="G45">
        <f>IF($Y45="","",IF(INDEX('Per Invoice'!G$2:G$501,$Y45)="","",INDEX('Per Invoice'!G$2:G$501,$Y45)))</f>
        <v/>
      </c>
      <c r="H45">
        <f>IF($Y45="","",IF(INDEX('Per Invoice'!H$2:H$501,$Y45)="","",INDEX('Per Invoice'!H$2:H$501,$Y45)))</f>
        <v/>
      </c>
      <c r="I45">
        <f>IF($Y45="","",IF(INDEX('Per Invoice'!I$2:I$501,$Y45)="","",INDEX('Per Invoice'!I$2:I$501,$Y45)))</f>
        <v/>
      </c>
      <c r="J45">
        <f>IF($Y45="","",IF(INDEX('Per Invoice'!J$2:J$501,$Y45)="","",INDEX('Per Invoice'!J$2:J$501,$Y45)))</f>
        <v/>
      </c>
      <c r="K45">
        <f>IF($Y45="","",IF(INDEX('Per Invoice'!K$2:K$501,$Y45)="","",INDEX('Per Invoice'!K$2:K$501,$Y45)))</f>
        <v/>
      </c>
      <c r="L45" s="7">
        <f>IF($Y45="","",IF(INDEX('Per Invoice'!L$2:L$501,$Y45)="","",INDEX('Per Invoice'!L$2:L$501,$Y45)))</f>
        <v/>
      </c>
      <c r="M45" s="14">
        <f>IF($Y45="","",IF(INDEX('Per Invoice'!M$2:M$501,$Y45)="","",INDEX('Per Invoice'!M$2:M$501,$Y45)))</f>
        <v/>
      </c>
      <c r="N45">
        <f>IF($Y45="","",IF(INDEX('Per Invoice'!N$2:N$501,$Y45)="","",INDEX('Per Invoice'!N$2:N$501,$Y45)))</f>
        <v/>
      </c>
      <c r="O45">
        <f>IF($Y45="","",IF(INDEX('Per Invoice'!O$2:O$501,$Y45)="","",INDEX('Per Invoice'!O$2:O$501,$Y45)))</f>
        <v/>
      </c>
      <c r="P45" s="7">
        <f>IF($Y45="","",IF(INDEX('Per Invoice'!P$2:P$501,$Y45)="","",INDEX('Per Invoice'!P$2:P$501,$Y45)))</f>
        <v/>
      </c>
      <c r="Q45" s="7">
        <f>IF($Y45="","",IF(INDEX('Per Invoice'!Q$2:Q$501,$Y45)="","",INDEX('Per Invoice'!Q$2:Q$501,$Y45)))</f>
        <v/>
      </c>
      <c r="R45">
        <f>IF($Y45="","",IF(INDEX('Per Invoice'!R$2:R$501,$Y45)="","",INDEX('Per Invoice'!R$2:R$501,$Y45)))</f>
        <v/>
      </c>
      <c r="S45" s="7">
        <f>IF($Y45="","",IF(INDEX('Per Invoice'!S$2:S$501,$Y45)="","",INDEX('Per Invoice'!S$2:S$501,$Y45)))</f>
        <v/>
      </c>
      <c r="T45" s="7">
        <f>IF($Y45="","",IF(INDEX('Per Invoice'!T$2:T$501,$Y45)="","",INDEX('Per Invoice'!T$2:T$501,$Y45)))</f>
        <v/>
      </c>
      <c r="U45" s="7">
        <f>IF($Y45="","",IF(INDEX('Per Invoice'!U$2:U$501,$Y45)="","",INDEX('Per Invoice'!U$2:U$501,$Y45)))</f>
        <v/>
      </c>
      <c r="V45" s="7">
        <f>IF($Y45="","",IF(INDEX('Per Invoice'!V$2:V$501,$Y45)="","",INDEX('Per Invoice'!V$2:V$501,$Y45)))</f>
        <v/>
      </c>
      <c r="W45" s="7">
        <f>IF($Y45="","",IF(INDEX('Per Invoice'!W$2:W$501,$Y45)="","",INDEX('Per Invoice'!W$2:W$501,$Y45)))</f>
        <v/>
      </c>
      <c r="X45" s="7">
        <f>IF($Y45="","",IF(INDEX('Per Invoice'!X$2:X$501,$Y45)="","",INDEX('Per Invoice'!X$2:X$501,$Y45)))</f>
        <v/>
      </c>
      <c r="Y45" s="16">
        <f>IFERROR(MATCH(Settings!$C$30&amp;"|"&amp;ROWS($Y$2:$Y45),'Per Invoice'!$Z$2:$Z$501,0),"")</f>
        <v/>
      </c>
    </row>
    <row r="46">
      <c r="A46">
        <f>IF($Y46="","",IF(INDEX('Per Invoice'!A$2:A$501,$Y46)="","",INDEX('Per Invoice'!A$2:A$501,$Y46)))</f>
        <v/>
      </c>
      <c r="B46">
        <f>IF($Y46="","",IF(INDEX('Per Invoice'!B$2:B$501,$Y46)="","",INDEX('Per Invoice'!B$2:B$501,$Y46)))</f>
        <v/>
      </c>
      <c r="C46">
        <f>IF($Y46="","",IF(INDEX('Per Invoice'!C$2:C$501,$Y46)="","",INDEX('Per Invoice'!C$2:C$501,$Y46)))</f>
        <v/>
      </c>
      <c r="D46">
        <f>IF($Y46="","",IF(INDEX('Per Invoice'!D$2:D$501,$Y46)="","",INDEX('Per Invoice'!D$2:D$501,$Y46)))</f>
        <v/>
      </c>
      <c r="E46">
        <f>IF($Y46="","",IF(INDEX('Per Invoice'!E$2:E$501,$Y46)="","",INDEX('Per Invoice'!E$2:E$501,$Y46)))</f>
        <v/>
      </c>
      <c r="F46">
        <f>IF($Y46="","",IF(INDEX('Per Invoice'!F$2:F$501,$Y46)="","",INDEX('Per Invoice'!F$2:F$501,$Y46)))</f>
        <v/>
      </c>
      <c r="G46">
        <f>IF($Y46="","",IF(INDEX('Per Invoice'!G$2:G$501,$Y46)="","",INDEX('Per Invoice'!G$2:G$501,$Y46)))</f>
        <v/>
      </c>
      <c r="H46">
        <f>IF($Y46="","",IF(INDEX('Per Invoice'!H$2:H$501,$Y46)="","",INDEX('Per Invoice'!H$2:H$501,$Y46)))</f>
        <v/>
      </c>
      <c r="I46">
        <f>IF($Y46="","",IF(INDEX('Per Invoice'!I$2:I$501,$Y46)="","",INDEX('Per Invoice'!I$2:I$501,$Y46)))</f>
        <v/>
      </c>
      <c r="J46">
        <f>IF($Y46="","",IF(INDEX('Per Invoice'!J$2:J$501,$Y46)="","",INDEX('Per Invoice'!J$2:J$501,$Y46)))</f>
        <v/>
      </c>
      <c r="K46">
        <f>IF($Y46="","",IF(INDEX('Per Invoice'!K$2:K$501,$Y46)="","",INDEX('Per Invoice'!K$2:K$501,$Y46)))</f>
        <v/>
      </c>
      <c r="L46" s="7">
        <f>IF($Y46="","",IF(INDEX('Per Invoice'!L$2:L$501,$Y46)="","",INDEX('Per Invoice'!L$2:L$501,$Y46)))</f>
        <v/>
      </c>
      <c r="M46" s="14">
        <f>IF($Y46="","",IF(INDEX('Per Invoice'!M$2:M$501,$Y46)="","",INDEX('Per Invoice'!M$2:M$501,$Y46)))</f>
        <v/>
      </c>
      <c r="N46">
        <f>IF($Y46="","",IF(INDEX('Per Invoice'!N$2:N$501,$Y46)="","",INDEX('Per Invoice'!N$2:N$501,$Y46)))</f>
        <v/>
      </c>
      <c r="O46">
        <f>IF($Y46="","",IF(INDEX('Per Invoice'!O$2:O$501,$Y46)="","",INDEX('Per Invoice'!O$2:O$501,$Y46)))</f>
        <v/>
      </c>
      <c r="P46" s="7">
        <f>IF($Y46="","",IF(INDEX('Per Invoice'!P$2:P$501,$Y46)="","",INDEX('Per Invoice'!P$2:P$501,$Y46)))</f>
        <v/>
      </c>
      <c r="Q46" s="7">
        <f>IF($Y46="","",IF(INDEX('Per Invoice'!Q$2:Q$501,$Y46)="","",INDEX('Per Invoice'!Q$2:Q$501,$Y46)))</f>
        <v/>
      </c>
      <c r="R46">
        <f>IF($Y46="","",IF(INDEX('Per Invoice'!R$2:R$501,$Y46)="","",INDEX('Per Invoice'!R$2:R$501,$Y46)))</f>
        <v/>
      </c>
      <c r="S46" s="7">
        <f>IF($Y46="","",IF(INDEX('Per Invoice'!S$2:S$501,$Y46)="","",INDEX('Per Invoice'!S$2:S$501,$Y46)))</f>
        <v/>
      </c>
      <c r="T46" s="7">
        <f>IF($Y46="","",IF(INDEX('Per Invoice'!T$2:T$501,$Y46)="","",INDEX('Per Invoice'!T$2:T$501,$Y46)))</f>
        <v/>
      </c>
      <c r="U46" s="7">
        <f>IF($Y46="","",IF(INDEX('Per Invoice'!U$2:U$501,$Y46)="","",INDEX('Per Invoice'!U$2:U$501,$Y46)))</f>
        <v/>
      </c>
      <c r="V46" s="7">
        <f>IF($Y46="","",IF(INDEX('Per Invoice'!V$2:V$501,$Y46)="","",INDEX('Per Invoice'!V$2:V$501,$Y46)))</f>
        <v/>
      </c>
      <c r="W46" s="7">
        <f>IF($Y46="","",IF(INDEX('Per Invoice'!W$2:W$501,$Y46)="","",INDEX('Per Invoice'!W$2:W$501,$Y46)))</f>
        <v/>
      </c>
      <c r="X46" s="7">
        <f>IF($Y46="","",IF(INDEX('Per Invoice'!X$2:X$501,$Y46)="","",INDEX('Per Invoice'!X$2:X$501,$Y46)))</f>
        <v/>
      </c>
      <c r="Y46" s="16">
        <f>IFERROR(MATCH(Settings!$C$30&amp;"|"&amp;ROWS($Y$2:$Y46),'Per Invoice'!$Z$2:$Z$501,0),"")</f>
        <v/>
      </c>
    </row>
    <row r="47">
      <c r="A47">
        <f>IF($Y47="","",IF(INDEX('Per Invoice'!A$2:A$501,$Y47)="","",INDEX('Per Invoice'!A$2:A$501,$Y47)))</f>
        <v/>
      </c>
      <c r="B47">
        <f>IF($Y47="","",IF(INDEX('Per Invoice'!B$2:B$501,$Y47)="","",INDEX('Per Invoice'!B$2:B$501,$Y47)))</f>
        <v/>
      </c>
      <c r="C47">
        <f>IF($Y47="","",IF(INDEX('Per Invoice'!C$2:C$501,$Y47)="","",INDEX('Per Invoice'!C$2:C$501,$Y47)))</f>
        <v/>
      </c>
      <c r="D47">
        <f>IF($Y47="","",IF(INDEX('Per Invoice'!D$2:D$501,$Y47)="","",INDEX('Per Invoice'!D$2:D$501,$Y47)))</f>
        <v/>
      </c>
      <c r="E47">
        <f>IF($Y47="","",IF(INDEX('Per Invoice'!E$2:E$501,$Y47)="","",INDEX('Per Invoice'!E$2:E$501,$Y47)))</f>
        <v/>
      </c>
      <c r="F47">
        <f>IF($Y47="","",IF(INDEX('Per Invoice'!F$2:F$501,$Y47)="","",INDEX('Per Invoice'!F$2:F$501,$Y47)))</f>
        <v/>
      </c>
      <c r="G47">
        <f>IF($Y47="","",IF(INDEX('Per Invoice'!G$2:G$501,$Y47)="","",INDEX('Per Invoice'!G$2:G$501,$Y47)))</f>
        <v/>
      </c>
      <c r="H47">
        <f>IF($Y47="","",IF(INDEX('Per Invoice'!H$2:H$501,$Y47)="","",INDEX('Per Invoice'!H$2:H$501,$Y47)))</f>
        <v/>
      </c>
      <c r="I47">
        <f>IF($Y47="","",IF(INDEX('Per Invoice'!I$2:I$501,$Y47)="","",INDEX('Per Invoice'!I$2:I$501,$Y47)))</f>
        <v/>
      </c>
      <c r="J47">
        <f>IF($Y47="","",IF(INDEX('Per Invoice'!J$2:J$501,$Y47)="","",INDEX('Per Invoice'!J$2:J$501,$Y47)))</f>
        <v/>
      </c>
      <c r="K47">
        <f>IF($Y47="","",IF(INDEX('Per Invoice'!K$2:K$501,$Y47)="","",INDEX('Per Invoice'!K$2:K$501,$Y47)))</f>
        <v/>
      </c>
      <c r="L47" s="7">
        <f>IF($Y47="","",IF(INDEX('Per Invoice'!L$2:L$501,$Y47)="","",INDEX('Per Invoice'!L$2:L$501,$Y47)))</f>
        <v/>
      </c>
      <c r="M47" s="14">
        <f>IF($Y47="","",IF(INDEX('Per Invoice'!M$2:M$501,$Y47)="","",INDEX('Per Invoice'!M$2:M$501,$Y47)))</f>
        <v/>
      </c>
      <c r="N47">
        <f>IF($Y47="","",IF(INDEX('Per Invoice'!N$2:N$501,$Y47)="","",INDEX('Per Invoice'!N$2:N$501,$Y47)))</f>
        <v/>
      </c>
      <c r="O47">
        <f>IF($Y47="","",IF(INDEX('Per Invoice'!O$2:O$501,$Y47)="","",INDEX('Per Invoice'!O$2:O$501,$Y47)))</f>
        <v/>
      </c>
      <c r="P47" s="7">
        <f>IF($Y47="","",IF(INDEX('Per Invoice'!P$2:P$501,$Y47)="","",INDEX('Per Invoice'!P$2:P$501,$Y47)))</f>
        <v/>
      </c>
      <c r="Q47" s="7">
        <f>IF($Y47="","",IF(INDEX('Per Invoice'!Q$2:Q$501,$Y47)="","",INDEX('Per Invoice'!Q$2:Q$501,$Y47)))</f>
        <v/>
      </c>
      <c r="R47">
        <f>IF($Y47="","",IF(INDEX('Per Invoice'!R$2:R$501,$Y47)="","",INDEX('Per Invoice'!R$2:R$501,$Y47)))</f>
        <v/>
      </c>
      <c r="S47" s="7">
        <f>IF($Y47="","",IF(INDEX('Per Invoice'!S$2:S$501,$Y47)="","",INDEX('Per Invoice'!S$2:S$501,$Y47)))</f>
        <v/>
      </c>
      <c r="T47" s="7">
        <f>IF($Y47="","",IF(INDEX('Per Invoice'!T$2:T$501,$Y47)="","",INDEX('Per Invoice'!T$2:T$501,$Y47)))</f>
        <v/>
      </c>
      <c r="U47" s="7">
        <f>IF($Y47="","",IF(INDEX('Per Invoice'!U$2:U$501,$Y47)="","",INDEX('Per Invoice'!U$2:U$501,$Y47)))</f>
        <v/>
      </c>
      <c r="V47" s="7">
        <f>IF($Y47="","",IF(INDEX('Per Invoice'!V$2:V$501,$Y47)="","",INDEX('Per Invoice'!V$2:V$501,$Y47)))</f>
        <v/>
      </c>
      <c r="W47" s="7">
        <f>IF($Y47="","",IF(INDEX('Per Invoice'!W$2:W$501,$Y47)="","",INDEX('Per Invoice'!W$2:W$501,$Y47)))</f>
        <v/>
      </c>
      <c r="X47" s="7">
        <f>IF($Y47="","",IF(INDEX('Per Invoice'!X$2:X$501,$Y47)="","",INDEX('Per Invoice'!X$2:X$501,$Y47)))</f>
        <v/>
      </c>
      <c r="Y47" s="16">
        <f>IFERROR(MATCH(Settings!$C$30&amp;"|"&amp;ROWS($Y$2:$Y47),'Per Invoice'!$Z$2:$Z$501,0),"")</f>
        <v/>
      </c>
    </row>
    <row r="48">
      <c r="A48">
        <f>IF($Y48="","",IF(INDEX('Per Invoice'!A$2:A$501,$Y48)="","",INDEX('Per Invoice'!A$2:A$501,$Y48)))</f>
        <v/>
      </c>
      <c r="B48">
        <f>IF($Y48="","",IF(INDEX('Per Invoice'!B$2:B$501,$Y48)="","",INDEX('Per Invoice'!B$2:B$501,$Y48)))</f>
        <v/>
      </c>
      <c r="C48">
        <f>IF($Y48="","",IF(INDEX('Per Invoice'!C$2:C$501,$Y48)="","",INDEX('Per Invoice'!C$2:C$501,$Y48)))</f>
        <v/>
      </c>
      <c r="D48">
        <f>IF($Y48="","",IF(INDEX('Per Invoice'!D$2:D$501,$Y48)="","",INDEX('Per Invoice'!D$2:D$501,$Y48)))</f>
        <v/>
      </c>
      <c r="E48">
        <f>IF($Y48="","",IF(INDEX('Per Invoice'!E$2:E$501,$Y48)="","",INDEX('Per Invoice'!E$2:E$501,$Y48)))</f>
        <v/>
      </c>
      <c r="F48">
        <f>IF($Y48="","",IF(INDEX('Per Invoice'!F$2:F$501,$Y48)="","",INDEX('Per Invoice'!F$2:F$501,$Y48)))</f>
        <v/>
      </c>
      <c r="G48">
        <f>IF($Y48="","",IF(INDEX('Per Invoice'!G$2:G$501,$Y48)="","",INDEX('Per Invoice'!G$2:G$501,$Y48)))</f>
        <v/>
      </c>
      <c r="H48">
        <f>IF($Y48="","",IF(INDEX('Per Invoice'!H$2:H$501,$Y48)="","",INDEX('Per Invoice'!H$2:H$501,$Y48)))</f>
        <v/>
      </c>
      <c r="I48">
        <f>IF($Y48="","",IF(INDEX('Per Invoice'!I$2:I$501,$Y48)="","",INDEX('Per Invoice'!I$2:I$501,$Y48)))</f>
        <v/>
      </c>
      <c r="J48">
        <f>IF($Y48="","",IF(INDEX('Per Invoice'!J$2:J$501,$Y48)="","",INDEX('Per Invoice'!J$2:J$501,$Y48)))</f>
        <v/>
      </c>
      <c r="K48">
        <f>IF($Y48="","",IF(INDEX('Per Invoice'!K$2:K$501,$Y48)="","",INDEX('Per Invoice'!K$2:K$501,$Y48)))</f>
        <v/>
      </c>
      <c r="L48" s="7">
        <f>IF($Y48="","",IF(INDEX('Per Invoice'!L$2:L$501,$Y48)="","",INDEX('Per Invoice'!L$2:L$501,$Y48)))</f>
        <v/>
      </c>
      <c r="M48" s="14">
        <f>IF($Y48="","",IF(INDEX('Per Invoice'!M$2:M$501,$Y48)="","",INDEX('Per Invoice'!M$2:M$501,$Y48)))</f>
        <v/>
      </c>
      <c r="N48">
        <f>IF($Y48="","",IF(INDEX('Per Invoice'!N$2:N$501,$Y48)="","",INDEX('Per Invoice'!N$2:N$501,$Y48)))</f>
        <v/>
      </c>
      <c r="O48">
        <f>IF($Y48="","",IF(INDEX('Per Invoice'!O$2:O$501,$Y48)="","",INDEX('Per Invoice'!O$2:O$501,$Y48)))</f>
        <v/>
      </c>
      <c r="P48" s="7">
        <f>IF($Y48="","",IF(INDEX('Per Invoice'!P$2:P$501,$Y48)="","",INDEX('Per Invoice'!P$2:P$501,$Y48)))</f>
        <v/>
      </c>
      <c r="Q48" s="7">
        <f>IF($Y48="","",IF(INDEX('Per Invoice'!Q$2:Q$501,$Y48)="","",INDEX('Per Invoice'!Q$2:Q$501,$Y48)))</f>
        <v/>
      </c>
      <c r="R48">
        <f>IF($Y48="","",IF(INDEX('Per Invoice'!R$2:R$501,$Y48)="","",INDEX('Per Invoice'!R$2:R$501,$Y48)))</f>
        <v/>
      </c>
      <c r="S48" s="7">
        <f>IF($Y48="","",IF(INDEX('Per Invoice'!S$2:S$501,$Y48)="","",INDEX('Per Invoice'!S$2:S$501,$Y48)))</f>
        <v/>
      </c>
      <c r="T48" s="7">
        <f>IF($Y48="","",IF(INDEX('Per Invoice'!T$2:T$501,$Y48)="","",INDEX('Per Invoice'!T$2:T$501,$Y48)))</f>
        <v/>
      </c>
      <c r="U48" s="7">
        <f>IF($Y48="","",IF(INDEX('Per Invoice'!U$2:U$501,$Y48)="","",INDEX('Per Invoice'!U$2:U$501,$Y48)))</f>
        <v/>
      </c>
      <c r="V48" s="7">
        <f>IF($Y48="","",IF(INDEX('Per Invoice'!V$2:V$501,$Y48)="","",INDEX('Per Invoice'!V$2:V$501,$Y48)))</f>
        <v/>
      </c>
      <c r="W48" s="7">
        <f>IF($Y48="","",IF(INDEX('Per Invoice'!W$2:W$501,$Y48)="","",INDEX('Per Invoice'!W$2:W$501,$Y48)))</f>
        <v/>
      </c>
      <c r="X48" s="7">
        <f>IF($Y48="","",IF(INDEX('Per Invoice'!X$2:X$501,$Y48)="","",INDEX('Per Invoice'!X$2:X$501,$Y48)))</f>
        <v/>
      </c>
      <c r="Y48" s="16">
        <f>IFERROR(MATCH(Settings!$C$30&amp;"|"&amp;ROWS($Y$2:$Y48),'Per Invoice'!$Z$2:$Z$501,0),"")</f>
        <v/>
      </c>
    </row>
    <row r="49">
      <c r="A49">
        <f>IF($Y49="","",IF(INDEX('Per Invoice'!A$2:A$501,$Y49)="","",INDEX('Per Invoice'!A$2:A$501,$Y49)))</f>
        <v/>
      </c>
      <c r="B49">
        <f>IF($Y49="","",IF(INDEX('Per Invoice'!B$2:B$501,$Y49)="","",INDEX('Per Invoice'!B$2:B$501,$Y49)))</f>
        <v/>
      </c>
      <c r="C49">
        <f>IF($Y49="","",IF(INDEX('Per Invoice'!C$2:C$501,$Y49)="","",INDEX('Per Invoice'!C$2:C$501,$Y49)))</f>
        <v/>
      </c>
      <c r="D49">
        <f>IF($Y49="","",IF(INDEX('Per Invoice'!D$2:D$501,$Y49)="","",INDEX('Per Invoice'!D$2:D$501,$Y49)))</f>
        <v/>
      </c>
      <c r="E49">
        <f>IF($Y49="","",IF(INDEX('Per Invoice'!E$2:E$501,$Y49)="","",INDEX('Per Invoice'!E$2:E$501,$Y49)))</f>
        <v/>
      </c>
      <c r="F49">
        <f>IF($Y49="","",IF(INDEX('Per Invoice'!F$2:F$501,$Y49)="","",INDEX('Per Invoice'!F$2:F$501,$Y49)))</f>
        <v/>
      </c>
      <c r="G49">
        <f>IF($Y49="","",IF(INDEX('Per Invoice'!G$2:G$501,$Y49)="","",INDEX('Per Invoice'!G$2:G$501,$Y49)))</f>
        <v/>
      </c>
      <c r="H49">
        <f>IF($Y49="","",IF(INDEX('Per Invoice'!H$2:H$501,$Y49)="","",INDEX('Per Invoice'!H$2:H$501,$Y49)))</f>
        <v/>
      </c>
      <c r="I49">
        <f>IF($Y49="","",IF(INDEX('Per Invoice'!I$2:I$501,$Y49)="","",INDEX('Per Invoice'!I$2:I$501,$Y49)))</f>
        <v/>
      </c>
      <c r="J49">
        <f>IF($Y49="","",IF(INDEX('Per Invoice'!J$2:J$501,$Y49)="","",INDEX('Per Invoice'!J$2:J$501,$Y49)))</f>
        <v/>
      </c>
      <c r="K49">
        <f>IF($Y49="","",IF(INDEX('Per Invoice'!K$2:K$501,$Y49)="","",INDEX('Per Invoice'!K$2:K$501,$Y49)))</f>
        <v/>
      </c>
      <c r="L49" s="7">
        <f>IF($Y49="","",IF(INDEX('Per Invoice'!L$2:L$501,$Y49)="","",INDEX('Per Invoice'!L$2:L$501,$Y49)))</f>
        <v/>
      </c>
      <c r="M49" s="14">
        <f>IF($Y49="","",IF(INDEX('Per Invoice'!M$2:M$501,$Y49)="","",INDEX('Per Invoice'!M$2:M$501,$Y49)))</f>
        <v/>
      </c>
      <c r="N49">
        <f>IF($Y49="","",IF(INDEX('Per Invoice'!N$2:N$501,$Y49)="","",INDEX('Per Invoice'!N$2:N$501,$Y49)))</f>
        <v/>
      </c>
      <c r="O49">
        <f>IF($Y49="","",IF(INDEX('Per Invoice'!O$2:O$501,$Y49)="","",INDEX('Per Invoice'!O$2:O$501,$Y49)))</f>
        <v/>
      </c>
      <c r="P49" s="7">
        <f>IF($Y49="","",IF(INDEX('Per Invoice'!P$2:P$501,$Y49)="","",INDEX('Per Invoice'!P$2:P$501,$Y49)))</f>
        <v/>
      </c>
      <c r="Q49" s="7">
        <f>IF($Y49="","",IF(INDEX('Per Invoice'!Q$2:Q$501,$Y49)="","",INDEX('Per Invoice'!Q$2:Q$501,$Y49)))</f>
        <v/>
      </c>
      <c r="R49">
        <f>IF($Y49="","",IF(INDEX('Per Invoice'!R$2:R$501,$Y49)="","",INDEX('Per Invoice'!R$2:R$501,$Y49)))</f>
        <v/>
      </c>
      <c r="S49" s="7">
        <f>IF($Y49="","",IF(INDEX('Per Invoice'!S$2:S$501,$Y49)="","",INDEX('Per Invoice'!S$2:S$501,$Y49)))</f>
        <v/>
      </c>
      <c r="T49" s="7">
        <f>IF($Y49="","",IF(INDEX('Per Invoice'!T$2:T$501,$Y49)="","",INDEX('Per Invoice'!T$2:T$501,$Y49)))</f>
        <v/>
      </c>
      <c r="U49" s="7">
        <f>IF($Y49="","",IF(INDEX('Per Invoice'!U$2:U$501,$Y49)="","",INDEX('Per Invoice'!U$2:U$501,$Y49)))</f>
        <v/>
      </c>
      <c r="V49" s="7">
        <f>IF($Y49="","",IF(INDEX('Per Invoice'!V$2:V$501,$Y49)="","",INDEX('Per Invoice'!V$2:V$501,$Y49)))</f>
        <v/>
      </c>
      <c r="W49" s="7">
        <f>IF($Y49="","",IF(INDEX('Per Invoice'!W$2:W$501,$Y49)="","",INDEX('Per Invoice'!W$2:W$501,$Y49)))</f>
        <v/>
      </c>
      <c r="X49" s="7">
        <f>IF($Y49="","",IF(INDEX('Per Invoice'!X$2:X$501,$Y49)="","",INDEX('Per Invoice'!X$2:X$501,$Y49)))</f>
        <v/>
      </c>
      <c r="Y49" s="16">
        <f>IFERROR(MATCH(Settings!$C$30&amp;"|"&amp;ROWS($Y$2:$Y49),'Per Invoice'!$Z$2:$Z$501,0),"")</f>
        <v/>
      </c>
    </row>
    <row r="50">
      <c r="A50">
        <f>IF($Y50="","",IF(INDEX('Per Invoice'!A$2:A$501,$Y50)="","",INDEX('Per Invoice'!A$2:A$501,$Y50)))</f>
        <v/>
      </c>
      <c r="B50">
        <f>IF($Y50="","",IF(INDEX('Per Invoice'!B$2:B$501,$Y50)="","",INDEX('Per Invoice'!B$2:B$501,$Y50)))</f>
        <v/>
      </c>
      <c r="C50">
        <f>IF($Y50="","",IF(INDEX('Per Invoice'!C$2:C$501,$Y50)="","",INDEX('Per Invoice'!C$2:C$501,$Y50)))</f>
        <v/>
      </c>
      <c r="D50">
        <f>IF($Y50="","",IF(INDEX('Per Invoice'!D$2:D$501,$Y50)="","",INDEX('Per Invoice'!D$2:D$501,$Y50)))</f>
        <v/>
      </c>
      <c r="E50">
        <f>IF($Y50="","",IF(INDEX('Per Invoice'!E$2:E$501,$Y50)="","",INDEX('Per Invoice'!E$2:E$501,$Y50)))</f>
        <v/>
      </c>
      <c r="F50">
        <f>IF($Y50="","",IF(INDEX('Per Invoice'!F$2:F$501,$Y50)="","",INDEX('Per Invoice'!F$2:F$501,$Y50)))</f>
        <v/>
      </c>
      <c r="G50">
        <f>IF($Y50="","",IF(INDEX('Per Invoice'!G$2:G$501,$Y50)="","",INDEX('Per Invoice'!G$2:G$501,$Y50)))</f>
        <v/>
      </c>
      <c r="H50">
        <f>IF($Y50="","",IF(INDEX('Per Invoice'!H$2:H$501,$Y50)="","",INDEX('Per Invoice'!H$2:H$501,$Y50)))</f>
        <v/>
      </c>
      <c r="I50">
        <f>IF($Y50="","",IF(INDEX('Per Invoice'!I$2:I$501,$Y50)="","",INDEX('Per Invoice'!I$2:I$501,$Y50)))</f>
        <v/>
      </c>
      <c r="J50">
        <f>IF($Y50="","",IF(INDEX('Per Invoice'!J$2:J$501,$Y50)="","",INDEX('Per Invoice'!J$2:J$501,$Y50)))</f>
        <v/>
      </c>
      <c r="K50">
        <f>IF($Y50="","",IF(INDEX('Per Invoice'!K$2:K$501,$Y50)="","",INDEX('Per Invoice'!K$2:K$501,$Y50)))</f>
        <v/>
      </c>
      <c r="L50" s="7">
        <f>IF($Y50="","",IF(INDEX('Per Invoice'!L$2:L$501,$Y50)="","",INDEX('Per Invoice'!L$2:L$501,$Y50)))</f>
        <v/>
      </c>
      <c r="M50" s="14">
        <f>IF($Y50="","",IF(INDEX('Per Invoice'!M$2:M$501,$Y50)="","",INDEX('Per Invoice'!M$2:M$501,$Y50)))</f>
        <v/>
      </c>
      <c r="N50">
        <f>IF($Y50="","",IF(INDEX('Per Invoice'!N$2:N$501,$Y50)="","",INDEX('Per Invoice'!N$2:N$501,$Y50)))</f>
        <v/>
      </c>
      <c r="O50">
        <f>IF($Y50="","",IF(INDEX('Per Invoice'!O$2:O$501,$Y50)="","",INDEX('Per Invoice'!O$2:O$501,$Y50)))</f>
        <v/>
      </c>
      <c r="P50" s="7">
        <f>IF($Y50="","",IF(INDEX('Per Invoice'!P$2:P$501,$Y50)="","",INDEX('Per Invoice'!P$2:P$501,$Y50)))</f>
        <v/>
      </c>
      <c r="Q50" s="7">
        <f>IF($Y50="","",IF(INDEX('Per Invoice'!Q$2:Q$501,$Y50)="","",INDEX('Per Invoice'!Q$2:Q$501,$Y50)))</f>
        <v/>
      </c>
      <c r="R50">
        <f>IF($Y50="","",IF(INDEX('Per Invoice'!R$2:R$501,$Y50)="","",INDEX('Per Invoice'!R$2:R$501,$Y50)))</f>
        <v/>
      </c>
      <c r="S50" s="7">
        <f>IF($Y50="","",IF(INDEX('Per Invoice'!S$2:S$501,$Y50)="","",INDEX('Per Invoice'!S$2:S$501,$Y50)))</f>
        <v/>
      </c>
      <c r="T50" s="7">
        <f>IF($Y50="","",IF(INDEX('Per Invoice'!T$2:T$501,$Y50)="","",INDEX('Per Invoice'!T$2:T$501,$Y50)))</f>
        <v/>
      </c>
      <c r="U50" s="7">
        <f>IF($Y50="","",IF(INDEX('Per Invoice'!U$2:U$501,$Y50)="","",INDEX('Per Invoice'!U$2:U$501,$Y50)))</f>
        <v/>
      </c>
      <c r="V50" s="7">
        <f>IF($Y50="","",IF(INDEX('Per Invoice'!V$2:V$501,$Y50)="","",INDEX('Per Invoice'!V$2:V$501,$Y50)))</f>
        <v/>
      </c>
      <c r="W50" s="7">
        <f>IF($Y50="","",IF(INDEX('Per Invoice'!W$2:W$501,$Y50)="","",INDEX('Per Invoice'!W$2:W$501,$Y50)))</f>
        <v/>
      </c>
      <c r="X50" s="7">
        <f>IF($Y50="","",IF(INDEX('Per Invoice'!X$2:X$501,$Y50)="","",INDEX('Per Invoice'!X$2:X$501,$Y50)))</f>
        <v/>
      </c>
      <c r="Y50" s="16">
        <f>IFERROR(MATCH(Settings!$C$30&amp;"|"&amp;ROWS($Y$2:$Y50),'Per Invoice'!$Z$2:$Z$501,0),"")</f>
        <v/>
      </c>
    </row>
    <row r="51">
      <c r="A51">
        <f>IF($Y51="","",IF(INDEX('Per Invoice'!A$2:A$501,$Y51)="","",INDEX('Per Invoice'!A$2:A$501,$Y51)))</f>
        <v/>
      </c>
      <c r="B51">
        <f>IF($Y51="","",IF(INDEX('Per Invoice'!B$2:B$501,$Y51)="","",INDEX('Per Invoice'!B$2:B$501,$Y51)))</f>
        <v/>
      </c>
      <c r="C51">
        <f>IF($Y51="","",IF(INDEX('Per Invoice'!C$2:C$501,$Y51)="","",INDEX('Per Invoice'!C$2:C$501,$Y51)))</f>
        <v/>
      </c>
      <c r="D51">
        <f>IF($Y51="","",IF(INDEX('Per Invoice'!D$2:D$501,$Y51)="","",INDEX('Per Invoice'!D$2:D$501,$Y51)))</f>
        <v/>
      </c>
      <c r="E51">
        <f>IF($Y51="","",IF(INDEX('Per Invoice'!E$2:E$501,$Y51)="","",INDEX('Per Invoice'!E$2:E$501,$Y51)))</f>
        <v/>
      </c>
      <c r="F51">
        <f>IF($Y51="","",IF(INDEX('Per Invoice'!F$2:F$501,$Y51)="","",INDEX('Per Invoice'!F$2:F$501,$Y51)))</f>
        <v/>
      </c>
      <c r="G51">
        <f>IF($Y51="","",IF(INDEX('Per Invoice'!G$2:G$501,$Y51)="","",INDEX('Per Invoice'!G$2:G$501,$Y51)))</f>
        <v/>
      </c>
      <c r="H51">
        <f>IF($Y51="","",IF(INDEX('Per Invoice'!H$2:H$501,$Y51)="","",INDEX('Per Invoice'!H$2:H$501,$Y51)))</f>
        <v/>
      </c>
      <c r="I51">
        <f>IF($Y51="","",IF(INDEX('Per Invoice'!I$2:I$501,$Y51)="","",INDEX('Per Invoice'!I$2:I$501,$Y51)))</f>
        <v/>
      </c>
      <c r="J51">
        <f>IF($Y51="","",IF(INDEX('Per Invoice'!J$2:J$501,$Y51)="","",INDEX('Per Invoice'!J$2:J$501,$Y51)))</f>
        <v/>
      </c>
      <c r="K51">
        <f>IF($Y51="","",IF(INDEX('Per Invoice'!K$2:K$501,$Y51)="","",INDEX('Per Invoice'!K$2:K$501,$Y51)))</f>
        <v/>
      </c>
      <c r="L51" s="7">
        <f>IF($Y51="","",IF(INDEX('Per Invoice'!L$2:L$501,$Y51)="","",INDEX('Per Invoice'!L$2:L$501,$Y51)))</f>
        <v/>
      </c>
      <c r="M51" s="14">
        <f>IF($Y51="","",IF(INDEX('Per Invoice'!M$2:M$501,$Y51)="","",INDEX('Per Invoice'!M$2:M$501,$Y51)))</f>
        <v/>
      </c>
      <c r="N51">
        <f>IF($Y51="","",IF(INDEX('Per Invoice'!N$2:N$501,$Y51)="","",INDEX('Per Invoice'!N$2:N$501,$Y51)))</f>
        <v/>
      </c>
      <c r="O51">
        <f>IF($Y51="","",IF(INDEX('Per Invoice'!O$2:O$501,$Y51)="","",INDEX('Per Invoice'!O$2:O$501,$Y51)))</f>
        <v/>
      </c>
      <c r="P51" s="7">
        <f>IF($Y51="","",IF(INDEX('Per Invoice'!P$2:P$501,$Y51)="","",INDEX('Per Invoice'!P$2:P$501,$Y51)))</f>
        <v/>
      </c>
      <c r="Q51" s="7">
        <f>IF($Y51="","",IF(INDEX('Per Invoice'!Q$2:Q$501,$Y51)="","",INDEX('Per Invoice'!Q$2:Q$501,$Y51)))</f>
        <v/>
      </c>
      <c r="R51">
        <f>IF($Y51="","",IF(INDEX('Per Invoice'!R$2:R$501,$Y51)="","",INDEX('Per Invoice'!R$2:R$501,$Y51)))</f>
        <v/>
      </c>
      <c r="S51" s="7">
        <f>IF($Y51="","",IF(INDEX('Per Invoice'!S$2:S$501,$Y51)="","",INDEX('Per Invoice'!S$2:S$501,$Y51)))</f>
        <v/>
      </c>
      <c r="T51" s="7">
        <f>IF($Y51="","",IF(INDEX('Per Invoice'!T$2:T$501,$Y51)="","",INDEX('Per Invoice'!T$2:T$501,$Y51)))</f>
        <v/>
      </c>
      <c r="U51" s="7">
        <f>IF($Y51="","",IF(INDEX('Per Invoice'!U$2:U$501,$Y51)="","",INDEX('Per Invoice'!U$2:U$501,$Y51)))</f>
        <v/>
      </c>
      <c r="V51" s="7">
        <f>IF($Y51="","",IF(INDEX('Per Invoice'!V$2:V$501,$Y51)="","",INDEX('Per Invoice'!V$2:V$501,$Y51)))</f>
        <v/>
      </c>
      <c r="W51" s="7">
        <f>IF($Y51="","",IF(INDEX('Per Invoice'!W$2:W$501,$Y51)="","",INDEX('Per Invoice'!W$2:W$501,$Y51)))</f>
        <v/>
      </c>
      <c r="X51" s="7">
        <f>IF($Y51="","",IF(INDEX('Per Invoice'!X$2:X$501,$Y51)="","",INDEX('Per Invoice'!X$2:X$501,$Y51)))</f>
        <v/>
      </c>
      <c r="Y51" s="16">
        <f>IFERROR(MATCH(Settings!$C$30&amp;"|"&amp;ROWS($Y$2:$Y51),'Per Invoice'!$Z$2:$Z$501,0),"")</f>
        <v/>
      </c>
    </row>
    <row r="52">
      <c r="A52">
        <f>IF($Y52="","",IF(INDEX('Per Invoice'!A$2:A$501,$Y52)="","",INDEX('Per Invoice'!A$2:A$501,$Y52)))</f>
        <v/>
      </c>
      <c r="B52">
        <f>IF($Y52="","",IF(INDEX('Per Invoice'!B$2:B$501,$Y52)="","",INDEX('Per Invoice'!B$2:B$501,$Y52)))</f>
        <v/>
      </c>
      <c r="C52">
        <f>IF($Y52="","",IF(INDEX('Per Invoice'!C$2:C$501,$Y52)="","",INDEX('Per Invoice'!C$2:C$501,$Y52)))</f>
        <v/>
      </c>
      <c r="D52">
        <f>IF($Y52="","",IF(INDEX('Per Invoice'!D$2:D$501,$Y52)="","",INDEX('Per Invoice'!D$2:D$501,$Y52)))</f>
        <v/>
      </c>
      <c r="E52">
        <f>IF($Y52="","",IF(INDEX('Per Invoice'!E$2:E$501,$Y52)="","",INDEX('Per Invoice'!E$2:E$501,$Y52)))</f>
        <v/>
      </c>
      <c r="F52">
        <f>IF($Y52="","",IF(INDEX('Per Invoice'!F$2:F$501,$Y52)="","",INDEX('Per Invoice'!F$2:F$501,$Y52)))</f>
        <v/>
      </c>
      <c r="G52">
        <f>IF($Y52="","",IF(INDEX('Per Invoice'!G$2:G$501,$Y52)="","",INDEX('Per Invoice'!G$2:G$501,$Y52)))</f>
        <v/>
      </c>
      <c r="H52">
        <f>IF($Y52="","",IF(INDEX('Per Invoice'!H$2:H$501,$Y52)="","",INDEX('Per Invoice'!H$2:H$501,$Y52)))</f>
        <v/>
      </c>
      <c r="I52">
        <f>IF($Y52="","",IF(INDEX('Per Invoice'!I$2:I$501,$Y52)="","",INDEX('Per Invoice'!I$2:I$501,$Y52)))</f>
        <v/>
      </c>
      <c r="J52">
        <f>IF($Y52="","",IF(INDEX('Per Invoice'!J$2:J$501,$Y52)="","",INDEX('Per Invoice'!J$2:J$501,$Y52)))</f>
        <v/>
      </c>
      <c r="K52">
        <f>IF($Y52="","",IF(INDEX('Per Invoice'!K$2:K$501,$Y52)="","",INDEX('Per Invoice'!K$2:K$501,$Y52)))</f>
        <v/>
      </c>
      <c r="L52" s="7">
        <f>IF($Y52="","",IF(INDEX('Per Invoice'!L$2:L$501,$Y52)="","",INDEX('Per Invoice'!L$2:L$501,$Y52)))</f>
        <v/>
      </c>
      <c r="M52" s="14">
        <f>IF($Y52="","",IF(INDEX('Per Invoice'!M$2:M$501,$Y52)="","",INDEX('Per Invoice'!M$2:M$501,$Y52)))</f>
        <v/>
      </c>
      <c r="N52">
        <f>IF($Y52="","",IF(INDEX('Per Invoice'!N$2:N$501,$Y52)="","",INDEX('Per Invoice'!N$2:N$501,$Y52)))</f>
        <v/>
      </c>
      <c r="O52">
        <f>IF($Y52="","",IF(INDEX('Per Invoice'!O$2:O$501,$Y52)="","",INDEX('Per Invoice'!O$2:O$501,$Y52)))</f>
        <v/>
      </c>
      <c r="P52" s="7">
        <f>IF($Y52="","",IF(INDEX('Per Invoice'!P$2:P$501,$Y52)="","",INDEX('Per Invoice'!P$2:P$501,$Y52)))</f>
        <v/>
      </c>
      <c r="Q52" s="7">
        <f>IF($Y52="","",IF(INDEX('Per Invoice'!Q$2:Q$501,$Y52)="","",INDEX('Per Invoice'!Q$2:Q$501,$Y52)))</f>
        <v/>
      </c>
      <c r="R52">
        <f>IF($Y52="","",IF(INDEX('Per Invoice'!R$2:R$501,$Y52)="","",INDEX('Per Invoice'!R$2:R$501,$Y52)))</f>
        <v/>
      </c>
      <c r="S52" s="7">
        <f>IF($Y52="","",IF(INDEX('Per Invoice'!S$2:S$501,$Y52)="","",INDEX('Per Invoice'!S$2:S$501,$Y52)))</f>
        <v/>
      </c>
      <c r="T52" s="7">
        <f>IF($Y52="","",IF(INDEX('Per Invoice'!T$2:T$501,$Y52)="","",INDEX('Per Invoice'!T$2:T$501,$Y52)))</f>
        <v/>
      </c>
      <c r="U52" s="7">
        <f>IF($Y52="","",IF(INDEX('Per Invoice'!U$2:U$501,$Y52)="","",INDEX('Per Invoice'!U$2:U$501,$Y52)))</f>
        <v/>
      </c>
      <c r="V52" s="7">
        <f>IF($Y52="","",IF(INDEX('Per Invoice'!V$2:V$501,$Y52)="","",INDEX('Per Invoice'!V$2:V$501,$Y52)))</f>
        <v/>
      </c>
      <c r="W52" s="7">
        <f>IF($Y52="","",IF(INDEX('Per Invoice'!W$2:W$501,$Y52)="","",INDEX('Per Invoice'!W$2:W$501,$Y52)))</f>
        <v/>
      </c>
      <c r="X52" s="7">
        <f>IF($Y52="","",IF(INDEX('Per Invoice'!X$2:X$501,$Y52)="","",INDEX('Per Invoice'!X$2:X$501,$Y52)))</f>
        <v/>
      </c>
      <c r="Y52" s="16">
        <f>IFERROR(MATCH(Settings!$C$30&amp;"|"&amp;ROWS($Y$2:$Y52),'Per Invoice'!$Z$2:$Z$501,0),"")</f>
        <v/>
      </c>
    </row>
    <row r="53">
      <c r="A53">
        <f>IF($Y53="","",IF(INDEX('Per Invoice'!A$2:A$501,$Y53)="","",INDEX('Per Invoice'!A$2:A$501,$Y53)))</f>
        <v/>
      </c>
      <c r="B53">
        <f>IF($Y53="","",IF(INDEX('Per Invoice'!B$2:B$501,$Y53)="","",INDEX('Per Invoice'!B$2:B$501,$Y53)))</f>
        <v/>
      </c>
      <c r="C53">
        <f>IF($Y53="","",IF(INDEX('Per Invoice'!C$2:C$501,$Y53)="","",INDEX('Per Invoice'!C$2:C$501,$Y53)))</f>
        <v/>
      </c>
      <c r="D53">
        <f>IF($Y53="","",IF(INDEX('Per Invoice'!D$2:D$501,$Y53)="","",INDEX('Per Invoice'!D$2:D$501,$Y53)))</f>
        <v/>
      </c>
      <c r="E53">
        <f>IF($Y53="","",IF(INDEX('Per Invoice'!E$2:E$501,$Y53)="","",INDEX('Per Invoice'!E$2:E$501,$Y53)))</f>
        <v/>
      </c>
      <c r="F53">
        <f>IF($Y53="","",IF(INDEX('Per Invoice'!F$2:F$501,$Y53)="","",INDEX('Per Invoice'!F$2:F$501,$Y53)))</f>
        <v/>
      </c>
      <c r="G53">
        <f>IF($Y53="","",IF(INDEX('Per Invoice'!G$2:G$501,$Y53)="","",INDEX('Per Invoice'!G$2:G$501,$Y53)))</f>
        <v/>
      </c>
      <c r="H53">
        <f>IF($Y53="","",IF(INDEX('Per Invoice'!H$2:H$501,$Y53)="","",INDEX('Per Invoice'!H$2:H$501,$Y53)))</f>
        <v/>
      </c>
      <c r="I53">
        <f>IF($Y53="","",IF(INDEX('Per Invoice'!I$2:I$501,$Y53)="","",INDEX('Per Invoice'!I$2:I$501,$Y53)))</f>
        <v/>
      </c>
      <c r="J53">
        <f>IF($Y53="","",IF(INDEX('Per Invoice'!J$2:J$501,$Y53)="","",INDEX('Per Invoice'!J$2:J$501,$Y53)))</f>
        <v/>
      </c>
      <c r="K53">
        <f>IF($Y53="","",IF(INDEX('Per Invoice'!K$2:K$501,$Y53)="","",INDEX('Per Invoice'!K$2:K$501,$Y53)))</f>
        <v/>
      </c>
      <c r="L53" s="7">
        <f>IF($Y53="","",IF(INDEX('Per Invoice'!L$2:L$501,$Y53)="","",INDEX('Per Invoice'!L$2:L$501,$Y53)))</f>
        <v/>
      </c>
      <c r="M53" s="14">
        <f>IF($Y53="","",IF(INDEX('Per Invoice'!M$2:M$501,$Y53)="","",INDEX('Per Invoice'!M$2:M$501,$Y53)))</f>
        <v/>
      </c>
      <c r="N53">
        <f>IF($Y53="","",IF(INDEX('Per Invoice'!N$2:N$501,$Y53)="","",INDEX('Per Invoice'!N$2:N$501,$Y53)))</f>
        <v/>
      </c>
      <c r="O53">
        <f>IF($Y53="","",IF(INDEX('Per Invoice'!O$2:O$501,$Y53)="","",INDEX('Per Invoice'!O$2:O$501,$Y53)))</f>
        <v/>
      </c>
      <c r="P53" s="7">
        <f>IF($Y53="","",IF(INDEX('Per Invoice'!P$2:P$501,$Y53)="","",INDEX('Per Invoice'!P$2:P$501,$Y53)))</f>
        <v/>
      </c>
      <c r="Q53" s="7">
        <f>IF($Y53="","",IF(INDEX('Per Invoice'!Q$2:Q$501,$Y53)="","",INDEX('Per Invoice'!Q$2:Q$501,$Y53)))</f>
        <v/>
      </c>
      <c r="R53">
        <f>IF($Y53="","",IF(INDEX('Per Invoice'!R$2:R$501,$Y53)="","",INDEX('Per Invoice'!R$2:R$501,$Y53)))</f>
        <v/>
      </c>
      <c r="S53" s="7">
        <f>IF($Y53="","",IF(INDEX('Per Invoice'!S$2:S$501,$Y53)="","",INDEX('Per Invoice'!S$2:S$501,$Y53)))</f>
        <v/>
      </c>
      <c r="T53" s="7">
        <f>IF($Y53="","",IF(INDEX('Per Invoice'!T$2:T$501,$Y53)="","",INDEX('Per Invoice'!T$2:T$501,$Y53)))</f>
        <v/>
      </c>
      <c r="U53" s="7">
        <f>IF($Y53="","",IF(INDEX('Per Invoice'!U$2:U$501,$Y53)="","",INDEX('Per Invoice'!U$2:U$501,$Y53)))</f>
        <v/>
      </c>
      <c r="V53" s="7">
        <f>IF($Y53="","",IF(INDEX('Per Invoice'!V$2:V$501,$Y53)="","",INDEX('Per Invoice'!V$2:V$501,$Y53)))</f>
        <v/>
      </c>
      <c r="W53" s="7">
        <f>IF($Y53="","",IF(INDEX('Per Invoice'!W$2:W$501,$Y53)="","",INDEX('Per Invoice'!W$2:W$501,$Y53)))</f>
        <v/>
      </c>
      <c r="X53" s="7">
        <f>IF($Y53="","",IF(INDEX('Per Invoice'!X$2:X$501,$Y53)="","",INDEX('Per Invoice'!X$2:X$501,$Y53)))</f>
        <v/>
      </c>
      <c r="Y53" s="16">
        <f>IFERROR(MATCH(Settings!$C$30&amp;"|"&amp;ROWS($Y$2:$Y53),'Per Invoice'!$Z$2:$Z$501,0),"")</f>
        <v/>
      </c>
    </row>
    <row r="54">
      <c r="A54">
        <f>IF($Y54="","",IF(INDEX('Per Invoice'!A$2:A$501,$Y54)="","",INDEX('Per Invoice'!A$2:A$501,$Y54)))</f>
        <v/>
      </c>
      <c r="B54">
        <f>IF($Y54="","",IF(INDEX('Per Invoice'!B$2:B$501,$Y54)="","",INDEX('Per Invoice'!B$2:B$501,$Y54)))</f>
        <v/>
      </c>
      <c r="C54">
        <f>IF($Y54="","",IF(INDEX('Per Invoice'!C$2:C$501,$Y54)="","",INDEX('Per Invoice'!C$2:C$501,$Y54)))</f>
        <v/>
      </c>
      <c r="D54">
        <f>IF($Y54="","",IF(INDEX('Per Invoice'!D$2:D$501,$Y54)="","",INDEX('Per Invoice'!D$2:D$501,$Y54)))</f>
        <v/>
      </c>
      <c r="E54">
        <f>IF($Y54="","",IF(INDEX('Per Invoice'!E$2:E$501,$Y54)="","",INDEX('Per Invoice'!E$2:E$501,$Y54)))</f>
        <v/>
      </c>
      <c r="F54">
        <f>IF($Y54="","",IF(INDEX('Per Invoice'!F$2:F$501,$Y54)="","",INDEX('Per Invoice'!F$2:F$501,$Y54)))</f>
        <v/>
      </c>
      <c r="G54">
        <f>IF($Y54="","",IF(INDEX('Per Invoice'!G$2:G$501,$Y54)="","",INDEX('Per Invoice'!G$2:G$501,$Y54)))</f>
        <v/>
      </c>
      <c r="H54">
        <f>IF($Y54="","",IF(INDEX('Per Invoice'!H$2:H$501,$Y54)="","",INDEX('Per Invoice'!H$2:H$501,$Y54)))</f>
        <v/>
      </c>
      <c r="I54">
        <f>IF($Y54="","",IF(INDEX('Per Invoice'!I$2:I$501,$Y54)="","",INDEX('Per Invoice'!I$2:I$501,$Y54)))</f>
        <v/>
      </c>
      <c r="J54">
        <f>IF($Y54="","",IF(INDEX('Per Invoice'!J$2:J$501,$Y54)="","",INDEX('Per Invoice'!J$2:J$501,$Y54)))</f>
        <v/>
      </c>
      <c r="K54">
        <f>IF($Y54="","",IF(INDEX('Per Invoice'!K$2:K$501,$Y54)="","",INDEX('Per Invoice'!K$2:K$501,$Y54)))</f>
        <v/>
      </c>
      <c r="L54" s="7">
        <f>IF($Y54="","",IF(INDEX('Per Invoice'!L$2:L$501,$Y54)="","",INDEX('Per Invoice'!L$2:L$501,$Y54)))</f>
        <v/>
      </c>
      <c r="M54" s="14">
        <f>IF($Y54="","",IF(INDEX('Per Invoice'!M$2:M$501,$Y54)="","",INDEX('Per Invoice'!M$2:M$501,$Y54)))</f>
        <v/>
      </c>
      <c r="N54">
        <f>IF($Y54="","",IF(INDEX('Per Invoice'!N$2:N$501,$Y54)="","",INDEX('Per Invoice'!N$2:N$501,$Y54)))</f>
        <v/>
      </c>
      <c r="O54">
        <f>IF($Y54="","",IF(INDEX('Per Invoice'!O$2:O$501,$Y54)="","",INDEX('Per Invoice'!O$2:O$501,$Y54)))</f>
        <v/>
      </c>
      <c r="P54" s="7">
        <f>IF($Y54="","",IF(INDEX('Per Invoice'!P$2:P$501,$Y54)="","",INDEX('Per Invoice'!P$2:P$501,$Y54)))</f>
        <v/>
      </c>
      <c r="Q54" s="7">
        <f>IF($Y54="","",IF(INDEX('Per Invoice'!Q$2:Q$501,$Y54)="","",INDEX('Per Invoice'!Q$2:Q$501,$Y54)))</f>
        <v/>
      </c>
      <c r="R54">
        <f>IF($Y54="","",IF(INDEX('Per Invoice'!R$2:R$501,$Y54)="","",INDEX('Per Invoice'!R$2:R$501,$Y54)))</f>
        <v/>
      </c>
      <c r="S54" s="7">
        <f>IF($Y54="","",IF(INDEX('Per Invoice'!S$2:S$501,$Y54)="","",INDEX('Per Invoice'!S$2:S$501,$Y54)))</f>
        <v/>
      </c>
      <c r="T54" s="7">
        <f>IF($Y54="","",IF(INDEX('Per Invoice'!T$2:T$501,$Y54)="","",INDEX('Per Invoice'!T$2:T$501,$Y54)))</f>
        <v/>
      </c>
      <c r="U54" s="7">
        <f>IF($Y54="","",IF(INDEX('Per Invoice'!U$2:U$501,$Y54)="","",INDEX('Per Invoice'!U$2:U$501,$Y54)))</f>
        <v/>
      </c>
      <c r="V54" s="7">
        <f>IF($Y54="","",IF(INDEX('Per Invoice'!V$2:V$501,$Y54)="","",INDEX('Per Invoice'!V$2:V$501,$Y54)))</f>
        <v/>
      </c>
      <c r="W54" s="7">
        <f>IF($Y54="","",IF(INDEX('Per Invoice'!W$2:W$501,$Y54)="","",INDEX('Per Invoice'!W$2:W$501,$Y54)))</f>
        <v/>
      </c>
      <c r="X54" s="7">
        <f>IF($Y54="","",IF(INDEX('Per Invoice'!X$2:X$501,$Y54)="","",INDEX('Per Invoice'!X$2:X$501,$Y54)))</f>
        <v/>
      </c>
      <c r="Y54" s="16">
        <f>IFERROR(MATCH(Settings!$C$30&amp;"|"&amp;ROWS($Y$2:$Y54),'Per Invoice'!$Z$2:$Z$501,0),"")</f>
        <v/>
      </c>
    </row>
    <row r="55">
      <c r="A55">
        <f>IF($Y55="","",IF(INDEX('Per Invoice'!A$2:A$501,$Y55)="","",INDEX('Per Invoice'!A$2:A$501,$Y55)))</f>
        <v/>
      </c>
      <c r="B55">
        <f>IF($Y55="","",IF(INDEX('Per Invoice'!B$2:B$501,$Y55)="","",INDEX('Per Invoice'!B$2:B$501,$Y55)))</f>
        <v/>
      </c>
      <c r="C55">
        <f>IF($Y55="","",IF(INDEX('Per Invoice'!C$2:C$501,$Y55)="","",INDEX('Per Invoice'!C$2:C$501,$Y55)))</f>
        <v/>
      </c>
      <c r="D55">
        <f>IF($Y55="","",IF(INDEX('Per Invoice'!D$2:D$501,$Y55)="","",INDEX('Per Invoice'!D$2:D$501,$Y55)))</f>
        <v/>
      </c>
      <c r="E55">
        <f>IF($Y55="","",IF(INDEX('Per Invoice'!E$2:E$501,$Y55)="","",INDEX('Per Invoice'!E$2:E$501,$Y55)))</f>
        <v/>
      </c>
      <c r="F55">
        <f>IF($Y55="","",IF(INDEX('Per Invoice'!F$2:F$501,$Y55)="","",INDEX('Per Invoice'!F$2:F$501,$Y55)))</f>
        <v/>
      </c>
      <c r="G55">
        <f>IF($Y55="","",IF(INDEX('Per Invoice'!G$2:G$501,$Y55)="","",INDEX('Per Invoice'!G$2:G$501,$Y55)))</f>
        <v/>
      </c>
      <c r="H55">
        <f>IF($Y55="","",IF(INDEX('Per Invoice'!H$2:H$501,$Y55)="","",INDEX('Per Invoice'!H$2:H$501,$Y55)))</f>
        <v/>
      </c>
      <c r="I55">
        <f>IF($Y55="","",IF(INDEX('Per Invoice'!I$2:I$501,$Y55)="","",INDEX('Per Invoice'!I$2:I$501,$Y55)))</f>
        <v/>
      </c>
      <c r="J55">
        <f>IF($Y55="","",IF(INDEX('Per Invoice'!J$2:J$501,$Y55)="","",INDEX('Per Invoice'!J$2:J$501,$Y55)))</f>
        <v/>
      </c>
      <c r="K55">
        <f>IF($Y55="","",IF(INDEX('Per Invoice'!K$2:K$501,$Y55)="","",INDEX('Per Invoice'!K$2:K$501,$Y55)))</f>
        <v/>
      </c>
      <c r="L55" s="7">
        <f>IF($Y55="","",IF(INDEX('Per Invoice'!L$2:L$501,$Y55)="","",INDEX('Per Invoice'!L$2:L$501,$Y55)))</f>
        <v/>
      </c>
      <c r="M55" s="14">
        <f>IF($Y55="","",IF(INDEX('Per Invoice'!M$2:M$501,$Y55)="","",INDEX('Per Invoice'!M$2:M$501,$Y55)))</f>
        <v/>
      </c>
      <c r="N55">
        <f>IF($Y55="","",IF(INDEX('Per Invoice'!N$2:N$501,$Y55)="","",INDEX('Per Invoice'!N$2:N$501,$Y55)))</f>
        <v/>
      </c>
      <c r="O55">
        <f>IF($Y55="","",IF(INDEX('Per Invoice'!O$2:O$501,$Y55)="","",INDEX('Per Invoice'!O$2:O$501,$Y55)))</f>
        <v/>
      </c>
      <c r="P55" s="7">
        <f>IF($Y55="","",IF(INDEX('Per Invoice'!P$2:P$501,$Y55)="","",INDEX('Per Invoice'!P$2:P$501,$Y55)))</f>
        <v/>
      </c>
      <c r="Q55" s="7">
        <f>IF($Y55="","",IF(INDEX('Per Invoice'!Q$2:Q$501,$Y55)="","",INDEX('Per Invoice'!Q$2:Q$501,$Y55)))</f>
        <v/>
      </c>
      <c r="R55">
        <f>IF($Y55="","",IF(INDEX('Per Invoice'!R$2:R$501,$Y55)="","",INDEX('Per Invoice'!R$2:R$501,$Y55)))</f>
        <v/>
      </c>
      <c r="S55" s="7">
        <f>IF($Y55="","",IF(INDEX('Per Invoice'!S$2:S$501,$Y55)="","",INDEX('Per Invoice'!S$2:S$501,$Y55)))</f>
        <v/>
      </c>
      <c r="T55" s="7">
        <f>IF($Y55="","",IF(INDEX('Per Invoice'!T$2:T$501,$Y55)="","",INDEX('Per Invoice'!T$2:T$501,$Y55)))</f>
        <v/>
      </c>
      <c r="U55" s="7">
        <f>IF($Y55="","",IF(INDEX('Per Invoice'!U$2:U$501,$Y55)="","",INDEX('Per Invoice'!U$2:U$501,$Y55)))</f>
        <v/>
      </c>
      <c r="V55" s="7">
        <f>IF($Y55="","",IF(INDEX('Per Invoice'!V$2:V$501,$Y55)="","",INDEX('Per Invoice'!V$2:V$501,$Y55)))</f>
        <v/>
      </c>
      <c r="W55" s="7">
        <f>IF($Y55="","",IF(INDEX('Per Invoice'!W$2:W$501,$Y55)="","",INDEX('Per Invoice'!W$2:W$501,$Y55)))</f>
        <v/>
      </c>
      <c r="X55" s="7">
        <f>IF($Y55="","",IF(INDEX('Per Invoice'!X$2:X$501,$Y55)="","",INDEX('Per Invoice'!X$2:X$501,$Y55)))</f>
        <v/>
      </c>
      <c r="Y55" s="16">
        <f>IFERROR(MATCH(Settings!$C$30&amp;"|"&amp;ROWS($Y$2:$Y55),'Per Invoice'!$Z$2:$Z$501,0),"")</f>
        <v/>
      </c>
    </row>
    <row r="56">
      <c r="A56">
        <f>IF($Y56="","",IF(INDEX('Per Invoice'!A$2:A$501,$Y56)="","",INDEX('Per Invoice'!A$2:A$501,$Y56)))</f>
        <v/>
      </c>
      <c r="B56">
        <f>IF($Y56="","",IF(INDEX('Per Invoice'!B$2:B$501,$Y56)="","",INDEX('Per Invoice'!B$2:B$501,$Y56)))</f>
        <v/>
      </c>
      <c r="C56">
        <f>IF($Y56="","",IF(INDEX('Per Invoice'!C$2:C$501,$Y56)="","",INDEX('Per Invoice'!C$2:C$501,$Y56)))</f>
        <v/>
      </c>
      <c r="D56">
        <f>IF($Y56="","",IF(INDEX('Per Invoice'!D$2:D$501,$Y56)="","",INDEX('Per Invoice'!D$2:D$501,$Y56)))</f>
        <v/>
      </c>
      <c r="E56">
        <f>IF($Y56="","",IF(INDEX('Per Invoice'!E$2:E$501,$Y56)="","",INDEX('Per Invoice'!E$2:E$501,$Y56)))</f>
        <v/>
      </c>
      <c r="F56">
        <f>IF($Y56="","",IF(INDEX('Per Invoice'!F$2:F$501,$Y56)="","",INDEX('Per Invoice'!F$2:F$501,$Y56)))</f>
        <v/>
      </c>
      <c r="G56">
        <f>IF($Y56="","",IF(INDEX('Per Invoice'!G$2:G$501,$Y56)="","",INDEX('Per Invoice'!G$2:G$501,$Y56)))</f>
        <v/>
      </c>
      <c r="H56">
        <f>IF($Y56="","",IF(INDEX('Per Invoice'!H$2:H$501,$Y56)="","",INDEX('Per Invoice'!H$2:H$501,$Y56)))</f>
        <v/>
      </c>
      <c r="I56">
        <f>IF($Y56="","",IF(INDEX('Per Invoice'!I$2:I$501,$Y56)="","",INDEX('Per Invoice'!I$2:I$501,$Y56)))</f>
        <v/>
      </c>
      <c r="J56">
        <f>IF($Y56="","",IF(INDEX('Per Invoice'!J$2:J$501,$Y56)="","",INDEX('Per Invoice'!J$2:J$501,$Y56)))</f>
        <v/>
      </c>
      <c r="K56">
        <f>IF($Y56="","",IF(INDEX('Per Invoice'!K$2:K$501,$Y56)="","",INDEX('Per Invoice'!K$2:K$501,$Y56)))</f>
        <v/>
      </c>
      <c r="L56" s="7">
        <f>IF($Y56="","",IF(INDEX('Per Invoice'!L$2:L$501,$Y56)="","",INDEX('Per Invoice'!L$2:L$501,$Y56)))</f>
        <v/>
      </c>
      <c r="M56" s="14">
        <f>IF($Y56="","",IF(INDEX('Per Invoice'!M$2:M$501,$Y56)="","",INDEX('Per Invoice'!M$2:M$501,$Y56)))</f>
        <v/>
      </c>
      <c r="N56">
        <f>IF($Y56="","",IF(INDEX('Per Invoice'!N$2:N$501,$Y56)="","",INDEX('Per Invoice'!N$2:N$501,$Y56)))</f>
        <v/>
      </c>
      <c r="O56">
        <f>IF($Y56="","",IF(INDEX('Per Invoice'!O$2:O$501,$Y56)="","",INDEX('Per Invoice'!O$2:O$501,$Y56)))</f>
        <v/>
      </c>
      <c r="P56" s="7">
        <f>IF($Y56="","",IF(INDEX('Per Invoice'!P$2:P$501,$Y56)="","",INDEX('Per Invoice'!P$2:P$501,$Y56)))</f>
        <v/>
      </c>
      <c r="Q56" s="7">
        <f>IF($Y56="","",IF(INDEX('Per Invoice'!Q$2:Q$501,$Y56)="","",INDEX('Per Invoice'!Q$2:Q$501,$Y56)))</f>
        <v/>
      </c>
      <c r="R56">
        <f>IF($Y56="","",IF(INDEX('Per Invoice'!R$2:R$501,$Y56)="","",INDEX('Per Invoice'!R$2:R$501,$Y56)))</f>
        <v/>
      </c>
      <c r="S56" s="7">
        <f>IF($Y56="","",IF(INDEX('Per Invoice'!S$2:S$501,$Y56)="","",INDEX('Per Invoice'!S$2:S$501,$Y56)))</f>
        <v/>
      </c>
      <c r="T56" s="7">
        <f>IF($Y56="","",IF(INDEX('Per Invoice'!T$2:T$501,$Y56)="","",INDEX('Per Invoice'!T$2:T$501,$Y56)))</f>
        <v/>
      </c>
      <c r="U56" s="7">
        <f>IF($Y56="","",IF(INDEX('Per Invoice'!U$2:U$501,$Y56)="","",INDEX('Per Invoice'!U$2:U$501,$Y56)))</f>
        <v/>
      </c>
      <c r="V56" s="7">
        <f>IF($Y56="","",IF(INDEX('Per Invoice'!V$2:V$501,$Y56)="","",INDEX('Per Invoice'!V$2:V$501,$Y56)))</f>
        <v/>
      </c>
      <c r="W56" s="7">
        <f>IF($Y56="","",IF(INDEX('Per Invoice'!W$2:W$501,$Y56)="","",INDEX('Per Invoice'!W$2:W$501,$Y56)))</f>
        <v/>
      </c>
      <c r="X56" s="7">
        <f>IF($Y56="","",IF(INDEX('Per Invoice'!X$2:X$501,$Y56)="","",INDEX('Per Invoice'!X$2:X$501,$Y56)))</f>
        <v/>
      </c>
      <c r="Y56" s="16">
        <f>IFERROR(MATCH(Settings!$C$30&amp;"|"&amp;ROWS($Y$2:$Y56),'Per Invoice'!$Z$2:$Z$501,0),"")</f>
        <v/>
      </c>
    </row>
    <row r="57">
      <c r="A57">
        <f>IF($Y57="","",IF(INDEX('Per Invoice'!A$2:A$501,$Y57)="","",INDEX('Per Invoice'!A$2:A$501,$Y57)))</f>
        <v/>
      </c>
      <c r="B57">
        <f>IF($Y57="","",IF(INDEX('Per Invoice'!B$2:B$501,$Y57)="","",INDEX('Per Invoice'!B$2:B$501,$Y57)))</f>
        <v/>
      </c>
      <c r="C57">
        <f>IF($Y57="","",IF(INDEX('Per Invoice'!C$2:C$501,$Y57)="","",INDEX('Per Invoice'!C$2:C$501,$Y57)))</f>
        <v/>
      </c>
      <c r="D57">
        <f>IF($Y57="","",IF(INDEX('Per Invoice'!D$2:D$501,$Y57)="","",INDEX('Per Invoice'!D$2:D$501,$Y57)))</f>
        <v/>
      </c>
      <c r="E57">
        <f>IF($Y57="","",IF(INDEX('Per Invoice'!E$2:E$501,$Y57)="","",INDEX('Per Invoice'!E$2:E$501,$Y57)))</f>
        <v/>
      </c>
      <c r="F57">
        <f>IF($Y57="","",IF(INDEX('Per Invoice'!F$2:F$501,$Y57)="","",INDEX('Per Invoice'!F$2:F$501,$Y57)))</f>
        <v/>
      </c>
      <c r="G57">
        <f>IF($Y57="","",IF(INDEX('Per Invoice'!G$2:G$501,$Y57)="","",INDEX('Per Invoice'!G$2:G$501,$Y57)))</f>
        <v/>
      </c>
      <c r="H57">
        <f>IF($Y57="","",IF(INDEX('Per Invoice'!H$2:H$501,$Y57)="","",INDEX('Per Invoice'!H$2:H$501,$Y57)))</f>
        <v/>
      </c>
      <c r="I57">
        <f>IF($Y57="","",IF(INDEX('Per Invoice'!I$2:I$501,$Y57)="","",INDEX('Per Invoice'!I$2:I$501,$Y57)))</f>
        <v/>
      </c>
      <c r="J57">
        <f>IF($Y57="","",IF(INDEX('Per Invoice'!J$2:J$501,$Y57)="","",INDEX('Per Invoice'!J$2:J$501,$Y57)))</f>
        <v/>
      </c>
      <c r="K57">
        <f>IF($Y57="","",IF(INDEX('Per Invoice'!K$2:K$501,$Y57)="","",INDEX('Per Invoice'!K$2:K$501,$Y57)))</f>
        <v/>
      </c>
      <c r="L57" s="7">
        <f>IF($Y57="","",IF(INDEX('Per Invoice'!L$2:L$501,$Y57)="","",INDEX('Per Invoice'!L$2:L$501,$Y57)))</f>
        <v/>
      </c>
      <c r="M57" s="14">
        <f>IF($Y57="","",IF(INDEX('Per Invoice'!M$2:M$501,$Y57)="","",INDEX('Per Invoice'!M$2:M$501,$Y57)))</f>
        <v/>
      </c>
      <c r="N57">
        <f>IF($Y57="","",IF(INDEX('Per Invoice'!N$2:N$501,$Y57)="","",INDEX('Per Invoice'!N$2:N$501,$Y57)))</f>
        <v/>
      </c>
      <c r="O57">
        <f>IF($Y57="","",IF(INDEX('Per Invoice'!O$2:O$501,$Y57)="","",INDEX('Per Invoice'!O$2:O$501,$Y57)))</f>
        <v/>
      </c>
      <c r="P57" s="7">
        <f>IF($Y57="","",IF(INDEX('Per Invoice'!P$2:P$501,$Y57)="","",INDEX('Per Invoice'!P$2:P$501,$Y57)))</f>
        <v/>
      </c>
      <c r="Q57" s="7">
        <f>IF($Y57="","",IF(INDEX('Per Invoice'!Q$2:Q$501,$Y57)="","",INDEX('Per Invoice'!Q$2:Q$501,$Y57)))</f>
        <v/>
      </c>
      <c r="R57">
        <f>IF($Y57="","",IF(INDEX('Per Invoice'!R$2:R$501,$Y57)="","",INDEX('Per Invoice'!R$2:R$501,$Y57)))</f>
        <v/>
      </c>
      <c r="S57" s="7">
        <f>IF($Y57="","",IF(INDEX('Per Invoice'!S$2:S$501,$Y57)="","",INDEX('Per Invoice'!S$2:S$501,$Y57)))</f>
        <v/>
      </c>
      <c r="T57" s="7">
        <f>IF($Y57="","",IF(INDEX('Per Invoice'!T$2:T$501,$Y57)="","",INDEX('Per Invoice'!T$2:T$501,$Y57)))</f>
        <v/>
      </c>
      <c r="U57" s="7">
        <f>IF($Y57="","",IF(INDEX('Per Invoice'!U$2:U$501,$Y57)="","",INDEX('Per Invoice'!U$2:U$501,$Y57)))</f>
        <v/>
      </c>
      <c r="V57" s="7">
        <f>IF($Y57="","",IF(INDEX('Per Invoice'!V$2:V$501,$Y57)="","",INDEX('Per Invoice'!V$2:V$501,$Y57)))</f>
        <v/>
      </c>
      <c r="W57" s="7">
        <f>IF($Y57="","",IF(INDEX('Per Invoice'!W$2:W$501,$Y57)="","",INDEX('Per Invoice'!W$2:W$501,$Y57)))</f>
        <v/>
      </c>
      <c r="X57" s="7">
        <f>IF($Y57="","",IF(INDEX('Per Invoice'!X$2:X$501,$Y57)="","",INDEX('Per Invoice'!X$2:X$501,$Y57)))</f>
        <v/>
      </c>
      <c r="Y57" s="16">
        <f>IFERROR(MATCH(Settings!$C$30&amp;"|"&amp;ROWS($Y$2:$Y57),'Per Invoice'!$Z$2:$Z$501,0),"")</f>
        <v/>
      </c>
    </row>
    <row r="58">
      <c r="A58">
        <f>IF($Y58="","",IF(INDEX('Per Invoice'!A$2:A$501,$Y58)="","",INDEX('Per Invoice'!A$2:A$501,$Y58)))</f>
        <v/>
      </c>
      <c r="B58">
        <f>IF($Y58="","",IF(INDEX('Per Invoice'!B$2:B$501,$Y58)="","",INDEX('Per Invoice'!B$2:B$501,$Y58)))</f>
        <v/>
      </c>
      <c r="C58">
        <f>IF($Y58="","",IF(INDEX('Per Invoice'!C$2:C$501,$Y58)="","",INDEX('Per Invoice'!C$2:C$501,$Y58)))</f>
        <v/>
      </c>
      <c r="D58">
        <f>IF($Y58="","",IF(INDEX('Per Invoice'!D$2:D$501,$Y58)="","",INDEX('Per Invoice'!D$2:D$501,$Y58)))</f>
        <v/>
      </c>
      <c r="E58">
        <f>IF($Y58="","",IF(INDEX('Per Invoice'!E$2:E$501,$Y58)="","",INDEX('Per Invoice'!E$2:E$501,$Y58)))</f>
        <v/>
      </c>
      <c r="F58">
        <f>IF($Y58="","",IF(INDEX('Per Invoice'!F$2:F$501,$Y58)="","",INDEX('Per Invoice'!F$2:F$501,$Y58)))</f>
        <v/>
      </c>
      <c r="G58">
        <f>IF($Y58="","",IF(INDEX('Per Invoice'!G$2:G$501,$Y58)="","",INDEX('Per Invoice'!G$2:G$501,$Y58)))</f>
        <v/>
      </c>
      <c r="H58">
        <f>IF($Y58="","",IF(INDEX('Per Invoice'!H$2:H$501,$Y58)="","",INDEX('Per Invoice'!H$2:H$501,$Y58)))</f>
        <v/>
      </c>
      <c r="I58">
        <f>IF($Y58="","",IF(INDEX('Per Invoice'!I$2:I$501,$Y58)="","",INDEX('Per Invoice'!I$2:I$501,$Y58)))</f>
        <v/>
      </c>
      <c r="J58">
        <f>IF($Y58="","",IF(INDEX('Per Invoice'!J$2:J$501,$Y58)="","",INDEX('Per Invoice'!J$2:J$501,$Y58)))</f>
        <v/>
      </c>
      <c r="K58">
        <f>IF($Y58="","",IF(INDEX('Per Invoice'!K$2:K$501,$Y58)="","",INDEX('Per Invoice'!K$2:K$501,$Y58)))</f>
        <v/>
      </c>
      <c r="L58" s="7">
        <f>IF($Y58="","",IF(INDEX('Per Invoice'!L$2:L$501,$Y58)="","",INDEX('Per Invoice'!L$2:L$501,$Y58)))</f>
        <v/>
      </c>
      <c r="M58" s="14">
        <f>IF($Y58="","",IF(INDEX('Per Invoice'!M$2:M$501,$Y58)="","",INDEX('Per Invoice'!M$2:M$501,$Y58)))</f>
        <v/>
      </c>
      <c r="N58">
        <f>IF($Y58="","",IF(INDEX('Per Invoice'!N$2:N$501,$Y58)="","",INDEX('Per Invoice'!N$2:N$501,$Y58)))</f>
        <v/>
      </c>
      <c r="O58">
        <f>IF($Y58="","",IF(INDEX('Per Invoice'!O$2:O$501,$Y58)="","",INDEX('Per Invoice'!O$2:O$501,$Y58)))</f>
        <v/>
      </c>
      <c r="P58" s="7">
        <f>IF($Y58="","",IF(INDEX('Per Invoice'!P$2:P$501,$Y58)="","",INDEX('Per Invoice'!P$2:P$501,$Y58)))</f>
        <v/>
      </c>
      <c r="Q58" s="7">
        <f>IF($Y58="","",IF(INDEX('Per Invoice'!Q$2:Q$501,$Y58)="","",INDEX('Per Invoice'!Q$2:Q$501,$Y58)))</f>
        <v/>
      </c>
      <c r="R58">
        <f>IF($Y58="","",IF(INDEX('Per Invoice'!R$2:R$501,$Y58)="","",INDEX('Per Invoice'!R$2:R$501,$Y58)))</f>
        <v/>
      </c>
      <c r="S58" s="7">
        <f>IF($Y58="","",IF(INDEX('Per Invoice'!S$2:S$501,$Y58)="","",INDEX('Per Invoice'!S$2:S$501,$Y58)))</f>
        <v/>
      </c>
      <c r="T58" s="7">
        <f>IF($Y58="","",IF(INDEX('Per Invoice'!T$2:T$501,$Y58)="","",INDEX('Per Invoice'!T$2:T$501,$Y58)))</f>
        <v/>
      </c>
      <c r="U58" s="7">
        <f>IF($Y58="","",IF(INDEX('Per Invoice'!U$2:U$501,$Y58)="","",INDEX('Per Invoice'!U$2:U$501,$Y58)))</f>
        <v/>
      </c>
      <c r="V58" s="7">
        <f>IF($Y58="","",IF(INDEX('Per Invoice'!V$2:V$501,$Y58)="","",INDEX('Per Invoice'!V$2:V$501,$Y58)))</f>
        <v/>
      </c>
      <c r="W58" s="7">
        <f>IF($Y58="","",IF(INDEX('Per Invoice'!W$2:W$501,$Y58)="","",INDEX('Per Invoice'!W$2:W$501,$Y58)))</f>
        <v/>
      </c>
      <c r="X58" s="7">
        <f>IF($Y58="","",IF(INDEX('Per Invoice'!X$2:X$501,$Y58)="","",INDEX('Per Invoice'!X$2:X$501,$Y58)))</f>
        <v/>
      </c>
      <c r="Y58" s="16">
        <f>IFERROR(MATCH(Settings!$C$30&amp;"|"&amp;ROWS($Y$2:$Y58),'Per Invoice'!$Z$2:$Z$501,0),"")</f>
        <v/>
      </c>
    </row>
    <row r="59">
      <c r="A59">
        <f>IF($Y59="","",IF(INDEX('Per Invoice'!A$2:A$501,$Y59)="","",INDEX('Per Invoice'!A$2:A$501,$Y59)))</f>
        <v/>
      </c>
      <c r="B59">
        <f>IF($Y59="","",IF(INDEX('Per Invoice'!B$2:B$501,$Y59)="","",INDEX('Per Invoice'!B$2:B$501,$Y59)))</f>
        <v/>
      </c>
      <c r="C59">
        <f>IF($Y59="","",IF(INDEX('Per Invoice'!C$2:C$501,$Y59)="","",INDEX('Per Invoice'!C$2:C$501,$Y59)))</f>
        <v/>
      </c>
      <c r="D59">
        <f>IF($Y59="","",IF(INDEX('Per Invoice'!D$2:D$501,$Y59)="","",INDEX('Per Invoice'!D$2:D$501,$Y59)))</f>
        <v/>
      </c>
      <c r="E59">
        <f>IF($Y59="","",IF(INDEX('Per Invoice'!E$2:E$501,$Y59)="","",INDEX('Per Invoice'!E$2:E$501,$Y59)))</f>
        <v/>
      </c>
      <c r="F59">
        <f>IF($Y59="","",IF(INDEX('Per Invoice'!F$2:F$501,$Y59)="","",INDEX('Per Invoice'!F$2:F$501,$Y59)))</f>
        <v/>
      </c>
      <c r="G59">
        <f>IF($Y59="","",IF(INDEX('Per Invoice'!G$2:G$501,$Y59)="","",INDEX('Per Invoice'!G$2:G$501,$Y59)))</f>
        <v/>
      </c>
      <c r="H59">
        <f>IF($Y59="","",IF(INDEX('Per Invoice'!H$2:H$501,$Y59)="","",INDEX('Per Invoice'!H$2:H$501,$Y59)))</f>
        <v/>
      </c>
      <c r="I59">
        <f>IF($Y59="","",IF(INDEX('Per Invoice'!I$2:I$501,$Y59)="","",INDEX('Per Invoice'!I$2:I$501,$Y59)))</f>
        <v/>
      </c>
      <c r="J59">
        <f>IF($Y59="","",IF(INDEX('Per Invoice'!J$2:J$501,$Y59)="","",INDEX('Per Invoice'!J$2:J$501,$Y59)))</f>
        <v/>
      </c>
      <c r="K59">
        <f>IF($Y59="","",IF(INDEX('Per Invoice'!K$2:K$501,$Y59)="","",INDEX('Per Invoice'!K$2:K$501,$Y59)))</f>
        <v/>
      </c>
      <c r="L59" s="7">
        <f>IF($Y59="","",IF(INDEX('Per Invoice'!L$2:L$501,$Y59)="","",INDEX('Per Invoice'!L$2:L$501,$Y59)))</f>
        <v/>
      </c>
      <c r="M59" s="14">
        <f>IF($Y59="","",IF(INDEX('Per Invoice'!M$2:M$501,$Y59)="","",INDEX('Per Invoice'!M$2:M$501,$Y59)))</f>
        <v/>
      </c>
      <c r="N59">
        <f>IF($Y59="","",IF(INDEX('Per Invoice'!N$2:N$501,$Y59)="","",INDEX('Per Invoice'!N$2:N$501,$Y59)))</f>
        <v/>
      </c>
      <c r="O59">
        <f>IF($Y59="","",IF(INDEX('Per Invoice'!O$2:O$501,$Y59)="","",INDEX('Per Invoice'!O$2:O$501,$Y59)))</f>
        <v/>
      </c>
      <c r="P59" s="7">
        <f>IF($Y59="","",IF(INDEX('Per Invoice'!P$2:P$501,$Y59)="","",INDEX('Per Invoice'!P$2:P$501,$Y59)))</f>
        <v/>
      </c>
      <c r="Q59" s="7">
        <f>IF($Y59="","",IF(INDEX('Per Invoice'!Q$2:Q$501,$Y59)="","",INDEX('Per Invoice'!Q$2:Q$501,$Y59)))</f>
        <v/>
      </c>
      <c r="R59">
        <f>IF($Y59="","",IF(INDEX('Per Invoice'!R$2:R$501,$Y59)="","",INDEX('Per Invoice'!R$2:R$501,$Y59)))</f>
        <v/>
      </c>
      <c r="S59" s="7">
        <f>IF($Y59="","",IF(INDEX('Per Invoice'!S$2:S$501,$Y59)="","",INDEX('Per Invoice'!S$2:S$501,$Y59)))</f>
        <v/>
      </c>
      <c r="T59" s="7">
        <f>IF($Y59="","",IF(INDEX('Per Invoice'!T$2:T$501,$Y59)="","",INDEX('Per Invoice'!T$2:T$501,$Y59)))</f>
        <v/>
      </c>
      <c r="U59" s="7">
        <f>IF($Y59="","",IF(INDEX('Per Invoice'!U$2:U$501,$Y59)="","",INDEX('Per Invoice'!U$2:U$501,$Y59)))</f>
        <v/>
      </c>
      <c r="V59" s="7">
        <f>IF($Y59="","",IF(INDEX('Per Invoice'!V$2:V$501,$Y59)="","",INDEX('Per Invoice'!V$2:V$501,$Y59)))</f>
        <v/>
      </c>
      <c r="W59" s="7">
        <f>IF($Y59="","",IF(INDEX('Per Invoice'!W$2:W$501,$Y59)="","",INDEX('Per Invoice'!W$2:W$501,$Y59)))</f>
        <v/>
      </c>
      <c r="X59" s="7">
        <f>IF($Y59="","",IF(INDEX('Per Invoice'!X$2:X$501,$Y59)="","",INDEX('Per Invoice'!X$2:X$501,$Y59)))</f>
        <v/>
      </c>
      <c r="Y59" s="16">
        <f>IFERROR(MATCH(Settings!$C$30&amp;"|"&amp;ROWS($Y$2:$Y59),'Per Invoice'!$Z$2:$Z$501,0),"")</f>
        <v/>
      </c>
    </row>
    <row r="60">
      <c r="A60">
        <f>IF($Y60="","",IF(INDEX('Per Invoice'!A$2:A$501,$Y60)="","",INDEX('Per Invoice'!A$2:A$501,$Y60)))</f>
        <v/>
      </c>
      <c r="B60">
        <f>IF($Y60="","",IF(INDEX('Per Invoice'!B$2:B$501,$Y60)="","",INDEX('Per Invoice'!B$2:B$501,$Y60)))</f>
        <v/>
      </c>
      <c r="C60">
        <f>IF($Y60="","",IF(INDEX('Per Invoice'!C$2:C$501,$Y60)="","",INDEX('Per Invoice'!C$2:C$501,$Y60)))</f>
        <v/>
      </c>
      <c r="D60">
        <f>IF($Y60="","",IF(INDEX('Per Invoice'!D$2:D$501,$Y60)="","",INDEX('Per Invoice'!D$2:D$501,$Y60)))</f>
        <v/>
      </c>
      <c r="E60">
        <f>IF($Y60="","",IF(INDEX('Per Invoice'!E$2:E$501,$Y60)="","",INDEX('Per Invoice'!E$2:E$501,$Y60)))</f>
        <v/>
      </c>
      <c r="F60">
        <f>IF($Y60="","",IF(INDEX('Per Invoice'!F$2:F$501,$Y60)="","",INDEX('Per Invoice'!F$2:F$501,$Y60)))</f>
        <v/>
      </c>
      <c r="G60">
        <f>IF($Y60="","",IF(INDEX('Per Invoice'!G$2:G$501,$Y60)="","",INDEX('Per Invoice'!G$2:G$501,$Y60)))</f>
        <v/>
      </c>
      <c r="H60">
        <f>IF($Y60="","",IF(INDEX('Per Invoice'!H$2:H$501,$Y60)="","",INDEX('Per Invoice'!H$2:H$501,$Y60)))</f>
        <v/>
      </c>
      <c r="I60">
        <f>IF($Y60="","",IF(INDEX('Per Invoice'!I$2:I$501,$Y60)="","",INDEX('Per Invoice'!I$2:I$501,$Y60)))</f>
        <v/>
      </c>
      <c r="J60">
        <f>IF($Y60="","",IF(INDEX('Per Invoice'!J$2:J$501,$Y60)="","",INDEX('Per Invoice'!J$2:J$501,$Y60)))</f>
        <v/>
      </c>
      <c r="K60">
        <f>IF($Y60="","",IF(INDEX('Per Invoice'!K$2:K$501,$Y60)="","",INDEX('Per Invoice'!K$2:K$501,$Y60)))</f>
        <v/>
      </c>
      <c r="L60" s="7">
        <f>IF($Y60="","",IF(INDEX('Per Invoice'!L$2:L$501,$Y60)="","",INDEX('Per Invoice'!L$2:L$501,$Y60)))</f>
        <v/>
      </c>
      <c r="M60" s="14">
        <f>IF($Y60="","",IF(INDEX('Per Invoice'!M$2:M$501,$Y60)="","",INDEX('Per Invoice'!M$2:M$501,$Y60)))</f>
        <v/>
      </c>
      <c r="N60">
        <f>IF($Y60="","",IF(INDEX('Per Invoice'!N$2:N$501,$Y60)="","",INDEX('Per Invoice'!N$2:N$501,$Y60)))</f>
        <v/>
      </c>
      <c r="O60">
        <f>IF($Y60="","",IF(INDEX('Per Invoice'!O$2:O$501,$Y60)="","",INDEX('Per Invoice'!O$2:O$501,$Y60)))</f>
        <v/>
      </c>
      <c r="P60" s="7">
        <f>IF($Y60="","",IF(INDEX('Per Invoice'!P$2:P$501,$Y60)="","",INDEX('Per Invoice'!P$2:P$501,$Y60)))</f>
        <v/>
      </c>
      <c r="Q60" s="7">
        <f>IF($Y60="","",IF(INDEX('Per Invoice'!Q$2:Q$501,$Y60)="","",INDEX('Per Invoice'!Q$2:Q$501,$Y60)))</f>
        <v/>
      </c>
      <c r="R60">
        <f>IF($Y60="","",IF(INDEX('Per Invoice'!R$2:R$501,$Y60)="","",INDEX('Per Invoice'!R$2:R$501,$Y60)))</f>
        <v/>
      </c>
      <c r="S60" s="7">
        <f>IF($Y60="","",IF(INDEX('Per Invoice'!S$2:S$501,$Y60)="","",INDEX('Per Invoice'!S$2:S$501,$Y60)))</f>
        <v/>
      </c>
      <c r="T60" s="7">
        <f>IF($Y60="","",IF(INDEX('Per Invoice'!T$2:T$501,$Y60)="","",INDEX('Per Invoice'!T$2:T$501,$Y60)))</f>
        <v/>
      </c>
      <c r="U60" s="7">
        <f>IF($Y60="","",IF(INDEX('Per Invoice'!U$2:U$501,$Y60)="","",INDEX('Per Invoice'!U$2:U$501,$Y60)))</f>
        <v/>
      </c>
      <c r="V60" s="7">
        <f>IF($Y60="","",IF(INDEX('Per Invoice'!V$2:V$501,$Y60)="","",INDEX('Per Invoice'!V$2:V$501,$Y60)))</f>
        <v/>
      </c>
      <c r="W60" s="7">
        <f>IF($Y60="","",IF(INDEX('Per Invoice'!W$2:W$501,$Y60)="","",INDEX('Per Invoice'!W$2:W$501,$Y60)))</f>
        <v/>
      </c>
      <c r="X60" s="7">
        <f>IF($Y60="","",IF(INDEX('Per Invoice'!X$2:X$501,$Y60)="","",INDEX('Per Invoice'!X$2:X$501,$Y60)))</f>
        <v/>
      </c>
      <c r="Y60" s="16">
        <f>IFERROR(MATCH(Settings!$C$30&amp;"|"&amp;ROWS($Y$2:$Y60),'Per Invoice'!$Z$2:$Z$501,0),"")</f>
        <v/>
      </c>
    </row>
    <row r="61">
      <c r="A61">
        <f>IF($Y61="","",IF(INDEX('Per Invoice'!A$2:A$501,$Y61)="","",INDEX('Per Invoice'!A$2:A$501,$Y61)))</f>
        <v/>
      </c>
      <c r="B61">
        <f>IF($Y61="","",IF(INDEX('Per Invoice'!B$2:B$501,$Y61)="","",INDEX('Per Invoice'!B$2:B$501,$Y61)))</f>
        <v/>
      </c>
      <c r="C61">
        <f>IF($Y61="","",IF(INDEX('Per Invoice'!C$2:C$501,$Y61)="","",INDEX('Per Invoice'!C$2:C$501,$Y61)))</f>
        <v/>
      </c>
      <c r="D61">
        <f>IF($Y61="","",IF(INDEX('Per Invoice'!D$2:D$501,$Y61)="","",INDEX('Per Invoice'!D$2:D$501,$Y61)))</f>
        <v/>
      </c>
      <c r="E61">
        <f>IF($Y61="","",IF(INDEX('Per Invoice'!E$2:E$501,$Y61)="","",INDEX('Per Invoice'!E$2:E$501,$Y61)))</f>
        <v/>
      </c>
      <c r="F61">
        <f>IF($Y61="","",IF(INDEX('Per Invoice'!F$2:F$501,$Y61)="","",INDEX('Per Invoice'!F$2:F$501,$Y61)))</f>
        <v/>
      </c>
      <c r="G61">
        <f>IF($Y61="","",IF(INDEX('Per Invoice'!G$2:G$501,$Y61)="","",INDEX('Per Invoice'!G$2:G$501,$Y61)))</f>
        <v/>
      </c>
      <c r="H61">
        <f>IF($Y61="","",IF(INDEX('Per Invoice'!H$2:H$501,$Y61)="","",INDEX('Per Invoice'!H$2:H$501,$Y61)))</f>
        <v/>
      </c>
      <c r="I61">
        <f>IF($Y61="","",IF(INDEX('Per Invoice'!I$2:I$501,$Y61)="","",INDEX('Per Invoice'!I$2:I$501,$Y61)))</f>
        <v/>
      </c>
      <c r="J61">
        <f>IF($Y61="","",IF(INDEX('Per Invoice'!J$2:J$501,$Y61)="","",INDEX('Per Invoice'!J$2:J$501,$Y61)))</f>
        <v/>
      </c>
      <c r="K61">
        <f>IF($Y61="","",IF(INDEX('Per Invoice'!K$2:K$501,$Y61)="","",INDEX('Per Invoice'!K$2:K$501,$Y61)))</f>
        <v/>
      </c>
      <c r="L61" s="7">
        <f>IF($Y61="","",IF(INDEX('Per Invoice'!L$2:L$501,$Y61)="","",INDEX('Per Invoice'!L$2:L$501,$Y61)))</f>
        <v/>
      </c>
      <c r="M61" s="14">
        <f>IF($Y61="","",IF(INDEX('Per Invoice'!M$2:M$501,$Y61)="","",INDEX('Per Invoice'!M$2:M$501,$Y61)))</f>
        <v/>
      </c>
      <c r="N61">
        <f>IF($Y61="","",IF(INDEX('Per Invoice'!N$2:N$501,$Y61)="","",INDEX('Per Invoice'!N$2:N$501,$Y61)))</f>
        <v/>
      </c>
      <c r="O61">
        <f>IF($Y61="","",IF(INDEX('Per Invoice'!O$2:O$501,$Y61)="","",INDEX('Per Invoice'!O$2:O$501,$Y61)))</f>
        <v/>
      </c>
      <c r="P61" s="7">
        <f>IF($Y61="","",IF(INDEX('Per Invoice'!P$2:P$501,$Y61)="","",INDEX('Per Invoice'!P$2:P$501,$Y61)))</f>
        <v/>
      </c>
      <c r="Q61" s="7">
        <f>IF($Y61="","",IF(INDEX('Per Invoice'!Q$2:Q$501,$Y61)="","",INDEX('Per Invoice'!Q$2:Q$501,$Y61)))</f>
        <v/>
      </c>
      <c r="R61">
        <f>IF($Y61="","",IF(INDEX('Per Invoice'!R$2:R$501,$Y61)="","",INDEX('Per Invoice'!R$2:R$501,$Y61)))</f>
        <v/>
      </c>
      <c r="S61" s="7">
        <f>IF($Y61="","",IF(INDEX('Per Invoice'!S$2:S$501,$Y61)="","",INDEX('Per Invoice'!S$2:S$501,$Y61)))</f>
        <v/>
      </c>
      <c r="T61" s="7">
        <f>IF($Y61="","",IF(INDEX('Per Invoice'!T$2:T$501,$Y61)="","",INDEX('Per Invoice'!T$2:T$501,$Y61)))</f>
        <v/>
      </c>
      <c r="U61" s="7">
        <f>IF($Y61="","",IF(INDEX('Per Invoice'!U$2:U$501,$Y61)="","",INDEX('Per Invoice'!U$2:U$501,$Y61)))</f>
        <v/>
      </c>
      <c r="V61" s="7">
        <f>IF($Y61="","",IF(INDEX('Per Invoice'!V$2:V$501,$Y61)="","",INDEX('Per Invoice'!V$2:V$501,$Y61)))</f>
        <v/>
      </c>
      <c r="W61" s="7">
        <f>IF($Y61="","",IF(INDEX('Per Invoice'!W$2:W$501,$Y61)="","",INDEX('Per Invoice'!W$2:W$501,$Y61)))</f>
        <v/>
      </c>
      <c r="X61" s="7">
        <f>IF($Y61="","",IF(INDEX('Per Invoice'!X$2:X$501,$Y61)="","",INDEX('Per Invoice'!X$2:X$501,$Y61)))</f>
        <v/>
      </c>
      <c r="Y61" s="16">
        <f>IFERROR(MATCH(Settings!$C$30&amp;"|"&amp;ROWS($Y$2:$Y61),'Per Invoice'!$Z$2:$Z$501,0),"")</f>
        <v/>
      </c>
    </row>
    <row r="62">
      <c r="A62">
        <f>IF($Y62="","",IF(INDEX('Per Invoice'!A$2:A$501,$Y62)="","",INDEX('Per Invoice'!A$2:A$501,$Y62)))</f>
        <v/>
      </c>
      <c r="B62">
        <f>IF($Y62="","",IF(INDEX('Per Invoice'!B$2:B$501,$Y62)="","",INDEX('Per Invoice'!B$2:B$501,$Y62)))</f>
        <v/>
      </c>
      <c r="C62">
        <f>IF($Y62="","",IF(INDEX('Per Invoice'!C$2:C$501,$Y62)="","",INDEX('Per Invoice'!C$2:C$501,$Y62)))</f>
        <v/>
      </c>
      <c r="D62">
        <f>IF($Y62="","",IF(INDEX('Per Invoice'!D$2:D$501,$Y62)="","",INDEX('Per Invoice'!D$2:D$501,$Y62)))</f>
        <v/>
      </c>
      <c r="E62">
        <f>IF($Y62="","",IF(INDEX('Per Invoice'!E$2:E$501,$Y62)="","",INDEX('Per Invoice'!E$2:E$501,$Y62)))</f>
        <v/>
      </c>
      <c r="F62">
        <f>IF($Y62="","",IF(INDEX('Per Invoice'!F$2:F$501,$Y62)="","",INDEX('Per Invoice'!F$2:F$501,$Y62)))</f>
        <v/>
      </c>
      <c r="G62">
        <f>IF($Y62="","",IF(INDEX('Per Invoice'!G$2:G$501,$Y62)="","",INDEX('Per Invoice'!G$2:G$501,$Y62)))</f>
        <v/>
      </c>
      <c r="H62">
        <f>IF($Y62="","",IF(INDEX('Per Invoice'!H$2:H$501,$Y62)="","",INDEX('Per Invoice'!H$2:H$501,$Y62)))</f>
        <v/>
      </c>
      <c r="I62">
        <f>IF($Y62="","",IF(INDEX('Per Invoice'!I$2:I$501,$Y62)="","",INDEX('Per Invoice'!I$2:I$501,$Y62)))</f>
        <v/>
      </c>
      <c r="J62">
        <f>IF($Y62="","",IF(INDEX('Per Invoice'!J$2:J$501,$Y62)="","",INDEX('Per Invoice'!J$2:J$501,$Y62)))</f>
        <v/>
      </c>
      <c r="K62">
        <f>IF($Y62="","",IF(INDEX('Per Invoice'!K$2:K$501,$Y62)="","",INDEX('Per Invoice'!K$2:K$501,$Y62)))</f>
        <v/>
      </c>
      <c r="L62" s="7">
        <f>IF($Y62="","",IF(INDEX('Per Invoice'!L$2:L$501,$Y62)="","",INDEX('Per Invoice'!L$2:L$501,$Y62)))</f>
        <v/>
      </c>
      <c r="M62" s="14">
        <f>IF($Y62="","",IF(INDEX('Per Invoice'!M$2:M$501,$Y62)="","",INDEX('Per Invoice'!M$2:M$501,$Y62)))</f>
        <v/>
      </c>
      <c r="N62">
        <f>IF($Y62="","",IF(INDEX('Per Invoice'!N$2:N$501,$Y62)="","",INDEX('Per Invoice'!N$2:N$501,$Y62)))</f>
        <v/>
      </c>
      <c r="O62">
        <f>IF($Y62="","",IF(INDEX('Per Invoice'!O$2:O$501,$Y62)="","",INDEX('Per Invoice'!O$2:O$501,$Y62)))</f>
        <v/>
      </c>
      <c r="P62" s="7">
        <f>IF($Y62="","",IF(INDEX('Per Invoice'!P$2:P$501,$Y62)="","",INDEX('Per Invoice'!P$2:P$501,$Y62)))</f>
        <v/>
      </c>
      <c r="Q62" s="7">
        <f>IF($Y62="","",IF(INDEX('Per Invoice'!Q$2:Q$501,$Y62)="","",INDEX('Per Invoice'!Q$2:Q$501,$Y62)))</f>
        <v/>
      </c>
      <c r="R62">
        <f>IF($Y62="","",IF(INDEX('Per Invoice'!R$2:R$501,$Y62)="","",INDEX('Per Invoice'!R$2:R$501,$Y62)))</f>
        <v/>
      </c>
      <c r="S62" s="7">
        <f>IF($Y62="","",IF(INDEX('Per Invoice'!S$2:S$501,$Y62)="","",INDEX('Per Invoice'!S$2:S$501,$Y62)))</f>
        <v/>
      </c>
      <c r="T62" s="7">
        <f>IF($Y62="","",IF(INDEX('Per Invoice'!T$2:T$501,$Y62)="","",INDEX('Per Invoice'!T$2:T$501,$Y62)))</f>
        <v/>
      </c>
      <c r="U62" s="7">
        <f>IF($Y62="","",IF(INDEX('Per Invoice'!U$2:U$501,$Y62)="","",INDEX('Per Invoice'!U$2:U$501,$Y62)))</f>
        <v/>
      </c>
      <c r="V62" s="7">
        <f>IF($Y62="","",IF(INDEX('Per Invoice'!V$2:V$501,$Y62)="","",INDEX('Per Invoice'!V$2:V$501,$Y62)))</f>
        <v/>
      </c>
      <c r="W62" s="7">
        <f>IF($Y62="","",IF(INDEX('Per Invoice'!W$2:W$501,$Y62)="","",INDEX('Per Invoice'!W$2:W$501,$Y62)))</f>
        <v/>
      </c>
      <c r="X62" s="7">
        <f>IF($Y62="","",IF(INDEX('Per Invoice'!X$2:X$501,$Y62)="","",INDEX('Per Invoice'!X$2:X$501,$Y62)))</f>
        <v/>
      </c>
      <c r="Y62" s="16">
        <f>IFERROR(MATCH(Settings!$C$30&amp;"|"&amp;ROWS($Y$2:$Y62),'Per Invoice'!$Z$2:$Z$501,0),"")</f>
        <v/>
      </c>
    </row>
    <row r="63">
      <c r="A63">
        <f>IF($Y63="","",IF(INDEX('Per Invoice'!A$2:A$501,$Y63)="","",INDEX('Per Invoice'!A$2:A$501,$Y63)))</f>
        <v/>
      </c>
      <c r="B63">
        <f>IF($Y63="","",IF(INDEX('Per Invoice'!B$2:B$501,$Y63)="","",INDEX('Per Invoice'!B$2:B$501,$Y63)))</f>
        <v/>
      </c>
      <c r="C63">
        <f>IF($Y63="","",IF(INDEX('Per Invoice'!C$2:C$501,$Y63)="","",INDEX('Per Invoice'!C$2:C$501,$Y63)))</f>
        <v/>
      </c>
      <c r="D63">
        <f>IF($Y63="","",IF(INDEX('Per Invoice'!D$2:D$501,$Y63)="","",INDEX('Per Invoice'!D$2:D$501,$Y63)))</f>
        <v/>
      </c>
      <c r="E63">
        <f>IF($Y63="","",IF(INDEX('Per Invoice'!E$2:E$501,$Y63)="","",INDEX('Per Invoice'!E$2:E$501,$Y63)))</f>
        <v/>
      </c>
      <c r="F63">
        <f>IF($Y63="","",IF(INDEX('Per Invoice'!F$2:F$501,$Y63)="","",INDEX('Per Invoice'!F$2:F$501,$Y63)))</f>
        <v/>
      </c>
      <c r="G63">
        <f>IF($Y63="","",IF(INDEX('Per Invoice'!G$2:G$501,$Y63)="","",INDEX('Per Invoice'!G$2:G$501,$Y63)))</f>
        <v/>
      </c>
      <c r="H63">
        <f>IF($Y63="","",IF(INDEX('Per Invoice'!H$2:H$501,$Y63)="","",INDEX('Per Invoice'!H$2:H$501,$Y63)))</f>
        <v/>
      </c>
      <c r="I63">
        <f>IF($Y63="","",IF(INDEX('Per Invoice'!I$2:I$501,$Y63)="","",INDEX('Per Invoice'!I$2:I$501,$Y63)))</f>
        <v/>
      </c>
      <c r="J63">
        <f>IF($Y63="","",IF(INDEX('Per Invoice'!J$2:J$501,$Y63)="","",INDEX('Per Invoice'!J$2:J$501,$Y63)))</f>
        <v/>
      </c>
      <c r="K63">
        <f>IF($Y63="","",IF(INDEX('Per Invoice'!K$2:K$501,$Y63)="","",INDEX('Per Invoice'!K$2:K$501,$Y63)))</f>
        <v/>
      </c>
      <c r="L63" s="7">
        <f>IF($Y63="","",IF(INDEX('Per Invoice'!L$2:L$501,$Y63)="","",INDEX('Per Invoice'!L$2:L$501,$Y63)))</f>
        <v/>
      </c>
      <c r="M63" s="14">
        <f>IF($Y63="","",IF(INDEX('Per Invoice'!M$2:M$501,$Y63)="","",INDEX('Per Invoice'!M$2:M$501,$Y63)))</f>
        <v/>
      </c>
      <c r="N63">
        <f>IF($Y63="","",IF(INDEX('Per Invoice'!N$2:N$501,$Y63)="","",INDEX('Per Invoice'!N$2:N$501,$Y63)))</f>
        <v/>
      </c>
      <c r="O63">
        <f>IF($Y63="","",IF(INDEX('Per Invoice'!O$2:O$501,$Y63)="","",INDEX('Per Invoice'!O$2:O$501,$Y63)))</f>
        <v/>
      </c>
      <c r="P63" s="7">
        <f>IF($Y63="","",IF(INDEX('Per Invoice'!P$2:P$501,$Y63)="","",INDEX('Per Invoice'!P$2:P$501,$Y63)))</f>
        <v/>
      </c>
      <c r="Q63" s="7">
        <f>IF($Y63="","",IF(INDEX('Per Invoice'!Q$2:Q$501,$Y63)="","",INDEX('Per Invoice'!Q$2:Q$501,$Y63)))</f>
        <v/>
      </c>
      <c r="R63">
        <f>IF($Y63="","",IF(INDEX('Per Invoice'!R$2:R$501,$Y63)="","",INDEX('Per Invoice'!R$2:R$501,$Y63)))</f>
        <v/>
      </c>
      <c r="S63" s="7">
        <f>IF($Y63="","",IF(INDEX('Per Invoice'!S$2:S$501,$Y63)="","",INDEX('Per Invoice'!S$2:S$501,$Y63)))</f>
        <v/>
      </c>
      <c r="T63" s="7">
        <f>IF($Y63="","",IF(INDEX('Per Invoice'!T$2:T$501,$Y63)="","",INDEX('Per Invoice'!T$2:T$501,$Y63)))</f>
        <v/>
      </c>
      <c r="U63" s="7">
        <f>IF($Y63="","",IF(INDEX('Per Invoice'!U$2:U$501,$Y63)="","",INDEX('Per Invoice'!U$2:U$501,$Y63)))</f>
        <v/>
      </c>
      <c r="V63" s="7">
        <f>IF($Y63="","",IF(INDEX('Per Invoice'!V$2:V$501,$Y63)="","",INDEX('Per Invoice'!V$2:V$501,$Y63)))</f>
        <v/>
      </c>
      <c r="W63" s="7">
        <f>IF($Y63="","",IF(INDEX('Per Invoice'!W$2:W$501,$Y63)="","",INDEX('Per Invoice'!W$2:W$501,$Y63)))</f>
        <v/>
      </c>
      <c r="X63" s="7">
        <f>IF($Y63="","",IF(INDEX('Per Invoice'!X$2:X$501,$Y63)="","",INDEX('Per Invoice'!X$2:X$501,$Y63)))</f>
        <v/>
      </c>
      <c r="Y63" s="16">
        <f>IFERROR(MATCH(Settings!$C$30&amp;"|"&amp;ROWS($Y$2:$Y63),'Per Invoice'!$Z$2:$Z$501,0),"")</f>
        <v/>
      </c>
    </row>
    <row r="64">
      <c r="A64">
        <f>IF($Y64="","",IF(INDEX('Per Invoice'!A$2:A$501,$Y64)="","",INDEX('Per Invoice'!A$2:A$501,$Y64)))</f>
        <v/>
      </c>
      <c r="B64">
        <f>IF($Y64="","",IF(INDEX('Per Invoice'!B$2:B$501,$Y64)="","",INDEX('Per Invoice'!B$2:B$501,$Y64)))</f>
        <v/>
      </c>
      <c r="C64">
        <f>IF($Y64="","",IF(INDEX('Per Invoice'!C$2:C$501,$Y64)="","",INDEX('Per Invoice'!C$2:C$501,$Y64)))</f>
        <v/>
      </c>
      <c r="D64">
        <f>IF($Y64="","",IF(INDEX('Per Invoice'!D$2:D$501,$Y64)="","",INDEX('Per Invoice'!D$2:D$501,$Y64)))</f>
        <v/>
      </c>
      <c r="E64">
        <f>IF($Y64="","",IF(INDEX('Per Invoice'!E$2:E$501,$Y64)="","",INDEX('Per Invoice'!E$2:E$501,$Y64)))</f>
        <v/>
      </c>
      <c r="F64">
        <f>IF($Y64="","",IF(INDEX('Per Invoice'!F$2:F$501,$Y64)="","",INDEX('Per Invoice'!F$2:F$501,$Y64)))</f>
        <v/>
      </c>
      <c r="G64">
        <f>IF($Y64="","",IF(INDEX('Per Invoice'!G$2:G$501,$Y64)="","",INDEX('Per Invoice'!G$2:G$501,$Y64)))</f>
        <v/>
      </c>
      <c r="H64">
        <f>IF($Y64="","",IF(INDEX('Per Invoice'!H$2:H$501,$Y64)="","",INDEX('Per Invoice'!H$2:H$501,$Y64)))</f>
        <v/>
      </c>
      <c r="I64">
        <f>IF($Y64="","",IF(INDEX('Per Invoice'!I$2:I$501,$Y64)="","",INDEX('Per Invoice'!I$2:I$501,$Y64)))</f>
        <v/>
      </c>
      <c r="J64">
        <f>IF($Y64="","",IF(INDEX('Per Invoice'!J$2:J$501,$Y64)="","",INDEX('Per Invoice'!J$2:J$501,$Y64)))</f>
        <v/>
      </c>
      <c r="K64">
        <f>IF($Y64="","",IF(INDEX('Per Invoice'!K$2:K$501,$Y64)="","",INDEX('Per Invoice'!K$2:K$501,$Y64)))</f>
        <v/>
      </c>
      <c r="L64" s="7">
        <f>IF($Y64="","",IF(INDEX('Per Invoice'!L$2:L$501,$Y64)="","",INDEX('Per Invoice'!L$2:L$501,$Y64)))</f>
        <v/>
      </c>
      <c r="M64" s="14">
        <f>IF($Y64="","",IF(INDEX('Per Invoice'!M$2:M$501,$Y64)="","",INDEX('Per Invoice'!M$2:M$501,$Y64)))</f>
        <v/>
      </c>
      <c r="N64">
        <f>IF($Y64="","",IF(INDEX('Per Invoice'!N$2:N$501,$Y64)="","",INDEX('Per Invoice'!N$2:N$501,$Y64)))</f>
        <v/>
      </c>
      <c r="O64">
        <f>IF($Y64="","",IF(INDEX('Per Invoice'!O$2:O$501,$Y64)="","",INDEX('Per Invoice'!O$2:O$501,$Y64)))</f>
        <v/>
      </c>
      <c r="P64" s="7">
        <f>IF($Y64="","",IF(INDEX('Per Invoice'!P$2:P$501,$Y64)="","",INDEX('Per Invoice'!P$2:P$501,$Y64)))</f>
        <v/>
      </c>
      <c r="Q64" s="7">
        <f>IF($Y64="","",IF(INDEX('Per Invoice'!Q$2:Q$501,$Y64)="","",INDEX('Per Invoice'!Q$2:Q$501,$Y64)))</f>
        <v/>
      </c>
      <c r="R64">
        <f>IF($Y64="","",IF(INDEX('Per Invoice'!R$2:R$501,$Y64)="","",INDEX('Per Invoice'!R$2:R$501,$Y64)))</f>
        <v/>
      </c>
      <c r="S64" s="7">
        <f>IF($Y64="","",IF(INDEX('Per Invoice'!S$2:S$501,$Y64)="","",INDEX('Per Invoice'!S$2:S$501,$Y64)))</f>
        <v/>
      </c>
      <c r="T64" s="7">
        <f>IF($Y64="","",IF(INDEX('Per Invoice'!T$2:T$501,$Y64)="","",INDEX('Per Invoice'!T$2:T$501,$Y64)))</f>
        <v/>
      </c>
      <c r="U64" s="7">
        <f>IF($Y64="","",IF(INDEX('Per Invoice'!U$2:U$501,$Y64)="","",INDEX('Per Invoice'!U$2:U$501,$Y64)))</f>
        <v/>
      </c>
      <c r="V64" s="7">
        <f>IF($Y64="","",IF(INDEX('Per Invoice'!V$2:V$501,$Y64)="","",INDEX('Per Invoice'!V$2:V$501,$Y64)))</f>
        <v/>
      </c>
      <c r="W64" s="7">
        <f>IF($Y64="","",IF(INDEX('Per Invoice'!W$2:W$501,$Y64)="","",INDEX('Per Invoice'!W$2:W$501,$Y64)))</f>
        <v/>
      </c>
      <c r="X64" s="7">
        <f>IF($Y64="","",IF(INDEX('Per Invoice'!X$2:X$501,$Y64)="","",INDEX('Per Invoice'!X$2:X$501,$Y64)))</f>
        <v/>
      </c>
      <c r="Y64" s="16">
        <f>IFERROR(MATCH(Settings!$C$30&amp;"|"&amp;ROWS($Y$2:$Y64),'Per Invoice'!$Z$2:$Z$501,0),"")</f>
        <v/>
      </c>
    </row>
    <row r="65">
      <c r="A65">
        <f>IF($Y65="","",IF(INDEX('Per Invoice'!A$2:A$501,$Y65)="","",INDEX('Per Invoice'!A$2:A$501,$Y65)))</f>
        <v/>
      </c>
      <c r="B65">
        <f>IF($Y65="","",IF(INDEX('Per Invoice'!B$2:B$501,$Y65)="","",INDEX('Per Invoice'!B$2:B$501,$Y65)))</f>
        <v/>
      </c>
      <c r="C65">
        <f>IF($Y65="","",IF(INDEX('Per Invoice'!C$2:C$501,$Y65)="","",INDEX('Per Invoice'!C$2:C$501,$Y65)))</f>
        <v/>
      </c>
      <c r="D65">
        <f>IF($Y65="","",IF(INDEX('Per Invoice'!D$2:D$501,$Y65)="","",INDEX('Per Invoice'!D$2:D$501,$Y65)))</f>
        <v/>
      </c>
      <c r="E65">
        <f>IF($Y65="","",IF(INDEX('Per Invoice'!E$2:E$501,$Y65)="","",INDEX('Per Invoice'!E$2:E$501,$Y65)))</f>
        <v/>
      </c>
      <c r="F65">
        <f>IF($Y65="","",IF(INDEX('Per Invoice'!F$2:F$501,$Y65)="","",INDEX('Per Invoice'!F$2:F$501,$Y65)))</f>
        <v/>
      </c>
      <c r="G65">
        <f>IF($Y65="","",IF(INDEX('Per Invoice'!G$2:G$501,$Y65)="","",INDEX('Per Invoice'!G$2:G$501,$Y65)))</f>
        <v/>
      </c>
      <c r="H65">
        <f>IF($Y65="","",IF(INDEX('Per Invoice'!H$2:H$501,$Y65)="","",INDEX('Per Invoice'!H$2:H$501,$Y65)))</f>
        <v/>
      </c>
      <c r="I65">
        <f>IF($Y65="","",IF(INDEX('Per Invoice'!I$2:I$501,$Y65)="","",INDEX('Per Invoice'!I$2:I$501,$Y65)))</f>
        <v/>
      </c>
      <c r="J65">
        <f>IF($Y65="","",IF(INDEX('Per Invoice'!J$2:J$501,$Y65)="","",INDEX('Per Invoice'!J$2:J$501,$Y65)))</f>
        <v/>
      </c>
      <c r="K65">
        <f>IF($Y65="","",IF(INDEX('Per Invoice'!K$2:K$501,$Y65)="","",INDEX('Per Invoice'!K$2:K$501,$Y65)))</f>
        <v/>
      </c>
      <c r="L65" s="7">
        <f>IF($Y65="","",IF(INDEX('Per Invoice'!L$2:L$501,$Y65)="","",INDEX('Per Invoice'!L$2:L$501,$Y65)))</f>
        <v/>
      </c>
      <c r="M65" s="14">
        <f>IF($Y65="","",IF(INDEX('Per Invoice'!M$2:M$501,$Y65)="","",INDEX('Per Invoice'!M$2:M$501,$Y65)))</f>
        <v/>
      </c>
      <c r="N65">
        <f>IF($Y65="","",IF(INDEX('Per Invoice'!N$2:N$501,$Y65)="","",INDEX('Per Invoice'!N$2:N$501,$Y65)))</f>
        <v/>
      </c>
      <c r="O65">
        <f>IF($Y65="","",IF(INDEX('Per Invoice'!O$2:O$501,$Y65)="","",INDEX('Per Invoice'!O$2:O$501,$Y65)))</f>
        <v/>
      </c>
      <c r="P65" s="7">
        <f>IF($Y65="","",IF(INDEX('Per Invoice'!P$2:P$501,$Y65)="","",INDEX('Per Invoice'!P$2:P$501,$Y65)))</f>
        <v/>
      </c>
      <c r="Q65" s="7">
        <f>IF($Y65="","",IF(INDEX('Per Invoice'!Q$2:Q$501,$Y65)="","",INDEX('Per Invoice'!Q$2:Q$501,$Y65)))</f>
        <v/>
      </c>
      <c r="R65">
        <f>IF($Y65="","",IF(INDEX('Per Invoice'!R$2:R$501,$Y65)="","",INDEX('Per Invoice'!R$2:R$501,$Y65)))</f>
        <v/>
      </c>
      <c r="S65" s="7">
        <f>IF($Y65="","",IF(INDEX('Per Invoice'!S$2:S$501,$Y65)="","",INDEX('Per Invoice'!S$2:S$501,$Y65)))</f>
        <v/>
      </c>
      <c r="T65" s="7">
        <f>IF($Y65="","",IF(INDEX('Per Invoice'!T$2:T$501,$Y65)="","",INDEX('Per Invoice'!T$2:T$501,$Y65)))</f>
        <v/>
      </c>
      <c r="U65" s="7">
        <f>IF($Y65="","",IF(INDEX('Per Invoice'!U$2:U$501,$Y65)="","",INDEX('Per Invoice'!U$2:U$501,$Y65)))</f>
        <v/>
      </c>
      <c r="V65" s="7">
        <f>IF($Y65="","",IF(INDEX('Per Invoice'!V$2:V$501,$Y65)="","",INDEX('Per Invoice'!V$2:V$501,$Y65)))</f>
        <v/>
      </c>
      <c r="W65" s="7">
        <f>IF($Y65="","",IF(INDEX('Per Invoice'!W$2:W$501,$Y65)="","",INDEX('Per Invoice'!W$2:W$501,$Y65)))</f>
        <v/>
      </c>
      <c r="X65" s="7">
        <f>IF($Y65="","",IF(INDEX('Per Invoice'!X$2:X$501,$Y65)="","",INDEX('Per Invoice'!X$2:X$501,$Y65)))</f>
        <v/>
      </c>
      <c r="Y65" s="16">
        <f>IFERROR(MATCH(Settings!$C$30&amp;"|"&amp;ROWS($Y$2:$Y65),'Per Invoice'!$Z$2:$Z$501,0),"")</f>
        <v/>
      </c>
    </row>
    <row r="66">
      <c r="A66">
        <f>IF($Y66="","",IF(INDEX('Per Invoice'!A$2:A$501,$Y66)="","",INDEX('Per Invoice'!A$2:A$501,$Y66)))</f>
        <v/>
      </c>
      <c r="B66">
        <f>IF($Y66="","",IF(INDEX('Per Invoice'!B$2:B$501,$Y66)="","",INDEX('Per Invoice'!B$2:B$501,$Y66)))</f>
        <v/>
      </c>
      <c r="C66">
        <f>IF($Y66="","",IF(INDEX('Per Invoice'!C$2:C$501,$Y66)="","",INDEX('Per Invoice'!C$2:C$501,$Y66)))</f>
        <v/>
      </c>
      <c r="D66">
        <f>IF($Y66="","",IF(INDEX('Per Invoice'!D$2:D$501,$Y66)="","",INDEX('Per Invoice'!D$2:D$501,$Y66)))</f>
        <v/>
      </c>
      <c r="E66">
        <f>IF($Y66="","",IF(INDEX('Per Invoice'!E$2:E$501,$Y66)="","",INDEX('Per Invoice'!E$2:E$501,$Y66)))</f>
        <v/>
      </c>
      <c r="F66">
        <f>IF($Y66="","",IF(INDEX('Per Invoice'!F$2:F$501,$Y66)="","",INDEX('Per Invoice'!F$2:F$501,$Y66)))</f>
        <v/>
      </c>
      <c r="G66">
        <f>IF($Y66="","",IF(INDEX('Per Invoice'!G$2:G$501,$Y66)="","",INDEX('Per Invoice'!G$2:G$501,$Y66)))</f>
        <v/>
      </c>
      <c r="H66">
        <f>IF($Y66="","",IF(INDEX('Per Invoice'!H$2:H$501,$Y66)="","",INDEX('Per Invoice'!H$2:H$501,$Y66)))</f>
        <v/>
      </c>
      <c r="I66">
        <f>IF($Y66="","",IF(INDEX('Per Invoice'!I$2:I$501,$Y66)="","",INDEX('Per Invoice'!I$2:I$501,$Y66)))</f>
        <v/>
      </c>
      <c r="J66">
        <f>IF($Y66="","",IF(INDEX('Per Invoice'!J$2:J$501,$Y66)="","",INDEX('Per Invoice'!J$2:J$501,$Y66)))</f>
        <v/>
      </c>
      <c r="K66">
        <f>IF($Y66="","",IF(INDEX('Per Invoice'!K$2:K$501,$Y66)="","",INDEX('Per Invoice'!K$2:K$501,$Y66)))</f>
        <v/>
      </c>
      <c r="L66" s="7">
        <f>IF($Y66="","",IF(INDEX('Per Invoice'!L$2:L$501,$Y66)="","",INDEX('Per Invoice'!L$2:L$501,$Y66)))</f>
        <v/>
      </c>
      <c r="M66" s="14">
        <f>IF($Y66="","",IF(INDEX('Per Invoice'!M$2:M$501,$Y66)="","",INDEX('Per Invoice'!M$2:M$501,$Y66)))</f>
        <v/>
      </c>
      <c r="N66">
        <f>IF($Y66="","",IF(INDEX('Per Invoice'!N$2:N$501,$Y66)="","",INDEX('Per Invoice'!N$2:N$501,$Y66)))</f>
        <v/>
      </c>
      <c r="O66">
        <f>IF($Y66="","",IF(INDEX('Per Invoice'!O$2:O$501,$Y66)="","",INDEX('Per Invoice'!O$2:O$501,$Y66)))</f>
        <v/>
      </c>
      <c r="P66" s="7">
        <f>IF($Y66="","",IF(INDEX('Per Invoice'!P$2:P$501,$Y66)="","",INDEX('Per Invoice'!P$2:P$501,$Y66)))</f>
        <v/>
      </c>
      <c r="Q66" s="7">
        <f>IF($Y66="","",IF(INDEX('Per Invoice'!Q$2:Q$501,$Y66)="","",INDEX('Per Invoice'!Q$2:Q$501,$Y66)))</f>
        <v/>
      </c>
      <c r="R66">
        <f>IF($Y66="","",IF(INDEX('Per Invoice'!R$2:R$501,$Y66)="","",INDEX('Per Invoice'!R$2:R$501,$Y66)))</f>
        <v/>
      </c>
      <c r="S66" s="7">
        <f>IF($Y66="","",IF(INDEX('Per Invoice'!S$2:S$501,$Y66)="","",INDEX('Per Invoice'!S$2:S$501,$Y66)))</f>
        <v/>
      </c>
      <c r="T66" s="7">
        <f>IF($Y66="","",IF(INDEX('Per Invoice'!T$2:T$501,$Y66)="","",INDEX('Per Invoice'!T$2:T$501,$Y66)))</f>
        <v/>
      </c>
      <c r="U66" s="7">
        <f>IF($Y66="","",IF(INDEX('Per Invoice'!U$2:U$501,$Y66)="","",INDEX('Per Invoice'!U$2:U$501,$Y66)))</f>
        <v/>
      </c>
      <c r="V66" s="7">
        <f>IF($Y66="","",IF(INDEX('Per Invoice'!V$2:V$501,$Y66)="","",INDEX('Per Invoice'!V$2:V$501,$Y66)))</f>
        <v/>
      </c>
      <c r="W66" s="7">
        <f>IF($Y66="","",IF(INDEX('Per Invoice'!W$2:W$501,$Y66)="","",INDEX('Per Invoice'!W$2:W$501,$Y66)))</f>
        <v/>
      </c>
      <c r="X66" s="7">
        <f>IF($Y66="","",IF(INDEX('Per Invoice'!X$2:X$501,$Y66)="","",INDEX('Per Invoice'!X$2:X$501,$Y66)))</f>
        <v/>
      </c>
      <c r="Y66" s="16">
        <f>IFERROR(MATCH(Settings!$C$30&amp;"|"&amp;ROWS($Y$2:$Y66),'Per Invoice'!$Z$2:$Z$501,0),"")</f>
        <v/>
      </c>
    </row>
    <row r="67">
      <c r="A67">
        <f>IF($Y67="","",IF(INDEX('Per Invoice'!A$2:A$501,$Y67)="","",INDEX('Per Invoice'!A$2:A$501,$Y67)))</f>
        <v/>
      </c>
      <c r="B67">
        <f>IF($Y67="","",IF(INDEX('Per Invoice'!B$2:B$501,$Y67)="","",INDEX('Per Invoice'!B$2:B$501,$Y67)))</f>
        <v/>
      </c>
      <c r="C67">
        <f>IF($Y67="","",IF(INDEX('Per Invoice'!C$2:C$501,$Y67)="","",INDEX('Per Invoice'!C$2:C$501,$Y67)))</f>
        <v/>
      </c>
      <c r="D67">
        <f>IF($Y67="","",IF(INDEX('Per Invoice'!D$2:D$501,$Y67)="","",INDEX('Per Invoice'!D$2:D$501,$Y67)))</f>
        <v/>
      </c>
      <c r="E67">
        <f>IF($Y67="","",IF(INDEX('Per Invoice'!E$2:E$501,$Y67)="","",INDEX('Per Invoice'!E$2:E$501,$Y67)))</f>
        <v/>
      </c>
      <c r="F67">
        <f>IF($Y67="","",IF(INDEX('Per Invoice'!F$2:F$501,$Y67)="","",INDEX('Per Invoice'!F$2:F$501,$Y67)))</f>
        <v/>
      </c>
      <c r="G67">
        <f>IF($Y67="","",IF(INDEX('Per Invoice'!G$2:G$501,$Y67)="","",INDEX('Per Invoice'!G$2:G$501,$Y67)))</f>
        <v/>
      </c>
      <c r="H67">
        <f>IF($Y67="","",IF(INDEX('Per Invoice'!H$2:H$501,$Y67)="","",INDEX('Per Invoice'!H$2:H$501,$Y67)))</f>
        <v/>
      </c>
      <c r="I67">
        <f>IF($Y67="","",IF(INDEX('Per Invoice'!I$2:I$501,$Y67)="","",INDEX('Per Invoice'!I$2:I$501,$Y67)))</f>
        <v/>
      </c>
      <c r="J67">
        <f>IF($Y67="","",IF(INDEX('Per Invoice'!J$2:J$501,$Y67)="","",INDEX('Per Invoice'!J$2:J$501,$Y67)))</f>
        <v/>
      </c>
      <c r="K67">
        <f>IF($Y67="","",IF(INDEX('Per Invoice'!K$2:K$501,$Y67)="","",INDEX('Per Invoice'!K$2:K$501,$Y67)))</f>
        <v/>
      </c>
      <c r="L67" s="7">
        <f>IF($Y67="","",IF(INDEX('Per Invoice'!L$2:L$501,$Y67)="","",INDEX('Per Invoice'!L$2:L$501,$Y67)))</f>
        <v/>
      </c>
      <c r="M67" s="14">
        <f>IF($Y67="","",IF(INDEX('Per Invoice'!M$2:M$501,$Y67)="","",INDEX('Per Invoice'!M$2:M$501,$Y67)))</f>
        <v/>
      </c>
      <c r="N67">
        <f>IF($Y67="","",IF(INDEX('Per Invoice'!N$2:N$501,$Y67)="","",INDEX('Per Invoice'!N$2:N$501,$Y67)))</f>
        <v/>
      </c>
      <c r="O67">
        <f>IF($Y67="","",IF(INDEX('Per Invoice'!O$2:O$501,$Y67)="","",INDEX('Per Invoice'!O$2:O$501,$Y67)))</f>
        <v/>
      </c>
      <c r="P67" s="7">
        <f>IF($Y67="","",IF(INDEX('Per Invoice'!P$2:P$501,$Y67)="","",INDEX('Per Invoice'!P$2:P$501,$Y67)))</f>
        <v/>
      </c>
      <c r="Q67" s="7">
        <f>IF($Y67="","",IF(INDEX('Per Invoice'!Q$2:Q$501,$Y67)="","",INDEX('Per Invoice'!Q$2:Q$501,$Y67)))</f>
        <v/>
      </c>
      <c r="R67">
        <f>IF($Y67="","",IF(INDEX('Per Invoice'!R$2:R$501,$Y67)="","",INDEX('Per Invoice'!R$2:R$501,$Y67)))</f>
        <v/>
      </c>
      <c r="S67" s="7">
        <f>IF($Y67="","",IF(INDEX('Per Invoice'!S$2:S$501,$Y67)="","",INDEX('Per Invoice'!S$2:S$501,$Y67)))</f>
        <v/>
      </c>
      <c r="T67" s="7">
        <f>IF($Y67="","",IF(INDEX('Per Invoice'!T$2:T$501,$Y67)="","",INDEX('Per Invoice'!T$2:T$501,$Y67)))</f>
        <v/>
      </c>
      <c r="U67" s="7">
        <f>IF($Y67="","",IF(INDEX('Per Invoice'!U$2:U$501,$Y67)="","",INDEX('Per Invoice'!U$2:U$501,$Y67)))</f>
        <v/>
      </c>
      <c r="V67" s="7">
        <f>IF($Y67="","",IF(INDEX('Per Invoice'!V$2:V$501,$Y67)="","",INDEX('Per Invoice'!V$2:V$501,$Y67)))</f>
        <v/>
      </c>
      <c r="W67" s="7">
        <f>IF($Y67="","",IF(INDEX('Per Invoice'!W$2:W$501,$Y67)="","",INDEX('Per Invoice'!W$2:W$501,$Y67)))</f>
        <v/>
      </c>
      <c r="X67" s="7">
        <f>IF($Y67="","",IF(INDEX('Per Invoice'!X$2:X$501,$Y67)="","",INDEX('Per Invoice'!X$2:X$501,$Y67)))</f>
        <v/>
      </c>
      <c r="Y67" s="16">
        <f>IFERROR(MATCH(Settings!$C$30&amp;"|"&amp;ROWS($Y$2:$Y67),'Per Invoice'!$Z$2:$Z$501,0),"")</f>
        <v/>
      </c>
    </row>
    <row r="68">
      <c r="A68">
        <f>IF($Y68="","",IF(INDEX('Per Invoice'!A$2:A$501,$Y68)="","",INDEX('Per Invoice'!A$2:A$501,$Y68)))</f>
        <v/>
      </c>
      <c r="B68">
        <f>IF($Y68="","",IF(INDEX('Per Invoice'!B$2:B$501,$Y68)="","",INDEX('Per Invoice'!B$2:B$501,$Y68)))</f>
        <v/>
      </c>
      <c r="C68">
        <f>IF($Y68="","",IF(INDEX('Per Invoice'!C$2:C$501,$Y68)="","",INDEX('Per Invoice'!C$2:C$501,$Y68)))</f>
        <v/>
      </c>
      <c r="D68">
        <f>IF($Y68="","",IF(INDEX('Per Invoice'!D$2:D$501,$Y68)="","",INDEX('Per Invoice'!D$2:D$501,$Y68)))</f>
        <v/>
      </c>
      <c r="E68">
        <f>IF($Y68="","",IF(INDEX('Per Invoice'!E$2:E$501,$Y68)="","",INDEX('Per Invoice'!E$2:E$501,$Y68)))</f>
        <v/>
      </c>
      <c r="F68">
        <f>IF($Y68="","",IF(INDEX('Per Invoice'!F$2:F$501,$Y68)="","",INDEX('Per Invoice'!F$2:F$501,$Y68)))</f>
        <v/>
      </c>
      <c r="G68">
        <f>IF($Y68="","",IF(INDEX('Per Invoice'!G$2:G$501,$Y68)="","",INDEX('Per Invoice'!G$2:G$501,$Y68)))</f>
        <v/>
      </c>
      <c r="H68">
        <f>IF($Y68="","",IF(INDEX('Per Invoice'!H$2:H$501,$Y68)="","",INDEX('Per Invoice'!H$2:H$501,$Y68)))</f>
        <v/>
      </c>
      <c r="I68">
        <f>IF($Y68="","",IF(INDEX('Per Invoice'!I$2:I$501,$Y68)="","",INDEX('Per Invoice'!I$2:I$501,$Y68)))</f>
        <v/>
      </c>
      <c r="J68">
        <f>IF($Y68="","",IF(INDEX('Per Invoice'!J$2:J$501,$Y68)="","",INDEX('Per Invoice'!J$2:J$501,$Y68)))</f>
        <v/>
      </c>
      <c r="K68">
        <f>IF($Y68="","",IF(INDEX('Per Invoice'!K$2:K$501,$Y68)="","",INDEX('Per Invoice'!K$2:K$501,$Y68)))</f>
        <v/>
      </c>
      <c r="L68" s="7">
        <f>IF($Y68="","",IF(INDEX('Per Invoice'!L$2:L$501,$Y68)="","",INDEX('Per Invoice'!L$2:L$501,$Y68)))</f>
        <v/>
      </c>
      <c r="M68" s="14">
        <f>IF($Y68="","",IF(INDEX('Per Invoice'!M$2:M$501,$Y68)="","",INDEX('Per Invoice'!M$2:M$501,$Y68)))</f>
        <v/>
      </c>
      <c r="N68">
        <f>IF($Y68="","",IF(INDEX('Per Invoice'!N$2:N$501,$Y68)="","",INDEX('Per Invoice'!N$2:N$501,$Y68)))</f>
        <v/>
      </c>
      <c r="O68">
        <f>IF($Y68="","",IF(INDEX('Per Invoice'!O$2:O$501,$Y68)="","",INDEX('Per Invoice'!O$2:O$501,$Y68)))</f>
        <v/>
      </c>
      <c r="P68" s="7">
        <f>IF($Y68="","",IF(INDEX('Per Invoice'!P$2:P$501,$Y68)="","",INDEX('Per Invoice'!P$2:P$501,$Y68)))</f>
        <v/>
      </c>
      <c r="Q68" s="7">
        <f>IF($Y68="","",IF(INDEX('Per Invoice'!Q$2:Q$501,$Y68)="","",INDEX('Per Invoice'!Q$2:Q$501,$Y68)))</f>
        <v/>
      </c>
      <c r="R68">
        <f>IF($Y68="","",IF(INDEX('Per Invoice'!R$2:R$501,$Y68)="","",INDEX('Per Invoice'!R$2:R$501,$Y68)))</f>
        <v/>
      </c>
      <c r="S68" s="7">
        <f>IF($Y68="","",IF(INDEX('Per Invoice'!S$2:S$501,$Y68)="","",INDEX('Per Invoice'!S$2:S$501,$Y68)))</f>
        <v/>
      </c>
      <c r="T68" s="7">
        <f>IF($Y68="","",IF(INDEX('Per Invoice'!T$2:T$501,$Y68)="","",INDEX('Per Invoice'!T$2:T$501,$Y68)))</f>
        <v/>
      </c>
      <c r="U68" s="7">
        <f>IF($Y68="","",IF(INDEX('Per Invoice'!U$2:U$501,$Y68)="","",INDEX('Per Invoice'!U$2:U$501,$Y68)))</f>
        <v/>
      </c>
      <c r="V68" s="7">
        <f>IF($Y68="","",IF(INDEX('Per Invoice'!V$2:V$501,$Y68)="","",INDEX('Per Invoice'!V$2:V$501,$Y68)))</f>
        <v/>
      </c>
      <c r="W68" s="7">
        <f>IF($Y68="","",IF(INDEX('Per Invoice'!W$2:W$501,$Y68)="","",INDEX('Per Invoice'!W$2:W$501,$Y68)))</f>
        <v/>
      </c>
      <c r="X68" s="7">
        <f>IF($Y68="","",IF(INDEX('Per Invoice'!X$2:X$501,$Y68)="","",INDEX('Per Invoice'!X$2:X$501,$Y68)))</f>
        <v/>
      </c>
      <c r="Y68" s="16">
        <f>IFERROR(MATCH(Settings!$C$30&amp;"|"&amp;ROWS($Y$2:$Y68),'Per Invoice'!$Z$2:$Z$501,0),"")</f>
        <v/>
      </c>
    </row>
    <row r="69">
      <c r="A69">
        <f>IF($Y69="","",IF(INDEX('Per Invoice'!A$2:A$501,$Y69)="","",INDEX('Per Invoice'!A$2:A$501,$Y69)))</f>
        <v/>
      </c>
      <c r="B69">
        <f>IF($Y69="","",IF(INDEX('Per Invoice'!B$2:B$501,$Y69)="","",INDEX('Per Invoice'!B$2:B$501,$Y69)))</f>
        <v/>
      </c>
      <c r="C69">
        <f>IF($Y69="","",IF(INDEX('Per Invoice'!C$2:C$501,$Y69)="","",INDEX('Per Invoice'!C$2:C$501,$Y69)))</f>
        <v/>
      </c>
      <c r="D69">
        <f>IF($Y69="","",IF(INDEX('Per Invoice'!D$2:D$501,$Y69)="","",INDEX('Per Invoice'!D$2:D$501,$Y69)))</f>
        <v/>
      </c>
      <c r="E69">
        <f>IF($Y69="","",IF(INDEX('Per Invoice'!E$2:E$501,$Y69)="","",INDEX('Per Invoice'!E$2:E$501,$Y69)))</f>
        <v/>
      </c>
      <c r="F69">
        <f>IF($Y69="","",IF(INDEX('Per Invoice'!F$2:F$501,$Y69)="","",INDEX('Per Invoice'!F$2:F$501,$Y69)))</f>
        <v/>
      </c>
      <c r="G69">
        <f>IF($Y69="","",IF(INDEX('Per Invoice'!G$2:G$501,$Y69)="","",INDEX('Per Invoice'!G$2:G$501,$Y69)))</f>
        <v/>
      </c>
      <c r="H69">
        <f>IF($Y69="","",IF(INDEX('Per Invoice'!H$2:H$501,$Y69)="","",INDEX('Per Invoice'!H$2:H$501,$Y69)))</f>
        <v/>
      </c>
      <c r="I69">
        <f>IF($Y69="","",IF(INDEX('Per Invoice'!I$2:I$501,$Y69)="","",INDEX('Per Invoice'!I$2:I$501,$Y69)))</f>
        <v/>
      </c>
      <c r="J69">
        <f>IF($Y69="","",IF(INDEX('Per Invoice'!J$2:J$501,$Y69)="","",INDEX('Per Invoice'!J$2:J$501,$Y69)))</f>
        <v/>
      </c>
      <c r="K69">
        <f>IF($Y69="","",IF(INDEX('Per Invoice'!K$2:K$501,$Y69)="","",INDEX('Per Invoice'!K$2:K$501,$Y69)))</f>
        <v/>
      </c>
      <c r="L69" s="7">
        <f>IF($Y69="","",IF(INDEX('Per Invoice'!L$2:L$501,$Y69)="","",INDEX('Per Invoice'!L$2:L$501,$Y69)))</f>
        <v/>
      </c>
      <c r="M69" s="14">
        <f>IF($Y69="","",IF(INDEX('Per Invoice'!M$2:M$501,$Y69)="","",INDEX('Per Invoice'!M$2:M$501,$Y69)))</f>
        <v/>
      </c>
      <c r="N69">
        <f>IF($Y69="","",IF(INDEX('Per Invoice'!N$2:N$501,$Y69)="","",INDEX('Per Invoice'!N$2:N$501,$Y69)))</f>
        <v/>
      </c>
      <c r="O69">
        <f>IF($Y69="","",IF(INDEX('Per Invoice'!O$2:O$501,$Y69)="","",INDEX('Per Invoice'!O$2:O$501,$Y69)))</f>
        <v/>
      </c>
      <c r="P69" s="7">
        <f>IF($Y69="","",IF(INDEX('Per Invoice'!P$2:P$501,$Y69)="","",INDEX('Per Invoice'!P$2:P$501,$Y69)))</f>
        <v/>
      </c>
      <c r="Q69" s="7">
        <f>IF($Y69="","",IF(INDEX('Per Invoice'!Q$2:Q$501,$Y69)="","",INDEX('Per Invoice'!Q$2:Q$501,$Y69)))</f>
        <v/>
      </c>
      <c r="R69">
        <f>IF($Y69="","",IF(INDEX('Per Invoice'!R$2:R$501,$Y69)="","",INDEX('Per Invoice'!R$2:R$501,$Y69)))</f>
        <v/>
      </c>
      <c r="S69" s="7">
        <f>IF($Y69="","",IF(INDEX('Per Invoice'!S$2:S$501,$Y69)="","",INDEX('Per Invoice'!S$2:S$501,$Y69)))</f>
        <v/>
      </c>
      <c r="T69" s="7">
        <f>IF($Y69="","",IF(INDEX('Per Invoice'!T$2:T$501,$Y69)="","",INDEX('Per Invoice'!T$2:T$501,$Y69)))</f>
        <v/>
      </c>
      <c r="U69" s="7">
        <f>IF($Y69="","",IF(INDEX('Per Invoice'!U$2:U$501,$Y69)="","",INDEX('Per Invoice'!U$2:U$501,$Y69)))</f>
        <v/>
      </c>
      <c r="V69" s="7">
        <f>IF($Y69="","",IF(INDEX('Per Invoice'!V$2:V$501,$Y69)="","",INDEX('Per Invoice'!V$2:V$501,$Y69)))</f>
        <v/>
      </c>
      <c r="W69" s="7">
        <f>IF($Y69="","",IF(INDEX('Per Invoice'!W$2:W$501,$Y69)="","",INDEX('Per Invoice'!W$2:W$501,$Y69)))</f>
        <v/>
      </c>
      <c r="X69" s="7">
        <f>IF($Y69="","",IF(INDEX('Per Invoice'!X$2:X$501,$Y69)="","",INDEX('Per Invoice'!X$2:X$501,$Y69)))</f>
        <v/>
      </c>
      <c r="Y69" s="16">
        <f>IFERROR(MATCH(Settings!$C$30&amp;"|"&amp;ROWS($Y$2:$Y69),'Per Invoice'!$Z$2:$Z$501,0),"")</f>
        <v/>
      </c>
    </row>
    <row r="70">
      <c r="A70">
        <f>IF($Y70="","",IF(INDEX('Per Invoice'!A$2:A$501,$Y70)="","",INDEX('Per Invoice'!A$2:A$501,$Y70)))</f>
        <v/>
      </c>
      <c r="B70">
        <f>IF($Y70="","",IF(INDEX('Per Invoice'!B$2:B$501,$Y70)="","",INDEX('Per Invoice'!B$2:B$501,$Y70)))</f>
        <v/>
      </c>
      <c r="C70">
        <f>IF($Y70="","",IF(INDEX('Per Invoice'!C$2:C$501,$Y70)="","",INDEX('Per Invoice'!C$2:C$501,$Y70)))</f>
        <v/>
      </c>
      <c r="D70">
        <f>IF($Y70="","",IF(INDEX('Per Invoice'!D$2:D$501,$Y70)="","",INDEX('Per Invoice'!D$2:D$501,$Y70)))</f>
        <v/>
      </c>
      <c r="E70">
        <f>IF($Y70="","",IF(INDEX('Per Invoice'!E$2:E$501,$Y70)="","",INDEX('Per Invoice'!E$2:E$501,$Y70)))</f>
        <v/>
      </c>
      <c r="F70">
        <f>IF($Y70="","",IF(INDEX('Per Invoice'!F$2:F$501,$Y70)="","",INDEX('Per Invoice'!F$2:F$501,$Y70)))</f>
        <v/>
      </c>
      <c r="G70">
        <f>IF($Y70="","",IF(INDEX('Per Invoice'!G$2:G$501,$Y70)="","",INDEX('Per Invoice'!G$2:G$501,$Y70)))</f>
        <v/>
      </c>
      <c r="H70">
        <f>IF($Y70="","",IF(INDEX('Per Invoice'!H$2:H$501,$Y70)="","",INDEX('Per Invoice'!H$2:H$501,$Y70)))</f>
        <v/>
      </c>
      <c r="I70">
        <f>IF($Y70="","",IF(INDEX('Per Invoice'!I$2:I$501,$Y70)="","",INDEX('Per Invoice'!I$2:I$501,$Y70)))</f>
        <v/>
      </c>
      <c r="J70">
        <f>IF($Y70="","",IF(INDEX('Per Invoice'!J$2:J$501,$Y70)="","",INDEX('Per Invoice'!J$2:J$501,$Y70)))</f>
        <v/>
      </c>
      <c r="K70">
        <f>IF($Y70="","",IF(INDEX('Per Invoice'!K$2:K$501,$Y70)="","",INDEX('Per Invoice'!K$2:K$501,$Y70)))</f>
        <v/>
      </c>
      <c r="L70" s="7">
        <f>IF($Y70="","",IF(INDEX('Per Invoice'!L$2:L$501,$Y70)="","",INDEX('Per Invoice'!L$2:L$501,$Y70)))</f>
        <v/>
      </c>
      <c r="M70" s="14">
        <f>IF($Y70="","",IF(INDEX('Per Invoice'!M$2:M$501,$Y70)="","",INDEX('Per Invoice'!M$2:M$501,$Y70)))</f>
        <v/>
      </c>
      <c r="N70">
        <f>IF($Y70="","",IF(INDEX('Per Invoice'!N$2:N$501,$Y70)="","",INDEX('Per Invoice'!N$2:N$501,$Y70)))</f>
        <v/>
      </c>
      <c r="O70">
        <f>IF($Y70="","",IF(INDEX('Per Invoice'!O$2:O$501,$Y70)="","",INDEX('Per Invoice'!O$2:O$501,$Y70)))</f>
        <v/>
      </c>
      <c r="P70" s="7">
        <f>IF($Y70="","",IF(INDEX('Per Invoice'!P$2:P$501,$Y70)="","",INDEX('Per Invoice'!P$2:P$501,$Y70)))</f>
        <v/>
      </c>
      <c r="Q70" s="7">
        <f>IF($Y70="","",IF(INDEX('Per Invoice'!Q$2:Q$501,$Y70)="","",INDEX('Per Invoice'!Q$2:Q$501,$Y70)))</f>
        <v/>
      </c>
      <c r="R70">
        <f>IF($Y70="","",IF(INDEX('Per Invoice'!R$2:R$501,$Y70)="","",INDEX('Per Invoice'!R$2:R$501,$Y70)))</f>
        <v/>
      </c>
      <c r="S70" s="7">
        <f>IF($Y70="","",IF(INDEX('Per Invoice'!S$2:S$501,$Y70)="","",INDEX('Per Invoice'!S$2:S$501,$Y70)))</f>
        <v/>
      </c>
      <c r="T70" s="7">
        <f>IF($Y70="","",IF(INDEX('Per Invoice'!T$2:T$501,$Y70)="","",INDEX('Per Invoice'!T$2:T$501,$Y70)))</f>
        <v/>
      </c>
      <c r="U70" s="7">
        <f>IF($Y70="","",IF(INDEX('Per Invoice'!U$2:U$501,$Y70)="","",INDEX('Per Invoice'!U$2:U$501,$Y70)))</f>
        <v/>
      </c>
      <c r="V70" s="7">
        <f>IF($Y70="","",IF(INDEX('Per Invoice'!V$2:V$501,$Y70)="","",INDEX('Per Invoice'!V$2:V$501,$Y70)))</f>
        <v/>
      </c>
      <c r="W70" s="7">
        <f>IF($Y70="","",IF(INDEX('Per Invoice'!W$2:W$501,$Y70)="","",INDEX('Per Invoice'!W$2:W$501,$Y70)))</f>
        <v/>
      </c>
      <c r="X70" s="7">
        <f>IF($Y70="","",IF(INDEX('Per Invoice'!X$2:X$501,$Y70)="","",INDEX('Per Invoice'!X$2:X$501,$Y70)))</f>
        <v/>
      </c>
      <c r="Y70" s="16">
        <f>IFERROR(MATCH(Settings!$C$30&amp;"|"&amp;ROWS($Y$2:$Y70),'Per Invoice'!$Z$2:$Z$501,0),"")</f>
        <v/>
      </c>
    </row>
    <row r="71">
      <c r="A71">
        <f>IF($Y71="","",IF(INDEX('Per Invoice'!A$2:A$501,$Y71)="","",INDEX('Per Invoice'!A$2:A$501,$Y71)))</f>
        <v/>
      </c>
      <c r="B71">
        <f>IF($Y71="","",IF(INDEX('Per Invoice'!B$2:B$501,$Y71)="","",INDEX('Per Invoice'!B$2:B$501,$Y71)))</f>
        <v/>
      </c>
      <c r="C71">
        <f>IF($Y71="","",IF(INDEX('Per Invoice'!C$2:C$501,$Y71)="","",INDEX('Per Invoice'!C$2:C$501,$Y71)))</f>
        <v/>
      </c>
      <c r="D71">
        <f>IF($Y71="","",IF(INDEX('Per Invoice'!D$2:D$501,$Y71)="","",INDEX('Per Invoice'!D$2:D$501,$Y71)))</f>
        <v/>
      </c>
      <c r="E71">
        <f>IF($Y71="","",IF(INDEX('Per Invoice'!E$2:E$501,$Y71)="","",INDEX('Per Invoice'!E$2:E$501,$Y71)))</f>
        <v/>
      </c>
      <c r="F71">
        <f>IF($Y71="","",IF(INDEX('Per Invoice'!F$2:F$501,$Y71)="","",INDEX('Per Invoice'!F$2:F$501,$Y71)))</f>
        <v/>
      </c>
      <c r="G71">
        <f>IF($Y71="","",IF(INDEX('Per Invoice'!G$2:G$501,$Y71)="","",INDEX('Per Invoice'!G$2:G$501,$Y71)))</f>
        <v/>
      </c>
      <c r="H71">
        <f>IF($Y71="","",IF(INDEX('Per Invoice'!H$2:H$501,$Y71)="","",INDEX('Per Invoice'!H$2:H$501,$Y71)))</f>
        <v/>
      </c>
      <c r="I71">
        <f>IF($Y71="","",IF(INDEX('Per Invoice'!I$2:I$501,$Y71)="","",INDEX('Per Invoice'!I$2:I$501,$Y71)))</f>
        <v/>
      </c>
      <c r="J71">
        <f>IF($Y71="","",IF(INDEX('Per Invoice'!J$2:J$501,$Y71)="","",INDEX('Per Invoice'!J$2:J$501,$Y71)))</f>
        <v/>
      </c>
      <c r="K71">
        <f>IF($Y71="","",IF(INDEX('Per Invoice'!K$2:K$501,$Y71)="","",INDEX('Per Invoice'!K$2:K$501,$Y71)))</f>
        <v/>
      </c>
      <c r="L71" s="7">
        <f>IF($Y71="","",IF(INDEX('Per Invoice'!L$2:L$501,$Y71)="","",INDEX('Per Invoice'!L$2:L$501,$Y71)))</f>
        <v/>
      </c>
      <c r="M71" s="14">
        <f>IF($Y71="","",IF(INDEX('Per Invoice'!M$2:M$501,$Y71)="","",INDEX('Per Invoice'!M$2:M$501,$Y71)))</f>
        <v/>
      </c>
      <c r="N71">
        <f>IF($Y71="","",IF(INDEX('Per Invoice'!N$2:N$501,$Y71)="","",INDEX('Per Invoice'!N$2:N$501,$Y71)))</f>
        <v/>
      </c>
      <c r="O71">
        <f>IF($Y71="","",IF(INDEX('Per Invoice'!O$2:O$501,$Y71)="","",INDEX('Per Invoice'!O$2:O$501,$Y71)))</f>
        <v/>
      </c>
      <c r="P71" s="7">
        <f>IF($Y71="","",IF(INDEX('Per Invoice'!P$2:P$501,$Y71)="","",INDEX('Per Invoice'!P$2:P$501,$Y71)))</f>
        <v/>
      </c>
      <c r="Q71" s="7">
        <f>IF($Y71="","",IF(INDEX('Per Invoice'!Q$2:Q$501,$Y71)="","",INDEX('Per Invoice'!Q$2:Q$501,$Y71)))</f>
        <v/>
      </c>
      <c r="R71">
        <f>IF($Y71="","",IF(INDEX('Per Invoice'!R$2:R$501,$Y71)="","",INDEX('Per Invoice'!R$2:R$501,$Y71)))</f>
        <v/>
      </c>
      <c r="S71" s="7">
        <f>IF($Y71="","",IF(INDEX('Per Invoice'!S$2:S$501,$Y71)="","",INDEX('Per Invoice'!S$2:S$501,$Y71)))</f>
        <v/>
      </c>
      <c r="T71" s="7">
        <f>IF($Y71="","",IF(INDEX('Per Invoice'!T$2:T$501,$Y71)="","",INDEX('Per Invoice'!T$2:T$501,$Y71)))</f>
        <v/>
      </c>
      <c r="U71" s="7">
        <f>IF($Y71="","",IF(INDEX('Per Invoice'!U$2:U$501,$Y71)="","",INDEX('Per Invoice'!U$2:U$501,$Y71)))</f>
        <v/>
      </c>
      <c r="V71" s="7">
        <f>IF($Y71="","",IF(INDEX('Per Invoice'!V$2:V$501,$Y71)="","",INDEX('Per Invoice'!V$2:V$501,$Y71)))</f>
        <v/>
      </c>
      <c r="W71" s="7">
        <f>IF($Y71="","",IF(INDEX('Per Invoice'!W$2:W$501,$Y71)="","",INDEX('Per Invoice'!W$2:W$501,$Y71)))</f>
        <v/>
      </c>
      <c r="X71" s="7">
        <f>IF($Y71="","",IF(INDEX('Per Invoice'!X$2:X$501,$Y71)="","",INDEX('Per Invoice'!X$2:X$501,$Y71)))</f>
        <v/>
      </c>
      <c r="Y71" s="16">
        <f>IFERROR(MATCH(Settings!$C$30&amp;"|"&amp;ROWS($Y$2:$Y71),'Per Invoice'!$Z$2:$Z$501,0),"")</f>
        <v/>
      </c>
    </row>
    <row r="72">
      <c r="A72">
        <f>IF($Y72="","",IF(INDEX('Per Invoice'!A$2:A$501,$Y72)="","",INDEX('Per Invoice'!A$2:A$501,$Y72)))</f>
        <v/>
      </c>
      <c r="B72">
        <f>IF($Y72="","",IF(INDEX('Per Invoice'!B$2:B$501,$Y72)="","",INDEX('Per Invoice'!B$2:B$501,$Y72)))</f>
        <v/>
      </c>
      <c r="C72">
        <f>IF($Y72="","",IF(INDEX('Per Invoice'!C$2:C$501,$Y72)="","",INDEX('Per Invoice'!C$2:C$501,$Y72)))</f>
        <v/>
      </c>
      <c r="D72">
        <f>IF($Y72="","",IF(INDEX('Per Invoice'!D$2:D$501,$Y72)="","",INDEX('Per Invoice'!D$2:D$501,$Y72)))</f>
        <v/>
      </c>
      <c r="E72">
        <f>IF($Y72="","",IF(INDEX('Per Invoice'!E$2:E$501,$Y72)="","",INDEX('Per Invoice'!E$2:E$501,$Y72)))</f>
        <v/>
      </c>
      <c r="F72">
        <f>IF($Y72="","",IF(INDEX('Per Invoice'!F$2:F$501,$Y72)="","",INDEX('Per Invoice'!F$2:F$501,$Y72)))</f>
        <v/>
      </c>
      <c r="G72">
        <f>IF($Y72="","",IF(INDEX('Per Invoice'!G$2:G$501,$Y72)="","",INDEX('Per Invoice'!G$2:G$501,$Y72)))</f>
        <v/>
      </c>
      <c r="H72">
        <f>IF($Y72="","",IF(INDEX('Per Invoice'!H$2:H$501,$Y72)="","",INDEX('Per Invoice'!H$2:H$501,$Y72)))</f>
        <v/>
      </c>
      <c r="I72">
        <f>IF($Y72="","",IF(INDEX('Per Invoice'!I$2:I$501,$Y72)="","",INDEX('Per Invoice'!I$2:I$501,$Y72)))</f>
        <v/>
      </c>
      <c r="J72">
        <f>IF($Y72="","",IF(INDEX('Per Invoice'!J$2:J$501,$Y72)="","",INDEX('Per Invoice'!J$2:J$501,$Y72)))</f>
        <v/>
      </c>
      <c r="K72">
        <f>IF($Y72="","",IF(INDEX('Per Invoice'!K$2:K$501,$Y72)="","",INDEX('Per Invoice'!K$2:K$501,$Y72)))</f>
        <v/>
      </c>
      <c r="L72" s="7">
        <f>IF($Y72="","",IF(INDEX('Per Invoice'!L$2:L$501,$Y72)="","",INDEX('Per Invoice'!L$2:L$501,$Y72)))</f>
        <v/>
      </c>
      <c r="M72" s="14">
        <f>IF($Y72="","",IF(INDEX('Per Invoice'!M$2:M$501,$Y72)="","",INDEX('Per Invoice'!M$2:M$501,$Y72)))</f>
        <v/>
      </c>
      <c r="N72">
        <f>IF($Y72="","",IF(INDEX('Per Invoice'!N$2:N$501,$Y72)="","",INDEX('Per Invoice'!N$2:N$501,$Y72)))</f>
        <v/>
      </c>
      <c r="O72">
        <f>IF($Y72="","",IF(INDEX('Per Invoice'!O$2:O$501,$Y72)="","",INDEX('Per Invoice'!O$2:O$501,$Y72)))</f>
        <v/>
      </c>
      <c r="P72" s="7">
        <f>IF($Y72="","",IF(INDEX('Per Invoice'!P$2:P$501,$Y72)="","",INDEX('Per Invoice'!P$2:P$501,$Y72)))</f>
        <v/>
      </c>
      <c r="Q72" s="7">
        <f>IF($Y72="","",IF(INDEX('Per Invoice'!Q$2:Q$501,$Y72)="","",INDEX('Per Invoice'!Q$2:Q$501,$Y72)))</f>
        <v/>
      </c>
      <c r="R72">
        <f>IF($Y72="","",IF(INDEX('Per Invoice'!R$2:R$501,$Y72)="","",INDEX('Per Invoice'!R$2:R$501,$Y72)))</f>
        <v/>
      </c>
      <c r="S72" s="7">
        <f>IF($Y72="","",IF(INDEX('Per Invoice'!S$2:S$501,$Y72)="","",INDEX('Per Invoice'!S$2:S$501,$Y72)))</f>
        <v/>
      </c>
      <c r="T72" s="7">
        <f>IF($Y72="","",IF(INDEX('Per Invoice'!T$2:T$501,$Y72)="","",INDEX('Per Invoice'!T$2:T$501,$Y72)))</f>
        <v/>
      </c>
      <c r="U72" s="7">
        <f>IF($Y72="","",IF(INDEX('Per Invoice'!U$2:U$501,$Y72)="","",INDEX('Per Invoice'!U$2:U$501,$Y72)))</f>
        <v/>
      </c>
      <c r="V72" s="7">
        <f>IF($Y72="","",IF(INDEX('Per Invoice'!V$2:V$501,$Y72)="","",INDEX('Per Invoice'!V$2:V$501,$Y72)))</f>
        <v/>
      </c>
      <c r="W72" s="7">
        <f>IF($Y72="","",IF(INDEX('Per Invoice'!W$2:W$501,$Y72)="","",INDEX('Per Invoice'!W$2:W$501,$Y72)))</f>
        <v/>
      </c>
      <c r="X72" s="7">
        <f>IF($Y72="","",IF(INDEX('Per Invoice'!X$2:X$501,$Y72)="","",INDEX('Per Invoice'!X$2:X$501,$Y72)))</f>
        <v/>
      </c>
      <c r="Y72" s="16">
        <f>IFERROR(MATCH(Settings!$C$30&amp;"|"&amp;ROWS($Y$2:$Y72),'Per Invoice'!$Z$2:$Z$501,0),"")</f>
        <v/>
      </c>
    </row>
    <row r="73">
      <c r="A73">
        <f>IF($Y73="","",IF(INDEX('Per Invoice'!A$2:A$501,$Y73)="","",INDEX('Per Invoice'!A$2:A$501,$Y73)))</f>
        <v/>
      </c>
      <c r="B73">
        <f>IF($Y73="","",IF(INDEX('Per Invoice'!B$2:B$501,$Y73)="","",INDEX('Per Invoice'!B$2:B$501,$Y73)))</f>
        <v/>
      </c>
      <c r="C73">
        <f>IF($Y73="","",IF(INDEX('Per Invoice'!C$2:C$501,$Y73)="","",INDEX('Per Invoice'!C$2:C$501,$Y73)))</f>
        <v/>
      </c>
      <c r="D73">
        <f>IF($Y73="","",IF(INDEX('Per Invoice'!D$2:D$501,$Y73)="","",INDEX('Per Invoice'!D$2:D$501,$Y73)))</f>
        <v/>
      </c>
      <c r="E73">
        <f>IF($Y73="","",IF(INDEX('Per Invoice'!E$2:E$501,$Y73)="","",INDEX('Per Invoice'!E$2:E$501,$Y73)))</f>
        <v/>
      </c>
      <c r="F73">
        <f>IF($Y73="","",IF(INDEX('Per Invoice'!F$2:F$501,$Y73)="","",INDEX('Per Invoice'!F$2:F$501,$Y73)))</f>
        <v/>
      </c>
      <c r="G73">
        <f>IF($Y73="","",IF(INDEX('Per Invoice'!G$2:G$501,$Y73)="","",INDEX('Per Invoice'!G$2:G$501,$Y73)))</f>
        <v/>
      </c>
      <c r="H73">
        <f>IF($Y73="","",IF(INDEX('Per Invoice'!H$2:H$501,$Y73)="","",INDEX('Per Invoice'!H$2:H$501,$Y73)))</f>
        <v/>
      </c>
      <c r="I73">
        <f>IF($Y73="","",IF(INDEX('Per Invoice'!I$2:I$501,$Y73)="","",INDEX('Per Invoice'!I$2:I$501,$Y73)))</f>
        <v/>
      </c>
      <c r="J73">
        <f>IF($Y73="","",IF(INDEX('Per Invoice'!J$2:J$501,$Y73)="","",INDEX('Per Invoice'!J$2:J$501,$Y73)))</f>
        <v/>
      </c>
      <c r="K73">
        <f>IF($Y73="","",IF(INDEX('Per Invoice'!K$2:K$501,$Y73)="","",INDEX('Per Invoice'!K$2:K$501,$Y73)))</f>
        <v/>
      </c>
      <c r="L73" s="7">
        <f>IF($Y73="","",IF(INDEX('Per Invoice'!L$2:L$501,$Y73)="","",INDEX('Per Invoice'!L$2:L$501,$Y73)))</f>
        <v/>
      </c>
      <c r="M73" s="14">
        <f>IF($Y73="","",IF(INDEX('Per Invoice'!M$2:M$501,$Y73)="","",INDEX('Per Invoice'!M$2:M$501,$Y73)))</f>
        <v/>
      </c>
      <c r="N73">
        <f>IF($Y73="","",IF(INDEX('Per Invoice'!N$2:N$501,$Y73)="","",INDEX('Per Invoice'!N$2:N$501,$Y73)))</f>
        <v/>
      </c>
      <c r="O73">
        <f>IF($Y73="","",IF(INDEX('Per Invoice'!O$2:O$501,$Y73)="","",INDEX('Per Invoice'!O$2:O$501,$Y73)))</f>
        <v/>
      </c>
      <c r="P73" s="7">
        <f>IF($Y73="","",IF(INDEX('Per Invoice'!P$2:P$501,$Y73)="","",INDEX('Per Invoice'!P$2:P$501,$Y73)))</f>
        <v/>
      </c>
      <c r="Q73" s="7">
        <f>IF($Y73="","",IF(INDEX('Per Invoice'!Q$2:Q$501,$Y73)="","",INDEX('Per Invoice'!Q$2:Q$501,$Y73)))</f>
        <v/>
      </c>
      <c r="R73">
        <f>IF($Y73="","",IF(INDEX('Per Invoice'!R$2:R$501,$Y73)="","",INDEX('Per Invoice'!R$2:R$501,$Y73)))</f>
        <v/>
      </c>
      <c r="S73" s="7">
        <f>IF($Y73="","",IF(INDEX('Per Invoice'!S$2:S$501,$Y73)="","",INDEX('Per Invoice'!S$2:S$501,$Y73)))</f>
        <v/>
      </c>
      <c r="T73" s="7">
        <f>IF($Y73="","",IF(INDEX('Per Invoice'!T$2:T$501,$Y73)="","",INDEX('Per Invoice'!T$2:T$501,$Y73)))</f>
        <v/>
      </c>
      <c r="U73" s="7">
        <f>IF($Y73="","",IF(INDEX('Per Invoice'!U$2:U$501,$Y73)="","",INDEX('Per Invoice'!U$2:U$501,$Y73)))</f>
        <v/>
      </c>
      <c r="V73" s="7">
        <f>IF($Y73="","",IF(INDEX('Per Invoice'!V$2:V$501,$Y73)="","",INDEX('Per Invoice'!V$2:V$501,$Y73)))</f>
        <v/>
      </c>
      <c r="W73" s="7">
        <f>IF($Y73="","",IF(INDEX('Per Invoice'!W$2:W$501,$Y73)="","",INDEX('Per Invoice'!W$2:W$501,$Y73)))</f>
        <v/>
      </c>
      <c r="X73" s="7">
        <f>IF($Y73="","",IF(INDEX('Per Invoice'!X$2:X$501,$Y73)="","",INDEX('Per Invoice'!X$2:X$501,$Y73)))</f>
        <v/>
      </c>
      <c r="Y73" s="16">
        <f>IFERROR(MATCH(Settings!$C$30&amp;"|"&amp;ROWS($Y$2:$Y73),'Per Invoice'!$Z$2:$Z$501,0),"")</f>
        <v/>
      </c>
    </row>
    <row r="74">
      <c r="A74">
        <f>IF($Y74="","",IF(INDEX('Per Invoice'!A$2:A$501,$Y74)="","",INDEX('Per Invoice'!A$2:A$501,$Y74)))</f>
        <v/>
      </c>
      <c r="B74">
        <f>IF($Y74="","",IF(INDEX('Per Invoice'!B$2:B$501,$Y74)="","",INDEX('Per Invoice'!B$2:B$501,$Y74)))</f>
        <v/>
      </c>
      <c r="C74">
        <f>IF($Y74="","",IF(INDEX('Per Invoice'!C$2:C$501,$Y74)="","",INDEX('Per Invoice'!C$2:C$501,$Y74)))</f>
        <v/>
      </c>
      <c r="D74">
        <f>IF($Y74="","",IF(INDEX('Per Invoice'!D$2:D$501,$Y74)="","",INDEX('Per Invoice'!D$2:D$501,$Y74)))</f>
        <v/>
      </c>
      <c r="E74">
        <f>IF($Y74="","",IF(INDEX('Per Invoice'!E$2:E$501,$Y74)="","",INDEX('Per Invoice'!E$2:E$501,$Y74)))</f>
        <v/>
      </c>
      <c r="F74">
        <f>IF($Y74="","",IF(INDEX('Per Invoice'!F$2:F$501,$Y74)="","",INDEX('Per Invoice'!F$2:F$501,$Y74)))</f>
        <v/>
      </c>
      <c r="G74">
        <f>IF($Y74="","",IF(INDEX('Per Invoice'!G$2:G$501,$Y74)="","",INDEX('Per Invoice'!G$2:G$501,$Y74)))</f>
        <v/>
      </c>
      <c r="H74">
        <f>IF($Y74="","",IF(INDEX('Per Invoice'!H$2:H$501,$Y74)="","",INDEX('Per Invoice'!H$2:H$501,$Y74)))</f>
        <v/>
      </c>
      <c r="I74">
        <f>IF($Y74="","",IF(INDEX('Per Invoice'!I$2:I$501,$Y74)="","",INDEX('Per Invoice'!I$2:I$501,$Y74)))</f>
        <v/>
      </c>
      <c r="J74">
        <f>IF($Y74="","",IF(INDEX('Per Invoice'!J$2:J$501,$Y74)="","",INDEX('Per Invoice'!J$2:J$501,$Y74)))</f>
        <v/>
      </c>
      <c r="K74">
        <f>IF($Y74="","",IF(INDEX('Per Invoice'!K$2:K$501,$Y74)="","",INDEX('Per Invoice'!K$2:K$501,$Y74)))</f>
        <v/>
      </c>
      <c r="L74" s="7">
        <f>IF($Y74="","",IF(INDEX('Per Invoice'!L$2:L$501,$Y74)="","",INDEX('Per Invoice'!L$2:L$501,$Y74)))</f>
        <v/>
      </c>
      <c r="M74" s="14">
        <f>IF($Y74="","",IF(INDEX('Per Invoice'!M$2:M$501,$Y74)="","",INDEX('Per Invoice'!M$2:M$501,$Y74)))</f>
        <v/>
      </c>
      <c r="N74">
        <f>IF($Y74="","",IF(INDEX('Per Invoice'!N$2:N$501,$Y74)="","",INDEX('Per Invoice'!N$2:N$501,$Y74)))</f>
        <v/>
      </c>
      <c r="O74">
        <f>IF($Y74="","",IF(INDEX('Per Invoice'!O$2:O$501,$Y74)="","",INDEX('Per Invoice'!O$2:O$501,$Y74)))</f>
        <v/>
      </c>
      <c r="P74" s="7">
        <f>IF($Y74="","",IF(INDEX('Per Invoice'!P$2:P$501,$Y74)="","",INDEX('Per Invoice'!P$2:P$501,$Y74)))</f>
        <v/>
      </c>
      <c r="Q74" s="7">
        <f>IF($Y74="","",IF(INDEX('Per Invoice'!Q$2:Q$501,$Y74)="","",INDEX('Per Invoice'!Q$2:Q$501,$Y74)))</f>
        <v/>
      </c>
      <c r="R74">
        <f>IF($Y74="","",IF(INDEX('Per Invoice'!R$2:R$501,$Y74)="","",INDEX('Per Invoice'!R$2:R$501,$Y74)))</f>
        <v/>
      </c>
      <c r="S74" s="7">
        <f>IF($Y74="","",IF(INDEX('Per Invoice'!S$2:S$501,$Y74)="","",INDEX('Per Invoice'!S$2:S$501,$Y74)))</f>
        <v/>
      </c>
      <c r="T74" s="7">
        <f>IF($Y74="","",IF(INDEX('Per Invoice'!T$2:T$501,$Y74)="","",INDEX('Per Invoice'!T$2:T$501,$Y74)))</f>
        <v/>
      </c>
      <c r="U74" s="7">
        <f>IF($Y74="","",IF(INDEX('Per Invoice'!U$2:U$501,$Y74)="","",INDEX('Per Invoice'!U$2:U$501,$Y74)))</f>
        <v/>
      </c>
      <c r="V74" s="7">
        <f>IF($Y74="","",IF(INDEX('Per Invoice'!V$2:V$501,$Y74)="","",INDEX('Per Invoice'!V$2:V$501,$Y74)))</f>
        <v/>
      </c>
      <c r="W74" s="7">
        <f>IF($Y74="","",IF(INDEX('Per Invoice'!W$2:W$501,$Y74)="","",INDEX('Per Invoice'!W$2:W$501,$Y74)))</f>
        <v/>
      </c>
      <c r="X74" s="7">
        <f>IF($Y74="","",IF(INDEX('Per Invoice'!X$2:X$501,$Y74)="","",INDEX('Per Invoice'!X$2:X$501,$Y74)))</f>
        <v/>
      </c>
      <c r="Y74" s="16">
        <f>IFERROR(MATCH(Settings!$C$30&amp;"|"&amp;ROWS($Y$2:$Y74),'Per Invoice'!$Z$2:$Z$501,0),"")</f>
        <v/>
      </c>
    </row>
    <row r="75">
      <c r="A75">
        <f>IF($Y75="","",IF(INDEX('Per Invoice'!A$2:A$501,$Y75)="","",INDEX('Per Invoice'!A$2:A$501,$Y75)))</f>
        <v/>
      </c>
      <c r="B75">
        <f>IF($Y75="","",IF(INDEX('Per Invoice'!B$2:B$501,$Y75)="","",INDEX('Per Invoice'!B$2:B$501,$Y75)))</f>
        <v/>
      </c>
      <c r="C75">
        <f>IF($Y75="","",IF(INDEX('Per Invoice'!C$2:C$501,$Y75)="","",INDEX('Per Invoice'!C$2:C$501,$Y75)))</f>
        <v/>
      </c>
      <c r="D75">
        <f>IF($Y75="","",IF(INDEX('Per Invoice'!D$2:D$501,$Y75)="","",INDEX('Per Invoice'!D$2:D$501,$Y75)))</f>
        <v/>
      </c>
      <c r="E75">
        <f>IF($Y75="","",IF(INDEX('Per Invoice'!E$2:E$501,$Y75)="","",INDEX('Per Invoice'!E$2:E$501,$Y75)))</f>
        <v/>
      </c>
      <c r="F75">
        <f>IF($Y75="","",IF(INDEX('Per Invoice'!F$2:F$501,$Y75)="","",INDEX('Per Invoice'!F$2:F$501,$Y75)))</f>
        <v/>
      </c>
      <c r="G75">
        <f>IF($Y75="","",IF(INDEX('Per Invoice'!G$2:G$501,$Y75)="","",INDEX('Per Invoice'!G$2:G$501,$Y75)))</f>
        <v/>
      </c>
      <c r="H75">
        <f>IF($Y75="","",IF(INDEX('Per Invoice'!H$2:H$501,$Y75)="","",INDEX('Per Invoice'!H$2:H$501,$Y75)))</f>
        <v/>
      </c>
      <c r="I75">
        <f>IF($Y75="","",IF(INDEX('Per Invoice'!I$2:I$501,$Y75)="","",INDEX('Per Invoice'!I$2:I$501,$Y75)))</f>
        <v/>
      </c>
      <c r="J75">
        <f>IF($Y75="","",IF(INDEX('Per Invoice'!J$2:J$501,$Y75)="","",INDEX('Per Invoice'!J$2:J$501,$Y75)))</f>
        <v/>
      </c>
      <c r="K75">
        <f>IF($Y75="","",IF(INDEX('Per Invoice'!K$2:K$501,$Y75)="","",INDEX('Per Invoice'!K$2:K$501,$Y75)))</f>
        <v/>
      </c>
      <c r="L75" s="7">
        <f>IF($Y75="","",IF(INDEX('Per Invoice'!L$2:L$501,$Y75)="","",INDEX('Per Invoice'!L$2:L$501,$Y75)))</f>
        <v/>
      </c>
      <c r="M75" s="14">
        <f>IF($Y75="","",IF(INDEX('Per Invoice'!M$2:M$501,$Y75)="","",INDEX('Per Invoice'!M$2:M$501,$Y75)))</f>
        <v/>
      </c>
      <c r="N75">
        <f>IF($Y75="","",IF(INDEX('Per Invoice'!N$2:N$501,$Y75)="","",INDEX('Per Invoice'!N$2:N$501,$Y75)))</f>
        <v/>
      </c>
      <c r="O75">
        <f>IF($Y75="","",IF(INDEX('Per Invoice'!O$2:O$501,$Y75)="","",INDEX('Per Invoice'!O$2:O$501,$Y75)))</f>
        <v/>
      </c>
      <c r="P75" s="7">
        <f>IF($Y75="","",IF(INDEX('Per Invoice'!P$2:P$501,$Y75)="","",INDEX('Per Invoice'!P$2:P$501,$Y75)))</f>
        <v/>
      </c>
      <c r="Q75" s="7">
        <f>IF($Y75="","",IF(INDEX('Per Invoice'!Q$2:Q$501,$Y75)="","",INDEX('Per Invoice'!Q$2:Q$501,$Y75)))</f>
        <v/>
      </c>
      <c r="R75">
        <f>IF($Y75="","",IF(INDEX('Per Invoice'!R$2:R$501,$Y75)="","",INDEX('Per Invoice'!R$2:R$501,$Y75)))</f>
        <v/>
      </c>
      <c r="S75" s="7">
        <f>IF($Y75="","",IF(INDEX('Per Invoice'!S$2:S$501,$Y75)="","",INDEX('Per Invoice'!S$2:S$501,$Y75)))</f>
        <v/>
      </c>
      <c r="T75" s="7">
        <f>IF($Y75="","",IF(INDEX('Per Invoice'!T$2:T$501,$Y75)="","",INDEX('Per Invoice'!T$2:T$501,$Y75)))</f>
        <v/>
      </c>
      <c r="U75" s="7">
        <f>IF($Y75="","",IF(INDEX('Per Invoice'!U$2:U$501,$Y75)="","",INDEX('Per Invoice'!U$2:U$501,$Y75)))</f>
        <v/>
      </c>
      <c r="V75" s="7">
        <f>IF($Y75="","",IF(INDEX('Per Invoice'!V$2:V$501,$Y75)="","",INDEX('Per Invoice'!V$2:V$501,$Y75)))</f>
        <v/>
      </c>
      <c r="W75" s="7">
        <f>IF($Y75="","",IF(INDEX('Per Invoice'!W$2:W$501,$Y75)="","",INDEX('Per Invoice'!W$2:W$501,$Y75)))</f>
        <v/>
      </c>
      <c r="X75" s="7">
        <f>IF($Y75="","",IF(INDEX('Per Invoice'!X$2:X$501,$Y75)="","",INDEX('Per Invoice'!X$2:X$501,$Y75)))</f>
        <v/>
      </c>
      <c r="Y75" s="16">
        <f>IFERROR(MATCH(Settings!$C$30&amp;"|"&amp;ROWS($Y$2:$Y75),'Per Invoice'!$Z$2:$Z$501,0),"")</f>
        <v/>
      </c>
    </row>
    <row r="76">
      <c r="A76">
        <f>IF($Y76="","",IF(INDEX('Per Invoice'!A$2:A$501,$Y76)="","",INDEX('Per Invoice'!A$2:A$501,$Y76)))</f>
        <v/>
      </c>
      <c r="B76">
        <f>IF($Y76="","",IF(INDEX('Per Invoice'!B$2:B$501,$Y76)="","",INDEX('Per Invoice'!B$2:B$501,$Y76)))</f>
        <v/>
      </c>
      <c r="C76">
        <f>IF($Y76="","",IF(INDEX('Per Invoice'!C$2:C$501,$Y76)="","",INDEX('Per Invoice'!C$2:C$501,$Y76)))</f>
        <v/>
      </c>
      <c r="D76">
        <f>IF($Y76="","",IF(INDEX('Per Invoice'!D$2:D$501,$Y76)="","",INDEX('Per Invoice'!D$2:D$501,$Y76)))</f>
        <v/>
      </c>
      <c r="E76">
        <f>IF($Y76="","",IF(INDEX('Per Invoice'!E$2:E$501,$Y76)="","",INDEX('Per Invoice'!E$2:E$501,$Y76)))</f>
        <v/>
      </c>
      <c r="F76">
        <f>IF($Y76="","",IF(INDEX('Per Invoice'!F$2:F$501,$Y76)="","",INDEX('Per Invoice'!F$2:F$501,$Y76)))</f>
        <v/>
      </c>
      <c r="G76">
        <f>IF($Y76="","",IF(INDEX('Per Invoice'!G$2:G$501,$Y76)="","",INDEX('Per Invoice'!G$2:G$501,$Y76)))</f>
        <v/>
      </c>
      <c r="H76">
        <f>IF($Y76="","",IF(INDEX('Per Invoice'!H$2:H$501,$Y76)="","",INDEX('Per Invoice'!H$2:H$501,$Y76)))</f>
        <v/>
      </c>
      <c r="I76">
        <f>IF($Y76="","",IF(INDEX('Per Invoice'!I$2:I$501,$Y76)="","",INDEX('Per Invoice'!I$2:I$501,$Y76)))</f>
        <v/>
      </c>
      <c r="J76">
        <f>IF($Y76="","",IF(INDEX('Per Invoice'!J$2:J$501,$Y76)="","",INDEX('Per Invoice'!J$2:J$501,$Y76)))</f>
        <v/>
      </c>
      <c r="K76">
        <f>IF($Y76="","",IF(INDEX('Per Invoice'!K$2:K$501,$Y76)="","",INDEX('Per Invoice'!K$2:K$501,$Y76)))</f>
        <v/>
      </c>
      <c r="L76" s="7">
        <f>IF($Y76="","",IF(INDEX('Per Invoice'!L$2:L$501,$Y76)="","",INDEX('Per Invoice'!L$2:L$501,$Y76)))</f>
        <v/>
      </c>
      <c r="M76" s="14">
        <f>IF($Y76="","",IF(INDEX('Per Invoice'!M$2:M$501,$Y76)="","",INDEX('Per Invoice'!M$2:M$501,$Y76)))</f>
        <v/>
      </c>
      <c r="N76">
        <f>IF($Y76="","",IF(INDEX('Per Invoice'!N$2:N$501,$Y76)="","",INDEX('Per Invoice'!N$2:N$501,$Y76)))</f>
        <v/>
      </c>
      <c r="O76">
        <f>IF($Y76="","",IF(INDEX('Per Invoice'!O$2:O$501,$Y76)="","",INDEX('Per Invoice'!O$2:O$501,$Y76)))</f>
        <v/>
      </c>
      <c r="P76" s="7">
        <f>IF($Y76="","",IF(INDEX('Per Invoice'!P$2:P$501,$Y76)="","",INDEX('Per Invoice'!P$2:P$501,$Y76)))</f>
        <v/>
      </c>
      <c r="Q76" s="7">
        <f>IF($Y76="","",IF(INDEX('Per Invoice'!Q$2:Q$501,$Y76)="","",INDEX('Per Invoice'!Q$2:Q$501,$Y76)))</f>
        <v/>
      </c>
      <c r="R76">
        <f>IF($Y76="","",IF(INDEX('Per Invoice'!R$2:R$501,$Y76)="","",INDEX('Per Invoice'!R$2:R$501,$Y76)))</f>
        <v/>
      </c>
      <c r="S76" s="7">
        <f>IF($Y76="","",IF(INDEX('Per Invoice'!S$2:S$501,$Y76)="","",INDEX('Per Invoice'!S$2:S$501,$Y76)))</f>
        <v/>
      </c>
      <c r="T76" s="7">
        <f>IF($Y76="","",IF(INDEX('Per Invoice'!T$2:T$501,$Y76)="","",INDEX('Per Invoice'!T$2:T$501,$Y76)))</f>
        <v/>
      </c>
      <c r="U76" s="7">
        <f>IF($Y76="","",IF(INDEX('Per Invoice'!U$2:U$501,$Y76)="","",INDEX('Per Invoice'!U$2:U$501,$Y76)))</f>
        <v/>
      </c>
      <c r="V76" s="7">
        <f>IF($Y76="","",IF(INDEX('Per Invoice'!V$2:V$501,$Y76)="","",INDEX('Per Invoice'!V$2:V$501,$Y76)))</f>
        <v/>
      </c>
      <c r="W76" s="7">
        <f>IF($Y76="","",IF(INDEX('Per Invoice'!W$2:W$501,$Y76)="","",INDEX('Per Invoice'!W$2:W$501,$Y76)))</f>
        <v/>
      </c>
      <c r="X76" s="7">
        <f>IF($Y76="","",IF(INDEX('Per Invoice'!X$2:X$501,$Y76)="","",INDEX('Per Invoice'!X$2:X$501,$Y76)))</f>
        <v/>
      </c>
      <c r="Y76" s="16">
        <f>IFERROR(MATCH(Settings!$C$30&amp;"|"&amp;ROWS($Y$2:$Y76),'Per Invoice'!$Z$2:$Z$501,0),"")</f>
        <v/>
      </c>
    </row>
    <row r="77">
      <c r="A77">
        <f>IF($Y77="","",IF(INDEX('Per Invoice'!A$2:A$501,$Y77)="","",INDEX('Per Invoice'!A$2:A$501,$Y77)))</f>
        <v/>
      </c>
      <c r="B77">
        <f>IF($Y77="","",IF(INDEX('Per Invoice'!B$2:B$501,$Y77)="","",INDEX('Per Invoice'!B$2:B$501,$Y77)))</f>
        <v/>
      </c>
      <c r="C77">
        <f>IF($Y77="","",IF(INDEX('Per Invoice'!C$2:C$501,$Y77)="","",INDEX('Per Invoice'!C$2:C$501,$Y77)))</f>
        <v/>
      </c>
      <c r="D77">
        <f>IF($Y77="","",IF(INDEX('Per Invoice'!D$2:D$501,$Y77)="","",INDEX('Per Invoice'!D$2:D$501,$Y77)))</f>
        <v/>
      </c>
      <c r="E77">
        <f>IF($Y77="","",IF(INDEX('Per Invoice'!E$2:E$501,$Y77)="","",INDEX('Per Invoice'!E$2:E$501,$Y77)))</f>
        <v/>
      </c>
      <c r="F77">
        <f>IF($Y77="","",IF(INDEX('Per Invoice'!F$2:F$501,$Y77)="","",INDEX('Per Invoice'!F$2:F$501,$Y77)))</f>
        <v/>
      </c>
      <c r="G77">
        <f>IF($Y77="","",IF(INDEX('Per Invoice'!G$2:G$501,$Y77)="","",INDEX('Per Invoice'!G$2:G$501,$Y77)))</f>
        <v/>
      </c>
      <c r="H77">
        <f>IF($Y77="","",IF(INDEX('Per Invoice'!H$2:H$501,$Y77)="","",INDEX('Per Invoice'!H$2:H$501,$Y77)))</f>
        <v/>
      </c>
      <c r="I77">
        <f>IF($Y77="","",IF(INDEX('Per Invoice'!I$2:I$501,$Y77)="","",INDEX('Per Invoice'!I$2:I$501,$Y77)))</f>
        <v/>
      </c>
      <c r="J77">
        <f>IF($Y77="","",IF(INDEX('Per Invoice'!J$2:J$501,$Y77)="","",INDEX('Per Invoice'!J$2:J$501,$Y77)))</f>
        <v/>
      </c>
      <c r="K77">
        <f>IF($Y77="","",IF(INDEX('Per Invoice'!K$2:K$501,$Y77)="","",INDEX('Per Invoice'!K$2:K$501,$Y77)))</f>
        <v/>
      </c>
      <c r="L77" s="7">
        <f>IF($Y77="","",IF(INDEX('Per Invoice'!L$2:L$501,$Y77)="","",INDEX('Per Invoice'!L$2:L$501,$Y77)))</f>
        <v/>
      </c>
      <c r="M77" s="14">
        <f>IF($Y77="","",IF(INDEX('Per Invoice'!M$2:M$501,$Y77)="","",INDEX('Per Invoice'!M$2:M$501,$Y77)))</f>
        <v/>
      </c>
      <c r="N77">
        <f>IF($Y77="","",IF(INDEX('Per Invoice'!N$2:N$501,$Y77)="","",INDEX('Per Invoice'!N$2:N$501,$Y77)))</f>
        <v/>
      </c>
      <c r="O77">
        <f>IF($Y77="","",IF(INDEX('Per Invoice'!O$2:O$501,$Y77)="","",INDEX('Per Invoice'!O$2:O$501,$Y77)))</f>
        <v/>
      </c>
      <c r="P77" s="7">
        <f>IF($Y77="","",IF(INDEX('Per Invoice'!P$2:P$501,$Y77)="","",INDEX('Per Invoice'!P$2:P$501,$Y77)))</f>
        <v/>
      </c>
      <c r="Q77" s="7">
        <f>IF($Y77="","",IF(INDEX('Per Invoice'!Q$2:Q$501,$Y77)="","",INDEX('Per Invoice'!Q$2:Q$501,$Y77)))</f>
        <v/>
      </c>
      <c r="R77">
        <f>IF($Y77="","",IF(INDEX('Per Invoice'!R$2:R$501,$Y77)="","",INDEX('Per Invoice'!R$2:R$501,$Y77)))</f>
        <v/>
      </c>
      <c r="S77" s="7">
        <f>IF($Y77="","",IF(INDEX('Per Invoice'!S$2:S$501,$Y77)="","",INDEX('Per Invoice'!S$2:S$501,$Y77)))</f>
        <v/>
      </c>
      <c r="T77" s="7">
        <f>IF($Y77="","",IF(INDEX('Per Invoice'!T$2:T$501,$Y77)="","",INDEX('Per Invoice'!T$2:T$501,$Y77)))</f>
        <v/>
      </c>
      <c r="U77" s="7">
        <f>IF($Y77="","",IF(INDEX('Per Invoice'!U$2:U$501,$Y77)="","",INDEX('Per Invoice'!U$2:U$501,$Y77)))</f>
        <v/>
      </c>
      <c r="V77" s="7">
        <f>IF($Y77="","",IF(INDEX('Per Invoice'!V$2:V$501,$Y77)="","",INDEX('Per Invoice'!V$2:V$501,$Y77)))</f>
        <v/>
      </c>
      <c r="W77" s="7">
        <f>IF($Y77="","",IF(INDEX('Per Invoice'!W$2:W$501,$Y77)="","",INDEX('Per Invoice'!W$2:W$501,$Y77)))</f>
        <v/>
      </c>
      <c r="X77" s="7">
        <f>IF($Y77="","",IF(INDEX('Per Invoice'!X$2:X$501,$Y77)="","",INDEX('Per Invoice'!X$2:X$501,$Y77)))</f>
        <v/>
      </c>
      <c r="Y77" s="16">
        <f>IFERROR(MATCH(Settings!$C$30&amp;"|"&amp;ROWS($Y$2:$Y77),'Per Invoice'!$Z$2:$Z$501,0),"")</f>
        <v/>
      </c>
    </row>
    <row r="78">
      <c r="A78">
        <f>IF($Y78="","",IF(INDEX('Per Invoice'!A$2:A$501,$Y78)="","",INDEX('Per Invoice'!A$2:A$501,$Y78)))</f>
        <v/>
      </c>
      <c r="B78">
        <f>IF($Y78="","",IF(INDEX('Per Invoice'!B$2:B$501,$Y78)="","",INDEX('Per Invoice'!B$2:B$501,$Y78)))</f>
        <v/>
      </c>
      <c r="C78">
        <f>IF($Y78="","",IF(INDEX('Per Invoice'!C$2:C$501,$Y78)="","",INDEX('Per Invoice'!C$2:C$501,$Y78)))</f>
        <v/>
      </c>
      <c r="D78">
        <f>IF($Y78="","",IF(INDEX('Per Invoice'!D$2:D$501,$Y78)="","",INDEX('Per Invoice'!D$2:D$501,$Y78)))</f>
        <v/>
      </c>
      <c r="E78">
        <f>IF($Y78="","",IF(INDEX('Per Invoice'!E$2:E$501,$Y78)="","",INDEX('Per Invoice'!E$2:E$501,$Y78)))</f>
        <v/>
      </c>
      <c r="F78">
        <f>IF($Y78="","",IF(INDEX('Per Invoice'!F$2:F$501,$Y78)="","",INDEX('Per Invoice'!F$2:F$501,$Y78)))</f>
        <v/>
      </c>
      <c r="G78">
        <f>IF($Y78="","",IF(INDEX('Per Invoice'!G$2:G$501,$Y78)="","",INDEX('Per Invoice'!G$2:G$501,$Y78)))</f>
        <v/>
      </c>
      <c r="H78">
        <f>IF($Y78="","",IF(INDEX('Per Invoice'!H$2:H$501,$Y78)="","",INDEX('Per Invoice'!H$2:H$501,$Y78)))</f>
        <v/>
      </c>
      <c r="I78">
        <f>IF($Y78="","",IF(INDEX('Per Invoice'!I$2:I$501,$Y78)="","",INDEX('Per Invoice'!I$2:I$501,$Y78)))</f>
        <v/>
      </c>
      <c r="J78">
        <f>IF($Y78="","",IF(INDEX('Per Invoice'!J$2:J$501,$Y78)="","",INDEX('Per Invoice'!J$2:J$501,$Y78)))</f>
        <v/>
      </c>
      <c r="K78">
        <f>IF($Y78="","",IF(INDEX('Per Invoice'!K$2:K$501,$Y78)="","",INDEX('Per Invoice'!K$2:K$501,$Y78)))</f>
        <v/>
      </c>
      <c r="L78" s="7">
        <f>IF($Y78="","",IF(INDEX('Per Invoice'!L$2:L$501,$Y78)="","",INDEX('Per Invoice'!L$2:L$501,$Y78)))</f>
        <v/>
      </c>
      <c r="M78" s="14">
        <f>IF($Y78="","",IF(INDEX('Per Invoice'!M$2:M$501,$Y78)="","",INDEX('Per Invoice'!M$2:M$501,$Y78)))</f>
        <v/>
      </c>
      <c r="N78">
        <f>IF($Y78="","",IF(INDEX('Per Invoice'!N$2:N$501,$Y78)="","",INDEX('Per Invoice'!N$2:N$501,$Y78)))</f>
        <v/>
      </c>
      <c r="O78">
        <f>IF($Y78="","",IF(INDEX('Per Invoice'!O$2:O$501,$Y78)="","",INDEX('Per Invoice'!O$2:O$501,$Y78)))</f>
        <v/>
      </c>
      <c r="P78" s="7">
        <f>IF($Y78="","",IF(INDEX('Per Invoice'!P$2:P$501,$Y78)="","",INDEX('Per Invoice'!P$2:P$501,$Y78)))</f>
        <v/>
      </c>
      <c r="Q78" s="7">
        <f>IF($Y78="","",IF(INDEX('Per Invoice'!Q$2:Q$501,$Y78)="","",INDEX('Per Invoice'!Q$2:Q$501,$Y78)))</f>
        <v/>
      </c>
      <c r="R78">
        <f>IF($Y78="","",IF(INDEX('Per Invoice'!R$2:R$501,$Y78)="","",INDEX('Per Invoice'!R$2:R$501,$Y78)))</f>
        <v/>
      </c>
      <c r="S78" s="7">
        <f>IF($Y78="","",IF(INDEX('Per Invoice'!S$2:S$501,$Y78)="","",INDEX('Per Invoice'!S$2:S$501,$Y78)))</f>
        <v/>
      </c>
      <c r="T78" s="7">
        <f>IF($Y78="","",IF(INDEX('Per Invoice'!T$2:T$501,$Y78)="","",INDEX('Per Invoice'!T$2:T$501,$Y78)))</f>
        <v/>
      </c>
      <c r="U78" s="7">
        <f>IF($Y78="","",IF(INDEX('Per Invoice'!U$2:U$501,$Y78)="","",INDEX('Per Invoice'!U$2:U$501,$Y78)))</f>
        <v/>
      </c>
      <c r="V78" s="7">
        <f>IF($Y78="","",IF(INDEX('Per Invoice'!V$2:V$501,$Y78)="","",INDEX('Per Invoice'!V$2:V$501,$Y78)))</f>
        <v/>
      </c>
      <c r="W78" s="7">
        <f>IF($Y78="","",IF(INDEX('Per Invoice'!W$2:W$501,$Y78)="","",INDEX('Per Invoice'!W$2:W$501,$Y78)))</f>
        <v/>
      </c>
      <c r="X78" s="7">
        <f>IF($Y78="","",IF(INDEX('Per Invoice'!X$2:X$501,$Y78)="","",INDEX('Per Invoice'!X$2:X$501,$Y78)))</f>
        <v/>
      </c>
      <c r="Y78" s="16">
        <f>IFERROR(MATCH(Settings!$C$30&amp;"|"&amp;ROWS($Y$2:$Y78),'Per Invoice'!$Z$2:$Z$501,0),"")</f>
        <v/>
      </c>
    </row>
    <row r="79">
      <c r="A79">
        <f>IF($Y79="","",IF(INDEX('Per Invoice'!A$2:A$501,$Y79)="","",INDEX('Per Invoice'!A$2:A$501,$Y79)))</f>
        <v/>
      </c>
      <c r="B79">
        <f>IF($Y79="","",IF(INDEX('Per Invoice'!B$2:B$501,$Y79)="","",INDEX('Per Invoice'!B$2:B$501,$Y79)))</f>
        <v/>
      </c>
      <c r="C79">
        <f>IF($Y79="","",IF(INDEX('Per Invoice'!C$2:C$501,$Y79)="","",INDEX('Per Invoice'!C$2:C$501,$Y79)))</f>
        <v/>
      </c>
      <c r="D79">
        <f>IF($Y79="","",IF(INDEX('Per Invoice'!D$2:D$501,$Y79)="","",INDEX('Per Invoice'!D$2:D$501,$Y79)))</f>
        <v/>
      </c>
      <c r="E79">
        <f>IF($Y79="","",IF(INDEX('Per Invoice'!E$2:E$501,$Y79)="","",INDEX('Per Invoice'!E$2:E$501,$Y79)))</f>
        <v/>
      </c>
      <c r="F79">
        <f>IF($Y79="","",IF(INDEX('Per Invoice'!F$2:F$501,$Y79)="","",INDEX('Per Invoice'!F$2:F$501,$Y79)))</f>
        <v/>
      </c>
      <c r="G79">
        <f>IF($Y79="","",IF(INDEX('Per Invoice'!G$2:G$501,$Y79)="","",INDEX('Per Invoice'!G$2:G$501,$Y79)))</f>
        <v/>
      </c>
      <c r="H79">
        <f>IF($Y79="","",IF(INDEX('Per Invoice'!H$2:H$501,$Y79)="","",INDEX('Per Invoice'!H$2:H$501,$Y79)))</f>
        <v/>
      </c>
      <c r="I79">
        <f>IF($Y79="","",IF(INDEX('Per Invoice'!I$2:I$501,$Y79)="","",INDEX('Per Invoice'!I$2:I$501,$Y79)))</f>
        <v/>
      </c>
      <c r="J79">
        <f>IF($Y79="","",IF(INDEX('Per Invoice'!J$2:J$501,$Y79)="","",INDEX('Per Invoice'!J$2:J$501,$Y79)))</f>
        <v/>
      </c>
      <c r="K79">
        <f>IF($Y79="","",IF(INDEX('Per Invoice'!K$2:K$501,$Y79)="","",INDEX('Per Invoice'!K$2:K$501,$Y79)))</f>
        <v/>
      </c>
      <c r="L79" s="7">
        <f>IF($Y79="","",IF(INDEX('Per Invoice'!L$2:L$501,$Y79)="","",INDEX('Per Invoice'!L$2:L$501,$Y79)))</f>
        <v/>
      </c>
      <c r="M79" s="14">
        <f>IF($Y79="","",IF(INDEX('Per Invoice'!M$2:M$501,$Y79)="","",INDEX('Per Invoice'!M$2:M$501,$Y79)))</f>
        <v/>
      </c>
      <c r="N79">
        <f>IF($Y79="","",IF(INDEX('Per Invoice'!N$2:N$501,$Y79)="","",INDEX('Per Invoice'!N$2:N$501,$Y79)))</f>
        <v/>
      </c>
      <c r="O79">
        <f>IF($Y79="","",IF(INDEX('Per Invoice'!O$2:O$501,$Y79)="","",INDEX('Per Invoice'!O$2:O$501,$Y79)))</f>
        <v/>
      </c>
      <c r="P79" s="7">
        <f>IF($Y79="","",IF(INDEX('Per Invoice'!P$2:P$501,$Y79)="","",INDEX('Per Invoice'!P$2:P$501,$Y79)))</f>
        <v/>
      </c>
      <c r="Q79" s="7">
        <f>IF($Y79="","",IF(INDEX('Per Invoice'!Q$2:Q$501,$Y79)="","",INDEX('Per Invoice'!Q$2:Q$501,$Y79)))</f>
        <v/>
      </c>
      <c r="R79">
        <f>IF($Y79="","",IF(INDEX('Per Invoice'!R$2:R$501,$Y79)="","",INDEX('Per Invoice'!R$2:R$501,$Y79)))</f>
        <v/>
      </c>
      <c r="S79" s="7">
        <f>IF($Y79="","",IF(INDEX('Per Invoice'!S$2:S$501,$Y79)="","",INDEX('Per Invoice'!S$2:S$501,$Y79)))</f>
        <v/>
      </c>
      <c r="T79" s="7">
        <f>IF($Y79="","",IF(INDEX('Per Invoice'!T$2:T$501,$Y79)="","",INDEX('Per Invoice'!T$2:T$501,$Y79)))</f>
        <v/>
      </c>
      <c r="U79" s="7">
        <f>IF($Y79="","",IF(INDEX('Per Invoice'!U$2:U$501,$Y79)="","",INDEX('Per Invoice'!U$2:U$501,$Y79)))</f>
        <v/>
      </c>
      <c r="V79" s="7">
        <f>IF($Y79="","",IF(INDEX('Per Invoice'!V$2:V$501,$Y79)="","",INDEX('Per Invoice'!V$2:V$501,$Y79)))</f>
        <v/>
      </c>
      <c r="W79" s="7">
        <f>IF($Y79="","",IF(INDEX('Per Invoice'!W$2:W$501,$Y79)="","",INDEX('Per Invoice'!W$2:W$501,$Y79)))</f>
        <v/>
      </c>
      <c r="X79" s="7">
        <f>IF($Y79="","",IF(INDEX('Per Invoice'!X$2:X$501,$Y79)="","",INDEX('Per Invoice'!X$2:X$501,$Y79)))</f>
        <v/>
      </c>
      <c r="Y79" s="16">
        <f>IFERROR(MATCH(Settings!$C$30&amp;"|"&amp;ROWS($Y$2:$Y79),'Per Invoice'!$Z$2:$Z$501,0),"")</f>
        <v/>
      </c>
    </row>
    <row r="80">
      <c r="A80">
        <f>IF($Y80="","",IF(INDEX('Per Invoice'!A$2:A$501,$Y80)="","",INDEX('Per Invoice'!A$2:A$501,$Y80)))</f>
        <v/>
      </c>
      <c r="B80">
        <f>IF($Y80="","",IF(INDEX('Per Invoice'!B$2:B$501,$Y80)="","",INDEX('Per Invoice'!B$2:B$501,$Y80)))</f>
        <v/>
      </c>
      <c r="C80">
        <f>IF($Y80="","",IF(INDEX('Per Invoice'!C$2:C$501,$Y80)="","",INDEX('Per Invoice'!C$2:C$501,$Y80)))</f>
        <v/>
      </c>
      <c r="D80">
        <f>IF($Y80="","",IF(INDEX('Per Invoice'!D$2:D$501,$Y80)="","",INDEX('Per Invoice'!D$2:D$501,$Y80)))</f>
        <v/>
      </c>
      <c r="E80">
        <f>IF($Y80="","",IF(INDEX('Per Invoice'!E$2:E$501,$Y80)="","",INDEX('Per Invoice'!E$2:E$501,$Y80)))</f>
        <v/>
      </c>
      <c r="F80">
        <f>IF($Y80="","",IF(INDEX('Per Invoice'!F$2:F$501,$Y80)="","",INDEX('Per Invoice'!F$2:F$501,$Y80)))</f>
        <v/>
      </c>
      <c r="G80">
        <f>IF($Y80="","",IF(INDEX('Per Invoice'!G$2:G$501,$Y80)="","",INDEX('Per Invoice'!G$2:G$501,$Y80)))</f>
        <v/>
      </c>
      <c r="H80">
        <f>IF($Y80="","",IF(INDEX('Per Invoice'!H$2:H$501,$Y80)="","",INDEX('Per Invoice'!H$2:H$501,$Y80)))</f>
        <v/>
      </c>
      <c r="I80">
        <f>IF($Y80="","",IF(INDEX('Per Invoice'!I$2:I$501,$Y80)="","",INDEX('Per Invoice'!I$2:I$501,$Y80)))</f>
        <v/>
      </c>
      <c r="J80">
        <f>IF($Y80="","",IF(INDEX('Per Invoice'!J$2:J$501,$Y80)="","",INDEX('Per Invoice'!J$2:J$501,$Y80)))</f>
        <v/>
      </c>
      <c r="K80">
        <f>IF($Y80="","",IF(INDEX('Per Invoice'!K$2:K$501,$Y80)="","",INDEX('Per Invoice'!K$2:K$501,$Y80)))</f>
        <v/>
      </c>
      <c r="L80" s="7">
        <f>IF($Y80="","",IF(INDEX('Per Invoice'!L$2:L$501,$Y80)="","",INDEX('Per Invoice'!L$2:L$501,$Y80)))</f>
        <v/>
      </c>
      <c r="M80" s="14">
        <f>IF($Y80="","",IF(INDEX('Per Invoice'!M$2:M$501,$Y80)="","",INDEX('Per Invoice'!M$2:M$501,$Y80)))</f>
        <v/>
      </c>
      <c r="N80">
        <f>IF($Y80="","",IF(INDEX('Per Invoice'!N$2:N$501,$Y80)="","",INDEX('Per Invoice'!N$2:N$501,$Y80)))</f>
        <v/>
      </c>
      <c r="O80">
        <f>IF($Y80="","",IF(INDEX('Per Invoice'!O$2:O$501,$Y80)="","",INDEX('Per Invoice'!O$2:O$501,$Y80)))</f>
        <v/>
      </c>
      <c r="P80" s="7">
        <f>IF($Y80="","",IF(INDEX('Per Invoice'!P$2:P$501,$Y80)="","",INDEX('Per Invoice'!P$2:P$501,$Y80)))</f>
        <v/>
      </c>
      <c r="Q80" s="7">
        <f>IF($Y80="","",IF(INDEX('Per Invoice'!Q$2:Q$501,$Y80)="","",INDEX('Per Invoice'!Q$2:Q$501,$Y80)))</f>
        <v/>
      </c>
      <c r="R80">
        <f>IF($Y80="","",IF(INDEX('Per Invoice'!R$2:R$501,$Y80)="","",INDEX('Per Invoice'!R$2:R$501,$Y80)))</f>
        <v/>
      </c>
      <c r="S80" s="7">
        <f>IF($Y80="","",IF(INDEX('Per Invoice'!S$2:S$501,$Y80)="","",INDEX('Per Invoice'!S$2:S$501,$Y80)))</f>
        <v/>
      </c>
      <c r="T80" s="7">
        <f>IF($Y80="","",IF(INDEX('Per Invoice'!T$2:T$501,$Y80)="","",INDEX('Per Invoice'!T$2:T$501,$Y80)))</f>
        <v/>
      </c>
      <c r="U80" s="7">
        <f>IF($Y80="","",IF(INDEX('Per Invoice'!U$2:U$501,$Y80)="","",INDEX('Per Invoice'!U$2:U$501,$Y80)))</f>
        <v/>
      </c>
      <c r="V80" s="7">
        <f>IF($Y80="","",IF(INDEX('Per Invoice'!V$2:V$501,$Y80)="","",INDEX('Per Invoice'!V$2:V$501,$Y80)))</f>
        <v/>
      </c>
      <c r="W80" s="7">
        <f>IF($Y80="","",IF(INDEX('Per Invoice'!W$2:W$501,$Y80)="","",INDEX('Per Invoice'!W$2:W$501,$Y80)))</f>
        <v/>
      </c>
      <c r="X80" s="7">
        <f>IF($Y80="","",IF(INDEX('Per Invoice'!X$2:X$501,$Y80)="","",INDEX('Per Invoice'!X$2:X$501,$Y80)))</f>
        <v/>
      </c>
      <c r="Y80" s="16">
        <f>IFERROR(MATCH(Settings!$C$30&amp;"|"&amp;ROWS($Y$2:$Y80),'Per Invoice'!$Z$2:$Z$501,0),"")</f>
        <v/>
      </c>
    </row>
    <row r="81">
      <c r="A81">
        <f>IF($Y81="","",IF(INDEX('Per Invoice'!A$2:A$501,$Y81)="","",INDEX('Per Invoice'!A$2:A$501,$Y81)))</f>
        <v/>
      </c>
      <c r="B81">
        <f>IF($Y81="","",IF(INDEX('Per Invoice'!B$2:B$501,$Y81)="","",INDEX('Per Invoice'!B$2:B$501,$Y81)))</f>
        <v/>
      </c>
      <c r="C81">
        <f>IF($Y81="","",IF(INDEX('Per Invoice'!C$2:C$501,$Y81)="","",INDEX('Per Invoice'!C$2:C$501,$Y81)))</f>
        <v/>
      </c>
      <c r="D81">
        <f>IF($Y81="","",IF(INDEX('Per Invoice'!D$2:D$501,$Y81)="","",INDEX('Per Invoice'!D$2:D$501,$Y81)))</f>
        <v/>
      </c>
      <c r="E81">
        <f>IF($Y81="","",IF(INDEX('Per Invoice'!E$2:E$501,$Y81)="","",INDEX('Per Invoice'!E$2:E$501,$Y81)))</f>
        <v/>
      </c>
      <c r="F81">
        <f>IF($Y81="","",IF(INDEX('Per Invoice'!F$2:F$501,$Y81)="","",INDEX('Per Invoice'!F$2:F$501,$Y81)))</f>
        <v/>
      </c>
      <c r="G81">
        <f>IF($Y81="","",IF(INDEX('Per Invoice'!G$2:G$501,$Y81)="","",INDEX('Per Invoice'!G$2:G$501,$Y81)))</f>
        <v/>
      </c>
      <c r="H81">
        <f>IF($Y81="","",IF(INDEX('Per Invoice'!H$2:H$501,$Y81)="","",INDEX('Per Invoice'!H$2:H$501,$Y81)))</f>
        <v/>
      </c>
      <c r="I81">
        <f>IF($Y81="","",IF(INDEX('Per Invoice'!I$2:I$501,$Y81)="","",INDEX('Per Invoice'!I$2:I$501,$Y81)))</f>
        <v/>
      </c>
      <c r="J81">
        <f>IF($Y81="","",IF(INDEX('Per Invoice'!J$2:J$501,$Y81)="","",INDEX('Per Invoice'!J$2:J$501,$Y81)))</f>
        <v/>
      </c>
      <c r="K81">
        <f>IF($Y81="","",IF(INDEX('Per Invoice'!K$2:K$501,$Y81)="","",INDEX('Per Invoice'!K$2:K$501,$Y81)))</f>
        <v/>
      </c>
      <c r="L81" s="7">
        <f>IF($Y81="","",IF(INDEX('Per Invoice'!L$2:L$501,$Y81)="","",INDEX('Per Invoice'!L$2:L$501,$Y81)))</f>
        <v/>
      </c>
      <c r="M81" s="14">
        <f>IF($Y81="","",IF(INDEX('Per Invoice'!M$2:M$501,$Y81)="","",INDEX('Per Invoice'!M$2:M$501,$Y81)))</f>
        <v/>
      </c>
      <c r="N81">
        <f>IF($Y81="","",IF(INDEX('Per Invoice'!N$2:N$501,$Y81)="","",INDEX('Per Invoice'!N$2:N$501,$Y81)))</f>
        <v/>
      </c>
      <c r="O81">
        <f>IF($Y81="","",IF(INDEX('Per Invoice'!O$2:O$501,$Y81)="","",INDEX('Per Invoice'!O$2:O$501,$Y81)))</f>
        <v/>
      </c>
      <c r="P81" s="7">
        <f>IF($Y81="","",IF(INDEX('Per Invoice'!P$2:P$501,$Y81)="","",INDEX('Per Invoice'!P$2:P$501,$Y81)))</f>
        <v/>
      </c>
      <c r="Q81" s="7">
        <f>IF($Y81="","",IF(INDEX('Per Invoice'!Q$2:Q$501,$Y81)="","",INDEX('Per Invoice'!Q$2:Q$501,$Y81)))</f>
        <v/>
      </c>
      <c r="R81">
        <f>IF($Y81="","",IF(INDEX('Per Invoice'!R$2:R$501,$Y81)="","",INDEX('Per Invoice'!R$2:R$501,$Y81)))</f>
        <v/>
      </c>
      <c r="S81" s="7">
        <f>IF($Y81="","",IF(INDEX('Per Invoice'!S$2:S$501,$Y81)="","",INDEX('Per Invoice'!S$2:S$501,$Y81)))</f>
        <v/>
      </c>
      <c r="T81" s="7">
        <f>IF($Y81="","",IF(INDEX('Per Invoice'!T$2:T$501,$Y81)="","",INDEX('Per Invoice'!T$2:T$501,$Y81)))</f>
        <v/>
      </c>
      <c r="U81" s="7">
        <f>IF($Y81="","",IF(INDEX('Per Invoice'!U$2:U$501,$Y81)="","",INDEX('Per Invoice'!U$2:U$501,$Y81)))</f>
        <v/>
      </c>
      <c r="V81" s="7">
        <f>IF($Y81="","",IF(INDEX('Per Invoice'!V$2:V$501,$Y81)="","",INDEX('Per Invoice'!V$2:V$501,$Y81)))</f>
        <v/>
      </c>
      <c r="W81" s="7">
        <f>IF($Y81="","",IF(INDEX('Per Invoice'!W$2:W$501,$Y81)="","",INDEX('Per Invoice'!W$2:W$501,$Y81)))</f>
        <v/>
      </c>
      <c r="X81" s="7">
        <f>IF($Y81="","",IF(INDEX('Per Invoice'!X$2:X$501,$Y81)="","",INDEX('Per Invoice'!X$2:X$501,$Y81)))</f>
        <v/>
      </c>
      <c r="Y81" s="16">
        <f>IFERROR(MATCH(Settings!$C$30&amp;"|"&amp;ROWS($Y$2:$Y81),'Per Invoice'!$Z$2:$Z$501,0),"")</f>
        <v/>
      </c>
    </row>
    <row r="82">
      <c r="A82">
        <f>IF($Y82="","",IF(INDEX('Per Invoice'!A$2:A$501,$Y82)="","",INDEX('Per Invoice'!A$2:A$501,$Y82)))</f>
        <v/>
      </c>
      <c r="B82">
        <f>IF($Y82="","",IF(INDEX('Per Invoice'!B$2:B$501,$Y82)="","",INDEX('Per Invoice'!B$2:B$501,$Y82)))</f>
        <v/>
      </c>
      <c r="C82">
        <f>IF($Y82="","",IF(INDEX('Per Invoice'!C$2:C$501,$Y82)="","",INDEX('Per Invoice'!C$2:C$501,$Y82)))</f>
        <v/>
      </c>
      <c r="D82">
        <f>IF($Y82="","",IF(INDEX('Per Invoice'!D$2:D$501,$Y82)="","",INDEX('Per Invoice'!D$2:D$501,$Y82)))</f>
        <v/>
      </c>
      <c r="E82">
        <f>IF($Y82="","",IF(INDEX('Per Invoice'!E$2:E$501,$Y82)="","",INDEX('Per Invoice'!E$2:E$501,$Y82)))</f>
        <v/>
      </c>
      <c r="F82">
        <f>IF($Y82="","",IF(INDEX('Per Invoice'!F$2:F$501,$Y82)="","",INDEX('Per Invoice'!F$2:F$501,$Y82)))</f>
        <v/>
      </c>
      <c r="G82">
        <f>IF($Y82="","",IF(INDEX('Per Invoice'!G$2:G$501,$Y82)="","",INDEX('Per Invoice'!G$2:G$501,$Y82)))</f>
        <v/>
      </c>
      <c r="H82">
        <f>IF($Y82="","",IF(INDEX('Per Invoice'!H$2:H$501,$Y82)="","",INDEX('Per Invoice'!H$2:H$501,$Y82)))</f>
        <v/>
      </c>
      <c r="I82">
        <f>IF($Y82="","",IF(INDEX('Per Invoice'!I$2:I$501,$Y82)="","",INDEX('Per Invoice'!I$2:I$501,$Y82)))</f>
        <v/>
      </c>
      <c r="J82">
        <f>IF($Y82="","",IF(INDEX('Per Invoice'!J$2:J$501,$Y82)="","",INDEX('Per Invoice'!J$2:J$501,$Y82)))</f>
        <v/>
      </c>
      <c r="K82">
        <f>IF($Y82="","",IF(INDEX('Per Invoice'!K$2:K$501,$Y82)="","",INDEX('Per Invoice'!K$2:K$501,$Y82)))</f>
        <v/>
      </c>
      <c r="L82" s="7">
        <f>IF($Y82="","",IF(INDEX('Per Invoice'!L$2:L$501,$Y82)="","",INDEX('Per Invoice'!L$2:L$501,$Y82)))</f>
        <v/>
      </c>
      <c r="M82" s="14">
        <f>IF($Y82="","",IF(INDEX('Per Invoice'!M$2:M$501,$Y82)="","",INDEX('Per Invoice'!M$2:M$501,$Y82)))</f>
        <v/>
      </c>
      <c r="N82">
        <f>IF($Y82="","",IF(INDEX('Per Invoice'!N$2:N$501,$Y82)="","",INDEX('Per Invoice'!N$2:N$501,$Y82)))</f>
        <v/>
      </c>
      <c r="O82">
        <f>IF($Y82="","",IF(INDEX('Per Invoice'!O$2:O$501,$Y82)="","",INDEX('Per Invoice'!O$2:O$501,$Y82)))</f>
        <v/>
      </c>
      <c r="P82" s="7">
        <f>IF($Y82="","",IF(INDEX('Per Invoice'!P$2:P$501,$Y82)="","",INDEX('Per Invoice'!P$2:P$501,$Y82)))</f>
        <v/>
      </c>
      <c r="Q82" s="7">
        <f>IF($Y82="","",IF(INDEX('Per Invoice'!Q$2:Q$501,$Y82)="","",INDEX('Per Invoice'!Q$2:Q$501,$Y82)))</f>
        <v/>
      </c>
      <c r="R82">
        <f>IF($Y82="","",IF(INDEX('Per Invoice'!R$2:R$501,$Y82)="","",INDEX('Per Invoice'!R$2:R$501,$Y82)))</f>
        <v/>
      </c>
      <c r="S82" s="7">
        <f>IF($Y82="","",IF(INDEX('Per Invoice'!S$2:S$501,$Y82)="","",INDEX('Per Invoice'!S$2:S$501,$Y82)))</f>
        <v/>
      </c>
      <c r="T82" s="7">
        <f>IF($Y82="","",IF(INDEX('Per Invoice'!T$2:T$501,$Y82)="","",INDEX('Per Invoice'!T$2:T$501,$Y82)))</f>
        <v/>
      </c>
      <c r="U82" s="7">
        <f>IF($Y82="","",IF(INDEX('Per Invoice'!U$2:U$501,$Y82)="","",INDEX('Per Invoice'!U$2:U$501,$Y82)))</f>
        <v/>
      </c>
      <c r="V82" s="7">
        <f>IF($Y82="","",IF(INDEX('Per Invoice'!V$2:V$501,$Y82)="","",INDEX('Per Invoice'!V$2:V$501,$Y82)))</f>
        <v/>
      </c>
      <c r="W82" s="7">
        <f>IF($Y82="","",IF(INDEX('Per Invoice'!W$2:W$501,$Y82)="","",INDEX('Per Invoice'!W$2:W$501,$Y82)))</f>
        <v/>
      </c>
      <c r="X82" s="7">
        <f>IF($Y82="","",IF(INDEX('Per Invoice'!X$2:X$501,$Y82)="","",INDEX('Per Invoice'!X$2:X$501,$Y82)))</f>
        <v/>
      </c>
      <c r="Y82" s="16">
        <f>IFERROR(MATCH(Settings!$C$30&amp;"|"&amp;ROWS($Y$2:$Y82),'Per Invoice'!$Z$2:$Z$501,0),"")</f>
        <v/>
      </c>
    </row>
    <row r="83">
      <c r="A83">
        <f>IF($Y83="","",IF(INDEX('Per Invoice'!A$2:A$501,$Y83)="","",INDEX('Per Invoice'!A$2:A$501,$Y83)))</f>
        <v/>
      </c>
      <c r="B83">
        <f>IF($Y83="","",IF(INDEX('Per Invoice'!B$2:B$501,$Y83)="","",INDEX('Per Invoice'!B$2:B$501,$Y83)))</f>
        <v/>
      </c>
      <c r="C83">
        <f>IF($Y83="","",IF(INDEX('Per Invoice'!C$2:C$501,$Y83)="","",INDEX('Per Invoice'!C$2:C$501,$Y83)))</f>
        <v/>
      </c>
      <c r="D83">
        <f>IF($Y83="","",IF(INDEX('Per Invoice'!D$2:D$501,$Y83)="","",INDEX('Per Invoice'!D$2:D$501,$Y83)))</f>
        <v/>
      </c>
      <c r="E83">
        <f>IF($Y83="","",IF(INDEX('Per Invoice'!E$2:E$501,$Y83)="","",INDEX('Per Invoice'!E$2:E$501,$Y83)))</f>
        <v/>
      </c>
      <c r="F83">
        <f>IF($Y83="","",IF(INDEX('Per Invoice'!F$2:F$501,$Y83)="","",INDEX('Per Invoice'!F$2:F$501,$Y83)))</f>
        <v/>
      </c>
      <c r="G83">
        <f>IF($Y83="","",IF(INDEX('Per Invoice'!G$2:G$501,$Y83)="","",INDEX('Per Invoice'!G$2:G$501,$Y83)))</f>
        <v/>
      </c>
      <c r="H83">
        <f>IF($Y83="","",IF(INDEX('Per Invoice'!H$2:H$501,$Y83)="","",INDEX('Per Invoice'!H$2:H$501,$Y83)))</f>
        <v/>
      </c>
      <c r="I83">
        <f>IF($Y83="","",IF(INDEX('Per Invoice'!I$2:I$501,$Y83)="","",INDEX('Per Invoice'!I$2:I$501,$Y83)))</f>
        <v/>
      </c>
      <c r="J83">
        <f>IF($Y83="","",IF(INDEX('Per Invoice'!J$2:J$501,$Y83)="","",INDEX('Per Invoice'!J$2:J$501,$Y83)))</f>
        <v/>
      </c>
      <c r="K83">
        <f>IF($Y83="","",IF(INDEX('Per Invoice'!K$2:K$501,$Y83)="","",INDEX('Per Invoice'!K$2:K$501,$Y83)))</f>
        <v/>
      </c>
      <c r="L83" s="7">
        <f>IF($Y83="","",IF(INDEX('Per Invoice'!L$2:L$501,$Y83)="","",INDEX('Per Invoice'!L$2:L$501,$Y83)))</f>
        <v/>
      </c>
      <c r="M83" s="14">
        <f>IF($Y83="","",IF(INDEX('Per Invoice'!M$2:M$501,$Y83)="","",INDEX('Per Invoice'!M$2:M$501,$Y83)))</f>
        <v/>
      </c>
      <c r="N83">
        <f>IF($Y83="","",IF(INDEX('Per Invoice'!N$2:N$501,$Y83)="","",INDEX('Per Invoice'!N$2:N$501,$Y83)))</f>
        <v/>
      </c>
      <c r="O83">
        <f>IF($Y83="","",IF(INDEX('Per Invoice'!O$2:O$501,$Y83)="","",INDEX('Per Invoice'!O$2:O$501,$Y83)))</f>
        <v/>
      </c>
      <c r="P83" s="7">
        <f>IF($Y83="","",IF(INDEX('Per Invoice'!P$2:P$501,$Y83)="","",INDEX('Per Invoice'!P$2:P$501,$Y83)))</f>
        <v/>
      </c>
      <c r="Q83" s="7">
        <f>IF($Y83="","",IF(INDEX('Per Invoice'!Q$2:Q$501,$Y83)="","",INDEX('Per Invoice'!Q$2:Q$501,$Y83)))</f>
        <v/>
      </c>
      <c r="R83">
        <f>IF($Y83="","",IF(INDEX('Per Invoice'!R$2:R$501,$Y83)="","",INDEX('Per Invoice'!R$2:R$501,$Y83)))</f>
        <v/>
      </c>
      <c r="S83" s="7">
        <f>IF($Y83="","",IF(INDEX('Per Invoice'!S$2:S$501,$Y83)="","",INDEX('Per Invoice'!S$2:S$501,$Y83)))</f>
        <v/>
      </c>
      <c r="T83" s="7">
        <f>IF($Y83="","",IF(INDEX('Per Invoice'!T$2:T$501,$Y83)="","",INDEX('Per Invoice'!T$2:T$501,$Y83)))</f>
        <v/>
      </c>
      <c r="U83" s="7">
        <f>IF($Y83="","",IF(INDEX('Per Invoice'!U$2:U$501,$Y83)="","",INDEX('Per Invoice'!U$2:U$501,$Y83)))</f>
        <v/>
      </c>
      <c r="V83" s="7">
        <f>IF($Y83="","",IF(INDEX('Per Invoice'!V$2:V$501,$Y83)="","",INDEX('Per Invoice'!V$2:V$501,$Y83)))</f>
        <v/>
      </c>
      <c r="W83" s="7">
        <f>IF($Y83="","",IF(INDEX('Per Invoice'!W$2:W$501,$Y83)="","",INDEX('Per Invoice'!W$2:W$501,$Y83)))</f>
        <v/>
      </c>
      <c r="X83" s="7">
        <f>IF($Y83="","",IF(INDEX('Per Invoice'!X$2:X$501,$Y83)="","",INDEX('Per Invoice'!X$2:X$501,$Y83)))</f>
        <v/>
      </c>
      <c r="Y83" s="16">
        <f>IFERROR(MATCH(Settings!$C$30&amp;"|"&amp;ROWS($Y$2:$Y83),'Per Invoice'!$Z$2:$Z$501,0),"")</f>
        <v/>
      </c>
    </row>
    <row r="84">
      <c r="A84">
        <f>IF($Y84="","",IF(INDEX('Per Invoice'!A$2:A$501,$Y84)="","",INDEX('Per Invoice'!A$2:A$501,$Y84)))</f>
        <v/>
      </c>
      <c r="B84">
        <f>IF($Y84="","",IF(INDEX('Per Invoice'!B$2:B$501,$Y84)="","",INDEX('Per Invoice'!B$2:B$501,$Y84)))</f>
        <v/>
      </c>
      <c r="C84">
        <f>IF($Y84="","",IF(INDEX('Per Invoice'!C$2:C$501,$Y84)="","",INDEX('Per Invoice'!C$2:C$501,$Y84)))</f>
        <v/>
      </c>
      <c r="D84">
        <f>IF($Y84="","",IF(INDEX('Per Invoice'!D$2:D$501,$Y84)="","",INDEX('Per Invoice'!D$2:D$501,$Y84)))</f>
        <v/>
      </c>
      <c r="E84">
        <f>IF($Y84="","",IF(INDEX('Per Invoice'!E$2:E$501,$Y84)="","",INDEX('Per Invoice'!E$2:E$501,$Y84)))</f>
        <v/>
      </c>
      <c r="F84">
        <f>IF($Y84="","",IF(INDEX('Per Invoice'!F$2:F$501,$Y84)="","",INDEX('Per Invoice'!F$2:F$501,$Y84)))</f>
        <v/>
      </c>
      <c r="G84">
        <f>IF($Y84="","",IF(INDEX('Per Invoice'!G$2:G$501,$Y84)="","",INDEX('Per Invoice'!G$2:G$501,$Y84)))</f>
        <v/>
      </c>
      <c r="H84">
        <f>IF($Y84="","",IF(INDEX('Per Invoice'!H$2:H$501,$Y84)="","",INDEX('Per Invoice'!H$2:H$501,$Y84)))</f>
        <v/>
      </c>
      <c r="I84">
        <f>IF($Y84="","",IF(INDEX('Per Invoice'!I$2:I$501,$Y84)="","",INDEX('Per Invoice'!I$2:I$501,$Y84)))</f>
        <v/>
      </c>
      <c r="J84">
        <f>IF($Y84="","",IF(INDEX('Per Invoice'!J$2:J$501,$Y84)="","",INDEX('Per Invoice'!J$2:J$501,$Y84)))</f>
        <v/>
      </c>
      <c r="K84">
        <f>IF($Y84="","",IF(INDEX('Per Invoice'!K$2:K$501,$Y84)="","",INDEX('Per Invoice'!K$2:K$501,$Y84)))</f>
        <v/>
      </c>
      <c r="L84" s="7">
        <f>IF($Y84="","",IF(INDEX('Per Invoice'!L$2:L$501,$Y84)="","",INDEX('Per Invoice'!L$2:L$501,$Y84)))</f>
        <v/>
      </c>
      <c r="M84" s="14">
        <f>IF($Y84="","",IF(INDEX('Per Invoice'!M$2:M$501,$Y84)="","",INDEX('Per Invoice'!M$2:M$501,$Y84)))</f>
        <v/>
      </c>
      <c r="N84">
        <f>IF($Y84="","",IF(INDEX('Per Invoice'!N$2:N$501,$Y84)="","",INDEX('Per Invoice'!N$2:N$501,$Y84)))</f>
        <v/>
      </c>
      <c r="O84">
        <f>IF($Y84="","",IF(INDEX('Per Invoice'!O$2:O$501,$Y84)="","",INDEX('Per Invoice'!O$2:O$501,$Y84)))</f>
        <v/>
      </c>
      <c r="P84" s="7">
        <f>IF($Y84="","",IF(INDEX('Per Invoice'!P$2:P$501,$Y84)="","",INDEX('Per Invoice'!P$2:P$501,$Y84)))</f>
        <v/>
      </c>
      <c r="Q84" s="7">
        <f>IF($Y84="","",IF(INDEX('Per Invoice'!Q$2:Q$501,$Y84)="","",INDEX('Per Invoice'!Q$2:Q$501,$Y84)))</f>
        <v/>
      </c>
      <c r="R84">
        <f>IF($Y84="","",IF(INDEX('Per Invoice'!R$2:R$501,$Y84)="","",INDEX('Per Invoice'!R$2:R$501,$Y84)))</f>
        <v/>
      </c>
      <c r="S84" s="7">
        <f>IF($Y84="","",IF(INDEX('Per Invoice'!S$2:S$501,$Y84)="","",INDEX('Per Invoice'!S$2:S$501,$Y84)))</f>
        <v/>
      </c>
      <c r="T84" s="7">
        <f>IF($Y84="","",IF(INDEX('Per Invoice'!T$2:T$501,$Y84)="","",INDEX('Per Invoice'!T$2:T$501,$Y84)))</f>
        <v/>
      </c>
      <c r="U84" s="7">
        <f>IF($Y84="","",IF(INDEX('Per Invoice'!U$2:U$501,$Y84)="","",INDEX('Per Invoice'!U$2:U$501,$Y84)))</f>
        <v/>
      </c>
      <c r="V84" s="7">
        <f>IF($Y84="","",IF(INDEX('Per Invoice'!V$2:V$501,$Y84)="","",INDEX('Per Invoice'!V$2:V$501,$Y84)))</f>
        <v/>
      </c>
      <c r="W84" s="7">
        <f>IF($Y84="","",IF(INDEX('Per Invoice'!W$2:W$501,$Y84)="","",INDEX('Per Invoice'!W$2:W$501,$Y84)))</f>
        <v/>
      </c>
      <c r="X84" s="7">
        <f>IF($Y84="","",IF(INDEX('Per Invoice'!X$2:X$501,$Y84)="","",INDEX('Per Invoice'!X$2:X$501,$Y84)))</f>
        <v/>
      </c>
      <c r="Y84" s="16">
        <f>IFERROR(MATCH(Settings!$C$30&amp;"|"&amp;ROWS($Y$2:$Y84),'Per Invoice'!$Z$2:$Z$501,0),"")</f>
        <v/>
      </c>
    </row>
    <row r="85">
      <c r="A85">
        <f>IF($Y85="","",IF(INDEX('Per Invoice'!A$2:A$501,$Y85)="","",INDEX('Per Invoice'!A$2:A$501,$Y85)))</f>
        <v/>
      </c>
      <c r="B85">
        <f>IF($Y85="","",IF(INDEX('Per Invoice'!B$2:B$501,$Y85)="","",INDEX('Per Invoice'!B$2:B$501,$Y85)))</f>
        <v/>
      </c>
      <c r="C85">
        <f>IF($Y85="","",IF(INDEX('Per Invoice'!C$2:C$501,$Y85)="","",INDEX('Per Invoice'!C$2:C$501,$Y85)))</f>
        <v/>
      </c>
      <c r="D85">
        <f>IF($Y85="","",IF(INDEX('Per Invoice'!D$2:D$501,$Y85)="","",INDEX('Per Invoice'!D$2:D$501,$Y85)))</f>
        <v/>
      </c>
      <c r="E85">
        <f>IF($Y85="","",IF(INDEX('Per Invoice'!E$2:E$501,$Y85)="","",INDEX('Per Invoice'!E$2:E$501,$Y85)))</f>
        <v/>
      </c>
      <c r="F85">
        <f>IF($Y85="","",IF(INDEX('Per Invoice'!F$2:F$501,$Y85)="","",INDEX('Per Invoice'!F$2:F$501,$Y85)))</f>
        <v/>
      </c>
      <c r="G85">
        <f>IF($Y85="","",IF(INDEX('Per Invoice'!G$2:G$501,$Y85)="","",INDEX('Per Invoice'!G$2:G$501,$Y85)))</f>
        <v/>
      </c>
      <c r="H85">
        <f>IF($Y85="","",IF(INDEX('Per Invoice'!H$2:H$501,$Y85)="","",INDEX('Per Invoice'!H$2:H$501,$Y85)))</f>
        <v/>
      </c>
      <c r="I85">
        <f>IF($Y85="","",IF(INDEX('Per Invoice'!I$2:I$501,$Y85)="","",INDEX('Per Invoice'!I$2:I$501,$Y85)))</f>
        <v/>
      </c>
      <c r="J85">
        <f>IF($Y85="","",IF(INDEX('Per Invoice'!J$2:J$501,$Y85)="","",INDEX('Per Invoice'!J$2:J$501,$Y85)))</f>
        <v/>
      </c>
      <c r="K85">
        <f>IF($Y85="","",IF(INDEX('Per Invoice'!K$2:K$501,$Y85)="","",INDEX('Per Invoice'!K$2:K$501,$Y85)))</f>
        <v/>
      </c>
      <c r="L85" s="7">
        <f>IF($Y85="","",IF(INDEX('Per Invoice'!L$2:L$501,$Y85)="","",INDEX('Per Invoice'!L$2:L$501,$Y85)))</f>
        <v/>
      </c>
      <c r="M85" s="14">
        <f>IF($Y85="","",IF(INDEX('Per Invoice'!M$2:M$501,$Y85)="","",INDEX('Per Invoice'!M$2:M$501,$Y85)))</f>
        <v/>
      </c>
      <c r="N85">
        <f>IF($Y85="","",IF(INDEX('Per Invoice'!N$2:N$501,$Y85)="","",INDEX('Per Invoice'!N$2:N$501,$Y85)))</f>
        <v/>
      </c>
      <c r="O85">
        <f>IF($Y85="","",IF(INDEX('Per Invoice'!O$2:O$501,$Y85)="","",INDEX('Per Invoice'!O$2:O$501,$Y85)))</f>
        <v/>
      </c>
      <c r="P85" s="7">
        <f>IF($Y85="","",IF(INDEX('Per Invoice'!P$2:P$501,$Y85)="","",INDEX('Per Invoice'!P$2:P$501,$Y85)))</f>
        <v/>
      </c>
      <c r="Q85" s="7">
        <f>IF($Y85="","",IF(INDEX('Per Invoice'!Q$2:Q$501,$Y85)="","",INDEX('Per Invoice'!Q$2:Q$501,$Y85)))</f>
        <v/>
      </c>
      <c r="R85">
        <f>IF($Y85="","",IF(INDEX('Per Invoice'!R$2:R$501,$Y85)="","",INDEX('Per Invoice'!R$2:R$501,$Y85)))</f>
        <v/>
      </c>
      <c r="S85" s="7">
        <f>IF($Y85="","",IF(INDEX('Per Invoice'!S$2:S$501,$Y85)="","",INDEX('Per Invoice'!S$2:S$501,$Y85)))</f>
        <v/>
      </c>
      <c r="T85" s="7">
        <f>IF($Y85="","",IF(INDEX('Per Invoice'!T$2:T$501,$Y85)="","",INDEX('Per Invoice'!T$2:T$501,$Y85)))</f>
        <v/>
      </c>
      <c r="U85" s="7">
        <f>IF($Y85="","",IF(INDEX('Per Invoice'!U$2:U$501,$Y85)="","",INDEX('Per Invoice'!U$2:U$501,$Y85)))</f>
        <v/>
      </c>
      <c r="V85" s="7">
        <f>IF($Y85="","",IF(INDEX('Per Invoice'!V$2:V$501,$Y85)="","",INDEX('Per Invoice'!V$2:V$501,$Y85)))</f>
        <v/>
      </c>
      <c r="W85" s="7">
        <f>IF($Y85="","",IF(INDEX('Per Invoice'!W$2:W$501,$Y85)="","",INDEX('Per Invoice'!W$2:W$501,$Y85)))</f>
        <v/>
      </c>
      <c r="X85" s="7">
        <f>IF($Y85="","",IF(INDEX('Per Invoice'!X$2:X$501,$Y85)="","",INDEX('Per Invoice'!X$2:X$501,$Y85)))</f>
        <v/>
      </c>
      <c r="Y85" s="16">
        <f>IFERROR(MATCH(Settings!$C$30&amp;"|"&amp;ROWS($Y$2:$Y85),'Per Invoice'!$Z$2:$Z$501,0),"")</f>
        <v/>
      </c>
    </row>
    <row r="86">
      <c r="A86">
        <f>IF($Y86="","",IF(INDEX('Per Invoice'!A$2:A$501,$Y86)="","",INDEX('Per Invoice'!A$2:A$501,$Y86)))</f>
        <v/>
      </c>
      <c r="B86">
        <f>IF($Y86="","",IF(INDEX('Per Invoice'!B$2:B$501,$Y86)="","",INDEX('Per Invoice'!B$2:B$501,$Y86)))</f>
        <v/>
      </c>
      <c r="C86">
        <f>IF($Y86="","",IF(INDEX('Per Invoice'!C$2:C$501,$Y86)="","",INDEX('Per Invoice'!C$2:C$501,$Y86)))</f>
        <v/>
      </c>
      <c r="D86">
        <f>IF($Y86="","",IF(INDEX('Per Invoice'!D$2:D$501,$Y86)="","",INDEX('Per Invoice'!D$2:D$501,$Y86)))</f>
        <v/>
      </c>
      <c r="E86">
        <f>IF($Y86="","",IF(INDEX('Per Invoice'!E$2:E$501,$Y86)="","",INDEX('Per Invoice'!E$2:E$501,$Y86)))</f>
        <v/>
      </c>
      <c r="F86">
        <f>IF($Y86="","",IF(INDEX('Per Invoice'!F$2:F$501,$Y86)="","",INDEX('Per Invoice'!F$2:F$501,$Y86)))</f>
        <v/>
      </c>
      <c r="G86">
        <f>IF($Y86="","",IF(INDEX('Per Invoice'!G$2:G$501,$Y86)="","",INDEX('Per Invoice'!G$2:G$501,$Y86)))</f>
        <v/>
      </c>
      <c r="H86">
        <f>IF($Y86="","",IF(INDEX('Per Invoice'!H$2:H$501,$Y86)="","",INDEX('Per Invoice'!H$2:H$501,$Y86)))</f>
        <v/>
      </c>
      <c r="I86">
        <f>IF($Y86="","",IF(INDEX('Per Invoice'!I$2:I$501,$Y86)="","",INDEX('Per Invoice'!I$2:I$501,$Y86)))</f>
        <v/>
      </c>
      <c r="J86">
        <f>IF($Y86="","",IF(INDEX('Per Invoice'!J$2:J$501,$Y86)="","",INDEX('Per Invoice'!J$2:J$501,$Y86)))</f>
        <v/>
      </c>
      <c r="K86">
        <f>IF($Y86="","",IF(INDEX('Per Invoice'!K$2:K$501,$Y86)="","",INDEX('Per Invoice'!K$2:K$501,$Y86)))</f>
        <v/>
      </c>
      <c r="L86" s="7">
        <f>IF($Y86="","",IF(INDEX('Per Invoice'!L$2:L$501,$Y86)="","",INDEX('Per Invoice'!L$2:L$501,$Y86)))</f>
        <v/>
      </c>
      <c r="M86" s="14">
        <f>IF($Y86="","",IF(INDEX('Per Invoice'!M$2:M$501,$Y86)="","",INDEX('Per Invoice'!M$2:M$501,$Y86)))</f>
        <v/>
      </c>
      <c r="N86">
        <f>IF($Y86="","",IF(INDEX('Per Invoice'!N$2:N$501,$Y86)="","",INDEX('Per Invoice'!N$2:N$501,$Y86)))</f>
        <v/>
      </c>
      <c r="O86">
        <f>IF($Y86="","",IF(INDEX('Per Invoice'!O$2:O$501,$Y86)="","",INDEX('Per Invoice'!O$2:O$501,$Y86)))</f>
        <v/>
      </c>
      <c r="P86" s="7">
        <f>IF($Y86="","",IF(INDEX('Per Invoice'!P$2:P$501,$Y86)="","",INDEX('Per Invoice'!P$2:P$501,$Y86)))</f>
        <v/>
      </c>
      <c r="Q86" s="7">
        <f>IF($Y86="","",IF(INDEX('Per Invoice'!Q$2:Q$501,$Y86)="","",INDEX('Per Invoice'!Q$2:Q$501,$Y86)))</f>
        <v/>
      </c>
      <c r="R86">
        <f>IF($Y86="","",IF(INDEX('Per Invoice'!R$2:R$501,$Y86)="","",INDEX('Per Invoice'!R$2:R$501,$Y86)))</f>
        <v/>
      </c>
      <c r="S86" s="7">
        <f>IF($Y86="","",IF(INDEX('Per Invoice'!S$2:S$501,$Y86)="","",INDEX('Per Invoice'!S$2:S$501,$Y86)))</f>
        <v/>
      </c>
      <c r="T86" s="7">
        <f>IF($Y86="","",IF(INDEX('Per Invoice'!T$2:T$501,$Y86)="","",INDEX('Per Invoice'!T$2:T$501,$Y86)))</f>
        <v/>
      </c>
      <c r="U86" s="7">
        <f>IF($Y86="","",IF(INDEX('Per Invoice'!U$2:U$501,$Y86)="","",INDEX('Per Invoice'!U$2:U$501,$Y86)))</f>
        <v/>
      </c>
      <c r="V86" s="7">
        <f>IF($Y86="","",IF(INDEX('Per Invoice'!V$2:V$501,$Y86)="","",INDEX('Per Invoice'!V$2:V$501,$Y86)))</f>
        <v/>
      </c>
      <c r="W86" s="7">
        <f>IF($Y86="","",IF(INDEX('Per Invoice'!W$2:W$501,$Y86)="","",INDEX('Per Invoice'!W$2:W$501,$Y86)))</f>
        <v/>
      </c>
      <c r="X86" s="7">
        <f>IF($Y86="","",IF(INDEX('Per Invoice'!X$2:X$501,$Y86)="","",INDEX('Per Invoice'!X$2:X$501,$Y86)))</f>
        <v/>
      </c>
      <c r="Y86" s="16">
        <f>IFERROR(MATCH(Settings!$C$30&amp;"|"&amp;ROWS($Y$2:$Y86),'Per Invoice'!$Z$2:$Z$501,0),"")</f>
        <v/>
      </c>
    </row>
    <row r="87">
      <c r="A87">
        <f>IF($Y87="","",IF(INDEX('Per Invoice'!A$2:A$501,$Y87)="","",INDEX('Per Invoice'!A$2:A$501,$Y87)))</f>
        <v/>
      </c>
      <c r="B87">
        <f>IF($Y87="","",IF(INDEX('Per Invoice'!B$2:B$501,$Y87)="","",INDEX('Per Invoice'!B$2:B$501,$Y87)))</f>
        <v/>
      </c>
      <c r="C87">
        <f>IF($Y87="","",IF(INDEX('Per Invoice'!C$2:C$501,$Y87)="","",INDEX('Per Invoice'!C$2:C$501,$Y87)))</f>
        <v/>
      </c>
      <c r="D87">
        <f>IF($Y87="","",IF(INDEX('Per Invoice'!D$2:D$501,$Y87)="","",INDEX('Per Invoice'!D$2:D$501,$Y87)))</f>
        <v/>
      </c>
      <c r="E87">
        <f>IF($Y87="","",IF(INDEX('Per Invoice'!E$2:E$501,$Y87)="","",INDEX('Per Invoice'!E$2:E$501,$Y87)))</f>
        <v/>
      </c>
      <c r="F87">
        <f>IF($Y87="","",IF(INDEX('Per Invoice'!F$2:F$501,$Y87)="","",INDEX('Per Invoice'!F$2:F$501,$Y87)))</f>
        <v/>
      </c>
      <c r="G87">
        <f>IF($Y87="","",IF(INDEX('Per Invoice'!G$2:G$501,$Y87)="","",INDEX('Per Invoice'!G$2:G$501,$Y87)))</f>
        <v/>
      </c>
      <c r="H87">
        <f>IF($Y87="","",IF(INDEX('Per Invoice'!H$2:H$501,$Y87)="","",INDEX('Per Invoice'!H$2:H$501,$Y87)))</f>
        <v/>
      </c>
      <c r="I87">
        <f>IF($Y87="","",IF(INDEX('Per Invoice'!I$2:I$501,$Y87)="","",INDEX('Per Invoice'!I$2:I$501,$Y87)))</f>
        <v/>
      </c>
      <c r="J87">
        <f>IF($Y87="","",IF(INDEX('Per Invoice'!J$2:J$501,$Y87)="","",INDEX('Per Invoice'!J$2:J$501,$Y87)))</f>
        <v/>
      </c>
      <c r="K87">
        <f>IF($Y87="","",IF(INDEX('Per Invoice'!K$2:K$501,$Y87)="","",INDEX('Per Invoice'!K$2:K$501,$Y87)))</f>
        <v/>
      </c>
      <c r="L87" s="7">
        <f>IF($Y87="","",IF(INDEX('Per Invoice'!L$2:L$501,$Y87)="","",INDEX('Per Invoice'!L$2:L$501,$Y87)))</f>
        <v/>
      </c>
      <c r="M87" s="14">
        <f>IF($Y87="","",IF(INDEX('Per Invoice'!M$2:M$501,$Y87)="","",INDEX('Per Invoice'!M$2:M$501,$Y87)))</f>
        <v/>
      </c>
      <c r="N87">
        <f>IF($Y87="","",IF(INDEX('Per Invoice'!N$2:N$501,$Y87)="","",INDEX('Per Invoice'!N$2:N$501,$Y87)))</f>
        <v/>
      </c>
      <c r="O87">
        <f>IF($Y87="","",IF(INDEX('Per Invoice'!O$2:O$501,$Y87)="","",INDEX('Per Invoice'!O$2:O$501,$Y87)))</f>
        <v/>
      </c>
      <c r="P87" s="7">
        <f>IF($Y87="","",IF(INDEX('Per Invoice'!P$2:P$501,$Y87)="","",INDEX('Per Invoice'!P$2:P$501,$Y87)))</f>
        <v/>
      </c>
      <c r="Q87" s="7">
        <f>IF($Y87="","",IF(INDEX('Per Invoice'!Q$2:Q$501,$Y87)="","",INDEX('Per Invoice'!Q$2:Q$501,$Y87)))</f>
        <v/>
      </c>
      <c r="R87">
        <f>IF($Y87="","",IF(INDEX('Per Invoice'!R$2:R$501,$Y87)="","",INDEX('Per Invoice'!R$2:R$501,$Y87)))</f>
        <v/>
      </c>
      <c r="S87" s="7">
        <f>IF($Y87="","",IF(INDEX('Per Invoice'!S$2:S$501,$Y87)="","",INDEX('Per Invoice'!S$2:S$501,$Y87)))</f>
        <v/>
      </c>
      <c r="T87" s="7">
        <f>IF($Y87="","",IF(INDEX('Per Invoice'!T$2:T$501,$Y87)="","",INDEX('Per Invoice'!T$2:T$501,$Y87)))</f>
        <v/>
      </c>
      <c r="U87" s="7">
        <f>IF($Y87="","",IF(INDEX('Per Invoice'!U$2:U$501,$Y87)="","",INDEX('Per Invoice'!U$2:U$501,$Y87)))</f>
        <v/>
      </c>
      <c r="V87" s="7">
        <f>IF($Y87="","",IF(INDEX('Per Invoice'!V$2:V$501,$Y87)="","",INDEX('Per Invoice'!V$2:V$501,$Y87)))</f>
        <v/>
      </c>
      <c r="W87" s="7">
        <f>IF($Y87="","",IF(INDEX('Per Invoice'!W$2:W$501,$Y87)="","",INDEX('Per Invoice'!W$2:W$501,$Y87)))</f>
        <v/>
      </c>
      <c r="X87" s="7">
        <f>IF($Y87="","",IF(INDEX('Per Invoice'!X$2:X$501,$Y87)="","",INDEX('Per Invoice'!X$2:X$501,$Y87)))</f>
        <v/>
      </c>
      <c r="Y87" s="16">
        <f>IFERROR(MATCH(Settings!$C$30&amp;"|"&amp;ROWS($Y$2:$Y87),'Per Invoice'!$Z$2:$Z$501,0),"")</f>
        <v/>
      </c>
    </row>
    <row r="88">
      <c r="A88">
        <f>IF($Y88="","",IF(INDEX('Per Invoice'!A$2:A$501,$Y88)="","",INDEX('Per Invoice'!A$2:A$501,$Y88)))</f>
        <v/>
      </c>
      <c r="B88">
        <f>IF($Y88="","",IF(INDEX('Per Invoice'!B$2:B$501,$Y88)="","",INDEX('Per Invoice'!B$2:B$501,$Y88)))</f>
        <v/>
      </c>
      <c r="C88">
        <f>IF($Y88="","",IF(INDEX('Per Invoice'!C$2:C$501,$Y88)="","",INDEX('Per Invoice'!C$2:C$501,$Y88)))</f>
        <v/>
      </c>
      <c r="D88">
        <f>IF($Y88="","",IF(INDEX('Per Invoice'!D$2:D$501,$Y88)="","",INDEX('Per Invoice'!D$2:D$501,$Y88)))</f>
        <v/>
      </c>
      <c r="E88">
        <f>IF($Y88="","",IF(INDEX('Per Invoice'!E$2:E$501,$Y88)="","",INDEX('Per Invoice'!E$2:E$501,$Y88)))</f>
        <v/>
      </c>
      <c r="F88">
        <f>IF($Y88="","",IF(INDEX('Per Invoice'!F$2:F$501,$Y88)="","",INDEX('Per Invoice'!F$2:F$501,$Y88)))</f>
        <v/>
      </c>
      <c r="G88">
        <f>IF($Y88="","",IF(INDEX('Per Invoice'!G$2:G$501,$Y88)="","",INDEX('Per Invoice'!G$2:G$501,$Y88)))</f>
        <v/>
      </c>
      <c r="H88">
        <f>IF($Y88="","",IF(INDEX('Per Invoice'!H$2:H$501,$Y88)="","",INDEX('Per Invoice'!H$2:H$501,$Y88)))</f>
        <v/>
      </c>
      <c r="I88">
        <f>IF($Y88="","",IF(INDEX('Per Invoice'!I$2:I$501,$Y88)="","",INDEX('Per Invoice'!I$2:I$501,$Y88)))</f>
        <v/>
      </c>
      <c r="J88">
        <f>IF($Y88="","",IF(INDEX('Per Invoice'!J$2:J$501,$Y88)="","",INDEX('Per Invoice'!J$2:J$501,$Y88)))</f>
        <v/>
      </c>
      <c r="K88">
        <f>IF($Y88="","",IF(INDEX('Per Invoice'!K$2:K$501,$Y88)="","",INDEX('Per Invoice'!K$2:K$501,$Y88)))</f>
        <v/>
      </c>
      <c r="L88" s="7">
        <f>IF($Y88="","",IF(INDEX('Per Invoice'!L$2:L$501,$Y88)="","",INDEX('Per Invoice'!L$2:L$501,$Y88)))</f>
        <v/>
      </c>
      <c r="M88" s="14">
        <f>IF($Y88="","",IF(INDEX('Per Invoice'!M$2:M$501,$Y88)="","",INDEX('Per Invoice'!M$2:M$501,$Y88)))</f>
        <v/>
      </c>
      <c r="N88">
        <f>IF($Y88="","",IF(INDEX('Per Invoice'!N$2:N$501,$Y88)="","",INDEX('Per Invoice'!N$2:N$501,$Y88)))</f>
        <v/>
      </c>
      <c r="O88">
        <f>IF($Y88="","",IF(INDEX('Per Invoice'!O$2:O$501,$Y88)="","",INDEX('Per Invoice'!O$2:O$501,$Y88)))</f>
        <v/>
      </c>
      <c r="P88" s="7">
        <f>IF($Y88="","",IF(INDEX('Per Invoice'!P$2:P$501,$Y88)="","",INDEX('Per Invoice'!P$2:P$501,$Y88)))</f>
        <v/>
      </c>
      <c r="Q88" s="7">
        <f>IF($Y88="","",IF(INDEX('Per Invoice'!Q$2:Q$501,$Y88)="","",INDEX('Per Invoice'!Q$2:Q$501,$Y88)))</f>
        <v/>
      </c>
      <c r="R88">
        <f>IF($Y88="","",IF(INDEX('Per Invoice'!R$2:R$501,$Y88)="","",INDEX('Per Invoice'!R$2:R$501,$Y88)))</f>
        <v/>
      </c>
      <c r="S88" s="7">
        <f>IF($Y88="","",IF(INDEX('Per Invoice'!S$2:S$501,$Y88)="","",INDEX('Per Invoice'!S$2:S$501,$Y88)))</f>
        <v/>
      </c>
      <c r="T88" s="7">
        <f>IF($Y88="","",IF(INDEX('Per Invoice'!T$2:T$501,$Y88)="","",INDEX('Per Invoice'!T$2:T$501,$Y88)))</f>
        <v/>
      </c>
      <c r="U88" s="7">
        <f>IF($Y88="","",IF(INDEX('Per Invoice'!U$2:U$501,$Y88)="","",INDEX('Per Invoice'!U$2:U$501,$Y88)))</f>
        <v/>
      </c>
      <c r="V88" s="7">
        <f>IF($Y88="","",IF(INDEX('Per Invoice'!V$2:V$501,$Y88)="","",INDEX('Per Invoice'!V$2:V$501,$Y88)))</f>
        <v/>
      </c>
      <c r="W88" s="7">
        <f>IF($Y88="","",IF(INDEX('Per Invoice'!W$2:W$501,$Y88)="","",INDEX('Per Invoice'!W$2:W$501,$Y88)))</f>
        <v/>
      </c>
      <c r="X88" s="7">
        <f>IF($Y88="","",IF(INDEX('Per Invoice'!X$2:X$501,$Y88)="","",INDEX('Per Invoice'!X$2:X$501,$Y88)))</f>
        <v/>
      </c>
      <c r="Y88" s="16">
        <f>IFERROR(MATCH(Settings!$C$30&amp;"|"&amp;ROWS($Y$2:$Y88),'Per Invoice'!$Z$2:$Z$501,0),"")</f>
        <v/>
      </c>
    </row>
    <row r="89">
      <c r="A89">
        <f>IF($Y89="","",IF(INDEX('Per Invoice'!A$2:A$501,$Y89)="","",INDEX('Per Invoice'!A$2:A$501,$Y89)))</f>
        <v/>
      </c>
      <c r="B89">
        <f>IF($Y89="","",IF(INDEX('Per Invoice'!B$2:B$501,$Y89)="","",INDEX('Per Invoice'!B$2:B$501,$Y89)))</f>
        <v/>
      </c>
      <c r="C89">
        <f>IF($Y89="","",IF(INDEX('Per Invoice'!C$2:C$501,$Y89)="","",INDEX('Per Invoice'!C$2:C$501,$Y89)))</f>
        <v/>
      </c>
      <c r="D89">
        <f>IF($Y89="","",IF(INDEX('Per Invoice'!D$2:D$501,$Y89)="","",INDEX('Per Invoice'!D$2:D$501,$Y89)))</f>
        <v/>
      </c>
      <c r="E89">
        <f>IF($Y89="","",IF(INDEX('Per Invoice'!E$2:E$501,$Y89)="","",INDEX('Per Invoice'!E$2:E$501,$Y89)))</f>
        <v/>
      </c>
      <c r="F89">
        <f>IF($Y89="","",IF(INDEX('Per Invoice'!F$2:F$501,$Y89)="","",INDEX('Per Invoice'!F$2:F$501,$Y89)))</f>
        <v/>
      </c>
      <c r="G89">
        <f>IF($Y89="","",IF(INDEX('Per Invoice'!G$2:G$501,$Y89)="","",INDEX('Per Invoice'!G$2:G$501,$Y89)))</f>
        <v/>
      </c>
      <c r="H89">
        <f>IF($Y89="","",IF(INDEX('Per Invoice'!H$2:H$501,$Y89)="","",INDEX('Per Invoice'!H$2:H$501,$Y89)))</f>
        <v/>
      </c>
      <c r="I89">
        <f>IF($Y89="","",IF(INDEX('Per Invoice'!I$2:I$501,$Y89)="","",INDEX('Per Invoice'!I$2:I$501,$Y89)))</f>
        <v/>
      </c>
      <c r="J89">
        <f>IF($Y89="","",IF(INDEX('Per Invoice'!J$2:J$501,$Y89)="","",INDEX('Per Invoice'!J$2:J$501,$Y89)))</f>
        <v/>
      </c>
      <c r="K89">
        <f>IF($Y89="","",IF(INDEX('Per Invoice'!K$2:K$501,$Y89)="","",INDEX('Per Invoice'!K$2:K$501,$Y89)))</f>
        <v/>
      </c>
      <c r="L89" s="7">
        <f>IF($Y89="","",IF(INDEX('Per Invoice'!L$2:L$501,$Y89)="","",INDEX('Per Invoice'!L$2:L$501,$Y89)))</f>
        <v/>
      </c>
      <c r="M89" s="14">
        <f>IF($Y89="","",IF(INDEX('Per Invoice'!M$2:M$501,$Y89)="","",INDEX('Per Invoice'!M$2:M$501,$Y89)))</f>
        <v/>
      </c>
      <c r="N89">
        <f>IF($Y89="","",IF(INDEX('Per Invoice'!N$2:N$501,$Y89)="","",INDEX('Per Invoice'!N$2:N$501,$Y89)))</f>
        <v/>
      </c>
      <c r="O89">
        <f>IF($Y89="","",IF(INDEX('Per Invoice'!O$2:O$501,$Y89)="","",INDEX('Per Invoice'!O$2:O$501,$Y89)))</f>
        <v/>
      </c>
      <c r="P89" s="7">
        <f>IF($Y89="","",IF(INDEX('Per Invoice'!P$2:P$501,$Y89)="","",INDEX('Per Invoice'!P$2:P$501,$Y89)))</f>
        <v/>
      </c>
      <c r="Q89" s="7">
        <f>IF($Y89="","",IF(INDEX('Per Invoice'!Q$2:Q$501,$Y89)="","",INDEX('Per Invoice'!Q$2:Q$501,$Y89)))</f>
        <v/>
      </c>
      <c r="R89">
        <f>IF($Y89="","",IF(INDEX('Per Invoice'!R$2:R$501,$Y89)="","",INDEX('Per Invoice'!R$2:R$501,$Y89)))</f>
        <v/>
      </c>
      <c r="S89" s="7">
        <f>IF($Y89="","",IF(INDEX('Per Invoice'!S$2:S$501,$Y89)="","",INDEX('Per Invoice'!S$2:S$501,$Y89)))</f>
        <v/>
      </c>
      <c r="T89" s="7">
        <f>IF($Y89="","",IF(INDEX('Per Invoice'!T$2:T$501,$Y89)="","",INDEX('Per Invoice'!T$2:T$501,$Y89)))</f>
        <v/>
      </c>
      <c r="U89" s="7">
        <f>IF($Y89="","",IF(INDEX('Per Invoice'!U$2:U$501,$Y89)="","",INDEX('Per Invoice'!U$2:U$501,$Y89)))</f>
        <v/>
      </c>
      <c r="V89" s="7">
        <f>IF($Y89="","",IF(INDEX('Per Invoice'!V$2:V$501,$Y89)="","",INDEX('Per Invoice'!V$2:V$501,$Y89)))</f>
        <v/>
      </c>
      <c r="W89" s="7">
        <f>IF($Y89="","",IF(INDEX('Per Invoice'!W$2:W$501,$Y89)="","",INDEX('Per Invoice'!W$2:W$501,$Y89)))</f>
        <v/>
      </c>
      <c r="X89" s="7">
        <f>IF($Y89="","",IF(INDEX('Per Invoice'!X$2:X$501,$Y89)="","",INDEX('Per Invoice'!X$2:X$501,$Y89)))</f>
        <v/>
      </c>
      <c r="Y89" s="16">
        <f>IFERROR(MATCH(Settings!$C$30&amp;"|"&amp;ROWS($Y$2:$Y89),'Per Invoice'!$Z$2:$Z$501,0),"")</f>
        <v/>
      </c>
    </row>
    <row r="90">
      <c r="A90">
        <f>IF($Y90="","",IF(INDEX('Per Invoice'!A$2:A$501,$Y90)="","",INDEX('Per Invoice'!A$2:A$501,$Y90)))</f>
        <v/>
      </c>
      <c r="B90">
        <f>IF($Y90="","",IF(INDEX('Per Invoice'!B$2:B$501,$Y90)="","",INDEX('Per Invoice'!B$2:B$501,$Y90)))</f>
        <v/>
      </c>
      <c r="C90">
        <f>IF($Y90="","",IF(INDEX('Per Invoice'!C$2:C$501,$Y90)="","",INDEX('Per Invoice'!C$2:C$501,$Y90)))</f>
        <v/>
      </c>
      <c r="D90">
        <f>IF($Y90="","",IF(INDEX('Per Invoice'!D$2:D$501,$Y90)="","",INDEX('Per Invoice'!D$2:D$501,$Y90)))</f>
        <v/>
      </c>
      <c r="E90">
        <f>IF($Y90="","",IF(INDEX('Per Invoice'!E$2:E$501,$Y90)="","",INDEX('Per Invoice'!E$2:E$501,$Y90)))</f>
        <v/>
      </c>
      <c r="F90">
        <f>IF($Y90="","",IF(INDEX('Per Invoice'!F$2:F$501,$Y90)="","",INDEX('Per Invoice'!F$2:F$501,$Y90)))</f>
        <v/>
      </c>
      <c r="G90">
        <f>IF($Y90="","",IF(INDEX('Per Invoice'!G$2:G$501,$Y90)="","",INDEX('Per Invoice'!G$2:G$501,$Y90)))</f>
        <v/>
      </c>
      <c r="H90">
        <f>IF($Y90="","",IF(INDEX('Per Invoice'!H$2:H$501,$Y90)="","",INDEX('Per Invoice'!H$2:H$501,$Y90)))</f>
        <v/>
      </c>
      <c r="I90">
        <f>IF($Y90="","",IF(INDEX('Per Invoice'!I$2:I$501,$Y90)="","",INDEX('Per Invoice'!I$2:I$501,$Y90)))</f>
        <v/>
      </c>
      <c r="J90">
        <f>IF($Y90="","",IF(INDEX('Per Invoice'!J$2:J$501,$Y90)="","",INDEX('Per Invoice'!J$2:J$501,$Y90)))</f>
        <v/>
      </c>
      <c r="K90">
        <f>IF($Y90="","",IF(INDEX('Per Invoice'!K$2:K$501,$Y90)="","",INDEX('Per Invoice'!K$2:K$501,$Y90)))</f>
        <v/>
      </c>
      <c r="L90" s="7">
        <f>IF($Y90="","",IF(INDEX('Per Invoice'!L$2:L$501,$Y90)="","",INDEX('Per Invoice'!L$2:L$501,$Y90)))</f>
        <v/>
      </c>
      <c r="M90" s="14">
        <f>IF($Y90="","",IF(INDEX('Per Invoice'!M$2:M$501,$Y90)="","",INDEX('Per Invoice'!M$2:M$501,$Y90)))</f>
        <v/>
      </c>
      <c r="N90">
        <f>IF($Y90="","",IF(INDEX('Per Invoice'!N$2:N$501,$Y90)="","",INDEX('Per Invoice'!N$2:N$501,$Y90)))</f>
        <v/>
      </c>
      <c r="O90">
        <f>IF($Y90="","",IF(INDEX('Per Invoice'!O$2:O$501,$Y90)="","",INDEX('Per Invoice'!O$2:O$501,$Y90)))</f>
        <v/>
      </c>
      <c r="P90" s="7">
        <f>IF($Y90="","",IF(INDEX('Per Invoice'!P$2:P$501,$Y90)="","",INDEX('Per Invoice'!P$2:P$501,$Y90)))</f>
        <v/>
      </c>
      <c r="Q90" s="7">
        <f>IF($Y90="","",IF(INDEX('Per Invoice'!Q$2:Q$501,$Y90)="","",INDEX('Per Invoice'!Q$2:Q$501,$Y90)))</f>
        <v/>
      </c>
      <c r="R90">
        <f>IF($Y90="","",IF(INDEX('Per Invoice'!R$2:R$501,$Y90)="","",INDEX('Per Invoice'!R$2:R$501,$Y90)))</f>
        <v/>
      </c>
      <c r="S90" s="7">
        <f>IF($Y90="","",IF(INDEX('Per Invoice'!S$2:S$501,$Y90)="","",INDEX('Per Invoice'!S$2:S$501,$Y90)))</f>
        <v/>
      </c>
      <c r="T90" s="7">
        <f>IF($Y90="","",IF(INDEX('Per Invoice'!T$2:T$501,$Y90)="","",INDEX('Per Invoice'!T$2:T$501,$Y90)))</f>
        <v/>
      </c>
      <c r="U90" s="7">
        <f>IF($Y90="","",IF(INDEX('Per Invoice'!U$2:U$501,$Y90)="","",INDEX('Per Invoice'!U$2:U$501,$Y90)))</f>
        <v/>
      </c>
      <c r="V90" s="7">
        <f>IF($Y90="","",IF(INDEX('Per Invoice'!V$2:V$501,$Y90)="","",INDEX('Per Invoice'!V$2:V$501,$Y90)))</f>
        <v/>
      </c>
      <c r="W90" s="7">
        <f>IF($Y90="","",IF(INDEX('Per Invoice'!W$2:W$501,$Y90)="","",INDEX('Per Invoice'!W$2:W$501,$Y90)))</f>
        <v/>
      </c>
      <c r="X90" s="7">
        <f>IF($Y90="","",IF(INDEX('Per Invoice'!X$2:X$501,$Y90)="","",INDEX('Per Invoice'!X$2:X$501,$Y90)))</f>
        <v/>
      </c>
      <c r="Y90" s="16">
        <f>IFERROR(MATCH(Settings!$C$30&amp;"|"&amp;ROWS($Y$2:$Y90),'Per Invoice'!$Z$2:$Z$501,0),"")</f>
        <v/>
      </c>
    </row>
    <row r="91">
      <c r="A91">
        <f>IF($Y91="","",IF(INDEX('Per Invoice'!A$2:A$501,$Y91)="","",INDEX('Per Invoice'!A$2:A$501,$Y91)))</f>
        <v/>
      </c>
      <c r="B91">
        <f>IF($Y91="","",IF(INDEX('Per Invoice'!B$2:B$501,$Y91)="","",INDEX('Per Invoice'!B$2:B$501,$Y91)))</f>
        <v/>
      </c>
      <c r="C91">
        <f>IF($Y91="","",IF(INDEX('Per Invoice'!C$2:C$501,$Y91)="","",INDEX('Per Invoice'!C$2:C$501,$Y91)))</f>
        <v/>
      </c>
      <c r="D91">
        <f>IF($Y91="","",IF(INDEX('Per Invoice'!D$2:D$501,$Y91)="","",INDEX('Per Invoice'!D$2:D$501,$Y91)))</f>
        <v/>
      </c>
      <c r="E91">
        <f>IF($Y91="","",IF(INDEX('Per Invoice'!E$2:E$501,$Y91)="","",INDEX('Per Invoice'!E$2:E$501,$Y91)))</f>
        <v/>
      </c>
      <c r="F91">
        <f>IF($Y91="","",IF(INDEX('Per Invoice'!F$2:F$501,$Y91)="","",INDEX('Per Invoice'!F$2:F$501,$Y91)))</f>
        <v/>
      </c>
      <c r="G91">
        <f>IF($Y91="","",IF(INDEX('Per Invoice'!G$2:G$501,$Y91)="","",INDEX('Per Invoice'!G$2:G$501,$Y91)))</f>
        <v/>
      </c>
      <c r="H91">
        <f>IF($Y91="","",IF(INDEX('Per Invoice'!H$2:H$501,$Y91)="","",INDEX('Per Invoice'!H$2:H$501,$Y91)))</f>
        <v/>
      </c>
      <c r="I91">
        <f>IF($Y91="","",IF(INDEX('Per Invoice'!I$2:I$501,$Y91)="","",INDEX('Per Invoice'!I$2:I$501,$Y91)))</f>
        <v/>
      </c>
      <c r="J91">
        <f>IF($Y91="","",IF(INDEX('Per Invoice'!J$2:J$501,$Y91)="","",INDEX('Per Invoice'!J$2:J$501,$Y91)))</f>
        <v/>
      </c>
      <c r="K91">
        <f>IF($Y91="","",IF(INDEX('Per Invoice'!K$2:K$501,$Y91)="","",INDEX('Per Invoice'!K$2:K$501,$Y91)))</f>
        <v/>
      </c>
      <c r="L91" s="7">
        <f>IF($Y91="","",IF(INDEX('Per Invoice'!L$2:L$501,$Y91)="","",INDEX('Per Invoice'!L$2:L$501,$Y91)))</f>
        <v/>
      </c>
      <c r="M91" s="14">
        <f>IF($Y91="","",IF(INDEX('Per Invoice'!M$2:M$501,$Y91)="","",INDEX('Per Invoice'!M$2:M$501,$Y91)))</f>
        <v/>
      </c>
      <c r="N91">
        <f>IF($Y91="","",IF(INDEX('Per Invoice'!N$2:N$501,$Y91)="","",INDEX('Per Invoice'!N$2:N$501,$Y91)))</f>
        <v/>
      </c>
      <c r="O91">
        <f>IF($Y91="","",IF(INDEX('Per Invoice'!O$2:O$501,$Y91)="","",INDEX('Per Invoice'!O$2:O$501,$Y91)))</f>
        <v/>
      </c>
      <c r="P91" s="7">
        <f>IF($Y91="","",IF(INDEX('Per Invoice'!P$2:P$501,$Y91)="","",INDEX('Per Invoice'!P$2:P$501,$Y91)))</f>
        <v/>
      </c>
      <c r="Q91" s="7">
        <f>IF($Y91="","",IF(INDEX('Per Invoice'!Q$2:Q$501,$Y91)="","",INDEX('Per Invoice'!Q$2:Q$501,$Y91)))</f>
        <v/>
      </c>
      <c r="R91">
        <f>IF($Y91="","",IF(INDEX('Per Invoice'!R$2:R$501,$Y91)="","",INDEX('Per Invoice'!R$2:R$501,$Y91)))</f>
        <v/>
      </c>
      <c r="S91" s="7">
        <f>IF($Y91="","",IF(INDEX('Per Invoice'!S$2:S$501,$Y91)="","",INDEX('Per Invoice'!S$2:S$501,$Y91)))</f>
        <v/>
      </c>
      <c r="T91" s="7">
        <f>IF($Y91="","",IF(INDEX('Per Invoice'!T$2:T$501,$Y91)="","",INDEX('Per Invoice'!T$2:T$501,$Y91)))</f>
        <v/>
      </c>
      <c r="U91" s="7">
        <f>IF($Y91="","",IF(INDEX('Per Invoice'!U$2:U$501,$Y91)="","",INDEX('Per Invoice'!U$2:U$501,$Y91)))</f>
        <v/>
      </c>
      <c r="V91" s="7">
        <f>IF($Y91="","",IF(INDEX('Per Invoice'!V$2:V$501,$Y91)="","",INDEX('Per Invoice'!V$2:V$501,$Y91)))</f>
        <v/>
      </c>
      <c r="W91" s="7">
        <f>IF($Y91="","",IF(INDEX('Per Invoice'!W$2:W$501,$Y91)="","",INDEX('Per Invoice'!W$2:W$501,$Y91)))</f>
        <v/>
      </c>
      <c r="X91" s="7">
        <f>IF($Y91="","",IF(INDEX('Per Invoice'!X$2:X$501,$Y91)="","",INDEX('Per Invoice'!X$2:X$501,$Y91)))</f>
        <v/>
      </c>
      <c r="Y91" s="16">
        <f>IFERROR(MATCH(Settings!$C$30&amp;"|"&amp;ROWS($Y$2:$Y91),'Per Invoice'!$Z$2:$Z$501,0),"")</f>
        <v/>
      </c>
    </row>
    <row r="92">
      <c r="A92">
        <f>IF($Y92="","",IF(INDEX('Per Invoice'!A$2:A$501,$Y92)="","",INDEX('Per Invoice'!A$2:A$501,$Y92)))</f>
        <v/>
      </c>
      <c r="B92">
        <f>IF($Y92="","",IF(INDEX('Per Invoice'!B$2:B$501,$Y92)="","",INDEX('Per Invoice'!B$2:B$501,$Y92)))</f>
        <v/>
      </c>
      <c r="C92">
        <f>IF($Y92="","",IF(INDEX('Per Invoice'!C$2:C$501,$Y92)="","",INDEX('Per Invoice'!C$2:C$501,$Y92)))</f>
        <v/>
      </c>
      <c r="D92">
        <f>IF($Y92="","",IF(INDEX('Per Invoice'!D$2:D$501,$Y92)="","",INDEX('Per Invoice'!D$2:D$501,$Y92)))</f>
        <v/>
      </c>
      <c r="E92">
        <f>IF($Y92="","",IF(INDEX('Per Invoice'!E$2:E$501,$Y92)="","",INDEX('Per Invoice'!E$2:E$501,$Y92)))</f>
        <v/>
      </c>
      <c r="F92">
        <f>IF($Y92="","",IF(INDEX('Per Invoice'!F$2:F$501,$Y92)="","",INDEX('Per Invoice'!F$2:F$501,$Y92)))</f>
        <v/>
      </c>
      <c r="G92">
        <f>IF($Y92="","",IF(INDEX('Per Invoice'!G$2:G$501,$Y92)="","",INDEX('Per Invoice'!G$2:G$501,$Y92)))</f>
        <v/>
      </c>
      <c r="H92">
        <f>IF($Y92="","",IF(INDEX('Per Invoice'!H$2:H$501,$Y92)="","",INDEX('Per Invoice'!H$2:H$501,$Y92)))</f>
        <v/>
      </c>
      <c r="I92">
        <f>IF($Y92="","",IF(INDEX('Per Invoice'!I$2:I$501,$Y92)="","",INDEX('Per Invoice'!I$2:I$501,$Y92)))</f>
        <v/>
      </c>
      <c r="J92">
        <f>IF($Y92="","",IF(INDEX('Per Invoice'!J$2:J$501,$Y92)="","",INDEX('Per Invoice'!J$2:J$501,$Y92)))</f>
        <v/>
      </c>
      <c r="K92">
        <f>IF($Y92="","",IF(INDEX('Per Invoice'!K$2:K$501,$Y92)="","",INDEX('Per Invoice'!K$2:K$501,$Y92)))</f>
        <v/>
      </c>
      <c r="L92" s="7">
        <f>IF($Y92="","",IF(INDEX('Per Invoice'!L$2:L$501,$Y92)="","",INDEX('Per Invoice'!L$2:L$501,$Y92)))</f>
        <v/>
      </c>
      <c r="M92" s="14">
        <f>IF($Y92="","",IF(INDEX('Per Invoice'!M$2:M$501,$Y92)="","",INDEX('Per Invoice'!M$2:M$501,$Y92)))</f>
        <v/>
      </c>
      <c r="N92">
        <f>IF($Y92="","",IF(INDEX('Per Invoice'!N$2:N$501,$Y92)="","",INDEX('Per Invoice'!N$2:N$501,$Y92)))</f>
        <v/>
      </c>
      <c r="O92">
        <f>IF($Y92="","",IF(INDEX('Per Invoice'!O$2:O$501,$Y92)="","",INDEX('Per Invoice'!O$2:O$501,$Y92)))</f>
        <v/>
      </c>
      <c r="P92" s="7">
        <f>IF($Y92="","",IF(INDEX('Per Invoice'!P$2:P$501,$Y92)="","",INDEX('Per Invoice'!P$2:P$501,$Y92)))</f>
        <v/>
      </c>
      <c r="Q92" s="7">
        <f>IF($Y92="","",IF(INDEX('Per Invoice'!Q$2:Q$501,$Y92)="","",INDEX('Per Invoice'!Q$2:Q$501,$Y92)))</f>
        <v/>
      </c>
      <c r="R92">
        <f>IF($Y92="","",IF(INDEX('Per Invoice'!R$2:R$501,$Y92)="","",INDEX('Per Invoice'!R$2:R$501,$Y92)))</f>
        <v/>
      </c>
      <c r="S92" s="7">
        <f>IF($Y92="","",IF(INDEX('Per Invoice'!S$2:S$501,$Y92)="","",INDEX('Per Invoice'!S$2:S$501,$Y92)))</f>
        <v/>
      </c>
      <c r="T92" s="7">
        <f>IF($Y92="","",IF(INDEX('Per Invoice'!T$2:T$501,$Y92)="","",INDEX('Per Invoice'!T$2:T$501,$Y92)))</f>
        <v/>
      </c>
      <c r="U92" s="7">
        <f>IF($Y92="","",IF(INDEX('Per Invoice'!U$2:U$501,$Y92)="","",INDEX('Per Invoice'!U$2:U$501,$Y92)))</f>
        <v/>
      </c>
      <c r="V92" s="7">
        <f>IF($Y92="","",IF(INDEX('Per Invoice'!V$2:V$501,$Y92)="","",INDEX('Per Invoice'!V$2:V$501,$Y92)))</f>
        <v/>
      </c>
      <c r="W92" s="7">
        <f>IF($Y92="","",IF(INDEX('Per Invoice'!W$2:W$501,$Y92)="","",INDEX('Per Invoice'!W$2:W$501,$Y92)))</f>
        <v/>
      </c>
      <c r="X92" s="7">
        <f>IF($Y92="","",IF(INDEX('Per Invoice'!X$2:X$501,$Y92)="","",INDEX('Per Invoice'!X$2:X$501,$Y92)))</f>
        <v/>
      </c>
      <c r="Y92" s="16">
        <f>IFERROR(MATCH(Settings!$C$30&amp;"|"&amp;ROWS($Y$2:$Y92),'Per Invoice'!$Z$2:$Z$501,0),"")</f>
        <v/>
      </c>
    </row>
    <row r="93">
      <c r="A93">
        <f>IF($Y93="","",IF(INDEX('Per Invoice'!A$2:A$501,$Y93)="","",INDEX('Per Invoice'!A$2:A$501,$Y93)))</f>
        <v/>
      </c>
      <c r="B93">
        <f>IF($Y93="","",IF(INDEX('Per Invoice'!B$2:B$501,$Y93)="","",INDEX('Per Invoice'!B$2:B$501,$Y93)))</f>
        <v/>
      </c>
      <c r="C93">
        <f>IF($Y93="","",IF(INDEX('Per Invoice'!C$2:C$501,$Y93)="","",INDEX('Per Invoice'!C$2:C$501,$Y93)))</f>
        <v/>
      </c>
      <c r="D93">
        <f>IF($Y93="","",IF(INDEX('Per Invoice'!D$2:D$501,$Y93)="","",INDEX('Per Invoice'!D$2:D$501,$Y93)))</f>
        <v/>
      </c>
      <c r="E93">
        <f>IF($Y93="","",IF(INDEX('Per Invoice'!E$2:E$501,$Y93)="","",INDEX('Per Invoice'!E$2:E$501,$Y93)))</f>
        <v/>
      </c>
      <c r="F93">
        <f>IF($Y93="","",IF(INDEX('Per Invoice'!F$2:F$501,$Y93)="","",INDEX('Per Invoice'!F$2:F$501,$Y93)))</f>
        <v/>
      </c>
      <c r="G93">
        <f>IF($Y93="","",IF(INDEX('Per Invoice'!G$2:G$501,$Y93)="","",INDEX('Per Invoice'!G$2:G$501,$Y93)))</f>
        <v/>
      </c>
      <c r="H93">
        <f>IF($Y93="","",IF(INDEX('Per Invoice'!H$2:H$501,$Y93)="","",INDEX('Per Invoice'!H$2:H$501,$Y93)))</f>
        <v/>
      </c>
      <c r="I93">
        <f>IF($Y93="","",IF(INDEX('Per Invoice'!I$2:I$501,$Y93)="","",INDEX('Per Invoice'!I$2:I$501,$Y93)))</f>
        <v/>
      </c>
      <c r="J93">
        <f>IF($Y93="","",IF(INDEX('Per Invoice'!J$2:J$501,$Y93)="","",INDEX('Per Invoice'!J$2:J$501,$Y93)))</f>
        <v/>
      </c>
      <c r="K93">
        <f>IF($Y93="","",IF(INDEX('Per Invoice'!K$2:K$501,$Y93)="","",INDEX('Per Invoice'!K$2:K$501,$Y93)))</f>
        <v/>
      </c>
      <c r="L93" s="7">
        <f>IF($Y93="","",IF(INDEX('Per Invoice'!L$2:L$501,$Y93)="","",INDEX('Per Invoice'!L$2:L$501,$Y93)))</f>
        <v/>
      </c>
      <c r="M93" s="14">
        <f>IF($Y93="","",IF(INDEX('Per Invoice'!M$2:M$501,$Y93)="","",INDEX('Per Invoice'!M$2:M$501,$Y93)))</f>
        <v/>
      </c>
      <c r="N93">
        <f>IF($Y93="","",IF(INDEX('Per Invoice'!N$2:N$501,$Y93)="","",INDEX('Per Invoice'!N$2:N$501,$Y93)))</f>
        <v/>
      </c>
      <c r="O93">
        <f>IF($Y93="","",IF(INDEX('Per Invoice'!O$2:O$501,$Y93)="","",INDEX('Per Invoice'!O$2:O$501,$Y93)))</f>
        <v/>
      </c>
      <c r="P93" s="7">
        <f>IF($Y93="","",IF(INDEX('Per Invoice'!P$2:P$501,$Y93)="","",INDEX('Per Invoice'!P$2:P$501,$Y93)))</f>
        <v/>
      </c>
      <c r="Q93" s="7">
        <f>IF($Y93="","",IF(INDEX('Per Invoice'!Q$2:Q$501,$Y93)="","",INDEX('Per Invoice'!Q$2:Q$501,$Y93)))</f>
        <v/>
      </c>
      <c r="R93">
        <f>IF($Y93="","",IF(INDEX('Per Invoice'!R$2:R$501,$Y93)="","",INDEX('Per Invoice'!R$2:R$501,$Y93)))</f>
        <v/>
      </c>
      <c r="S93" s="7">
        <f>IF($Y93="","",IF(INDEX('Per Invoice'!S$2:S$501,$Y93)="","",INDEX('Per Invoice'!S$2:S$501,$Y93)))</f>
        <v/>
      </c>
      <c r="T93" s="7">
        <f>IF($Y93="","",IF(INDEX('Per Invoice'!T$2:T$501,$Y93)="","",INDEX('Per Invoice'!T$2:T$501,$Y93)))</f>
        <v/>
      </c>
      <c r="U93" s="7">
        <f>IF($Y93="","",IF(INDEX('Per Invoice'!U$2:U$501,$Y93)="","",INDEX('Per Invoice'!U$2:U$501,$Y93)))</f>
        <v/>
      </c>
      <c r="V93" s="7">
        <f>IF($Y93="","",IF(INDEX('Per Invoice'!V$2:V$501,$Y93)="","",INDEX('Per Invoice'!V$2:V$501,$Y93)))</f>
        <v/>
      </c>
      <c r="W93" s="7">
        <f>IF($Y93="","",IF(INDEX('Per Invoice'!W$2:W$501,$Y93)="","",INDEX('Per Invoice'!W$2:W$501,$Y93)))</f>
        <v/>
      </c>
      <c r="X93" s="7">
        <f>IF($Y93="","",IF(INDEX('Per Invoice'!X$2:X$501,$Y93)="","",INDEX('Per Invoice'!X$2:X$501,$Y93)))</f>
        <v/>
      </c>
      <c r="Y93" s="16">
        <f>IFERROR(MATCH(Settings!$C$30&amp;"|"&amp;ROWS($Y$2:$Y93),'Per Invoice'!$Z$2:$Z$501,0),"")</f>
        <v/>
      </c>
    </row>
    <row r="94">
      <c r="A94">
        <f>IF($Y94="","",IF(INDEX('Per Invoice'!A$2:A$501,$Y94)="","",INDEX('Per Invoice'!A$2:A$501,$Y94)))</f>
        <v/>
      </c>
      <c r="B94">
        <f>IF($Y94="","",IF(INDEX('Per Invoice'!B$2:B$501,$Y94)="","",INDEX('Per Invoice'!B$2:B$501,$Y94)))</f>
        <v/>
      </c>
      <c r="C94">
        <f>IF($Y94="","",IF(INDEX('Per Invoice'!C$2:C$501,$Y94)="","",INDEX('Per Invoice'!C$2:C$501,$Y94)))</f>
        <v/>
      </c>
      <c r="D94">
        <f>IF($Y94="","",IF(INDEX('Per Invoice'!D$2:D$501,$Y94)="","",INDEX('Per Invoice'!D$2:D$501,$Y94)))</f>
        <v/>
      </c>
      <c r="E94">
        <f>IF($Y94="","",IF(INDEX('Per Invoice'!E$2:E$501,$Y94)="","",INDEX('Per Invoice'!E$2:E$501,$Y94)))</f>
        <v/>
      </c>
      <c r="F94">
        <f>IF($Y94="","",IF(INDEX('Per Invoice'!F$2:F$501,$Y94)="","",INDEX('Per Invoice'!F$2:F$501,$Y94)))</f>
        <v/>
      </c>
      <c r="G94">
        <f>IF($Y94="","",IF(INDEX('Per Invoice'!G$2:G$501,$Y94)="","",INDEX('Per Invoice'!G$2:G$501,$Y94)))</f>
        <v/>
      </c>
      <c r="H94">
        <f>IF($Y94="","",IF(INDEX('Per Invoice'!H$2:H$501,$Y94)="","",INDEX('Per Invoice'!H$2:H$501,$Y94)))</f>
        <v/>
      </c>
      <c r="I94">
        <f>IF($Y94="","",IF(INDEX('Per Invoice'!I$2:I$501,$Y94)="","",INDEX('Per Invoice'!I$2:I$501,$Y94)))</f>
        <v/>
      </c>
      <c r="J94">
        <f>IF($Y94="","",IF(INDEX('Per Invoice'!J$2:J$501,$Y94)="","",INDEX('Per Invoice'!J$2:J$501,$Y94)))</f>
        <v/>
      </c>
      <c r="K94">
        <f>IF($Y94="","",IF(INDEX('Per Invoice'!K$2:K$501,$Y94)="","",INDEX('Per Invoice'!K$2:K$501,$Y94)))</f>
        <v/>
      </c>
      <c r="L94" s="7">
        <f>IF($Y94="","",IF(INDEX('Per Invoice'!L$2:L$501,$Y94)="","",INDEX('Per Invoice'!L$2:L$501,$Y94)))</f>
        <v/>
      </c>
      <c r="M94" s="14">
        <f>IF($Y94="","",IF(INDEX('Per Invoice'!M$2:M$501,$Y94)="","",INDEX('Per Invoice'!M$2:M$501,$Y94)))</f>
        <v/>
      </c>
      <c r="N94">
        <f>IF($Y94="","",IF(INDEX('Per Invoice'!N$2:N$501,$Y94)="","",INDEX('Per Invoice'!N$2:N$501,$Y94)))</f>
        <v/>
      </c>
      <c r="O94">
        <f>IF($Y94="","",IF(INDEX('Per Invoice'!O$2:O$501,$Y94)="","",INDEX('Per Invoice'!O$2:O$501,$Y94)))</f>
        <v/>
      </c>
      <c r="P94" s="7">
        <f>IF($Y94="","",IF(INDEX('Per Invoice'!P$2:P$501,$Y94)="","",INDEX('Per Invoice'!P$2:P$501,$Y94)))</f>
        <v/>
      </c>
      <c r="Q94" s="7">
        <f>IF($Y94="","",IF(INDEX('Per Invoice'!Q$2:Q$501,$Y94)="","",INDEX('Per Invoice'!Q$2:Q$501,$Y94)))</f>
        <v/>
      </c>
      <c r="R94">
        <f>IF($Y94="","",IF(INDEX('Per Invoice'!R$2:R$501,$Y94)="","",INDEX('Per Invoice'!R$2:R$501,$Y94)))</f>
        <v/>
      </c>
      <c r="S94" s="7">
        <f>IF($Y94="","",IF(INDEX('Per Invoice'!S$2:S$501,$Y94)="","",INDEX('Per Invoice'!S$2:S$501,$Y94)))</f>
        <v/>
      </c>
      <c r="T94" s="7">
        <f>IF($Y94="","",IF(INDEX('Per Invoice'!T$2:T$501,$Y94)="","",INDEX('Per Invoice'!T$2:T$501,$Y94)))</f>
        <v/>
      </c>
      <c r="U94" s="7">
        <f>IF($Y94="","",IF(INDEX('Per Invoice'!U$2:U$501,$Y94)="","",INDEX('Per Invoice'!U$2:U$501,$Y94)))</f>
        <v/>
      </c>
      <c r="V94" s="7">
        <f>IF($Y94="","",IF(INDEX('Per Invoice'!V$2:V$501,$Y94)="","",INDEX('Per Invoice'!V$2:V$501,$Y94)))</f>
        <v/>
      </c>
      <c r="W94" s="7">
        <f>IF($Y94="","",IF(INDEX('Per Invoice'!W$2:W$501,$Y94)="","",INDEX('Per Invoice'!W$2:W$501,$Y94)))</f>
        <v/>
      </c>
      <c r="X94" s="7">
        <f>IF($Y94="","",IF(INDEX('Per Invoice'!X$2:X$501,$Y94)="","",INDEX('Per Invoice'!X$2:X$501,$Y94)))</f>
        <v/>
      </c>
      <c r="Y94" s="16">
        <f>IFERROR(MATCH(Settings!$C$30&amp;"|"&amp;ROWS($Y$2:$Y94),'Per Invoice'!$Z$2:$Z$501,0),"")</f>
        <v/>
      </c>
    </row>
    <row r="95">
      <c r="A95">
        <f>IF($Y95="","",IF(INDEX('Per Invoice'!A$2:A$501,$Y95)="","",INDEX('Per Invoice'!A$2:A$501,$Y95)))</f>
        <v/>
      </c>
      <c r="B95">
        <f>IF($Y95="","",IF(INDEX('Per Invoice'!B$2:B$501,$Y95)="","",INDEX('Per Invoice'!B$2:B$501,$Y95)))</f>
        <v/>
      </c>
      <c r="C95">
        <f>IF($Y95="","",IF(INDEX('Per Invoice'!C$2:C$501,$Y95)="","",INDEX('Per Invoice'!C$2:C$501,$Y95)))</f>
        <v/>
      </c>
      <c r="D95">
        <f>IF($Y95="","",IF(INDEX('Per Invoice'!D$2:D$501,$Y95)="","",INDEX('Per Invoice'!D$2:D$501,$Y95)))</f>
        <v/>
      </c>
      <c r="E95">
        <f>IF($Y95="","",IF(INDEX('Per Invoice'!E$2:E$501,$Y95)="","",INDEX('Per Invoice'!E$2:E$501,$Y95)))</f>
        <v/>
      </c>
      <c r="F95">
        <f>IF($Y95="","",IF(INDEX('Per Invoice'!F$2:F$501,$Y95)="","",INDEX('Per Invoice'!F$2:F$501,$Y95)))</f>
        <v/>
      </c>
      <c r="G95">
        <f>IF($Y95="","",IF(INDEX('Per Invoice'!G$2:G$501,$Y95)="","",INDEX('Per Invoice'!G$2:G$501,$Y95)))</f>
        <v/>
      </c>
      <c r="H95">
        <f>IF($Y95="","",IF(INDEX('Per Invoice'!H$2:H$501,$Y95)="","",INDEX('Per Invoice'!H$2:H$501,$Y95)))</f>
        <v/>
      </c>
      <c r="I95">
        <f>IF($Y95="","",IF(INDEX('Per Invoice'!I$2:I$501,$Y95)="","",INDEX('Per Invoice'!I$2:I$501,$Y95)))</f>
        <v/>
      </c>
      <c r="J95">
        <f>IF($Y95="","",IF(INDEX('Per Invoice'!J$2:J$501,$Y95)="","",INDEX('Per Invoice'!J$2:J$501,$Y95)))</f>
        <v/>
      </c>
      <c r="K95">
        <f>IF($Y95="","",IF(INDEX('Per Invoice'!K$2:K$501,$Y95)="","",INDEX('Per Invoice'!K$2:K$501,$Y95)))</f>
        <v/>
      </c>
      <c r="L95" s="7">
        <f>IF($Y95="","",IF(INDEX('Per Invoice'!L$2:L$501,$Y95)="","",INDEX('Per Invoice'!L$2:L$501,$Y95)))</f>
        <v/>
      </c>
      <c r="M95" s="14">
        <f>IF($Y95="","",IF(INDEX('Per Invoice'!M$2:M$501,$Y95)="","",INDEX('Per Invoice'!M$2:M$501,$Y95)))</f>
        <v/>
      </c>
      <c r="N95">
        <f>IF($Y95="","",IF(INDEX('Per Invoice'!N$2:N$501,$Y95)="","",INDEX('Per Invoice'!N$2:N$501,$Y95)))</f>
        <v/>
      </c>
      <c r="O95">
        <f>IF($Y95="","",IF(INDEX('Per Invoice'!O$2:O$501,$Y95)="","",INDEX('Per Invoice'!O$2:O$501,$Y95)))</f>
        <v/>
      </c>
      <c r="P95" s="7">
        <f>IF($Y95="","",IF(INDEX('Per Invoice'!P$2:P$501,$Y95)="","",INDEX('Per Invoice'!P$2:P$501,$Y95)))</f>
        <v/>
      </c>
      <c r="Q95" s="7">
        <f>IF($Y95="","",IF(INDEX('Per Invoice'!Q$2:Q$501,$Y95)="","",INDEX('Per Invoice'!Q$2:Q$501,$Y95)))</f>
        <v/>
      </c>
      <c r="R95">
        <f>IF($Y95="","",IF(INDEX('Per Invoice'!R$2:R$501,$Y95)="","",INDEX('Per Invoice'!R$2:R$501,$Y95)))</f>
        <v/>
      </c>
      <c r="S95" s="7">
        <f>IF($Y95="","",IF(INDEX('Per Invoice'!S$2:S$501,$Y95)="","",INDEX('Per Invoice'!S$2:S$501,$Y95)))</f>
        <v/>
      </c>
      <c r="T95" s="7">
        <f>IF($Y95="","",IF(INDEX('Per Invoice'!T$2:T$501,$Y95)="","",INDEX('Per Invoice'!T$2:T$501,$Y95)))</f>
        <v/>
      </c>
      <c r="U95" s="7">
        <f>IF($Y95="","",IF(INDEX('Per Invoice'!U$2:U$501,$Y95)="","",INDEX('Per Invoice'!U$2:U$501,$Y95)))</f>
        <v/>
      </c>
      <c r="V95" s="7">
        <f>IF($Y95="","",IF(INDEX('Per Invoice'!V$2:V$501,$Y95)="","",INDEX('Per Invoice'!V$2:V$501,$Y95)))</f>
        <v/>
      </c>
      <c r="W95" s="7">
        <f>IF($Y95="","",IF(INDEX('Per Invoice'!W$2:W$501,$Y95)="","",INDEX('Per Invoice'!W$2:W$501,$Y95)))</f>
        <v/>
      </c>
      <c r="X95" s="7">
        <f>IF($Y95="","",IF(INDEX('Per Invoice'!X$2:X$501,$Y95)="","",INDEX('Per Invoice'!X$2:X$501,$Y95)))</f>
        <v/>
      </c>
      <c r="Y95" s="16">
        <f>IFERROR(MATCH(Settings!$C$30&amp;"|"&amp;ROWS($Y$2:$Y95),'Per Invoice'!$Z$2:$Z$501,0),"")</f>
        <v/>
      </c>
    </row>
    <row r="96">
      <c r="A96">
        <f>IF($Y96="","",IF(INDEX('Per Invoice'!A$2:A$501,$Y96)="","",INDEX('Per Invoice'!A$2:A$501,$Y96)))</f>
        <v/>
      </c>
      <c r="B96">
        <f>IF($Y96="","",IF(INDEX('Per Invoice'!B$2:B$501,$Y96)="","",INDEX('Per Invoice'!B$2:B$501,$Y96)))</f>
        <v/>
      </c>
      <c r="C96">
        <f>IF($Y96="","",IF(INDEX('Per Invoice'!C$2:C$501,$Y96)="","",INDEX('Per Invoice'!C$2:C$501,$Y96)))</f>
        <v/>
      </c>
      <c r="D96">
        <f>IF($Y96="","",IF(INDEX('Per Invoice'!D$2:D$501,$Y96)="","",INDEX('Per Invoice'!D$2:D$501,$Y96)))</f>
        <v/>
      </c>
      <c r="E96">
        <f>IF($Y96="","",IF(INDEX('Per Invoice'!E$2:E$501,$Y96)="","",INDEX('Per Invoice'!E$2:E$501,$Y96)))</f>
        <v/>
      </c>
      <c r="F96">
        <f>IF($Y96="","",IF(INDEX('Per Invoice'!F$2:F$501,$Y96)="","",INDEX('Per Invoice'!F$2:F$501,$Y96)))</f>
        <v/>
      </c>
      <c r="G96">
        <f>IF($Y96="","",IF(INDEX('Per Invoice'!G$2:G$501,$Y96)="","",INDEX('Per Invoice'!G$2:G$501,$Y96)))</f>
        <v/>
      </c>
      <c r="H96">
        <f>IF($Y96="","",IF(INDEX('Per Invoice'!H$2:H$501,$Y96)="","",INDEX('Per Invoice'!H$2:H$501,$Y96)))</f>
        <v/>
      </c>
      <c r="I96">
        <f>IF($Y96="","",IF(INDEX('Per Invoice'!I$2:I$501,$Y96)="","",INDEX('Per Invoice'!I$2:I$501,$Y96)))</f>
        <v/>
      </c>
      <c r="J96">
        <f>IF($Y96="","",IF(INDEX('Per Invoice'!J$2:J$501,$Y96)="","",INDEX('Per Invoice'!J$2:J$501,$Y96)))</f>
        <v/>
      </c>
      <c r="K96">
        <f>IF($Y96="","",IF(INDEX('Per Invoice'!K$2:K$501,$Y96)="","",INDEX('Per Invoice'!K$2:K$501,$Y96)))</f>
        <v/>
      </c>
      <c r="L96" s="7">
        <f>IF($Y96="","",IF(INDEX('Per Invoice'!L$2:L$501,$Y96)="","",INDEX('Per Invoice'!L$2:L$501,$Y96)))</f>
        <v/>
      </c>
      <c r="M96" s="14">
        <f>IF($Y96="","",IF(INDEX('Per Invoice'!M$2:M$501,$Y96)="","",INDEX('Per Invoice'!M$2:M$501,$Y96)))</f>
        <v/>
      </c>
      <c r="N96">
        <f>IF($Y96="","",IF(INDEX('Per Invoice'!N$2:N$501,$Y96)="","",INDEX('Per Invoice'!N$2:N$501,$Y96)))</f>
        <v/>
      </c>
      <c r="O96">
        <f>IF($Y96="","",IF(INDEX('Per Invoice'!O$2:O$501,$Y96)="","",INDEX('Per Invoice'!O$2:O$501,$Y96)))</f>
        <v/>
      </c>
      <c r="P96" s="7">
        <f>IF($Y96="","",IF(INDEX('Per Invoice'!P$2:P$501,$Y96)="","",INDEX('Per Invoice'!P$2:P$501,$Y96)))</f>
        <v/>
      </c>
      <c r="Q96" s="7">
        <f>IF($Y96="","",IF(INDEX('Per Invoice'!Q$2:Q$501,$Y96)="","",INDEX('Per Invoice'!Q$2:Q$501,$Y96)))</f>
        <v/>
      </c>
      <c r="R96">
        <f>IF($Y96="","",IF(INDEX('Per Invoice'!R$2:R$501,$Y96)="","",INDEX('Per Invoice'!R$2:R$501,$Y96)))</f>
        <v/>
      </c>
      <c r="S96" s="7">
        <f>IF($Y96="","",IF(INDEX('Per Invoice'!S$2:S$501,$Y96)="","",INDEX('Per Invoice'!S$2:S$501,$Y96)))</f>
        <v/>
      </c>
      <c r="T96" s="7">
        <f>IF($Y96="","",IF(INDEX('Per Invoice'!T$2:T$501,$Y96)="","",INDEX('Per Invoice'!T$2:T$501,$Y96)))</f>
        <v/>
      </c>
      <c r="U96" s="7">
        <f>IF($Y96="","",IF(INDEX('Per Invoice'!U$2:U$501,$Y96)="","",INDEX('Per Invoice'!U$2:U$501,$Y96)))</f>
        <v/>
      </c>
      <c r="V96" s="7">
        <f>IF($Y96="","",IF(INDEX('Per Invoice'!V$2:V$501,$Y96)="","",INDEX('Per Invoice'!V$2:V$501,$Y96)))</f>
        <v/>
      </c>
      <c r="W96" s="7">
        <f>IF($Y96="","",IF(INDEX('Per Invoice'!W$2:W$501,$Y96)="","",INDEX('Per Invoice'!W$2:W$501,$Y96)))</f>
        <v/>
      </c>
      <c r="X96" s="7">
        <f>IF($Y96="","",IF(INDEX('Per Invoice'!X$2:X$501,$Y96)="","",INDEX('Per Invoice'!X$2:X$501,$Y96)))</f>
        <v/>
      </c>
      <c r="Y96" s="16">
        <f>IFERROR(MATCH(Settings!$C$30&amp;"|"&amp;ROWS($Y$2:$Y96),'Per Invoice'!$Z$2:$Z$501,0),"")</f>
        <v/>
      </c>
    </row>
    <row r="97">
      <c r="A97">
        <f>IF($Y97="","",IF(INDEX('Per Invoice'!A$2:A$501,$Y97)="","",INDEX('Per Invoice'!A$2:A$501,$Y97)))</f>
        <v/>
      </c>
      <c r="B97">
        <f>IF($Y97="","",IF(INDEX('Per Invoice'!B$2:B$501,$Y97)="","",INDEX('Per Invoice'!B$2:B$501,$Y97)))</f>
        <v/>
      </c>
      <c r="C97">
        <f>IF($Y97="","",IF(INDEX('Per Invoice'!C$2:C$501,$Y97)="","",INDEX('Per Invoice'!C$2:C$501,$Y97)))</f>
        <v/>
      </c>
      <c r="D97">
        <f>IF($Y97="","",IF(INDEX('Per Invoice'!D$2:D$501,$Y97)="","",INDEX('Per Invoice'!D$2:D$501,$Y97)))</f>
        <v/>
      </c>
      <c r="E97">
        <f>IF($Y97="","",IF(INDEX('Per Invoice'!E$2:E$501,$Y97)="","",INDEX('Per Invoice'!E$2:E$501,$Y97)))</f>
        <v/>
      </c>
      <c r="F97">
        <f>IF($Y97="","",IF(INDEX('Per Invoice'!F$2:F$501,$Y97)="","",INDEX('Per Invoice'!F$2:F$501,$Y97)))</f>
        <v/>
      </c>
      <c r="G97">
        <f>IF($Y97="","",IF(INDEX('Per Invoice'!G$2:G$501,$Y97)="","",INDEX('Per Invoice'!G$2:G$501,$Y97)))</f>
        <v/>
      </c>
      <c r="H97">
        <f>IF($Y97="","",IF(INDEX('Per Invoice'!H$2:H$501,$Y97)="","",INDEX('Per Invoice'!H$2:H$501,$Y97)))</f>
        <v/>
      </c>
      <c r="I97">
        <f>IF($Y97="","",IF(INDEX('Per Invoice'!I$2:I$501,$Y97)="","",INDEX('Per Invoice'!I$2:I$501,$Y97)))</f>
        <v/>
      </c>
      <c r="J97">
        <f>IF($Y97="","",IF(INDEX('Per Invoice'!J$2:J$501,$Y97)="","",INDEX('Per Invoice'!J$2:J$501,$Y97)))</f>
        <v/>
      </c>
      <c r="K97">
        <f>IF($Y97="","",IF(INDEX('Per Invoice'!K$2:K$501,$Y97)="","",INDEX('Per Invoice'!K$2:K$501,$Y97)))</f>
        <v/>
      </c>
      <c r="L97" s="7">
        <f>IF($Y97="","",IF(INDEX('Per Invoice'!L$2:L$501,$Y97)="","",INDEX('Per Invoice'!L$2:L$501,$Y97)))</f>
        <v/>
      </c>
      <c r="M97" s="14">
        <f>IF($Y97="","",IF(INDEX('Per Invoice'!M$2:M$501,$Y97)="","",INDEX('Per Invoice'!M$2:M$501,$Y97)))</f>
        <v/>
      </c>
      <c r="N97">
        <f>IF($Y97="","",IF(INDEX('Per Invoice'!N$2:N$501,$Y97)="","",INDEX('Per Invoice'!N$2:N$501,$Y97)))</f>
        <v/>
      </c>
      <c r="O97">
        <f>IF($Y97="","",IF(INDEX('Per Invoice'!O$2:O$501,$Y97)="","",INDEX('Per Invoice'!O$2:O$501,$Y97)))</f>
        <v/>
      </c>
      <c r="P97" s="7">
        <f>IF($Y97="","",IF(INDEX('Per Invoice'!P$2:P$501,$Y97)="","",INDEX('Per Invoice'!P$2:P$501,$Y97)))</f>
        <v/>
      </c>
      <c r="Q97" s="7">
        <f>IF($Y97="","",IF(INDEX('Per Invoice'!Q$2:Q$501,$Y97)="","",INDEX('Per Invoice'!Q$2:Q$501,$Y97)))</f>
        <v/>
      </c>
      <c r="R97">
        <f>IF($Y97="","",IF(INDEX('Per Invoice'!R$2:R$501,$Y97)="","",INDEX('Per Invoice'!R$2:R$501,$Y97)))</f>
        <v/>
      </c>
      <c r="S97" s="7">
        <f>IF($Y97="","",IF(INDEX('Per Invoice'!S$2:S$501,$Y97)="","",INDEX('Per Invoice'!S$2:S$501,$Y97)))</f>
        <v/>
      </c>
      <c r="T97" s="7">
        <f>IF($Y97="","",IF(INDEX('Per Invoice'!T$2:T$501,$Y97)="","",INDEX('Per Invoice'!T$2:T$501,$Y97)))</f>
        <v/>
      </c>
      <c r="U97" s="7">
        <f>IF($Y97="","",IF(INDEX('Per Invoice'!U$2:U$501,$Y97)="","",INDEX('Per Invoice'!U$2:U$501,$Y97)))</f>
        <v/>
      </c>
      <c r="V97" s="7">
        <f>IF($Y97="","",IF(INDEX('Per Invoice'!V$2:V$501,$Y97)="","",INDEX('Per Invoice'!V$2:V$501,$Y97)))</f>
        <v/>
      </c>
      <c r="W97" s="7">
        <f>IF($Y97="","",IF(INDEX('Per Invoice'!W$2:W$501,$Y97)="","",INDEX('Per Invoice'!W$2:W$501,$Y97)))</f>
        <v/>
      </c>
      <c r="X97" s="7">
        <f>IF($Y97="","",IF(INDEX('Per Invoice'!X$2:X$501,$Y97)="","",INDEX('Per Invoice'!X$2:X$501,$Y97)))</f>
        <v/>
      </c>
      <c r="Y97" s="16">
        <f>IFERROR(MATCH(Settings!$C$30&amp;"|"&amp;ROWS($Y$2:$Y97),'Per Invoice'!$Z$2:$Z$501,0),"")</f>
        <v/>
      </c>
    </row>
    <row r="98">
      <c r="A98">
        <f>IF($Y98="","",IF(INDEX('Per Invoice'!A$2:A$501,$Y98)="","",INDEX('Per Invoice'!A$2:A$501,$Y98)))</f>
        <v/>
      </c>
      <c r="B98">
        <f>IF($Y98="","",IF(INDEX('Per Invoice'!B$2:B$501,$Y98)="","",INDEX('Per Invoice'!B$2:B$501,$Y98)))</f>
        <v/>
      </c>
      <c r="C98">
        <f>IF($Y98="","",IF(INDEX('Per Invoice'!C$2:C$501,$Y98)="","",INDEX('Per Invoice'!C$2:C$501,$Y98)))</f>
        <v/>
      </c>
      <c r="D98">
        <f>IF($Y98="","",IF(INDEX('Per Invoice'!D$2:D$501,$Y98)="","",INDEX('Per Invoice'!D$2:D$501,$Y98)))</f>
        <v/>
      </c>
      <c r="E98">
        <f>IF($Y98="","",IF(INDEX('Per Invoice'!E$2:E$501,$Y98)="","",INDEX('Per Invoice'!E$2:E$501,$Y98)))</f>
        <v/>
      </c>
      <c r="F98">
        <f>IF($Y98="","",IF(INDEX('Per Invoice'!F$2:F$501,$Y98)="","",INDEX('Per Invoice'!F$2:F$501,$Y98)))</f>
        <v/>
      </c>
      <c r="G98">
        <f>IF($Y98="","",IF(INDEX('Per Invoice'!G$2:G$501,$Y98)="","",INDEX('Per Invoice'!G$2:G$501,$Y98)))</f>
        <v/>
      </c>
      <c r="H98">
        <f>IF($Y98="","",IF(INDEX('Per Invoice'!H$2:H$501,$Y98)="","",INDEX('Per Invoice'!H$2:H$501,$Y98)))</f>
        <v/>
      </c>
      <c r="I98">
        <f>IF($Y98="","",IF(INDEX('Per Invoice'!I$2:I$501,$Y98)="","",INDEX('Per Invoice'!I$2:I$501,$Y98)))</f>
        <v/>
      </c>
      <c r="J98">
        <f>IF($Y98="","",IF(INDEX('Per Invoice'!J$2:J$501,$Y98)="","",INDEX('Per Invoice'!J$2:J$501,$Y98)))</f>
        <v/>
      </c>
      <c r="K98">
        <f>IF($Y98="","",IF(INDEX('Per Invoice'!K$2:K$501,$Y98)="","",INDEX('Per Invoice'!K$2:K$501,$Y98)))</f>
        <v/>
      </c>
      <c r="L98" s="7">
        <f>IF($Y98="","",IF(INDEX('Per Invoice'!L$2:L$501,$Y98)="","",INDEX('Per Invoice'!L$2:L$501,$Y98)))</f>
        <v/>
      </c>
      <c r="M98" s="14">
        <f>IF($Y98="","",IF(INDEX('Per Invoice'!M$2:M$501,$Y98)="","",INDEX('Per Invoice'!M$2:M$501,$Y98)))</f>
        <v/>
      </c>
      <c r="N98">
        <f>IF($Y98="","",IF(INDEX('Per Invoice'!N$2:N$501,$Y98)="","",INDEX('Per Invoice'!N$2:N$501,$Y98)))</f>
        <v/>
      </c>
      <c r="O98">
        <f>IF($Y98="","",IF(INDEX('Per Invoice'!O$2:O$501,$Y98)="","",INDEX('Per Invoice'!O$2:O$501,$Y98)))</f>
        <v/>
      </c>
      <c r="P98" s="7">
        <f>IF($Y98="","",IF(INDEX('Per Invoice'!P$2:P$501,$Y98)="","",INDEX('Per Invoice'!P$2:P$501,$Y98)))</f>
        <v/>
      </c>
      <c r="Q98" s="7">
        <f>IF($Y98="","",IF(INDEX('Per Invoice'!Q$2:Q$501,$Y98)="","",INDEX('Per Invoice'!Q$2:Q$501,$Y98)))</f>
        <v/>
      </c>
      <c r="R98">
        <f>IF($Y98="","",IF(INDEX('Per Invoice'!R$2:R$501,$Y98)="","",INDEX('Per Invoice'!R$2:R$501,$Y98)))</f>
        <v/>
      </c>
      <c r="S98" s="7">
        <f>IF($Y98="","",IF(INDEX('Per Invoice'!S$2:S$501,$Y98)="","",INDEX('Per Invoice'!S$2:S$501,$Y98)))</f>
        <v/>
      </c>
      <c r="T98" s="7">
        <f>IF($Y98="","",IF(INDEX('Per Invoice'!T$2:T$501,$Y98)="","",INDEX('Per Invoice'!T$2:T$501,$Y98)))</f>
        <v/>
      </c>
      <c r="U98" s="7">
        <f>IF($Y98="","",IF(INDEX('Per Invoice'!U$2:U$501,$Y98)="","",INDEX('Per Invoice'!U$2:U$501,$Y98)))</f>
        <v/>
      </c>
      <c r="V98" s="7">
        <f>IF($Y98="","",IF(INDEX('Per Invoice'!V$2:V$501,$Y98)="","",INDEX('Per Invoice'!V$2:V$501,$Y98)))</f>
        <v/>
      </c>
      <c r="W98" s="7">
        <f>IF($Y98="","",IF(INDEX('Per Invoice'!W$2:W$501,$Y98)="","",INDEX('Per Invoice'!W$2:W$501,$Y98)))</f>
        <v/>
      </c>
      <c r="X98" s="7">
        <f>IF($Y98="","",IF(INDEX('Per Invoice'!X$2:X$501,$Y98)="","",INDEX('Per Invoice'!X$2:X$501,$Y98)))</f>
        <v/>
      </c>
      <c r="Y98" s="16">
        <f>IFERROR(MATCH(Settings!$C$30&amp;"|"&amp;ROWS($Y$2:$Y98),'Per Invoice'!$Z$2:$Z$501,0),"")</f>
        <v/>
      </c>
    </row>
    <row r="99">
      <c r="A99">
        <f>IF($Y99="","",IF(INDEX('Per Invoice'!A$2:A$501,$Y99)="","",INDEX('Per Invoice'!A$2:A$501,$Y99)))</f>
        <v/>
      </c>
      <c r="B99">
        <f>IF($Y99="","",IF(INDEX('Per Invoice'!B$2:B$501,$Y99)="","",INDEX('Per Invoice'!B$2:B$501,$Y99)))</f>
        <v/>
      </c>
      <c r="C99">
        <f>IF($Y99="","",IF(INDEX('Per Invoice'!C$2:C$501,$Y99)="","",INDEX('Per Invoice'!C$2:C$501,$Y99)))</f>
        <v/>
      </c>
      <c r="D99">
        <f>IF($Y99="","",IF(INDEX('Per Invoice'!D$2:D$501,$Y99)="","",INDEX('Per Invoice'!D$2:D$501,$Y99)))</f>
        <v/>
      </c>
      <c r="E99">
        <f>IF($Y99="","",IF(INDEX('Per Invoice'!E$2:E$501,$Y99)="","",INDEX('Per Invoice'!E$2:E$501,$Y99)))</f>
        <v/>
      </c>
      <c r="F99">
        <f>IF($Y99="","",IF(INDEX('Per Invoice'!F$2:F$501,$Y99)="","",INDEX('Per Invoice'!F$2:F$501,$Y99)))</f>
        <v/>
      </c>
      <c r="G99">
        <f>IF($Y99="","",IF(INDEX('Per Invoice'!G$2:G$501,$Y99)="","",INDEX('Per Invoice'!G$2:G$501,$Y99)))</f>
        <v/>
      </c>
      <c r="H99">
        <f>IF($Y99="","",IF(INDEX('Per Invoice'!H$2:H$501,$Y99)="","",INDEX('Per Invoice'!H$2:H$501,$Y99)))</f>
        <v/>
      </c>
      <c r="I99">
        <f>IF($Y99="","",IF(INDEX('Per Invoice'!I$2:I$501,$Y99)="","",INDEX('Per Invoice'!I$2:I$501,$Y99)))</f>
        <v/>
      </c>
      <c r="J99">
        <f>IF($Y99="","",IF(INDEX('Per Invoice'!J$2:J$501,$Y99)="","",INDEX('Per Invoice'!J$2:J$501,$Y99)))</f>
        <v/>
      </c>
      <c r="K99">
        <f>IF($Y99="","",IF(INDEX('Per Invoice'!K$2:K$501,$Y99)="","",INDEX('Per Invoice'!K$2:K$501,$Y99)))</f>
        <v/>
      </c>
      <c r="L99" s="7">
        <f>IF($Y99="","",IF(INDEX('Per Invoice'!L$2:L$501,$Y99)="","",INDEX('Per Invoice'!L$2:L$501,$Y99)))</f>
        <v/>
      </c>
      <c r="M99" s="14">
        <f>IF($Y99="","",IF(INDEX('Per Invoice'!M$2:M$501,$Y99)="","",INDEX('Per Invoice'!M$2:M$501,$Y99)))</f>
        <v/>
      </c>
      <c r="N99">
        <f>IF($Y99="","",IF(INDEX('Per Invoice'!N$2:N$501,$Y99)="","",INDEX('Per Invoice'!N$2:N$501,$Y99)))</f>
        <v/>
      </c>
      <c r="O99">
        <f>IF($Y99="","",IF(INDEX('Per Invoice'!O$2:O$501,$Y99)="","",INDEX('Per Invoice'!O$2:O$501,$Y99)))</f>
        <v/>
      </c>
      <c r="P99" s="7">
        <f>IF($Y99="","",IF(INDEX('Per Invoice'!P$2:P$501,$Y99)="","",INDEX('Per Invoice'!P$2:P$501,$Y99)))</f>
        <v/>
      </c>
      <c r="Q99" s="7">
        <f>IF($Y99="","",IF(INDEX('Per Invoice'!Q$2:Q$501,$Y99)="","",INDEX('Per Invoice'!Q$2:Q$501,$Y99)))</f>
        <v/>
      </c>
      <c r="R99">
        <f>IF($Y99="","",IF(INDEX('Per Invoice'!R$2:R$501,$Y99)="","",INDEX('Per Invoice'!R$2:R$501,$Y99)))</f>
        <v/>
      </c>
      <c r="S99" s="7">
        <f>IF($Y99="","",IF(INDEX('Per Invoice'!S$2:S$501,$Y99)="","",INDEX('Per Invoice'!S$2:S$501,$Y99)))</f>
        <v/>
      </c>
      <c r="T99" s="7">
        <f>IF($Y99="","",IF(INDEX('Per Invoice'!T$2:T$501,$Y99)="","",INDEX('Per Invoice'!T$2:T$501,$Y99)))</f>
        <v/>
      </c>
      <c r="U99" s="7">
        <f>IF($Y99="","",IF(INDEX('Per Invoice'!U$2:U$501,$Y99)="","",INDEX('Per Invoice'!U$2:U$501,$Y99)))</f>
        <v/>
      </c>
      <c r="V99" s="7">
        <f>IF($Y99="","",IF(INDEX('Per Invoice'!V$2:V$501,$Y99)="","",INDEX('Per Invoice'!V$2:V$501,$Y99)))</f>
        <v/>
      </c>
      <c r="W99" s="7">
        <f>IF($Y99="","",IF(INDEX('Per Invoice'!W$2:W$501,$Y99)="","",INDEX('Per Invoice'!W$2:W$501,$Y99)))</f>
        <v/>
      </c>
      <c r="X99" s="7">
        <f>IF($Y99="","",IF(INDEX('Per Invoice'!X$2:X$501,$Y99)="","",INDEX('Per Invoice'!X$2:X$501,$Y99)))</f>
        <v/>
      </c>
      <c r="Y99" s="16">
        <f>IFERROR(MATCH(Settings!$C$30&amp;"|"&amp;ROWS($Y$2:$Y99),'Per Invoice'!$Z$2:$Z$501,0),"")</f>
        <v/>
      </c>
    </row>
    <row r="100">
      <c r="A100">
        <f>IF($Y100="","",IF(INDEX('Per Invoice'!A$2:A$501,$Y100)="","",INDEX('Per Invoice'!A$2:A$501,$Y100)))</f>
        <v/>
      </c>
      <c r="B100">
        <f>IF($Y100="","",IF(INDEX('Per Invoice'!B$2:B$501,$Y100)="","",INDEX('Per Invoice'!B$2:B$501,$Y100)))</f>
        <v/>
      </c>
      <c r="C100">
        <f>IF($Y100="","",IF(INDEX('Per Invoice'!C$2:C$501,$Y100)="","",INDEX('Per Invoice'!C$2:C$501,$Y100)))</f>
        <v/>
      </c>
      <c r="D100">
        <f>IF($Y100="","",IF(INDEX('Per Invoice'!D$2:D$501,$Y100)="","",INDEX('Per Invoice'!D$2:D$501,$Y100)))</f>
        <v/>
      </c>
      <c r="E100">
        <f>IF($Y100="","",IF(INDEX('Per Invoice'!E$2:E$501,$Y100)="","",INDEX('Per Invoice'!E$2:E$501,$Y100)))</f>
        <v/>
      </c>
      <c r="F100">
        <f>IF($Y100="","",IF(INDEX('Per Invoice'!F$2:F$501,$Y100)="","",INDEX('Per Invoice'!F$2:F$501,$Y100)))</f>
        <v/>
      </c>
      <c r="G100">
        <f>IF($Y100="","",IF(INDEX('Per Invoice'!G$2:G$501,$Y100)="","",INDEX('Per Invoice'!G$2:G$501,$Y100)))</f>
        <v/>
      </c>
      <c r="H100">
        <f>IF($Y100="","",IF(INDEX('Per Invoice'!H$2:H$501,$Y100)="","",INDEX('Per Invoice'!H$2:H$501,$Y100)))</f>
        <v/>
      </c>
      <c r="I100">
        <f>IF($Y100="","",IF(INDEX('Per Invoice'!I$2:I$501,$Y100)="","",INDEX('Per Invoice'!I$2:I$501,$Y100)))</f>
        <v/>
      </c>
      <c r="J100">
        <f>IF($Y100="","",IF(INDEX('Per Invoice'!J$2:J$501,$Y100)="","",INDEX('Per Invoice'!J$2:J$501,$Y100)))</f>
        <v/>
      </c>
      <c r="K100">
        <f>IF($Y100="","",IF(INDEX('Per Invoice'!K$2:K$501,$Y100)="","",INDEX('Per Invoice'!K$2:K$501,$Y100)))</f>
        <v/>
      </c>
      <c r="L100" s="7">
        <f>IF($Y100="","",IF(INDEX('Per Invoice'!L$2:L$501,$Y100)="","",INDEX('Per Invoice'!L$2:L$501,$Y100)))</f>
        <v/>
      </c>
      <c r="M100" s="14">
        <f>IF($Y100="","",IF(INDEX('Per Invoice'!M$2:M$501,$Y100)="","",INDEX('Per Invoice'!M$2:M$501,$Y100)))</f>
        <v/>
      </c>
      <c r="N100">
        <f>IF($Y100="","",IF(INDEX('Per Invoice'!N$2:N$501,$Y100)="","",INDEX('Per Invoice'!N$2:N$501,$Y100)))</f>
        <v/>
      </c>
      <c r="O100">
        <f>IF($Y100="","",IF(INDEX('Per Invoice'!O$2:O$501,$Y100)="","",INDEX('Per Invoice'!O$2:O$501,$Y100)))</f>
        <v/>
      </c>
      <c r="P100" s="7">
        <f>IF($Y100="","",IF(INDEX('Per Invoice'!P$2:P$501,$Y100)="","",INDEX('Per Invoice'!P$2:P$501,$Y100)))</f>
        <v/>
      </c>
      <c r="Q100" s="7">
        <f>IF($Y100="","",IF(INDEX('Per Invoice'!Q$2:Q$501,$Y100)="","",INDEX('Per Invoice'!Q$2:Q$501,$Y100)))</f>
        <v/>
      </c>
      <c r="R100">
        <f>IF($Y100="","",IF(INDEX('Per Invoice'!R$2:R$501,$Y100)="","",INDEX('Per Invoice'!R$2:R$501,$Y100)))</f>
        <v/>
      </c>
      <c r="S100" s="7">
        <f>IF($Y100="","",IF(INDEX('Per Invoice'!S$2:S$501,$Y100)="","",INDEX('Per Invoice'!S$2:S$501,$Y100)))</f>
        <v/>
      </c>
      <c r="T100" s="7">
        <f>IF($Y100="","",IF(INDEX('Per Invoice'!T$2:T$501,$Y100)="","",INDEX('Per Invoice'!T$2:T$501,$Y100)))</f>
        <v/>
      </c>
      <c r="U100" s="7">
        <f>IF($Y100="","",IF(INDEX('Per Invoice'!U$2:U$501,$Y100)="","",INDEX('Per Invoice'!U$2:U$501,$Y100)))</f>
        <v/>
      </c>
      <c r="V100" s="7">
        <f>IF($Y100="","",IF(INDEX('Per Invoice'!V$2:V$501,$Y100)="","",INDEX('Per Invoice'!V$2:V$501,$Y100)))</f>
        <v/>
      </c>
      <c r="W100" s="7">
        <f>IF($Y100="","",IF(INDEX('Per Invoice'!W$2:W$501,$Y100)="","",INDEX('Per Invoice'!W$2:W$501,$Y100)))</f>
        <v/>
      </c>
      <c r="X100" s="7">
        <f>IF($Y100="","",IF(INDEX('Per Invoice'!X$2:X$501,$Y100)="","",INDEX('Per Invoice'!X$2:X$501,$Y100)))</f>
        <v/>
      </c>
      <c r="Y100" s="16">
        <f>IFERROR(MATCH(Settings!$C$30&amp;"|"&amp;ROWS($Y$2:$Y100),'Per Invoice'!$Z$2:$Z$501,0),"")</f>
        <v/>
      </c>
    </row>
    <row r="101">
      <c r="A101">
        <f>IF($Y101="","",IF(INDEX('Per Invoice'!A$2:A$501,$Y101)="","",INDEX('Per Invoice'!A$2:A$501,$Y101)))</f>
        <v/>
      </c>
      <c r="B101">
        <f>IF($Y101="","",IF(INDEX('Per Invoice'!B$2:B$501,$Y101)="","",INDEX('Per Invoice'!B$2:B$501,$Y101)))</f>
        <v/>
      </c>
      <c r="C101">
        <f>IF($Y101="","",IF(INDEX('Per Invoice'!C$2:C$501,$Y101)="","",INDEX('Per Invoice'!C$2:C$501,$Y101)))</f>
        <v/>
      </c>
      <c r="D101">
        <f>IF($Y101="","",IF(INDEX('Per Invoice'!D$2:D$501,$Y101)="","",INDEX('Per Invoice'!D$2:D$501,$Y101)))</f>
        <v/>
      </c>
      <c r="E101">
        <f>IF($Y101="","",IF(INDEX('Per Invoice'!E$2:E$501,$Y101)="","",INDEX('Per Invoice'!E$2:E$501,$Y101)))</f>
        <v/>
      </c>
      <c r="F101">
        <f>IF($Y101="","",IF(INDEX('Per Invoice'!F$2:F$501,$Y101)="","",INDEX('Per Invoice'!F$2:F$501,$Y101)))</f>
        <v/>
      </c>
      <c r="G101">
        <f>IF($Y101="","",IF(INDEX('Per Invoice'!G$2:G$501,$Y101)="","",INDEX('Per Invoice'!G$2:G$501,$Y101)))</f>
        <v/>
      </c>
      <c r="H101">
        <f>IF($Y101="","",IF(INDEX('Per Invoice'!H$2:H$501,$Y101)="","",INDEX('Per Invoice'!H$2:H$501,$Y101)))</f>
        <v/>
      </c>
      <c r="I101">
        <f>IF($Y101="","",IF(INDEX('Per Invoice'!I$2:I$501,$Y101)="","",INDEX('Per Invoice'!I$2:I$501,$Y101)))</f>
        <v/>
      </c>
      <c r="J101">
        <f>IF($Y101="","",IF(INDEX('Per Invoice'!J$2:J$501,$Y101)="","",INDEX('Per Invoice'!J$2:J$501,$Y101)))</f>
        <v/>
      </c>
      <c r="K101">
        <f>IF($Y101="","",IF(INDEX('Per Invoice'!K$2:K$501,$Y101)="","",INDEX('Per Invoice'!K$2:K$501,$Y101)))</f>
        <v/>
      </c>
      <c r="L101" s="7">
        <f>IF($Y101="","",IF(INDEX('Per Invoice'!L$2:L$501,$Y101)="","",INDEX('Per Invoice'!L$2:L$501,$Y101)))</f>
        <v/>
      </c>
      <c r="M101" s="14">
        <f>IF($Y101="","",IF(INDEX('Per Invoice'!M$2:M$501,$Y101)="","",INDEX('Per Invoice'!M$2:M$501,$Y101)))</f>
        <v/>
      </c>
      <c r="N101">
        <f>IF($Y101="","",IF(INDEX('Per Invoice'!N$2:N$501,$Y101)="","",INDEX('Per Invoice'!N$2:N$501,$Y101)))</f>
        <v/>
      </c>
      <c r="O101">
        <f>IF($Y101="","",IF(INDEX('Per Invoice'!O$2:O$501,$Y101)="","",INDEX('Per Invoice'!O$2:O$501,$Y101)))</f>
        <v/>
      </c>
      <c r="P101" s="7">
        <f>IF($Y101="","",IF(INDEX('Per Invoice'!P$2:P$501,$Y101)="","",INDEX('Per Invoice'!P$2:P$501,$Y101)))</f>
        <v/>
      </c>
      <c r="Q101" s="7">
        <f>IF($Y101="","",IF(INDEX('Per Invoice'!Q$2:Q$501,$Y101)="","",INDEX('Per Invoice'!Q$2:Q$501,$Y101)))</f>
        <v/>
      </c>
      <c r="R101">
        <f>IF($Y101="","",IF(INDEX('Per Invoice'!R$2:R$501,$Y101)="","",INDEX('Per Invoice'!R$2:R$501,$Y101)))</f>
        <v/>
      </c>
      <c r="S101" s="7">
        <f>IF($Y101="","",IF(INDEX('Per Invoice'!S$2:S$501,$Y101)="","",INDEX('Per Invoice'!S$2:S$501,$Y101)))</f>
        <v/>
      </c>
      <c r="T101" s="7">
        <f>IF($Y101="","",IF(INDEX('Per Invoice'!T$2:T$501,$Y101)="","",INDEX('Per Invoice'!T$2:T$501,$Y101)))</f>
        <v/>
      </c>
      <c r="U101" s="7">
        <f>IF($Y101="","",IF(INDEX('Per Invoice'!U$2:U$501,$Y101)="","",INDEX('Per Invoice'!U$2:U$501,$Y101)))</f>
        <v/>
      </c>
      <c r="V101" s="7">
        <f>IF($Y101="","",IF(INDEX('Per Invoice'!V$2:V$501,$Y101)="","",INDEX('Per Invoice'!V$2:V$501,$Y101)))</f>
        <v/>
      </c>
      <c r="W101" s="7">
        <f>IF($Y101="","",IF(INDEX('Per Invoice'!W$2:W$501,$Y101)="","",INDEX('Per Invoice'!W$2:W$501,$Y101)))</f>
        <v/>
      </c>
      <c r="X101" s="7">
        <f>IF($Y101="","",IF(INDEX('Per Invoice'!X$2:X$501,$Y101)="","",INDEX('Per Invoice'!X$2:X$501,$Y101)))</f>
        <v/>
      </c>
      <c r="Y101" s="16">
        <f>IFERROR(MATCH(Settings!$C$30&amp;"|"&amp;ROWS($Y$2:$Y101),'Per Invoice'!$Z$2:$Z$501,0),"")</f>
        <v/>
      </c>
    </row>
    <row r="102">
      <c r="A102">
        <f>IF($Y102="","",IF(INDEX('Per Invoice'!A$2:A$501,$Y102)="","",INDEX('Per Invoice'!A$2:A$501,$Y102)))</f>
        <v/>
      </c>
      <c r="B102">
        <f>IF($Y102="","",IF(INDEX('Per Invoice'!B$2:B$501,$Y102)="","",INDEX('Per Invoice'!B$2:B$501,$Y102)))</f>
        <v/>
      </c>
      <c r="C102">
        <f>IF($Y102="","",IF(INDEX('Per Invoice'!C$2:C$501,$Y102)="","",INDEX('Per Invoice'!C$2:C$501,$Y102)))</f>
        <v/>
      </c>
      <c r="D102">
        <f>IF($Y102="","",IF(INDEX('Per Invoice'!D$2:D$501,$Y102)="","",INDEX('Per Invoice'!D$2:D$501,$Y102)))</f>
        <v/>
      </c>
      <c r="E102">
        <f>IF($Y102="","",IF(INDEX('Per Invoice'!E$2:E$501,$Y102)="","",INDEX('Per Invoice'!E$2:E$501,$Y102)))</f>
        <v/>
      </c>
      <c r="F102">
        <f>IF($Y102="","",IF(INDEX('Per Invoice'!F$2:F$501,$Y102)="","",INDEX('Per Invoice'!F$2:F$501,$Y102)))</f>
        <v/>
      </c>
      <c r="G102">
        <f>IF($Y102="","",IF(INDEX('Per Invoice'!G$2:G$501,$Y102)="","",INDEX('Per Invoice'!G$2:G$501,$Y102)))</f>
        <v/>
      </c>
      <c r="H102">
        <f>IF($Y102="","",IF(INDEX('Per Invoice'!H$2:H$501,$Y102)="","",INDEX('Per Invoice'!H$2:H$501,$Y102)))</f>
        <v/>
      </c>
      <c r="I102">
        <f>IF($Y102="","",IF(INDEX('Per Invoice'!I$2:I$501,$Y102)="","",INDEX('Per Invoice'!I$2:I$501,$Y102)))</f>
        <v/>
      </c>
      <c r="J102">
        <f>IF($Y102="","",IF(INDEX('Per Invoice'!J$2:J$501,$Y102)="","",INDEX('Per Invoice'!J$2:J$501,$Y102)))</f>
        <v/>
      </c>
      <c r="K102">
        <f>IF($Y102="","",IF(INDEX('Per Invoice'!K$2:K$501,$Y102)="","",INDEX('Per Invoice'!K$2:K$501,$Y102)))</f>
        <v/>
      </c>
      <c r="L102" s="7">
        <f>IF($Y102="","",IF(INDEX('Per Invoice'!L$2:L$501,$Y102)="","",INDEX('Per Invoice'!L$2:L$501,$Y102)))</f>
        <v/>
      </c>
      <c r="M102" s="14">
        <f>IF($Y102="","",IF(INDEX('Per Invoice'!M$2:M$501,$Y102)="","",INDEX('Per Invoice'!M$2:M$501,$Y102)))</f>
        <v/>
      </c>
      <c r="N102">
        <f>IF($Y102="","",IF(INDEX('Per Invoice'!N$2:N$501,$Y102)="","",INDEX('Per Invoice'!N$2:N$501,$Y102)))</f>
        <v/>
      </c>
      <c r="O102">
        <f>IF($Y102="","",IF(INDEX('Per Invoice'!O$2:O$501,$Y102)="","",INDEX('Per Invoice'!O$2:O$501,$Y102)))</f>
        <v/>
      </c>
      <c r="P102" s="7">
        <f>IF($Y102="","",IF(INDEX('Per Invoice'!P$2:P$501,$Y102)="","",INDEX('Per Invoice'!P$2:P$501,$Y102)))</f>
        <v/>
      </c>
      <c r="Q102" s="7">
        <f>IF($Y102="","",IF(INDEX('Per Invoice'!Q$2:Q$501,$Y102)="","",INDEX('Per Invoice'!Q$2:Q$501,$Y102)))</f>
        <v/>
      </c>
      <c r="R102">
        <f>IF($Y102="","",IF(INDEX('Per Invoice'!R$2:R$501,$Y102)="","",INDEX('Per Invoice'!R$2:R$501,$Y102)))</f>
        <v/>
      </c>
      <c r="S102" s="7">
        <f>IF($Y102="","",IF(INDEX('Per Invoice'!S$2:S$501,$Y102)="","",INDEX('Per Invoice'!S$2:S$501,$Y102)))</f>
        <v/>
      </c>
      <c r="T102" s="7">
        <f>IF($Y102="","",IF(INDEX('Per Invoice'!T$2:T$501,$Y102)="","",INDEX('Per Invoice'!T$2:T$501,$Y102)))</f>
        <v/>
      </c>
      <c r="U102" s="7">
        <f>IF($Y102="","",IF(INDEX('Per Invoice'!U$2:U$501,$Y102)="","",INDEX('Per Invoice'!U$2:U$501,$Y102)))</f>
        <v/>
      </c>
      <c r="V102" s="7">
        <f>IF($Y102="","",IF(INDEX('Per Invoice'!V$2:V$501,$Y102)="","",INDEX('Per Invoice'!V$2:V$501,$Y102)))</f>
        <v/>
      </c>
      <c r="W102" s="7">
        <f>IF($Y102="","",IF(INDEX('Per Invoice'!W$2:W$501,$Y102)="","",INDEX('Per Invoice'!W$2:W$501,$Y102)))</f>
        <v/>
      </c>
      <c r="X102" s="7">
        <f>IF($Y102="","",IF(INDEX('Per Invoice'!X$2:X$501,$Y102)="","",INDEX('Per Invoice'!X$2:X$501,$Y102)))</f>
        <v/>
      </c>
      <c r="Y102" s="16">
        <f>IFERROR(MATCH(Settings!$C$30&amp;"|"&amp;ROWS($Y$2:$Y102),'Per Invoice'!$Z$2:$Z$501,0),"")</f>
        <v/>
      </c>
    </row>
    <row r="103">
      <c r="A103">
        <f>IF($Y103="","",IF(INDEX('Per Invoice'!A$2:A$501,$Y103)="","",INDEX('Per Invoice'!A$2:A$501,$Y103)))</f>
        <v/>
      </c>
      <c r="B103">
        <f>IF($Y103="","",IF(INDEX('Per Invoice'!B$2:B$501,$Y103)="","",INDEX('Per Invoice'!B$2:B$501,$Y103)))</f>
        <v/>
      </c>
      <c r="C103">
        <f>IF($Y103="","",IF(INDEX('Per Invoice'!C$2:C$501,$Y103)="","",INDEX('Per Invoice'!C$2:C$501,$Y103)))</f>
        <v/>
      </c>
      <c r="D103">
        <f>IF($Y103="","",IF(INDEX('Per Invoice'!D$2:D$501,$Y103)="","",INDEX('Per Invoice'!D$2:D$501,$Y103)))</f>
        <v/>
      </c>
      <c r="E103">
        <f>IF($Y103="","",IF(INDEX('Per Invoice'!E$2:E$501,$Y103)="","",INDEX('Per Invoice'!E$2:E$501,$Y103)))</f>
        <v/>
      </c>
      <c r="F103">
        <f>IF($Y103="","",IF(INDEX('Per Invoice'!F$2:F$501,$Y103)="","",INDEX('Per Invoice'!F$2:F$501,$Y103)))</f>
        <v/>
      </c>
      <c r="G103">
        <f>IF($Y103="","",IF(INDEX('Per Invoice'!G$2:G$501,$Y103)="","",INDEX('Per Invoice'!G$2:G$501,$Y103)))</f>
        <v/>
      </c>
      <c r="H103">
        <f>IF($Y103="","",IF(INDEX('Per Invoice'!H$2:H$501,$Y103)="","",INDEX('Per Invoice'!H$2:H$501,$Y103)))</f>
        <v/>
      </c>
      <c r="I103">
        <f>IF($Y103="","",IF(INDEX('Per Invoice'!I$2:I$501,$Y103)="","",INDEX('Per Invoice'!I$2:I$501,$Y103)))</f>
        <v/>
      </c>
      <c r="J103">
        <f>IF($Y103="","",IF(INDEX('Per Invoice'!J$2:J$501,$Y103)="","",INDEX('Per Invoice'!J$2:J$501,$Y103)))</f>
        <v/>
      </c>
      <c r="K103">
        <f>IF($Y103="","",IF(INDEX('Per Invoice'!K$2:K$501,$Y103)="","",INDEX('Per Invoice'!K$2:K$501,$Y103)))</f>
        <v/>
      </c>
      <c r="L103" s="7">
        <f>IF($Y103="","",IF(INDEX('Per Invoice'!L$2:L$501,$Y103)="","",INDEX('Per Invoice'!L$2:L$501,$Y103)))</f>
        <v/>
      </c>
      <c r="M103" s="14">
        <f>IF($Y103="","",IF(INDEX('Per Invoice'!M$2:M$501,$Y103)="","",INDEX('Per Invoice'!M$2:M$501,$Y103)))</f>
        <v/>
      </c>
      <c r="N103">
        <f>IF($Y103="","",IF(INDEX('Per Invoice'!N$2:N$501,$Y103)="","",INDEX('Per Invoice'!N$2:N$501,$Y103)))</f>
        <v/>
      </c>
      <c r="O103">
        <f>IF($Y103="","",IF(INDEX('Per Invoice'!O$2:O$501,$Y103)="","",INDEX('Per Invoice'!O$2:O$501,$Y103)))</f>
        <v/>
      </c>
      <c r="P103" s="7">
        <f>IF($Y103="","",IF(INDEX('Per Invoice'!P$2:P$501,$Y103)="","",INDEX('Per Invoice'!P$2:P$501,$Y103)))</f>
        <v/>
      </c>
      <c r="Q103" s="7">
        <f>IF($Y103="","",IF(INDEX('Per Invoice'!Q$2:Q$501,$Y103)="","",INDEX('Per Invoice'!Q$2:Q$501,$Y103)))</f>
        <v/>
      </c>
      <c r="R103">
        <f>IF($Y103="","",IF(INDEX('Per Invoice'!R$2:R$501,$Y103)="","",INDEX('Per Invoice'!R$2:R$501,$Y103)))</f>
        <v/>
      </c>
      <c r="S103" s="7">
        <f>IF($Y103="","",IF(INDEX('Per Invoice'!S$2:S$501,$Y103)="","",INDEX('Per Invoice'!S$2:S$501,$Y103)))</f>
        <v/>
      </c>
      <c r="T103" s="7">
        <f>IF($Y103="","",IF(INDEX('Per Invoice'!T$2:T$501,$Y103)="","",INDEX('Per Invoice'!T$2:T$501,$Y103)))</f>
        <v/>
      </c>
      <c r="U103" s="7">
        <f>IF($Y103="","",IF(INDEX('Per Invoice'!U$2:U$501,$Y103)="","",INDEX('Per Invoice'!U$2:U$501,$Y103)))</f>
        <v/>
      </c>
      <c r="V103" s="7">
        <f>IF($Y103="","",IF(INDEX('Per Invoice'!V$2:V$501,$Y103)="","",INDEX('Per Invoice'!V$2:V$501,$Y103)))</f>
        <v/>
      </c>
      <c r="W103" s="7">
        <f>IF($Y103="","",IF(INDEX('Per Invoice'!W$2:W$501,$Y103)="","",INDEX('Per Invoice'!W$2:W$501,$Y103)))</f>
        <v/>
      </c>
      <c r="X103" s="7">
        <f>IF($Y103="","",IF(INDEX('Per Invoice'!X$2:X$501,$Y103)="","",INDEX('Per Invoice'!X$2:X$501,$Y103)))</f>
        <v/>
      </c>
      <c r="Y103" s="16">
        <f>IFERROR(MATCH(Settings!$C$30&amp;"|"&amp;ROWS($Y$2:$Y103),'Per Invoice'!$Z$2:$Z$501,0),"")</f>
        <v/>
      </c>
    </row>
    <row r="104">
      <c r="A104">
        <f>IF($Y104="","",IF(INDEX('Per Invoice'!A$2:A$501,$Y104)="","",INDEX('Per Invoice'!A$2:A$501,$Y104)))</f>
        <v/>
      </c>
      <c r="B104">
        <f>IF($Y104="","",IF(INDEX('Per Invoice'!B$2:B$501,$Y104)="","",INDEX('Per Invoice'!B$2:B$501,$Y104)))</f>
        <v/>
      </c>
      <c r="C104">
        <f>IF($Y104="","",IF(INDEX('Per Invoice'!C$2:C$501,$Y104)="","",INDEX('Per Invoice'!C$2:C$501,$Y104)))</f>
        <v/>
      </c>
      <c r="D104">
        <f>IF($Y104="","",IF(INDEX('Per Invoice'!D$2:D$501,$Y104)="","",INDEX('Per Invoice'!D$2:D$501,$Y104)))</f>
        <v/>
      </c>
      <c r="E104">
        <f>IF($Y104="","",IF(INDEX('Per Invoice'!E$2:E$501,$Y104)="","",INDEX('Per Invoice'!E$2:E$501,$Y104)))</f>
        <v/>
      </c>
      <c r="F104">
        <f>IF($Y104="","",IF(INDEX('Per Invoice'!F$2:F$501,$Y104)="","",INDEX('Per Invoice'!F$2:F$501,$Y104)))</f>
        <v/>
      </c>
      <c r="G104">
        <f>IF($Y104="","",IF(INDEX('Per Invoice'!G$2:G$501,$Y104)="","",INDEX('Per Invoice'!G$2:G$501,$Y104)))</f>
        <v/>
      </c>
      <c r="H104">
        <f>IF($Y104="","",IF(INDEX('Per Invoice'!H$2:H$501,$Y104)="","",INDEX('Per Invoice'!H$2:H$501,$Y104)))</f>
        <v/>
      </c>
      <c r="I104">
        <f>IF($Y104="","",IF(INDEX('Per Invoice'!I$2:I$501,$Y104)="","",INDEX('Per Invoice'!I$2:I$501,$Y104)))</f>
        <v/>
      </c>
      <c r="J104">
        <f>IF($Y104="","",IF(INDEX('Per Invoice'!J$2:J$501,$Y104)="","",INDEX('Per Invoice'!J$2:J$501,$Y104)))</f>
        <v/>
      </c>
      <c r="K104">
        <f>IF($Y104="","",IF(INDEX('Per Invoice'!K$2:K$501,$Y104)="","",INDEX('Per Invoice'!K$2:K$501,$Y104)))</f>
        <v/>
      </c>
      <c r="L104" s="7">
        <f>IF($Y104="","",IF(INDEX('Per Invoice'!L$2:L$501,$Y104)="","",INDEX('Per Invoice'!L$2:L$501,$Y104)))</f>
        <v/>
      </c>
      <c r="M104" s="14">
        <f>IF($Y104="","",IF(INDEX('Per Invoice'!M$2:M$501,$Y104)="","",INDEX('Per Invoice'!M$2:M$501,$Y104)))</f>
        <v/>
      </c>
      <c r="N104">
        <f>IF($Y104="","",IF(INDEX('Per Invoice'!N$2:N$501,$Y104)="","",INDEX('Per Invoice'!N$2:N$501,$Y104)))</f>
        <v/>
      </c>
      <c r="O104">
        <f>IF($Y104="","",IF(INDEX('Per Invoice'!O$2:O$501,$Y104)="","",INDEX('Per Invoice'!O$2:O$501,$Y104)))</f>
        <v/>
      </c>
      <c r="P104" s="7">
        <f>IF($Y104="","",IF(INDEX('Per Invoice'!P$2:P$501,$Y104)="","",INDEX('Per Invoice'!P$2:P$501,$Y104)))</f>
        <v/>
      </c>
      <c r="Q104" s="7">
        <f>IF($Y104="","",IF(INDEX('Per Invoice'!Q$2:Q$501,$Y104)="","",INDEX('Per Invoice'!Q$2:Q$501,$Y104)))</f>
        <v/>
      </c>
      <c r="R104">
        <f>IF($Y104="","",IF(INDEX('Per Invoice'!R$2:R$501,$Y104)="","",INDEX('Per Invoice'!R$2:R$501,$Y104)))</f>
        <v/>
      </c>
      <c r="S104" s="7">
        <f>IF($Y104="","",IF(INDEX('Per Invoice'!S$2:S$501,$Y104)="","",INDEX('Per Invoice'!S$2:S$501,$Y104)))</f>
        <v/>
      </c>
      <c r="T104" s="7">
        <f>IF($Y104="","",IF(INDEX('Per Invoice'!T$2:T$501,$Y104)="","",INDEX('Per Invoice'!T$2:T$501,$Y104)))</f>
        <v/>
      </c>
      <c r="U104" s="7">
        <f>IF($Y104="","",IF(INDEX('Per Invoice'!U$2:U$501,$Y104)="","",INDEX('Per Invoice'!U$2:U$501,$Y104)))</f>
        <v/>
      </c>
      <c r="V104" s="7">
        <f>IF($Y104="","",IF(INDEX('Per Invoice'!V$2:V$501,$Y104)="","",INDEX('Per Invoice'!V$2:V$501,$Y104)))</f>
        <v/>
      </c>
      <c r="W104" s="7">
        <f>IF($Y104="","",IF(INDEX('Per Invoice'!W$2:W$501,$Y104)="","",INDEX('Per Invoice'!W$2:W$501,$Y104)))</f>
        <v/>
      </c>
      <c r="X104" s="7">
        <f>IF($Y104="","",IF(INDEX('Per Invoice'!X$2:X$501,$Y104)="","",INDEX('Per Invoice'!X$2:X$501,$Y104)))</f>
        <v/>
      </c>
      <c r="Y104" s="16">
        <f>IFERROR(MATCH(Settings!$C$30&amp;"|"&amp;ROWS($Y$2:$Y104),'Per Invoice'!$Z$2:$Z$501,0),"")</f>
        <v/>
      </c>
    </row>
    <row r="105">
      <c r="A105">
        <f>IF($Y105="","",IF(INDEX('Per Invoice'!A$2:A$501,$Y105)="","",INDEX('Per Invoice'!A$2:A$501,$Y105)))</f>
        <v/>
      </c>
      <c r="B105">
        <f>IF($Y105="","",IF(INDEX('Per Invoice'!B$2:B$501,$Y105)="","",INDEX('Per Invoice'!B$2:B$501,$Y105)))</f>
        <v/>
      </c>
      <c r="C105">
        <f>IF($Y105="","",IF(INDEX('Per Invoice'!C$2:C$501,$Y105)="","",INDEX('Per Invoice'!C$2:C$501,$Y105)))</f>
        <v/>
      </c>
      <c r="D105">
        <f>IF($Y105="","",IF(INDEX('Per Invoice'!D$2:D$501,$Y105)="","",INDEX('Per Invoice'!D$2:D$501,$Y105)))</f>
        <v/>
      </c>
      <c r="E105">
        <f>IF($Y105="","",IF(INDEX('Per Invoice'!E$2:E$501,$Y105)="","",INDEX('Per Invoice'!E$2:E$501,$Y105)))</f>
        <v/>
      </c>
      <c r="F105">
        <f>IF($Y105="","",IF(INDEX('Per Invoice'!F$2:F$501,$Y105)="","",INDEX('Per Invoice'!F$2:F$501,$Y105)))</f>
        <v/>
      </c>
      <c r="G105">
        <f>IF($Y105="","",IF(INDEX('Per Invoice'!G$2:G$501,$Y105)="","",INDEX('Per Invoice'!G$2:G$501,$Y105)))</f>
        <v/>
      </c>
      <c r="H105">
        <f>IF($Y105="","",IF(INDEX('Per Invoice'!H$2:H$501,$Y105)="","",INDEX('Per Invoice'!H$2:H$501,$Y105)))</f>
        <v/>
      </c>
      <c r="I105">
        <f>IF($Y105="","",IF(INDEX('Per Invoice'!I$2:I$501,$Y105)="","",INDEX('Per Invoice'!I$2:I$501,$Y105)))</f>
        <v/>
      </c>
      <c r="J105">
        <f>IF($Y105="","",IF(INDEX('Per Invoice'!J$2:J$501,$Y105)="","",INDEX('Per Invoice'!J$2:J$501,$Y105)))</f>
        <v/>
      </c>
      <c r="K105">
        <f>IF($Y105="","",IF(INDEX('Per Invoice'!K$2:K$501,$Y105)="","",INDEX('Per Invoice'!K$2:K$501,$Y105)))</f>
        <v/>
      </c>
      <c r="L105" s="7">
        <f>IF($Y105="","",IF(INDEX('Per Invoice'!L$2:L$501,$Y105)="","",INDEX('Per Invoice'!L$2:L$501,$Y105)))</f>
        <v/>
      </c>
      <c r="M105" s="14">
        <f>IF($Y105="","",IF(INDEX('Per Invoice'!M$2:M$501,$Y105)="","",INDEX('Per Invoice'!M$2:M$501,$Y105)))</f>
        <v/>
      </c>
      <c r="N105">
        <f>IF($Y105="","",IF(INDEX('Per Invoice'!N$2:N$501,$Y105)="","",INDEX('Per Invoice'!N$2:N$501,$Y105)))</f>
        <v/>
      </c>
      <c r="O105">
        <f>IF($Y105="","",IF(INDEX('Per Invoice'!O$2:O$501,$Y105)="","",INDEX('Per Invoice'!O$2:O$501,$Y105)))</f>
        <v/>
      </c>
      <c r="P105" s="7">
        <f>IF($Y105="","",IF(INDEX('Per Invoice'!P$2:P$501,$Y105)="","",INDEX('Per Invoice'!P$2:P$501,$Y105)))</f>
        <v/>
      </c>
      <c r="Q105" s="7">
        <f>IF($Y105="","",IF(INDEX('Per Invoice'!Q$2:Q$501,$Y105)="","",INDEX('Per Invoice'!Q$2:Q$501,$Y105)))</f>
        <v/>
      </c>
      <c r="R105">
        <f>IF($Y105="","",IF(INDEX('Per Invoice'!R$2:R$501,$Y105)="","",INDEX('Per Invoice'!R$2:R$501,$Y105)))</f>
        <v/>
      </c>
      <c r="S105" s="7">
        <f>IF($Y105="","",IF(INDEX('Per Invoice'!S$2:S$501,$Y105)="","",INDEX('Per Invoice'!S$2:S$501,$Y105)))</f>
        <v/>
      </c>
      <c r="T105" s="7">
        <f>IF($Y105="","",IF(INDEX('Per Invoice'!T$2:T$501,$Y105)="","",INDEX('Per Invoice'!T$2:T$501,$Y105)))</f>
        <v/>
      </c>
      <c r="U105" s="7">
        <f>IF($Y105="","",IF(INDEX('Per Invoice'!U$2:U$501,$Y105)="","",INDEX('Per Invoice'!U$2:U$501,$Y105)))</f>
        <v/>
      </c>
      <c r="V105" s="7">
        <f>IF($Y105="","",IF(INDEX('Per Invoice'!V$2:V$501,$Y105)="","",INDEX('Per Invoice'!V$2:V$501,$Y105)))</f>
        <v/>
      </c>
      <c r="W105" s="7">
        <f>IF($Y105="","",IF(INDEX('Per Invoice'!W$2:W$501,$Y105)="","",INDEX('Per Invoice'!W$2:W$501,$Y105)))</f>
        <v/>
      </c>
      <c r="X105" s="7">
        <f>IF($Y105="","",IF(INDEX('Per Invoice'!X$2:X$501,$Y105)="","",INDEX('Per Invoice'!X$2:X$501,$Y105)))</f>
        <v/>
      </c>
      <c r="Y105" s="16">
        <f>IFERROR(MATCH(Settings!$C$30&amp;"|"&amp;ROWS($Y$2:$Y105),'Per Invoice'!$Z$2:$Z$501,0),"")</f>
        <v/>
      </c>
    </row>
    <row r="106">
      <c r="A106">
        <f>IF($Y106="","",IF(INDEX('Per Invoice'!A$2:A$501,$Y106)="","",INDEX('Per Invoice'!A$2:A$501,$Y106)))</f>
        <v/>
      </c>
      <c r="B106">
        <f>IF($Y106="","",IF(INDEX('Per Invoice'!B$2:B$501,$Y106)="","",INDEX('Per Invoice'!B$2:B$501,$Y106)))</f>
        <v/>
      </c>
      <c r="C106">
        <f>IF($Y106="","",IF(INDEX('Per Invoice'!C$2:C$501,$Y106)="","",INDEX('Per Invoice'!C$2:C$501,$Y106)))</f>
        <v/>
      </c>
      <c r="D106">
        <f>IF($Y106="","",IF(INDEX('Per Invoice'!D$2:D$501,$Y106)="","",INDEX('Per Invoice'!D$2:D$501,$Y106)))</f>
        <v/>
      </c>
      <c r="E106">
        <f>IF($Y106="","",IF(INDEX('Per Invoice'!E$2:E$501,$Y106)="","",INDEX('Per Invoice'!E$2:E$501,$Y106)))</f>
        <v/>
      </c>
      <c r="F106">
        <f>IF($Y106="","",IF(INDEX('Per Invoice'!F$2:F$501,$Y106)="","",INDEX('Per Invoice'!F$2:F$501,$Y106)))</f>
        <v/>
      </c>
      <c r="G106">
        <f>IF($Y106="","",IF(INDEX('Per Invoice'!G$2:G$501,$Y106)="","",INDEX('Per Invoice'!G$2:G$501,$Y106)))</f>
        <v/>
      </c>
      <c r="H106">
        <f>IF($Y106="","",IF(INDEX('Per Invoice'!H$2:H$501,$Y106)="","",INDEX('Per Invoice'!H$2:H$501,$Y106)))</f>
        <v/>
      </c>
      <c r="I106">
        <f>IF($Y106="","",IF(INDEX('Per Invoice'!I$2:I$501,$Y106)="","",INDEX('Per Invoice'!I$2:I$501,$Y106)))</f>
        <v/>
      </c>
      <c r="J106">
        <f>IF($Y106="","",IF(INDEX('Per Invoice'!J$2:J$501,$Y106)="","",INDEX('Per Invoice'!J$2:J$501,$Y106)))</f>
        <v/>
      </c>
      <c r="K106">
        <f>IF($Y106="","",IF(INDEX('Per Invoice'!K$2:K$501,$Y106)="","",INDEX('Per Invoice'!K$2:K$501,$Y106)))</f>
        <v/>
      </c>
      <c r="L106" s="7">
        <f>IF($Y106="","",IF(INDEX('Per Invoice'!L$2:L$501,$Y106)="","",INDEX('Per Invoice'!L$2:L$501,$Y106)))</f>
        <v/>
      </c>
      <c r="M106" s="14">
        <f>IF($Y106="","",IF(INDEX('Per Invoice'!M$2:M$501,$Y106)="","",INDEX('Per Invoice'!M$2:M$501,$Y106)))</f>
        <v/>
      </c>
      <c r="N106">
        <f>IF($Y106="","",IF(INDEX('Per Invoice'!N$2:N$501,$Y106)="","",INDEX('Per Invoice'!N$2:N$501,$Y106)))</f>
        <v/>
      </c>
      <c r="O106">
        <f>IF($Y106="","",IF(INDEX('Per Invoice'!O$2:O$501,$Y106)="","",INDEX('Per Invoice'!O$2:O$501,$Y106)))</f>
        <v/>
      </c>
      <c r="P106" s="7">
        <f>IF($Y106="","",IF(INDEX('Per Invoice'!P$2:P$501,$Y106)="","",INDEX('Per Invoice'!P$2:P$501,$Y106)))</f>
        <v/>
      </c>
      <c r="Q106" s="7">
        <f>IF($Y106="","",IF(INDEX('Per Invoice'!Q$2:Q$501,$Y106)="","",INDEX('Per Invoice'!Q$2:Q$501,$Y106)))</f>
        <v/>
      </c>
      <c r="R106">
        <f>IF($Y106="","",IF(INDEX('Per Invoice'!R$2:R$501,$Y106)="","",INDEX('Per Invoice'!R$2:R$501,$Y106)))</f>
        <v/>
      </c>
      <c r="S106" s="7">
        <f>IF($Y106="","",IF(INDEX('Per Invoice'!S$2:S$501,$Y106)="","",INDEX('Per Invoice'!S$2:S$501,$Y106)))</f>
        <v/>
      </c>
      <c r="T106" s="7">
        <f>IF($Y106="","",IF(INDEX('Per Invoice'!T$2:T$501,$Y106)="","",INDEX('Per Invoice'!T$2:T$501,$Y106)))</f>
        <v/>
      </c>
      <c r="U106" s="7">
        <f>IF($Y106="","",IF(INDEX('Per Invoice'!U$2:U$501,$Y106)="","",INDEX('Per Invoice'!U$2:U$501,$Y106)))</f>
        <v/>
      </c>
      <c r="V106" s="7">
        <f>IF($Y106="","",IF(INDEX('Per Invoice'!V$2:V$501,$Y106)="","",INDEX('Per Invoice'!V$2:V$501,$Y106)))</f>
        <v/>
      </c>
      <c r="W106" s="7">
        <f>IF($Y106="","",IF(INDEX('Per Invoice'!W$2:W$501,$Y106)="","",INDEX('Per Invoice'!W$2:W$501,$Y106)))</f>
        <v/>
      </c>
      <c r="X106" s="7">
        <f>IF($Y106="","",IF(INDEX('Per Invoice'!X$2:X$501,$Y106)="","",INDEX('Per Invoice'!X$2:X$501,$Y106)))</f>
        <v/>
      </c>
      <c r="Y106" s="16">
        <f>IFERROR(MATCH(Settings!$C$30&amp;"|"&amp;ROWS($Y$2:$Y106),'Per Invoice'!$Z$2:$Z$501,0),"")</f>
        <v/>
      </c>
    </row>
    <row r="107">
      <c r="A107">
        <f>IF($Y107="","",IF(INDEX('Per Invoice'!A$2:A$501,$Y107)="","",INDEX('Per Invoice'!A$2:A$501,$Y107)))</f>
        <v/>
      </c>
      <c r="B107">
        <f>IF($Y107="","",IF(INDEX('Per Invoice'!B$2:B$501,$Y107)="","",INDEX('Per Invoice'!B$2:B$501,$Y107)))</f>
        <v/>
      </c>
      <c r="C107">
        <f>IF($Y107="","",IF(INDEX('Per Invoice'!C$2:C$501,$Y107)="","",INDEX('Per Invoice'!C$2:C$501,$Y107)))</f>
        <v/>
      </c>
      <c r="D107">
        <f>IF($Y107="","",IF(INDEX('Per Invoice'!D$2:D$501,$Y107)="","",INDEX('Per Invoice'!D$2:D$501,$Y107)))</f>
        <v/>
      </c>
      <c r="E107">
        <f>IF($Y107="","",IF(INDEX('Per Invoice'!E$2:E$501,$Y107)="","",INDEX('Per Invoice'!E$2:E$501,$Y107)))</f>
        <v/>
      </c>
      <c r="F107">
        <f>IF($Y107="","",IF(INDEX('Per Invoice'!F$2:F$501,$Y107)="","",INDEX('Per Invoice'!F$2:F$501,$Y107)))</f>
        <v/>
      </c>
      <c r="G107">
        <f>IF($Y107="","",IF(INDEX('Per Invoice'!G$2:G$501,$Y107)="","",INDEX('Per Invoice'!G$2:G$501,$Y107)))</f>
        <v/>
      </c>
      <c r="H107">
        <f>IF($Y107="","",IF(INDEX('Per Invoice'!H$2:H$501,$Y107)="","",INDEX('Per Invoice'!H$2:H$501,$Y107)))</f>
        <v/>
      </c>
      <c r="I107">
        <f>IF($Y107="","",IF(INDEX('Per Invoice'!I$2:I$501,$Y107)="","",INDEX('Per Invoice'!I$2:I$501,$Y107)))</f>
        <v/>
      </c>
      <c r="J107">
        <f>IF($Y107="","",IF(INDEX('Per Invoice'!J$2:J$501,$Y107)="","",INDEX('Per Invoice'!J$2:J$501,$Y107)))</f>
        <v/>
      </c>
      <c r="K107">
        <f>IF($Y107="","",IF(INDEX('Per Invoice'!K$2:K$501,$Y107)="","",INDEX('Per Invoice'!K$2:K$501,$Y107)))</f>
        <v/>
      </c>
      <c r="L107" s="7">
        <f>IF($Y107="","",IF(INDEX('Per Invoice'!L$2:L$501,$Y107)="","",INDEX('Per Invoice'!L$2:L$501,$Y107)))</f>
        <v/>
      </c>
      <c r="M107" s="14">
        <f>IF($Y107="","",IF(INDEX('Per Invoice'!M$2:M$501,$Y107)="","",INDEX('Per Invoice'!M$2:M$501,$Y107)))</f>
        <v/>
      </c>
      <c r="N107">
        <f>IF($Y107="","",IF(INDEX('Per Invoice'!N$2:N$501,$Y107)="","",INDEX('Per Invoice'!N$2:N$501,$Y107)))</f>
        <v/>
      </c>
      <c r="O107">
        <f>IF($Y107="","",IF(INDEX('Per Invoice'!O$2:O$501,$Y107)="","",INDEX('Per Invoice'!O$2:O$501,$Y107)))</f>
        <v/>
      </c>
      <c r="P107" s="7">
        <f>IF($Y107="","",IF(INDEX('Per Invoice'!P$2:P$501,$Y107)="","",INDEX('Per Invoice'!P$2:P$501,$Y107)))</f>
        <v/>
      </c>
      <c r="Q107" s="7">
        <f>IF($Y107="","",IF(INDEX('Per Invoice'!Q$2:Q$501,$Y107)="","",INDEX('Per Invoice'!Q$2:Q$501,$Y107)))</f>
        <v/>
      </c>
      <c r="R107">
        <f>IF($Y107="","",IF(INDEX('Per Invoice'!R$2:R$501,$Y107)="","",INDEX('Per Invoice'!R$2:R$501,$Y107)))</f>
        <v/>
      </c>
      <c r="S107" s="7">
        <f>IF($Y107="","",IF(INDEX('Per Invoice'!S$2:S$501,$Y107)="","",INDEX('Per Invoice'!S$2:S$501,$Y107)))</f>
        <v/>
      </c>
      <c r="T107" s="7">
        <f>IF($Y107="","",IF(INDEX('Per Invoice'!T$2:T$501,$Y107)="","",INDEX('Per Invoice'!T$2:T$501,$Y107)))</f>
        <v/>
      </c>
      <c r="U107" s="7">
        <f>IF($Y107="","",IF(INDEX('Per Invoice'!U$2:U$501,$Y107)="","",INDEX('Per Invoice'!U$2:U$501,$Y107)))</f>
        <v/>
      </c>
      <c r="V107" s="7">
        <f>IF($Y107="","",IF(INDEX('Per Invoice'!V$2:V$501,$Y107)="","",INDEX('Per Invoice'!V$2:V$501,$Y107)))</f>
        <v/>
      </c>
      <c r="W107" s="7">
        <f>IF($Y107="","",IF(INDEX('Per Invoice'!W$2:W$501,$Y107)="","",INDEX('Per Invoice'!W$2:W$501,$Y107)))</f>
        <v/>
      </c>
      <c r="X107" s="7">
        <f>IF($Y107="","",IF(INDEX('Per Invoice'!X$2:X$501,$Y107)="","",INDEX('Per Invoice'!X$2:X$501,$Y107)))</f>
        <v/>
      </c>
      <c r="Y107" s="16">
        <f>IFERROR(MATCH(Settings!$C$30&amp;"|"&amp;ROWS($Y$2:$Y107),'Per Invoice'!$Z$2:$Z$501,0),"")</f>
        <v/>
      </c>
    </row>
    <row r="108">
      <c r="A108">
        <f>IF($Y108="","",IF(INDEX('Per Invoice'!A$2:A$501,$Y108)="","",INDEX('Per Invoice'!A$2:A$501,$Y108)))</f>
        <v/>
      </c>
      <c r="B108">
        <f>IF($Y108="","",IF(INDEX('Per Invoice'!B$2:B$501,$Y108)="","",INDEX('Per Invoice'!B$2:B$501,$Y108)))</f>
        <v/>
      </c>
      <c r="C108">
        <f>IF($Y108="","",IF(INDEX('Per Invoice'!C$2:C$501,$Y108)="","",INDEX('Per Invoice'!C$2:C$501,$Y108)))</f>
        <v/>
      </c>
      <c r="D108">
        <f>IF($Y108="","",IF(INDEX('Per Invoice'!D$2:D$501,$Y108)="","",INDEX('Per Invoice'!D$2:D$501,$Y108)))</f>
        <v/>
      </c>
      <c r="E108">
        <f>IF($Y108="","",IF(INDEX('Per Invoice'!E$2:E$501,$Y108)="","",INDEX('Per Invoice'!E$2:E$501,$Y108)))</f>
        <v/>
      </c>
      <c r="F108">
        <f>IF($Y108="","",IF(INDEX('Per Invoice'!F$2:F$501,$Y108)="","",INDEX('Per Invoice'!F$2:F$501,$Y108)))</f>
        <v/>
      </c>
      <c r="G108">
        <f>IF($Y108="","",IF(INDEX('Per Invoice'!G$2:G$501,$Y108)="","",INDEX('Per Invoice'!G$2:G$501,$Y108)))</f>
        <v/>
      </c>
      <c r="H108">
        <f>IF($Y108="","",IF(INDEX('Per Invoice'!H$2:H$501,$Y108)="","",INDEX('Per Invoice'!H$2:H$501,$Y108)))</f>
        <v/>
      </c>
      <c r="I108">
        <f>IF($Y108="","",IF(INDEX('Per Invoice'!I$2:I$501,$Y108)="","",INDEX('Per Invoice'!I$2:I$501,$Y108)))</f>
        <v/>
      </c>
      <c r="J108">
        <f>IF($Y108="","",IF(INDEX('Per Invoice'!J$2:J$501,$Y108)="","",INDEX('Per Invoice'!J$2:J$501,$Y108)))</f>
        <v/>
      </c>
      <c r="K108">
        <f>IF($Y108="","",IF(INDEX('Per Invoice'!K$2:K$501,$Y108)="","",INDEX('Per Invoice'!K$2:K$501,$Y108)))</f>
        <v/>
      </c>
      <c r="L108" s="7">
        <f>IF($Y108="","",IF(INDEX('Per Invoice'!L$2:L$501,$Y108)="","",INDEX('Per Invoice'!L$2:L$501,$Y108)))</f>
        <v/>
      </c>
      <c r="M108" s="14">
        <f>IF($Y108="","",IF(INDEX('Per Invoice'!M$2:M$501,$Y108)="","",INDEX('Per Invoice'!M$2:M$501,$Y108)))</f>
        <v/>
      </c>
      <c r="N108">
        <f>IF($Y108="","",IF(INDEX('Per Invoice'!N$2:N$501,$Y108)="","",INDEX('Per Invoice'!N$2:N$501,$Y108)))</f>
        <v/>
      </c>
      <c r="O108">
        <f>IF($Y108="","",IF(INDEX('Per Invoice'!O$2:O$501,$Y108)="","",INDEX('Per Invoice'!O$2:O$501,$Y108)))</f>
        <v/>
      </c>
      <c r="P108" s="7">
        <f>IF($Y108="","",IF(INDEX('Per Invoice'!P$2:P$501,$Y108)="","",INDEX('Per Invoice'!P$2:P$501,$Y108)))</f>
        <v/>
      </c>
      <c r="Q108" s="7">
        <f>IF($Y108="","",IF(INDEX('Per Invoice'!Q$2:Q$501,$Y108)="","",INDEX('Per Invoice'!Q$2:Q$501,$Y108)))</f>
        <v/>
      </c>
      <c r="R108">
        <f>IF($Y108="","",IF(INDEX('Per Invoice'!R$2:R$501,$Y108)="","",INDEX('Per Invoice'!R$2:R$501,$Y108)))</f>
        <v/>
      </c>
      <c r="S108" s="7">
        <f>IF($Y108="","",IF(INDEX('Per Invoice'!S$2:S$501,$Y108)="","",INDEX('Per Invoice'!S$2:S$501,$Y108)))</f>
        <v/>
      </c>
      <c r="T108" s="7">
        <f>IF($Y108="","",IF(INDEX('Per Invoice'!T$2:T$501,$Y108)="","",INDEX('Per Invoice'!T$2:T$501,$Y108)))</f>
        <v/>
      </c>
      <c r="U108" s="7">
        <f>IF($Y108="","",IF(INDEX('Per Invoice'!U$2:U$501,$Y108)="","",INDEX('Per Invoice'!U$2:U$501,$Y108)))</f>
        <v/>
      </c>
      <c r="V108" s="7">
        <f>IF($Y108="","",IF(INDEX('Per Invoice'!V$2:V$501,$Y108)="","",INDEX('Per Invoice'!V$2:V$501,$Y108)))</f>
        <v/>
      </c>
      <c r="W108" s="7">
        <f>IF($Y108="","",IF(INDEX('Per Invoice'!W$2:W$501,$Y108)="","",INDEX('Per Invoice'!W$2:W$501,$Y108)))</f>
        <v/>
      </c>
      <c r="X108" s="7">
        <f>IF($Y108="","",IF(INDEX('Per Invoice'!X$2:X$501,$Y108)="","",INDEX('Per Invoice'!X$2:X$501,$Y108)))</f>
        <v/>
      </c>
      <c r="Y108" s="16">
        <f>IFERROR(MATCH(Settings!$C$30&amp;"|"&amp;ROWS($Y$2:$Y108),'Per Invoice'!$Z$2:$Z$501,0),"")</f>
        <v/>
      </c>
    </row>
    <row r="109">
      <c r="A109">
        <f>IF($Y109="","",IF(INDEX('Per Invoice'!A$2:A$501,$Y109)="","",INDEX('Per Invoice'!A$2:A$501,$Y109)))</f>
        <v/>
      </c>
      <c r="B109">
        <f>IF($Y109="","",IF(INDEX('Per Invoice'!B$2:B$501,$Y109)="","",INDEX('Per Invoice'!B$2:B$501,$Y109)))</f>
        <v/>
      </c>
      <c r="C109">
        <f>IF($Y109="","",IF(INDEX('Per Invoice'!C$2:C$501,$Y109)="","",INDEX('Per Invoice'!C$2:C$501,$Y109)))</f>
        <v/>
      </c>
      <c r="D109">
        <f>IF($Y109="","",IF(INDEX('Per Invoice'!D$2:D$501,$Y109)="","",INDEX('Per Invoice'!D$2:D$501,$Y109)))</f>
        <v/>
      </c>
      <c r="E109">
        <f>IF($Y109="","",IF(INDEX('Per Invoice'!E$2:E$501,$Y109)="","",INDEX('Per Invoice'!E$2:E$501,$Y109)))</f>
        <v/>
      </c>
      <c r="F109">
        <f>IF($Y109="","",IF(INDEX('Per Invoice'!F$2:F$501,$Y109)="","",INDEX('Per Invoice'!F$2:F$501,$Y109)))</f>
        <v/>
      </c>
      <c r="G109">
        <f>IF($Y109="","",IF(INDEX('Per Invoice'!G$2:G$501,$Y109)="","",INDEX('Per Invoice'!G$2:G$501,$Y109)))</f>
        <v/>
      </c>
      <c r="H109">
        <f>IF($Y109="","",IF(INDEX('Per Invoice'!H$2:H$501,$Y109)="","",INDEX('Per Invoice'!H$2:H$501,$Y109)))</f>
        <v/>
      </c>
      <c r="I109">
        <f>IF($Y109="","",IF(INDEX('Per Invoice'!I$2:I$501,$Y109)="","",INDEX('Per Invoice'!I$2:I$501,$Y109)))</f>
        <v/>
      </c>
      <c r="J109">
        <f>IF($Y109="","",IF(INDEX('Per Invoice'!J$2:J$501,$Y109)="","",INDEX('Per Invoice'!J$2:J$501,$Y109)))</f>
        <v/>
      </c>
      <c r="K109">
        <f>IF($Y109="","",IF(INDEX('Per Invoice'!K$2:K$501,$Y109)="","",INDEX('Per Invoice'!K$2:K$501,$Y109)))</f>
        <v/>
      </c>
      <c r="L109" s="7">
        <f>IF($Y109="","",IF(INDEX('Per Invoice'!L$2:L$501,$Y109)="","",INDEX('Per Invoice'!L$2:L$501,$Y109)))</f>
        <v/>
      </c>
      <c r="M109" s="14">
        <f>IF($Y109="","",IF(INDEX('Per Invoice'!M$2:M$501,$Y109)="","",INDEX('Per Invoice'!M$2:M$501,$Y109)))</f>
        <v/>
      </c>
      <c r="N109">
        <f>IF($Y109="","",IF(INDEX('Per Invoice'!N$2:N$501,$Y109)="","",INDEX('Per Invoice'!N$2:N$501,$Y109)))</f>
        <v/>
      </c>
      <c r="O109">
        <f>IF($Y109="","",IF(INDEX('Per Invoice'!O$2:O$501,$Y109)="","",INDEX('Per Invoice'!O$2:O$501,$Y109)))</f>
        <v/>
      </c>
      <c r="P109" s="7">
        <f>IF($Y109="","",IF(INDEX('Per Invoice'!P$2:P$501,$Y109)="","",INDEX('Per Invoice'!P$2:P$501,$Y109)))</f>
        <v/>
      </c>
      <c r="Q109" s="7">
        <f>IF($Y109="","",IF(INDEX('Per Invoice'!Q$2:Q$501,$Y109)="","",INDEX('Per Invoice'!Q$2:Q$501,$Y109)))</f>
        <v/>
      </c>
      <c r="R109">
        <f>IF($Y109="","",IF(INDEX('Per Invoice'!R$2:R$501,$Y109)="","",INDEX('Per Invoice'!R$2:R$501,$Y109)))</f>
        <v/>
      </c>
      <c r="S109" s="7">
        <f>IF($Y109="","",IF(INDEX('Per Invoice'!S$2:S$501,$Y109)="","",INDEX('Per Invoice'!S$2:S$501,$Y109)))</f>
        <v/>
      </c>
      <c r="T109" s="7">
        <f>IF($Y109="","",IF(INDEX('Per Invoice'!T$2:T$501,$Y109)="","",INDEX('Per Invoice'!T$2:T$501,$Y109)))</f>
        <v/>
      </c>
      <c r="U109" s="7">
        <f>IF($Y109="","",IF(INDEX('Per Invoice'!U$2:U$501,$Y109)="","",INDEX('Per Invoice'!U$2:U$501,$Y109)))</f>
        <v/>
      </c>
      <c r="V109" s="7">
        <f>IF($Y109="","",IF(INDEX('Per Invoice'!V$2:V$501,$Y109)="","",INDEX('Per Invoice'!V$2:V$501,$Y109)))</f>
        <v/>
      </c>
      <c r="W109" s="7">
        <f>IF($Y109="","",IF(INDEX('Per Invoice'!W$2:W$501,$Y109)="","",INDEX('Per Invoice'!W$2:W$501,$Y109)))</f>
        <v/>
      </c>
      <c r="X109" s="7">
        <f>IF($Y109="","",IF(INDEX('Per Invoice'!X$2:X$501,$Y109)="","",INDEX('Per Invoice'!X$2:X$501,$Y109)))</f>
        <v/>
      </c>
      <c r="Y109" s="16">
        <f>IFERROR(MATCH(Settings!$C$30&amp;"|"&amp;ROWS($Y$2:$Y109),'Per Invoice'!$Z$2:$Z$501,0),"")</f>
        <v/>
      </c>
    </row>
    <row r="110">
      <c r="A110">
        <f>IF($Y110="","",IF(INDEX('Per Invoice'!A$2:A$501,$Y110)="","",INDEX('Per Invoice'!A$2:A$501,$Y110)))</f>
        <v/>
      </c>
      <c r="B110">
        <f>IF($Y110="","",IF(INDEX('Per Invoice'!B$2:B$501,$Y110)="","",INDEX('Per Invoice'!B$2:B$501,$Y110)))</f>
        <v/>
      </c>
      <c r="C110">
        <f>IF($Y110="","",IF(INDEX('Per Invoice'!C$2:C$501,$Y110)="","",INDEX('Per Invoice'!C$2:C$501,$Y110)))</f>
        <v/>
      </c>
      <c r="D110">
        <f>IF($Y110="","",IF(INDEX('Per Invoice'!D$2:D$501,$Y110)="","",INDEX('Per Invoice'!D$2:D$501,$Y110)))</f>
        <v/>
      </c>
      <c r="E110">
        <f>IF($Y110="","",IF(INDEX('Per Invoice'!E$2:E$501,$Y110)="","",INDEX('Per Invoice'!E$2:E$501,$Y110)))</f>
        <v/>
      </c>
      <c r="F110">
        <f>IF($Y110="","",IF(INDEX('Per Invoice'!F$2:F$501,$Y110)="","",INDEX('Per Invoice'!F$2:F$501,$Y110)))</f>
        <v/>
      </c>
      <c r="G110">
        <f>IF($Y110="","",IF(INDEX('Per Invoice'!G$2:G$501,$Y110)="","",INDEX('Per Invoice'!G$2:G$501,$Y110)))</f>
        <v/>
      </c>
      <c r="H110">
        <f>IF($Y110="","",IF(INDEX('Per Invoice'!H$2:H$501,$Y110)="","",INDEX('Per Invoice'!H$2:H$501,$Y110)))</f>
        <v/>
      </c>
      <c r="I110">
        <f>IF($Y110="","",IF(INDEX('Per Invoice'!I$2:I$501,$Y110)="","",INDEX('Per Invoice'!I$2:I$501,$Y110)))</f>
        <v/>
      </c>
      <c r="J110">
        <f>IF($Y110="","",IF(INDEX('Per Invoice'!J$2:J$501,$Y110)="","",INDEX('Per Invoice'!J$2:J$501,$Y110)))</f>
        <v/>
      </c>
      <c r="K110">
        <f>IF($Y110="","",IF(INDEX('Per Invoice'!K$2:K$501,$Y110)="","",INDEX('Per Invoice'!K$2:K$501,$Y110)))</f>
        <v/>
      </c>
      <c r="L110" s="7">
        <f>IF($Y110="","",IF(INDEX('Per Invoice'!L$2:L$501,$Y110)="","",INDEX('Per Invoice'!L$2:L$501,$Y110)))</f>
        <v/>
      </c>
      <c r="M110" s="14">
        <f>IF($Y110="","",IF(INDEX('Per Invoice'!M$2:M$501,$Y110)="","",INDEX('Per Invoice'!M$2:M$501,$Y110)))</f>
        <v/>
      </c>
      <c r="N110">
        <f>IF($Y110="","",IF(INDEX('Per Invoice'!N$2:N$501,$Y110)="","",INDEX('Per Invoice'!N$2:N$501,$Y110)))</f>
        <v/>
      </c>
      <c r="O110">
        <f>IF($Y110="","",IF(INDEX('Per Invoice'!O$2:O$501,$Y110)="","",INDEX('Per Invoice'!O$2:O$501,$Y110)))</f>
        <v/>
      </c>
      <c r="P110" s="7">
        <f>IF($Y110="","",IF(INDEX('Per Invoice'!P$2:P$501,$Y110)="","",INDEX('Per Invoice'!P$2:P$501,$Y110)))</f>
        <v/>
      </c>
      <c r="Q110" s="7">
        <f>IF($Y110="","",IF(INDEX('Per Invoice'!Q$2:Q$501,$Y110)="","",INDEX('Per Invoice'!Q$2:Q$501,$Y110)))</f>
        <v/>
      </c>
      <c r="R110">
        <f>IF($Y110="","",IF(INDEX('Per Invoice'!R$2:R$501,$Y110)="","",INDEX('Per Invoice'!R$2:R$501,$Y110)))</f>
        <v/>
      </c>
      <c r="S110" s="7">
        <f>IF($Y110="","",IF(INDEX('Per Invoice'!S$2:S$501,$Y110)="","",INDEX('Per Invoice'!S$2:S$501,$Y110)))</f>
        <v/>
      </c>
      <c r="T110" s="7">
        <f>IF($Y110="","",IF(INDEX('Per Invoice'!T$2:T$501,$Y110)="","",INDEX('Per Invoice'!T$2:T$501,$Y110)))</f>
        <v/>
      </c>
      <c r="U110" s="7">
        <f>IF($Y110="","",IF(INDEX('Per Invoice'!U$2:U$501,$Y110)="","",INDEX('Per Invoice'!U$2:U$501,$Y110)))</f>
        <v/>
      </c>
      <c r="V110" s="7">
        <f>IF($Y110="","",IF(INDEX('Per Invoice'!V$2:V$501,$Y110)="","",INDEX('Per Invoice'!V$2:V$501,$Y110)))</f>
        <v/>
      </c>
      <c r="W110" s="7">
        <f>IF($Y110="","",IF(INDEX('Per Invoice'!W$2:W$501,$Y110)="","",INDEX('Per Invoice'!W$2:W$501,$Y110)))</f>
        <v/>
      </c>
      <c r="X110" s="7">
        <f>IF($Y110="","",IF(INDEX('Per Invoice'!X$2:X$501,$Y110)="","",INDEX('Per Invoice'!X$2:X$501,$Y110)))</f>
        <v/>
      </c>
      <c r="Y110" s="16">
        <f>IFERROR(MATCH(Settings!$C$30&amp;"|"&amp;ROWS($Y$2:$Y110),'Per Invoice'!$Z$2:$Z$501,0),"")</f>
        <v/>
      </c>
    </row>
    <row r="111">
      <c r="A111">
        <f>IF($Y111="","",IF(INDEX('Per Invoice'!A$2:A$501,$Y111)="","",INDEX('Per Invoice'!A$2:A$501,$Y111)))</f>
        <v/>
      </c>
      <c r="B111">
        <f>IF($Y111="","",IF(INDEX('Per Invoice'!B$2:B$501,$Y111)="","",INDEX('Per Invoice'!B$2:B$501,$Y111)))</f>
        <v/>
      </c>
      <c r="C111">
        <f>IF($Y111="","",IF(INDEX('Per Invoice'!C$2:C$501,$Y111)="","",INDEX('Per Invoice'!C$2:C$501,$Y111)))</f>
        <v/>
      </c>
      <c r="D111">
        <f>IF($Y111="","",IF(INDEX('Per Invoice'!D$2:D$501,$Y111)="","",INDEX('Per Invoice'!D$2:D$501,$Y111)))</f>
        <v/>
      </c>
      <c r="E111">
        <f>IF($Y111="","",IF(INDEX('Per Invoice'!E$2:E$501,$Y111)="","",INDEX('Per Invoice'!E$2:E$501,$Y111)))</f>
        <v/>
      </c>
      <c r="F111">
        <f>IF($Y111="","",IF(INDEX('Per Invoice'!F$2:F$501,$Y111)="","",INDEX('Per Invoice'!F$2:F$501,$Y111)))</f>
        <v/>
      </c>
      <c r="G111">
        <f>IF($Y111="","",IF(INDEX('Per Invoice'!G$2:G$501,$Y111)="","",INDEX('Per Invoice'!G$2:G$501,$Y111)))</f>
        <v/>
      </c>
      <c r="H111">
        <f>IF($Y111="","",IF(INDEX('Per Invoice'!H$2:H$501,$Y111)="","",INDEX('Per Invoice'!H$2:H$501,$Y111)))</f>
        <v/>
      </c>
      <c r="I111">
        <f>IF($Y111="","",IF(INDEX('Per Invoice'!I$2:I$501,$Y111)="","",INDEX('Per Invoice'!I$2:I$501,$Y111)))</f>
        <v/>
      </c>
      <c r="J111">
        <f>IF($Y111="","",IF(INDEX('Per Invoice'!J$2:J$501,$Y111)="","",INDEX('Per Invoice'!J$2:J$501,$Y111)))</f>
        <v/>
      </c>
      <c r="K111">
        <f>IF($Y111="","",IF(INDEX('Per Invoice'!K$2:K$501,$Y111)="","",INDEX('Per Invoice'!K$2:K$501,$Y111)))</f>
        <v/>
      </c>
      <c r="L111" s="7">
        <f>IF($Y111="","",IF(INDEX('Per Invoice'!L$2:L$501,$Y111)="","",INDEX('Per Invoice'!L$2:L$501,$Y111)))</f>
        <v/>
      </c>
      <c r="M111" s="14">
        <f>IF($Y111="","",IF(INDEX('Per Invoice'!M$2:M$501,$Y111)="","",INDEX('Per Invoice'!M$2:M$501,$Y111)))</f>
        <v/>
      </c>
      <c r="N111">
        <f>IF($Y111="","",IF(INDEX('Per Invoice'!N$2:N$501,$Y111)="","",INDEX('Per Invoice'!N$2:N$501,$Y111)))</f>
        <v/>
      </c>
      <c r="O111">
        <f>IF($Y111="","",IF(INDEX('Per Invoice'!O$2:O$501,$Y111)="","",INDEX('Per Invoice'!O$2:O$501,$Y111)))</f>
        <v/>
      </c>
      <c r="P111" s="7">
        <f>IF($Y111="","",IF(INDEX('Per Invoice'!P$2:P$501,$Y111)="","",INDEX('Per Invoice'!P$2:P$501,$Y111)))</f>
        <v/>
      </c>
      <c r="Q111" s="7">
        <f>IF($Y111="","",IF(INDEX('Per Invoice'!Q$2:Q$501,$Y111)="","",INDEX('Per Invoice'!Q$2:Q$501,$Y111)))</f>
        <v/>
      </c>
      <c r="R111">
        <f>IF($Y111="","",IF(INDEX('Per Invoice'!R$2:R$501,$Y111)="","",INDEX('Per Invoice'!R$2:R$501,$Y111)))</f>
        <v/>
      </c>
      <c r="S111" s="7">
        <f>IF($Y111="","",IF(INDEX('Per Invoice'!S$2:S$501,$Y111)="","",INDEX('Per Invoice'!S$2:S$501,$Y111)))</f>
        <v/>
      </c>
      <c r="T111" s="7">
        <f>IF($Y111="","",IF(INDEX('Per Invoice'!T$2:T$501,$Y111)="","",INDEX('Per Invoice'!T$2:T$501,$Y111)))</f>
        <v/>
      </c>
      <c r="U111" s="7">
        <f>IF($Y111="","",IF(INDEX('Per Invoice'!U$2:U$501,$Y111)="","",INDEX('Per Invoice'!U$2:U$501,$Y111)))</f>
        <v/>
      </c>
      <c r="V111" s="7">
        <f>IF($Y111="","",IF(INDEX('Per Invoice'!V$2:V$501,$Y111)="","",INDEX('Per Invoice'!V$2:V$501,$Y111)))</f>
        <v/>
      </c>
      <c r="W111" s="7">
        <f>IF($Y111="","",IF(INDEX('Per Invoice'!W$2:W$501,$Y111)="","",INDEX('Per Invoice'!W$2:W$501,$Y111)))</f>
        <v/>
      </c>
      <c r="X111" s="7">
        <f>IF($Y111="","",IF(INDEX('Per Invoice'!X$2:X$501,$Y111)="","",INDEX('Per Invoice'!X$2:X$501,$Y111)))</f>
        <v/>
      </c>
      <c r="Y111" s="16">
        <f>IFERROR(MATCH(Settings!$C$30&amp;"|"&amp;ROWS($Y$2:$Y111),'Per Invoice'!$Z$2:$Z$501,0),"")</f>
        <v/>
      </c>
    </row>
    <row r="112">
      <c r="A112">
        <f>IF($Y112="","",IF(INDEX('Per Invoice'!A$2:A$501,$Y112)="","",INDEX('Per Invoice'!A$2:A$501,$Y112)))</f>
        <v/>
      </c>
      <c r="B112">
        <f>IF($Y112="","",IF(INDEX('Per Invoice'!B$2:B$501,$Y112)="","",INDEX('Per Invoice'!B$2:B$501,$Y112)))</f>
        <v/>
      </c>
      <c r="C112">
        <f>IF($Y112="","",IF(INDEX('Per Invoice'!C$2:C$501,$Y112)="","",INDEX('Per Invoice'!C$2:C$501,$Y112)))</f>
        <v/>
      </c>
      <c r="D112">
        <f>IF($Y112="","",IF(INDEX('Per Invoice'!D$2:D$501,$Y112)="","",INDEX('Per Invoice'!D$2:D$501,$Y112)))</f>
        <v/>
      </c>
      <c r="E112">
        <f>IF($Y112="","",IF(INDEX('Per Invoice'!E$2:E$501,$Y112)="","",INDEX('Per Invoice'!E$2:E$501,$Y112)))</f>
        <v/>
      </c>
      <c r="F112">
        <f>IF($Y112="","",IF(INDEX('Per Invoice'!F$2:F$501,$Y112)="","",INDEX('Per Invoice'!F$2:F$501,$Y112)))</f>
        <v/>
      </c>
      <c r="G112">
        <f>IF($Y112="","",IF(INDEX('Per Invoice'!G$2:G$501,$Y112)="","",INDEX('Per Invoice'!G$2:G$501,$Y112)))</f>
        <v/>
      </c>
      <c r="H112">
        <f>IF($Y112="","",IF(INDEX('Per Invoice'!H$2:H$501,$Y112)="","",INDEX('Per Invoice'!H$2:H$501,$Y112)))</f>
        <v/>
      </c>
      <c r="I112">
        <f>IF($Y112="","",IF(INDEX('Per Invoice'!I$2:I$501,$Y112)="","",INDEX('Per Invoice'!I$2:I$501,$Y112)))</f>
        <v/>
      </c>
      <c r="J112">
        <f>IF($Y112="","",IF(INDEX('Per Invoice'!J$2:J$501,$Y112)="","",INDEX('Per Invoice'!J$2:J$501,$Y112)))</f>
        <v/>
      </c>
      <c r="K112">
        <f>IF($Y112="","",IF(INDEX('Per Invoice'!K$2:K$501,$Y112)="","",INDEX('Per Invoice'!K$2:K$501,$Y112)))</f>
        <v/>
      </c>
      <c r="L112" s="7">
        <f>IF($Y112="","",IF(INDEX('Per Invoice'!L$2:L$501,$Y112)="","",INDEX('Per Invoice'!L$2:L$501,$Y112)))</f>
        <v/>
      </c>
      <c r="M112" s="14">
        <f>IF($Y112="","",IF(INDEX('Per Invoice'!M$2:M$501,$Y112)="","",INDEX('Per Invoice'!M$2:M$501,$Y112)))</f>
        <v/>
      </c>
      <c r="N112">
        <f>IF($Y112="","",IF(INDEX('Per Invoice'!N$2:N$501,$Y112)="","",INDEX('Per Invoice'!N$2:N$501,$Y112)))</f>
        <v/>
      </c>
      <c r="O112">
        <f>IF($Y112="","",IF(INDEX('Per Invoice'!O$2:O$501,$Y112)="","",INDEX('Per Invoice'!O$2:O$501,$Y112)))</f>
        <v/>
      </c>
      <c r="P112" s="7">
        <f>IF($Y112="","",IF(INDEX('Per Invoice'!P$2:P$501,$Y112)="","",INDEX('Per Invoice'!P$2:P$501,$Y112)))</f>
        <v/>
      </c>
      <c r="Q112" s="7">
        <f>IF($Y112="","",IF(INDEX('Per Invoice'!Q$2:Q$501,$Y112)="","",INDEX('Per Invoice'!Q$2:Q$501,$Y112)))</f>
        <v/>
      </c>
      <c r="R112">
        <f>IF($Y112="","",IF(INDEX('Per Invoice'!R$2:R$501,$Y112)="","",INDEX('Per Invoice'!R$2:R$501,$Y112)))</f>
        <v/>
      </c>
      <c r="S112" s="7">
        <f>IF($Y112="","",IF(INDEX('Per Invoice'!S$2:S$501,$Y112)="","",INDEX('Per Invoice'!S$2:S$501,$Y112)))</f>
        <v/>
      </c>
      <c r="T112" s="7">
        <f>IF($Y112="","",IF(INDEX('Per Invoice'!T$2:T$501,$Y112)="","",INDEX('Per Invoice'!T$2:T$501,$Y112)))</f>
        <v/>
      </c>
      <c r="U112" s="7">
        <f>IF($Y112="","",IF(INDEX('Per Invoice'!U$2:U$501,$Y112)="","",INDEX('Per Invoice'!U$2:U$501,$Y112)))</f>
        <v/>
      </c>
      <c r="V112" s="7">
        <f>IF($Y112="","",IF(INDEX('Per Invoice'!V$2:V$501,$Y112)="","",INDEX('Per Invoice'!V$2:V$501,$Y112)))</f>
        <v/>
      </c>
      <c r="W112" s="7">
        <f>IF($Y112="","",IF(INDEX('Per Invoice'!W$2:W$501,$Y112)="","",INDEX('Per Invoice'!W$2:W$501,$Y112)))</f>
        <v/>
      </c>
      <c r="X112" s="7">
        <f>IF($Y112="","",IF(INDEX('Per Invoice'!X$2:X$501,$Y112)="","",INDEX('Per Invoice'!X$2:X$501,$Y112)))</f>
        <v/>
      </c>
      <c r="Y112" s="16">
        <f>IFERROR(MATCH(Settings!$C$30&amp;"|"&amp;ROWS($Y$2:$Y112),'Per Invoice'!$Z$2:$Z$501,0),"")</f>
        <v/>
      </c>
    </row>
    <row r="113">
      <c r="A113">
        <f>IF($Y113="","",IF(INDEX('Per Invoice'!A$2:A$501,$Y113)="","",INDEX('Per Invoice'!A$2:A$501,$Y113)))</f>
        <v/>
      </c>
      <c r="B113">
        <f>IF($Y113="","",IF(INDEX('Per Invoice'!B$2:B$501,$Y113)="","",INDEX('Per Invoice'!B$2:B$501,$Y113)))</f>
        <v/>
      </c>
      <c r="C113">
        <f>IF($Y113="","",IF(INDEX('Per Invoice'!C$2:C$501,$Y113)="","",INDEX('Per Invoice'!C$2:C$501,$Y113)))</f>
        <v/>
      </c>
      <c r="D113">
        <f>IF($Y113="","",IF(INDEX('Per Invoice'!D$2:D$501,$Y113)="","",INDEX('Per Invoice'!D$2:D$501,$Y113)))</f>
        <v/>
      </c>
      <c r="E113">
        <f>IF($Y113="","",IF(INDEX('Per Invoice'!E$2:E$501,$Y113)="","",INDEX('Per Invoice'!E$2:E$501,$Y113)))</f>
        <v/>
      </c>
      <c r="F113">
        <f>IF($Y113="","",IF(INDEX('Per Invoice'!F$2:F$501,$Y113)="","",INDEX('Per Invoice'!F$2:F$501,$Y113)))</f>
        <v/>
      </c>
      <c r="G113">
        <f>IF($Y113="","",IF(INDEX('Per Invoice'!G$2:G$501,$Y113)="","",INDEX('Per Invoice'!G$2:G$501,$Y113)))</f>
        <v/>
      </c>
      <c r="H113">
        <f>IF($Y113="","",IF(INDEX('Per Invoice'!H$2:H$501,$Y113)="","",INDEX('Per Invoice'!H$2:H$501,$Y113)))</f>
        <v/>
      </c>
      <c r="I113">
        <f>IF($Y113="","",IF(INDEX('Per Invoice'!I$2:I$501,$Y113)="","",INDEX('Per Invoice'!I$2:I$501,$Y113)))</f>
        <v/>
      </c>
      <c r="J113">
        <f>IF($Y113="","",IF(INDEX('Per Invoice'!J$2:J$501,$Y113)="","",INDEX('Per Invoice'!J$2:J$501,$Y113)))</f>
        <v/>
      </c>
      <c r="K113">
        <f>IF($Y113="","",IF(INDEX('Per Invoice'!K$2:K$501,$Y113)="","",INDEX('Per Invoice'!K$2:K$501,$Y113)))</f>
        <v/>
      </c>
      <c r="L113" s="7">
        <f>IF($Y113="","",IF(INDEX('Per Invoice'!L$2:L$501,$Y113)="","",INDEX('Per Invoice'!L$2:L$501,$Y113)))</f>
        <v/>
      </c>
      <c r="M113" s="14">
        <f>IF($Y113="","",IF(INDEX('Per Invoice'!M$2:M$501,$Y113)="","",INDEX('Per Invoice'!M$2:M$501,$Y113)))</f>
        <v/>
      </c>
      <c r="N113">
        <f>IF($Y113="","",IF(INDEX('Per Invoice'!N$2:N$501,$Y113)="","",INDEX('Per Invoice'!N$2:N$501,$Y113)))</f>
        <v/>
      </c>
      <c r="O113">
        <f>IF($Y113="","",IF(INDEX('Per Invoice'!O$2:O$501,$Y113)="","",INDEX('Per Invoice'!O$2:O$501,$Y113)))</f>
        <v/>
      </c>
      <c r="P113" s="7">
        <f>IF($Y113="","",IF(INDEX('Per Invoice'!P$2:P$501,$Y113)="","",INDEX('Per Invoice'!P$2:P$501,$Y113)))</f>
        <v/>
      </c>
      <c r="Q113" s="7">
        <f>IF($Y113="","",IF(INDEX('Per Invoice'!Q$2:Q$501,$Y113)="","",INDEX('Per Invoice'!Q$2:Q$501,$Y113)))</f>
        <v/>
      </c>
      <c r="R113">
        <f>IF($Y113="","",IF(INDEX('Per Invoice'!R$2:R$501,$Y113)="","",INDEX('Per Invoice'!R$2:R$501,$Y113)))</f>
        <v/>
      </c>
      <c r="S113" s="7">
        <f>IF($Y113="","",IF(INDEX('Per Invoice'!S$2:S$501,$Y113)="","",INDEX('Per Invoice'!S$2:S$501,$Y113)))</f>
        <v/>
      </c>
      <c r="T113" s="7">
        <f>IF($Y113="","",IF(INDEX('Per Invoice'!T$2:T$501,$Y113)="","",INDEX('Per Invoice'!T$2:T$501,$Y113)))</f>
        <v/>
      </c>
      <c r="U113" s="7">
        <f>IF($Y113="","",IF(INDEX('Per Invoice'!U$2:U$501,$Y113)="","",INDEX('Per Invoice'!U$2:U$501,$Y113)))</f>
        <v/>
      </c>
      <c r="V113" s="7">
        <f>IF($Y113="","",IF(INDEX('Per Invoice'!V$2:V$501,$Y113)="","",INDEX('Per Invoice'!V$2:V$501,$Y113)))</f>
        <v/>
      </c>
      <c r="W113" s="7">
        <f>IF($Y113="","",IF(INDEX('Per Invoice'!W$2:W$501,$Y113)="","",INDEX('Per Invoice'!W$2:W$501,$Y113)))</f>
        <v/>
      </c>
      <c r="X113" s="7">
        <f>IF($Y113="","",IF(INDEX('Per Invoice'!X$2:X$501,$Y113)="","",INDEX('Per Invoice'!X$2:X$501,$Y113)))</f>
        <v/>
      </c>
      <c r="Y113" s="16">
        <f>IFERROR(MATCH(Settings!$C$30&amp;"|"&amp;ROWS($Y$2:$Y113),'Per Invoice'!$Z$2:$Z$501,0),"")</f>
        <v/>
      </c>
    </row>
    <row r="114">
      <c r="A114">
        <f>IF($Y114="","",IF(INDEX('Per Invoice'!A$2:A$501,$Y114)="","",INDEX('Per Invoice'!A$2:A$501,$Y114)))</f>
        <v/>
      </c>
      <c r="B114">
        <f>IF($Y114="","",IF(INDEX('Per Invoice'!B$2:B$501,$Y114)="","",INDEX('Per Invoice'!B$2:B$501,$Y114)))</f>
        <v/>
      </c>
      <c r="C114">
        <f>IF($Y114="","",IF(INDEX('Per Invoice'!C$2:C$501,$Y114)="","",INDEX('Per Invoice'!C$2:C$501,$Y114)))</f>
        <v/>
      </c>
      <c r="D114">
        <f>IF($Y114="","",IF(INDEX('Per Invoice'!D$2:D$501,$Y114)="","",INDEX('Per Invoice'!D$2:D$501,$Y114)))</f>
        <v/>
      </c>
      <c r="E114">
        <f>IF($Y114="","",IF(INDEX('Per Invoice'!E$2:E$501,$Y114)="","",INDEX('Per Invoice'!E$2:E$501,$Y114)))</f>
        <v/>
      </c>
      <c r="F114">
        <f>IF($Y114="","",IF(INDEX('Per Invoice'!F$2:F$501,$Y114)="","",INDEX('Per Invoice'!F$2:F$501,$Y114)))</f>
        <v/>
      </c>
      <c r="G114">
        <f>IF($Y114="","",IF(INDEX('Per Invoice'!G$2:G$501,$Y114)="","",INDEX('Per Invoice'!G$2:G$501,$Y114)))</f>
        <v/>
      </c>
      <c r="H114">
        <f>IF($Y114="","",IF(INDEX('Per Invoice'!H$2:H$501,$Y114)="","",INDEX('Per Invoice'!H$2:H$501,$Y114)))</f>
        <v/>
      </c>
      <c r="I114">
        <f>IF($Y114="","",IF(INDEX('Per Invoice'!I$2:I$501,$Y114)="","",INDEX('Per Invoice'!I$2:I$501,$Y114)))</f>
        <v/>
      </c>
      <c r="J114">
        <f>IF($Y114="","",IF(INDEX('Per Invoice'!J$2:J$501,$Y114)="","",INDEX('Per Invoice'!J$2:J$501,$Y114)))</f>
        <v/>
      </c>
      <c r="K114">
        <f>IF($Y114="","",IF(INDEX('Per Invoice'!K$2:K$501,$Y114)="","",INDEX('Per Invoice'!K$2:K$501,$Y114)))</f>
        <v/>
      </c>
      <c r="L114" s="7">
        <f>IF($Y114="","",IF(INDEX('Per Invoice'!L$2:L$501,$Y114)="","",INDEX('Per Invoice'!L$2:L$501,$Y114)))</f>
        <v/>
      </c>
      <c r="M114" s="14">
        <f>IF($Y114="","",IF(INDEX('Per Invoice'!M$2:M$501,$Y114)="","",INDEX('Per Invoice'!M$2:M$501,$Y114)))</f>
        <v/>
      </c>
      <c r="N114">
        <f>IF($Y114="","",IF(INDEX('Per Invoice'!N$2:N$501,$Y114)="","",INDEX('Per Invoice'!N$2:N$501,$Y114)))</f>
        <v/>
      </c>
      <c r="O114">
        <f>IF($Y114="","",IF(INDEX('Per Invoice'!O$2:O$501,$Y114)="","",INDEX('Per Invoice'!O$2:O$501,$Y114)))</f>
        <v/>
      </c>
      <c r="P114" s="7">
        <f>IF($Y114="","",IF(INDEX('Per Invoice'!P$2:P$501,$Y114)="","",INDEX('Per Invoice'!P$2:P$501,$Y114)))</f>
        <v/>
      </c>
      <c r="Q114" s="7">
        <f>IF($Y114="","",IF(INDEX('Per Invoice'!Q$2:Q$501,$Y114)="","",INDEX('Per Invoice'!Q$2:Q$501,$Y114)))</f>
        <v/>
      </c>
      <c r="R114">
        <f>IF($Y114="","",IF(INDEX('Per Invoice'!R$2:R$501,$Y114)="","",INDEX('Per Invoice'!R$2:R$501,$Y114)))</f>
        <v/>
      </c>
      <c r="S114" s="7">
        <f>IF($Y114="","",IF(INDEX('Per Invoice'!S$2:S$501,$Y114)="","",INDEX('Per Invoice'!S$2:S$501,$Y114)))</f>
        <v/>
      </c>
      <c r="T114" s="7">
        <f>IF($Y114="","",IF(INDEX('Per Invoice'!T$2:T$501,$Y114)="","",INDEX('Per Invoice'!T$2:T$501,$Y114)))</f>
        <v/>
      </c>
      <c r="U114" s="7">
        <f>IF($Y114="","",IF(INDEX('Per Invoice'!U$2:U$501,$Y114)="","",INDEX('Per Invoice'!U$2:U$501,$Y114)))</f>
        <v/>
      </c>
      <c r="V114" s="7">
        <f>IF($Y114="","",IF(INDEX('Per Invoice'!V$2:V$501,$Y114)="","",INDEX('Per Invoice'!V$2:V$501,$Y114)))</f>
        <v/>
      </c>
      <c r="W114" s="7">
        <f>IF($Y114="","",IF(INDEX('Per Invoice'!W$2:W$501,$Y114)="","",INDEX('Per Invoice'!W$2:W$501,$Y114)))</f>
        <v/>
      </c>
      <c r="X114" s="7">
        <f>IF($Y114="","",IF(INDEX('Per Invoice'!X$2:X$501,$Y114)="","",INDEX('Per Invoice'!X$2:X$501,$Y114)))</f>
        <v/>
      </c>
      <c r="Y114" s="16">
        <f>IFERROR(MATCH(Settings!$C$30&amp;"|"&amp;ROWS($Y$2:$Y114),'Per Invoice'!$Z$2:$Z$501,0),"")</f>
        <v/>
      </c>
    </row>
    <row r="115">
      <c r="A115">
        <f>IF($Y115="","",IF(INDEX('Per Invoice'!A$2:A$501,$Y115)="","",INDEX('Per Invoice'!A$2:A$501,$Y115)))</f>
        <v/>
      </c>
      <c r="B115">
        <f>IF($Y115="","",IF(INDEX('Per Invoice'!B$2:B$501,$Y115)="","",INDEX('Per Invoice'!B$2:B$501,$Y115)))</f>
        <v/>
      </c>
      <c r="C115">
        <f>IF($Y115="","",IF(INDEX('Per Invoice'!C$2:C$501,$Y115)="","",INDEX('Per Invoice'!C$2:C$501,$Y115)))</f>
        <v/>
      </c>
      <c r="D115">
        <f>IF($Y115="","",IF(INDEX('Per Invoice'!D$2:D$501,$Y115)="","",INDEX('Per Invoice'!D$2:D$501,$Y115)))</f>
        <v/>
      </c>
      <c r="E115">
        <f>IF($Y115="","",IF(INDEX('Per Invoice'!E$2:E$501,$Y115)="","",INDEX('Per Invoice'!E$2:E$501,$Y115)))</f>
        <v/>
      </c>
      <c r="F115">
        <f>IF($Y115="","",IF(INDEX('Per Invoice'!F$2:F$501,$Y115)="","",INDEX('Per Invoice'!F$2:F$501,$Y115)))</f>
        <v/>
      </c>
      <c r="G115">
        <f>IF($Y115="","",IF(INDEX('Per Invoice'!G$2:G$501,$Y115)="","",INDEX('Per Invoice'!G$2:G$501,$Y115)))</f>
        <v/>
      </c>
      <c r="H115">
        <f>IF($Y115="","",IF(INDEX('Per Invoice'!H$2:H$501,$Y115)="","",INDEX('Per Invoice'!H$2:H$501,$Y115)))</f>
        <v/>
      </c>
      <c r="I115">
        <f>IF($Y115="","",IF(INDEX('Per Invoice'!I$2:I$501,$Y115)="","",INDEX('Per Invoice'!I$2:I$501,$Y115)))</f>
        <v/>
      </c>
      <c r="J115">
        <f>IF($Y115="","",IF(INDEX('Per Invoice'!J$2:J$501,$Y115)="","",INDEX('Per Invoice'!J$2:J$501,$Y115)))</f>
        <v/>
      </c>
      <c r="K115">
        <f>IF($Y115="","",IF(INDEX('Per Invoice'!K$2:K$501,$Y115)="","",INDEX('Per Invoice'!K$2:K$501,$Y115)))</f>
        <v/>
      </c>
      <c r="L115" s="7">
        <f>IF($Y115="","",IF(INDEX('Per Invoice'!L$2:L$501,$Y115)="","",INDEX('Per Invoice'!L$2:L$501,$Y115)))</f>
        <v/>
      </c>
      <c r="M115" s="14">
        <f>IF($Y115="","",IF(INDEX('Per Invoice'!M$2:M$501,$Y115)="","",INDEX('Per Invoice'!M$2:M$501,$Y115)))</f>
        <v/>
      </c>
      <c r="N115">
        <f>IF($Y115="","",IF(INDEX('Per Invoice'!N$2:N$501,$Y115)="","",INDEX('Per Invoice'!N$2:N$501,$Y115)))</f>
        <v/>
      </c>
      <c r="O115">
        <f>IF($Y115="","",IF(INDEX('Per Invoice'!O$2:O$501,$Y115)="","",INDEX('Per Invoice'!O$2:O$501,$Y115)))</f>
        <v/>
      </c>
      <c r="P115" s="7">
        <f>IF($Y115="","",IF(INDEX('Per Invoice'!P$2:P$501,$Y115)="","",INDEX('Per Invoice'!P$2:P$501,$Y115)))</f>
        <v/>
      </c>
      <c r="Q115" s="7">
        <f>IF($Y115="","",IF(INDEX('Per Invoice'!Q$2:Q$501,$Y115)="","",INDEX('Per Invoice'!Q$2:Q$501,$Y115)))</f>
        <v/>
      </c>
      <c r="R115">
        <f>IF($Y115="","",IF(INDEX('Per Invoice'!R$2:R$501,$Y115)="","",INDEX('Per Invoice'!R$2:R$501,$Y115)))</f>
        <v/>
      </c>
      <c r="S115" s="7">
        <f>IF($Y115="","",IF(INDEX('Per Invoice'!S$2:S$501,$Y115)="","",INDEX('Per Invoice'!S$2:S$501,$Y115)))</f>
        <v/>
      </c>
      <c r="T115" s="7">
        <f>IF($Y115="","",IF(INDEX('Per Invoice'!T$2:T$501,$Y115)="","",INDEX('Per Invoice'!T$2:T$501,$Y115)))</f>
        <v/>
      </c>
      <c r="U115" s="7">
        <f>IF($Y115="","",IF(INDEX('Per Invoice'!U$2:U$501,$Y115)="","",INDEX('Per Invoice'!U$2:U$501,$Y115)))</f>
        <v/>
      </c>
      <c r="V115" s="7">
        <f>IF($Y115="","",IF(INDEX('Per Invoice'!V$2:V$501,$Y115)="","",INDEX('Per Invoice'!V$2:V$501,$Y115)))</f>
        <v/>
      </c>
      <c r="W115" s="7">
        <f>IF($Y115="","",IF(INDEX('Per Invoice'!W$2:W$501,$Y115)="","",INDEX('Per Invoice'!W$2:W$501,$Y115)))</f>
        <v/>
      </c>
      <c r="X115" s="7">
        <f>IF($Y115="","",IF(INDEX('Per Invoice'!X$2:X$501,$Y115)="","",INDEX('Per Invoice'!X$2:X$501,$Y115)))</f>
        <v/>
      </c>
      <c r="Y115" s="16">
        <f>IFERROR(MATCH(Settings!$C$30&amp;"|"&amp;ROWS($Y$2:$Y115),'Per Invoice'!$Z$2:$Z$501,0),"")</f>
        <v/>
      </c>
    </row>
    <row r="116">
      <c r="A116">
        <f>IF($Y116="","",IF(INDEX('Per Invoice'!A$2:A$501,$Y116)="","",INDEX('Per Invoice'!A$2:A$501,$Y116)))</f>
        <v/>
      </c>
      <c r="B116">
        <f>IF($Y116="","",IF(INDEX('Per Invoice'!B$2:B$501,$Y116)="","",INDEX('Per Invoice'!B$2:B$501,$Y116)))</f>
        <v/>
      </c>
      <c r="C116">
        <f>IF($Y116="","",IF(INDEX('Per Invoice'!C$2:C$501,$Y116)="","",INDEX('Per Invoice'!C$2:C$501,$Y116)))</f>
        <v/>
      </c>
      <c r="D116">
        <f>IF($Y116="","",IF(INDEX('Per Invoice'!D$2:D$501,$Y116)="","",INDEX('Per Invoice'!D$2:D$501,$Y116)))</f>
        <v/>
      </c>
      <c r="E116">
        <f>IF($Y116="","",IF(INDEX('Per Invoice'!E$2:E$501,$Y116)="","",INDEX('Per Invoice'!E$2:E$501,$Y116)))</f>
        <v/>
      </c>
      <c r="F116">
        <f>IF($Y116="","",IF(INDEX('Per Invoice'!F$2:F$501,$Y116)="","",INDEX('Per Invoice'!F$2:F$501,$Y116)))</f>
        <v/>
      </c>
      <c r="G116">
        <f>IF($Y116="","",IF(INDEX('Per Invoice'!G$2:G$501,$Y116)="","",INDEX('Per Invoice'!G$2:G$501,$Y116)))</f>
        <v/>
      </c>
      <c r="H116">
        <f>IF($Y116="","",IF(INDEX('Per Invoice'!H$2:H$501,$Y116)="","",INDEX('Per Invoice'!H$2:H$501,$Y116)))</f>
        <v/>
      </c>
      <c r="I116">
        <f>IF($Y116="","",IF(INDEX('Per Invoice'!I$2:I$501,$Y116)="","",INDEX('Per Invoice'!I$2:I$501,$Y116)))</f>
        <v/>
      </c>
      <c r="J116">
        <f>IF($Y116="","",IF(INDEX('Per Invoice'!J$2:J$501,$Y116)="","",INDEX('Per Invoice'!J$2:J$501,$Y116)))</f>
        <v/>
      </c>
      <c r="K116">
        <f>IF($Y116="","",IF(INDEX('Per Invoice'!K$2:K$501,$Y116)="","",INDEX('Per Invoice'!K$2:K$501,$Y116)))</f>
        <v/>
      </c>
      <c r="L116" s="7">
        <f>IF($Y116="","",IF(INDEX('Per Invoice'!L$2:L$501,$Y116)="","",INDEX('Per Invoice'!L$2:L$501,$Y116)))</f>
        <v/>
      </c>
      <c r="M116" s="14">
        <f>IF($Y116="","",IF(INDEX('Per Invoice'!M$2:M$501,$Y116)="","",INDEX('Per Invoice'!M$2:M$501,$Y116)))</f>
        <v/>
      </c>
      <c r="N116">
        <f>IF($Y116="","",IF(INDEX('Per Invoice'!N$2:N$501,$Y116)="","",INDEX('Per Invoice'!N$2:N$501,$Y116)))</f>
        <v/>
      </c>
      <c r="O116">
        <f>IF($Y116="","",IF(INDEX('Per Invoice'!O$2:O$501,$Y116)="","",INDEX('Per Invoice'!O$2:O$501,$Y116)))</f>
        <v/>
      </c>
      <c r="P116" s="7">
        <f>IF($Y116="","",IF(INDEX('Per Invoice'!P$2:P$501,$Y116)="","",INDEX('Per Invoice'!P$2:P$501,$Y116)))</f>
        <v/>
      </c>
      <c r="Q116" s="7">
        <f>IF($Y116="","",IF(INDEX('Per Invoice'!Q$2:Q$501,$Y116)="","",INDEX('Per Invoice'!Q$2:Q$501,$Y116)))</f>
        <v/>
      </c>
      <c r="R116">
        <f>IF($Y116="","",IF(INDEX('Per Invoice'!R$2:R$501,$Y116)="","",INDEX('Per Invoice'!R$2:R$501,$Y116)))</f>
        <v/>
      </c>
      <c r="S116" s="7">
        <f>IF($Y116="","",IF(INDEX('Per Invoice'!S$2:S$501,$Y116)="","",INDEX('Per Invoice'!S$2:S$501,$Y116)))</f>
        <v/>
      </c>
      <c r="T116" s="7">
        <f>IF($Y116="","",IF(INDEX('Per Invoice'!T$2:T$501,$Y116)="","",INDEX('Per Invoice'!T$2:T$501,$Y116)))</f>
        <v/>
      </c>
      <c r="U116" s="7">
        <f>IF($Y116="","",IF(INDEX('Per Invoice'!U$2:U$501,$Y116)="","",INDEX('Per Invoice'!U$2:U$501,$Y116)))</f>
        <v/>
      </c>
      <c r="V116" s="7">
        <f>IF($Y116="","",IF(INDEX('Per Invoice'!V$2:V$501,$Y116)="","",INDEX('Per Invoice'!V$2:V$501,$Y116)))</f>
        <v/>
      </c>
      <c r="W116" s="7">
        <f>IF($Y116="","",IF(INDEX('Per Invoice'!W$2:W$501,$Y116)="","",INDEX('Per Invoice'!W$2:W$501,$Y116)))</f>
        <v/>
      </c>
      <c r="X116" s="7">
        <f>IF($Y116="","",IF(INDEX('Per Invoice'!X$2:X$501,$Y116)="","",INDEX('Per Invoice'!X$2:X$501,$Y116)))</f>
        <v/>
      </c>
      <c r="Y116" s="16">
        <f>IFERROR(MATCH(Settings!$C$30&amp;"|"&amp;ROWS($Y$2:$Y116),'Per Invoice'!$Z$2:$Z$501,0),"")</f>
        <v/>
      </c>
    </row>
    <row r="117">
      <c r="A117">
        <f>IF($Y117="","",IF(INDEX('Per Invoice'!A$2:A$501,$Y117)="","",INDEX('Per Invoice'!A$2:A$501,$Y117)))</f>
        <v/>
      </c>
      <c r="B117">
        <f>IF($Y117="","",IF(INDEX('Per Invoice'!B$2:B$501,$Y117)="","",INDEX('Per Invoice'!B$2:B$501,$Y117)))</f>
        <v/>
      </c>
      <c r="C117">
        <f>IF($Y117="","",IF(INDEX('Per Invoice'!C$2:C$501,$Y117)="","",INDEX('Per Invoice'!C$2:C$501,$Y117)))</f>
        <v/>
      </c>
      <c r="D117">
        <f>IF($Y117="","",IF(INDEX('Per Invoice'!D$2:D$501,$Y117)="","",INDEX('Per Invoice'!D$2:D$501,$Y117)))</f>
        <v/>
      </c>
      <c r="E117">
        <f>IF($Y117="","",IF(INDEX('Per Invoice'!E$2:E$501,$Y117)="","",INDEX('Per Invoice'!E$2:E$501,$Y117)))</f>
        <v/>
      </c>
      <c r="F117">
        <f>IF($Y117="","",IF(INDEX('Per Invoice'!F$2:F$501,$Y117)="","",INDEX('Per Invoice'!F$2:F$501,$Y117)))</f>
        <v/>
      </c>
      <c r="G117">
        <f>IF($Y117="","",IF(INDEX('Per Invoice'!G$2:G$501,$Y117)="","",INDEX('Per Invoice'!G$2:G$501,$Y117)))</f>
        <v/>
      </c>
      <c r="H117">
        <f>IF($Y117="","",IF(INDEX('Per Invoice'!H$2:H$501,$Y117)="","",INDEX('Per Invoice'!H$2:H$501,$Y117)))</f>
        <v/>
      </c>
      <c r="I117">
        <f>IF($Y117="","",IF(INDEX('Per Invoice'!I$2:I$501,$Y117)="","",INDEX('Per Invoice'!I$2:I$501,$Y117)))</f>
        <v/>
      </c>
      <c r="J117">
        <f>IF($Y117="","",IF(INDEX('Per Invoice'!J$2:J$501,$Y117)="","",INDEX('Per Invoice'!J$2:J$501,$Y117)))</f>
        <v/>
      </c>
      <c r="K117">
        <f>IF($Y117="","",IF(INDEX('Per Invoice'!K$2:K$501,$Y117)="","",INDEX('Per Invoice'!K$2:K$501,$Y117)))</f>
        <v/>
      </c>
      <c r="L117" s="7">
        <f>IF($Y117="","",IF(INDEX('Per Invoice'!L$2:L$501,$Y117)="","",INDEX('Per Invoice'!L$2:L$501,$Y117)))</f>
        <v/>
      </c>
      <c r="M117" s="14">
        <f>IF($Y117="","",IF(INDEX('Per Invoice'!M$2:M$501,$Y117)="","",INDEX('Per Invoice'!M$2:M$501,$Y117)))</f>
        <v/>
      </c>
      <c r="N117">
        <f>IF($Y117="","",IF(INDEX('Per Invoice'!N$2:N$501,$Y117)="","",INDEX('Per Invoice'!N$2:N$501,$Y117)))</f>
        <v/>
      </c>
      <c r="O117">
        <f>IF($Y117="","",IF(INDEX('Per Invoice'!O$2:O$501,$Y117)="","",INDEX('Per Invoice'!O$2:O$501,$Y117)))</f>
        <v/>
      </c>
      <c r="P117" s="7">
        <f>IF($Y117="","",IF(INDEX('Per Invoice'!P$2:P$501,$Y117)="","",INDEX('Per Invoice'!P$2:P$501,$Y117)))</f>
        <v/>
      </c>
      <c r="Q117" s="7">
        <f>IF($Y117="","",IF(INDEX('Per Invoice'!Q$2:Q$501,$Y117)="","",INDEX('Per Invoice'!Q$2:Q$501,$Y117)))</f>
        <v/>
      </c>
      <c r="R117">
        <f>IF($Y117="","",IF(INDEX('Per Invoice'!R$2:R$501,$Y117)="","",INDEX('Per Invoice'!R$2:R$501,$Y117)))</f>
        <v/>
      </c>
      <c r="S117" s="7">
        <f>IF($Y117="","",IF(INDEX('Per Invoice'!S$2:S$501,$Y117)="","",INDEX('Per Invoice'!S$2:S$501,$Y117)))</f>
        <v/>
      </c>
      <c r="T117" s="7">
        <f>IF($Y117="","",IF(INDEX('Per Invoice'!T$2:T$501,$Y117)="","",INDEX('Per Invoice'!T$2:T$501,$Y117)))</f>
        <v/>
      </c>
      <c r="U117" s="7">
        <f>IF($Y117="","",IF(INDEX('Per Invoice'!U$2:U$501,$Y117)="","",INDEX('Per Invoice'!U$2:U$501,$Y117)))</f>
        <v/>
      </c>
      <c r="V117" s="7">
        <f>IF($Y117="","",IF(INDEX('Per Invoice'!V$2:V$501,$Y117)="","",INDEX('Per Invoice'!V$2:V$501,$Y117)))</f>
        <v/>
      </c>
      <c r="W117" s="7">
        <f>IF($Y117="","",IF(INDEX('Per Invoice'!W$2:W$501,$Y117)="","",INDEX('Per Invoice'!W$2:W$501,$Y117)))</f>
        <v/>
      </c>
      <c r="X117" s="7">
        <f>IF($Y117="","",IF(INDEX('Per Invoice'!X$2:X$501,$Y117)="","",INDEX('Per Invoice'!X$2:X$501,$Y117)))</f>
        <v/>
      </c>
      <c r="Y117" s="16">
        <f>IFERROR(MATCH(Settings!$C$30&amp;"|"&amp;ROWS($Y$2:$Y117),'Per Invoice'!$Z$2:$Z$501,0),"")</f>
        <v/>
      </c>
    </row>
    <row r="118">
      <c r="A118">
        <f>IF($Y118="","",IF(INDEX('Per Invoice'!A$2:A$501,$Y118)="","",INDEX('Per Invoice'!A$2:A$501,$Y118)))</f>
        <v/>
      </c>
      <c r="B118">
        <f>IF($Y118="","",IF(INDEX('Per Invoice'!B$2:B$501,$Y118)="","",INDEX('Per Invoice'!B$2:B$501,$Y118)))</f>
        <v/>
      </c>
      <c r="C118">
        <f>IF($Y118="","",IF(INDEX('Per Invoice'!C$2:C$501,$Y118)="","",INDEX('Per Invoice'!C$2:C$501,$Y118)))</f>
        <v/>
      </c>
      <c r="D118">
        <f>IF($Y118="","",IF(INDEX('Per Invoice'!D$2:D$501,$Y118)="","",INDEX('Per Invoice'!D$2:D$501,$Y118)))</f>
        <v/>
      </c>
      <c r="E118">
        <f>IF($Y118="","",IF(INDEX('Per Invoice'!E$2:E$501,$Y118)="","",INDEX('Per Invoice'!E$2:E$501,$Y118)))</f>
        <v/>
      </c>
      <c r="F118">
        <f>IF($Y118="","",IF(INDEX('Per Invoice'!F$2:F$501,$Y118)="","",INDEX('Per Invoice'!F$2:F$501,$Y118)))</f>
        <v/>
      </c>
      <c r="G118">
        <f>IF($Y118="","",IF(INDEX('Per Invoice'!G$2:G$501,$Y118)="","",INDEX('Per Invoice'!G$2:G$501,$Y118)))</f>
        <v/>
      </c>
      <c r="H118">
        <f>IF($Y118="","",IF(INDEX('Per Invoice'!H$2:H$501,$Y118)="","",INDEX('Per Invoice'!H$2:H$501,$Y118)))</f>
        <v/>
      </c>
      <c r="I118">
        <f>IF($Y118="","",IF(INDEX('Per Invoice'!I$2:I$501,$Y118)="","",INDEX('Per Invoice'!I$2:I$501,$Y118)))</f>
        <v/>
      </c>
      <c r="J118">
        <f>IF($Y118="","",IF(INDEX('Per Invoice'!J$2:J$501,$Y118)="","",INDEX('Per Invoice'!J$2:J$501,$Y118)))</f>
        <v/>
      </c>
      <c r="K118">
        <f>IF($Y118="","",IF(INDEX('Per Invoice'!K$2:K$501,$Y118)="","",INDEX('Per Invoice'!K$2:K$501,$Y118)))</f>
        <v/>
      </c>
      <c r="L118" s="7">
        <f>IF($Y118="","",IF(INDEX('Per Invoice'!L$2:L$501,$Y118)="","",INDEX('Per Invoice'!L$2:L$501,$Y118)))</f>
        <v/>
      </c>
      <c r="M118" s="14">
        <f>IF($Y118="","",IF(INDEX('Per Invoice'!M$2:M$501,$Y118)="","",INDEX('Per Invoice'!M$2:M$501,$Y118)))</f>
        <v/>
      </c>
      <c r="N118">
        <f>IF($Y118="","",IF(INDEX('Per Invoice'!N$2:N$501,$Y118)="","",INDEX('Per Invoice'!N$2:N$501,$Y118)))</f>
        <v/>
      </c>
      <c r="O118">
        <f>IF($Y118="","",IF(INDEX('Per Invoice'!O$2:O$501,$Y118)="","",INDEX('Per Invoice'!O$2:O$501,$Y118)))</f>
        <v/>
      </c>
      <c r="P118" s="7">
        <f>IF($Y118="","",IF(INDEX('Per Invoice'!P$2:P$501,$Y118)="","",INDEX('Per Invoice'!P$2:P$501,$Y118)))</f>
        <v/>
      </c>
      <c r="Q118" s="7">
        <f>IF($Y118="","",IF(INDEX('Per Invoice'!Q$2:Q$501,$Y118)="","",INDEX('Per Invoice'!Q$2:Q$501,$Y118)))</f>
        <v/>
      </c>
      <c r="R118">
        <f>IF($Y118="","",IF(INDEX('Per Invoice'!R$2:R$501,$Y118)="","",INDEX('Per Invoice'!R$2:R$501,$Y118)))</f>
        <v/>
      </c>
      <c r="S118" s="7">
        <f>IF($Y118="","",IF(INDEX('Per Invoice'!S$2:S$501,$Y118)="","",INDEX('Per Invoice'!S$2:S$501,$Y118)))</f>
        <v/>
      </c>
      <c r="T118" s="7">
        <f>IF($Y118="","",IF(INDEX('Per Invoice'!T$2:T$501,$Y118)="","",INDEX('Per Invoice'!T$2:T$501,$Y118)))</f>
        <v/>
      </c>
      <c r="U118" s="7">
        <f>IF($Y118="","",IF(INDEX('Per Invoice'!U$2:U$501,$Y118)="","",INDEX('Per Invoice'!U$2:U$501,$Y118)))</f>
        <v/>
      </c>
      <c r="V118" s="7">
        <f>IF($Y118="","",IF(INDEX('Per Invoice'!V$2:V$501,$Y118)="","",INDEX('Per Invoice'!V$2:V$501,$Y118)))</f>
        <v/>
      </c>
      <c r="W118" s="7">
        <f>IF($Y118="","",IF(INDEX('Per Invoice'!W$2:W$501,$Y118)="","",INDEX('Per Invoice'!W$2:W$501,$Y118)))</f>
        <v/>
      </c>
      <c r="X118" s="7">
        <f>IF($Y118="","",IF(INDEX('Per Invoice'!X$2:X$501,$Y118)="","",INDEX('Per Invoice'!X$2:X$501,$Y118)))</f>
        <v/>
      </c>
      <c r="Y118" s="16">
        <f>IFERROR(MATCH(Settings!$C$30&amp;"|"&amp;ROWS($Y$2:$Y118),'Per Invoice'!$Z$2:$Z$501,0),"")</f>
        <v/>
      </c>
    </row>
    <row r="119">
      <c r="A119">
        <f>IF($Y119="","",IF(INDEX('Per Invoice'!A$2:A$501,$Y119)="","",INDEX('Per Invoice'!A$2:A$501,$Y119)))</f>
        <v/>
      </c>
      <c r="B119">
        <f>IF($Y119="","",IF(INDEX('Per Invoice'!B$2:B$501,$Y119)="","",INDEX('Per Invoice'!B$2:B$501,$Y119)))</f>
        <v/>
      </c>
      <c r="C119">
        <f>IF($Y119="","",IF(INDEX('Per Invoice'!C$2:C$501,$Y119)="","",INDEX('Per Invoice'!C$2:C$501,$Y119)))</f>
        <v/>
      </c>
      <c r="D119">
        <f>IF($Y119="","",IF(INDEX('Per Invoice'!D$2:D$501,$Y119)="","",INDEX('Per Invoice'!D$2:D$501,$Y119)))</f>
        <v/>
      </c>
      <c r="E119">
        <f>IF($Y119="","",IF(INDEX('Per Invoice'!E$2:E$501,$Y119)="","",INDEX('Per Invoice'!E$2:E$501,$Y119)))</f>
        <v/>
      </c>
      <c r="F119">
        <f>IF($Y119="","",IF(INDEX('Per Invoice'!F$2:F$501,$Y119)="","",INDEX('Per Invoice'!F$2:F$501,$Y119)))</f>
        <v/>
      </c>
      <c r="G119">
        <f>IF($Y119="","",IF(INDEX('Per Invoice'!G$2:G$501,$Y119)="","",INDEX('Per Invoice'!G$2:G$501,$Y119)))</f>
        <v/>
      </c>
      <c r="H119">
        <f>IF($Y119="","",IF(INDEX('Per Invoice'!H$2:H$501,$Y119)="","",INDEX('Per Invoice'!H$2:H$501,$Y119)))</f>
        <v/>
      </c>
      <c r="I119">
        <f>IF($Y119="","",IF(INDEX('Per Invoice'!I$2:I$501,$Y119)="","",INDEX('Per Invoice'!I$2:I$501,$Y119)))</f>
        <v/>
      </c>
      <c r="J119">
        <f>IF($Y119="","",IF(INDEX('Per Invoice'!J$2:J$501,$Y119)="","",INDEX('Per Invoice'!J$2:J$501,$Y119)))</f>
        <v/>
      </c>
      <c r="K119">
        <f>IF($Y119="","",IF(INDEX('Per Invoice'!K$2:K$501,$Y119)="","",INDEX('Per Invoice'!K$2:K$501,$Y119)))</f>
        <v/>
      </c>
      <c r="L119" s="7">
        <f>IF($Y119="","",IF(INDEX('Per Invoice'!L$2:L$501,$Y119)="","",INDEX('Per Invoice'!L$2:L$501,$Y119)))</f>
        <v/>
      </c>
      <c r="M119" s="14">
        <f>IF($Y119="","",IF(INDEX('Per Invoice'!M$2:M$501,$Y119)="","",INDEX('Per Invoice'!M$2:M$501,$Y119)))</f>
        <v/>
      </c>
      <c r="N119">
        <f>IF($Y119="","",IF(INDEX('Per Invoice'!N$2:N$501,$Y119)="","",INDEX('Per Invoice'!N$2:N$501,$Y119)))</f>
        <v/>
      </c>
      <c r="O119">
        <f>IF($Y119="","",IF(INDEX('Per Invoice'!O$2:O$501,$Y119)="","",INDEX('Per Invoice'!O$2:O$501,$Y119)))</f>
        <v/>
      </c>
      <c r="P119" s="7">
        <f>IF($Y119="","",IF(INDEX('Per Invoice'!P$2:P$501,$Y119)="","",INDEX('Per Invoice'!P$2:P$501,$Y119)))</f>
        <v/>
      </c>
      <c r="Q119" s="7">
        <f>IF($Y119="","",IF(INDEX('Per Invoice'!Q$2:Q$501,$Y119)="","",INDEX('Per Invoice'!Q$2:Q$501,$Y119)))</f>
        <v/>
      </c>
      <c r="R119">
        <f>IF($Y119="","",IF(INDEX('Per Invoice'!R$2:R$501,$Y119)="","",INDEX('Per Invoice'!R$2:R$501,$Y119)))</f>
        <v/>
      </c>
      <c r="S119" s="7">
        <f>IF($Y119="","",IF(INDEX('Per Invoice'!S$2:S$501,$Y119)="","",INDEX('Per Invoice'!S$2:S$501,$Y119)))</f>
        <v/>
      </c>
      <c r="T119" s="7">
        <f>IF($Y119="","",IF(INDEX('Per Invoice'!T$2:T$501,$Y119)="","",INDEX('Per Invoice'!T$2:T$501,$Y119)))</f>
        <v/>
      </c>
      <c r="U119" s="7">
        <f>IF($Y119="","",IF(INDEX('Per Invoice'!U$2:U$501,$Y119)="","",INDEX('Per Invoice'!U$2:U$501,$Y119)))</f>
        <v/>
      </c>
      <c r="V119" s="7">
        <f>IF($Y119="","",IF(INDEX('Per Invoice'!V$2:V$501,$Y119)="","",INDEX('Per Invoice'!V$2:V$501,$Y119)))</f>
        <v/>
      </c>
      <c r="W119" s="7">
        <f>IF($Y119="","",IF(INDEX('Per Invoice'!W$2:W$501,$Y119)="","",INDEX('Per Invoice'!W$2:W$501,$Y119)))</f>
        <v/>
      </c>
      <c r="X119" s="7">
        <f>IF($Y119="","",IF(INDEX('Per Invoice'!X$2:X$501,$Y119)="","",INDEX('Per Invoice'!X$2:X$501,$Y119)))</f>
        <v/>
      </c>
      <c r="Y119" s="16">
        <f>IFERROR(MATCH(Settings!$C$30&amp;"|"&amp;ROWS($Y$2:$Y119),'Per Invoice'!$Z$2:$Z$501,0),"")</f>
        <v/>
      </c>
    </row>
    <row r="120">
      <c r="A120">
        <f>IF($Y120="","",IF(INDEX('Per Invoice'!A$2:A$501,$Y120)="","",INDEX('Per Invoice'!A$2:A$501,$Y120)))</f>
        <v/>
      </c>
      <c r="B120">
        <f>IF($Y120="","",IF(INDEX('Per Invoice'!B$2:B$501,$Y120)="","",INDEX('Per Invoice'!B$2:B$501,$Y120)))</f>
        <v/>
      </c>
      <c r="C120">
        <f>IF($Y120="","",IF(INDEX('Per Invoice'!C$2:C$501,$Y120)="","",INDEX('Per Invoice'!C$2:C$501,$Y120)))</f>
        <v/>
      </c>
      <c r="D120">
        <f>IF($Y120="","",IF(INDEX('Per Invoice'!D$2:D$501,$Y120)="","",INDEX('Per Invoice'!D$2:D$501,$Y120)))</f>
        <v/>
      </c>
      <c r="E120">
        <f>IF($Y120="","",IF(INDEX('Per Invoice'!E$2:E$501,$Y120)="","",INDEX('Per Invoice'!E$2:E$501,$Y120)))</f>
        <v/>
      </c>
      <c r="F120">
        <f>IF($Y120="","",IF(INDEX('Per Invoice'!F$2:F$501,$Y120)="","",INDEX('Per Invoice'!F$2:F$501,$Y120)))</f>
        <v/>
      </c>
      <c r="G120">
        <f>IF($Y120="","",IF(INDEX('Per Invoice'!G$2:G$501,$Y120)="","",INDEX('Per Invoice'!G$2:G$501,$Y120)))</f>
        <v/>
      </c>
      <c r="H120">
        <f>IF($Y120="","",IF(INDEX('Per Invoice'!H$2:H$501,$Y120)="","",INDEX('Per Invoice'!H$2:H$501,$Y120)))</f>
        <v/>
      </c>
      <c r="I120">
        <f>IF($Y120="","",IF(INDEX('Per Invoice'!I$2:I$501,$Y120)="","",INDEX('Per Invoice'!I$2:I$501,$Y120)))</f>
        <v/>
      </c>
      <c r="J120">
        <f>IF($Y120="","",IF(INDEX('Per Invoice'!J$2:J$501,$Y120)="","",INDEX('Per Invoice'!J$2:J$501,$Y120)))</f>
        <v/>
      </c>
      <c r="K120">
        <f>IF($Y120="","",IF(INDEX('Per Invoice'!K$2:K$501,$Y120)="","",INDEX('Per Invoice'!K$2:K$501,$Y120)))</f>
        <v/>
      </c>
      <c r="L120" s="7">
        <f>IF($Y120="","",IF(INDEX('Per Invoice'!L$2:L$501,$Y120)="","",INDEX('Per Invoice'!L$2:L$501,$Y120)))</f>
        <v/>
      </c>
      <c r="M120" s="14">
        <f>IF($Y120="","",IF(INDEX('Per Invoice'!M$2:M$501,$Y120)="","",INDEX('Per Invoice'!M$2:M$501,$Y120)))</f>
        <v/>
      </c>
      <c r="N120">
        <f>IF($Y120="","",IF(INDEX('Per Invoice'!N$2:N$501,$Y120)="","",INDEX('Per Invoice'!N$2:N$501,$Y120)))</f>
        <v/>
      </c>
      <c r="O120">
        <f>IF($Y120="","",IF(INDEX('Per Invoice'!O$2:O$501,$Y120)="","",INDEX('Per Invoice'!O$2:O$501,$Y120)))</f>
        <v/>
      </c>
      <c r="P120" s="7">
        <f>IF($Y120="","",IF(INDEX('Per Invoice'!P$2:P$501,$Y120)="","",INDEX('Per Invoice'!P$2:P$501,$Y120)))</f>
        <v/>
      </c>
      <c r="Q120" s="7">
        <f>IF($Y120="","",IF(INDEX('Per Invoice'!Q$2:Q$501,$Y120)="","",INDEX('Per Invoice'!Q$2:Q$501,$Y120)))</f>
        <v/>
      </c>
      <c r="R120">
        <f>IF($Y120="","",IF(INDEX('Per Invoice'!R$2:R$501,$Y120)="","",INDEX('Per Invoice'!R$2:R$501,$Y120)))</f>
        <v/>
      </c>
      <c r="S120" s="7">
        <f>IF($Y120="","",IF(INDEX('Per Invoice'!S$2:S$501,$Y120)="","",INDEX('Per Invoice'!S$2:S$501,$Y120)))</f>
        <v/>
      </c>
      <c r="T120" s="7">
        <f>IF($Y120="","",IF(INDEX('Per Invoice'!T$2:T$501,$Y120)="","",INDEX('Per Invoice'!T$2:T$501,$Y120)))</f>
        <v/>
      </c>
      <c r="U120" s="7">
        <f>IF($Y120="","",IF(INDEX('Per Invoice'!U$2:U$501,$Y120)="","",INDEX('Per Invoice'!U$2:U$501,$Y120)))</f>
        <v/>
      </c>
      <c r="V120" s="7">
        <f>IF($Y120="","",IF(INDEX('Per Invoice'!V$2:V$501,$Y120)="","",INDEX('Per Invoice'!V$2:V$501,$Y120)))</f>
        <v/>
      </c>
      <c r="W120" s="7">
        <f>IF($Y120="","",IF(INDEX('Per Invoice'!W$2:W$501,$Y120)="","",INDEX('Per Invoice'!W$2:W$501,$Y120)))</f>
        <v/>
      </c>
      <c r="X120" s="7">
        <f>IF($Y120="","",IF(INDEX('Per Invoice'!X$2:X$501,$Y120)="","",INDEX('Per Invoice'!X$2:X$501,$Y120)))</f>
        <v/>
      </c>
      <c r="Y120" s="16">
        <f>IFERROR(MATCH(Settings!$C$30&amp;"|"&amp;ROWS($Y$2:$Y120),'Per Invoice'!$Z$2:$Z$501,0),"")</f>
        <v/>
      </c>
    </row>
    <row r="121">
      <c r="A121">
        <f>IF($Y121="","",IF(INDEX('Per Invoice'!A$2:A$501,$Y121)="","",INDEX('Per Invoice'!A$2:A$501,$Y121)))</f>
        <v/>
      </c>
      <c r="B121">
        <f>IF($Y121="","",IF(INDEX('Per Invoice'!B$2:B$501,$Y121)="","",INDEX('Per Invoice'!B$2:B$501,$Y121)))</f>
        <v/>
      </c>
      <c r="C121">
        <f>IF($Y121="","",IF(INDEX('Per Invoice'!C$2:C$501,$Y121)="","",INDEX('Per Invoice'!C$2:C$501,$Y121)))</f>
        <v/>
      </c>
      <c r="D121">
        <f>IF($Y121="","",IF(INDEX('Per Invoice'!D$2:D$501,$Y121)="","",INDEX('Per Invoice'!D$2:D$501,$Y121)))</f>
        <v/>
      </c>
      <c r="E121">
        <f>IF($Y121="","",IF(INDEX('Per Invoice'!E$2:E$501,$Y121)="","",INDEX('Per Invoice'!E$2:E$501,$Y121)))</f>
        <v/>
      </c>
      <c r="F121">
        <f>IF($Y121="","",IF(INDEX('Per Invoice'!F$2:F$501,$Y121)="","",INDEX('Per Invoice'!F$2:F$501,$Y121)))</f>
        <v/>
      </c>
      <c r="G121">
        <f>IF($Y121="","",IF(INDEX('Per Invoice'!G$2:G$501,$Y121)="","",INDEX('Per Invoice'!G$2:G$501,$Y121)))</f>
        <v/>
      </c>
      <c r="H121">
        <f>IF($Y121="","",IF(INDEX('Per Invoice'!H$2:H$501,$Y121)="","",INDEX('Per Invoice'!H$2:H$501,$Y121)))</f>
        <v/>
      </c>
      <c r="I121">
        <f>IF($Y121="","",IF(INDEX('Per Invoice'!I$2:I$501,$Y121)="","",INDEX('Per Invoice'!I$2:I$501,$Y121)))</f>
        <v/>
      </c>
      <c r="J121">
        <f>IF($Y121="","",IF(INDEX('Per Invoice'!J$2:J$501,$Y121)="","",INDEX('Per Invoice'!J$2:J$501,$Y121)))</f>
        <v/>
      </c>
      <c r="K121">
        <f>IF($Y121="","",IF(INDEX('Per Invoice'!K$2:K$501,$Y121)="","",INDEX('Per Invoice'!K$2:K$501,$Y121)))</f>
        <v/>
      </c>
      <c r="L121" s="7">
        <f>IF($Y121="","",IF(INDEX('Per Invoice'!L$2:L$501,$Y121)="","",INDEX('Per Invoice'!L$2:L$501,$Y121)))</f>
        <v/>
      </c>
      <c r="M121" s="14">
        <f>IF($Y121="","",IF(INDEX('Per Invoice'!M$2:M$501,$Y121)="","",INDEX('Per Invoice'!M$2:M$501,$Y121)))</f>
        <v/>
      </c>
      <c r="N121">
        <f>IF($Y121="","",IF(INDEX('Per Invoice'!N$2:N$501,$Y121)="","",INDEX('Per Invoice'!N$2:N$501,$Y121)))</f>
        <v/>
      </c>
      <c r="O121">
        <f>IF($Y121="","",IF(INDEX('Per Invoice'!O$2:O$501,$Y121)="","",INDEX('Per Invoice'!O$2:O$501,$Y121)))</f>
        <v/>
      </c>
      <c r="P121" s="7">
        <f>IF($Y121="","",IF(INDEX('Per Invoice'!P$2:P$501,$Y121)="","",INDEX('Per Invoice'!P$2:P$501,$Y121)))</f>
        <v/>
      </c>
      <c r="Q121" s="7">
        <f>IF($Y121="","",IF(INDEX('Per Invoice'!Q$2:Q$501,$Y121)="","",INDEX('Per Invoice'!Q$2:Q$501,$Y121)))</f>
        <v/>
      </c>
      <c r="R121">
        <f>IF($Y121="","",IF(INDEX('Per Invoice'!R$2:R$501,$Y121)="","",INDEX('Per Invoice'!R$2:R$501,$Y121)))</f>
        <v/>
      </c>
      <c r="S121" s="7">
        <f>IF($Y121="","",IF(INDEX('Per Invoice'!S$2:S$501,$Y121)="","",INDEX('Per Invoice'!S$2:S$501,$Y121)))</f>
        <v/>
      </c>
      <c r="T121" s="7">
        <f>IF($Y121="","",IF(INDEX('Per Invoice'!T$2:T$501,$Y121)="","",INDEX('Per Invoice'!T$2:T$501,$Y121)))</f>
        <v/>
      </c>
      <c r="U121" s="7">
        <f>IF($Y121="","",IF(INDEX('Per Invoice'!U$2:U$501,$Y121)="","",INDEX('Per Invoice'!U$2:U$501,$Y121)))</f>
        <v/>
      </c>
      <c r="V121" s="7">
        <f>IF($Y121="","",IF(INDEX('Per Invoice'!V$2:V$501,$Y121)="","",INDEX('Per Invoice'!V$2:V$501,$Y121)))</f>
        <v/>
      </c>
      <c r="W121" s="7">
        <f>IF($Y121="","",IF(INDEX('Per Invoice'!W$2:W$501,$Y121)="","",INDEX('Per Invoice'!W$2:W$501,$Y121)))</f>
        <v/>
      </c>
      <c r="X121" s="7">
        <f>IF($Y121="","",IF(INDEX('Per Invoice'!X$2:X$501,$Y121)="","",INDEX('Per Invoice'!X$2:X$501,$Y121)))</f>
        <v/>
      </c>
      <c r="Y121" s="16">
        <f>IFERROR(MATCH(Settings!$C$30&amp;"|"&amp;ROWS($Y$2:$Y121),'Per Invoice'!$Z$2:$Z$501,0),"")</f>
        <v/>
      </c>
    </row>
    <row r="122">
      <c r="A122">
        <f>IF($Y122="","",IF(INDEX('Per Invoice'!A$2:A$501,$Y122)="","",INDEX('Per Invoice'!A$2:A$501,$Y122)))</f>
        <v/>
      </c>
      <c r="B122">
        <f>IF($Y122="","",IF(INDEX('Per Invoice'!B$2:B$501,$Y122)="","",INDEX('Per Invoice'!B$2:B$501,$Y122)))</f>
        <v/>
      </c>
      <c r="C122">
        <f>IF($Y122="","",IF(INDEX('Per Invoice'!C$2:C$501,$Y122)="","",INDEX('Per Invoice'!C$2:C$501,$Y122)))</f>
        <v/>
      </c>
      <c r="D122">
        <f>IF($Y122="","",IF(INDEX('Per Invoice'!D$2:D$501,$Y122)="","",INDEX('Per Invoice'!D$2:D$501,$Y122)))</f>
        <v/>
      </c>
      <c r="E122">
        <f>IF($Y122="","",IF(INDEX('Per Invoice'!E$2:E$501,$Y122)="","",INDEX('Per Invoice'!E$2:E$501,$Y122)))</f>
        <v/>
      </c>
      <c r="F122">
        <f>IF($Y122="","",IF(INDEX('Per Invoice'!F$2:F$501,$Y122)="","",INDEX('Per Invoice'!F$2:F$501,$Y122)))</f>
        <v/>
      </c>
      <c r="G122">
        <f>IF($Y122="","",IF(INDEX('Per Invoice'!G$2:G$501,$Y122)="","",INDEX('Per Invoice'!G$2:G$501,$Y122)))</f>
        <v/>
      </c>
      <c r="H122">
        <f>IF($Y122="","",IF(INDEX('Per Invoice'!H$2:H$501,$Y122)="","",INDEX('Per Invoice'!H$2:H$501,$Y122)))</f>
        <v/>
      </c>
      <c r="I122">
        <f>IF($Y122="","",IF(INDEX('Per Invoice'!I$2:I$501,$Y122)="","",INDEX('Per Invoice'!I$2:I$501,$Y122)))</f>
        <v/>
      </c>
      <c r="J122">
        <f>IF($Y122="","",IF(INDEX('Per Invoice'!J$2:J$501,$Y122)="","",INDEX('Per Invoice'!J$2:J$501,$Y122)))</f>
        <v/>
      </c>
      <c r="K122">
        <f>IF($Y122="","",IF(INDEX('Per Invoice'!K$2:K$501,$Y122)="","",INDEX('Per Invoice'!K$2:K$501,$Y122)))</f>
        <v/>
      </c>
      <c r="L122" s="7">
        <f>IF($Y122="","",IF(INDEX('Per Invoice'!L$2:L$501,$Y122)="","",INDEX('Per Invoice'!L$2:L$501,$Y122)))</f>
        <v/>
      </c>
      <c r="M122" s="14">
        <f>IF($Y122="","",IF(INDEX('Per Invoice'!M$2:M$501,$Y122)="","",INDEX('Per Invoice'!M$2:M$501,$Y122)))</f>
        <v/>
      </c>
      <c r="N122">
        <f>IF($Y122="","",IF(INDEX('Per Invoice'!N$2:N$501,$Y122)="","",INDEX('Per Invoice'!N$2:N$501,$Y122)))</f>
        <v/>
      </c>
      <c r="O122">
        <f>IF($Y122="","",IF(INDEX('Per Invoice'!O$2:O$501,$Y122)="","",INDEX('Per Invoice'!O$2:O$501,$Y122)))</f>
        <v/>
      </c>
      <c r="P122" s="7">
        <f>IF($Y122="","",IF(INDEX('Per Invoice'!P$2:P$501,$Y122)="","",INDEX('Per Invoice'!P$2:P$501,$Y122)))</f>
        <v/>
      </c>
      <c r="Q122" s="7">
        <f>IF($Y122="","",IF(INDEX('Per Invoice'!Q$2:Q$501,$Y122)="","",INDEX('Per Invoice'!Q$2:Q$501,$Y122)))</f>
        <v/>
      </c>
      <c r="R122">
        <f>IF($Y122="","",IF(INDEX('Per Invoice'!R$2:R$501,$Y122)="","",INDEX('Per Invoice'!R$2:R$501,$Y122)))</f>
        <v/>
      </c>
      <c r="S122" s="7">
        <f>IF($Y122="","",IF(INDEX('Per Invoice'!S$2:S$501,$Y122)="","",INDEX('Per Invoice'!S$2:S$501,$Y122)))</f>
        <v/>
      </c>
      <c r="T122" s="7">
        <f>IF($Y122="","",IF(INDEX('Per Invoice'!T$2:T$501,$Y122)="","",INDEX('Per Invoice'!T$2:T$501,$Y122)))</f>
        <v/>
      </c>
      <c r="U122" s="7">
        <f>IF($Y122="","",IF(INDEX('Per Invoice'!U$2:U$501,$Y122)="","",INDEX('Per Invoice'!U$2:U$501,$Y122)))</f>
        <v/>
      </c>
      <c r="V122" s="7">
        <f>IF($Y122="","",IF(INDEX('Per Invoice'!V$2:V$501,$Y122)="","",INDEX('Per Invoice'!V$2:V$501,$Y122)))</f>
        <v/>
      </c>
      <c r="W122" s="7">
        <f>IF($Y122="","",IF(INDEX('Per Invoice'!W$2:W$501,$Y122)="","",INDEX('Per Invoice'!W$2:W$501,$Y122)))</f>
        <v/>
      </c>
      <c r="X122" s="7">
        <f>IF($Y122="","",IF(INDEX('Per Invoice'!X$2:X$501,$Y122)="","",INDEX('Per Invoice'!X$2:X$501,$Y122)))</f>
        <v/>
      </c>
      <c r="Y122" s="16">
        <f>IFERROR(MATCH(Settings!$C$30&amp;"|"&amp;ROWS($Y$2:$Y122),'Per Invoice'!$Z$2:$Z$501,0),"")</f>
        <v/>
      </c>
    </row>
    <row r="123">
      <c r="A123">
        <f>IF($Y123="","",IF(INDEX('Per Invoice'!A$2:A$501,$Y123)="","",INDEX('Per Invoice'!A$2:A$501,$Y123)))</f>
        <v/>
      </c>
      <c r="B123">
        <f>IF($Y123="","",IF(INDEX('Per Invoice'!B$2:B$501,$Y123)="","",INDEX('Per Invoice'!B$2:B$501,$Y123)))</f>
        <v/>
      </c>
      <c r="C123">
        <f>IF($Y123="","",IF(INDEX('Per Invoice'!C$2:C$501,$Y123)="","",INDEX('Per Invoice'!C$2:C$501,$Y123)))</f>
        <v/>
      </c>
      <c r="D123">
        <f>IF($Y123="","",IF(INDEX('Per Invoice'!D$2:D$501,$Y123)="","",INDEX('Per Invoice'!D$2:D$501,$Y123)))</f>
        <v/>
      </c>
      <c r="E123">
        <f>IF($Y123="","",IF(INDEX('Per Invoice'!E$2:E$501,$Y123)="","",INDEX('Per Invoice'!E$2:E$501,$Y123)))</f>
        <v/>
      </c>
      <c r="F123">
        <f>IF($Y123="","",IF(INDEX('Per Invoice'!F$2:F$501,$Y123)="","",INDEX('Per Invoice'!F$2:F$501,$Y123)))</f>
        <v/>
      </c>
      <c r="G123">
        <f>IF($Y123="","",IF(INDEX('Per Invoice'!G$2:G$501,$Y123)="","",INDEX('Per Invoice'!G$2:G$501,$Y123)))</f>
        <v/>
      </c>
      <c r="H123">
        <f>IF($Y123="","",IF(INDEX('Per Invoice'!H$2:H$501,$Y123)="","",INDEX('Per Invoice'!H$2:H$501,$Y123)))</f>
        <v/>
      </c>
      <c r="I123">
        <f>IF($Y123="","",IF(INDEX('Per Invoice'!I$2:I$501,$Y123)="","",INDEX('Per Invoice'!I$2:I$501,$Y123)))</f>
        <v/>
      </c>
      <c r="J123">
        <f>IF($Y123="","",IF(INDEX('Per Invoice'!J$2:J$501,$Y123)="","",INDEX('Per Invoice'!J$2:J$501,$Y123)))</f>
        <v/>
      </c>
      <c r="K123">
        <f>IF($Y123="","",IF(INDEX('Per Invoice'!K$2:K$501,$Y123)="","",INDEX('Per Invoice'!K$2:K$501,$Y123)))</f>
        <v/>
      </c>
      <c r="L123" s="7">
        <f>IF($Y123="","",IF(INDEX('Per Invoice'!L$2:L$501,$Y123)="","",INDEX('Per Invoice'!L$2:L$501,$Y123)))</f>
        <v/>
      </c>
      <c r="M123" s="14">
        <f>IF($Y123="","",IF(INDEX('Per Invoice'!M$2:M$501,$Y123)="","",INDEX('Per Invoice'!M$2:M$501,$Y123)))</f>
        <v/>
      </c>
      <c r="N123">
        <f>IF($Y123="","",IF(INDEX('Per Invoice'!N$2:N$501,$Y123)="","",INDEX('Per Invoice'!N$2:N$501,$Y123)))</f>
        <v/>
      </c>
      <c r="O123">
        <f>IF($Y123="","",IF(INDEX('Per Invoice'!O$2:O$501,$Y123)="","",INDEX('Per Invoice'!O$2:O$501,$Y123)))</f>
        <v/>
      </c>
      <c r="P123" s="7">
        <f>IF($Y123="","",IF(INDEX('Per Invoice'!P$2:P$501,$Y123)="","",INDEX('Per Invoice'!P$2:P$501,$Y123)))</f>
        <v/>
      </c>
      <c r="Q123" s="7">
        <f>IF($Y123="","",IF(INDEX('Per Invoice'!Q$2:Q$501,$Y123)="","",INDEX('Per Invoice'!Q$2:Q$501,$Y123)))</f>
        <v/>
      </c>
      <c r="R123">
        <f>IF($Y123="","",IF(INDEX('Per Invoice'!R$2:R$501,$Y123)="","",INDEX('Per Invoice'!R$2:R$501,$Y123)))</f>
        <v/>
      </c>
      <c r="S123" s="7">
        <f>IF($Y123="","",IF(INDEX('Per Invoice'!S$2:S$501,$Y123)="","",INDEX('Per Invoice'!S$2:S$501,$Y123)))</f>
        <v/>
      </c>
      <c r="T123" s="7">
        <f>IF($Y123="","",IF(INDEX('Per Invoice'!T$2:T$501,$Y123)="","",INDEX('Per Invoice'!T$2:T$501,$Y123)))</f>
        <v/>
      </c>
      <c r="U123" s="7">
        <f>IF($Y123="","",IF(INDEX('Per Invoice'!U$2:U$501,$Y123)="","",INDEX('Per Invoice'!U$2:U$501,$Y123)))</f>
        <v/>
      </c>
      <c r="V123" s="7">
        <f>IF($Y123="","",IF(INDEX('Per Invoice'!V$2:V$501,$Y123)="","",INDEX('Per Invoice'!V$2:V$501,$Y123)))</f>
        <v/>
      </c>
      <c r="W123" s="7">
        <f>IF($Y123="","",IF(INDEX('Per Invoice'!W$2:W$501,$Y123)="","",INDEX('Per Invoice'!W$2:W$501,$Y123)))</f>
        <v/>
      </c>
      <c r="X123" s="7">
        <f>IF($Y123="","",IF(INDEX('Per Invoice'!X$2:X$501,$Y123)="","",INDEX('Per Invoice'!X$2:X$501,$Y123)))</f>
        <v/>
      </c>
      <c r="Y123" s="16">
        <f>IFERROR(MATCH(Settings!$C$30&amp;"|"&amp;ROWS($Y$2:$Y123),'Per Invoice'!$Z$2:$Z$501,0),"")</f>
        <v/>
      </c>
    </row>
    <row r="124">
      <c r="A124">
        <f>IF($Y124="","",IF(INDEX('Per Invoice'!A$2:A$501,$Y124)="","",INDEX('Per Invoice'!A$2:A$501,$Y124)))</f>
        <v/>
      </c>
      <c r="B124">
        <f>IF($Y124="","",IF(INDEX('Per Invoice'!B$2:B$501,$Y124)="","",INDEX('Per Invoice'!B$2:B$501,$Y124)))</f>
        <v/>
      </c>
      <c r="C124">
        <f>IF($Y124="","",IF(INDEX('Per Invoice'!C$2:C$501,$Y124)="","",INDEX('Per Invoice'!C$2:C$501,$Y124)))</f>
        <v/>
      </c>
      <c r="D124">
        <f>IF($Y124="","",IF(INDEX('Per Invoice'!D$2:D$501,$Y124)="","",INDEX('Per Invoice'!D$2:D$501,$Y124)))</f>
        <v/>
      </c>
      <c r="E124">
        <f>IF($Y124="","",IF(INDEX('Per Invoice'!E$2:E$501,$Y124)="","",INDEX('Per Invoice'!E$2:E$501,$Y124)))</f>
        <v/>
      </c>
      <c r="F124">
        <f>IF($Y124="","",IF(INDEX('Per Invoice'!F$2:F$501,$Y124)="","",INDEX('Per Invoice'!F$2:F$501,$Y124)))</f>
        <v/>
      </c>
      <c r="G124">
        <f>IF($Y124="","",IF(INDEX('Per Invoice'!G$2:G$501,$Y124)="","",INDEX('Per Invoice'!G$2:G$501,$Y124)))</f>
        <v/>
      </c>
      <c r="H124">
        <f>IF($Y124="","",IF(INDEX('Per Invoice'!H$2:H$501,$Y124)="","",INDEX('Per Invoice'!H$2:H$501,$Y124)))</f>
        <v/>
      </c>
      <c r="I124">
        <f>IF($Y124="","",IF(INDEX('Per Invoice'!I$2:I$501,$Y124)="","",INDEX('Per Invoice'!I$2:I$501,$Y124)))</f>
        <v/>
      </c>
      <c r="J124">
        <f>IF($Y124="","",IF(INDEX('Per Invoice'!J$2:J$501,$Y124)="","",INDEX('Per Invoice'!J$2:J$501,$Y124)))</f>
        <v/>
      </c>
      <c r="K124">
        <f>IF($Y124="","",IF(INDEX('Per Invoice'!K$2:K$501,$Y124)="","",INDEX('Per Invoice'!K$2:K$501,$Y124)))</f>
        <v/>
      </c>
      <c r="L124" s="7">
        <f>IF($Y124="","",IF(INDEX('Per Invoice'!L$2:L$501,$Y124)="","",INDEX('Per Invoice'!L$2:L$501,$Y124)))</f>
        <v/>
      </c>
      <c r="M124" s="14">
        <f>IF($Y124="","",IF(INDEX('Per Invoice'!M$2:M$501,$Y124)="","",INDEX('Per Invoice'!M$2:M$501,$Y124)))</f>
        <v/>
      </c>
      <c r="N124">
        <f>IF($Y124="","",IF(INDEX('Per Invoice'!N$2:N$501,$Y124)="","",INDEX('Per Invoice'!N$2:N$501,$Y124)))</f>
        <v/>
      </c>
      <c r="O124">
        <f>IF($Y124="","",IF(INDEX('Per Invoice'!O$2:O$501,$Y124)="","",INDEX('Per Invoice'!O$2:O$501,$Y124)))</f>
        <v/>
      </c>
      <c r="P124" s="7">
        <f>IF($Y124="","",IF(INDEX('Per Invoice'!P$2:P$501,$Y124)="","",INDEX('Per Invoice'!P$2:P$501,$Y124)))</f>
        <v/>
      </c>
      <c r="Q124" s="7">
        <f>IF($Y124="","",IF(INDEX('Per Invoice'!Q$2:Q$501,$Y124)="","",INDEX('Per Invoice'!Q$2:Q$501,$Y124)))</f>
        <v/>
      </c>
      <c r="R124">
        <f>IF($Y124="","",IF(INDEX('Per Invoice'!R$2:R$501,$Y124)="","",INDEX('Per Invoice'!R$2:R$501,$Y124)))</f>
        <v/>
      </c>
      <c r="S124" s="7">
        <f>IF($Y124="","",IF(INDEX('Per Invoice'!S$2:S$501,$Y124)="","",INDEX('Per Invoice'!S$2:S$501,$Y124)))</f>
        <v/>
      </c>
      <c r="T124" s="7">
        <f>IF($Y124="","",IF(INDEX('Per Invoice'!T$2:T$501,$Y124)="","",INDEX('Per Invoice'!T$2:T$501,$Y124)))</f>
        <v/>
      </c>
      <c r="U124" s="7">
        <f>IF($Y124="","",IF(INDEX('Per Invoice'!U$2:U$501,$Y124)="","",INDEX('Per Invoice'!U$2:U$501,$Y124)))</f>
        <v/>
      </c>
      <c r="V124" s="7">
        <f>IF($Y124="","",IF(INDEX('Per Invoice'!V$2:V$501,$Y124)="","",INDEX('Per Invoice'!V$2:V$501,$Y124)))</f>
        <v/>
      </c>
      <c r="W124" s="7">
        <f>IF($Y124="","",IF(INDEX('Per Invoice'!W$2:W$501,$Y124)="","",INDEX('Per Invoice'!W$2:W$501,$Y124)))</f>
        <v/>
      </c>
      <c r="X124" s="7">
        <f>IF($Y124="","",IF(INDEX('Per Invoice'!X$2:X$501,$Y124)="","",INDEX('Per Invoice'!X$2:X$501,$Y124)))</f>
        <v/>
      </c>
      <c r="Y124" s="16">
        <f>IFERROR(MATCH(Settings!$C$30&amp;"|"&amp;ROWS($Y$2:$Y124),'Per Invoice'!$Z$2:$Z$501,0),"")</f>
        <v/>
      </c>
    </row>
    <row r="125">
      <c r="A125">
        <f>IF($Y125="","",IF(INDEX('Per Invoice'!A$2:A$501,$Y125)="","",INDEX('Per Invoice'!A$2:A$501,$Y125)))</f>
        <v/>
      </c>
      <c r="B125">
        <f>IF($Y125="","",IF(INDEX('Per Invoice'!B$2:B$501,$Y125)="","",INDEX('Per Invoice'!B$2:B$501,$Y125)))</f>
        <v/>
      </c>
      <c r="C125">
        <f>IF($Y125="","",IF(INDEX('Per Invoice'!C$2:C$501,$Y125)="","",INDEX('Per Invoice'!C$2:C$501,$Y125)))</f>
        <v/>
      </c>
      <c r="D125">
        <f>IF($Y125="","",IF(INDEX('Per Invoice'!D$2:D$501,$Y125)="","",INDEX('Per Invoice'!D$2:D$501,$Y125)))</f>
        <v/>
      </c>
      <c r="E125">
        <f>IF($Y125="","",IF(INDEX('Per Invoice'!E$2:E$501,$Y125)="","",INDEX('Per Invoice'!E$2:E$501,$Y125)))</f>
        <v/>
      </c>
      <c r="F125">
        <f>IF($Y125="","",IF(INDEX('Per Invoice'!F$2:F$501,$Y125)="","",INDEX('Per Invoice'!F$2:F$501,$Y125)))</f>
        <v/>
      </c>
      <c r="G125">
        <f>IF($Y125="","",IF(INDEX('Per Invoice'!G$2:G$501,$Y125)="","",INDEX('Per Invoice'!G$2:G$501,$Y125)))</f>
        <v/>
      </c>
      <c r="H125">
        <f>IF($Y125="","",IF(INDEX('Per Invoice'!H$2:H$501,$Y125)="","",INDEX('Per Invoice'!H$2:H$501,$Y125)))</f>
        <v/>
      </c>
      <c r="I125">
        <f>IF($Y125="","",IF(INDEX('Per Invoice'!I$2:I$501,$Y125)="","",INDEX('Per Invoice'!I$2:I$501,$Y125)))</f>
        <v/>
      </c>
      <c r="J125">
        <f>IF($Y125="","",IF(INDEX('Per Invoice'!J$2:J$501,$Y125)="","",INDEX('Per Invoice'!J$2:J$501,$Y125)))</f>
        <v/>
      </c>
      <c r="K125">
        <f>IF($Y125="","",IF(INDEX('Per Invoice'!K$2:K$501,$Y125)="","",INDEX('Per Invoice'!K$2:K$501,$Y125)))</f>
        <v/>
      </c>
      <c r="L125" s="7">
        <f>IF($Y125="","",IF(INDEX('Per Invoice'!L$2:L$501,$Y125)="","",INDEX('Per Invoice'!L$2:L$501,$Y125)))</f>
        <v/>
      </c>
      <c r="M125" s="14">
        <f>IF($Y125="","",IF(INDEX('Per Invoice'!M$2:M$501,$Y125)="","",INDEX('Per Invoice'!M$2:M$501,$Y125)))</f>
        <v/>
      </c>
      <c r="N125">
        <f>IF($Y125="","",IF(INDEX('Per Invoice'!N$2:N$501,$Y125)="","",INDEX('Per Invoice'!N$2:N$501,$Y125)))</f>
        <v/>
      </c>
      <c r="O125">
        <f>IF($Y125="","",IF(INDEX('Per Invoice'!O$2:O$501,$Y125)="","",INDEX('Per Invoice'!O$2:O$501,$Y125)))</f>
        <v/>
      </c>
      <c r="P125" s="7">
        <f>IF($Y125="","",IF(INDEX('Per Invoice'!P$2:P$501,$Y125)="","",INDEX('Per Invoice'!P$2:P$501,$Y125)))</f>
        <v/>
      </c>
      <c r="Q125" s="7">
        <f>IF($Y125="","",IF(INDEX('Per Invoice'!Q$2:Q$501,$Y125)="","",INDEX('Per Invoice'!Q$2:Q$501,$Y125)))</f>
        <v/>
      </c>
      <c r="R125">
        <f>IF($Y125="","",IF(INDEX('Per Invoice'!R$2:R$501,$Y125)="","",INDEX('Per Invoice'!R$2:R$501,$Y125)))</f>
        <v/>
      </c>
      <c r="S125" s="7">
        <f>IF($Y125="","",IF(INDEX('Per Invoice'!S$2:S$501,$Y125)="","",INDEX('Per Invoice'!S$2:S$501,$Y125)))</f>
        <v/>
      </c>
      <c r="T125" s="7">
        <f>IF($Y125="","",IF(INDEX('Per Invoice'!T$2:T$501,$Y125)="","",INDEX('Per Invoice'!T$2:T$501,$Y125)))</f>
        <v/>
      </c>
      <c r="U125" s="7">
        <f>IF($Y125="","",IF(INDEX('Per Invoice'!U$2:U$501,$Y125)="","",INDEX('Per Invoice'!U$2:U$501,$Y125)))</f>
        <v/>
      </c>
      <c r="V125" s="7">
        <f>IF($Y125="","",IF(INDEX('Per Invoice'!V$2:V$501,$Y125)="","",INDEX('Per Invoice'!V$2:V$501,$Y125)))</f>
        <v/>
      </c>
      <c r="W125" s="7">
        <f>IF($Y125="","",IF(INDEX('Per Invoice'!W$2:W$501,$Y125)="","",INDEX('Per Invoice'!W$2:W$501,$Y125)))</f>
        <v/>
      </c>
      <c r="X125" s="7">
        <f>IF($Y125="","",IF(INDEX('Per Invoice'!X$2:X$501,$Y125)="","",INDEX('Per Invoice'!X$2:X$501,$Y125)))</f>
        <v/>
      </c>
      <c r="Y125" s="16">
        <f>IFERROR(MATCH(Settings!$C$30&amp;"|"&amp;ROWS($Y$2:$Y125),'Per Invoice'!$Z$2:$Z$501,0),"")</f>
        <v/>
      </c>
    </row>
    <row r="126">
      <c r="A126">
        <f>IF($Y126="","",IF(INDEX('Per Invoice'!A$2:A$501,$Y126)="","",INDEX('Per Invoice'!A$2:A$501,$Y126)))</f>
        <v/>
      </c>
      <c r="B126">
        <f>IF($Y126="","",IF(INDEX('Per Invoice'!B$2:B$501,$Y126)="","",INDEX('Per Invoice'!B$2:B$501,$Y126)))</f>
        <v/>
      </c>
      <c r="C126">
        <f>IF($Y126="","",IF(INDEX('Per Invoice'!C$2:C$501,$Y126)="","",INDEX('Per Invoice'!C$2:C$501,$Y126)))</f>
        <v/>
      </c>
      <c r="D126">
        <f>IF($Y126="","",IF(INDEX('Per Invoice'!D$2:D$501,$Y126)="","",INDEX('Per Invoice'!D$2:D$501,$Y126)))</f>
        <v/>
      </c>
      <c r="E126">
        <f>IF($Y126="","",IF(INDEX('Per Invoice'!E$2:E$501,$Y126)="","",INDEX('Per Invoice'!E$2:E$501,$Y126)))</f>
        <v/>
      </c>
      <c r="F126">
        <f>IF($Y126="","",IF(INDEX('Per Invoice'!F$2:F$501,$Y126)="","",INDEX('Per Invoice'!F$2:F$501,$Y126)))</f>
        <v/>
      </c>
      <c r="G126">
        <f>IF($Y126="","",IF(INDEX('Per Invoice'!G$2:G$501,$Y126)="","",INDEX('Per Invoice'!G$2:G$501,$Y126)))</f>
        <v/>
      </c>
      <c r="H126">
        <f>IF($Y126="","",IF(INDEX('Per Invoice'!H$2:H$501,$Y126)="","",INDEX('Per Invoice'!H$2:H$501,$Y126)))</f>
        <v/>
      </c>
      <c r="I126">
        <f>IF($Y126="","",IF(INDEX('Per Invoice'!I$2:I$501,$Y126)="","",INDEX('Per Invoice'!I$2:I$501,$Y126)))</f>
        <v/>
      </c>
      <c r="J126">
        <f>IF($Y126="","",IF(INDEX('Per Invoice'!J$2:J$501,$Y126)="","",INDEX('Per Invoice'!J$2:J$501,$Y126)))</f>
        <v/>
      </c>
      <c r="K126">
        <f>IF($Y126="","",IF(INDEX('Per Invoice'!K$2:K$501,$Y126)="","",INDEX('Per Invoice'!K$2:K$501,$Y126)))</f>
        <v/>
      </c>
      <c r="L126" s="7">
        <f>IF($Y126="","",IF(INDEX('Per Invoice'!L$2:L$501,$Y126)="","",INDEX('Per Invoice'!L$2:L$501,$Y126)))</f>
        <v/>
      </c>
      <c r="M126" s="14">
        <f>IF($Y126="","",IF(INDEX('Per Invoice'!M$2:M$501,$Y126)="","",INDEX('Per Invoice'!M$2:M$501,$Y126)))</f>
        <v/>
      </c>
      <c r="N126">
        <f>IF($Y126="","",IF(INDEX('Per Invoice'!N$2:N$501,$Y126)="","",INDEX('Per Invoice'!N$2:N$501,$Y126)))</f>
        <v/>
      </c>
      <c r="O126">
        <f>IF($Y126="","",IF(INDEX('Per Invoice'!O$2:O$501,$Y126)="","",INDEX('Per Invoice'!O$2:O$501,$Y126)))</f>
        <v/>
      </c>
      <c r="P126" s="7">
        <f>IF($Y126="","",IF(INDEX('Per Invoice'!P$2:P$501,$Y126)="","",INDEX('Per Invoice'!P$2:P$501,$Y126)))</f>
        <v/>
      </c>
      <c r="Q126" s="7">
        <f>IF($Y126="","",IF(INDEX('Per Invoice'!Q$2:Q$501,$Y126)="","",INDEX('Per Invoice'!Q$2:Q$501,$Y126)))</f>
        <v/>
      </c>
      <c r="R126">
        <f>IF($Y126="","",IF(INDEX('Per Invoice'!R$2:R$501,$Y126)="","",INDEX('Per Invoice'!R$2:R$501,$Y126)))</f>
        <v/>
      </c>
      <c r="S126" s="7">
        <f>IF($Y126="","",IF(INDEX('Per Invoice'!S$2:S$501,$Y126)="","",INDEX('Per Invoice'!S$2:S$501,$Y126)))</f>
        <v/>
      </c>
      <c r="T126" s="7">
        <f>IF($Y126="","",IF(INDEX('Per Invoice'!T$2:T$501,$Y126)="","",INDEX('Per Invoice'!T$2:T$501,$Y126)))</f>
        <v/>
      </c>
      <c r="U126" s="7">
        <f>IF($Y126="","",IF(INDEX('Per Invoice'!U$2:U$501,$Y126)="","",INDEX('Per Invoice'!U$2:U$501,$Y126)))</f>
        <v/>
      </c>
      <c r="V126" s="7">
        <f>IF($Y126="","",IF(INDEX('Per Invoice'!V$2:V$501,$Y126)="","",INDEX('Per Invoice'!V$2:V$501,$Y126)))</f>
        <v/>
      </c>
      <c r="W126" s="7">
        <f>IF($Y126="","",IF(INDEX('Per Invoice'!W$2:W$501,$Y126)="","",INDEX('Per Invoice'!W$2:W$501,$Y126)))</f>
        <v/>
      </c>
      <c r="X126" s="7">
        <f>IF($Y126="","",IF(INDEX('Per Invoice'!X$2:X$501,$Y126)="","",INDEX('Per Invoice'!X$2:X$501,$Y126)))</f>
        <v/>
      </c>
      <c r="Y126" s="16">
        <f>IFERROR(MATCH(Settings!$C$30&amp;"|"&amp;ROWS($Y$2:$Y126),'Per Invoice'!$Z$2:$Z$501,0),"")</f>
        <v/>
      </c>
    </row>
    <row r="127">
      <c r="A127">
        <f>IF($Y127="","",IF(INDEX('Per Invoice'!A$2:A$501,$Y127)="","",INDEX('Per Invoice'!A$2:A$501,$Y127)))</f>
        <v/>
      </c>
      <c r="B127">
        <f>IF($Y127="","",IF(INDEX('Per Invoice'!B$2:B$501,$Y127)="","",INDEX('Per Invoice'!B$2:B$501,$Y127)))</f>
        <v/>
      </c>
      <c r="C127">
        <f>IF($Y127="","",IF(INDEX('Per Invoice'!C$2:C$501,$Y127)="","",INDEX('Per Invoice'!C$2:C$501,$Y127)))</f>
        <v/>
      </c>
      <c r="D127">
        <f>IF($Y127="","",IF(INDEX('Per Invoice'!D$2:D$501,$Y127)="","",INDEX('Per Invoice'!D$2:D$501,$Y127)))</f>
        <v/>
      </c>
      <c r="E127">
        <f>IF($Y127="","",IF(INDEX('Per Invoice'!E$2:E$501,$Y127)="","",INDEX('Per Invoice'!E$2:E$501,$Y127)))</f>
        <v/>
      </c>
      <c r="F127">
        <f>IF($Y127="","",IF(INDEX('Per Invoice'!F$2:F$501,$Y127)="","",INDEX('Per Invoice'!F$2:F$501,$Y127)))</f>
        <v/>
      </c>
      <c r="G127">
        <f>IF($Y127="","",IF(INDEX('Per Invoice'!G$2:G$501,$Y127)="","",INDEX('Per Invoice'!G$2:G$501,$Y127)))</f>
        <v/>
      </c>
      <c r="H127">
        <f>IF($Y127="","",IF(INDEX('Per Invoice'!H$2:H$501,$Y127)="","",INDEX('Per Invoice'!H$2:H$501,$Y127)))</f>
        <v/>
      </c>
      <c r="I127">
        <f>IF($Y127="","",IF(INDEX('Per Invoice'!I$2:I$501,$Y127)="","",INDEX('Per Invoice'!I$2:I$501,$Y127)))</f>
        <v/>
      </c>
      <c r="J127">
        <f>IF($Y127="","",IF(INDEX('Per Invoice'!J$2:J$501,$Y127)="","",INDEX('Per Invoice'!J$2:J$501,$Y127)))</f>
        <v/>
      </c>
      <c r="K127">
        <f>IF($Y127="","",IF(INDEX('Per Invoice'!K$2:K$501,$Y127)="","",INDEX('Per Invoice'!K$2:K$501,$Y127)))</f>
        <v/>
      </c>
      <c r="L127" s="7">
        <f>IF($Y127="","",IF(INDEX('Per Invoice'!L$2:L$501,$Y127)="","",INDEX('Per Invoice'!L$2:L$501,$Y127)))</f>
        <v/>
      </c>
      <c r="M127" s="14">
        <f>IF($Y127="","",IF(INDEX('Per Invoice'!M$2:M$501,$Y127)="","",INDEX('Per Invoice'!M$2:M$501,$Y127)))</f>
        <v/>
      </c>
      <c r="N127">
        <f>IF($Y127="","",IF(INDEX('Per Invoice'!N$2:N$501,$Y127)="","",INDEX('Per Invoice'!N$2:N$501,$Y127)))</f>
        <v/>
      </c>
      <c r="O127">
        <f>IF($Y127="","",IF(INDEX('Per Invoice'!O$2:O$501,$Y127)="","",INDEX('Per Invoice'!O$2:O$501,$Y127)))</f>
        <v/>
      </c>
      <c r="P127" s="7">
        <f>IF($Y127="","",IF(INDEX('Per Invoice'!P$2:P$501,$Y127)="","",INDEX('Per Invoice'!P$2:P$501,$Y127)))</f>
        <v/>
      </c>
      <c r="Q127" s="7">
        <f>IF($Y127="","",IF(INDEX('Per Invoice'!Q$2:Q$501,$Y127)="","",INDEX('Per Invoice'!Q$2:Q$501,$Y127)))</f>
        <v/>
      </c>
      <c r="R127">
        <f>IF($Y127="","",IF(INDEX('Per Invoice'!R$2:R$501,$Y127)="","",INDEX('Per Invoice'!R$2:R$501,$Y127)))</f>
        <v/>
      </c>
      <c r="S127" s="7">
        <f>IF($Y127="","",IF(INDEX('Per Invoice'!S$2:S$501,$Y127)="","",INDEX('Per Invoice'!S$2:S$501,$Y127)))</f>
        <v/>
      </c>
      <c r="T127" s="7">
        <f>IF($Y127="","",IF(INDEX('Per Invoice'!T$2:T$501,$Y127)="","",INDEX('Per Invoice'!T$2:T$501,$Y127)))</f>
        <v/>
      </c>
      <c r="U127" s="7">
        <f>IF($Y127="","",IF(INDEX('Per Invoice'!U$2:U$501,$Y127)="","",INDEX('Per Invoice'!U$2:U$501,$Y127)))</f>
        <v/>
      </c>
      <c r="V127" s="7">
        <f>IF($Y127="","",IF(INDEX('Per Invoice'!V$2:V$501,$Y127)="","",INDEX('Per Invoice'!V$2:V$501,$Y127)))</f>
        <v/>
      </c>
      <c r="W127" s="7">
        <f>IF($Y127="","",IF(INDEX('Per Invoice'!W$2:W$501,$Y127)="","",INDEX('Per Invoice'!W$2:W$501,$Y127)))</f>
        <v/>
      </c>
      <c r="X127" s="7">
        <f>IF($Y127="","",IF(INDEX('Per Invoice'!X$2:X$501,$Y127)="","",INDEX('Per Invoice'!X$2:X$501,$Y127)))</f>
        <v/>
      </c>
      <c r="Y127" s="16">
        <f>IFERROR(MATCH(Settings!$C$30&amp;"|"&amp;ROWS($Y$2:$Y127),'Per Invoice'!$Z$2:$Z$501,0),"")</f>
        <v/>
      </c>
    </row>
    <row r="128">
      <c r="A128">
        <f>IF($Y128="","",IF(INDEX('Per Invoice'!A$2:A$501,$Y128)="","",INDEX('Per Invoice'!A$2:A$501,$Y128)))</f>
        <v/>
      </c>
      <c r="B128">
        <f>IF($Y128="","",IF(INDEX('Per Invoice'!B$2:B$501,$Y128)="","",INDEX('Per Invoice'!B$2:B$501,$Y128)))</f>
        <v/>
      </c>
      <c r="C128">
        <f>IF($Y128="","",IF(INDEX('Per Invoice'!C$2:C$501,$Y128)="","",INDEX('Per Invoice'!C$2:C$501,$Y128)))</f>
        <v/>
      </c>
      <c r="D128">
        <f>IF($Y128="","",IF(INDEX('Per Invoice'!D$2:D$501,$Y128)="","",INDEX('Per Invoice'!D$2:D$501,$Y128)))</f>
        <v/>
      </c>
      <c r="E128">
        <f>IF($Y128="","",IF(INDEX('Per Invoice'!E$2:E$501,$Y128)="","",INDEX('Per Invoice'!E$2:E$501,$Y128)))</f>
        <v/>
      </c>
      <c r="F128">
        <f>IF($Y128="","",IF(INDEX('Per Invoice'!F$2:F$501,$Y128)="","",INDEX('Per Invoice'!F$2:F$501,$Y128)))</f>
        <v/>
      </c>
      <c r="G128">
        <f>IF($Y128="","",IF(INDEX('Per Invoice'!G$2:G$501,$Y128)="","",INDEX('Per Invoice'!G$2:G$501,$Y128)))</f>
        <v/>
      </c>
      <c r="H128">
        <f>IF($Y128="","",IF(INDEX('Per Invoice'!H$2:H$501,$Y128)="","",INDEX('Per Invoice'!H$2:H$501,$Y128)))</f>
        <v/>
      </c>
      <c r="I128">
        <f>IF($Y128="","",IF(INDEX('Per Invoice'!I$2:I$501,$Y128)="","",INDEX('Per Invoice'!I$2:I$501,$Y128)))</f>
        <v/>
      </c>
      <c r="J128">
        <f>IF($Y128="","",IF(INDEX('Per Invoice'!J$2:J$501,$Y128)="","",INDEX('Per Invoice'!J$2:J$501,$Y128)))</f>
        <v/>
      </c>
      <c r="K128">
        <f>IF($Y128="","",IF(INDEX('Per Invoice'!K$2:K$501,$Y128)="","",INDEX('Per Invoice'!K$2:K$501,$Y128)))</f>
        <v/>
      </c>
      <c r="L128" s="7">
        <f>IF($Y128="","",IF(INDEX('Per Invoice'!L$2:L$501,$Y128)="","",INDEX('Per Invoice'!L$2:L$501,$Y128)))</f>
        <v/>
      </c>
      <c r="M128" s="14">
        <f>IF($Y128="","",IF(INDEX('Per Invoice'!M$2:M$501,$Y128)="","",INDEX('Per Invoice'!M$2:M$501,$Y128)))</f>
        <v/>
      </c>
      <c r="N128">
        <f>IF($Y128="","",IF(INDEX('Per Invoice'!N$2:N$501,$Y128)="","",INDEX('Per Invoice'!N$2:N$501,$Y128)))</f>
        <v/>
      </c>
      <c r="O128">
        <f>IF($Y128="","",IF(INDEX('Per Invoice'!O$2:O$501,$Y128)="","",INDEX('Per Invoice'!O$2:O$501,$Y128)))</f>
        <v/>
      </c>
      <c r="P128" s="7">
        <f>IF($Y128="","",IF(INDEX('Per Invoice'!P$2:P$501,$Y128)="","",INDEX('Per Invoice'!P$2:P$501,$Y128)))</f>
        <v/>
      </c>
      <c r="Q128" s="7">
        <f>IF($Y128="","",IF(INDEX('Per Invoice'!Q$2:Q$501,$Y128)="","",INDEX('Per Invoice'!Q$2:Q$501,$Y128)))</f>
        <v/>
      </c>
      <c r="R128">
        <f>IF($Y128="","",IF(INDEX('Per Invoice'!R$2:R$501,$Y128)="","",INDEX('Per Invoice'!R$2:R$501,$Y128)))</f>
        <v/>
      </c>
      <c r="S128" s="7">
        <f>IF($Y128="","",IF(INDEX('Per Invoice'!S$2:S$501,$Y128)="","",INDEX('Per Invoice'!S$2:S$501,$Y128)))</f>
        <v/>
      </c>
      <c r="T128" s="7">
        <f>IF($Y128="","",IF(INDEX('Per Invoice'!T$2:T$501,$Y128)="","",INDEX('Per Invoice'!T$2:T$501,$Y128)))</f>
        <v/>
      </c>
      <c r="U128" s="7">
        <f>IF($Y128="","",IF(INDEX('Per Invoice'!U$2:U$501,$Y128)="","",INDEX('Per Invoice'!U$2:U$501,$Y128)))</f>
        <v/>
      </c>
      <c r="V128" s="7">
        <f>IF($Y128="","",IF(INDEX('Per Invoice'!V$2:V$501,$Y128)="","",INDEX('Per Invoice'!V$2:V$501,$Y128)))</f>
        <v/>
      </c>
      <c r="W128" s="7">
        <f>IF($Y128="","",IF(INDEX('Per Invoice'!W$2:W$501,$Y128)="","",INDEX('Per Invoice'!W$2:W$501,$Y128)))</f>
        <v/>
      </c>
      <c r="X128" s="7">
        <f>IF($Y128="","",IF(INDEX('Per Invoice'!X$2:X$501,$Y128)="","",INDEX('Per Invoice'!X$2:X$501,$Y128)))</f>
        <v/>
      </c>
      <c r="Y128" s="16">
        <f>IFERROR(MATCH(Settings!$C$30&amp;"|"&amp;ROWS($Y$2:$Y128),'Per Invoice'!$Z$2:$Z$501,0),"")</f>
        <v/>
      </c>
    </row>
    <row r="129">
      <c r="A129">
        <f>IF($Y129="","",IF(INDEX('Per Invoice'!A$2:A$501,$Y129)="","",INDEX('Per Invoice'!A$2:A$501,$Y129)))</f>
        <v/>
      </c>
      <c r="B129">
        <f>IF($Y129="","",IF(INDEX('Per Invoice'!B$2:B$501,$Y129)="","",INDEX('Per Invoice'!B$2:B$501,$Y129)))</f>
        <v/>
      </c>
      <c r="C129">
        <f>IF($Y129="","",IF(INDEX('Per Invoice'!C$2:C$501,$Y129)="","",INDEX('Per Invoice'!C$2:C$501,$Y129)))</f>
        <v/>
      </c>
      <c r="D129">
        <f>IF($Y129="","",IF(INDEX('Per Invoice'!D$2:D$501,$Y129)="","",INDEX('Per Invoice'!D$2:D$501,$Y129)))</f>
        <v/>
      </c>
      <c r="E129">
        <f>IF($Y129="","",IF(INDEX('Per Invoice'!E$2:E$501,$Y129)="","",INDEX('Per Invoice'!E$2:E$501,$Y129)))</f>
        <v/>
      </c>
      <c r="F129">
        <f>IF($Y129="","",IF(INDEX('Per Invoice'!F$2:F$501,$Y129)="","",INDEX('Per Invoice'!F$2:F$501,$Y129)))</f>
        <v/>
      </c>
      <c r="G129">
        <f>IF($Y129="","",IF(INDEX('Per Invoice'!G$2:G$501,$Y129)="","",INDEX('Per Invoice'!G$2:G$501,$Y129)))</f>
        <v/>
      </c>
      <c r="H129">
        <f>IF($Y129="","",IF(INDEX('Per Invoice'!H$2:H$501,$Y129)="","",INDEX('Per Invoice'!H$2:H$501,$Y129)))</f>
        <v/>
      </c>
      <c r="I129">
        <f>IF($Y129="","",IF(INDEX('Per Invoice'!I$2:I$501,$Y129)="","",INDEX('Per Invoice'!I$2:I$501,$Y129)))</f>
        <v/>
      </c>
      <c r="J129">
        <f>IF($Y129="","",IF(INDEX('Per Invoice'!J$2:J$501,$Y129)="","",INDEX('Per Invoice'!J$2:J$501,$Y129)))</f>
        <v/>
      </c>
      <c r="K129">
        <f>IF($Y129="","",IF(INDEX('Per Invoice'!K$2:K$501,$Y129)="","",INDEX('Per Invoice'!K$2:K$501,$Y129)))</f>
        <v/>
      </c>
      <c r="L129" s="7">
        <f>IF($Y129="","",IF(INDEX('Per Invoice'!L$2:L$501,$Y129)="","",INDEX('Per Invoice'!L$2:L$501,$Y129)))</f>
        <v/>
      </c>
      <c r="M129" s="14">
        <f>IF($Y129="","",IF(INDEX('Per Invoice'!M$2:M$501,$Y129)="","",INDEX('Per Invoice'!M$2:M$501,$Y129)))</f>
        <v/>
      </c>
      <c r="N129">
        <f>IF($Y129="","",IF(INDEX('Per Invoice'!N$2:N$501,$Y129)="","",INDEX('Per Invoice'!N$2:N$501,$Y129)))</f>
        <v/>
      </c>
      <c r="O129">
        <f>IF($Y129="","",IF(INDEX('Per Invoice'!O$2:O$501,$Y129)="","",INDEX('Per Invoice'!O$2:O$501,$Y129)))</f>
        <v/>
      </c>
      <c r="P129" s="7">
        <f>IF($Y129="","",IF(INDEX('Per Invoice'!P$2:P$501,$Y129)="","",INDEX('Per Invoice'!P$2:P$501,$Y129)))</f>
        <v/>
      </c>
      <c r="Q129" s="7">
        <f>IF($Y129="","",IF(INDEX('Per Invoice'!Q$2:Q$501,$Y129)="","",INDEX('Per Invoice'!Q$2:Q$501,$Y129)))</f>
        <v/>
      </c>
      <c r="R129">
        <f>IF($Y129="","",IF(INDEX('Per Invoice'!R$2:R$501,$Y129)="","",INDEX('Per Invoice'!R$2:R$501,$Y129)))</f>
        <v/>
      </c>
      <c r="S129" s="7">
        <f>IF($Y129="","",IF(INDEX('Per Invoice'!S$2:S$501,$Y129)="","",INDEX('Per Invoice'!S$2:S$501,$Y129)))</f>
        <v/>
      </c>
      <c r="T129" s="7">
        <f>IF($Y129="","",IF(INDEX('Per Invoice'!T$2:T$501,$Y129)="","",INDEX('Per Invoice'!T$2:T$501,$Y129)))</f>
        <v/>
      </c>
      <c r="U129" s="7">
        <f>IF($Y129="","",IF(INDEX('Per Invoice'!U$2:U$501,$Y129)="","",INDEX('Per Invoice'!U$2:U$501,$Y129)))</f>
        <v/>
      </c>
      <c r="V129" s="7">
        <f>IF($Y129="","",IF(INDEX('Per Invoice'!V$2:V$501,$Y129)="","",INDEX('Per Invoice'!V$2:V$501,$Y129)))</f>
        <v/>
      </c>
      <c r="W129" s="7">
        <f>IF($Y129="","",IF(INDEX('Per Invoice'!W$2:W$501,$Y129)="","",INDEX('Per Invoice'!W$2:W$501,$Y129)))</f>
        <v/>
      </c>
      <c r="X129" s="7">
        <f>IF($Y129="","",IF(INDEX('Per Invoice'!X$2:X$501,$Y129)="","",INDEX('Per Invoice'!X$2:X$501,$Y129)))</f>
        <v/>
      </c>
      <c r="Y129" s="16">
        <f>IFERROR(MATCH(Settings!$C$30&amp;"|"&amp;ROWS($Y$2:$Y129),'Per Invoice'!$Z$2:$Z$501,0),"")</f>
        <v/>
      </c>
    </row>
    <row r="130">
      <c r="A130">
        <f>IF($Y130="","",IF(INDEX('Per Invoice'!A$2:A$501,$Y130)="","",INDEX('Per Invoice'!A$2:A$501,$Y130)))</f>
        <v/>
      </c>
      <c r="B130">
        <f>IF($Y130="","",IF(INDEX('Per Invoice'!B$2:B$501,$Y130)="","",INDEX('Per Invoice'!B$2:B$501,$Y130)))</f>
        <v/>
      </c>
      <c r="C130">
        <f>IF($Y130="","",IF(INDEX('Per Invoice'!C$2:C$501,$Y130)="","",INDEX('Per Invoice'!C$2:C$501,$Y130)))</f>
        <v/>
      </c>
      <c r="D130">
        <f>IF($Y130="","",IF(INDEX('Per Invoice'!D$2:D$501,$Y130)="","",INDEX('Per Invoice'!D$2:D$501,$Y130)))</f>
        <v/>
      </c>
      <c r="E130">
        <f>IF($Y130="","",IF(INDEX('Per Invoice'!E$2:E$501,$Y130)="","",INDEX('Per Invoice'!E$2:E$501,$Y130)))</f>
        <v/>
      </c>
      <c r="F130">
        <f>IF($Y130="","",IF(INDEX('Per Invoice'!F$2:F$501,$Y130)="","",INDEX('Per Invoice'!F$2:F$501,$Y130)))</f>
        <v/>
      </c>
      <c r="G130">
        <f>IF($Y130="","",IF(INDEX('Per Invoice'!G$2:G$501,$Y130)="","",INDEX('Per Invoice'!G$2:G$501,$Y130)))</f>
        <v/>
      </c>
      <c r="H130">
        <f>IF($Y130="","",IF(INDEX('Per Invoice'!H$2:H$501,$Y130)="","",INDEX('Per Invoice'!H$2:H$501,$Y130)))</f>
        <v/>
      </c>
      <c r="I130">
        <f>IF($Y130="","",IF(INDEX('Per Invoice'!I$2:I$501,$Y130)="","",INDEX('Per Invoice'!I$2:I$501,$Y130)))</f>
        <v/>
      </c>
      <c r="J130">
        <f>IF($Y130="","",IF(INDEX('Per Invoice'!J$2:J$501,$Y130)="","",INDEX('Per Invoice'!J$2:J$501,$Y130)))</f>
        <v/>
      </c>
      <c r="K130">
        <f>IF($Y130="","",IF(INDEX('Per Invoice'!K$2:K$501,$Y130)="","",INDEX('Per Invoice'!K$2:K$501,$Y130)))</f>
        <v/>
      </c>
      <c r="L130" s="7">
        <f>IF($Y130="","",IF(INDEX('Per Invoice'!L$2:L$501,$Y130)="","",INDEX('Per Invoice'!L$2:L$501,$Y130)))</f>
        <v/>
      </c>
      <c r="M130" s="14">
        <f>IF($Y130="","",IF(INDEX('Per Invoice'!M$2:M$501,$Y130)="","",INDEX('Per Invoice'!M$2:M$501,$Y130)))</f>
        <v/>
      </c>
      <c r="N130">
        <f>IF($Y130="","",IF(INDEX('Per Invoice'!N$2:N$501,$Y130)="","",INDEX('Per Invoice'!N$2:N$501,$Y130)))</f>
        <v/>
      </c>
      <c r="O130">
        <f>IF($Y130="","",IF(INDEX('Per Invoice'!O$2:O$501,$Y130)="","",INDEX('Per Invoice'!O$2:O$501,$Y130)))</f>
        <v/>
      </c>
      <c r="P130" s="7">
        <f>IF($Y130="","",IF(INDEX('Per Invoice'!P$2:P$501,$Y130)="","",INDEX('Per Invoice'!P$2:P$501,$Y130)))</f>
        <v/>
      </c>
      <c r="Q130" s="7">
        <f>IF($Y130="","",IF(INDEX('Per Invoice'!Q$2:Q$501,$Y130)="","",INDEX('Per Invoice'!Q$2:Q$501,$Y130)))</f>
        <v/>
      </c>
      <c r="R130">
        <f>IF($Y130="","",IF(INDEX('Per Invoice'!R$2:R$501,$Y130)="","",INDEX('Per Invoice'!R$2:R$501,$Y130)))</f>
        <v/>
      </c>
      <c r="S130" s="7">
        <f>IF($Y130="","",IF(INDEX('Per Invoice'!S$2:S$501,$Y130)="","",INDEX('Per Invoice'!S$2:S$501,$Y130)))</f>
        <v/>
      </c>
      <c r="T130" s="7">
        <f>IF($Y130="","",IF(INDEX('Per Invoice'!T$2:T$501,$Y130)="","",INDEX('Per Invoice'!T$2:T$501,$Y130)))</f>
        <v/>
      </c>
      <c r="U130" s="7">
        <f>IF($Y130="","",IF(INDEX('Per Invoice'!U$2:U$501,$Y130)="","",INDEX('Per Invoice'!U$2:U$501,$Y130)))</f>
        <v/>
      </c>
      <c r="V130" s="7">
        <f>IF($Y130="","",IF(INDEX('Per Invoice'!V$2:V$501,$Y130)="","",INDEX('Per Invoice'!V$2:V$501,$Y130)))</f>
        <v/>
      </c>
      <c r="W130" s="7">
        <f>IF($Y130="","",IF(INDEX('Per Invoice'!W$2:W$501,$Y130)="","",INDEX('Per Invoice'!W$2:W$501,$Y130)))</f>
        <v/>
      </c>
      <c r="X130" s="7">
        <f>IF($Y130="","",IF(INDEX('Per Invoice'!X$2:X$501,$Y130)="","",INDEX('Per Invoice'!X$2:X$501,$Y130)))</f>
        <v/>
      </c>
      <c r="Y130" s="16">
        <f>IFERROR(MATCH(Settings!$C$30&amp;"|"&amp;ROWS($Y$2:$Y130),'Per Invoice'!$Z$2:$Z$501,0),"")</f>
        <v/>
      </c>
    </row>
    <row r="131">
      <c r="A131">
        <f>IF($Y131="","",IF(INDEX('Per Invoice'!A$2:A$501,$Y131)="","",INDEX('Per Invoice'!A$2:A$501,$Y131)))</f>
        <v/>
      </c>
      <c r="B131">
        <f>IF($Y131="","",IF(INDEX('Per Invoice'!B$2:B$501,$Y131)="","",INDEX('Per Invoice'!B$2:B$501,$Y131)))</f>
        <v/>
      </c>
      <c r="C131">
        <f>IF($Y131="","",IF(INDEX('Per Invoice'!C$2:C$501,$Y131)="","",INDEX('Per Invoice'!C$2:C$501,$Y131)))</f>
        <v/>
      </c>
      <c r="D131">
        <f>IF($Y131="","",IF(INDEX('Per Invoice'!D$2:D$501,$Y131)="","",INDEX('Per Invoice'!D$2:D$501,$Y131)))</f>
        <v/>
      </c>
      <c r="E131">
        <f>IF($Y131="","",IF(INDEX('Per Invoice'!E$2:E$501,$Y131)="","",INDEX('Per Invoice'!E$2:E$501,$Y131)))</f>
        <v/>
      </c>
      <c r="F131">
        <f>IF($Y131="","",IF(INDEX('Per Invoice'!F$2:F$501,$Y131)="","",INDEX('Per Invoice'!F$2:F$501,$Y131)))</f>
        <v/>
      </c>
      <c r="G131">
        <f>IF($Y131="","",IF(INDEX('Per Invoice'!G$2:G$501,$Y131)="","",INDEX('Per Invoice'!G$2:G$501,$Y131)))</f>
        <v/>
      </c>
      <c r="H131">
        <f>IF($Y131="","",IF(INDEX('Per Invoice'!H$2:H$501,$Y131)="","",INDEX('Per Invoice'!H$2:H$501,$Y131)))</f>
        <v/>
      </c>
      <c r="I131">
        <f>IF($Y131="","",IF(INDEX('Per Invoice'!I$2:I$501,$Y131)="","",INDEX('Per Invoice'!I$2:I$501,$Y131)))</f>
        <v/>
      </c>
      <c r="J131">
        <f>IF($Y131="","",IF(INDEX('Per Invoice'!J$2:J$501,$Y131)="","",INDEX('Per Invoice'!J$2:J$501,$Y131)))</f>
        <v/>
      </c>
      <c r="K131">
        <f>IF($Y131="","",IF(INDEX('Per Invoice'!K$2:K$501,$Y131)="","",INDEX('Per Invoice'!K$2:K$501,$Y131)))</f>
        <v/>
      </c>
      <c r="L131" s="7">
        <f>IF($Y131="","",IF(INDEX('Per Invoice'!L$2:L$501,$Y131)="","",INDEX('Per Invoice'!L$2:L$501,$Y131)))</f>
        <v/>
      </c>
      <c r="M131" s="14">
        <f>IF($Y131="","",IF(INDEX('Per Invoice'!M$2:M$501,$Y131)="","",INDEX('Per Invoice'!M$2:M$501,$Y131)))</f>
        <v/>
      </c>
      <c r="N131">
        <f>IF($Y131="","",IF(INDEX('Per Invoice'!N$2:N$501,$Y131)="","",INDEX('Per Invoice'!N$2:N$501,$Y131)))</f>
        <v/>
      </c>
      <c r="O131">
        <f>IF($Y131="","",IF(INDEX('Per Invoice'!O$2:O$501,$Y131)="","",INDEX('Per Invoice'!O$2:O$501,$Y131)))</f>
        <v/>
      </c>
      <c r="P131" s="7">
        <f>IF($Y131="","",IF(INDEX('Per Invoice'!P$2:P$501,$Y131)="","",INDEX('Per Invoice'!P$2:P$501,$Y131)))</f>
        <v/>
      </c>
      <c r="Q131" s="7">
        <f>IF($Y131="","",IF(INDEX('Per Invoice'!Q$2:Q$501,$Y131)="","",INDEX('Per Invoice'!Q$2:Q$501,$Y131)))</f>
        <v/>
      </c>
      <c r="R131">
        <f>IF($Y131="","",IF(INDEX('Per Invoice'!R$2:R$501,$Y131)="","",INDEX('Per Invoice'!R$2:R$501,$Y131)))</f>
        <v/>
      </c>
      <c r="S131" s="7">
        <f>IF($Y131="","",IF(INDEX('Per Invoice'!S$2:S$501,$Y131)="","",INDEX('Per Invoice'!S$2:S$501,$Y131)))</f>
        <v/>
      </c>
      <c r="T131" s="7">
        <f>IF($Y131="","",IF(INDEX('Per Invoice'!T$2:T$501,$Y131)="","",INDEX('Per Invoice'!T$2:T$501,$Y131)))</f>
        <v/>
      </c>
      <c r="U131" s="7">
        <f>IF($Y131="","",IF(INDEX('Per Invoice'!U$2:U$501,$Y131)="","",INDEX('Per Invoice'!U$2:U$501,$Y131)))</f>
        <v/>
      </c>
      <c r="V131" s="7">
        <f>IF($Y131="","",IF(INDEX('Per Invoice'!V$2:V$501,$Y131)="","",INDEX('Per Invoice'!V$2:V$501,$Y131)))</f>
        <v/>
      </c>
      <c r="W131" s="7">
        <f>IF($Y131="","",IF(INDEX('Per Invoice'!W$2:W$501,$Y131)="","",INDEX('Per Invoice'!W$2:W$501,$Y131)))</f>
        <v/>
      </c>
      <c r="X131" s="7">
        <f>IF($Y131="","",IF(INDEX('Per Invoice'!X$2:X$501,$Y131)="","",INDEX('Per Invoice'!X$2:X$501,$Y131)))</f>
        <v/>
      </c>
      <c r="Y131" s="16">
        <f>IFERROR(MATCH(Settings!$C$30&amp;"|"&amp;ROWS($Y$2:$Y131),'Per Invoice'!$Z$2:$Z$501,0),"")</f>
        <v/>
      </c>
    </row>
    <row r="132">
      <c r="A132">
        <f>IF($Y132="","",IF(INDEX('Per Invoice'!A$2:A$501,$Y132)="","",INDEX('Per Invoice'!A$2:A$501,$Y132)))</f>
        <v/>
      </c>
      <c r="B132">
        <f>IF($Y132="","",IF(INDEX('Per Invoice'!B$2:B$501,$Y132)="","",INDEX('Per Invoice'!B$2:B$501,$Y132)))</f>
        <v/>
      </c>
      <c r="C132">
        <f>IF($Y132="","",IF(INDEX('Per Invoice'!C$2:C$501,$Y132)="","",INDEX('Per Invoice'!C$2:C$501,$Y132)))</f>
        <v/>
      </c>
      <c r="D132">
        <f>IF($Y132="","",IF(INDEX('Per Invoice'!D$2:D$501,$Y132)="","",INDEX('Per Invoice'!D$2:D$501,$Y132)))</f>
        <v/>
      </c>
      <c r="E132">
        <f>IF($Y132="","",IF(INDEX('Per Invoice'!E$2:E$501,$Y132)="","",INDEX('Per Invoice'!E$2:E$501,$Y132)))</f>
        <v/>
      </c>
      <c r="F132">
        <f>IF($Y132="","",IF(INDEX('Per Invoice'!F$2:F$501,$Y132)="","",INDEX('Per Invoice'!F$2:F$501,$Y132)))</f>
        <v/>
      </c>
      <c r="G132">
        <f>IF($Y132="","",IF(INDEX('Per Invoice'!G$2:G$501,$Y132)="","",INDEX('Per Invoice'!G$2:G$501,$Y132)))</f>
        <v/>
      </c>
      <c r="H132">
        <f>IF($Y132="","",IF(INDEX('Per Invoice'!H$2:H$501,$Y132)="","",INDEX('Per Invoice'!H$2:H$501,$Y132)))</f>
        <v/>
      </c>
      <c r="I132">
        <f>IF($Y132="","",IF(INDEX('Per Invoice'!I$2:I$501,$Y132)="","",INDEX('Per Invoice'!I$2:I$501,$Y132)))</f>
        <v/>
      </c>
      <c r="J132">
        <f>IF($Y132="","",IF(INDEX('Per Invoice'!J$2:J$501,$Y132)="","",INDEX('Per Invoice'!J$2:J$501,$Y132)))</f>
        <v/>
      </c>
      <c r="K132">
        <f>IF($Y132="","",IF(INDEX('Per Invoice'!K$2:K$501,$Y132)="","",INDEX('Per Invoice'!K$2:K$501,$Y132)))</f>
        <v/>
      </c>
      <c r="L132" s="7">
        <f>IF($Y132="","",IF(INDEX('Per Invoice'!L$2:L$501,$Y132)="","",INDEX('Per Invoice'!L$2:L$501,$Y132)))</f>
        <v/>
      </c>
      <c r="M132" s="14">
        <f>IF($Y132="","",IF(INDEX('Per Invoice'!M$2:M$501,$Y132)="","",INDEX('Per Invoice'!M$2:M$501,$Y132)))</f>
        <v/>
      </c>
      <c r="N132">
        <f>IF($Y132="","",IF(INDEX('Per Invoice'!N$2:N$501,$Y132)="","",INDEX('Per Invoice'!N$2:N$501,$Y132)))</f>
        <v/>
      </c>
      <c r="O132">
        <f>IF($Y132="","",IF(INDEX('Per Invoice'!O$2:O$501,$Y132)="","",INDEX('Per Invoice'!O$2:O$501,$Y132)))</f>
        <v/>
      </c>
      <c r="P132" s="7">
        <f>IF($Y132="","",IF(INDEX('Per Invoice'!P$2:P$501,$Y132)="","",INDEX('Per Invoice'!P$2:P$501,$Y132)))</f>
        <v/>
      </c>
      <c r="Q132" s="7">
        <f>IF($Y132="","",IF(INDEX('Per Invoice'!Q$2:Q$501,$Y132)="","",INDEX('Per Invoice'!Q$2:Q$501,$Y132)))</f>
        <v/>
      </c>
      <c r="R132">
        <f>IF($Y132="","",IF(INDEX('Per Invoice'!R$2:R$501,$Y132)="","",INDEX('Per Invoice'!R$2:R$501,$Y132)))</f>
        <v/>
      </c>
      <c r="S132" s="7">
        <f>IF($Y132="","",IF(INDEX('Per Invoice'!S$2:S$501,$Y132)="","",INDEX('Per Invoice'!S$2:S$501,$Y132)))</f>
        <v/>
      </c>
      <c r="T132" s="7">
        <f>IF($Y132="","",IF(INDEX('Per Invoice'!T$2:T$501,$Y132)="","",INDEX('Per Invoice'!T$2:T$501,$Y132)))</f>
        <v/>
      </c>
      <c r="U132" s="7">
        <f>IF($Y132="","",IF(INDEX('Per Invoice'!U$2:U$501,$Y132)="","",INDEX('Per Invoice'!U$2:U$501,$Y132)))</f>
        <v/>
      </c>
      <c r="V132" s="7">
        <f>IF($Y132="","",IF(INDEX('Per Invoice'!V$2:V$501,$Y132)="","",INDEX('Per Invoice'!V$2:V$501,$Y132)))</f>
        <v/>
      </c>
      <c r="W132" s="7">
        <f>IF($Y132="","",IF(INDEX('Per Invoice'!W$2:W$501,$Y132)="","",INDEX('Per Invoice'!W$2:W$501,$Y132)))</f>
        <v/>
      </c>
      <c r="X132" s="7">
        <f>IF($Y132="","",IF(INDEX('Per Invoice'!X$2:X$501,$Y132)="","",INDEX('Per Invoice'!X$2:X$501,$Y132)))</f>
        <v/>
      </c>
      <c r="Y132" s="16">
        <f>IFERROR(MATCH(Settings!$C$30&amp;"|"&amp;ROWS($Y$2:$Y132),'Per Invoice'!$Z$2:$Z$501,0),"")</f>
        <v/>
      </c>
    </row>
    <row r="133">
      <c r="A133">
        <f>IF($Y133="","",IF(INDEX('Per Invoice'!A$2:A$501,$Y133)="","",INDEX('Per Invoice'!A$2:A$501,$Y133)))</f>
        <v/>
      </c>
      <c r="B133">
        <f>IF($Y133="","",IF(INDEX('Per Invoice'!B$2:B$501,$Y133)="","",INDEX('Per Invoice'!B$2:B$501,$Y133)))</f>
        <v/>
      </c>
      <c r="C133">
        <f>IF($Y133="","",IF(INDEX('Per Invoice'!C$2:C$501,$Y133)="","",INDEX('Per Invoice'!C$2:C$501,$Y133)))</f>
        <v/>
      </c>
      <c r="D133">
        <f>IF($Y133="","",IF(INDEX('Per Invoice'!D$2:D$501,$Y133)="","",INDEX('Per Invoice'!D$2:D$501,$Y133)))</f>
        <v/>
      </c>
      <c r="E133">
        <f>IF($Y133="","",IF(INDEX('Per Invoice'!E$2:E$501,$Y133)="","",INDEX('Per Invoice'!E$2:E$501,$Y133)))</f>
        <v/>
      </c>
      <c r="F133">
        <f>IF($Y133="","",IF(INDEX('Per Invoice'!F$2:F$501,$Y133)="","",INDEX('Per Invoice'!F$2:F$501,$Y133)))</f>
        <v/>
      </c>
      <c r="G133">
        <f>IF($Y133="","",IF(INDEX('Per Invoice'!G$2:G$501,$Y133)="","",INDEX('Per Invoice'!G$2:G$501,$Y133)))</f>
        <v/>
      </c>
      <c r="H133">
        <f>IF($Y133="","",IF(INDEX('Per Invoice'!H$2:H$501,$Y133)="","",INDEX('Per Invoice'!H$2:H$501,$Y133)))</f>
        <v/>
      </c>
      <c r="I133">
        <f>IF($Y133="","",IF(INDEX('Per Invoice'!I$2:I$501,$Y133)="","",INDEX('Per Invoice'!I$2:I$501,$Y133)))</f>
        <v/>
      </c>
      <c r="J133">
        <f>IF($Y133="","",IF(INDEX('Per Invoice'!J$2:J$501,$Y133)="","",INDEX('Per Invoice'!J$2:J$501,$Y133)))</f>
        <v/>
      </c>
      <c r="K133">
        <f>IF($Y133="","",IF(INDEX('Per Invoice'!K$2:K$501,$Y133)="","",INDEX('Per Invoice'!K$2:K$501,$Y133)))</f>
        <v/>
      </c>
      <c r="L133" s="7">
        <f>IF($Y133="","",IF(INDEX('Per Invoice'!L$2:L$501,$Y133)="","",INDEX('Per Invoice'!L$2:L$501,$Y133)))</f>
        <v/>
      </c>
      <c r="M133" s="14">
        <f>IF($Y133="","",IF(INDEX('Per Invoice'!M$2:M$501,$Y133)="","",INDEX('Per Invoice'!M$2:M$501,$Y133)))</f>
        <v/>
      </c>
      <c r="N133">
        <f>IF($Y133="","",IF(INDEX('Per Invoice'!N$2:N$501,$Y133)="","",INDEX('Per Invoice'!N$2:N$501,$Y133)))</f>
        <v/>
      </c>
      <c r="O133">
        <f>IF($Y133="","",IF(INDEX('Per Invoice'!O$2:O$501,$Y133)="","",INDEX('Per Invoice'!O$2:O$501,$Y133)))</f>
        <v/>
      </c>
      <c r="P133" s="7">
        <f>IF($Y133="","",IF(INDEX('Per Invoice'!P$2:P$501,$Y133)="","",INDEX('Per Invoice'!P$2:P$501,$Y133)))</f>
        <v/>
      </c>
      <c r="Q133" s="7">
        <f>IF($Y133="","",IF(INDEX('Per Invoice'!Q$2:Q$501,$Y133)="","",INDEX('Per Invoice'!Q$2:Q$501,$Y133)))</f>
        <v/>
      </c>
      <c r="R133">
        <f>IF($Y133="","",IF(INDEX('Per Invoice'!R$2:R$501,$Y133)="","",INDEX('Per Invoice'!R$2:R$501,$Y133)))</f>
        <v/>
      </c>
      <c r="S133" s="7">
        <f>IF($Y133="","",IF(INDEX('Per Invoice'!S$2:S$501,$Y133)="","",INDEX('Per Invoice'!S$2:S$501,$Y133)))</f>
        <v/>
      </c>
      <c r="T133" s="7">
        <f>IF($Y133="","",IF(INDEX('Per Invoice'!T$2:T$501,$Y133)="","",INDEX('Per Invoice'!T$2:T$501,$Y133)))</f>
        <v/>
      </c>
      <c r="U133" s="7">
        <f>IF($Y133="","",IF(INDEX('Per Invoice'!U$2:U$501,$Y133)="","",INDEX('Per Invoice'!U$2:U$501,$Y133)))</f>
        <v/>
      </c>
      <c r="V133" s="7">
        <f>IF($Y133="","",IF(INDEX('Per Invoice'!V$2:V$501,$Y133)="","",INDEX('Per Invoice'!V$2:V$501,$Y133)))</f>
        <v/>
      </c>
      <c r="W133" s="7">
        <f>IF($Y133="","",IF(INDEX('Per Invoice'!W$2:W$501,$Y133)="","",INDEX('Per Invoice'!W$2:W$501,$Y133)))</f>
        <v/>
      </c>
      <c r="X133" s="7">
        <f>IF($Y133="","",IF(INDEX('Per Invoice'!X$2:X$501,$Y133)="","",INDEX('Per Invoice'!X$2:X$501,$Y133)))</f>
        <v/>
      </c>
      <c r="Y133" s="16">
        <f>IFERROR(MATCH(Settings!$C$30&amp;"|"&amp;ROWS($Y$2:$Y133),'Per Invoice'!$Z$2:$Z$501,0),"")</f>
        <v/>
      </c>
    </row>
    <row r="134">
      <c r="A134">
        <f>IF($Y134="","",IF(INDEX('Per Invoice'!A$2:A$501,$Y134)="","",INDEX('Per Invoice'!A$2:A$501,$Y134)))</f>
        <v/>
      </c>
      <c r="B134">
        <f>IF($Y134="","",IF(INDEX('Per Invoice'!B$2:B$501,$Y134)="","",INDEX('Per Invoice'!B$2:B$501,$Y134)))</f>
        <v/>
      </c>
      <c r="C134">
        <f>IF($Y134="","",IF(INDEX('Per Invoice'!C$2:C$501,$Y134)="","",INDEX('Per Invoice'!C$2:C$501,$Y134)))</f>
        <v/>
      </c>
      <c r="D134">
        <f>IF($Y134="","",IF(INDEX('Per Invoice'!D$2:D$501,$Y134)="","",INDEX('Per Invoice'!D$2:D$501,$Y134)))</f>
        <v/>
      </c>
      <c r="E134">
        <f>IF($Y134="","",IF(INDEX('Per Invoice'!E$2:E$501,$Y134)="","",INDEX('Per Invoice'!E$2:E$501,$Y134)))</f>
        <v/>
      </c>
      <c r="F134">
        <f>IF($Y134="","",IF(INDEX('Per Invoice'!F$2:F$501,$Y134)="","",INDEX('Per Invoice'!F$2:F$501,$Y134)))</f>
        <v/>
      </c>
      <c r="G134">
        <f>IF($Y134="","",IF(INDEX('Per Invoice'!G$2:G$501,$Y134)="","",INDEX('Per Invoice'!G$2:G$501,$Y134)))</f>
        <v/>
      </c>
      <c r="H134">
        <f>IF($Y134="","",IF(INDEX('Per Invoice'!H$2:H$501,$Y134)="","",INDEX('Per Invoice'!H$2:H$501,$Y134)))</f>
        <v/>
      </c>
      <c r="I134">
        <f>IF($Y134="","",IF(INDEX('Per Invoice'!I$2:I$501,$Y134)="","",INDEX('Per Invoice'!I$2:I$501,$Y134)))</f>
        <v/>
      </c>
      <c r="J134">
        <f>IF($Y134="","",IF(INDEX('Per Invoice'!J$2:J$501,$Y134)="","",INDEX('Per Invoice'!J$2:J$501,$Y134)))</f>
        <v/>
      </c>
      <c r="K134">
        <f>IF($Y134="","",IF(INDEX('Per Invoice'!K$2:K$501,$Y134)="","",INDEX('Per Invoice'!K$2:K$501,$Y134)))</f>
        <v/>
      </c>
      <c r="L134" s="7">
        <f>IF($Y134="","",IF(INDEX('Per Invoice'!L$2:L$501,$Y134)="","",INDEX('Per Invoice'!L$2:L$501,$Y134)))</f>
        <v/>
      </c>
      <c r="M134" s="14">
        <f>IF($Y134="","",IF(INDEX('Per Invoice'!M$2:M$501,$Y134)="","",INDEX('Per Invoice'!M$2:M$501,$Y134)))</f>
        <v/>
      </c>
      <c r="N134">
        <f>IF($Y134="","",IF(INDEX('Per Invoice'!N$2:N$501,$Y134)="","",INDEX('Per Invoice'!N$2:N$501,$Y134)))</f>
        <v/>
      </c>
      <c r="O134">
        <f>IF($Y134="","",IF(INDEX('Per Invoice'!O$2:O$501,$Y134)="","",INDEX('Per Invoice'!O$2:O$501,$Y134)))</f>
        <v/>
      </c>
      <c r="P134" s="7">
        <f>IF($Y134="","",IF(INDEX('Per Invoice'!P$2:P$501,$Y134)="","",INDEX('Per Invoice'!P$2:P$501,$Y134)))</f>
        <v/>
      </c>
      <c r="Q134" s="7">
        <f>IF($Y134="","",IF(INDEX('Per Invoice'!Q$2:Q$501,$Y134)="","",INDEX('Per Invoice'!Q$2:Q$501,$Y134)))</f>
        <v/>
      </c>
      <c r="R134">
        <f>IF($Y134="","",IF(INDEX('Per Invoice'!R$2:R$501,$Y134)="","",INDEX('Per Invoice'!R$2:R$501,$Y134)))</f>
        <v/>
      </c>
      <c r="S134" s="7">
        <f>IF($Y134="","",IF(INDEX('Per Invoice'!S$2:S$501,$Y134)="","",INDEX('Per Invoice'!S$2:S$501,$Y134)))</f>
        <v/>
      </c>
      <c r="T134" s="7">
        <f>IF($Y134="","",IF(INDEX('Per Invoice'!T$2:T$501,$Y134)="","",INDEX('Per Invoice'!T$2:T$501,$Y134)))</f>
        <v/>
      </c>
      <c r="U134" s="7">
        <f>IF($Y134="","",IF(INDEX('Per Invoice'!U$2:U$501,$Y134)="","",INDEX('Per Invoice'!U$2:U$501,$Y134)))</f>
        <v/>
      </c>
      <c r="V134" s="7">
        <f>IF($Y134="","",IF(INDEX('Per Invoice'!V$2:V$501,$Y134)="","",INDEX('Per Invoice'!V$2:V$501,$Y134)))</f>
        <v/>
      </c>
      <c r="W134" s="7">
        <f>IF($Y134="","",IF(INDEX('Per Invoice'!W$2:W$501,$Y134)="","",INDEX('Per Invoice'!W$2:W$501,$Y134)))</f>
        <v/>
      </c>
      <c r="X134" s="7">
        <f>IF($Y134="","",IF(INDEX('Per Invoice'!X$2:X$501,$Y134)="","",INDEX('Per Invoice'!X$2:X$501,$Y134)))</f>
        <v/>
      </c>
      <c r="Y134" s="16">
        <f>IFERROR(MATCH(Settings!$C$30&amp;"|"&amp;ROWS($Y$2:$Y134),'Per Invoice'!$Z$2:$Z$501,0),"")</f>
        <v/>
      </c>
    </row>
    <row r="135">
      <c r="A135">
        <f>IF($Y135="","",IF(INDEX('Per Invoice'!A$2:A$501,$Y135)="","",INDEX('Per Invoice'!A$2:A$501,$Y135)))</f>
        <v/>
      </c>
      <c r="B135">
        <f>IF($Y135="","",IF(INDEX('Per Invoice'!B$2:B$501,$Y135)="","",INDEX('Per Invoice'!B$2:B$501,$Y135)))</f>
        <v/>
      </c>
      <c r="C135">
        <f>IF($Y135="","",IF(INDEX('Per Invoice'!C$2:C$501,$Y135)="","",INDEX('Per Invoice'!C$2:C$501,$Y135)))</f>
        <v/>
      </c>
      <c r="D135">
        <f>IF($Y135="","",IF(INDEX('Per Invoice'!D$2:D$501,$Y135)="","",INDEX('Per Invoice'!D$2:D$501,$Y135)))</f>
        <v/>
      </c>
      <c r="E135">
        <f>IF($Y135="","",IF(INDEX('Per Invoice'!E$2:E$501,$Y135)="","",INDEX('Per Invoice'!E$2:E$501,$Y135)))</f>
        <v/>
      </c>
      <c r="F135">
        <f>IF($Y135="","",IF(INDEX('Per Invoice'!F$2:F$501,$Y135)="","",INDEX('Per Invoice'!F$2:F$501,$Y135)))</f>
        <v/>
      </c>
      <c r="G135">
        <f>IF($Y135="","",IF(INDEX('Per Invoice'!G$2:G$501,$Y135)="","",INDEX('Per Invoice'!G$2:G$501,$Y135)))</f>
        <v/>
      </c>
      <c r="H135">
        <f>IF($Y135="","",IF(INDEX('Per Invoice'!H$2:H$501,$Y135)="","",INDEX('Per Invoice'!H$2:H$501,$Y135)))</f>
        <v/>
      </c>
      <c r="I135">
        <f>IF($Y135="","",IF(INDEX('Per Invoice'!I$2:I$501,$Y135)="","",INDEX('Per Invoice'!I$2:I$501,$Y135)))</f>
        <v/>
      </c>
      <c r="J135">
        <f>IF($Y135="","",IF(INDEX('Per Invoice'!J$2:J$501,$Y135)="","",INDEX('Per Invoice'!J$2:J$501,$Y135)))</f>
        <v/>
      </c>
      <c r="K135">
        <f>IF($Y135="","",IF(INDEX('Per Invoice'!K$2:K$501,$Y135)="","",INDEX('Per Invoice'!K$2:K$501,$Y135)))</f>
        <v/>
      </c>
      <c r="L135" s="7">
        <f>IF($Y135="","",IF(INDEX('Per Invoice'!L$2:L$501,$Y135)="","",INDEX('Per Invoice'!L$2:L$501,$Y135)))</f>
        <v/>
      </c>
      <c r="M135" s="14">
        <f>IF($Y135="","",IF(INDEX('Per Invoice'!M$2:M$501,$Y135)="","",INDEX('Per Invoice'!M$2:M$501,$Y135)))</f>
        <v/>
      </c>
      <c r="N135">
        <f>IF($Y135="","",IF(INDEX('Per Invoice'!N$2:N$501,$Y135)="","",INDEX('Per Invoice'!N$2:N$501,$Y135)))</f>
        <v/>
      </c>
      <c r="O135">
        <f>IF($Y135="","",IF(INDEX('Per Invoice'!O$2:O$501,$Y135)="","",INDEX('Per Invoice'!O$2:O$501,$Y135)))</f>
        <v/>
      </c>
      <c r="P135" s="7">
        <f>IF($Y135="","",IF(INDEX('Per Invoice'!P$2:P$501,$Y135)="","",INDEX('Per Invoice'!P$2:P$501,$Y135)))</f>
        <v/>
      </c>
      <c r="Q135" s="7">
        <f>IF($Y135="","",IF(INDEX('Per Invoice'!Q$2:Q$501,$Y135)="","",INDEX('Per Invoice'!Q$2:Q$501,$Y135)))</f>
        <v/>
      </c>
      <c r="R135">
        <f>IF($Y135="","",IF(INDEX('Per Invoice'!R$2:R$501,$Y135)="","",INDEX('Per Invoice'!R$2:R$501,$Y135)))</f>
        <v/>
      </c>
      <c r="S135" s="7">
        <f>IF($Y135="","",IF(INDEX('Per Invoice'!S$2:S$501,$Y135)="","",INDEX('Per Invoice'!S$2:S$501,$Y135)))</f>
        <v/>
      </c>
      <c r="T135" s="7">
        <f>IF($Y135="","",IF(INDEX('Per Invoice'!T$2:T$501,$Y135)="","",INDEX('Per Invoice'!T$2:T$501,$Y135)))</f>
        <v/>
      </c>
      <c r="U135" s="7">
        <f>IF($Y135="","",IF(INDEX('Per Invoice'!U$2:U$501,$Y135)="","",INDEX('Per Invoice'!U$2:U$501,$Y135)))</f>
        <v/>
      </c>
      <c r="V135" s="7">
        <f>IF($Y135="","",IF(INDEX('Per Invoice'!V$2:V$501,$Y135)="","",INDEX('Per Invoice'!V$2:V$501,$Y135)))</f>
        <v/>
      </c>
      <c r="W135" s="7">
        <f>IF($Y135="","",IF(INDEX('Per Invoice'!W$2:W$501,$Y135)="","",INDEX('Per Invoice'!W$2:W$501,$Y135)))</f>
        <v/>
      </c>
      <c r="X135" s="7">
        <f>IF($Y135="","",IF(INDEX('Per Invoice'!X$2:X$501,$Y135)="","",INDEX('Per Invoice'!X$2:X$501,$Y135)))</f>
        <v/>
      </c>
      <c r="Y135" s="16">
        <f>IFERROR(MATCH(Settings!$C$30&amp;"|"&amp;ROWS($Y$2:$Y135),'Per Invoice'!$Z$2:$Z$501,0),"")</f>
        <v/>
      </c>
    </row>
    <row r="136">
      <c r="A136">
        <f>IF($Y136="","",IF(INDEX('Per Invoice'!A$2:A$501,$Y136)="","",INDEX('Per Invoice'!A$2:A$501,$Y136)))</f>
        <v/>
      </c>
      <c r="B136">
        <f>IF($Y136="","",IF(INDEX('Per Invoice'!B$2:B$501,$Y136)="","",INDEX('Per Invoice'!B$2:B$501,$Y136)))</f>
        <v/>
      </c>
      <c r="C136">
        <f>IF($Y136="","",IF(INDEX('Per Invoice'!C$2:C$501,$Y136)="","",INDEX('Per Invoice'!C$2:C$501,$Y136)))</f>
        <v/>
      </c>
      <c r="D136">
        <f>IF($Y136="","",IF(INDEX('Per Invoice'!D$2:D$501,$Y136)="","",INDEX('Per Invoice'!D$2:D$501,$Y136)))</f>
        <v/>
      </c>
      <c r="E136">
        <f>IF($Y136="","",IF(INDEX('Per Invoice'!E$2:E$501,$Y136)="","",INDEX('Per Invoice'!E$2:E$501,$Y136)))</f>
        <v/>
      </c>
      <c r="F136">
        <f>IF($Y136="","",IF(INDEX('Per Invoice'!F$2:F$501,$Y136)="","",INDEX('Per Invoice'!F$2:F$501,$Y136)))</f>
        <v/>
      </c>
      <c r="G136">
        <f>IF($Y136="","",IF(INDEX('Per Invoice'!G$2:G$501,$Y136)="","",INDEX('Per Invoice'!G$2:G$501,$Y136)))</f>
        <v/>
      </c>
      <c r="H136">
        <f>IF($Y136="","",IF(INDEX('Per Invoice'!H$2:H$501,$Y136)="","",INDEX('Per Invoice'!H$2:H$501,$Y136)))</f>
        <v/>
      </c>
      <c r="I136">
        <f>IF($Y136="","",IF(INDEX('Per Invoice'!I$2:I$501,$Y136)="","",INDEX('Per Invoice'!I$2:I$501,$Y136)))</f>
        <v/>
      </c>
      <c r="J136">
        <f>IF($Y136="","",IF(INDEX('Per Invoice'!J$2:J$501,$Y136)="","",INDEX('Per Invoice'!J$2:J$501,$Y136)))</f>
        <v/>
      </c>
      <c r="K136">
        <f>IF($Y136="","",IF(INDEX('Per Invoice'!K$2:K$501,$Y136)="","",INDEX('Per Invoice'!K$2:K$501,$Y136)))</f>
        <v/>
      </c>
      <c r="L136" s="7">
        <f>IF($Y136="","",IF(INDEX('Per Invoice'!L$2:L$501,$Y136)="","",INDEX('Per Invoice'!L$2:L$501,$Y136)))</f>
        <v/>
      </c>
      <c r="M136" s="14">
        <f>IF($Y136="","",IF(INDEX('Per Invoice'!M$2:M$501,$Y136)="","",INDEX('Per Invoice'!M$2:M$501,$Y136)))</f>
        <v/>
      </c>
      <c r="N136">
        <f>IF($Y136="","",IF(INDEX('Per Invoice'!N$2:N$501,$Y136)="","",INDEX('Per Invoice'!N$2:N$501,$Y136)))</f>
        <v/>
      </c>
      <c r="O136">
        <f>IF($Y136="","",IF(INDEX('Per Invoice'!O$2:O$501,$Y136)="","",INDEX('Per Invoice'!O$2:O$501,$Y136)))</f>
        <v/>
      </c>
      <c r="P136" s="7">
        <f>IF($Y136="","",IF(INDEX('Per Invoice'!P$2:P$501,$Y136)="","",INDEX('Per Invoice'!P$2:P$501,$Y136)))</f>
        <v/>
      </c>
      <c r="Q136" s="7">
        <f>IF($Y136="","",IF(INDEX('Per Invoice'!Q$2:Q$501,$Y136)="","",INDEX('Per Invoice'!Q$2:Q$501,$Y136)))</f>
        <v/>
      </c>
      <c r="R136">
        <f>IF($Y136="","",IF(INDEX('Per Invoice'!R$2:R$501,$Y136)="","",INDEX('Per Invoice'!R$2:R$501,$Y136)))</f>
        <v/>
      </c>
      <c r="S136" s="7">
        <f>IF($Y136="","",IF(INDEX('Per Invoice'!S$2:S$501,$Y136)="","",INDEX('Per Invoice'!S$2:S$501,$Y136)))</f>
        <v/>
      </c>
      <c r="T136" s="7">
        <f>IF($Y136="","",IF(INDEX('Per Invoice'!T$2:T$501,$Y136)="","",INDEX('Per Invoice'!T$2:T$501,$Y136)))</f>
        <v/>
      </c>
      <c r="U136" s="7">
        <f>IF($Y136="","",IF(INDEX('Per Invoice'!U$2:U$501,$Y136)="","",INDEX('Per Invoice'!U$2:U$501,$Y136)))</f>
        <v/>
      </c>
      <c r="V136" s="7">
        <f>IF($Y136="","",IF(INDEX('Per Invoice'!V$2:V$501,$Y136)="","",INDEX('Per Invoice'!V$2:V$501,$Y136)))</f>
        <v/>
      </c>
      <c r="W136" s="7">
        <f>IF($Y136="","",IF(INDEX('Per Invoice'!W$2:W$501,$Y136)="","",INDEX('Per Invoice'!W$2:W$501,$Y136)))</f>
        <v/>
      </c>
      <c r="X136" s="7">
        <f>IF($Y136="","",IF(INDEX('Per Invoice'!X$2:X$501,$Y136)="","",INDEX('Per Invoice'!X$2:X$501,$Y136)))</f>
        <v/>
      </c>
      <c r="Y136" s="16">
        <f>IFERROR(MATCH(Settings!$C$30&amp;"|"&amp;ROWS($Y$2:$Y136),'Per Invoice'!$Z$2:$Z$501,0),"")</f>
        <v/>
      </c>
    </row>
    <row r="137">
      <c r="A137">
        <f>IF($Y137="","",IF(INDEX('Per Invoice'!A$2:A$501,$Y137)="","",INDEX('Per Invoice'!A$2:A$501,$Y137)))</f>
        <v/>
      </c>
      <c r="B137">
        <f>IF($Y137="","",IF(INDEX('Per Invoice'!B$2:B$501,$Y137)="","",INDEX('Per Invoice'!B$2:B$501,$Y137)))</f>
        <v/>
      </c>
      <c r="C137">
        <f>IF($Y137="","",IF(INDEX('Per Invoice'!C$2:C$501,$Y137)="","",INDEX('Per Invoice'!C$2:C$501,$Y137)))</f>
        <v/>
      </c>
      <c r="D137">
        <f>IF($Y137="","",IF(INDEX('Per Invoice'!D$2:D$501,$Y137)="","",INDEX('Per Invoice'!D$2:D$501,$Y137)))</f>
        <v/>
      </c>
      <c r="E137">
        <f>IF($Y137="","",IF(INDEX('Per Invoice'!E$2:E$501,$Y137)="","",INDEX('Per Invoice'!E$2:E$501,$Y137)))</f>
        <v/>
      </c>
      <c r="F137">
        <f>IF($Y137="","",IF(INDEX('Per Invoice'!F$2:F$501,$Y137)="","",INDEX('Per Invoice'!F$2:F$501,$Y137)))</f>
        <v/>
      </c>
      <c r="G137">
        <f>IF($Y137="","",IF(INDEX('Per Invoice'!G$2:G$501,$Y137)="","",INDEX('Per Invoice'!G$2:G$501,$Y137)))</f>
        <v/>
      </c>
      <c r="H137">
        <f>IF($Y137="","",IF(INDEX('Per Invoice'!H$2:H$501,$Y137)="","",INDEX('Per Invoice'!H$2:H$501,$Y137)))</f>
        <v/>
      </c>
      <c r="I137">
        <f>IF($Y137="","",IF(INDEX('Per Invoice'!I$2:I$501,$Y137)="","",INDEX('Per Invoice'!I$2:I$501,$Y137)))</f>
        <v/>
      </c>
      <c r="J137">
        <f>IF($Y137="","",IF(INDEX('Per Invoice'!J$2:J$501,$Y137)="","",INDEX('Per Invoice'!J$2:J$501,$Y137)))</f>
        <v/>
      </c>
      <c r="K137">
        <f>IF($Y137="","",IF(INDEX('Per Invoice'!K$2:K$501,$Y137)="","",INDEX('Per Invoice'!K$2:K$501,$Y137)))</f>
        <v/>
      </c>
      <c r="L137" s="7">
        <f>IF($Y137="","",IF(INDEX('Per Invoice'!L$2:L$501,$Y137)="","",INDEX('Per Invoice'!L$2:L$501,$Y137)))</f>
        <v/>
      </c>
      <c r="M137" s="14">
        <f>IF($Y137="","",IF(INDEX('Per Invoice'!M$2:M$501,$Y137)="","",INDEX('Per Invoice'!M$2:M$501,$Y137)))</f>
        <v/>
      </c>
      <c r="N137">
        <f>IF($Y137="","",IF(INDEX('Per Invoice'!N$2:N$501,$Y137)="","",INDEX('Per Invoice'!N$2:N$501,$Y137)))</f>
        <v/>
      </c>
      <c r="O137">
        <f>IF($Y137="","",IF(INDEX('Per Invoice'!O$2:O$501,$Y137)="","",INDEX('Per Invoice'!O$2:O$501,$Y137)))</f>
        <v/>
      </c>
      <c r="P137" s="7">
        <f>IF($Y137="","",IF(INDEX('Per Invoice'!P$2:P$501,$Y137)="","",INDEX('Per Invoice'!P$2:P$501,$Y137)))</f>
        <v/>
      </c>
      <c r="Q137" s="7">
        <f>IF($Y137="","",IF(INDEX('Per Invoice'!Q$2:Q$501,$Y137)="","",INDEX('Per Invoice'!Q$2:Q$501,$Y137)))</f>
        <v/>
      </c>
      <c r="R137">
        <f>IF($Y137="","",IF(INDEX('Per Invoice'!R$2:R$501,$Y137)="","",INDEX('Per Invoice'!R$2:R$501,$Y137)))</f>
        <v/>
      </c>
      <c r="S137" s="7">
        <f>IF($Y137="","",IF(INDEX('Per Invoice'!S$2:S$501,$Y137)="","",INDEX('Per Invoice'!S$2:S$501,$Y137)))</f>
        <v/>
      </c>
      <c r="T137" s="7">
        <f>IF($Y137="","",IF(INDEX('Per Invoice'!T$2:T$501,$Y137)="","",INDEX('Per Invoice'!T$2:T$501,$Y137)))</f>
        <v/>
      </c>
      <c r="U137" s="7">
        <f>IF($Y137="","",IF(INDEX('Per Invoice'!U$2:U$501,$Y137)="","",INDEX('Per Invoice'!U$2:U$501,$Y137)))</f>
        <v/>
      </c>
      <c r="V137" s="7">
        <f>IF($Y137="","",IF(INDEX('Per Invoice'!V$2:V$501,$Y137)="","",INDEX('Per Invoice'!V$2:V$501,$Y137)))</f>
        <v/>
      </c>
      <c r="W137" s="7">
        <f>IF($Y137="","",IF(INDEX('Per Invoice'!W$2:W$501,$Y137)="","",INDEX('Per Invoice'!W$2:W$501,$Y137)))</f>
        <v/>
      </c>
      <c r="X137" s="7">
        <f>IF($Y137="","",IF(INDEX('Per Invoice'!X$2:X$501,$Y137)="","",INDEX('Per Invoice'!X$2:X$501,$Y137)))</f>
        <v/>
      </c>
      <c r="Y137" s="16">
        <f>IFERROR(MATCH(Settings!$C$30&amp;"|"&amp;ROWS($Y$2:$Y137),'Per Invoice'!$Z$2:$Z$501,0),"")</f>
        <v/>
      </c>
    </row>
    <row r="138">
      <c r="A138">
        <f>IF($Y138="","",IF(INDEX('Per Invoice'!A$2:A$501,$Y138)="","",INDEX('Per Invoice'!A$2:A$501,$Y138)))</f>
        <v/>
      </c>
      <c r="B138">
        <f>IF($Y138="","",IF(INDEX('Per Invoice'!B$2:B$501,$Y138)="","",INDEX('Per Invoice'!B$2:B$501,$Y138)))</f>
        <v/>
      </c>
      <c r="C138">
        <f>IF($Y138="","",IF(INDEX('Per Invoice'!C$2:C$501,$Y138)="","",INDEX('Per Invoice'!C$2:C$501,$Y138)))</f>
        <v/>
      </c>
      <c r="D138">
        <f>IF($Y138="","",IF(INDEX('Per Invoice'!D$2:D$501,$Y138)="","",INDEX('Per Invoice'!D$2:D$501,$Y138)))</f>
        <v/>
      </c>
      <c r="E138">
        <f>IF($Y138="","",IF(INDEX('Per Invoice'!E$2:E$501,$Y138)="","",INDEX('Per Invoice'!E$2:E$501,$Y138)))</f>
        <v/>
      </c>
      <c r="F138">
        <f>IF($Y138="","",IF(INDEX('Per Invoice'!F$2:F$501,$Y138)="","",INDEX('Per Invoice'!F$2:F$501,$Y138)))</f>
        <v/>
      </c>
      <c r="G138">
        <f>IF($Y138="","",IF(INDEX('Per Invoice'!G$2:G$501,$Y138)="","",INDEX('Per Invoice'!G$2:G$501,$Y138)))</f>
        <v/>
      </c>
      <c r="H138">
        <f>IF($Y138="","",IF(INDEX('Per Invoice'!H$2:H$501,$Y138)="","",INDEX('Per Invoice'!H$2:H$501,$Y138)))</f>
        <v/>
      </c>
      <c r="I138">
        <f>IF($Y138="","",IF(INDEX('Per Invoice'!I$2:I$501,$Y138)="","",INDEX('Per Invoice'!I$2:I$501,$Y138)))</f>
        <v/>
      </c>
      <c r="J138">
        <f>IF($Y138="","",IF(INDEX('Per Invoice'!J$2:J$501,$Y138)="","",INDEX('Per Invoice'!J$2:J$501,$Y138)))</f>
        <v/>
      </c>
      <c r="K138">
        <f>IF($Y138="","",IF(INDEX('Per Invoice'!K$2:K$501,$Y138)="","",INDEX('Per Invoice'!K$2:K$501,$Y138)))</f>
        <v/>
      </c>
      <c r="L138" s="7">
        <f>IF($Y138="","",IF(INDEX('Per Invoice'!L$2:L$501,$Y138)="","",INDEX('Per Invoice'!L$2:L$501,$Y138)))</f>
        <v/>
      </c>
      <c r="M138" s="14">
        <f>IF($Y138="","",IF(INDEX('Per Invoice'!M$2:M$501,$Y138)="","",INDEX('Per Invoice'!M$2:M$501,$Y138)))</f>
        <v/>
      </c>
      <c r="N138">
        <f>IF($Y138="","",IF(INDEX('Per Invoice'!N$2:N$501,$Y138)="","",INDEX('Per Invoice'!N$2:N$501,$Y138)))</f>
        <v/>
      </c>
      <c r="O138">
        <f>IF($Y138="","",IF(INDEX('Per Invoice'!O$2:O$501,$Y138)="","",INDEX('Per Invoice'!O$2:O$501,$Y138)))</f>
        <v/>
      </c>
      <c r="P138" s="7">
        <f>IF($Y138="","",IF(INDEX('Per Invoice'!P$2:P$501,$Y138)="","",INDEX('Per Invoice'!P$2:P$501,$Y138)))</f>
        <v/>
      </c>
      <c r="Q138" s="7">
        <f>IF($Y138="","",IF(INDEX('Per Invoice'!Q$2:Q$501,$Y138)="","",INDEX('Per Invoice'!Q$2:Q$501,$Y138)))</f>
        <v/>
      </c>
      <c r="R138">
        <f>IF($Y138="","",IF(INDEX('Per Invoice'!R$2:R$501,$Y138)="","",INDEX('Per Invoice'!R$2:R$501,$Y138)))</f>
        <v/>
      </c>
      <c r="S138" s="7">
        <f>IF($Y138="","",IF(INDEX('Per Invoice'!S$2:S$501,$Y138)="","",INDEX('Per Invoice'!S$2:S$501,$Y138)))</f>
        <v/>
      </c>
      <c r="T138" s="7">
        <f>IF($Y138="","",IF(INDEX('Per Invoice'!T$2:T$501,$Y138)="","",INDEX('Per Invoice'!T$2:T$501,$Y138)))</f>
        <v/>
      </c>
      <c r="U138" s="7">
        <f>IF($Y138="","",IF(INDEX('Per Invoice'!U$2:U$501,$Y138)="","",INDEX('Per Invoice'!U$2:U$501,$Y138)))</f>
        <v/>
      </c>
      <c r="V138" s="7">
        <f>IF($Y138="","",IF(INDEX('Per Invoice'!V$2:V$501,$Y138)="","",INDEX('Per Invoice'!V$2:V$501,$Y138)))</f>
        <v/>
      </c>
      <c r="W138" s="7">
        <f>IF($Y138="","",IF(INDEX('Per Invoice'!W$2:W$501,$Y138)="","",INDEX('Per Invoice'!W$2:W$501,$Y138)))</f>
        <v/>
      </c>
      <c r="X138" s="7">
        <f>IF($Y138="","",IF(INDEX('Per Invoice'!X$2:X$501,$Y138)="","",INDEX('Per Invoice'!X$2:X$501,$Y138)))</f>
        <v/>
      </c>
      <c r="Y138" s="16">
        <f>IFERROR(MATCH(Settings!$C$30&amp;"|"&amp;ROWS($Y$2:$Y138),'Per Invoice'!$Z$2:$Z$501,0),"")</f>
        <v/>
      </c>
    </row>
    <row r="139">
      <c r="A139">
        <f>IF($Y139="","",IF(INDEX('Per Invoice'!A$2:A$501,$Y139)="","",INDEX('Per Invoice'!A$2:A$501,$Y139)))</f>
        <v/>
      </c>
      <c r="B139">
        <f>IF($Y139="","",IF(INDEX('Per Invoice'!B$2:B$501,$Y139)="","",INDEX('Per Invoice'!B$2:B$501,$Y139)))</f>
        <v/>
      </c>
      <c r="C139">
        <f>IF($Y139="","",IF(INDEX('Per Invoice'!C$2:C$501,$Y139)="","",INDEX('Per Invoice'!C$2:C$501,$Y139)))</f>
        <v/>
      </c>
      <c r="D139">
        <f>IF($Y139="","",IF(INDEX('Per Invoice'!D$2:D$501,$Y139)="","",INDEX('Per Invoice'!D$2:D$501,$Y139)))</f>
        <v/>
      </c>
      <c r="E139">
        <f>IF($Y139="","",IF(INDEX('Per Invoice'!E$2:E$501,$Y139)="","",INDEX('Per Invoice'!E$2:E$501,$Y139)))</f>
        <v/>
      </c>
      <c r="F139">
        <f>IF($Y139="","",IF(INDEX('Per Invoice'!F$2:F$501,$Y139)="","",INDEX('Per Invoice'!F$2:F$501,$Y139)))</f>
        <v/>
      </c>
      <c r="G139">
        <f>IF($Y139="","",IF(INDEX('Per Invoice'!G$2:G$501,$Y139)="","",INDEX('Per Invoice'!G$2:G$501,$Y139)))</f>
        <v/>
      </c>
      <c r="H139">
        <f>IF($Y139="","",IF(INDEX('Per Invoice'!H$2:H$501,$Y139)="","",INDEX('Per Invoice'!H$2:H$501,$Y139)))</f>
        <v/>
      </c>
      <c r="I139">
        <f>IF($Y139="","",IF(INDEX('Per Invoice'!I$2:I$501,$Y139)="","",INDEX('Per Invoice'!I$2:I$501,$Y139)))</f>
        <v/>
      </c>
      <c r="J139">
        <f>IF($Y139="","",IF(INDEX('Per Invoice'!J$2:J$501,$Y139)="","",INDEX('Per Invoice'!J$2:J$501,$Y139)))</f>
        <v/>
      </c>
      <c r="K139">
        <f>IF($Y139="","",IF(INDEX('Per Invoice'!K$2:K$501,$Y139)="","",INDEX('Per Invoice'!K$2:K$501,$Y139)))</f>
        <v/>
      </c>
      <c r="L139" s="7">
        <f>IF($Y139="","",IF(INDEX('Per Invoice'!L$2:L$501,$Y139)="","",INDEX('Per Invoice'!L$2:L$501,$Y139)))</f>
        <v/>
      </c>
      <c r="M139" s="14">
        <f>IF($Y139="","",IF(INDEX('Per Invoice'!M$2:M$501,$Y139)="","",INDEX('Per Invoice'!M$2:M$501,$Y139)))</f>
        <v/>
      </c>
      <c r="N139">
        <f>IF($Y139="","",IF(INDEX('Per Invoice'!N$2:N$501,$Y139)="","",INDEX('Per Invoice'!N$2:N$501,$Y139)))</f>
        <v/>
      </c>
      <c r="O139">
        <f>IF($Y139="","",IF(INDEX('Per Invoice'!O$2:O$501,$Y139)="","",INDEX('Per Invoice'!O$2:O$501,$Y139)))</f>
        <v/>
      </c>
      <c r="P139" s="7">
        <f>IF($Y139="","",IF(INDEX('Per Invoice'!P$2:P$501,$Y139)="","",INDEX('Per Invoice'!P$2:P$501,$Y139)))</f>
        <v/>
      </c>
      <c r="Q139" s="7">
        <f>IF($Y139="","",IF(INDEX('Per Invoice'!Q$2:Q$501,$Y139)="","",INDEX('Per Invoice'!Q$2:Q$501,$Y139)))</f>
        <v/>
      </c>
      <c r="R139">
        <f>IF($Y139="","",IF(INDEX('Per Invoice'!R$2:R$501,$Y139)="","",INDEX('Per Invoice'!R$2:R$501,$Y139)))</f>
        <v/>
      </c>
      <c r="S139" s="7">
        <f>IF($Y139="","",IF(INDEX('Per Invoice'!S$2:S$501,$Y139)="","",INDEX('Per Invoice'!S$2:S$501,$Y139)))</f>
        <v/>
      </c>
      <c r="T139" s="7">
        <f>IF($Y139="","",IF(INDEX('Per Invoice'!T$2:T$501,$Y139)="","",INDEX('Per Invoice'!T$2:T$501,$Y139)))</f>
        <v/>
      </c>
      <c r="U139" s="7">
        <f>IF($Y139="","",IF(INDEX('Per Invoice'!U$2:U$501,$Y139)="","",INDEX('Per Invoice'!U$2:U$501,$Y139)))</f>
        <v/>
      </c>
      <c r="V139" s="7">
        <f>IF($Y139="","",IF(INDEX('Per Invoice'!V$2:V$501,$Y139)="","",INDEX('Per Invoice'!V$2:V$501,$Y139)))</f>
        <v/>
      </c>
      <c r="W139" s="7">
        <f>IF($Y139="","",IF(INDEX('Per Invoice'!W$2:W$501,$Y139)="","",INDEX('Per Invoice'!W$2:W$501,$Y139)))</f>
        <v/>
      </c>
      <c r="X139" s="7">
        <f>IF($Y139="","",IF(INDEX('Per Invoice'!X$2:X$501,$Y139)="","",INDEX('Per Invoice'!X$2:X$501,$Y139)))</f>
        <v/>
      </c>
      <c r="Y139" s="16">
        <f>IFERROR(MATCH(Settings!$C$30&amp;"|"&amp;ROWS($Y$2:$Y139),'Per Invoice'!$Z$2:$Z$501,0),"")</f>
        <v/>
      </c>
    </row>
    <row r="140">
      <c r="A140">
        <f>IF($Y140="","",IF(INDEX('Per Invoice'!A$2:A$501,$Y140)="","",INDEX('Per Invoice'!A$2:A$501,$Y140)))</f>
        <v/>
      </c>
      <c r="B140">
        <f>IF($Y140="","",IF(INDEX('Per Invoice'!B$2:B$501,$Y140)="","",INDEX('Per Invoice'!B$2:B$501,$Y140)))</f>
        <v/>
      </c>
      <c r="C140">
        <f>IF($Y140="","",IF(INDEX('Per Invoice'!C$2:C$501,$Y140)="","",INDEX('Per Invoice'!C$2:C$501,$Y140)))</f>
        <v/>
      </c>
      <c r="D140">
        <f>IF($Y140="","",IF(INDEX('Per Invoice'!D$2:D$501,$Y140)="","",INDEX('Per Invoice'!D$2:D$501,$Y140)))</f>
        <v/>
      </c>
      <c r="E140">
        <f>IF($Y140="","",IF(INDEX('Per Invoice'!E$2:E$501,$Y140)="","",INDEX('Per Invoice'!E$2:E$501,$Y140)))</f>
        <v/>
      </c>
      <c r="F140">
        <f>IF($Y140="","",IF(INDEX('Per Invoice'!F$2:F$501,$Y140)="","",INDEX('Per Invoice'!F$2:F$501,$Y140)))</f>
        <v/>
      </c>
      <c r="G140">
        <f>IF($Y140="","",IF(INDEX('Per Invoice'!G$2:G$501,$Y140)="","",INDEX('Per Invoice'!G$2:G$501,$Y140)))</f>
        <v/>
      </c>
      <c r="H140">
        <f>IF($Y140="","",IF(INDEX('Per Invoice'!H$2:H$501,$Y140)="","",INDEX('Per Invoice'!H$2:H$501,$Y140)))</f>
        <v/>
      </c>
      <c r="I140">
        <f>IF($Y140="","",IF(INDEX('Per Invoice'!I$2:I$501,$Y140)="","",INDEX('Per Invoice'!I$2:I$501,$Y140)))</f>
        <v/>
      </c>
      <c r="J140">
        <f>IF($Y140="","",IF(INDEX('Per Invoice'!J$2:J$501,$Y140)="","",INDEX('Per Invoice'!J$2:J$501,$Y140)))</f>
        <v/>
      </c>
      <c r="K140">
        <f>IF($Y140="","",IF(INDEX('Per Invoice'!K$2:K$501,$Y140)="","",INDEX('Per Invoice'!K$2:K$501,$Y140)))</f>
        <v/>
      </c>
      <c r="L140" s="7">
        <f>IF($Y140="","",IF(INDEX('Per Invoice'!L$2:L$501,$Y140)="","",INDEX('Per Invoice'!L$2:L$501,$Y140)))</f>
        <v/>
      </c>
      <c r="M140" s="14">
        <f>IF($Y140="","",IF(INDEX('Per Invoice'!M$2:M$501,$Y140)="","",INDEX('Per Invoice'!M$2:M$501,$Y140)))</f>
        <v/>
      </c>
      <c r="N140">
        <f>IF($Y140="","",IF(INDEX('Per Invoice'!N$2:N$501,$Y140)="","",INDEX('Per Invoice'!N$2:N$501,$Y140)))</f>
        <v/>
      </c>
      <c r="O140">
        <f>IF($Y140="","",IF(INDEX('Per Invoice'!O$2:O$501,$Y140)="","",INDEX('Per Invoice'!O$2:O$501,$Y140)))</f>
        <v/>
      </c>
      <c r="P140" s="7">
        <f>IF($Y140="","",IF(INDEX('Per Invoice'!P$2:P$501,$Y140)="","",INDEX('Per Invoice'!P$2:P$501,$Y140)))</f>
        <v/>
      </c>
      <c r="Q140" s="7">
        <f>IF($Y140="","",IF(INDEX('Per Invoice'!Q$2:Q$501,$Y140)="","",INDEX('Per Invoice'!Q$2:Q$501,$Y140)))</f>
        <v/>
      </c>
      <c r="R140">
        <f>IF($Y140="","",IF(INDEX('Per Invoice'!R$2:R$501,$Y140)="","",INDEX('Per Invoice'!R$2:R$501,$Y140)))</f>
        <v/>
      </c>
      <c r="S140" s="7">
        <f>IF($Y140="","",IF(INDEX('Per Invoice'!S$2:S$501,$Y140)="","",INDEX('Per Invoice'!S$2:S$501,$Y140)))</f>
        <v/>
      </c>
      <c r="T140" s="7">
        <f>IF($Y140="","",IF(INDEX('Per Invoice'!T$2:T$501,$Y140)="","",INDEX('Per Invoice'!T$2:T$501,$Y140)))</f>
        <v/>
      </c>
      <c r="U140" s="7">
        <f>IF($Y140="","",IF(INDEX('Per Invoice'!U$2:U$501,$Y140)="","",INDEX('Per Invoice'!U$2:U$501,$Y140)))</f>
        <v/>
      </c>
      <c r="V140" s="7">
        <f>IF($Y140="","",IF(INDEX('Per Invoice'!V$2:V$501,$Y140)="","",INDEX('Per Invoice'!V$2:V$501,$Y140)))</f>
        <v/>
      </c>
      <c r="W140" s="7">
        <f>IF($Y140="","",IF(INDEX('Per Invoice'!W$2:W$501,$Y140)="","",INDEX('Per Invoice'!W$2:W$501,$Y140)))</f>
        <v/>
      </c>
      <c r="X140" s="7">
        <f>IF($Y140="","",IF(INDEX('Per Invoice'!X$2:X$501,$Y140)="","",INDEX('Per Invoice'!X$2:X$501,$Y140)))</f>
        <v/>
      </c>
      <c r="Y140" s="16">
        <f>IFERROR(MATCH(Settings!$C$30&amp;"|"&amp;ROWS($Y$2:$Y140),'Per Invoice'!$Z$2:$Z$501,0),"")</f>
        <v/>
      </c>
    </row>
    <row r="141">
      <c r="A141">
        <f>IF($Y141="","",IF(INDEX('Per Invoice'!A$2:A$501,$Y141)="","",INDEX('Per Invoice'!A$2:A$501,$Y141)))</f>
        <v/>
      </c>
      <c r="B141">
        <f>IF($Y141="","",IF(INDEX('Per Invoice'!B$2:B$501,$Y141)="","",INDEX('Per Invoice'!B$2:B$501,$Y141)))</f>
        <v/>
      </c>
      <c r="C141">
        <f>IF($Y141="","",IF(INDEX('Per Invoice'!C$2:C$501,$Y141)="","",INDEX('Per Invoice'!C$2:C$501,$Y141)))</f>
        <v/>
      </c>
      <c r="D141">
        <f>IF($Y141="","",IF(INDEX('Per Invoice'!D$2:D$501,$Y141)="","",INDEX('Per Invoice'!D$2:D$501,$Y141)))</f>
        <v/>
      </c>
      <c r="E141">
        <f>IF($Y141="","",IF(INDEX('Per Invoice'!E$2:E$501,$Y141)="","",INDEX('Per Invoice'!E$2:E$501,$Y141)))</f>
        <v/>
      </c>
      <c r="F141">
        <f>IF($Y141="","",IF(INDEX('Per Invoice'!F$2:F$501,$Y141)="","",INDEX('Per Invoice'!F$2:F$501,$Y141)))</f>
        <v/>
      </c>
      <c r="G141">
        <f>IF($Y141="","",IF(INDEX('Per Invoice'!G$2:G$501,$Y141)="","",INDEX('Per Invoice'!G$2:G$501,$Y141)))</f>
        <v/>
      </c>
      <c r="H141">
        <f>IF($Y141="","",IF(INDEX('Per Invoice'!H$2:H$501,$Y141)="","",INDEX('Per Invoice'!H$2:H$501,$Y141)))</f>
        <v/>
      </c>
      <c r="I141">
        <f>IF($Y141="","",IF(INDEX('Per Invoice'!I$2:I$501,$Y141)="","",INDEX('Per Invoice'!I$2:I$501,$Y141)))</f>
        <v/>
      </c>
      <c r="J141">
        <f>IF($Y141="","",IF(INDEX('Per Invoice'!J$2:J$501,$Y141)="","",INDEX('Per Invoice'!J$2:J$501,$Y141)))</f>
        <v/>
      </c>
      <c r="K141">
        <f>IF($Y141="","",IF(INDEX('Per Invoice'!K$2:K$501,$Y141)="","",INDEX('Per Invoice'!K$2:K$501,$Y141)))</f>
        <v/>
      </c>
      <c r="L141" s="7">
        <f>IF($Y141="","",IF(INDEX('Per Invoice'!L$2:L$501,$Y141)="","",INDEX('Per Invoice'!L$2:L$501,$Y141)))</f>
        <v/>
      </c>
      <c r="M141" s="14">
        <f>IF($Y141="","",IF(INDEX('Per Invoice'!M$2:M$501,$Y141)="","",INDEX('Per Invoice'!M$2:M$501,$Y141)))</f>
        <v/>
      </c>
      <c r="N141">
        <f>IF($Y141="","",IF(INDEX('Per Invoice'!N$2:N$501,$Y141)="","",INDEX('Per Invoice'!N$2:N$501,$Y141)))</f>
        <v/>
      </c>
      <c r="O141">
        <f>IF($Y141="","",IF(INDEX('Per Invoice'!O$2:O$501,$Y141)="","",INDEX('Per Invoice'!O$2:O$501,$Y141)))</f>
        <v/>
      </c>
      <c r="P141" s="7">
        <f>IF($Y141="","",IF(INDEX('Per Invoice'!P$2:P$501,$Y141)="","",INDEX('Per Invoice'!P$2:P$501,$Y141)))</f>
        <v/>
      </c>
      <c r="Q141" s="7">
        <f>IF($Y141="","",IF(INDEX('Per Invoice'!Q$2:Q$501,$Y141)="","",INDEX('Per Invoice'!Q$2:Q$501,$Y141)))</f>
        <v/>
      </c>
      <c r="R141">
        <f>IF($Y141="","",IF(INDEX('Per Invoice'!R$2:R$501,$Y141)="","",INDEX('Per Invoice'!R$2:R$501,$Y141)))</f>
        <v/>
      </c>
      <c r="S141" s="7">
        <f>IF($Y141="","",IF(INDEX('Per Invoice'!S$2:S$501,$Y141)="","",INDEX('Per Invoice'!S$2:S$501,$Y141)))</f>
        <v/>
      </c>
      <c r="T141" s="7">
        <f>IF($Y141="","",IF(INDEX('Per Invoice'!T$2:T$501,$Y141)="","",INDEX('Per Invoice'!T$2:T$501,$Y141)))</f>
        <v/>
      </c>
      <c r="U141" s="7">
        <f>IF($Y141="","",IF(INDEX('Per Invoice'!U$2:U$501,$Y141)="","",INDEX('Per Invoice'!U$2:U$501,$Y141)))</f>
        <v/>
      </c>
      <c r="V141" s="7">
        <f>IF($Y141="","",IF(INDEX('Per Invoice'!V$2:V$501,$Y141)="","",INDEX('Per Invoice'!V$2:V$501,$Y141)))</f>
        <v/>
      </c>
      <c r="W141" s="7">
        <f>IF($Y141="","",IF(INDEX('Per Invoice'!W$2:W$501,$Y141)="","",INDEX('Per Invoice'!W$2:W$501,$Y141)))</f>
        <v/>
      </c>
      <c r="X141" s="7">
        <f>IF($Y141="","",IF(INDEX('Per Invoice'!X$2:X$501,$Y141)="","",INDEX('Per Invoice'!X$2:X$501,$Y141)))</f>
        <v/>
      </c>
      <c r="Y141" s="16">
        <f>IFERROR(MATCH(Settings!$C$30&amp;"|"&amp;ROWS($Y$2:$Y141),'Per Invoice'!$Z$2:$Z$501,0),"")</f>
        <v/>
      </c>
    </row>
    <row r="142">
      <c r="A142">
        <f>IF($Y142="","",IF(INDEX('Per Invoice'!A$2:A$501,$Y142)="","",INDEX('Per Invoice'!A$2:A$501,$Y142)))</f>
        <v/>
      </c>
      <c r="B142">
        <f>IF($Y142="","",IF(INDEX('Per Invoice'!B$2:B$501,$Y142)="","",INDEX('Per Invoice'!B$2:B$501,$Y142)))</f>
        <v/>
      </c>
      <c r="C142">
        <f>IF($Y142="","",IF(INDEX('Per Invoice'!C$2:C$501,$Y142)="","",INDEX('Per Invoice'!C$2:C$501,$Y142)))</f>
        <v/>
      </c>
      <c r="D142">
        <f>IF($Y142="","",IF(INDEX('Per Invoice'!D$2:D$501,$Y142)="","",INDEX('Per Invoice'!D$2:D$501,$Y142)))</f>
        <v/>
      </c>
      <c r="E142">
        <f>IF($Y142="","",IF(INDEX('Per Invoice'!E$2:E$501,$Y142)="","",INDEX('Per Invoice'!E$2:E$501,$Y142)))</f>
        <v/>
      </c>
      <c r="F142">
        <f>IF($Y142="","",IF(INDEX('Per Invoice'!F$2:F$501,$Y142)="","",INDEX('Per Invoice'!F$2:F$501,$Y142)))</f>
        <v/>
      </c>
      <c r="G142">
        <f>IF($Y142="","",IF(INDEX('Per Invoice'!G$2:G$501,$Y142)="","",INDEX('Per Invoice'!G$2:G$501,$Y142)))</f>
        <v/>
      </c>
      <c r="H142">
        <f>IF($Y142="","",IF(INDEX('Per Invoice'!H$2:H$501,$Y142)="","",INDEX('Per Invoice'!H$2:H$501,$Y142)))</f>
        <v/>
      </c>
      <c r="I142">
        <f>IF($Y142="","",IF(INDEX('Per Invoice'!I$2:I$501,$Y142)="","",INDEX('Per Invoice'!I$2:I$501,$Y142)))</f>
        <v/>
      </c>
      <c r="J142">
        <f>IF($Y142="","",IF(INDEX('Per Invoice'!J$2:J$501,$Y142)="","",INDEX('Per Invoice'!J$2:J$501,$Y142)))</f>
        <v/>
      </c>
      <c r="K142">
        <f>IF($Y142="","",IF(INDEX('Per Invoice'!K$2:K$501,$Y142)="","",INDEX('Per Invoice'!K$2:K$501,$Y142)))</f>
        <v/>
      </c>
      <c r="L142" s="7">
        <f>IF($Y142="","",IF(INDEX('Per Invoice'!L$2:L$501,$Y142)="","",INDEX('Per Invoice'!L$2:L$501,$Y142)))</f>
        <v/>
      </c>
      <c r="M142" s="14">
        <f>IF($Y142="","",IF(INDEX('Per Invoice'!M$2:M$501,$Y142)="","",INDEX('Per Invoice'!M$2:M$501,$Y142)))</f>
        <v/>
      </c>
      <c r="N142">
        <f>IF($Y142="","",IF(INDEX('Per Invoice'!N$2:N$501,$Y142)="","",INDEX('Per Invoice'!N$2:N$501,$Y142)))</f>
        <v/>
      </c>
      <c r="O142">
        <f>IF($Y142="","",IF(INDEX('Per Invoice'!O$2:O$501,$Y142)="","",INDEX('Per Invoice'!O$2:O$501,$Y142)))</f>
        <v/>
      </c>
      <c r="P142" s="7">
        <f>IF($Y142="","",IF(INDEX('Per Invoice'!P$2:P$501,$Y142)="","",INDEX('Per Invoice'!P$2:P$501,$Y142)))</f>
        <v/>
      </c>
      <c r="Q142" s="7">
        <f>IF($Y142="","",IF(INDEX('Per Invoice'!Q$2:Q$501,$Y142)="","",INDEX('Per Invoice'!Q$2:Q$501,$Y142)))</f>
        <v/>
      </c>
      <c r="R142">
        <f>IF($Y142="","",IF(INDEX('Per Invoice'!R$2:R$501,$Y142)="","",INDEX('Per Invoice'!R$2:R$501,$Y142)))</f>
        <v/>
      </c>
      <c r="S142" s="7">
        <f>IF($Y142="","",IF(INDEX('Per Invoice'!S$2:S$501,$Y142)="","",INDEX('Per Invoice'!S$2:S$501,$Y142)))</f>
        <v/>
      </c>
      <c r="T142" s="7">
        <f>IF($Y142="","",IF(INDEX('Per Invoice'!T$2:T$501,$Y142)="","",INDEX('Per Invoice'!T$2:T$501,$Y142)))</f>
        <v/>
      </c>
      <c r="U142" s="7">
        <f>IF($Y142="","",IF(INDEX('Per Invoice'!U$2:U$501,$Y142)="","",INDEX('Per Invoice'!U$2:U$501,$Y142)))</f>
        <v/>
      </c>
      <c r="V142" s="7">
        <f>IF($Y142="","",IF(INDEX('Per Invoice'!V$2:V$501,$Y142)="","",INDEX('Per Invoice'!V$2:V$501,$Y142)))</f>
        <v/>
      </c>
      <c r="W142" s="7">
        <f>IF($Y142="","",IF(INDEX('Per Invoice'!W$2:W$501,$Y142)="","",INDEX('Per Invoice'!W$2:W$501,$Y142)))</f>
        <v/>
      </c>
      <c r="X142" s="7">
        <f>IF($Y142="","",IF(INDEX('Per Invoice'!X$2:X$501,$Y142)="","",INDEX('Per Invoice'!X$2:X$501,$Y142)))</f>
        <v/>
      </c>
      <c r="Y142" s="16">
        <f>IFERROR(MATCH(Settings!$C$30&amp;"|"&amp;ROWS($Y$2:$Y142),'Per Invoice'!$Z$2:$Z$501,0),"")</f>
        <v/>
      </c>
    </row>
    <row r="143">
      <c r="A143">
        <f>IF($Y143="","",IF(INDEX('Per Invoice'!A$2:A$501,$Y143)="","",INDEX('Per Invoice'!A$2:A$501,$Y143)))</f>
        <v/>
      </c>
      <c r="B143">
        <f>IF($Y143="","",IF(INDEX('Per Invoice'!B$2:B$501,$Y143)="","",INDEX('Per Invoice'!B$2:B$501,$Y143)))</f>
        <v/>
      </c>
      <c r="C143">
        <f>IF($Y143="","",IF(INDEX('Per Invoice'!C$2:C$501,$Y143)="","",INDEX('Per Invoice'!C$2:C$501,$Y143)))</f>
        <v/>
      </c>
      <c r="D143">
        <f>IF($Y143="","",IF(INDEX('Per Invoice'!D$2:D$501,$Y143)="","",INDEX('Per Invoice'!D$2:D$501,$Y143)))</f>
        <v/>
      </c>
      <c r="E143">
        <f>IF($Y143="","",IF(INDEX('Per Invoice'!E$2:E$501,$Y143)="","",INDEX('Per Invoice'!E$2:E$501,$Y143)))</f>
        <v/>
      </c>
      <c r="F143">
        <f>IF($Y143="","",IF(INDEX('Per Invoice'!F$2:F$501,$Y143)="","",INDEX('Per Invoice'!F$2:F$501,$Y143)))</f>
        <v/>
      </c>
      <c r="G143">
        <f>IF($Y143="","",IF(INDEX('Per Invoice'!G$2:G$501,$Y143)="","",INDEX('Per Invoice'!G$2:G$501,$Y143)))</f>
        <v/>
      </c>
      <c r="H143">
        <f>IF($Y143="","",IF(INDEX('Per Invoice'!H$2:H$501,$Y143)="","",INDEX('Per Invoice'!H$2:H$501,$Y143)))</f>
        <v/>
      </c>
      <c r="I143">
        <f>IF($Y143="","",IF(INDEX('Per Invoice'!I$2:I$501,$Y143)="","",INDEX('Per Invoice'!I$2:I$501,$Y143)))</f>
        <v/>
      </c>
      <c r="J143">
        <f>IF($Y143="","",IF(INDEX('Per Invoice'!J$2:J$501,$Y143)="","",INDEX('Per Invoice'!J$2:J$501,$Y143)))</f>
        <v/>
      </c>
      <c r="K143">
        <f>IF($Y143="","",IF(INDEX('Per Invoice'!K$2:K$501,$Y143)="","",INDEX('Per Invoice'!K$2:K$501,$Y143)))</f>
        <v/>
      </c>
      <c r="L143" s="7">
        <f>IF($Y143="","",IF(INDEX('Per Invoice'!L$2:L$501,$Y143)="","",INDEX('Per Invoice'!L$2:L$501,$Y143)))</f>
        <v/>
      </c>
      <c r="M143" s="14">
        <f>IF($Y143="","",IF(INDEX('Per Invoice'!M$2:M$501,$Y143)="","",INDEX('Per Invoice'!M$2:M$501,$Y143)))</f>
        <v/>
      </c>
      <c r="N143">
        <f>IF($Y143="","",IF(INDEX('Per Invoice'!N$2:N$501,$Y143)="","",INDEX('Per Invoice'!N$2:N$501,$Y143)))</f>
        <v/>
      </c>
      <c r="O143">
        <f>IF($Y143="","",IF(INDEX('Per Invoice'!O$2:O$501,$Y143)="","",INDEX('Per Invoice'!O$2:O$501,$Y143)))</f>
        <v/>
      </c>
      <c r="P143" s="7">
        <f>IF($Y143="","",IF(INDEX('Per Invoice'!P$2:P$501,$Y143)="","",INDEX('Per Invoice'!P$2:P$501,$Y143)))</f>
        <v/>
      </c>
      <c r="Q143" s="7">
        <f>IF($Y143="","",IF(INDEX('Per Invoice'!Q$2:Q$501,$Y143)="","",INDEX('Per Invoice'!Q$2:Q$501,$Y143)))</f>
        <v/>
      </c>
      <c r="R143">
        <f>IF($Y143="","",IF(INDEX('Per Invoice'!R$2:R$501,$Y143)="","",INDEX('Per Invoice'!R$2:R$501,$Y143)))</f>
        <v/>
      </c>
      <c r="S143" s="7">
        <f>IF($Y143="","",IF(INDEX('Per Invoice'!S$2:S$501,$Y143)="","",INDEX('Per Invoice'!S$2:S$501,$Y143)))</f>
        <v/>
      </c>
      <c r="T143" s="7">
        <f>IF($Y143="","",IF(INDEX('Per Invoice'!T$2:T$501,$Y143)="","",INDEX('Per Invoice'!T$2:T$501,$Y143)))</f>
        <v/>
      </c>
      <c r="U143" s="7">
        <f>IF($Y143="","",IF(INDEX('Per Invoice'!U$2:U$501,$Y143)="","",INDEX('Per Invoice'!U$2:U$501,$Y143)))</f>
        <v/>
      </c>
      <c r="V143" s="7">
        <f>IF($Y143="","",IF(INDEX('Per Invoice'!V$2:V$501,$Y143)="","",INDEX('Per Invoice'!V$2:V$501,$Y143)))</f>
        <v/>
      </c>
      <c r="W143" s="7">
        <f>IF($Y143="","",IF(INDEX('Per Invoice'!W$2:W$501,$Y143)="","",INDEX('Per Invoice'!W$2:W$501,$Y143)))</f>
        <v/>
      </c>
      <c r="X143" s="7">
        <f>IF($Y143="","",IF(INDEX('Per Invoice'!X$2:X$501,$Y143)="","",INDEX('Per Invoice'!X$2:X$501,$Y143)))</f>
        <v/>
      </c>
      <c r="Y143" s="16">
        <f>IFERROR(MATCH(Settings!$C$30&amp;"|"&amp;ROWS($Y$2:$Y143),'Per Invoice'!$Z$2:$Z$501,0),"")</f>
        <v/>
      </c>
    </row>
    <row r="144">
      <c r="A144">
        <f>IF($Y144="","",IF(INDEX('Per Invoice'!A$2:A$501,$Y144)="","",INDEX('Per Invoice'!A$2:A$501,$Y144)))</f>
        <v/>
      </c>
      <c r="B144">
        <f>IF($Y144="","",IF(INDEX('Per Invoice'!B$2:B$501,$Y144)="","",INDEX('Per Invoice'!B$2:B$501,$Y144)))</f>
        <v/>
      </c>
      <c r="C144">
        <f>IF($Y144="","",IF(INDEX('Per Invoice'!C$2:C$501,$Y144)="","",INDEX('Per Invoice'!C$2:C$501,$Y144)))</f>
        <v/>
      </c>
      <c r="D144">
        <f>IF($Y144="","",IF(INDEX('Per Invoice'!D$2:D$501,$Y144)="","",INDEX('Per Invoice'!D$2:D$501,$Y144)))</f>
        <v/>
      </c>
      <c r="E144">
        <f>IF($Y144="","",IF(INDEX('Per Invoice'!E$2:E$501,$Y144)="","",INDEX('Per Invoice'!E$2:E$501,$Y144)))</f>
        <v/>
      </c>
      <c r="F144">
        <f>IF($Y144="","",IF(INDEX('Per Invoice'!F$2:F$501,$Y144)="","",INDEX('Per Invoice'!F$2:F$501,$Y144)))</f>
        <v/>
      </c>
      <c r="G144">
        <f>IF($Y144="","",IF(INDEX('Per Invoice'!G$2:G$501,$Y144)="","",INDEX('Per Invoice'!G$2:G$501,$Y144)))</f>
        <v/>
      </c>
      <c r="H144">
        <f>IF($Y144="","",IF(INDEX('Per Invoice'!H$2:H$501,$Y144)="","",INDEX('Per Invoice'!H$2:H$501,$Y144)))</f>
        <v/>
      </c>
      <c r="I144">
        <f>IF($Y144="","",IF(INDEX('Per Invoice'!I$2:I$501,$Y144)="","",INDEX('Per Invoice'!I$2:I$501,$Y144)))</f>
        <v/>
      </c>
      <c r="J144">
        <f>IF($Y144="","",IF(INDEX('Per Invoice'!J$2:J$501,$Y144)="","",INDEX('Per Invoice'!J$2:J$501,$Y144)))</f>
        <v/>
      </c>
      <c r="K144">
        <f>IF($Y144="","",IF(INDEX('Per Invoice'!K$2:K$501,$Y144)="","",INDEX('Per Invoice'!K$2:K$501,$Y144)))</f>
        <v/>
      </c>
      <c r="L144" s="7">
        <f>IF($Y144="","",IF(INDEX('Per Invoice'!L$2:L$501,$Y144)="","",INDEX('Per Invoice'!L$2:L$501,$Y144)))</f>
        <v/>
      </c>
      <c r="M144" s="14">
        <f>IF($Y144="","",IF(INDEX('Per Invoice'!M$2:M$501,$Y144)="","",INDEX('Per Invoice'!M$2:M$501,$Y144)))</f>
        <v/>
      </c>
      <c r="N144">
        <f>IF($Y144="","",IF(INDEX('Per Invoice'!N$2:N$501,$Y144)="","",INDEX('Per Invoice'!N$2:N$501,$Y144)))</f>
        <v/>
      </c>
      <c r="O144">
        <f>IF($Y144="","",IF(INDEX('Per Invoice'!O$2:O$501,$Y144)="","",INDEX('Per Invoice'!O$2:O$501,$Y144)))</f>
        <v/>
      </c>
      <c r="P144" s="7">
        <f>IF($Y144="","",IF(INDEX('Per Invoice'!P$2:P$501,$Y144)="","",INDEX('Per Invoice'!P$2:P$501,$Y144)))</f>
        <v/>
      </c>
      <c r="Q144" s="7">
        <f>IF($Y144="","",IF(INDEX('Per Invoice'!Q$2:Q$501,$Y144)="","",INDEX('Per Invoice'!Q$2:Q$501,$Y144)))</f>
        <v/>
      </c>
      <c r="R144">
        <f>IF($Y144="","",IF(INDEX('Per Invoice'!R$2:R$501,$Y144)="","",INDEX('Per Invoice'!R$2:R$501,$Y144)))</f>
        <v/>
      </c>
      <c r="S144" s="7">
        <f>IF($Y144="","",IF(INDEX('Per Invoice'!S$2:S$501,$Y144)="","",INDEX('Per Invoice'!S$2:S$501,$Y144)))</f>
        <v/>
      </c>
      <c r="T144" s="7">
        <f>IF($Y144="","",IF(INDEX('Per Invoice'!T$2:T$501,$Y144)="","",INDEX('Per Invoice'!T$2:T$501,$Y144)))</f>
        <v/>
      </c>
      <c r="U144" s="7">
        <f>IF($Y144="","",IF(INDEX('Per Invoice'!U$2:U$501,$Y144)="","",INDEX('Per Invoice'!U$2:U$501,$Y144)))</f>
        <v/>
      </c>
      <c r="V144" s="7">
        <f>IF($Y144="","",IF(INDEX('Per Invoice'!V$2:V$501,$Y144)="","",INDEX('Per Invoice'!V$2:V$501,$Y144)))</f>
        <v/>
      </c>
      <c r="W144" s="7">
        <f>IF($Y144="","",IF(INDEX('Per Invoice'!W$2:W$501,$Y144)="","",INDEX('Per Invoice'!W$2:W$501,$Y144)))</f>
        <v/>
      </c>
      <c r="X144" s="7">
        <f>IF($Y144="","",IF(INDEX('Per Invoice'!X$2:X$501,$Y144)="","",INDEX('Per Invoice'!X$2:X$501,$Y144)))</f>
        <v/>
      </c>
      <c r="Y144" s="16">
        <f>IFERROR(MATCH(Settings!$C$30&amp;"|"&amp;ROWS($Y$2:$Y144),'Per Invoice'!$Z$2:$Z$501,0),"")</f>
        <v/>
      </c>
    </row>
    <row r="145">
      <c r="A145">
        <f>IF($Y145="","",IF(INDEX('Per Invoice'!A$2:A$501,$Y145)="","",INDEX('Per Invoice'!A$2:A$501,$Y145)))</f>
        <v/>
      </c>
      <c r="B145">
        <f>IF($Y145="","",IF(INDEX('Per Invoice'!B$2:B$501,$Y145)="","",INDEX('Per Invoice'!B$2:B$501,$Y145)))</f>
        <v/>
      </c>
      <c r="C145">
        <f>IF($Y145="","",IF(INDEX('Per Invoice'!C$2:C$501,$Y145)="","",INDEX('Per Invoice'!C$2:C$501,$Y145)))</f>
        <v/>
      </c>
      <c r="D145">
        <f>IF($Y145="","",IF(INDEX('Per Invoice'!D$2:D$501,$Y145)="","",INDEX('Per Invoice'!D$2:D$501,$Y145)))</f>
        <v/>
      </c>
      <c r="E145">
        <f>IF($Y145="","",IF(INDEX('Per Invoice'!E$2:E$501,$Y145)="","",INDEX('Per Invoice'!E$2:E$501,$Y145)))</f>
        <v/>
      </c>
      <c r="F145">
        <f>IF($Y145="","",IF(INDEX('Per Invoice'!F$2:F$501,$Y145)="","",INDEX('Per Invoice'!F$2:F$501,$Y145)))</f>
        <v/>
      </c>
      <c r="G145">
        <f>IF($Y145="","",IF(INDEX('Per Invoice'!G$2:G$501,$Y145)="","",INDEX('Per Invoice'!G$2:G$501,$Y145)))</f>
        <v/>
      </c>
      <c r="H145">
        <f>IF($Y145="","",IF(INDEX('Per Invoice'!H$2:H$501,$Y145)="","",INDEX('Per Invoice'!H$2:H$501,$Y145)))</f>
        <v/>
      </c>
      <c r="I145">
        <f>IF($Y145="","",IF(INDEX('Per Invoice'!I$2:I$501,$Y145)="","",INDEX('Per Invoice'!I$2:I$501,$Y145)))</f>
        <v/>
      </c>
      <c r="J145">
        <f>IF($Y145="","",IF(INDEX('Per Invoice'!J$2:J$501,$Y145)="","",INDEX('Per Invoice'!J$2:J$501,$Y145)))</f>
        <v/>
      </c>
      <c r="K145">
        <f>IF($Y145="","",IF(INDEX('Per Invoice'!K$2:K$501,$Y145)="","",INDEX('Per Invoice'!K$2:K$501,$Y145)))</f>
        <v/>
      </c>
      <c r="L145" s="7">
        <f>IF($Y145="","",IF(INDEX('Per Invoice'!L$2:L$501,$Y145)="","",INDEX('Per Invoice'!L$2:L$501,$Y145)))</f>
        <v/>
      </c>
      <c r="M145" s="14">
        <f>IF($Y145="","",IF(INDEX('Per Invoice'!M$2:M$501,$Y145)="","",INDEX('Per Invoice'!M$2:M$501,$Y145)))</f>
        <v/>
      </c>
      <c r="N145">
        <f>IF($Y145="","",IF(INDEX('Per Invoice'!N$2:N$501,$Y145)="","",INDEX('Per Invoice'!N$2:N$501,$Y145)))</f>
        <v/>
      </c>
      <c r="O145">
        <f>IF($Y145="","",IF(INDEX('Per Invoice'!O$2:O$501,$Y145)="","",INDEX('Per Invoice'!O$2:O$501,$Y145)))</f>
        <v/>
      </c>
      <c r="P145" s="7">
        <f>IF($Y145="","",IF(INDEX('Per Invoice'!P$2:P$501,$Y145)="","",INDEX('Per Invoice'!P$2:P$501,$Y145)))</f>
        <v/>
      </c>
      <c r="Q145" s="7">
        <f>IF($Y145="","",IF(INDEX('Per Invoice'!Q$2:Q$501,$Y145)="","",INDEX('Per Invoice'!Q$2:Q$501,$Y145)))</f>
        <v/>
      </c>
      <c r="R145">
        <f>IF($Y145="","",IF(INDEX('Per Invoice'!R$2:R$501,$Y145)="","",INDEX('Per Invoice'!R$2:R$501,$Y145)))</f>
        <v/>
      </c>
      <c r="S145" s="7">
        <f>IF($Y145="","",IF(INDEX('Per Invoice'!S$2:S$501,$Y145)="","",INDEX('Per Invoice'!S$2:S$501,$Y145)))</f>
        <v/>
      </c>
      <c r="T145" s="7">
        <f>IF($Y145="","",IF(INDEX('Per Invoice'!T$2:T$501,$Y145)="","",INDEX('Per Invoice'!T$2:T$501,$Y145)))</f>
        <v/>
      </c>
      <c r="U145" s="7">
        <f>IF($Y145="","",IF(INDEX('Per Invoice'!U$2:U$501,$Y145)="","",INDEX('Per Invoice'!U$2:U$501,$Y145)))</f>
        <v/>
      </c>
      <c r="V145" s="7">
        <f>IF($Y145="","",IF(INDEX('Per Invoice'!V$2:V$501,$Y145)="","",INDEX('Per Invoice'!V$2:V$501,$Y145)))</f>
        <v/>
      </c>
      <c r="W145" s="7">
        <f>IF($Y145="","",IF(INDEX('Per Invoice'!W$2:W$501,$Y145)="","",INDEX('Per Invoice'!W$2:W$501,$Y145)))</f>
        <v/>
      </c>
      <c r="X145" s="7">
        <f>IF($Y145="","",IF(INDEX('Per Invoice'!X$2:X$501,$Y145)="","",INDEX('Per Invoice'!X$2:X$501,$Y145)))</f>
        <v/>
      </c>
      <c r="Y145" s="16">
        <f>IFERROR(MATCH(Settings!$C$30&amp;"|"&amp;ROWS($Y$2:$Y145),'Per Invoice'!$Z$2:$Z$501,0),"")</f>
        <v/>
      </c>
    </row>
    <row r="146">
      <c r="A146">
        <f>IF($Y146="","",IF(INDEX('Per Invoice'!A$2:A$501,$Y146)="","",INDEX('Per Invoice'!A$2:A$501,$Y146)))</f>
        <v/>
      </c>
      <c r="B146">
        <f>IF($Y146="","",IF(INDEX('Per Invoice'!B$2:B$501,$Y146)="","",INDEX('Per Invoice'!B$2:B$501,$Y146)))</f>
        <v/>
      </c>
      <c r="C146">
        <f>IF($Y146="","",IF(INDEX('Per Invoice'!C$2:C$501,$Y146)="","",INDEX('Per Invoice'!C$2:C$501,$Y146)))</f>
        <v/>
      </c>
      <c r="D146">
        <f>IF($Y146="","",IF(INDEX('Per Invoice'!D$2:D$501,$Y146)="","",INDEX('Per Invoice'!D$2:D$501,$Y146)))</f>
        <v/>
      </c>
      <c r="E146">
        <f>IF($Y146="","",IF(INDEX('Per Invoice'!E$2:E$501,$Y146)="","",INDEX('Per Invoice'!E$2:E$501,$Y146)))</f>
        <v/>
      </c>
      <c r="F146">
        <f>IF($Y146="","",IF(INDEX('Per Invoice'!F$2:F$501,$Y146)="","",INDEX('Per Invoice'!F$2:F$501,$Y146)))</f>
        <v/>
      </c>
      <c r="G146">
        <f>IF($Y146="","",IF(INDEX('Per Invoice'!G$2:G$501,$Y146)="","",INDEX('Per Invoice'!G$2:G$501,$Y146)))</f>
        <v/>
      </c>
      <c r="H146">
        <f>IF($Y146="","",IF(INDEX('Per Invoice'!H$2:H$501,$Y146)="","",INDEX('Per Invoice'!H$2:H$501,$Y146)))</f>
        <v/>
      </c>
      <c r="I146">
        <f>IF($Y146="","",IF(INDEX('Per Invoice'!I$2:I$501,$Y146)="","",INDEX('Per Invoice'!I$2:I$501,$Y146)))</f>
        <v/>
      </c>
      <c r="J146">
        <f>IF($Y146="","",IF(INDEX('Per Invoice'!J$2:J$501,$Y146)="","",INDEX('Per Invoice'!J$2:J$501,$Y146)))</f>
        <v/>
      </c>
      <c r="K146">
        <f>IF($Y146="","",IF(INDEX('Per Invoice'!K$2:K$501,$Y146)="","",INDEX('Per Invoice'!K$2:K$501,$Y146)))</f>
        <v/>
      </c>
      <c r="L146" s="7">
        <f>IF($Y146="","",IF(INDEX('Per Invoice'!L$2:L$501,$Y146)="","",INDEX('Per Invoice'!L$2:L$501,$Y146)))</f>
        <v/>
      </c>
      <c r="M146" s="14">
        <f>IF($Y146="","",IF(INDEX('Per Invoice'!M$2:M$501,$Y146)="","",INDEX('Per Invoice'!M$2:M$501,$Y146)))</f>
        <v/>
      </c>
      <c r="N146">
        <f>IF($Y146="","",IF(INDEX('Per Invoice'!N$2:N$501,$Y146)="","",INDEX('Per Invoice'!N$2:N$501,$Y146)))</f>
        <v/>
      </c>
      <c r="O146">
        <f>IF($Y146="","",IF(INDEX('Per Invoice'!O$2:O$501,$Y146)="","",INDEX('Per Invoice'!O$2:O$501,$Y146)))</f>
        <v/>
      </c>
      <c r="P146" s="7">
        <f>IF($Y146="","",IF(INDEX('Per Invoice'!P$2:P$501,$Y146)="","",INDEX('Per Invoice'!P$2:P$501,$Y146)))</f>
        <v/>
      </c>
      <c r="Q146" s="7">
        <f>IF($Y146="","",IF(INDEX('Per Invoice'!Q$2:Q$501,$Y146)="","",INDEX('Per Invoice'!Q$2:Q$501,$Y146)))</f>
        <v/>
      </c>
      <c r="R146">
        <f>IF($Y146="","",IF(INDEX('Per Invoice'!R$2:R$501,$Y146)="","",INDEX('Per Invoice'!R$2:R$501,$Y146)))</f>
        <v/>
      </c>
      <c r="S146" s="7">
        <f>IF($Y146="","",IF(INDEX('Per Invoice'!S$2:S$501,$Y146)="","",INDEX('Per Invoice'!S$2:S$501,$Y146)))</f>
        <v/>
      </c>
      <c r="T146" s="7">
        <f>IF($Y146="","",IF(INDEX('Per Invoice'!T$2:T$501,$Y146)="","",INDEX('Per Invoice'!T$2:T$501,$Y146)))</f>
        <v/>
      </c>
      <c r="U146" s="7">
        <f>IF($Y146="","",IF(INDEX('Per Invoice'!U$2:U$501,$Y146)="","",INDEX('Per Invoice'!U$2:U$501,$Y146)))</f>
        <v/>
      </c>
      <c r="V146" s="7">
        <f>IF($Y146="","",IF(INDEX('Per Invoice'!V$2:V$501,$Y146)="","",INDEX('Per Invoice'!V$2:V$501,$Y146)))</f>
        <v/>
      </c>
      <c r="W146" s="7">
        <f>IF($Y146="","",IF(INDEX('Per Invoice'!W$2:W$501,$Y146)="","",INDEX('Per Invoice'!W$2:W$501,$Y146)))</f>
        <v/>
      </c>
      <c r="X146" s="7">
        <f>IF($Y146="","",IF(INDEX('Per Invoice'!X$2:X$501,$Y146)="","",INDEX('Per Invoice'!X$2:X$501,$Y146)))</f>
        <v/>
      </c>
      <c r="Y146" s="16">
        <f>IFERROR(MATCH(Settings!$C$30&amp;"|"&amp;ROWS($Y$2:$Y146),'Per Invoice'!$Z$2:$Z$501,0),"")</f>
        <v/>
      </c>
    </row>
    <row r="147">
      <c r="A147">
        <f>IF($Y147="","",IF(INDEX('Per Invoice'!A$2:A$501,$Y147)="","",INDEX('Per Invoice'!A$2:A$501,$Y147)))</f>
        <v/>
      </c>
      <c r="B147">
        <f>IF($Y147="","",IF(INDEX('Per Invoice'!B$2:B$501,$Y147)="","",INDEX('Per Invoice'!B$2:B$501,$Y147)))</f>
        <v/>
      </c>
      <c r="C147">
        <f>IF($Y147="","",IF(INDEX('Per Invoice'!C$2:C$501,$Y147)="","",INDEX('Per Invoice'!C$2:C$501,$Y147)))</f>
        <v/>
      </c>
      <c r="D147">
        <f>IF($Y147="","",IF(INDEX('Per Invoice'!D$2:D$501,$Y147)="","",INDEX('Per Invoice'!D$2:D$501,$Y147)))</f>
        <v/>
      </c>
      <c r="E147">
        <f>IF($Y147="","",IF(INDEX('Per Invoice'!E$2:E$501,$Y147)="","",INDEX('Per Invoice'!E$2:E$501,$Y147)))</f>
        <v/>
      </c>
      <c r="F147">
        <f>IF($Y147="","",IF(INDEX('Per Invoice'!F$2:F$501,$Y147)="","",INDEX('Per Invoice'!F$2:F$501,$Y147)))</f>
        <v/>
      </c>
      <c r="G147">
        <f>IF($Y147="","",IF(INDEX('Per Invoice'!G$2:G$501,$Y147)="","",INDEX('Per Invoice'!G$2:G$501,$Y147)))</f>
        <v/>
      </c>
      <c r="H147">
        <f>IF($Y147="","",IF(INDEX('Per Invoice'!H$2:H$501,$Y147)="","",INDEX('Per Invoice'!H$2:H$501,$Y147)))</f>
        <v/>
      </c>
      <c r="I147">
        <f>IF($Y147="","",IF(INDEX('Per Invoice'!I$2:I$501,$Y147)="","",INDEX('Per Invoice'!I$2:I$501,$Y147)))</f>
        <v/>
      </c>
      <c r="J147">
        <f>IF($Y147="","",IF(INDEX('Per Invoice'!J$2:J$501,$Y147)="","",INDEX('Per Invoice'!J$2:J$501,$Y147)))</f>
        <v/>
      </c>
      <c r="K147">
        <f>IF($Y147="","",IF(INDEX('Per Invoice'!K$2:K$501,$Y147)="","",INDEX('Per Invoice'!K$2:K$501,$Y147)))</f>
        <v/>
      </c>
      <c r="L147" s="7">
        <f>IF($Y147="","",IF(INDEX('Per Invoice'!L$2:L$501,$Y147)="","",INDEX('Per Invoice'!L$2:L$501,$Y147)))</f>
        <v/>
      </c>
      <c r="M147" s="14">
        <f>IF($Y147="","",IF(INDEX('Per Invoice'!M$2:M$501,$Y147)="","",INDEX('Per Invoice'!M$2:M$501,$Y147)))</f>
        <v/>
      </c>
      <c r="N147">
        <f>IF($Y147="","",IF(INDEX('Per Invoice'!N$2:N$501,$Y147)="","",INDEX('Per Invoice'!N$2:N$501,$Y147)))</f>
        <v/>
      </c>
      <c r="O147">
        <f>IF($Y147="","",IF(INDEX('Per Invoice'!O$2:O$501,$Y147)="","",INDEX('Per Invoice'!O$2:O$501,$Y147)))</f>
        <v/>
      </c>
      <c r="P147" s="7">
        <f>IF($Y147="","",IF(INDEX('Per Invoice'!P$2:P$501,$Y147)="","",INDEX('Per Invoice'!P$2:P$501,$Y147)))</f>
        <v/>
      </c>
      <c r="Q147" s="7">
        <f>IF($Y147="","",IF(INDEX('Per Invoice'!Q$2:Q$501,$Y147)="","",INDEX('Per Invoice'!Q$2:Q$501,$Y147)))</f>
        <v/>
      </c>
      <c r="R147">
        <f>IF($Y147="","",IF(INDEX('Per Invoice'!R$2:R$501,$Y147)="","",INDEX('Per Invoice'!R$2:R$501,$Y147)))</f>
        <v/>
      </c>
      <c r="S147" s="7">
        <f>IF($Y147="","",IF(INDEX('Per Invoice'!S$2:S$501,$Y147)="","",INDEX('Per Invoice'!S$2:S$501,$Y147)))</f>
        <v/>
      </c>
      <c r="T147" s="7">
        <f>IF($Y147="","",IF(INDEX('Per Invoice'!T$2:T$501,$Y147)="","",INDEX('Per Invoice'!T$2:T$501,$Y147)))</f>
        <v/>
      </c>
      <c r="U147" s="7">
        <f>IF($Y147="","",IF(INDEX('Per Invoice'!U$2:U$501,$Y147)="","",INDEX('Per Invoice'!U$2:U$501,$Y147)))</f>
        <v/>
      </c>
      <c r="V147" s="7">
        <f>IF($Y147="","",IF(INDEX('Per Invoice'!V$2:V$501,$Y147)="","",INDEX('Per Invoice'!V$2:V$501,$Y147)))</f>
        <v/>
      </c>
      <c r="W147" s="7">
        <f>IF($Y147="","",IF(INDEX('Per Invoice'!W$2:W$501,$Y147)="","",INDEX('Per Invoice'!W$2:W$501,$Y147)))</f>
        <v/>
      </c>
      <c r="X147" s="7">
        <f>IF($Y147="","",IF(INDEX('Per Invoice'!X$2:X$501,$Y147)="","",INDEX('Per Invoice'!X$2:X$501,$Y147)))</f>
        <v/>
      </c>
      <c r="Y147" s="16">
        <f>IFERROR(MATCH(Settings!$C$30&amp;"|"&amp;ROWS($Y$2:$Y147),'Per Invoice'!$Z$2:$Z$501,0),"")</f>
        <v/>
      </c>
    </row>
    <row r="148">
      <c r="A148">
        <f>IF($Y148="","",IF(INDEX('Per Invoice'!A$2:A$501,$Y148)="","",INDEX('Per Invoice'!A$2:A$501,$Y148)))</f>
        <v/>
      </c>
      <c r="B148">
        <f>IF($Y148="","",IF(INDEX('Per Invoice'!B$2:B$501,$Y148)="","",INDEX('Per Invoice'!B$2:B$501,$Y148)))</f>
        <v/>
      </c>
      <c r="C148">
        <f>IF($Y148="","",IF(INDEX('Per Invoice'!C$2:C$501,$Y148)="","",INDEX('Per Invoice'!C$2:C$501,$Y148)))</f>
        <v/>
      </c>
      <c r="D148">
        <f>IF($Y148="","",IF(INDEX('Per Invoice'!D$2:D$501,$Y148)="","",INDEX('Per Invoice'!D$2:D$501,$Y148)))</f>
        <v/>
      </c>
      <c r="E148">
        <f>IF($Y148="","",IF(INDEX('Per Invoice'!E$2:E$501,$Y148)="","",INDEX('Per Invoice'!E$2:E$501,$Y148)))</f>
        <v/>
      </c>
      <c r="F148">
        <f>IF($Y148="","",IF(INDEX('Per Invoice'!F$2:F$501,$Y148)="","",INDEX('Per Invoice'!F$2:F$501,$Y148)))</f>
        <v/>
      </c>
      <c r="G148">
        <f>IF($Y148="","",IF(INDEX('Per Invoice'!G$2:G$501,$Y148)="","",INDEX('Per Invoice'!G$2:G$501,$Y148)))</f>
        <v/>
      </c>
      <c r="H148">
        <f>IF($Y148="","",IF(INDEX('Per Invoice'!H$2:H$501,$Y148)="","",INDEX('Per Invoice'!H$2:H$501,$Y148)))</f>
        <v/>
      </c>
      <c r="I148">
        <f>IF($Y148="","",IF(INDEX('Per Invoice'!I$2:I$501,$Y148)="","",INDEX('Per Invoice'!I$2:I$501,$Y148)))</f>
        <v/>
      </c>
      <c r="J148">
        <f>IF($Y148="","",IF(INDEX('Per Invoice'!J$2:J$501,$Y148)="","",INDEX('Per Invoice'!J$2:J$501,$Y148)))</f>
        <v/>
      </c>
      <c r="K148">
        <f>IF($Y148="","",IF(INDEX('Per Invoice'!K$2:K$501,$Y148)="","",INDEX('Per Invoice'!K$2:K$501,$Y148)))</f>
        <v/>
      </c>
      <c r="L148" s="7">
        <f>IF($Y148="","",IF(INDEX('Per Invoice'!L$2:L$501,$Y148)="","",INDEX('Per Invoice'!L$2:L$501,$Y148)))</f>
        <v/>
      </c>
      <c r="M148" s="14">
        <f>IF($Y148="","",IF(INDEX('Per Invoice'!M$2:M$501,$Y148)="","",INDEX('Per Invoice'!M$2:M$501,$Y148)))</f>
        <v/>
      </c>
      <c r="N148">
        <f>IF($Y148="","",IF(INDEX('Per Invoice'!N$2:N$501,$Y148)="","",INDEX('Per Invoice'!N$2:N$501,$Y148)))</f>
        <v/>
      </c>
      <c r="O148">
        <f>IF($Y148="","",IF(INDEX('Per Invoice'!O$2:O$501,$Y148)="","",INDEX('Per Invoice'!O$2:O$501,$Y148)))</f>
        <v/>
      </c>
      <c r="P148" s="7">
        <f>IF($Y148="","",IF(INDEX('Per Invoice'!P$2:P$501,$Y148)="","",INDEX('Per Invoice'!P$2:P$501,$Y148)))</f>
        <v/>
      </c>
      <c r="Q148" s="7">
        <f>IF($Y148="","",IF(INDEX('Per Invoice'!Q$2:Q$501,$Y148)="","",INDEX('Per Invoice'!Q$2:Q$501,$Y148)))</f>
        <v/>
      </c>
      <c r="R148">
        <f>IF($Y148="","",IF(INDEX('Per Invoice'!R$2:R$501,$Y148)="","",INDEX('Per Invoice'!R$2:R$501,$Y148)))</f>
        <v/>
      </c>
      <c r="S148" s="7">
        <f>IF($Y148="","",IF(INDEX('Per Invoice'!S$2:S$501,$Y148)="","",INDEX('Per Invoice'!S$2:S$501,$Y148)))</f>
        <v/>
      </c>
      <c r="T148" s="7">
        <f>IF($Y148="","",IF(INDEX('Per Invoice'!T$2:T$501,$Y148)="","",INDEX('Per Invoice'!T$2:T$501,$Y148)))</f>
        <v/>
      </c>
      <c r="U148" s="7">
        <f>IF($Y148="","",IF(INDEX('Per Invoice'!U$2:U$501,$Y148)="","",INDEX('Per Invoice'!U$2:U$501,$Y148)))</f>
        <v/>
      </c>
      <c r="V148" s="7">
        <f>IF($Y148="","",IF(INDEX('Per Invoice'!V$2:V$501,$Y148)="","",INDEX('Per Invoice'!V$2:V$501,$Y148)))</f>
        <v/>
      </c>
      <c r="W148" s="7">
        <f>IF($Y148="","",IF(INDEX('Per Invoice'!W$2:W$501,$Y148)="","",INDEX('Per Invoice'!W$2:W$501,$Y148)))</f>
        <v/>
      </c>
      <c r="X148" s="7">
        <f>IF($Y148="","",IF(INDEX('Per Invoice'!X$2:X$501,$Y148)="","",INDEX('Per Invoice'!X$2:X$501,$Y148)))</f>
        <v/>
      </c>
      <c r="Y148" s="16">
        <f>IFERROR(MATCH(Settings!$C$30&amp;"|"&amp;ROWS($Y$2:$Y148),'Per Invoice'!$Z$2:$Z$501,0),"")</f>
        <v/>
      </c>
    </row>
    <row r="149">
      <c r="A149">
        <f>IF($Y149="","",IF(INDEX('Per Invoice'!A$2:A$501,$Y149)="","",INDEX('Per Invoice'!A$2:A$501,$Y149)))</f>
        <v/>
      </c>
      <c r="B149">
        <f>IF($Y149="","",IF(INDEX('Per Invoice'!B$2:B$501,$Y149)="","",INDEX('Per Invoice'!B$2:B$501,$Y149)))</f>
        <v/>
      </c>
      <c r="C149">
        <f>IF($Y149="","",IF(INDEX('Per Invoice'!C$2:C$501,$Y149)="","",INDEX('Per Invoice'!C$2:C$501,$Y149)))</f>
        <v/>
      </c>
      <c r="D149">
        <f>IF($Y149="","",IF(INDEX('Per Invoice'!D$2:D$501,$Y149)="","",INDEX('Per Invoice'!D$2:D$501,$Y149)))</f>
        <v/>
      </c>
      <c r="E149">
        <f>IF($Y149="","",IF(INDEX('Per Invoice'!E$2:E$501,$Y149)="","",INDEX('Per Invoice'!E$2:E$501,$Y149)))</f>
        <v/>
      </c>
      <c r="F149">
        <f>IF($Y149="","",IF(INDEX('Per Invoice'!F$2:F$501,$Y149)="","",INDEX('Per Invoice'!F$2:F$501,$Y149)))</f>
        <v/>
      </c>
      <c r="G149">
        <f>IF($Y149="","",IF(INDEX('Per Invoice'!G$2:G$501,$Y149)="","",INDEX('Per Invoice'!G$2:G$501,$Y149)))</f>
        <v/>
      </c>
      <c r="H149">
        <f>IF($Y149="","",IF(INDEX('Per Invoice'!H$2:H$501,$Y149)="","",INDEX('Per Invoice'!H$2:H$501,$Y149)))</f>
        <v/>
      </c>
      <c r="I149">
        <f>IF($Y149="","",IF(INDEX('Per Invoice'!I$2:I$501,$Y149)="","",INDEX('Per Invoice'!I$2:I$501,$Y149)))</f>
        <v/>
      </c>
      <c r="J149">
        <f>IF($Y149="","",IF(INDEX('Per Invoice'!J$2:J$501,$Y149)="","",INDEX('Per Invoice'!J$2:J$501,$Y149)))</f>
        <v/>
      </c>
      <c r="K149">
        <f>IF($Y149="","",IF(INDEX('Per Invoice'!K$2:K$501,$Y149)="","",INDEX('Per Invoice'!K$2:K$501,$Y149)))</f>
        <v/>
      </c>
      <c r="L149" s="7">
        <f>IF($Y149="","",IF(INDEX('Per Invoice'!L$2:L$501,$Y149)="","",INDEX('Per Invoice'!L$2:L$501,$Y149)))</f>
        <v/>
      </c>
      <c r="M149" s="14">
        <f>IF($Y149="","",IF(INDEX('Per Invoice'!M$2:M$501,$Y149)="","",INDEX('Per Invoice'!M$2:M$501,$Y149)))</f>
        <v/>
      </c>
      <c r="N149">
        <f>IF($Y149="","",IF(INDEX('Per Invoice'!N$2:N$501,$Y149)="","",INDEX('Per Invoice'!N$2:N$501,$Y149)))</f>
        <v/>
      </c>
      <c r="O149">
        <f>IF($Y149="","",IF(INDEX('Per Invoice'!O$2:O$501,$Y149)="","",INDEX('Per Invoice'!O$2:O$501,$Y149)))</f>
        <v/>
      </c>
      <c r="P149" s="7">
        <f>IF($Y149="","",IF(INDEX('Per Invoice'!P$2:P$501,$Y149)="","",INDEX('Per Invoice'!P$2:P$501,$Y149)))</f>
        <v/>
      </c>
      <c r="Q149" s="7">
        <f>IF($Y149="","",IF(INDEX('Per Invoice'!Q$2:Q$501,$Y149)="","",INDEX('Per Invoice'!Q$2:Q$501,$Y149)))</f>
        <v/>
      </c>
      <c r="R149">
        <f>IF($Y149="","",IF(INDEX('Per Invoice'!R$2:R$501,$Y149)="","",INDEX('Per Invoice'!R$2:R$501,$Y149)))</f>
        <v/>
      </c>
      <c r="S149" s="7">
        <f>IF($Y149="","",IF(INDEX('Per Invoice'!S$2:S$501,$Y149)="","",INDEX('Per Invoice'!S$2:S$501,$Y149)))</f>
        <v/>
      </c>
      <c r="T149" s="7">
        <f>IF($Y149="","",IF(INDEX('Per Invoice'!T$2:T$501,$Y149)="","",INDEX('Per Invoice'!T$2:T$501,$Y149)))</f>
        <v/>
      </c>
      <c r="U149" s="7">
        <f>IF($Y149="","",IF(INDEX('Per Invoice'!U$2:U$501,$Y149)="","",INDEX('Per Invoice'!U$2:U$501,$Y149)))</f>
        <v/>
      </c>
      <c r="V149" s="7">
        <f>IF($Y149="","",IF(INDEX('Per Invoice'!V$2:V$501,$Y149)="","",INDEX('Per Invoice'!V$2:V$501,$Y149)))</f>
        <v/>
      </c>
      <c r="W149" s="7">
        <f>IF($Y149="","",IF(INDEX('Per Invoice'!W$2:W$501,$Y149)="","",INDEX('Per Invoice'!W$2:W$501,$Y149)))</f>
        <v/>
      </c>
      <c r="X149" s="7">
        <f>IF($Y149="","",IF(INDEX('Per Invoice'!X$2:X$501,$Y149)="","",INDEX('Per Invoice'!X$2:X$501,$Y149)))</f>
        <v/>
      </c>
      <c r="Y149" s="16">
        <f>IFERROR(MATCH(Settings!$C$30&amp;"|"&amp;ROWS($Y$2:$Y149),'Per Invoice'!$Z$2:$Z$501,0),"")</f>
        <v/>
      </c>
    </row>
    <row r="150">
      <c r="A150">
        <f>IF($Y150="","",IF(INDEX('Per Invoice'!A$2:A$501,$Y150)="","",INDEX('Per Invoice'!A$2:A$501,$Y150)))</f>
        <v/>
      </c>
      <c r="B150">
        <f>IF($Y150="","",IF(INDEX('Per Invoice'!B$2:B$501,$Y150)="","",INDEX('Per Invoice'!B$2:B$501,$Y150)))</f>
        <v/>
      </c>
      <c r="C150">
        <f>IF($Y150="","",IF(INDEX('Per Invoice'!C$2:C$501,$Y150)="","",INDEX('Per Invoice'!C$2:C$501,$Y150)))</f>
        <v/>
      </c>
      <c r="D150">
        <f>IF($Y150="","",IF(INDEX('Per Invoice'!D$2:D$501,$Y150)="","",INDEX('Per Invoice'!D$2:D$501,$Y150)))</f>
        <v/>
      </c>
      <c r="E150">
        <f>IF($Y150="","",IF(INDEX('Per Invoice'!E$2:E$501,$Y150)="","",INDEX('Per Invoice'!E$2:E$501,$Y150)))</f>
        <v/>
      </c>
      <c r="F150">
        <f>IF($Y150="","",IF(INDEX('Per Invoice'!F$2:F$501,$Y150)="","",INDEX('Per Invoice'!F$2:F$501,$Y150)))</f>
        <v/>
      </c>
      <c r="G150">
        <f>IF($Y150="","",IF(INDEX('Per Invoice'!G$2:G$501,$Y150)="","",INDEX('Per Invoice'!G$2:G$501,$Y150)))</f>
        <v/>
      </c>
      <c r="H150">
        <f>IF($Y150="","",IF(INDEX('Per Invoice'!H$2:H$501,$Y150)="","",INDEX('Per Invoice'!H$2:H$501,$Y150)))</f>
        <v/>
      </c>
      <c r="I150">
        <f>IF($Y150="","",IF(INDEX('Per Invoice'!I$2:I$501,$Y150)="","",INDEX('Per Invoice'!I$2:I$501,$Y150)))</f>
        <v/>
      </c>
      <c r="J150">
        <f>IF($Y150="","",IF(INDEX('Per Invoice'!J$2:J$501,$Y150)="","",INDEX('Per Invoice'!J$2:J$501,$Y150)))</f>
        <v/>
      </c>
      <c r="K150">
        <f>IF($Y150="","",IF(INDEX('Per Invoice'!K$2:K$501,$Y150)="","",INDEX('Per Invoice'!K$2:K$501,$Y150)))</f>
        <v/>
      </c>
      <c r="L150" s="7">
        <f>IF($Y150="","",IF(INDEX('Per Invoice'!L$2:L$501,$Y150)="","",INDEX('Per Invoice'!L$2:L$501,$Y150)))</f>
        <v/>
      </c>
      <c r="M150" s="14">
        <f>IF($Y150="","",IF(INDEX('Per Invoice'!M$2:M$501,$Y150)="","",INDEX('Per Invoice'!M$2:M$501,$Y150)))</f>
        <v/>
      </c>
      <c r="N150">
        <f>IF($Y150="","",IF(INDEX('Per Invoice'!N$2:N$501,$Y150)="","",INDEX('Per Invoice'!N$2:N$501,$Y150)))</f>
        <v/>
      </c>
      <c r="O150">
        <f>IF($Y150="","",IF(INDEX('Per Invoice'!O$2:O$501,$Y150)="","",INDEX('Per Invoice'!O$2:O$501,$Y150)))</f>
        <v/>
      </c>
      <c r="P150" s="7">
        <f>IF($Y150="","",IF(INDEX('Per Invoice'!P$2:P$501,$Y150)="","",INDEX('Per Invoice'!P$2:P$501,$Y150)))</f>
        <v/>
      </c>
      <c r="Q150" s="7">
        <f>IF($Y150="","",IF(INDEX('Per Invoice'!Q$2:Q$501,$Y150)="","",INDEX('Per Invoice'!Q$2:Q$501,$Y150)))</f>
        <v/>
      </c>
      <c r="R150">
        <f>IF($Y150="","",IF(INDEX('Per Invoice'!R$2:R$501,$Y150)="","",INDEX('Per Invoice'!R$2:R$501,$Y150)))</f>
        <v/>
      </c>
      <c r="S150" s="7">
        <f>IF($Y150="","",IF(INDEX('Per Invoice'!S$2:S$501,$Y150)="","",INDEX('Per Invoice'!S$2:S$501,$Y150)))</f>
        <v/>
      </c>
      <c r="T150" s="7">
        <f>IF($Y150="","",IF(INDEX('Per Invoice'!T$2:T$501,$Y150)="","",INDEX('Per Invoice'!T$2:T$501,$Y150)))</f>
        <v/>
      </c>
      <c r="U150" s="7">
        <f>IF($Y150="","",IF(INDEX('Per Invoice'!U$2:U$501,$Y150)="","",INDEX('Per Invoice'!U$2:U$501,$Y150)))</f>
        <v/>
      </c>
      <c r="V150" s="7">
        <f>IF($Y150="","",IF(INDEX('Per Invoice'!V$2:V$501,$Y150)="","",INDEX('Per Invoice'!V$2:V$501,$Y150)))</f>
        <v/>
      </c>
      <c r="W150" s="7">
        <f>IF($Y150="","",IF(INDEX('Per Invoice'!W$2:W$501,$Y150)="","",INDEX('Per Invoice'!W$2:W$501,$Y150)))</f>
        <v/>
      </c>
      <c r="X150" s="7">
        <f>IF($Y150="","",IF(INDEX('Per Invoice'!X$2:X$501,$Y150)="","",INDEX('Per Invoice'!X$2:X$501,$Y150)))</f>
        <v/>
      </c>
      <c r="Y150" s="16">
        <f>IFERROR(MATCH(Settings!$C$30&amp;"|"&amp;ROWS($Y$2:$Y150),'Per Invoice'!$Z$2:$Z$501,0),"")</f>
        <v/>
      </c>
    </row>
    <row r="151">
      <c r="A151">
        <f>IF($Y151="","",IF(INDEX('Per Invoice'!A$2:A$501,$Y151)="","",INDEX('Per Invoice'!A$2:A$501,$Y151)))</f>
        <v/>
      </c>
      <c r="B151">
        <f>IF($Y151="","",IF(INDEX('Per Invoice'!B$2:B$501,$Y151)="","",INDEX('Per Invoice'!B$2:B$501,$Y151)))</f>
        <v/>
      </c>
      <c r="C151">
        <f>IF($Y151="","",IF(INDEX('Per Invoice'!C$2:C$501,$Y151)="","",INDEX('Per Invoice'!C$2:C$501,$Y151)))</f>
        <v/>
      </c>
      <c r="D151">
        <f>IF($Y151="","",IF(INDEX('Per Invoice'!D$2:D$501,$Y151)="","",INDEX('Per Invoice'!D$2:D$501,$Y151)))</f>
        <v/>
      </c>
      <c r="E151">
        <f>IF($Y151="","",IF(INDEX('Per Invoice'!E$2:E$501,$Y151)="","",INDEX('Per Invoice'!E$2:E$501,$Y151)))</f>
        <v/>
      </c>
      <c r="F151">
        <f>IF($Y151="","",IF(INDEX('Per Invoice'!F$2:F$501,$Y151)="","",INDEX('Per Invoice'!F$2:F$501,$Y151)))</f>
        <v/>
      </c>
      <c r="G151">
        <f>IF($Y151="","",IF(INDEX('Per Invoice'!G$2:G$501,$Y151)="","",INDEX('Per Invoice'!G$2:G$501,$Y151)))</f>
        <v/>
      </c>
      <c r="H151">
        <f>IF($Y151="","",IF(INDEX('Per Invoice'!H$2:H$501,$Y151)="","",INDEX('Per Invoice'!H$2:H$501,$Y151)))</f>
        <v/>
      </c>
      <c r="I151">
        <f>IF($Y151="","",IF(INDEX('Per Invoice'!I$2:I$501,$Y151)="","",INDEX('Per Invoice'!I$2:I$501,$Y151)))</f>
        <v/>
      </c>
      <c r="J151">
        <f>IF($Y151="","",IF(INDEX('Per Invoice'!J$2:J$501,$Y151)="","",INDEX('Per Invoice'!J$2:J$501,$Y151)))</f>
        <v/>
      </c>
      <c r="K151">
        <f>IF($Y151="","",IF(INDEX('Per Invoice'!K$2:K$501,$Y151)="","",INDEX('Per Invoice'!K$2:K$501,$Y151)))</f>
        <v/>
      </c>
      <c r="L151" s="7">
        <f>IF($Y151="","",IF(INDEX('Per Invoice'!L$2:L$501,$Y151)="","",INDEX('Per Invoice'!L$2:L$501,$Y151)))</f>
        <v/>
      </c>
      <c r="M151" s="14">
        <f>IF($Y151="","",IF(INDEX('Per Invoice'!M$2:M$501,$Y151)="","",INDEX('Per Invoice'!M$2:M$501,$Y151)))</f>
        <v/>
      </c>
      <c r="N151">
        <f>IF($Y151="","",IF(INDEX('Per Invoice'!N$2:N$501,$Y151)="","",INDEX('Per Invoice'!N$2:N$501,$Y151)))</f>
        <v/>
      </c>
      <c r="O151">
        <f>IF($Y151="","",IF(INDEX('Per Invoice'!O$2:O$501,$Y151)="","",INDEX('Per Invoice'!O$2:O$501,$Y151)))</f>
        <v/>
      </c>
      <c r="P151" s="7">
        <f>IF($Y151="","",IF(INDEX('Per Invoice'!P$2:P$501,$Y151)="","",INDEX('Per Invoice'!P$2:P$501,$Y151)))</f>
        <v/>
      </c>
      <c r="Q151" s="7">
        <f>IF($Y151="","",IF(INDEX('Per Invoice'!Q$2:Q$501,$Y151)="","",INDEX('Per Invoice'!Q$2:Q$501,$Y151)))</f>
        <v/>
      </c>
      <c r="R151">
        <f>IF($Y151="","",IF(INDEX('Per Invoice'!R$2:R$501,$Y151)="","",INDEX('Per Invoice'!R$2:R$501,$Y151)))</f>
        <v/>
      </c>
      <c r="S151" s="7">
        <f>IF($Y151="","",IF(INDEX('Per Invoice'!S$2:S$501,$Y151)="","",INDEX('Per Invoice'!S$2:S$501,$Y151)))</f>
        <v/>
      </c>
      <c r="T151" s="7">
        <f>IF($Y151="","",IF(INDEX('Per Invoice'!T$2:T$501,$Y151)="","",INDEX('Per Invoice'!T$2:T$501,$Y151)))</f>
        <v/>
      </c>
      <c r="U151" s="7">
        <f>IF($Y151="","",IF(INDEX('Per Invoice'!U$2:U$501,$Y151)="","",INDEX('Per Invoice'!U$2:U$501,$Y151)))</f>
        <v/>
      </c>
      <c r="V151" s="7">
        <f>IF($Y151="","",IF(INDEX('Per Invoice'!V$2:V$501,$Y151)="","",INDEX('Per Invoice'!V$2:V$501,$Y151)))</f>
        <v/>
      </c>
      <c r="W151" s="7">
        <f>IF($Y151="","",IF(INDEX('Per Invoice'!W$2:W$501,$Y151)="","",INDEX('Per Invoice'!W$2:W$501,$Y151)))</f>
        <v/>
      </c>
      <c r="X151" s="7">
        <f>IF($Y151="","",IF(INDEX('Per Invoice'!X$2:X$501,$Y151)="","",INDEX('Per Invoice'!X$2:X$501,$Y151)))</f>
        <v/>
      </c>
      <c r="Y151" s="16">
        <f>IFERROR(MATCH(Settings!$C$30&amp;"|"&amp;ROWS($Y$2:$Y151),'Per Invoice'!$Z$2:$Z$501,0),"")</f>
        <v/>
      </c>
    </row>
    <row r="152">
      <c r="A152">
        <f>IF($Y152="","",IF(INDEX('Per Invoice'!A$2:A$501,$Y152)="","",INDEX('Per Invoice'!A$2:A$501,$Y152)))</f>
        <v/>
      </c>
      <c r="B152">
        <f>IF($Y152="","",IF(INDEX('Per Invoice'!B$2:B$501,$Y152)="","",INDEX('Per Invoice'!B$2:B$501,$Y152)))</f>
        <v/>
      </c>
      <c r="C152">
        <f>IF($Y152="","",IF(INDEX('Per Invoice'!C$2:C$501,$Y152)="","",INDEX('Per Invoice'!C$2:C$501,$Y152)))</f>
        <v/>
      </c>
      <c r="D152">
        <f>IF($Y152="","",IF(INDEX('Per Invoice'!D$2:D$501,$Y152)="","",INDEX('Per Invoice'!D$2:D$501,$Y152)))</f>
        <v/>
      </c>
      <c r="E152">
        <f>IF($Y152="","",IF(INDEX('Per Invoice'!E$2:E$501,$Y152)="","",INDEX('Per Invoice'!E$2:E$501,$Y152)))</f>
        <v/>
      </c>
      <c r="F152">
        <f>IF($Y152="","",IF(INDEX('Per Invoice'!F$2:F$501,$Y152)="","",INDEX('Per Invoice'!F$2:F$501,$Y152)))</f>
        <v/>
      </c>
      <c r="G152">
        <f>IF($Y152="","",IF(INDEX('Per Invoice'!G$2:G$501,$Y152)="","",INDEX('Per Invoice'!G$2:G$501,$Y152)))</f>
        <v/>
      </c>
      <c r="H152">
        <f>IF($Y152="","",IF(INDEX('Per Invoice'!H$2:H$501,$Y152)="","",INDEX('Per Invoice'!H$2:H$501,$Y152)))</f>
        <v/>
      </c>
      <c r="I152">
        <f>IF($Y152="","",IF(INDEX('Per Invoice'!I$2:I$501,$Y152)="","",INDEX('Per Invoice'!I$2:I$501,$Y152)))</f>
        <v/>
      </c>
      <c r="J152">
        <f>IF($Y152="","",IF(INDEX('Per Invoice'!J$2:J$501,$Y152)="","",INDEX('Per Invoice'!J$2:J$501,$Y152)))</f>
        <v/>
      </c>
      <c r="K152">
        <f>IF($Y152="","",IF(INDEX('Per Invoice'!K$2:K$501,$Y152)="","",INDEX('Per Invoice'!K$2:K$501,$Y152)))</f>
        <v/>
      </c>
      <c r="L152" s="7">
        <f>IF($Y152="","",IF(INDEX('Per Invoice'!L$2:L$501,$Y152)="","",INDEX('Per Invoice'!L$2:L$501,$Y152)))</f>
        <v/>
      </c>
      <c r="M152" s="14">
        <f>IF($Y152="","",IF(INDEX('Per Invoice'!M$2:M$501,$Y152)="","",INDEX('Per Invoice'!M$2:M$501,$Y152)))</f>
        <v/>
      </c>
      <c r="N152">
        <f>IF($Y152="","",IF(INDEX('Per Invoice'!N$2:N$501,$Y152)="","",INDEX('Per Invoice'!N$2:N$501,$Y152)))</f>
        <v/>
      </c>
      <c r="O152">
        <f>IF($Y152="","",IF(INDEX('Per Invoice'!O$2:O$501,$Y152)="","",INDEX('Per Invoice'!O$2:O$501,$Y152)))</f>
        <v/>
      </c>
      <c r="P152" s="7">
        <f>IF($Y152="","",IF(INDEX('Per Invoice'!P$2:P$501,$Y152)="","",INDEX('Per Invoice'!P$2:P$501,$Y152)))</f>
        <v/>
      </c>
      <c r="Q152" s="7">
        <f>IF($Y152="","",IF(INDEX('Per Invoice'!Q$2:Q$501,$Y152)="","",INDEX('Per Invoice'!Q$2:Q$501,$Y152)))</f>
        <v/>
      </c>
      <c r="R152">
        <f>IF($Y152="","",IF(INDEX('Per Invoice'!R$2:R$501,$Y152)="","",INDEX('Per Invoice'!R$2:R$501,$Y152)))</f>
        <v/>
      </c>
      <c r="S152" s="7">
        <f>IF($Y152="","",IF(INDEX('Per Invoice'!S$2:S$501,$Y152)="","",INDEX('Per Invoice'!S$2:S$501,$Y152)))</f>
        <v/>
      </c>
      <c r="T152" s="7">
        <f>IF($Y152="","",IF(INDEX('Per Invoice'!T$2:T$501,$Y152)="","",INDEX('Per Invoice'!T$2:T$501,$Y152)))</f>
        <v/>
      </c>
      <c r="U152" s="7">
        <f>IF($Y152="","",IF(INDEX('Per Invoice'!U$2:U$501,$Y152)="","",INDEX('Per Invoice'!U$2:U$501,$Y152)))</f>
        <v/>
      </c>
      <c r="V152" s="7">
        <f>IF($Y152="","",IF(INDEX('Per Invoice'!V$2:V$501,$Y152)="","",INDEX('Per Invoice'!V$2:V$501,$Y152)))</f>
        <v/>
      </c>
      <c r="W152" s="7">
        <f>IF($Y152="","",IF(INDEX('Per Invoice'!W$2:W$501,$Y152)="","",INDEX('Per Invoice'!W$2:W$501,$Y152)))</f>
        <v/>
      </c>
      <c r="X152" s="7">
        <f>IF($Y152="","",IF(INDEX('Per Invoice'!X$2:X$501,$Y152)="","",INDEX('Per Invoice'!X$2:X$501,$Y152)))</f>
        <v/>
      </c>
      <c r="Y152" s="16">
        <f>IFERROR(MATCH(Settings!$C$30&amp;"|"&amp;ROWS($Y$2:$Y152),'Per Invoice'!$Z$2:$Z$501,0),"")</f>
        <v/>
      </c>
    </row>
    <row r="153">
      <c r="A153">
        <f>IF($Y153="","",IF(INDEX('Per Invoice'!A$2:A$501,$Y153)="","",INDEX('Per Invoice'!A$2:A$501,$Y153)))</f>
        <v/>
      </c>
      <c r="B153">
        <f>IF($Y153="","",IF(INDEX('Per Invoice'!B$2:B$501,$Y153)="","",INDEX('Per Invoice'!B$2:B$501,$Y153)))</f>
        <v/>
      </c>
      <c r="C153">
        <f>IF($Y153="","",IF(INDEX('Per Invoice'!C$2:C$501,$Y153)="","",INDEX('Per Invoice'!C$2:C$501,$Y153)))</f>
        <v/>
      </c>
      <c r="D153">
        <f>IF($Y153="","",IF(INDEX('Per Invoice'!D$2:D$501,$Y153)="","",INDEX('Per Invoice'!D$2:D$501,$Y153)))</f>
        <v/>
      </c>
      <c r="E153">
        <f>IF($Y153="","",IF(INDEX('Per Invoice'!E$2:E$501,$Y153)="","",INDEX('Per Invoice'!E$2:E$501,$Y153)))</f>
        <v/>
      </c>
      <c r="F153">
        <f>IF($Y153="","",IF(INDEX('Per Invoice'!F$2:F$501,$Y153)="","",INDEX('Per Invoice'!F$2:F$501,$Y153)))</f>
        <v/>
      </c>
      <c r="G153">
        <f>IF($Y153="","",IF(INDEX('Per Invoice'!G$2:G$501,$Y153)="","",INDEX('Per Invoice'!G$2:G$501,$Y153)))</f>
        <v/>
      </c>
      <c r="H153">
        <f>IF($Y153="","",IF(INDEX('Per Invoice'!H$2:H$501,$Y153)="","",INDEX('Per Invoice'!H$2:H$501,$Y153)))</f>
        <v/>
      </c>
      <c r="I153">
        <f>IF($Y153="","",IF(INDEX('Per Invoice'!I$2:I$501,$Y153)="","",INDEX('Per Invoice'!I$2:I$501,$Y153)))</f>
        <v/>
      </c>
      <c r="J153">
        <f>IF($Y153="","",IF(INDEX('Per Invoice'!J$2:J$501,$Y153)="","",INDEX('Per Invoice'!J$2:J$501,$Y153)))</f>
        <v/>
      </c>
      <c r="K153">
        <f>IF($Y153="","",IF(INDEX('Per Invoice'!K$2:K$501,$Y153)="","",INDEX('Per Invoice'!K$2:K$501,$Y153)))</f>
        <v/>
      </c>
      <c r="L153" s="7">
        <f>IF($Y153="","",IF(INDEX('Per Invoice'!L$2:L$501,$Y153)="","",INDEX('Per Invoice'!L$2:L$501,$Y153)))</f>
        <v/>
      </c>
      <c r="M153" s="14">
        <f>IF($Y153="","",IF(INDEX('Per Invoice'!M$2:M$501,$Y153)="","",INDEX('Per Invoice'!M$2:M$501,$Y153)))</f>
        <v/>
      </c>
      <c r="N153">
        <f>IF($Y153="","",IF(INDEX('Per Invoice'!N$2:N$501,$Y153)="","",INDEX('Per Invoice'!N$2:N$501,$Y153)))</f>
        <v/>
      </c>
      <c r="O153">
        <f>IF($Y153="","",IF(INDEX('Per Invoice'!O$2:O$501,$Y153)="","",INDEX('Per Invoice'!O$2:O$501,$Y153)))</f>
        <v/>
      </c>
      <c r="P153" s="7">
        <f>IF($Y153="","",IF(INDEX('Per Invoice'!P$2:P$501,$Y153)="","",INDEX('Per Invoice'!P$2:P$501,$Y153)))</f>
        <v/>
      </c>
      <c r="Q153" s="7">
        <f>IF($Y153="","",IF(INDEX('Per Invoice'!Q$2:Q$501,$Y153)="","",INDEX('Per Invoice'!Q$2:Q$501,$Y153)))</f>
        <v/>
      </c>
      <c r="R153">
        <f>IF($Y153="","",IF(INDEX('Per Invoice'!R$2:R$501,$Y153)="","",INDEX('Per Invoice'!R$2:R$501,$Y153)))</f>
        <v/>
      </c>
      <c r="S153" s="7">
        <f>IF($Y153="","",IF(INDEX('Per Invoice'!S$2:S$501,$Y153)="","",INDEX('Per Invoice'!S$2:S$501,$Y153)))</f>
        <v/>
      </c>
      <c r="T153" s="7">
        <f>IF($Y153="","",IF(INDEX('Per Invoice'!T$2:T$501,$Y153)="","",INDEX('Per Invoice'!T$2:T$501,$Y153)))</f>
        <v/>
      </c>
      <c r="U153" s="7">
        <f>IF($Y153="","",IF(INDEX('Per Invoice'!U$2:U$501,$Y153)="","",INDEX('Per Invoice'!U$2:U$501,$Y153)))</f>
        <v/>
      </c>
      <c r="V153" s="7">
        <f>IF($Y153="","",IF(INDEX('Per Invoice'!V$2:V$501,$Y153)="","",INDEX('Per Invoice'!V$2:V$501,$Y153)))</f>
        <v/>
      </c>
      <c r="W153" s="7">
        <f>IF($Y153="","",IF(INDEX('Per Invoice'!W$2:W$501,$Y153)="","",INDEX('Per Invoice'!W$2:W$501,$Y153)))</f>
        <v/>
      </c>
      <c r="X153" s="7">
        <f>IF($Y153="","",IF(INDEX('Per Invoice'!X$2:X$501,$Y153)="","",INDEX('Per Invoice'!X$2:X$501,$Y153)))</f>
        <v/>
      </c>
      <c r="Y153" s="16">
        <f>IFERROR(MATCH(Settings!$C$30&amp;"|"&amp;ROWS($Y$2:$Y153),'Per Invoice'!$Z$2:$Z$501,0),"")</f>
        <v/>
      </c>
    </row>
    <row r="154">
      <c r="A154">
        <f>IF($Y154="","",IF(INDEX('Per Invoice'!A$2:A$501,$Y154)="","",INDEX('Per Invoice'!A$2:A$501,$Y154)))</f>
        <v/>
      </c>
      <c r="B154">
        <f>IF($Y154="","",IF(INDEX('Per Invoice'!B$2:B$501,$Y154)="","",INDEX('Per Invoice'!B$2:B$501,$Y154)))</f>
        <v/>
      </c>
      <c r="C154">
        <f>IF($Y154="","",IF(INDEX('Per Invoice'!C$2:C$501,$Y154)="","",INDEX('Per Invoice'!C$2:C$501,$Y154)))</f>
        <v/>
      </c>
      <c r="D154">
        <f>IF($Y154="","",IF(INDEX('Per Invoice'!D$2:D$501,$Y154)="","",INDEX('Per Invoice'!D$2:D$501,$Y154)))</f>
        <v/>
      </c>
      <c r="E154">
        <f>IF($Y154="","",IF(INDEX('Per Invoice'!E$2:E$501,$Y154)="","",INDEX('Per Invoice'!E$2:E$501,$Y154)))</f>
        <v/>
      </c>
      <c r="F154">
        <f>IF($Y154="","",IF(INDEX('Per Invoice'!F$2:F$501,$Y154)="","",INDEX('Per Invoice'!F$2:F$501,$Y154)))</f>
        <v/>
      </c>
      <c r="G154">
        <f>IF($Y154="","",IF(INDEX('Per Invoice'!G$2:G$501,$Y154)="","",INDEX('Per Invoice'!G$2:G$501,$Y154)))</f>
        <v/>
      </c>
      <c r="H154">
        <f>IF($Y154="","",IF(INDEX('Per Invoice'!H$2:H$501,$Y154)="","",INDEX('Per Invoice'!H$2:H$501,$Y154)))</f>
        <v/>
      </c>
      <c r="I154">
        <f>IF($Y154="","",IF(INDEX('Per Invoice'!I$2:I$501,$Y154)="","",INDEX('Per Invoice'!I$2:I$501,$Y154)))</f>
        <v/>
      </c>
      <c r="J154">
        <f>IF($Y154="","",IF(INDEX('Per Invoice'!J$2:J$501,$Y154)="","",INDEX('Per Invoice'!J$2:J$501,$Y154)))</f>
        <v/>
      </c>
      <c r="K154">
        <f>IF($Y154="","",IF(INDEX('Per Invoice'!K$2:K$501,$Y154)="","",INDEX('Per Invoice'!K$2:K$501,$Y154)))</f>
        <v/>
      </c>
      <c r="L154" s="7">
        <f>IF($Y154="","",IF(INDEX('Per Invoice'!L$2:L$501,$Y154)="","",INDEX('Per Invoice'!L$2:L$501,$Y154)))</f>
        <v/>
      </c>
      <c r="M154" s="14">
        <f>IF($Y154="","",IF(INDEX('Per Invoice'!M$2:M$501,$Y154)="","",INDEX('Per Invoice'!M$2:M$501,$Y154)))</f>
        <v/>
      </c>
      <c r="N154">
        <f>IF($Y154="","",IF(INDEX('Per Invoice'!N$2:N$501,$Y154)="","",INDEX('Per Invoice'!N$2:N$501,$Y154)))</f>
        <v/>
      </c>
      <c r="O154">
        <f>IF($Y154="","",IF(INDEX('Per Invoice'!O$2:O$501,$Y154)="","",INDEX('Per Invoice'!O$2:O$501,$Y154)))</f>
        <v/>
      </c>
      <c r="P154" s="7">
        <f>IF($Y154="","",IF(INDEX('Per Invoice'!P$2:P$501,$Y154)="","",INDEX('Per Invoice'!P$2:P$501,$Y154)))</f>
        <v/>
      </c>
      <c r="Q154" s="7">
        <f>IF($Y154="","",IF(INDEX('Per Invoice'!Q$2:Q$501,$Y154)="","",INDEX('Per Invoice'!Q$2:Q$501,$Y154)))</f>
        <v/>
      </c>
      <c r="R154">
        <f>IF($Y154="","",IF(INDEX('Per Invoice'!R$2:R$501,$Y154)="","",INDEX('Per Invoice'!R$2:R$501,$Y154)))</f>
        <v/>
      </c>
      <c r="S154" s="7">
        <f>IF($Y154="","",IF(INDEX('Per Invoice'!S$2:S$501,$Y154)="","",INDEX('Per Invoice'!S$2:S$501,$Y154)))</f>
        <v/>
      </c>
      <c r="T154" s="7">
        <f>IF($Y154="","",IF(INDEX('Per Invoice'!T$2:T$501,$Y154)="","",INDEX('Per Invoice'!T$2:T$501,$Y154)))</f>
        <v/>
      </c>
      <c r="U154" s="7">
        <f>IF($Y154="","",IF(INDEX('Per Invoice'!U$2:U$501,$Y154)="","",INDEX('Per Invoice'!U$2:U$501,$Y154)))</f>
        <v/>
      </c>
      <c r="V154" s="7">
        <f>IF($Y154="","",IF(INDEX('Per Invoice'!V$2:V$501,$Y154)="","",INDEX('Per Invoice'!V$2:V$501,$Y154)))</f>
        <v/>
      </c>
      <c r="W154" s="7">
        <f>IF($Y154="","",IF(INDEX('Per Invoice'!W$2:W$501,$Y154)="","",INDEX('Per Invoice'!W$2:W$501,$Y154)))</f>
        <v/>
      </c>
      <c r="X154" s="7">
        <f>IF($Y154="","",IF(INDEX('Per Invoice'!X$2:X$501,$Y154)="","",INDEX('Per Invoice'!X$2:X$501,$Y154)))</f>
        <v/>
      </c>
      <c r="Y154" s="16">
        <f>IFERROR(MATCH(Settings!$C$30&amp;"|"&amp;ROWS($Y$2:$Y154),'Per Invoice'!$Z$2:$Z$501,0),"")</f>
        <v/>
      </c>
    </row>
    <row r="155">
      <c r="A155">
        <f>IF($Y155="","",IF(INDEX('Per Invoice'!A$2:A$501,$Y155)="","",INDEX('Per Invoice'!A$2:A$501,$Y155)))</f>
        <v/>
      </c>
      <c r="B155">
        <f>IF($Y155="","",IF(INDEX('Per Invoice'!B$2:B$501,$Y155)="","",INDEX('Per Invoice'!B$2:B$501,$Y155)))</f>
        <v/>
      </c>
      <c r="C155">
        <f>IF($Y155="","",IF(INDEX('Per Invoice'!C$2:C$501,$Y155)="","",INDEX('Per Invoice'!C$2:C$501,$Y155)))</f>
        <v/>
      </c>
      <c r="D155">
        <f>IF($Y155="","",IF(INDEX('Per Invoice'!D$2:D$501,$Y155)="","",INDEX('Per Invoice'!D$2:D$501,$Y155)))</f>
        <v/>
      </c>
      <c r="E155">
        <f>IF($Y155="","",IF(INDEX('Per Invoice'!E$2:E$501,$Y155)="","",INDEX('Per Invoice'!E$2:E$501,$Y155)))</f>
        <v/>
      </c>
      <c r="F155">
        <f>IF($Y155="","",IF(INDEX('Per Invoice'!F$2:F$501,$Y155)="","",INDEX('Per Invoice'!F$2:F$501,$Y155)))</f>
        <v/>
      </c>
      <c r="G155">
        <f>IF($Y155="","",IF(INDEX('Per Invoice'!G$2:G$501,$Y155)="","",INDEX('Per Invoice'!G$2:G$501,$Y155)))</f>
        <v/>
      </c>
      <c r="H155">
        <f>IF($Y155="","",IF(INDEX('Per Invoice'!H$2:H$501,$Y155)="","",INDEX('Per Invoice'!H$2:H$501,$Y155)))</f>
        <v/>
      </c>
      <c r="I155">
        <f>IF($Y155="","",IF(INDEX('Per Invoice'!I$2:I$501,$Y155)="","",INDEX('Per Invoice'!I$2:I$501,$Y155)))</f>
        <v/>
      </c>
      <c r="J155">
        <f>IF($Y155="","",IF(INDEX('Per Invoice'!J$2:J$501,$Y155)="","",INDEX('Per Invoice'!J$2:J$501,$Y155)))</f>
        <v/>
      </c>
      <c r="K155">
        <f>IF($Y155="","",IF(INDEX('Per Invoice'!K$2:K$501,$Y155)="","",INDEX('Per Invoice'!K$2:K$501,$Y155)))</f>
        <v/>
      </c>
      <c r="L155" s="7">
        <f>IF($Y155="","",IF(INDEX('Per Invoice'!L$2:L$501,$Y155)="","",INDEX('Per Invoice'!L$2:L$501,$Y155)))</f>
        <v/>
      </c>
      <c r="M155" s="14">
        <f>IF($Y155="","",IF(INDEX('Per Invoice'!M$2:M$501,$Y155)="","",INDEX('Per Invoice'!M$2:M$501,$Y155)))</f>
        <v/>
      </c>
      <c r="N155">
        <f>IF($Y155="","",IF(INDEX('Per Invoice'!N$2:N$501,$Y155)="","",INDEX('Per Invoice'!N$2:N$501,$Y155)))</f>
        <v/>
      </c>
      <c r="O155">
        <f>IF($Y155="","",IF(INDEX('Per Invoice'!O$2:O$501,$Y155)="","",INDEX('Per Invoice'!O$2:O$501,$Y155)))</f>
        <v/>
      </c>
      <c r="P155" s="7">
        <f>IF($Y155="","",IF(INDEX('Per Invoice'!P$2:P$501,$Y155)="","",INDEX('Per Invoice'!P$2:P$501,$Y155)))</f>
        <v/>
      </c>
      <c r="Q155" s="7">
        <f>IF($Y155="","",IF(INDEX('Per Invoice'!Q$2:Q$501,$Y155)="","",INDEX('Per Invoice'!Q$2:Q$501,$Y155)))</f>
        <v/>
      </c>
      <c r="R155">
        <f>IF($Y155="","",IF(INDEX('Per Invoice'!R$2:R$501,$Y155)="","",INDEX('Per Invoice'!R$2:R$501,$Y155)))</f>
        <v/>
      </c>
      <c r="S155" s="7">
        <f>IF($Y155="","",IF(INDEX('Per Invoice'!S$2:S$501,$Y155)="","",INDEX('Per Invoice'!S$2:S$501,$Y155)))</f>
        <v/>
      </c>
      <c r="T155" s="7">
        <f>IF($Y155="","",IF(INDEX('Per Invoice'!T$2:T$501,$Y155)="","",INDEX('Per Invoice'!T$2:T$501,$Y155)))</f>
        <v/>
      </c>
      <c r="U155" s="7">
        <f>IF($Y155="","",IF(INDEX('Per Invoice'!U$2:U$501,$Y155)="","",INDEX('Per Invoice'!U$2:U$501,$Y155)))</f>
        <v/>
      </c>
      <c r="V155" s="7">
        <f>IF($Y155="","",IF(INDEX('Per Invoice'!V$2:V$501,$Y155)="","",INDEX('Per Invoice'!V$2:V$501,$Y155)))</f>
        <v/>
      </c>
      <c r="W155" s="7">
        <f>IF($Y155="","",IF(INDEX('Per Invoice'!W$2:W$501,$Y155)="","",INDEX('Per Invoice'!W$2:W$501,$Y155)))</f>
        <v/>
      </c>
      <c r="X155" s="7">
        <f>IF($Y155="","",IF(INDEX('Per Invoice'!X$2:X$501,$Y155)="","",INDEX('Per Invoice'!X$2:X$501,$Y155)))</f>
        <v/>
      </c>
      <c r="Y155" s="16">
        <f>IFERROR(MATCH(Settings!$C$30&amp;"|"&amp;ROWS($Y$2:$Y155),'Per Invoice'!$Z$2:$Z$501,0),"")</f>
        <v/>
      </c>
    </row>
    <row r="156">
      <c r="A156">
        <f>IF($Y156="","",IF(INDEX('Per Invoice'!A$2:A$501,$Y156)="","",INDEX('Per Invoice'!A$2:A$501,$Y156)))</f>
        <v/>
      </c>
      <c r="B156">
        <f>IF($Y156="","",IF(INDEX('Per Invoice'!B$2:B$501,$Y156)="","",INDEX('Per Invoice'!B$2:B$501,$Y156)))</f>
        <v/>
      </c>
      <c r="C156">
        <f>IF($Y156="","",IF(INDEX('Per Invoice'!C$2:C$501,$Y156)="","",INDEX('Per Invoice'!C$2:C$501,$Y156)))</f>
        <v/>
      </c>
      <c r="D156">
        <f>IF($Y156="","",IF(INDEX('Per Invoice'!D$2:D$501,$Y156)="","",INDEX('Per Invoice'!D$2:D$501,$Y156)))</f>
        <v/>
      </c>
      <c r="E156">
        <f>IF($Y156="","",IF(INDEX('Per Invoice'!E$2:E$501,$Y156)="","",INDEX('Per Invoice'!E$2:E$501,$Y156)))</f>
        <v/>
      </c>
      <c r="F156">
        <f>IF($Y156="","",IF(INDEX('Per Invoice'!F$2:F$501,$Y156)="","",INDEX('Per Invoice'!F$2:F$501,$Y156)))</f>
        <v/>
      </c>
      <c r="G156">
        <f>IF($Y156="","",IF(INDEX('Per Invoice'!G$2:G$501,$Y156)="","",INDEX('Per Invoice'!G$2:G$501,$Y156)))</f>
        <v/>
      </c>
      <c r="H156">
        <f>IF($Y156="","",IF(INDEX('Per Invoice'!H$2:H$501,$Y156)="","",INDEX('Per Invoice'!H$2:H$501,$Y156)))</f>
        <v/>
      </c>
      <c r="I156">
        <f>IF($Y156="","",IF(INDEX('Per Invoice'!I$2:I$501,$Y156)="","",INDEX('Per Invoice'!I$2:I$501,$Y156)))</f>
        <v/>
      </c>
      <c r="J156">
        <f>IF($Y156="","",IF(INDEX('Per Invoice'!J$2:J$501,$Y156)="","",INDEX('Per Invoice'!J$2:J$501,$Y156)))</f>
        <v/>
      </c>
      <c r="K156">
        <f>IF($Y156="","",IF(INDEX('Per Invoice'!K$2:K$501,$Y156)="","",INDEX('Per Invoice'!K$2:K$501,$Y156)))</f>
        <v/>
      </c>
      <c r="L156" s="7">
        <f>IF($Y156="","",IF(INDEX('Per Invoice'!L$2:L$501,$Y156)="","",INDEX('Per Invoice'!L$2:L$501,$Y156)))</f>
        <v/>
      </c>
      <c r="M156" s="14">
        <f>IF($Y156="","",IF(INDEX('Per Invoice'!M$2:M$501,$Y156)="","",INDEX('Per Invoice'!M$2:M$501,$Y156)))</f>
        <v/>
      </c>
      <c r="N156">
        <f>IF($Y156="","",IF(INDEX('Per Invoice'!N$2:N$501,$Y156)="","",INDEX('Per Invoice'!N$2:N$501,$Y156)))</f>
        <v/>
      </c>
      <c r="O156">
        <f>IF($Y156="","",IF(INDEX('Per Invoice'!O$2:O$501,$Y156)="","",INDEX('Per Invoice'!O$2:O$501,$Y156)))</f>
        <v/>
      </c>
      <c r="P156" s="7">
        <f>IF($Y156="","",IF(INDEX('Per Invoice'!P$2:P$501,$Y156)="","",INDEX('Per Invoice'!P$2:P$501,$Y156)))</f>
        <v/>
      </c>
      <c r="Q156" s="7">
        <f>IF($Y156="","",IF(INDEX('Per Invoice'!Q$2:Q$501,$Y156)="","",INDEX('Per Invoice'!Q$2:Q$501,$Y156)))</f>
        <v/>
      </c>
      <c r="R156">
        <f>IF($Y156="","",IF(INDEX('Per Invoice'!R$2:R$501,$Y156)="","",INDEX('Per Invoice'!R$2:R$501,$Y156)))</f>
        <v/>
      </c>
      <c r="S156" s="7">
        <f>IF($Y156="","",IF(INDEX('Per Invoice'!S$2:S$501,$Y156)="","",INDEX('Per Invoice'!S$2:S$501,$Y156)))</f>
        <v/>
      </c>
      <c r="T156" s="7">
        <f>IF($Y156="","",IF(INDEX('Per Invoice'!T$2:T$501,$Y156)="","",INDEX('Per Invoice'!T$2:T$501,$Y156)))</f>
        <v/>
      </c>
      <c r="U156" s="7">
        <f>IF($Y156="","",IF(INDEX('Per Invoice'!U$2:U$501,$Y156)="","",INDEX('Per Invoice'!U$2:U$501,$Y156)))</f>
        <v/>
      </c>
      <c r="V156" s="7">
        <f>IF($Y156="","",IF(INDEX('Per Invoice'!V$2:V$501,$Y156)="","",INDEX('Per Invoice'!V$2:V$501,$Y156)))</f>
        <v/>
      </c>
      <c r="W156" s="7">
        <f>IF($Y156="","",IF(INDEX('Per Invoice'!W$2:W$501,$Y156)="","",INDEX('Per Invoice'!W$2:W$501,$Y156)))</f>
        <v/>
      </c>
      <c r="X156" s="7">
        <f>IF($Y156="","",IF(INDEX('Per Invoice'!X$2:X$501,$Y156)="","",INDEX('Per Invoice'!X$2:X$501,$Y156)))</f>
        <v/>
      </c>
      <c r="Y156" s="16">
        <f>IFERROR(MATCH(Settings!$C$30&amp;"|"&amp;ROWS($Y$2:$Y156),'Per Invoice'!$Z$2:$Z$501,0),"")</f>
        <v/>
      </c>
    </row>
    <row r="157">
      <c r="A157">
        <f>IF($Y157="","",IF(INDEX('Per Invoice'!A$2:A$501,$Y157)="","",INDEX('Per Invoice'!A$2:A$501,$Y157)))</f>
        <v/>
      </c>
      <c r="B157">
        <f>IF($Y157="","",IF(INDEX('Per Invoice'!B$2:B$501,$Y157)="","",INDEX('Per Invoice'!B$2:B$501,$Y157)))</f>
        <v/>
      </c>
      <c r="C157">
        <f>IF($Y157="","",IF(INDEX('Per Invoice'!C$2:C$501,$Y157)="","",INDEX('Per Invoice'!C$2:C$501,$Y157)))</f>
        <v/>
      </c>
      <c r="D157">
        <f>IF($Y157="","",IF(INDEX('Per Invoice'!D$2:D$501,$Y157)="","",INDEX('Per Invoice'!D$2:D$501,$Y157)))</f>
        <v/>
      </c>
      <c r="E157">
        <f>IF($Y157="","",IF(INDEX('Per Invoice'!E$2:E$501,$Y157)="","",INDEX('Per Invoice'!E$2:E$501,$Y157)))</f>
        <v/>
      </c>
      <c r="F157">
        <f>IF($Y157="","",IF(INDEX('Per Invoice'!F$2:F$501,$Y157)="","",INDEX('Per Invoice'!F$2:F$501,$Y157)))</f>
        <v/>
      </c>
      <c r="G157">
        <f>IF($Y157="","",IF(INDEX('Per Invoice'!G$2:G$501,$Y157)="","",INDEX('Per Invoice'!G$2:G$501,$Y157)))</f>
        <v/>
      </c>
      <c r="H157">
        <f>IF($Y157="","",IF(INDEX('Per Invoice'!H$2:H$501,$Y157)="","",INDEX('Per Invoice'!H$2:H$501,$Y157)))</f>
        <v/>
      </c>
      <c r="I157">
        <f>IF($Y157="","",IF(INDEX('Per Invoice'!I$2:I$501,$Y157)="","",INDEX('Per Invoice'!I$2:I$501,$Y157)))</f>
        <v/>
      </c>
      <c r="J157">
        <f>IF($Y157="","",IF(INDEX('Per Invoice'!J$2:J$501,$Y157)="","",INDEX('Per Invoice'!J$2:J$501,$Y157)))</f>
        <v/>
      </c>
      <c r="K157">
        <f>IF($Y157="","",IF(INDEX('Per Invoice'!K$2:K$501,$Y157)="","",INDEX('Per Invoice'!K$2:K$501,$Y157)))</f>
        <v/>
      </c>
      <c r="L157" s="7">
        <f>IF($Y157="","",IF(INDEX('Per Invoice'!L$2:L$501,$Y157)="","",INDEX('Per Invoice'!L$2:L$501,$Y157)))</f>
        <v/>
      </c>
      <c r="M157" s="14">
        <f>IF($Y157="","",IF(INDEX('Per Invoice'!M$2:M$501,$Y157)="","",INDEX('Per Invoice'!M$2:M$501,$Y157)))</f>
        <v/>
      </c>
      <c r="N157">
        <f>IF($Y157="","",IF(INDEX('Per Invoice'!N$2:N$501,$Y157)="","",INDEX('Per Invoice'!N$2:N$501,$Y157)))</f>
        <v/>
      </c>
      <c r="O157">
        <f>IF($Y157="","",IF(INDEX('Per Invoice'!O$2:O$501,$Y157)="","",INDEX('Per Invoice'!O$2:O$501,$Y157)))</f>
        <v/>
      </c>
      <c r="P157" s="7">
        <f>IF($Y157="","",IF(INDEX('Per Invoice'!P$2:P$501,$Y157)="","",INDEX('Per Invoice'!P$2:P$501,$Y157)))</f>
        <v/>
      </c>
      <c r="Q157" s="7">
        <f>IF($Y157="","",IF(INDEX('Per Invoice'!Q$2:Q$501,$Y157)="","",INDEX('Per Invoice'!Q$2:Q$501,$Y157)))</f>
        <v/>
      </c>
      <c r="R157">
        <f>IF($Y157="","",IF(INDEX('Per Invoice'!R$2:R$501,$Y157)="","",INDEX('Per Invoice'!R$2:R$501,$Y157)))</f>
        <v/>
      </c>
      <c r="S157" s="7">
        <f>IF($Y157="","",IF(INDEX('Per Invoice'!S$2:S$501,$Y157)="","",INDEX('Per Invoice'!S$2:S$501,$Y157)))</f>
        <v/>
      </c>
      <c r="T157" s="7">
        <f>IF($Y157="","",IF(INDEX('Per Invoice'!T$2:T$501,$Y157)="","",INDEX('Per Invoice'!T$2:T$501,$Y157)))</f>
        <v/>
      </c>
      <c r="U157" s="7">
        <f>IF($Y157="","",IF(INDEX('Per Invoice'!U$2:U$501,$Y157)="","",INDEX('Per Invoice'!U$2:U$501,$Y157)))</f>
        <v/>
      </c>
      <c r="V157" s="7">
        <f>IF($Y157="","",IF(INDEX('Per Invoice'!V$2:V$501,$Y157)="","",INDEX('Per Invoice'!V$2:V$501,$Y157)))</f>
        <v/>
      </c>
      <c r="W157" s="7">
        <f>IF($Y157="","",IF(INDEX('Per Invoice'!W$2:W$501,$Y157)="","",INDEX('Per Invoice'!W$2:W$501,$Y157)))</f>
        <v/>
      </c>
      <c r="X157" s="7">
        <f>IF($Y157="","",IF(INDEX('Per Invoice'!X$2:X$501,$Y157)="","",INDEX('Per Invoice'!X$2:X$501,$Y157)))</f>
        <v/>
      </c>
      <c r="Y157" s="16">
        <f>IFERROR(MATCH(Settings!$C$30&amp;"|"&amp;ROWS($Y$2:$Y157),'Per Invoice'!$Z$2:$Z$501,0),"")</f>
        <v/>
      </c>
    </row>
    <row r="158">
      <c r="A158">
        <f>IF($Y158="","",IF(INDEX('Per Invoice'!A$2:A$501,$Y158)="","",INDEX('Per Invoice'!A$2:A$501,$Y158)))</f>
        <v/>
      </c>
      <c r="B158">
        <f>IF($Y158="","",IF(INDEX('Per Invoice'!B$2:B$501,$Y158)="","",INDEX('Per Invoice'!B$2:B$501,$Y158)))</f>
        <v/>
      </c>
      <c r="C158">
        <f>IF($Y158="","",IF(INDEX('Per Invoice'!C$2:C$501,$Y158)="","",INDEX('Per Invoice'!C$2:C$501,$Y158)))</f>
        <v/>
      </c>
      <c r="D158">
        <f>IF($Y158="","",IF(INDEX('Per Invoice'!D$2:D$501,$Y158)="","",INDEX('Per Invoice'!D$2:D$501,$Y158)))</f>
        <v/>
      </c>
      <c r="E158">
        <f>IF($Y158="","",IF(INDEX('Per Invoice'!E$2:E$501,$Y158)="","",INDEX('Per Invoice'!E$2:E$501,$Y158)))</f>
        <v/>
      </c>
      <c r="F158">
        <f>IF($Y158="","",IF(INDEX('Per Invoice'!F$2:F$501,$Y158)="","",INDEX('Per Invoice'!F$2:F$501,$Y158)))</f>
        <v/>
      </c>
      <c r="G158">
        <f>IF($Y158="","",IF(INDEX('Per Invoice'!G$2:G$501,$Y158)="","",INDEX('Per Invoice'!G$2:G$501,$Y158)))</f>
        <v/>
      </c>
      <c r="H158">
        <f>IF($Y158="","",IF(INDEX('Per Invoice'!H$2:H$501,$Y158)="","",INDEX('Per Invoice'!H$2:H$501,$Y158)))</f>
        <v/>
      </c>
      <c r="I158">
        <f>IF($Y158="","",IF(INDEX('Per Invoice'!I$2:I$501,$Y158)="","",INDEX('Per Invoice'!I$2:I$501,$Y158)))</f>
        <v/>
      </c>
      <c r="J158">
        <f>IF($Y158="","",IF(INDEX('Per Invoice'!J$2:J$501,$Y158)="","",INDEX('Per Invoice'!J$2:J$501,$Y158)))</f>
        <v/>
      </c>
      <c r="K158">
        <f>IF($Y158="","",IF(INDEX('Per Invoice'!K$2:K$501,$Y158)="","",INDEX('Per Invoice'!K$2:K$501,$Y158)))</f>
        <v/>
      </c>
      <c r="L158" s="7">
        <f>IF($Y158="","",IF(INDEX('Per Invoice'!L$2:L$501,$Y158)="","",INDEX('Per Invoice'!L$2:L$501,$Y158)))</f>
        <v/>
      </c>
      <c r="M158" s="14">
        <f>IF($Y158="","",IF(INDEX('Per Invoice'!M$2:M$501,$Y158)="","",INDEX('Per Invoice'!M$2:M$501,$Y158)))</f>
        <v/>
      </c>
      <c r="N158">
        <f>IF($Y158="","",IF(INDEX('Per Invoice'!N$2:N$501,$Y158)="","",INDEX('Per Invoice'!N$2:N$501,$Y158)))</f>
        <v/>
      </c>
      <c r="O158">
        <f>IF($Y158="","",IF(INDEX('Per Invoice'!O$2:O$501,$Y158)="","",INDEX('Per Invoice'!O$2:O$501,$Y158)))</f>
        <v/>
      </c>
      <c r="P158" s="7">
        <f>IF($Y158="","",IF(INDEX('Per Invoice'!P$2:P$501,$Y158)="","",INDEX('Per Invoice'!P$2:P$501,$Y158)))</f>
        <v/>
      </c>
      <c r="Q158" s="7">
        <f>IF($Y158="","",IF(INDEX('Per Invoice'!Q$2:Q$501,$Y158)="","",INDEX('Per Invoice'!Q$2:Q$501,$Y158)))</f>
        <v/>
      </c>
      <c r="R158">
        <f>IF($Y158="","",IF(INDEX('Per Invoice'!R$2:R$501,$Y158)="","",INDEX('Per Invoice'!R$2:R$501,$Y158)))</f>
        <v/>
      </c>
      <c r="S158" s="7">
        <f>IF($Y158="","",IF(INDEX('Per Invoice'!S$2:S$501,$Y158)="","",INDEX('Per Invoice'!S$2:S$501,$Y158)))</f>
        <v/>
      </c>
      <c r="T158" s="7">
        <f>IF($Y158="","",IF(INDEX('Per Invoice'!T$2:T$501,$Y158)="","",INDEX('Per Invoice'!T$2:T$501,$Y158)))</f>
        <v/>
      </c>
      <c r="U158" s="7">
        <f>IF($Y158="","",IF(INDEX('Per Invoice'!U$2:U$501,$Y158)="","",INDEX('Per Invoice'!U$2:U$501,$Y158)))</f>
        <v/>
      </c>
      <c r="V158" s="7">
        <f>IF($Y158="","",IF(INDEX('Per Invoice'!V$2:V$501,$Y158)="","",INDEX('Per Invoice'!V$2:V$501,$Y158)))</f>
        <v/>
      </c>
      <c r="W158" s="7">
        <f>IF($Y158="","",IF(INDEX('Per Invoice'!W$2:W$501,$Y158)="","",INDEX('Per Invoice'!W$2:W$501,$Y158)))</f>
        <v/>
      </c>
      <c r="X158" s="7">
        <f>IF($Y158="","",IF(INDEX('Per Invoice'!X$2:X$501,$Y158)="","",INDEX('Per Invoice'!X$2:X$501,$Y158)))</f>
        <v/>
      </c>
      <c r="Y158" s="16">
        <f>IFERROR(MATCH(Settings!$C$30&amp;"|"&amp;ROWS($Y$2:$Y158),'Per Invoice'!$Z$2:$Z$501,0),"")</f>
        <v/>
      </c>
    </row>
    <row r="159">
      <c r="A159">
        <f>IF($Y159="","",IF(INDEX('Per Invoice'!A$2:A$501,$Y159)="","",INDEX('Per Invoice'!A$2:A$501,$Y159)))</f>
        <v/>
      </c>
      <c r="B159">
        <f>IF($Y159="","",IF(INDEX('Per Invoice'!B$2:B$501,$Y159)="","",INDEX('Per Invoice'!B$2:B$501,$Y159)))</f>
        <v/>
      </c>
      <c r="C159">
        <f>IF($Y159="","",IF(INDEX('Per Invoice'!C$2:C$501,$Y159)="","",INDEX('Per Invoice'!C$2:C$501,$Y159)))</f>
        <v/>
      </c>
      <c r="D159">
        <f>IF($Y159="","",IF(INDEX('Per Invoice'!D$2:D$501,$Y159)="","",INDEX('Per Invoice'!D$2:D$501,$Y159)))</f>
        <v/>
      </c>
      <c r="E159">
        <f>IF($Y159="","",IF(INDEX('Per Invoice'!E$2:E$501,$Y159)="","",INDEX('Per Invoice'!E$2:E$501,$Y159)))</f>
        <v/>
      </c>
      <c r="F159">
        <f>IF($Y159="","",IF(INDEX('Per Invoice'!F$2:F$501,$Y159)="","",INDEX('Per Invoice'!F$2:F$501,$Y159)))</f>
        <v/>
      </c>
      <c r="G159">
        <f>IF($Y159="","",IF(INDEX('Per Invoice'!G$2:G$501,$Y159)="","",INDEX('Per Invoice'!G$2:G$501,$Y159)))</f>
        <v/>
      </c>
      <c r="H159">
        <f>IF($Y159="","",IF(INDEX('Per Invoice'!H$2:H$501,$Y159)="","",INDEX('Per Invoice'!H$2:H$501,$Y159)))</f>
        <v/>
      </c>
      <c r="I159">
        <f>IF($Y159="","",IF(INDEX('Per Invoice'!I$2:I$501,$Y159)="","",INDEX('Per Invoice'!I$2:I$501,$Y159)))</f>
        <v/>
      </c>
      <c r="J159">
        <f>IF($Y159="","",IF(INDEX('Per Invoice'!J$2:J$501,$Y159)="","",INDEX('Per Invoice'!J$2:J$501,$Y159)))</f>
        <v/>
      </c>
      <c r="K159">
        <f>IF($Y159="","",IF(INDEX('Per Invoice'!K$2:K$501,$Y159)="","",INDEX('Per Invoice'!K$2:K$501,$Y159)))</f>
        <v/>
      </c>
      <c r="L159" s="7">
        <f>IF($Y159="","",IF(INDEX('Per Invoice'!L$2:L$501,$Y159)="","",INDEX('Per Invoice'!L$2:L$501,$Y159)))</f>
        <v/>
      </c>
      <c r="M159" s="14">
        <f>IF($Y159="","",IF(INDEX('Per Invoice'!M$2:M$501,$Y159)="","",INDEX('Per Invoice'!M$2:M$501,$Y159)))</f>
        <v/>
      </c>
      <c r="N159">
        <f>IF($Y159="","",IF(INDEX('Per Invoice'!N$2:N$501,$Y159)="","",INDEX('Per Invoice'!N$2:N$501,$Y159)))</f>
        <v/>
      </c>
      <c r="O159">
        <f>IF($Y159="","",IF(INDEX('Per Invoice'!O$2:O$501,$Y159)="","",INDEX('Per Invoice'!O$2:O$501,$Y159)))</f>
        <v/>
      </c>
      <c r="P159" s="7">
        <f>IF($Y159="","",IF(INDEX('Per Invoice'!P$2:P$501,$Y159)="","",INDEX('Per Invoice'!P$2:P$501,$Y159)))</f>
        <v/>
      </c>
      <c r="Q159" s="7">
        <f>IF($Y159="","",IF(INDEX('Per Invoice'!Q$2:Q$501,$Y159)="","",INDEX('Per Invoice'!Q$2:Q$501,$Y159)))</f>
        <v/>
      </c>
      <c r="R159">
        <f>IF($Y159="","",IF(INDEX('Per Invoice'!R$2:R$501,$Y159)="","",INDEX('Per Invoice'!R$2:R$501,$Y159)))</f>
        <v/>
      </c>
      <c r="S159" s="7">
        <f>IF($Y159="","",IF(INDEX('Per Invoice'!S$2:S$501,$Y159)="","",INDEX('Per Invoice'!S$2:S$501,$Y159)))</f>
        <v/>
      </c>
      <c r="T159" s="7">
        <f>IF($Y159="","",IF(INDEX('Per Invoice'!T$2:T$501,$Y159)="","",INDEX('Per Invoice'!T$2:T$501,$Y159)))</f>
        <v/>
      </c>
      <c r="U159" s="7">
        <f>IF($Y159="","",IF(INDEX('Per Invoice'!U$2:U$501,$Y159)="","",INDEX('Per Invoice'!U$2:U$501,$Y159)))</f>
        <v/>
      </c>
      <c r="V159" s="7">
        <f>IF($Y159="","",IF(INDEX('Per Invoice'!V$2:V$501,$Y159)="","",INDEX('Per Invoice'!V$2:V$501,$Y159)))</f>
        <v/>
      </c>
      <c r="W159" s="7">
        <f>IF($Y159="","",IF(INDEX('Per Invoice'!W$2:W$501,$Y159)="","",INDEX('Per Invoice'!W$2:W$501,$Y159)))</f>
        <v/>
      </c>
      <c r="X159" s="7">
        <f>IF($Y159="","",IF(INDEX('Per Invoice'!X$2:X$501,$Y159)="","",INDEX('Per Invoice'!X$2:X$501,$Y159)))</f>
        <v/>
      </c>
      <c r="Y159" s="16">
        <f>IFERROR(MATCH(Settings!$C$30&amp;"|"&amp;ROWS($Y$2:$Y159),'Per Invoice'!$Z$2:$Z$501,0),"")</f>
        <v/>
      </c>
    </row>
    <row r="160">
      <c r="A160">
        <f>IF($Y160="","",IF(INDEX('Per Invoice'!A$2:A$501,$Y160)="","",INDEX('Per Invoice'!A$2:A$501,$Y160)))</f>
        <v/>
      </c>
      <c r="B160">
        <f>IF($Y160="","",IF(INDEX('Per Invoice'!B$2:B$501,$Y160)="","",INDEX('Per Invoice'!B$2:B$501,$Y160)))</f>
        <v/>
      </c>
      <c r="C160">
        <f>IF($Y160="","",IF(INDEX('Per Invoice'!C$2:C$501,$Y160)="","",INDEX('Per Invoice'!C$2:C$501,$Y160)))</f>
        <v/>
      </c>
      <c r="D160">
        <f>IF($Y160="","",IF(INDEX('Per Invoice'!D$2:D$501,$Y160)="","",INDEX('Per Invoice'!D$2:D$501,$Y160)))</f>
        <v/>
      </c>
      <c r="E160">
        <f>IF($Y160="","",IF(INDEX('Per Invoice'!E$2:E$501,$Y160)="","",INDEX('Per Invoice'!E$2:E$501,$Y160)))</f>
        <v/>
      </c>
      <c r="F160">
        <f>IF($Y160="","",IF(INDEX('Per Invoice'!F$2:F$501,$Y160)="","",INDEX('Per Invoice'!F$2:F$501,$Y160)))</f>
        <v/>
      </c>
      <c r="G160">
        <f>IF($Y160="","",IF(INDEX('Per Invoice'!G$2:G$501,$Y160)="","",INDEX('Per Invoice'!G$2:G$501,$Y160)))</f>
        <v/>
      </c>
      <c r="H160">
        <f>IF($Y160="","",IF(INDEX('Per Invoice'!H$2:H$501,$Y160)="","",INDEX('Per Invoice'!H$2:H$501,$Y160)))</f>
        <v/>
      </c>
      <c r="I160">
        <f>IF($Y160="","",IF(INDEX('Per Invoice'!I$2:I$501,$Y160)="","",INDEX('Per Invoice'!I$2:I$501,$Y160)))</f>
        <v/>
      </c>
      <c r="J160">
        <f>IF($Y160="","",IF(INDEX('Per Invoice'!J$2:J$501,$Y160)="","",INDEX('Per Invoice'!J$2:J$501,$Y160)))</f>
        <v/>
      </c>
      <c r="K160">
        <f>IF($Y160="","",IF(INDEX('Per Invoice'!K$2:K$501,$Y160)="","",INDEX('Per Invoice'!K$2:K$501,$Y160)))</f>
        <v/>
      </c>
      <c r="L160" s="7">
        <f>IF($Y160="","",IF(INDEX('Per Invoice'!L$2:L$501,$Y160)="","",INDEX('Per Invoice'!L$2:L$501,$Y160)))</f>
        <v/>
      </c>
      <c r="M160" s="14">
        <f>IF($Y160="","",IF(INDEX('Per Invoice'!M$2:M$501,$Y160)="","",INDEX('Per Invoice'!M$2:M$501,$Y160)))</f>
        <v/>
      </c>
      <c r="N160">
        <f>IF($Y160="","",IF(INDEX('Per Invoice'!N$2:N$501,$Y160)="","",INDEX('Per Invoice'!N$2:N$501,$Y160)))</f>
        <v/>
      </c>
      <c r="O160">
        <f>IF($Y160="","",IF(INDEX('Per Invoice'!O$2:O$501,$Y160)="","",INDEX('Per Invoice'!O$2:O$501,$Y160)))</f>
        <v/>
      </c>
      <c r="P160" s="7">
        <f>IF($Y160="","",IF(INDEX('Per Invoice'!P$2:P$501,$Y160)="","",INDEX('Per Invoice'!P$2:P$501,$Y160)))</f>
        <v/>
      </c>
      <c r="Q160" s="7">
        <f>IF($Y160="","",IF(INDEX('Per Invoice'!Q$2:Q$501,$Y160)="","",INDEX('Per Invoice'!Q$2:Q$501,$Y160)))</f>
        <v/>
      </c>
      <c r="R160">
        <f>IF($Y160="","",IF(INDEX('Per Invoice'!R$2:R$501,$Y160)="","",INDEX('Per Invoice'!R$2:R$501,$Y160)))</f>
        <v/>
      </c>
      <c r="S160" s="7">
        <f>IF($Y160="","",IF(INDEX('Per Invoice'!S$2:S$501,$Y160)="","",INDEX('Per Invoice'!S$2:S$501,$Y160)))</f>
        <v/>
      </c>
      <c r="T160" s="7">
        <f>IF($Y160="","",IF(INDEX('Per Invoice'!T$2:T$501,$Y160)="","",INDEX('Per Invoice'!T$2:T$501,$Y160)))</f>
        <v/>
      </c>
      <c r="U160" s="7">
        <f>IF($Y160="","",IF(INDEX('Per Invoice'!U$2:U$501,$Y160)="","",INDEX('Per Invoice'!U$2:U$501,$Y160)))</f>
        <v/>
      </c>
      <c r="V160" s="7">
        <f>IF($Y160="","",IF(INDEX('Per Invoice'!V$2:V$501,$Y160)="","",INDEX('Per Invoice'!V$2:V$501,$Y160)))</f>
        <v/>
      </c>
      <c r="W160" s="7">
        <f>IF($Y160="","",IF(INDEX('Per Invoice'!W$2:W$501,$Y160)="","",INDEX('Per Invoice'!W$2:W$501,$Y160)))</f>
        <v/>
      </c>
      <c r="X160" s="7">
        <f>IF($Y160="","",IF(INDEX('Per Invoice'!X$2:X$501,$Y160)="","",INDEX('Per Invoice'!X$2:X$501,$Y160)))</f>
        <v/>
      </c>
      <c r="Y160" s="16">
        <f>IFERROR(MATCH(Settings!$C$30&amp;"|"&amp;ROWS($Y$2:$Y160),'Per Invoice'!$Z$2:$Z$501,0),"")</f>
        <v/>
      </c>
    </row>
    <row r="161">
      <c r="A161">
        <f>IF($Y161="","",IF(INDEX('Per Invoice'!A$2:A$501,$Y161)="","",INDEX('Per Invoice'!A$2:A$501,$Y161)))</f>
        <v/>
      </c>
      <c r="B161">
        <f>IF($Y161="","",IF(INDEX('Per Invoice'!B$2:B$501,$Y161)="","",INDEX('Per Invoice'!B$2:B$501,$Y161)))</f>
        <v/>
      </c>
      <c r="C161">
        <f>IF($Y161="","",IF(INDEX('Per Invoice'!C$2:C$501,$Y161)="","",INDEX('Per Invoice'!C$2:C$501,$Y161)))</f>
        <v/>
      </c>
      <c r="D161">
        <f>IF($Y161="","",IF(INDEX('Per Invoice'!D$2:D$501,$Y161)="","",INDEX('Per Invoice'!D$2:D$501,$Y161)))</f>
        <v/>
      </c>
      <c r="E161">
        <f>IF($Y161="","",IF(INDEX('Per Invoice'!E$2:E$501,$Y161)="","",INDEX('Per Invoice'!E$2:E$501,$Y161)))</f>
        <v/>
      </c>
      <c r="F161">
        <f>IF($Y161="","",IF(INDEX('Per Invoice'!F$2:F$501,$Y161)="","",INDEX('Per Invoice'!F$2:F$501,$Y161)))</f>
        <v/>
      </c>
      <c r="G161">
        <f>IF($Y161="","",IF(INDEX('Per Invoice'!G$2:G$501,$Y161)="","",INDEX('Per Invoice'!G$2:G$501,$Y161)))</f>
        <v/>
      </c>
      <c r="H161">
        <f>IF($Y161="","",IF(INDEX('Per Invoice'!H$2:H$501,$Y161)="","",INDEX('Per Invoice'!H$2:H$501,$Y161)))</f>
        <v/>
      </c>
      <c r="I161">
        <f>IF($Y161="","",IF(INDEX('Per Invoice'!I$2:I$501,$Y161)="","",INDEX('Per Invoice'!I$2:I$501,$Y161)))</f>
        <v/>
      </c>
      <c r="J161">
        <f>IF($Y161="","",IF(INDEX('Per Invoice'!J$2:J$501,$Y161)="","",INDEX('Per Invoice'!J$2:J$501,$Y161)))</f>
        <v/>
      </c>
      <c r="K161">
        <f>IF($Y161="","",IF(INDEX('Per Invoice'!K$2:K$501,$Y161)="","",INDEX('Per Invoice'!K$2:K$501,$Y161)))</f>
        <v/>
      </c>
      <c r="L161" s="7">
        <f>IF($Y161="","",IF(INDEX('Per Invoice'!L$2:L$501,$Y161)="","",INDEX('Per Invoice'!L$2:L$501,$Y161)))</f>
        <v/>
      </c>
      <c r="M161" s="14">
        <f>IF($Y161="","",IF(INDEX('Per Invoice'!M$2:M$501,$Y161)="","",INDEX('Per Invoice'!M$2:M$501,$Y161)))</f>
        <v/>
      </c>
      <c r="N161">
        <f>IF($Y161="","",IF(INDEX('Per Invoice'!N$2:N$501,$Y161)="","",INDEX('Per Invoice'!N$2:N$501,$Y161)))</f>
        <v/>
      </c>
      <c r="O161">
        <f>IF($Y161="","",IF(INDEX('Per Invoice'!O$2:O$501,$Y161)="","",INDEX('Per Invoice'!O$2:O$501,$Y161)))</f>
        <v/>
      </c>
      <c r="P161" s="7">
        <f>IF($Y161="","",IF(INDEX('Per Invoice'!P$2:P$501,$Y161)="","",INDEX('Per Invoice'!P$2:P$501,$Y161)))</f>
        <v/>
      </c>
      <c r="Q161" s="7">
        <f>IF($Y161="","",IF(INDEX('Per Invoice'!Q$2:Q$501,$Y161)="","",INDEX('Per Invoice'!Q$2:Q$501,$Y161)))</f>
        <v/>
      </c>
      <c r="R161">
        <f>IF($Y161="","",IF(INDEX('Per Invoice'!R$2:R$501,$Y161)="","",INDEX('Per Invoice'!R$2:R$501,$Y161)))</f>
        <v/>
      </c>
      <c r="S161" s="7">
        <f>IF($Y161="","",IF(INDEX('Per Invoice'!S$2:S$501,$Y161)="","",INDEX('Per Invoice'!S$2:S$501,$Y161)))</f>
        <v/>
      </c>
      <c r="T161" s="7">
        <f>IF($Y161="","",IF(INDEX('Per Invoice'!T$2:T$501,$Y161)="","",INDEX('Per Invoice'!T$2:T$501,$Y161)))</f>
        <v/>
      </c>
      <c r="U161" s="7">
        <f>IF($Y161="","",IF(INDEX('Per Invoice'!U$2:U$501,$Y161)="","",INDEX('Per Invoice'!U$2:U$501,$Y161)))</f>
        <v/>
      </c>
      <c r="V161" s="7">
        <f>IF($Y161="","",IF(INDEX('Per Invoice'!V$2:V$501,$Y161)="","",INDEX('Per Invoice'!V$2:V$501,$Y161)))</f>
        <v/>
      </c>
      <c r="W161" s="7">
        <f>IF($Y161="","",IF(INDEX('Per Invoice'!W$2:W$501,$Y161)="","",INDEX('Per Invoice'!W$2:W$501,$Y161)))</f>
        <v/>
      </c>
      <c r="X161" s="7">
        <f>IF($Y161="","",IF(INDEX('Per Invoice'!X$2:X$501,$Y161)="","",INDEX('Per Invoice'!X$2:X$501,$Y161)))</f>
        <v/>
      </c>
      <c r="Y161" s="16">
        <f>IFERROR(MATCH(Settings!$C$30&amp;"|"&amp;ROWS($Y$2:$Y161),'Per Invoice'!$Z$2:$Z$501,0),"")</f>
        <v/>
      </c>
    </row>
    <row r="162">
      <c r="A162">
        <f>IF($Y162="","",IF(INDEX('Per Invoice'!A$2:A$501,$Y162)="","",INDEX('Per Invoice'!A$2:A$501,$Y162)))</f>
        <v/>
      </c>
      <c r="B162">
        <f>IF($Y162="","",IF(INDEX('Per Invoice'!B$2:B$501,$Y162)="","",INDEX('Per Invoice'!B$2:B$501,$Y162)))</f>
        <v/>
      </c>
      <c r="C162">
        <f>IF($Y162="","",IF(INDEX('Per Invoice'!C$2:C$501,$Y162)="","",INDEX('Per Invoice'!C$2:C$501,$Y162)))</f>
        <v/>
      </c>
      <c r="D162">
        <f>IF($Y162="","",IF(INDEX('Per Invoice'!D$2:D$501,$Y162)="","",INDEX('Per Invoice'!D$2:D$501,$Y162)))</f>
        <v/>
      </c>
      <c r="E162">
        <f>IF($Y162="","",IF(INDEX('Per Invoice'!E$2:E$501,$Y162)="","",INDEX('Per Invoice'!E$2:E$501,$Y162)))</f>
        <v/>
      </c>
      <c r="F162">
        <f>IF($Y162="","",IF(INDEX('Per Invoice'!F$2:F$501,$Y162)="","",INDEX('Per Invoice'!F$2:F$501,$Y162)))</f>
        <v/>
      </c>
      <c r="G162">
        <f>IF($Y162="","",IF(INDEX('Per Invoice'!G$2:G$501,$Y162)="","",INDEX('Per Invoice'!G$2:G$501,$Y162)))</f>
        <v/>
      </c>
      <c r="H162">
        <f>IF($Y162="","",IF(INDEX('Per Invoice'!H$2:H$501,$Y162)="","",INDEX('Per Invoice'!H$2:H$501,$Y162)))</f>
        <v/>
      </c>
      <c r="I162">
        <f>IF($Y162="","",IF(INDEX('Per Invoice'!I$2:I$501,$Y162)="","",INDEX('Per Invoice'!I$2:I$501,$Y162)))</f>
        <v/>
      </c>
      <c r="J162">
        <f>IF($Y162="","",IF(INDEX('Per Invoice'!J$2:J$501,$Y162)="","",INDEX('Per Invoice'!J$2:J$501,$Y162)))</f>
        <v/>
      </c>
      <c r="K162">
        <f>IF($Y162="","",IF(INDEX('Per Invoice'!K$2:K$501,$Y162)="","",INDEX('Per Invoice'!K$2:K$501,$Y162)))</f>
        <v/>
      </c>
      <c r="L162" s="7">
        <f>IF($Y162="","",IF(INDEX('Per Invoice'!L$2:L$501,$Y162)="","",INDEX('Per Invoice'!L$2:L$501,$Y162)))</f>
        <v/>
      </c>
      <c r="M162" s="14">
        <f>IF($Y162="","",IF(INDEX('Per Invoice'!M$2:M$501,$Y162)="","",INDEX('Per Invoice'!M$2:M$501,$Y162)))</f>
        <v/>
      </c>
      <c r="N162">
        <f>IF($Y162="","",IF(INDEX('Per Invoice'!N$2:N$501,$Y162)="","",INDEX('Per Invoice'!N$2:N$501,$Y162)))</f>
        <v/>
      </c>
      <c r="O162">
        <f>IF($Y162="","",IF(INDEX('Per Invoice'!O$2:O$501,$Y162)="","",INDEX('Per Invoice'!O$2:O$501,$Y162)))</f>
        <v/>
      </c>
      <c r="P162" s="7">
        <f>IF($Y162="","",IF(INDEX('Per Invoice'!P$2:P$501,$Y162)="","",INDEX('Per Invoice'!P$2:P$501,$Y162)))</f>
        <v/>
      </c>
      <c r="Q162" s="7">
        <f>IF($Y162="","",IF(INDEX('Per Invoice'!Q$2:Q$501,$Y162)="","",INDEX('Per Invoice'!Q$2:Q$501,$Y162)))</f>
        <v/>
      </c>
      <c r="R162">
        <f>IF($Y162="","",IF(INDEX('Per Invoice'!R$2:R$501,$Y162)="","",INDEX('Per Invoice'!R$2:R$501,$Y162)))</f>
        <v/>
      </c>
      <c r="S162" s="7">
        <f>IF($Y162="","",IF(INDEX('Per Invoice'!S$2:S$501,$Y162)="","",INDEX('Per Invoice'!S$2:S$501,$Y162)))</f>
        <v/>
      </c>
      <c r="T162" s="7">
        <f>IF($Y162="","",IF(INDEX('Per Invoice'!T$2:T$501,$Y162)="","",INDEX('Per Invoice'!T$2:T$501,$Y162)))</f>
        <v/>
      </c>
      <c r="U162" s="7">
        <f>IF($Y162="","",IF(INDEX('Per Invoice'!U$2:U$501,$Y162)="","",INDEX('Per Invoice'!U$2:U$501,$Y162)))</f>
        <v/>
      </c>
      <c r="V162" s="7">
        <f>IF($Y162="","",IF(INDEX('Per Invoice'!V$2:V$501,$Y162)="","",INDEX('Per Invoice'!V$2:V$501,$Y162)))</f>
        <v/>
      </c>
      <c r="W162" s="7">
        <f>IF($Y162="","",IF(INDEX('Per Invoice'!W$2:W$501,$Y162)="","",INDEX('Per Invoice'!W$2:W$501,$Y162)))</f>
        <v/>
      </c>
      <c r="X162" s="7">
        <f>IF($Y162="","",IF(INDEX('Per Invoice'!X$2:X$501,$Y162)="","",INDEX('Per Invoice'!X$2:X$501,$Y162)))</f>
        <v/>
      </c>
      <c r="Y162" s="16">
        <f>IFERROR(MATCH(Settings!$C$30&amp;"|"&amp;ROWS($Y$2:$Y162),'Per Invoice'!$Z$2:$Z$501,0),"")</f>
        <v/>
      </c>
    </row>
    <row r="163">
      <c r="A163">
        <f>IF($Y163="","",IF(INDEX('Per Invoice'!A$2:A$501,$Y163)="","",INDEX('Per Invoice'!A$2:A$501,$Y163)))</f>
        <v/>
      </c>
      <c r="B163">
        <f>IF($Y163="","",IF(INDEX('Per Invoice'!B$2:B$501,$Y163)="","",INDEX('Per Invoice'!B$2:B$501,$Y163)))</f>
        <v/>
      </c>
      <c r="C163">
        <f>IF($Y163="","",IF(INDEX('Per Invoice'!C$2:C$501,$Y163)="","",INDEX('Per Invoice'!C$2:C$501,$Y163)))</f>
        <v/>
      </c>
      <c r="D163">
        <f>IF($Y163="","",IF(INDEX('Per Invoice'!D$2:D$501,$Y163)="","",INDEX('Per Invoice'!D$2:D$501,$Y163)))</f>
        <v/>
      </c>
      <c r="E163">
        <f>IF($Y163="","",IF(INDEX('Per Invoice'!E$2:E$501,$Y163)="","",INDEX('Per Invoice'!E$2:E$501,$Y163)))</f>
        <v/>
      </c>
      <c r="F163">
        <f>IF($Y163="","",IF(INDEX('Per Invoice'!F$2:F$501,$Y163)="","",INDEX('Per Invoice'!F$2:F$501,$Y163)))</f>
        <v/>
      </c>
      <c r="G163">
        <f>IF($Y163="","",IF(INDEX('Per Invoice'!G$2:G$501,$Y163)="","",INDEX('Per Invoice'!G$2:G$501,$Y163)))</f>
        <v/>
      </c>
      <c r="H163">
        <f>IF($Y163="","",IF(INDEX('Per Invoice'!H$2:H$501,$Y163)="","",INDEX('Per Invoice'!H$2:H$501,$Y163)))</f>
        <v/>
      </c>
      <c r="I163">
        <f>IF($Y163="","",IF(INDEX('Per Invoice'!I$2:I$501,$Y163)="","",INDEX('Per Invoice'!I$2:I$501,$Y163)))</f>
        <v/>
      </c>
      <c r="J163">
        <f>IF($Y163="","",IF(INDEX('Per Invoice'!J$2:J$501,$Y163)="","",INDEX('Per Invoice'!J$2:J$501,$Y163)))</f>
        <v/>
      </c>
      <c r="K163">
        <f>IF($Y163="","",IF(INDEX('Per Invoice'!K$2:K$501,$Y163)="","",INDEX('Per Invoice'!K$2:K$501,$Y163)))</f>
        <v/>
      </c>
      <c r="L163" s="7">
        <f>IF($Y163="","",IF(INDEX('Per Invoice'!L$2:L$501,$Y163)="","",INDEX('Per Invoice'!L$2:L$501,$Y163)))</f>
        <v/>
      </c>
      <c r="M163" s="14">
        <f>IF($Y163="","",IF(INDEX('Per Invoice'!M$2:M$501,$Y163)="","",INDEX('Per Invoice'!M$2:M$501,$Y163)))</f>
        <v/>
      </c>
      <c r="N163">
        <f>IF($Y163="","",IF(INDEX('Per Invoice'!N$2:N$501,$Y163)="","",INDEX('Per Invoice'!N$2:N$501,$Y163)))</f>
        <v/>
      </c>
      <c r="O163">
        <f>IF($Y163="","",IF(INDEX('Per Invoice'!O$2:O$501,$Y163)="","",INDEX('Per Invoice'!O$2:O$501,$Y163)))</f>
        <v/>
      </c>
      <c r="P163" s="7">
        <f>IF($Y163="","",IF(INDEX('Per Invoice'!P$2:P$501,$Y163)="","",INDEX('Per Invoice'!P$2:P$501,$Y163)))</f>
        <v/>
      </c>
      <c r="Q163" s="7">
        <f>IF($Y163="","",IF(INDEX('Per Invoice'!Q$2:Q$501,$Y163)="","",INDEX('Per Invoice'!Q$2:Q$501,$Y163)))</f>
        <v/>
      </c>
      <c r="R163">
        <f>IF($Y163="","",IF(INDEX('Per Invoice'!R$2:R$501,$Y163)="","",INDEX('Per Invoice'!R$2:R$501,$Y163)))</f>
        <v/>
      </c>
      <c r="S163" s="7">
        <f>IF($Y163="","",IF(INDEX('Per Invoice'!S$2:S$501,$Y163)="","",INDEX('Per Invoice'!S$2:S$501,$Y163)))</f>
        <v/>
      </c>
      <c r="T163" s="7">
        <f>IF($Y163="","",IF(INDEX('Per Invoice'!T$2:T$501,$Y163)="","",INDEX('Per Invoice'!T$2:T$501,$Y163)))</f>
        <v/>
      </c>
      <c r="U163" s="7">
        <f>IF($Y163="","",IF(INDEX('Per Invoice'!U$2:U$501,$Y163)="","",INDEX('Per Invoice'!U$2:U$501,$Y163)))</f>
        <v/>
      </c>
      <c r="V163" s="7">
        <f>IF($Y163="","",IF(INDEX('Per Invoice'!V$2:V$501,$Y163)="","",INDEX('Per Invoice'!V$2:V$501,$Y163)))</f>
        <v/>
      </c>
      <c r="W163" s="7">
        <f>IF($Y163="","",IF(INDEX('Per Invoice'!W$2:W$501,$Y163)="","",INDEX('Per Invoice'!W$2:W$501,$Y163)))</f>
        <v/>
      </c>
      <c r="X163" s="7">
        <f>IF($Y163="","",IF(INDEX('Per Invoice'!X$2:X$501,$Y163)="","",INDEX('Per Invoice'!X$2:X$501,$Y163)))</f>
        <v/>
      </c>
      <c r="Y163" s="16">
        <f>IFERROR(MATCH(Settings!$C$30&amp;"|"&amp;ROWS($Y$2:$Y163),'Per Invoice'!$Z$2:$Z$501,0),"")</f>
        <v/>
      </c>
    </row>
    <row r="164">
      <c r="A164">
        <f>IF($Y164="","",IF(INDEX('Per Invoice'!A$2:A$501,$Y164)="","",INDEX('Per Invoice'!A$2:A$501,$Y164)))</f>
        <v/>
      </c>
      <c r="B164">
        <f>IF($Y164="","",IF(INDEX('Per Invoice'!B$2:B$501,$Y164)="","",INDEX('Per Invoice'!B$2:B$501,$Y164)))</f>
        <v/>
      </c>
      <c r="C164">
        <f>IF($Y164="","",IF(INDEX('Per Invoice'!C$2:C$501,$Y164)="","",INDEX('Per Invoice'!C$2:C$501,$Y164)))</f>
        <v/>
      </c>
      <c r="D164">
        <f>IF($Y164="","",IF(INDEX('Per Invoice'!D$2:D$501,$Y164)="","",INDEX('Per Invoice'!D$2:D$501,$Y164)))</f>
        <v/>
      </c>
      <c r="E164">
        <f>IF($Y164="","",IF(INDEX('Per Invoice'!E$2:E$501,$Y164)="","",INDEX('Per Invoice'!E$2:E$501,$Y164)))</f>
        <v/>
      </c>
      <c r="F164">
        <f>IF($Y164="","",IF(INDEX('Per Invoice'!F$2:F$501,$Y164)="","",INDEX('Per Invoice'!F$2:F$501,$Y164)))</f>
        <v/>
      </c>
      <c r="G164">
        <f>IF($Y164="","",IF(INDEX('Per Invoice'!G$2:G$501,$Y164)="","",INDEX('Per Invoice'!G$2:G$501,$Y164)))</f>
        <v/>
      </c>
      <c r="H164">
        <f>IF($Y164="","",IF(INDEX('Per Invoice'!H$2:H$501,$Y164)="","",INDEX('Per Invoice'!H$2:H$501,$Y164)))</f>
        <v/>
      </c>
      <c r="I164">
        <f>IF($Y164="","",IF(INDEX('Per Invoice'!I$2:I$501,$Y164)="","",INDEX('Per Invoice'!I$2:I$501,$Y164)))</f>
        <v/>
      </c>
      <c r="J164">
        <f>IF($Y164="","",IF(INDEX('Per Invoice'!J$2:J$501,$Y164)="","",INDEX('Per Invoice'!J$2:J$501,$Y164)))</f>
        <v/>
      </c>
      <c r="K164">
        <f>IF($Y164="","",IF(INDEX('Per Invoice'!K$2:K$501,$Y164)="","",INDEX('Per Invoice'!K$2:K$501,$Y164)))</f>
        <v/>
      </c>
      <c r="L164" s="7">
        <f>IF($Y164="","",IF(INDEX('Per Invoice'!L$2:L$501,$Y164)="","",INDEX('Per Invoice'!L$2:L$501,$Y164)))</f>
        <v/>
      </c>
      <c r="M164" s="14">
        <f>IF($Y164="","",IF(INDEX('Per Invoice'!M$2:M$501,$Y164)="","",INDEX('Per Invoice'!M$2:M$501,$Y164)))</f>
        <v/>
      </c>
      <c r="N164">
        <f>IF($Y164="","",IF(INDEX('Per Invoice'!N$2:N$501,$Y164)="","",INDEX('Per Invoice'!N$2:N$501,$Y164)))</f>
        <v/>
      </c>
      <c r="O164">
        <f>IF($Y164="","",IF(INDEX('Per Invoice'!O$2:O$501,$Y164)="","",INDEX('Per Invoice'!O$2:O$501,$Y164)))</f>
        <v/>
      </c>
      <c r="P164" s="7">
        <f>IF($Y164="","",IF(INDEX('Per Invoice'!P$2:P$501,$Y164)="","",INDEX('Per Invoice'!P$2:P$501,$Y164)))</f>
        <v/>
      </c>
      <c r="Q164" s="7">
        <f>IF($Y164="","",IF(INDEX('Per Invoice'!Q$2:Q$501,$Y164)="","",INDEX('Per Invoice'!Q$2:Q$501,$Y164)))</f>
        <v/>
      </c>
      <c r="R164">
        <f>IF($Y164="","",IF(INDEX('Per Invoice'!R$2:R$501,$Y164)="","",INDEX('Per Invoice'!R$2:R$501,$Y164)))</f>
        <v/>
      </c>
      <c r="S164" s="7">
        <f>IF($Y164="","",IF(INDEX('Per Invoice'!S$2:S$501,$Y164)="","",INDEX('Per Invoice'!S$2:S$501,$Y164)))</f>
        <v/>
      </c>
      <c r="T164" s="7">
        <f>IF($Y164="","",IF(INDEX('Per Invoice'!T$2:T$501,$Y164)="","",INDEX('Per Invoice'!T$2:T$501,$Y164)))</f>
        <v/>
      </c>
      <c r="U164" s="7">
        <f>IF($Y164="","",IF(INDEX('Per Invoice'!U$2:U$501,$Y164)="","",INDEX('Per Invoice'!U$2:U$501,$Y164)))</f>
        <v/>
      </c>
      <c r="V164" s="7">
        <f>IF($Y164="","",IF(INDEX('Per Invoice'!V$2:V$501,$Y164)="","",INDEX('Per Invoice'!V$2:V$501,$Y164)))</f>
        <v/>
      </c>
      <c r="W164" s="7">
        <f>IF($Y164="","",IF(INDEX('Per Invoice'!W$2:W$501,$Y164)="","",INDEX('Per Invoice'!W$2:W$501,$Y164)))</f>
        <v/>
      </c>
      <c r="X164" s="7">
        <f>IF($Y164="","",IF(INDEX('Per Invoice'!X$2:X$501,$Y164)="","",INDEX('Per Invoice'!X$2:X$501,$Y164)))</f>
        <v/>
      </c>
      <c r="Y164" s="16">
        <f>IFERROR(MATCH(Settings!$C$30&amp;"|"&amp;ROWS($Y$2:$Y164),'Per Invoice'!$Z$2:$Z$501,0),"")</f>
        <v/>
      </c>
    </row>
    <row r="165">
      <c r="A165">
        <f>IF($Y165="","",IF(INDEX('Per Invoice'!A$2:A$501,$Y165)="","",INDEX('Per Invoice'!A$2:A$501,$Y165)))</f>
        <v/>
      </c>
      <c r="B165">
        <f>IF($Y165="","",IF(INDEX('Per Invoice'!B$2:B$501,$Y165)="","",INDEX('Per Invoice'!B$2:B$501,$Y165)))</f>
        <v/>
      </c>
      <c r="C165">
        <f>IF($Y165="","",IF(INDEX('Per Invoice'!C$2:C$501,$Y165)="","",INDEX('Per Invoice'!C$2:C$501,$Y165)))</f>
        <v/>
      </c>
      <c r="D165">
        <f>IF($Y165="","",IF(INDEX('Per Invoice'!D$2:D$501,$Y165)="","",INDEX('Per Invoice'!D$2:D$501,$Y165)))</f>
        <v/>
      </c>
      <c r="E165">
        <f>IF($Y165="","",IF(INDEX('Per Invoice'!E$2:E$501,$Y165)="","",INDEX('Per Invoice'!E$2:E$501,$Y165)))</f>
        <v/>
      </c>
      <c r="F165">
        <f>IF($Y165="","",IF(INDEX('Per Invoice'!F$2:F$501,$Y165)="","",INDEX('Per Invoice'!F$2:F$501,$Y165)))</f>
        <v/>
      </c>
      <c r="G165">
        <f>IF($Y165="","",IF(INDEX('Per Invoice'!G$2:G$501,$Y165)="","",INDEX('Per Invoice'!G$2:G$501,$Y165)))</f>
        <v/>
      </c>
      <c r="H165">
        <f>IF($Y165="","",IF(INDEX('Per Invoice'!H$2:H$501,$Y165)="","",INDEX('Per Invoice'!H$2:H$501,$Y165)))</f>
        <v/>
      </c>
      <c r="I165">
        <f>IF($Y165="","",IF(INDEX('Per Invoice'!I$2:I$501,$Y165)="","",INDEX('Per Invoice'!I$2:I$501,$Y165)))</f>
        <v/>
      </c>
      <c r="J165">
        <f>IF($Y165="","",IF(INDEX('Per Invoice'!J$2:J$501,$Y165)="","",INDEX('Per Invoice'!J$2:J$501,$Y165)))</f>
        <v/>
      </c>
      <c r="K165">
        <f>IF($Y165="","",IF(INDEX('Per Invoice'!K$2:K$501,$Y165)="","",INDEX('Per Invoice'!K$2:K$501,$Y165)))</f>
        <v/>
      </c>
      <c r="L165" s="7">
        <f>IF($Y165="","",IF(INDEX('Per Invoice'!L$2:L$501,$Y165)="","",INDEX('Per Invoice'!L$2:L$501,$Y165)))</f>
        <v/>
      </c>
      <c r="M165" s="14">
        <f>IF($Y165="","",IF(INDEX('Per Invoice'!M$2:M$501,$Y165)="","",INDEX('Per Invoice'!M$2:M$501,$Y165)))</f>
        <v/>
      </c>
      <c r="N165">
        <f>IF($Y165="","",IF(INDEX('Per Invoice'!N$2:N$501,$Y165)="","",INDEX('Per Invoice'!N$2:N$501,$Y165)))</f>
        <v/>
      </c>
      <c r="O165">
        <f>IF($Y165="","",IF(INDEX('Per Invoice'!O$2:O$501,$Y165)="","",INDEX('Per Invoice'!O$2:O$501,$Y165)))</f>
        <v/>
      </c>
      <c r="P165" s="7">
        <f>IF($Y165="","",IF(INDEX('Per Invoice'!P$2:P$501,$Y165)="","",INDEX('Per Invoice'!P$2:P$501,$Y165)))</f>
        <v/>
      </c>
      <c r="Q165" s="7">
        <f>IF($Y165="","",IF(INDEX('Per Invoice'!Q$2:Q$501,$Y165)="","",INDEX('Per Invoice'!Q$2:Q$501,$Y165)))</f>
        <v/>
      </c>
      <c r="R165">
        <f>IF($Y165="","",IF(INDEX('Per Invoice'!R$2:R$501,$Y165)="","",INDEX('Per Invoice'!R$2:R$501,$Y165)))</f>
        <v/>
      </c>
      <c r="S165" s="7">
        <f>IF($Y165="","",IF(INDEX('Per Invoice'!S$2:S$501,$Y165)="","",INDEX('Per Invoice'!S$2:S$501,$Y165)))</f>
        <v/>
      </c>
      <c r="T165" s="7">
        <f>IF($Y165="","",IF(INDEX('Per Invoice'!T$2:T$501,$Y165)="","",INDEX('Per Invoice'!T$2:T$501,$Y165)))</f>
        <v/>
      </c>
      <c r="U165" s="7">
        <f>IF($Y165="","",IF(INDEX('Per Invoice'!U$2:U$501,$Y165)="","",INDEX('Per Invoice'!U$2:U$501,$Y165)))</f>
        <v/>
      </c>
      <c r="V165" s="7">
        <f>IF($Y165="","",IF(INDEX('Per Invoice'!V$2:V$501,$Y165)="","",INDEX('Per Invoice'!V$2:V$501,$Y165)))</f>
        <v/>
      </c>
      <c r="W165" s="7">
        <f>IF($Y165="","",IF(INDEX('Per Invoice'!W$2:W$501,$Y165)="","",INDEX('Per Invoice'!W$2:W$501,$Y165)))</f>
        <v/>
      </c>
      <c r="X165" s="7">
        <f>IF($Y165="","",IF(INDEX('Per Invoice'!X$2:X$501,$Y165)="","",INDEX('Per Invoice'!X$2:X$501,$Y165)))</f>
        <v/>
      </c>
      <c r="Y165" s="16">
        <f>IFERROR(MATCH(Settings!$C$30&amp;"|"&amp;ROWS($Y$2:$Y165),'Per Invoice'!$Z$2:$Z$501,0),"")</f>
        <v/>
      </c>
    </row>
    <row r="166">
      <c r="A166">
        <f>IF($Y166="","",IF(INDEX('Per Invoice'!A$2:A$501,$Y166)="","",INDEX('Per Invoice'!A$2:A$501,$Y166)))</f>
        <v/>
      </c>
      <c r="B166">
        <f>IF($Y166="","",IF(INDEX('Per Invoice'!B$2:B$501,$Y166)="","",INDEX('Per Invoice'!B$2:B$501,$Y166)))</f>
        <v/>
      </c>
      <c r="C166">
        <f>IF($Y166="","",IF(INDEX('Per Invoice'!C$2:C$501,$Y166)="","",INDEX('Per Invoice'!C$2:C$501,$Y166)))</f>
        <v/>
      </c>
      <c r="D166">
        <f>IF($Y166="","",IF(INDEX('Per Invoice'!D$2:D$501,$Y166)="","",INDEX('Per Invoice'!D$2:D$501,$Y166)))</f>
        <v/>
      </c>
      <c r="E166">
        <f>IF($Y166="","",IF(INDEX('Per Invoice'!E$2:E$501,$Y166)="","",INDEX('Per Invoice'!E$2:E$501,$Y166)))</f>
        <v/>
      </c>
      <c r="F166">
        <f>IF($Y166="","",IF(INDEX('Per Invoice'!F$2:F$501,$Y166)="","",INDEX('Per Invoice'!F$2:F$501,$Y166)))</f>
        <v/>
      </c>
      <c r="G166">
        <f>IF($Y166="","",IF(INDEX('Per Invoice'!G$2:G$501,$Y166)="","",INDEX('Per Invoice'!G$2:G$501,$Y166)))</f>
        <v/>
      </c>
      <c r="H166">
        <f>IF($Y166="","",IF(INDEX('Per Invoice'!H$2:H$501,$Y166)="","",INDEX('Per Invoice'!H$2:H$501,$Y166)))</f>
        <v/>
      </c>
      <c r="I166">
        <f>IF($Y166="","",IF(INDEX('Per Invoice'!I$2:I$501,$Y166)="","",INDEX('Per Invoice'!I$2:I$501,$Y166)))</f>
        <v/>
      </c>
      <c r="J166">
        <f>IF($Y166="","",IF(INDEX('Per Invoice'!J$2:J$501,$Y166)="","",INDEX('Per Invoice'!J$2:J$501,$Y166)))</f>
        <v/>
      </c>
      <c r="K166">
        <f>IF($Y166="","",IF(INDEX('Per Invoice'!K$2:K$501,$Y166)="","",INDEX('Per Invoice'!K$2:K$501,$Y166)))</f>
        <v/>
      </c>
      <c r="L166" s="7">
        <f>IF($Y166="","",IF(INDEX('Per Invoice'!L$2:L$501,$Y166)="","",INDEX('Per Invoice'!L$2:L$501,$Y166)))</f>
        <v/>
      </c>
      <c r="M166" s="14">
        <f>IF($Y166="","",IF(INDEX('Per Invoice'!M$2:M$501,$Y166)="","",INDEX('Per Invoice'!M$2:M$501,$Y166)))</f>
        <v/>
      </c>
      <c r="N166">
        <f>IF($Y166="","",IF(INDEX('Per Invoice'!N$2:N$501,$Y166)="","",INDEX('Per Invoice'!N$2:N$501,$Y166)))</f>
        <v/>
      </c>
      <c r="O166">
        <f>IF($Y166="","",IF(INDEX('Per Invoice'!O$2:O$501,$Y166)="","",INDEX('Per Invoice'!O$2:O$501,$Y166)))</f>
        <v/>
      </c>
      <c r="P166" s="7">
        <f>IF($Y166="","",IF(INDEX('Per Invoice'!P$2:P$501,$Y166)="","",INDEX('Per Invoice'!P$2:P$501,$Y166)))</f>
        <v/>
      </c>
      <c r="Q166" s="7">
        <f>IF($Y166="","",IF(INDEX('Per Invoice'!Q$2:Q$501,$Y166)="","",INDEX('Per Invoice'!Q$2:Q$501,$Y166)))</f>
        <v/>
      </c>
      <c r="R166">
        <f>IF($Y166="","",IF(INDEX('Per Invoice'!R$2:R$501,$Y166)="","",INDEX('Per Invoice'!R$2:R$501,$Y166)))</f>
        <v/>
      </c>
      <c r="S166" s="7">
        <f>IF($Y166="","",IF(INDEX('Per Invoice'!S$2:S$501,$Y166)="","",INDEX('Per Invoice'!S$2:S$501,$Y166)))</f>
        <v/>
      </c>
      <c r="T166" s="7">
        <f>IF($Y166="","",IF(INDEX('Per Invoice'!T$2:T$501,$Y166)="","",INDEX('Per Invoice'!T$2:T$501,$Y166)))</f>
        <v/>
      </c>
      <c r="U166" s="7">
        <f>IF($Y166="","",IF(INDEX('Per Invoice'!U$2:U$501,$Y166)="","",INDEX('Per Invoice'!U$2:U$501,$Y166)))</f>
        <v/>
      </c>
      <c r="V166" s="7">
        <f>IF($Y166="","",IF(INDEX('Per Invoice'!V$2:V$501,$Y166)="","",INDEX('Per Invoice'!V$2:V$501,$Y166)))</f>
        <v/>
      </c>
      <c r="W166" s="7">
        <f>IF($Y166="","",IF(INDEX('Per Invoice'!W$2:W$501,$Y166)="","",INDEX('Per Invoice'!W$2:W$501,$Y166)))</f>
        <v/>
      </c>
      <c r="X166" s="7">
        <f>IF($Y166="","",IF(INDEX('Per Invoice'!X$2:X$501,$Y166)="","",INDEX('Per Invoice'!X$2:X$501,$Y166)))</f>
        <v/>
      </c>
      <c r="Y166" s="16">
        <f>IFERROR(MATCH(Settings!$C$30&amp;"|"&amp;ROWS($Y$2:$Y166),'Per Invoice'!$Z$2:$Z$501,0),"")</f>
        <v/>
      </c>
    </row>
    <row r="167">
      <c r="A167">
        <f>IF($Y167="","",IF(INDEX('Per Invoice'!A$2:A$501,$Y167)="","",INDEX('Per Invoice'!A$2:A$501,$Y167)))</f>
        <v/>
      </c>
      <c r="B167">
        <f>IF($Y167="","",IF(INDEX('Per Invoice'!B$2:B$501,$Y167)="","",INDEX('Per Invoice'!B$2:B$501,$Y167)))</f>
        <v/>
      </c>
      <c r="C167">
        <f>IF($Y167="","",IF(INDEX('Per Invoice'!C$2:C$501,$Y167)="","",INDEX('Per Invoice'!C$2:C$501,$Y167)))</f>
        <v/>
      </c>
      <c r="D167">
        <f>IF($Y167="","",IF(INDEX('Per Invoice'!D$2:D$501,$Y167)="","",INDEX('Per Invoice'!D$2:D$501,$Y167)))</f>
        <v/>
      </c>
      <c r="E167">
        <f>IF($Y167="","",IF(INDEX('Per Invoice'!E$2:E$501,$Y167)="","",INDEX('Per Invoice'!E$2:E$501,$Y167)))</f>
        <v/>
      </c>
      <c r="F167">
        <f>IF($Y167="","",IF(INDEX('Per Invoice'!F$2:F$501,$Y167)="","",INDEX('Per Invoice'!F$2:F$501,$Y167)))</f>
        <v/>
      </c>
      <c r="G167">
        <f>IF($Y167="","",IF(INDEX('Per Invoice'!G$2:G$501,$Y167)="","",INDEX('Per Invoice'!G$2:G$501,$Y167)))</f>
        <v/>
      </c>
      <c r="H167">
        <f>IF($Y167="","",IF(INDEX('Per Invoice'!H$2:H$501,$Y167)="","",INDEX('Per Invoice'!H$2:H$501,$Y167)))</f>
        <v/>
      </c>
      <c r="I167">
        <f>IF($Y167="","",IF(INDEX('Per Invoice'!I$2:I$501,$Y167)="","",INDEX('Per Invoice'!I$2:I$501,$Y167)))</f>
        <v/>
      </c>
      <c r="J167">
        <f>IF($Y167="","",IF(INDEX('Per Invoice'!J$2:J$501,$Y167)="","",INDEX('Per Invoice'!J$2:J$501,$Y167)))</f>
        <v/>
      </c>
      <c r="K167">
        <f>IF($Y167="","",IF(INDEX('Per Invoice'!K$2:K$501,$Y167)="","",INDEX('Per Invoice'!K$2:K$501,$Y167)))</f>
        <v/>
      </c>
      <c r="L167" s="7">
        <f>IF($Y167="","",IF(INDEX('Per Invoice'!L$2:L$501,$Y167)="","",INDEX('Per Invoice'!L$2:L$501,$Y167)))</f>
        <v/>
      </c>
      <c r="M167" s="14">
        <f>IF($Y167="","",IF(INDEX('Per Invoice'!M$2:M$501,$Y167)="","",INDEX('Per Invoice'!M$2:M$501,$Y167)))</f>
        <v/>
      </c>
      <c r="N167">
        <f>IF($Y167="","",IF(INDEX('Per Invoice'!N$2:N$501,$Y167)="","",INDEX('Per Invoice'!N$2:N$501,$Y167)))</f>
        <v/>
      </c>
      <c r="O167">
        <f>IF($Y167="","",IF(INDEX('Per Invoice'!O$2:O$501,$Y167)="","",INDEX('Per Invoice'!O$2:O$501,$Y167)))</f>
        <v/>
      </c>
      <c r="P167" s="7">
        <f>IF($Y167="","",IF(INDEX('Per Invoice'!P$2:P$501,$Y167)="","",INDEX('Per Invoice'!P$2:P$501,$Y167)))</f>
        <v/>
      </c>
      <c r="Q167" s="7">
        <f>IF($Y167="","",IF(INDEX('Per Invoice'!Q$2:Q$501,$Y167)="","",INDEX('Per Invoice'!Q$2:Q$501,$Y167)))</f>
        <v/>
      </c>
      <c r="R167">
        <f>IF($Y167="","",IF(INDEX('Per Invoice'!R$2:R$501,$Y167)="","",INDEX('Per Invoice'!R$2:R$501,$Y167)))</f>
        <v/>
      </c>
      <c r="S167" s="7">
        <f>IF($Y167="","",IF(INDEX('Per Invoice'!S$2:S$501,$Y167)="","",INDEX('Per Invoice'!S$2:S$501,$Y167)))</f>
        <v/>
      </c>
      <c r="T167" s="7">
        <f>IF($Y167="","",IF(INDEX('Per Invoice'!T$2:T$501,$Y167)="","",INDEX('Per Invoice'!T$2:T$501,$Y167)))</f>
        <v/>
      </c>
      <c r="U167" s="7">
        <f>IF($Y167="","",IF(INDEX('Per Invoice'!U$2:U$501,$Y167)="","",INDEX('Per Invoice'!U$2:U$501,$Y167)))</f>
        <v/>
      </c>
      <c r="V167" s="7">
        <f>IF($Y167="","",IF(INDEX('Per Invoice'!V$2:V$501,$Y167)="","",INDEX('Per Invoice'!V$2:V$501,$Y167)))</f>
        <v/>
      </c>
      <c r="W167" s="7">
        <f>IF($Y167="","",IF(INDEX('Per Invoice'!W$2:W$501,$Y167)="","",INDEX('Per Invoice'!W$2:W$501,$Y167)))</f>
        <v/>
      </c>
      <c r="X167" s="7">
        <f>IF($Y167="","",IF(INDEX('Per Invoice'!X$2:X$501,$Y167)="","",INDEX('Per Invoice'!X$2:X$501,$Y167)))</f>
        <v/>
      </c>
      <c r="Y167" s="16">
        <f>IFERROR(MATCH(Settings!$C$30&amp;"|"&amp;ROWS($Y$2:$Y167),'Per Invoice'!$Z$2:$Z$501,0),"")</f>
        <v/>
      </c>
    </row>
    <row r="168">
      <c r="A168">
        <f>IF($Y168="","",IF(INDEX('Per Invoice'!A$2:A$501,$Y168)="","",INDEX('Per Invoice'!A$2:A$501,$Y168)))</f>
        <v/>
      </c>
      <c r="B168">
        <f>IF($Y168="","",IF(INDEX('Per Invoice'!B$2:B$501,$Y168)="","",INDEX('Per Invoice'!B$2:B$501,$Y168)))</f>
        <v/>
      </c>
      <c r="C168">
        <f>IF($Y168="","",IF(INDEX('Per Invoice'!C$2:C$501,$Y168)="","",INDEX('Per Invoice'!C$2:C$501,$Y168)))</f>
        <v/>
      </c>
      <c r="D168">
        <f>IF($Y168="","",IF(INDEX('Per Invoice'!D$2:D$501,$Y168)="","",INDEX('Per Invoice'!D$2:D$501,$Y168)))</f>
        <v/>
      </c>
      <c r="E168">
        <f>IF($Y168="","",IF(INDEX('Per Invoice'!E$2:E$501,$Y168)="","",INDEX('Per Invoice'!E$2:E$501,$Y168)))</f>
        <v/>
      </c>
      <c r="F168">
        <f>IF($Y168="","",IF(INDEX('Per Invoice'!F$2:F$501,$Y168)="","",INDEX('Per Invoice'!F$2:F$501,$Y168)))</f>
        <v/>
      </c>
      <c r="G168">
        <f>IF($Y168="","",IF(INDEX('Per Invoice'!G$2:G$501,$Y168)="","",INDEX('Per Invoice'!G$2:G$501,$Y168)))</f>
        <v/>
      </c>
      <c r="H168">
        <f>IF($Y168="","",IF(INDEX('Per Invoice'!H$2:H$501,$Y168)="","",INDEX('Per Invoice'!H$2:H$501,$Y168)))</f>
        <v/>
      </c>
      <c r="I168">
        <f>IF($Y168="","",IF(INDEX('Per Invoice'!I$2:I$501,$Y168)="","",INDEX('Per Invoice'!I$2:I$501,$Y168)))</f>
        <v/>
      </c>
      <c r="J168">
        <f>IF($Y168="","",IF(INDEX('Per Invoice'!J$2:J$501,$Y168)="","",INDEX('Per Invoice'!J$2:J$501,$Y168)))</f>
        <v/>
      </c>
      <c r="K168">
        <f>IF($Y168="","",IF(INDEX('Per Invoice'!K$2:K$501,$Y168)="","",INDEX('Per Invoice'!K$2:K$501,$Y168)))</f>
        <v/>
      </c>
      <c r="L168" s="7">
        <f>IF($Y168="","",IF(INDEX('Per Invoice'!L$2:L$501,$Y168)="","",INDEX('Per Invoice'!L$2:L$501,$Y168)))</f>
        <v/>
      </c>
      <c r="M168" s="14">
        <f>IF($Y168="","",IF(INDEX('Per Invoice'!M$2:M$501,$Y168)="","",INDEX('Per Invoice'!M$2:M$501,$Y168)))</f>
        <v/>
      </c>
      <c r="N168">
        <f>IF($Y168="","",IF(INDEX('Per Invoice'!N$2:N$501,$Y168)="","",INDEX('Per Invoice'!N$2:N$501,$Y168)))</f>
        <v/>
      </c>
      <c r="O168">
        <f>IF($Y168="","",IF(INDEX('Per Invoice'!O$2:O$501,$Y168)="","",INDEX('Per Invoice'!O$2:O$501,$Y168)))</f>
        <v/>
      </c>
      <c r="P168" s="7">
        <f>IF($Y168="","",IF(INDEX('Per Invoice'!P$2:P$501,$Y168)="","",INDEX('Per Invoice'!P$2:P$501,$Y168)))</f>
        <v/>
      </c>
      <c r="Q168" s="7">
        <f>IF($Y168="","",IF(INDEX('Per Invoice'!Q$2:Q$501,$Y168)="","",INDEX('Per Invoice'!Q$2:Q$501,$Y168)))</f>
        <v/>
      </c>
      <c r="R168">
        <f>IF($Y168="","",IF(INDEX('Per Invoice'!R$2:R$501,$Y168)="","",INDEX('Per Invoice'!R$2:R$501,$Y168)))</f>
        <v/>
      </c>
      <c r="S168" s="7">
        <f>IF($Y168="","",IF(INDEX('Per Invoice'!S$2:S$501,$Y168)="","",INDEX('Per Invoice'!S$2:S$501,$Y168)))</f>
        <v/>
      </c>
      <c r="T168" s="7">
        <f>IF($Y168="","",IF(INDEX('Per Invoice'!T$2:T$501,$Y168)="","",INDEX('Per Invoice'!T$2:T$501,$Y168)))</f>
        <v/>
      </c>
      <c r="U168" s="7">
        <f>IF($Y168="","",IF(INDEX('Per Invoice'!U$2:U$501,$Y168)="","",INDEX('Per Invoice'!U$2:U$501,$Y168)))</f>
        <v/>
      </c>
      <c r="V168" s="7">
        <f>IF($Y168="","",IF(INDEX('Per Invoice'!V$2:V$501,$Y168)="","",INDEX('Per Invoice'!V$2:V$501,$Y168)))</f>
        <v/>
      </c>
      <c r="W168" s="7">
        <f>IF($Y168="","",IF(INDEX('Per Invoice'!W$2:W$501,$Y168)="","",INDEX('Per Invoice'!W$2:W$501,$Y168)))</f>
        <v/>
      </c>
      <c r="X168" s="7">
        <f>IF($Y168="","",IF(INDEX('Per Invoice'!X$2:X$501,$Y168)="","",INDEX('Per Invoice'!X$2:X$501,$Y168)))</f>
        <v/>
      </c>
      <c r="Y168" s="16">
        <f>IFERROR(MATCH(Settings!$C$30&amp;"|"&amp;ROWS($Y$2:$Y168),'Per Invoice'!$Z$2:$Z$501,0),"")</f>
        <v/>
      </c>
    </row>
    <row r="169">
      <c r="A169">
        <f>IF($Y169="","",IF(INDEX('Per Invoice'!A$2:A$501,$Y169)="","",INDEX('Per Invoice'!A$2:A$501,$Y169)))</f>
        <v/>
      </c>
      <c r="B169">
        <f>IF($Y169="","",IF(INDEX('Per Invoice'!B$2:B$501,$Y169)="","",INDEX('Per Invoice'!B$2:B$501,$Y169)))</f>
        <v/>
      </c>
      <c r="C169">
        <f>IF($Y169="","",IF(INDEX('Per Invoice'!C$2:C$501,$Y169)="","",INDEX('Per Invoice'!C$2:C$501,$Y169)))</f>
        <v/>
      </c>
      <c r="D169">
        <f>IF($Y169="","",IF(INDEX('Per Invoice'!D$2:D$501,$Y169)="","",INDEX('Per Invoice'!D$2:D$501,$Y169)))</f>
        <v/>
      </c>
      <c r="E169">
        <f>IF($Y169="","",IF(INDEX('Per Invoice'!E$2:E$501,$Y169)="","",INDEX('Per Invoice'!E$2:E$501,$Y169)))</f>
        <v/>
      </c>
      <c r="F169">
        <f>IF($Y169="","",IF(INDEX('Per Invoice'!F$2:F$501,$Y169)="","",INDEX('Per Invoice'!F$2:F$501,$Y169)))</f>
        <v/>
      </c>
      <c r="G169">
        <f>IF($Y169="","",IF(INDEX('Per Invoice'!G$2:G$501,$Y169)="","",INDEX('Per Invoice'!G$2:G$501,$Y169)))</f>
        <v/>
      </c>
      <c r="H169">
        <f>IF($Y169="","",IF(INDEX('Per Invoice'!H$2:H$501,$Y169)="","",INDEX('Per Invoice'!H$2:H$501,$Y169)))</f>
        <v/>
      </c>
      <c r="I169">
        <f>IF($Y169="","",IF(INDEX('Per Invoice'!I$2:I$501,$Y169)="","",INDEX('Per Invoice'!I$2:I$501,$Y169)))</f>
        <v/>
      </c>
      <c r="J169">
        <f>IF($Y169="","",IF(INDEX('Per Invoice'!J$2:J$501,$Y169)="","",INDEX('Per Invoice'!J$2:J$501,$Y169)))</f>
        <v/>
      </c>
      <c r="K169">
        <f>IF($Y169="","",IF(INDEX('Per Invoice'!K$2:K$501,$Y169)="","",INDEX('Per Invoice'!K$2:K$501,$Y169)))</f>
        <v/>
      </c>
      <c r="L169" s="7">
        <f>IF($Y169="","",IF(INDEX('Per Invoice'!L$2:L$501,$Y169)="","",INDEX('Per Invoice'!L$2:L$501,$Y169)))</f>
        <v/>
      </c>
      <c r="M169" s="14">
        <f>IF($Y169="","",IF(INDEX('Per Invoice'!M$2:M$501,$Y169)="","",INDEX('Per Invoice'!M$2:M$501,$Y169)))</f>
        <v/>
      </c>
      <c r="N169">
        <f>IF($Y169="","",IF(INDEX('Per Invoice'!N$2:N$501,$Y169)="","",INDEX('Per Invoice'!N$2:N$501,$Y169)))</f>
        <v/>
      </c>
      <c r="O169">
        <f>IF($Y169="","",IF(INDEX('Per Invoice'!O$2:O$501,$Y169)="","",INDEX('Per Invoice'!O$2:O$501,$Y169)))</f>
        <v/>
      </c>
      <c r="P169" s="7">
        <f>IF($Y169="","",IF(INDEX('Per Invoice'!P$2:P$501,$Y169)="","",INDEX('Per Invoice'!P$2:P$501,$Y169)))</f>
        <v/>
      </c>
      <c r="Q169" s="7">
        <f>IF($Y169="","",IF(INDEX('Per Invoice'!Q$2:Q$501,$Y169)="","",INDEX('Per Invoice'!Q$2:Q$501,$Y169)))</f>
        <v/>
      </c>
      <c r="R169">
        <f>IF($Y169="","",IF(INDEX('Per Invoice'!R$2:R$501,$Y169)="","",INDEX('Per Invoice'!R$2:R$501,$Y169)))</f>
        <v/>
      </c>
      <c r="S169" s="7">
        <f>IF($Y169="","",IF(INDEX('Per Invoice'!S$2:S$501,$Y169)="","",INDEX('Per Invoice'!S$2:S$501,$Y169)))</f>
        <v/>
      </c>
      <c r="T169" s="7">
        <f>IF($Y169="","",IF(INDEX('Per Invoice'!T$2:T$501,$Y169)="","",INDEX('Per Invoice'!T$2:T$501,$Y169)))</f>
        <v/>
      </c>
      <c r="U169" s="7">
        <f>IF($Y169="","",IF(INDEX('Per Invoice'!U$2:U$501,$Y169)="","",INDEX('Per Invoice'!U$2:U$501,$Y169)))</f>
        <v/>
      </c>
      <c r="V169" s="7">
        <f>IF($Y169="","",IF(INDEX('Per Invoice'!V$2:V$501,$Y169)="","",INDEX('Per Invoice'!V$2:V$501,$Y169)))</f>
        <v/>
      </c>
      <c r="W169" s="7">
        <f>IF($Y169="","",IF(INDEX('Per Invoice'!W$2:W$501,$Y169)="","",INDEX('Per Invoice'!W$2:W$501,$Y169)))</f>
        <v/>
      </c>
      <c r="X169" s="7">
        <f>IF($Y169="","",IF(INDEX('Per Invoice'!X$2:X$501,$Y169)="","",INDEX('Per Invoice'!X$2:X$501,$Y169)))</f>
        <v/>
      </c>
      <c r="Y169" s="16">
        <f>IFERROR(MATCH(Settings!$C$30&amp;"|"&amp;ROWS($Y$2:$Y169),'Per Invoice'!$Z$2:$Z$501,0),"")</f>
        <v/>
      </c>
    </row>
    <row r="170">
      <c r="A170">
        <f>IF($Y170="","",IF(INDEX('Per Invoice'!A$2:A$501,$Y170)="","",INDEX('Per Invoice'!A$2:A$501,$Y170)))</f>
        <v/>
      </c>
      <c r="B170">
        <f>IF($Y170="","",IF(INDEX('Per Invoice'!B$2:B$501,$Y170)="","",INDEX('Per Invoice'!B$2:B$501,$Y170)))</f>
        <v/>
      </c>
      <c r="C170">
        <f>IF($Y170="","",IF(INDEX('Per Invoice'!C$2:C$501,$Y170)="","",INDEX('Per Invoice'!C$2:C$501,$Y170)))</f>
        <v/>
      </c>
      <c r="D170">
        <f>IF($Y170="","",IF(INDEX('Per Invoice'!D$2:D$501,$Y170)="","",INDEX('Per Invoice'!D$2:D$501,$Y170)))</f>
        <v/>
      </c>
      <c r="E170">
        <f>IF($Y170="","",IF(INDEX('Per Invoice'!E$2:E$501,$Y170)="","",INDEX('Per Invoice'!E$2:E$501,$Y170)))</f>
        <v/>
      </c>
      <c r="F170">
        <f>IF($Y170="","",IF(INDEX('Per Invoice'!F$2:F$501,$Y170)="","",INDEX('Per Invoice'!F$2:F$501,$Y170)))</f>
        <v/>
      </c>
      <c r="G170">
        <f>IF($Y170="","",IF(INDEX('Per Invoice'!G$2:G$501,$Y170)="","",INDEX('Per Invoice'!G$2:G$501,$Y170)))</f>
        <v/>
      </c>
      <c r="H170">
        <f>IF($Y170="","",IF(INDEX('Per Invoice'!H$2:H$501,$Y170)="","",INDEX('Per Invoice'!H$2:H$501,$Y170)))</f>
        <v/>
      </c>
      <c r="I170">
        <f>IF($Y170="","",IF(INDEX('Per Invoice'!I$2:I$501,$Y170)="","",INDEX('Per Invoice'!I$2:I$501,$Y170)))</f>
        <v/>
      </c>
      <c r="J170">
        <f>IF($Y170="","",IF(INDEX('Per Invoice'!J$2:J$501,$Y170)="","",INDEX('Per Invoice'!J$2:J$501,$Y170)))</f>
        <v/>
      </c>
      <c r="K170">
        <f>IF($Y170="","",IF(INDEX('Per Invoice'!K$2:K$501,$Y170)="","",INDEX('Per Invoice'!K$2:K$501,$Y170)))</f>
        <v/>
      </c>
      <c r="L170" s="7">
        <f>IF($Y170="","",IF(INDEX('Per Invoice'!L$2:L$501,$Y170)="","",INDEX('Per Invoice'!L$2:L$501,$Y170)))</f>
        <v/>
      </c>
      <c r="M170" s="14">
        <f>IF($Y170="","",IF(INDEX('Per Invoice'!M$2:M$501,$Y170)="","",INDEX('Per Invoice'!M$2:M$501,$Y170)))</f>
        <v/>
      </c>
      <c r="N170">
        <f>IF($Y170="","",IF(INDEX('Per Invoice'!N$2:N$501,$Y170)="","",INDEX('Per Invoice'!N$2:N$501,$Y170)))</f>
        <v/>
      </c>
      <c r="O170">
        <f>IF($Y170="","",IF(INDEX('Per Invoice'!O$2:O$501,$Y170)="","",INDEX('Per Invoice'!O$2:O$501,$Y170)))</f>
        <v/>
      </c>
      <c r="P170" s="7">
        <f>IF($Y170="","",IF(INDEX('Per Invoice'!P$2:P$501,$Y170)="","",INDEX('Per Invoice'!P$2:P$501,$Y170)))</f>
        <v/>
      </c>
      <c r="Q170" s="7">
        <f>IF($Y170="","",IF(INDEX('Per Invoice'!Q$2:Q$501,$Y170)="","",INDEX('Per Invoice'!Q$2:Q$501,$Y170)))</f>
        <v/>
      </c>
      <c r="R170">
        <f>IF($Y170="","",IF(INDEX('Per Invoice'!R$2:R$501,$Y170)="","",INDEX('Per Invoice'!R$2:R$501,$Y170)))</f>
        <v/>
      </c>
      <c r="S170" s="7">
        <f>IF($Y170="","",IF(INDEX('Per Invoice'!S$2:S$501,$Y170)="","",INDEX('Per Invoice'!S$2:S$501,$Y170)))</f>
        <v/>
      </c>
      <c r="T170" s="7">
        <f>IF($Y170="","",IF(INDEX('Per Invoice'!T$2:T$501,$Y170)="","",INDEX('Per Invoice'!T$2:T$501,$Y170)))</f>
        <v/>
      </c>
      <c r="U170" s="7">
        <f>IF($Y170="","",IF(INDEX('Per Invoice'!U$2:U$501,$Y170)="","",INDEX('Per Invoice'!U$2:U$501,$Y170)))</f>
        <v/>
      </c>
      <c r="V170" s="7">
        <f>IF($Y170="","",IF(INDEX('Per Invoice'!V$2:V$501,$Y170)="","",INDEX('Per Invoice'!V$2:V$501,$Y170)))</f>
        <v/>
      </c>
      <c r="W170" s="7">
        <f>IF($Y170="","",IF(INDEX('Per Invoice'!W$2:W$501,$Y170)="","",INDEX('Per Invoice'!W$2:W$501,$Y170)))</f>
        <v/>
      </c>
      <c r="X170" s="7">
        <f>IF($Y170="","",IF(INDEX('Per Invoice'!X$2:X$501,$Y170)="","",INDEX('Per Invoice'!X$2:X$501,$Y170)))</f>
        <v/>
      </c>
      <c r="Y170" s="16">
        <f>IFERROR(MATCH(Settings!$C$30&amp;"|"&amp;ROWS($Y$2:$Y170),'Per Invoice'!$Z$2:$Z$501,0),"")</f>
        <v/>
      </c>
    </row>
    <row r="171">
      <c r="A171">
        <f>IF($Y171="","",IF(INDEX('Per Invoice'!A$2:A$501,$Y171)="","",INDEX('Per Invoice'!A$2:A$501,$Y171)))</f>
        <v/>
      </c>
      <c r="B171">
        <f>IF($Y171="","",IF(INDEX('Per Invoice'!B$2:B$501,$Y171)="","",INDEX('Per Invoice'!B$2:B$501,$Y171)))</f>
        <v/>
      </c>
      <c r="C171">
        <f>IF($Y171="","",IF(INDEX('Per Invoice'!C$2:C$501,$Y171)="","",INDEX('Per Invoice'!C$2:C$501,$Y171)))</f>
        <v/>
      </c>
      <c r="D171">
        <f>IF($Y171="","",IF(INDEX('Per Invoice'!D$2:D$501,$Y171)="","",INDEX('Per Invoice'!D$2:D$501,$Y171)))</f>
        <v/>
      </c>
      <c r="E171">
        <f>IF($Y171="","",IF(INDEX('Per Invoice'!E$2:E$501,$Y171)="","",INDEX('Per Invoice'!E$2:E$501,$Y171)))</f>
        <v/>
      </c>
      <c r="F171">
        <f>IF($Y171="","",IF(INDEX('Per Invoice'!F$2:F$501,$Y171)="","",INDEX('Per Invoice'!F$2:F$501,$Y171)))</f>
        <v/>
      </c>
      <c r="G171">
        <f>IF($Y171="","",IF(INDEX('Per Invoice'!G$2:G$501,$Y171)="","",INDEX('Per Invoice'!G$2:G$501,$Y171)))</f>
        <v/>
      </c>
      <c r="H171">
        <f>IF($Y171="","",IF(INDEX('Per Invoice'!H$2:H$501,$Y171)="","",INDEX('Per Invoice'!H$2:H$501,$Y171)))</f>
        <v/>
      </c>
      <c r="I171">
        <f>IF($Y171="","",IF(INDEX('Per Invoice'!I$2:I$501,$Y171)="","",INDEX('Per Invoice'!I$2:I$501,$Y171)))</f>
        <v/>
      </c>
      <c r="J171">
        <f>IF($Y171="","",IF(INDEX('Per Invoice'!J$2:J$501,$Y171)="","",INDEX('Per Invoice'!J$2:J$501,$Y171)))</f>
        <v/>
      </c>
      <c r="K171">
        <f>IF($Y171="","",IF(INDEX('Per Invoice'!K$2:K$501,$Y171)="","",INDEX('Per Invoice'!K$2:K$501,$Y171)))</f>
        <v/>
      </c>
      <c r="L171" s="7">
        <f>IF($Y171="","",IF(INDEX('Per Invoice'!L$2:L$501,$Y171)="","",INDEX('Per Invoice'!L$2:L$501,$Y171)))</f>
        <v/>
      </c>
      <c r="M171" s="14">
        <f>IF($Y171="","",IF(INDEX('Per Invoice'!M$2:M$501,$Y171)="","",INDEX('Per Invoice'!M$2:M$501,$Y171)))</f>
        <v/>
      </c>
      <c r="N171">
        <f>IF($Y171="","",IF(INDEX('Per Invoice'!N$2:N$501,$Y171)="","",INDEX('Per Invoice'!N$2:N$501,$Y171)))</f>
        <v/>
      </c>
      <c r="O171">
        <f>IF($Y171="","",IF(INDEX('Per Invoice'!O$2:O$501,$Y171)="","",INDEX('Per Invoice'!O$2:O$501,$Y171)))</f>
        <v/>
      </c>
      <c r="P171" s="7">
        <f>IF($Y171="","",IF(INDEX('Per Invoice'!P$2:P$501,$Y171)="","",INDEX('Per Invoice'!P$2:P$501,$Y171)))</f>
        <v/>
      </c>
      <c r="Q171" s="7">
        <f>IF($Y171="","",IF(INDEX('Per Invoice'!Q$2:Q$501,$Y171)="","",INDEX('Per Invoice'!Q$2:Q$501,$Y171)))</f>
        <v/>
      </c>
      <c r="R171">
        <f>IF($Y171="","",IF(INDEX('Per Invoice'!R$2:R$501,$Y171)="","",INDEX('Per Invoice'!R$2:R$501,$Y171)))</f>
        <v/>
      </c>
      <c r="S171" s="7">
        <f>IF($Y171="","",IF(INDEX('Per Invoice'!S$2:S$501,$Y171)="","",INDEX('Per Invoice'!S$2:S$501,$Y171)))</f>
        <v/>
      </c>
      <c r="T171" s="7">
        <f>IF($Y171="","",IF(INDEX('Per Invoice'!T$2:T$501,$Y171)="","",INDEX('Per Invoice'!T$2:T$501,$Y171)))</f>
        <v/>
      </c>
      <c r="U171" s="7">
        <f>IF($Y171="","",IF(INDEX('Per Invoice'!U$2:U$501,$Y171)="","",INDEX('Per Invoice'!U$2:U$501,$Y171)))</f>
        <v/>
      </c>
      <c r="V171" s="7">
        <f>IF($Y171="","",IF(INDEX('Per Invoice'!V$2:V$501,$Y171)="","",INDEX('Per Invoice'!V$2:V$501,$Y171)))</f>
        <v/>
      </c>
      <c r="W171" s="7">
        <f>IF($Y171="","",IF(INDEX('Per Invoice'!W$2:W$501,$Y171)="","",INDEX('Per Invoice'!W$2:W$501,$Y171)))</f>
        <v/>
      </c>
      <c r="X171" s="7">
        <f>IF($Y171="","",IF(INDEX('Per Invoice'!X$2:X$501,$Y171)="","",INDEX('Per Invoice'!X$2:X$501,$Y171)))</f>
        <v/>
      </c>
      <c r="Y171" s="16">
        <f>IFERROR(MATCH(Settings!$C$30&amp;"|"&amp;ROWS($Y$2:$Y171),'Per Invoice'!$Z$2:$Z$501,0),"")</f>
        <v/>
      </c>
    </row>
    <row r="172">
      <c r="A172">
        <f>IF($Y172="","",IF(INDEX('Per Invoice'!A$2:A$501,$Y172)="","",INDEX('Per Invoice'!A$2:A$501,$Y172)))</f>
        <v/>
      </c>
      <c r="B172">
        <f>IF($Y172="","",IF(INDEX('Per Invoice'!B$2:B$501,$Y172)="","",INDEX('Per Invoice'!B$2:B$501,$Y172)))</f>
        <v/>
      </c>
      <c r="C172">
        <f>IF($Y172="","",IF(INDEX('Per Invoice'!C$2:C$501,$Y172)="","",INDEX('Per Invoice'!C$2:C$501,$Y172)))</f>
        <v/>
      </c>
      <c r="D172">
        <f>IF($Y172="","",IF(INDEX('Per Invoice'!D$2:D$501,$Y172)="","",INDEX('Per Invoice'!D$2:D$501,$Y172)))</f>
        <v/>
      </c>
      <c r="E172">
        <f>IF($Y172="","",IF(INDEX('Per Invoice'!E$2:E$501,$Y172)="","",INDEX('Per Invoice'!E$2:E$501,$Y172)))</f>
        <v/>
      </c>
      <c r="F172">
        <f>IF($Y172="","",IF(INDEX('Per Invoice'!F$2:F$501,$Y172)="","",INDEX('Per Invoice'!F$2:F$501,$Y172)))</f>
        <v/>
      </c>
      <c r="G172">
        <f>IF($Y172="","",IF(INDEX('Per Invoice'!G$2:G$501,$Y172)="","",INDEX('Per Invoice'!G$2:G$501,$Y172)))</f>
        <v/>
      </c>
      <c r="H172">
        <f>IF($Y172="","",IF(INDEX('Per Invoice'!H$2:H$501,$Y172)="","",INDEX('Per Invoice'!H$2:H$501,$Y172)))</f>
        <v/>
      </c>
      <c r="I172">
        <f>IF($Y172="","",IF(INDEX('Per Invoice'!I$2:I$501,$Y172)="","",INDEX('Per Invoice'!I$2:I$501,$Y172)))</f>
        <v/>
      </c>
      <c r="J172">
        <f>IF($Y172="","",IF(INDEX('Per Invoice'!J$2:J$501,$Y172)="","",INDEX('Per Invoice'!J$2:J$501,$Y172)))</f>
        <v/>
      </c>
      <c r="K172">
        <f>IF($Y172="","",IF(INDEX('Per Invoice'!K$2:K$501,$Y172)="","",INDEX('Per Invoice'!K$2:K$501,$Y172)))</f>
        <v/>
      </c>
      <c r="L172" s="7">
        <f>IF($Y172="","",IF(INDEX('Per Invoice'!L$2:L$501,$Y172)="","",INDEX('Per Invoice'!L$2:L$501,$Y172)))</f>
        <v/>
      </c>
      <c r="M172" s="14">
        <f>IF($Y172="","",IF(INDEX('Per Invoice'!M$2:M$501,$Y172)="","",INDEX('Per Invoice'!M$2:M$501,$Y172)))</f>
        <v/>
      </c>
      <c r="N172">
        <f>IF($Y172="","",IF(INDEX('Per Invoice'!N$2:N$501,$Y172)="","",INDEX('Per Invoice'!N$2:N$501,$Y172)))</f>
        <v/>
      </c>
      <c r="O172">
        <f>IF($Y172="","",IF(INDEX('Per Invoice'!O$2:O$501,$Y172)="","",INDEX('Per Invoice'!O$2:O$501,$Y172)))</f>
        <v/>
      </c>
      <c r="P172" s="7">
        <f>IF($Y172="","",IF(INDEX('Per Invoice'!P$2:P$501,$Y172)="","",INDEX('Per Invoice'!P$2:P$501,$Y172)))</f>
        <v/>
      </c>
      <c r="Q172" s="7">
        <f>IF($Y172="","",IF(INDEX('Per Invoice'!Q$2:Q$501,$Y172)="","",INDEX('Per Invoice'!Q$2:Q$501,$Y172)))</f>
        <v/>
      </c>
      <c r="R172">
        <f>IF($Y172="","",IF(INDEX('Per Invoice'!R$2:R$501,$Y172)="","",INDEX('Per Invoice'!R$2:R$501,$Y172)))</f>
        <v/>
      </c>
      <c r="S172" s="7">
        <f>IF($Y172="","",IF(INDEX('Per Invoice'!S$2:S$501,$Y172)="","",INDEX('Per Invoice'!S$2:S$501,$Y172)))</f>
        <v/>
      </c>
      <c r="T172" s="7">
        <f>IF($Y172="","",IF(INDEX('Per Invoice'!T$2:T$501,$Y172)="","",INDEX('Per Invoice'!T$2:T$501,$Y172)))</f>
        <v/>
      </c>
      <c r="U172" s="7">
        <f>IF($Y172="","",IF(INDEX('Per Invoice'!U$2:U$501,$Y172)="","",INDEX('Per Invoice'!U$2:U$501,$Y172)))</f>
        <v/>
      </c>
      <c r="V172" s="7">
        <f>IF($Y172="","",IF(INDEX('Per Invoice'!V$2:V$501,$Y172)="","",INDEX('Per Invoice'!V$2:V$501,$Y172)))</f>
        <v/>
      </c>
      <c r="W172" s="7">
        <f>IF($Y172="","",IF(INDEX('Per Invoice'!W$2:W$501,$Y172)="","",INDEX('Per Invoice'!W$2:W$501,$Y172)))</f>
        <v/>
      </c>
      <c r="X172" s="7">
        <f>IF($Y172="","",IF(INDEX('Per Invoice'!X$2:X$501,$Y172)="","",INDEX('Per Invoice'!X$2:X$501,$Y172)))</f>
        <v/>
      </c>
      <c r="Y172" s="16">
        <f>IFERROR(MATCH(Settings!$C$30&amp;"|"&amp;ROWS($Y$2:$Y172),'Per Invoice'!$Z$2:$Z$501,0),"")</f>
        <v/>
      </c>
    </row>
    <row r="173">
      <c r="A173">
        <f>IF($Y173="","",IF(INDEX('Per Invoice'!A$2:A$501,$Y173)="","",INDEX('Per Invoice'!A$2:A$501,$Y173)))</f>
        <v/>
      </c>
      <c r="B173">
        <f>IF($Y173="","",IF(INDEX('Per Invoice'!B$2:B$501,$Y173)="","",INDEX('Per Invoice'!B$2:B$501,$Y173)))</f>
        <v/>
      </c>
      <c r="C173">
        <f>IF($Y173="","",IF(INDEX('Per Invoice'!C$2:C$501,$Y173)="","",INDEX('Per Invoice'!C$2:C$501,$Y173)))</f>
        <v/>
      </c>
      <c r="D173">
        <f>IF($Y173="","",IF(INDEX('Per Invoice'!D$2:D$501,$Y173)="","",INDEX('Per Invoice'!D$2:D$501,$Y173)))</f>
        <v/>
      </c>
      <c r="E173">
        <f>IF($Y173="","",IF(INDEX('Per Invoice'!E$2:E$501,$Y173)="","",INDEX('Per Invoice'!E$2:E$501,$Y173)))</f>
        <v/>
      </c>
      <c r="F173">
        <f>IF($Y173="","",IF(INDEX('Per Invoice'!F$2:F$501,$Y173)="","",INDEX('Per Invoice'!F$2:F$501,$Y173)))</f>
        <v/>
      </c>
      <c r="G173">
        <f>IF($Y173="","",IF(INDEX('Per Invoice'!G$2:G$501,$Y173)="","",INDEX('Per Invoice'!G$2:G$501,$Y173)))</f>
        <v/>
      </c>
      <c r="H173">
        <f>IF($Y173="","",IF(INDEX('Per Invoice'!H$2:H$501,$Y173)="","",INDEX('Per Invoice'!H$2:H$501,$Y173)))</f>
        <v/>
      </c>
      <c r="I173">
        <f>IF($Y173="","",IF(INDEX('Per Invoice'!I$2:I$501,$Y173)="","",INDEX('Per Invoice'!I$2:I$501,$Y173)))</f>
        <v/>
      </c>
      <c r="J173">
        <f>IF($Y173="","",IF(INDEX('Per Invoice'!J$2:J$501,$Y173)="","",INDEX('Per Invoice'!J$2:J$501,$Y173)))</f>
        <v/>
      </c>
      <c r="K173">
        <f>IF($Y173="","",IF(INDEX('Per Invoice'!K$2:K$501,$Y173)="","",INDEX('Per Invoice'!K$2:K$501,$Y173)))</f>
        <v/>
      </c>
      <c r="L173" s="7">
        <f>IF($Y173="","",IF(INDEX('Per Invoice'!L$2:L$501,$Y173)="","",INDEX('Per Invoice'!L$2:L$501,$Y173)))</f>
        <v/>
      </c>
      <c r="M173" s="14">
        <f>IF($Y173="","",IF(INDEX('Per Invoice'!M$2:M$501,$Y173)="","",INDEX('Per Invoice'!M$2:M$501,$Y173)))</f>
        <v/>
      </c>
      <c r="N173">
        <f>IF($Y173="","",IF(INDEX('Per Invoice'!N$2:N$501,$Y173)="","",INDEX('Per Invoice'!N$2:N$501,$Y173)))</f>
        <v/>
      </c>
      <c r="O173">
        <f>IF($Y173="","",IF(INDEX('Per Invoice'!O$2:O$501,$Y173)="","",INDEX('Per Invoice'!O$2:O$501,$Y173)))</f>
        <v/>
      </c>
      <c r="P173" s="7">
        <f>IF($Y173="","",IF(INDEX('Per Invoice'!P$2:P$501,$Y173)="","",INDEX('Per Invoice'!P$2:P$501,$Y173)))</f>
        <v/>
      </c>
      <c r="Q173" s="7">
        <f>IF($Y173="","",IF(INDEX('Per Invoice'!Q$2:Q$501,$Y173)="","",INDEX('Per Invoice'!Q$2:Q$501,$Y173)))</f>
        <v/>
      </c>
      <c r="R173">
        <f>IF($Y173="","",IF(INDEX('Per Invoice'!R$2:R$501,$Y173)="","",INDEX('Per Invoice'!R$2:R$501,$Y173)))</f>
        <v/>
      </c>
      <c r="S173" s="7">
        <f>IF($Y173="","",IF(INDEX('Per Invoice'!S$2:S$501,$Y173)="","",INDEX('Per Invoice'!S$2:S$501,$Y173)))</f>
        <v/>
      </c>
      <c r="T173" s="7">
        <f>IF($Y173="","",IF(INDEX('Per Invoice'!T$2:T$501,$Y173)="","",INDEX('Per Invoice'!T$2:T$501,$Y173)))</f>
        <v/>
      </c>
      <c r="U173" s="7">
        <f>IF($Y173="","",IF(INDEX('Per Invoice'!U$2:U$501,$Y173)="","",INDEX('Per Invoice'!U$2:U$501,$Y173)))</f>
        <v/>
      </c>
      <c r="V173" s="7">
        <f>IF($Y173="","",IF(INDEX('Per Invoice'!V$2:V$501,$Y173)="","",INDEX('Per Invoice'!V$2:V$501,$Y173)))</f>
        <v/>
      </c>
      <c r="W173" s="7">
        <f>IF($Y173="","",IF(INDEX('Per Invoice'!W$2:W$501,$Y173)="","",INDEX('Per Invoice'!W$2:W$501,$Y173)))</f>
        <v/>
      </c>
      <c r="X173" s="7">
        <f>IF($Y173="","",IF(INDEX('Per Invoice'!X$2:X$501,$Y173)="","",INDEX('Per Invoice'!X$2:X$501,$Y173)))</f>
        <v/>
      </c>
      <c r="Y173" s="16">
        <f>IFERROR(MATCH(Settings!$C$30&amp;"|"&amp;ROWS($Y$2:$Y173),'Per Invoice'!$Z$2:$Z$501,0),"")</f>
        <v/>
      </c>
    </row>
    <row r="174">
      <c r="A174">
        <f>IF($Y174="","",IF(INDEX('Per Invoice'!A$2:A$501,$Y174)="","",INDEX('Per Invoice'!A$2:A$501,$Y174)))</f>
        <v/>
      </c>
      <c r="B174">
        <f>IF($Y174="","",IF(INDEX('Per Invoice'!B$2:B$501,$Y174)="","",INDEX('Per Invoice'!B$2:B$501,$Y174)))</f>
        <v/>
      </c>
      <c r="C174">
        <f>IF($Y174="","",IF(INDEX('Per Invoice'!C$2:C$501,$Y174)="","",INDEX('Per Invoice'!C$2:C$501,$Y174)))</f>
        <v/>
      </c>
      <c r="D174">
        <f>IF($Y174="","",IF(INDEX('Per Invoice'!D$2:D$501,$Y174)="","",INDEX('Per Invoice'!D$2:D$501,$Y174)))</f>
        <v/>
      </c>
      <c r="E174">
        <f>IF($Y174="","",IF(INDEX('Per Invoice'!E$2:E$501,$Y174)="","",INDEX('Per Invoice'!E$2:E$501,$Y174)))</f>
        <v/>
      </c>
      <c r="F174">
        <f>IF($Y174="","",IF(INDEX('Per Invoice'!F$2:F$501,$Y174)="","",INDEX('Per Invoice'!F$2:F$501,$Y174)))</f>
        <v/>
      </c>
      <c r="G174">
        <f>IF($Y174="","",IF(INDEX('Per Invoice'!G$2:G$501,$Y174)="","",INDEX('Per Invoice'!G$2:G$501,$Y174)))</f>
        <v/>
      </c>
      <c r="H174">
        <f>IF($Y174="","",IF(INDEX('Per Invoice'!H$2:H$501,$Y174)="","",INDEX('Per Invoice'!H$2:H$501,$Y174)))</f>
        <v/>
      </c>
      <c r="I174">
        <f>IF($Y174="","",IF(INDEX('Per Invoice'!I$2:I$501,$Y174)="","",INDEX('Per Invoice'!I$2:I$501,$Y174)))</f>
        <v/>
      </c>
      <c r="J174">
        <f>IF($Y174="","",IF(INDEX('Per Invoice'!J$2:J$501,$Y174)="","",INDEX('Per Invoice'!J$2:J$501,$Y174)))</f>
        <v/>
      </c>
      <c r="K174">
        <f>IF($Y174="","",IF(INDEX('Per Invoice'!K$2:K$501,$Y174)="","",INDEX('Per Invoice'!K$2:K$501,$Y174)))</f>
        <v/>
      </c>
      <c r="L174" s="7">
        <f>IF($Y174="","",IF(INDEX('Per Invoice'!L$2:L$501,$Y174)="","",INDEX('Per Invoice'!L$2:L$501,$Y174)))</f>
        <v/>
      </c>
      <c r="M174" s="14">
        <f>IF($Y174="","",IF(INDEX('Per Invoice'!M$2:M$501,$Y174)="","",INDEX('Per Invoice'!M$2:M$501,$Y174)))</f>
        <v/>
      </c>
      <c r="N174">
        <f>IF($Y174="","",IF(INDEX('Per Invoice'!N$2:N$501,$Y174)="","",INDEX('Per Invoice'!N$2:N$501,$Y174)))</f>
        <v/>
      </c>
      <c r="O174">
        <f>IF($Y174="","",IF(INDEX('Per Invoice'!O$2:O$501,$Y174)="","",INDEX('Per Invoice'!O$2:O$501,$Y174)))</f>
        <v/>
      </c>
      <c r="P174" s="7">
        <f>IF($Y174="","",IF(INDEX('Per Invoice'!P$2:P$501,$Y174)="","",INDEX('Per Invoice'!P$2:P$501,$Y174)))</f>
        <v/>
      </c>
      <c r="Q174" s="7">
        <f>IF($Y174="","",IF(INDEX('Per Invoice'!Q$2:Q$501,$Y174)="","",INDEX('Per Invoice'!Q$2:Q$501,$Y174)))</f>
        <v/>
      </c>
      <c r="R174">
        <f>IF($Y174="","",IF(INDEX('Per Invoice'!R$2:R$501,$Y174)="","",INDEX('Per Invoice'!R$2:R$501,$Y174)))</f>
        <v/>
      </c>
      <c r="S174" s="7">
        <f>IF($Y174="","",IF(INDEX('Per Invoice'!S$2:S$501,$Y174)="","",INDEX('Per Invoice'!S$2:S$501,$Y174)))</f>
        <v/>
      </c>
      <c r="T174" s="7">
        <f>IF($Y174="","",IF(INDEX('Per Invoice'!T$2:T$501,$Y174)="","",INDEX('Per Invoice'!T$2:T$501,$Y174)))</f>
        <v/>
      </c>
      <c r="U174" s="7">
        <f>IF($Y174="","",IF(INDEX('Per Invoice'!U$2:U$501,$Y174)="","",INDEX('Per Invoice'!U$2:U$501,$Y174)))</f>
        <v/>
      </c>
      <c r="V174" s="7">
        <f>IF($Y174="","",IF(INDEX('Per Invoice'!V$2:V$501,$Y174)="","",INDEX('Per Invoice'!V$2:V$501,$Y174)))</f>
        <v/>
      </c>
      <c r="W174" s="7">
        <f>IF($Y174="","",IF(INDEX('Per Invoice'!W$2:W$501,$Y174)="","",INDEX('Per Invoice'!W$2:W$501,$Y174)))</f>
        <v/>
      </c>
      <c r="X174" s="7">
        <f>IF($Y174="","",IF(INDEX('Per Invoice'!X$2:X$501,$Y174)="","",INDEX('Per Invoice'!X$2:X$501,$Y174)))</f>
        <v/>
      </c>
      <c r="Y174" s="16">
        <f>IFERROR(MATCH(Settings!$C$30&amp;"|"&amp;ROWS($Y$2:$Y174),'Per Invoice'!$Z$2:$Z$501,0),"")</f>
        <v/>
      </c>
    </row>
    <row r="175">
      <c r="A175">
        <f>IF($Y175="","",IF(INDEX('Per Invoice'!A$2:A$501,$Y175)="","",INDEX('Per Invoice'!A$2:A$501,$Y175)))</f>
        <v/>
      </c>
      <c r="B175">
        <f>IF($Y175="","",IF(INDEX('Per Invoice'!B$2:B$501,$Y175)="","",INDEX('Per Invoice'!B$2:B$501,$Y175)))</f>
        <v/>
      </c>
      <c r="C175">
        <f>IF($Y175="","",IF(INDEX('Per Invoice'!C$2:C$501,$Y175)="","",INDEX('Per Invoice'!C$2:C$501,$Y175)))</f>
        <v/>
      </c>
      <c r="D175">
        <f>IF($Y175="","",IF(INDEX('Per Invoice'!D$2:D$501,$Y175)="","",INDEX('Per Invoice'!D$2:D$501,$Y175)))</f>
        <v/>
      </c>
      <c r="E175">
        <f>IF($Y175="","",IF(INDEX('Per Invoice'!E$2:E$501,$Y175)="","",INDEX('Per Invoice'!E$2:E$501,$Y175)))</f>
        <v/>
      </c>
      <c r="F175">
        <f>IF($Y175="","",IF(INDEX('Per Invoice'!F$2:F$501,$Y175)="","",INDEX('Per Invoice'!F$2:F$501,$Y175)))</f>
        <v/>
      </c>
      <c r="G175">
        <f>IF($Y175="","",IF(INDEX('Per Invoice'!G$2:G$501,$Y175)="","",INDEX('Per Invoice'!G$2:G$501,$Y175)))</f>
        <v/>
      </c>
      <c r="H175">
        <f>IF($Y175="","",IF(INDEX('Per Invoice'!H$2:H$501,$Y175)="","",INDEX('Per Invoice'!H$2:H$501,$Y175)))</f>
        <v/>
      </c>
      <c r="I175">
        <f>IF($Y175="","",IF(INDEX('Per Invoice'!I$2:I$501,$Y175)="","",INDEX('Per Invoice'!I$2:I$501,$Y175)))</f>
        <v/>
      </c>
      <c r="J175">
        <f>IF($Y175="","",IF(INDEX('Per Invoice'!J$2:J$501,$Y175)="","",INDEX('Per Invoice'!J$2:J$501,$Y175)))</f>
        <v/>
      </c>
      <c r="K175">
        <f>IF($Y175="","",IF(INDEX('Per Invoice'!K$2:K$501,$Y175)="","",INDEX('Per Invoice'!K$2:K$501,$Y175)))</f>
        <v/>
      </c>
      <c r="L175" s="7">
        <f>IF($Y175="","",IF(INDEX('Per Invoice'!L$2:L$501,$Y175)="","",INDEX('Per Invoice'!L$2:L$501,$Y175)))</f>
        <v/>
      </c>
      <c r="M175" s="14">
        <f>IF($Y175="","",IF(INDEX('Per Invoice'!M$2:M$501,$Y175)="","",INDEX('Per Invoice'!M$2:M$501,$Y175)))</f>
        <v/>
      </c>
      <c r="N175">
        <f>IF($Y175="","",IF(INDEX('Per Invoice'!N$2:N$501,$Y175)="","",INDEX('Per Invoice'!N$2:N$501,$Y175)))</f>
        <v/>
      </c>
      <c r="O175">
        <f>IF($Y175="","",IF(INDEX('Per Invoice'!O$2:O$501,$Y175)="","",INDEX('Per Invoice'!O$2:O$501,$Y175)))</f>
        <v/>
      </c>
      <c r="P175" s="7">
        <f>IF($Y175="","",IF(INDEX('Per Invoice'!P$2:P$501,$Y175)="","",INDEX('Per Invoice'!P$2:P$501,$Y175)))</f>
        <v/>
      </c>
      <c r="Q175" s="7">
        <f>IF($Y175="","",IF(INDEX('Per Invoice'!Q$2:Q$501,$Y175)="","",INDEX('Per Invoice'!Q$2:Q$501,$Y175)))</f>
        <v/>
      </c>
      <c r="R175">
        <f>IF($Y175="","",IF(INDEX('Per Invoice'!R$2:R$501,$Y175)="","",INDEX('Per Invoice'!R$2:R$501,$Y175)))</f>
        <v/>
      </c>
      <c r="S175" s="7">
        <f>IF($Y175="","",IF(INDEX('Per Invoice'!S$2:S$501,$Y175)="","",INDEX('Per Invoice'!S$2:S$501,$Y175)))</f>
        <v/>
      </c>
      <c r="T175" s="7">
        <f>IF($Y175="","",IF(INDEX('Per Invoice'!T$2:T$501,$Y175)="","",INDEX('Per Invoice'!T$2:T$501,$Y175)))</f>
        <v/>
      </c>
      <c r="U175" s="7">
        <f>IF($Y175="","",IF(INDEX('Per Invoice'!U$2:U$501,$Y175)="","",INDEX('Per Invoice'!U$2:U$501,$Y175)))</f>
        <v/>
      </c>
      <c r="V175" s="7">
        <f>IF($Y175="","",IF(INDEX('Per Invoice'!V$2:V$501,$Y175)="","",INDEX('Per Invoice'!V$2:V$501,$Y175)))</f>
        <v/>
      </c>
      <c r="W175" s="7">
        <f>IF($Y175="","",IF(INDEX('Per Invoice'!W$2:W$501,$Y175)="","",INDEX('Per Invoice'!W$2:W$501,$Y175)))</f>
        <v/>
      </c>
      <c r="X175" s="7">
        <f>IF($Y175="","",IF(INDEX('Per Invoice'!X$2:X$501,$Y175)="","",INDEX('Per Invoice'!X$2:X$501,$Y175)))</f>
        <v/>
      </c>
      <c r="Y175" s="16">
        <f>IFERROR(MATCH(Settings!$C$30&amp;"|"&amp;ROWS($Y$2:$Y175),'Per Invoice'!$Z$2:$Z$501,0),"")</f>
        <v/>
      </c>
    </row>
    <row r="176">
      <c r="A176">
        <f>IF($Y176="","",IF(INDEX('Per Invoice'!A$2:A$501,$Y176)="","",INDEX('Per Invoice'!A$2:A$501,$Y176)))</f>
        <v/>
      </c>
      <c r="B176">
        <f>IF($Y176="","",IF(INDEX('Per Invoice'!B$2:B$501,$Y176)="","",INDEX('Per Invoice'!B$2:B$501,$Y176)))</f>
        <v/>
      </c>
      <c r="C176">
        <f>IF($Y176="","",IF(INDEX('Per Invoice'!C$2:C$501,$Y176)="","",INDEX('Per Invoice'!C$2:C$501,$Y176)))</f>
        <v/>
      </c>
      <c r="D176">
        <f>IF($Y176="","",IF(INDEX('Per Invoice'!D$2:D$501,$Y176)="","",INDEX('Per Invoice'!D$2:D$501,$Y176)))</f>
        <v/>
      </c>
      <c r="E176">
        <f>IF($Y176="","",IF(INDEX('Per Invoice'!E$2:E$501,$Y176)="","",INDEX('Per Invoice'!E$2:E$501,$Y176)))</f>
        <v/>
      </c>
      <c r="F176">
        <f>IF($Y176="","",IF(INDEX('Per Invoice'!F$2:F$501,$Y176)="","",INDEX('Per Invoice'!F$2:F$501,$Y176)))</f>
        <v/>
      </c>
      <c r="G176">
        <f>IF($Y176="","",IF(INDEX('Per Invoice'!G$2:G$501,$Y176)="","",INDEX('Per Invoice'!G$2:G$501,$Y176)))</f>
        <v/>
      </c>
      <c r="H176">
        <f>IF($Y176="","",IF(INDEX('Per Invoice'!H$2:H$501,$Y176)="","",INDEX('Per Invoice'!H$2:H$501,$Y176)))</f>
        <v/>
      </c>
      <c r="I176">
        <f>IF($Y176="","",IF(INDEX('Per Invoice'!I$2:I$501,$Y176)="","",INDEX('Per Invoice'!I$2:I$501,$Y176)))</f>
        <v/>
      </c>
      <c r="J176">
        <f>IF($Y176="","",IF(INDEX('Per Invoice'!J$2:J$501,$Y176)="","",INDEX('Per Invoice'!J$2:J$501,$Y176)))</f>
        <v/>
      </c>
      <c r="K176">
        <f>IF($Y176="","",IF(INDEX('Per Invoice'!K$2:K$501,$Y176)="","",INDEX('Per Invoice'!K$2:K$501,$Y176)))</f>
        <v/>
      </c>
      <c r="L176" s="7">
        <f>IF($Y176="","",IF(INDEX('Per Invoice'!L$2:L$501,$Y176)="","",INDEX('Per Invoice'!L$2:L$501,$Y176)))</f>
        <v/>
      </c>
      <c r="M176" s="14">
        <f>IF($Y176="","",IF(INDEX('Per Invoice'!M$2:M$501,$Y176)="","",INDEX('Per Invoice'!M$2:M$501,$Y176)))</f>
        <v/>
      </c>
      <c r="N176">
        <f>IF($Y176="","",IF(INDEX('Per Invoice'!N$2:N$501,$Y176)="","",INDEX('Per Invoice'!N$2:N$501,$Y176)))</f>
        <v/>
      </c>
      <c r="O176">
        <f>IF($Y176="","",IF(INDEX('Per Invoice'!O$2:O$501,$Y176)="","",INDEX('Per Invoice'!O$2:O$501,$Y176)))</f>
        <v/>
      </c>
      <c r="P176" s="7">
        <f>IF($Y176="","",IF(INDEX('Per Invoice'!P$2:P$501,$Y176)="","",INDEX('Per Invoice'!P$2:P$501,$Y176)))</f>
        <v/>
      </c>
      <c r="Q176" s="7">
        <f>IF($Y176="","",IF(INDEX('Per Invoice'!Q$2:Q$501,$Y176)="","",INDEX('Per Invoice'!Q$2:Q$501,$Y176)))</f>
        <v/>
      </c>
      <c r="R176">
        <f>IF($Y176="","",IF(INDEX('Per Invoice'!R$2:R$501,$Y176)="","",INDEX('Per Invoice'!R$2:R$501,$Y176)))</f>
        <v/>
      </c>
      <c r="S176" s="7">
        <f>IF($Y176="","",IF(INDEX('Per Invoice'!S$2:S$501,$Y176)="","",INDEX('Per Invoice'!S$2:S$501,$Y176)))</f>
        <v/>
      </c>
      <c r="T176" s="7">
        <f>IF($Y176="","",IF(INDEX('Per Invoice'!T$2:T$501,$Y176)="","",INDEX('Per Invoice'!T$2:T$501,$Y176)))</f>
        <v/>
      </c>
      <c r="U176" s="7">
        <f>IF($Y176="","",IF(INDEX('Per Invoice'!U$2:U$501,$Y176)="","",INDEX('Per Invoice'!U$2:U$501,$Y176)))</f>
        <v/>
      </c>
      <c r="V176" s="7">
        <f>IF($Y176="","",IF(INDEX('Per Invoice'!V$2:V$501,$Y176)="","",INDEX('Per Invoice'!V$2:V$501,$Y176)))</f>
        <v/>
      </c>
      <c r="W176" s="7">
        <f>IF($Y176="","",IF(INDEX('Per Invoice'!W$2:W$501,$Y176)="","",INDEX('Per Invoice'!W$2:W$501,$Y176)))</f>
        <v/>
      </c>
      <c r="X176" s="7">
        <f>IF($Y176="","",IF(INDEX('Per Invoice'!X$2:X$501,$Y176)="","",INDEX('Per Invoice'!X$2:X$501,$Y176)))</f>
        <v/>
      </c>
      <c r="Y176" s="16">
        <f>IFERROR(MATCH(Settings!$C$30&amp;"|"&amp;ROWS($Y$2:$Y176),'Per Invoice'!$Z$2:$Z$501,0),"")</f>
        <v/>
      </c>
    </row>
    <row r="177">
      <c r="A177">
        <f>IF($Y177="","",IF(INDEX('Per Invoice'!A$2:A$501,$Y177)="","",INDEX('Per Invoice'!A$2:A$501,$Y177)))</f>
        <v/>
      </c>
      <c r="B177">
        <f>IF($Y177="","",IF(INDEX('Per Invoice'!B$2:B$501,$Y177)="","",INDEX('Per Invoice'!B$2:B$501,$Y177)))</f>
        <v/>
      </c>
      <c r="C177">
        <f>IF($Y177="","",IF(INDEX('Per Invoice'!C$2:C$501,$Y177)="","",INDEX('Per Invoice'!C$2:C$501,$Y177)))</f>
        <v/>
      </c>
      <c r="D177">
        <f>IF($Y177="","",IF(INDEX('Per Invoice'!D$2:D$501,$Y177)="","",INDEX('Per Invoice'!D$2:D$501,$Y177)))</f>
        <v/>
      </c>
      <c r="E177">
        <f>IF($Y177="","",IF(INDEX('Per Invoice'!E$2:E$501,$Y177)="","",INDEX('Per Invoice'!E$2:E$501,$Y177)))</f>
        <v/>
      </c>
      <c r="F177">
        <f>IF($Y177="","",IF(INDEX('Per Invoice'!F$2:F$501,$Y177)="","",INDEX('Per Invoice'!F$2:F$501,$Y177)))</f>
        <v/>
      </c>
      <c r="G177">
        <f>IF($Y177="","",IF(INDEX('Per Invoice'!G$2:G$501,$Y177)="","",INDEX('Per Invoice'!G$2:G$501,$Y177)))</f>
        <v/>
      </c>
      <c r="H177">
        <f>IF($Y177="","",IF(INDEX('Per Invoice'!H$2:H$501,$Y177)="","",INDEX('Per Invoice'!H$2:H$501,$Y177)))</f>
        <v/>
      </c>
      <c r="I177">
        <f>IF($Y177="","",IF(INDEX('Per Invoice'!I$2:I$501,$Y177)="","",INDEX('Per Invoice'!I$2:I$501,$Y177)))</f>
        <v/>
      </c>
      <c r="J177">
        <f>IF($Y177="","",IF(INDEX('Per Invoice'!J$2:J$501,$Y177)="","",INDEX('Per Invoice'!J$2:J$501,$Y177)))</f>
        <v/>
      </c>
      <c r="K177">
        <f>IF($Y177="","",IF(INDEX('Per Invoice'!K$2:K$501,$Y177)="","",INDEX('Per Invoice'!K$2:K$501,$Y177)))</f>
        <v/>
      </c>
      <c r="L177" s="7">
        <f>IF($Y177="","",IF(INDEX('Per Invoice'!L$2:L$501,$Y177)="","",INDEX('Per Invoice'!L$2:L$501,$Y177)))</f>
        <v/>
      </c>
      <c r="M177" s="14">
        <f>IF($Y177="","",IF(INDEX('Per Invoice'!M$2:M$501,$Y177)="","",INDEX('Per Invoice'!M$2:M$501,$Y177)))</f>
        <v/>
      </c>
      <c r="N177">
        <f>IF($Y177="","",IF(INDEX('Per Invoice'!N$2:N$501,$Y177)="","",INDEX('Per Invoice'!N$2:N$501,$Y177)))</f>
        <v/>
      </c>
      <c r="O177">
        <f>IF($Y177="","",IF(INDEX('Per Invoice'!O$2:O$501,$Y177)="","",INDEX('Per Invoice'!O$2:O$501,$Y177)))</f>
        <v/>
      </c>
      <c r="P177" s="7">
        <f>IF($Y177="","",IF(INDEX('Per Invoice'!P$2:P$501,$Y177)="","",INDEX('Per Invoice'!P$2:P$501,$Y177)))</f>
        <v/>
      </c>
      <c r="Q177" s="7">
        <f>IF($Y177="","",IF(INDEX('Per Invoice'!Q$2:Q$501,$Y177)="","",INDEX('Per Invoice'!Q$2:Q$501,$Y177)))</f>
        <v/>
      </c>
      <c r="R177">
        <f>IF($Y177="","",IF(INDEX('Per Invoice'!R$2:R$501,$Y177)="","",INDEX('Per Invoice'!R$2:R$501,$Y177)))</f>
        <v/>
      </c>
      <c r="S177" s="7">
        <f>IF($Y177="","",IF(INDEX('Per Invoice'!S$2:S$501,$Y177)="","",INDEX('Per Invoice'!S$2:S$501,$Y177)))</f>
        <v/>
      </c>
      <c r="T177" s="7">
        <f>IF($Y177="","",IF(INDEX('Per Invoice'!T$2:T$501,$Y177)="","",INDEX('Per Invoice'!T$2:T$501,$Y177)))</f>
        <v/>
      </c>
      <c r="U177" s="7">
        <f>IF($Y177="","",IF(INDEX('Per Invoice'!U$2:U$501,$Y177)="","",INDEX('Per Invoice'!U$2:U$501,$Y177)))</f>
        <v/>
      </c>
      <c r="V177" s="7">
        <f>IF($Y177="","",IF(INDEX('Per Invoice'!V$2:V$501,$Y177)="","",INDEX('Per Invoice'!V$2:V$501,$Y177)))</f>
        <v/>
      </c>
      <c r="W177" s="7">
        <f>IF($Y177="","",IF(INDEX('Per Invoice'!W$2:W$501,$Y177)="","",INDEX('Per Invoice'!W$2:W$501,$Y177)))</f>
        <v/>
      </c>
      <c r="X177" s="7">
        <f>IF($Y177="","",IF(INDEX('Per Invoice'!X$2:X$501,$Y177)="","",INDEX('Per Invoice'!X$2:X$501,$Y177)))</f>
        <v/>
      </c>
      <c r="Y177" s="16">
        <f>IFERROR(MATCH(Settings!$C$30&amp;"|"&amp;ROWS($Y$2:$Y177),'Per Invoice'!$Z$2:$Z$501,0),"")</f>
        <v/>
      </c>
    </row>
    <row r="178">
      <c r="A178">
        <f>IF($Y178="","",IF(INDEX('Per Invoice'!A$2:A$501,$Y178)="","",INDEX('Per Invoice'!A$2:A$501,$Y178)))</f>
        <v/>
      </c>
      <c r="B178">
        <f>IF($Y178="","",IF(INDEX('Per Invoice'!B$2:B$501,$Y178)="","",INDEX('Per Invoice'!B$2:B$501,$Y178)))</f>
        <v/>
      </c>
      <c r="C178">
        <f>IF($Y178="","",IF(INDEX('Per Invoice'!C$2:C$501,$Y178)="","",INDEX('Per Invoice'!C$2:C$501,$Y178)))</f>
        <v/>
      </c>
      <c r="D178">
        <f>IF($Y178="","",IF(INDEX('Per Invoice'!D$2:D$501,$Y178)="","",INDEX('Per Invoice'!D$2:D$501,$Y178)))</f>
        <v/>
      </c>
      <c r="E178">
        <f>IF($Y178="","",IF(INDEX('Per Invoice'!E$2:E$501,$Y178)="","",INDEX('Per Invoice'!E$2:E$501,$Y178)))</f>
        <v/>
      </c>
      <c r="F178">
        <f>IF($Y178="","",IF(INDEX('Per Invoice'!F$2:F$501,$Y178)="","",INDEX('Per Invoice'!F$2:F$501,$Y178)))</f>
        <v/>
      </c>
      <c r="G178">
        <f>IF($Y178="","",IF(INDEX('Per Invoice'!G$2:G$501,$Y178)="","",INDEX('Per Invoice'!G$2:G$501,$Y178)))</f>
        <v/>
      </c>
      <c r="H178">
        <f>IF($Y178="","",IF(INDEX('Per Invoice'!H$2:H$501,$Y178)="","",INDEX('Per Invoice'!H$2:H$501,$Y178)))</f>
        <v/>
      </c>
      <c r="I178">
        <f>IF($Y178="","",IF(INDEX('Per Invoice'!I$2:I$501,$Y178)="","",INDEX('Per Invoice'!I$2:I$501,$Y178)))</f>
        <v/>
      </c>
      <c r="J178">
        <f>IF($Y178="","",IF(INDEX('Per Invoice'!J$2:J$501,$Y178)="","",INDEX('Per Invoice'!J$2:J$501,$Y178)))</f>
        <v/>
      </c>
      <c r="K178">
        <f>IF($Y178="","",IF(INDEX('Per Invoice'!K$2:K$501,$Y178)="","",INDEX('Per Invoice'!K$2:K$501,$Y178)))</f>
        <v/>
      </c>
      <c r="L178" s="7">
        <f>IF($Y178="","",IF(INDEX('Per Invoice'!L$2:L$501,$Y178)="","",INDEX('Per Invoice'!L$2:L$501,$Y178)))</f>
        <v/>
      </c>
      <c r="M178" s="14">
        <f>IF($Y178="","",IF(INDEX('Per Invoice'!M$2:M$501,$Y178)="","",INDEX('Per Invoice'!M$2:M$501,$Y178)))</f>
        <v/>
      </c>
      <c r="N178">
        <f>IF($Y178="","",IF(INDEX('Per Invoice'!N$2:N$501,$Y178)="","",INDEX('Per Invoice'!N$2:N$501,$Y178)))</f>
        <v/>
      </c>
      <c r="O178">
        <f>IF($Y178="","",IF(INDEX('Per Invoice'!O$2:O$501,$Y178)="","",INDEX('Per Invoice'!O$2:O$501,$Y178)))</f>
        <v/>
      </c>
      <c r="P178" s="7">
        <f>IF($Y178="","",IF(INDEX('Per Invoice'!P$2:P$501,$Y178)="","",INDEX('Per Invoice'!P$2:P$501,$Y178)))</f>
        <v/>
      </c>
      <c r="Q178" s="7">
        <f>IF($Y178="","",IF(INDEX('Per Invoice'!Q$2:Q$501,$Y178)="","",INDEX('Per Invoice'!Q$2:Q$501,$Y178)))</f>
        <v/>
      </c>
      <c r="R178">
        <f>IF($Y178="","",IF(INDEX('Per Invoice'!R$2:R$501,$Y178)="","",INDEX('Per Invoice'!R$2:R$501,$Y178)))</f>
        <v/>
      </c>
      <c r="S178" s="7">
        <f>IF($Y178="","",IF(INDEX('Per Invoice'!S$2:S$501,$Y178)="","",INDEX('Per Invoice'!S$2:S$501,$Y178)))</f>
        <v/>
      </c>
      <c r="T178" s="7">
        <f>IF($Y178="","",IF(INDEX('Per Invoice'!T$2:T$501,$Y178)="","",INDEX('Per Invoice'!T$2:T$501,$Y178)))</f>
        <v/>
      </c>
      <c r="U178" s="7">
        <f>IF($Y178="","",IF(INDEX('Per Invoice'!U$2:U$501,$Y178)="","",INDEX('Per Invoice'!U$2:U$501,$Y178)))</f>
        <v/>
      </c>
      <c r="V178" s="7">
        <f>IF($Y178="","",IF(INDEX('Per Invoice'!V$2:V$501,$Y178)="","",INDEX('Per Invoice'!V$2:V$501,$Y178)))</f>
        <v/>
      </c>
      <c r="W178" s="7">
        <f>IF($Y178="","",IF(INDEX('Per Invoice'!W$2:W$501,$Y178)="","",INDEX('Per Invoice'!W$2:W$501,$Y178)))</f>
        <v/>
      </c>
      <c r="X178" s="7">
        <f>IF($Y178="","",IF(INDEX('Per Invoice'!X$2:X$501,$Y178)="","",INDEX('Per Invoice'!X$2:X$501,$Y178)))</f>
        <v/>
      </c>
      <c r="Y178" s="16">
        <f>IFERROR(MATCH(Settings!$C$30&amp;"|"&amp;ROWS($Y$2:$Y178),'Per Invoice'!$Z$2:$Z$501,0),"")</f>
        <v/>
      </c>
    </row>
    <row r="179">
      <c r="A179">
        <f>IF($Y179="","",IF(INDEX('Per Invoice'!A$2:A$501,$Y179)="","",INDEX('Per Invoice'!A$2:A$501,$Y179)))</f>
        <v/>
      </c>
      <c r="B179">
        <f>IF($Y179="","",IF(INDEX('Per Invoice'!B$2:B$501,$Y179)="","",INDEX('Per Invoice'!B$2:B$501,$Y179)))</f>
        <v/>
      </c>
      <c r="C179">
        <f>IF($Y179="","",IF(INDEX('Per Invoice'!C$2:C$501,$Y179)="","",INDEX('Per Invoice'!C$2:C$501,$Y179)))</f>
        <v/>
      </c>
      <c r="D179">
        <f>IF($Y179="","",IF(INDEX('Per Invoice'!D$2:D$501,$Y179)="","",INDEX('Per Invoice'!D$2:D$501,$Y179)))</f>
        <v/>
      </c>
      <c r="E179">
        <f>IF($Y179="","",IF(INDEX('Per Invoice'!E$2:E$501,$Y179)="","",INDEX('Per Invoice'!E$2:E$501,$Y179)))</f>
        <v/>
      </c>
      <c r="F179">
        <f>IF($Y179="","",IF(INDEX('Per Invoice'!F$2:F$501,$Y179)="","",INDEX('Per Invoice'!F$2:F$501,$Y179)))</f>
        <v/>
      </c>
      <c r="G179">
        <f>IF($Y179="","",IF(INDEX('Per Invoice'!G$2:G$501,$Y179)="","",INDEX('Per Invoice'!G$2:G$501,$Y179)))</f>
        <v/>
      </c>
      <c r="H179">
        <f>IF($Y179="","",IF(INDEX('Per Invoice'!H$2:H$501,$Y179)="","",INDEX('Per Invoice'!H$2:H$501,$Y179)))</f>
        <v/>
      </c>
      <c r="I179">
        <f>IF($Y179="","",IF(INDEX('Per Invoice'!I$2:I$501,$Y179)="","",INDEX('Per Invoice'!I$2:I$501,$Y179)))</f>
        <v/>
      </c>
      <c r="J179">
        <f>IF($Y179="","",IF(INDEX('Per Invoice'!J$2:J$501,$Y179)="","",INDEX('Per Invoice'!J$2:J$501,$Y179)))</f>
        <v/>
      </c>
      <c r="K179">
        <f>IF($Y179="","",IF(INDEX('Per Invoice'!K$2:K$501,$Y179)="","",INDEX('Per Invoice'!K$2:K$501,$Y179)))</f>
        <v/>
      </c>
      <c r="L179" s="7">
        <f>IF($Y179="","",IF(INDEX('Per Invoice'!L$2:L$501,$Y179)="","",INDEX('Per Invoice'!L$2:L$501,$Y179)))</f>
        <v/>
      </c>
      <c r="M179" s="14">
        <f>IF($Y179="","",IF(INDEX('Per Invoice'!M$2:M$501,$Y179)="","",INDEX('Per Invoice'!M$2:M$501,$Y179)))</f>
        <v/>
      </c>
      <c r="N179">
        <f>IF($Y179="","",IF(INDEX('Per Invoice'!N$2:N$501,$Y179)="","",INDEX('Per Invoice'!N$2:N$501,$Y179)))</f>
        <v/>
      </c>
      <c r="O179">
        <f>IF($Y179="","",IF(INDEX('Per Invoice'!O$2:O$501,$Y179)="","",INDEX('Per Invoice'!O$2:O$501,$Y179)))</f>
        <v/>
      </c>
      <c r="P179" s="7">
        <f>IF($Y179="","",IF(INDEX('Per Invoice'!P$2:P$501,$Y179)="","",INDEX('Per Invoice'!P$2:P$501,$Y179)))</f>
        <v/>
      </c>
      <c r="Q179" s="7">
        <f>IF($Y179="","",IF(INDEX('Per Invoice'!Q$2:Q$501,$Y179)="","",INDEX('Per Invoice'!Q$2:Q$501,$Y179)))</f>
        <v/>
      </c>
      <c r="R179">
        <f>IF($Y179="","",IF(INDEX('Per Invoice'!R$2:R$501,$Y179)="","",INDEX('Per Invoice'!R$2:R$501,$Y179)))</f>
        <v/>
      </c>
      <c r="S179" s="7">
        <f>IF($Y179="","",IF(INDEX('Per Invoice'!S$2:S$501,$Y179)="","",INDEX('Per Invoice'!S$2:S$501,$Y179)))</f>
        <v/>
      </c>
      <c r="T179" s="7">
        <f>IF($Y179="","",IF(INDEX('Per Invoice'!T$2:T$501,$Y179)="","",INDEX('Per Invoice'!T$2:T$501,$Y179)))</f>
        <v/>
      </c>
      <c r="U179" s="7">
        <f>IF($Y179="","",IF(INDEX('Per Invoice'!U$2:U$501,$Y179)="","",INDEX('Per Invoice'!U$2:U$501,$Y179)))</f>
        <v/>
      </c>
      <c r="V179" s="7">
        <f>IF($Y179="","",IF(INDEX('Per Invoice'!V$2:V$501,$Y179)="","",INDEX('Per Invoice'!V$2:V$501,$Y179)))</f>
        <v/>
      </c>
      <c r="W179" s="7">
        <f>IF($Y179="","",IF(INDEX('Per Invoice'!W$2:W$501,$Y179)="","",INDEX('Per Invoice'!W$2:W$501,$Y179)))</f>
        <v/>
      </c>
      <c r="X179" s="7">
        <f>IF($Y179="","",IF(INDEX('Per Invoice'!X$2:X$501,$Y179)="","",INDEX('Per Invoice'!X$2:X$501,$Y179)))</f>
        <v/>
      </c>
      <c r="Y179" s="16">
        <f>IFERROR(MATCH(Settings!$C$30&amp;"|"&amp;ROWS($Y$2:$Y179),'Per Invoice'!$Z$2:$Z$501,0),"")</f>
        <v/>
      </c>
    </row>
    <row r="180">
      <c r="A180">
        <f>IF($Y180="","",IF(INDEX('Per Invoice'!A$2:A$501,$Y180)="","",INDEX('Per Invoice'!A$2:A$501,$Y180)))</f>
        <v/>
      </c>
      <c r="B180">
        <f>IF($Y180="","",IF(INDEX('Per Invoice'!B$2:B$501,$Y180)="","",INDEX('Per Invoice'!B$2:B$501,$Y180)))</f>
        <v/>
      </c>
      <c r="C180">
        <f>IF($Y180="","",IF(INDEX('Per Invoice'!C$2:C$501,$Y180)="","",INDEX('Per Invoice'!C$2:C$501,$Y180)))</f>
        <v/>
      </c>
      <c r="D180">
        <f>IF($Y180="","",IF(INDEX('Per Invoice'!D$2:D$501,$Y180)="","",INDEX('Per Invoice'!D$2:D$501,$Y180)))</f>
        <v/>
      </c>
      <c r="E180">
        <f>IF($Y180="","",IF(INDEX('Per Invoice'!E$2:E$501,$Y180)="","",INDEX('Per Invoice'!E$2:E$501,$Y180)))</f>
        <v/>
      </c>
      <c r="F180">
        <f>IF($Y180="","",IF(INDEX('Per Invoice'!F$2:F$501,$Y180)="","",INDEX('Per Invoice'!F$2:F$501,$Y180)))</f>
        <v/>
      </c>
      <c r="G180">
        <f>IF($Y180="","",IF(INDEX('Per Invoice'!G$2:G$501,$Y180)="","",INDEX('Per Invoice'!G$2:G$501,$Y180)))</f>
        <v/>
      </c>
      <c r="H180">
        <f>IF($Y180="","",IF(INDEX('Per Invoice'!H$2:H$501,$Y180)="","",INDEX('Per Invoice'!H$2:H$501,$Y180)))</f>
        <v/>
      </c>
      <c r="I180">
        <f>IF($Y180="","",IF(INDEX('Per Invoice'!I$2:I$501,$Y180)="","",INDEX('Per Invoice'!I$2:I$501,$Y180)))</f>
        <v/>
      </c>
      <c r="J180">
        <f>IF($Y180="","",IF(INDEX('Per Invoice'!J$2:J$501,$Y180)="","",INDEX('Per Invoice'!J$2:J$501,$Y180)))</f>
        <v/>
      </c>
      <c r="K180">
        <f>IF($Y180="","",IF(INDEX('Per Invoice'!K$2:K$501,$Y180)="","",INDEX('Per Invoice'!K$2:K$501,$Y180)))</f>
        <v/>
      </c>
      <c r="L180" s="7">
        <f>IF($Y180="","",IF(INDEX('Per Invoice'!L$2:L$501,$Y180)="","",INDEX('Per Invoice'!L$2:L$501,$Y180)))</f>
        <v/>
      </c>
      <c r="M180" s="14">
        <f>IF($Y180="","",IF(INDEX('Per Invoice'!M$2:M$501,$Y180)="","",INDEX('Per Invoice'!M$2:M$501,$Y180)))</f>
        <v/>
      </c>
      <c r="N180">
        <f>IF($Y180="","",IF(INDEX('Per Invoice'!N$2:N$501,$Y180)="","",INDEX('Per Invoice'!N$2:N$501,$Y180)))</f>
        <v/>
      </c>
      <c r="O180">
        <f>IF($Y180="","",IF(INDEX('Per Invoice'!O$2:O$501,$Y180)="","",INDEX('Per Invoice'!O$2:O$501,$Y180)))</f>
        <v/>
      </c>
      <c r="P180" s="7">
        <f>IF($Y180="","",IF(INDEX('Per Invoice'!P$2:P$501,$Y180)="","",INDEX('Per Invoice'!P$2:P$501,$Y180)))</f>
        <v/>
      </c>
      <c r="Q180" s="7">
        <f>IF($Y180="","",IF(INDEX('Per Invoice'!Q$2:Q$501,$Y180)="","",INDEX('Per Invoice'!Q$2:Q$501,$Y180)))</f>
        <v/>
      </c>
      <c r="R180">
        <f>IF($Y180="","",IF(INDEX('Per Invoice'!R$2:R$501,$Y180)="","",INDEX('Per Invoice'!R$2:R$501,$Y180)))</f>
        <v/>
      </c>
      <c r="S180" s="7">
        <f>IF($Y180="","",IF(INDEX('Per Invoice'!S$2:S$501,$Y180)="","",INDEX('Per Invoice'!S$2:S$501,$Y180)))</f>
        <v/>
      </c>
      <c r="T180" s="7">
        <f>IF($Y180="","",IF(INDEX('Per Invoice'!T$2:T$501,$Y180)="","",INDEX('Per Invoice'!T$2:T$501,$Y180)))</f>
        <v/>
      </c>
      <c r="U180" s="7">
        <f>IF($Y180="","",IF(INDEX('Per Invoice'!U$2:U$501,$Y180)="","",INDEX('Per Invoice'!U$2:U$501,$Y180)))</f>
        <v/>
      </c>
      <c r="V180" s="7">
        <f>IF($Y180="","",IF(INDEX('Per Invoice'!V$2:V$501,$Y180)="","",INDEX('Per Invoice'!V$2:V$501,$Y180)))</f>
        <v/>
      </c>
      <c r="W180" s="7">
        <f>IF($Y180="","",IF(INDEX('Per Invoice'!W$2:W$501,$Y180)="","",INDEX('Per Invoice'!W$2:W$501,$Y180)))</f>
        <v/>
      </c>
      <c r="X180" s="7">
        <f>IF($Y180="","",IF(INDEX('Per Invoice'!X$2:X$501,$Y180)="","",INDEX('Per Invoice'!X$2:X$501,$Y180)))</f>
        <v/>
      </c>
      <c r="Y180" s="16">
        <f>IFERROR(MATCH(Settings!$C$30&amp;"|"&amp;ROWS($Y$2:$Y180),'Per Invoice'!$Z$2:$Z$501,0),"")</f>
        <v/>
      </c>
    </row>
    <row r="181">
      <c r="A181">
        <f>IF($Y181="","",IF(INDEX('Per Invoice'!A$2:A$501,$Y181)="","",INDEX('Per Invoice'!A$2:A$501,$Y181)))</f>
        <v/>
      </c>
      <c r="B181">
        <f>IF($Y181="","",IF(INDEX('Per Invoice'!B$2:B$501,$Y181)="","",INDEX('Per Invoice'!B$2:B$501,$Y181)))</f>
        <v/>
      </c>
      <c r="C181">
        <f>IF($Y181="","",IF(INDEX('Per Invoice'!C$2:C$501,$Y181)="","",INDEX('Per Invoice'!C$2:C$501,$Y181)))</f>
        <v/>
      </c>
      <c r="D181">
        <f>IF($Y181="","",IF(INDEX('Per Invoice'!D$2:D$501,$Y181)="","",INDEX('Per Invoice'!D$2:D$501,$Y181)))</f>
        <v/>
      </c>
      <c r="E181">
        <f>IF($Y181="","",IF(INDEX('Per Invoice'!E$2:E$501,$Y181)="","",INDEX('Per Invoice'!E$2:E$501,$Y181)))</f>
        <v/>
      </c>
      <c r="F181">
        <f>IF($Y181="","",IF(INDEX('Per Invoice'!F$2:F$501,$Y181)="","",INDEX('Per Invoice'!F$2:F$501,$Y181)))</f>
        <v/>
      </c>
      <c r="G181">
        <f>IF($Y181="","",IF(INDEX('Per Invoice'!G$2:G$501,$Y181)="","",INDEX('Per Invoice'!G$2:G$501,$Y181)))</f>
        <v/>
      </c>
      <c r="H181">
        <f>IF($Y181="","",IF(INDEX('Per Invoice'!H$2:H$501,$Y181)="","",INDEX('Per Invoice'!H$2:H$501,$Y181)))</f>
        <v/>
      </c>
      <c r="I181">
        <f>IF($Y181="","",IF(INDEX('Per Invoice'!I$2:I$501,$Y181)="","",INDEX('Per Invoice'!I$2:I$501,$Y181)))</f>
        <v/>
      </c>
      <c r="J181">
        <f>IF($Y181="","",IF(INDEX('Per Invoice'!J$2:J$501,$Y181)="","",INDEX('Per Invoice'!J$2:J$501,$Y181)))</f>
        <v/>
      </c>
      <c r="K181">
        <f>IF($Y181="","",IF(INDEX('Per Invoice'!K$2:K$501,$Y181)="","",INDEX('Per Invoice'!K$2:K$501,$Y181)))</f>
        <v/>
      </c>
      <c r="L181" s="7">
        <f>IF($Y181="","",IF(INDEX('Per Invoice'!L$2:L$501,$Y181)="","",INDEX('Per Invoice'!L$2:L$501,$Y181)))</f>
        <v/>
      </c>
      <c r="M181" s="14">
        <f>IF($Y181="","",IF(INDEX('Per Invoice'!M$2:M$501,$Y181)="","",INDEX('Per Invoice'!M$2:M$501,$Y181)))</f>
        <v/>
      </c>
      <c r="N181">
        <f>IF($Y181="","",IF(INDEX('Per Invoice'!N$2:N$501,$Y181)="","",INDEX('Per Invoice'!N$2:N$501,$Y181)))</f>
        <v/>
      </c>
      <c r="O181">
        <f>IF($Y181="","",IF(INDEX('Per Invoice'!O$2:O$501,$Y181)="","",INDEX('Per Invoice'!O$2:O$501,$Y181)))</f>
        <v/>
      </c>
      <c r="P181" s="7">
        <f>IF($Y181="","",IF(INDEX('Per Invoice'!P$2:P$501,$Y181)="","",INDEX('Per Invoice'!P$2:P$501,$Y181)))</f>
        <v/>
      </c>
      <c r="Q181" s="7">
        <f>IF($Y181="","",IF(INDEX('Per Invoice'!Q$2:Q$501,$Y181)="","",INDEX('Per Invoice'!Q$2:Q$501,$Y181)))</f>
        <v/>
      </c>
      <c r="R181">
        <f>IF($Y181="","",IF(INDEX('Per Invoice'!R$2:R$501,$Y181)="","",INDEX('Per Invoice'!R$2:R$501,$Y181)))</f>
        <v/>
      </c>
      <c r="S181" s="7">
        <f>IF($Y181="","",IF(INDEX('Per Invoice'!S$2:S$501,$Y181)="","",INDEX('Per Invoice'!S$2:S$501,$Y181)))</f>
        <v/>
      </c>
      <c r="T181" s="7">
        <f>IF($Y181="","",IF(INDEX('Per Invoice'!T$2:T$501,$Y181)="","",INDEX('Per Invoice'!T$2:T$501,$Y181)))</f>
        <v/>
      </c>
      <c r="U181" s="7">
        <f>IF($Y181="","",IF(INDEX('Per Invoice'!U$2:U$501,$Y181)="","",INDEX('Per Invoice'!U$2:U$501,$Y181)))</f>
        <v/>
      </c>
      <c r="V181" s="7">
        <f>IF($Y181="","",IF(INDEX('Per Invoice'!V$2:V$501,$Y181)="","",INDEX('Per Invoice'!V$2:V$501,$Y181)))</f>
        <v/>
      </c>
      <c r="W181" s="7">
        <f>IF($Y181="","",IF(INDEX('Per Invoice'!W$2:W$501,$Y181)="","",INDEX('Per Invoice'!W$2:W$501,$Y181)))</f>
        <v/>
      </c>
      <c r="X181" s="7">
        <f>IF($Y181="","",IF(INDEX('Per Invoice'!X$2:X$501,$Y181)="","",INDEX('Per Invoice'!X$2:X$501,$Y181)))</f>
        <v/>
      </c>
      <c r="Y181" s="16">
        <f>IFERROR(MATCH(Settings!$C$30&amp;"|"&amp;ROWS($Y$2:$Y181),'Per Invoice'!$Z$2:$Z$501,0),"")</f>
        <v/>
      </c>
    </row>
    <row r="182">
      <c r="A182">
        <f>IF($Y182="","",IF(INDEX('Per Invoice'!A$2:A$501,$Y182)="","",INDEX('Per Invoice'!A$2:A$501,$Y182)))</f>
        <v/>
      </c>
      <c r="B182">
        <f>IF($Y182="","",IF(INDEX('Per Invoice'!B$2:B$501,$Y182)="","",INDEX('Per Invoice'!B$2:B$501,$Y182)))</f>
        <v/>
      </c>
      <c r="C182">
        <f>IF($Y182="","",IF(INDEX('Per Invoice'!C$2:C$501,$Y182)="","",INDEX('Per Invoice'!C$2:C$501,$Y182)))</f>
        <v/>
      </c>
      <c r="D182">
        <f>IF($Y182="","",IF(INDEX('Per Invoice'!D$2:D$501,$Y182)="","",INDEX('Per Invoice'!D$2:D$501,$Y182)))</f>
        <v/>
      </c>
      <c r="E182">
        <f>IF($Y182="","",IF(INDEX('Per Invoice'!E$2:E$501,$Y182)="","",INDEX('Per Invoice'!E$2:E$501,$Y182)))</f>
        <v/>
      </c>
      <c r="F182">
        <f>IF($Y182="","",IF(INDEX('Per Invoice'!F$2:F$501,$Y182)="","",INDEX('Per Invoice'!F$2:F$501,$Y182)))</f>
        <v/>
      </c>
      <c r="G182">
        <f>IF($Y182="","",IF(INDEX('Per Invoice'!G$2:G$501,$Y182)="","",INDEX('Per Invoice'!G$2:G$501,$Y182)))</f>
        <v/>
      </c>
      <c r="H182">
        <f>IF($Y182="","",IF(INDEX('Per Invoice'!H$2:H$501,$Y182)="","",INDEX('Per Invoice'!H$2:H$501,$Y182)))</f>
        <v/>
      </c>
      <c r="I182">
        <f>IF($Y182="","",IF(INDEX('Per Invoice'!I$2:I$501,$Y182)="","",INDEX('Per Invoice'!I$2:I$501,$Y182)))</f>
        <v/>
      </c>
      <c r="J182">
        <f>IF($Y182="","",IF(INDEX('Per Invoice'!J$2:J$501,$Y182)="","",INDEX('Per Invoice'!J$2:J$501,$Y182)))</f>
        <v/>
      </c>
      <c r="K182">
        <f>IF($Y182="","",IF(INDEX('Per Invoice'!K$2:K$501,$Y182)="","",INDEX('Per Invoice'!K$2:K$501,$Y182)))</f>
        <v/>
      </c>
      <c r="L182" s="7">
        <f>IF($Y182="","",IF(INDEX('Per Invoice'!L$2:L$501,$Y182)="","",INDEX('Per Invoice'!L$2:L$501,$Y182)))</f>
        <v/>
      </c>
      <c r="M182" s="14">
        <f>IF($Y182="","",IF(INDEX('Per Invoice'!M$2:M$501,$Y182)="","",INDEX('Per Invoice'!M$2:M$501,$Y182)))</f>
        <v/>
      </c>
      <c r="N182">
        <f>IF($Y182="","",IF(INDEX('Per Invoice'!N$2:N$501,$Y182)="","",INDEX('Per Invoice'!N$2:N$501,$Y182)))</f>
        <v/>
      </c>
      <c r="O182">
        <f>IF($Y182="","",IF(INDEX('Per Invoice'!O$2:O$501,$Y182)="","",INDEX('Per Invoice'!O$2:O$501,$Y182)))</f>
        <v/>
      </c>
      <c r="P182" s="7">
        <f>IF($Y182="","",IF(INDEX('Per Invoice'!P$2:P$501,$Y182)="","",INDEX('Per Invoice'!P$2:P$501,$Y182)))</f>
        <v/>
      </c>
      <c r="Q182" s="7">
        <f>IF($Y182="","",IF(INDEX('Per Invoice'!Q$2:Q$501,$Y182)="","",INDEX('Per Invoice'!Q$2:Q$501,$Y182)))</f>
        <v/>
      </c>
      <c r="R182">
        <f>IF($Y182="","",IF(INDEX('Per Invoice'!R$2:R$501,$Y182)="","",INDEX('Per Invoice'!R$2:R$501,$Y182)))</f>
        <v/>
      </c>
      <c r="S182" s="7">
        <f>IF($Y182="","",IF(INDEX('Per Invoice'!S$2:S$501,$Y182)="","",INDEX('Per Invoice'!S$2:S$501,$Y182)))</f>
        <v/>
      </c>
      <c r="T182" s="7">
        <f>IF($Y182="","",IF(INDEX('Per Invoice'!T$2:T$501,$Y182)="","",INDEX('Per Invoice'!T$2:T$501,$Y182)))</f>
        <v/>
      </c>
      <c r="U182" s="7">
        <f>IF($Y182="","",IF(INDEX('Per Invoice'!U$2:U$501,$Y182)="","",INDEX('Per Invoice'!U$2:U$501,$Y182)))</f>
        <v/>
      </c>
      <c r="V182" s="7">
        <f>IF($Y182="","",IF(INDEX('Per Invoice'!V$2:V$501,$Y182)="","",INDEX('Per Invoice'!V$2:V$501,$Y182)))</f>
        <v/>
      </c>
      <c r="W182" s="7">
        <f>IF($Y182="","",IF(INDEX('Per Invoice'!W$2:W$501,$Y182)="","",INDEX('Per Invoice'!W$2:W$501,$Y182)))</f>
        <v/>
      </c>
      <c r="X182" s="7">
        <f>IF($Y182="","",IF(INDEX('Per Invoice'!X$2:X$501,$Y182)="","",INDEX('Per Invoice'!X$2:X$501,$Y182)))</f>
        <v/>
      </c>
      <c r="Y182" s="16">
        <f>IFERROR(MATCH(Settings!$C$30&amp;"|"&amp;ROWS($Y$2:$Y182),'Per Invoice'!$Z$2:$Z$501,0),"")</f>
        <v/>
      </c>
    </row>
    <row r="183">
      <c r="A183">
        <f>IF($Y183="","",IF(INDEX('Per Invoice'!A$2:A$501,$Y183)="","",INDEX('Per Invoice'!A$2:A$501,$Y183)))</f>
        <v/>
      </c>
      <c r="B183">
        <f>IF($Y183="","",IF(INDEX('Per Invoice'!B$2:B$501,$Y183)="","",INDEX('Per Invoice'!B$2:B$501,$Y183)))</f>
        <v/>
      </c>
      <c r="C183">
        <f>IF($Y183="","",IF(INDEX('Per Invoice'!C$2:C$501,$Y183)="","",INDEX('Per Invoice'!C$2:C$501,$Y183)))</f>
        <v/>
      </c>
      <c r="D183">
        <f>IF($Y183="","",IF(INDEX('Per Invoice'!D$2:D$501,$Y183)="","",INDEX('Per Invoice'!D$2:D$501,$Y183)))</f>
        <v/>
      </c>
      <c r="E183">
        <f>IF($Y183="","",IF(INDEX('Per Invoice'!E$2:E$501,$Y183)="","",INDEX('Per Invoice'!E$2:E$501,$Y183)))</f>
        <v/>
      </c>
      <c r="F183">
        <f>IF($Y183="","",IF(INDEX('Per Invoice'!F$2:F$501,$Y183)="","",INDEX('Per Invoice'!F$2:F$501,$Y183)))</f>
        <v/>
      </c>
      <c r="G183">
        <f>IF($Y183="","",IF(INDEX('Per Invoice'!G$2:G$501,$Y183)="","",INDEX('Per Invoice'!G$2:G$501,$Y183)))</f>
        <v/>
      </c>
      <c r="H183">
        <f>IF($Y183="","",IF(INDEX('Per Invoice'!H$2:H$501,$Y183)="","",INDEX('Per Invoice'!H$2:H$501,$Y183)))</f>
        <v/>
      </c>
      <c r="I183">
        <f>IF($Y183="","",IF(INDEX('Per Invoice'!I$2:I$501,$Y183)="","",INDEX('Per Invoice'!I$2:I$501,$Y183)))</f>
        <v/>
      </c>
      <c r="J183">
        <f>IF($Y183="","",IF(INDEX('Per Invoice'!J$2:J$501,$Y183)="","",INDEX('Per Invoice'!J$2:J$501,$Y183)))</f>
        <v/>
      </c>
      <c r="K183">
        <f>IF($Y183="","",IF(INDEX('Per Invoice'!K$2:K$501,$Y183)="","",INDEX('Per Invoice'!K$2:K$501,$Y183)))</f>
        <v/>
      </c>
      <c r="L183" s="7">
        <f>IF($Y183="","",IF(INDEX('Per Invoice'!L$2:L$501,$Y183)="","",INDEX('Per Invoice'!L$2:L$501,$Y183)))</f>
        <v/>
      </c>
      <c r="M183" s="14">
        <f>IF($Y183="","",IF(INDEX('Per Invoice'!M$2:M$501,$Y183)="","",INDEX('Per Invoice'!M$2:M$501,$Y183)))</f>
        <v/>
      </c>
      <c r="N183">
        <f>IF($Y183="","",IF(INDEX('Per Invoice'!N$2:N$501,$Y183)="","",INDEX('Per Invoice'!N$2:N$501,$Y183)))</f>
        <v/>
      </c>
      <c r="O183">
        <f>IF($Y183="","",IF(INDEX('Per Invoice'!O$2:O$501,$Y183)="","",INDEX('Per Invoice'!O$2:O$501,$Y183)))</f>
        <v/>
      </c>
      <c r="P183" s="7">
        <f>IF($Y183="","",IF(INDEX('Per Invoice'!P$2:P$501,$Y183)="","",INDEX('Per Invoice'!P$2:P$501,$Y183)))</f>
        <v/>
      </c>
      <c r="Q183" s="7">
        <f>IF($Y183="","",IF(INDEX('Per Invoice'!Q$2:Q$501,$Y183)="","",INDEX('Per Invoice'!Q$2:Q$501,$Y183)))</f>
        <v/>
      </c>
      <c r="R183">
        <f>IF($Y183="","",IF(INDEX('Per Invoice'!R$2:R$501,$Y183)="","",INDEX('Per Invoice'!R$2:R$501,$Y183)))</f>
        <v/>
      </c>
      <c r="S183" s="7">
        <f>IF($Y183="","",IF(INDEX('Per Invoice'!S$2:S$501,$Y183)="","",INDEX('Per Invoice'!S$2:S$501,$Y183)))</f>
        <v/>
      </c>
      <c r="T183" s="7">
        <f>IF($Y183="","",IF(INDEX('Per Invoice'!T$2:T$501,$Y183)="","",INDEX('Per Invoice'!T$2:T$501,$Y183)))</f>
        <v/>
      </c>
      <c r="U183" s="7">
        <f>IF($Y183="","",IF(INDEX('Per Invoice'!U$2:U$501,$Y183)="","",INDEX('Per Invoice'!U$2:U$501,$Y183)))</f>
        <v/>
      </c>
      <c r="V183" s="7">
        <f>IF($Y183="","",IF(INDEX('Per Invoice'!V$2:V$501,$Y183)="","",INDEX('Per Invoice'!V$2:V$501,$Y183)))</f>
        <v/>
      </c>
      <c r="W183" s="7">
        <f>IF($Y183="","",IF(INDEX('Per Invoice'!W$2:W$501,$Y183)="","",INDEX('Per Invoice'!W$2:W$501,$Y183)))</f>
        <v/>
      </c>
      <c r="X183" s="7">
        <f>IF($Y183="","",IF(INDEX('Per Invoice'!X$2:X$501,$Y183)="","",INDEX('Per Invoice'!X$2:X$501,$Y183)))</f>
        <v/>
      </c>
      <c r="Y183" s="16">
        <f>IFERROR(MATCH(Settings!$C$30&amp;"|"&amp;ROWS($Y$2:$Y183),'Per Invoice'!$Z$2:$Z$501,0),"")</f>
        <v/>
      </c>
    </row>
    <row r="184">
      <c r="A184">
        <f>IF($Y184="","",IF(INDEX('Per Invoice'!A$2:A$501,$Y184)="","",INDEX('Per Invoice'!A$2:A$501,$Y184)))</f>
        <v/>
      </c>
      <c r="B184">
        <f>IF($Y184="","",IF(INDEX('Per Invoice'!B$2:B$501,$Y184)="","",INDEX('Per Invoice'!B$2:B$501,$Y184)))</f>
        <v/>
      </c>
      <c r="C184">
        <f>IF($Y184="","",IF(INDEX('Per Invoice'!C$2:C$501,$Y184)="","",INDEX('Per Invoice'!C$2:C$501,$Y184)))</f>
        <v/>
      </c>
      <c r="D184">
        <f>IF($Y184="","",IF(INDEX('Per Invoice'!D$2:D$501,$Y184)="","",INDEX('Per Invoice'!D$2:D$501,$Y184)))</f>
        <v/>
      </c>
      <c r="E184">
        <f>IF($Y184="","",IF(INDEX('Per Invoice'!E$2:E$501,$Y184)="","",INDEX('Per Invoice'!E$2:E$501,$Y184)))</f>
        <v/>
      </c>
      <c r="F184">
        <f>IF($Y184="","",IF(INDEX('Per Invoice'!F$2:F$501,$Y184)="","",INDEX('Per Invoice'!F$2:F$501,$Y184)))</f>
        <v/>
      </c>
      <c r="G184">
        <f>IF($Y184="","",IF(INDEX('Per Invoice'!G$2:G$501,$Y184)="","",INDEX('Per Invoice'!G$2:G$501,$Y184)))</f>
        <v/>
      </c>
      <c r="H184">
        <f>IF($Y184="","",IF(INDEX('Per Invoice'!H$2:H$501,$Y184)="","",INDEX('Per Invoice'!H$2:H$501,$Y184)))</f>
        <v/>
      </c>
      <c r="I184">
        <f>IF($Y184="","",IF(INDEX('Per Invoice'!I$2:I$501,$Y184)="","",INDEX('Per Invoice'!I$2:I$501,$Y184)))</f>
        <v/>
      </c>
      <c r="J184">
        <f>IF($Y184="","",IF(INDEX('Per Invoice'!J$2:J$501,$Y184)="","",INDEX('Per Invoice'!J$2:J$501,$Y184)))</f>
        <v/>
      </c>
      <c r="K184">
        <f>IF($Y184="","",IF(INDEX('Per Invoice'!K$2:K$501,$Y184)="","",INDEX('Per Invoice'!K$2:K$501,$Y184)))</f>
        <v/>
      </c>
      <c r="L184" s="7">
        <f>IF($Y184="","",IF(INDEX('Per Invoice'!L$2:L$501,$Y184)="","",INDEX('Per Invoice'!L$2:L$501,$Y184)))</f>
        <v/>
      </c>
      <c r="M184" s="14">
        <f>IF($Y184="","",IF(INDEX('Per Invoice'!M$2:M$501,$Y184)="","",INDEX('Per Invoice'!M$2:M$501,$Y184)))</f>
        <v/>
      </c>
      <c r="N184">
        <f>IF($Y184="","",IF(INDEX('Per Invoice'!N$2:N$501,$Y184)="","",INDEX('Per Invoice'!N$2:N$501,$Y184)))</f>
        <v/>
      </c>
      <c r="O184">
        <f>IF($Y184="","",IF(INDEX('Per Invoice'!O$2:O$501,$Y184)="","",INDEX('Per Invoice'!O$2:O$501,$Y184)))</f>
        <v/>
      </c>
      <c r="P184" s="7">
        <f>IF($Y184="","",IF(INDEX('Per Invoice'!P$2:P$501,$Y184)="","",INDEX('Per Invoice'!P$2:P$501,$Y184)))</f>
        <v/>
      </c>
      <c r="Q184" s="7">
        <f>IF($Y184="","",IF(INDEX('Per Invoice'!Q$2:Q$501,$Y184)="","",INDEX('Per Invoice'!Q$2:Q$501,$Y184)))</f>
        <v/>
      </c>
      <c r="R184">
        <f>IF($Y184="","",IF(INDEX('Per Invoice'!R$2:R$501,$Y184)="","",INDEX('Per Invoice'!R$2:R$501,$Y184)))</f>
        <v/>
      </c>
      <c r="S184" s="7">
        <f>IF($Y184="","",IF(INDEX('Per Invoice'!S$2:S$501,$Y184)="","",INDEX('Per Invoice'!S$2:S$501,$Y184)))</f>
        <v/>
      </c>
      <c r="T184" s="7">
        <f>IF($Y184="","",IF(INDEX('Per Invoice'!T$2:T$501,$Y184)="","",INDEX('Per Invoice'!T$2:T$501,$Y184)))</f>
        <v/>
      </c>
      <c r="U184" s="7">
        <f>IF($Y184="","",IF(INDEX('Per Invoice'!U$2:U$501,$Y184)="","",INDEX('Per Invoice'!U$2:U$501,$Y184)))</f>
        <v/>
      </c>
      <c r="V184" s="7">
        <f>IF($Y184="","",IF(INDEX('Per Invoice'!V$2:V$501,$Y184)="","",INDEX('Per Invoice'!V$2:V$501,$Y184)))</f>
        <v/>
      </c>
      <c r="W184" s="7">
        <f>IF($Y184="","",IF(INDEX('Per Invoice'!W$2:W$501,$Y184)="","",INDEX('Per Invoice'!W$2:W$501,$Y184)))</f>
        <v/>
      </c>
      <c r="X184" s="7">
        <f>IF($Y184="","",IF(INDEX('Per Invoice'!X$2:X$501,$Y184)="","",INDEX('Per Invoice'!X$2:X$501,$Y184)))</f>
        <v/>
      </c>
      <c r="Y184" s="16">
        <f>IFERROR(MATCH(Settings!$C$30&amp;"|"&amp;ROWS($Y$2:$Y184),'Per Invoice'!$Z$2:$Z$501,0),"")</f>
        <v/>
      </c>
    </row>
    <row r="185">
      <c r="A185">
        <f>IF($Y185="","",IF(INDEX('Per Invoice'!A$2:A$501,$Y185)="","",INDEX('Per Invoice'!A$2:A$501,$Y185)))</f>
        <v/>
      </c>
      <c r="B185">
        <f>IF($Y185="","",IF(INDEX('Per Invoice'!B$2:B$501,$Y185)="","",INDEX('Per Invoice'!B$2:B$501,$Y185)))</f>
        <v/>
      </c>
      <c r="C185">
        <f>IF($Y185="","",IF(INDEX('Per Invoice'!C$2:C$501,$Y185)="","",INDEX('Per Invoice'!C$2:C$501,$Y185)))</f>
        <v/>
      </c>
      <c r="D185">
        <f>IF($Y185="","",IF(INDEX('Per Invoice'!D$2:D$501,$Y185)="","",INDEX('Per Invoice'!D$2:D$501,$Y185)))</f>
        <v/>
      </c>
      <c r="E185">
        <f>IF($Y185="","",IF(INDEX('Per Invoice'!E$2:E$501,$Y185)="","",INDEX('Per Invoice'!E$2:E$501,$Y185)))</f>
        <v/>
      </c>
      <c r="F185">
        <f>IF($Y185="","",IF(INDEX('Per Invoice'!F$2:F$501,$Y185)="","",INDEX('Per Invoice'!F$2:F$501,$Y185)))</f>
        <v/>
      </c>
      <c r="G185">
        <f>IF($Y185="","",IF(INDEX('Per Invoice'!G$2:G$501,$Y185)="","",INDEX('Per Invoice'!G$2:G$501,$Y185)))</f>
        <v/>
      </c>
      <c r="H185">
        <f>IF($Y185="","",IF(INDEX('Per Invoice'!H$2:H$501,$Y185)="","",INDEX('Per Invoice'!H$2:H$501,$Y185)))</f>
        <v/>
      </c>
      <c r="I185">
        <f>IF($Y185="","",IF(INDEX('Per Invoice'!I$2:I$501,$Y185)="","",INDEX('Per Invoice'!I$2:I$501,$Y185)))</f>
        <v/>
      </c>
      <c r="J185">
        <f>IF($Y185="","",IF(INDEX('Per Invoice'!J$2:J$501,$Y185)="","",INDEX('Per Invoice'!J$2:J$501,$Y185)))</f>
        <v/>
      </c>
      <c r="K185">
        <f>IF($Y185="","",IF(INDEX('Per Invoice'!K$2:K$501,$Y185)="","",INDEX('Per Invoice'!K$2:K$501,$Y185)))</f>
        <v/>
      </c>
      <c r="L185" s="7">
        <f>IF($Y185="","",IF(INDEX('Per Invoice'!L$2:L$501,$Y185)="","",INDEX('Per Invoice'!L$2:L$501,$Y185)))</f>
        <v/>
      </c>
      <c r="M185" s="14">
        <f>IF($Y185="","",IF(INDEX('Per Invoice'!M$2:M$501,$Y185)="","",INDEX('Per Invoice'!M$2:M$501,$Y185)))</f>
        <v/>
      </c>
      <c r="N185">
        <f>IF($Y185="","",IF(INDEX('Per Invoice'!N$2:N$501,$Y185)="","",INDEX('Per Invoice'!N$2:N$501,$Y185)))</f>
        <v/>
      </c>
      <c r="O185">
        <f>IF($Y185="","",IF(INDEX('Per Invoice'!O$2:O$501,$Y185)="","",INDEX('Per Invoice'!O$2:O$501,$Y185)))</f>
        <v/>
      </c>
      <c r="P185" s="7">
        <f>IF($Y185="","",IF(INDEX('Per Invoice'!P$2:P$501,$Y185)="","",INDEX('Per Invoice'!P$2:P$501,$Y185)))</f>
        <v/>
      </c>
      <c r="Q185" s="7">
        <f>IF($Y185="","",IF(INDEX('Per Invoice'!Q$2:Q$501,$Y185)="","",INDEX('Per Invoice'!Q$2:Q$501,$Y185)))</f>
        <v/>
      </c>
      <c r="R185">
        <f>IF($Y185="","",IF(INDEX('Per Invoice'!R$2:R$501,$Y185)="","",INDEX('Per Invoice'!R$2:R$501,$Y185)))</f>
        <v/>
      </c>
      <c r="S185" s="7">
        <f>IF($Y185="","",IF(INDEX('Per Invoice'!S$2:S$501,$Y185)="","",INDEX('Per Invoice'!S$2:S$501,$Y185)))</f>
        <v/>
      </c>
      <c r="T185" s="7">
        <f>IF($Y185="","",IF(INDEX('Per Invoice'!T$2:T$501,$Y185)="","",INDEX('Per Invoice'!T$2:T$501,$Y185)))</f>
        <v/>
      </c>
      <c r="U185" s="7">
        <f>IF($Y185="","",IF(INDEX('Per Invoice'!U$2:U$501,$Y185)="","",INDEX('Per Invoice'!U$2:U$501,$Y185)))</f>
        <v/>
      </c>
      <c r="V185" s="7">
        <f>IF($Y185="","",IF(INDEX('Per Invoice'!V$2:V$501,$Y185)="","",INDEX('Per Invoice'!V$2:V$501,$Y185)))</f>
        <v/>
      </c>
      <c r="W185" s="7">
        <f>IF($Y185="","",IF(INDEX('Per Invoice'!W$2:W$501,$Y185)="","",INDEX('Per Invoice'!W$2:W$501,$Y185)))</f>
        <v/>
      </c>
      <c r="X185" s="7">
        <f>IF($Y185="","",IF(INDEX('Per Invoice'!X$2:X$501,$Y185)="","",INDEX('Per Invoice'!X$2:X$501,$Y185)))</f>
        <v/>
      </c>
      <c r="Y185" s="16">
        <f>IFERROR(MATCH(Settings!$C$30&amp;"|"&amp;ROWS($Y$2:$Y185),'Per Invoice'!$Z$2:$Z$501,0),"")</f>
        <v/>
      </c>
    </row>
    <row r="186">
      <c r="A186">
        <f>IF($Y186="","",IF(INDEX('Per Invoice'!A$2:A$501,$Y186)="","",INDEX('Per Invoice'!A$2:A$501,$Y186)))</f>
        <v/>
      </c>
      <c r="B186">
        <f>IF($Y186="","",IF(INDEX('Per Invoice'!B$2:B$501,$Y186)="","",INDEX('Per Invoice'!B$2:B$501,$Y186)))</f>
        <v/>
      </c>
      <c r="C186">
        <f>IF($Y186="","",IF(INDEX('Per Invoice'!C$2:C$501,$Y186)="","",INDEX('Per Invoice'!C$2:C$501,$Y186)))</f>
        <v/>
      </c>
      <c r="D186">
        <f>IF($Y186="","",IF(INDEX('Per Invoice'!D$2:D$501,$Y186)="","",INDEX('Per Invoice'!D$2:D$501,$Y186)))</f>
        <v/>
      </c>
      <c r="E186">
        <f>IF($Y186="","",IF(INDEX('Per Invoice'!E$2:E$501,$Y186)="","",INDEX('Per Invoice'!E$2:E$501,$Y186)))</f>
        <v/>
      </c>
      <c r="F186">
        <f>IF($Y186="","",IF(INDEX('Per Invoice'!F$2:F$501,$Y186)="","",INDEX('Per Invoice'!F$2:F$501,$Y186)))</f>
        <v/>
      </c>
      <c r="G186">
        <f>IF($Y186="","",IF(INDEX('Per Invoice'!G$2:G$501,$Y186)="","",INDEX('Per Invoice'!G$2:G$501,$Y186)))</f>
        <v/>
      </c>
      <c r="H186">
        <f>IF($Y186="","",IF(INDEX('Per Invoice'!H$2:H$501,$Y186)="","",INDEX('Per Invoice'!H$2:H$501,$Y186)))</f>
        <v/>
      </c>
      <c r="I186">
        <f>IF($Y186="","",IF(INDEX('Per Invoice'!I$2:I$501,$Y186)="","",INDEX('Per Invoice'!I$2:I$501,$Y186)))</f>
        <v/>
      </c>
      <c r="J186">
        <f>IF($Y186="","",IF(INDEX('Per Invoice'!J$2:J$501,$Y186)="","",INDEX('Per Invoice'!J$2:J$501,$Y186)))</f>
        <v/>
      </c>
      <c r="K186">
        <f>IF($Y186="","",IF(INDEX('Per Invoice'!K$2:K$501,$Y186)="","",INDEX('Per Invoice'!K$2:K$501,$Y186)))</f>
        <v/>
      </c>
      <c r="L186" s="7">
        <f>IF($Y186="","",IF(INDEX('Per Invoice'!L$2:L$501,$Y186)="","",INDEX('Per Invoice'!L$2:L$501,$Y186)))</f>
        <v/>
      </c>
      <c r="M186" s="14">
        <f>IF($Y186="","",IF(INDEX('Per Invoice'!M$2:M$501,$Y186)="","",INDEX('Per Invoice'!M$2:M$501,$Y186)))</f>
        <v/>
      </c>
      <c r="N186">
        <f>IF($Y186="","",IF(INDEX('Per Invoice'!N$2:N$501,$Y186)="","",INDEX('Per Invoice'!N$2:N$501,$Y186)))</f>
        <v/>
      </c>
      <c r="O186">
        <f>IF($Y186="","",IF(INDEX('Per Invoice'!O$2:O$501,$Y186)="","",INDEX('Per Invoice'!O$2:O$501,$Y186)))</f>
        <v/>
      </c>
      <c r="P186" s="7">
        <f>IF($Y186="","",IF(INDEX('Per Invoice'!P$2:P$501,$Y186)="","",INDEX('Per Invoice'!P$2:P$501,$Y186)))</f>
        <v/>
      </c>
      <c r="Q186" s="7">
        <f>IF($Y186="","",IF(INDEX('Per Invoice'!Q$2:Q$501,$Y186)="","",INDEX('Per Invoice'!Q$2:Q$501,$Y186)))</f>
        <v/>
      </c>
      <c r="R186">
        <f>IF($Y186="","",IF(INDEX('Per Invoice'!R$2:R$501,$Y186)="","",INDEX('Per Invoice'!R$2:R$501,$Y186)))</f>
        <v/>
      </c>
      <c r="S186" s="7">
        <f>IF($Y186="","",IF(INDEX('Per Invoice'!S$2:S$501,$Y186)="","",INDEX('Per Invoice'!S$2:S$501,$Y186)))</f>
        <v/>
      </c>
      <c r="T186" s="7">
        <f>IF($Y186="","",IF(INDEX('Per Invoice'!T$2:T$501,$Y186)="","",INDEX('Per Invoice'!T$2:T$501,$Y186)))</f>
        <v/>
      </c>
      <c r="U186" s="7">
        <f>IF($Y186="","",IF(INDEX('Per Invoice'!U$2:U$501,$Y186)="","",INDEX('Per Invoice'!U$2:U$501,$Y186)))</f>
        <v/>
      </c>
      <c r="V186" s="7">
        <f>IF($Y186="","",IF(INDEX('Per Invoice'!V$2:V$501,$Y186)="","",INDEX('Per Invoice'!V$2:V$501,$Y186)))</f>
        <v/>
      </c>
      <c r="W186" s="7">
        <f>IF($Y186="","",IF(INDEX('Per Invoice'!W$2:W$501,$Y186)="","",INDEX('Per Invoice'!W$2:W$501,$Y186)))</f>
        <v/>
      </c>
      <c r="X186" s="7">
        <f>IF($Y186="","",IF(INDEX('Per Invoice'!X$2:X$501,$Y186)="","",INDEX('Per Invoice'!X$2:X$501,$Y186)))</f>
        <v/>
      </c>
      <c r="Y186" s="16">
        <f>IFERROR(MATCH(Settings!$C$30&amp;"|"&amp;ROWS($Y$2:$Y186),'Per Invoice'!$Z$2:$Z$501,0),"")</f>
        <v/>
      </c>
    </row>
    <row r="187">
      <c r="A187">
        <f>IF($Y187="","",IF(INDEX('Per Invoice'!A$2:A$501,$Y187)="","",INDEX('Per Invoice'!A$2:A$501,$Y187)))</f>
        <v/>
      </c>
      <c r="B187">
        <f>IF($Y187="","",IF(INDEX('Per Invoice'!B$2:B$501,$Y187)="","",INDEX('Per Invoice'!B$2:B$501,$Y187)))</f>
        <v/>
      </c>
      <c r="C187">
        <f>IF($Y187="","",IF(INDEX('Per Invoice'!C$2:C$501,$Y187)="","",INDEX('Per Invoice'!C$2:C$501,$Y187)))</f>
        <v/>
      </c>
      <c r="D187">
        <f>IF($Y187="","",IF(INDEX('Per Invoice'!D$2:D$501,$Y187)="","",INDEX('Per Invoice'!D$2:D$501,$Y187)))</f>
        <v/>
      </c>
      <c r="E187">
        <f>IF($Y187="","",IF(INDEX('Per Invoice'!E$2:E$501,$Y187)="","",INDEX('Per Invoice'!E$2:E$501,$Y187)))</f>
        <v/>
      </c>
      <c r="F187">
        <f>IF($Y187="","",IF(INDEX('Per Invoice'!F$2:F$501,$Y187)="","",INDEX('Per Invoice'!F$2:F$501,$Y187)))</f>
        <v/>
      </c>
      <c r="G187">
        <f>IF($Y187="","",IF(INDEX('Per Invoice'!G$2:G$501,$Y187)="","",INDEX('Per Invoice'!G$2:G$501,$Y187)))</f>
        <v/>
      </c>
      <c r="H187">
        <f>IF($Y187="","",IF(INDEX('Per Invoice'!H$2:H$501,$Y187)="","",INDEX('Per Invoice'!H$2:H$501,$Y187)))</f>
        <v/>
      </c>
      <c r="I187">
        <f>IF($Y187="","",IF(INDEX('Per Invoice'!I$2:I$501,$Y187)="","",INDEX('Per Invoice'!I$2:I$501,$Y187)))</f>
        <v/>
      </c>
      <c r="J187">
        <f>IF($Y187="","",IF(INDEX('Per Invoice'!J$2:J$501,$Y187)="","",INDEX('Per Invoice'!J$2:J$501,$Y187)))</f>
        <v/>
      </c>
      <c r="K187">
        <f>IF($Y187="","",IF(INDEX('Per Invoice'!K$2:K$501,$Y187)="","",INDEX('Per Invoice'!K$2:K$501,$Y187)))</f>
        <v/>
      </c>
      <c r="L187" s="7">
        <f>IF($Y187="","",IF(INDEX('Per Invoice'!L$2:L$501,$Y187)="","",INDEX('Per Invoice'!L$2:L$501,$Y187)))</f>
        <v/>
      </c>
      <c r="M187" s="14">
        <f>IF($Y187="","",IF(INDEX('Per Invoice'!M$2:M$501,$Y187)="","",INDEX('Per Invoice'!M$2:M$501,$Y187)))</f>
        <v/>
      </c>
      <c r="N187">
        <f>IF($Y187="","",IF(INDEX('Per Invoice'!N$2:N$501,$Y187)="","",INDEX('Per Invoice'!N$2:N$501,$Y187)))</f>
        <v/>
      </c>
      <c r="O187">
        <f>IF($Y187="","",IF(INDEX('Per Invoice'!O$2:O$501,$Y187)="","",INDEX('Per Invoice'!O$2:O$501,$Y187)))</f>
        <v/>
      </c>
      <c r="P187" s="7">
        <f>IF($Y187="","",IF(INDEX('Per Invoice'!P$2:P$501,$Y187)="","",INDEX('Per Invoice'!P$2:P$501,$Y187)))</f>
        <v/>
      </c>
      <c r="Q187" s="7">
        <f>IF($Y187="","",IF(INDEX('Per Invoice'!Q$2:Q$501,$Y187)="","",INDEX('Per Invoice'!Q$2:Q$501,$Y187)))</f>
        <v/>
      </c>
      <c r="R187">
        <f>IF($Y187="","",IF(INDEX('Per Invoice'!R$2:R$501,$Y187)="","",INDEX('Per Invoice'!R$2:R$501,$Y187)))</f>
        <v/>
      </c>
      <c r="S187" s="7">
        <f>IF($Y187="","",IF(INDEX('Per Invoice'!S$2:S$501,$Y187)="","",INDEX('Per Invoice'!S$2:S$501,$Y187)))</f>
        <v/>
      </c>
      <c r="T187" s="7">
        <f>IF($Y187="","",IF(INDEX('Per Invoice'!T$2:T$501,$Y187)="","",INDEX('Per Invoice'!T$2:T$501,$Y187)))</f>
        <v/>
      </c>
      <c r="U187" s="7">
        <f>IF($Y187="","",IF(INDEX('Per Invoice'!U$2:U$501,$Y187)="","",INDEX('Per Invoice'!U$2:U$501,$Y187)))</f>
        <v/>
      </c>
      <c r="V187" s="7">
        <f>IF($Y187="","",IF(INDEX('Per Invoice'!V$2:V$501,$Y187)="","",INDEX('Per Invoice'!V$2:V$501,$Y187)))</f>
        <v/>
      </c>
      <c r="W187" s="7">
        <f>IF($Y187="","",IF(INDEX('Per Invoice'!W$2:W$501,$Y187)="","",INDEX('Per Invoice'!W$2:W$501,$Y187)))</f>
        <v/>
      </c>
      <c r="X187" s="7">
        <f>IF($Y187="","",IF(INDEX('Per Invoice'!X$2:X$501,$Y187)="","",INDEX('Per Invoice'!X$2:X$501,$Y187)))</f>
        <v/>
      </c>
      <c r="Y187" s="16">
        <f>IFERROR(MATCH(Settings!$C$30&amp;"|"&amp;ROWS($Y$2:$Y187),'Per Invoice'!$Z$2:$Z$501,0),"")</f>
        <v/>
      </c>
    </row>
    <row r="188">
      <c r="A188">
        <f>IF($Y188="","",IF(INDEX('Per Invoice'!A$2:A$501,$Y188)="","",INDEX('Per Invoice'!A$2:A$501,$Y188)))</f>
        <v/>
      </c>
      <c r="B188">
        <f>IF($Y188="","",IF(INDEX('Per Invoice'!B$2:B$501,$Y188)="","",INDEX('Per Invoice'!B$2:B$501,$Y188)))</f>
        <v/>
      </c>
      <c r="C188">
        <f>IF($Y188="","",IF(INDEX('Per Invoice'!C$2:C$501,$Y188)="","",INDEX('Per Invoice'!C$2:C$501,$Y188)))</f>
        <v/>
      </c>
      <c r="D188">
        <f>IF($Y188="","",IF(INDEX('Per Invoice'!D$2:D$501,$Y188)="","",INDEX('Per Invoice'!D$2:D$501,$Y188)))</f>
        <v/>
      </c>
      <c r="E188">
        <f>IF($Y188="","",IF(INDEX('Per Invoice'!E$2:E$501,$Y188)="","",INDEX('Per Invoice'!E$2:E$501,$Y188)))</f>
        <v/>
      </c>
      <c r="F188">
        <f>IF($Y188="","",IF(INDEX('Per Invoice'!F$2:F$501,$Y188)="","",INDEX('Per Invoice'!F$2:F$501,$Y188)))</f>
        <v/>
      </c>
      <c r="G188">
        <f>IF($Y188="","",IF(INDEX('Per Invoice'!G$2:G$501,$Y188)="","",INDEX('Per Invoice'!G$2:G$501,$Y188)))</f>
        <v/>
      </c>
      <c r="H188">
        <f>IF($Y188="","",IF(INDEX('Per Invoice'!H$2:H$501,$Y188)="","",INDEX('Per Invoice'!H$2:H$501,$Y188)))</f>
        <v/>
      </c>
      <c r="I188">
        <f>IF($Y188="","",IF(INDEX('Per Invoice'!I$2:I$501,$Y188)="","",INDEX('Per Invoice'!I$2:I$501,$Y188)))</f>
        <v/>
      </c>
      <c r="J188">
        <f>IF($Y188="","",IF(INDEX('Per Invoice'!J$2:J$501,$Y188)="","",INDEX('Per Invoice'!J$2:J$501,$Y188)))</f>
        <v/>
      </c>
      <c r="K188">
        <f>IF($Y188="","",IF(INDEX('Per Invoice'!K$2:K$501,$Y188)="","",INDEX('Per Invoice'!K$2:K$501,$Y188)))</f>
        <v/>
      </c>
      <c r="L188" s="7">
        <f>IF($Y188="","",IF(INDEX('Per Invoice'!L$2:L$501,$Y188)="","",INDEX('Per Invoice'!L$2:L$501,$Y188)))</f>
        <v/>
      </c>
      <c r="M188" s="14">
        <f>IF($Y188="","",IF(INDEX('Per Invoice'!M$2:M$501,$Y188)="","",INDEX('Per Invoice'!M$2:M$501,$Y188)))</f>
        <v/>
      </c>
      <c r="N188">
        <f>IF($Y188="","",IF(INDEX('Per Invoice'!N$2:N$501,$Y188)="","",INDEX('Per Invoice'!N$2:N$501,$Y188)))</f>
        <v/>
      </c>
      <c r="O188">
        <f>IF($Y188="","",IF(INDEX('Per Invoice'!O$2:O$501,$Y188)="","",INDEX('Per Invoice'!O$2:O$501,$Y188)))</f>
        <v/>
      </c>
      <c r="P188" s="7">
        <f>IF($Y188="","",IF(INDEX('Per Invoice'!P$2:P$501,$Y188)="","",INDEX('Per Invoice'!P$2:P$501,$Y188)))</f>
        <v/>
      </c>
      <c r="Q188" s="7">
        <f>IF($Y188="","",IF(INDEX('Per Invoice'!Q$2:Q$501,$Y188)="","",INDEX('Per Invoice'!Q$2:Q$501,$Y188)))</f>
        <v/>
      </c>
      <c r="R188">
        <f>IF($Y188="","",IF(INDEX('Per Invoice'!R$2:R$501,$Y188)="","",INDEX('Per Invoice'!R$2:R$501,$Y188)))</f>
        <v/>
      </c>
      <c r="S188" s="7">
        <f>IF($Y188="","",IF(INDEX('Per Invoice'!S$2:S$501,$Y188)="","",INDEX('Per Invoice'!S$2:S$501,$Y188)))</f>
        <v/>
      </c>
      <c r="T188" s="7">
        <f>IF($Y188="","",IF(INDEX('Per Invoice'!T$2:T$501,$Y188)="","",INDEX('Per Invoice'!T$2:T$501,$Y188)))</f>
        <v/>
      </c>
      <c r="U188" s="7">
        <f>IF($Y188="","",IF(INDEX('Per Invoice'!U$2:U$501,$Y188)="","",INDEX('Per Invoice'!U$2:U$501,$Y188)))</f>
        <v/>
      </c>
      <c r="V188" s="7">
        <f>IF($Y188="","",IF(INDEX('Per Invoice'!V$2:V$501,$Y188)="","",INDEX('Per Invoice'!V$2:V$501,$Y188)))</f>
        <v/>
      </c>
      <c r="W188" s="7">
        <f>IF($Y188="","",IF(INDEX('Per Invoice'!W$2:W$501,$Y188)="","",INDEX('Per Invoice'!W$2:W$501,$Y188)))</f>
        <v/>
      </c>
      <c r="X188" s="7">
        <f>IF($Y188="","",IF(INDEX('Per Invoice'!X$2:X$501,$Y188)="","",INDEX('Per Invoice'!X$2:X$501,$Y188)))</f>
        <v/>
      </c>
      <c r="Y188" s="16">
        <f>IFERROR(MATCH(Settings!$C$30&amp;"|"&amp;ROWS($Y$2:$Y188),'Per Invoice'!$Z$2:$Z$501,0),"")</f>
        <v/>
      </c>
    </row>
    <row r="189">
      <c r="A189">
        <f>IF($Y189="","",IF(INDEX('Per Invoice'!A$2:A$501,$Y189)="","",INDEX('Per Invoice'!A$2:A$501,$Y189)))</f>
        <v/>
      </c>
      <c r="B189">
        <f>IF($Y189="","",IF(INDEX('Per Invoice'!B$2:B$501,$Y189)="","",INDEX('Per Invoice'!B$2:B$501,$Y189)))</f>
        <v/>
      </c>
      <c r="C189">
        <f>IF($Y189="","",IF(INDEX('Per Invoice'!C$2:C$501,$Y189)="","",INDEX('Per Invoice'!C$2:C$501,$Y189)))</f>
        <v/>
      </c>
      <c r="D189">
        <f>IF($Y189="","",IF(INDEX('Per Invoice'!D$2:D$501,$Y189)="","",INDEX('Per Invoice'!D$2:D$501,$Y189)))</f>
        <v/>
      </c>
      <c r="E189">
        <f>IF($Y189="","",IF(INDEX('Per Invoice'!E$2:E$501,$Y189)="","",INDEX('Per Invoice'!E$2:E$501,$Y189)))</f>
        <v/>
      </c>
      <c r="F189">
        <f>IF($Y189="","",IF(INDEX('Per Invoice'!F$2:F$501,$Y189)="","",INDEX('Per Invoice'!F$2:F$501,$Y189)))</f>
        <v/>
      </c>
      <c r="G189">
        <f>IF($Y189="","",IF(INDEX('Per Invoice'!G$2:G$501,$Y189)="","",INDEX('Per Invoice'!G$2:G$501,$Y189)))</f>
        <v/>
      </c>
      <c r="H189">
        <f>IF($Y189="","",IF(INDEX('Per Invoice'!H$2:H$501,$Y189)="","",INDEX('Per Invoice'!H$2:H$501,$Y189)))</f>
        <v/>
      </c>
      <c r="I189">
        <f>IF($Y189="","",IF(INDEX('Per Invoice'!I$2:I$501,$Y189)="","",INDEX('Per Invoice'!I$2:I$501,$Y189)))</f>
        <v/>
      </c>
      <c r="J189">
        <f>IF($Y189="","",IF(INDEX('Per Invoice'!J$2:J$501,$Y189)="","",INDEX('Per Invoice'!J$2:J$501,$Y189)))</f>
        <v/>
      </c>
      <c r="K189">
        <f>IF($Y189="","",IF(INDEX('Per Invoice'!K$2:K$501,$Y189)="","",INDEX('Per Invoice'!K$2:K$501,$Y189)))</f>
        <v/>
      </c>
      <c r="L189" s="7">
        <f>IF($Y189="","",IF(INDEX('Per Invoice'!L$2:L$501,$Y189)="","",INDEX('Per Invoice'!L$2:L$501,$Y189)))</f>
        <v/>
      </c>
      <c r="M189" s="14">
        <f>IF($Y189="","",IF(INDEX('Per Invoice'!M$2:M$501,$Y189)="","",INDEX('Per Invoice'!M$2:M$501,$Y189)))</f>
        <v/>
      </c>
      <c r="N189">
        <f>IF($Y189="","",IF(INDEX('Per Invoice'!N$2:N$501,$Y189)="","",INDEX('Per Invoice'!N$2:N$501,$Y189)))</f>
        <v/>
      </c>
      <c r="O189">
        <f>IF($Y189="","",IF(INDEX('Per Invoice'!O$2:O$501,$Y189)="","",INDEX('Per Invoice'!O$2:O$501,$Y189)))</f>
        <v/>
      </c>
      <c r="P189" s="7">
        <f>IF($Y189="","",IF(INDEX('Per Invoice'!P$2:P$501,$Y189)="","",INDEX('Per Invoice'!P$2:P$501,$Y189)))</f>
        <v/>
      </c>
      <c r="Q189" s="7">
        <f>IF($Y189="","",IF(INDEX('Per Invoice'!Q$2:Q$501,$Y189)="","",INDEX('Per Invoice'!Q$2:Q$501,$Y189)))</f>
        <v/>
      </c>
      <c r="R189">
        <f>IF($Y189="","",IF(INDEX('Per Invoice'!R$2:R$501,$Y189)="","",INDEX('Per Invoice'!R$2:R$501,$Y189)))</f>
        <v/>
      </c>
      <c r="S189" s="7">
        <f>IF($Y189="","",IF(INDEX('Per Invoice'!S$2:S$501,$Y189)="","",INDEX('Per Invoice'!S$2:S$501,$Y189)))</f>
        <v/>
      </c>
      <c r="T189" s="7">
        <f>IF($Y189="","",IF(INDEX('Per Invoice'!T$2:T$501,$Y189)="","",INDEX('Per Invoice'!T$2:T$501,$Y189)))</f>
        <v/>
      </c>
      <c r="U189" s="7">
        <f>IF($Y189="","",IF(INDEX('Per Invoice'!U$2:U$501,$Y189)="","",INDEX('Per Invoice'!U$2:U$501,$Y189)))</f>
        <v/>
      </c>
      <c r="V189" s="7">
        <f>IF($Y189="","",IF(INDEX('Per Invoice'!V$2:V$501,$Y189)="","",INDEX('Per Invoice'!V$2:V$501,$Y189)))</f>
        <v/>
      </c>
      <c r="W189" s="7">
        <f>IF($Y189="","",IF(INDEX('Per Invoice'!W$2:W$501,$Y189)="","",INDEX('Per Invoice'!W$2:W$501,$Y189)))</f>
        <v/>
      </c>
      <c r="X189" s="7">
        <f>IF($Y189="","",IF(INDEX('Per Invoice'!X$2:X$501,$Y189)="","",INDEX('Per Invoice'!X$2:X$501,$Y189)))</f>
        <v/>
      </c>
      <c r="Y189" s="16">
        <f>IFERROR(MATCH(Settings!$C$30&amp;"|"&amp;ROWS($Y$2:$Y189),'Per Invoice'!$Z$2:$Z$501,0),"")</f>
        <v/>
      </c>
    </row>
    <row r="190">
      <c r="A190">
        <f>IF($Y190="","",IF(INDEX('Per Invoice'!A$2:A$501,$Y190)="","",INDEX('Per Invoice'!A$2:A$501,$Y190)))</f>
        <v/>
      </c>
      <c r="B190">
        <f>IF($Y190="","",IF(INDEX('Per Invoice'!B$2:B$501,$Y190)="","",INDEX('Per Invoice'!B$2:B$501,$Y190)))</f>
        <v/>
      </c>
      <c r="C190">
        <f>IF($Y190="","",IF(INDEX('Per Invoice'!C$2:C$501,$Y190)="","",INDEX('Per Invoice'!C$2:C$501,$Y190)))</f>
        <v/>
      </c>
      <c r="D190">
        <f>IF($Y190="","",IF(INDEX('Per Invoice'!D$2:D$501,$Y190)="","",INDEX('Per Invoice'!D$2:D$501,$Y190)))</f>
        <v/>
      </c>
      <c r="E190">
        <f>IF($Y190="","",IF(INDEX('Per Invoice'!E$2:E$501,$Y190)="","",INDEX('Per Invoice'!E$2:E$501,$Y190)))</f>
        <v/>
      </c>
      <c r="F190">
        <f>IF($Y190="","",IF(INDEX('Per Invoice'!F$2:F$501,$Y190)="","",INDEX('Per Invoice'!F$2:F$501,$Y190)))</f>
        <v/>
      </c>
      <c r="G190">
        <f>IF($Y190="","",IF(INDEX('Per Invoice'!G$2:G$501,$Y190)="","",INDEX('Per Invoice'!G$2:G$501,$Y190)))</f>
        <v/>
      </c>
      <c r="H190">
        <f>IF($Y190="","",IF(INDEX('Per Invoice'!H$2:H$501,$Y190)="","",INDEX('Per Invoice'!H$2:H$501,$Y190)))</f>
        <v/>
      </c>
      <c r="I190">
        <f>IF($Y190="","",IF(INDEX('Per Invoice'!I$2:I$501,$Y190)="","",INDEX('Per Invoice'!I$2:I$501,$Y190)))</f>
        <v/>
      </c>
      <c r="J190">
        <f>IF($Y190="","",IF(INDEX('Per Invoice'!J$2:J$501,$Y190)="","",INDEX('Per Invoice'!J$2:J$501,$Y190)))</f>
        <v/>
      </c>
      <c r="K190">
        <f>IF($Y190="","",IF(INDEX('Per Invoice'!K$2:K$501,$Y190)="","",INDEX('Per Invoice'!K$2:K$501,$Y190)))</f>
        <v/>
      </c>
      <c r="L190" s="7">
        <f>IF($Y190="","",IF(INDEX('Per Invoice'!L$2:L$501,$Y190)="","",INDEX('Per Invoice'!L$2:L$501,$Y190)))</f>
        <v/>
      </c>
      <c r="M190" s="14">
        <f>IF($Y190="","",IF(INDEX('Per Invoice'!M$2:M$501,$Y190)="","",INDEX('Per Invoice'!M$2:M$501,$Y190)))</f>
        <v/>
      </c>
      <c r="N190">
        <f>IF($Y190="","",IF(INDEX('Per Invoice'!N$2:N$501,$Y190)="","",INDEX('Per Invoice'!N$2:N$501,$Y190)))</f>
        <v/>
      </c>
      <c r="O190">
        <f>IF($Y190="","",IF(INDEX('Per Invoice'!O$2:O$501,$Y190)="","",INDEX('Per Invoice'!O$2:O$501,$Y190)))</f>
        <v/>
      </c>
      <c r="P190" s="7">
        <f>IF($Y190="","",IF(INDEX('Per Invoice'!P$2:P$501,$Y190)="","",INDEX('Per Invoice'!P$2:P$501,$Y190)))</f>
        <v/>
      </c>
      <c r="Q190" s="7">
        <f>IF($Y190="","",IF(INDEX('Per Invoice'!Q$2:Q$501,$Y190)="","",INDEX('Per Invoice'!Q$2:Q$501,$Y190)))</f>
        <v/>
      </c>
      <c r="R190">
        <f>IF($Y190="","",IF(INDEX('Per Invoice'!R$2:R$501,$Y190)="","",INDEX('Per Invoice'!R$2:R$501,$Y190)))</f>
        <v/>
      </c>
      <c r="S190" s="7">
        <f>IF($Y190="","",IF(INDEX('Per Invoice'!S$2:S$501,$Y190)="","",INDEX('Per Invoice'!S$2:S$501,$Y190)))</f>
        <v/>
      </c>
      <c r="T190" s="7">
        <f>IF($Y190="","",IF(INDEX('Per Invoice'!T$2:T$501,$Y190)="","",INDEX('Per Invoice'!T$2:T$501,$Y190)))</f>
        <v/>
      </c>
      <c r="U190" s="7">
        <f>IF($Y190="","",IF(INDEX('Per Invoice'!U$2:U$501,$Y190)="","",INDEX('Per Invoice'!U$2:U$501,$Y190)))</f>
        <v/>
      </c>
      <c r="V190" s="7">
        <f>IF($Y190="","",IF(INDEX('Per Invoice'!V$2:V$501,$Y190)="","",INDEX('Per Invoice'!V$2:V$501,$Y190)))</f>
        <v/>
      </c>
      <c r="W190" s="7">
        <f>IF($Y190="","",IF(INDEX('Per Invoice'!W$2:W$501,$Y190)="","",INDEX('Per Invoice'!W$2:W$501,$Y190)))</f>
        <v/>
      </c>
      <c r="X190" s="7">
        <f>IF($Y190="","",IF(INDEX('Per Invoice'!X$2:X$501,$Y190)="","",INDEX('Per Invoice'!X$2:X$501,$Y190)))</f>
        <v/>
      </c>
      <c r="Y190" s="16">
        <f>IFERROR(MATCH(Settings!$C$30&amp;"|"&amp;ROWS($Y$2:$Y190),'Per Invoice'!$Z$2:$Z$501,0),"")</f>
        <v/>
      </c>
    </row>
    <row r="191">
      <c r="A191">
        <f>IF($Y191="","",IF(INDEX('Per Invoice'!A$2:A$501,$Y191)="","",INDEX('Per Invoice'!A$2:A$501,$Y191)))</f>
        <v/>
      </c>
      <c r="B191">
        <f>IF($Y191="","",IF(INDEX('Per Invoice'!B$2:B$501,$Y191)="","",INDEX('Per Invoice'!B$2:B$501,$Y191)))</f>
        <v/>
      </c>
      <c r="C191">
        <f>IF($Y191="","",IF(INDEX('Per Invoice'!C$2:C$501,$Y191)="","",INDEX('Per Invoice'!C$2:C$501,$Y191)))</f>
        <v/>
      </c>
      <c r="D191">
        <f>IF($Y191="","",IF(INDEX('Per Invoice'!D$2:D$501,$Y191)="","",INDEX('Per Invoice'!D$2:D$501,$Y191)))</f>
        <v/>
      </c>
      <c r="E191">
        <f>IF($Y191="","",IF(INDEX('Per Invoice'!E$2:E$501,$Y191)="","",INDEX('Per Invoice'!E$2:E$501,$Y191)))</f>
        <v/>
      </c>
      <c r="F191">
        <f>IF($Y191="","",IF(INDEX('Per Invoice'!F$2:F$501,$Y191)="","",INDEX('Per Invoice'!F$2:F$501,$Y191)))</f>
        <v/>
      </c>
      <c r="G191">
        <f>IF($Y191="","",IF(INDEX('Per Invoice'!G$2:G$501,$Y191)="","",INDEX('Per Invoice'!G$2:G$501,$Y191)))</f>
        <v/>
      </c>
      <c r="H191">
        <f>IF($Y191="","",IF(INDEX('Per Invoice'!H$2:H$501,$Y191)="","",INDEX('Per Invoice'!H$2:H$501,$Y191)))</f>
        <v/>
      </c>
      <c r="I191">
        <f>IF($Y191="","",IF(INDEX('Per Invoice'!I$2:I$501,$Y191)="","",INDEX('Per Invoice'!I$2:I$501,$Y191)))</f>
        <v/>
      </c>
      <c r="J191">
        <f>IF($Y191="","",IF(INDEX('Per Invoice'!J$2:J$501,$Y191)="","",INDEX('Per Invoice'!J$2:J$501,$Y191)))</f>
        <v/>
      </c>
      <c r="K191">
        <f>IF($Y191="","",IF(INDEX('Per Invoice'!K$2:K$501,$Y191)="","",INDEX('Per Invoice'!K$2:K$501,$Y191)))</f>
        <v/>
      </c>
      <c r="L191" s="7">
        <f>IF($Y191="","",IF(INDEX('Per Invoice'!L$2:L$501,$Y191)="","",INDEX('Per Invoice'!L$2:L$501,$Y191)))</f>
        <v/>
      </c>
      <c r="M191" s="14">
        <f>IF($Y191="","",IF(INDEX('Per Invoice'!M$2:M$501,$Y191)="","",INDEX('Per Invoice'!M$2:M$501,$Y191)))</f>
        <v/>
      </c>
      <c r="N191">
        <f>IF($Y191="","",IF(INDEX('Per Invoice'!N$2:N$501,$Y191)="","",INDEX('Per Invoice'!N$2:N$501,$Y191)))</f>
        <v/>
      </c>
      <c r="O191">
        <f>IF($Y191="","",IF(INDEX('Per Invoice'!O$2:O$501,$Y191)="","",INDEX('Per Invoice'!O$2:O$501,$Y191)))</f>
        <v/>
      </c>
      <c r="P191" s="7">
        <f>IF($Y191="","",IF(INDEX('Per Invoice'!P$2:P$501,$Y191)="","",INDEX('Per Invoice'!P$2:P$501,$Y191)))</f>
        <v/>
      </c>
      <c r="Q191" s="7">
        <f>IF($Y191="","",IF(INDEX('Per Invoice'!Q$2:Q$501,$Y191)="","",INDEX('Per Invoice'!Q$2:Q$501,$Y191)))</f>
        <v/>
      </c>
      <c r="R191">
        <f>IF($Y191="","",IF(INDEX('Per Invoice'!R$2:R$501,$Y191)="","",INDEX('Per Invoice'!R$2:R$501,$Y191)))</f>
        <v/>
      </c>
      <c r="S191" s="7">
        <f>IF($Y191="","",IF(INDEX('Per Invoice'!S$2:S$501,$Y191)="","",INDEX('Per Invoice'!S$2:S$501,$Y191)))</f>
        <v/>
      </c>
      <c r="T191" s="7">
        <f>IF($Y191="","",IF(INDEX('Per Invoice'!T$2:T$501,$Y191)="","",INDEX('Per Invoice'!T$2:T$501,$Y191)))</f>
        <v/>
      </c>
      <c r="U191" s="7">
        <f>IF($Y191="","",IF(INDEX('Per Invoice'!U$2:U$501,$Y191)="","",INDEX('Per Invoice'!U$2:U$501,$Y191)))</f>
        <v/>
      </c>
      <c r="V191" s="7">
        <f>IF($Y191="","",IF(INDEX('Per Invoice'!V$2:V$501,$Y191)="","",INDEX('Per Invoice'!V$2:V$501,$Y191)))</f>
        <v/>
      </c>
      <c r="W191" s="7">
        <f>IF($Y191="","",IF(INDEX('Per Invoice'!W$2:W$501,$Y191)="","",INDEX('Per Invoice'!W$2:W$501,$Y191)))</f>
        <v/>
      </c>
      <c r="X191" s="7">
        <f>IF($Y191="","",IF(INDEX('Per Invoice'!X$2:X$501,$Y191)="","",INDEX('Per Invoice'!X$2:X$501,$Y191)))</f>
        <v/>
      </c>
      <c r="Y191" s="16">
        <f>IFERROR(MATCH(Settings!$C$30&amp;"|"&amp;ROWS($Y$2:$Y191),'Per Invoice'!$Z$2:$Z$501,0),"")</f>
        <v/>
      </c>
    </row>
    <row r="192">
      <c r="A192">
        <f>IF($Y192="","",IF(INDEX('Per Invoice'!A$2:A$501,$Y192)="","",INDEX('Per Invoice'!A$2:A$501,$Y192)))</f>
        <v/>
      </c>
      <c r="B192">
        <f>IF($Y192="","",IF(INDEX('Per Invoice'!B$2:B$501,$Y192)="","",INDEX('Per Invoice'!B$2:B$501,$Y192)))</f>
        <v/>
      </c>
      <c r="C192">
        <f>IF($Y192="","",IF(INDEX('Per Invoice'!C$2:C$501,$Y192)="","",INDEX('Per Invoice'!C$2:C$501,$Y192)))</f>
        <v/>
      </c>
      <c r="D192">
        <f>IF($Y192="","",IF(INDEX('Per Invoice'!D$2:D$501,$Y192)="","",INDEX('Per Invoice'!D$2:D$501,$Y192)))</f>
        <v/>
      </c>
      <c r="E192">
        <f>IF($Y192="","",IF(INDEX('Per Invoice'!E$2:E$501,$Y192)="","",INDEX('Per Invoice'!E$2:E$501,$Y192)))</f>
        <v/>
      </c>
      <c r="F192">
        <f>IF($Y192="","",IF(INDEX('Per Invoice'!F$2:F$501,$Y192)="","",INDEX('Per Invoice'!F$2:F$501,$Y192)))</f>
        <v/>
      </c>
      <c r="G192">
        <f>IF($Y192="","",IF(INDEX('Per Invoice'!G$2:G$501,$Y192)="","",INDEX('Per Invoice'!G$2:G$501,$Y192)))</f>
        <v/>
      </c>
      <c r="H192">
        <f>IF($Y192="","",IF(INDEX('Per Invoice'!H$2:H$501,$Y192)="","",INDEX('Per Invoice'!H$2:H$501,$Y192)))</f>
        <v/>
      </c>
      <c r="I192">
        <f>IF($Y192="","",IF(INDEX('Per Invoice'!I$2:I$501,$Y192)="","",INDEX('Per Invoice'!I$2:I$501,$Y192)))</f>
        <v/>
      </c>
      <c r="J192">
        <f>IF($Y192="","",IF(INDEX('Per Invoice'!J$2:J$501,$Y192)="","",INDEX('Per Invoice'!J$2:J$501,$Y192)))</f>
        <v/>
      </c>
      <c r="K192">
        <f>IF($Y192="","",IF(INDEX('Per Invoice'!K$2:K$501,$Y192)="","",INDEX('Per Invoice'!K$2:K$501,$Y192)))</f>
        <v/>
      </c>
      <c r="L192" s="7">
        <f>IF($Y192="","",IF(INDEX('Per Invoice'!L$2:L$501,$Y192)="","",INDEX('Per Invoice'!L$2:L$501,$Y192)))</f>
        <v/>
      </c>
      <c r="M192" s="14">
        <f>IF($Y192="","",IF(INDEX('Per Invoice'!M$2:M$501,$Y192)="","",INDEX('Per Invoice'!M$2:M$501,$Y192)))</f>
        <v/>
      </c>
      <c r="N192">
        <f>IF($Y192="","",IF(INDEX('Per Invoice'!N$2:N$501,$Y192)="","",INDEX('Per Invoice'!N$2:N$501,$Y192)))</f>
        <v/>
      </c>
      <c r="O192">
        <f>IF($Y192="","",IF(INDEX('Per Invoice'!O$2:O$501,$Y192)="","",INDEX('Per Invoice'!O$2:O$501,$Y192)))</f>
        <v/>
      </c>
      <c r="P192" s="7">
        <f>IF($Y192="","",IF(INDEX('Per Invoice'!P$2:P$501,$Y192)="","",INDEX('Per Invoice'!P$2:P$501,$Y192)))</f>
        <v/>
      </c>
      <c r="Q192" s="7">
        <f>IF($Y192="","",IF(INDEX('Per Invoice'!Q$2:Q$501,$Y192)="","",INDEX('Per Invoice'!Q$2:Q$501,$Y192)))</f>
        <v/>
      </c>
      <c r="R192">
        <f>IF($Y192="","",IF(INDEX('Per Invoice'!R$2:R$501,$Y192)="","",INDEX('Per Invoice'!R$2:R$501,$Y192)))</f>
        <v/>
      </c>
      <c r="S192" s="7">
        <f>IF($Y192="","",IF(INDEX('Per Invoice'!S$2:S$501,$Y192)="","",INDEX('Per Invoice'!S$2:S$501,$Y192)))</f>
        <v/>
      </c>
      <c r="T192" s="7">
        <f>IF($Y192="","",IF(INDEX('Per Invoice'!T$2:T$501,$Y192)="","",INDEX('Per Invoice'!T$2:T$501,$Y192)))</f>
        <v/>
      </c>
      <c r="U192" s="7">
        <f>IF($Y192="","",IF(INDEX('Per Invoice'!U$2:U$501,$Y192)="","",INDEX('Per Invoice'!U$2:U$501,$Y192)))</f>
        <v/>
      </c>
      <c r="V192" s="7">
        <f>IF($Y192="","",IF(INDEX('Per Invoice'!V$2:V$501,$Y192)="","",INDEX('Per Invoice'!V$2:V$501,$Y192)))</f>
        <v/>
      </c>
      <c r="W192" s="7">
        <f>IF($Y192="","",IF(INDEX('Per Invoice'!W$2:W$501,$Y192)="","",INDEX('Per Invoice'!W$2:W$501,$Y192)))</f>
        <v/>
      </c>
      <c r="X192" s="7">
        <f>IF($Y192="","",IF(INDEX('Per Invoice'!X$2:X$501,$Y192)="","",INDEX('Per Invoice'!X$2:X$501,$Y192)))</f>
        <v/>
      </c>
      <c r="Y192" s="16">
        <f>IFERROR(MATCH(Settings!$C$30&amp;"|"&amp;ROWS($Y$2:$Y192),'Per Invoice'!$Z$2:$Z$501,0),"")</f>
        <v/>
      </c>
    </row>
    <row r="193">
      <c r="A193">
        <f>IF($Y193="","",IF(INDEX('Per Invoice'!A$2:A$501,$Y193)="","",INDEX('Per Invoice'!A$2:A$501,$Y193)))</f>
        <v/>
      </c>
      <c r="B193">
        <f>IF($Y193="","",IF(INDEX('Per Invoice'!B$2:B$501,$Y193)="","",INDEX('Per Invoice'!B$2:B$501,$Y193)))</f>
        <v/>
      </c>
      <c r="C193">
        <f>IF($Y193="","",IF(INDEX('Per Invoice'!C$2:C$501,$Y193)="","",INDEX('Per Invoice'!C$2:C$501,$Y193)))</f>
        <v/>
      </c>
      <c r="D193">
        <f>IF($Y193="","",IF(INDEX('Per Invoice'!D$2:D$501,$Y193)="","",INDEX('Per Invoice'!D$2:D$501,$Y193)))</f>
        <v/>
      </c>
      <c r="E193">
        <f>IF($Y193="","",IF(INDEX('Per Invoice'!E$2:E$501,$Y193)="","",INDEX('Per Invoice'!E$2:E$501,$Y193)))</f>
        <v/>
      </c>
      <c r="F193">
        <f>IF($Y193="","",IF(INDEX('Per Invoice'!F$2:F$501,$Y193)="","",INDEX('Per Invoice'!F$2:F$501,$Y193)))</f>
        <v/>
      </c>
      <c r="G193">
        <f>IF($Y193="","",IF(INDEX('Per Invoice'!G$2:G$501,$Y193)="","",INDEX('Per Invoice'!G$2:G$501,$Y193)))</f>
        <v/>
      </c>
      <c r="H193">
        <f>IF($Y193="","",IF(INDEX('Per Invoice'!H$2:H$501,$Y193)="","",INDEX('Per Invoice'!H$2:H$501,$Y193)))</f>
        <v/>
      </c>
      <c r="I193">
        <f>IF($Y193="","",IF(INDEX('Per Invoice'!I$2:I$501,$Y193)="","",INDEX('Per Invoice'!I$2:I$501,$Y193)))</f>
        <v/>
      </c>
      <c r="J193">
        <f>IF($Y193="","",IF(INDEX('Per Invoice'!J$2:J$501,$Y193)="","",INDEX('Per Invoice'!J$2:J$501,$Y193)))</f>
        <v/>
      </c>
      <c r="K193">
        <f>IF($Y193="","",IF(INDEX('Per Invoice'!K$2:K$501,$Y193)="","",INDEX('Per Invoice'!K$2:K$501,$Y193)))</f>
        <v/>
      </c>
      <c r="L193" s="7">
        <f>IF($Y193="","",IF(INDEX('Per Invoice'!L$2:L$501,$Y193)="","",INDEX('Per Invoice'!L$2:L$501,$Y193)))</f>
        <v/>
      </c>
      <c r="M193" s="14">
        <f>IF($Y193="","",IF(INDEX('Per Invoice'!M$2:M$501,$Y193)="","",INDEX('Per Invoice'!M$2:M$501,$Y193)))</f>
        <v/>
      </c>
      <c r="N193">
        <f>IF($Y193="","",IF(INDEX('Per Invoice'!N$2:N$501,$Y193)="","",INDEX('Per Invoice'!N$2:N$501,$Y193)))</f>
        <v/>
      </c>
      <c r="O193">
        <f>IF($Y193="","",IF(INDEX('Per Invoice'!O$2:O$501,$Y193)="","",INDEX('Per Invoice'!O$2:O$501,$Y193)))</f>
        <v/>
      </c>
      <c r="P193" s="7">
        <f>IF($Y193="","",IF(INDEX('Per Invoice'!P$2:P$501,$Y193)="","",INDEX('Per Invoice'!P$2:P$501,$Y193)))</f>
        <v/>
      </c>
      <c r="Q193" s="7">
        <f>IF($Y193="","",IF(INDEX('Per Invoice'!Q$2:Q$501,$Y193)="","",INDEX('Per Invoice'!Q$2:Q$501,$Y193)))</f>
        <v/>
      </c>
      <c r="R193">
        <f>IF($Y193="","",IF(INDEX('Per Invoice'!R$2:R$501,$Y193)="","",INDEX('Per Invoice'!R$2:R$501,$Y193)))</f>
        <v/>
      </c>
      <c r="S193" s="7">
        <f>IF($Y193="","",IF(INDEX('Per Invoice'!S$2:S$501,$Y193)="","",INDEX('Per Invoice'!S$2:S$501,$Y193)))</f>
        <v/>
      </c>
      <c r="T193" s="7">
        <f>IF($Y193="","",IF(INDEX('Per Invoice'!T$2:T$501,$Y193)="","",INDEX('Per Invoice'!T$2:T$501,$Y193)))</f>
        <v/>
      </c>
      <c r="U193" s="7">
        <f>IF($Y193="","",IF(INDEX('Per Invoice'!U$2:U$501,$Y193)="","",INDEX('Per Invoice'!U$2:U$501,$Y193)))</f>
        <v/>
      </c>
      <c r="V193" s="7">
        <f>IF($Y193="","",IF(INDEX('Per Invoice'!V$2:V$501,$Y193)="","",INDEX('Per Invoice'!V$2:V$501,$Y193)))</f>
        <v/>
      </c>
      <c r="W193" s="7">
        <f>IF($Y193="","",IF(INDEX('Per Invoice'!W$2:W$501,$Y193)="","",INDEX('Per Invoice'!W$2:W$501,$Y193)))</f>
        <v/>
      </c>
      <c r="X193" s="7">
        <f>IF($Y193="","",IF(INDEX('Per Invoice'!X$2:X$501,$Y193)="","",INDEX('Per Invoice'!X$2:X$501,$Y193)))</f>
        <v/>
      </c>
      <c r="Y193" s="16">
        <f>IFERROR(MATCH(Settings!$C$30&amp;"|"&amp;ROWS($Y$2:$Y193),'Per Invoice'!$Z$2:$Z$501,0),"")</f>
        <v/>
      </c>
    </row>
    <row r="194">
      <c r="A194">
        <f>IF($Y194="","",IF(INDEX('Per Invoice'!A$2:A$501,$Y194)="","",INDEX('Per Invoice'!A$2:A$501,$Y194)))</f>
        <v/>
      </c>
      <c r="B194">
        <f>IF($Y194="","",IF(INDEX('Per Invoice'!B$2:B$501,$Y194)="","",INDEX('Per Invoice'!B$2:B$501,$Y194)))</f>
        <v/>
      </c>
      <c r="C194">
        <f>IF($Y194="","",IF(INDEX('Per Invoice'!C$2:C$501,$Y194)="","",INDEX('Per Invoice'!C$2:C$501,$Y194)))</f>
        <v/>
      </c>
      <c r="D194">
        <f>IF($Y194="","",IF(INDEX('Per Invoice'!D$2:D$501,$Y194)="","",INDEX('Per Invoice'!D$2:D$501,$Y194)))</f>
        <v/>
      </c>
      <c r="E194">
        <f>IF($Y194="","",IF(INDEX('Per Invoice'!E$2:E$501,$Y194)="","",INDEX('Per Invoice'!E$2:E$501,$Y194)))</f>
        <v/>
      </c>
      <c r="F194">
        <f>IF($Y194="","",IF(INDEX('Per Invoice'!F$2:F$501,$Y194)="","",INDEX('Per Invoice'!F$2:F$501,$Y194)))</f>
        <v/>
      </c>
      <c r="G194">
        <f>IF($Y194="","",IF(INDEX('Per Invoice'!G$2:G$501,$Y194)="","",INDEX('Per Invoice'!G$2:G$501,$Y194)))</f>
        <v/>
      </c>
      <c r="H194">
        <f>IF($Y194="","",IF(INDEX('Per Invoice'!H$2:H$501,$Y194)="","",INDEX('Per Invoice'!H$2:H$501,$Y194)))</f>
        <v/>
      </c>
      <c r="I194">
        <f>IF($Y194="","",IF(INDEX('Per Invoice'!I$2:I$501,$Y194)="","",INDEX('Per Invoice'!I$2:I$501,$Y194)))</f>
        <v/>
      </c>
      <c r="J194">
        <f>IF($Y194="","",IF(INDEX('Per Invoice'!J$2:J$501,$Y194)="","",INDEX('Per Invoice'!J$2:J$501,$Y194)))</f>
        <v/>
      </c>
      <c r="K194">
        <f>IF($Y194="","",IF(INDEX('Per Invoice'!K$2:K$501,$Y194)="","",INDEX('Per Invoice'!K$2:K$501,$Y194)))</f>
        <v/>
      </c>
      <c r="L194" s="7">
        <f>IF($Y194="","",IF(INDEX('Per Invoice'!L$2:L$501,$Y194)="","",INDEX('Per Invoice'!L$2:L$501,$Y194)))</f>
        <v/>
      </c>
      <c r="M194" s="14">
        <f>IF($Y194="","",IF(INDEX('Per Invoice'!M$2:M$501,$Y194)="","",INDEX('Per Invoice'!M$2:M$501,$Y194)))</f>
        <v/>
      </c>
      <c r="N194">
        <f>IF($Y194="","",IF(INDEX('Per Invoice'!N$2:N$501,$Y194)="","",INDEX('Per Invoice'!N$2:N$501,$Y194)))</f>
        <v/>
      </c>
      <c r="O194">
        <f>IF($Y194="","",IF(INDEX('Per Invoice'!O$2:O$501,$Y194)="","",INDEX('Per Invoice'!O$2:O$501,$Y194)))</f>
        <v/>
      </c>
      <c r="P194" s="7">
        <f>IF($Y194="","",IF(INDEX('Per Invoice'!P$2:P$501,$Y194)="","",INDEX('Per Invoice'!P$2:P$501,$Y194)))</f>
        <v/>
      </c>
      <c r="Q194" s="7">
        <f>IF($Y194="","",IF(INDEX('Per Invoice'!Q$2:Q$501,$Y194)="","",INDEX('Per Invoice'!Q$2:Q$501,$Y194)))</f>
        <v/>
      </c>
      <c r="R194">
        <f>IF($Y194="","",IF(INDEX('Per Invoice'!R$2:R$501,$Y194)="","",INDEX('Per Invoice'!R$2:R$501,$Y194)))</f>
        <v/>
      </c>
      <c r="S194" s="7">
        <f>IF($Y194="","",IF(INDEX('Per Invoice'!S$2:S$501,$Y194)="","",INDEX('Per Invoice'!S$2:S$501,$Y194)))</f>
        <v/>
      </c>
      <c r="T194" s="7">
        <f>IF($Y194="","",IF(INDEX('Per Invoice'!T$2:T$501,$Y194)="","",INDEX('Per Invoice'!T$2:T$501,$Y194)))</f>
        <v/>
      </c>
      <c r="U194" s="7">
        <f>IF($Y194="","",IF(INDEX('Per Invoice'!U$2:U$501,$Y194)="","",INDEX('Per Invoice'!U$2:U$501,$Y194)))</f>
        <v/>
      </c>
      <c r="V194" s="7">
        <f>IF($Y194="","",IF(INDEX('Per Invoice'!V$2:V$501,$Y194)="","",INDEX('Per Invoice'!V$2:V$501,$Y194)))</f>
        <v/>
      </c>
      <c r="W194" s="7">
        <f>IF($Y194="","",IF(INDEX('Per Invoice'!W$2:W$501,$Y194)="","",INDEX('Per Invoice'!W$2:W$501,$Y194)))</f>
        <v/>
      </c>
      <c r="X194" s="7">
        <f>IF($Y194="","",IF(INDEX('Per Invoice'!X$2:X$501,$Y194)="","",INDEX('Per Invoice'!X$2:X$501,$Y194)))</f>
        <v/>
      </c>
      <c r="Y194" s="16">
        <f>IFERROR(MATCH(Settings!$C$30&amp;"|"&amp;ROWS($Y$2:$Y194),'Per Invoice'!$Z$2:$Z$501,0),"")</f>
        <v/>
      </c>
    </row>
    <row r="195">
      <c r="A195">
        <f>IF($Y195="","",IF(INDEX('Per Invoice'!A$2:A$501,$Y195)="","",INDEX('Per Invoice'!A$2:A$501,$Y195)))</f>
        <v/>
      </c>
      <c r="B195">
        <f>IF($Y195="","",IF(INDEX('Per Invoice'!B$2:B$501,$Y195)="","",INDEX('Per Invoice'!B$2:B$501,$Y195)))</f>
        <v/>
      </c>
      <c r="C195">
        <f>IF($Y195="","",IF(INDEX('Per Invoice'!C$2:C$501,$Y195)="","",INDEX('Per Invoice'!C$2:C$501,$Y195)))</f>
        <v/>
      </c>
      <c r="D195">
        <f>IF($Y195="","",IF(INDEX('Per Invoice'!D$2:D$501,$Y195)="","",INDEX('Per Invoice'!D$2:D$501,$Y195)))</f>
        <v/>
      </c>
      <c r="E195">
        <f>IF($Y195="","",IF(INDEX('Per Invoice'!E$2:E$501,$Y195)="","",INDEX('Per Invoice'!E$2:E$501,$Y195)))</f>
        <v/>
      </c>
      <c r="F195">
        <f>IF($Y195="","",IF(INDEX('Per Invoice'!F$2:F$501,$Y195)="","",INDEX('Per Invoice'!F$2:F$501,$Y195)))</f>
        <v/>
      </c>
      <c r="G195">
        <f>IF($Y195="","",IF(INDEX('Per Invoice'!G$2:G$501,$Y195)="","",INDEX('Per Invoice'!G$2:G$501,$Y195)))</f>
        <v/>
      </c>
      <c r="H195">
        <f>IF($Y195="","",IF(INDEX('Per Invoice'!H$2:H$501,$Y195)="","",INDEX('Per Invoice'!H$2:H$501,$Y195)))</f>
        <v/>
      </c>
      <c r="I195">
        <f>IF($Y195="","",IF(INDEX('Per Invoice'!I$2:I$501,$Y195)="","",INDEX('Per Invoice'!I$2:I$501,$Y195)))</f>
        <v/>
      </c>
      <c r="J195">
        <f>IF($Y195="","",IF(INDEX('Per Invoice'!J$2:J$501,$Y195)="","",INDEX('Per Invoice'!J$2:J$501,$Y195)))</f>
        <v/>
      </c>
      <c r="K195">
        <f>IF($Y195="","",IF(INDEX('Per Invoice'!K$2:K$501,$Y195)="","",INDEX('Per Invoice'!K$2:K$501,$Y195)))</f>
        <v/>
      </c>
      <c r="L195" s="7">
        <f>IF($Y195="","",IF(INDEX('Per Invoice'!L$2:L$501,$Y195)="","",INDEX('Per Invoice'!L$2:L$501,$Y195)))</f>
        <v/>
      </c>
      <c r="M195" s="14">
        <f>IF($Y195="","",IF(INDEX('Per Invoice'!M$2:M$501,$Y195)="","",INDEX('Per Invoice'!M$2:M$501,$Y195)))</f>
        <v/>
      </c>
      <c r="N195">
        <f>IF($Y195="","",IF(INDEX('Per Invoice'!N$2:N$501,$Y195)="","",INDEX('Per Invoice'!N$2:N$501,$Y195)))</f>
        <v/>
      </c>
      <c r="O195">
        <f>IF($Y195="","",IF(INDEX('Per Invoice'!O$2:O$501,$Y195)="","",INDEX('Per Invoice'!O$2:O$501,$Y195)))</f>
        <v/>
      </c>
      <c r="P195" s="7">
        <f>IF($Y195="","",IF(INDEX('Per Invoice'!P$2:P$501,$Y195)="","",INDEX('Per Invoice'!P$2:P$501,$Y195)))</f>
        <v/>
      </c>
      <c r="Q195" s="7">
        <f>IF($Y195="","",IF(INDEX('Per Invoice'!Q$2:Q$501,$Y195)="","",INDEX('Per Invoice'!Q$2:Q$501,$Y195)))</f>
        <v/>
      </c>
      <c r="R195">
        <f>IF($Y195="","",IF(INDEX('Per Invoice'!R$2:R$501,$Y195)="","",INDEX('Per Invoice'!R$2:R$501,$Y195)))</f>
        <v/>
      </c>
      <c r="S195" s="7">
        <f>IF($Y195="","",IF(INDEX('Per Invoice'!S$2:S$501,$Y195)="","",INDEX('Per Invoice'!S$2:S$501,$Y195)))</f>
        <v/>
      </c>
      <c r="T195" s="7">
        <f>IF($Y195="","",IF(INDEX('Per Invoice'!T$2:T$501,$Y195)="","",INDEX('Per Invoice'!T$2:T$501,$Y195)))</f>
        <v/>
      </c>
      <c r="U195" s="7">
        <f>IF($Y195="","",IF(INDEX('Per Invoice'!U$2:U$501,$Y195)="","",INDEX('Per Invoice'!U$2:U$501,$Y195)))</f>
        <v/>
      </c>
      <c r="V195" s="7">
        <f>IF($Y195="","",IF(INDEX('Per Invoice'!V$2:V$501,$Y195)="","",INDEX('Per Invoice'!V$2:V$501,$Y195)))</f>
        <v/>
      </c>
      <c r="W195" s="7">
        <f>IF($Y195="","",IF(INDEX('Per Invoice'!W$2:W$501,$Y195)="","",INDEX('Per Invoice'!W$2:W$501,$Y195)))</f>
        <v/>
      </c>
      <c r="X195" s="7">
        <f>IF($Y195="","",IF(INDEX('Per Invoice'!X$2:X$501,$Y195)="","",INDEX('Per Invoice'!X$2:X$501,$Y195)))</f>
        <v/>
      </c>
      <c r="Y195" s="16">
        <f>IFERROR(MATCH(Settings!$C$30&amp;"|"&amp;ROWS($Y$2:$Y195),'Per Invoice'!$Z$2:$Z$501,0),"")</f>
        <v/>
      </c>
    </row>
    <row r="196">
      <c r="A196">
        <f>IF($Y196="","",IF(INDEX('Per Invoice'!A$2:A$501,$Y196)="","",INDEX('Per Invoice'!A$2:A$501,$Y196)))</f>
        <v/>
      </c>
      <c r="B196">
        <f>IF($Y196="","",IF(INDEX('Per Invoice'!B$2:B$501,$Y196)="","",INDEX('Per Invoice'!B$2:B$501,$Y196)))</f>
        <v/>
      </c>
      <c r="C196">
        <f>IF($Y196="","",IF(INDEX('Per Invoice'!C$2:C$501,$Y196)="","",INDEX('Per Invoice'!C$2:C$501,$Y196)))</f>
        <v/>
      </c>
      <c r="D196">
        <f>IF($Y196="","",IF(INDEX('Per Invoice'!D$2:D$501,$Y196)="","",INDEX('Per Invoice'!D$2:D$501,$Y196)))</f>
        <v/>
      </c>
      <c r="E196">
        <f>IF($Y196="","",IF(INDEX('Per Invoice'!E$2:E$501,$Y196)="","",INDEX('Per Invoice'!E$2:E$501,$Y196)))</f>
        <v/>
      </c>
      <c r="F196">
        <f>IF($Y196="","",IF(INDEX('Per Invoice'!F$2:F$501,$Y196)="","",INDEX('Per Invoice'!F$2:F$501,$Y196)))</f>
        <v/>
      </c>
      <c r="G196">
        <f>IF($Y196="","",IF(INDEX('Per Invoice'!G$2:G$501,$Y196)="","",INDEX('Per Invoice'!G$2:G$501,$Y196)))</f>
        <v/>
      </c>
      <c r="H196">
        <f>IF($Y196="","",IF(INDEX('Per Invoice'!H$2:H$501,$Y196)="","",INDEX('Per Invoice'!H$2:H$501,$Y196)))</f>
        <v/>
      </c>
      <c r="I196">
        <f>IF($Y196="","",IF(INDEX('Per Invoice'!I$2:I$501,$Y196)="","",INDEX('Per Invoice'!I$2:I$501,$Y196)))</f>
        <v/>
      </c>
      <c r="J196">
        <f>IF($Y196="","",IF(INDEX('Per Invoice'!J$2:J$501,$Y196)="","",INDEX('Per Invoice'!J$2:J$501,$Y196)))</f>
        <v/>
      </c>
      <c r="K196">
        <f>IF($Y196="","",IF(INDEX('Per Invoice'!K$2:K$501,$Y196)="","",INDEX('Per Invoice'!K$2:K$501,$Y196)))</f>
        <v/>
      </c>
      <c r="L196" s="7">
        <f>IF($Y196="","",IF(INDEX('Per Invoice'!L$2:L$501,$Y196)="","",INDEX('Per Invoice'!L$2:L$501,$Y196)))</f>
        <v/>
      </c>
      <c r="M196" s="14">
        <f>IF($Y196="","",IF(INDEX('Per Invoice'!M$2:M$501,$Y196)="","",INDEX('Per Invoice'!M$2:M$501,$Y196)))</f>
        <v/>
      </c>
      <c r="N196">
        <f>IF($Y196="","",IF(INDEX('Per Invoice'!N$2:N$501,$Y196)="","",INDEX('Per Invoice'!N$2:N$501,$Y196)))</f>
        <v/>
      </c>
      <c r="O196">
        <f>IF($Y196="","",IF(INDEX('Per Invoice'!O$2:O$501,$Y196)="","",INDEX('Per Invoice'!O$2:O$501,$Y196)))</f>
        <v/>
      </c>
      <c r="P196" s="7">
        <f>IF($Y196="","",IF(INDEX('Per Invoice'!P$2:P$501,$Y196)="","",INDEX('Per Invoice'!P$2:P$501,$Y196)))</f>
        <v/>
      </c>
      <c r="Q196" s="7">
        <f>IF($Y196="","",IF(INDEX('Per Invoice'!Q$2:Q$501,$Y196)="","",INDEX('Per Invoice'!Q$2:Q$501,$Y196)))</f>
        <v/>
      </c>
      <c r="R196">
        <f>IF($Y196="","",IF(INDEX('Per Invoice'!R$2:R$501,$Y196)="","",INDEX('Per Invoice'!R$2:R$501,$Y196)))</f>
        <v/>
      </c>
      <c r="S196" s="7">
        <f>IF($Y196="","",IF(INDEX('Per Invoice'!S$2:S$501,$Y196)="","",INDEX('Per Invoice'!S$2:S$501,$Y196)))</f>
        <v/>
      </c>
      <c r="T196" s="7">
        <f>IF($Y196="","",IF(INDEX('Per Invoice'!T$2:T$501,$Y196)="","",INDEX('Per Invoice'!T$2:T$501,$Y196)))</f>
        <v/>
      </c>
      <c r="U196" s="7">
        <f>IF($Y196="","",IF(INDEX('Per Invoice'!U$2:U$501,$Y196)="","",INDEX('Per Invoice'!U$2:U$501,$Y196)))</f>
        <v/>
      </c>
      <c r="V196" s="7">
        <f>IF($Y196="","",IF(INDEX('Per Invoice'!V$2:V$501,$Y196)="","",INDEX('Per Invoice'!V$2:V$501,$Y196)))</f>
        <v/>
      </c>
      <c r="W196" s="7">
        <f>IF($Y196="","",IF(INDEX('Per Invoice'!W$2:W$501,$Y196)="","",INDEX('Per Invoice'!W$2:W$501,$Y196)))</f>
        <v/>
      </c>
      <c r="X196" s="7">
        <f>IF($Y196="","",IF(INDEX('Per Invoice'!X$2:X$501,$Y196)="","",INDEX('Per Invoice'!X$2:X$501,$Y196)))</f>
        <v/>
      </c>
      <c r="Y196" s="16">
        <f>IFERROR(MATCH(Settings!$C$30&amp;"|"&amp;ROWS($Y$2:$Y196),'Per Invoice'!$Z$2:$Z$501,0),"")</f>
        <v/>
      </c>
    </row>
    <row r="197">
      <c r="A197">
        <f>IF($Y197="","",IF(INDEX('Per Invoice'!A$2:A$501,$Y197)="","",INDEX('Per Invoice'!A$2:A$501,$Y197)))</f>
        <v/>
      </c>
      <c r="B197">
        <f>IF($Y197="","",IF(INDEX('Per Invoice'!B$2:B$501,$Y197)="","",INDEX('Per Invoice'!B$2:B$501,$Y197)))</f>
        <v/>
      </c>
      <c r="C197">
        <f>IF($Y197="","",IF(INDEX('Per Invoice'!C$2:C$501,$Y197)="","",INDEX('Per Invoice'!C$2:C$501,$Y197)))</f>
        <v/>
      </c>
      <c r="D197">
        <f>IF($Y197="","",IF(INDEX('Per Invoice'!D$2:D$501,$Y197)="","",INDEX('Per Invoice'!D$2:D$501,$Y197)))</f>
        <v/>
      </c>
      <c r="E197">
        <f>IF($Y197="","",IF(INDEX('Per Invoice'!E$2:E$501,$Y197)="","",INDEX('Per Invoice'!E$2:E$501,$Y197)))</f>
        <v/>
      </c>
      <c r="F197">
        <f>IF($Y197="","",IF(INDEX('Per Invoice'!F$2:F$501,$Y197)="","",INDEX('Per Invoice'!F$2:F$501,$Y197)))</f>
        <v/>
      </c>
      <c r="G197">
        <f>IF($Y197="","",IF(INDEX('Per Invoice'!G$2:G$501,$Y197)="","",INDEX('Per Invoice'!G$2:G$501,$Y197)))</f>
        <v/>
      </c>
      <c r="H197">
        <f>IF($Y197="","",IF(INDEX('Per Invoice'!H$2:H$501,$Y197)="","",INDEX('Per Invoice'!H$2:H$501,$Y197)))</f>
        <v/>
      </c>
      <c r="I197">
        <f>IF($Y197="","",IF(INDEX('Per Invoice'!I$2:I$501,$Y197)="","",INDEX('Per Invoice'!I$2:I$501,$Y197)))</f>
        <v/>
      </c>
      <c r="J197">
        <f>IF($Y197="","",IF(INDEX('Per Invoice'!J$2:J$501,$Y197)="","",INDEX('Per Invoice'!J$2:J$501,$Y197)))</f>
        <v/>
      </c>
      <c r="K197">
        <f>IF($Y197="","",IF(INDEX('Per Invoice'!K$2:K$501,$Y197)="","",INDEX('Per Invoice'!K$2:K$501,$Y197)))</f>
        <v/>
      </c>
      <c r="L197" s="7">
        <f>IF($Y197="","",IF(INDEX('Per Invoice'!L$2:L$501,$Y197)="","",INDEX('Per Invoice'!L$2:L$501,$Y197)))</f>
        <v/>
      </c>
      <c r="M197" s="14">
        <f>IF($Y197="","",IF(INDEX('Per Invoice'!M$2:M$501,$Y197)="","",INDEX('Per Invoice'!M$2:M$501,$Y197)))</f>
        <v/>
      </c>
      <c r="N197">
        <f>IF($Y197="","",IF(INDEX('Per Invoice'!N$2:N$501,$Y197)="","",INDEX('Per Invoice'!N$2:N$501,$Y197)))</f>
        <v/>
      </c>
      <c r="O197">
        <f>IF($Y197="","",IF(INDEX('Per Invoice'!O$2:O$501,$Y197)="","",INDEX('Per Invoice'!O$2:O$501,$Y197)))</f>
        <v/>
      </c>
      <c r="P197" s="7">
        <f>IF($Y197="","",IF(INDEX('Per Invoice'!P$2:P$501,$Y197)="","",INDEX('Per Invoice'!P$2:P$501,$Y197)))</f>
        <v/>
      </c>
      <c r="Q197" s="7">
        <f>IF($Y197="","",IF(INDEX('Per Invoice'!Q$2:Q$501,$Y197)="","",INDEX('Per Invoice'!Q$2:Q$501,$Y197)))</f>
        <v/>
      </c>
      <c r="R197">
        <f>IF($Y197="","",IF(INDEX('Per Invoice'!R$2:R$501,$Y197)="","",INDEX('Per Invoice'!R$2:R$501,$Y197)))</f>
        <v/>
      </c>
      <c r="S197" s="7">
        <f>IF($Y197="","",IF(INDEX('Per Invoice'!S$2:S$501,$Y197)="","",INDEX('Per Invoice'!S$2:S$501,$Y197)))</f>
        <v/>
      </c>
      <c r="T197" s="7">
        <f>IF($Y197="","",IF(INDEX('Per Invoice'!T$2:T$501,$Y197)="","",INDEX('Per Invoice'!T$2:T$501,$Y197)))</f>
        <v/>
      </c>
      <c r="U197" s="7">
        <f>IF($Y197="","",IF(INDEX('Per Invoice'!U$2:U$501,$Y197)="","",INDEX('Per Invoice'!U$2:U$501,$Y197)))</f>
        <v/>
      </c>
      <c r="V197" s="7">
        <f>IF($Y197="","",IF(INDEX('Per Invoice'!V$2:V$501,$Y197)="","",INDEX('Per Invoice'!V$2:V$501,$Y197)))</f>
        <v/>
      </c>
      <c r="W197" s="7">
        <f>IF($Y197="","",IF(INDEX('Per Invoice'!W$2:W$501,$Y197)="","",INDEX('Per Invoice'!W$2:W$501,$Y197)))</f>
        <v/>
      </c>
      <c r="X197" s="7">
        <f>IF($Y197="","",IF(INDEX('Per Invoice'!X$2:X$501,$Y197)="","",INDEX('Per Invoice'!X$2:X$501,$Y197)))</f>
        <v/>
      </c>
      <c r="Y197" s="16">
        <f>IFERROR(MATCH(Settings!$C$30&amp;"|"&amp;ROWS($Y$2:$Y197),'Per Invoice'!$Z$2:$Z$501,0),"")</f>
        <v/>
      </c>
    </row>
    <row r="198">
      <c r="A198">
        <f>IF($Y198="","",IF(INDEX('Per Invoice'!A$2:A$501,$Y198)="","",INDEX('Per Invoice'!A$2:A$501,$Y198)))</f>
        <v/>
      </c>
      <c r="B198">
        <f>IF($Y198="","",IF(INDEX('Per Invoice'!B$2:B$501,$Y198)="","",INDEX('Per Invoice'!B$2:B$501,$Y198)))</f>
        <v/>
      </c>
      <c r="C198">
        <f>IF($Y198="","",IF(INDEX('Per Invoice'!C$2:C$501,$Y198)="","",INDEX('Per Invoice'!C$2:C$501,$Y198)))</f>
        <v/>
      </c>
      <c r="D198">
        <f>IF($Y198="","",IF(INDEX('Per Invoice'!D$2:D$501,$Y198)="","",INDEX('Per Invoice'!D$2:D$501,$Y198)))</f>
        <v/>
      </c>
      <c r="E198">
        <f>IF($Y198="","",IF(INDEX('Per Invoice'!E$2:E$501,$Y198)="","",INDEX('Per Invoice'!E$2:E$501,$Y198)))</f>
        <v/>
      </c>
      <c r="F198">
        <f>IF($Y198="","",IF(INDEX('Per Invoice'!F$2:F$501,$Y198)="","",INDEX('Per Invoice'!F$2:F$501,$Y198)))</f>
        <v/>
      </c>
      <c r="G198">
        <f>IF($Y198="","",IF(INDEX('Per Invoice'!G$2:G$501,$Y198)="","",INDEX('Per Invoice'!G$2:G$501,$Y198)))</f>
        <v/>
      </c>
      <c r="H198">
        <f>IF($Y198="","",IF(INDEX('Per Invoice'!H$2:H$501,$Y198)="","",INDEX('Per Invoice'!H$2:H$501,$Y198)))</f>
        <v/>
      </c>
      <c r="I198">
        <f>IF($Y198="","",IF(INDEX('Per Invoice'!I$2:I$501,$Y198)="","",INDEX('Per Invoice'!I$2:I$501,$Y198)))</f>
        <v/>
      </c>
      <c r="J198">
        <f>IF($Y198="","",IF(INDEX('Per Invoice'!J$2:J$501,$Y198)="","",INDEX('Per Invoice'!J$2:J$501,$Y198)))</f>
        <v/>
      </c>
      <c r="K198">
        <f>IF($Y198="","",IF(INDEX('Per Invoice'!K$2:K$501,$Y198)="","",INDEX('Per Invoice'!K$2:K$501,$Y198)))</f>
        <v/>
      </c>
      <c r="L198" s="7">
        <f>IF($Y198="","",IF(INDEX('Per Invoice'!L$2:L$501,$Y198)="","",INDEX('Per Invoice'!L$2:L$501,$Y198)))</f>
        <v/>
      </c>
      <c r="M198" s="14">
        <f>IF($Y198="","",IF(INDEX('Per Invoice'!M$2:M$501,$Y198)="","",INDEX('Per Invoice'!M$2:M$501,$Y198)))</f>
        <v/>
      </c>
      <c r="N198">
        <f>IF($Y198="","",IF(INDEX('Per Invoice'!N$2:N$501,$Y198)="","",INDEX('Per Invoice'!N$2:N$501,$Y198)))</f>
        <v/>
      </c>
      <c r="O198">
        <f>IF($Y198="","",IF(INDEX('Per Invoice'!O$2:O$501,$Y198)="","",INDEX('Per Invoice'!O$2:O$501,$Y198)))</f>
        <v/>
      </c>
      <c r="P198" s="7">
        <f>IF($Y198="","",IF(INDEX('Per Invoice'!P$2:P$501,$Y198)="","",INDEX('Per Invoice'!P$2:P$501,$Y198)))</f>
        <v/>
      </c>
      <c r="Q198" s="7">
        <f>IF($Y198="","",IF(INDEX('Per Invoice'!Q$2:Q$501,$Y198)="","",INDEX('Per Invoice'!Q$2:Q$501,$Y198)))</f>
        <v/>
      </c>
      <c r="R198">
        <f>IF($Y198="","",IF(INDEX('Per Invoice'!R$2:R$501,$Y198)="","",INDEX('Per Invoice'!R$2:R$501,$Y198)))</f>
        <v/>
      </c>
      <c r="S198" s="7">
        <f>IF($Y198="","",IF(INDEX('Per Invoice'!S$2:S$501,$Y198)="","",INDEX('Per Invoice'!S$2:S$501,$Y198)))</f>
        <v/>
      </c>
      <c r="T198" s="7">
        <f>IF($Y198="","",IF(INDEX('Per Invoice'!T$2:T$501,$Y198)="","",INDEX('Per Invoice'!T$2:T$501,$Y198)))</f>
        <v/>
      </c>
      <c r="U198" s="7">
        <f>IF($Y198="","",IF(INDEX('Per Invoice'!U$2:U$501,$Y198)="","",INDEX('Per Invoice'!U$2:U$501,$Y198)))</f>
        <v/>
      </c>
      <c r="V198" s="7">
        <f>IF($Y198="","",IF(INDEX('Per Invoice'!V$2:V$501,$Y198)="","",INDEX('Per Invoice'!V$2:V$501,$Y198)))</f>
        <v/>
      </c>
      <c r="W198" s="7">
        <f>IF($Y198="","",IF(INDEX('Per Invoice'!W$2:W$501,$Y198)="","",INDEX('Per Invoice'!W$2:W$501,$Y198)))</f>
        <v/>
      </c>
      <c r="X198" s="7">
        <f>IF($Y198="","",IF(INDEX('Per Invoice'!X$2:X$501,$Y198)="","",INDEX('Per Invoice'!X$2:X$501,$Y198)))</f>
        <v/>
      </c>
      <c r="Y198" s="16">
        <f>IFERROR(MATCH(Settings!$C$30&amp;"|"&amp;ROWS($Y$2:$Y198),'Per Invoice'!$Z$2:$Z$501,0),"")</f>
        <v/>
      </c>
    </row>
    <row r="199">
      <c r="A199">
        <f>IF($Y199="","",IF(INDEX('Per Invoice'!A$2:A$501,$Y199)="","",INDEX('Per Invoice'!A$2:A$501,$Y199)))</f>
        <v/>
      </c>
      <c r="B199">
        <f>IF($Y199="","",IF(INDEX('Per Invoice'!B$2:B$501,$Y199)="","",INDEX('Per Invoice'!B$2:B$501,$Y199)))</f>
        <v/>
      </c>
      <c r="C199">
        <f>IF($Y199="","",IF(INDEX('Per Invoice'!C$2:C$501,$Y199)="","",INDEX('Per Invoice'!C$2:C$501,$Y199)))</f>
        <v/>
      </c>
      <c r="D199">
        <f>IF($Y199="","",IF(INDEX('Per Invoice'!D$2:D$501,$Y199)="","",INDEX('Per Invoice'!D$2:D$501,$Y199)))</f>
        <v/>
      </c>
      <c r="E199">
        <f>IF($Y199="","",IF(INDEX('Per Invoice'!E$2:E$501,$Y199)="","",INDEX('Per Invoice'!E$2:E$501,$Y199)))</f>
        <v/>
      </c>
      <c r="F199">
        <f>IF($Y199="","",IF(INDEX('Per Invoice'!F$2:F$501,$Y199)="","",INDEX('Per Invoice'!F$2:F$501,$Y199)))</f>
        <v/>
      </c>
      <c r="G199">
        <f>IF($Y199="","",IF(INDEX('Per Invoice'!G$2:G$501,$Y199)="","",INDEX('Per Invoice'!G$2:G$501,$Y199)))</f>
        <v/>
      </c>
      <c r="H199">
        <f>IF($Y199="","",IF(INDEX('Per Invoice'!H$2:H$501,$Y199)="","",INDEX('Per Invoice'!H$2:H$501,$Y199)))</f>
        <v/>
      </c>
      <c r="I199">
        <f>IF($Y199="","",IF(INDEX('Per Invoice'!I$2:I$501,$Y199)="","",INDEX('Per Invoice'!I$2:I$501,$Y199)))</f>
        <v/>
      </c>
      <c r="J199">
        <f>IF($Y199="","",IF(INDEX('Per Invoice'!J$2:J$501,$Y199)="","",INDEX('Per Invoice'!J$2:J$501,$Y199)))</f>
        <v/>
      </c>
      <c r="K199">
        <f>IF($Y199="","",IF(INDEX('Per Invoice'!K$2:K$501,$Y199)="","",INDEX('Per Invoice'!K$2:K$501,$Y199)))</f>
        <v/>
      </c>
      <c r="L199" s="7">
        <f>IF($Y199="","",IF(INDEX('Per Invoice'!L$2:L$501,$Y199)="","",INDEX('Per Invoice'!L$2:L$501,$Y199)))</f>
        <v/>
      </c>
      <c r="M199" s="14">
        <f>IF($Y199="","",IF(INDEX('Per Invoice'!M$2:M$501,$Y199)="","",INDEX('Per Invoice'!M$2:M$501,$Y199)))</f>
        <v/>
      </c>
      <c r="N199">
        <f>IF($Y199="","",IF(INDEX('Per Invoice'!N$2:N$501,$Y199)="","",INDEX('Per Invoice'!N$2:N$501,$Y199)))</f>
        <v/>
      </c>
      <c r="O199">
        <f>IF($Y199="","",IF(INDEX('Per Invoice'!O$2:O$501,$Y199)="","",INDEX('Per Invoice'!O$2:O$501,$Y199)))</f>
        <v/>
      </c>
      <c r="P199" s="7">
        <f>IF($Y199="","",IF(INDEX('Per Invoice'!P$2:P$501,$Y199)="","",INDEX('Per Invoice'!P$2:P$501,$Y199)))</f>
        <v/>
      </c>
      <c r="Q199" s="7">
        <f>IF($Y199="","",IF(INDEX('Per Invoice'!Q$2:Q$501,$Y199)="","",INDEX('Per Invoice'!Q$2:Q$501,$Y199)))</f>
        <v/>
      </c>
      <c r="R199">
        <f>IF($Y199="","",IF(INDEX('Per Invoice'!R$2:R$501,$Y199)="","",INDEX('Per Invoice'!R$2:R$501,$Y199)))</f>
        <v/>
      </c>
      <c r="S199" s="7">
        <f>IF($Y199="","",IF(INDEX('Per Invoice'!S$2:S$501,$Y199)="","",INDEX('Per Invoice'!S$2:S$501,$Y199)))</f>
        <v/>
      </c>
      <c r="T199" s="7">
        <f>IF($Y199="","",IF(INDEX('Per Invoice'!T$2:T$501,$Y199)="","",INDEX('Per Invoice'!T$2:T$501,$Y199)))</f>
        <v/>
      </c>
      <c r="U199" s="7">
        <f>IF($Y199="","",IF(INDEX('Per Invoice'!U$2:U$501,$Y199)="","",INDEX('Per Invoice'!U$2:U$501,$Y199)))</f>
        <v/>
      </c>
      <c r="V199" s="7">
        <f>IF($Y199="","",IF(INDEX('Per Invoice'!V$2:V$501,$Y199)="","",INDEX('Per Invoice'!V$2:V$501,$Y199)))</f>
        <v/>
      </c>
      <c r="W199" s="7">
        <f>IF($Y199="","",IF(INDEX('Per Invoice'!W$2:W$501,$Y199)="","",INDEX('Per Invoice'!W$2:W$501,$Y199)))</f>
        <v/>
      </c>
      <c r="X199" s="7">
        <f>IF($Y199="","",IF(INDEX('Per Invoice'!X$2:X$501,$Y199)="","",INDEX('Per Invoice'!X$2:X$501,$Y199)))</f>
        <v/>
      </c>
      <c r="Y199" s="16">
        <f>IFERROR(MATCH(Settings!$C$30&amp;"|"&amp;ROWS($Y$2:$Y199),'Per Invoice'!$Z$2:$Z$501,0),"")</f>
        <v/>
      </c>
    </row>
    <row r="200">
      <c r="A200">
        <f>IF($Y200="","",IF(INDEX('Per Invoice'!A$2:A$501,$Y200)="","",INDEX('Per Invoice'!A$2:A$501,$Y200)))</f>
        <v/>
      </c>
      <c r="B200">
        <f>IF($Y200="","",IF(INDEX('Per Invoice'!B$2:B$501,$Y200)="","",INDEX('Per Invoice'!B$2:B$501,$Y200)))</f>
        <v/>
      </c>
      <c r="C200">
        <f>IF($Y200="","",IF(INDEX('Per Invoice'!C$2:C$501,$Y200)="","",INDEX('Per Invoice'!C$2:C$501,$Y200)))</f>
        <v/>
      </c>
      <c r="D200">
        <f>IF($Y200="","",IF(INDEX('Per Invoice'!D$2:D$501,$Y200)="","",INDEX('Per Invoice'!D$2:D$501,$Y200)))</f>
        <v/>
      </c>
      <c r="E200">
        <f>IF($Y200="","",IF(INDEX('Per Invoice'!E$2:E$501,$Y200)="","",INDEX('Per Invoice'!E$2:E$501,$Y200)))</f>
        <v/>
      </c>
      <c r="F200">
        <f>IF($Y200="","",IF(INDEX('Per Invoice'!F$2:F$501,$Y200)="","",INDEX('Per Invoice'!F$2:F$501,$Y200)))</f>
        <v/>
      </c>
      <c r="G200">
        <f>IF($Y200="","",IF(INDEX('Per Invoice'!G$2:G$501,$Y200)="","",INDEX('Per Invoice'!G$2:G$501,$Y200)))</f>
        <v/>
      </c>
      <c r="H200">
        <f>IF($Y200="","",IF(INDEX('Per Invoice'!H$2:H$501,$Y200)="","",INDEX('Per Invoice'!H$2:H$501,$Y200)))</f>
        <v/>
      </c>
      <c r="I200">
        <f>IF($Y200="","",IF(INDEX('Per Invoice'!I$2:I$501,$Y200)="","",INDEX('Per Invoice'!I$2:I$501,$Y200)))</f>
        <v/>
      </c>
      <c r="J200">
        <f>IF($Y200="","",IF(INDEX('Per Invoice'!J$2:J$501,$Y200)="","",INDEX('Per Invoice'!J$2:J$501,$Y200)))</f>
        <v/>
      </c>
      <c r="K200">
        <f>IF($Y200="","",IF(INDEX('Per Invoice'!K$2:K$501,$Y200)="","",INDEX('Per Invoice'!K$2:K$501,$Y200)))</f>
        <v/>
      </c>
      <c r="L200" s="7">
        <f>IF($Y200="","",IF(INDEX('Per Invoice'!L$2:L$501,$Y200)="","",INDEX('Per Invoice'!L$2:L$501,$Y200)))</f>
        <v/>
      </c>
      <c r="M200" s="14">
        <f>IF($Y200="","",IF(INDEX('Per Invoice'!M$2:M$501,$Y200)="","",INDEX('Per Invoice'!M$2:M$501,$Y200)))</f>
        <v/>
      </c>
      <c r="N200">
        <f>IF($Y200="","",IF(INDEX('Per Invoice'!N$2:N$501,$Y200)="","",INDEX('Per Invoice'!N$2:N$501,$Y200)))</f>
        <v/>
      </c>
      <c r="O200">
        <f>IF($Y200="","",IF(INDEX('Per Invoice'!O$2:O$501,$Y200)="","",INDEX('Per Invoice'!O$2:O$501,$Y200)))</f>
        <v/>
      </c>
      <c r="P200" s="7">
        <f>IF($Y200="","",IF(INDEX('Per Invoice'!P$2:P$501,$Y200)="","",INDEX('Per Invoice'!P$2:P$501,$Y200)))</f>
        <v/>
      </c>
      <c r="Q200" s="7">
        <f>IF($Y200="","",IF(INDEX('Per Invoice'!Q$2:Q$501,$Y200)="","",INDEX('Per Invoice'!Q$2:Q$501,$Y200)))</f>
        <v/>
      </c>
      <c r="R200">
        <f>IF($Y200="","",IF(INDEX('Per Invoice'!R$2:R$501,$Y200)="","",INDEX('Per Invoice'!R$2:R$501,$Y200)))</f>
        <v/>
      </c>
      <c r="S200" s="7">
        <f>IF($Y200="","",IF(INDEX('Per Invoice'!S$2:S$501,$Y200)="","",INDEX('Per Invoice'!S$2:S$501,$Y200)))</f>
        <v/>
      </c>
      <c r="T200" s="7">
        <f>IF($Y200="","",IF(INDEX('Per Invoice'!T$2:T$501,$Y200)="","",INDEX('Per Invoice'!T$2:T$501,$Y200)))</f>
        <v/>
      </c>
      <c r="U200" s="7">
        <f>IF($Y200="","",IF(INDEX('Per Invoice'!U$2:U$501,$Y200)="","",INDEX('Per Invoice'!U$2:U$501,$Y200)))</f>
        <v/>
      </c>
      <c r="V200" s="7">
        <f>IF($Y200="","",IF(INDEX('Per Invoice'!V$2:V$501,$Y200)="","",INDEX('Per Invoice'!V$2:V$501,$Y200)))</f>
        <v/>
      </c>
      <c r="W200" s="7">
        <f>IF($Y200="","",IF(INDEX('Per Invoice'!W$2:W$501,$Y200)="","",INDEX('Per Invoice'!W$2:W$501,$Y200)))</f>
        <v/>
      </c>
      <c r="X200" s="7">
        <f>IF($Y200="","",IF(INDEX('Per Invoice'!X$2:X$501,$Y200)="","",INDEX('Per Invoice'!X$2:X$501,$Y200)))</f>
        <v/>
      </c>
      <c r="Y200" s="16">
        <f>IFERROR(MATCH(Settings!$C$30&amp;"|"&amp;ROWS($Y$2:$Y200),'Per Invoice'!$Z$2:$Z$501,0),"")</f>
        <v/>
      </c>
    </row>
    <row r="201">
      <c r="A201">
        <f>IF($Y201="","",IF(INDEX('Per Invoice'!A$2:A$501,$Y201)="","",INDEX('Per Invoice'!A$2:A$501,$Y201)))</f>
        <v/>
      </c>
      <c r="B201">
        <f>IF($Y201="","",IF(INDEX('Per Invoice'!B$2:B$501,$Y201)="","",INDEX('Per Invoice'!B$2:B$501,$Y201)))</f>
        <v/>
      </c>
      <c r="C201">
        <f>IF($Y201="","",IF(INDEX('Per Invoice'!C$2:C$501,$Y201)="","",INDEX('Per Invoice'!C$2:C$501,$Y201)))</f>
        <v/>
      </c>
      <c r="D201">
        <f>IF($Y201="","",IF(INDEX('Per Invoice'!D$2:D$501,$Y201)="","",INDEX('Per Invoice'!D$2:D$501,$Y201)))</f>
        <v/>
      </c>
      <c r="E201">
        <f>IF($Y201="","",IF(INDEX('Per Invoice'!E$2:E$501,$Y201)="","",INDEX('Per Invoice'!E$2:E$501,$Y201)))</f>
        <v/>
      </c>
      <c r="F201">
        <f>IF($Y201="","",IF(INDEX('Per Invoice'!F$2:F$501,$Y201)="","",INDEX('Per Invoice'!F$2:F$501,$Y201)))</f>
        <v/>
      </c>
      <c r="G201">
        <f>IF($Y201="","",IF(INDEX('Per Invoice'!G$2:G$501,$Y201)="","",INDEX('Per Invoice'!G$2:G$501,$Y201)))</f>
        <v/>
      </c>
      <c r="H201">
        <f>IF($Y201="","",IF(INDEX('Per Invoice'!H$2:H$501,$Y201)="","",INDEX('Per Invoice'!H$2:H$501,$Y201)))</f>
        <v/>
      </c>
      <c r="I201">
        <f>IF($Y201="","",IF(INDEX('Per Invoice'!I$2:I$501,$Y201)="","",INDEX('Per Invoice'!I$2:I$501,$Y201)))</f>
        <v/>
      </c>
      <c r="J201">
        <f>IF($Y201="","",IF(INDEX('Per Invoice'!J$2:J$501,$Y201)="","",INDEX('Per Invoice'!J$2:J$501,$Y201)))</f>
        <v/>
      </c>
      <c r="K201">
        <f>IF($Y201="","",IF(INDEX('Per Invoice'!K$2:K$501,$Y201)="","",INDEX('Per Invoice'!K$2:K$501,$Y201)))</f>
        <v/>
      </c>
      <c r="L201" s="7">
        <f>IF($Y201="","",IF(INDEX('Per Invoice'!L$2:L$501,$Y201)="","",INDEX('Per Invoice'!L$2:L$501,$Y201)))</f>
        <v/>
      </c>
      <c r="M201" s="14">
        <f>IF($Y201="","",IF(INDEX('Per Invoice'!M$2:M$501,$Y201)="","",INDEX('Per Invoice'!M$2:M$501,$Y201)))</f>
        <v/>
      </c>
      <c r="N201">
        <f>IF($Y201="","",IF(INDEX('Per Invoice'!N$2:N$501,$Y201)="","",INDEX('Per Invoice'!N$2:N$501,$Y201)))</f>
        <v/>
      </c>
      <c r="O201">
        <f>IF($Y201="","",IF(INDEX('Per Invoice'!O$2:O$501,$Y201)="","",INDEX('Per Invoice'!O$2:O$501,$Y201)))</f>
        <v/>
      </c>
      <c r="P201" s="7">
        <f>IF($Y201="","",IF(INDEX('Per Invoice'!P$2:P$501,$Y201)="","",INDEX('Per Invoice'!P$2:P$501,$Y201)))</f>
        <v/>
      </c>
      <c r="Q201" s="7">
        <f>IF($Y201="","",IF(INDEX('Per Invoice'!Q$2:Q$501,$Y201)="","",INDEX('Per Invoice'!Q$2:Q$501,$Y201)))</f>
        <v/>
      </c>
      <c r="R201">
        <f>IF($Y201="","",IF(INDEX('Per Invoice'!R$2:R$501,$Y201)="","",INDEX('Per Invoice'!R$2:R$501,$Y201)))</f>
        <v/>
      </c>
      <c r="S201" s="7">
        <f>IF($Y201="","",IF(INDEX('Per Invoice'!S$2:S$501,$Y201)="","",INDEX('Per Invoice'!S$2:S$501,$Y201)))</f>
        <v/>
      </c>
      <c r="T201" s="7">
        <f>IF($Y201="","",IF(INDEX('Per Invoice'!T$2:T$501,$Y201)="","",INDEX('Per Invoice'!T$2:T$501,$Y201)))</f>
        <v/>
      </c>
      <c r="U201" s="7">
        <f>IF($Y201="","",IF(INDEX('Per Invoice'!U$2:U$501,$Y201)="","",INDEX('Per Invoice'!U$2:U$501,$Y201)))</f>
        <v/>
      </c>
      <c r="V201" s="7">
        <f>IF($Y201="","",IF(INDEX('Per Invoice'!V$2:V$501,$Y201)="","",INDEX('Per Invoice'!V$2:V$501,$Y201)))</f>
        <v/>
      </c>
      <c r="W201" s="7">
        <f>IF($Y201="","",IF(INDEX('Per Invoice'!W$2:W$501,$Y201)="","",INDEX('Per Invoice'!W$2:W$501,$Y201)))</f>
        <v/>
      </c>
      <c r="X201" s="7">
        <f>IF($Y201="","",IF(INDEX('Per Invoice'!X$2:X$501,$Y201)="","",INDEX('Per Invoice'!X$2:X$501,$Y201)))</f>
        <v/>
      </c>
      <c r="Y201" s="16">
        <f>IFERROR(MATCH(Settings!$C$30&amp;"|"&amp;ROWS($Y$2:$Y201),'Per Invoice'!$Z$2:$Z$501,0),"")</f>
        <v/>
      </c>
    </row>
    <row r="202">
      <c r="A202">
        <f>IF($Y202="","",IF(INDEX('Per Invoice'!A$2:A$501,$Y202)="","",INDEX('Per Invoice'!A$2:A$501,$Y202)))</f>
        <v/>
      </c>
      <c r="B202">
        <f>IF($Y202="","",IF(INDEX('Per Invoice'!B$2:B$501,$Y202)="","",INDEX('Per Invoice'!B$2:B$501,$Y202)))</f>
        <v/>
      </c>
      <c r="C202">
        <f>IF($Y202="","",IF(INDEX('Per Invoice'!C$2:C$501,$Y202)="","",INDEX('Per Invoice'!C$2:C$501,$Y202)))</f>
        <v/>
      </c>
      <c r="D202">
        <f>IF($Y202="","",IF(INDEX('Per Invoice'!D$2:D$501,$Y202)="","",INDEX('Per Invoice'!D$2:D$501,$Y202)))</f>
        <v/>
      </c>
      <c r="E202">
        <f>IF($Y202="","",IF(INDEX('Per Invoice'!E$2:E$501,$Y202)="","",INDEX('Per Invoice'!E$2:E$501,$Y202)))</f>
        <v/>
      </c>
      <c r="F202">
        <f>IF($Y202="","",IF(INDEX('Per Invoice'!F$2:F$501,$Y202)="","",INDEX('Per Invoice'!F$2:F$501,$Y202)))</f>
        <v/>
      </c>
      <c r="G202">
        <f>IF($Y202="","",IF(INDEX('Per Invoice'!G$2:G$501,$Y202)="","",INDEX('Per Invoice'!G$2:G$501,$Y202)))</f>
        <v/>
      </c>
      <c r="H202">
        <f>IF($Y202="","",IF(INDEX('Per Invoice'!H$2:H$501,$Y202)="","",INDEX('Per Invoice'!H$2:H$501,$Y202)))</f>
        <v/>
      </c>
      <c r="I202">
        <f>IF($Y202="","",IF(INDEX('Per Invoice'!I$2:I$501,$Y202)="","",INDEX('Per Invoice'!I$2:I$501,$Y202)))</f>
        <v/>
      </c>
      <c r="J202">
        <f>IF($Y202="","",IF(INDEX('Per Invoice'!J$2:J$501,$Y202)="","",INDEX('Per Invoice'!J$2:J$501,$Y202)))</f>
        <v/>
      </c>
      <c r="K202">
        <f>IF($Y202="","",IF(INDEX('Per Invoice'!K$2:K$501,$Y202)="","",INDEX('Per Invoice'!K$2:K$501,$Y202)))</f>
        <v/>
      </c>
      <c r="L202" s="7">
        <f>IF($Y202="","",IF(INDEX('Per Invoice'!L$2:L$501,$Y202)="","",INDEX('Per Invoice'!L$2:L$501,$Y202)))</f>
        <v/>
      </c>
      <c r="M202" s="14">
        <f>IF($Y202="","",IF(INDEX('Per Invoice'!M$2:M$501,$Y202)="","",INDEX('Per Invoice'!M$2:M$501,$Y202)))</f>
        <v/>
      </c>
      <c r="N202">
        <f>IF($Y202="","",IF(INDEX('Per Invoice'!N$2:N$501,$Y202)="","",INDEX('Per Invoice'!N$2:N$501,$Y202)))</f>
        <v/>
      </c>
      <c r="O202">
        <f>IF($Y202="","",IF(INDEX('Per Invoice'!O$2:O$501,$Y202)="","",INDEX('Per Invoice'!O$2:O$501,$Y202)))</f>
        <v/>
      </c>
      <c r="P202" s="7">
        <f>IF($Y202="","",IF(INDEX('Per Invoice'!P$2:P$501,$Y202)="","",INDEX('Per Invoice'!P$2:P$501,$Y202)))</f>
        <v/>
      </c>
      <c r="Q202" s="7">
        <f>IF($Y202="","",IF(INDEX('Per Invoice'!Q$2:Q$501,$Y202)="","",INDEX('Per Invoice'!Q$2:Q$501,$Y202)))</f>
        <v/>
      </c>
      <c r="R202">
        <f>IF($Y202="","",IF(INDEX('Per Invoice'!R$2:R$501,$Y202)="","",INDEX('Per Invoice'!R$2:R$501,$Y202)))</f>
        <v/>
      </c>
      <c r="S202" s="7">
        <f>IF($Y202="","",IF(INDEX('Per Invoice'!S$2:S$501,$Y202)="","",INDEX('Per Invoice'!S$2:S$501,$Y202)))</f>
        <v/>
      </c>
      <c r="T202" s="7">
        <f>IF($Y202="","",IF(INDEX('Per Invoice'!T$2:T$501,$Y202)="","",INDEX('Per Invoice'!T$2:T$501,$Y202)))</f>
        <v/>
      </c>
      <c r="U202" s="7">
        <f>IF($Y202="","",IF(INDEX('Per Invoice'!U$2:U$501,$Y202)="","",INDEX('Per Invoice'!U$2:U$501,$Y202)))</f>
        <v/>
      </c>
      <c r="V202" s="7">
        <f>IF($Y202="","",IF(INDEX('Per Invoice'!V$2:V$501,$Y202)="","",INDEX('Per Invoice'!V$2:V$501,$Y202)))</f>
        <v/>
      </c>
      <c r="W202" s="7">
        <f>IF($Y202="","",IF(INDEX('Per Invoice'!W$2:W$501,$Y202)="","",INDEX('Per Invoice'!W$2:W$501,$Y202)))</f>
        <v/>
      </c>
      <c r="X202" s="7">
        <f>IF($Y202="","",IF(INDEX('Per Invoice'!X$2:X$501,$Y202)="","",INDEX('Per Invoice'!X$2:X$501,$Y202)))</f>
        <v/>
      </c>
      <c r="Y202" s="16">
        <f>IFERROR(MATCH(Settings!$C$30&amp;"|"&amp;ROWS($Y$2:$Y202),'Per Invoice'!$Z$2:$Z$501,0),"")</f>
        <v/>
      </c>
    </row>
    <row r="203">
      <c r="A203">
        <f>IF($Y203="","",IF(INDEX('Per Invoice'!A$2:A$501,$Y203)="","",INDEX('Per Invoice'!A$2:A$501,$Y203)))</f>
        <v/>
      </c>
      <c r="B203">
        <f>IF($Y203="","",IF(INDEX('Per Invoice'!B$2:B$501,$Y203)="","",INDEX('Per Invoice'!B$2:B$501,$Y203)))</f>
        <v/>
      </c>
      <c r="C203">
        <f>IF($Y203="","",IF(INDEX('Per Invoice'!C$2:C$501,$Y203)="","",INDEX('Per Invoice'!C$2:C$501,$Y203)))</f>
        <v/>
      </c>
      <c r="D203">
        <f>IF($Y203="","",IF(INDEX('Per Invoice'!D$2:D$501,$Y203)="","",INDEX('Per Invoice'!D$2:D$501,$Y203)))</f>
        <v/>
      </c>
      <c r="E203">
        <f>IF($Y203="","",IF(INDEX('Per Invoice'!E$2:E$501,$Y203)="","",INDEX('Per Invoice'!E$2:E$501,$Y203)))</f>
        <v/>
      </c>
      <c r="F203">
        <f>IF($Y203="","",IF(INDEX('Per Invoice'!F$2:F$501,$Y203)="","",INDEX('Per Invoice'!F$2:F$501,$Y203)))</f>
        <v/>
      </c>
      <c r="G203">
        <f>IF($Y203="","",IF(INDEX('Per Invoice'!G$2:G$501,$Y203)="","",INDEX('Per Invoice'!G$2:G$501,$Y203)))</f>
        <v/>
      </c>
      <c r="H203">
        <f>IF($Y203="","",IF(INDEX('Per Invoice'!H$2:H$501,$Y203)="","",INDEX('Per Invoice'!H$2:H$501,$Y203)))</f>
        <v/>
      </c>
      <c r="I203">
        <f>IF($Y203="","",IF(INDEX('Per Invoice'!I$2:I$501,$Y203)="","",INDEX('Per Invoice'!I$2:I$501,$Y203)))</f>
        <v/>
      </c>
      <c r="J203">
        <f>IF($Y203="","",IF(INDEX('Per Invoice'!J$2:J$501,$Y203)="","",INDEX('Per Invoice'!J$2:J$501,$Y203)))</f>
        <v/>
      </c>
      <c r="K203">
        <f>IF($Y203="","",IF(INDEX('Per Invoice'!K$2:K$501,$Y203)="","",INDEX('Per Invoice'!K$2:K$501,$Y203)))</f>
        <v/>
      </c>
      <c r="L203" s="7">
        <f>IF($Y203="","",IF(INDEX('Per Invoice'!L$2:L$501,$Y203)="","",INDEX('Per Invoice'!L$2:L$501,$Y203)))</f>
        <v/>
      </c>
      <c r="M203" s="14">
        <f>IF($Y203="","",IF(INDEX('Per Invoice'!M$2:M$501,$Y203)="","",INDEX('Per Invoice'!M$2:M$501,$Y203)))</f>
        <v/>
      </c>
      <c r="N203">
        <f>IF($Y203="","",IF(INDEX('Per Invoice'!N$2:N$501,$Y203)="","",INDEX('Per Invoice'!N$2:N$501,$Y203)))</f>
        <v/>
      </c>
      <c r="O203">
        <f>IF($Y203="","",IF(INDEX('Per Invoice'!O$2:O$501,$Y203)="","",INDEX('Per Invoice'!O$2:O$501,$Y203)))</f>
        <v/>
      </c>
      <c r="P203" s="7">
        <f>IF($Y203="","",IF(INDEX('Per Invoice'!P$2:P$501,$Y203)="","",INDEX('Per Invoice'!P$2:P$501,$Y203)))</f>
        <v/>
      </c>
      <c r="Q203" s="7">
        <f>IF($Y203="","",IF(INDEX('Per Invoice'!Q$2:Q$501,$Y203)="","",INDEX('Per Invoice'!Q$2:Q$501,$Y203)))</f>
        <v/>
      </c>
      <c r="R203">
        <f>IF($Y203="","",IF(INDEX('Per Invoice'!R$2:R$501,$Y203)="","",INDEX('Per Invoice'!R$2:R$501,$Y203)))</f>
        <v/>
      </c>
      <c r="S203" s="7">
        <f>IF($Y203="","",IF(INDEX('Per Invoice'!S$2:S$501,$Y203)="","",INDEX('Per Invoice'!S$2:S$501,$Y203)))</f>
        <v/>
      </c>
      <c r="T203" s="7">
        <f>IF($Y203="","",IF(INDEX('Per Invoice'!T$2:T$501,$Y203)="","",INDEX('Per Invoice'!T$2:T$501,$Y203)))</f>
        <v/>
      </c>
      <c r="U203" s="7">
        <f>IF($Y203="","",IF(INDEX('Per Invoice'!U$2:U$501,$Y203)="","",INDEX('Per Invoice'!U$2:U$501,$Y203)))</f>
        <v/>
      </c>
      <c r="V203" s="7">
        <f>IF($Y203="","",IF(INDEX('Per Invoice'!V$2:V$501,$Y203)="","",INDEX('Per Invoice'!V$2:V$501,$Y203)))</f>
        <v/>
      </c>
      <c r="W203" s="7">
        <f>IF($Y203="","",IF(INDEX('Per Invoice'!W$2:W$501,$Y203)="","",INDEX('Per Invoice'!W$2:W$501,$Y203)))</f>
        <v/>
      </c>
      <c r="X203" s="7">
        <f>IF($Y203="","",IF(INDEX('Per Invoice'!X$2:X$501,$Y203)="","",INDEX('Per Invoice'!X$2:X$501,$Y203)))</f>
        <v/>
      </c>
      <c r="Y203" s="16">
        <f>IFERROR(MATCH(Settings!$C$30&amp;"|"&amp;ROWS($Y$2:$Y203),'Per Invoice'!$Z$2:$Z$501,0),"")</f>
        <v/>
      </c>
    </row>
    <row r="204">
      <c r="A204">
        <f>IF($Y204="","",IF(INDEX('Per Invoice'!A$2:A$501,$Y204)="","",INDEX('Per Invoice'!A$2:A$501,$Y204)))</f>
        <v/>
      </c>
      <c r="B204">
        <f>IF($Y204="","",IF(INDEX('Per Invoice'!B$2:B$501,$Y204)="","",INDEX('Per Invoice'!B$2:B$501,$Y204)))</f>
        <v/>
      </c>
      <c r="C204">
        <f>IF($Y204="","",IF(INDEX('Per Invoice'!C$2:C$501,$Y204)="","",INDEX('Per Invoice'!C$2:C$501,$Y204)))</f>
        <v/>
      </c>
      <c r="D204">
        <f>IF($Y204="","",IF(INDEX('Per Invoice'!D$2:D$501,$Y204)="","",INDEX('Per Invoice'!D$2:D$501,$Y204)))</f>
        <v/>
      </c>
      <c r="E204">
        <f>IF($Y204="","",IF(INDEX('Per Invoice'!E$2:E$501,$Y204)="","",INDEX('Per Invoice'!E$2:E$501,$Y204)))</f>
        <v/>
      </c>
      <c r="F204">
        <f>IF($Y204="","",IF(INDEX('Per Invoice'!F$2:F$501,$Y204)="","",INDEX('Per Invoice'!F$2:F$501,$Y204)))</f>
        <v/>
      </c>
      <c r="G204">
        <f>IF($Y204="","",IF(INDEX('Per Invoice'!G$2:G$501,$Y204)="","",INDEX('Per Invoice'!G$2:G$501,$Y204)))</f>
        <v/>
      </c>
      <c r="H204">
        <f>IF($Y204="","",IF(INDEX('Per Invoice'!H$2:H$501,$Y204)="","",INDEX('Per Invoice'!H$2:H$501,$Y204)))</f>
        <v/>
      </c>
      <c r="I204">
        <f>IF($Y204="","",IF(INDEX('Per Invoice'!I$2:I$501,$Y204)="","",INDEX('Per Invoice'!I$2:I$501,$Y204)))</f>
        <v/>
      </c>
      <c r="J204">
        <f>IF($Y204="","",IF(INDEX('Per Invoice'!J$2:J$501,$Y204)="","",INDEX('Per Invoice'!J$2:J$501,$Y204)))</f>
        <v/>
      </c>
      <c r="K204">
        <f>IF($Y204="","",IF(INDEX('Per Invoice'!K$2:K$501,$Y204)="","",INDEX('Per Invoice'!K$2:K$501,$Y204)))</f>
        <v/>
      </c>
      <c r="L204" s="7">
        <f>IF($Y204="","",IF(INDEX('Per Invoice'!L$2:L$501,$Y204)="","",INDEX('Per Invoice'!L$2:L$501,$Y204)))</f>
        <v/>
      </c>
      <c r="M204" s="14">
        <f>IF($Y204="","",IF(INDEX('Per Invoice'!M$2:M$501,$Y204)="","",INDEX('Per Invoice'!M$2:M$501,$Y204)))</f>
        <v/>
      </c>
      <c r="N204">
        <f>IF($Y204="","",IF(INDEX('Per Invoice'!N$2:N$501,$Y204)="","",INDEX('Per Invoice'!N$2:N$501,$Y204)))</f>
        <v/>
      </c>
      <c r="O204">
        <f>IF($Y204="","",IF(INDEX('Per Invoice'!O$2:O$501,$Y204)="","",INDEX('Per Invoice'!O$2:O$501,$Y204)))</f>
        <v/>
      </c>
      <c r="P204" s="7">
        <f>IF($Y204="","",IF(INDEX('Per Invoice'!P$2:P$501,$Y204)="","",INDEX('Per Invoice'!P$2:P$501,$Y204)))</f>
        <v/>
      </c>
      <c r="Q204" s="7">
        <f>IF($Y204="","",IF(INDEX('Per Invoice'!Q$2:Q$501,$Y204)="","",INDEX('Per Invoice'!Q$2:Q$501,$Y204)))</f>
        <v/>
      </c>
      <c r="R204">
        <f>IF($Y204="","",IF(INDEX('Per Invoice'!R$2:R$501,$Y204)="","",INDEX('Per Invoice'!R$2:R$501,$Y204)))</f>
        <v/>
      </c>
      <c r="S204" s="7">
        <f>IF($Y204="","",IF(INDEX('Per Invoice'!S$2:S$501,$Y204)="","",INDEX('Per Invoice'!S$2:S$501,$Y204)))</f>
        <v/>
      </c>
      <c r="T204" s="7">
        <f>IF($Y204="","",IF(INDEX('Per Invoice'!T$2:T$501,$Y204)="","",INDEX('Per Invoice'!T$2:T$501,$Y204)))</f>
        <v/>
      </c>
      <c r="U204" s="7">
        <f>IF($Y204="","",IF(INDEX('Per Invoice'!U$2:U$501,$Y204)="","",INDEX('Per Invoice'!U$2:U$501,$Y204)))</f>
        <v/>
      </c>
      <c r="V204" s="7">
        <f>IF($Y204="","",IF(INDEX('Per Invoice'!V$2:V$501,$Y204)="","",INDEX('Per Invoice'!V$2:V$501,$Y204)))</f>
        <v/>
      </c>
      <c r="W204" s="7">
        <f>IF($Y204="","",IF(INDEX('Per Invoice'!W$2:W$501,$Y204)="","",INDEX('Per Invoice'!W$2:W$501,$Y204)))</f>
        <v/>
      </c>
      <c r="X204" s="7">
        <f>IF($Y204="","",IF(INDEX('Per Invoice'!X$2:X$501,$Y204)="","",INDEX('Per Invoice'!X$2:X$501,$Y204)))</f>
        <v/>
      </c>
      <c r="Y204" s="16">
        <f>IFERROR(MATCH(Settings!$C$30&amp;"|"&amp;ROWS($Y$2:$Y204),'Per Invoice'!$Z$2:$Z$501,0),"")</f>
        <v/>
      </c>
    </row>
    <row r="205">
      <c r="A205">
        <f>IF($Y205="","",IF(INDEX('Per Invoice'!A$2:A$501,$Y205)="","",INDEX('Per Invoice'!A$2:A$501,$Y205)))</f>
        <v/>
      </c>
      <c r="B205">
        <f>IF($Y205="","",IF(INDEX('Per Invoice'!B$2:B$501,$Y205)="","",INDEX('Per Invoice'!B$2:B$501,$Y205)))</f>
        <v/>
      </c>
      <c r="C205">
        <f>IF($Y205="","",IF(INDEX('Per Invoice'!C$2:C$501,$Y205)="","",INDEX('Per Invoice'!C$2:C$501,$Y205)))</f>
        <v/>
      </c>
      <c r="D205">
        <f>IF($Y205="","",IF(INDEX('Per Invoice'!D$2:D$501,$Y205)="","",INDEX('Per Invoice'!D$2:D$501,$Y205)))</f>
        <v/>
      </c>
      <c r="E205">
        <f>IF($Y205="","",IF(INDEX('Per Invoice'!E$2:E$501,$Y205)="","",INDEX('Per Invoice'!E$2:E$501,$Y205)))</f>
        <v/>
      </c>
      <c r="F205">
        <f>IF($Y205="","",IF(INDEX('Per Invoice'!F$2:F$501,$Y205)="","",INDEX('Per Invoice'!F$2:F$501,$Y205)))</f>
        <v/>
      </c>
      <c r="G205">
        <f>IF($Y205="","",IF(INDEX('Per Invoice'!G$2:G$501,$Y205)="","",INDEX('Per Invoice'!G$2:G$501,$Y205)))</f>
        <v/>
      </c>
      <c r="H205">
        <f>IF($Y205="","",IF(INDEX('Per Invoice'!H$2:H$501,$Y205)="","",INDEX('Per Invoice'!H$2:H$501,$Y205)))</f>
        <v/>
      </c>
      <c r="I205">
        <f>IF($Y205="","",IF(INDEX('Per Invoice'!I$2:I$501,$Y205)="","",INDEX('Per Invoice'!I$2:I$501,$Y205)))</f>
        <v/>
      </c>
      <c r="J205">
        <f>IF($Y205="","",IF(INDEX('Per Invoice'!J$2:J$501,$Y205)="","",INDEX('Per Invoice'!J$2:J$501,$Y205)))</f>
        <v/>
      </c>
      <c r="K205">
        <f>IF($Y205="","",IF(INDEX('Per Invoice'!K$2:K$501,$Y205)="","",INDEX('Per Invoice'!K$2:K$501,$Y205)))</f>
        <v/>
      </c>
      <c r="L205" s="7">
        <f>IF($Y205="","",IF(INDEX('Per Invoice'!L$2:L$501,$Y205)="","",INDEX('Per Invoice'!L$2:L$501,$Y205)))</f>
        <v/>
      </c>
      <c r="M205" s="14">
        <f>IF($Y205="","",IF(INDEX('Per Invoice'!M$2:M$501,$Y205)="","",INDEX('Per Invoice'!M$2:M$501,$Y205)))</f>
        <v/>
      </c>
      <c r="N205">
        <f>IF($Y205="","",IF(INDEX('Per Invoice'!N$2:N$501,$Y205)="","",INDEX('Per Invoice'!N$2:N$501,$Y205)))</f>
        <v/>
      </c>
      <c r="O205">
        <f>IF($Y205="","",IF(INDEX('Per Invoice'!O$2:O$501,$Y205)="","",INDEX('Per Invoice'!O$2:O$501,$Y205)))</f>
        <v/>
      </c>
      <c r="P205" s="7">
        <f>IF($Y205="","",IF(INDEX('Per Invoice'!P$2:P$501,$Y205)="","",INDEX('Per Invoice'!P$2:P$501,$Y205)))</f>
        <v/>
      </c>
      <c r="Q205" s="7">
        <f>IF($Y205="","",IF(INDEX('Per Invoice'!Q$2:Q$501,$Y205)="","",INDEX('Per Invoice'!Q$2:Q$501,$Y205)))</f>
        <v/>
      </c>
      <c r="R205">
        <f>IF($Y205="","",IF(INDEX('Per Invoice'!R$2:R$501,$Y205)="","",INDEX('Per Invoice'!R$2:R$501,$Y205)))</f>
        <v/>
      </c>
      <c r="S205" s="7">
        <f>IF($Y205="","",IF(INDEX('Per Invoice'!S$2:S$501,$Y205)="","",INDEX('Per Invoice'!S$2:S$501,$Y205)))</f>
        <v/>
      </c>
      <c r="T205" s="7">
        <f>IF($Y205="","",IF(INDEX('Per Invoice'!T$2:T$501,$Y205)="","",INDEX('Per Invoice'!T$2:T$501,$Y205)))</f>
        <v/>
      </c>
      <c r="U205" s="7">
        <f>IF($Y205="","",IF(INDEX('Per Invoice'!U$2:U$501,$Y205)="","",INDEX('Per Invoice'!U$2:U$501,$Y205)))</f>
        <v/>
      </c>
      <c r="V205" s="7">
        <f>IF($Y205="","",IF(INDEX('Per Invoice'!V$2:V$501,$Y205)="","",INDEX('Per Invoice'!V$2:V$501,$Y205)))</f>
        <v/>
      </c>
      <c r="W205" s="7">
        <f>IF($Y205="","",IF(INDEX('Per Invoice'!W$2:W$501,$Y205)="","",INDEX('Per Invoice'!W$2:W$501,$Y205)))</f>
        <v/>
      </c>
      <c r="X205" s="7">
        <f>IF($Y205="","",IF(INDEX('Per Invoice'!X$2:X$501,$Y205)="","",INDEX('Per Invoice'!X$2:X$501,$Y205)))</f>
        <v/>
      </c>
      <c r="Y205" s="16">
        <f>IFERROR(MATCH(Settings!$C$30&amp;"|"&amp;ROWS($Y$2:$Y205),'Per Invoice'!$Z$2:$Z$501,0),"")</f>
        <v/>
      </c>
    </row>
    <row r="206">
      <c r="A206">
        <f>IF($Y206="","",IF(INDEX('Per Invoice'!A$2:A$501,$Y206)="","",INDEX('Per Invoice'!A$2:A$501,$Y206)))</f>
        <v/>
      </c>
      <c r="B206">
        <f>IF($Y206="","",IF(INDEX('Per Invoice'!B$2:B$501,$Y206)="","",INDEX('Per Invoice'!B$2:B$501,$Y206)))</f>
        <v/>
      </c>
      <c r="C206">
        <f>IF($Y206="","",IF(INDEX('Per Invoice'!C$2:C$501,$Y206)="","",INDEX('Per Invoice'!C$2:C$501,$Y206)))</f>
        <v/>
      </c>
      <c r="D206">
        <f>IF($Y206="","",IF(INDEX('Per Invoice'!D$2:D$501,$Y206)="","",INDEX('Per Invoice'!D$2:D$501,$Y206)))</f>
        <v/>
      </c>
      <c r="E206">
        <f>IF($Y206="","",IF(INDEX('Per Invoice'!E$2:E$501,$Y206)="","",INDEX('Per Invoice'!E$2:E$501,$Y206)))</f>
        <v/>
      </c>
      <c r="F206">
        <f>IF($Y206="","",IF(INDEX('Per Invoice'!F$2:F$501,$Y206)="","",INDEX('Per Invoice'!F$2:F$501,$Y206)))</f>
        <v/>
      </c>
      <c r="G206">
        <f>IF($Y206="","",IF(INDEX('Per Invoice'!G$2:G$501,$Y206)="","",INDEX('Per Invoice'!G$2:G$501,$Y206)))</f>
        <v/>
      </c>
      <c r="H206">
        <f>IF($Y206="","",IF(INDEX('Per Invoice'!H$2:H$501,$Y206)="","",INDEX('Per Invoice'!H$2:H$501,$Y206)))</f>
        <v/>
      </c>
      <c r="I206">
        <f>IF($Y206="","",IF(INDEX('Per Invoice'!I$2:I$501,$Y206)="","",INDEX('Per Invoice'!I$2:I$501,$Y206)))</f>
        <v/>
      </c>
      <c r="J206">
        <f>IF($Y206="","",IF(INDEX('Per Invoice'!J$2:J$501,$Y206)="","",INDEX('Per Invoice'!J$2:J$501,$Y206)))</f>
        <v/>
      </c>
      <c r="K206">
        <f>IF($Y206="","",IF(INDEX('Per Invoice'!K$2:K$501,$Y206)="","",INDEX('Per Invoice'!K$2:K$501,$Y206)))</f>
        <v/>
      </c>
      <c r="L206" s="7">
        <f>IF($Y206="","",IF(INDEX('Per Invoice'!L$2:L$501,$Y206)="","",INDEX('Per Invoice'!L$2:L$501,$Y206)))</f>
        <v/>
      </c>
      <c r="M206" s="14">
        <f>IF($Y206="","",IF(INDEX('Per Invoice'!M$2:M$501,$Y206)="","",INDEX('Per Invoice'!M$2:M$501,$Y206)))</f>
        <v/>
      </c>
      <c r="N206">
        <f>IF($Y206="","",IF(INDEX('Per Invoice'!N$2:N$501,$Y206)="","",INDEX('Per Invoice'!N$2:N$501,$Y206)))</f>
        <v/>
      </c>
      <c r="O206">
        <f>IF($Y206="","",IF(INDEX('Per Invoice'!O$2:O$501,$Y206)="","",INDEX('Per Invoice'!O$2:O$501,$Y206)))</f>
        <v/>
      </c>
      <c r="P206" s="7">
        <f>IF($Y206="","",IF(INDEX('Per Invoice'!P$2:P$501,$Y206)="","",INDEX('Per Invoice'!P$2:P$501,$Y206)))</f>
        <v/>
      </c>
      <c r="Q206" s="7">
        <f>IF($Y206="","",IF(INDEX('Per Invoice'!Q$2:Q$501,$Y206)="","",INDEX('Per Invoice'!Q$2:Q$501,$Y206)))</f>
        <v/>
      </c>
      <c r="R206">
        <f>IF($Y206="","",IF(INDEX('Per Invoice'!R$2:R$501,$Y206)="","",INDEX('Per Invoice'!R$2:R$501,$Y206)))</f>
        <v/>
      </c>
      <c r="S206" s="7">
        <f>IF($Y206="","",IF(INDEX('Per Invoice'!S$2:S$501,$Y206)="","",INDEX('Per Invoice'!S$2:S$501,$Y206)))</f>
        <v/>
      </c>
      <c r="T206" s="7">
        <f>IF($Y206="","",IF(INDEX('Per Invoice'!T$2:T$501,$Y206)="","",INDEX('Per Invoice'!T$2:T$501,$Y206)))</f>
        <v/>
      </c>
      <c r="U206" s="7">
        <f>IF($Y206="","",IF(INDEX('Per Invoice'!U$2:U$501,$Y206)="","",INDEX('Per Invoice'!U$2:U$501,$Y206)))</f>
        <v/>
      </c>
      <c r="V206" s="7">
        <f>IF($Y206="","",IF(INDEX('Per Invoice'!V$2:V$501,$Y206)="","",INDEX('Per Invoice'!V$2:V$501,$Y206)))</f>
        <v/>
      </c>
      <c r="W206" s="7">
        <f>IF($Y206="","",IF(INDEX('Per Invoice'!W$2:W$501,$Y206)="","",INDEX('Per Invoice'!W$2:W$501,$Y206)))</f>
        <v/>
      </c>
      <c r="X206" s="7">
        <f>IF($Y206="","",IF(INDEX('Per Invoice'!X$2:X$501,$Y206)="","",INDEX('Per Invoice'!X$2:X$501,$Y206)))</f>
        <v/>
      </c>
      <c r="Y206" s="16">
        <f>IFERROR(MATCH(Settings!$C$30&amp;"|"&amp;ROWS($Y$2:$Y206),'Per Invoice'!$Z$2:$Z$501,0),"")</f>
        <v/>
      </c>
    </row>
    <row r="207">
      <c r="A207">
        <f>IF($Y207="","",IF(INDEX('Per Invoice'!A$2:A$501,$Y207)="","",INDEX('Per Invoice'!A$2:A$501,$Y207)))</f>
        <v/>
      </c>
      <c r="B207">
        <f>IF($Y207="","",IF(INDEX('Per Invoice'!B$2:B$501,$Y207)="","",INDEX('Per Invoice'!B$2:B$501,$Y207)))</f>
        <v/>
      </c>
      <c r="C207">
        <f>IF($Y207="","",IF(INDEX('Per Invoice'!C$2:C$501,$Y207)="","",INDEX('Per Invoice'!C$2:C$501,$Y207)))</f>
        <v/>
      </c>
      <c r="D207">
        <f>IF($Y207="","",IF(INDEX('Per Invoice'!D$2:D$501,$Y207)="","",INDEX('Per Invoice'!D$2:D$501,$Y207)))</f>
        <v/>
      </c>
      <c r="E207">
        <f>IF($Y207="","",IF(INDEX('Per Invoice'!E$2:E$501,$Y207)="","",INDEX('Per Invoice'!E$2:E$501,$Y207)))</f>
        <v/>
      </c>
      <c r="F207">
        <f>IF($Y207="","",IF(INDEX('Per Invoice'!F$2:F$501,$Y207)="","",INDEX('Per Invoice'!F$2:F$501,$Y207)))</f>
        <v/>
      </c>
      <c r="G207">
        <f>IF($Y207="","",IF(INDEX('Per Invoice'!G$2:G$501,$Y207)="","",INDEX('Per Invoice'!G$2:G$501,$Y207)))</f>
        <v/>
      </c>
      <c r="H207">
        <f>IF($Y207="","",IF(INDEX('Per Invoice'!H$2:H$501,$Y207)="","",INDEX('Per Invoice'!H$2:H$501,$Y207)))</f>
        <v/>
      </c>
      <c r="I207">
        <f>IF($Y207="","",IF(INDEX('Per Invoice'!I$2:I$501,$Y207)="","",INDEX('Per Invoice'!I$2:I$501,$Y207)))</f>
        <v/>
      </c>
      <c r="J207">
        <f>IF($Y207="","",IF(INDEX('Per Invoice'!J$2:J$501,$Y207)="","",INDEX('Per Invoice'!J$2:J$501,$Y207)))</f>
        <v/>
      </c>
      <c r="K207">
        <f>IF($Y207="","",IF(INDEX('Per Invoice'!K$2:K$501,$Y207)="","",INDEX('Per Invoice'!K$2:K$501,$Y207)))</f>
        <v/>
      </c>
      <c r="L207" s="7">
        <f>IF($Y207="","",IF(INDEX('Per Invoice'!L$2:L$501,$Y207)="","",INDEX('Per Invoice'!L$2:L$501,$Y207)))</f>
        <v/>
      </c>
      <c r="M207" s="14">
        <f>IF($Y207="","",IF(INDEX('Per Invoice'!M$2:M$501,$Y207)="","",INDEX('Per Invoice'!M$2:M$501,$Y207)))</f>
        <v/>
      </c>
      <c r="N207">
        <f>IF($Y207="","",IF(INDEX('Per Invoice'!N$2:N$501,$Y207)="","",INDEX('Per Invoice'!N$2:N$501,$Y207)))</f>
        <v/>
      </c>
      <c r="O207">
        <f>IF($Y207="","",IF(INDEX('Per Invoice'!O$2:O$501,$Y207)="","",INDEX('Per Invoice'!O$2:O$501,$Y207)))</f>
        <v/>
      </c>
      <c r="P207" s="7">
        <f>IF($Y207="","",IF(INDEX('Per Invoice'!P$2:P$501,$Y207)="","",INDEX('Per Invoice'!P$2:P$501,$Y207)))</f>
        <v/>
      </c>
      <c r="Q207" s="7">
        <f>IF($Y207="","",IF(INDEX('Per Invoice'!Q$2:Q$501,$Y207)="","",INDEX('Per Invoice'!Q$2:Q$501,$Y207)))</f>
        <v/>
      </c>
      <c r="R207">
        <f>IF($Y207="","",IF(INDEX('Per Invoice'!R$2:R$501,$Y207)="","",INDEX('Per Invoice'!R$2:R$501,$Y207)))</f>
        <v/>
      </c>
      <c r="S207" s="7">
        <f>IF($Y207="","",IF(INDEX('Per Invoice'!S$2:S$501,$Y207)="","",INDEX('Per Invoice'!S$2:S$501,$Y207)))</f>
        <v/>
      </c>
      <c r="T207" s="7">
        <f>IF($Y207="","",IF(INDEX('Per Invoice'!T$2:T$501,$Y207)="","",INDEX('Per Invoice'!T$2:T$501,$Y207)))</f>
        <v/>
      </c>
      <c r="U207" s="7">
        <f>IF($Y207="","",IF(INDEX('Per Invoice'!U$2:U$501,$Y207)="","",INDEX('Per Invoice'!U$2:U$501,$Y207)))</f>
        <v/>
      </c>
      <c r="V207" s="7">
        <f>IF($Y207="","",IF(INDEX('Per Invoice'!V$2:V$501,$Y207)="","",INDEX('Per Invoice'!V$2:V$501,$Y207)))</f>
        <v/>
      </c>
      <c r="W207" s="7">
        <f>IF($Y207="","",IF(INDEX('Per Invoice'!W$2:W$501,$Y207)="","",INDEX('Per Invoice'!W$2:W$501,$Y207)))</f>
        <v/>
      </c>
      <c r="X207" s="7">
        <f>IF($Y207="","",IF(INDEX('Per Invoice'!X$2:X$501,$Y207)="","",INDEX('Per Invoice'!X$2:X$501,$Y207)))</f>
        <v/>
      </c>
      <c r="Y207" s="16">
        <f>IFERROR(MATCH(Settings!$C$30&amp;"|"&amp;ROWS($Y$2:$Y207),'Per Invoice'!$Z$2:$Z$501,0),"")</f>
        <v/>
      </c>
    </row>
    <row r="208">
      <c r="A208">
        <f>IF($Y208="","",IF(INDEX('Per Invoice'!A$2:A$501,$Y208)="","",INDEX('Per Invoice'!A$2:A$501,$Y208)))</f>
        <v/>
      </c>
      <c r="B208">
        <f>IF($Y208="","",IF(INDEX('Per Invoice'!B$2:B$501,$Y208)="","",INDEX('Per Invoice'!B$2:B$501,$Y208)))</f>
        <v/>
      </c>
      <c r="C208">
        <f>IF($Y208="","",IF(INDEX('Per Invoice'!C$2:C$501,$Y208)="","",INDEX('Per Invoice'!C$2:C$501,$Y208)))</f>
        <v/>
      </c>
      <c r="D208">
        <f>IF($Y208="","",IF(INDEX('Per Invoice'!D$2:D$501,$Y208)="","",INDEX('Per Invoice'!D$2:D$501,$Y208)))</f>
        <v/>
      </c>
      <c r="E208">
        <f>IF($Y208="","",IF(INDEX('Per Invoice'!E$2:E$501,$Y208)="","",INDEX('Per Invoice'!E$2:E$501,$Y208)))</f>
        <v/>
      </c>
      <c r="F208">
        <f>IF($Y208="","",IF(INDEX('Per Invoice'!F$2:F$501,$Y208)="","",INDEX('Per Invoice'!F$2:F$501,$Y208)))</f>
        <v/>
      </c>
      <c r="G208">
        <f>IF($Y208="","",IF(INDEX('Per Invoice'!G$2:G$501,$Y208)="","",INDEX('Per Invoice'!G$2:G$501,$Y208)))</f>
        <v/>
      </c>
      <c r="H208">
        <f>IF($Y208="","",IF(INDEX('Per Invoice'!H$2:H$501,$Y208)="","",INDEX('Per Invoice'!H$2:H$501,$Y208)))</f>
        <v/>
      </c>
      <c r="I208">
        <f>IF($Y208="","",IF(INDEX('Per Invoice'!I$2:I$501,$Y208)="","",INDEX('Per Invoice'!I$2:I$501,$Y208)))</f>
        <v/>
      </c>
      <c r="J208">
        <f>IF($Y208="","",IF(INDEX('Per Invoice'!J$2:J$501,$Y208)="","",INDEX('Per Invoice'!J$2:J$501,$Y208)))</f>
        <v/>
      </c>
      <c r="K208">
        <f>IF($Y208="","",IF(INDEX('Per Invoice'!K$2:K$501,$Y208)="","",INDEX('Per Invoice'!K$2:K$501,$Y208)))</f>
        <v/>
      </c>
      <c r="L208" s="7">
        <f>IF($Y208="","",IF(INDEX('Per Invoice'!L$2:L$501,$Y208)="","",INDEX('Per Invoice'!L$2:L$501,$Y208)))</f>
        <v/>
      </c>
      <c r="M208" s="14">
        <f>IF($Y208="","",IF(INDEX('Per Invoice'!M$2:M$501,$Y208)="","",INDEX('Per Invoice'!M$2:M$501,$Y208)))</f>
        <v/>
      </c>
      <c r="N208">
        <f>IF($Y208="","",IF(INDEX('Per Invoice'!N$2:N$501,$Y208)="","",INDEX('Per Invoice'!N$2:N$501,$Y208)))</f>
        <v/>
      </c>
      <c r="O208">
        <f>IF($Y208="","",IF(INDEX('Per Invoice'!O$2:O$501,$Y208)="","",INDEX('Per Invoice'!O$2:O$501,$Y208)))</f>
        <v/>
      </c>
      <c r="P208" s="7">
        <f>IF($Y208="","",IF(INDEX('Per Invoice'!P$2:P$501,$Y208)="","",INDEX('Per Invoice'!P$2:P$501,$Y208)))</f>
        <v/>
      </c>
      <c r="Q208" s="7">
        <f>IF($Y208="","",IF(INDEX('Per Invoice'!Q$2:Q$501,$Y208)="","",INDEX('Per Invoice'!Q$2:Q$501,$Y208)))</f>
        <v/>
      </c>
      <c r="R208">
        <f>IF($Y208="","",IF(INDEX('Per Invoice'!R$2:R$501,$Y208)="","",INDEX('Per Invoice'!R$2:R$501,$Y208)))</f>
        <v/>
      </c>
      <c r="S208" s="7">
        <f>IF($Y208="","",IF(INDEX('Per Invoice'!S$2:S$501,$Y208)="","",INDEX('Per Invoice'!S$2:S$501,$Y208)))</f>
        <v/>
      </c>
      <c r="T208" s="7">
        <f>IF($Y208="","",IF(INDEX('Per Invoice'!T$2:T$501,$Y208)="","",INDEX('Per Invoice'!T$2:T$501,$Y208)))</f>
        <v/>
      </c>
      <c r="U208" s="7">
        <f>IF($Y208="","",IF(INDEX('Per Invoice'!U$2:U$501,$Y208)="","",INDEX('Per Invoice'!U$2:U$501,$Y208)))</f>
        <v/>
      </c>
      <c r="V208" s="7">
        <f>IF($Y208="","",IF(INDEX('Per Invoice'!V$2:V$501,$Y208)="","",INDEX('Per Invoice'!V$2:V$501,$Y208)))</f>
        <v/>
      </c>
      <c r="W208" s="7">
        <f>IF($Y208="","",IF(INDEX('Per Invoice'!W$2:W$501,$Y208)="","",INDEX('Per Invoice'!W$2:W$501,$Y208)))</f>
        <v/>
      </c>
      <c r="X208" s="7">
        <f>IF($Y208="","",IF(INDEX('Per Invoice'!X$2:X$501,$Y208)="","",INDEX('Per Invoice'!X$2:X$501,$Y208)))</f>
        <v/>
      </c>
      <c r="Y208" s="16">
        <f>IFERROR(MATCH(Settings!$C$30&amp;"|"&amp;ROWS($Y$2:$Y208),'Per Invoice'!$Z$2:$Z$501,0),"")</f>
        <v/>
      </c>
    </row>
    <row r="209">
      <c r="A209">
        <f>IF($Y209="","",IF(INDEX('Per Invoice'!A$2:A$501,$Y209)="","",INDEX('Per Invoice'!A$2:A$501,$Y209)))</f>
        <v/>
      </c>
      <c r="B209">
        <f>IF($Y209="","",IF(INDEX('Per Invoice'!B$2:B$501,$Y209)="","",INDEX('Per Invoice'!B$2:B$501,$Y209)))</f>
        <v/>
      </c>
      <c r="C209">
        <f>IF($Y209="","",IF(INDEX('Per Invoice'!C$2:C$501,$Y209)="","",INDEX('Per Invoice'!C$2:C$501,$Y209)))</f>
        <v/>
      </c>
      <c r="D209">
        <f>IF($Y209="","",IF(INDEX('Per Invoice'!D$2:D$501,$Y209)="","",INDEX('Per Invoice'!D$2:D$501,$Y209)))</f>
        <v/>
      </c>
      <c r="E209">
        <f>IF($Y209="","",IF(INDEX('Per Invoice'!E$2:E$501,$Y209)="","",INDEX('Per Invoice'!E$2:E$501,$Y209)))</f>
        <v/>
      </c>
      <c r="F209">
        <f>IF($Y209="","",IF(INDEX('Per Invoice'!F$2:F$501,$Y209)="","",INDEX('Per Invoice'!F$2:F$501,$Y209)))</f>
        <v/>
      </c>
      <c r="G209">
        <f>IF($Y209="","",IF(INDEX('Per Invoice'!G$2:G$501,$Y209)="","",INDEX('Per Invoice'!G$2:G$501,$Y209)))</f>
        <v/>
      </c>
      <c r="H209">
        <f>IF($Y209="","",IF(INDEX('Per Invoice'!H$2:H$501,$Y209)="","",INDEX('Per Invoice'!H$2:H$501,$Y209)))</f>
        <v/>
      </c>
      <c r="I209">
        <f>IF($Y209="","",IF(INDEX('Per Invoice'!I$2:I$501,$Y209)="","",INDEX('Per Invoice'!I$2:I$501,$Y209)))</f>
        <v/>
      </c>
      <c r="J209">
        <f>IF($Y209="","",IF(INDEX('Per Invoice'!J$2:J$501,$Y209)="","",INDEX('Per Invoice'!J$2:J$501,$Y209)))</f>
        <v/>
      </c>
      <c r="K209">
        <f>IF($Y209="","",IF(INDEX('Per Invoice'!K$2:K$501,$Y209)="","",INDEX('Per Invoice'!K$2:K$501,$Y209)))</f>
        <v/>
      </c>
      <c r="L209" s="7">
        <f>IF($Y209="","",IF(INDEX('Per Invoice'!L$2:L$501,$Y209)="","",INDEX('Per Invoice'!L$2:L$501,$Y209)))</f>
        <v/>
      </c>
      <c r="M209" s="14">
        <f>IF($Y209="","",IF(INDEX('Per Invoice'!M$2:M$501,$Y209)="","",INDEX('Per Invoice'!M$2:M$501,$Y209)))</f>
        <v/>
      </c>
      <c r="N209">
        <f>IF($Y209="","",IF(INDEX('Per Invoice'!N$2:N$501,$Y209)="","",INDEX('Per Invoice'!N$2:N$501,$Y209)))</f>
        <v/>
      </c>
      <c r="O209">
        <f>IF($Y209="","",IF(INDEX('Per Invoice'!O$2:O$501,$Y209)="","",INDEX('Per Invoice'!O$2:O$501,$Y209)))</f>
        <v/>
      </c>
      <c r="P209" s="7">
        <f>IF($Y209="","",IF(INDEX('Per Invoice'!P$2:P$501,$Y209)="","",INDEX('Per Invoice'!P$2:P$501,$Y209)))</f>
        <v/>
      </c>
      <c r="Q209" s="7">
        <f>IF($Y209="","",IF(INDEX('Per Invoice'!Q$2:Q$501,$Y209)="","",INDEX('Per Invoice'!Q$2:Q$501,$Y209)))</f>
        <v/>
      </c>
      <c r="R209">
        <f>IF($Y209="","",IF(INDEX('Per Invoice'!R$2:R$501,$Y209)="","",INDEX('Per Invoice'!R$2:R$501,$Y209)))</f>
        <v/>
      </c>
      <c r="S209" s="7">
        <f>IF($Y209="","",IF(INDEX('Per Invoice'!S$2:S$501,$Y209)="","",INDEX('Per Invoice'!S$2:S$501,$Y209)))</f>
        <v/>
      </c>
      <c r="T209" s="7">
        <f>IF($Y209="","",IF(INDEX('Per Invoice'!T$2:T$501,$Y209)="","",INDEX('Per Invoice'!T$2:T$501,$Y209)))</f>
        <v/>
      </c>
      <c r="U209" s="7">
        <f>IF($Y209="","",IF(INDEX('Per Invoice'!U$2:U$501,$Y209)="","",INDEX('Per Invoice'!U$2:U$501,$Y209)))</f>
        <v/>
      </c>
      <c r="V209" s="7">
        <f>IF($Y209="","",IF(INDEX('Per Invoice'!V$2:V$501,$Y209)="","",INDEX('Per Invoice'!V$2:V$501,$Y209)))</f>
        <v/>
      </c>
      <c r="W209" s="7">
        <f>IF($Y209="","",IF(INDEX('Per Invoice'!W$2:W$501,$Y209)="","",INDEX('Per Invoice'!W$2:W$501,$Y209)))</f>
        <v/>
      </c>
      <c r="X209" s="7">
        <f>IF($Y209="","",IF(INDEX('Per Invoice'!X$2:X$501,$Y209)="","",INDEX('Per Invoice'!X$2:X$501,$Y209)))</f>
        <v/>
      </c>
      <c r="Y209" s="16">
        <f>IFERROR(MATCH(Settings!$C$30&amp;"|"&amp;ROWS($Y$2:$Y209),'Per Invoice'!$Z$2:$Z$501,0),"")</f>
        <v/>
      </c>
    </row>
    <row r="210">
      <c r="A210">
        <f>IF($Y210="","",IF(INDEX('Per Invoice'!A$2:A$501,$Y210)="","",INDEX('Per Invoice'!A$2:A$501,$Y210)))</f>
        <v/>
      </c>
      <c r="B210">
        <f>IF($Y210="","",IF(INDEX('Per Invoice'!B$2:B$501,$Y210)="","",INDEX('Per Invoice'!B$2:B$501,$Y210)))</f>
        <v/>
      </c>
      <c r="C210">
        <f>IF($Y210="","",IF(INDEX('Per Invoice'!C$2:C$501,$Y210)="","",INDEX('Per Invoice'!C$2:C$501,$Y210)))</f>
        <v/>
      </c>
      <c r="D210">
        <f>IF($Y210="","",IF(INDEX('Per Invoice'!D$2:D$501,$Y210)="","",INDEX('Per Invoice'!D$2:D$501,$Y210)))</f>
        <v/>
      </c>
      <c r="E210">
        <f>IF($Y210="","",IF(INDEX('Per Invoice'!E$2:E$501,$Y210)="","",INDEX('Per Invoice'!E$2:E$501,$Y210)))</f>
        <v/>
      </c>
      <c r="F210">
        <f>IF($Y210="","",IF(INDEX('Per Invoice'!F$2:F$501,$Y210)="","",INDEX('Per Invoice'!F$2:F$501,$Y210)))</f>
        <v/>
      </c>
      <c r="G210">
        <f>IF($Y210="","",IF(INDEX('Per Invoice'!G$2:G$501,$Y210)="","",INDEX('Per Invoice'!G$2:G$501,$Y210)))</f>
        <v/>
      </c>
      <c r="H210">
        <f>IF($Y210="","",IF(INDEX('Per Invoice'!H$2:H$501,$Y210)="","",INDEX('Per Invoice'!H$2:H$501,$Y210)))</f>
        <v/>
      </c>
      <c r="I210">
        <f>IF($Y210="","",IF(INDEX('Per Invoice'!I$2:I$501,$Y210)="","",INDEX('Per Invoice'!I$2:I$501,$Y210)))</f>
        <v/>
      </c>
      <c r="J210">
        <f>IF($Y210="","",IF(INDEX('Per Invoice'!J$2:J$501,$Y210)="","",INDEX('Per Invoice'!J$2:J$501,$Y210)))</f>
        <v/>
      </c>
      <c r="K210">
        <f>IF($Y210="","",IF(INDEX('Per Invoice'!K$2:K$501,$Y210)="","",INDEX('Per Invoice'!K$2:K$501,$Y210)))</f>
        <v/>
      </c>
      <c r="L210" s="7">
        <f>IF($Y210="","",IF(INDEX('Per Invoice'!L$2:L$501,$Y210)="","",INDEX('Per Invoice'!L$2:L$501,$Y210)))</f>
        <v/>
      </c>
      <c r="M210" s="14">
        <f>IF($Y210="","",IF(INDEX('Per Invoice'!M$2:M$501,$Y210)="","",INDEX('Per Invoice'!M$2:M$501,$Y210)))</f>
        <v/>
      </c>
      <c r="N210">
        <f>IF($Y210="","",IF(INDEX('Per Invoice'!N$2:N$501,$Y210)="","",INDEX('Per Invoice'!N$2:N$501,$Y210)))</f>
        <v/>
      </c>
      <c r="O210">
        <f>IF($Y210="","",IF(INDEX('Per Invoice'!O$2:O$501,$Y210)="","",INDEX('Per Invoice'!O$2:O$501,$Y210)))</f>
        <v/>
      </c>
      <c r="P210" s="7">
        <f>IF($Y210="","",IF(INDEX('Per Invoice'!P$2:P$501,$Y210)="","",INDEX('Per Invoice'!P$2:P$501,$Y210)))</f>
        <v/>
      </c>
      <c r="Q210" s="7">
        <f>IF($Y210="","",IF(INDEX('Per Invoice'!Q$2:Q$501,$Y210)="","",INDEX('Per Invoice'!Q$2:Q$501,$Y210)))</f>
        <v/>
      </c>
      <c r="R210">
        <f>IF($Y210="","",IF(INDEX('Per Invoice'!R$2:R$501,$Y210)="","",INDEX('Per Invoice'!R$2:R$501,$Y210)))</f>
        <v/>
      </c>
      <c r="S210" s="7">
        <f>IF($Y210="","",IF(INDEX('Per Invoice'!S$2:S$501,$Y210)="","",INDEX('Per Invoice'!S$2:S$501,$Y210)))</f>
        <v/>
      </c>
      <c r="T210" s="7">
        <f>IF($Y210="","",IF(INDEX('Per Invoice'!T$2:T$501,$Y210)="","",INDEX('Per Invoice'!T$2:T$501,$Y210)))</f>
        <v/>
      </c>
      <c r="U210" s="7">
        <f>IF($Y210="","",IF(INDEX('Per Invoice'!U$2:U$501,$Y210)="","",INDEX('Per Invoice'!U$2:U$501,$Y210)))</f>
        <v/>
      </c>
      <c r="V210" s="7">
        <f>IF($Y210="","",IF(INDEX('Per Invoice'!V$2:V$501,$Y210)="","",INDEX('Per Invoice'!V$2:V$501,$Y210)))</f>
        <v/>
      </c>
      <c r="W210" s="7">
        <f>IF($Y210="","",IF(INDEX('Per Invoice'!W$2:W$501,$Y210)="","",INDEX('Per Invoice'!W$2:W$501,$Y210)))</f>
        <v/>
      </c>
      <c r="X210" s="7">
        <f>IF($Y210="","",IF(INDEX('Per Invoice'!X$2:X$501,$Y210)="","",INDEX('Per Invoice'!X$2:X$501,$Y210)))</f>
        <v/>
      </c>
      <c r="Y210" s="16">
        <f>IFERROR(MATCH(Settings!$C$30&amp;"|"&amp;ROWS($Y$2:$Y210),'Per Invoice'!$Z$2:$Z$501,0),"")</f>
        <v/>
      </c>
    </row>
    <row r="211">
      <c r="A211">
        <f>IF($Y211="","",IF(INDEX('Per Invoice'!A$2:A$501,$Y211)="","",INDEX('Per Invoice'!A$2:A$501,$Y211)))</f>
        <v/>
      </c>
      <c r="B211">
        <f>IF($Y211="","",IF(INDEX('Per Invoice'!B$2:B$501,$Y211)="","",INDEX('Per Invoice'!B$2:B$501,$Y211)))</f>
        <v/>
      </c>
      <c r="C211">
        <f>IF($Y211="","",IF(INDEX('Per Invoice'!C$2:C$501,$Y211)="","",INDEX('Per Invoice'!C$2:C$501,$Y211)))</f>
        <v/>
      </c>
      <c r="D211">
        <f>IF($Y211="","",IF(INDEX('Per Invoice'!D$2:D$501,$Y211)="","",INDEX('Per Invoice'!D$2:D$501,$Y211)))</f>
        <v/>
      </c>
      <c r="E211">
        <f>IF($Y211="","",IF(INDEX('Per Invoice'!E$2:E$501,$Y211)="","",INDEX('Per Invoice'!E$2:E$501,$Y211)))</f>
        <v/>
      </c>
      <c r="F211">
        <f>IF($Y211="","",IF(INDEX('Per Invoice'!F$2:F$501,$Y211)="","",INDEX('Per Invoice'!F$2:F$501,$Y211)))</f>
        <v/>
      </c>
      <c r="G211">
        <f>IF($Y211="","",IF(INDEX('Per Invoice'!G$2:G$501,$Y211)="","",INDEX('Per Invoice'!G$2:G$501,$Y211)))</f>
        <v/>
      </c>
      <c r="H211">
        <f>IF($Y211="","",IF(INDEX('Per Invoice'!H$2:H$501,$Y211)="","",INDEX('Per Invoice'!H$2:H$501,$Y211)))</f>
        <v/>
      </c>
      <c r="I211">
        <f>IF($Y211="","",IF(INDEX('Per Invoice'!I$2:I$501,$Y211)="","",INDEX('Per Invoice'!I$2:I$501,$Y211)))</f>
        <v/>
      </c>
      <c r="J211">
        <f>IF($Y211="","",IF(INDEX('Per Invoice'!J$2:J$501,$Y211)="","",INDEX('Per Invoice'!J$2:J$501,$Y211)))</f>
        <v/>
      </c>
      <c r="K211">
        <f>IF($Y211="","",IF(INDEX('Per Invoice'!K$2:K$501,$Y211)="","",INDEX('Per Invoice'!K$2:K$501,$Y211)))</f>
        <v/>
      </c>
      <c r="L211" s="7">
        <f>IF($Y211="","",IF(INDEX('Per Invoice'!L$2:L$501,$Y211)="","",INDEX('Per Invoice'!L$2:L$501,$Y211)))</f>
        <v/>
      </c>
      <c r="M211" s="14">
        <f>IF($Y211="","",IF(INDEX('Per Invoice'!M$2:M$501,$Y211)="","",INDEX('Per Invoice'!M$2:M$501,$Y211)))</f>
        <v/>
      </c>
      <c r="N211">
        <f>IF($Y211="","",IF(INDEX('Per Invoice'!N$2:N$501,$Y211)="","",INDEX('Per Invoice'!N$2:N$501,$Y211)))</f>
        <v/>
      </c>
      <c r="O211">
        <f>IF($Y211="","",IF(INDEX('Per Invoice'!O$2:O$501,$Y211)="","",INDEX('Per Invoice'!O$2:O$501,$Y211)))</f>
        <v/>
      </c>
      <c r="P211" s="7">
        <f>IF($Y211="","",IF(INDEX('Per Invoice'!P$2:P$501,$Y211)="","",INDEX('Per Invoice'!P$2:P$501,$Y211)))</f>
        <v/>
      </c>
      <c r="Q211" s="7">
        <f>IF($Y211="","",IF(INDEX('Per Invoice'!Q$2:Q$501,$Y211)="","",INDEX('Per Invoice'!Q$2:Q$501,$Y211)))</f>
        <v/>
      </c>
      <c r="R211">
        <f>IF($Y211="","",IF(INDEX('Per Invoice'!R$2:R$501,$Y211)="","",INDEX('Per Invoice'!R$2:R$501,$Y211)))</f>
        <v/>
      </c>
      <c r="S211" s="7">
        <f>IF($Y211="","",IF(INDEX('Per Invoice'!S$2:S$501,$Y211)="","",INDEX('Per Invoice'!S$2:S$501,$Y211)))</f>
        <v/>
      </c>
      <c r="T211" s="7">
        <f>IF($Y211="","",IF(INDEX('Per Invoice'!T$2:T$501,$Y211)="","",INDEX('Per Invoice'!T$2:T$501,$Y211)))</f>
        <v/>
      </c>
      <c r="U211" s="7">
        <f>IF($Y211="","",IF(INDEX('Per Invoice'!U$2:U$501,$Y211)="","",INDEX('Per Invoice'!U$2:U$501,$Y211)))</f>
        <v/>
      </c>
      <c r="V211" s="7">
        <f>IF($Y211="","",IF(INDEX('Per Invoice'!V$2:V$501,$Y211)="","",INDEX('Per Invoice'!V$2:V$501,$Y211)))</f>
        <v/>
      </c>
      <c r="W211" s="7">
        <f>IF($Y211="","",IF(INDEX('Per Invoice'!W$2:W$501,$Y211)="","",INDEX('Per Invoice'!W$2:W$501,$Y211)))</f>
        <v/>
      </c>
      <c r="X211" s="7">
        <f>IF($Y211="","",IF(INDEX('Per Invoice'!X$2:X$501,$Y211)="","",INDEX('Per Invoice'!X$2:X$501,$Y211)))</f>
        <v/>
      </c>
      <c r="Y211" s="16">
        <f>IFERROR(MATCH(Settings!$C$30&amp;"|"&amp;ROWS($Y$2:$Y211),'Per Invoice'!$Z$2:$Z$501,0),"")</f>
        <v/>
      </c>
    </row>
    <row r="212">
      <c r="A212">
        <f>IF($Y212="","",IF(INDEX('Per Invoice'!A$2:A$501,$Y212)="","",INDEX('Per Invoice'!A$2:A$501,$Y212)))</f>
        <v/>
      </c>
      <c r="B212">
        <f>IF($Y212="","",IF(INDEX('Per Invoice'!B$2:B$501,$Y212)="","",INDEX('Per Invoice'!B$2:B$501,$Y212)))</f>
        <v/>
      </c>
      <c r="C212">
        <f>IF($Y212="","",IF(INDEX('Per Invoice'!C$2:C$501,$Y212)="","",INDEX('Per Invoice'!C$2:C$501,$Y212)))</f>
        <v/>
      </c>
      <c r="D212">
        <f>IF($Y212="","",IF(INDEX('Per Invoice'!D$2:D$501,$Y212)="","",INDEX('Per Invoice'!D$2:D$501,$Y212)))</f>
        <v/>
      </c>
      <c r="E212">
        <f>IF($Y212="","",IF(INDEX('Per Invoice'!E$2:E$501,$Y212)="","",INDEX('Per Invoice'!E$2:E$501,$Y212)))</f>
        <v/>
      </c>
      <c r="F212">
        <f>IF($Y212="","",IF(INDEX('Per Invoice'!F$2:F$501,$Y212)="","",INDEX('Per Invoice'!F$2:F$501,$Y212)))</f>
        <v/>
      </c>
      <c r="G212">
        <f>IF($Y212="","",IF(INDEX('Per Invoice'!G$2:G$501,$Y212)="","",INDEX('Per Invoice'!G$2:G$501,$Y212)))</f>
        <v/>
      </c>
      <c r="H212">
        <f>IF($Y212="","",IF(INDEX('Per Invoice'!H$2:H$501,$Y212)="","",INDEX('Per Invoice'!H$2:H$501,$Y212)))</f>
        <v/>
      </c>
      <c r="I212">
        <f>IF($Y212="","",IF(INDEX('Per Invoice'!I$2:I$501,$Y212)="","",INDEX('Per Invoice'!I$2:I$501,$Y212)))</f>
        <v/>
      </c>
      <c r="J212">
        <f>IF($Y212="","",IF(INDEX('Per Invoice'!J$2:J$501,$Y212)="","",INDEX('Per Invoice'!J$2:J$501,$Y212)))</f>
        <v/>
      </c>
      <c r="K212">
        <f>IF($Y212="","",IF(INDEX('Per Invoice'!K$2:K$501,$Y212)="","",INDEX('Per Invoice'!K$2:K$501,$Y212)))</f>
        <v/>
      </c>
      <c r="L212" s="7">
        <f>IF($Y212="","",IF(INDEX('Per Invoice'!L$2:L$501,$Y212)="","",INDEX('Per Invoice'!L$2:L$501,$Y212)))</f>
        <v/>
      </c>
      <c r="M212" s="14">
        <f>IF($Y212="","",IF(INDEX('Per Invoice'!M$2:M$501,$Y212)="","",INDEX('Per Invoice'!M$2:M$501,$Y212)))</f>
        <v/>
      </c>
      <c r="N212">
        <f>IF($Y212="","",IF(INDEX('Per Invoice'!N$2:N$501,$Y212)="","",INDEX('Per Invoice'!N$2:N$501,$Y212)))</f>
        <v/>
      </c>
      <c r="O212">
        <f>IF($Y212="","",IF(INDEX('Per Invoice'!O$2:O$501,$Y212)="","",INDEX('Per Invoice'!O$2:O$501,$Y212)))</f>
        <v/>
      </c>
      <c r="P212" s="7">
        <f>IF($Y212="","",IF(INDEX('Per Invoice'!P$2:P$501,$Y212)="","",INDEX('Per Invoice'!P$2:P$501,$Y212)))</f>
        <v/>
      </c>
      <c r="Q212" s="7">
        <f>IF($Y212="","",IF(INDEX('Per Invoice'!Q$2:Q$501,$Y212)="","",INDEX('Per Invoice'!Q$2:Q$501,$Y212)))</f>
        <v/>
      </c>
      <c r="R212">
        <f>IF($Y212="","",IF(INDEX('Per Invoice'!R$2:R$501,$Y212)="","",INDEX('Per Invoice'!R$2:R$501,$Y212)))</f>
        <v/>
      </c>
      <c r="S212" s="7">
        <f>IF($Y212="","",IF(INDEX('Per Invoice'!S$2:S$501,$Y212)="","",INDEX('Per Invoice'!S$2:S$501,$Y212)))</f>
        <v/>
      </c>
      <c r="T212" s="7">
        <f>IF($Y212="","",IF(INDEX('Per Invoice'!T$2:T$501,$Y212)="","",INDEX('Per Invoice'!T$2:T$501,$Y212)))</f>
        <v/>
      </c>
      <c r="U212" s="7">
        <f>IF($Y212="","",IF(INDEX('Per Invoice'!U$2:U$501,$Y212)="","",INDEX('Per Invoice'!U$2:U$501,$Y212)))</f>
        <v/>
      </c>
      <c r="V212" s="7">
        <f>IF($Y212="","",IF(INDEX('Per Invoice'!V$2:V$501,$Y212)="","",INDEX('Per Invoice'!V$2:V$501,$Y212)))</f>
        <v/>
      </c>
      <c r="W212" s="7">
        <f>IF($Y212="","",IF(INDEX('Per Invoice'!W$2:W$501,$Y212)="","",INDEX('Per Invoice'!W$2:W$501,$Y212)))</f>
        <v/>
      </c>
      <c r="X212" s="7">
        <f>IF($Y212="","",IF(INDEX('Per Invoice'!X$2:X$501,$Y212)="","",INDEX('Per Invoice'!X$2:X$501,$Y212)))</f>
        <v/>
      </c>
      <c r="Y212" s="16">
        <f>IFERROR(MATCH(Settings!$C$30&amp;"|"&amp;ROWS($Y$2:$Y212),'Per Invoice'!$Z$2:$Z$501,0),"")</f>
        <v/>
      </c>
    </row>
    <row r="213">
      <c r="A213">
        <f>IF($Y213="","",IF(INDEX('Per Invoice'!A$2:A$501,$Y213)="","",INDEX('Per Invoice'!A$2:A$501,$Y213)))</f>
        <v/>
      </c>
      <c r="B213">
        <f>IF($Y213="","",IF(INDEX('Per Invoice'!B$2:B$501,$Y213)="","",INDEX('Per Invoice'!B$2:B$501,$Y213)))</f>
        <v/>
      </c>
      <c r="C213">
        <f>IF($Y213="","",IF(INDEX('Per Invoice'!C$2:C$501,$Y213)="","",INDEX('Per Invoice'!C$2:C$501,$Y213)))</f>
        <v/>
      </c>
      <c r="D213">
        <f>IF($Y213="","",IF(INDEX('Per Invoice'!D$2:D$501,$Y213)="","",INDEX('Per Invoice'!D$2:D$501,$Y213)))</f>
        <v/>
      </c>
      <c r="E213">
        <f>IF($Y213="","",IF(INDEX('Per Invoice'!E$2:E$501,$Y213)="","",INDEX('Per Invoice'!E$2:E$501,$Y213)))</f>
        <v/>
      </c>
      <c r="F213">
        <f>IF($Y213="","",IF(INDEX('Per Invoice'!F$2:F$501,$Y213)="","",INDEX('Per Invoice'!F$2:F$501,$Y213)))</f>
        <v/>
      </c>
      <c r="G213">
        <f>IF($Y213="","",IF(INDEX('Per Invoice'!G$2:G$501,$Y213)="","",INDEX('Per Invoice'!G$2:G$501,$Y213)))</f>
        <v/>
      </c>
      <c r="H213">
        <f>IF($Y213="","",IF(INDEX('Per Invoice'!H$2:H$501,$Y213)="","",INDEX('Per Invoice'!H$2:H$501,$Y213)))</f>
        <v/>
      </c>
      <c r="I213">
        <f>IF($Y213="","",IF(INDEX('Per Invoice'!I$2:I$501,$Y213)="","",INDEX('Per Invoice'!I$2:I$501,$Y213)))</f>
        <v/>
      </c>
      <c r="J213">
        <f>IF($Y213="","",IF(INDEX('Per Invoice'!J$2:J$501,$Y213)="","",INDEX('Per Invoice'!J$2:J$501,$Y213)))</f>
        <v/>
      </c>
      <c r="K213">
        <f>IF($Y213="","",IF(INDEX('Per Invoice'!K$2:K$501,$Y213)="","",INDEX('Per Invoice'!K$2:K$501,$Y213)))</f>
        <v/>
      </c>
      <c r="L213" s="7">
        <f>IF($Y213="","",IF(INDEX('Per Invoice'!L$2:L$501,$Y213)="","",INDEX('Per Invoice'!L$2:L$501,$Y213)))</f>
        <v/>
      </c>
      <c r="M213" s="14">
        <f>IF($Y213="","",IF(INDEX('Per Invoice'!M$2:M$501,$Y213)="","",INDEX('Per Invoice'!M$2:M$501,$Y213)))</f>
        <v/>
      </c>
      <c r="N213">
        <f>IF($Y213="","",IF(INDEX('Per Invoice'!N$2:N$501,$Y213)="","",INDEX('Per Invoice'!N$2:N$501,$Y213)))</f>
        <v/>
      </c>
      <c r="O213">
        <f>IF($Y213="","",IF(INDEX('Per Invoice'!O$2:O$501,$Y213)="","",INDEX('Per Invoice'!O$2:O$501,$Y213)))</f>
        <v/>
      </c>
      <c r="P213" s="7">
        <f>IF($Y213="","",IF(INDEX('Per Invoice'!P$2:P$501,$Y213)="","",INDEX('Per Invoice'!P$2:P$501,$Y213)))</f>
        <v/>
      </c>
      <c r="Q213" s="7">
        <f>IF($Y213="","",IF(INDEX('Per Invoice'!Q$2:Q$501,$Y213)="","",INDEX('Per Invoice'!Q$2:Q$501,$Y213)))</f>
        <v/>
      </c>
      <c r="R213">
        <f>IF($Y213="","",IF(INDEX('Per Invoice'!R$2:R$501,$Y213)="","",INDEX('Per Invoice'!R$2:R$501,$Y213)))</f>
        <v/>
      </c>
      <c r="S213" s="7">
        <f>IF($Y213="","",IF(INDEX('Per Invoice'!S$2:S$501,$Y213)="","",INDEX('Per Invoice'!S$2:S$501,$Y213)))</f>
        <v/>
      </c>
      <c r="T213" s="7">
        <f>IF($Y213="","",IF(INDEX('Per Invoice'!T$2:T$501,$Y213)="","",INDEX('Per Invoice'!T$2:T$501,$Y213)))</f>
        <v/>
      </c>
      <c r="U213" s="7">
        <f>IF($Y213="","",IF(INDEX('Per Invoice'!U$2:U$501,$Y213)="","",INDEX('Per Invoice'!U$2:U$501,$Y213)))</f>
        <v/>
      </c>
      <c r="V213" s="7">
        <f>IF($Y213="","",IF(INDEX('Per Invoice'!V$2:V$501,$Y213)="","",INDEX('Per Invoice'!V$2:V$501,$Y213)))</f>
        <v/>
      </c>
      <c r="W213" s="7">
        <f>IF($Y213="","",IF(INDEX('Per Invoice'!W$2:W$501,$Y213)="","",INDEX('Per Invoice'!W$2:W$501,$Y213)))</f>
        <v/>
      </c>
      <c r="X213" s="7">
        <f>IF($Y213="","",IF(INDEX('Per Invoice'!X$2:X$501,$Y213)="","",INDEX('Per Invoice'!X$2:X$501,$Y213)))</f>
        <v/>
      </c>
      <c r="Y213" s="16">
        <f>IFERROR(MATCH(Settings!$C$30&amp;"|"&amp;ROWS($Y$2:$Y213),'Per Invoice'!$Z$2:$Z$501,0),"")</f>
        <v/>
      </c>
    </row>
    <row r="214">
      <c r="A214">
        <f>IF($Y214="","",IF(INDEX('Per Invoice'!A$2:A$501,$Y214)="","",INDEX('Per Invoice'!A$2:A$501,$Y214)))</f>
        <v/>
      </c>
      <c r="B214">
        <f>IF($Y214="","",IF(INDEX('Per Invoice'!B$2:B$501,$Y214)="","",INDEX('Per Invoice'!B$2:B$501,$Y214)))</f>
        <v/>
      </c>
      <c r="C214">
        <f>IF($Y214="","",IF(INDEX('Per Invoice'!C$2:C$501,$Y214)="","",INDEX('Per Invoice'!C$2:C$501,$Y214)))</f>
        <v/>
      </c>
      <c r="D214">
        <f>IF($Y214="","",IF(INDEX('Per Invoice'!D$2:D$501,$Y214)="","",INDEX('Per Invoice'!D$2:D$501,$Y214)))</f>
        <v/>
      </c>
      <c r="E214">
        <f>IF($Y214="","",IF(INDEX('Per Invoice'!E$2:E$501,$Y214)="","",INDEX('Per Invoice'!E$2:E$501,$Y214)))</f>
        <v/>
      </c>
      <c r="F214">
        <f>IF($Y214="","",IF(INDEX('Per Invoice'!F$2:F$501,$Y214)="","",INDEX('Per Invoice'!F$2:F$501,$Y214)))</f>
        <v/>
      </c>
      <c r="G214">
        <f>IF($Y214="","",IF(INDEX('Per Invoice'!G$2:G$501,$Y214)="","",INDEX('Per Invoice'!G$2:G$501,$Y214)))</f>
        <v/>
      </c>
      <c r="H214">
        <f>IF($Y214="","",IF(INDEX('Per Invoice'!H$2:H$501,$Y214)="","",INDEX('Per Invoice'!H$2:H$501,$Y214)))</f>
        <v/>
      </c>
      <c r="I214">
        <f>IF($Y214="","",IF(INDEX('Per Invoice'!I$2:I$501,$Y214)="","",INDEX('Per Invoice'!I$2:I$501,$Y214)))</f>
        <v/>
      </c>
      <c r="J214">
        <f>IF($Y214="","",IF(INDEX('Per Invoice'!J$2:J$501,$Y214)="","",INDEX('Per Invoice'!J$2:J$501,$Y214)))</f>
        <v/>
      </c>
      <c r="K214">
        <f>IF($Y214="","",IF(INDEX('Per Invoice'!K$2:K$501,$Y214)="","",INDEX('Per Invoice'!K$2:K$501,$Y214)))</f>
        <v/>
      </c>
      <c r="L214" s="7">
        <f>IF($Y214="","",IF(INDEX('Per Invoice'!L$2:L$501,$Y214)="","",INDEX('Per Invoice'!L$2:L$501,$Y214)))</f>
        <v/>
      </c>
      <c r="M214" s="14">
        <f>IF($Y214="","",IF(INDEX('Per Invoice'!M$2:M$501,$Y214)="","",INDEX('Per Invoice'!M$2:M$501,$Y214)))</f>
        <v/>
      </c>
      <c r="N214">
        <f>IF($Y214="","",IF(INDEX('Per Invoice'!N$2:N$501,$Y214)="","",INDEX('Per Invoice'!N$2:N$501,$Y214)))</f>
        <v/>
      </c>
      <c r="O214">
        <f>IF($Y214="","",IF(INDEX('Per Invoice'!O$2:O$501,$Y214)="","",INDEX('Per Invoice'!O$2:O$501,$Y214)))</f>
        <v/>
      </c>
      <c r="P214" s="7">
        <f>IF($Y214="","",IF(INDEX('Per Invoice'!P$2:P$501,$Y214)="","",INDEX('Per Invoice'!P$2:P$501,$Y214)))</f>
        <v/>
      </c>
      <c r="Q214" s="7">
        <f>IF($Y214="","",IF(INDEX('Per Invoice'!Q$2:Q$501,$Y214)="","",INDEX('Per Invoice'!Q$2:Q$501,$Y214)))</f>
        <v/>
      </c>
      <c r="R214">
        <f>IF($Y214="","",IF(INDEX('Per Invoice'!R$2:R$501,$Y214)="","",INDEX('Per Invoice'!R$2:R$501,$Y214)))</f>
        <v/>
      </c>
      <c r="S214" s="7">
        <f>IF($Y214="","",IF(INDEX('Per Invoice'!S$2:S$501,$Y214)="","",INDEX('Per Invoice'!S$2:S$501,$Y214)))</f>
        <v/>
      </c>
      <c r="T214" s="7">
        <f>IF($Y214="","",IF(INDEX('Per Invoice'!T$2:T$501,$Y214)="","",INDEX('Per Invoice'!T$2:T$501,$Y214)))</f>
        <v/>
      </c>
      <c r="U214" s="7">
        <f>IF($Y214="","",IF(INDEX('Per Invoice'!U$2:U$501,$Y214)="","",INDEX('Per Invoice'!U$2:U$501,$Y214)))</f>
        <v/>
      </c>
      <c r="V214" s="7">
        <f>IF($Y214="","",IF(INDEX('Per Invoice'!V$2:V$501,$Y214)="","",INDEX('Per Invoice'!V$2:V$501,$Y214)))</f>
        <v/>
      </c>
      <c r="W214" s="7">
        <f>IF($Y214="","",IF(INDEX('Per Invoice'!W$2:W$501,$Y214)="","",INDEX('Per Invoice'!W$2:W$501,$Y214)))</f>
        <v/>
      </c>
      <c r="X214" s="7">
        <f>IF($Y214="","",IF(INDEX('Per Invoice'!X$2:X$501,$Y214)="","",INDEX('Per Invoice'!X$2:X$501,$Y214)))</f>
        <v/>
      </c>
      <c r="Y214" s="16">
        <f>IFERROR(MATCH(Settings!$C$30&amp;"|"&amp;ROWS($Y$2:$Y214),'Per Invoice'!$Z$2:$Z$501,0),"")</f>
        <v/>
      </c>
    </row>
    <row r="215">
      <c r="A215">
        <f>IF($Y215="","",IF(INDEX('Per Invoice'!A$2:A$501,$Y215)="","",INDEX('Per Invoice'!A$2:A$501,$Y215)))</f>
        <v/>
      </c>
      <c r="B215">
        <f>IF($Y215="","",IF(INDEX('Per Invoice'!B$2:B$501,$Y215)="","",INDEX('Per Invoice'!B$2:B$501,$Y215)))</f>
        <v/>
      </c>
      <c r="C215">
        <f>IF($Y215="","",IF(INDEX('Per Invoice'!C$2:C$501,$Y215)="","",INDEX('Per Invoice'!C$2:C$501,$Y215)))</f>
        <v/>
      </c>
      <c r="D215">
        <f>IF($Y215="","",IF(INDEX('Per Invoice'!D$2:D$501,$Y215)="","",INDEX('Per Invoice'!D$2:D$501,$Y215)))</f>
        <v/>
      </c>
      <c r="E215">
        <f>IF($Y215="","",IF(INDEX('Per Invoice'!E$2:E$501,$Y215)="","",INDEX('Per Invoice'!E$2:E$501,$Y215)))</f>
        <v/>
      </c>
      <c r="F215">
        <f>IF($Y215="","",IF(INDEX('Per Invoice'!F$2:F$501,$Y215)="","",INDEX('Per Invoice'!F$2:F$501,$Y215)))</f>
        <v/>
      </c>
      <c r="G215">
        <f>IF($Y215="","",IF(INDEX('Per Invoice'!G$2:G$501,$Y215)="","",INDEX('Per Invoice'!G$2:G$501,$Y215)))</f>
        <v/>
      </c>
      <c r="H215">
        <f>IF($Y215="","",IF(INDEX('Per Invoice'!H$2:H$501,$Y215)="","",INDEX('Per Invoice'!H$2:H$501,$Y215)))</f>
        <v/>
      </c>
      <c r="I215">
        <f>IF($Y215="","",IF(INDEX('Per Invoice'!I$2:I$501,$Y215)="","",INDEX('Per Invoice'!I$2:I$501,$Y215)))</f>
        <v/>
      </c>
      <c r="J215">
        <f>IF($Y215="","",IF(INDEX('Per Invoice'!J$2:J$501,$Y215)="","",INDEX('Per Invoice'!J$2:J$501,$Y215)))</f>
        <v/>
      </c>
      <c r="K215">
        <f>IF($Y215="","",IF(INDEX('Per Invoice'!K$2:K$501,$Y215)="","",INDEX('Per Invoice'!K$2:K$501,$Y215)))</f>
        <v/>
      </c>
      <c r="L215" s="7">
        <f>IF($Y215="","",IF(INDEX('Per Invoice'!L$2:L$501,$Y215)="","",INDEX('Per Invoice'!L$2:L$501,$Y215)))</f>
        <v/>
      </c>
      <c r="M215" s="14">
        <f>IF($Y215="","",IF(INDEX('Per Invoice'!M$2:M$501,$Y215)="","",INDEX('Per Invoice'!M$2:M$501,$Y215)))</f>
        <v/>
      </c>
      <c r="N215">
        <f>IF($Y215="","",IF(INDEX('Per Invoice'!N$2:N$501,$Y215)="","",INDEX('Per Invoice'!N$2:N$501,$Y215)))</f>
        <v/>
      </c>
      <c r="O215">
        <f>IF($Y215="","",IF(INDEX('Per Invoice'!O$2:O$501,$Y215)="","",INDEX('Per Invoice'!O$2:O$501,$Y215)))</f>
        <v/>
      </c>
      <c r="P215" s="7">
        <f>IF($Y215="","",IF(INDEX('Per Invoice'!P$2:P$501,$Y215)="","",INDEX('Per Invoice'!P$2:P$501,$Y215)))</f>
        <v/>
      </c>
      <c r="Q215" s="7">
        <f>IF($Y215="","",IF(INDEX('Per Invoice'!Q$2:Q$501,$Y215)="","",INDEX('Per Invoice'!Q$2:Q$501,$Y215)))</f>
        <v/>
      </c>
      <c r="R215">
        <f>IF($Y215="","",IF(INDEX('Per Invoice'!R$2:R$501,$Y215)="","",INDEX('Per Invoice'!R$2:R$501,$Y215)))</f>
        <v/>
      </c>
      <c r="S215" s="7">
        <f>IF($Y215="","",IF(INDEX('Per Invoice'!S$2:S$501,$Y215)="","",INDEX('Per Invoice'!S$2:S$501,$Y215)))</f>
        <v/>
      </c>
      <c r="T215" s="7">
        <f>IF($Y215="","",IF(INDEX('Per Invoice'!T$2:T$501,$Y215)="","",INDEX('Per Invoice'!T$2:T$501,$Y215)))</f>
        <v/>
      </c>
      <c r="U215" s="7">
        <f>IF($Y215="","",IF(INDEX('Per Invoice'!U$2:U$501,$Y215)="","",INDEX('Per Invoice'!U$2:U$501,$Y215)))</f>
        <v/>
      </c>
      <c r="V215" s="7">
        <f>IF($Y215="","",IF(INDEX('Per Invoice'!V$2:V$501,$Y215)="","",INDEX('Per Invoice'!V$2:V$501,$Y215)))</f>
        <v/>
      </c>
      <c r="W215" s="7">
        <f>IF($Y215="","",IF(INDEX('Per Invoice'!W$2:W$501,$Y215)="","",INDEX('Per Invoice'!W$2:W$501,$Y215)))</f>
        <v/>
      </c>
      <c r="X215" s="7">
        <f>IF($Y215="","",IF(INDEX('Per Invoice'!X$2:X$501,$Y215)="","",INDEX('Per Invoice'!X$2:X$501,$Y215)))</f>
        <v/>
      </c>
      <c r="Y215" s="16">
        <f>IFERROR(MATCH(Settings!$C$30&amp;"|"&amp;ROWS($Y$2:$Y215),'Per Invoice'!$Z$2:$Z$501,0),"")</f>
        <v/>
      </c>
    </row>
    <row r="216">
      <c r="A216">
        <f>IF($Y216="","",IF(INDEX('Per Invoice'!A$2:A$501,$Y216)="","",INDEX('Per Invoice'!A$2:A$501,$Y216)))</f>
        <v/>
      </c>
      <c r="B216">
        <f>IF($Y216="","",IF(INDEX('Per Invoice'!B$2:B$501,$Y216)="","",INDEX('Per Invoice'!B$2:B$501,$Y216)))</f>
        <v/>
      </c>
      <c r="C216">
        <f>IF($Y216="","",IF(INDEX('Per Invoice'!C$2:C$501,$Y216)="","",INDEX('Per Invoice'!C$2:C$501,$Y216)))</f>
        <v/>
      </c>
      <c r="D216">
        <f>IF($Y216="","",IF(INDEX('Per Invoice'!D$2:D$501,$Y216)="","",INDEX('Per Invoice'!D$2:D$501,$Y216)))</f>
        <v/>
      </c>
      <c r="E216">
        <f>IF($Y216="","",IF(INDEX('Per Invoice'!E$2:E$501,$Y216)="","",INDEX('Per Invoice'!E$2:E$501,$Y216)))</f>
        <v/>
      </c>
      <c r="F216">
        <f>IF($Y216="","",IF(INDEX('Per Invoice'!F$2:F$501,$Y216)="","",INDEX('Per Invoice'!F$2:F$501,$Y216)))</f>
        <v/>
      </c>
      <c r="G216">
        <f>IF($Y216="","",IF(INDEX('Per Invoice'!G$2:G$501,$Y216)="","",INDEX('Per Invoice'!G$2:G$501,$Y216)))</f>
        <v/>
      </c>
      <c r="H216">
        <f>IF($Y216="","",IF(INDEX('Per Invoice'!H$2:H$501,$Y216)="","",INDEX('Per Invoice'!H$2:H$501,$Y216)))</f>
        <v/>
      </c>
      <c r="I216">
        <f>IF($Y216="","",IF(INDEX('Per Invoice'!I$2:I$501,$Y216)="","",INDEX('Per Invoice'!I$2:I$501,$Y216)))</f>
        <v/>
      </c>
      <c r="J216">
        <f>IF($Y216="","",IF(INDEX('Per Invoice'!J$2:J$501,$Y216)="","",INDEX('Per Invoice'!J$2:J$501,$Y216)))</f>
        <v/>
      </c>
      <c r="K216">
        <f>IF($Y216="","",IF(INDEX('Per Invoice'!K$2:K$501,$Y216)="","",INDEX('Per Invoice'!K$2:K$501,$Y216)))</f>
        <v/>
      </c>
      <c r="L216" s="7">
        <f>IF($Y216="","",IF(INDEX('Per Invoice'!L$2:L$501,$Y216)="","",INDEX('Per Invoice'!L$2:L$501,$Y216)))</f>
        <v/>
      </c>
      <c r="M216" s="14">
        <f>IF($Y216="","",IF(INDEX('Per Invoice'!M$2:M$501,$Y216)="","",INDEX('Per Invoice'!M$2:M$501,$Y216)))</f>
        <v/>
      </c>
      <c r="N216">
        <f>IF($Y216="","",IF(INDEX('Per Invoice'!N$2:N$501,$Y216)="","",INDEX('Per Invoice'!N$2:N$501,$Y216)))</f>
        <v/>
      </c>
      <c r="O216">
        <f>IF($Y216="","",IF(INDEX('Per Invoice'!O$2:O$501,$Y216)="","",INDEX('Per Invoice'!O$2:O$501,$Y216)))</f>
        <v/>
      </c>
      <c r="P216" s="7">
        <f>IF($Y216="","",IF(INDEX('Per Invoice'!P$2:P$501,$Y216)="","",INDEX('Per Invoice'!P$2:P$501,$Y216)))</f>
        <v/>
      </c>
      <c r="Q216" s="7">
        <f>IF($Y216="","",IF(INDEX('Per Invoice'!Q$2:Q$501,$Y216)="","",INDEX('Per Invoice'!Q$2:Q$501,$Y216)))</f>
        <v/>
      </c>
      <c r="R216">
        <f>IF($Y216="","",IF(INDEX('Per Invoice'!R$2:R$501,$Y216)="","",INDEX('Per Invoice'!R$2:R$501,$Y216)))</f>
        <v/>
      </c>
      <c r="S216" s="7">
        <f>IF($Y216="","",IF(INDEX('Per Invoice'!S$2:S$501,$Y216)="","",INDEX('Per Invoice'!S$2:S$501,$Y216)))</f>
        <v/>
      </c>
      <c r="T216" s="7">
        <f>IF($Y216="","",IF(INDEX('Per Invoice'!T$2:T$501,$Y216)="","",INDEX('Per Invoice'!T$2:T$501,$Y216)))</f>
        <v/>
      </c>
      <c r="U216" s="7">
        <f>IF($Y216="","",IF(INDEX('Per Invoice'!U$2:U$501,$Y216)="","",INDEX('Per Invoice'!U$2:U$501,$Y216)))</f>
        <v/>
      </c>
      <c r="V216" s="7">
        <f>IF($Y216="","",IF(INDEX('Per Invoice'!V$2:V$501,$Y216)="","",INDEX('Per Invoice'!V$2:V$501,$Y216)))</f>
        <v/>
      </c>
      <c r="W216" s="7">
        <f>IF($Y216="","",IF(INDEX('Per Invoice'!W$2:W$501,$Y216)="","",INDEX('Per Invoice'!W$2:W$501,$Y216)))</f>
        <v/>
      </c>
      <c r="X216" s="7">
        <f>IF($Y216="","",IF(INDEX('Per Invoice'!X$2:X$501,$Y216)="","",INDEX('Per Invoice'!X$2:X$501,$Y216)))</f>
        <v/>
      </c>
      <c r="Y216" s="16">
        <f>IFERROR(MATCH(Settings!$C$30&amp;"|"&amp;ROWS($Y$2:$Y216),'Per Invoice'!$Z$2:$Z$501,0),"")</f>
        <v/>
      </c>
    </row>
    <row r="217">
      <c r="A217">
        <f>IF($Y217="","",IF(INDEX('Per Invoice'!A$2:A$501,$Y217)="","",INDEX('Per Invoice'!A$2:A$501,$Y217)))</f>
        <v/>
      </c>
      <c r="B217">
        <f>IF($Y217="","",IF(INDEX('Per Invoice'!B$2:B$501,$Y217)="","",INDEX('Per Invoice'!B$2:B$501,$Y217)))</f>
        <v/>
      </c>
      <c r="C217">
        <f>IF($Y217="","",IF(INDEX('Per Invoice'!C$2:C$501,$Y217)="","",INDEX('Per Invoice'!C$2:C$501,$Y217)))</f>
        <v/>
      </c>
      <c r="D217">
        <f>IF($Y217="","",IF(INDEX('Per Invoice'!D$2:D$501,$Y217)="","",INDEX('Per Invoice'!D$2:D$501,$Y217)))</f>
        <v/>
      </c>
      <c r="E217">
        <f>IF($Y217="","",IF(INDEX('Per Invoice'!E$2:E$501,$Y217)="","",INDEX('Per Invoice'!E$2:E$501,$Y217)))</f>
        <v/>
      </c>
      <c r="F217">
        <f>IF($Y217="","",IF(INDEX('Per Invoice'!F$2:F$501,$Y217)="","",INDEX('Per Invoice'!F$2:F$501,$Y217)))</f>
        <v/>
      </c>
      <c r="G217">
        <f>IF($Y217="","",IF(INDEX('Per Invoice'!G$2:G$501,$Y217)="","",INDEX('Per Invoice'!G$2:G$501,$Y217)))</f>
        <v/>
      </c>
      <c r="H217">
        <f>IF($Y217="","",IF(INDEX('Per Invoice'!H$2:H$501,$Y217)="","",INDEX('Per Invoice'!H$2:H$501,$Y217)))</f>
        <v/>
      </c>
      <c r="I217">
        <f>IF($Y217="","",IF(INDEX('Per Invoice'!I$2:I$501,$Y217)="","",INDEX('Per Invoice'!I$2:I$501,$Y217)))</f>
        <v/>
      </c>
      <c r="J217">
        <f>IF($Y217="","",IF(INDEX('Per Invoice'!J$2:J$501,$Y217)="","",INDEX('Per Invoice'!J$2:J$501,$Y217)))</f>
        <v/>
      </c>
      <c r="K217">
        <f>IF($Y217="","",IF(INDEX('Per Invoice'!K$2:K$501,$Y217)="","",INDEX('Per Invoice'!K$2:K$501,$Y217)))</f>
        <v/>
      </c>
      <c r="L217" s="7">
        <f>IF($Y217="","",IF(INDEX('Per Invoice'!L$2:L$501,$Y217)="","",INDEX('Per Invoice'!L$2:L$501,$Y217)))</f>
        <v/>
      </c>
      <c r="M217" s="14">
        <f>IF($Y217="","",IF(INDEX('Per Invoice'!M$2:M$501,$Y217)="","",INDEX('Per Invoice'!M$2:M$501,$Y217)))</f>
        <v/>
      </c>
      <c r="N217">
        <f>IF($Y217="","",IF(INDEX('Per Invoice'!N$2:N$501,$Y217)="","",INDEX('Per Invoice'!N$2:N$501,$Y217)))</f>
        <v/>
      </c>
      <c r="O217">
        <f>IF($Y217="","",IF(INDEX('Per Invoice'!O$2:O$501,$Y217)="","",INDEX('Per Invoice'!O$2:O$501,$Y217)))</f>
        <v/>
      </c>
      <c r="P217" s="7">
        <f>IF($Y217="","",IF(INDEX('Per Invoice'!P$2:P$501,$Y217)="","",INDEX('Per Invoice'!P$2:P$501,$Y217)))</f>
        <v/>
      </c>
      <c r="Q217" s="7">
        <f>IF($Y217="","",IF(INDEX('Per Invoice'!Q$2:Q$501,$Y217)="","",INDEX('Per Invoice'!Q$2:Q$501,$Y217)))</f>
        <v/>
      </c>
      <c r="R217">
        <f>IF($Y217="","",IF(INDEX('Per Invoice'!R$2:R$501,$Y217)="","",INDEX('Per Invoice'!R$2:R$501,$Y217)))</f>
        <v/>
      </c>
      <c r="S217" s="7">
        <f>IF($Y217="","",IF(INDEX('Per Invoice'!S$2:S$501,$Y217)="","",INDEX('Per Invoice'!S$2:S$501,$Y217)))</f>
        <v/>
      </c>
      <c r="T217" s="7">
        <f>IF($Y217="","",IF(INDEX('Per Invoice'!T$2:T$501,$Y217)="","",INDEX('Per Invoice'!T$2:T$501,$Y217)))</f>
        <v/>
      </c>
      <c r="U217" s="7">
        <f>IF($Y217="","",IF(INDEX('Per Invoice'!U$2:U$501,$Y217)="","",INDEX('Per Invoice'!U$2:U$501,$Y217)))</f>
        <v/>
      </c>
      <c r="V217" s="7">
        <f>IF($Y217="","",IF(INDEX('Per Invoice'!V$2:V$501,$Y217)="","",INDEX('Per Invoice'!V$2:V$501,$Y217)))</f>
        <v/>
      </c>
      <c r="W217" s="7">
        <f>IF($Y217="","",IF(INDEX('Per Invoice'!W$2:W$501,$Y217)="","",INDEX('Per Invoice'!W$2:W$501,$Y217)))</f>
        <v/>
      </c>
      <c r="X217" s="7">
        <f>IF($Y217="","",IF(INDEX('Per Invoice'!X$2:X$501,$Y217)="","",INDEX('Per Invoice'!X$2:X$501,$Y217)))</f>
        <v/>
      </c>
      <c r="Y217" s="16">
        <f>IFERROR(MATCH(Settings!$C$30&amp;"|"&amp;ROWS($Y$2:$Y217),'Per Invoice'!$Z$2:$Z$501,0),"")</f>
        <v/>
      </c>
    </row>
    <row r="218">
      <c r="A218">
        <f>IF($Y218="","",IF(INDEX('Per Invoice'!A$2:A$501,$Y218)="","",INDEX('Per Invoice'!A$2:A$501,$Y218)))</f>
        <v/>
      </c>
      <c r="B218">
        <f>IF($Y218="","",IF(INDEX('Per Invoice'!B$2:B$501,$Y218)="","",INDEX('Per Invoice'!B$2:B$501,$Y218)))</f>
        <v/>
      </c>
      <c r="C218">
        <f>IF($Y218="","",IF(INDEX('Per Invoice'!C$2:C$501,$Y218)="","",INDEX('Per Invoice'!C$2:C$501,$Y218)))</f>
        <v/>
      </c>
      <c r="D218">
        <f>IF($Y218="","",IF(INDEX('Per Invoice'!D$2:D$501,$Y218)="","",INDEX('Per Invoice'!D$2:D$501,$Y218)))</f>
        <v/>
      </c>
      <c r="E218">
        <f>IF($Y218="","",IF(INDEX('Per Invoice'!E$2:E$501,$Y218)="","",INDEX('Per Invoice'!E$2:E$501,$Y218)))</f>
        <v/>
      </c>
      <c r="F218">
        <f>IF($Y218="","",IF(INDEX('Per Invoice'!F$2:F$501,$Y218)="","",INDEX('Per Invoice'!F$2:F$501,$Y218)))</f>
        <v/>
      </c>
      <c r="G218">
        <f>IF($Y218="","",IF(INDEX('Per Invoice'!G$2:G$501,$Y218)="","",INDEX('Per Invoice'!G$2:G$501,$Y218)))</f>
        <v/>
      </c>
      <c r="H218">
        <f>IF($Y218="","",IF(INDEX('Per Invoice'!H$2:H$501,$Y218)="","",INDEX('Per Invoice'!H$2:H$501,$Y218)))</f>
        <v/>
      </c>
      <c r="I218">
        <f>IF($Y218="","",IF(INDEX('Per Invoice'!I$2:I$501,$Y218)="","",INDEX('Per Invoice'!I$2:I$501,$Y218)))</f>
        <v/>
      </c>
      <c r="J218">
        <f>IF($Y218="","",IF(INDEX('Per Invoice'!J$2:J$501,$Y218)="","",INDEX('Per Invoice'!J$2:J$501,$Y218)))</f>
        <v/>
      </c>
      <c r="K218">
        <f>IF($Y218="","",IF(INDEX('Per Invoice'!K$2:K$501,$Y218)="","",INDEX('Per Invoice'!K$2:K$501,$Y218)))</f>
        <v/>
      </c>
      <c r="L218" s="7">
        <f>IF($Y218="","",IF(INDEX('Per Invoice'!L$2:L$501,$Y218)="","",INDEX('Per Invoice'!L$2:L$501,$Y218)))</f>
        <v/>
      </c>
      <c r="M218" s="14">
        <f>IF($Y218="","",IF(INDEX('Per Invoice'!M$2:M$501,$Y218)="","",INDEX('Per Invoice'!M$2:M$501,$Y218)))</f>
        <v/>
      </c>
      <c r="N218">
        <f>IF($Y218="","",IF(INDEX('Per Invoice'!N$2:N$501,$Y218)="","",INDEX('Per Invoice'!N$2:N$501,$Y218)))</f>
        <v/>
      </c>
      <c r="O218">
        <f>IF($Y218="","",IF(INDEX('Per Invoice'!O$2:O$501,$Y218)="","",INDEX('Per Invoice'!O$2:O$501,$Y218)))</f>
        <v/>
      </c>
      <c r="P218" s="7">
        <f>IF($Y218="","",IF(INDEX('Per Invoice'!P$2:P$501,$Y218)="","",INDEX('Per Invoice'!P$2:P$501,$Y218)))</f>
        <v/>
      </c>
      <c r="Q218" s="7">
        <f>IF($Y218="","",IF(INDEX('Per Invoice'!Q$2:Q$501,$Y218)="","",INDEX('Per Invoice'!Q$2:Q$501,$Y218)))</f>
        <v/>
      </c>
      <c r="R218">
        <f>IF($Y218="","",IF(INDEX('Per Invoice'!R$2:R$501,$Y218)="","",INDEX('Per Invoice'!R$2:R$501,$Y218)))</f>
        <v/>
      </c>
      <c r="S218" s="7">
        <f>IF($Y218="","",IF(INDEX('Per Invoice'!S$2:S$501,$Y218)="","",INDEX('Per Invoice'!S$2:S$501,$Y218)))</f>
        <v/>
      </c>
      <c r="T218" s="7">
        <f>IF($Y218="","",IF(INDEX('Per Invoice'!T$2:T$501,$Y218)="","",INDEX('Per Invoice'!T$2:T$501,$Y218)))</f>
        <v/>
      </c>
      <c r="U218" s="7">
        <f>IF($Y218="","",IF(INDEX('Per Invoice'!U$2:U$501,$Y218)="","",INDEX('Per Invoice'!U$2:U$501,$Y218)))</f>
        <v/>
      </c>
      <c r="V218" s="7">
        <f>IF($Y218="","",IF(INDEX('Per Invoice'!V$2:V$501,$Y218)="","",INDEX('Per Invoice'!V$2:V$501,$Y218)))</f>
        <v/>
      </c>
      <c r="W218" s="7">
        <f>IF($Y218="","",IF(INDEX('Per Invoice'!W$2:W$501,$Y218)="","",INDEX('Per Invoice'!W$2:W$501,$Y218)))</f>
        <v/>
      </c>
      <c r="X218" s="7">
        <f>IF($Y218="","",IF(INDEX('Per Invoice'!X$2:X$501,$Y218)="","",INDEX('Per Invoice'!X$2:X$501,$Y218)))</f>
        <v/>
      </c>
      <c r="Y218" s="16">
        <f>IFERROR(MATCH(Settings!$C$30&amp;"|"&amp;ROWS($Y$2:$Y218),'Per Invoice'!$Z$2:$Z$501,0),"")</f>
        <v/>
      </c>
    </row>
    <row r="219">
      <c r="A219">
        <f>IF($Y219="","",IF(INDEX('Per Invoice'!A$2:A$501,$Y219)="","",INDEX('Per Invoice'!A$2:A$501,$Y219)))</f>
        <v/>
      </c>
      <c r="B219">
        <f>IF($Y219="","",IF(INDEX('Per Invoice'!B$2:B$501,$Y219)="","",INDEX('Per Invoice'!B$2:B$501,$Y219)))</f>
        <v/>
      </c>
      <c r="C219">
        <f>IF($Y219="","",IF(INDEX('Per Invoice'!C$2:C$501,$Y219)="","",INDEX('Per Invoice'!C$2:C$501,$Y219)))</f>
        <v/>
      </c>
      <c r="D219">
        <f>IF($Y219="","",IF(INDEX('Per Invoice'!D$2:D$501,$Y219)="","",INDEX('Per Invoice'!D$2:D$501,$Y219)))</f>
        <v/>
      </c>
      <c r="E219">
        <f>IF($Y219="","",IF(INDEX('Per Invoice'!E$2:E$501,$Y219)="","",INDEX('Per Invoice'!E$2:E$501,$Y219)))</f>
        <v/>
      </c>
      <c r="F219">
        <f>IF($Y219="","",IF(INDEX('Per Invoice'!F$2:F$501,$Y219)="","",INDEX('Per Invoice'!F$2:F$501,$Y219)))</f>
        <v/>
      </c>
      <c r="G219">
        <f>IF($Y219="","",IF(INDEX('Per Invoice'!G$2:G$501,$Y219)="","",INDEX('Per Invoice'!G$2:G$501,$Y219)))</f>
        <v/>
      </c>
      <c r="H219">
        <f>IF($Y219="","",IF(INDEX('Per Invoice'!H$2:H$501,$Y219)="","",INDEX('Per Invoice'!H$2:H$501,$Y219)))</f>
        <v/>
      </c>
      <c r="I219">
        <f>IF($Y219="","",IF(INDEX('Per Invoice'!I$2:I$501,$Y219)="","",INDEX('Per Invoice'!I$2:I$501,$Y219)))</f>
        <v/>
      </c>
      <c r="J219">
        <f>IF($Y219="","",IF(INDEX('Per Invoice'!J$2:J$501,$Y219)="","",INDEX('Per Invoice'!J$2:J$501,$Y219)))</f>
        <v/>
      </c>
      <c r="K219">
        <f>IF($Y219="","",IF(INDEX('Per Invoice'!K$2:K$501,$Y219)="","",INDEX('Per Invoice'!K$2:K$501,$Y219)))</f>
        <v/>
      </c>
      <c r="L219" s="7">
        <f>IF($Y219="","",IF(INDEX('Per Invoice'!L$2:L$501,$Y219)="","",INDEX('Per Invoice'!L$2:L$501,$Y219)))</f>
        <v/>
      </c>
      <c r="M219" s="14">
        <f>IF($Y219="","",IF(INDEX('Per Invoice'!M$2:M$501,$Y219)="","",INDEX('Per Invoice'!M$2:M$501,$Y219)))</f>
        <v/>
      </c>
      <c r="N219">
        <f>IF($Y219="","",IF(INDEX('Per Invoice'!N$2:N$501,$Y219)="","",INDEX('Per Invoice'!N$2:N$501,$Y219)))</f>
        <v/>
      </c>
      <c r="O219">
        <f>IF($Y219="","",IF(INDEX('Per Invoice'!O$2:O$501,$Y219)="","",INDEX('Per Invoice'!O$2:O$501,$Y219)))</f>
        <v/>
      </c>
      <c r="P219" s="7">
        <f>IF($Y219="","",IF(INDEX('Per Invoice'!P$2:P$501,$Y219)="","",INDEX('Per Invoice'!P$2:P$501,$Y219)))</f>
        <v/>
      </c>
      <c r="Q219" s="7">
        <f>IF($Y219="","",IF(INDEX('Per Invoice'!Q$2:Q$501,$Y219)="","",INDEX('Per Invoice'!Q$2:Q$501,$Y219)))</f>
        <v/>
      </c>
      <c r="R219">
        <f>IF($Y219="","",IF(INDEX('Per Invoice'!R$2:R$501,$Y219)="","",INDEX('Per Invoice'!R$2:R$501,$Y219)))</f>
        <v/>
      </c>
      <c r="S219" s="7">
        <f>IF($Y219="","",IF(INDEX('Per Invoice'!S$2:S$501,$Y219)="","",INDEX('Per Invoice'!S$2:S$501,$Y219)))</f>
        <v/>
      </c>
      <c r="T219" s="7">
        <f>IF($Y219="","",IF(INDEX('Per Invoice'!T$2:T$501,$Y219)="","",INDEX('Per Invoice'!T$2:T$501,$Y219)))</f>
        <v/>
      </c>
      <c r="U219" s="7">
        <f>IF($Y219="","",IF(INDEX('Per Invoice'!U$2:U$501,$Y219)="","",INDEX('Per Invoice'!U$2:U$501,$Y219)))</f>
        <v/>
      </c>
      <c r="V219" s="7">
        <f>IF($Y219="","",IF(INDEX('Per Invoice'!V$2:V$501,$Y219)="","",INDEX('Per Invoice'!V$2:V$501,$Y219)))</f>
        <v/>
      </c>
      <c r="W219" s="7">
        <f>IF($Y219="","",IF(INDEX('Per Invoice'!W$2:W$501,$Y219)="","",INDEX('Per Invoice'!W$2:W$501,$Y219)))</f>
        <v/>
      </c>
      <c r="X219" s="7">
        <f>IF($Y219="","",IF(INDEX('Per Invoice'!X$2:X$501,$Y219)="","",INDEX('Per Invoice'!X$2:X$501,$Y219)))</f>
        <v/>
      </c>
      <c r="Y219" s="16">
        <f>IFERROR(MATCH(Settings!$C$30&amp;"|"&amp;ROWS($Y$2:$Y219),'Per Invoice'!$Z$2:$Z$501,0),"")</f>
        <v/>
      </c>
    </row>
    <row r="220">
      <c r="A220">
        <f>IF($Y220="","",IF(INDEX('Per Invoice'!A$2:A$501,$Y220)="","",INDEX('Per Invoice'!A$2:A$501,$Y220)))</f>
        <v/>
      </c>
      <c r="B220">
        <f>IF($Y220="","",IF(INDEX('Per Invoice'!B$2:B$501,$Y220)="","",INDEX('Per Invoice'!B$2:B$501,$Y220)))</f>
        <v/>
      </c>
      <c r="C220">
        <f>IF($Y220="","",IF(INDEX('Per Invoice'!C$2:C$501,$Y220)="","",INDEX('Per Invoice'!C$2:C$501,$Y220)))</f>
        <v/>
      </c>
      <c r="D220">
        <f>IF($Y220="","",IF(INDEX('Per Invoice'!D$2:D$501,$Y220)="","",INDEX('Per Invoice'!D$2:D$501,$Y220)))</f>
        <v/>
      </c>
      <c r="E220">
        <f>IF($Y220="","",IF(INDEX('Per Invoice'!E$2:E$501,$Y220)="","",INDEX('Per Invoice'!E$2:E$501,$Y220)))</f>
        <v/>
      </c>
      <c r="F220">
        <f>IF($Y220="","",IF(INDEX('Per Invoice'!F$2:F$501,$Y220)="","",INDEX('Per Invoice'!F$2:F$501,$Y220)))</f>
        <v/>
      </c>
      <c r="G220">
        <f>IF($Y220="","",IF(INDEX('Per Invoice'!G$2:G$501,$Y220)="","",INDEX('Per Invoice'!G$2:G$501,$Y220)))</f>
        <v/>
      </c>
      <c r="H220">
        <f>IF($Y220="","",IF(INDEX('Per Invoice'!H$2:H$501,$Y220)="","",INDEX('Per Invoice'!H$2:H$501,$Y220)))</f>
        <v/>
      </c>
      <c r="I220">
        <f>IF($Y220="","",IF(INDEX('Per Invoice'!I$2:I$501,$Y220)="","",INDEX('Per Invoice'!I$2:I$501,$Y220)))</f>
        <v/>
      </c>
      <c r="J220">
        <f>IF($Y220="","",IF(INDEX('Per Invoice'!J$2:J$501,$Y220)="","",INDEX('Per Invoice'!J$2:J$501,$Y220)))</f>
        <v/>
      </c>
      <c r="K220">
        <f>IF($Y220="","",IF(INDEX('Per Invoice'!K$2:K$501,$Y220)="","",INDEX('Per Invoice'!K$2:K$501,$Y220)))</f>
        <v/>
      </c>
      <c r="L220" s="7">
        <f>IF($Y220="","",IF(INDEX('Per Invoice'!L$2:L$501,$Y220)="","",INDEX('Per Invoice'!L$2:L$501,$Y220)))</f>
        <v/>
      </c>
      <c r="M220" s="14">
        <f>IF($Y220="","",IF(INDEX('Per Invoice'!M$2:M$501,$Y220)="","",INDEX('Per Invoice'!M$2:M$501,$Y220)))</f>
        <v/>
      </c>
      <c r="N220">
        <f>IF($Y220="","",IF(INDEX('Per Invoice'!N$2:N$501,$Y220)="","",INDEX('Per Invoice'!N$2:N$501,$Y220)))</f>
        <v/>
      </c>
      <c r="O220">
        <f>IF($Y220="","",IF(INDEX('Per Invoice'!O$2:O$501,$Y220)="","",INDEX('Per Invoice'!O$2:O$501,$Y220)))</f>
        <v/>
      </c>
      <c r="P220" s="7">
        <f>IF($Y220="","",IF(INDEX('Per Invoice'!P$2:P$501,$Y220)="","",INDEX('Per Invoice'!P$2:P$501,$Y220)))</f>
        <v/>
      </c>
      <c r="Q220" s="7">
        <f>IF($Y220="","",IF(INDEX('Per Invoice'!Q$2:Q$501,$Y220)="","",INDEX('Per Invoice'!Q$2:Q$501,$Y220)))</f>
        <v/>
      </c>
      <c r="R220">
        <f>IF($Y220="","",IF(INDEX('Per Invoice'!R$2:R$501,$Y220)="","",INDEX('Per Invoice'!R$2:R$501,$Y220)))</f>
        <v/>
      </c>
      <c r="S220" s="7">
        <f>IF($Y220="","",IF(INDEX('Per Invoice'!S$2:S$501,$Y220)="","",INDEX('Per Invoice'!S$2:S$501,$Y220)))</f>
        <v/>
      </c>
      <c r="T220" s="7">
        <f>IF($Y220="","",IF(INDEX('Per Invoice'!T$2:T$501,$Y220)="","",INDEX('Per Invoice'!T$2:T$501,$Y220)))</f>
        <v/>
      </c>
      <c r="U220" s="7">
        <f>IF($Y220="","",IF(INDEX('Per Invoice'!U$2:U$501,$Y220)="","",INDEX('Per Invoice'!U$2:U$501,$Y220)))</f>
        <v/>
      </c>
      <c r="V220" s="7">
        <f>IF($Y220="","",IF(INDEX('Per Invoice'!V$2:V$501,$Y220)="","",INDEX('Per Invoice'!V$2:V$501,$Y220)))</f>
        <v/>
      </c>
      <c r="W220" s="7">
        <f>IF($Y220="","",IF(INDEX('Per Invoice'!W$2:W$501,$Y220)="","",INDEX('Per Invoice'!W$2:W$501,$Y220)))</f>
        <v/>
      </c>
      <c r="X220" s="7">
        <f>IF($Y220="","",IF(INDEX('Per Invoice'!X$2:X$501,$Y220)="","",INDEX('Per Invoice'!X$2:X$501,$Y220)))</f>
        <v/>
      </c>
      <c r="Y220" s="16">
        <f>IFERROR(MATCH(Settings!$C$30&amp;"|"&amp;ROWS($Y$2:$Y220),'Per Invoice'!$Z$2:$Z$501,0),"")</f>
        <v/>
      </c>
    </row>
    <row r="221">
      <c r="A221">
        <f>IF($Y221="","",IF(INDEX('Per Invoice'!A$2:A$501,$Y221)="","",INDEX('Per Invoice'!A$2:A$501,$Y221)))</f>
        <v/>
      </c>
      <c r="B221">
        <f>IF($Y221="","",IF(INDEX('Per Invoice'!B$2:B$501,$Y221)="","",INDEX('Per Invoice'!B$2:B$501,$Y221)))</f>
        <v/>
      </c>
      <c r="C221">
        <f>IF($Y221="","",IF(INDEX('Per Invoice'!C$2:C$501,$Y221)="","",INDEX('Per Invoice'!C$2:C$501,$Y221)))</f>
        <v/>
      </c>
      <c r="D221">
        <f>IF($Y221="","",IF(INDEX('Per Invoice'!D$2:D$501,$Y221)="","",INDEX('Per Invoice'!D$2:D$501,$Y221)))</f>
        <v/>
      </c>
      <c r="E221">
        <f>IF($Y221="","",IF(INDEX('Per Invoice'!E$2:E$501,$Y221)="","",INDEX('Per Invoice'!E$2:E$501,$Y221)))</f>
        <v/>
      </c>
      <c r="F221">
        <f>IF($Y221="","",IF(INDEX('Per Invoice'!F$2:F$501,$Y221)="","",INDEX('Per Invoice'!F$2:F$501,$Y221)))</f>
        <v/>
      </c>
      <c r="G221">
        <f>IF($Y221="","",IF(INDEX('Per Invoice'!G$2:G$501,$Y221)="","",INDEX('Per Invoice'!G$2:G$501,$Y221)))</f>
        <v/>
      </c>
      <c r="H221">
        <f>IF($Y221="","",IF(INDEX('Per Invoice'!H$2:H$501,$Y221)="","",INDEX('Per Invoice'!H$2:H$501,$Y221)))</f>
        <v/>
      </c>
      <c r="I221">
        <f>IF($Y221="","",IF(INDEX('Per Invoice'!I$2:I$501,$Y221)="","",INDEX('Per Invoice'!I$2:I$501,$Y221)))</f>
        <v/>
      </c>
      <c r="J221">
        <f>IF($Y221="","",IF(INDEX('Per Invoice'!J$2:J$501,$Y221)="","",INDEX('Per Invoice'!J$2:J$501,$Y221)))</f>
        <v/>
      </c>
      <c r="K221">
        <f>IF($Y221="","",IF(INDEX('Per Invoice'!K$2:K$501,$Y221)="","",INDEX('Per Invoice'!K$2:K$501,$Y221)))</f>
        <v/>
      </c>
      <c r="L221" s="7">
        <f>IF($Y221="","",IF(INDEX('Per Invoice'!L$2:L$501,$Y221)="","",INDEX('Per Invoice'!L$2:L$501,$Y221)))</f>
        <v/>
      </c>
      <c r="M221" s="14">
        <f>IF($Y221="","",IF(INDEX('Per Invoice'!M$2:M$501,$Y221)="","",INDEX('Per Invoice'!M$2:M$501,$Y221)))</f>
        <v/>
      </c>
      <c r="N221">
        <f>IF($Y221="","",IF(INDEX('Per Invoice'!N$2:N$501,$Y221)="","",INDEX('Per Invoice'!N$2:N$501,$Y221)))</f>
        <v/>
      </c>
      <c r="O221">
        <f>IF($Y221="","",IF(INDEX('Per Invoice'!O$2:O$501,$Y221)="","",INDEX('Per Invoice'!O$2:O$501,$Y221)))</f>
        <v/>
      </c>
      <c r="P221" s="7">
        <f>IF($Y221="","",IF(INDEX('Per Invoice'!P$2:P$501,$Y221)="","",INDEX('Per Invoice'!P$2:P$501,$Y221)))</f>
        <v/>
      </c>
      <c r="Q221" s="7">
        <f>IF($Y221="","",IF(INDEX('Per Invoice'!Q$2:Q$501,$Y221)="","",INDEX('Per Invoice'!Q$2:Q$501,$Y221)))</f>
        <v/>
      </c>
      <c r="R221">
        <f>IF($Y221="","",IF(INDEX('Per Invoice'!R$2:R$501,$Y221)="","",INDEX('Per Invoice'!R$2:R$501,$Y221)))</f>
        <v/>
      </c>
      <c r="S221" s="7">
        <f>IF($Y221="","",IF(INDEX('Per Invoice'!S$2:S$501,$Y221)="","",INDEX('Per Invoice'!S$2:S$501,$Y221)))</f>
        <v/>
      </c>
      <c r="T221" s="7">
        <f>IF($Y221="","",IF(INDEX('Per Invoice'!T$2:T$501,$Y221)="","",INDEX('Per Invoice'!T$2:T$501,$Y221)))</f>
        <v/>
      </c>
      <c r="U221" s="7">
        <f>IF($Y221="","",IF(INDEX('Per Invoice'!U$2:U$501,$Y221)="","",INDEX('Per Invoice'!U$2:U$501,$Y221)))</f>
        <v/>
      </c>
      <c r="V221" s="7">
        <f>IF($Y221="","",IF(INDEX('Per Invoice'!V$2:V$501,$Y221)="","",INDEX('Per Invoice'!V$2:V$501,$Y221)))</f>
        <v/>
      </c>
      <c r="W221" s="7">
        <f>IF($Y221="","",IF(INDEX('Per Invoice'!W$2:W$501,$Y221)="","",INDEX('Per Invoice'!W$2:W$501,$Y221)))</f>
        <v/>
      </c>
      <c r="X221" s="7">
        <f>IF($Y221="","",IF(INDEX('Per Invoice'!X$2:X$501,$Y221)="","",INDEX('Per Invoice'!X$2:X$501,$Y221)))</f>
        <v/>
      </c>
      <c r="Y221" s="16">
        <f>IFERROR(MATCH(Settings!$C$30&amp;"|"&amp;ROWS($Y$2:$Y221),'Per Invoice'!$Z$2:$Z$501,0),"")</f>
        <v/>
      </c>
    </row>
    <row r="222">
      <c r="A222">
        <f>IF($Y222="","",IF(INDEX('Per Invoice'!A$2:A$501,$Y222)="","",INDEX('Per Invoice'!A$2:A$501,$Y222)))</f>
        <v/>
      </c>
      <c r="B222">
        <f>IF($Y222="","",IF(INDEX('Per Invoice'!B$2:B$501,$Y222)="","",INDEX('Per Invoice'!B$2:B$501,$Y222)))</f>
        <v/>
      </c>
      <c r="C222">
        <f>IF($Y222="","",IF(INDEX('Per Invoice'!C$2:C$501,$Y222)="","",INDEX('Per Invoice'!C$2:C$501,$Y222)))</f>
        <v/>
      </c>
      <c r="D222">
        <f>IF($Y222="","",IF(INDEX('Per Invoice'!D$2:D$501,$Y222)="","",INDEX('Per Invoice'!D$2:D$501,$Y222)))</f>
        <v/>
      </c>
      <c r="E222">
        <f>IF($Y222="","",IF(INDEX('Per Invoice'!E$2:E$501,$Y222)="","",INDEX('Per Invoice'!E$2:E$501,$Y222)))</f>
        <v/>
      </c>
      <c r="F222">
        <f>IF($Y222="","",IF(INDEX('Per Invoice'!F$2:F$501,$Y222)="","",INDEX('Per Invoice'!F$2:F$501,$Y222)))</f>
        <v/>
      </c>
      <c r="G222">
        <f>IF($Y222="","",IF(INDEX('Per Invoice'!G$2:G$501,$Y222)="","",INDEX('Per Invoice'!G$2:G$501,$Y222)))</f>
        <v/>
      </c>
      <c r="H222">
        <f>IF($Y222="","",IF(INDEX('Per Invoice'!H$2:H$501,$Y222)="","",INDEX('Per Invoice'!H$2:H$501,$Y222)))</f>
        <v/>
      </c>
      <c r="I222">
        <f>IF($Y222="","",IF(INDEX('Per Invoice'!I$2:I$501,$Y222)="","",INDEX('Per Invoice'!I$2:I$501,$Y222)))</f>
        <v/>
      </c>
      <c r="J222">
        <f>IF($Y222="","",IF(INDEX('Per Invoice'!J$2:J$501,$Y222)="","",INDEX('Per Invoice'!J$2:J$501,$Y222)))</f>
        <v/>
      </c>
      <c r="K222">
        <f>IF($Y222="","",IF(INDEX('Per Invoice'!K$2:K$501,$Y222)="","",INDEX('Per Invoice'!K$2:K$501,$Y222)))</f>
        <v/>
      </c>
      <c r="L222" s="7">
        <f>IF($Y222="","",IF(INDEX('Per Invoice'!L$2:L$501,$Y222)="","",INDEX('Per Invoice'!L$2:L$501,$Y222)))</f>
        <v/>
      </c>
      <c r="M222" s="14">
        <f>IF($Y222="","",IF(INDEX('Per Invoice'!M$2:M$501,$Y222)="","",INDEX('Per Invoice'!M$2:M$501,$Y222)))</f>
        <v/>
      </c>
      <c r="N222">
        <f>IF($Y222="","",IF(INDEX('Per Invoice'!N$2:N$501,$Y222)="","",INDEX('Per Invoice'!N$2:N$501,$Y222)))</f>
        <v/>
      </c>
      <c r="O222">
        <f>IF($Y222="","",IF(INDEX('Per Invoice'!O$2:O$501,$Y222)="","",INDEX('Per Invoice'!O$2:O$501,$Y222)))</f>
        <v/>
      </c>
      <c r="P222" s="7">
        <f>IF($Y222="","",IF(INDEX('Per Invoice'!P$2:P$501,$Y222)="","",INDEX('Per Invoice'!P$2:P$501,$Y222)))</f>
        <v/>
      </c>
      <c r="Q222" s="7">
        <f>IF($Y222="","",IF(INDEX('Per Invoice'!Q$2:Q$501,$Y222)="","",INDEX('Per Invoice'!Q$2:Q$501,$Y222)))</f>
        <v/>
      </c>
      <c r="R222">
        <f>IF($Y222="","",IF(INDEX('Per Invoice'!R$2:R$501,$Y222)="","",INDEX('Per Invoice'!R$2:R$501,$Y222)))</f>
        <v/>
      </c>
      <c r="S222" s="7">
        <f>IF($Y222="","",IF(INDEX('Per Invoice'!S$2:S$501,$Y222)="","",INDEX('Per Invoice'!S$2:S$501,$Y222)))</f>
        <v/>
      </c>
      <c r="T222" s="7">
        <f>IF($Y222="","",IF(INDEX('Per Invoice'!T$2:T$501,$Y222)="","",INDEX('Per Invoice'!T$2:T$501,$Y222)))</f>
        <v/>
      </c>
      <c r="U222" s="7">
        <f>IF($Y222="","",IF(INDEX('Per Invoice'!U$2:U$501,$Y222)="","",INDEX('Per Invoice'!U$2:U$501,$Y222)))</f>
        <v/>
      </c>
      <c r="V222" s="7">
        <f>IF($Y222="","",IF(INDEX('Per Invoice'!V$2:V$501,$Y222)="","",INDEX('Per Invoice'!V$2:V$501,$Y222)))</f>
        <v/>
      </c>
      <c r="W222" s="7">
        <f>IF($Y222="","",IF(INDEX('Per Invoice'!W$2:W$501,$Y222)="","",INDEX('Per Invoice'!W$2:W$501,$Y222)))</f>
        <v/>
      </c>
      <c r="X222" s="7">
        <f>IF($Y222="","",IF(INDEX('Per Invoice'!X$2:X$501,$Y222)="","",INDEX('Per Invoice'!X$2:X$501,$Y222)))</f>
        <v/>
      </c>
      <c r="Y222" s="16">
        <f>IFERROR(MATCH(Settings!$C$30&amp;"|"&amp;ROWS($Y$2:$Y222),'Per Invoice'!$Z$2:$Z$501,0),"")</f>
        <v/>
      </c>
    </row>
    <row r="223">
      <c r="A223">
        <f>IF($Y223="","",IF(INDEX('Per Invoice'!A$2:A$501,$Y223)="","",INDEX('Per Invoice'!A$2:A$501,$Y223)))</f>
        <v/>
      </c>
      <c r="B223">
        <f>IF($Y223="","",IF(INDEX('Per Invoice'!B$2:B$501,$Y223)="","",INDEX('Per Invoice'!B$2:B$501,$Y223)))</f>
        <v/>
      </c>
      <c r="C223">
        <f>IF($Y223="","",IF(INDEX('Per Invoice'!C$2:C$501,$Y223)="","",INDEX('Per Invoice'!C$2:C$501,$Y223)))</f>
        <v/>
      </c>
      <c r="D223">
        <f>IF($Y223="","",IF(INDEX('Per Invoice'!D$2:D$501,$Y223)="","",INDEX('Per Invoice'!D$2:D$501,$Y223)))</f>
        <v/>
      </c>
      <c r="E223">
        <f>IF($Y223="","",IF(INDEX('Per Invoice'!E$2:E$501,$Y223)="","",INDEX('Per Invoice'!E$2:E$501,$Y223)))</f>
        <v/>
      </c>
      <c r="F223">
        <f>IF($Y223="","",IF(INDEX('Per Invoice'!F$2:F$501,$Y223)="","",INDEX('Per Invoice'!F$2:F$501,$Y223)))</f>
        <v/>
      </c>
      <c r="G223">
        <f>IF($Y223="","",IF(INDEX('Per Invoice'!G$2:G$501,$Y223)="","",INDEX('Per Invoice'!G$2:G$501,$Y223)))</f>
        <v/>
      </c>
      <c r="H223">
        <f>IF($Y223="","",IF(INDEX('Per Invoice'!H$2:H$501,$Y223)="","",INDEX('Per Invoice'!H$2:H$501,$Y223)))</f>
        <v/>
      </c>
      <c r="I223">
        <f>IF($Y223="","",IF(INDEX('Per Invoice'!I$2:I$501,$Y223)="","",INDEX('Per Invoice'!I$2:I$501,$Y223)))</f>
        <v/>
      </c>
      <c r="J223">
        <f>IF($Y223="","",IF(INDEX('Per Invoice'!J$2:J$501,$Y223)="","",INDEX('Per Invoice'!J$2:J$501,$Y223)))</f>
        <v/>
      </c>
      <c r="K223">
        <f>IF($Y223="","",IF(INDEX('Per Invoice'!K$2:K$501,$Y223)="","",INDEX('Per Invoice'!K$2:K$501,$Y223)))</f>
        <v/>
      </c>
      <c r="L223" s="7">
        <f>IF($Y223="","",IF(INDEX('Per Invoice'!L$2:L$501,$Y223)="","",INDEX('Per Invoice'!L$2:L$501,$Y223)))</f>
        <v/>
      </c>
      <c r="M223" s="14">
        <f>IF($Y223="","",IF(INDEX('Per Invoice'!M$2:M$501,$Y223)="","",INDEX('Per Invoice'!M$2:M$501,$Y223)))</f>
        <v/>
      </c>
      <c r="N223">
        <f>IF($Y223="","",IF(INDEX('Per Invoice'!N$2:N$501,$Y223)="","",INDEX('Per Invoice'!N$2:N$501,$Y223)))</f>
        <v/>
      </c>
      <c r="O223">
        <f>IF($Y223="","",IF(INDEX('Per Invoice'!O$2:O$501,$Y223)="","",INDEX('Per Invoice'!O$2:O$501,$Y223)))</f>
        <v/>
      </c>
      <c r="P223" s="7">
        <f>IF($Y223="","",IF(INDEX('Per Invoice'!P$2:P$501,$Y223)="","",INDEX('Per Invoice'!P$2:P$501,$Y223)))</f>
        <v/>
      </c>
      <c r="Q223" s="7">
        <f>IF($Y223="","",IF(INDEX('Per Invoice'!Q$2:Q$501,$Y223)="","",INDEX('Per Invoice'!Q$2:Q$501,$Y223)))</f>
        <v/>
      </c>
      <c r="R223">
        <f>IF($Y223="","",IF(INDEX('Per Invoice'!R$2:R$501,$Y223)="","",INDEX('Per Invoice'!R$2:R$501,$Y223)))</f>
        <v/>
      </c>
      <c r="S223" s="7">
        <f>IF($Y223="","",IF(INDEX('Per Invoice'!S$2:S$501,$Y223)="","",INDEX('Per Invoice'!S$2:S$501,$Y223)))</f>
        <v/>
      </c>
      <c r="T223" s="7">
        <f>IF($Y223="","",IF(INDEX('Per Invoice'!T$2:T$501,$Y223)="","",INDEX('Per Invoice'!T$2:T$501,$Y223)))</f>
        <v/>
      </c>
      <c r="U223" s="7">
        <f>IF($Y223="","",IF(INDEX('Per Invoice'!U$2:U$501,$Y223)="","",INDEX('Per Invoice'!U$2:U$501,$Y223)))</f>
        <v/>
      </c>
      <c r="V223" s="7">
        <f>IF($Y223="","",IF(INDEX('Per Invoice'!V$2:V$501,$Y223)="","",INDEX('Per Invoice'!V$2:V$501,$Y223)))</f>
        <v/>
      </c>
      <c r="W223" s="7">
        <f>IF($Y223="","",IF(INDEX('Per Invoice'!W$2:W$501,$Y223)="","",INDEX('Per Invoice'!W$2:W$501,$Y223)))</f>
        <v/>
      </c>
      <c r="X223" s="7">
        <f>IF($Y223="","",IF(INDEX('Per Invoice'!X$2:X$501,$Y223)="","",INDEX('Per Invoice'!X$2:X$501,$Y223)))</f>
        <v/>
      </c>
      <c r="Y223" s="16">
        <f>IFERROR(MATCH(Settings!$C$30&amp;"|"&amp;ROWS($Y$2:$Y223),'Per Invoice'!$Z$2:$Z$501,0),"")</f>
        <v/>
      </c>
    </row>
    <row r="224">
      <c r="A224">
        <f>IF($Y224="","",IF(INDEX('Per Invoice'!A$2:A$501,$Y224)="","",INDEX('Per Invoice'!A$2:A$501,$Y224)))</f>
        <v/>
      </c>
      <c r="B224">
        <f>IF($Y224="","",IF(INDEX('Per Invoice'!B$2:B$501,$Y224)="","",INDEX('Per Invoice'!B$2:B$501,$Y224)))</f>
        <v/>
      </c>
      <c r="C224">
        <f>IF($Y224="","",IF(INDEX('Per Invoice'!C$2:C$501,$Y224)="","",INDEX('Per Invoice'!C$2:C$501,$Y224)))</f>
        <v/>
      </c>
      <c r="D224">
        <f>IF($Y224="","",IF(INDEX('Per Invoice'!D$2:D$501,$Y224)="","",INDEX('Per Invoice'!D$2:D$501,$Y224)))</f>
        <v/>
      </c>
      <c r="E224">
        <f>IF($Y224="","",IF(INDEX('Per Invoice'!E$2:E$501,$Y224)="","",INDEX('Per Invoice'!E$2:E$501,$Y224)))</f>
        <v/>
      </c>
      <c r="F224">
        <f>IF($Y224="","",IF(INDEX('Per Invoice'!F$2:F$501,$Y224)="","",INDEX('Per Invoice'!F$2:F$501,$Y224)))</f>
        <v/>
      </c>
      <c r="G224">
        <f>IF($Y224="","",IF(INDEX('Per Invoice'!G$2:G$501,$Y224)="","",INDEX('Per Invoice'!G$2:G$501,$Y224)))</f>
        <v/>
      </c>
      <c r="H224">
        <f>IF($Y224="","",IF(INDEX('Per Invoice'!H$2:H$501,$Y224)="","",INDEX('Per Invoice'!H$2:H$501,$Y224)))</f>
        <v/>
      </c>
      <c r="I224">
        <f>IF($Y224="","",IF(INDEX('Per Invoice'!I$2:I$501,$Y224)="","",INDEX('Per Invoice'!I$2:I$501,$Y224)))</f>
        <v/>
      </c>
      <c r="J224">
        <f>IF($Y224="","",IF(INDEX('Per Invoice'!J$2:J$501,$Y224)="","",INDEX('Per Invoice'!J$2:J$501,$Y224)))</f>
        <v/>
      </c>
      <c r="K224">
        <f>IF($Y224="","",IF(INDEX('Per Invoice'!K$2:K$501,$Y224)="","",INDEX('Per Invoice'!K$2:K$501,$Y224)))</f>
        <v/>
      </c>
      <c r="L224" s="7">
        <f>IF($Y224="","",IF(INDEX('Per Invoice'!L$2:L$501,$Y224)="","",INDEX('Per Invoice'!L$2:L$501,$Y224)))</f>
        <v/>
      </c>
      <c r="M224" s="14">
        <f>IF($Y224="","",IF(INDEX('Per Invoice'!M$2:M$501,$Y224)="","",INDEX('Per Invoice'!M$2:M$501,$Y224)))</f>
        <v/>
      </c>
      <c r="N224">
        <f>IF($Y224="","",IF(INDEX('Per Invoice'!N$2:N$501,$Y224)="","",INDEX('Per Invoice'!N$2:N$501,$Y224)))</f>
        <v/>
      </c>
      <c r="O224">
        <f>IF($Y224="","",IF(INDEX('Per Invoice'!O$2:O$501,$Y224)="","",INDEX('Per Invoice'!O$2:O$501,$Y224)))</f>
        <v/>
      </c>
      <c r="P224" s="7">
        <f>IF($Y224="","",IF(INDEX('Per Invoice'!P$2:P$501,$Y224)="","",INDEX('Per Invoice'!P$2:P$501,$Y224)))</f>
        <v/>
      </c>
      <c r="Q224" s="7">
        <f>IF($Y224="","",IF(INDEX('Per Invoice'!Q$2:Q$501,$Y224)="","",INDEX('Per Invoice'!Q$2:Q$501,$Y224)))</f>
        <v/>
      </c>
      <c r="R224">
        <f>IF($Y224="","",IF(INDEX('Per Invoice'!R$2:R$501,$Y224)="","",INDEX('Per Invoice'!R$2:R$501,$Y224)))</f>
        <v/>
      </c>
      <c r="S224" s="7">
        <f>IF($Y224="","",IF(INDEX('Per Invoice'!S$2:S$501,$Y224)="","",INDEX('Per Invoice'!S$2:S$501,$Y224)))</f>
        <v/>
      </c>
      <c r="T224" s="7">
        <f>IF($Y224="","",IF(INDEX('Per Invoice'!T$2:T$501,$Y224)="","",INDEX('Per Invoice'!T$2:T$501,$Y224)))</f>
        <v/>
      </c>
      <c r="U224" s="7">
        <f>IF($Y224="","",IF(INDEX('Per Invoice'!U$2:U$501,$Y224)="","",INDEX('Per Invoice'!U$2:U$501,$Y224)))</f>
        <v/>
      </c>
      <c r="V224" s="7">
        <f>IF($Y224="","",IF(INDEX('Per Invoice'!V$2:V$501,$Y224)="","",INDEX('Per Invoice'!V$2:V$501,$Y224)))</f>
        <v/>
      </c>
      <c r="W224" s="7">
        <f>IF($Y224="","",IF(INDEX('Per Invoice'!W$2:W$501,$Y224)="","",INDEX('Per Invoice'!W$2:W$501,$Y224)))</f>
        <v/>
      </c>
      <c r="X224" s="7">
        <f>IF($Y224="","",IF(INDEX('Per Invoice'!X$2:X$501,$Y224)="","",INDEX('Per Invoice'!X$2:X$501,$Y224)))</f>
        <v/>
      </c>
      <c r="Y224" s="16">
        <f>IFERROR(MATCH(Settings!$C$30&amp;"|"&amp;ROWS($Y$2:$Y224),'Per Invoice'!$Z$2:$Z$501,0),"")</f>
        <v/>
      </c>
    </row>
    <row r="225">
      <c r="A225">
        <f>IF($Y225="","",IF(INDEX('Per Invoice'!A$2:A$501,$Y225)="","",INDEX('Per Invoice'!A$2:A$501,$Y225)))</f>
        <v/>
      </c>
      <c r="B225">
        <f>IF($Y225="","",IF(INDEX('Per Invoice'!B$2:B$501,$Y225)="","",INDEX('Per Invoice'!B$2:B$501,$Y225)))</f>
        <v/>
      </c>
      <c r="C225">
        <f>IF($Y225="","",IF(INDEX('Per Invoice'!C$2:C$501,$Y225)="","",INDEX('Per Invoice'!C$2:C$501,$Y225)))</f>
        <v/>
      </c>
      <c r="D225">
        <f>IF($Y225="","",IF(INDEX('Per Invoice'!D$2:D$501,$Y225)="","",INDEX('Per Invoice'!D$2:D$501,$Y225)))</f>
        <v/>
      </c>
      <c r="E225">
        <f>IF($Y225="","",IF(INDEX('Per Invoice'!E$2:E$501,$Y225)="","",INDEX('Per Invoice'!E$2:E$501,$Y225)))</f>
        <v/>
      </c>
      <c r="F225">
        <f>IF($Y225="","",IF(INDEX('Per Invoice'!F$2:F$501,$Y225)="","",INDEX('Per Invoice'!F$2:F$501,$Y225)))</f>
        <v/>
      </c>
      <c r="G225">
        <f>IF($Y225="","",IF(INDEX('Per Invoice'!G$2:G$501,$Y225)="","",INDEX('Per Invoice'!G$2:G$501,$Y225)))</f>
        <v/>
      </c>
      <c r="H225">
        <f>IF($Y225="","",IF(INDEX('Per Invoice'!H$2:H$501,$Y225)="","",INDEX('Per Invoice'!H$2:H$501,$Y225)))</f>
        <v/>
      </c>
      <c r="I225">
        <f>IF($Y225="","",IF(INDEX('Per Invoice'!I$2:I$501,$Y225)="","",INDEX('Per Invoice'!I$2:I$501,$Y225)))</f>
        <v/>
      </c>
      <c r="J225">
        <f>IF($Y225="","",IF(INDEX('Per Invoice'!J$2:J$501,$Y225)="","",INDEX('Per Invoice'!J$2:J$501,$Y225)))</f>
        <v/>
      </c>
      <c r="K225">
        <f>IF($Y225="","",IF(INDEX('Per Invoice'!K$2:K$501,$Y225)="","",INDEX('Per Invoice'!K$2:K$501,$Y225)))</f>
        <v/>
      </c>
      <c r="L225" s="7">
        <f>IF($Y225="","",IF(INDEX('Per Invoice'!L$2:L$501,$Y225)="","",INDEX('Per Invoice'!L$2:L$501,$Y225)))</f>
        <v/>
      </c>
      <c r="M225" s="14">
        <f>IF($Y225="","",IF(INDEX('Per Invoice'!M$2:M$501,$Y225)="","",INDEX('Per Invoice'!M$2:M$501,$Y225)))</f>
        <v/>
      </c>
      <c r="N225">
        <f>IF($Y225="","",IF(INDEX('Per Invoice'!N$2:N$501,$Y225)="","",INDEX('Per Invoice'!N$2:N$501,$Y225)))</f>
        <v/>
      </c>
      <c r="O225">
        <f>IF($Y225="","",IF(INDEX('Per Invoice'!O$2:O$501,$Y225)="","",INDEX('Per Invoice'!O$2:O$501,$Y225)))</f>
        <v/>
      </c>
      <c r="P225" s="7">
        <f>IF($Y225="","",IF(INDEX('Per Invoice'!P$2:P$501,$Y225)="","",INDEX('Per Invoice'!P$2:P$501,$Y225)))</f>
        <v/>
      </c>
      <c r="Q225" s="7">
        <f>IF($Y225="","",IF(INDEX('Per Invoice'!Q$2:Q$501,$Y225)="","",INDEX('Per Invoice'!Q$2:Q$501,$Y225)))</f>
        <v/>
      </c>
      <c r="R225">
        <f>IF($Y225="","",IF(INDEX('Per Invoice'!R$2:R$501,$Y225)="","",INDEX('Per Invoice'!R$2:R$501,$Y225)))</f>
        <v/>
      </c>
      <c r="S225" s="7">
        <f>IF($Y225="","",IF(INDEX('Per Invoice'!S$2:S$501,$Y225)="","",INDEX('Per Invoice'!S$2:S$501,$Y225)))</f>
        <v/>
      </c>
      <c r="T225" s="7">
        <f>IF($Y225="","",IF(INDEX('Per Invoice'!T$2:T$501,$Y225)="","",INDEX('Per Invoice'!T$2:T$501,$Y225)))</f>
        <v/>
      </c>
      <c r="U225" s="7">
        <f>IF($Y225="","",IF(INDEX('Per Invoice'!U$2:U$501,$Y225)="","",INDEX('Per Invoice'!U$2:U$501,$Y225)))</f>
        <v/>
      </c>
      <c r="V225" s="7">
        <f>IF($Y225="","",IF(INDEX('Per Invoice'!V$2:V$501,$Y225)="","",INDEX('Per Invoice'!V$2:V$501,$Y225)))</f>
        <v/>
      </c>
      <c r="W225" s="7">
        <f>IF($Y225="","",IF(INDEX('Per Invoice'!W$2:W$501,$Y225)="","",INDEX('Per Invoice'!W$2:W$501,$Y225)))</f>
        <v/>
      </c>
      <c r="X225" s="7">
        <f>IF($Y225="","",IF(INDEX('Per Invoice'!X$2:X$501,$Y225)="","",INDEX('Per Invoice'!X$2:X$501,$Y225)))</f>
        <v/>
      </c>
      <c r="Y225" s="16">
        <f>IFERROR(MATCH(Settings!$C$30&amp;"|"&amp;ROWS($Y$2:$Y225),'Per Invoice'!$Z$2:$Z$501,0),"")</f>
        <v/>
      </c>
    </row>
    <row r="226">
      <c r="A226">
        <f>IF($Y226="","",IF(INDEX('Per Invoice'!A$2:A$501,$Y226)="","",INDEX('Per Invoice'!A$2:A$501,$Y226)))</f>
        <v/>
      </c>
      <c r="B226">
        <f>IF($Y226="","",IF(INDEX('Per Invoice'!B$2:B$501,$Y226)="","",INDEX('Per Invoice'!B$2:B$501,$Y226)))</f>
        <v/>
      </c>
      <c r="C226">
        <f>IF($Y226="","",IF(INDEX('Per Invoice'!C$2:C$501,$Y226)="","",INDEX('Per Invoice'!C$2:C$501,$Y226)))</f>
        <v/>
      </c>
      <c r="D226">
        <f>IF($Y226="","",IF(INDEX('Per Invoice'!D$2:D$501,$Y226)="","",INDEX('Per Invoice'!D$2:D$501,$Y226)))</f>
        <v/>
      </c>
      <c r="E226">
        <f>IF($Y226="","",IF(INDEX('Per Invoice'!E$2:E$501,$Y226)="","",INDEX('Per Invoice'!E$2:E$501,$Y226)))</f>
        <v/>
      </c>
      <c r="F226">
        <f>IF($Y226="","",IF(INDEX('Per Invoice'!F$2:F$501,$Y226)="","",INDEX('Per Invoice'!F$2:F$501,$Y226)))</f>
        <v/>
      </c>
      <c r="G226">
        <f>IF($Y226="","",IF(INDEX('Per Invoice'!G$2:G$501,$Y226)="","",INDEX('Per Invoice'!G$2:G$501,$Y226)))</f>
        <v/>
      </c>
      <c r="H226">
        <f>IF($Y226="","",IF(INDEX('Per Invoice'!H$2:H$501,$Y226)="","",INDEX('Per Invoice'!H$2:H$501,$Y226)))</f>
        <v/>
      </c>
      <c r="I226">
        <f>IF($Y226="","",IF(INDEX('Per Invoice'!I$2:I$501,$Y226)="","",INDEX('Per Invoice'!I$2:I$501,$Y226)))</f>
        <v/>
      </c>
      <c r="J226">
        <f>IF($Y226="","",IF(INDEX('Per Invoice'!J$2:J$501,$Y226)="","",INDEX('Per Invoice'!J$2:J$501,$Y226)))</f>
        <v/>
      </c>
      <c r="K226">
        <f>IF($Y226="","",IF(INDEX('Per Invoice'!K$2:K$501,$Y226)="","",INDEX('Per Invoice'!K$2:K$501,$Y226)))</f>
        <v/>
      </c>
      <c r="L226" s="7">
        <f>IF($Y226="","",IF(INDEX('Per Invoice'!L$2:L$501,$Y226)="","",INDEX('Per Invoice'!L$2:L$501,$Y226)))</f>
        <v/>
      </c>
      <c r="M226" s="14">
        <f>IF($Y226="","",IF(INDEX('Per Invoice'!M$2:M$501,$Y226)="","",INDEX('Per Invoice'!M$2:M$501,$Y226)))</f>
        <v/>
      </c>
      <c r="N226">
        <f>IF($Y226="","",IF(INDEX('Per Invoice'!N$2:N$501,$Y226)="","",INDEX('Per Invoice'!N$2:N$501,$Y226)))</f>
        <v/>
      </c>
      <c r="O226">
        <f>IF($Y226="","",IF(INDEX('Per Invoice'!O$2:O$501,$Y226)="","",INDEX('Per Invoice'!O$2:O$501,$Y226)))</f>
        <v/>
      </c>
      <c r="P226" s="7">
        <f>IF($Y226="","",IF(INDEX('Per Invoice'!P$2:P$501,$Y226)="","",INDEX('Per Invoice'!P$2:P$501,$Y226)))</f>
        <v/>
      </c>
      <c r="Q226" s="7">
        <f>IF($Y226="","",IF(INDEX('Per Invoice'!Q$2:Q$501,$Y226)="","",INDEX('Per Invoice'!Q$2:Q$501,$Y226)))</f>
        <v/>
      </c>
      <c r="R226">
        <f>IF($Y226="","",IF(INDEX('Per Invoice'!R$2:R$501,$Y226)="","",INDEX('Per Invoice'!R$2:R$501,$Y226)))</f>
        <v/>
      </c>
      <c r="S226" s="7">
        <f>IF($Y226="","",IF(INDEX('Per Invoice'!S$2:S$501,$Y226)="","",INDEX('Per Invoice'!S$2:S$501,$Y226)))</f>
        <v/>
      </c>
      <c r="T226" s="7">
        <f>IF($Y226="","",IF(INDEX('Per Invoice'!T$2:T$501,$Y226)="","",INDEX('Per Invoice'!T$2:T$501,$Y226)))</f>
        <v/>
      </c>
      <c r="U226" s="7">
        <f>IF($Y226="","",IF(INDEX('Per Invoice'!U$2:U$501,$Y226)="","",INDEX('Per Invoice'!U$2:U$501,$Y226)))</f>
        <v/>
      </c>
      <c r="V226" s="7">
        <f>IF($Y226="","",IF(INDEX('Per Invoice'!V$2:V$501,$Y226)="","",INDEX('Per Invoice'!V$2:V$501,$Y226)))</f>
        <v/>
      </c>
      <c r="W226" s="7">
        <f>IF($Y226="","",IF(INDEX('Per Invoice'!W$2:W$501,$Y226)="","",INDEX('Per Invoice'!W$2:W$501,$Y226)))</f>
        <v/>
      </c>
      <c r="X226" s="7">
        <f>IF($Y226="","",IF(INDEX('Per Invoice'!X$2:X$501,$Y226)="","",INDEX('Per Invoice'!X$2:X$501,$Y226)))</f>
        <v/>
      </c>
      <c r="Y226" s="16">
        <f>IFERROR(MATCH(Settings!$C$30&amp;"|"&amp;ROWS($Y$2:$Y226),'Per Invoice'!$Z$2:$Z$501,0),"")</f>
        <v/>
      </c>
    </row>
    <row r="227">
      <c r="A227">
        <f>IF($Y227="","",IF(INDEX('Per Invoice'!A$2:A$501,$Y227)="","",INDEX('Per Invoice'!A$2:A$501,$Y227)))</f>
        <v/>
      </c>
      <c r="B227">
        <f>IF($Y227="","",IF(INDEX('Per Invoice'!B$2:B$501,$Y227)="","",INDEX('Per Invoice'!B$2:B$501,$Y227)))</f>
        <v/>
      </c>
      <c r="C227">
        <f>IF($Y227="","",IF(INDEX('Per Invoice'!C$2:C$501,$Y227)="","",INDEX('Per Invoice'!C$2:C$501,$Y227)))</f>
        <v/>
      </c>
      <c r="D227">
        <f>IF($Y227="","",IF(INDEX('Per Invoice'!D$2:D$501,$Y227)="","",INDEX('Per Invoice'!D$2:D$501,$Y227)))</f>
        <v/>
      </c>
      <c r="E227">
        <f>IF($Y227="","",IF(INDEX('Per Invoice'!E$2:E$501,$Y227)="","",INDEX('Per Invoice'!E$2:E$501,$Y227)))</f>
        <v/>
      </c>
      <c r="F227">
        <f>IF($Y227="","",IF(INDEX('Per Invoice'!F$2:F$501,$Y227)="","",INDEX('Per Invoice'!F$2:F$501,$Y227)))</f>
        <v/>
      </c>
      <c r="G227">
        <f>IF($Y227="","",IF(INDEX('Per Invoice'!G$2:G$501,$Y227)="","",INDEX('Per Invoice'!G$2:G$501,$Y227)))</f>
        <v/>
      </c>
      <c r="H227">
        <f>IF($Y227="","",IF(INDEX('Per Invoice'!H$2:H$501,$Y227)="","",INDEX('Per Invoice'!H$2:H$501,$Y227)))</f>
        <v/>
      </c>
      <c r="I227">
        <f>IF($Y227="","",IF(INDEX('Per Invoice'!I$2:I$501,$Y227)="","",INDEX('Per Invoice'!I$2:I$501,$Y227)))</f>
        <v/>
      </c>
      <c r="J227">
        <f>IF($Y227="","",IF(INDEX('Per Invoice'!J$2:J$501,$Y227)="","",INDEX('Per Invoice'!J$2:J$501,$Y227)))</f>
        <v/>
      </c>
      <c r="K227">
        <f>IF($Y227="","",IF(INDEX('Per Invoice'!K$2:K$501,$Y227)="","",INDEX('Per Invoice'!K$2:K$501,$Y227)))</f>
        <v/>
      </c>
      <c r="L227" s="7">
        <f>IF($Y227="","",IF(INDEX('Per Invoice'!L$2:L$501,$Y227)="","",INDEX('Per Invoice'!L$2:L$501,$Y227)))</f>
        <v/>
      </c>
      <c r="M227" s="14">
        <f>IF($Y227="","",IF(INDEX('Per Invoice'!M$2:M$501,$Y227)="","",INDEX('Per Invoice'!M$2:M$501,$Y227)))</f>
        <v/>
      </c>
      <c r="N227">
        <f>IF($Y227="","",IF(INDEX('Per Invoice'!N$2:N$501,$Y227)="","",INDEX('Per Invoice'!N$2:N$501,$Y227)))</f>
        <v/>
      </c>
      <c r="O227">
        <f>IF($Y227="","",IF(INDEX('Per Invoice'!O$2:O$501,$Y227)="","",INDEX('Per Invoice'!O$2:O$501,$Y227)))</f>
        <v/>
      </c>
      <c r="P227" s="7">
        <f>IF($Y227="","",IF(INDEX('Per Invoice'!P$2:P$501,$Y227)="","",INDEX('Per Invoice'!P$2:P$501,$Y227)))</f>
        <v/>
      </c>
      <c r="Q227" s="7">
        <f>IF($Y227="","",IF(INDEX('Per Invoice'!Q$2:Q$501,$Y227)="","",INDEX('Per Invoice'!Q$2:Q$501,$Y227)))</f>
        <v/>
      </c>
      <c r="R227">
        <f>IF($Y227="","",IF(INDEX('Per Invoice'!R$2:R$501,$Y227)="","",INDEX('Per Invoice'!R$2:R$501,$Y227)))</f>
        <v/>
      </c>
      <c r="S227" s="7">
        <f>IF($Y227="","",IF(INDEX('Per Invoice'!S$2:S$501,$Y227)="","",INDEX('Per Invoice'!S$2:S$501,$Y227)))</f>
        <v/>
      </c>
      <c r="T227" s="7">
        <f>IF($Y227="","",IF(INDEX('Per Invoice'!T$2:T$501,$Y227)="","",INDEX('Per Invoice'!T$2:T$501,$Y227)))</f>
        <v/>
      </c>
      <c r="U227" s="7">
        <f>IF($Y227="","",IF(INDEX('Per Invoice'!U$2:U$501,$Y227)="","",INDEX('Per Invoice'!U$2:U$501,$Y227)))</f>
        <v/>
      </c>
      <c r="V227" s="7">
        <f>IF($Y227="","",IF(INDEX('Per Invoice'!V$2:V$501,$Y227)="","",INDEX('Per Invoice'!V$2:V$501,$Y227)))</f>
        <v/>
      </c>
      <c r="W227" s="7">
        <f>IF($Y227="","",IF(INDEX('Per Invoice'!W$2:W$501,$Y227)="","",INDEX('Per Invoice'!W$2:W$501,$Y227)))</f>
        <v/>
      </c>
      <c r="X227" s="7">
        <f>IF($Y227="","",IF(INDEX('Per Invoice'!X$2:X$501,$Y227)="","",INDEX('Per Invoice'!X$2:X$501,$Y227)))</f>
        <v/>
      </c>
      <c r="Y227" s="16">
        <f>IFERROR(MATCH(Settings!$C$30&amp;"|"&amp;ROWS($Y$2:$Y227),'Per Invoice'!$Z$2:$Z$501,0),"")</f>
        <v/>
      </c>
    </row>
    <row r="228">
      <c r="A228">
        <f>IF($Y228="","",IF(INDEX('Per Invoice'!A$2:A$501,$Y228)="","",INDEX('Per Invoice'!A$2:A$501,$Y228)))</f>
        <v/>
      </c>
      <c r="B228">
        <f>IF($Y228="","",IF(INDEX('Per Invoice'!B$2:B$501,$Y228)="","",INDEX('Per Invoice'!B$2:B$501,$Y228)))</f>
        <v/>
      </c>
      <c r="C228">
        <f>IF($Y228="","",IF(INDEX('Per Invoice'!C$2:C$501,$Y228)="","",INDEX('Per Invoice'!C$2:C$501,$Y228)))</f>
        <v/>
      </c>
      <c r="D228">
        <f>IF($Y228="","",IF(INDEX('Per Invoice'!D$2:D$501,$Y228)="","",INDEX('Per Invoice'!D$2:D$501,$Y228)))</f>
        <v/>
      </c>
      <c r="E228">
        <f>IF($Y228="","",IF(INDEX('Per Invoice'!E$2:E$501,$Y228)="","",INDEX('Per Invoice'!E$2:E$501,$Y228)))</f>
        <v/>
      </c>
      <c r="F228">
        <f>IF($Y228="","",IF(INDEX('Per Invoice'!F$2:F$501,$Y228)="","",INDEX('Per Invoice'!F$2:F$501,$Y228)))</f>
        <v/>
      </c>
      <c r="G228">
        <f>IF($Y228="","",IF(INDEX('Per Invoice'!G$2:G$501,$Y228)="","",INDEX('Per Invoice'!G$2:G$501,$Y228)))</f>
        <v/>
      </c>
      <c r="H228">
        <f>IF($Y228="","",IF(INDEX('Per Invoice'!H$2:H$501,$Y228)="","",INDEX('Per Invoice'!H$2:H$501,$Y228)))</f>
        <v/>
      </c>
      <c r="I228">
        <f>IF($Y228="","",IF(INDEX('Per Invoice'!I$2:I$501,$Y228)="","",INDEX('Per Invoice'!I$2:I$501,$Y228)))</f>
        <v/>
      </c>
      <c r="J228">
        <f>IF($Y228="","",IF(INDEX('Per Invoice'!J$2:J$501,$Y228)="","",INDEX('Per Invoice'!J$2:J$501,$Y228)))</f>
        <v/>
      </c>
      <c r="K228">
        <f>IF($Y228="","",IF(INDEX('Per Invoice'!K$2:K$501,$Y228)="","",INDEX('Per Invoice'!K$2:K$501,$Y228)))</f>
        <v/>
      </c>
      <c r="L228" s="7">
        <f>IF($Y228="","",IF(INDEX('Per Invoice'!L$2:L$501,$Y228)="","",INDEX('Per Invoice'!L$2:L$501,$Y228)))</f>
        <v/>
      </c>
      <c r="M228" s="14">
        <f>IF($Y228="","",IF(INDEX('Per Invoice'!M$2:M$501,$Y228)="","",INDEX('Per Invoice'!M$2:M$501,$Y228)))</f>
        <v/>
      </c>
      <c r="N228">
        <f>IF($Y228="","",IF(INDEX('Per Invoice'!N$2:N$501,$Y228)="","",INDEX('Per Invoice'!N$2:N$501,$Y228)))</f>
        <v/>
      </c>
      <c r="O228">
        <f>IF($Y228="","",IF(INDEX('Per Invoice'!O$2:O$501,$Y228)="","",INDEX('Per Invoice'!O$2:O$501,$Y228)))</f>
        <v/>
      </c>
      <c r="P228" s="7">
        <f>IF($Y228="","",IF(INDEX('Per Invoice'!P$2:P$501,$Y228)="","",INDEX('Per Invoice'!P$2:P$501,$Y228)))</f>
        <v/>
      </c>
      <c r="Q228" s="7">
        <f>IF($Y228="","",IF(INDEX('Per Invoice'!Q$2:Q$501,$Y228)="","",INDEX('Per Invoice'!Q$2:Q$501,$Y228)))</f>
        <v/>
      </c>
      <c r="R228">
        <f>IF($Y228="","",IF(INDEX('Per Invoice'!R$2:R$501,$Y228)="","",INDEX('Per Invoice'!R$2:R$501,$Y228)))</f>
        <v/>
      </c>
      <c r="S228" s="7">
        <f>IF($Y228="","",IF(INDEX('Per Invoice'!S$2:S$501,$Y228)="","",INDEX('Per Invoice'!S$2:S$501,$Y228)))</f>
        <v/>
      </c>
      <c r="T228" s="7">
        <f>IF($Y228="","",IF(INDEX('Per Invoice'!T$2:T$501,$Y228)="","",INDEX('Per Invoice'!T$2:T$501,$Y228)))</f>
        <v/>
      </c>
      <c r="U228" s="7">
        <f>IF($Y228="","",IF(INDEX('Per Invoice'!U$2:U$501,$Y228)="","",INDEX('Per Invoice'!U$2:U$501,$Y228)))</f>
        <v/>
      </c>
      <c r="V228" s="7">
        <f>IF($Y228="","",IF(INDEX('Per Invoice'!V$2:V$501,$Y228)="","",INDEX('Per Invoice'!V$2:V$501,$Y228)))</f>
        <v/>
      </c>
      <c r="W228" s="7">
        <f>IF($Y228="","",IF(INDEX('Per Invoice'!W$2:W$501,$Y228)="","",INDEX('Per Invoice'!W$2:W$501,$Y228)))</f>
        <v/>
      </c>
      <c r="X228" s="7">
        <f>IF($Y228="","",IF(INDEX('Per Invoice'!X$2:X$501,$Y228)="","",INDEX('Per Invoice'!X$2:X$501,$Y228)))</f>
        <v/>
      </c>
      <c r="Y228" s="16">
        <f>IFERROR(MATCH(Settings!$C$30&amp;"|"&amp;ROWS($Y$2:$Y228),'Per Invoice'!$Z$2:$Z$501,0),"")</f>
        <v/>
      </c>
    </row>
    <row r="229">
      <c r="A229">
        <f>IF($Y229="","",IF(INDEX('Per Invoice'!A$2:A$501,$Y229)="","",INDEX('Per Invoice'!A$2:A$501,$Y229)))</f>
        <v/>
      </c>
      <c r="B229">
        <f>IF($Y229="","",IF(INDEX('Per Invoice'!B$2:B$501,$Y229)="","",INDEX('Per Invoice'!B$2:B$501,$Y229)))</f>
        <v/>
      </c>
      <c r="C229">
        <f>IF($Y229="","",IF(INDEX('Per Invoice'!C$2:C$501,$Y229)="","",INDEX('Per Invoice'!C$2:C$501,$Y229)))</f>
        <v/>
      </c>
      <c r="D229">
        <f>IF($Y229="","",IF(INDEX('Per Invoice'!D$2:D$501,$Y229)="","",INDEX('Per Invoice'!D$2:D$501,$Y229)))</f>
        <v/>
      </c>
      <c r="E229">
        <f>IF($Y229="","",IF(INDEX('Per Invoice'!E$2:E$501,$Y229)="","",INDEX('Per Invoice'!E$2:E$501,$Y229)))</f>
        <v/>
      </c>
      <c r="F229">
        <f>IF($Y229="","",IF(INDEX('Per Invoice'!F$2:F$501,$Y229)="","",INDEX('Per Invoice'!F$2:F$501,$Y229)))</f>
        <v/>
      </c>
      <c r="G229">
        <f>IF($Y229="","",IF(INDEX('Per Invoice'!G$2:G$501,$Y229)="","",INDEX('Per Invoice'!G$2:G$501,$Y229)))</f>
        <v/>
      </c>
      <c r="H229">
        <f>IF($Y229="","",IF(INDEX('Per Invoice'!H$2:H$501,$Y229)="","",INDEX('Per Invoice'!H$2:H$501,$Y229)))</f>
        <v/>
      </c>
      <c r="I229">
        <f>IF($Y229="","",IF(INDEX('Per Invoice'!I$2:I$501,$Y229)="","",INDEX('Per Invoice'!I$2:I$501,$Y229)))</f>
        <v/>
      </c>
      <c r="J229">
        <f>IF($Y229="","",IF(INDEX('Per Invoice'!J$2:J$501,$Y229)="","",INDEX('Per Invoice'!J$2:J$501,$Y229)))</f>
        <v/>
      </c>
      <c r="K229">
        <f>IF($Y229="","",IF(INDEX('Per Invoice'!K$2:K$501,$Y229)="","",INDEX('Per Invoice'!K$2:K$501,$Y229)))</f>
        <v/>
      </c>
      <c r="L229" s="7">
        <f>IF($Y229="","",IF(INDEX('Per Invoice'!L$2:L$501,$Y229)="","",INDEX('Per Invoice'!L$2:L$501,$Y229)))</f>
        <v/>
      </c>
      <c r="M229" s="14">
        <f>IF($Y229="","",IF(INDEX('Per Invoice'!M$2:M$501,$Y229)="","",INDEX('Per Invoice'!M$2:M$501,$Y229)))</f>
        <v/>
      </c>
      <c r="N229">
        <f>IF($Y229="","",IF(INDEX('Per Invoice'!N$2:N$501,$Y229)="","",INDEX('Per Invoice'!N$2:N$501,$Y229)))</f>
        <v/>
      </c>
      <c r="O229">
        <f>IF($Y229="","",IF(INDEX('Per Invoice'!O$2:O$501,$Y229)="","",INDEX('Per Invoice'!O$2:O$501,$Y229)))</f>
        <v/>
      </c>
      <c r="P229" s="7">
        <f>IF($Y229="","",IF(INDEX('Per Invoice'!P$2:P$501,$Y229)="","",INDEX('Per Invoice'!P$2:P$501,$Y229)))</f>
        <v/>
      </c>
      <c r="Q229" s="7">
        <f>IF($Y229="","",IF(INDEX('Per Invoice'!Q$2:Q$501,$Y229)="","",INDEX('Per Invoice'!Q$2:Q$501,$Y229)))</f>
        <v/>
      </c>
      <c r="R229">
        <f>IF($Y229="","",IF(INDEX('Per Invoice'!R$2:R$501,$Y229)="","",INDEX('Per Invoice'!R$2:R$501,$Y229)))</f>
        <v/>
      </c>
      <c r="S229" s="7">
        <f>IF($Y229="","",IF(INDEX('Per Invoice'!S$2:S$501,$Y229)="","",INDEX('Per Invoice'!S$2:S$501,$Y229)))</f>
        <v/>
      </c>
      <c r="T229" s="7">
        <f>IF($Y229="","",IF(INDEX('Per Invoice'!T$2:T$501,$Y229)="","",INDEX('Per Invoice'!T$2:T$501,$Y229)))</f>
        <v/>
      </c>
      <c r="U229" s="7">
        <f>IF($Y229="","",IF(INDEX('Per Invoice'!U$2:U$501,$Y229)="","",INDEX('Per Invoice'!U$2:U$501,$Y229)))</f>
        <v/>
      </c>
      <c r="V229" s="7">
        <f>IF($Y229="","",IF(INDEX('Per Invoice'!V$2:V$501,$Y229)="","",INDEX('Per Invoice'!V$2:V$501,$Y229)))</f>
        <v/>
      </c>
      <c r="W229" s="7">
        <f>IF($Y229="","",IF(INDEX('Per Invoice'!W$2:W$501,$Y229)="","",INDEX('Per Invoice'!W$2:W$501,$Y229)))</f>
        <v/>
      </c>
      <c r="X229" s="7">
        <f>IF($Y229="","",IF(INDEX('Per Invoice'!X$2:X$501,$Y229)="","",INDEX('Per Invoice'!X$2:X$501,$Y229)))</f>
        <v/>
      </c>
      <c r="Y229" s="16">
        <f>IFERROR(MATCH(Settings!$C$30&amp;"|"&amp;ROWS($Y$2:$Y229),'Per Invoice'!$Z$2:$Z$501,0),"")</f>
        <v/>
      </c>
    </row>
    <row r="230">
      <c r="A230">
        <f>IF($Y230="","",IF(INDEX('Per Invoice'!A$2:A$501,$Y230)="","",INDEX('Per Invoice'!A$2:A$501,$Y230)))</f>
        <v/>
      </c>
      <c r="B230">
        <f>IF($Y230="","",IF(INDEX('Per Invoice'!B$2:B$501,$Y230)="","",INDEX('Per Invoice'!B$2:B$501,$Y230)))</f>
        <v/>
      </c>
      <c r="C230">
        <f>IF($Y230="","",IF(INDEX('Per Invoice'!C$2:C$501,$Y230)="","",INDEX('Per Invoice'!C$2:C$501,$Y230)))</f>
        <v/>
      </c>
      <c r="D230">
        <f>IF($Y230="","",IF(INDEX('Per Invoice'!D$2:D$501,$Y230)="","",INDEX('Per Invoice'!D$2:D$501,$Y230)))</f>
        <v/>
      </c>
      <c r="E230">
        <f>IF($Y230="","",IF(INDEX('Per Invoice'!E$2:E$501,$Y230)="","",INDEX('Per Invoice'!E$2:E$501,$Y230)))</f>
        <v/>
      </c>
      <c r="F230">
        <f>IF($Y230="","",IF(INDEX('Per Invoice'!F$2:F$501,$Y230)="","",INDEX('Per Invoice'!F$2:F$501,$Y230)))</f>
        <v/>
      </c>
      <c r="G230">
        <f>IF($Y230="","",IF(INDEX('Per Invoice'!G$2:G$501,$Y230)="","",INDEX('Per Invoice'!G$2:G$501,$Y230)))</f>
        <v/>
      </c>
      <c r="H230">
        <f>IF($Y230="","",IF(INDEX('Per Invoice'!H$2:H$501,$Y230)="","",INDEX('Per Invoice'!H$2:H$501,$Y230)))</f>
        <v/>
      </c>
      <c r="I230">
        <f>IF($Y230="","",IF(INDEX('Per Invoice'!I$2:I$501,$Y230)="","",INDEX('Per Invoice'!I$2:I$501,$Y230)))</f>
        <v/>
      </c>
      <c r="J230">
        <f>IF($Y230="","",IF(INDEX('Per Invoice'!J$2:J$501,$Y230)="","",INDEX('Per Invoice'!J$2:J$501,$Y230)))</f>
        <v/>
      </c>
      <c r="K230">
        <f>IF($Y230="","",IF(INDEX('Per Invoice'!K$2:K$501,$Y230)="","",INDEX('Per Invoice'!K$2:K$501,$Y230)))</f>
        <v/>
      </c>
      <c r="L230" s="7">
        <f>IF($Y230="","",IF(INDEX('Per Invoice'!L$2:L$501,$Y230)="","",INDEX('Per Invoice'!L$2:L$501,$Y230)))</f>
        <v/>
      </c>
      <c r="M230" s="14">
        <f>IF($Y230="","",IF(INDEX('Per Invoice'!M$2:M$501,$Y230)="","",INDEX('Per Invoice'!M$2:M$501,$Y230)))</f>
        <v/>
      </c>
      <c r="N230">
        <f>IF($Y230="","",IF(INDEX('Per Invoice'!N$2:N$501,$Y230)="","",INDEX('Per Invoice'!N$2:N$501,$Y230)))</f>
        <v/>
      </c>
      <c r="O230">
        <f>IF($Y230="","",IF(INDEX('Per Invoice'!O$2:O$501,$Y230)="","",INDEX('Per Invoice'!O$2:O$501,$Y230)))</f>
        <v/>
      </c>
      <c r="P230" s="7">
        <f>IF($Y230="","",IF(INDEX('Per Invoice'!P$2:P$501,$Y230)="","",INDEX('Per Invoice'!P$2:P$501,$Y230)))</f>
        <v/>
      </c>
      <c r="Q230" s="7">
        <f>IF($Y230="","",IF(INDEX('Per Invoice'!Q$2:Q$501,$Y230)="","",INDEX('Per Invoice'!Q$2:Q$501,$Y230)))</f>
        <v/>
      </c>
      <c r="R230">
        <f>IF($Y230="","",IF(INDEX('Per Invoice'!R$2:R$501,$Y230)="","",INDEX('Per Invoice'!R$2:R$501,$Y230)))</f>
        <v/>
      </c>
      <c r="S230" s="7">
        <f>IF($Y230="","",IF(INDEX('Per Invoice'!S$2:S$501,$Y230)="","",INDEX('Per Invoice'!S$2:S$501,$Y230)))</f>
        <v/>
      </c>
      <c r="T230" s="7">
        <f>IF($Y230="","",IF(INDEX('Per Invoice'!T$2:T$501,$Y230)="","",INDEX('Per Invoice'!T$2:T$501,$Y230)))</f>
        <v/>
      </c>
      <c r="U230" s="7">
        <f>IF($Y230="","",IF(INDEX('Per Invoice'!U$2:U$501,$Y230)="","",INDEX('Per Invoice'!U$2:U$501,$Y230)))</f>
        <v/>
      </c>
      <c r="V230" s="7">
        <f>IF($Y230="","",IF(INDEX('Per Invoice'!V$2:V$501,$Y230)="","",INDEX('Per Invoice'!V$2:V$501,$Y230)))</f>
        <v/>
      </c>
      <c r="W230" s="7">
        <f>IF($Y230="","",IF(INDEX('Per Invoice'!W$2:W$501,$Y230)="","",INDEX('Per Invoice'!W$2:W$501,$Y230)))</f>
        <v/>
      </c>
      <c r="X230" s="7">
        <f>IF($Y230="","",IF(INDEX('Per Invoice'!X$2:X$501,$Y230)="","",INDEX('Per Invoice'!X$2:X$501,$Y230)))</f>
        <v/>
      </c>
      <c r="Y230" s="16">
        <f>IFERROR(MATCH(Settings!$C$30&amp;"|"&amp;ROWS($Y$2:$Y230),'Per Invoice'!$Z$2:$Z$501,0),"")</f>
        <v/>
      </c>
    </row>
    <row r="231">
      <c r="A231">
        <f>IF($Y231="","",IF(INDEX('Per Invoice'!A$2:A$501,$Y231)="","",INDEX('Per Invoice'!A$2:A$501,$Y231)))</f>
        <v/>
      </c>
      <c r="B231">
        <f>IF($Y231="","",IF(INDEX('Per Invoice'!B$2:B$501,$Y231)="","",INDEX('Per Invoice'!B$2:B$501,$Y231)))</f>
        <v/>
      </c>
      <c r="C231">
        <f>IF($Y231="","",IF(INDEX('Per Invoice'!C$2:C$501,$Y231)="","",INDEX('Per Invoice'!C$2:C$501,$Y231)))</f>
        <v/>
      </c>
      <c r="D231">
        <f>IF($Y231="","",IF(INDEX('Per Invoice'!D$2:D$501,$Y231)="","",INDEX('Per Invoice'!D$2:D$501,$Y231)))</f>
        <v/>
      </c>
      <c r="E231">
        <f>IF($Y231="","",IF(INDEX('Per Invoice'!E$2:E$501,$Y231)="","",INDEX('Per Invoice'!E$2:E$501,$Y231)))</f>
        <v/>
      </c>
      <c r="F231">
        <f>IF($Y231="","",IF(INDEX('Per Invoice'!F$2:F$501,$Y231)="","",INDEX('Per Invoice'!F$2:F$501,$Y231)))</f>
        <v/>
      </c>
      <c r="G231">
        <f>IF($Y231="","",IF(INDEX('Per Invoice'!G$2:G$501,$Y231)="","",INDEX('Per Invoice'!G$2:G$501,$Y231)))</f>
        <v/>
      </c>
      <c r="H231">
        <f>IF($Y231="","",IF(INDEX('Per Invoice'!H$2:H$501,$Y231)="","",INDEX('Per Invoice'!H$2:H$501,$Y231)))</f>
        <v/>
      </c>
      <c r="I231">
        <f>IF($Y231="","",IF(INDEX('Per Invoice'!I$2:I$501,$Y231)="","",INDEX('Per Invoice'!I$2:I$501,$Y231)))</f>
        <v/>
      </c>
      <c r="J231">
        <f>IF($Y231="","",IF(INDEX('Per Invoice'!J$2:J$501,$Y231)="","",INDEX('Per Invoice'!J$2:J$501,$Y231)))</f>
        <v/>
      </c>
      <c r="K231">
        <f>IF($Y231="","",IF(INDEX('Per Invoice'!K$2:K$501,$Y231)="","",INDEX('Per Invoice'!K$2:K$501,$Y231)))</f>
        <v/>
      </c>
      <c r="L231" s="7">
        <f>IF($Y231="","",IF(INDEX('Per Invoice'!L$2:L$501,$Y231)="","",INDEX('Per Invoice'!L$2:L$501,$Y231)))</f>
        <v/>
      </c>
      <c r="M231" s="14">
        <f>IF($Y231="","",IF(INDEX('Per Invoice'!M$2:M$501,$Y231)="","",INDEX('Per Invoice'!M$2:M$501,$Y231)))</f>
        <v/>
      </c>
      <c r="N231">
        <f>IF($Y231="","",IF(INDEX('Per Invoice'!N$2:N$501,$Y231)="","",INDEX('Per Invoice'!N$2:N$501,$Y231)))</f>
        <v/>
      </c>
      <c r="O231">
        <f>IF($Y231="","",IF(INDEX('Per Invoice'!O$2:O$501,$Y231)="","",INDEX('Per Invoice'!O$2:O$501,$Y231)))</f>
        <v/>
      </c>
      <c r="P231" s="7">
        <f>IF($Y231="","",IF(INDEX('Per Invoice'!P$2:P$501,$Y231)="","",INDEX('Per Invoice'!P$2:P$501,$Y231)))</f>
        <v/>
      </c>
      <c r="Q231" s="7">
        <f>IF($Y231="","",IF(INDEX('Per Invoice'!Q$2:Q$501,$Y231)="","",INDEX('Per Invoice'!Q$2:Q$501,$Y231)))</f>
        <v/>
      </c>
      <c r="R231">
        <f>IF($Y231="","",IF(INDEX('Per Invoice'!R$2:R$501,$Y231)="","",INDEX('Per Invoice'!R$2:R$501,$Y231)))</f>
        <v/>
      </c>
      <c r="S231" s="7">
        <f>IF($Y231="","",IF(INDEX('Per Invoice'!S$2:S$501,$Y231)="","",INDEX('Per Invoice'!S$2:S$501,$Y231)))</f>
        <v/>
      </c>
      <c r="T231" s="7">
        <f>IF($Y231="","",IF(INDEX('Per Invoice'!T$2:T$501,$Y231)="","",INDEX('Per Invoice'!T$2:T$501,$Y231)))</f>
        <v/>
      </c>
      <c r="U231" s="7">
        <f>IF($Y231="","",IF(INDEX('Per Invoice'!U$2:U$501,$Y231)="","",INDEX('Per Invoice'!U$2:U$501,$Y231)))</f>
        <v/>
      </c>
      <c r="V231" s="7">
        <f>IF($Y231="","",IF(INDEX('Per Invoice'!V$2:V$501,$Y231)="","",INDEX('Per Invoice'!V$2:V$501,$Y231)))</f>
        <v/>
      </c>
      <c r="W231" s="7">
        <f>IF($Y231="","",IF(INDEX('Per Invoice'!W$2:W$501,$Y231)="","",INDEX('Per Invoice'!W$2:W$501,$Y231)))</f>
        <v/>
      </c>
      <c r="X231" s="7">
        <f>IF($Y231="","",IF(INDEX('Per Invoice'!X$2:X$501,$Y231)="","",INDEX('Per Invoice'!X$2:X$501,$Y231)))</f>
        <v/>
      </c>
      <c r="Y231" s="16">
        <f>IFERROR(MATCH(Settings!$C$30&amp;"|"&amp;ROWS($Y$2:$Y231),'Per Invoice'!$Z$2:$Z$501,0),"")</f>
        <v/>
      </c>
    </row>
    <row r="232">
      <c r="A232">
        <f>IF($Y232="","",IF(INDEX('Per Invoice'!A$2:A$501,$Y232)="","",INDEX('Per Invoice'!A$2:A$501,$Y232)))</f>
        <v/>
      </c>
      <c r="B232">
        <f>IF($Y232="","",IF(INDEX('Per Invoice'!B$2:B$501,$Y232)="","",INDEX('Per Invoice'!B$2:B$501,$Y232)))</f>
        <v/>
      </c>
      <c r="C232">
        <f>IF($Y232="","",IF(INDEX('Per Invoice'!C$2:C$501,$Y232)="","",INDEX('Per Invoice'!C$2:C$501,$Y232)))</f>
        <v/>
      </c>
      <c r="D232">
        <f>IF($Y232="","",IF(INDEX('Per Invoice'!D$2:D$501,$Y232)="","",INDEX('Per Invoice'!D$2:D$501,$Y232)))</f>
        <v/>
      </c>
      <c r="E232">
        <f>IF($Y232="","",IF(INDEX('Per Invoice'!E$2:E$501,$Y232)="","",INDEX('Per Invoice'!E$2:E$501,$Y232)))</f>
        <v/>
      </c>
      <c r="F232">
        <f>IF($Y232="","",IF(INDEX('Per Invoice'!F$2:F$501,$Y232)="","",INDEX('Per Invoice'!F$2:F$501,$Y232)))</f>
        <v/>
      </c>
      <c r="G232">
        <f>IF($Y232="","",IF(INDEX('Per Invoice'!G$2:G$501,$Y232)="","",INDEX('Per Invoice'!G$2:G$501,$Y232)))</f>
        <v/>
      </c>
      <c r="H232">
        <f>IF($Y232="","",IF(INDEX('Per Invoice'!H$2:H$501,$Y232)="","",INDEX('Per Invoice'!H$2:H$501,$Y232)))</f>
        <v/>
      </c>
      <c r="I232">
        <f>IF($Y232="","",IF(INDEX('Per Invoice'!I$2:I$501,$Y232)="","",INDEX('Per Invoice'!I$2:I$501,$Y232)))</f>
        <v/>
      </c>
      <c r="J232">
        <f>IF($Y232="","",IF(INDEX('Per Invoice'!J$2:J$501,$Y232)="","",INDEX('Per Invoice'!J$2:J$501,$Y232)))</f>
        <v/>
      </c>
      <c r="K232">
        <f>IF($Y232="","",IF(INDEX('Per Invoice'!K$2:K$501,$Y232)="","",INDEX('Per Invoice'!K$2:K$501,$Y232)))</f>
        <v/>
      </c>
      <c r="L232" s="7">
        <f>IF($Y232="","",IF(INDEX('Per Invoice'!L$2:L$501,$Y232)="","",INDEX('Per Invoice'!L$2:L$501,$Y232)))</f>
        <v/>
      </c>
      <c r="M232" s="14">
        <f>IF($Y232="","",IF(INDEX('Per Invoice'!M$2:M$501,$Y232)="","",INDEX('Per Invoice'!M$2:M$501,$Y232)))</f>
        <v/>
      </c>
      <c r="N232">
        <f>IF($Y232="","",IF(INDEX('Per Invoice'!N$2:N$501,$Y232)="","",INDEX('Per Invoice'!N$2:N$501,$Y232)))</f>
        <v/>
      </c>
      <c r="O232">
        <f>IF($Y232="","",IF(INDEX('Per Invoice'!O$2:O$501,$Y232)="","",INDEX('Per Invoice'!O$2:O$501,$Y232)))</f>
        <v/>
      </c>
      <c r="P232" s="7">
        <f>IF($Y232="","",IF(INDEX('Per Invoice'!P$2:P$501,$Y232)="","",INDEX('Per Invoice'!P$2:P$501,$Y232)))</f>
        <v/>
      </c>
      <c r="Q232" s="7">
        <f>IF($Y232="","",IF(INDEX('Per Invoice'!Q$2:Q$501,$Y232)="","",INDEX('Per Invoice'!Q$2:Q$501,$Y232)))</f>
        <v/>
      </c>
      <c r="R232">
        <f>IF($Y232="","",IF(INDEX('Per Invoice'!R$2:R$501,$Y232)="","",INDEX('Per Invoice'!R$2:R$501,$Y232)))</f>
        <v/>
      </c>
      <c r="S232" s="7">
        <f>IF($Y232="","",IF(INDEX('Per Invoice'!S$2:S$501,$Y232)="","",INDEX('Per Invoice'!S$2:S$501,$Y232)))</f>
        <v/>
      </c>
      <c r="T232" s="7">
        <f>IF($Y232="","",IF(INDEX('Per Invoice'!T$2:T$501,$Y232)="","",INDEX('Per Invoice'!T$2:T$501,$Y232)))</f>
        <v/>
      </c>
      <c r="U232" s="7">
        <f>IF($Y232="","",IF(INDEX('Per Invoice'!U$2:U$501,$Y232)="","",INDEX('Per Invoice'!U$2:U$501,$Y232)))</f>
        <v/>
      </c>
      <c r="V232" s="7">
        <f>IF($Y232="","",IF(INDEX('Per Invoice'!V$2:V$501,$Y232)="","",INDEX('Per Invoice'!V$2:V$501,$Y232)))</f>
        <v/>
      </c>
      <c r="W232" s="7">
        <f>IF($Y232="","",IF(INDEX('Per Invoice'!W$2:W$501,$Y232)="","",INDEX('Per Invoice'!W$2:W$501,$Y232)))</f>
        <v/>
      </c>
      <c r="X232" s="7">
        <f>IF($Y232="","",IF(INDEX('Per Invoice'!X$2:X$501,$Y232)="","",INDEX('Per Invoice'!X$2:X$501,$Y232)))</f>
        <v/>
      </c>
      <c r="Y232" s="16">
        <f>IFERROR(MATCH(Settings!$C$30&amp;"|"&amp;ROWS($Y$2:$Y232),'Per Invoice'!$Z$2:$Z$501,0),"")</f>
        <v/>
      </c>
    </row>
    <row r="233">
      <c r="A233">
        <f>IF($Y233="","",IF(INDEX('Per Invoice'!A$2:A$501,$Y233)="","",INDEX('Per Invoice'!A$2:A$501,$Y233)))</f>
        <v/>
      </c>
      <c r="B233">
        <f>IF($Y233="","",IF(INDEX('Per Invoice'!B$2:B$501,$Y233)="","",INDEX('Per Invoice'!B$2:B$501,$Y233)))</f>
        <v/>
      </c>
      <c r="C233">
        <f>IF($Y233="","",IF(INDEX('Per Invoice'!C$2:C$501,$Y233)="","",INDEX('Per Invoice'!C$2:C$501,$Y233)))</f>
        <v/>
      </c>
      <c r="D233">
        <f>IF($Y233="","",IF(INDEX('Per Invoice'!D$2:D$501,$Y233)="","",INDEX('Per Invoice'!D$2:D$501,$Y233)))</f>
        <v/>
      </c>
      <c r="E233">
        <f>IF($Y233="","",IF(INDEX('Per Invoice'!E$2:E$501,$Y233)="","",INDEX('Per Invoice'!E$2:E$501,$Y233)))</f>
        <v/>
      </c>
      <c r="F233">
        <f>IF($Y233="","",IF(INDEX('Per Invoice'!F$2:F$501,$Y233)="","",INDEX('Per Invoice'!F$2:F$501,$Y233)))</f>
        <v/>
      </c>
      <c r="G233">
        <f>IF($Y233="","",IF(INDEX('Per Invoice'!G$2:G$501,$Y233)="","",INDEX('Per Invoice'!G$2:G$501,$Y233)))</f>
        <v/>
      </c>
      <c r="H233">
        <f>IF($Y233="","",IF(INDEX('Per Invoice'!H$2:H$501,$Y233)="","",INDEX('Per Invoice'!H$2:H$501,$Y233)))</f>
        <v/>
      </c>
      <c r="I233">
        <f>IF($Y233="","",IF(INDEX('Per Invoice'!I$2:I$501,$Y233)="","",INDEX('Per Invoice'!I$2:I$501,$Y233)))</f>
        <v/>
      </c>
      <c r="J233">
        <f>IF($Y233="","",IF(INDEX('Per Invoice'!J$2:J$501,$Y233)="","",INDEX('Per Invoice'!J$2:J$501,$Y233)))</f>
        <v/>
      </c>
      <c r="K233">
        <f>IF($Y233="","",IF(INDEX('Per Invoice'!K$2:K$501,$Y233)="","",INDEX('Per Invoice'!K$2:K$501,$Y233)))</f>
        <v/>
      </c>
      <c r="L233" s="7">
        <f>IF($Y233="","",IF(INDEX('Per Invoice'!L$2:L$501,$Y233)="","",INDEX('Per Invoice'!L$2:L$501,$Y233)))</f>
        <v/>
      </c>
      <c r="M233" s="14">
        <f>IF($Y233="","",IF(INDEX('Per Invoice'!M$2:M$501,$Y233)="","",INDEX('Per Invoice'!M$2:M$501,$Y233)))</f>
        <v/>
      </c>
      <c r="N233">
        <f>IF($Y233="","",IF(INDEX('Per Invoice'!N$2:N$501,$Y233)="","",INDEX('Per Invoice'!N$2:N$501,$Y233)))</f>
        <v/>
      </c>
      <c r="O233">
        <f>IF($Y233="","",IF(INDEX('Per Invoice'!O$2:O$501,$Y233)="","",INDEX('Per Invoice'!O$2:O$501,$Y233)))</f>
        <v/>
      </c>
      <c r="P233" s="7">
        <f>IF($Y233="","",IF(INDEX('Per Invoice'!P$2:P$501,$Y233)="","",INDEX('Per Invoice'!P$2:P$501,$Y233)))</f>
        <v/>
      </c>
      <c r="Q233" s="7">
        <f>IF($Y233="","",IF(INDEX('Per Invoice'!Q$2:Q$501,$Y233)="","",INDEX('Per Invoice'!Q$2:Q$501,$Y233)))</f>
        <v/>
      </c>
      <c r="R233">
        <f>IF($Y233="","",IF(INDEX('Per Invoice'!R$2:R$501,$Y233)="","",INDEX('Per Invoice'!R$2:R$501,$Y233)))</f>
        <v/>
      </c>
      <c r="S233" s="7">
        <f>IF($Y233="","",IF(INDEX('Per Invoice'!S$2:S$501,$Y233)="","",INDEX('Per Invoice'!S$2:S$501,$Y233)))</f>
        <v/>
      </c>
      <c r="T233" s="7">
        <f>IF($Y233="","",IF(INDEX('Per Invoice'!T$2:T$501,$Y233)="","",INDEX('Per Invoice'!T$2:T$501,$Y233)))</f>
        <v/>
      </c>
      <c r="U233" s="7">
        <f>IF($Y233="","",IF(INDEX('Per Invoice'!U$2:U$501,$Y233)="","",INDEX('Per Invoice'!U$2:U$501,$Y233)))</f>
        <v/>
      </c>
      <c r="V233" s="7">
        <f>IF($Y233="","",IF(INDEX('Per Invoice'!V$2:V$501,$Y233)="","",INDEX('Per Invoice'!V$2:V$501,$Y233)))</f>
        <v/>
      </c>
      <c r="W233" s="7">
        <f>IF($Y233="","",IF(INDEX('Per Invoice'!W$2:W$501,$Y233)="","",INDEX('Per Invoice'!W$2:W$501,$Y233)))</f>
        <v/>
      </c>
      <c r="X233" s="7">
        <f>IF($Y233="","",IF(INDEX('Per Invoice'!X$2:X$501,$Y233)="","",INDEX('Per Invoice'!X$2:X$501,$Y233)))</f>
        <v/>
      </c>
      <c r="Y233" s="16">
        <f>IFERROR(MATCH(Settings!$C$30&amp;"|"&amp;ROWS($Y$2:$Y233),'Per Invoice'!$Z$2:$Z$501,0),"")</f>
        <v/>
      </c>
    </row>
    <row r="234">
      <c r="A234">
        <f>IF($Y234="","",IF(INDEX('Per Invoice'!A$2:A$501,$Y234)="","",INDEX('Per Invoice'!A$2:A$501,$Y234)))</f>
        <v/>
      </c>
      <c r="B234">
        <f>IF($Y234="","",IF(INDEX('Per Invoice'!B$2:B$501,$Y234)="","",INDEX('Per Invoice'!B$2:B$501,$Y234)))</f>
        <v/>
      </c>
      <c r="C234">
        <f>IF($Y234="","",IF(INDEX('Per Invoice'!C$2:C$501,$Y234)="","",INDEX('Per Invoice'!C$2:C$501,$Y234)))</f>
        <v/>
      </c>
      <c r="D234">
        <f>IF($Y234="","",IF(INDEX('Per Invoice'!D$2:D$501,$Y234)="","",INDEX('Per Invoice'!D$2:D$501,$Y234)))</f>
        <v/>
      </c>
      <c r="E234">
        <f>IF($Y234="","",IF(INDEX('Per Invoice'!E$2:E$501,$Y234)="","",INDEX('Per Invoice'!E$2:E$501,$Y234)))</f>
        <v/>
      </c>
      <c r="F234">
        <f>IF($Y234="","",IF(INDEX('Per Invoice'!F$2:F$501,$Y234)="","",INDEX('Per Invoice'!F$2:F$501,$Y234)))</f>
        <v/>
      </c>
      <c r="G234">
        <f>IF($Y234="","",IF(INDEX('Per Invoice'!G$2:G$501,$Y234)="","",INDEX('Per Invoice'!G$2:G$501,$Y234)))</f>
        <v/>
      </c>
      <c r="H234">
        <f>IF($Y234="","",IF(INDEX('Per Invoice'!H$2:H$501,$Y234)="","",INDEX('Per Invoice'!H$2:H$501,$Y234)))</f>
        <v/>
      </c>
      <c r="I234">
        <f>IF($Y234="","",IF(INDEX('Per Invoice'!I$2:I$501,$Y234)="","",INDEX('Per Invoice'!I$2:I$501,$Y234)))</f>
        <v/>
      </c>
      <c r="J234">
        <f>IF($Y234="","",IF(INDEX('Per Invoice'!J$2:J$501,$Y234)="","",INDEX('Per Invoice'!J$2:J$501,$Y234)))</f>
        <v/>
      </c>
      <c r="K234">
        <f>IF($Y234="","",IF(INDEX('Per Invoice'!K$2:K$501,$Y234)="","",INDEX('Per Invoice'!K$2:K$501,$Y234)))</f>
        <v/>
      </c>
      <c r="L234" s="7">
        <f>IF($Y234="","",IF(INDEX('Per Invoice'!L$2:L$501,$Y234)="","",INDEX('Per Invoice'!L$2:L$501,$Y234)))</f>
        <v/>
      </c>
      <c r="M234" s="14">
        <f>IF($Y234="","",IF(INDEX('Per Invoice'!M$2:M$501,$Y234)="","",INDEX('Per Invoice'!M$2:M$501,$Y234)))</f>
        <v/>
      </c>
      <c r="N234">
        <f>IF($Y234="","",IF(INDEX('Per Invoice'!N$2:N$501,$Y234)="","",INDEX('Per Invoice'!N$2:N$501,$Y234)))</f>
        <v/>
      </c>
      <c r="O234">
        <f>IF($Y234="","",IF(INDEX('Per Invoice'!O$2:O$501,$Y234)="","",INDEX('Per Invoice'!O$2:O$501,$Y234)))</f>
        <v/>
      </c>
      <c r="P234" s="7">
        <f>IF($Y234="","",IF(INDEX('Per Invoice'!P$2:P$501,$Y234)="","",INDEX('Per Invoice'!P$2:P$501,$Y234)))</f>
        <v/>
      </c>
      <c r="Q234" s="7">
        <f>IF($Y234="","",IF(INDEX('Per Invoice'!Q$2:Q$501,$Y234)="","",INDEX('Per Invoice'!Q$2:Q$501,$Y234)))</f>
        <v/>
      </c>
      <c r="R234">
        <f>IF($Y234="","",IF(INDEX('Per Invoice'!R$2:R$501,$Y234)="","",INDEX('Per Invoice'!R$2:R$501,$Y234)))</f>
        <v/>
      </c>
      <c r="S234" s="7">
        <f>IF($Y234="","",IF(INDEX('Per Invoice'!S$2:S$501,$Y234)="","",INDEX('Per Invoice'!S$2:S$501,$Y234)))</f>
        <v/>
      </c>
      <c r="T234" s="7">
        <f>IF($Y234="","",IF(INDEX('Per Invoice'!T$2:T$501,$Y234)="","",INDEX('Per Invoice'!T$2:T$501,$Y234)))</f>
        <v/>
      </c>
      <c r="U234" s="7">
        <f>IF($Y234="","",IF(INDEX('Per Invoice'!U$2:U$501,$Y234)="","",INDEX('Per Invoice'!U$2:U$501,$Y234)))</f>
        <v/>
      </c>
      <c r="V234" s="7">
        <f>IF($Y234="","",IF(INDEX('Per Invoice'!V$2:V$501,$Y234)="","",INDEX('Per Invoice'!V$2:V$501,$Y234)))</f>
        <v/>
      </c>
      <c r="W234" s="7">
        <f>IF($Y234="","",IF(INDEX('Per Invoice'!W$2:W$501,$Y234)="","",INDEX('Per Invoice'!W$2:W$501,$Y234)))</f>
        <v/>
      </c>
      <c r="X234" s="7">
        <f>IF($Y234="","",IF(INDEX('Per Invoice'!X$2:X$501,$Y234)="","",INDEX('Per Invoice'!X$2:X$501,$Y234)))</f>
        <v/>
      </c>
      <c r="Y234" s="16">
        <f>IFERROR(MATCH(Settings!$C$30&amp;"|"&amp;ROWS($Y$2:$Y234),'Per Invoice'!$Z$2:$Z$501,0),"")</f>
        <v/>
      </c>
    </row>
    <row r="235">
      <c r="A235">
        <f>IF($Y235="","",IF(INDEX('Per Invoice'!A$2:A$501,$Y235)="","",INDEX('Per Invoice'!A$2:A$501,$Y235)))</f>
        <v/>
      </c>
      <c r="B235">
        <f>IF($Y235="","",IF(INDEX('Per Invoice'!B$2:B$501,$Y235)="","",INDEX('Per Invoice'!B$2:B$501,$Y235)))</f>
        <v/>
      </c>
      <c r="C235">
        <f>IF($Y235="","",IF(INDEX('Per Invoice'!C$2:C$501,$Y235)="","",INDEX('Per Invoice'!C$2:C$501,$Y235)))</f>
        <v/>
      </c>
      <c r="D235">
        <f>IF($Y235="","",IF(INDEX('Per Invoice'!D$2:D$501,$Y235)="","",INDEX('Per Invoice'!D$2:D$501,$Y235)))</f>
        <v/>
      </c>
      <c r="E235">
        <f>IF($Y235="","",IF(INDEX('Per Invoice'!E$2:E$501,$Y235)="","",INDEX('Per Invoice'!E$2:E$501,$Y235)))</f>
        <v/>
      </c>
      <c r="F235">
        <f>IF($Y235="","",IF(INDEX('Per Invoice'!F$2:F$501,$Y235)="","",INDEX('Per Invoice'!F$2:F$501,$Y235)))</f>
        <v/>
      </c>
      <c r="G235">
        <f>IF($Y235="","",IF(INDEX('Per Invoice'!G$2:G$501,$Y235)="","",INDEX('Per Invoice'!G$2:G$501,$Y235)))</f>
        <v/>
      </c>
      <c r="H235">
        <f>IF($Y235="","",IF(INDEX('Per Invoice'!H$2:H$501,$Y235)="","",INDEX('Per Invoice'!H$2:H$501,$Y235)))</f>
        <v/>
      </c>
      <c r="I235">
        <f>IF($Y235="","",IF(INDEX('Per Invoice'!I$2:I$501,$Y235)="","",INDEX('Per Invoice'!I$2:I$501,$Y235)))</f>
        <v/>
      </c>
      <c r="J235">
        <f>IF($Y235="","",IF(INDEX('Per Invoice'!J$2:J$501,$Y235)="","",INDEX('Per Invoice'!J$2:J$501,$Y235)))</f>
        <v/>
      </c>
      <c r="K235">
        <f>IF($Y235="","",IF(INDEX('Per Invoice'!K$2:K$501,$Y235)="","",INDEX('Per Invoice'!K$2:K$501,$Y235)))</f>
        <v/>
      </c>
      <c r="L235" s="7">
        <f>IF($Y235="","",IF(INDEX('Per Invoice'!L$2:L$501,$Y235)="","",INDEX('Per Invoice'!L$2:L$501,$Y235)))</f>
        <v/>
      </c>
      <c r="M235" s="14">
        <f>IF($Y235="","",IF(INDEX('Per Invoice'!M$2:M$501,$Y235)="","",INDEX('Per Invoice'!M$2:M$501,$Y235)))</f>
        <v/>
      </c>
      <c r="N235">
        <f>IF($Y235="","",IF(INDEX('Per Invoice'!N$2:N$501,$Y235)="","",INDEX('Per Invoice'!N$2:N$501,$Y235)))</f>
        <v/>
      </c>
      <c r="O235">
        <f>IF($Y235="","",IF(INDEX('Per Invoice'!O$2:O$501,$Y235)="","",INDEX('Per Invoice'!O$2:O$501,$Y235)))</f>
        <v/>
      </c>
      <c r="P235" s="7">
        <f>IF($Y235="","",IF(INDEX('Per Invoice'!P$2:P$501,$Y235)="","",INDEX('Per Invoice'!P$2:P$501,$Y235)))</f>
        <v/>
      </c>
      <c r="Q235" s="7">
        <f>IF($Y235="","",IF(INDEX('Per Invoice'!Q$2:Q$501,$Y235)="","",INDEX('Per Invoice'!Q$2:Q$501,$Y235)))</f>
        <v/>
      </c>
      <c r="R235">
        <f>IF($Y235="","",IF(INDEX('Per Invoice'!R$2:R$501,$Y235)="","",INDEX('Per Invoice'!R$2:R$501,$Y235)))</f>
        <v/>
      </c>
      <c r="S235" s="7">
        <f>IF($Y235="","",IF(INDEX('Per Invoice'!S$2:S$501,$Y235)="","",INDEX('Per Invoice'!S$2:S$501,$Y235)))</f>
        <v/>
      </c>
      <c r="T235" s="7">
        <f>IF($Y235="","",IF(INDEX('Per Invoice'!T$2:T$501,$Y235)="","",INDEX('Per Invoice'!T$2:T$501,$Y235)))</f>
        <v/>
      </c>
      <c r="U235" s="7">
        <f>IF($Y235="","",IF(INDEX('Per Invoice'!U$2:U$501,$Y235)="","",INDEX('Per Invoice'!U$2:U$501,$Y235)))</f>
        <v/>
      </c>
      <c r="V235" s="7">
        <f>IF($Y235="","",IF(INDEX('Per Invoice'!V$2:V$501,$Y235)="","",INDEX('Per Invoice'!V$2:V$501,$Y235)))</f>
        <v/>
      </c>
      <c r="W235" s="7">
        <f>IF($Y235="","",IF(INDEX('Per Invoice'!W$2:W$501,$Y235)="","",INDEX('Per Invoice'!W$2:W$501,$Y235)))</f>
        <v/>
      </c>
      <c r="X235" s="7">
        <f>IF($Y235="","",IF(INDEX('Per Invoice'!X$2:X$501,$Y235)="","",INDEX('Per Invoice'!X$2:X$501,$Y235)))</f>
        <v/>
      </c>
      <c r="Y235" s="16">
        <f>IFERROR(MATCH(Settings!$C$30&amp;"|"&amp;ROWS($Y$2:$Y235),'Per Invoice'!$Z$2:$Z$501,0),"")</f>
        <v/>
      </c>
    </row>
    <row r="236">
      <c r="A236">
        <f>IF($Y236="","",IF(INDEX('Per Invoice'!A$2:A$501,$Y236)="","",INDEX('Per Invoice'!A$2:A$501,$Y236)))</f>
        <v/>
      </c>
      <c r="B236">
        <f>IF($Y236="","",IF(INDEX('Per Invoice'!B$2:B$501,$Y236)="","",INDEX('Per Invoice'!B$2:B$501,$Y236)))</f>
        <v/>
      </c>
      <c r="C236">
        <f>IF($Y236="","",IF(INDEX('Per Invoice'!C$2:C$501,$Y236)="","",INDEX('Per Invoice'!C$2:C$501,$Y236)))</f>
        <v/>
      </c>
      <c r="D236">
        <f>IF($Y236="","",IF(INDEX('Per Invoice'!D$2:D$501,$Y236)="","",INDEX('Per Invoice'!D$2:D$501,$Y236)))</f>
        <v/>
      </c>
      <c r="E236">
        <f>IF($Y236="","",IF(INDEX('Per Invoice'!E$2:E$501,$Y236)="","",INDEX('Per Invoice'!E$2:E$501,$Y236)))</f>
        <v/>
      </c>
      <c r="F236">
        <f>IF($Y236="","",IF(INDEX('Per Invoice'!F$2:F$501,$Y236)="","",INDEX('Per Invoice'!F$2:F$501,$Y236)))</f>
        <v/>
      </c>
      <c r="G236">
        <f>IF($Y236="","",IF(INDEX('Per Invoice'!G$2:G$501,$Y236)="","",INDEX('Per Invoice'!G$2:G$501,$Y236)))</f>
        <v/>
      </c>
      <c r="H236">
        <f>IF($Y236="","",IF(INDEX('Per Invoice'!H$2:H$501,$Y236)="","",INDEX('Per Invoice'!H$2:H$501,$Y236)))</f>
        <v/>
      </c>
      <c r="I236">
        <f>IF($Y236="","",IF(INDEX('Per Invoice'!I$2:I$501,$Y236)="","",INDEX('Per Invoice'!I$2:I$501,$Y236)))</f>
        <v/>
      </c>
      <c r="J236">
        <f>IF($Y236="","",IF(INDEX('Per Invoice'!J$2:J$501,$Y236)="","",INDEX('Per Invoice'!J$2:J$501,$Y236)))</f>
        <v/>
      </c>
      <c r="K236">
        <f>IF($Y236="","",IF(INDEX('Per Invoice'!K$2:K$501,$Y236)="","",INDEX('Per Invoice'!K$2:K$501,$Y236)))</f>
        <v/>
      </c>
      <c r="L236" s="7">
        <f>IF($Y236="","",IF(INDEX('Per Invoice'!L$2:L$501,$Y236)="","",INDEX('Per Invoice'!L$2:L$501,$Y236)))</f>
        <v/>
      </c>
      <c r="M236" s="14">
        <f>IF($Y236="","",IF(INDEX('Per Invoice'!M$2:M$501,$Y236)="","",INDEX('Per Invoice'!M$2:M$501,$Y236)))</f>
        <v/>
      </c>
      <c r="N236">
        <f>IF($Y236="","",IF(INDEX('Per Invoice'!N$2:N$501,$Y236)="","",INDEX('Per Invoice'!N$2:N$501,$Y236)))</f>
        <v/>
      </c>
      <c r="O236">
        <f>IF($Y236="","",IF(INDEX('Per Invoice'!O$2:O$501,$Y236)="","",INDEX('Per Invoice'!O$2:O$501,$Y236)))</f>
        <v/>
      </c>
      <c r="P236" s="7">
        <f>IF($Y236="","",IF(INDEX('Per Invoice'!P$2:P$501,$Y236)="","",INDEX('Per Invoice'!P$2:P$501,$Y236)))</f>
        <v/>
      </c>
      <c r="Q236" s="7">
        <f>IF($Y236="","",IF(INDEX('Per Invoice'!Q$2:Q$501,$Y236)="","",INDEX('Per Invoice'!Q$2:Q$501,$Y236)))</f>
        <v/>
      </c>
      <c r="R236">
        <f>IF($Y236="","",IF(INDEX('Per Invoice'!R$2:R$501,$Y236)="","",INDEX('Per Invoice'!R$2:R$501,$Y236)))</f>
        <v/>
      </c>
      <c r="S236" s="7">
        <f>IF($Y236="","",IF(INDEX('Per Invoice'!S$2:S$501,$Y236)="","",INDEX('Per Invoice'!S$2:S$501,$Y236)))</f>
        <v/>
      </c>
      <c r="T236" s="7">
        <f>IF($Y236="","",IF(INDEX('Per Invoice'!T$2:T$501,$Y236)="","",INDEX('Per Invoice'!T$2:T$501,$Y236)))</f>
        <v/>
      </c>
      <c r="U236" s="7">
        <f>IF($Y236="","",IF(INDEX('Per Invoice'!U$2:U$501,$Y236)="","",INDEX('Per Invoice'!U$2:U$501,$Y236)))</f>
        <v/>
      </c>
      <c r="V236" s="7">
        <f>IF($Y236="","",IF(INDEX('Per Invoice'!V$2:V$501,$Y236)="","",INDEX('Per Invoice'!V$2:V$501,$Y236)))</f>
        <v/>
      </c>
      <c r="W236" s="7">
        <f>IF($Y236="","",IF(INDEX('Per Invoice'!W$2:W$501,$Y236)="","",INDEX('Per Invoice'!W$2:W$501,$Y236)))</f>
        <v/>
      </c>
      <c r="X236" s="7">
        <f>IF($Y236="","",IF(INDEX('Per Invoice'!X$2:X$501,$Y236)="","",INDEX('Per Invoice'!X$2:X$501,$Y236)))</f>
        <v/>
      </c>
      <c r="Y236" s="16">
        <f>IFERROR(MATCH(Settings!$C$30&amp;"|"&amp;ROWS($Y$2:$Y236),'Per Invoice'!$Z$2:$Z$501,0),"")</f>
        <v/>
      </c>
    </row>
    <row r="237">
      <c r="A237">
        <f>IF($Y237="","",IF(INDEX('Per Invoice'!A$2:A$501,$Y237)="","",INDEX('Per Invoice'!A$2:A$501,$Y237)))</f>
        <v/>
      </c>
      <c r="B237">
        <f>IF($Y237="","",IF(INDEX('Per Invoice'!B$2:B$501,$Y237)="","",INDEX('Per Invoice'!B$2:B$501,$Y237)))</f>
        <v/>
      </c>
      <c r="C237">
        <f>IF($Y237="","",IF(INDEX('Per Invoice'!C$2:C$501,$Y237)="","",INDEX('Per Invoice'!C$2:C$501,$Y237)))</f>
        <v/>
      </c>
      <c r="D237">
        <f>IF($Y237="","",IF(INDEX('Per Invoice'!D$2:D$501,$Y237)="","",INDEX('Per Invoice'!D$2:D$501,$Y237)))</f>
        <v/>
      </c>
      <c r="E237">
        <f>IF($Y237="","",IF(INDEX('Per Invoice'!E$2:E$501,$Y237)="","",INDEX('Per Invoice'!E$2:E$501,$Y237)))</f>
        <v/>
      </c>
      <c r="F237">
        <f>IF($Y237="","",IF(INDEX('Per Invoice'!F$2:F$501,$Y237)="","",INDEX('Per Invoice'!F$2:F$501,$Y237)))</f>
        <v/>
      </c>
      <c r="G237">
        <f>IF($Y237="","",IF(INDEX('Per Invoice'!G$2:G$501,$Y237)="","",INDEX('Per Invoice'!G$2:G$501,$Y237)))</f>
        <v/>
      </c>
      <c r="H237">
        <f>IF($Y237="","",IF(INDEX('Per Invoice'!H$2:H$501,$Y237)="","",INDEX('Per Invoice'!H$2:H$501,$Y237)))</f>
        <v/>
      </c>
      <c r="I237">
        <f>IF($Y237="","",IF(INDEX('Per Invoice'!I$2:I$501,$Y237)="","",INDEX('Per Invoice'!I$2:I$501,$Y237)))</f>
        <v/>
      </c>
      <c r="J237">
        <f>IF($Y237="","",IF(INDEX('Per Invoice'!J$2:J$501,$Y237)="","",INDEX('Per Invoice'!J$2:J$501,$Y237)))</f>
        <v/>
      </c>
      <c r="K237">
        <f>IF($Y237="","",IF(INDEX('Per Invoice'!K$2:K$501,$Y237)="","",INDEX('Per Invoice'!K$2:K$501,$Y237)))</f>
        <v/>
      </c>
      <c r="L237" s="7">
        <f>IF($Y237="","",IF(INDEX('Per Invoice'!L$2:L$501,$Y237)="","",INDEX('Per Invoice'!L$2:L$501,$Y237)))</f>
        <v/>
      </c>
      <c r="M237" s="14">
        <f>IF($Y237="","",IF(INDEX('Per Invoice'!M$2:M$501,$Y237)="","",INDEX('Per Invoice'!M$2:M$501,$Y237)))</f>
        <v/>
      </c>
      <c r="N237">
        <f>IF($Y237="","",IF(INDEX('Per Invoice'!N$2:N$501,$Y237)="","",INDEX('Per Invoice'!N$2:N$501,$Y237)))</f>
        <v/>
      </c>
      <c r="O237">
        <f>IF($Y237="","",IF(INDEX('Per Invoice'!O$2:O$501,$Y237)="","",INDEX('Per Invoice'!O$2:O$501,$Y237)))</f>
        <v/>
      </c>
      <c r="P237" s="7">
        <f>IF($Y237="","",IF(INDEX('Per Invoice'!P$2:P$501,$Y237)="","",INDEX('Per Invoice'!P$2:P$501,$Y237)))</f>
        <v/>
      </c>
      <c r="Q237" s="7">
        <f>IF($Y237="","",IF(INDEX('Per Invoice'!Q$2:Q$501,$Y237)="","",INDEX('Per Invoice'!Q$2:Q$501,$Y237)))</f>
        <v/>
      </c>
      <c r="R237">
        <f>IF($Y237="","",IF(INDEX('Per Invoice'!R$2:R$501,$Y237)="","",INDEX('Per Invoice'!R$2:R$501,$Y237)))</f>
        <v/>
      </c>
      <c r="S237" s="7">
        <f>IF($Y237="","",IF(INDEX('Per Invoice'!S$2:S$501,$Y237)="","",INDEX('Per Invoice'!S$2:S$501,$Y237)))</f>
        <v/>
      </c>
      <c r="T237" s="7">
        <f>IF($Y237="","",IF(INDEX('Per Invoice'!T$2:T$501,$Y237)="","",INDEX('Per Invoice'!T$2:T$501,$Y237)))</f>
        <v/>
      </c>
      <c r="U237" s="7">
        <f>IF($Y237="","",IF(INDEX('Per Invoice'!U$2:U$501,$Y237)="","",INDEX('Per Invoice'!U$2:U$501,$Y237)))</f>
        <v/>
      </c>
      <c r="V237" s="7">
        <f>IF($Y237="","",IF(INDEX('Per Invoice'!V$2:V$501,$Y237)="","",INDEX('Per Invoice'!V$2:V$501,$Y237)))</f>
        <v/>
      </c>
      <c r="W237" s="7">
        <f>IF($Y237="","",IF(INDEX('Per Invoice'!W$2:W$501,$Y237)="","",INDEX('Per Invoice'!W$2:W$501,$Y237)))</f>
        <v/>
      </c>
      <c r="X237" s="7">
        <f>IF($Y237="","",IF(INDEX('Per Invoice'!X$2:X$501,$Y237)="","",INDEX('Per Invoice'!X$2:X$501,$Y237)))</f>
        <v/>
      </c>
      <c r="Y237" s="16">
        <f>IFERROR(MATCH(Settings!$C$30&amp;"|"&amp;ROWS($Y$2:$Y237),'Per Invoice'!$Z$2:$Z$501,0),"")</f>
        <v/>
      </c>
    </row>
    <row r="238">
      <c r="A238">
        <f>IF($Y238="","",IF(INDEX('Per Invoice'!A$2:A$501,$Y238)="","",INDEX('Per Invoice'!A$2:A$501,$Y238)))</f>
        <v/>
      </c>
      <c r="B238">
        <f>IF($Y238="","",IF(INDEX('Per Invoice'!B$2:B$501,$Y238)="","",INDEX('Per Invoice'!B$2:B$501,$Y238)))</f>
        <v/>
      </c>
      <c r="C238">
        <f>IF($Y238="","",IF(INDEX('Per Invoice'!C$2:C$501,$Y238)="","",INDEX('Per Invoice'!C$2:C$501,$Y238)))</f>
        <v/>
      </c>
      <c r="D238">
        <f>IF($Y238="","",IF(INDEX('Per Invoice'!D$2:D$501,$Y238)="","",INDEX('Per Invoice'!D$2:D$501,$Y238)))</f>
        <v/>
      </c>
      <c r="E238">
        <f>IF($Y238="","",IF(INDEX('Per Invoice'!E$2:E$501,$Y238)="","",INDEX('Per Invoice'!E$2:E$501,$Y238)))</f>
        <v/>
      </c>
      <c r="F238">
        <f>IF($Y238="","",IF(INDEX('Per Invoice'!F$2:F$501,$Y238)="","",INDEX('Per Invoice'!F$2:F$501,$Y238)))</f>
        <v/>
      </c>
      <c r="G238">
        <f>IF($Y238="","",IF(INDEX('Per Invoice'!G$2:G$501,$Y238)="","",INDEX('Per Invoice'!G$2:G$501,$Y238)))</f>
        <v/>
      </c>
      <c r="H238">
        <f>IF($Y238="","",IF(INDEX('Per Invoice'!H$2:H$501,$Y238)="","",INDEX('Per Invoice'!H$2:H$501,$Y238)))</f>
        <v/>
      </c>
      <c r="I238">
        <f>IF($Y238="","",IF(INDEX('Per Invoice'!I$2:I$501,$Y238)="","",INDEX('Per Invoice'!I$2:I$501,$Y238)))</f>
        <v/>
      </c>
      <c r="J238">
        <f>IF($Y238="","",IF(INDEX('Per Invoice'!J$2:J$501,$Y238)="","",INDEX('Per Invoice'!J$2:J$501,$Y238)))</f>
        <v/>
      </c>
      <c r="K238">
        <f>IF($Y238="","",IF(INDEX('Per Invoice'!K$2:K$501,$Y238)="","",INDEX('Per Invoice'!K$2:K$501,$Y238)))</f>
        <v/>
      </c>
      <c r="L238" s="7">
        <f>IF($Y238="","",IF(INDEX('Per Invoice'!L$2:L$501,$Y238)="","",INDEX('Per Invoice'!L$2:L$501,$Y238)))</f>
        <v/>
      </c>
      <c r="M238" s="14">
        <f>IF($Y238="","",IF(INDEX('Per Invoice'!M$2:M$501,$Y238)="","",INDEX('Per Invoice'!M$2:M$501,$Y238)))</f>
        <v/>
      </c>
      <c r="N238">
        <f>IF($Y238="","",IF(INDEX('Per Invoice'!N$2:N$501,$Y238)="","",INDEX('Per Invoice'!N$2:N$501,$Y238)))</f>
        <v/>
      </c>
      <c r="O238">
        <f>IF($Y238="","",IF(INDEX('Per Invoice'!O$2:O$501,$Y238)="","",INDEX('Per Invoice'!O$2:O$501,$Y238)))</f>
        <v/>
      </c>
      <c r="P238" s="7">
        <f>IF($Y238="","",IF(INDEX('Per Invoice'!P$2:P$501,$Y238)="","",INDEX('Per Invoice'!P$2:P$501,$Y238)))</f>
        <v/>
      </c>
      <c r="Q238" s="7">
        <f>IF($Y238="","",IF(INDEX('Per Invoice'!Q$2:Q$501,$Y238)="","",INDEX('Per Invoice'!Q$2:Q$501,$Y238)))</f>
        <v/>
      </c>
      <c r="R238">
        <f>IF($Y238="","",IF(INDEX('Per Invoice'!R$2:R$501,$Y238)="","",INDEX('Per Invoice'!R$2:R$501,$Y238)))</f>
        <v/>
      </c>
      <c r="S238" s="7">
        <f>IF($Y238="","",IF(INDEX('Per Invoice'!S$2:S$501,$Y238)="","",INDEX('Per Invoice'!S$2:S$501,$Y238)))</f>
        <v/>
      </c>
      <c r="T238" s="7">
        <f>IF($Y238="","",IF(INDEX('Per Invoice'!T$2:T$501,$Y238)="","",INDEX('Per Invoice'!T$2:T$501,$Y238)))</f>
        <v/>
      </c>
      <c r="U238" s="7">
        <f>IF($Y238="","",IF(INDEX('Per Invoice'!U$2:U$501,$Y238)="","",INDEX('Per Invoice'!U$2:U$501,$Y238)))</f>
        <v/>
      </c>
      <c r="V238" s="7">
        <f>IF($Y238="","",IF(INDEX('Per Invoice'!V$2:V$501,$Y238)="","",INDEX('Per Invoice'!V$2:V$501,$Y238)))</f>
        <v/>
      </c>
      <c r="W238" s="7">
        <f>IF($Y238="","",IF(INDEX('Per Invoice'!W$2:W$501,$Y238)="","",INDEX('Per Invoice'!W$2:W$501,$Y238)))</f>
        <v/>
      </c>
      <c r="X238" s="7">
        <f>IF($Y238="","",IF(INDEX('Per Invoice'!X$2:X$501,$Y238)="","",INDEX('Per Invoice'!X$2:X$501,$Y238)))</f>
        <v/>
      </c>
      <c r="Y238" s="16">
        <f>IFERROR(MATCH(Settings!$C$30&amp;"|"&amp;ROWS($Y$2:$Y238),'Per Invoice'!$Z$2:$Z$501,0),"")</f>
        <v/>
      </c>
    </row>
    <row r="239">
      <c r="A239">
        <f>IF($Y239="","",IF(INDEX('Per Invoice'!A$2:A$501,$Y239)="","",INDEX('Per Invoice'!A$2:A$501,$Y239)))</f>
        <v/>
      </c>
      <c r="B239">
        <f>IF($Y239="","",IF(INDEX('Per Invoice'!B$2:B$501,$Y239)="","",INDEX('Per Invoice'!B$2:B$501,$Y239)))</f>
        <v/>
      </c>
      <c r="C239">
        <f>IF($Y239="","",IF(INDEX('Per Invoice'!C$2:C$501,$Y239)="","",INDEX('Per Invoice'!C$2:C$501,$Y239)))</f>
        <v/>
      </c>
      <c r="D239">
        <f>IF($Y239="","",IF(INDEX('Per Invoice'!D$2:D$501,$Y239)="","",INDEX('Per Invoice'!D$2:D$501,$Y239)))</f>
        <v/>
      </c>
      <c r="E239">
        <f>IF($Y239="","",IF(INDEX('Per Invoice'!E$2:E$501,$Y239)="","",INDEX('Per Invoice'!E$2:E$501,$Y239)))</f>
        <v/>
      </c>
      <c r="F239">
        <f>IF($Y239="","",IF(INDEX('Per Invoice'!F$2:F$501,$Y239)="","",INDEX('Per Invoice'!F$2:F$501,$Y239)))</f>
        <v/>
      </c>
      <c r="G239">
        <f>IF($Y239="","",IF(INDEX('Per Invoice'!G$2:G$501,$Y239)="","",INDEX('Per Invoice'!G$2:G$501,$Y239)))</f>
        <v/>
      </c>
      <c r="H239">
        <f>IF($Y239="","",IF(INDEX('Per Invoice'!H$2:H$501,$Y239)="","",INDEX('Per Invoice'!H$2:H$501,$Y239)))</f>
        <v/>
      </c>
      <c r="I239">
        <f>IF($Y239="","",IF(INDEX('Per Invoice'!I$2:I$501,$Y239)="","",INDEX('Per Invoice'!I$2:I$501,$Y239)))</f>
        <v/>
      </c>
      <c r="J239">
        <f>IF($Y239="","",IF(INDEX('Per Invoice'!J$2:J$501,$Y239)="","",INDEX('Per Invoice'!J$2:J$501,$Y239)))</f>
        <v/>
      </c>
      <c r="K239">
        <f>IF($Y239="","",IF(INDEX('Per Invoice'!K$2:K$501,$Y239)="","",INDEX('Per Invoice'!K$2:K$501,$Y239)))</f>
        <v/>
      </c>
      <c r="L239" s="7">
        <f>IF($Y239="","",IF(INDEX('Per Invoice'!L$2:L$501,$Y239)="","",INDEX('Per Invoice'!L$2:L$501,$Y239)))</f>
        <v/>
      </c>
      <c r="M239" s="14">
        <f>IF($Y239="","",IF(INDEX('Per Invoice'!M$2:M$501,$Y239)="","",INDEX('Per Invoice'!M$2:M$501,$Y239)))</f>
        <v/>
      </c>
      <c r="N239">
        <f>IF($Y239="","",IF(INDEX('Per Invoice'!N$2:N$501,$Y239)="","",INDEX('Per Invoice'!N$2:N$501,$Y239)))</f>
        <v/>
      </c>
      <c r="O239">
        <f>IF($Y239="","",IF(INDEX('Per Invoice'!O$2:O$501,$Y239)="","",INDEX('Per Invoice'!O$2:O$501,$Y239)))</f>
        <v/>
      </c>
      <c r="P239" s="7">
        <f>IF($Y239="","",IF(INDEX('Per Invoice'!P$2:P$501,$Y239)="","",INDEX('Per Invoice'!P$2:P$501,$Y239)))</f>
        <v/>
      </c>
      <c r="Q239" s="7">
        <f>IF($Y239="","",IF(INDEX('Per Invoice'!Q$2:Q$501,$Y239)="","",INDEX('Per Invoice'!Q$2:Q$501,$Y239)))</f>
        <v/>
      </c>
      <c r="R239">
        <f>IF($Y239="","",IF(INDEX('Per Invoice'!R$2:R$501,$Y239)="","",INDEX('Per Invoice'!R$2:R$501,$Y239)))</f>
        <v/>
      </c>
      <c r="S239" s="7">
        <f>IF($Y239="","",IF(INDEX('Per Invoice'!S$2:S$501,$Y239)="","",INDEX('Per Invoice'!S$2:S$501,$Y239)))</f>
        <v/>
      </c>
      <c r="T239" s="7">
        <f>IF($Y239="","",IF(INDEX('Per Invoice'!T$2:T$501,$Y239)="","",INDEX('Per Invoice'!T$2:T$501,$Y239)))</f>
        <v/>
      </c>
      <c r="U239" s="7">
        <f>IF($Y239="","",IF(INDEX('Per Invoice'!U$2:U$501,$Y239)="","",INDEX('Per Invoice'!U$2:U$501,$Y239)))</f>
        <v/>
      </c>
      <c r="V239" s="7">
        <f>IF($Y239="","",IF(INDEX('Per Invoice'!V$2:V$501,$Y239)="","",INDEX('Per Invoice'!V$2:V$501,$Y239)))</f>
        <v/>
      </c>
      <c r="W239" s="7">
        <f>IF($Y239="","",IF(INDEX('Per Invoice'!W$2:W$501,$Y239)="","",INDEX('Per Invoice'!W$2:W$501,$Y239)))</f>
        <v/>
      </c>
      <c r="X239" s="7">
        <f>IF($Y239="","",IF(INDEX('Per Invoice'!X$2:X$501,$Y239)="","",INDEX('Per Invoice'!X$2:X$501,$Y239)))</f>
        <v/>
      </c>
      <c r="Y239" s="16">
        <f>IFERROR(MATCH(Settings!$C$30&amp;"|"&amp;ROWS($Y$2:$Y239),'Per Invoice'!$Z$2:$Z$501,0),"")</f>
        <v/>
      </c>
    </row>
    <row r="240">
      <c r="A240">
        <f>IF($Y240="","",IF(INDEX('Per Invoice'!A$2:A$501,$Y240)="","",INDEX('Per Invoice'!A$2:A$501,$Y240)))</f>
        <v/>
      </c>
      <c r="B240">
        <f>IF($Y240="","",IF(INDEX('Per Invoice'!B$2:B$501,$Y240)="","",INDEX('Per Invoice'!B$2:B$501,$Y240)))</f>
        <v/>
      </c>
      <c r="C240">
        <f>IF($Y240="","",IF(INDEX('Per Invoice'!C$2:C$501,$Y240)="","",INDEX('Per Invoice'!C$2:C$501,$Y240)))</f>
        <v/>
      </c>
      <c r="D240">
        <f>IF($Y240="","",IF(INDEX('Per Invoice'!D$2:D$501,$Y240)="","",INDEX('Per Invoice'!D$2:D$501,$Y240)))</f>
        <v/>
      </c>
      <c r="E240">
        <f>IF($Y240="","",IF(INDEX('Per Invoice'!E$2:E$501,$Y240)="","",INDEX('Per Invoice'!E$2:E$501,$Y240)))</f>
        <v/>
      </c>
      <c r="F240">
        <f>IF($Y240="","",IF(INDEX('Per Invoice'!F$2:F$501,$Y240)="","",INDEX('Per Invoice'!F$2:F$501,$Y240)))</f>
        <v/>
      </c>
      <c r="G240">
        <f>IF($Y240="","",IF(INDEX('Per Invoice'!G$2:G$501,$Y240)="","",INDEX('Per Invoice'!G$2:G$501,$Y240)))</f>
        <v/>
      </c>
      <c r="H240">
        <f>IF($Y240="","",IF(INDEX('Per Invoice'!H$2:H$501,$Y240)="","",INDEX('Per Invoice'!H$2:H$501,$Y240)))</f>
        <v/>
      </c>
      <c r="I240">
        <f>IF($Y240="","",IF(INDEX('Per Invoice'!I$2:I$501,$Y240)="","",INDEX('Per Invoice'!I$2:I$501,$Y240)))</f>
        <v/>
      </c>
      <c r="J240">
        <f>IF($Y240="","",IF(INDEX('Per Invoice'!J$2:J$501,$Y240)="","",INDEX('Per Invoice'!J$2:J$501,$Y240)))</f>
        <v/>
      </c>
      <c r="K240">
        <f>IF($Y240="","",IF(INDEX('Per Invoice'!K$2:K$501,$Y240)="","",INDEX('Per Invoice'!K$2:K$501,$Y240)))</f>
        <v/>
      </c>
      <c r="L240" s="7">
        <f>IF($Y240="","",IF(INDEX('Per Invoice'!L$2:L$501,$Y240)="","",INDEX('Per Invoice'!L$2:L$501,$Y240)))</f>
        <v/>
      </c>
      <c r="M240" s="14">
        <f>IF($Y240="","",IF(INDEX('Per Invoice'!M$2:M$501,$Y240)="","",INDEX('Per Invoice'!M$2:M$501,$Y240)))</f>
        <v/>
      </c>
      <c r="N240">
        <f>IF($Y240="","",IF(INDEX('Per Invoice'!N$2:N$501,$Y240)="","",INDEX('Per Invoice'!N$2:N$501,$Y240)))</f>
        <v/>
      </c>
      <c r="O240">
        <f>IF($Y240="","",IF(INDEX('Per Invoice'!O$2:O$501,$Y240)="","",INDEX('Per Invoice'!O$2:O$501,$Y240)))</f>
        <v/>
      </c>
      <c r="P240" s="7">
        <f>IF($Y240="","",IF(INDEX('Per Invoice'!P$2:P$501,$Y240)="","",INDEX('Per Invoice'!P$2:P$501,$Y240)))</f>
        <v/>
      </c>
      <c r="Q240" s="7">
        <f>IF($Y240="","",IF(INDEX('Per Invoice'!Q$2:Q$501,$Y240)="","",INDEX('Per Invoice'!Q$2:Q$501,$Y240)))</f>
        <v/>
      </c>
      <c r="R240">
        <f>IF($Y240="","",IF(INDEX('Per Invoice'!R$2:R$501,$Y240)="","",INDEX('Per Invoice'!R$2:R$501,$Y240)))</f>
        <v/>
      </c>
      <c r="S240" s="7">
        <f>IF($Y240="","",IF(INDEX('Per Invoice'!S$2:S$501,$Y240)="","",INDEX('Per Invoice'!S$2:S$501,$Y240)))</f>
        <v/>
      </c>
      <c r="T240" s="7">
        <f>IF($Y240="","",IF(INDEX('Per Invoice'!T$2:T$501,$Y240)="","",INDEX('Per Invoice'!T$2:T$501,$Y240)))</f>
        <v/>
      </c>
      <c r="U240" s="7">
        <f>IF($Y240="","",IF(INDEX('Per Invoice'!U$2:U$501,$Y240)="","",INDEX('Per Invoice'!U$2:U$501,$Y240)))</f>
        <v/>
      </c>
      <c r="V240" s="7">
        <f>IF($Y240="","",IF(INDEX('Per Invoice'!V$2:V$501,$Y240)="","",INDEX('Per Invoice'!V$2:V$501,$Y240)))</f>
        <v/>
      </c>
      <c r="W240" s="7">
        <f>IF($Y240="","",IF(INDEX('Per Invoice'!W$2:W$501,$Y240)="","",INDEX('Per Invoice'!W$2:W$501,$Y240)))</f>
        <v/>
      </c>
      <c r="X240" s="7">
        <f>IF($Y240="","",IF(INDEX('Per Invoice'!X$2:X$501,$Y240)="","",INDEX('Per Invoice'!X$2:X$501,$Y240)))</f>
        <v/>
      </c>
      <c r="Y240" s="16">
        <f>IFERROR(MATCH(Settings!$C$30&amp;"|"&amp;ROWS($Y$2:$Y240),'Per Invoice'!$Z$2:$Z$501,0),"")</f>
        <v/>
      </c>
    </row>
    <row r="241">
      <c r="A241">
        <f>IF($Y241="","",IF(INDEX('Per Invoice'!A$2:A$501,$Y241)="","",INDEX('Per Invoice'!A$2:A$501,$Y241)))</f>
        <v/>
      </c>
      <c r="B241">
        <f>IF($Y241="","",IF(INDEX('Per Invoice'!B$2:B$501,$Y241)="","",INDEX('Per Invoice'!B$2:B$501,$Y241)))</f>
        <v/>
      </c>
      <c r="C241">
        <f>IF($Y241="","",IF(INDEX('Per Invoice'!C$2:C$501,$Y241)="","",INDEX('Per Invoice'!C$2:C$501,$Y241)))</f>
        <v/>
      </c>
      <c r="D241">
        <f>IF($Y241="","",IF(INDEX('Per Invoice'!D$2:D$501,$Y241)="","",INDEX('Per Invoice'!D$2:D$501,$Y241)))</f>
        <v/>
      </c>
      <c r="E241">
        <f>IF($Y241="","",IF(INDEX('Per Invoice'!E$2:E$501,$Y241)="","",INDEX('Per Invoice'!E$2:E$501,$Y241)))</f>
        <v/>
      </c>
      <c r="F241">
        <f>IF($Y241="","",IF(INDEX('Per Invoice'!F$2:F$501,$Y241)="","",INDEX('Per Invoice'!F$2:F$501,$Y241)))</f>
        <v/>
      </c>
      <c r="G241">
        <f>IF($Y241="","",IF(INDEX('Per Invoice'!G$2:G$501,$Y241)="","",INDEX('Per Invoice'!G$2:G$501,$Y241)))</f>
        <v/>
      </c>
      <c r="H241">
        <f>IF($Y241="","",IF(INDEX('Per Invoice'!H$2:H$501,$Y241)="","",INDEX('Per Invoice'!H$2:H$501,$Y241)))</f>
        <v/>
      </c>
      <c r="I241">
        <f>IF($Y241="","",IF(INDEX('Per Invoice'!I$2:I$501,$Y241)="","",INDEX('Per Invoice'!I$2:I$501,$Y241)))</f>
        <v/>
      </c>
      <c r="J241">
        <f>IF($Y241="","",IF(INDEX('Per Invoice'!J$2:J$501,$Y241)="","",INDEX('Per Invoice'!J$2:J$501,$Y241)))</f>
        <v/>
      </c>
      <c r="K241">
        <f>IF($Y241="","",IF(INDEX('Per Invoice'!K$2:K$501,$Y241)="","",INDEX('Per Invoice'!K$2:K$501,$Y241)))</f>
        <v/>
      </c>
      <c r="L241" s="7">
        <f>IF($Y241="","",IF(INDEX('Per Invoice'!L$2:L$501,$Y241)="","",INDEX('Per Invoice'!L$2:L$501,$Y241)))</f>
        <v/>
      </c>
      <c r="M241" s="14">
        <f>IF($Y241="","",IF(INDEX('Per Invoice'!M$2:M$501,$Y241)="","",INDEX('Per Invoice'!M$2:M$501,$Y241)))</f>
        <v/>
      </c>
      <c r="N241">
        <f>IF($Y241="","",IF(INDEX('Per Invoice'!N$2:N$501,$Y241)="","",INDEX('Per Invoice'!N$2:N$501,$Y241)))</f>
        <v/>
      </c>
      <c r="O241">
        <f>IF($Y241="","",IF(INDEX('Per Invoice'!O$2:O$501,$Y241)="","",INDEX('Per Invoice'!O$2:O$501,$Y241)))</f>
        <v/>
      </c>
      <c r="P241" s="7">
        <f>IF($Y241="","",IF(INDEX('Per Invoice'!P$2:P$501,$Y241)="","",INDEX('Per Invoice'!P$2:P$501,$Y241)))</f>
        <v/>
      </c>
      <c r="Q241" s="7">
        <f>IF($Y241="","",IF(INDEX('Per Invoice'!Q$2:Q$501,$Y241)="","",INDEX('Per Invoice'!Q$2:Q$501,$Y241)))</f>
        <v/>
      </c>
      <c r="R241">
        <f>IF($Y241="","",IF(INDEX('Per Invoice'!R$2:R$501,$Y241)="","",INDEX('Per Invoice'!R$2:R$501,$Y241)))</f>
        <v/>
      </c>
      <c r="S241" s="7">
        <f>IF($Y241="","",IF(INDEX('Per Invoice'!S$2:S$501,$Y241)="","",INDEX('Per Invoice'!S$2:S$501,$Y241)))</f>
        <v/>
      </c>
      <c r="T241" s="7">
        <f>IF($Y241="","",IF(INDEX('Per Invoice'!T$2:T$501,$Y241)="","",INDEX('Per Invoice'!T$2:T$501,$Y241)))</f>
        <v/>
      </c>
      <c r="U241" s="7">
        <f>IF($Y241="","",IF(INDEX('Per Invoice'!U$2:U$501,$Y241)="","",INDEX('Per Invoice'!U$2:U$501,$Y241)))</f>
        <v/>
      </c>
      <c r="V241" s="7">
        <f>IF($Y241="","",IF(INDEX('Per Invoice'!V$2:V$501,$Y241)="","",INDEX('Per Invoice'!V$2:V$501,$Y241)))</f>
        <v/>
      </c>
      <c r="W241" s="7">
        <f>IF($Y241="","",IF(INDEX('Per Invoice'!W$2:W$501,$Y241)="","",INDEX('Per Invoice'!W$2:W$501,$Y241)))</f>
        <v/>
      </c>
      <c r="X241" s="7">
        <f>IF($Y241="","",IF(INDEX('Per Invoice'!X$2:X$501,$Y241)="","",INDEX('Per Invoice'!X$2:X$501,$Y241)))</f>
        <v/>
      </c>
      <c r="Y241" s="16">
        <f>IFERROR(MATCH(Settings!$C$30&amp;"|"&amp;ROWS($Y$2:$Y241),'Per Invoice'!$Z$2:$Z$501,0),"")</f>
        <v/>
      </c>
    </row>
    <row r="242">
      <c r="A242">
        <f>IF($Y242="","",IF(INDEX('Per Invoice'!A$2:A$501,$Y242)="","",INDEX('Per Invoice'!A$2:A$501,$Y242)))</f>
        <v/>
      </c>
      <c r="B242">
        <f>IF($Y242="","",IF(INDEX('Per Invoice'!B$2:B$501,$Y242)="","",INDEX('Per Invoice'!B$2:B$501,$Y242)))</f>
        <v/>
      </c>
      <c r="C242">
        <f>IF($Y242="","",IF(INDEX('Per Invoice'!C$2:C$501,$Y242)="","",INDEX('Per Invoice'!C$2:C$501,$Y242)))</f>
        <v/>
      </c>
      <c r="D242">
        <f>IF($Y242="","",IF(INDEX('Per Invoice'!D$2:D$501,$Y242)="","",INDEX('Per Invoice'!D$2:D$501,$Y242)))</f>
        <v/>
      </c>
      <c r="E242">
        <f>IF($Y242="","",IF(INDEX('Per Invoice'!E$2:E$501,$Y242)="","",INDEX('Per Invoice'!E$2:E$501,$Y242)))</f>
        <v/>
      </c>
      <c r="F242">
        <f>IF($Y242="","",IF(INDEX('Per Invoice'!F$2:F$501,$Y242)="","",INDEX('Per Invoice'!F$2:F$501,$Y242)))</f>
        <v/>
      </c>
      <c r="G242">
        <f>IF($Y242="","",IF(INDEX('Per Invoice'!G$2:G$501,$Y242)="","",INDEX('Per Invoice'!G$2:G$501,$Y242)))</f>
        <v/>
      </c>
      <c r="H242">
        <f>IF($Y242="","",IF(INDEX('Per Invoice'!H$2:H$501,$Y242)="","",INDEX('Per Invoice'!H$2:H$501,$Y242)))</f>
        <v/>
      </c>
      <c r="I242">
        <f>IF($Y242="","",IF(INDEX('Per Invoice'!I$2:I$501,$Y242)="","",INDEX('Per Invoice'!I$2:I$501,$Y242)))</f>
        <v/>
      </c>
      <c r="J242">
        <f>IF($Y242="","",IF(INDEX('Per Invoice'!J$2:J$501,$Y242)="","",INDEX('Per Invoice'!J$2:J$501,$Y242)))</f>
        <v/>
      </c>
      <c r="K242">
        <f>IF($Y242="","",IF(INDEX('Per Invoice'!K$2:K$501,$Y242)="","",INDEX('Per Invoice'!K$2:K$501,$Y242)))</f>
        <v/>
      </c>
      <c r="L242" s="7">
        <f>IF($Y242="","",IF(INDEX('Per Invoice'!L$2:L$501,$Y242)="","",INDEX('Per Invoice'!L$2:L$501,$Y242)))</f>
        <v/>
      </c>
      <c r="M242" s="14">
        <f>IF($Y242="","",IF(INDEX('Per Invoice'!M$2:M$501,$Y242)="","",INDEX('Per Invoice'!M$2:M$501,$Y242)))</f>
        <v/>
      </c>
      <c r="N242">
        <f>IF($Y242="","",IF(INDEX('Per Invoice'!N$2:N$501,$Y242)="","",INDEX('Per Invoice'!N$2:N$501,$Y242)))</f>
        <v/>
      </c>
      <c r="O242">
        <f>IF($Y242="","",IF(INDEX('Per Invoice'!O$2:O$501,$Y242)="","",INDEX('Per Invoice'!O$2:O$501,$Y242)))</f>
        <v/>
      </c>
      <c r="P242" s="7">
        <f>IF($Y242="","",IF(INDEX('Per Invoice'!P$2:P$501,$Y242)="","",INDEX('Per Invoice'!P$2:P$501,$Y242)))</f>
        <v/>
      </c>
      <c r="Q242" s="7">
        <f>IF($Y242="","",IF(INDEX('Per Invoice'!Q$2:Q$501,$Y242)="","",INDEX('Per Invoice'!Q$2:Q$501,$Y242)))</f>
        <v/>
      </c>
      <c r="R242">
        <f>IF($Y242="","",IF(INDEX('Per Invoice'!R$2:R$501,$Y242)="","",INDEX('Per Invoice'!R$2:R$501,$Y242)))</f>
        <v/>
      </c>
      <c r="S242" s="7">
        <f>IF($Y242="","",IF(INDEX('Per Invoice'!S$2:S$501,$Y242)="","",INDEX('Per Invoice'!S$2:S$501,$Y242)))</f>
        <v/>
      </c>
      <c r="T242" s="7">
        <f>IF($Y242="","",IF(INDEX('Per Invoice'!T$2:T$501,$Y242)="","",INDEX('Per Invoice'!T$2:T$501,$Y242)))</f>
        <v/>
      </c>
      <c r="U242" s="7">
        <f>IF($Y242="","",IF(INDEX('Per Invoice'!U$2:U$501,$Y242)="","",INDEX('Per Invoice'!U$2:U$501,$Y242)))</f>
        <v/>
      </c>
      <c r="V242" s="7">
        <f>IF($Y242="","",IF(INDEX('Per Invoice'!V$2:V$501,$Y242)="","",INDEX('Per Invoice'!V$2:V$501,$Y242)))</f>
        <v/>
      </c>
      <c r="W242" s="7">
        <f>IF($Y242="","",IF(INDEX('Per Invoice'!W$2:W$501,$Y242)="","",INDEX('Per Invoice'!W$2:W$501,$Y242)))</f>
        <v/>
      </c>
      <c r="X242" s="7">
        <f>IF($Y242="","",IF(INDEX('Per Invoice'!X$2:X$501,$Y242)="","",INDEX('Per Invoice'!X$2:X$501,$Y242)))</f>
        <v/>
      </c>
      <c r="Y242" s="16">
        <f>IFERROR(MATCH(Settings!$C$30&amp;"|"&amp;ROWS($Y$2:$Y242),'Per Invoice'!$Z$2:$Z$501,0),"")</f>
        <v/>
      </c>
    </row>
    <row r="243">
      <c r="A243">
        <f>IF($Y243="","",IF(INDEX('Per Invoice'!A$2:A$501,$Y243)="","",INDEX('Per Invoice'!A$2:A$501,$Y243)))</f>
        <v/>
      </c>
      <c r="B243">
        <f>IF($Y243="","",IF(INDEX('Per Invoice'!B$2:B$501,$Y243)="","",INDEX('Per Invoice'!B$2:B$501,$Y243)))</f>
        <v/>
      </c>
      <c r="C243">
        <f>IF($Y243="","",IF(INDEX('Per Invoice'!C$2:C$501,$Y243)="","",INDEX('Per Invoice'!C$2:C$501,$Y243)))</f>
        <v/>
      </c>
      <c r="D243">
        <f>IF($Y243="","",IF(INDEX('Per Invoice'!D$2:D$501,$Y243)="","",INDEX('Per Invoice'!D$2:D$501,$Y243)))</f>
        <v/>
      </c>
      <c r="E243">
        <f>IF($Y243="","",IF(INDEX('Per Invoice'!E$2:E$501,$Y243)="","",INDEX('Per Invoice'!E$2:E$501,$Y243)))</f>
        <v/>
      </c>
      <c r="F243">
        <f>IF($Y243="","",IF(INDEX('Per Invoice'!F$2:F$501,$Y243)="","",INDEX('Per Invoice'!F$2:F$501,$Y243)))</f>
        <v/>
      </c>
      <c r="G243">
        <f>IF($Y243="","",IF(INDEX('Per Invoice'!G$2:G$501,$Y243)="","",INDEX('Per Invoice'!G$2:G$501,$Y243)))</f>
        <v/>
      </c>
      <c r="H243">
        <f>IF($Y243="","",IF(INDEX('Per Invoice'!H$2:H$501,$Y243)="","",INDEX('Per Invoice'!H$2:H$501,$Y243)))</f>
        <v/>
      </c>
      <c r="I243">
        <f>IF($Y243="","",IF(INDEX('Per Invoice'!I$2:I$501,$Y243)="","",INDEX('Per Invoice'!I$2:I$501,$Y243)))</f>
        <v/>
      </c>
      <c r="J243">
        <f>IF($Y243="","",IF(INDEX('Per Invoice'!J$2:J$501,$Y243)="","",INDEX('Per Invoice'!J$2:J$501,$Y243)))</f>
        <v/>
      </c>
      <c r="K243">
        <f>IF($Y243="","",IF(INDEX('Per Invoice'!K$2:K$501,$Y243)="","",INDEX('Per Invoice'!K$2:K$501,$Y243)))</f>
        <v/>
      </c>
      <c r="L243" s="7">
        <f>IF($Y243="","",IF(INDEX('Per Invoice'!L$2:L$501,$Y243)="","",INDEX('Per Invoice'!L$2:L$501,$Y243)))</f>
        <v/>
      </c>
      <c r="M243" s="14">
        <f>IF($Y243="","",IF(INDEX('Per Invoice'!M$2:M$501,$Y243)="","",INDEX('Per Invoice'!M$2:M$501,$Y243)))</f>
        <v/>
      </c>
      <c r="N243">
        <f>IF($Y243="","",IF(INDEX('Per Invoice'!N$2:N$501,$Y243)="","",INDEX('Per Invoice'!N$2:N$501,$Y243)))</f>
        <v/>
      </c>
      <c r="O243">
        <f>IF($Y243="","",IF(INDEX('Per Invoice'!O$2:O$501,$Y243)="","",INDEX('Per Invoice'!O$2:O$501,$Y243)))</f>
        <v/>
      </c>
      <c r="P243" s="7">
        <f>IF($Y243="","",IF(INDEX('Per Invoice'!P$2:P$501,$Y243)="","",INDEX('Per Invoice'!P$2:P$501,$Y243)))</f>
        <v/>
      </c>
      <c r="Q243" s="7">
        <f>IF($Y243="","",IF(INDEX('Per Invoice'!Q$2:Q$501,$Y243)="","",INDEX('Per Invoice'!Q$2:Q$501,$Y243)))</f>
        <v/>
      </c>
      <c r="R243">
        <f>IF($Y243="","",IF(INDEX('Per Invoice'!R$2:R$501,$Y243)="","",INDEX('Per Invoice'!R$2:R$501,$Y243)))</f>
        <v/>
      </c>
      <c r="S243" s="7">
        <f>IF($Y243="","",IF(INDEX('Per Invoice'!S$2:S$501,$Y243)="","",INDEX('Per Invoice'!S$2:S$501,$Y243)))</f>
        <v/>
      </c>
      <c r="T243" s="7">
        <f>IF($Y243="","",IF(INDEX('Per Invoice'!T$2:T$501,$Y243)="","",INDEX('Per Invoice'!T$2:T$501,$Y243)))</f>
        <v/>
      </c>
      <c r="U243" s="7">
        <f>IF($Y243="","",IF(INDEX('Per Invoice'!U$2:U$501,$Y243)="","",INDEX('Per Invoice'!U$2:U$501,$Y243)))</f>
        <v/>
      </c>
      <c r="V243" s="7">
        <f>IF($Y243="","",IF(INDEX('Per Invoice'!V$2:V$501,$Y243)="","",INDEX('Per Invoice'!V$2:V$501,$Y243)))</f>
        <v/>
      </c>
      <c r="W243" s="7">
        <f>IF($Y243="","",IF(INDEX('Per Invoice'!W$2:W$501,$Y243)="","",INDEX('Per Invoice'!W$2:W$501,$Y243)))</f>
        <v/>
      </c>
      <c r="X243" s="7">
        <f>IF($Y243="","",IF(INDEX('Per Invoice'!X$2:X$501,$Y243)="","",INDEX('Per Invoice'!X$2:X$501,$Y243)))</f>
        <v/>
      </c>
      <c r="Y243" s="16">
        <f>IFERROR(MATCH(Settings!$C$30&amp;"|"&amp;ROWS($Y$2:$Y243),'Per Invoice'!$Z$2:$Z$501,0),"")</f>
        <v/>
      </c>
    </row>
    <row r="244">
      <c r="A244">
        <f>IF($Y244="","",IF(INDEX('Per Invoice'!A$2:A$501,$Y244)="","",INDEX('Per Invoice'!A$2:A$501,$Y244)))</f>
        <v/>
      </c>
      <c r="B244">
        <f>IF($Y244="","",IF(INDEX('Per Invoice'!B$2:B$501,$Y244)="","",INDEX('Per Invoice'!B$2:B$501,$Y244)))</f>
        <v/>
      </c>
      <c r="C244">
        <f>IF($Y244="","",IF(INDEX('Per Invoice'!C$2:C$501,$Y244)="","",INDEX('Per Invoice'!C$2:C$501,$Y244)))</f>
        <v/>
      </c>
      <c r="D244">
        <f>IF($Y244="","",IF(INDEX('Per Invoice'!D$2:D$501,$Y244)="","",INDEX('Per Invoice'!D$2:D$501,$Y244)))</f>
        <v/>
      </c>
      <c r="E244">
        <f>IF($Y244="","",IF(INDEX('Per Invoice'!E$2:E$501,$Y244)="","",INDEX('Per Invoice'!E$2:E$501,$Y244)))</f>
        <v/>
      </c>
      <c r="F244">
        <f>IF($Y244="","",IF(INDEX('Per Invoice'!F$2:F$501,$Y244)="","",INDEX('Per Invoice'!F$2:F$501,$Y244)))</f>
        <v/>
      </c>
      <c r="G244">
        <f>IF($Y244="","",IF(INDEX('Per Invoice'!G$2:G$501,$Y244)="","",INDEX('Per Invoice'!G$2:G$501,$Y244)))</f>
        <v/>
      </c>
      <c r="H244">
        <f>IF($Y244="","",IF(INDEX('Per Invoice'!H$2:H$501,$Y244)="","",INDEX('Per Invoice'!H$2:H$501,$Y244)))</f>
        <v/>
      </c>
      <c r="I244">
        <f>IF($Y244="","",IF(INDEX('Per Invoice'!I$2:I$501,$Y244)="","",INDEX('Per Invoice'!I$2:I$501,$Y244)))</f>
        <v/>
      </c>
      <c r="J244">
        <f>IF($Y244="","",IF(INDEX('Per Invoice'!J$2:J$501,$Y244)="","",INDEX('Per Invoice'!J$2:J$501,$Y244)))</f>
        <v/>
      </c>
      <c r="K244">
        <f>IF($Y244="","",IF(INDEX('Per Invoice'!K$2:K$501,$Y244)="","",INDEX('Per Invoice'!K$2:K$501,$Y244)))</f>
        <v/>
      </c>
      <c r="L244" s="7">
        <f>IF($Y244="","",IF(INDEX('Per Invoice'!L$2:L$501,$Y244)="","",INDEX('Per Invoice'!L$2:L$501,$Y244)))</f>
        <v/>
      </c>
      <c r="M244" s="14">
        <f>IF($Y244="","",IF(INDEX('Per Invoice'!M$2:M$501,$Y244)="","",INDEX('Per Invoice'!M$2:M$501,$Y244)))</f>
        <v/>
      </c>
      <c r="N244">
        <f>IF($Y244="","",IF(INDEX('Per Invoice'!N$2:N$501,$Y244)="","",INDEX('Per Invoice'!N$2:N$501,$Y244)))</f>
        <v/>
      </c>
      <c r="O244">
        <f>IF($Y244="","",IF(INDEX('Per Invoice'!O$2:O$501,$Y244)="","",INDEX('Per Invoice'!O$2:O$501,$Y244)))</f>
        <v/>
      </c>
      <c r="P244" s="7">
        <f>IF($Y244="","",IF(INDEX('Per Invoice'!P$2:P$501,$Y244)="","",INDEX('Per Invoice'!P$2:P$501,$Y244)))</f>
        <v/>
      </c>
      <c r="Q244" s="7">
        <f>IF($Y244="","",IF(INDEX('Per Invoice'!Q$2:Q$501,$Y244)="","",INDEX('Per Invoice'!Q$2:Q$501,$Y244)))</f>
        <v/>
      </c>
      <c r="R244">
        <f>IF($Y244="","",IF(INDEX('Per Invoice'!R$2:R$501,$Y244)="","",INDEX('Per Invoice'!R$2:R$501,$Y244)))</f>
        <v/>
      </c>
      <c r="S244" s="7">
        <f>IF($Y244="","",IF(INDEX('Per Invoice'!S$2:S$501,$Y244)="","",INDEX('Per Invoice'!S$2:S$501,$Y244)))</f>
        <v/>
      </c>
      <c r="T244" s="7">
        <f>IF($Y244="","",IF(INDEX('Per Invoice'!T$2:T$501,$Y244)="","",INDEX('Per Invoice'!T$2:T$501,$Y244)))</f>
        <v/>
      </c>
      <c r="U244" s="7">
        <f>IF($Y244="","",IF(INDEX('Per Invoice'!U$2:U$501,$Y244)="","",INDEX('Per Invoice'!U$2:U$501,$Y244)))</f>
        <v/>
      </c>
      <c r="V244" s="7">
        <f>IF($Y244="","",IF(INDEX('Per Invoice'!V$2:V$501,$Y244)="","",INDEX('Per Invoice'!V$2:V$501,$Y244)))</f>
        <v/>
      </c>
      <c r="W244" s="7">
        <f>IF($Y244="","",IF(INDEX('Per Invoice'!W$2:W$501,$Y244)="","",INDEX('Per Invoice'!W$2:W$501,$Y244)))</f>
        <v/>
      </c>
      <c r="X244" s="7">
        <f>IF($Y244="","",IF(INDEX('Per Invoice'!X$2:X$501,$Y244)="","",INDEX('Per Invoice'!X$2:X$501,$Y244)))</f>
        <v/>
      </c>
      <c r="Y244" s="16">
        <f>IFERROR(MATCH(Settings!$C$30&amp;"|"&amp;ROWS($Y$2:$Y244),'Per Invoice'!$Z$2:$Z$501,0),"")</f>
        <v/>
      </c>
    </row>
    <row r="245">
      <c r="A245">
        <f>IF($Y245="","",IF(INDEX('Per Invoice'!A$2:A$501,$Y245)="","",INDEX('Per Invoice'!A$2:A$501,$Y245)))</f>
        <v/>
      </c>
      <c r="B245">
        <f>IF($Y245="","",IF(INDEX('Per Invoice'!B$2:B$501,$Y245)="","",INDEX('Per Invoice'!B$2:B$501,$Y245)))</f>
        <v/>
      </c>
      <c r="C245">
        <f>IF($Y245="","",IF(INDEX('Per Invoice'!C$2:C$501,$Y245)="","",INDEX('Per Invoice'!C$2:C$501,$Y245)))</f>
        <v/>
      </c>
      <c r="D245">
        <f>IF($Y245="","",IF(INDEX('Per Invoice'!D$2:D$501,$Y245)="","",INDEX('Per Invoice'!D$2:D$501,$Y245)))</f>
        <v/>
      </c>
      <c r="E245">
        <f>IF($Y245="","",IF(INDEX('Per Invoice'!E$2:E$501,$Y245)="","",INDEX('Per Invoice'!E$2:E$501,$Y245)))</f>
        <v/>
      </c>
      <c r="F245">
        <f>IF($Y245="","",IF(INDEX('Per Invoice'!F$2:F$501,$Y245)="","",INDEX('Per Invoice'!F$2:F$501,$Y245)))</f>
        <v/>
      </c>
      <c r="G245">
        <f>IF($Y245="","",IF(INDEX('Per Invoice'!G$2:G$501,$Y245)="","",INDEX('Per Invoice'!G$2:G$501,$Y245)))</f>
        <v/>
      </c>
      <c r="H245">
        <f>IF($Y245="","",IF(INDEX('Per Invoice'!H$2:H$501,$Y245)="","",INDEX('Per Invoice'!H$2:H$501,$Y245)))</f>
        <v/>
      </c>
      <c r="I245">
        <f>IF($Y245="","",IF(INDEX('Per Invoice'!I$2:I$501,$Y245)="","",INDEX('Per Invoice'!I$2:I$501,$Y245)))</f>
        <v/>
      </c>
      <c r="J245">
        <f>IF($Y245="","",IF(INDEX('Per Invoice'!J$2:J$501,$Y245)="","",INDEX('Per Invoice'!J$2:J$501,$Y245)))</f>
        <v/>
      </c>
      <c r="K245">
        <f>IF($Y245="","",IF(INDEX('Per Invoice'!K$2:K$501,$Y245)="","",INDEX('Per Invoice'!K$2:K$501,$Y245)))</f>
        <v/>
      </c>
      <c r="L245" s="7">
        <f>IF($Y245="","",IF(INDEX('Per Invoice'!L$2:L$501,$Y245)="","",INDEX('Per Invoice'!L$2:L$501,$Y245)))</f>
        <v/>
      </c>
      <c r="M245" s="14">
        <f>IF($Y245="","",IF(INDEX('Per Invoice'!M$2:M$501,$Y245)="","",INDEX('Per Invoice'!M$2:M$501,$Y245)))</f>
        <v/>
      </c>
      <c r="N245">
        <f>IF($Y245="","",IF(INDEX('Per Invoice'!N$2:N$501,$Y245)="","",INDEX('Per Invoice'!N$2:N$501,$Y245)))</f>
        <v/>
      </c>
      <c r="O245">
        <f>IF($Y245="","",IF(INDEX('Per Invoice'!O$2:O$501,$Y245)="","",INDEX('Per Invoice'!O$2:O$501,$Y245)))</f>
        <v/>
      </c>
      <c r="P245" s="7">
        <f>IF($Y245="","",IF(INDEX('Per Invoice'!P$2:P$501,$Y245)="","",INDEX('Per Invoice'!P$2:P$501,$Y245)))</f>
        <v/>
      </c>
      <c r="Q245" s="7">
        <f>IF($Y245="","",IF(INDEX('Per Invoice'!Q$2:Q$501,$Y245)="","",INDEX('Per Invoice'!Q$2:Q$501,$Y245)))</f>
        <v/>
      </c>
      <c r="R245">
        <f>IF($Y245="","",IF(INDEX('Per Invoice'!R$2:R$501,$Y245)="","",INDEX('Per Invoice'!R$2:R$501,$Y245)))</f>
        <v/>
      </c>
      <c r="S245" s="7">
        <f>IF($Y245="","",IF(INDEX('Per Invoice'!S$2:S$501,$Y245)="","",INDEX('Per Invoice'!S$2:S$501,$Y245)))</f>
        <v/>
      </c>
      <c r="T245" s="7">
        <f>IF($Y245="","",IF(INDEX('Per Invoice'!T$2:T$501,$Y245)="","",INDEX('Per Invoice'!T$2:T$501,$Y245)))</f>
        <v/>
      </c>
      <c r="U245" s="7">
        <f>IF($Y245="","",IF(INDEX('Per Invoice'!U$2:U$501,$Y245)="","",INDEX('Per Invoice'!U$2:U$501,$Y245)))</f>
        <v/>
      </c>
      <c r="V245" s="7">
        <f>IF($Y245="","",IF(INDEX('Per Invoice'!V$2:V$501,$Y245)="","",INDEX('Per Invoice'!V$2:V$501,$Y245)))</f>
        <v/>
      </c>
      <c r="W245" s="7">
        <f>IF($Y245="","",IF(INDEX('Per Invoice'!W$2:W$501,$Y245)="","",INDEX('Per Invoice'!W$2:W$501,$Y245)))</f>
        <v/>
      </c>
      <c r="X245" s="7">
        <f>IF($Y245="","",IF(INDEX('Per Invoice'!X$2:X$501,$Y245)="","",INDEX('Per Invoice'!X$2:X$501,$Y245)))</f>
        <v/>
      </c>
      <c r="Y245" s="16">
        <f>IFERROR(MATCH(Settings!$C$30&amp;"|"&amp;ROWS($Y$2:$Y245),'Per Invoice'!$Z$2:$Z$501,0),"")</f>
        <v/>
      </c>
    </row>
    <row r="246">
      <c r="A246">
        <f>IF($Y246="","",IF(INDEX('Per Invoice'!A$2:A$501,$Y246)="","",INDEX('Per Invoice'!A$2:A$501,$Y246)))</f>
        <v/>
      </c>
      <c r="B246">
        <f>IF($Y246="","",IF(INDEX('Per Invoice'!B$2:B$501,$Y246)="","",INDEX('Per Invoice'!B$2:B$501,$Y246)))</f>
        <v/>
      </c>
      <c r="C246">
        <f>IF($Y246="","",IF(INDEX('Per Invoice'!C$2:C$501,$Y246)="","",INDEX('Per Invoice'!C$2:C$501,$Y246)))</f>
        <v/>
      </c>
      <c r="D246">
        <f>IF($Y246="","",IF(INDEX('Per Invoice'!D$2:D$501,$Y246)="","",INDEX('Per Invoice'!D$2:D$501,$Y246)))</f>
        <v/>
      </c>
      <c r="E246">
        <f>IF($Y246="","",IF(INDEX('Per Invoice'!E$2:E$501,$Y246)="","",INDEX('Per Invoice'!E$2:E$501,$Y246)))</f>
        <v/>
      </c>
      <c r="F246">
        <f>IF($Y246="","",IF(INDEX('Per Invoice'!F$2:F$501,$Y246)="","",INDEX('Per Invoice'!F$2:F$501,$Y246)))</f>
        <v/>
      </c>
      <c r="G246">
        <f>IF($Y246="","",IF(INDEX('Per Invoice'!G$2:G$501,$Y246)="","",INDEX('Per Invoice'!G$2:G$501,$Y246)))</f>
        <v/>
      </c>
      <c r="H246">
        <f>IF($Y246="","",IF(INDEX('Per Invoice'!H$2:H$501,$Y246)="","",INDEX('Per Invoice'!H$2:H$501,$Y246)))</f>
        <v/>
      </c>
      <c r="I246">
        <f>IF($Y246="","",IF(INDEX('Per Invoice'!I$2:I$501,$Y246)="","",INDEX('Per Invoice'!I$2:I$501,$Y246)))</f>
        <v/>
      </c>
      <c r="J246">
        <f>IF($Y246="","",IF(INDEX('Per Invoice'!J$2:J$501,$Y246)="","",INDEX('Per Invoice'!J$2:J$501,$Y246)))</f>
        <v/>
      </c>
      <c r="K246">
        <f>IF($Y246="","",IF(INDEX('Per Invoice'!K$2:K$501,$Y246)="","",INDEX('Per Invoice'!K$2:K$501,$Y246)))</f>
        <v/>
      </c>
      <c r="L246" s="7">
        <f>IF($Y246="","",IF(INDEX('Per Invoice'!L$2:L$501,$Y246)="","",INDEX('Per Invoice'!L$2:L$501,$Y246)))</f>
        <v/>
      </c>
      <c r="M246" s="14">
        <f>IF($Y246="","",IF(INDEX('Per Invoice'!M$2:M$501,$Y246)="","",INDEX('Per Invoice'!M$2:M$501,$Y246)))</f>
        <v/>
      </c>
      <c r="N246">
        <f>IF($Y246="","",IF(INDEX('Per Invoice'!N$2:N$501,$Y246)="","",INDEX('Per Invoice'!N$2:N$501,$Y246)))</f>
        <v/>
      </c>
      <c r="O246">
        <f>IF($Y246="","",IF(INDEX('Per Invoice'!O$2:O$501,$Y246)="","",INDEX('Per Invoice'!O$2:O$501,$Y246)))</f>
        <v/>
      </c>
      <c r="P246" s="7">
        <f>IF($Y246="","",IF(INDEX('Per Invoice'!P$2:P$501,$Y246)="","",INDEX('Per Invoice'!P$2:P$501,$Y246)))</f>
        <v/>
      </c>
      <c r="Q246" s="7">
        <f>IF($Y246="","",IF(INDEX('Per Invoice'!Q$2:Q$501,$Y246)="","",INDEX('Per Invoice'!Q$2:Q$501,$Y246)))</f>
        <v/>
      </c>
      <c r="R246">
        <f>IF($Y246="","",IF(INDEX('Per Invoice'!R$2:R$501,$Y246)="","",INDEX('Per Invoice'!R$2:R$501,$Y246)))</f>
        <v/>
      </c>
      <c r="S246" s="7">
        <f>IF($Y246="","",IF(INDEX('Per Invoice'!S$2:S$501,$Y246)="","",INDEX('Per Invoice'!S$2:S$501,$Y246)))</f>
        <v/>
      </c>
      <c r="T246" s="7">
        <f>IF($Y246="","",IF(INDEX('Per Invoice'!T$2:T$501,$Y246)="","",INDEX('Per Invoice'!T$2:T$501,$Y246)))</f>
        <v/>
      </c>
      <c r="U246" s="7">
        <f>IF($Y246="","",IF(INDEX('Per Invoice'!U$2:U$501,$Y246)="","",INDEX('Per Invoice'!U$2:U$501,$Y246)))</f>
        <v/>
      </c>
      <c r="V246" s="7">
        <f>IF($Y246="","",IF(INDEX('Per Invoice'!V$2:V$501,$Y246)="","",INDEX('Per Invoice'!V$2:V$501,$Y246)))</f>
        <v/>
      </c>
      <c r="W246" s="7">
        <f>IF($Y246="","",IF(INDEX('Per Invoice'!W$2:W$501,$Y246)="","",INDEX('Per Invoice'!W$2:W$501,$Y246)))</f>
        <v/>
      </c>
      <c r="X246" s="7">
        <f>IF($Y246="","",IF(INDEX('Per Invoice'!X$2:X$501,$Y246)="","",INDEX('Per Invoice'!X$2:X$501,$Y246)))</f>
        <v/>
      </c>
      <c r="Y246" s="16">
        <f>IFERROR(MATCH(Settings!$C$30&amp;"|"&amp;ROWS($Y$2:$Y246),'Per Invoice'!$Z$2:$Z$501,0),"")</f>
        <v/>
      </c>
    </row>
    <row r="247">
      <c r="A247">
        <f>IF($Y247="","",IF(INDEX('Per Invoice'!A$2:A$501,$Y247)="","",INDEX('Per Invoice'!A$2:A$501,$Y247)))</f>
        <v/>
      </c>
      <c r="B247">
        <f>IF($Y247="","",IF(INDEX('Per Invoice'!B$2:B$501,$Y247)="","",INDEX('Per Invoice'!B$2:B$501,$Y247)))</f>
        <v/>
      </c>
      <c r="C247">
        <f>IF($Y247="","",IF(INDEX('Per Invoice'!C$2:C$501,$Y247)="","",INDEX('Per Invoice'!C$2:C$501,$Y247)))</f>
        <v/>
      </c>
      <c r="D247">
        <f>IF($Y247="","",IF(INDEX('Per Invoice'!D$2:D$501,$Y247)="","",INDEX('Per Invoice'!D$2:D$501,$Y247)))</f>
        <v/>
      </c>
      <c r="E247">
        <f>IF($Y247="","",IF(INDEX('Per Invoice'!E$2:E$501,$Y247)="","",INDEX('Per Invoice'!E$2:E$501,$Y247)))</f>
        <v/>
      </c>
      <c r="F247">
        <f>IF($Y247="","",IF(INDEX('Per Invoice'!F$2:F$501,$Y247)="","",INDEX('Per Invoice'!F$2:F$501,$Y247)))</f>
        <v/>
      </c>
      <c r="G247">
        <f>IF($Y247="","",IF(INDEX('Per Invoice'!G$2:G$501,$Y247)="","",INDEX('Per Invoice'!G$2:G$501,$Y247)))</f>
        <v/>
      </c>
      <c r="H247">
        <f>IF($Y247="","",IF(INDEX('Per Invoice'!H$2:H$501,$Y247)="","",INDEX('Per Invoice'!H$2:H$501,$Y247)))</f>
        <v/>
      </c>
      <c r="I247">
        <f>IF($Y247="","",IF(INDEX('Per Invoice'!I$2:I$501,$Y247)="","",INDEX('Per Invoice'!I$2:I$501,$Y247)))</f>
        <v/>
      </c>
      <c r="J247">
        <f>IF($Y247="","",IF(INDEX('Per Invoice'!J$2:J$501,$Y247)="","",INDEX('Per Invoice'!J$2:J$501,$Y247)))</f>
        <v/>
      </c>
      <c r="K247">
        <f>IF($Y247="","",IF(INDEX('Per Invoice'!K$2:K$501,$Y247)="","",INDEX('Per Invoice'!K$2:K$501,$Y247)))</f>
        <v/>
      </c>
      <c r="L247" s="7">
        <f>IF($Y247="","",IF(INDEX('Per Invoice'!L$2:L$501,$Y247)="","",INDEX('Per Invoice'!L$2:L$501,$Y247)))</f>
        <v/>
      </c>
      <c r="M247" s="14">
        <f>IF($Y247="","",IF(INDEX('Per Invoice'!M$2:M$501,$Y247)="","",INDEX('Per Invoice'!M$2:M$501,$Y247)))</f>
        <v/>
      </c>
      <c r="N247">
        <f>IF($Y247="","",IF(INDEX('Per Invoice'!N$2:N$501,$Y247)="","",INDEX('Per Invoice'!N$2:N$501,$Y247)))</f>
        <v/>
      </c>
      <c r="O247">
        <f>IF($Y247="","",IF(INDEX('Per Invoice'!O$2:O$501,$Y247)="","",INDEX('Per Invoice'!O$2:O$501,$Y247)))</f>
        <v/>
      </c>
      <c r="P247" s="7">
        <f>IF($Y247="","",IF(INDEX('Per Invoice'!P$2:P$501,$Y247)="","",INDEX('Per Invoice'!P$2:P$501,$Y247)))</f>
        <v/>
      </c>
      <c r="Q247" s="7">
        <f>IF($Y247="","",IF(INDEX('Per Invoice'!Q$2:Q$501,$Y247)="","",INDEX('Per Invoice'!Q$2:Q$501,$Y247)))</f>
        <v/>
      </c>
      <c r="R247">
        <f>IF($Y247="","",IF(INDEX('Per Invoice'!R$2:R$501,$Y247)="","",INDEX('Per Invoice'!R$2:R$501,$Y247)))</f>
        <v/>
      </c>
      <c r="S247" s="7">
        <f>IF($Y247="","",IF(INDEX('Per Invoice'!S$2:S$501,$Y247)="","",INDEX('Per Invoice'!S$2:S$501,$Y247)))</f>
        <v/>
      </c>
      <c r="T247" s="7">
        <f>IF($Y247="","",IF(INDEX('Per Invoice'!T$2:T$501,$Y247)="","",INDEX('Per Invoice'!T$2:T$501,$Y247)))</f>
        <v/>
      </c>
      <c r="U247" s="7">
        <f>IF($Y247="","",IF(INDEX('Per Invoice'!U$2:U$501,$Y247)="","",INDEX('Per Invoice'!U$2:U$501,$Y247)))</f>
        <v/>
      </c>
      <c r="V247" s="7">
        <f>IF($Y247="","",IF(INDEX('Per Invoice'!V$2:V$501,$Y247)="","",INDEX('Per Invoice'!V$2:V$501,$Y247)))</f>
        <v/>
      </c>
      <c r="W247" s="7">
        <f>IF($Y247="","",IF(INDEX('Per Invoice'!W$2:W$501,$Y247)="","",INDEX('Per Invoice'!W$2:W$501,$Y247)))</f>
        <v/>
      </c>
      <c r="X247" s="7">
        <f>IF($Y247="","",IF(INDEX('Per Invoice'!X$2:X$501,$Y247)="","",INDEX('Per Invoice'!X$2:X$501,$Y247)))</f>
        <v/>
      </c>
      <c r="Y247" s="16">
        <f>IFERROR(MATCH(Settings!$C$30&amp;"|"&amp;ROWS($Y$2:$Y247),'Per Invoice'!$Z$2:$Z$501,0),"")</f>
        <v/>
      </c>
    </row>
    <row r="248">
      <c r="A248">
        <f>IF($Y248="","",IF(INDEX('Per Invoice'!A$2:A$501,$Y248)="","",INDEX('Per Invoice'!A$2:A$501,$Y248)))</f>
        <v/>
      </c>
      <c r="B248">
        <f>IF($Y248="","",IF(INDEX('Per Invoice'!B$2:B$501,$Y248)="","",INDEX('Per Invoice'!B$2:B$501,$Y248)))</f>
        <v/>
      </c>
      <c r="C248">
        <f>IF($Y248="","",IF(INDEX('Per Invoice'!C$2:C$501,$Y248)="","",INDEX('Per Invoice'!C$2:C$501,$Y248)))</f>
        <v/>
      </c>
      <c r="D248">
        <f>IF($Y248="","",IF(INDEX('Per Invoice'!D$2:D$501,$Y248)="","",INDEX('Per Invoice'!D$2:D$501,$Y248)))</f>
        <v/>
      </c>
      <c r="E248">
        <f>IF($Y248="","",IF(INDEX('Per Invoice'!E$2:E$501,$Y248)="","",INDEX('Per Invoice'!E$2:E$501,$Y248)))</f>
        <v/>
      </c>
      <c r="F248">
        <f>IF($Y248="","",IF(INDEX('Per Invoice'!F$2:F$501,$Y248)="","",INDEX('Per Invoice'!F$2:F$501,$Y248)))</f>
        <v/>
      </c>
      <c r="G248">
        <f>IF($Y248="","",IF(INDEX('Per Invoice'!G$2:G$501,$Y248)="","",INDEX('Per Invoice'!G$2:G$501,$Y248)))</f>
        <v/>
      </c>
      <c r="H248">
        <f>IF($Y248="","",IF(INDEX('Per Invoice'!H$2:H$501,$Y248)="","",INDEX('Per Invoice'!H$2:H$501,$Y248)))</f>
        <v/>
      </c>
      <c r="I248">
        <f>IF($Y248="","",IF(INDEX('Per Invoice'!I$2:I$501,$Y248)="","",INDEX('Per Invoice'!I$2:I$501,$Y248)))</f>
        <v/>
      </c>
      <c r="J248">
        <f>IF($Y248="","",IF(INDEX('Per Invoice'!J$2:J$501,$Y248)="","",INDEX('Per Invoice'!J$2:J$501,$Y248)))</f>
        <v/>
      </c>
      <c r="K248">
        <f>IF($Y248="","",IF(INDEX('Per Invoice'!K$2:K$501,$Y248)="","",INDEX('Per Invoice'!K$2:K$501,$Y248)))</f>
        <v/>
      </c>
      <c r="L248" s="7">
        <f>IF($Y248="","",IF(INDEX('Per Invoice'!L$2:L$501,$Y248)="","",INDEX('Per Invoice'!L$2:L$501,$Y248)))</f>
        <v/>
      </c>
      <c r="M248" s="14">
        <f>IF($Y248="","",IF(INDEX('Per Invoice'!M$2:M$501,$Y248)="","",INDEX('Per Invoice'!M$2:M$501,$Y248)))</f>
        <v/>
      </c>
      <c r="N248">
        <f>IF($Y248="","",IF(INDEX('Per Invoice'!N$2:N$501,$Y248)="","",INDEX('Per Invoice'!N$2:N$501,$Y248)))</f>
        <v/>
      </c>
      <c r="O248">
        <f>IF($Y248="","",IF(INDEX('Per Invoice'!O$2:O$501,$Y248)="","",INDEX('Per Invoice'!O$2:O$501,$Y248)))</f>
        <v/>
      </c>
      <c r="P248" s="7">
        <f>IF($Y248="","",IF(INDEX('Per Invoice'!P$2:P$501,$Y248)="","",INDEX('Per Invoice'!P$2:P$501,$Y248)))</f>
        <v/>
      </c>
      <c r="Q248" s="7">
        <f>IF($Y248="","",IF(INDEX('Per Invoice'!Q$2:Q$501,$Y248)="","",INDEX('Per Invoice'!Q$2:Q$501,$Y248)))</f>
        <v/>
      </c>
      <c r="R248">
        <f>IF($Y248="","",IF(INDEX('Per Invoice'!R$2:R$501,$Y248)="","",INDEX('Per Invoice'!R$2:R$501,$Y248)))</f>
        <v/>
      </c>
      <c r="S248" s="7">
        <f>IF($Y248="","",IF(INDEX('Per Invoice'!S$2:S$501,$Y248)="","",INDEX('Per Invoice'!S$2:S$501,$Y248)))</f>
        <v/>
      </c>
      <c r="T248" s="7">
        <f>IF($Y248="","",IF(INDEX('Per Invoice'!T$2:T$501,$Y248)="","",INDEX('Per Invoice'!T$2:T$501,$Y248)))</f>
        <v/>
      </c>
      <c r="U248" s="7">
        <f>IF($Y248="","",IF(INDEX('Per Invoice'!U$2:U$501,$Y248)="","",INDEX('Per Invoice'!U$2:U$501,$Y248)))</f>
        <v/>
      </c>
      <c r="V248" s="7">
        <f>IF($Y248="","",IF(INDEX('Per Invoice'!V$2:V$501,$Y248)="","",INDEX('Per Invoice'!V$2:V$501,$Y248)))</f>
        <v/>
      </c>
      <c r="W248" s="7">
        <f>IF($Y248="","",IF(INDEX('Per Invoice'!W$2:W$501,$Y248)="","",INDEX('Per Invoice'!W$2:W$501,$Y248)))</f>
        <v/>
      </c>
      <c r="X248" s="7">
        <f>IF($Y248="","",IF(INDEX('Per Invoice'!X$2:X$501,$Y248)="","",INDEX('Per Invoice'!X$2:X$501,$Y248)))</f>
        <v/>
      </c>
      <c r="Y248" s="16">
        <f>IFERROR(MATCH(Settings!$C$30&amp;"|"&amp;ROWS($Y$2:$Y248),'Per Invoice'!$Z$2:$Z$501,0),"")</f>
        <v/>
      </c>
    </row>
    <row r="249">
      <c r="A249">
        <f>IF($Y249="","",IF(INDEX('Per Invoice'!A$2:A$501,$Y249)="","",INDEX('Per Invoice'!A$2:A$501,$Y249)))</f>
        <v/>
      </c>
      <c r="B249">
        <f>IF($Y249="","",IF(INDEX('Per Invoice'!B$2:B$501,$Y249)="","",INDEX('Per Invoice'!B$2:B$501,$Y249)))</f>
        <v/>
      </c>
      <c r="C249">
        <f>IF($Y249="","",IF(INDEX('Per Invoice'!C$2:C$501,$Y249)="","",INDEX('Per Invoice'!C$2:C$501,$Y249)))</f>
        <v/>
      </c>
      <c r="D249">
        <f>IF($Y249="","",IF(INDEX('Per Invoice'!D$2:D$501,$Y249)="","",INDEX('Per Invoice'!D$2:D$501,$Y249)))</f>
        <v/>
      </c>
      <c r="E249">
        <f>IF($Y249="","",IF(INDEX('Per Invoice'!E$2:E$501,$Y249)="","",INDEX('Per Invoice'!E$2:E$501,$Y249)))</f>
        <v/>
      </c>
      <c r="F249">
        <f>IF($Y249="","",IF(INDEX('Per Invoice'!F$2:F$501,$Y249)="","",INDEX('Per Invoice'!F$2:F$501,$Y249)))</f>
        <v/>
      </c>
      <c r="G249">
        <f>IF($Y249="","",IF(INDEX('Per Invoice'!G$2:G$501,$Y249)="","",INDEX('Per Invoice'!G$2:G$501,$Y249)))</f>
        <v/>
      </c>
      <c r="H249">
        <f>IF($Y249="","",IF(INDEX('Per Invoice'!H$2:H$501,$Y249)="","",INDEX('Per Invoice'!H$2:H$501,$Y249)))</f>
        <v/>
      </c>
      <c r="I249">
        <f>IF($Y249="","",IF(INDEX('Per Invoice'!I$2:I$501,$Y249)="","",INDEX('Per Invoice'!I$2:I$501,$Y249)))</f>
        <v/>
      </c>
      <c r="J249">
        <f>IF($Y249="","",IF(INDEX('Per Invoice'!J$2:J$501,$Y249)="","",INDEX('Per Invoice'!J$2:J$501,$Y249)))</f>
        <v/>
      </c>
      <c r="K249">
        <f>IF($Y249="","",IF(INDEX('Per Invoice'!K$2:K$501,$Y249)="","",INDEX('Per Invoice'!K$2:K$501,$Y249)))</f>
        <v/>
      </c>
      <c r="L249" s="7">
        <f>IF($Y249="","",IF(INDEX('Per Invoice'!L$2:L$501,$Y249)="","",INDEX('Per Invoice'!L$2:L$501,$Y249)))</f>
        <v/>
      </c>
      <c r="M249" s="14">
        <f>IF($Y249="","",IF(INDEX('Per Invoice'!M$2:M$501,$Y249)="","",INDEX('Per Invoice'!M$2:M$501,$Y249)))</f>
        <v/>
      </c>
      <c r="N249">
        <f>IF($Y249="","",IF(INDEX('Per Invoice'!N$2:N$501,$Y249)="","",INDEX('Per Invoice'!N$2:N$501,$Y249)))</f>
        <v/>
      </c>
      <c r="O249">
        <f>IF($Y249="","",IF(INDEX('Per Invoice'!O$2:O$501,$Y249)="","",INDEX('Per Invoice'!O$2:O$501,$Y249)))</f>
        <v/>
      </c>
      <c r="P249" s="7">
        <f>IF($Y249="","",IF(INDEX('Per Invoice'!P$2:P$501,$Y249)="","",INDEX('Per Invoice'!P$2:P$501,$Y249)))</f>
        <v/>
      </c>
      <c r="Q249" s="7">
        <f>IF($Y249="","",IF(INDEX('Per Invoice'!Q$2:Q$501,$Y249)="","",INDEX('Per Invoice'!Q$2:Q$501,$Y249)))</f>
        <v/>
      </c>
      <c r="R249">
        <f>IF($Y249="","",IF(INDEX('Per Invoice'!R$2:R$501,$Y249)="","",INDEX('Per Invoice'!R$2:R$501,$Y249)))</f>
        <v/>
      </c>
      <c r="S249" s="7">
        <f>IF($Y249="","",IF(INDEX('Per Invoice'!S$2:S$501,$Y249)="","",INDEX('Per Invoice'!S$2:S$501,$Y249)))</f>
        <v/>
      </c>
      <c r="T249" s="7">
        <f>IF($Y249="","",IF(INDEX('Per Invoice'!T$2:T$501,$Y249)="","",INDEX('Per Invoice'!T$2:T$501,$Y249)))</f>
        <v/>
      </c>
      <c r="U249" s="7">
        <f>IF($Y249="","",IF(INDEX('Per Invoice'!U$2:U$501,$Y249)="","",INDEX('Per Invoice'!U$2:U$501,$Y249)))</f>
        <v/>
      </c>
      <c r="V249" s="7">
        <f>IF($Y249="","",IF(INDEX('Per Invoice'!V$2:V$501,$Y249)="","",INDEX('Per Invoice'!V$2:V$501,$Y249)))</f>
        <v/>
      </c>
      <c r="W249" s="7">
        <f>IF($Y249="","",IF(INDEX('Per Invoice'!W$2:W$501,$Y249)="","",INDEX('Per Invoice'!W$2:W$501,$Y249)))</f>
        <v/>
      </c>
      <c r="X249" s="7">
        <f>IF($Y249="","",IF(INDEX('Per Invoice'!X$2:X$501,$Y249)="","",INDEX('Per Invoice'!X$2:X$501,$Y249)))</f>
        <v/>
      </c>
      <c r="Y249" s="16">
        <f>IFERROR(MATCH(Settings!$C$30&amp;"|"&amp;ROWS($Y$2:$Y249),'Per Invoice'!$Z$2:$Z$501,0),"")</f>
        <v/>
      </c>
    </row>
    <row r="250">
      <c r="A250">
        <f>IF($Y250="","",IF(INDEX('Per Invoice'!A$2:A$501,$Y250)="","",INDEX('Per Invoice'!A$2:A$501,$Y250)))</f>
        <v/>
      </c>
      <c r="B250">
        <f>IF($Y250="","",IF(INDEX('Per Invoice'!B$2:B$501,$Y250)="","",INDEX('Per Invoice'!B$2:B$501,$Y250)))</f>
        <v/>
      </c>
      <c r="C250">
        <f>IF($Y250="","",IF(INDEX('Per Invoice'!C$2:C$501,$Y250)="","",INDEX('Per Invoice'!C$2:C$501,$Y250)))</f>
        <v/>
      </c>
      <c r="D250">
        <f>IF($Y250="","",IF(INDEX('Per Invoice'!D$2:D$501,$Y250)="","",INDEX('Per Invoice'!D$2:D$501,$Y250)))</f>
        <v/>
      </c>
      <c r="E250">
        <f>IF($Y250="","",IF(INDEX('Per Invoice'!E$2:E$501,$Y250)="","",INDEX('Per Invoice'!E$2:E$501,$Y250)))</f>
        <v/>
      </c>
      <c r="F250">
        <f>IF($Y250="","",IF(INDEX('Per Invoice'!F$2:F$501,$Y250)="","",INDEX('Per Invoice'!F$2:F$501,$Y250)))</f>
        <v/>
      </c>
      <c r="G250">
        <f>IF($Y250="","",IF(INDEX('Per Invoice'!G$2:G$501,$Y250)="","",INDEX('Per Invoice'!G$2:G$501,$Y250)))</f>
        <v/>
      </c>
      <c r="H250">
        <f>IF($Y250="","",IF(INDEX('Per Invoice'!H$2:H$501,$Y250)="","",INDEX('Per Invoice'!H$2:H$501,$Y250)))</f>
        <v/>
      </c>
      <c r="I250">
        <f>IF($Y250="","",IF(INDEX('Per Invoice'!I$2:I$501,$Y250)="","",INDEX('Per Invoice'!I$2:I$501,$Y250)))</f>
        <v/>
      </c>
      <c r="J250">
        <f>IF($Y250="","",IF(INDEX('Per Invoice'!J$2:J$501,$Y250)="","",INDEX('Per Invoice'!J$2:J$501,$Y250)))</f>
        <v/>
      </c>
      <c r="K250">
        <f>IF($Y250="","",IF(INDEX('Per Invoice'!K$2:K$501,$Y250)="","",INDEX('Per Invoice'!K$2:K$501,$Y250)))</f>
        <v/>
      </c>
      <c r="L250" s="7">
        <f>IF($Y250="","",IF(INDEX('Per Invoice'!L$2:L$501,$Y250)="","",INDEX('Per Invoice'!L$2:L$501,$Y250)))</f>
        <v/>
      </c>
      <c r="M250" s="14">
        <f>IF($Y250="","",IF(INDEX('Per Invoice'!M$2:M$501,$Y250)="","",INDEX('Per Invoice'!M$2:M$501,$Y250)))</f>
        <v/>
      </c>
      <c r="N250">
        <f>IF($Y250="","",IF(INDEX('Per Invoice'!N$2:N$501,$Y250)="","",INDEX('Per Invoice'!N$2:N$501,$Y250)))</f>
        <v/>
      </c>
      <c r="O250">
        <f>IF($Y250="","",IF(INDEX('Per Invoice'!O$2:O$501,$Y250)="","",INDEX('Per Invoice'!O$2:O$501,$Y250)))</f>
        <v/>
      </c>
      <c r="P250" s="7">
        <f>IF($Y250="","",IF(INDEX('Per Invoice'!P$2:P$501,$Y250)="","",INDEX('Per Invoice'!P$2:P$501,$Y250)))</f>
        <v/>
      </c>
      <c r="Q250" s="7">
        <f>IF($Y250="","",IF(INDEX('Per Invoice'!Q$2:Q$501,$Y250)="","",INDEX('Per Invoice'!Q$2:Q$501,$Y250)))</f>
        <v/>
      </c>
      <c r="R250">
        <f>IF($Y250="","",IF(INDEX('Per Invoice'!R$2:R$501,$Y250)="","",INDEX('Per Invoice'!R$2:R$501,$Y250)))</f>
        <v/>
      </c>
      <c r="S250" s="7">
        <f>IF($Y250="","",IF(INDEX('Per Invoice'!S$2:S$501,$Y250)="","",INDEX('Per Invoice'!S$2:S$501,$Y250)))</f>
        <v/>
      </c>
      <c r="T250" s="7">
        <f>IF($Y250="","",IF(INDEX('Per Invoice'!T$2:T$501,$Y250)="","",INDEX('Per Invoice'!T$2:T$501,$Y250)))</f>
        <v/>
      </c>
      <c r="U250" s="7">
        <f>IF($Y250="","",IF(INDEX('Per Invoice'!U$2:U$501,$Y250)="","",INDEX('Per Invoice'!U$2:U$501,$Y250)))</f>
        <v/>
      </c>
      <c r="V250" s="7">
        <f>IF($Y250="","",IF(INDEX('Per Invoice'!V$2:V$501,$Y250)="","",INDEX('Per Invoice'!V$2:V$501,$Y250)))</f>
        <v/>
      </c>
      <c r="W250" s="7">
        <f>IF($Y250="","",IF(INDEX('Per Invoice'!W$2:W$501,$Y250)="","",INDEX('Per Invoice'!W$2:W$501,$Y250)))</f>
        <v/>
      </c>
      <c r="X250" s="7">
        <f>IF($Y250="","",IF(INDEX('Per Invoice'!X$2:X$501,$Y250)="","",INDEX('Per Invoice'!X$2:X$501,$Y250)))</f>
        <v/>
      </c>
      <c r="Y250" s="16">
        <f>IFERROR(MATCH(Settings!$C$30&amp;"|"&amp;ROWS($Y$2:$Y250),'Per Invoice'!$Z$2:$Z$501,0),"")</f>
        <v/>
      </c>
    </row>
    <row r="251">
      <c r="A251">
        <f>IF($Y251="","",IF(INDEX('Per Invoice'!A$2:A$501,$Y251)="","",INDEX('Per Invoice'!A$2:A$501,$Y251)))</f>
        <v/>
      </c>
      <c r="B251">
        <f>IF($Y251="","",IF(INDEX('Per Invoice'!B$2:B$501,$Y251)="","",INDEX('Per Invoice'!B$2:B$501,$Y251)))</f>
        <v/>
      </c>
      <c r="C251">
        <f>IF($Y251="","",IF(INDEX('Per Invoice'!C$2:C$501,$Y251)="","",INDEX('Per Invoice'!C$2:C$501,$Y251)))</f>
        <v/>
      </c>
      <c r="D251">
        <f>IF($Y251="","",IF(INDEX('Per Invoice'!D$2:D$501,$Y251)="","",INDEX('Per Invoice'!D$2:D$501,$Y251)))</f>
        <v/>
      </c>
      <c r="E251">
        <f>IF($Y251="","",IF(INDEX('Per Invoice'!E$2:E$501,$Y251)="","",INDEX('Per Invoice'!E$2:E$501,$Y251)))</f>
        <v/>
      </c>
      <c r="F251">
        <f>IF($Y251="","",IF(INDEX('Per Invoice'!F$2:F$501,$Y251)="","",INDEX('Per Invoice'!F$2:F$501,$Y251)))</f>
        <v/>
      </c>
      <c r="G251">
        <f>IF($Y251="","",IF(INDEX('Per Invoice'!G$2:G$501,$Y251)="","",INDEX('Per Invoice'!G$2:G$501,$Y251)))</f>
        <v/>
      </c>
      <c r="H251">
        <f>IF($Y251="","",IF(INDEX('Per Invoice'!H$2:H$501,$Y251)="","",INDEX('Per Invoice'!H$2:H$501,$Y251)))</f>
        <v/>
      </c>
      <c r="I251">
        <f>IF($Y251="","",IF(INDEX('Per Invoice'!I$2:I$501,$Y251)="","",INDEX('Per Invoice'!I$2:I$501,$Y251)))</f>
        <v/>
      </c>
      <c r="J251">
        <f>IF($Y251="","",IF(INDEX('Per Invoice'!J$2:J$501,$Y251)="","",INDEX('Per Invoice'!J$2:J$501,$Y251)))</f>
        <v/>
      </c>
      <c r="K251">
        <f>IF($Y251="","",IF(INDEX('Per Invoice'!K$2:K$501,$Y251)="","",INDEX('Per Invoice'!K$2:K$501,$Y251)))</f>
        <v/>
      </c>
      <c r="L251" s="7">
        <f>IF($Y251="","",IF(INDEX('Per Invoice'!L$2:L$501,$Y251)="","",INDEX('Per Invoice'!L$2:L$501,$Y251)))</f>
        <v/>
      </c>
      <c r="M251" s="14">
        <f>IF($Y251="","",IF(INDEX('Per Invoice'!M$2:M$501,$Y251)="","",INDEX('Per Invoice'!M$2:M$501,$Y251)))</f>
        <v/>
      </c>
      <c r="N251">
        <f>IF($Y251="","",IF(INDEX('Per Invoice'!N$2:N$501,$Y251)="","",INDEX('Per Invoice'!N$2:N$501,$Y251)))</f>
        <v/>
      </c>
      <c r="O251">
        <f>IF($Y251="","",IF(INDEX('Per Invoice'!O$2:O$501,$Y251)="","",INDEX('Per Invoice'!O$2:O$501,$Y251)))</f>
        <v/>
      </c>
      <c r="P251" s="7">
        <f>IF($Y251="","",IF(INDEX('Per Invoice'!P$2:P$501,$Y251)="","",INDEX('Per Invoice'!P$2:P$501,$Y251)))</f>
        <v/>
      </c>
      <c r="Q251" s="7">
        <f>IF($Y251="","",IF(INDEX('Per Invoice'!Q$2:Q$501,$Y251)="","",INDEX('Per Invoice'!Q$2:Q$501,$Y251)))</f>
        <v/>
      </c>
      <c r="R251">
        <f>IF($Y251="","",IF(INDEX('Per Invoice'!R$2:R$501,$Y251)="","",INDEX('Per Invoice'!R$2:R$501,$Y251)))</f>
        <v/>
      </c>
      <c r="S251" s="7">
        <f>IF($Y251="","",IF(INDEX('Per Invoice'!S$2:S$501,$Y251)="","",INDEX('Per Invoice'!S$2:S$501,$Y251)))</f>
        <v/>
      </c>
      <c r="T251" s="7">
        <f>IF($Y251="","",IF(INDEX('Per Invoice'!T$2:T$501,$Y251)="","",INDEX('Per Invoice'!T$2:T$501,$Y251)))</f>
        <v/>
      </c>
      <c r="U251" s="7">
        <f>IF($Y251="","",IF(INDEX('Per Invoice'!U$2:U$501,$Y251)="","",INDEX('Per Invoice'!U$2:U$501,$Y251)))</f>
        <v/>
      </c>
      <c r="V251" s="7">
        <f>IF($Y251="","",IF(INDEX('Per Invoice'!V$2:V$501,$Y251)="","",INDEX('Per Invoice'!V$2:V$501,$Y251)))</f>
        <v/>
      </c>
      <c r="W251" s="7">
        <f>IF($Y251="","",IF(INDEX('Per Invoice'!W$2:W$501,$Y251)="","",INDEX('Per Invoice'!W$2:W$501,$Y251)))</f>
        <v/>
      </c>
      <c r="X251" s="7">
        <f>IF($Y251="","",IF(INDEX('Per Invoice'!X$2:X$501,$Y251)="","",INDEX('Per Invoice'!X$2:X$501,$Y251)))</f>
        <v/>
      </c>
      <c r="Y251" s="16">
        <f>IFERROR(MATCH(Settings!$C$30&amp;"|"&amp;ROWS($Y$2:$Y251),'Per Invoice'!$Z$2:$Z$501,0),"")</f>
        <v/>
      </c>
    </row>
    <row r="252">
      <c r="A252">
        <f>IF($Y252="","",IF(INDEX('Per Invoice'!A$2:A$501,$Y252)="","",INDEX('Per Invoice'!A$2:A$501,$Y252)))</f>
        <v/>
      </c>
      <c r="B252">
        <f>IF($Y252="","",IF(INDEX('Per Invoice'!B$2:B$501,$Y252)="","",INDEX('Per Invoice'!B$2:B$501,$Y252)))</f>
        <v/>
      </c>
      <c r="C252">
        <f>IF($Y252="","",IF(INDEX('Per Invoice'!C$2:C$501,$Y252)="","",INDEX('Per Invoice'!C$2:C$501,$Y252)))</f>
        <v/>
      </c>
      <c r="D252">
        <f>IF($Y252="","",IF(INDEX('Per Invoice'!D$2:D$501,$Y252)="","",INDEX('Per Invoice'!D$2:D$501,$Y252)))</f>
        <v/>
      </c>
      <c r="E252">
        <f>IF($Y252="","",IF(INDEX('Per Invoice'!E$2:E$501,$Y252)="","",INDEX('Per Invoice'!E$2:E$501,$Y252)))</f>
        <v/>
      </c>
      <c r="F252">
        <f>IF($Y252="","",IF(INDEX('Per Invoice'!F$2:F$501,$Y252)="","",INDEX('Per Invoice'!F$2:F$501,$Y252)))</f>
        <v/>
      </c>
      <c r="G252">
        <f>IF($Y252="","",IF(INDEX('Per Invoice'!G$2:G$501,$Y252)="","",INDEX('Per Invoice'!G$2:G$501,$Y252)))</f>
        <v/>
      </c>
      <c r="H252">
        <f>IF($Y252="","",IF(INDEX('Per Invoice'!H$2:H$501,$Y252)="","",INDEX('Per Invoice'!H$2:H$501,$Y252)))</f>
        <v/>
      </c>
      <c r="I252">
        <f>IF($Y252="","",IF(INDEX('Per Invoice'!I$2:I$501,$Y252)="","",INDEX('Per Invoice'!I$2:I$501,$Y252)))</f>
        <v/>
      </c>
      <c r="J252">
        <f>IF($Y252="","",IF(INDEX('Per Invoice'!J$2:J$501,$Y252)="","",INDEX('Per Invoice'!J$2:J$501,$Y252)))</f>
        <v/>
      </c>
      <c r="K252">
        <f>IF($Y252="","",IF(INDEX('Per Invoice'!K$2:K$501,$Y252)="","",INDEX('Per Invoice'!K$2:K$501,$Y252)))</f>
        <v/>
      </c>
      <c r="L252" s="7">
        <f>IF($Y252="","",IF(INDEX('Per Invoice'!L$2:L$501,$Y252)="","",INDEX('Per Invoice'!L$2:L$501,$Y252)))</f>
        <v/>
      </c>
      <c r="M252" s="14">
        <f>IF($Y252="","",IF(INDEX('Per Invoice'!M$2:M$501,$Y252)="","",INDEX('Per Invoice'!M$2:M$501,$Y252)))</f>
        <v/>
      </c>
      <c r="N252">
        <f>IF($Y252="","",IF(INDEX('Per Invoice'!N$2:N$501,$Y252)="","",INDEX('Per Invoice'!N$2:N$501,$Y252)))</f>
        <v/>
      </c>
      <c r="O252">
        <f>IF($Y252="","",IF(INDEX('Per Invoice'!O$2:O$501,$Y252)="","",INDEX('Per Invoice'!O$2:O$501,$Y252)))</f>
        <v/>
      </c>
      <c r="P252" s="7">
        <f>IF($Y252="","",IF(INDEX('Per Invoice'!P$2:P$501,$Y252)="","",INDEX('Per Invoice'!P$2:P$501,$Y252)))</f>
        <v/>
      </c>
      <c r="Q252" s="7">
        <f>IF($Y252="","",IF(INDEX('Per Invoice'!Q$2:Q$501,$Y252)="","",INDEX('Per Invoice'!Q$2:Q$501,$Y252)))</f>
        <v/>
      </c>
      <c r="R252">
        <f>IF($Y252="","",IF(INDEX('Per Invoice'!R$2:R$501,$Y252)="","",INDEX('Per Invoice'!R$2:R$501,$Y252)))</f>
        <v/>
      </c>
      <c r="S252" s="7">
        <f>IF($Y252="","",IF(INDEX('Per Invoice'!S$2:S$501,$Y252)="","",INDEX('Per Invoice'!S$2:S$501,$Y252)))</f>
        <v/>
      </c>
      <c r="T252" s="7">
        <f>IF($Y252="","",IF(INDEX('Per Invoice'!T$2:T$501,$Y252)="","",INDEX('Per Invoice'!T$2:T$501,$Y252)))</f>
        <v/>
      </c>
      <c r="U252" s="7">
        <f>IF($Y252="","",IF(INDEX('Per Invoice'!U$2:U$501,$Y252)="","",INDEX('Per Invoice'!U$2:U$501,$Y252)))</f>
        <v/>
      </c>
      <c r="V252" s="7">
        <f>IF($Y252="","",IF(INDEX('Per Invoice'!V$2:V$501,$Y252)="","",INDEX('Per Invoice'!V$2:V$501,$Y252)))</f>
        <v/>
      </c>
      <c r="W252" s="7">
        <f>IF($Y252="","",IF(INDEX('Per Invoice'!W$2:W$501,$Y252)="","",INDEX('Per Invoice'!W$2:W$501,$Y252)))</f>
        <v/>
      </c>
      <c r="X252" s="7">
        <f>IF($Y252="","",IF(INDEX('Per Invoice'!X$2:X$501,$Y252)="","",INDEX('Per Invoice'!X$2:X$501,$Y252)))</f>
        <v/>
      </c>
      <c r="Y252" s="16">
        <f>IFERROR(MATCH(Settings!$C$30&amp;"|"&amp;ROWS($Y$2:$Y252),'Per Invoice'!$Z$2:$Z$501,0),"")</f>
        <v/>
      </c>
    </row>
    <row r="253">
      <c r="A253">
        <f>IF($Y253="","",IF(INDEX('Per Invoice'!A$2:A$501,$Y253)="","",INDEX('Per Invoice'!A$2:A$501,$Y253)))</f>
        <v/>
      </c>
      <c r="B253">
        <f>IF($Y253="","",IF(INDEX('Per Invoice'!B$2:B$501,$Y253)="","",INDEX('Per Invoice'!B$2:B$501,$Y253)))</f>
        <v/>
      </c>
      <c r="C253">
        <f>IF($Y253="","",IF(INDEX('Per Invoice'!C$2:C$501,$Y253)="","",INDEX('Per Invoice'!C$2:C$501,$Y253)))</f>
        <v/>
      </c>
      <c r="D253">
        <f>IF($Y253="","",IF(INDEX('Per Invoice'!D$2:D$501,$Y253)="","",INDEX('Per Invoice'!D$2:D$501,$Y253)))</f>
        <v/>
      </c>
      <c r="E253">
        <f>IF($Y253="","",IF(INDEX('Per Invoice'!E$2:E$501,$Y253)="","",INDEX('Per Invoice'!E$2:E$501,$Y253)))</f>
        <v/>
      </c>
      <c r="F253">
        <f>IF($Y253="","",IF(INDEX('Per Invoice'!F$2:F$501,$Y253)="","",INDEX('Per Invoice'!F$2:F$501,$Y253)))</f>
        <v/>
      </c>
      <c r="G253">
        <f>IF($Y253="","",IF(INDEX('Per Invoice'!G$2:G$501,$Y253)="","",INDEX('Per Invoice'!G$2:G$501,$Y253)))</f>
        <v/>
      </c>
      <c r="H253">
        <f>IF($Y253="","",IF(INDEX('Per Invoice'!H$2:H$501,$Y253)="","",INDEX('Per Invoice'!H$2:H$501,$Y253)))</f>
        <v/>
      </c>
      <c r="I253">
        <f>IF($Y253="","",IF(INDEX('Per Invoice'!I$2:I$501,$Y253)="","",INDEX('Per Invoice'!I$2:I$501,$Y253)))</f>
        <v/>
      </c>
      <c r="J253">
        <f>IF($Y253="","",IF(INDEX('Per Invoice'!J$2:J$501,$Y253)="","",INDEX('Per Invoice'!J$2:J$501,$Y253)))</f>
        <v/>
      </c>
      <c r="K253">
        <f>IF($Y253="","",IF(INDEX('Per Invoice'!K$2:K$501,$Y253)="","",INDEX('Per Invoice'!K$2:K$501,$Y253)))</f>
        <v/>
      </c>
      <c r="L253" s="7">
        <f>IF($Y253="","",IF(INDEX('Per Invoice'!L$2:L$501,$Y253)="","",INDEX('Per Invoice'!L$2:L$501,$Y253)))</f>
        <v/>
      </c>
      <c r="M253" s="14">
        <f>IF($Y253="","",IF(INDEX('Per Invoice'!M$2:M$501,$Y253)="","",INDEX('Per Invoice'!M$2:M$501,$Y253)))</f>
        <v/>
      </c>
      <c r="N253">
        <f>IF($Y253="","",IF(INDEX('Per Invoice'!N$2:N$501,$Y253)="","",INDEX('Per Invoice'!N$2:N$501,$Y253)))</f>
        <v/>
      </c>
      <c r="O253">
        <f>IF($Y253="","",IF(INDEX('Per Invoice'!O$2:O$501,$Y253)="","",INDEX('Per Invoice'!O$2:O$501,$Y253)))</f>
        <v/>
      </c>
      <c r="P253" s="7">
        <f>IF($Y253="","",IF(INDEX('Per Invoice'!P$2:P$501,$Y253)="","",INDEX('Per Invoice'!P$2:P$501,$Y253)))</f>
        <v/>
      </c>
      <c r="Q253" s="7">
        <f>IF($Y253="","",IF(INDEX('Per Invoice'!Q$2:Q$501,$Y253)="","",INDEX('Per Invoice'!Q$2:Q$501,$Y253)))</f>
        <v/>
      </c>
      <c r="R253">
        <f>IF($Y253="","",IF(INDEX('Per Invoice'!R$2:R$501,$Y253)="","",INDEX('Per Invoice'!R$2:R$501,$Y253)))</f>
        <v/>
      </c>
      <c r="S253" s="7">
        <f>IF($Y253="","",IF(INDEX('Per Invoice'!S$2:S$501,$Y253)="","",INDEX('Per Invoice'!S$2:S$501,$Y253)))</f>
        <v/>
      </c>
      <c r="T253" s="7">
        <f>IF($Y253="","",IF(INDEX('Per Invoice'!T$2:T$501,$Y253)="","",INDEX('Per Invoice'!T$2:T$501,$Y253)))</f>
        <v/>
      </c>
      <c r="U253" s="7">
        <f>IF($Y253="","",IF(INDEX('Per Invoice'!U$2:U$501,$Y253)="","",INDEX('Per Invoice'!U$2:U$501,$Y253)))</f>
        <v/>
      </c>
      <c r="V253" s="7">
        <f>IF($Y253="","",IF(INDEX('Per Invoice'!V$2:V$501,$Y253)="","",INDEX('Per Invoice'!V$2:V$501,$Y253)))</f>
        <v/>
      </c>
      <c r="W253" s="7">
        <f>IF($Y253="","",IF(INDEX('Per Invoice'!W$2:W$501,$Y253)="","",INDEX('Per Invoice'!W$2:W$501,$Y253)))</f>
        <v/>
      </c>
      <c r="X253" s="7">
        <f>IF($Y253="","",IF(INDEX('Per Invoice'!X$2:X$501,$Y253)="","",INDEX('Per Invoice'!X$2:X$501,$Y253)))</f>
        <v/>
      </c>
      <c r="Y253" s="16">
        <f>IFERROR(MATCH(Settings!$C$30&amp;"|"&amp;ROWS($Y$2:$Y253),'Per Invoice'!$Z$2:$Z$501,0),"")</f>
        <v/>
      </c>
    </row>
    <row r="254">
      <c r="A254">
        <f>IF($Y254="","",IF(INDEX('Per Invoice'!A$2:A$501,$Y254)="","",INDEX('Per Invoice'!A$2:A$501,$Y254)))</f>
        <v/>
      </c>
      <c r="B254">
        <f>IF($Y254="","",IF(INDEX('Per Invoice'!B$2:B$501,$Y254)="","",INDEX('Per Invoice'!B$2:B$501,$Y254)))</f>
        <v/>
      </c>
      <c r="C254">
        <f>IF($Y254="","",IF(INDEX('Per Invoice'!C$2:C$501,$Y254)="","",INDEX('Per Invoice'!C$2:C$501,$Y254)))</f>
        <v/>
      </c>
      <c r="D254">
        <f>IF($Y254="","",IF(INDEX('Per Invoice'!D$2:D$501,$Y254)="","",INDEX('Per Invoice'!D$2:D$501,$Y254)))</f>
        <v/>
      </c>
      <c r="E254">
        <f>IF($Y254="","",IF(INDEX('Per Invoice'!E$2:E$501,$Y254)="","",INDEX('Per Invoice'!E$2:E$501,$Y254)))</f>
        <v/>
      </c>
      <c r="F254">
        <f>IF($Y254="","",IF(INDEX('Per Invoice'!F$2:F$501,$Y254)="","",INDEX('Per Invoice'!F$2:F$501,$Y254)))</f>
        <v/>
      </c>
      <c r="G254">
        <f>IF($Y254="","",IF(INDEX('Per Invoice'!G$2:G$501,$Y254)="","",INDEX('Per Invoice'!G$2:G$501,$Y254)))</f>
        <v/>
      </c>
      <c r="H254">
        <f>IF($Y254="","",IF(INDEX('Per Invoice'!H$2:H$501,$Y254)="","",INDEX('Per Invoice'!H$2:H$501,$Y254)))</f>
        <v/>
      </c>
      <c r="I254">
        <f>IF($Y254="","",IF(INDEX('Per Invoice'!I$2:I$501,$Y254)="","",INDEX('Per Invoice'!I$2:I$501,$Y254)))</f>
        <v/>
      </c>
      <c r="J254">
        <f>IF($Y254="","",IF(INDEX('Per Invoice'!J$2:J$501,$Y254)="","",INDEX('Per Invoice'!J$2:J$501,$Y254)))</f>
        <v/>
      </c>
      <c r="K254">
        <f>IF($Y254="","",IF(INDEX('Per Invoice'!K$2:K$501,$Y254)="","",INDEX('Per Invoice'!K$2:K$501,$Y254)))</f>
        <v/>
      </c>
      <c r="L254" s="7">
        <f>IF($Y254="","",IF(INDEX('Per Invoice'!L$2:L$501,$Y254)="","",INDEX('Per Invoice'!L$2:L$501,$Y254)))</f>
        <v/>
      </c>
      <c r="M254" s="14">
        <f>IF($Y254="","",IF(INDEX('Per Invoice'!M$2:M$501,$Y254)="","",INDEX('Per Invoice'!M$2:M$501,$Y254)))</f>
        <v/>
      </c>
      <c r="N254">
        <f>IF($Y254="","",IF(INDEX('Per Invoice'!N$2:N$501,$Y254)="","",INDEX('Per Invoice'!N$2:N$501,$Y254)))</f>
        <v/>
      </c>
      <c r="O254">
        <f>IF($Y254="","",IF(INDEX('Per Invoice'!O$2:O$501,$Y254)="","",INDEX('Per Invoice'!O$2:O$501,$Y254)))</f>
        <v/>
      </c>
      <c r="P254" s="7">
        <f>IF($Y254="","",IF(INDEX('Per Invoice'!P$2:P$501,$Y254)="","",INDEX('Per Invoice'!P$2:P$501,$Y254)))</f>
        <v/>
      </c>
      <c r="Q254" s="7">
        <f>IF($Y254="","",IF(INDEX('Per Invoice'!Q$2:Q$501,$Y254)="","",INDEX('Per Invoice'!Q$2:Q$501,$Y254)))</f>
        <v/>
      </c>
      <c r="R254">
        <f>IF($Y254="","",IF(INDEX('Per Invoice'!R$2:R$501,$Y254)="","",INDEX('Per Invoice'!R$2:R$501,$Y254)))</f>
        <v/>
      </c>
      <c r="S254" s="7">
        <f>IF($Y254="","",IF(INDEX('Per Invoice'!S$2:S$501,$Y254)="","",INDEX('Per Invoice'!S$2:S$501,$Y254)))</f>
        <v/>
      </c>
      <c r="T254" s="7">
        <f>IF($Y254="","",IF(INDEX('Per Invoice'!T$2:T$501,$Y254)="","",INDEX('Per Invoice'!T$2:T$501,$Y254)))</f>
        <v/>
      </c>
      <c r="U254" s="7">
        <f>IF($Y254="","",IF(INDEX('Per Invoice'!U$2:U$501,$Y254)="","",INDEX('Per Invoice'!U$2:U$501,$Y254)))</f>
        <v/>
      </c>
      <c r="V254" s="7">
        <f>IF($Y254="","",IF(INDEX('Per Invoice'!V$2:V$501,$Y254)="","",INDEX('Per Invoice'!V$2:V$501,$Y254)))</f>
        <v/>
      </c>
      <c r="W254" s="7">
        <f>IF($Y254="","",IF(INDEX('Per Invoice'!W$2:W$501,$Y254)="","",INDEX('Per Invoice'!W$2:W$501,$Y254)))</f>
        <v/>
      </c>
      <c r="X254" s="7">
        <f>IF($Y254="","",IF(INDEX('Per Invoice'!X$2:X$501,$Y254)="","",INDEX('Per Invoice'!X$2:X$501,$Y254)))</f>
        <v/>
      </c>
      <c r="Y254" s="16">
        <f>IFERROR(MATCH(Settings!$C$30&amp;"|"&amp;ROWS($Y$2:$Y254),'Per Invoice'!$Z$2:$Z$501,0),"")</f>
        <v/>
      </c>
    </row>
    <row r="255">
      <c r="A255">
        <f>IF($Y255="","",IF(INDEX('Per Invoice'!A$2:A$501,$Y255)="","",INDEX('Per Invoice'!A$2:A$501,$Y255)))</f>
        <v/>
      </c>
      <c r="B255">
        <f>IF($Y255="","",IF(INDEX('Per Invoice'!B$2:B$501,$Y255)="","",INDEX('Per Invoice'!B$2:B$501,$Y255)))</f>
        <v/>
      </c>
      <c r="C255">
        <f>IF($Y255="","",IF(INDEX('Per Invoice'!C$2:C$501,$Y255)="","",INDEX('Per Invoice'!C$2:C$501,$Y255)))</f>
        <v/>
      </c>
      <c r="D255">
        <f>IF($Y255="","",IF(INDEX('Per Invoice'!D$2:D$501,$Y255)="","",INDEX('Per Invoice'!D$2:D$501,$Y255)))</f>
        <v/>
      </c>
      <c r="E255">
        <f>IF($Y255="","",IF(INDEX('Per Invoice'!E$2:E$501,$Y255)="","",INDEX('Per Invoice'!E$2:E$501,$Y255)))</f>
        <v/>
      </c>
      <c r="F255">
        <f>IF($Y255="","",IF(INDEX('Per Invoice'!F$2:F$501,$Y255)="","",INDEX('Per Invoice'!F$2:F$501,$Y255)))</f>
        <v/>
      </c>
      <c r="G255">
        <f>IF($Y255="","",IF(INDEX('Per Invoice'!G$2:G$501,$Y255)="","",INDEX('Per Invoice'!G$2:G$501,$Y255)))</f>
        <v/>
      </c>
      <c r="H255">
        <f>IF($Y255="","",IF(INDEX('Per Invoice'!H$2:H$501,$Y255)="","",INDEX('Per Invoice'!H$2:H$501,$Y255)))</f>
        <v/>
      </c>
      <c r="I255">
        <f>IF($Y255="","",IF(INDEX('Per Invoice'!I$2:I$501,$Y255)="","",INDEX('Per Invoice'!I$2:I$501,$Y255)))</f>
        <v/>
      </c>
      <c r="J255">
        <f>IF($Y255="","",IF(INDEX('Per Invoice'!J$2:J$501,$Y255)="","",INDEX('Per Invoice'!J$2:J$501,$Y255)))</f>
        <v/>
      </c>
      <c r="K255">
        <f>IF($Y255="","",IF(INDEX('Per Invoice'!K$2:K$501,$Y255)="","",INDEX('Per Invoice'!K$2:K$501,$Y255)))</f>
        <v/>
      </c>
      <c r="L255" s="7">
        <f>IF($Y255="","",IF(INDEX('Per Invoice'!L$2:L$501,$Y255)="","",INDEX('Per Invoice'!L$2:L$501,$Y255)))</f>
        <v/>
      </c>
      <c r="M255" s="14">
        <f>IF($Y255="","",IF(INDEX('Per Invoice'!M$2:M$501,$Y255)="","",INDEX('Per Invoice'!M$2:M$501,$Y255)))</f>
        <v/>
      </c>
      <c r="N255">
        <f>IF($Y255="","",IF(INDEX('Per Invoice'!N$2:N$501,$Y255)="","",INDEX('Per Invoice'!N$2:N$501,$Y255)))</f>
        <v/>
      </c>
      <c r="O255">
        <f>IF($Y255="","",IF(INDEX('Per Invoice'!O$2:O$501,$Y255)="","",INDEX('Per Invoice'!O$2:O$501,$Y255)))</f>
        <v/>
      </c>
      <c r="P255" s="7">
        <f>IF($Y255="","",IF(INDEX('Per Invoice'!P$2:P$501,$Y255)="","",INDEX('Per Invoice'!P$2:P$501,$Y255)))</f>
        <v/>
      </c>
      <c r="Q255" s="7">
        <f>IF($Y255="","",IF(INDEX('Per Invoice'!Q$2:Q$501,$Y255)="","",INDEX('Per Invoice'!Q$2:Q$501,$Y255)))</f>
        <v/>
      </c>
      <c r="R255">
        <f>IF($Y255="","",IF(INDEX('Per Invoice'!R$2:R$501,$Y255)="","",INDEX('Per Invoice'!R$2:R$501,$Y255)))</f>
        <v/>
      </c>
      <c r="S255" s="7">
        <f>IF($Y255="","",IF(INDEX('Per Invoice'!S$2:S$501,$Y255)="","",INDEX('Per Invoice'!S$2:S$501,$Y255)))</f>
        <v/>
      </c>
      <c r="T255" s="7">
        <f>IF($Y255="","",IF(INDEX('Per Invoice'!T$2:T$501,$Y255)="","",INDEX('Per Invoice'!T$2:T$501,$Y255)))</f>
        <v/>
      </c>
      <c r="U255" s="7">
        <f>IF($Y255="","",IF(INDEX('Per Invoice'!U$2:U$501,$Y255)="","",INDEX('Per Invoice'!U$2:U$501,$Y255)))</f>
        <v/>
      </c>
      <c r="V255" s="7">
        <f>IF($Y255="","",IF(INDEX('Per Invoice'!V$2:V$501,$Y255)="","",INDEX('Per Invoice'!V$2:V$501,$Y255)))</f>
        <v/>
      </c>
      <c r="W255" s="7">
        <f>IF($Y255="","",IF(INDEX('Per Invoice'!W$2:W$501,$Y255)="","",INDEX('Per Invoice'!W$2:W$501,$Y255)))</f>
        <v/>
      </c>
      <c r="X255" s="7">
        <f>IF($Y255="","",IF(INDEX('Per Invoice'!X$2:X$501,$Y255)="","",INDEX('Per Invoice'!X$2:X$501,$Y255)))</f>
        <v/>
      </c>
      <c r="Y255" s="16">
        <f>IFERROR(MATCH(Settings!$C$30&amp;"|"&amp;ROWS($Y$2:$Y255),'Per Invoice'!$Z$2:$Z$501,0),"")</f>
        <v/>
      </c>
    </row>
    <row r="256">
      <c r="A256">
        <f>IF($Y256="","",IF(INDEX('Per Invoice'!A$2:A$501,$Y256)="","",INDEX('Per Invoice'!A$2:A$501,$Y256)))</f>
        <v/>
      </c>
      <c r="B256">
        <f>IF($Y256="","",IF(INDEX('Per Invoice'!B$2:B$501,$Y256)="","",INDEX('Per Invoice'!B$2:B$501,$Y256)))</f>
        <v/>
      </c>
      <c r="C256">
        <f>IF($Y256="","",IF(INDEX('Per Invoice'!C$2:C$501,$Y256)="","",INDEX('Per Invoice'!C$2:C$501,$Y256)))</f>
        <v/>
      </c>
      <c r="D256">
        <f>IF($Y256="","",IF(INDEX('Per Invoice'!D$2:D$501,$Y256)="","",INDEX('Per Invoice'!D$2:D$501,$Y256)))</f>
        <v/>
      </c>
      <c r="E256">
        <f>IF($Y256="","",IF(INDEX('Per Invoice'!E$2:E$501,$Y256)="","",INDEX('Per Invoice'!E$2:E$501,$Y256)))</f>
        <v/>
      </c>
      <c r="F256">
        <f>IF($Y256="","",IF(INDEX('Per Invoice'!F$2:F$501,$Y256)="","",INDEX('Per Invoice'!F$2:F$501,$Y256)))</f>
        <v/>
      </c>
      <c r="G256">
        <f>IF($Y256="","",IF(INDEX('Per Invoice'!G$2:G$501,$Y256)="","",INDEX('Per Invoice'!G$2:G$501,$Y256)))</f>
        <v/>
      </c>
      <c r="H256">
        <f>IF($Y256="","",IF(INDEX('Per Invoice'!H$2:H$501,$Y256)="","",INDEX('Per Invoice'!H$2:H$501,$Y256)))</f>
        <v/>
      </c>
      <c r="I256">
        <f>IF($Y256="","",IF(INDEX('Per Invoice'!I$2:I$501,$Y256)="","",INDEX('Per Invoice'!I$2:I$501,$Y256)))</f>
        <v/>
      </c>
      <c r="J256">
        <f>IF($Y256="","",IF(INDEX('Per Invoice'!J$2:J$501,$Y256)="","",INDEX('Per Invoice'!J$2:J$501,$Y256)))</f>
        <v/>
      </c>
      <c r="K256">
        <f>IF($Y256="","",IF(INDEX('Per Invoice'!K$2:K$501,$Y256)="","",INDEX('Per Invoice'!K$2:K$501,$Y256)))</f>
        <v/>
      </c>
      <c r="L256" s="7">
        <f>IF($Y256="","",IF(INDEX('Per Invoice'!L$2:L$501,$Y256)="","",INDEX('Per Invoice'!L$2:L$501,$Y256)))</f>
        <v/>
      </c>
      <c r="M256" s="14">
        <f>IF($Y256="","",IF(INDEX('Per Invoice'!M$2:M$501,$Y256)="","",INDEX('Per Invoice'!M$2:M$501,$Y256)))</f>
        <v/>
      </c>
      <c r="N256">
        <f>IF($Y256="","",IF(INDEX('Per Invoice'!N$2:N$501,$Y256)="","",INDEX('Per Invoice'!N$2:N$501,$Y256)))</f>
        <v/>
      </c>
      <c r="O256">
        <f>IF($Y256="","",IF(INDEX('Per Invoice'!O$2:O$501,$Y256)="","",INDEX('Per Invoice'!O$2:O$501,$Y256)))</f>
        <v/>
      </c>
      <c r="P256" s="7">
        <f>IF($Y256="","",IF(INDEX('Per Invoice'!P$2:P$501,$Y256)="","",INDEX('Per Invoice'!P$2:P$501,$Y256)))</f>
        <v/>
      </c>
      <c r="Q256" s="7">
        <f>IF($Y256="","",IF(INDEX('Per Invoice'!Q$2:Q$501,$Y256)="","",INDEX('Per Invoice'!Q$2:Q$501,$Y256)))</f>
        <v/>
      </c>
      <c r="R256">
        <f>IF($Y256="","",IF(INDEX('Per Invoice'!R$2:R$501,$Y256)="","",INDEX('Per Invoice'!R$2:R$501,$Y256)))</f>
        <v/>
      </c>
      <c r="S256" s="7">
        <f>IF($Y256="","",IF(INDEX('Per Invoice'!S$2:S$501,$Y256)="","",INDEX('Per Invoice'!S$2:S$501,$Y256)))</f>
        <v/>
      </c>
      <c r="T256" s="7">
        <f>IF($Y256="","",IF(INDEX('Per Invoice'!T$2:T$501,$Y256)="","",INDEX('Per Invoice'!T$2:T$501,$Y256)))</f>
        <v/>
      </c>
      <c r="U256" s="7">
        <f>IF($Y256="","",IF(INDEX('Per Invoice'!U$2:U$501,$Y256)="","",INDEX('Per Invoice'!U$2:U$501,$Y256)))</f>
        <v/>
      </c>
      <c r="V256" s="7">
        <f>IF($Y256="","",IF(INDEX('Per Invoice'!V$2:V$501,$Y256)="","",INDEX('Per Invoice'!V$2:V$501,$Y256)))</f>
        <v/>
      </c>
      <c r="W256" s="7">
        <f>IF($Y256="","",IF(INDEX('Per Invoice'!W$2:W$501,$Y256)="","",INDEX('Per Invoice'!W$2:W$501,$Y256)))</f>
        <v/>
      </c>
      <c r="X256" s="7">
        <f>IF($Y256="","",IF(INDEX('Per Invoice'!X$2:X$501,$Y256)="","",INDEX('Per Invoice'!X$2:X$501,$Y256)))</f>
        <v/>
      </c>
      <c r="Y256" s="16">
        <f>IFERROR(MATCH(Settings!$C$30&amp;"|"&amp;ROWS($Y$2:$Y256),'Per Invoice'!$Z$2:$Z$501,0),"")</f>
        <v/>
      </c>
    </row>
    <row r="257">
      <c r="A257">
        <f>IF($Y257="","",IF(INDEX('Per Invoice'!A$2:A$501,$Y257)="","",INDEX('Per Invoice'!A$2:A$501,$Y257)))</f>
        <v/>
      </c>
      <c r="B257">
        <f>IF($Y257="","",IF(INDEX('Per Invoice'!B$2:B$501,$Y257)="","",INDEX('Per Invoice'!B$2:B$501,$Y257)))</f>
        <v/>
      </c>
      <c r="C257">
        <f>IF($Y257="","",IF(INDEX('Per Invoice'!C$2:C$501,$Y257)="","",INDEX('Per Invoice'!C$2:C$501,$Y257)))</f>
        <v/>
      </c>
      <c r="D257">
        <f>IF($Y257="","",IF(INDEX('Per Invoice'!D$2:D$501,$Y257)="","",INDEX('Per Invoice'!D$2:D$501,$Y257)))</f>
        <v/>
      </c>
      <c r="E257">
        <f>IF($Y257="","",IF(INDEX('Per Invoice'!E$2:E$501,$Y257)="","",INDEX('Per Invoice'!E$2:E$501,$Y257)))</f>
        <v/>
      </c>
      <c r="F257">
        <f>IF($Y257="","",IF(INDEX('Per Invoice'!F$2:F$501,$Y257)="","",INDEX('Per Invoice'!F$2:F$501,$Y257)))</f>
        <v/>
      </c>
      <c r="G257">
        <f>IF($Y257="","",IF(INDEX('Per Invoice'!G$2:G$501,$Y257)="","",INDEX('Per Invoice'!G$2:G$501,$Y257)))</f>
        <v/>
      </c>
      <c r="H257">
        <f>IF($Y257="","",IF(INDEX('Per Invoice'!H$2:H$501,$Y257)="","",INDEX('Per Invoice'!H$2:H$501,$Y257)))</f>
        <v/>
      </c>
      <c r="I257">
        <f>IF($Y257="","",IF(INDEX('Per Invoice'!I$2:I$501,$Y257)="","",INDEX('Per Invoice'!I$2:I$501,$Y257)))</f>
        <v/>
      </c>
      <c r="J257">
        <f>IF($Y257="","",IF(INDEX('Per Invoice'!J$2:J$501,$Y257)="","",INDEX('Per Invoice'!J$2:J$501,$Y257)))</f>
        <v/>
      </c>
      <c r="K257">
        <f>IF($Y257="","",IF(INDEX('Per Invoice'!K$2:K$501,$Y257)="","",INDEX('Per Invoice'!K$2:K$501,$Y257)))</f>
        <v/>
      </c>
      <c r="L257" s="7">
        <f>IF($Y257="","",IF(INDEX('Per Invoice'!L$2:L$501,$Y257)="","",INDEX('Per Invoice'!L$2:L$501,$Y257)))</f>
        <v/>
      </c>
      <c r="M257" s="14">
        <f>IF($Y257="","",IF(INDEX('Per Invoice'!M$2:M$501,$Y257)="","",INDEX('Per Invoice'!M$2:M$501,$Y257)))</f>
        <v/>
      </c>
      <c r="N257">
        <f>IF($Y257="","",IF(INDEX('Per Invoice'!N$2:N$501,$Y257)="","",INDEX('Per Invoice'!N$2:N$501,$Y257)))</f>
        <v/>
      </c>
      <c r="O257">
        <f>IF($Y257="","",IF(INDEX('Per Invoice'!O$2:O$501,$Y257)="","",INDEX('Per Invoice'!O$2:O$501,$Y257)))</f>
        <v/>
      </c>
      <c r="P257" s="7">
        <f>IF($Y257="","",IF(INDEX('Per Invoice'!P$2:P$501,$Y257)="","",INDEX('Per Invoice'!P$2:P$501,$Y257)))</f>
        <v/>
      </c>
      <c r="Q257" s="7">
        <f>IF($Y257="","",IF(INDEX('Per Invoice'!Q$2:Q$501,$Y257)="","",INDEX('Per Invoice'!Q$2:Q$501,$Y257)))</f>
        <v/>
      </c>
      <c r="R257">
        <f>IF($Y257="","",IF(INDEX('Per Invoice'!R$2:R$501,$Y257)="","",INDEX('Per Invoice'!R$2:R$501,$Y257)))</f>
        <v/>
      </c>
      <c r="S257" s="7">
        <f>IF($Y257="","",IF(INDEX('Per Invoice'!S$2:S$501,$Y257)="","",INDEX('Per Invoice'!S$2:S$501,$Y257)))</f>
        <v/>
      </c>
      <c r="T257" s="7">
        <f>IF($Y257="","",IF(INDEX('Per Invoice'!T$2:T$501,$Y257)="","",INDEX('Per Invoice'!T$2:T$501,$Y257)))</f>
        <v/>
      </c>
      <c r="U257" s="7">
        <f>IF($Y257="","",IF(INDEX('Per Invoice'!U$2:U$501,$Y257)="","",INDEX('Per Invoice'!U$2:U$501,$Y257)))</f>
        <v/>
      </c>
      <c r="V257" s="7">
        <f>IF($Y257="","",IF(INDEX('Per Invoice'!V$2:V$501,$Y257)="","",INDEX('Per Invoice'!V$2:V$501,$Y257)))</f>
        <v/>
      </c>
      <c r="W257" s="7">
        <f>IF($Y257="","",IF(INDEX('Per Invoice'!W$2:W$501,$Y257)="","",INDEX('Per Invoice'!W$2:W$501,$Y257)))</f>
        <v/>
      </c>
      <c r="X257" s="7">
        <f>IF($Y257="","",IF(INDEX('Per Invoice'!X$2:X$501,$Y257)="","",INDEX('Per Invoice'!X$2:X$501,$Y257)))</f>
        <v/>
      </c>
      <c r="Y257" s="16">
        <f>IFERROR(MATCH(Settings!$C$30&amp;"|"&amp;ROWS($Y$2:$Y257),'Per Invoice'!$Z$2:$Z$501,0),"")</f>
        <v/>
      </c>
    </row>
    <row r="258">
      <c r="A258">
        <f>IF($Y258="","",IF(INDEX('Per Invoice'!A$2:A$501,$Y258)="","",INDEX('Per Invoice'!A$2:A$501,$Y258)))</f>
        <v/>
      </c>
      <c r="B258">
        <f>IF($Y258="","",IF(INDEX('Per Invoice'!B$2:B$501,$Y258)="","",INDEX('Per Invoice'!B$2:B$501,$Y258)))</f>
        <v/>
      </c>
      <c r="C258">
        <f>IF($Y258="","",IF(INDEX('Per Invoice'!C$2:C$501,$Y258)="","",INDEX('Per Invoice'!C$2:C$501,$Y258)))</f>
        <v/>
      </c>
      <c r="D258">
        <f>IF($Y258="","",IF(INDEX('Per Invoice'!D$2:D$501,$Y258)="","",INDEX('Per Invoice'!D$2:D$501,$Y258)))</f>
        <v/>
      </c>
      <c r="E258">
        <f>IF($Y258="","",IF(INDEX('Per Invoice'!E$2:E$501,$Y258)="","",INDEX('Per Invoice'!E$2:E$501,$Y258)))</f>
        <v/>
      </c>
      <c r="F258">
        <f>IF($Y258="","",IF(INDEX('Per Invoice'!F$2:F$501,$Y258)="","",INDEX('Per Invoice'!F$2:F$501,$Y258)))</f>
        <v/>
      </c>
      <c r="G258">
        <f>IF($Y258="","",IF(INDEX('Per Invoice'!G$2:G$501,$Y258)="","",INDEX('Per Invoice'!G$2:G$501,$Y258)))</f>
        <v/>
      </c>
      <c r="H258">
        <f>IF($Y258="","",IF(INDEX('Per Invoice'!H$2:H$501,$Y258)="","",INDEX('Per Invoice'!H$2:H$501,$Y258)))</f>
        <v/>
      </c>
      <c r="I258">
        <f>IF($Y258="","",IF(INDEX('Per Invoice'!I$2:I$501,$Y258)="","",INDEX('Per Invoice'!I$2:I$501,$Y258)))</f>
        <v/>
      </c>
      <c r="J258">
        <f>IF($Y258="","",IF(INDEX('Per Invoice'!J$2:J$501,$Y258)="","",INDEX('Per Invoice'!J$2:J$501,$Y258)))</f>
        <v/>
      </c>
      <c r="K258">
        <f>IF($Y258="","",IF(INDEX('Per Invoice'!K$2:K$501,$Y258)="","",INDEX('Per Invoice'!K$2:K$501,$Y258)))</f>
        <v/>
      </c>
      <c r="L258" s="7">
        <f>IF($Y258="","",IF(INDEX('Per Invoice'!L$2:L$501,$Y258)="","",INDEX('Per Invoice'!L$2:L$501,$Y258)))</f>
        <v/>
      </c>
      <c r="M258" s="14">
        <f>IF($Y258="","",IF(INDEX('Per Invoice'!M$2:M$501,$Y258)="","",INDEX('Per Invoice'!M$2:M$501,$Y258)))</f>
        <v/>
      </c>
      <c r="N258">
        <f>IF($Y258="","",IF(INDEX('Per Invoice'!N$2:N$501,$Y258)="","",INDEX('Per Invoice'!N$2:N$501,$Y258)))</f>
        <v/>
      </c>
      <c r="O258">
        <f>IF($Y258="","",IF(INDEX('Per Invoice'!O$2:O$501,$Y258)="","",INDEX('Per Invoice'!O$2:O$501,$Y258)))</f>
        <v/>
      </c>
      <c r="P258" s="7">
        <f>IF($Y258="","",IF(INDEX('Per Invoice'!P$2:P$501,$Y258)="","",INDEX('Per Invoice'!P$2:P$501,$Y258)))</f>
        <v/>
      </c>
      <c r="Q258" s="7">
        <f>IF($Y258="","",IF(INDEX('Per Invoice'!Q$2:Q$501,$Y258)="","",INDEX('Per Invoice'!Q$2:Q$501,$Y258)))</f>
        <v/>
      </c>
      <c r="R258">
        <f>IF($Y258="","",IF(INDEX('Per Invoice'!R$2:R$501,$Y258)="","",INDEX('Per Invoice'!R$2:R$501,$Y258)))</f>
        <v/>
      </c>
      <c r="S258" s="7">
        <f>IF($Y258="","",IF(INDEX('Per Invoice'!S$2:S$501,$Y258)="","",INDEX('Per Invoice'!S$2:S$501,$Y258)))</f>
        <v/>
      </c>
      <c r="T258" s="7">
        <f>IF($Y258="","",IF(INDEX('Per Invoice'!T$2:T$501,$Y258)="","",INDEX('Per Invoice'!T$2:T$501,$Y258)))</f>
        <v/>
      </c>
      <c r="U258" s="7">
        <f>IF($Y258="","",IF(INDEX('Per Invoice'!U$2:U$501,$Y258)="","",INDEX('Per Invoice'!U$2:U$501,$Y258)))</f>
        <v/>
      </c>
      <c r="V258" s="7">
        <f>IF($Y258="","",IF(INDEX('Per Invoice'!V$2:V$501,$Y258)="","",INDEX('Per Invoice'!V$2:V$501,$Y258)))</f>
        <v/>
      </c>
      <c r="W258" s="7">
        <f>IF($Y258="","",IF(INDEX('Per Invoice'!W$2:W$501,$Y258)="","",INDEX('Per Invoice'!W$2:W$501,$Y258)))</f>
        <v/>
      </c>
      <c r="X258" s="7">
        <f>IF($Y258="","",IF(INDEX('Per Invoice'!X$2:X$501,$Y258)="","",INDEX('Per Invoice'!X$2:X$501,$Y258)))</f>
        <v/>
      </c>
      <c r="Y258" s="16">
        <f>IFERROR(MATCH(Settings!$C$30&amp;"|"&amp;ROWS($Y$2:$Y258),'Per Invoice'!$Z$2:$Z$501,0),"")</f>
        <v/>
      </c>
    </row>
    <row r="259">
      <c r="A259">
        <f>IF($Y259="","",IF(INDEX('Per Invoice'!A$2:A$501,$Y259)="","",INDEX('Per Invoice'!A$2:A$501,$Y259)))</f>
        <v/>
      </c>
      <c r="B259">
        <f>IF($Y259="","",IF(INDEX('Per Invoice'!B$2:B$501,$Y259)="","",INDEX('Per Invoice'!B$2:B$501,$Y259)))</f>
        <v/>
      </c>
      <c r="C259">
        <f>IF($Y259="","",IF(INDEX('Per Invoice'!C$2:C$501,$Y259)="","",INDEX('Per Invoice'!C$2:C$501,$Y259)))</f>
        <v/>
      </c>
      <c r="D259">
        <f>IF($Y259="","",IF(INDEX('Per Invoice'!D$2:D$501,$Y259)="","",INDEX('Per Invoice'!D$2:D$501,$Y259)))</f>
        <v/>
      </c>
      <c r="E259">
        <f>IF($Y259="","",IF(INDEX('Per Invoice'!E$2:E$501,$Y259)="","",INDEX('Per Invoice'!E$2:E$501,$Y259)))</f>
        <v/>
      </c>
      <c r="F259">
        <f>IF($Y259="","",IF(INDEX('Per Invoice'!F$2:F$501,$Y259)="","",INDEX('Per Invoice'!F$2:F$501,$Y259)))</f>
        <v/>
      </c>
      <c r="G259">
        <f>IF($Y259="","",IF(INDEX('Per Invoice'!G$2:G$501,$Y259)="","",INDEX('Per Invoice'!G$2:G$501,$Y259)))</f>
        <v/>
      </c>
      <c r="H259">
        <f>IF($Y259="","",IF(INDEX('Per Invoice'!H$2:H$501,$Y259)="","",INDEX('Per Invoice'!H$2:H$501,$Y259)))</f>
        <v/>
      </c>
      <c r="I259">
        <f>IF($Y259="","",IF(INDEX('Per Invoice'!I$2:I$501,$Y259)="","",INDEX('Per Invoice'!I$2:I$501,$Y259)))</f>
        <v/>
      </c>
      <c r="J259">
        <f>IF($Y259="","",IF(INDEX('Per Invoice'!J$2:J$501,$Y259)="","",INDEX('Per Invoice'!J$2:J$501,$Y259)))</f>
        <v/>
      </c>
      <c r="K259">
        <f>IF($Y259="","",IF(INDEX('Per Invoice'!K$2:K$501,$Y259)="","",INDEX('Per Invoice'!K$2:K$501,$Y259)))</f>
        <v/>
      </c>
      <c r="L259" s="7">
        <f>IF($Y259="","",IF(INDEX('Per Invoice'!L$2:L$501,$Y259)="","",INDEX('Per Invoice'!L$2:L$501,$Y259)))</f>
        <v/>
      </c>
      <c r="M259" s="14">
        <f>IF($Y259="","",IF(INDEX('Per Invoice'!M$2:M$501,$Y259)="","",INDEX('Per Invoice'!M$2:M$501,$Y259)))</f>
        <v/>
      </c>
      <c r="N259">
        <f>IF($Y259="","",IF(INDEX('Per Invoice'!N$2:N$501,$Y259)="","",INDEX('Per Invoice'!N$2:N$501,$Y259)))</f>
        <v/>
      </c>
      <c r="O259">
        <f>IF($Y259="","",IF(INDEX('Per Invoice'!O$2:O$501,$Y259)="","",INDEX('Per Invoice'!O$2:O$501,$Y259)))</f>
        <v/>
      </c>
      <c r="P259" s="7">
        <f>IF($Y259="","",IF(INDEX('Per Invoice'!P$2:P$501,$Y259)="","",INDEX('Per Invoice'!P$2:P$501,$Y259)))</f>
        <v/>
      </c>
      <c r="Q259" s="7">
        <f>IF($Y259="","",IF(INDEX('Per Invoice'!Q$2:Q$501,$Y259)="","",INDEX('Per Invoice'!Q$2:Q$501,$Y259)))</f>
        <v/>
      </c>
      <c r="R259">
        <f>IF($Y259="","",IF(INDEX('Per Invoice'!R$2:R$501,$Y259)="","",INDEX('Per Invoice'!R$2:R$501,$Y259)))</f>
        <v/>
      </c>
      <c r="S259" s="7">
        <f>IF($Y259="","",IF(INDEX('Per Invoice'!S$2:S$501,$Y259)="","",INDEX('Per Invoice'!S$2:S$501,$Y259)))</f>
        <v/>
      </c>
      <c r="T259" s="7">
        <f>IF($Y259="","",IF(INDEX('Per Invoice'!T$2:T$501,$Y259)="","",INDEX('Per Invoice'!T$2:T$501,$Y259)))</f>
        <v/>
      </c>
      <c r="U259" s="7">
        <f>IF($Y259="","",IF(INDEX('Per Invoice'!U$2:U$501,$Y259)="","",INDEX('Per Invoice'!U$2:U$501,$Y259)))</f>
        <v/>
      </c>
      <c r="V259" s="7">
        <f>IF($Y259="","",IF(INDEX('Per Invoice'!V$2:V$501,$Y259)="","",INDEX('Per Invoice'!V$2:V$501,$Y259)))</f>
        <v/>
      </c>
      <c r="W259" s="7">
        <f>IF($Y259="","",IF(INDEX('Per Invoice'!W$2:W$501,$Y259)="","",INDEX('Per Invoice'!W$2:W$501,$Y259)))</f>
        <v/>
      </c>
      <c r="X259" s="7">
        <f>IF($Y259="","",IF(INDEX('Per Invoice'!X$2:X$501,$Y259)="","",INDEX('Per Invoice'!X$2:X$501,$Y259)))</f>
        <v/>
      </c>
      <c r="Y259" s="16">
        <f>IFERROR(MATCH(Settings!$C$30&amp;"|"&amp;ROWS($Y$2:$Y259),'Per Invoice'!$Z$2:$Z$501,0),"")</f>
        <v/>
      </c>
    </row>
    <row r="260">
      <c r="A260">
        <f>IF($Y260="","",IF(INDEX('Per Invoice'!A$2:A$501,$Y260)="","",INDEX('Per Invoice'!A$2:A$501,$Y260)))</f>
        <v/>
      </c>
      <c r="B260">
        <f>IF($Y260="","",IF(INDEX('Per Invoice'!B$2:B$501,$Y260)="","",INDEX('Per Invoice'!B$2:B$501,$Y260)))</f>
        <v/>
      </c>
      <c r="C260">
        <f>IF($Y260="","",IF(INDEX('Per Invoice'!C$2:C$501,$Y260)="","",INDEX('Per Invoice'!C$2:C$501,$Y260)))</f>
        <v/>
      </c>
      <c r="D260">
        <f>IF($Y260="","",IF(INDEX('Per Invoice'!D$2:D$501,$Y260)="","",INDEX('Per Invoice'!D$2:D$501,$Y260)))</f>
        <v/>
      </c>
      <c r="E260">
        <f>IF($Y260="","",IF(INDEX('Per Invoice'!E$2:E$501,$Y260)="","",INDEX('Per Invoice'!E$2:E$501,$Y260)))</f>
        <v/>
      </c>
      <c r="F260">
        <f>IF($Y260="","",IF(INDEX('Per Invoice'!F$2:F$501,$Y260)="","",INDEX('Per Invoice'!F$2:F$501,$Y260)))</f>
        <v/>
      </c>
      <c r="G260">
        <f>IF($Y260="","",IF(INDEX('Per Invoice'!G$2:G$501,$Y260)="","",INDEX('Per Invoice'!G$2:G$501,$Y260)))</f>
        <v/>
      </c>
      <c r="H260">
        <f>IF($Y260="","",IF(INDEX('Per Invoice'!H$2:H$501,$Y260)="","",INDEX('Per Invoice'!H$2:H$501,$Y260)))</f>
        <v/>
      </c>
      <c r="I260">
        <f>IF($Y260="","",IF(INDEX('Per Invoice'!I$2:I$501,$Y260)="","",INDEX('Per Invoice'!I$2:I$501,$Y260)))</f>
        <v/>
      </c>
      <c r="J260">
        <f>IF($Y260="","",IF(INDEX('Per Invoice'!J$2:J$501,$Y260)="","",INDEX('Per Invoice'!J$2:J$501,$Y260)))</f>
        <v/>
      </c>
      <c r="K260">
        <f>IF($Y260="","",IF(INDEX('Per Invoice'!K$2:K$501,$Y260)="","",INDEX('Per Invoice'!K$2:K$501,$Y260)))</f>
        <v/>
      </c>
      <c r="L260" s="7">
        <f>IF($Y260="","",IF(INDEX('Per Invoice'!L$2:L$501,$Y260)="","",INDEX('Per Invoice'!L$2:L$501,$Y260)))</f>
        <v/>
      </c>
      <c r="M260" s="14">
        <f>IF($Y260="","",IF(INDEX('Per Invoice'!M$2:M$501,$Y260)="","",INDEX('Per Invoice'!M$2:M$501,$Y260)))</f>
        <v/>
      </c>
      <c r="N260">
        <f>IF($Y260="","",IF(INDEX('Per Invoice'!N$2:N$501,$Y260)="","",INDEX('Per Invoice'!N$2:N$501,$Y260)))</f>
        <v/>
      </c>
      <c r="O260">
        <f>IF($Y260="","",IF(INDEX('Per Invoice'!O$2:O$501,$Y260)="","",INDEX('Per Invoice'!O$2:O$501,$Y260)))</f>
        <v/>
      </c>
      <c r="P260" s="7">
        <f>IF($Y260="","",IF(INDEX('Per Invoice'!P$2:P$501,$Y260)="","",INDEX('Per Invoice'!P$2:P$501,$Y260)))</f>
        <v/>
      </c>
      <c r="Q260" s="7">
        <f>IF($Y260="","",IF(INDEX('Per Invoice'!Q$2:Q$501,$Y260)="","",INDEX('Per Invoice'!Q$2:Q$501,$Y260)))</f>
        <v/>
      </c>
      <c r="R260">
        <f>IF($Y260="","",IF(INDEX('Per Invoice'!R$2:R$501,$Y260)="","",INDEX('Per Invoice'!R$2:R$501,$Y260)))</f>
        <v/>
      </c>
      <c r="S260" s="7">
        <f>IF($Y260="","",IF(INDEX('Per Invoice'!S$2:S$501,$Y260)="","",INDEX('Per Invoice'!S$2:S$501,$Y260)))</f>
        <v/>
      </c>
      <c r="T260" s="7">
        <f>IF($Y260="","",IF(INDEX('Per Invoice'!T$2:T$501,$Y260)="","",INDEX('Per Invoice'!T$2:T$501,$Y260)))</f>
        <v/>
      </c>
      <c r="U260" s="7">
        <f>IF($Y260="","",IF(INDEX('Per Invoice'!U$2:U$501,$Y260)="","",INDEX('Per Invoice'!U$2:U$501,$Y260)))</f>
        <v/>
      </c>
      <c r="V260" s="7">
        <f>IF($Y260="","",IF(INDEX('Per Invoice'!V$2:V$501,$Y260)="","",INDEX('Per Invoice'!V$2:V$501,$Y260)))</f>
        <v/>
      </c>
      <c r="W260" s="7">
        <f>IF($Y260="","",IF(INDEX('Per Invoice'!W$2:W$501,$Y260)="","",INDEX('Per Invoice'!W$2:W$501,$Y260)))</f>
        <v/>
      </c>
      <c r="X260" s="7">
        <f>IF($Y260="","",IF(INDEX('Per Invoice'!X$2:X$501,$Y260)="","",INDEX('Per Invoice'!X$2:X$501,$Y260)))</f>
        <v/>
      </c>
      <c r="Y260" s="16">
        <f>IFERROR(MATCH(Settings!$C$30&amp;"|"&amp;ROWS($Y$2:$Y260),'Per Invoice'!$Z$2:$Z$501,0),"")</f>
        <v/>
      </c>
    </row>
    <row r="261">
      <c r="A261">
        <f>IF($Y261="","",IF(INDEX('Per Invoice'!A$2:A$501,$Y261)="","",INDEX('Per Invoice'!A$2:A$501,$Y261)))</f>
        <v/>
      </c>
      <c r="B261">
        <f>IF($Y261="","",IF(INDEX('Per Invoice'!B$2:B$501,$Y261)="","",INDEX('Per Invoice'!B$2:B$501,$Y261)))</f>
        <v/>
      </c>
      <c r="C261">
        <f>IF($Y261="","",IF(INDEX('Per Invoice'!C$2:C$501,$Y261)="","",INDEX('Per Invoice'!C$2:C$501,$Y261)))</f>
        <v/>
      </c>
      <c r="D261">
        <f>IF($Y261="","",IF(INDEX('Per Invoice'!D$2:D$501,$Y261)="","",INDEX('Per Invoice'!D$2:D$501,$Y261)))</f>
        <v/>
      </c>
      <c r="E261">
        <f>IF($Y261="","",IF(INDEX('Per Invoice'!E$2:E$501,$Y261)="","",INDEX('Per Invoice'!E$2:E$501,$Y261)))</f>
        <v/>
      </c>
      <c r="F261">
        <f>IF($Y261="","",IF(INDEX('Per Invoice'!F$2:F$501,$Y261)="","",INDEX('Per Invoice'!F$2:F$501,$Y261)))</f>
        <v/>
      </c>
      <c r="G261">
        <f>IF($Y261="","",IF(INDEX('Per Invoice'!G$2:G$501,$Y261)="","",INDEX('Per Invoice'!G$2:G$501,$Y261)))</f>
        <v/>
      </c>
      <c r="H261">
        <f>IF($Y261="","",IF(INDEX('Per Invoice'!H$2:H$501,$Y261)="","",INDEX('Per Invoice'!H$2:H$501,$Y261)))</f>
        <v/>
      </c>
      <c r="I261">
        <f>IF($Y261="","",IF(INDEX('Per Invoice'!I$2:I$501,$Y261)="","",INDEX('Per Invoice'!I$2:I$501,$Y261)))</f>
        <v/>
      </c>
      <c r="J261">
        <f>IF($Y261="","",IF(INDEX('Per Invoice'!J$2:J$501,$Y261)="","",INDEX('Per Invoice'!J$2:J$501,$Y261)))</f>
        <v/>
      </c>
      <c r="K261">
        <f>IF($Y261="","",IF(INDEX('Per Invoice'!K$2:K$501,$Y261)="","",INDEX('Per Invoice'!K$2:K$501,$Y261)))</f>
        <v/>
      </c>
      <c r="L261" s="7">
        <f>IF($Y261="","",IF(INDEX('Per Invoice'!L$2:L$501,$Y261)="","",INDEX('Per Invoice'!L$2:L$501,$Y261)))</f>
        <v/>
      </c>
      <c r="M261" s="14">
        <f>IF($Y261="","",IF(INDEX('Per Invoice'!M$2:M$501,$Y261)="","",INDEX('Per Invoice'!M$2:M$501,$Y261)))</f>
        <v/>
      </c>
      <c r="N261">
        <f>IF($Y261="","",IF(INDEX('Per Invoice'!N$2:N$501,$Y261)="","",INDEX('Per Invoice'!N$2:N$501,$Y261)))</f>
        <v/>
      </c>
      <c r="O261">
        <f>IF($Y261="","",IF(INDEX('Per Invoice'!O$2:O$501,$Y261)="","",INDEX('Per Invoice'!O$2:O$501,$Y261)))</f>
        <v/>
      </c>
      <c r="P261" s="7">
        <f>IF($Y261="","",IF(INDEX('Per Invoice'!P$2:P$501,$Y261)="","",INDEX('Per Invoice'!P$2:P$501,$Y261)))</f>
        <v/>
      </c>
      <c r="Q261" s="7">
        <f>IF($Y261="","",IF(INDEX('Per Invoice'!Q$2:Q$501,$Y261)="","",INDEX('Per Invoice'!Q$2:Q$501,$Y261)))</f>
        <v/>
      </c>
      <c r="R261">
        <f>IF($Y261="","",IF(INDEX('Per Invoice'!R$2:R$501,$Y261)="","",INDEX('Per Invoice'!R$2:R$501,$Y261)))</f>
        <v/>
      </c>
      <c r="S261" s="7">
        <f>IF($Y261="","",IF(INDEX('Per Invoice'!S$2:S$501,$Y261)="","",INDEX('Per Invoice'!S$2:S$501,$Y261)))</f>
        <v/>
      </c>
      <c r="T261" s="7">
        <f>IF($Y261="","",IF(INDEX('Per Invoice'!T$2:T$501,$Y261)="","",INDEX('Per Invoice'!T$2:T$501,$Y261)))</f>
        <v/>
      </c>
      <c r="U261" s="7">
        <f>IF($Y261="","",IF(INDEX('Per Invoice'!U$2:U$501,$Y261)="","",INDEX('Per Invoice'!U$2:U$501,$Y261)))</f>
        <v/>
      </c>
      <c r="V261" s="7">
        <f>IF($Y261="","",IF(INDEX('Per Invoice'!V$2:V$501,$Y261)="","",INDEX('Per Invoice'!V$2:V$501,$Y261)))</f>
        <v/>
      </c>
      <c r="W261" s="7">
        <f>IF($Y261="","",IF(INDEX('Per Invoice'!W$2:W$501,$Y261)="","",INDEX('Per Invoice'!W$2:W$501,$Y261)))</f>
        <v/>
      </c>
      <c r="X261" s="7">
        <f>IF($Y261="","",IF(INDEX('Per Invoice'!X$2:X$501,$Y261)="","",INDEX('Per Invoice'!X$2:X$501,$Y261)))</f>
        <v/>
      </c>
      <c r="Y261" s="16">
        <f>IFERROR(MATCH(Settings!$C$30&amp;"|"&amp;ROWS($Y$2:$Y261),'Per Invoice'!$Z$2:$Z$501,0),"")</f>
        <v/>
      </c>
    </row>
    <row r="262">
      <c r="A262">
        <f>IF($Y262="","",IF(INDEX('Per Invoice'!A$2:A$501,$Y262)="","",INDEX('Per Invoice'!A$2:A$501,$Y262)))</f>
        <v/>
      </c>
      <c r="B262">
        <f>IF($Y262="","",IF(INDEX('Per Invoice'!B$2:B$501,$Y262)="","",INDEX('Per Invoice'!B$2:B$501,$Y262)))</f>
        <v/>
      </c>
      <c r="C262">
        <f>IF($Y262="","",IF(INDEX('Per Invoice'!C$2:C$501,$Y262)="","",INDEX('Per Invoice'!C$2:C$501,$Y262)))</f>
        <v/>
      </c>
      <c r="D262">
        <f>IF($Y262="","",IF(INDEX('Per Invoice'!D$2:D$501,$Y262)="","",INDEX('Per Invoice'!D$2:D$501,$Y262)))</f>
        <v/>
      </c>
      <c r="E262">
        <f>IF($Y262="","",IF(INDEX('Per Invoice'!E$2:E$501,$Y262)="","",INDEX('Per Invoice'!E$2:E$501,$Y262)))</f>
        <v/>
      </c>
      <c r="F262">
        <f>IF($Y262="","",IF(INDEX('Per Invoice'!F$2:F$501,$Y262)="","",INDEX('Per Invoice'!F$2:F$501,$Y262)))</f>
        <v/>
      </c>
      <c r="G262">
        <f>IF($Y262="","",IF(INDEX('Per Invoice'!G$2:G$501,$Y262)="","",INDEX('Per Invoice'!G$2:G$501,$Y262)))</f>
        <v/>
      </c>
      <c r="H262">
        <f>IF($Y262="","",IF(INDEX('Per Invoice'!H$2:H$501,$Y262)="","",INDEX('Per Invoice'!H$2:H$501,$Y262)))</f>
        <v/>
      </c>
      <c r="I262">
        <f>IF($Y262="","",IF(INDEX('Per Invoice'!I$2:I$501,$Y262)="","",INDEX('Per Invoice'!I$2:I$501,$Y262)))</f>
        <v/>
      </c>
      <c r="J262">
        <f>IF($Y262="","",IF(INDEX('Per Invoice'!J$2:J$501,$Y262)="","",INDEX('Per Invoice'!J$2:J$501,$Y262)))</f>
        <v/>
      </c>
      <c r="K262">
        <f>IF($Y262="","",IF(INDEX('Per Invoice'!K$2:K$501,$Y262)="","",INDEX('Per Invoice'!K$2:K$501,$Y262)))</f>
        <v/>
      </c>
      <c r="L262" s="7">
        <f>IF($Y262="","",IF(INDEX('Per Invoice'!L$2:L$501,$Y262)="","",INDEX('Per Invoice'!L$2:L$501,$Y262)))</f>
        <v/>
      </c>
      <c r="M262" s="14">
        <f>IF($Y262="","",IF(INDEX('Per Invoice'!M$2:M$501,$Y262)="","",INDEX('Per Invoice'!M$2:M$501,$Y262)))</f>
        <v/>
      </c>
      <c r="N262">
        <f>IF($Y262="","",IF(INDEX('Per Invoice'!N$2:N$501,$Y262)="","",INDEX('Per Invoice'!N$2:N$501,$Y262)))</f>
        <v/>
      </c>
      <c r="O262">
        <f>IF($Y262="","",IF(INDEX('Per Invoice'!O$2:O$501,$Y262)="","",INDEX('Per Invoice'!O$2:O$501,$Y262)))</f>
        <v/>
      </c>
      <c r="P262" s="7">
        <f>IF($Y262="","",IF(INDEX('Per Invoice'!P$2:P$501,$Y262)="","",INDEX('Per Invoice'!P$2:P$501,$Y262)))</f>
        <v/>
      </c>
      <c r="Q262" s="7">
        <f>IF($Y262="","",IF(INDEX('Per Invoice'!Q$2:Q$501,$Y262)="","",INDEX('Per Invoice'!Q$2:Q$501,$Y262)))</f>
        <v/>
      </c>
      <c r="R262">
        <f>IF($Y262="","",IF(INDEX('Per Invoice'!R$2:R$501,$Y262)="","",INDEX('Per Invoice'!R$2:R$501,$Y262)))</f>
        <v/>
      </c>
      <c r="S262" s="7">
        <f>IF($Y262="","",IF(INDEX('Per Invoice'!S$2:S$501,$Y262)="","",INDEX('Per Invoice'!S$2:S$501,$Y262)))</f>
        <v/>
      </c>
      <c r="T262" s="7">
        <f>IF($Y262="","",IF(INDEX('Per Invoice'!T$2:T$501,$Y262)="","",INDEX('Per Invoice'!T$2:T$501,$Y262)))</f>
        <v/>
      </c>
      <c r="U262" s="7">
        <f>IF($Y262="","",IF(INDEX('Per Invoice'!U$2:U$501,$Y262)="","",INDEX('Per Invoice'!U$2:U$501,$Y262)))</f>
        <v/>
      </c>
      <c r="V262" s="7">
        <f>IF($Y262="","",IF(INDEX('Per Invoice'!V$2:V$501,$Y262)="","",INDEX('Per Invoice'!V$2:V$501,$Y262)))</f>
        <v/>
      </c>
      <c r="W262" s="7">
        <f>IF($Y262="","",IF(INDEX('Per Invoice'!W$2:W$501,$Y262)="","",INDEX('Per Invoice'!W$2:W$501,$Y262)))</f>
        <v/>
      </c>
      <c r="X262" s="7">
        <f>IF($Y262="","",IF(INDEX('Per Invoice'!X$2:X$501,$Y262)="","",INDEX('Per Invoice'!X$2:X$501,$Y262)))</f>
        <v/>
      </c>
      <c r="Y262" s="16">
        <f>IFERROR(MATCH(Settings!$C$30&amp;"|"&amp;ROWS($Y$2:$Y262),'Per Invoice'!$Z$2:$Z$501,0),"")</f>
        <v/>
      </c>
    </row>
    <row r="263">
      <c r="A263">
        <f>IF($Y263="","",IF(INDEX('Per Invoice'!A$2:A$501,$Y263)="","",INDEX('Per Invoice'!A$2:A$501,$Y263)))</f>
        <v/>
      </c>
      <c r="B263">
        <f>IF($Y263="","",IF(INDEX('Per Invoice'!B$2:B$501,$Y263)="","",INDEX('Per Invoice'!B$2:B$501,$Y263)))</f>
        <v/>
      </c>
      <c r="C263">
        <f>IF($Y263="","",IF(INDEX('Per Invoice'!C$2:C$501,$Y263)="","",INDEX('Per Invoice'!C$2:C$501,$Y263)))</f>
        <v/>
      </c>
      <c r="D263">
        <f>IF($Y263="","",IF(INDEX('Per Invoice'!D$2:D$501,$Y263)="","",INDEX('Per Invoice'!D$2:D$501,$Y263)))</f>
        <v/>
      </c>
      <c r="E263">
        <f>IF($Y263="","",IF(INDEX('Per Invoice'!E$2:E$501,$Y263)="","",INDEX('Per Invoice'!E$2:E$501,$Y263)))</f>
        <v/>
      </c>
      <c r="F263">
        <f>IF($Y263="","",IF(INDEX('Per Invoice'!F$2:F$501,$Y263)="","",INDEX('Per Invoice'!F$2:F$501,$Y263)))</f>
        <v/>
      </c>
      <c r="G263">
        <f>IF($Y263="","",IF(INDEX('Per Invoice'!G$2:G$501,$Y263)="","",INDEX('Per Invoice'!G$2:G$501,$Y263)))</f>
        <v/>
      </c>
      <c r="H263">
        <f>IF($Y263="","",IF(INDEX('Per Invoice'!H$2:H$501,$Y263)="","",INDEX('Per Invoice'!H$2:H$501,$Y263)))</f>
        <v/>
      </c>
      <c r="I263">
        <f>IF($Y263="","",IF(INDEX('Per Invoice'!I$2:I$501,$Y263)="","",INDEX('Per Invoice'!I$2:I$501,$Y263)))</f>
        <v/>
      </c>
      <c r="J263">
        <f>IF($Y263="","",IF(INDEX('Per Invoice'!J$2:J$501,$Y263)="","",INDEX('Per Invoice'!J$2:J$501,$Y263)))</f>
        <v/>
      </c>
      <c r="K263">
        <f>IF($Y263="","",IF(INDEX('Per Invoice'!K$2:K$501,$Y263)="","",INDEX('Per Invoice'!K$2:K$501,$Y263)))</f>
        <v/>
      </c>
      <c r="L263" s="7">
        <f>IF($Y263="","",IF(INDEX('Per Invoice'!L$2:L$501,$Y263)="","",INDEX('Per Invoice'!L$2:L$501,$Y263)))</f>
        <v/>
      </c>
      <c r="M263" s="14">
        <f>IF($Y263="","",IF(INDEX('Per Invoice'!M$2:M$501,$Y263)="","",INDEX('Per Invoice'!M$2:M$501,$Y263)))</f>
        <v/>
      </c>
      <c r="N263">
        <f>IF($Y263="","",IF(INDEX('Per Invoice'!N$2:N$501,$Y263)="","",INDEX('Per Invoice'!N$2:N$501,$Y263)))</f>
        <v/>
      </c>
      <c r="O263">
        <f>IF($Y263="","",IF(INDEX('Per Invoice'!O$2:O$501,$Y263)="","",INDEX('Per Invoice'!O$2:O$501,$Y263)))</f>
        <v/>
      </c>
      <c r="P263" s="7">
        <f>IF($Y263="","",IF(INDEX('Per Invoice'!P$2:P$501,$Y263)="","",INDEX('Per Invoice'!P$2:P$501,$Y263)))</f>
        <v/>
      </c>
      <c r="Q263" s="7">
        <f>IF($Y263="","",IF(INDEX('Per Invoice'!Q$2:Q$501,$Y263)="","",INDEX('Per Invoice'!Q$2:Q$501,$Y263)))</f>
        <v/>
      </c>
      <c r="R263">
        <f>IF($Y263="","",IF(INDEX('Per Invoice'!R$2:R$501,$Y263)="","",INDEX('Per Invoice'!R$2:R$501,$Y263)))</f>
        <v/>
      </c>
      <c r="S263" s="7">
        <f>IF($Y263="","",IF(INDEX('Per Invoice'!S$2:S$501,$Y263)="","",INDEX('Per Invoice'!S$2:S$501,$Y263)))</f>
        <v/>
      </c>
      <c r="T263" s="7">
        <f>IF($Y263="","",IF(INDEX('Per Invoice'!T$2:T$501,$Y263)="","",INDEX('Per Invoice'!T$2:T$501,$Y263)))</f>
        <v/>
      </c>
      <c r="U263" s="7">
        <f>IF($Y263="","",IF(INDEX('Per Invoice'!U$2:U$501,$Y263)="","",INDEX('Per Invoice'!U$2:U$501,$Y263)))</f>
        <v/>
      </c>
      <c r="V263" s="7">
        <f>IF($Y263="","",IF(INDEX('Per Invoice'!V$2:V$501,$Y263)="","",INDEX('Per Invoice'!V$2:V$501,$Y263)))</f>
        <v/>
      </c>
      <c r="W263" s="7">
        <f>IF($Y263="","",IF(INDEX('Per Invoice'!W$2:W$501,$Y263)="","",INDEX('Per Invoice'!W$2:W$501,$Y263)))</f>
        <v/>
      </c>
      <c r="X263" s="7">
        <f>IF($Y263="","",IF(INDEX('Per Invoice'!X$2:X$501,$Y263)="","",INDEX('Per Invoice'!X$2:X$501,$Y263)))</f>
        <v/>
      </c>
      <c r="Y263" s="16">
        <f>IFERROR(MATCH(Settings!$C$30&amp;"|"&amp;ROWS($Y$2:$Y263),'Per Invoice'!$Z$2:$Z$501,0),"")</f>
        <v/>
      </c>
    </row>
    <row r="264">
      <c r="A264">
        <f>IF($Y264="","",IF(INDEX('Per Invoice'!A$2:A$501,$Y264)="","",INDEX('Per Invoice'!A$2:A$501,$Y264)))</f>
        <v/>
      </c>
      <c r="B264">
        <f>IF($Y264="","",IF(INDEX('Per Invoice'!B$2:B$501,$Y264)="","",INDEX('Per Invoice'!B$2:B$501,$Y264)))</f>
        <v/>
      </c>
      <c r="C264">
        <f>IF($Y264="","",IF(INDEX('Per Invoice'!C$2:C$501,$Y264)="","",INDEX('Per Invoice'!C$2:C$501,$Y264)))</f>
        <v/>
      </c>
      <c r="D264">
        <f>IF($Y264="","",IF(INDEX('Per Invoice'!D$2:D$501,$Y264)="","",INDEX('Per Invoice'!D$2:D$501,$Y264)))</f>
        <v/>
      </c>
      <c r="E264">
        <f>IF($Y264="","",IF(INDEX('Per Invoice'!E$2:E$501,$Y264)="","",INDEX('Per Invoice'!E$2:E$501,$Y264)))</f>
        <v/>
      </c>
      <c r="F264">
        <f>IF($Y264="","",IF(INDEX('Per Invoice'!F$2:F$501,$Y264)="","",INDEX('Per Invoice'!F$2:F$501,$Y264)))</f>
        <v/>
      </c>
      <c r="G264">
        <f>IF($Y264="","",IF(INDEX('Per Invoice'!G$2:G$501,$Y264)="","",INDEX('Per Invoice'!G$2:G$501,$Y264)))</f>
        <v/>
      </c>
      <c r="H264">
        <f>IF($Y264="","",IF(INDEX('Per Invoice'!H$2:H$501,$Y264)="","",INDEX('Per Invoice'!H$2:H$501,$Y264)))</f>
        <v/>
      </c>
      <c r="I264">
        <f>IF($Y264="","",IF(INDEX('Per Invoice'!I$2:I$501,$Y264)="","",INDEX('Per Invoice'!I$2:I$501,$Y264)))</f>
        <v/>
      </c>
      <c r="J264">
        <f>IF($Y264="","",IF(INDEX('Per Invoice'!J$2:J$501,$Y264)="","",INDEX('Per Invoice'!J$2:J$501,$Y264)))</f>
        <v/>
      </c>
      <c r="K264">
        <f>IF($Y264="","",IF(INDEX('Per Invoice'!K$2:K$501,$Y264)="","",INDEX('Per Invoice'!K$2:K$501,$Y264)))</f>
        <v/>
      </c>
      <c r="L264" s="7">
        <f>IF($Y264="","",IF(INDEX('Per Invoice'!L$2:L$501,$Y264)="","",INDEX('Per Invoice'!L$2:L$501,$Y264)))</f>
        <v/>
      </c>
      <c r="M264" s="14">
        <f>IF($Y264="","",IF(INDEX('Per Invoice'!M$2:M$501,$Y264)="","",INDEX('Per Invoice'!M$2:M$501,$Y264)))</f>
        <v/>
      </c>
      <c r="N264">
        <f>IF($Y264="","",IF(INDEX('Per Invoice'!N$2:N$501,$Y264)="","",INDEX('Per Invoice'!N$2:N$501,$Y264)))</f>
        <v/>
      </c>
      <c r="O264">
        <f>IF($Y264="","",IF(INDEX('Per Invoice'!O$2:O$501,$Y264)="","",INDEX('Per Invoice'!O$2:O$501,$Y264)))</f>
        <v/>
      </c>
      <c r="P264" s="7">
        <f>IF($Y264="","",IF(INDEX('Per Invoice'!P$2:P$501,$Y264)="","",INDEX('Per Invoice'!P$2:P$501,$Y264)))</f>
        <v/>
      </c>
      <c r="Q264" s="7">
        <f>IF($Y264="","",IF(INDEX('Per Invoice'!Q$2:Q$501,$Y264)="","",INDEX('Per Invoice'!Q$2:Q$501,$Y264)))</f>
        <v/>
      </c>
      <c r="R264">
        <f>IF($Y264="","",IF(INDEX('Per Invoice'!R$2:R$501,$Y264)="","",INDEX('Per Invoice'!R$2:R$501,$Y264)))</f>
        <v/>
      </c>
      <c r="S264" s="7">
        <f>IF($Y264="","",IF(INDEX('Per Invoice'!S$2:S$501,$Y264)="","",INDEX('Per Invoice'!S$2:S$501,$Y264)))</f>
        <v/>
      </c>
      <c r="T264" s="7">
        <f>IF($Y264="","",IF(INDEX('Per Invoice'!T$2:T$501,$Y264)="","",INDEX('Per Invoice'!T$2:T$501,$Y264)))</f>
        <v/>
      </c>
      <c r="U264" s="7">
        <f>IF($Y264="","",IF(INDEX('Per Invoice'!U$2:U$501,$Y264)="","",INDEX('Per Invoice'!U$2:U$501,$Y264)))</f>
        <v/>
      </c>
      <c r="V264" s="7">
        <f>IF($Y264="","",IF(INDEX('Per Invoice'!V$2:V$501,$Y264)="","",INDEX('Per Invoice'!V$2:V$501,$Y264)))</f>
        <v/>
      </c>
      <c r="W264" s="7">
        <f>IF($Y264="","",IF(INDEX('Per Invoice'!W$2:W$501,$Y264)="","",INDEX('Per Invoice'!W$2:W$501,$Y264)))</f>
        <v/>
      </c>
      <c r="X264" s="7">
        <f>IF($Y264="","",IF(INDEX('Per Invoice'!X$2:X$501,$Y264)="","",INDEX('Per Invoice'!X$2:X$501,$Y264)))</f>
        <v/>
      </c>
      <c r="Y264" s="16">
        <f>IFERROR(MATCH(Settings!$C$30&amp;"|"&amp;ROWS($Y$2:$Y264),'Per Invoice'!$Z$2:$Z$501,0),"")</f>
        <v/>
      </c>
    </row>
    <row r="265">
      <c r="A265">
        <f>IF($Y265="","",IF(INDEX('Per Invoice'!A$2:A$501,$Y265)="","",INDEX('Per Invoice'!A$2:A$501,$Y265)))</f>
        <v/>
      </c>
      <c r="B265">
        <f>IF($Y265="","",IF(INDEX('Per Invoice'!B$2:B$501,$Y265)="","",INDEX('Per Invoice'!B$2:B$501,$Y265)))</f>
        <v/>
      </c>
      <c r="C265">
        <f>IF($Y265="","",IF(INDEX('Per Invoice'!C$2:C$501,$Y265)="","",INDEX('Per Invoice'!C$2:C$501,$Y265)))</f>
        <v/>
      </c>
      <c r="D265">
        <f>IF($Y265="","",IF(INDEX('Per Invoice'!D$2:D$501,$Y265)="","",INDEX('Per Invoice'!D$2:D$501,$Y265)))</f>
        <v/>
      </c>
      <c r="E265">
        <f>IF($Y265="","",IF(INDEX('Per Invoice'!E$2:E$501,$Y265)="","",INDEX('Per Invoice'!E$2:E$501,$Y265)))</f>
        <v/>
      </c>
      <c r="F265">
        <f>IF($Y265="","",IF(INDEX('Per Invoice'!F$2:F$501,$Y265)="","",INDEX('Per Invoice'!F$2:F$501,$Y265)))</f>
        <v/>
      </c>
      <c r="G265">
        <f>IF($Y265="","",IF(INDEX('Per Invoice'!G$2:G$501,$Y265)="","",INDEX('Per Invoice'!G$2:G$501,$Y265)))</f>
        <v/>
      </c>
      <c r="H265">
        <f>IF($Y265="","",IF(INDEX('Per Invoice'!H$2:H$501,$Y265)="","",INDEX('Per Invoice'!H$2:H$501,$Y265)))</f>
        <v/>
      </c>
      <c r="I265">
        <f>IF($Y265="","",IF(INDEX('Per Invoice'!I$2:I$501,$Y265)="","",INDEX('Per Invoice'!I$2:I$501,$Y265)))</f>
        <v/>
      </c>
      <c r="J265">
        <f>IF($Y265="","",IF(INDEX('Per Invoice'!J$2:J$501,$Y265)="","",INDEX('Per Invoice'!J$2:J$501,$Y265)))</f>
        <v/>
      </c>
      <c r="K265">
        <f>IF($Y265="","",IF(INDEX('Per Invoice'!K$2:K$501,$Y265)="","",INDEX('Per Invoice'!K$2:K$501,$Y265)))</f>
        <v/>
      </c>
      <c r="L265" s="7">
        <f>IF($Y265="","",IF(INDEX('Per Invoice'!L$2:L$501,$Y265)="","",INDEX('Per Invoice'!L$2:L$501,$Y265)))</f>
        <v/>
      </c>
      <c r="M265" s="14">
        <f>IF($Y265="","",IF(INDEX('Per Invoice'!M$2:M$501,$Y265)="","",INDEX('Per Invoice'!M$2:M$501,$Y265)))</f>
        <v/>
      </c>
      <c r="N265">
        <f>IF($Y265="","",IF(INDEX('Per Invoice'!N$2:N$501,$Y265)="","",INDEX('Per Invoice'!N$2:N$501,$Y265)))</f>
        <v/>
      </c>
      <c r="O265">
        <f>IF($Y265="","",IF(INDEX('Per Invoice'!O$2:O$501,$Y265)="","",INDEX('Per Invoice'!O$2:O$501,$Y265)))</f>
        <v/>
      </c>
      <c r="P265" s="7">
        <f>IF($Y265="","",IF(INDEX('Per Invoice'!P$2:P$501,$Y265)="","",INDEX('Per Invoice'!P$2:P$501,$Y265)))</f>
        <v/>
      </c>
      <c r="Q265" s="7">
        <f>IF($Y265="","",IF(INDEX('Per Invoice'!Q$2:Q$501,$Y265)="","",INDEX('Per Invoice'!Q$2:Q$501,$Y265)))</f>
        <v/>
      </c>
      <c r="R265">
        <f>IF($Y265="","",IF(INDEX('Per Invoice'!R$2:R$501,$Y265)="","",INDEX('Per Invoice'!R$2:R$501,$Y265)))</f>
        <v/>
      </c>
      <c r="S265" s="7">
        <f>IF($Y265="","",IF(INDEX('Per Invoice'!S$2:S$501,$Y265)="","",INDEX('Per Invoice'!S$2:S$501,$Y265)))</f>
        <v/>
      </c>
      <c r="T265" s="7">
        <f>IF($Y265="","",IF(INDEX('Per Invoice'!T$2:T$501,$Y265)="","",INDEX('Per Invoice'!T$2:T$501,$Y265)))</f>
        <v/>
      </c>
      <c r="U265" s="7">
        <f>IF($Y265="","",IF(INDEX('Per Invoice'!U$2:U$501,$Y265)="","",INDEX('Per Invoice'!U$2:U$501,$Y265)))</f>
        <v/>
      </c>
      <c r="V265" s="7">
        <f>IF($Y265="","",IF(INDEX('Per Invoice'!V$2:V$501,$Y265)="","",INDEX('Per Invoice'!V$2:V$501,$Y265)))</f>
        <v/>
      </c>
      <c r="W265" s="7">
        <f>IF($Y265="","",IF(INDEX('Per Invoice'!W$2:W$501,$Y265)="","",INDEX('Per Invoice'!W$2:W$501,$Y265)))</f>
        <v/>
      </c>
      <c r="X265" s="7">
        <f>IF($Y265="","",IF(INDEX('Per Invoice'!X$2:X$501,$Y265)="","",INDEX('Per Invoice'!X$2:X$501,$Y265)))</f>
        <v/>
      </c>
      <c r="Y265" s="16">
        <f>IFERROR(MATCH(Settings!$C$30&amp;"|"&amp;ROWS($Y$2:$Y265),'Per Invoice'!$Z$2:$Z$501,0),"")</f>
        <v/>
      </c>
    </row>
    <row r="266">
      <c r="A266">
        <f>IF($Y266="","",IF(INDEX('Per Invoice'!A$2:A$501,$Y266)="","",INDEX('Per Invoice'!A$2:A$501,$Y266)))</f>
        <v/>
      </c>
      <c r="B266">
        <f>IF($Y266="","",IF(INDEX('Per Invoice'!B$2:B$501,$Y266)="","",INDEX('Per Invoice'!B$2:B$501,$Y266)))</f>
        <v/>
      </c>
      <c r="C266">
        <f>IF($Y266="","",IF(INDEX('Per Invoice'!C$2:C$501,$Y266)="","",INDEX('Per Invoice'!C$2:C$501,$Y266)))</f>
        <v/>
      </c>
      <c r="D266">
        <f>IF($Y266="","",IF(INDEX('Per Invoice'!D$2:D$501,$Y266)="","",INDEX('Per Invoice'!D$2:D$501,$Y266)))</f>
        <v/>
      </c>
      <c r="E266">
        <f>IF($Y266="","",IF(INDEX('Per Invoice'!E$2:E$501,$Y266)="","",INDEX('Per Invoice'!E$2:E$501,$Y266)))</f>
        <v/>
      </c>
      <c r="F266">
        <f>IF($Y266="","",IF(INDEX('Per Invoice'!F$2:F$501,$Y266)="","",INDEX('Per Invoice'!F$2:F$501,$Y266)))</f>
        <v/>
      </c>
      <c r="G266">
        <f>IF($Y266="","",IF(INDEX('Per Invoice'!G$2:G$501,$Y266)="","",INDEX('Per Invoice'!G$2:G$501,$Y266)))</f>
        <v/>
      </c>
      <c r="H266">
        <f>IF($Y266="","",IF(INDEX('Per Invoice'!H$2:H$501,$Y266)="","",INDEX('Per Invoice'!H$2:H$501,$Y266)))</f>
        <v/>
      </c>
      <c r="I266">
        <f>IF($Y266="","",IF(INDEX('Per Invoice'!I$2:I$501,$Y266)="","",INDEX('Per Invoice'!I$2:I$501,$Y266)))</f>
        <v/>
      </c>
      <c r="J266">
        <f>IF($Y266="","",IF(INDEX('Per Invoice'!J$2:J$501,$Y266)="","",INDEX('Per Invoice'!J$2:J$501,$Y266)))</f>
        <v/>
      </c>
      <c r="K266">
        <f>IF($Y266="","",IF(INDEX('Per Invoice'!K$2:K$501,$Y266)="","",INDEX('Per Invoice'!K$2:K$501,$Y266)))</f>
        <v/>
      </c>
      <c r="L266" s="7">
        <f>IF($Y266="","",IF(INDEX('Per Invoice'!L$2:L$501,$Y266)="","",INDEX('Per Invoice'!L$2:L$501,$Y266)))</f>
        <v/>
      </c>
      <c r="M266" s="14">
        <f>IF($Y266="","",IF(INDEX('Per Invoice'!M$2:M$501,$Y266)="","",INDEX('Per Invoice'!M$2:M$501,$Y266)))</f>
        <v/>
      </c>
      <c r="N266">
        <f>IF($Y266="","",IF(INDEX('Per Invoice'!N$2:N$501,$Y266)="","",INDEX('Per Invoice'!N$2:N$501,$Y266)))</f>
        <v/>
      </c>
      <c r="O266">
        <f>IF($Y266="","",IF(INDEX('Per Invoice'!O$2:O$501,$Y266)="","",INDEX('Per Invoice'!O$2:O$501,$Y266)))</f>
        <v/>
      </c>
      <c r="P266" s="7">
        <f>IF($Y266="","",IF(INDEX('Per Invoice'!P$2:P$501,$Y266)="","",INDEX('Per Invoice'!P$2:P$501,$Y266)))</f>
        <v/>
      </c>
      <c r="Q266" s="7">
        <f>IF($Y266="","",IF(INDEX('Per Invoice'!Q$2:Q$501,$Y266)="","",INDEX('Per Invoice'!Q$2:Q$501,$Y266)))</f>
        <v/>
      </c>
      <c r="R266">
        <f>IF($Y266="","",IF(INDEX('Per Invoice'!R$2:R$501,$Y266)="","",INDEX('Per Invoice'!R$2:R$501,$Y266)))</f>
        <v/>
      </c>
      <c r="S266" s="7">
        <f>IF($Y266="","",IF(INDEX('Per Invoice'!S$2:S$501,$Y266)="","",INDEX('Per Invoice'!S$2:S$501,$Y266)))</f>
        <v/>
      </c>
      <c r="T266" s="7">
        <f>IF($Y266="","",IF(INDEX('Per Invoice'!T$2:T$501,$Y266)="","",INDEX('Per Invoice'!T$2:T$501,$Y266)))</f>
        <v/>
      </c>
      <c r="U266" s="7">
        <f>IF($Y266="","",IF(INDEX('Per Invoice'!U$2:U$501,$Y266)="","",INDEX('Per Invoice'!U$2:U$501,$Y266)))</f>
        <v/>
      </c>
      <c r="V266" s="7">
        <f>IF($Y266="","",IF(INDEX('Per Invoice'!V$2:V$501,$Y266)="","",INDEX('Per Invoice'!V$2:V$501,$Y266)))</f>
        <v/>
      </c>
      <c r="W266" s="7">
        <f>IF($Y266="","",IF(INDEX('Per Invoice'!W$2:W$501,$Y266)="","",INDEX('Per Invoice'!W$2:W$501,$Y266)))</f>
        <v/>
      </c>
      <c r="X266" s="7">
        <f>IF($Y266="","",IF(INDEX('Per Invoice'!X$2:X$501,$Y266)="","",INDEX('Per Invoice'!X$2:X$501,$Y266)))</f>
        <v/>
      </c>
      <c r="Y266" s="16">
        <f>IFERROR(MATCH(Settings!$C$30&amp;"|"&amp;ROWS($Y$2:$Y266),'Per Invoice'!$Z$2:$Z$501,0),"")</f>
        <v/>
      </c>
    </row>
    <row r="267">
      <c r="A267">
        <f>IF($Y267="","",IF(INDEX('Per Invoice'!A$2:A$501,$Y267)="","",INDEX('Per Invoice'!A$2:A$501,$Y267)))</f>
        <v/>
      </c>
      <c r="B267">
        <f>IF($Y267="","",IF(INDEX('Per Invoice'!B$2:B$501,$Y267)="","",INDEX('Per Invoice'!B$2:B$501,$Y267)))</f>
        <v/>
      </c>
      <c r="C267">
        <f>IF($Y267="","",IF(INDEX('Per Invoice'!C$2:C$501,$Y267)="","",INDEX('Per Invoice'!C$2:C$501,$Y267)))</f>
        <v/>
      </c>
      <c r="D267">
        <f>IF($Y267="","",IF(INDEX('Per Invoice'!D$2:D$501,$Y267)="","",INDEX('Per Invoice'!D$2:D$501,$Y267)))</f>
        <v/>
      </c>
      <c r="E267">
        <f>IF($Y267="","",IF(INDEX('Per Invoice'!E$2:E$501,$Y267)="","",INDEX('Per Invoice'!E$2:E$501,$Y267)))</f>
        <v/>
      </c>
      <c r="F267">
        <f>IF($Y267="","",IF(INDEX('Per Invoice'!F$2:F$501,$Y267)="","",INDEX('Per Invoice'!F$2:F$501,$Y267)))</f>
        <v/>
      </c>
      <c r="G267">
        <f>IF($Y267="","",IF(INDEX('Per Invoice'!G$2:G$501,$Y267)="","",INDEX('Per Invoice'!G$2:G$501,$Y267)))</f>
        <v/>
      </c>
      <c r="H267">
        <f>IF($Y267="","",IF(INDEX('Per Invoice'!H$2:H$501,$Y267)="","",INDEX('Per Invoice'!H$2:H$501,$Y267)))</f>
        <v/>
      </c>
      <c r="I267">
        <f>IF($Y267="","",IF(INDEX('Per Invoice'!I$2:I$501,$Y267)="","",INDEX('Per Invoice'!I$2:I$501,$Y267)))</f>
        <v/>
      </c>
      <c r="J267">
        <f>IF($Y267="","",IF(INDEX('Per Invoice'!J$2:J$501,$Y267)="","",INDEX('Per Invoice'!J$2:J$501,$Y267)))</f>
        <v/>
      </c>
      <c r="K267">
        <f>IF($Y267="","",IF(INDEX('Per Invoice'!K$2:K$501,$Y267)="","",INDEX('Per Invoice'!K$2:K$501,$Y267)))</f>
        <v/>
      </c>
      <c r="L267" s="7">
        <f>IF($Y267="","",IF(INDEX('Per Invoice'!L$2:L$501,$Y267)="","",INDEX('Per Invoice'!L$2:L$501,$Y267)))</f>
        <v/>
      </c>
      <c r="M267" s="14">
        <f>IF($Y267="","",IF(INDEX('Per Invoice'!M$2:M$501,$Y267)="","",INDEX('Per Invoice'!M$2:M$501,$Y267)))</f>
        <v/>
      </c>
      <c r="N267">
        <f>IF($Y267="","",IF(INDEX('Per Invoice'!N$2:N$501,$Y267)="","",INDEX('Per Invoice'!N$2:N$501,$Y267)))</f>
        <v/>
      </c>
      <c r="O267">
        <f>IF($Y267="","",IF(INDEX('Per Invoice'!O$2:O$501,$Y267)="","",INDEX('Per Invoice'!O$2:O$501,$Y267)))</f>
        <v/>
      </c>
      <c r="P267" s="7">
        <f>IF($Y267="","",IF(INDEX('Per Invoice'!P$2:P$501,$Y267)="","",INDEX('Per Invoice'!P$2:P$501,$Y267)))</f>
        <v/>
      </c>
      <c r="Q267" s="7">
        <f>IF($Y267="","",IF(INDEX('Per Invoice'!Q$2:Q$501,$Y267)="","",INDEX('Per Invoice'!Q$2:Q$501,$Y267)))</f>
        <v/>
      </c>
      <c r="R267">
        <f>IF($Y267="","",IF(INDEX('Per Invoice'!R$2:R$501,$Y267)="","",INDEX('Per Invoice'!R$2:R$501,$Y267)))</f>
        <v/>
      </c>
      <c r="S267" s="7">
        <f>IF($Y267="","",IF(INDEX('Per Invoice'!S$2:S$501,$Y267)="","",INDEX('Per Invoice'!S$2:S$501,$Y267)))</f>
        <v/>
      </c>
      <c r="T267" s="7">
        <f>IF($Y267="","",IF(INDEX('Per Invoice'!T$2:T$501,$Y267)="","",INDEX('Per Invoice'!T$2:T$501,$Y267)))</f>
        <v/>
      </c>
      <c r="U267" s="7">
        <f>IF($Y267="","",IF(INDEX('Per Invoice'!U$2:U$501,$Y267)="","",INDEX('Per Invoice'!U$2:U$501,$Y267)))</f>
        <v/>
      </c>
      <c r="V267" s="7">
        <f>IF($Y267="","",IF(INDEX('Per Invoice'!V$2:V$501,$Y267)="","",INDEX('Per Invoice'!V$2:V$501,$Y267)))</f>
        <v/>
      </c>
      <c r="W267" s="7">
        <f>IF($Y267="","",IF(INDEX('Per Invoice'!W$2:W$501,$Y267)="","",INDEX('Per Invoice'!W$2:W$501,$Y267)))</f>
        <v/>
      </c>
      <c r="X267" s="7">
        <f>IF($Y267="","",IF(INDEX('Per Invoice'!X$2:X$501,$Y267)="","",INDEX('Per Invoice'!X$2:X$501,$Y267)))</f>
        <v/>
      </c>
      <c r="Y267" s="16">
        <f>IFERROR(MATCH(Settings!$C$30&amp;"|"&amp;ROWS($Y$2:$Y267),'Per Invoice'!$Z$2:$Z$501,0),"")</f>
        <v/>
      </c>
    </row>
    <row r="268">
      <c r="A268">
        <f>IF($Y268="","",IF(INDEX('Per Invoice'!A$2:A$501,$Y268)="","",INDEX('Per Invoice'!A$2:A$501,$Y268)))</f>
        <v/>
      </c>
      <c r="B268">
        <f>IF($Y268="","",IF(INDEX('Per Invoice'!B$2:B$501,$Y268)="","",INDEX('Per Invoice'!B$2:B$501,$Y268)))</f>
        <v/>
      </c>
      <c r="C268">
        <f>IF($Y268="","",IF(INDEX('Per Invoice'!C$2:C$501,$Y268)="","",INDEX('Per Invoice'!C$2:C$501,$Y268)))</f>
        <v/>
      </c>
      <c r="D268">
        <f>IF($Y268="","",IF(INDEX('Per Invoice'!D$2:D$501,$Y268)="","",INDEX('Per Invoice'!D$2:D$501,$Y268)))</f>
        <v/>
      </c>
      <c r="E268">
        <f>IF($Y268="","",IF(INDEX('Per Invoice'!E$2:E$501,$Y268)="","",INDEX('Per Invoice'!E$2:E$501,$Y268)))</f>
        <v/>
      </c>
      <c r="F268">
        <f>IF($Y268="","",IF(INDEX('Per Invoice'!F$2:F$501,$Y268)="","",INDEX('Per Invoice'!F$2:F$501,$Y268)))</f>
        <v/>
      </c>
      <c r="G268">
        <f>IF($Y268="","",IF(INDEX('Per Invoice'!G$2:G$501,$Y268)="","",INDEX('Per Invoice'!G$2:G$501,$Y268)))</f>
        <v/>
      </c>
      <c r="H268">
        <f>IF($Y268="","",IF(INDEX('Per Invoice'!H$2:H$501,$Y268)="","",INDEX('Per Invoice'!H$2:H$501,$Y268)))</f>
        <v/>
      </c>
      <c r="I268">
        <f>IF($Y268="","",IF(INDEX('Per Invoice'!I$2:I$501,$Y268)="","",INDEX('Per Invoice'!I$2:I$501,$Y268)))</f>
        <v/>
      </c>
      <c r="J268">
        <f>IF($Y268="","",IF(INDEX('Per Invoice'!J$2:J$501,$Y268)="","",INDEX('Per Invoice'!J$2:J$501,$Y268)))</f>
        <v/>
      </c>
      <c r="K268">
        <f>IF($Y268="","",IF(INDEX('Per Invoice'!K$2:K$501,$Y268)="","",INDEX('Per Invoice'!K$2:K$501,$Y268)))</f>
        <v/>
      </c>
      <c r="L268" s="7">
        <f>IF($Y268="","",IF(INDEX('Per Invoice'!L$2:L$501,$Y268)="","",INDEX('Per Invoice'!L$2:L$501,$Y268)))</f>
        <v/>
      </c>
      <c r="M268" s="14">
        <f>IF($Y268="","",IF(INDEX('Per Invoice'!M$2:M$501,$Y268)="","",INDEX('Per Invoice'!M$2:M$501,$Y268)))</f>
        <v/>
      </c>
      <c r="N268">
        <f>IF($Y268="","",IF(INDEX('Per Invoice'!N$2:N$501,$Y268)="","",INDEX('Per Invoice'!N$2:N$501,$Y268)))</f>
        <v/>
      </c>
      <c r="O268">
        <f>IF($Y268="","",IF(INDEX('Per Invoice'!O$2:O$501,$Y268)="","",INDEX('Per Invoice'!O$2:O$501,$Y268)))</f>
        <v/>
      </c>
      <c r="P268" s="7">
        <f>IF($Y268="","",IF(INDEX('Per Invoice'!P$2:P$501,$Y268)="","",INDEX('Per Invoice'!P$2:P$501,$Y268)))</f>
        <v/>
      </c>
      <c r="Q268" s="7">
        <f>IF($Y268="","",IF(INDEX('Per Invoice'!Q$2:Q$501,$Y268)="","",INDEX('Per Invoice'!Q$2:Q$501,$Y268)))</f>
        <v/>
      </c>
      <c r="R268">
        <f>IF($Y268="","",IF(INDEX('Per Invoice'!R$2:R$501,$Y268)="","",INDEX('Per Invoice'!R$2:R$501,$Y268)))</f>
        <v/>
      </c>
      <c r="S268" s="7">
        <f>IF($Y268="","",IF(INDEX('Per Invoice'!S$2:S$501,$Y268)="","",INDEX('Per Invoice'!S$2:S$501,$Y268)))</f>
        <v/>
      </c>
      <c r="T268" s="7">
        <f>IF($Y268="","",IF(INDEX('Per Invoice'!T$2:T$501,$Y268)="","",INDEX('Per Invoice'!T$2:T$501,$Y268)))</f>
        <v/>
      </c>
      <c r="U268" s="7">
        <f>IF($Y268="","",IF(INDEX('Per Invoice'!U$2:U$501,$Y268)="","",INDEX('Per Invoice'!U$2:U$501,$Y268)))</f>
        <v/>
      </c>
      <c r="V268" s="7">
        <f>IF($Y268="","",IF(INDEX('Per Invoice'!V$2:V$501,$Y268)="","",INDEX('Per Invoice'!V$2:V$501,$Y268)))</f>
        <v/>
      </c>
      <c r="W268" s="7">
        <f>IF($Y268="","",IF(INDEX('Per Invoice'!W$2:W$501,$Y268)="","",INDEX('Per Invoice'!W$2:W$501,$Y268)))</f>
        <v/>
      </c>
      <c r="X268" s="7">
        <f>IF($Y268="","",IF(INDEX('Per Invoice'!X$2:X$501,$Y268)="","",INDEX('Per Invoice'!X$2:X$501,$Y268)))</f>
        <v/>
      </c>
      <c r="Y268" s="16">
        <f>IFERROR(MATCH(Settings!$C$30&amp;"|"&amp;ROWS($Y$2:$Y268),'Per Invoice'!$Z$2:$Z$501,0),"")</f>
        <v/>
      </c>
    </row>
    <row r="269">
      <c r="A269">
        <f>IF($Y269="","",IF(INDEX('Per Invoice'!A$2:A$501,$Y269)="","",INDEX('Per Invoice'!A$2:A$501,$Y269)))</f>
        <v/>
      </c>
      <c r="B269">
        <f>IF($Y269="","",IF(INDEX('Per Invoice'!B$2:B$501,$Y269)="","",INDEX('Per Invoice'!B$2:B$501,$Y269)))</f>
        <v/>
      </c>
      <c r="C269">
        <f>IF($Y269="","",IF(INDEX('Per Invoice'!C$2:C$501,$Y269)="","",INDEX('Per Invoice'!C$2:C$501,$Y269)))</f>
        <v/>
      </c>
      <c r="D269">
        <f>IF($Y269="","",IF(INDEX('Per Invoice'!D$2:D$501,$Y269)="","",INDEX('Per Invoice'!D$2:D$501,$Y269)))</f>
        <v/>
      </c>
      <c r="E269">
        <f>IF($Y269="","",IF(INDEX('Per Invoice'!E$2:E$501,$Y269)="","",INDEX('Per Invoice'!E$2:E$501,$Y269)))</f>
        <v/>
      </c>
      <c r="F269">
        <f>IF($Y269="","",IF(INDEX('Per Invoice'!F$2:F$501,$Y269)="","",INDEX('Per Invoice'!F$2:F$501,$Y269)))</f>
        <v/>
      </c>
      <c r="G269">
        <f>IF($Y269="","",IF(INDEX('Per Invoice'!G$2:G$501,$Y269)="","",INDEX('Per Invoice'!G$2:G$501,$Y269)))</f>
        <v/>
      </c>
      <c r="H269">
        <f>IF($Y269="","",IF(INDEX('Per Invoice'!H$2:H$501,$Y269)="","",INDEX('Per Invoice'!H$2:H$501,$Y269)))</f>
        <v/>
      </c>
      <c r="I269">
        <f>IF($Y269="","",IF(INDEX('Per Invoice'!I$2:I$501,$Y269)="","",INDEX('Per Invoice'!I$2:I$501,$Y269)))</f>
        <v/>
      </c>
      <c r="J269">
        <f>IF($Y269="","",IF(INDEX('Per Invoice'!J$2:J$501,$Y269)="","",INDEX('Per Invoice'!J$2:J$501,$Y269)))</f>
        <v/>
      </c>
      <c r="K269">
        <f>IF($Y269="","",IF(INDEX('Per Invoice'!K$2:K$501,$Y269)="","",INDEX('Per Invoice'!K$2:K$501,$Y269)))</f>
        <v/>
      </c>
      <c r="L269" s="7">
        <f>IF($Y269="","",IF(INDEX('Per Invoice'!L$2:L$501,$Y269)="","",INDEX('Per Invoice'!L$2:L$501,$Y269)))</f>
        <v/>
      </c>
      <c r="M269" s="14">
        <f>IF($Y269="","",IF(INDEX('Per Invoice'!M$2:M$501,$Y269)="","",INDEX('Per Invoice'!M$2:M$501,$Y269)))</f>
        <v/>
      </c>
      <c r="N269">
        <f>IF($Y269="","",IF(INDEX('Per Invoice'!N$2:N$501,$Y269)="","",INDEX('Per Invoice'!N$2:N$501,$Y269)))</f>
        <v/>
      </c>
      <c r="O269">
        <f>IF($Y269="","",IF(INDEX('Per Invoice'!O$2:O$501,$Y269)="","",INDEX('Per Invoice'!O$2:O$501,$Y269)))</f>
        <v/>
      </c>
      <c r="P269" s="7">
        <f>IF($Y269="","",IF(INDEX('Per Invoice'!P$2:P$501,$Y269)="","",INDEX('Per Invoice'!P$2:P$501,$Y269)))</f>
        <v/>
      </c>
      <c r="Q269" s="7">
        <f>IF($Y269="","",IF(INDEX('Per Invoice'!Q$2:Q$501,$Y269)="","",INDEX('Per Invoice'!Q$2:Q$501,$Y269)))</f>
        <v/>
      </c>
      <c r="R269">
        <f>IF($Y269="","",IF(INDEX('Per Invoice'!R$2:R$501,$Y269)="","",INDEX('Per Invoice'!R$2:R$501,$Y269)))</f>
        <v/>
      </c>
      <c r="S269" s="7">
        <f>IF($Y269="","",IF(INDEX('Per Invoice'!S$2:S$501,$Y269)="","",INDEX('Per Invoice'!S$2:S$501,$Y269)))</f>
        <v/>
      </c>
      <c r="T269" s="7">
        <f>IF($Y269="","",IF(INDEX('Per Invoice'!T$2:T$501,$Y269)="","",INDEX('Per Invoice'!T$2:T$501,$Y269)))</f>
        <v/>
      </c>
      <c r="U269" s="7">
        <f>IF($Y269="","",IF(INDEX('Per Invoice'!U$2:U$501,$Y269)="","",INDEX('Per Invoice'!U$2:U$501,$Y269)))</f>
        <v/>
      </c>
      <c r="V269" s="7">
        <f>IF($Y269="","",IF(INDEX('Per Invoice'!V$2:V$501,$Y269)="","",INDEX('Per Invoice'!V$2:V$501,$Y269)))</f>
        <v/>
      </c>
      <c r="W269" s="7">
        <f>IF($Y269="","",IF(INDEX('Per Invoice'!W$2:W$501,$Y269)="","",INDEX('Per Invoice'!W$2:W$501,$Y269)))</f>
        <v/>
      </c>
      <c r="X269" s="7">
        <f>IF($Y269="","",IF(INDEX('Per Invoice'!X$2:X$501,$Y269)="","",INDEX('Per Invoice'!X$2:X$501,$Y269)))</f>
        <v/>
      </c>
      <c r="Y269" s="16">
        <f>IFERROR(MATCH(Settings!$C$30&amp;"|"&amp;ROWS($Y$2:$Y269),'Per Invoice'!$Z$2:$Z$501,0),"")</f>
        <v/>
      </c>
    </row>
    <row r="270">
      <c r="A270">
        <f>IF($Y270="","",IF(INDEX('Per Invoice'!A$2:A$501,$Y270)="","",INDEX('Per Invoice'!A$2:A$501,$Y270)))</f>
        <v/>
      </c>
      <c r="B270">
        <f>IF($Y270="","",IF(INDEX('Per Invoice'!B$2:B$501,$Y270)="","",INDEX('Per Invoice'!B$2:B$501,$Y270)))</f>
        <v/>
      </c>
      <c r="C270">
        <f>IF($Y270="","",IF(INDEX('Per Invoice'!C$2:C$501,$Y270)="","",INDEX('Per Invoice'!C$2:C$501,$Y270)))</f>
        <v/>
      </c>
      <c r="D270">
        <f>IF($Y270="","",IF(INDEX('Per Invoice'!D$2:D$501,$Y270)="","",INDEX('Per Invoice'!D$2:D$501,$Y270)))</f>
        <v/>
      </c>
      <c r="E270">
        <f>IF($Y270="","",IF(INDEX('Per Invoice'!E$2:E$501,$Y270)="","",INDEX('Per Invoice'!E$2:E$501,$Y270)))</f>
        <v/>
      </c>
      <c r="F270">
        <f>IF($Y270="","",IF(INDEX('Per Invoice'!F$2:F$501,$Y270)="","",INDEX('Per Invoice'!F$2:F$501,$Y270)))</f>
        <v/>
      </c>
      <c r="G270">
        <f>IF($Y270="","",IF(INDEX('Per Invoice'!G$2:G$501,$Y270)="","",INDEX('Per Invoice'!G$2:G$501,$Y270)))</f>
        <v/>
      </c>
      <c r="H270">
        <f>IF($Y270="","",IF(INDEX('Per Invoice'!H$2:H$501,$Y270)="","",INDEX('Per Invoice'!H$2:H$501,$Y270)))</f>
        <v/>
      </c>
      <c r="I270">
        <f>IF($Y270="","",IF(INDEX('Per Invoice'!I$2:I$501,$Y270)="","",INDEX('Per Invoice'!I$2:I$501,$Y270)))</f>
        <v/>
      </c>
      <c r="J270">
        <f>IF($Y270="","",IF(INDEX('Per Invoice'!J$2:J$501,$Y270)="","",INDEX('Per Invoice'!J$2:J$501,$Y270)))</f>
        <v/>
      </c>
      <c r="K270">
        <f>IF($Y270="","",IF(INDEX('Per Invoice'!K$2:K$501,$Y270)="","",INDEX('Per Invoice'!K$2:K$501,$Y270)))</f>
        <v/>
      </c>
      <c r="L270" s="7">
        <f>IF($Y270="","",IF(INDEX('Per Invoice'!L$2:L$501,$Y270)="","",INDEX('Per Invoice'!L$2:L$501,$Y270)))</f>
        <v/>
      </c>
      <c r="M270" s="14">
        <f>IF($Y270="","",IF(INDEX('Per Invoice'!M$2:M$501,$Y270)="","",INDEX('Per Invoice'!M$2:M$501,$Y270)))</f>
        <v/>
      </c>
      <c r="N270">
        <f>IF($Y270="","",IF(INDEX('Per Invoice'!N$2:N$501,$Y270)="","",INDEX('Per Invoice'!N$2:N$501,$Y270)))</f>
        <v/>
      </c>
      <c r="O270">
        <f>IF($Y270="","",IF(INDEX('Per Invoice'!O$2:O$501,$Y270)="","",INDEX('Per Invoice'!O$2:O$501,$Y270)))</f>
        <v/>
      </c>
      <c r="P270" s="7">
        <f>IF($Y270="","",IF(INDEX('Per Invoice'!P$2:P$501,$Y270)="","",INDEX('Per Invoice'!P$2:P$501,$Y270)))</f>
        <v/>
      </c>
      <c r="Q270" s="7">
        <f>IF($Y270="","",IF(INDEX('Per Invoice'!Q$2:Q$501,$Y270)="","",INDEX('Per Invoice'!Q$2:Q$501,$Y270)))</f>
        <v/>
      </c>
      <c r="R270">
        <f>IF($Y270="","",IF(INDEX('Per Invoice'!R$2:R$501,$Y270)="","",INDEX('Per Invoice'!R$2:R$501,$Y270)))</f>
        <v/>
      </c>
      <c r="S270" s="7">
        <f>IF($Y270="","",IF(INDEX('Per Invoice'!S$2:S$501,$Y270)="","",INDEX('Per Invoice'!S$2:S$501,$Y270)))</f>
        <v/>
      </c>
      <c r="T270" s="7">
        <f>IF($Y270="","",IF(INDEX('Per Invoice'!T$2:T$501,$Y270)="","",INDEX('Per Invoice'!T$2:T$501,$Y270)))</f>
        <v/>
      </c>
      <c r="U270" s="7">
        <f>IF($Y270="","",IF(INDEX('Per Invoice'!U$2:U$501,$Y270)="","",INDEX('Per Invoice'!U$2:U$501,$Y270)))</f>
        <v/>
      </c>
      <c r="V270" s="7">
        <f>IF($Y270="","",IF(INDEX('Per Invoice'!V$2:V$501,$Y270)="","",INDEX('Per Invoice'!V$2:V$501,$Y270)))</f>
        <v/>
      </c>
      <c r="W270" s="7">
        <f>IF($Y270="","",IF(INDEX('Per Invoice'!W$2:W$501,$Y270)="","",INDEX('Per Invoice'!W$2:W$501,$Y270)))</f>
        <v/>
      </c>
      <c r="X270" s="7">
        <f>IF($Y270="","",IF(INDEX('Per Invoice'!X$2:X$501,$Y270)="","",INDEX('Per Invoice'!X$2:X$501,$Y270)))</f>
        <v/>
      </c>
      <c r="Y270" s="16">
        <f>IFERROR(MATCH(Settings!$C$30&amp;"|"&amp;ROWS($Y$2:$Y270),'Per Invoice'!$Z$2:$Z$501,0),"")</f>
        <v/>
      </c>
    </row>
    <row r="271">
      <c r="A271">
        <f>IF($Y271="","",IF(INDEX('Per Invoice'!A$2:A$501,$Y271)="","",INDEX('Per Invoice'!A$2:A$501,$Y271)))</f>
        <v/>
      </c>
      <c r="B271">
        <f>IF($Y271="","",IF(INDEX('Per Invoice'!B$2:B$501,$Y271)="","",INDEX('Per Invoice'!B$2:B$501,$Y271)))</f>
        <v/>
      </c>
      <c r="C271">
        <f>IF($Y271="","",IF(INDEX('Per Invoice'!C$2:C$501,$Y271)="","",INDEX('Per Invoice'!C$2:C$501,$Y271)))</f>
        <v/>
      </c>
      <c r="D271">
        <f>IF($Y271="","",IF(INDEX('Per Invoice'!D$2:D$501,$Y271)="","",INDEX('Per Invoice'!D$2:D$501,$Y271)))</f>
        <v/>
      </c>
      <c r="E271">
        <f>IF($Y271="","",IF(INDEX('Per Invoice'!E$2:E$501,$Y271)="","",INDEX('Per Invoice'!E$2:E$501,$Y271)))</f>
        <v/>
      </c>
      <c r="F271">
        <f>IF($Y271="","",IF(INDEX('Per Invoice'!F$2:F$501,$Y271)="","",INDEX('Per Invoice'!F$2:F$501,$Y271)))</f>
        <v/>
      </c>
      <c r="G271">
        <f>IF($Y271="","",IF(INDEX('Per Invoice'!G$2:G$501,$Y271)="","",INDEX('Per Invoice'!G$2:G$501,$Y271)))</f>
        <v/>
      </c>
      <c r="H271">
        <f>IF($Y271="","",IF(INDEX('Per Invoice'!H$2:H$501,$Y271)="","",INDEX('Per Invoice'!H$2:H$501,$Y271)))</f>
        <v/>
      </c>
      <c r="I271">
        <f>IF($Y271="","",IF(INDEX('Per Invoice'!I$2:I$501,$Y271)="","",INDEX('Per Invoice'!I$2:I$501,$Y271)))</f>
        <v/>
      </c>
      <c r="J271">
        <f>IF($Y271="","",IF(INDEX('Per Invoice'!J$2:J$501,$Y271)="","",INDEX('Per Invoice'!J$2:J$501,$Y271)))</f>
        <v/>
      </c>
      <c r="K271">
        <f>IF($Y271="","",IF(INDEX('Per Invoice'!K$2:K$501,$Y271)="","",INDEX('Per Invoice'!K$2:K$501,$Y271)))</f>
        <v/>
      </c>
      <c r="L271" s="7">
        <f>IF($Y271="","",IF(INDEX('Per Invoice'!L$2:L$501,$Y271)="","",INDEX('Per Invoice'!L$2:L$501,$Y271)))</f>
        <v/>
      </c>
      <c r="M271" s="14">
        <f>IF($Y271="","",IF(INDEX('Per Invoice'!M$2:M$501,$Y271)="","",INDEX('Per Invoice'!M$2:M$501,$Y271)))</f>
        <v/>
      </c>
      <c r="N271">
        <f>IF($Y271="","",IF(INDEX('Per Invoice'!N$2:N$501,$Y271)="","",INDEX('Per Invoice'!N$2:N$501,$Y271)))</f>
        <v/>
      </c>
      <c r="O271">
        <f>IF($Y271="","",IF(INDEX('Per Invoice'!O$2:O$501,$Y271)="","",INDEX('Per Invoice'!O$2:O$501,$Y271)))</f>
        <v/>
      </c>
      <c r="P271" s="7">
        <f>IF($Y271="","",IF(INDEX('Per Invoice'!P$2:P$501,$Y271)="","",INDEX('Per Invoice'!P$2:P$501,$Y271)))</f>
        <v/>
      </c>
      <c r="Q271" s="7">
        <f>IF($Y271="","",IF(INDEX('Per Invoice'!Q$2:Q$501,$Y271)="","",INDEX('Per Invoice'!Q$2:Q$501,$Y271)))</f>
        <v/>
      </c>
      <c r="R271">
        <f>IF($Y271="","",IF(INDEX('Per Invoice'!R$2:R$501,$Y271)="","",INDEX('Per Invoice'!R$2:R$501,$Y271)))</f>
        <v/>
      </c>
      <c r="S271" s="7">
        <f>IF($Y271="","",IF(INDEX('Per Invoice'!S$2:S$501,$Y271)="","",INDEX('Per Invoice'!S$2:S$501,$Y271)))</f>
        <v/>
      </c>
      <c r="T271" s="7">
        <f>IF($Y271="","",IF(INDEX('Per Invoice'!T$2:T$501,$Y271)="","",INDEX('Per Invoice'!T$2:T$501,$Y271)))</f>
        <v/>
      </c>
      <c r="U271" s="7">
        <f>IF($Y271="","",IF(INDEX('Per Invoice'!U$2:U$501,$Y271)="","",INDEX('Per Invoice'!U$2:U$501,$Y271)))</f>
        <v/>
      </c>
      <c r="V271" s="7">
        <f>IF($Y271="","",IF(INDEX('Per Invoice'!V$2:V$501,$Y271)="","",INDEX('Per Invoice'!V$2:V$501,$Y271)))</f>
        <v/>
      </c>
      <c r="W271" s="7">
        <f>IF($Y271="","",IF(INDEX('Per Invoice'!W$2:W$501,$Y271)="","",INDEX('Per Invoice'!W$2:W$501,$Y271)))</f>
        <v/>
      </c>
      <c r="X271" s="7">
        <f>IF($Y271="","",IF(INDEX('Per Invoice'!X$2:X$501,$Y271)="","",INDEX('Per Invoice'!X$2:X$501,$Y271)))</f>
        <v/>
      </c>
      <c r="Y271" s="16">
        <f>IFERROR(MATCH(Settings!$C$30&amp;"|"&amp;ROWS($Y$2:$Y271),'Per Invoice'!$Z$2:$Z$501,0),"")</f>
        <v/>
      </c>
    </row>
    <row r="272">
      <c r="A272">
        <f>IF($Y272="","",IF(INDEX('Per Invoice'!A$2:A$501,$Y272)="","",INDEX('Per Invoice'!A$2:A$501,$Y272)))</f>
        <v/>
      </c>
      <c r="B272">
        <f>IF($Y272="","",IF(INDEX('Per Invoice'!B$2:B$501,$Y272)="","",INDEX('Per Invoice'!B$2:B$501,$Y272)))</f>
        <v/>
      </c>
      <c r="C272">
        <f>IF($Y272="","",IF(INDEX('Per Invoice'!C$2:C$501,$Y272)="","",INDEX('Per Invoice'!C$2:C$501,$Y272)))</f>
        <v/>
      </c>
      <c r="D272">
        <f>IF($Y272="","",IF(INDEX('Per Invoice'!D$2:D$501,$Y272)="","",INDEX('Per Invoice'!D$2:D$501,$Y272)))</f>
        <v/>
      </c>
      <c r="E272">
        <f>IF($Y272="","",IF(INDEX('Per Invoice'!E$2:E$501,$Y272)="","",INDEX('Per Invoice'!E$2:E$501,$Y272)))</f>
        <v/>
      </c>
      <c r="F272">
        <f>IF($Y272="","",IF(INDEX('Per Invoice'!F$2:F$501,$Y272)="","",INDEX('Per Invoice'!F$2:F$501,$Y272)))</f>
        <v/>
      </c>
      <c r="G272">
        <f>IF($Y272="","",IF(INDEX('Per Invoice'!G$2:G$501,$Y272)="","",INDEX('Per Invoice'!G$2:G$501,$Y272)))</f>
        <v/>
      </c>
      <c r="H272">
        <f>IF($Y272="","",IF(INDEX('Per Invoice'!H$2:H$501,$Y272)="","",INDEX('Per Invoice'!H$2:H$501,$Y272)))</f>
        <v/>
      </c>
      <c r="I272">
        <f>IF($Y272="","",IF(INDEX('Per Invoice'!I$2:I$501,$Y272)="","",INDEX('Per Invoice'!I$2:I$501,$Y272)))</f>
        <v/>
      </c>
      <c r="J272">
        <f>IF($Y272="","",IF(INDEX('Per Invoice'!J$2:J$501,$Y272)="","",INDEX('Per Invoice'!J$2:J$501,$Y272)))</f>
        <v/>
      </c>
      <c r="K272">
        <f>IF($Y272="","",IF(INDEX('Per Invoice'!K$2:K$501,$Y272)="","",INDEX('Per Invoice'!K$2:K$501,$Y272)))</f>
        <v/>
      </c>
      <c r="L272" s="7">
        <f>IF($Y272="","",IF(INDEX('Per Invoice'!L$2:L$501,$Y272)="","",INDEX('Per Invoice'!L$2:L$501,$Y272)))</f>
        <v/>
      </c>
      <c r="M272" s="14">
        <f>IF($Y272="","",IF(INDEX('Per Invoice'!M$2:M$501,$Y272)="","",INDEX('Per Invoice'!M$2:M$501,$Y272)))</f>
        <v/>
      </c>
      <c r="N272">
        <f>IF($Y272="","",IF(INDEX('Per Invoice'!N$2:N$501,$Y272)="","",INDEX('Per Invoice'!N$2:N$501,$Y272)))</f>
        <v/>
      </c>
      <c r="O272">
        <f>IF($Y272="","",IF(INDEX('Per Invoice'!O$2:O$501,$Y272)="","",INDEX('Per Invoice'!O$2:O$501,$Y272)))</f>
        <v/>
      </c>
      <c r="P272" s="7">
        <f>IF($Y272="","",IF(INDEX('Per Invoice'!P$2:P$501,$Y272)="","",INDEX('Per Invoice'!P$2:P$501,$Y272)))</f>
        <v/>
      </c>
      <c r="Q272" s="7">
        <f>IF($Y272="","",IF(INDEX('Per Invoice'!Q$2:Q$501,$Y272)="","",INDEX('Per Invoice'!Q$2:Q$501,$Y272)))</f>
        <v/>
      </c>
      <c r="R272">
        <f>IF($Y272="","",IF(INDEX('Per Invoice'!R$2:R$501,$Y272)="","",INDEX('Per Invoice'!R$2:R$501,$Y272)))</f>
        <v/>
      </c>
      <c r="S272" s="7">
        <f>IF($Y272="","",IF(INDEX('Per Invoice'!S$2:S$501,$Y272)="","",INDEX('Per Invoice'!S$2:S$501,$Y272)))</f>
        <v/>
      </c>
      <c r="T272" s="7">
        <f>IF($Y272="","",IF(INDEX('Per Invoice'!T$2:T$501,$Y272)="","",INDEX('Per Invoice'!T$2:T$501,$Y272)))</f>
        <v/>
      </c>
      <c r="U272" s="7">
        <f>IF($Y272="","",IF(INDEX('Per Invoice'!U$2:U$501,$Y272)="","",INDEX('Per Invoice'!U$2:U$501,$Y272)))</f>
        <v/>
      </c>
      <c r="V272" s="7">
        <f>IF($Y272="","",IF(INDEX('Per Invoice'!V$2:V$501,$Y272)="","",INDEX('Per Invoice'!V$2:V$501,$Y272)))</f>
        <v/>
      </c>
      <c r="W272" s="7">
        <f>IF($Y272="","",IF(INDEX('Per Invoice'!W$2:W$501,$Y272)="","",INDEX('Per Invoice'!W$2:W$501,$Y272)))</f>
        <v/>
      </c>
      <c r="X272" s="7">
        <f>IF($Y272="","",IF(INDEX('Per Invoice'!X$2:X$501,$Y272)="","",INDEX('Per Invoice'!X$2:X$501,$Y272)))</f>
        <v/>
      </c>
      <c r="Y272" s="16">
        <f>IFERROR(MATCH(Settings!$C$30&amp;"|"&amp;ROWS($Y$2:$Y272),'Per Invoice'!$Z$2:$Z$501,0),"")</f>
        <v/>
      </c>
    </row>
    <row r="273">
      <c r="A273">
        <f>IF($Y273="","",IF(INDEX('Per Invoice'!A$2:A$501,$Y273)="","",INDEX('Per Invoice'!A$2:A$501,$Y273)))</f>
        <v/>
      </c>
      <c r="B273">
        <f>IF($Y273="","",IF(INDEX('Per Invoice'!B$2:B$501,$Y273)="","",INDEX('Per Invoice'!B$2:B$501,$Y273)))</f>
        <v/>
      </c>
      <c r="C273">
        <f>IF($Y273="","",IF(INDEX('Per Invoice'!C$2:C$501,$Y273)="","",INDEX('Per Invoice'!C$2:C$501,$Y273)))</f>
        <v/>
      </c>
      <c r="D273">
        <f>IF($Y273="","",IF(INDEX('Per Invoice'!D$2:D$501,$Y273)="","",INDEX('Per Invoice'!D$2:D$501,$Y273)))</f>
        <v/>
      </c>
      <c r="E273">
        <f>IF($Y273="","",IF(INDEX('Per Invoice'!E$2:E$501,$Y273)="","",INDEX('Per Invoice'!E$2:E$501,$Y273)))</f>
        <v/>
      </c>
      <c r="F273">
        <f>IF($Y273="","",IF(INDEX('Per Invoice'!F$2:F$501,$Y273)="","",INDEX('Per Invoice'!F$2:F$501,$Y273)))</f>
        <v/>
      </c>
      <c r="G273">
        <f>IF($Y273="","",IF(INDEX('Per Invoice'!G$2:G$501,$Y273)="","",INDEX('Per Invoice'!G$2:G$501,$Y273)))</f>
        <v/>
      </c>
      <c r="H273">
        <f>IF($Y273="","",IF(INDEX('Per Invoice'!H$2:H$501,$Y273)="","",INDEX('Per Invoice'!H$2:H$501,$Y273)))</f>
        <v/>
      </c>
      <c r="I273">
        <f>IF($Y273="","",IF(INDEX('Per Invoice'!I$2:I$501,$Y273)="","",INDEX('Per Invoice'!I$2:I$501,$Y273)))</f>
        <v/>
      </c>
      <c r="J273">
        <f>IF($Y273="","",IF(INDEX('Per Invoice'!J$2:J$501,$Y273)="","",INDEX('Per Invoice'!J$2:J$501,$Y273)))</f>
        <v/>
      </c>
      <c r="K273">
        <f>IF($Y273="","",IF(INDEX('Per Invoice'!K$2:K$501,$Y273)="","",INDEX('Per Invoice'!K$2:K$501,$Y273)))</f>
        <v/>
      </c>
      <c r="L273" s="7">
        <f>IF($Y273="","",IF(INDEX('Per Invoice'!L$2:L$501,$Y273)="","",INDEX('Per Invoice'!L$2:L$501,$Y273)))</f>
        <v/>
      </c>
      <c r="M273" s="14">
        <f>IF($Y273="","",IF(INDEX('Per Invoice'!M$2:M$501,$Y273)="","",INDEX('Per Invoice'!M$2:M$501,$Y273)))</f>
        <v/>
      </c>
      <c r="N273">
        <f>IF($Y273="","",IF(INDEX('Per Invoice'!N$2:N$501,$Y273)="","",INDEX('Per Invoice'!N$2:N$501,$Y273)))</f>
        <v/>
      </c>
      <c r="O273">
        <f>IF($Y273="","",IF(INDEX('Per Invoice'!O$2:O$501,$Y273)="","",INDEX('Per Invoice'!O$2:O$501,$Y273)))</f>
        <v/>
      </c>
      <c r="P273" s="7">
        <f>IF($Y273="","",IF(INDEX('Per Invoice'!P$2:P$501,$Y273)="","",INDEX('Per Invoice'!P$2:P$501,$Y273)))</f>
        <v/>
      </c>
      <c r="Q273" s="7">
        <f>IF($Y273="","",IF(INDEX('Per Invoice'!Q$2:Q$501,$Y273)="","",INDEX('Per Invoice'!Q$2:Q$501,$Y273)))</f>
        <v/>
      </c>
      <c r="R273">
        <f>IF($Y273="","",IF(INDEX('Per Invoice'!R$2:R$501,$Y273)="","",INDEX('Per Invoice'!R$2:R$501,$Y273)))</f>
        <v/>
      </c>
      <c r="S273" s="7">
        <f>IF($Y273="","",IF(INDEX('Per Invoice'!S$2:S$501,$Y273)="","",INDEX('Per Invoice'!S$2:S$501,$Y273)))</f>
        <v/>
      </c>
      <c r="T273" s="7">
        <f>IF($Y273="","",IF(INDEX('Per Invoice'!T$2:T$501,$Y273)="","",INDEX('Per Invoice'!T$2:T$501,$Y273)))</f>
        <v/>
      </c>
      <c r="U273" s="7">
        <f>IF($Y273="","",IF(INDEX('Per Invoice'!U$2:U$501,$Y273)="","",INDEX('Per Invoice'!U$2:U$501,$Y273)))</f>
        <v/>
      </c>
      <c r="V273" s="7">
        <f>IF($Y273="","",IF(INDEX('Per Invoice'!V$2:V$501,$Y273)="","",INDEX('Per Invoice'!V$2:V$501,$Y273)))</f>
        <v/>
      </c>
      <c r="W273" s="7">
        <f>IF($Y273="","",IF(INDEX('Per Invoice'!W$2:W$501,$Y273)="","",INDEX('Per Invoice'!W$2:W$501,$Y273)))</f>
        <v/>
      </c>
      <c r="X273" s="7">
        <f>IF($Y273="","",IF(INDEX('Per Invoice'!X$2:X$501,$Y273)="","",INDEX('Per Invoice'!X$2:X$501,$Y273)))</f>
        <v/>
      </c>
      <c r="Y273" s="16">
        <f>IFERROR(MATCH(Settings!$C$30&amp;"|"&amp;ROWS($Y$2:$Y273),'Per Invoice'!$Z$2:$Z$501,0),"")</f>
        <v/>
      </c>
    </row>
    <row r="274">
      <c r="A274">
        <f>IF($Y274="","",IF(INDEX('Per Invoice'!A$2:A$501,$Y274)="","",INDEX('Per Invoice'!A$2:A$501,$Y274)))</f>
        <v/>
      </c>
      <c r="B274">
        <f>IF($Y274="","",IF(INDEX('Per Invoice'!B$2:B$501,$Y274)="","",INDEX('Per Invoice'!B$2:B$501,$Y274)))</f>
        <v/>
      </c>
      <c r="C274">
        <f>IF($Y274="","",IF(INDEX('Per Invoice'!C$2:C$501,$Y274)="","",INDEX('Per Invoice'!C$2:C$501,$Y274)))</f>
        <v/>
      </c>
      <c r="D274">
        <f>IF($Y274="","",IF(INDEX('Per Invoice'!D$2:D$501,$Y274)="","",INDEX('Per Invoice'!D$2:D$501,$Y274)))</f>
        <v/>
      </c>
      <c r="E274">
        <f>IF($Y274="","",IF(INDEX('Per Invoice'!E$2:E$501,$Y274)="","",INDEX('Per Invoice'!E$2:E$501,$Y274)))</f>
        <v/>
      </c>
      <c r="F274">
        <f>IF($Y274="","",IF(INDEX('Per Invoice'!F$2:F$501,$Y274)="","",INDEX('Per Invoice'!F$2:F$501,$Y274)))</f>
        <v/>
      </c>
      <c r="G274">
        <f>IF($Y274="","",IF(INDEX('Per Invoice'!G$2:G$501,$Y274)="","",INDEX('Per Invoice'!G$2:G$501,$Y274)))</f>
        <v/>
      </c>
      <c r="H274">
        <f>IF($Y274="","",IF(INDEX('Per Invoice'!H$2:H$501,$Y274)="","",INDEX('Per Invoice'!H$2:H$501,$Y274)))</f>
        <v/>
      </c>
      <c r="I274">
        <f>IF($Y274="","",IF(INDEX('Per Invoice'!I$2:I$501,$Y274)="","",INDEX('Per Invoice'!I$2:I$501,$Y274)))</f>
        <v/>
      </c>
      <c r="J274">
        <f>IF($Y274="","",IF(INDEX('Per Invoice'!J$2:J$501,$Y274)="","",INDEX('Per Invoice'!J$2:J$501,$Y274)))</f>
        <v/>
      </c>
      <c r="K274">
        <f>IF($Y274="","",IF(INDEX('Per Invoice'!K$2:K$501,$Y274)="","",INDEX('Per Invoice'!K$2:K$501,$Y274)))</f>
        <v/>
      </c>
      <c r="L274" s="7">
        <f>IF($Y274="","",IF(INDEX('Per Invoice'!L$2:L$501,$Y274)="","",INDEX('Per Invoice'!L$2:L$501,$Y274)))</f>
        <v/>
      </c>
      <c r="M274" s="14">
        <f>IF($Y274="","",IF(INDEX('Per Invoice'!M$2:M$501,$Y274)="","",INDEX('Per Invoice'!M$2:M$501,$Y274)))</f>
        <v/>
      </c>
      <c r="N274">
        <f>IF($Y274="","",IF(INDEX('Per Invoice'!N$2:N$501,$Y274)="","",INDEX('Per Invoice'!N$2:N$501,$Y274)))</f>
        <v/>
      </c>
      <c r="O274">
        <f>IF($Y274="","",IF(INDEX('Per Invoice'!O$2:O$501,$Y274)="","",INDEX('Per Invoice'!O$2:O$501,$Y274)))</f>
        <v/>
      </c>
      <c r="P274" s="7">
        <f>IF($Y274="","",IF(INDEX('Per Invoice'!P$2:P$501,$Y274)="","",INDEX('Per Invoice'!P$2:P$501,$Y274)))</f>
        <v/>
      </c>
      <c r="Q274" s="7">
        <f>IF($Y274="","",IF(INDEX('Per Invoice'!Q$2:Q$501,$Y274)="","",INDEX('Per Invoice'!Q$2:Q$501,$Y274)))</f>
        <v/>
      </c>
      <c r="R274">
        <f>IF($Y274="","",IF(INDEX('Per Invoice'!R$2:R$501,$Y274)="","",INDEX('Per Invoice'!R$2:R$501,$Y274)))</f>
        <v/>
      </c>
      <c r="S274" s="7">
        <f>IF($Y274="","",IF(INDEX('Per Invoice'!S$2:S$501,$Y274)="","",INDEX('Per Invoice'!S$2:S$501,$Y274)))</f>
        <v/>
      </c>
      <c r="T274" s="7">
        <f>IF($Y274="","",IF(INDEX('Per Invoice'!T$2:T$501,$Y274)="","",INDEX('Per Invoice'!T$2:T$501,$Y274)))</f>
        <v/>
      </c>
      <c r="U274" s="7">
        <f>IF($Y274="","",IF(INDEX('Per Invoice'!U$2:U$501,$Y274)="","",INDEX('Per Invoice'!U$2:U$501,$Y274)))</f>
        <v/>
      </c>
      <c r="V274" s="7">
        <f>IF($Y274="","",IF(INDEX('Per Invoice'!V$2:V$501,$Y274)="","",INDEX('Per Invoice'!V$2:V$501,$Y274)))</f>
        <v/>
      </c>
      <c r="W274" s="7">
        <f>IF($Y274="","",IF(INDEX('Per Invoice'!W$2:W$501,$Y274)="","",INDEX('Per Invoice'!W$2:W$501,$Y274)))</f>
        <v/>
      </c>
      <c r="X274" s="7">
        <f>IF($Y274="","",IF(INDEX('Per Invoice'!X$2:X$501,$Y274)="","",INDEX('Per Invoice'!X$2:X$501,$Y274)))</f>
        <v/>
      </c>
      <c r="Y274" s="16">
        <f>IFERROR(MATCH(Settings!$C$30&amp;"|"&amp;ROWS($Y$2:$Y274),'Per Invoice'!$Z$2:$Z$501,0),"")</f>
        <v/>
      </c>
    </row>
    <row r="275">
      <c r="A275">
        <f>IF($Y275="","",IF(INDEX('Per Invoice'!A$2:A$501,$Y275)="","",INDEX('Per Invoice'!A$2:A$501,$Y275)))</f>
        <v/>
      </c>
      <c r="B275">
        <f>IF($Y275="","",IF(INDEX('Per Invoice'!B$2:B$501,$Y275)="","",INDEX('Per Invoice'!B$2:B$501,$Y275)))</f>
        <v/>
      </c>
      <c r="C275">
        <f>IF($Y275="","",IF(INDEX('Per Invoice'!C$2:C$501,$Y275)="","",INDEX('Per Invoice'!C$2:C$501,$Y275)))</f>
        <v/>
      </c>
      <c r="D275">
        <f>IF($Y275="","",IF(INDEX('Per Invoice'!D$2:D$501,$Y275)="","",INDEX('Per Invoice'!D$2:D$501,$Y275)))</f>
        <v/>
      </c>
      <c r="E275">
        <f>IF($Y275="","",IF(INDEX('Per Invoice'!E$2:E$501,$Y275)="","",INDEX('Per Invoice'!E$2:E$501,$Y275)))</f>
        <v/>
      </c>
      <c r="F275">
        <f>IF($Y275="","",IF(INDEX('Per Invoice'!F$2:F$501,$Y275)="","",INDEX('Per Invoice'!F$2:F$501,$Y275)))</f>
        <v/>
      </c>
      <c r="G275">
        <f>IF($Y275="","",IF(INDEX('Per Invoice'!G$2:G$501,$Y275)="","",INDEX('Per Invoice'!G$2:G$501,$Y275)))</f>
        <v/>
      </c>
      <c r="H275">
        <f>IF($Y275="","",IF(INDEX('Per Invoice'!H$2:H$501,$Y275)="","",INDEX('Per Invoice'!H$2:H$501,$Y275)))</f>
        <v/>
      </c>
      <c r="I275">
        <f>IF($Y275="","",IF(INDEX('Per Invoice'!I$2:I$501,$Y275)="","",INDEX('Per Invoice'!I$2:I$501,$Y275)))</f>
        <v/>
      </c>
      <c r="J275">
        <f>IF($Y275="","",IF(INDEX('Per Invoice'!J$2:J$501,$Y275)="","",INDEX('Per Invoice'!J$2:J$501,$Y275)))</f>
        <v/>
      </c>
      <c r="K275">
        <f>IF($Y275="","",IF(INDEX('Per Invoice'!K$2:K$501,$Y275)="","",INDEX('Per Invoice'!K$2:K$501,$Y275)))</f>
        <v/>
      </c>
      <c r="L275" s="7">
        <f>IF($Y275="","",IF(INDEX('Per Invoice'!L$2:L$501,$Y275)="","",INDEX('Per Invoice'!L$2:L$501,$Y275)))</f>
        <v/>
      </c>
      <c r="M275" s="14">
        <f>IF($Y275="","",IF(INDEX('Per Invoice'!M$2:M$501,$Y275)="","",INDEX('Per Invoice'!M$2:M$501,$Y275)))</f>
        <v/>
      </c>
      <c r="N275">
        <f>IF($Y275="","",IF(INDEX('Per Invoice'!N$2:N$501,$Y275)="","",INDEX('Per Invoice'!N$2:N$501,$Y275)))</f>
        <v/>
      </c>
      <c r="O275">
        <f>IF($Y275="","",IF(INDEX('Per Invoice'!O$2:O$501,$Y275)="","",INDEX('Per Invoice'!O$2:O$501,$Y275)))</f>
        <v/>
      </c>
      <c r="P275" s="7">
        <f>IF($Y275="","",IF(INDEX('Per Invoice'!P$2:P$501,$Y275)="","",INDEX('Per Invoice'!P$2:P$501,$Y275)))</f>
        <v/>
      </c>
      <c r="Q275" s="7">
        <f>IF($Y275="","",IF(INDEX('Per Invoice'!Q$2:Q$501,$Y275)="","",INDEX('Per Invoice'!Q$2:Q$501,$Y275)))</f>
        <v/>
      </c>
      <c r="R275">
        <f>IF($Y275="","",IF(INDEX('Per Invoice'!R$2:R$501,$Y275)="","",INDEX('Per Invoice'!R$2:R$501,$Y275)))</f>
        <v/>
      </c>
      <c r="S275" s="7">
        <f>IF($Y275="","",IF(INDEX('Per Invoice'!S$2:S$501,$Y275)="","",INDEX('Per Invoice'!S$2:S$501,$Y275)))</f>
        <v/>
      </c>
      <c r="T275" s="7">
        <f>IF($Y275="","",IF(INDEX('Per Invoice'!T$2:T$501,$Y275)="","",INDEX('Per Invoice'!T$2:T$501,$Y275)))</f>
        <v/>
      </c>
      <c r="U275" s="7">
        <f>IF($Y275="","",IF(INDEX('Per Invoice'!U$2:U$501,$Y275)="","",INDEX('Per Invoice'!U$2:U$501,$Y275)))</f>
        <v/>
      </c>
      <c r="V275" s="7">
        <f>IF($Y275="","",IF(INDEX('Per Invoice'!V$2:V$501,$Y275)="","",INDEX('Per Invoice'!V$2:V$501,$Y275)))</f>
        <v/>
      </c>
      <c r="W275" s="7">
        <f>IF($Y275="","",IF(INDEX('Per Invoice'!W$2:W$501,$Y275)="","",INDEX('Per Invoice'!W$2:W$501,$Y275)))</f>
        <v/>
      </c>
      <c r="X275" s="7">
        <f>IF($Y275="","",IF(INDEX('Per Invoice'!X$2:X$501,$Y275)="","",INDEX('Per Invoice'!X$2:X$501,$Y275)))</f>
        <v/>
      </c>
      <c r="Y275" s="16">
        <f>IFERROR(MATCH(Settings!$C$30&amp;"|"&amp;ROWS($Y$2:$Y275),'Per Invoice'!$Z$2:$Z$501,0),"")</f>
        <v/>
      </c>
    </row>
    <row r="276">
      <c r="A276">
        <f>IF($Y276="","",IF(INDEX('Per Invoice'!A$2:A$501,$Y276)="","",INDEX('Per Invoice'!A$2:A$501,$Y276)))</f>
        <v/>
      </c>
      <c r="B276">
        <f>IF($Y276="","",IF(INDEX('Per Invoice'!B$2:B$501,$Y276)="","",INDEX('Per Invoice'!B$2:B$501,$Y276)))</f>
        <v/>
      </c>
      <c r="C276">
        <f>IF($Y276="","",IF(INDEX('Per Invoice'!C$2:C$501,$Y276)="","",INDEX('Per Invoice'!C$2:C$501,$Y276)))</f>
        <v/>
      </c>
      <c r="D276">
        <f>IF($Y276="","",IF(INDEX('Per Invoice'!D$2:D$501,$Y276)="","",INDEX('Per Invoice'!D$2:D$501,$Y276)))</f>
        <v/>
      </c>
      <c r="E276">
        <f>IF($Y276="","",IF(INDEX('Per Invoice'!E$2:E$501,$Y276)="","",INDEX('Per Invoice'!E$2:E$501,$Y276)))</f>
        <v/>
      </c>
      <c r="F276">
        <f>IF($Y276="","",IF(INDEX('Per Invoice'!F$2:F$501,$Y276)="","",INDEX('Per Invoice'!F$2:F$501,$Y276)))</f>
        <v/>
      </c>
      <c r="G276">
        <f>IF($Y276="","",IF(INDEX('Per Invoice'!G$2:G$501,$Y276)="","",INDEX('Per Invoice'!G$2:G$501,$Y276)))</f>
        <v/>
      </c>
      <c r="H276">
        <f>IF($Y276="","",IF(INDEX('Per Invoice'!H$2:H$501,$Y276)="","",INDEX('Per Invoice'!H$2:H$501,$Y276)))</f>
        <v/>
      </c>
      <c r="I276">
        <f>IF($Y276="","",IF(INDEX('Per Invoice'!I$2:I$501,$Y276)="","",INDEX('Per Invoice'!I$2:I$501,$Y276)))</f>
        <v/>
      </c>
      <c r="J276">
        <f>IF($Y276="","",IF(INDEX('Per Invoice'!J$2:J$501,$Y276)="","",INDEX('Per Invoice'!J$2:J$501,$Y276)))</f>
        <v/>
      </c>
      <c r="K276">
        <f>IF($Y276="","",IF(INDEX('Per Invoice'!K$2:K$501,$Y276)="","",INDEX('Per Invoice'!K$2:K$501,$Y276)))</f>
        <v/>
      </c>
      <c r="L276" s="7">
        <f>IF($Y276="","",IF(INDEX('Per Invoice'!L$2:L$501,$Y276)="","",INDEX('Per Invoice'!L$2:L$501,$Y276)))</f>
        <v/>
      </c>
      <c r="M276" s="14">
        <f>IF($Y276="","",IF(INDEX('Per Invoice'!M$2:M$501,$Y276)="","",INDEX('Per Invoice'!M$2:M$501,$Y276)))</f>
        <v/>
      </c>
      <c r="N276">
        <f>IF($Y276="","",IF(INDEX('Per Invoice'!N$2:N$501,$Y276)="","",INDEX('Per Invoice'!N$2:N$501,$Y276)))</f>
        <v/>
      </c>
      <c r="O276">
        <f>IF($Y276="","",IF(INDEX('Per Invoice'!O$2:O$501,$Y276)="","",INDEX('Per Invoice'!O$2:O$501,$Y276)))</f>
        <v/>
      </c>
      <c r="P276" s="7">
        <f>IF($Y276="","",IF(INDEX('Per Invoice'!P$2:P$501,$Y276)="","",INDEX('Per Invoice'!P$2:P$501,$Y276)))</f>
        <v/>
      </c>
      <c r="Q276" s="7">
        <f>IF($Y276="","",IF(INDEX('Per Invoice'!Q$2:Q$501,$Y276)="","",INDEX('Per Invoice'!Q$2:Q$501,$Y276)))</f>
        <v/>
      </c>
      <c r="R276">
        <f>IF($Y276="","",IF(INDEX('Per Invoice'!R$2:R$501,$Y276)="","",INDEX('Per Invoice'!R$2:R$501,$Y276)))</f>
        <v/>
      </c>
      <c r="S276" s="7">
        <f>IF($Y276="","",IF(INDEX('Per Invoice'!S$2:S$501,$Y276)="","",INDEX('Per Invoice'!S$2:S$501,$Y276)))</f>
        <v/>
      </c>
      <c r="T276" s="7">
        <f>IF($Y276="","",IF(INDEX('Per Invoice'!T$2:T$501,$Y276)="","",INDEX('Per Invoice'!T$2:T$501,$Y276)))</f>
        <v/>
      </c>
      <c r="U276" s="7">
        <f>IF($Y276="","",IF(INDEX('Per Invoice'!U$2:U$501,$Y276)="","",INDEX('Per Invoice'!U$2:U$501,$Y276)))</f>
        <v/>
      </c>
      <c r="V276" s="7">
        <f>IF($Y276="","",IF(INDEX('Per Invoice'!V$2:V$501,$Y276)="","",INDEX('Per Invoice'!V$2:V$501,$Y276)))</f>
        <v/>
      </c>
      <c r="W276" s="7">
        <f>IF($Y276="","",IF(INDEX('Per Invoice'!W$2:W$501,$Y276)="","",INDEX('Per Invoice'!W$2:W$501,$Y276)))</f>
        <v/>
      </c>
      <c r="X276" s="7">
        <f>IF($Y276="","",IF(INDEX('Per Invoice'!X$2:X$501,$Y276)="","",INDEX('Per Invoice'!X$2:X$501,$Y276)))</f>
        <v/>
      </c>
      <c r="Y276" s="16">
        <f>IFERROR(MATCH(Settings!$C$30&amp;"|"&amp;ROWS($Y$2:$Y276),'Per Invoice'!$Z$2:$Z$501,0),"")</f>
        <v/>
      </c>
    </row>
    <row r="277">
      <c r="A277">
        <f>IF($Y277="","",IF(INDEX('Per Invoice'!A$2:A$501,$Y277)="","",INDEX('Per Invoice'!A$2:A$501,$Y277)))</f>
        <v/>
      </c>
      <c r="B277">
        <f>IF($Y277="","",IF(INDEX('Per Invoice'!B$2:B$501,$Y277)="","",INDEX('Per Invoice'!B$2:B$501,$Y277)))</f>
        <v/>
      </c>
      <c r="C277">
        <f>IF($Y277="","",IF(INDEX('Per Invoice'!C$2:C$501,$Y277)="","",INDEX('Per Invoice'!C$2:C$501,$Y277)))</f>
        <v/>
      </c>
      <c r="D277">
        <f>IF($Y277="","",IF(INDEX('Per Invoice'!D$2:D$501,$Y277)="","",INDEX('Per Invoice'!D$2:D$501,$Y277)))</f>
        <v/>
      </c>
      <c r="E277">
        <f>IF($Y277="","",IF(INDEX('Per Invoice'!E$2:E$501,$Y277)="","",INDEX('Per Invoice'!E$2:E$501,$Y277)))</f>
        <v/>
      </c>
      <c r="F277">
        <f>IF($Y277="","",IF(INDEX('Per Invoice'!F$2:F$501,$Y277)="","",INDEX('Per Invoice'!F$2:F$501,$Y277)))</f>
        <v/>
      </c>
      <c r="G277">
        <f>IF($Y277="","",IF(INDEX('Per Invoice'!G$2:G$501,$Y277)="","",INDEX('Per Invoice'!G$2:G$501,$Y277)))</f>
        <v/>
      </c>
      <c r="H277">
        <f>IF($Y277="","",IF(INDEX('Per Invoice'!H$2:H$501,$Y277)="","",INDEX('Per Invoice'!H$2:H$501,$Y277)))</f>
        <v/>
      </c>
      <c r="I277">
        <f>IF($Y277="","",IF(INDEX('Per Invoice'!I$2:I$501,$Y277)="","",INDEX('Per Invoice'!I$2:I$501,$Y277)))</f>
        <v/>
      </c>
      <c r="J277">
        <f>IF($Y277="","",IF(INDEX('Per Invoice'!J$2:J$501,$Y277)="","",INDEX('Per Invoice'!J$2:J$501,$Y277)))</f>
        <v/>
      </c>
      <c r="K277">
        <f>IF($Y277="","",IF(INDEX('Per Invoice'!K$2:K$501,$Y277)="","",INDEX('Per Invoice'!K$2:K$501,$Y277)))</f>
        <v/>
      </c>
      <c r="L277" s="7">
        <f>IF($Y277="","",IF(INDEX('Per Invoice'!L$2:L$501,$Y277)="","",INDEX('Per Invoice'!L$2:L$501,$Y277)))</f>
        <v/>
      </c>
      <c r="M277" s="14">
        <f>IF($Y277="","",IF(INDEX('Per Invoice'!M$2:M$501,$Y277)="","",INDEX('Per Invoice'!M$2:M$501,$Y277)))</f>
        <v/>
      </c>
      <c r="N277">
        <f>IF($Y277="","",IF(INDEX('Per Invoice'!N$2:N$501,$Y277)="","",INDEX('Per Invoice'!N$2:N$501,$Y277)))</f>
        <v/>
      </c>
      <c r="O277">
        <f>IF($Y277="","",IF(INDEX('Per Invoice'!O$2:O$501,$Y277)="","",INDEX('Per Invoice'!O$2:O$501,$Y277)))</f>
        <v/>
      </c>
      <c r="P277" s="7">
        <f>IF($Y277="","",IF(INDEX('Per Invoice'!P$2:P$501,$Y277)="","",INDEX('Per Invoice'!P$2:P$501,$Y277)))</f>
        <v/>
      </c>
      <c r="Q277" s="7">
        <f>IF($Y277="","",IF(INDEX('Per Invoice'!Q$2:Q$501,$Y277)="","",INDEX('Per Invoice'!Q$2:Q$501,$Y277)))</f>
        <v/>
      </c>
      <c r="R277">
        <f>IF($Y277="","",IF(INDEX('Per Invoice'!R$2:R$501,$Y277)="","",INDEX('Per Invoice'!R$2:R$501,$Y277)))</f>
        <v/>
      </c>
      <c r="S277" s="7">
        <f>IF($Y277="","",IF(INDEX('Per Invoice'!S$2:S$501,$Y277)="","",INDEX('Per Invoice'!S$2:S$501,$Y277)))</f>
        <v/>
      </c>
      <c r="T277" s="7">
        <f>IF($Y277="","",IF(INDEX('Per Invoice'!T$2:T$501,$Y277)="","",INDEX('Per Invoice'!T$2:T$501,$Y277)))</f>
        <v/>
      </c>
      <c r="U277" s="7">
        <f>IF($Y277="","",IF(INDEX('Per Invoice'!U$2:U$501,$Y277)="","",INDEX('Per Invoice'!U$2:U$501,$Y277)))</f>
        <v/>
      </c>
      <c r="V277" s="7">
        <f>IF($Y277="","",IF(INDEX('Per Invoice'!V$2:V$501,$Y277)="","",INDEX('Per Invoice'!V$2:V$501,$Y277)))</f>
        <v/>
      </c>
      <c r="W277" s="7">
        <f>IF($Y277="","",IF(INDEX('Per Invoice'!W$2:W$501,$Y277)="","",INDEX('Per Invoice'!W$2:W$501,$Y277)))</f>
        <v/>
      </c>
      <c r="X277" s="7">
        <f>IF($Y277="","",IF(INDEX('Per Invoice'!X$2:X$501,$Y277)="","",INDEX('Per Invoice'!X$2:X$501,$Y277)))</f>
        <v/>
      </c>
      <c r="Y277" s="16">
        <f>IFERROR(MATCH(Settings!$C$30&amp;"|"&amp;ROWS($Y$2:$Y277),'Per Invoice'!$Z$2:$Z$501,0),"")</f>
        <v/>
      </c>
    </row>
    <row r="278">
      <c r="A278">
        <f>IF($Y278="","",IF(INDEX('Per Invoice'!A$2:A$501,$Y278)="","",INDEX('Per Invoice'!A$2:A$501,$Y278)))</f>
        <v/>
      </c>
      <c r="B278">
        <f>IF($Y278="","",IF(INDEX('Per Invoice'!B$2:B$501,$Y278)="","",INDEX('Per Invoice'!B$2:B$501,$Y278)))</f>
        <v/>
      </c>
      <c r="C278">
        <f>IF($Y278="","",IF(INDEX('Per Invoice'!C$2:C$501,$Y278)="","",INDEX('Per Invoice'!C$2:C$501,$Y278)))</f>
        <v/>
      </c>
      <c r="D278">
        <f>IF($Y278="","",IF(INDEX('Per Invoice'!D$2:D$501,$Y278)="","",INDEX('Per Invoice'!D$2:D$501,$Y278)))</f>
        <v/>
      </c>
      <c r="E278">
        <f>IF($Y278="","",IF(INDEX('Per Invoice'!E$2:E$501,$Y278)="","",INDEX('Per Invoice'!E$2:E$501,$Y278)))</f>
        <v/>
      </c>
      <c r="F278">
        <f>IF($Y278="","",IF(INDEX('Per Invoice'!F$2:F$501,$Y278)="","",INDEX('Per Invoice'!F$2:F$501,$Y278)))</f>
        <v/>
      </c>
      <c r="G278">
        <f>IF($Y278="","",IF(INDEX('Per Invoice'!G$2:G$501,$Y278)="","",INDEX('Per Invoice'!G$2:G$501,$Y278)))</f>
        <v/>
      </c>
      <c r="H278">
        <f>IF($Y278="","",IF(INDEX('Per Invoice'!H$2:H$501,$Y278)="","",INDEX('Per Invoice'!H$2:H$501,$Y278)))</f>
        <v/>
      </c>
      <c r="I278">
        <f>IF($Y278="","",IF(INDEX('Per Invoice'!I$2:I$501,$Y278)="","",INDEX('Per Invoice'!I$2:I$501,$Y278)))</f>
        <v/>
      </c>
      <c r="J278">
        <f>IF($Y278="","",IF(INDEX('Per Invoice'!J$2:J$501,$Y278)="","",INDEX('Per Invoice'!J$2:J$501,$Y278)))</f>
        <v/>
      </c>
      <c r="K278">
        <f>IF($Y278="","",IF(INDEX('Per Invoice'!K$2:K$501,$Y278)="","",INDEX('Per Invoice'!K$2:K$501,$Y278)))</f>
        <v/>
      </c>
      <c r="L278" s="7">
        <f>IF($Y278="","",IF(INDEX('Per Invoice'!L$2:L$501,$Y278)="","",INDEX('Per Invoice'!L$2:L$501,$Y278)))</f>
        <v/>
      </c>
      <c r="M278" s="14">
        <f>IF($Y278="","",IF(INDEX('Per Invoice'!M$2:M$501,$Y278)="","",INDEX('Per Invoice'!M$2:M$501,$Y278)))</f>
        <v/>
      </c>
      <c r="N278">
        <f>IF($Y278="","",IF(INDEX('Per Invoice'!N$2:N$501,$Y278)="","",INDEX('Per Invoice'!N$2:N$501,$Y278)))</f>
        <v/>
      </c>
      <c r="O278">
        <f>IF($Y278="","",IF(INDEX('Per Invoice'!O$2:O$501,$Y278)="","",INDEX('Per Invoice'!O$2:O$501,$Y278)))</f>
        <v/>
      </c>
      <c r="P278" s="7">
        <f>IF($Y278="","",IF(INDEX('Per Invoice'!P$2:P$501,$Y278)="","",INDEX('Per Invoice'!P$2:P$501,$Y278)))</f>
        <v/>
      </c>
      <c r="Q278" s="7">
        <f>IF($Y278="","",IF(INDEX('Per Invoice'!Q$2:Q$501,$Y278)="","",INDEX('Per Invoice'!Q$2:Q$501,$Y278)))</f>
        <v/>
      </c>
      <c r="R278">
        <f>IF($Y278="","",IF(INDEX('Per Invoice'!R$2:R$501,$Y278)="","",INDEX('Per Invoice'!R$2:R$501,$Y278)))</f>
        <v/>
      </c>
      <c r="S278" s="7">
        <f>IF($Y278="","",IF(INDEX('Per Invoice'!S$2:S$501,$Y278)="","",INDEX('Per Invoice'!S$2:S$501,$Y278)))</f>
        <v/>
      </c>
      <c r="T278" s="7">
        <f>IF($Y278="","",IF(INDEX('Per Invoice'!T$2:T$501,$Y278)="","",INDEX('Per Invoice'!T$2:T$501,$Y278)))</f>
        <v/>
      </c>
      <c r="U278" s="7">
        <f>IF($Y278="","",IF(INDEX('Per Invoice'!U$2:U$501,$Y278)="","",INDEX('Per Invoice'!U$2:U$501,$Y278)))</f>
        <v/>
      </c>
      <c r="V278" s="7">
        <f>IF($Y278="","",IF(INDEX('Per Invoice'!V$2:V$501,$Y278)="","",INDEX('Per Invoice'!V$2:V$501,$Y278)))</f>
        <v/>
      </c>
      <c r="W278" s="7">
        <f>IF($Y278="","",IF(INDEX('Per Invoice'!W$2:W$501,$Y278)="","",INDEX('Per Invoice'!W$2:W$501,$Y278)))</f>
        <v/>
      </c>
      <c r="X278" s="7">
        <f>IF($Y278="","",IF(INDEX('Per Invoice'!X$2:X$501,$Y278)="","",INDEX('Per Invoice'!X$2:X$501,$Y278)))</f>
        <v/>
      </c>
      <c r="Y278" s="16">
        <f>IFERROR(MATCH(Settings!$C$30&amp;"|"&amp;ROWS($Y$2:$Y278),'Per Invoice'!$Z$2:$Z$501,0),"")</f>
        <v/>
      </c>
    </row>
    <row r="279">
      <c r="A279">
        <f>IF($Y279="","",IF(INDEX('Per Invoice'!A$2:A$501,$Y279)="","",INDEX('Per Invoice'!A$2:A$501,$Y279)))</f>
        <v/>
      </c>
      <c r="B279">
        <f>IF($Y279="","",IF(INDEX('Per Invoice'!B$2:B$501,$Y279)="","",INDEX('Per Invoice'!B$2:B$501,$Y279)))</f>
        <v/>
      </c>
      <c r="C279">
        <f>IF($Y279="","",IF(INDEX('Per Invoice'!C$2:C$501,$Y279)="","",INDEX('Per Invoice'!C$2:C$501,$Y279)))</f>
        <v/>
      </c>
      <c r="D279">
        <f>IF($Y279="","",IF(INDEX('Per Invoice'!D$2:D$501,$Y279)="","",INDEX('Per Invoice'!D$2:D$501,$Y279)))</f>
        <v/>
      </c>
      <c r="E279">
        <f>IF($Y279="","",IF(INDEX('Per Invoice'!E$2:E$501,$Y279)="","",INDEX('Per Invoice'!E$2:E$501,$Y279)))</f>
        <v/>
      </c>
      <c r="F279">
        <f>IF($Y279="","",IF(INDEX('Per Invoice'!F$2:F$501,$Y279)="","",INDEX('Per Invoice'!F$2:F$501,$Y279)))</f>
        <v/>
      </c>
      <c r="G279">
        <f>IF($Y279="","",IF(INDEX('Per Invoice'!G$2:G$501,$Y279)="","",INDEX('Per Invoice'!G$2:G$501,$Y279)))</f>
        <v/>
      </c>
      <c r="H279">
        <f>IF($Y279="","",IF(INDEX('Per Invoice'!H$2:H$501,$Y279)="","",INDEX('Per Invoice'!H$2:H$501,$Y279)))</f>
        <v/>
      </c>
      <c r="I279">
        <f>IF($Y279="","",IF(INDEX('Per Invoice'!I$2:I$501,$Y279)="","",INDEX('Per Invoice'!I$2:I$501,$Y279)))</f>
        <v/>
      </c>
      <c r="J279">
        <f>IF($Y279="","",IF(INDEX('Per Invoice'!J$2:J$501,$Y279)="","",INDEX('Per Invoice'!J$2:J$501,$Y279)))</f>
        <v/>
      </c>
      <c r="K279">
        <f>IF($Y279="","",IF(INDEX('Per Invoice'!K$2:K$501,$Y279)="","",INDEX('Per Invoice'!K$2:K$501,$Y279)))</f>
        <v/>
      </c>
      <c r="L279" s="7">
        <f>IF($Y279="","",IF(INDEX('Per Invoice'!L$2:L$501,$Y279)="","",INDEX('Per Invoice'!L$2:L$501,$Y279)))</f>
        <v/>
      </c>
      <c r="M279" s="14">
        <f>IF($Y279="","",IF(INDEX('Per Invoice'!M$2:M$501,$Y279)="","",INDEX('Per Invoice'!M$2:M$501,$Y279)))</f>
        <v/>
      </c>
      <c r="N279">
        <f>IF($Y279="","",IF(INDEX('Per Invoice'!N$2:N$501,$Y279)="","",INDEX('Per Invoice'!N$2:N$501,$Y279)))</f>
        <v/>
      </c>
      <c r="O279">
        <f>IF($Y279="","",IF(INDEX('Per Invoice'!O$2:O$501,$Y279)="","",INDEX('Per Invoice'!O$2:O$501,$Y279)))</f>
        <v/>
      </c>
      <c r="P279" s="7">
        <f>IF($Y279="","",IF(INDEX('Per Invoice'!P$2:P$501,$Y279)="","",INDEX('Per Invoice'!P$2:P$501,$Y279)))</f>
        <v/>
      </c>
      <c r="Q279" s="7">
        <f>IF($Y279="","",IF(INDEX('Per Invoice'!Q$2:Q$501,$Y279)="","",INDEX('Per Invoice'!Q$2:Q$501,$Y279)))</f>
        <v/>
      </c>
      <c r="R279">
        <f>IF($Y279="","",IF(INDEX('Per Invoice'!R$2:R$501,$Y279)="","",INDEX('Per Invoice'!R$2:R$501,$Y279)))</f>
        <v/>
      </c>
      <c r="S279" s="7">
        <f>IF($Y279="","",IF(INDEX('Per Invoice'!S$2:S$501,$Y279)="","",INDEX('Per Invoice'!S$2:S$501,$Y279)))</f>
        <v/>
      </c>
      <c r="T279" s="7">
        <f>IF($Y279="","",IF(INDEX('Per Invoice'!T$2:T$501,$Y279)="","",INDEX('Per Invoice'!T$2:T$501,$Y279)))</f>
        <v/>
      </c>
      <c r="U279" s="7">
        <f>IF($Y279="","",IF(INDEX('Per Invoice'!U$2:U$501,$Y279)="","",INDEX('Per Invoice'!U$2:U$501,$Y279)))</f>
        <v/>
      </c>
      <c r="V279" s="7">
        <f>IF($Y279="","",IF(INDEX('Per Invoice'!V$2:V$501,$Y279)="","",INDEX('Per Invoice'!V$2:V$501,$Y279)))</f>
        <v/>
      </c>
      <c r="W279" s="7">
        <f>IF($Y279="","",IF(INDEX('Per Invoice'!W$2:W$501,$Y279)="","",INDEX('Per Invoice'!W$2:W$501,$Y279)))</f>
        <v/>
      </c>
      <c r="X279" s="7">
        <f>IF($Y279="","",IF(INDEX('Per Invoice'!X$2:X$501,$Y279)="","",INDEX('Per Invoice'!X$2:X$501,$Y279)))</f>
        <v/>
      </c>
      <c r="Y279" s="16">
        <f>IFERROR(MATCH(Settings!$C$30&amp;"|"&amp;ROWS($Y$2:$Y279),'Per Invoice'!$Z$2:$Z$501,0),"")</f>
        <v/>
      </c>
    </row>
    <row r="280">
      <c r="A280">
        <f>IF($Y280="","",IF(INDEX('Per Invoice'!A$2:A$501,$Y280)="","",INDEX('Per Invoice'!A$2:A$501,$Y280)))</f>
        <v/>
      </c>
      <c r="B280">
        <f>IF($Y280="","",IF(INDEX('Per Invoice'!B$2:B$501,$Y280)="","",INDEX('Per Invoice'!B$2:B$501,$Y280)))</f>
        <v/>
      </c>
      <c r="C280">
        <f>IF($Y280="","",IF(INDEX('Per Invoice'!C$2:C$501,$Y280)="","",INDEX('Per Invoice'!C$2:C$501,$Y280)))</f>
        <v/>
      </c>
      <c r="D280">
        <f>IF($Y280="","",IF(INDEX('Per Invoice'!D$2:D$501,$Y280)="","",INDEX('Per Invoice'!D$2:D$501,$Y280)))</f>
        <v/>
      </c>
      <c r="E280">
        <f>IF($Y280="","",IF(INDEX('Per Invoice'!E$2:E$501,$Y280)="","",INDEX('Per Invoice'!E$2:E$501,$Y280)))</f>
        <v/>
      </c>
      <c r="F280">
        <f>IF($Y280="","",IF(INDEX('Per Invoice'!F$2:F$501,$Y280)="","",INDEX('Per Invoice'!F$2:F$501,$Y280)))</f>
        <v/>
      </c>
      <c r="G280">
        <f>IF($Y280="","",IF(INDEX('Per Invoice'!G$2:G$501,$Y280)="","",INDEX('Per Invoice'!G$2:G$501,$Y280)))</f>
        <v/>
      </c>
      <c r="H280">
        <f>IF($Y280="","",IF(INDEX('Per Invoice'!H$2:H$501,$Y280)="","",INDEX('Per Invoice'!H$2:H$501,$Y280)))</f>
        <v/>
      </c>
      <c r="I280">
        <f>IF($Y280="","",IF(INDEX('Per Invoice'!I$2:I$501,$Y280)="","",INDEX('Per Invoice'!I$2:I$501,$Y280)))</f>
        <v/>
      </c>
      <c r="J280">
        <f>IF($Y280="","",IF(INDEX('Per Invoice'!J$2:J$501,$Y280)="","",INDEX('Per Invoice'!J$2:J$501,$Y280)))</f>
        <v/>
      </c>
      <c r="K280">
        <f>IF($Y280="","",IF(INDEX('Per Invoice'!K$2:K$501,$Y280)="","",INDEX('Per Invoice'!K$2:K$501,$Y280)))</f>
        <v/>
      </c>
      <c r="L280" s="7">
        <f>IF($Y280="","",IF(INDEX('Per Invoice'!L$2:L$501,$Y280)="","",INDEX('Per Invoice'!L$2:L$501,$Y280)))</f>
        <v/>
      </c>
      <c r="M280" s="14">
        <f>IF($Y280="","",IF(INDEX('Per Invoice'!M$2:M$501,$Y280)="","",INDEX('Per Invoice'!M$2:M$501,$Y280)))</f>
        <v/>
      </c>
      <c r="N280">
        <f>IF($Y280="","",IF(INDEX('Per Invoice'!N$2:N$501,$Y280)="","",INDEX('Per Invoice'!N$2:N$501,$Y280)))</f>
        <v/>
      </c>
      <c r="O280">
        <f>IF($Y280="","",IF(INDEX('Per Invoice'!O$2:O$501,$Y280)="","",INDEX('Per Invoice'!O$2:O$501,$Y280)))</f>
        <v/>
      </c>
      <c r="P280" s="7">
        <f>IF($Y280="","",IF(INDEX('Per Invoice'!P$2:P$501,$Y280)="","",INDEX('Per Invoice'!P$2:P$501,$Y280)))</f>
        <v/>
      </c>
      <c r="Q280" s="7">
        <f>IF($Y280="","",IF(INDEX('Per Invoice'!Q$2:Q$501,$Y280)="","",INDEX('Per Invoice'!Q$2:Q$501,$Y280)))</f>
        <v/>
      </c>
      <c r="R280">
        <f>IF($Y280="","",IF(INDEX('Per Invoice'!R$2:R$501,$Y280)="","",INDEX('Per Invoice'!R$2:R$501,$Y280)))</f>
        <v/>
      </c>
      <c r="S280" s="7">
        <f>IF($Y280="","",IF(INDEX('Per Invoice'!S$2:S$501,$Y280)="","",INDEX('Per Invoice'!S$2:S$501,$Y280)))</f>
        <v/>
      </c>
      <c r="T280" s="7">
        <f>IF($Y280="","",IF(INDEX('Per Invoice'!T$2:T$501,$Y280)="","",INDEX('Per Invoice'!T$2:T$501,$Y280)))</f>
        <v/>
      </c>
      <c r="U280" s="7">
        <f>IF($Y280="","",IF(INDEX('Per Invoice'!U$2:U$501,$Y280)="","",INDEX('Per Invoice'!U$2:U$501,$Y280)))</f>
        <v/>
      </c>
      <c r="V280" s="7">
        <f>IF($Y280="","",IF(INDEX('Per Invoice'!V$2:V$501,$Y280)="","",INDEX('Per Invoice'!V$2:V$501,$Y280)))</f>
        <v/>
      </c>
      <c r="W280" s="7">
        <f>IF($Y280="","",IF(INDEX('Per Invoice'!W$2:W$501,$Y280)="","",INDEX('Per Invoice'!W$2:W$501,$Y280)))</f>
        <v/>
      </c>
      <c r="X280" s="7">
        <f>IF($Y280="","",IF(INDEX('Per Invoice'!X$2:X$501,$Y280)="","",INDEX('Per Invoice'!X$2:X$501,$Y280)))</f>
        <v/>
      </c>
      <c r="Y280" s="16">
        <f>IFERROR(MATCH(Settings!$C$30&amp;"|"&amp;ROWS($Y$2:$Y280),'Per Invoice'!$Z$2:$Z$501,0),"")</f>
        <v/>
      </c>
    </row>
    <row r="281">
      <c r="A281">
        <f>IF($Y281="","",IF(INDEX('Per Invoice'!A$2:A$501,$Y281)="","",INDEX('Per Invoice'!A$2:A$501,$Y281)))</f>
        <v/>
      </c>
      <c r="B281">
        <f>IF($Y281="","",IF(INDEX('Per Invoice'!B$2:B$501,$Y281)="","",INDEX('Per Invoice'!B$2:B$501,$Y281)))</f>
        <v/>
      </c>
      <c r="C281">
        <f>IF($Y281="","",IF(INDEX('Per Invoice'!C$2:C$501,$Y281)="","",INDEX('Per Invoice'!C$2:C$501,$Y281)))</f>
        <v/>
      </c>
      <c r="D281">
        <f>IF($Y281="","",IF(INDEX('Per Invoice'!D$2:D$501,$Y281)="","",INDEX('Per Invoice'!D$2:D$501,$Y281)))</f>
        <v/>
      </c>
      <c r="E281">
        <f>IF($Y281="","",IF(INDEX('Per Invoice'!E$2:E$501,$Y281)="","",INDEX('Per Invoice'!E$2:E$501,$Y281)))</f>
        <v/>
      </c>
      <c r="F281">
        <f>IF($Y281="","",IF(INDEX('Per Invoice'!F$2:F$501,$Y281)="","",INDEX('Per Invoice'!F$2:F$501,$Y281)))</f>
        <v/>
      </c>
      <c r="G281">
        <f>IF($Y281="","",IF(INDEX('Per Invoice'!G$2:G$501,$Y281)="","",INDEX('Per Invoice'!G$2:G$501,$Y281)))</f>
        <v/>
      </c>
      <c r="H281">
        <f>IF($Y281="","",IF(INDEX('Per Invoice'!H$2:H$501,$Y281)="","",INDEX('Per Invoice'!H$2:H$501,$Y281)))</f>
        <v/>
      </c>
      <c r="I281">
        <f>IF($Y281="","",IF(INDEX('Per Invoice'!I$2:I$501,$Y281)="","",INDEX('Per Invoice'!I$2:I$501,$Y281)))</f>
        <v/>
      </c>
      <c r="J281">
        <f>IF($Y281="","",IF(INDEX('Per Invoice'!J$2:J$501,$Y281)="","",INDEX('Per Invoice'!J$2:J$501,$Y281)))</f>
        <v/>
      </c>
      <c r="K281">
        <f>IF($Y281="","",IF(INDEX('Per Invoice'!K$2:K$501,$Y281)="","",INDEX('Per Invoice'!K$2:K$501,$Y281)))</f>
        <v/>
      </c>
      <c r="L281" s="7">
        <f>IF($Y281="","",IF(INDEX('Per Invoice'!L$2:L$501,$Y281)="","",INDEX('Per Invoice'!L$2:L$501,$Y281)))</f>
        <v/>
      </c>
      <c r="M281" s="14">
        <f>IF($Y281="","",IF(INDEX('Per Invoice'!M$2:M$501,$Y281)="","",INDEX('Per Invoice'!M$2:M$501,$Y281)))</f>
        <v/>
      </c>
      <c r="N281">
        <f>IF($Y281="","",IF(INDEX('Per Invoice'!N$2:N$501,$Y281)="","",INDEX('Per Invoice'!N$2:N$501,$Y281)))</f>
        <v/>
      </c>
      <c r="O281">
        <f>IF($Y281="","",IF(INDEX('Per Invoice'!O$2:O$501,$Y281)="","",INDEX('Per Invoice'!O$2:O$501,$Y281)))</f>
        <v/>
      </c>
      <c r="P281" s="7">
        <f>IF($Y281="","",IF(INDEX('Per Invoice'!P$2:P$501,$Y281)="","",INDEX('Per Invoice'!P$2:P$501,$Y281)))</f>
        <v/>
      </c>
      <c r="Q281" s="7">
        <f>IF($Y281="","",IF(INDEX('Per Invoice'!Q$2:Q$501,$Y281)="","",INDEX('Per Invoice'!Q$2:Q$501,$Y281)))</f>
        <v/>
      </c>
      <c r="R281">
        <f>IF($Y281="","",IF(INDEX('Per Invoice'!R$2:R$501,$Y281)="","",INDEX('Per Invoice'!R$2:R$501,$Y281)))</f>
        <v/>
      </c>
      <c r="S281" s="7">
        <f>IF($Y281="","",IF(INDEX('Per Invoice'!S$2:S$501,$Y281)="","",INDEX('Per Invoice'!S$2:S$501,$Y281)))</f>
        <v/>
      </c>
      <c r="T281" s="7">
        <f>IF($Y281="","",IF(INDEX('Per Invoice'!T$2:T$501,$Y281)="","",INDEX('Per Invoice'!T$2:T$501,$Y281)))</f>
        <v/>
      </c>
      <c r="U281" s="7">
        <f>IF($Y281="","",IF(INDEX('Per Invoice'!U$2:U$501,$Y281)="","",INDEX('Per Invoice'!U$2:U$501,$Y281)))</f>
        <v/>
      </c>
      <c r="V281" s="7">
        <f>IF($Y281="","",IF(INDEX('Per Invoice'!V$2:V$501,$Y281)="","",INDEX('Per Invoice'!V$2:V$501,$Y281)))</f>
        <v/>
      </c>
      <c r="W281" s="7">
        <f>IF($Y281="","",IF(INDEX('Per Invoice'!W$2:W$501,$Y281)="","",INDEX('Per Invoice'!W$2:W$501,$Y281)))</f>
        <v/>
      </c>
      <c r="X281" s="7">
        <f>IF($Y281="","",IF(INDEX('Per Invoice'!X$2:X$501,$Y281)="","",INDEX('Per Invoice'!X$2:X$501,$Y281)))</f>
        <v/>
      </c>
      <c r="Y281" s="16">
        <f>IFERROR(MATCH(Settings!$C$30&amp;"|"&amp;ROWS($Y$2:$Y281),'Per Invoice'!$Z$2:$Z$501,0),"")</f>
        <v/>
      </c>
    </row>
    <row r="282">
      <c r="A282">
        <f>IF($Y282="","",IF(INDEX('Per Invoice'!A$2:A$501,$Y282)="","",INDEX('Per Invoice'!A$2:A$501,$Y282)))</f>
        <v/>
      </c>
      <c r="B282">
        <f>IF($Y282="","",IF(INDEX('Per Invoice'!B$2:B$501,$Y282)="","",INDEX('Per Invoice'!B$2:B$501,$Y282)))</f>
        <v/>
      </c>
      <c r="C282">
        <f>IF($Y282="","",IF(INDEX('Per Invoice'!C$2:C$501,$Y282)="","",INDEX('Per Invoice'!C$2:C$501,$Y282)))</f>
        <v/>
      </c>
      <c r="D282">
        <f>IF($Y282="","",IF(INDEX('Per Invoice'!D$2:D$501,$Y282)="","",INDEX('Per Invoice'!D$2:D$501,$Y282)))</f>
        <v/>
      </c>
      <c r="E282">
        <f>IF($Y282="","",IF(INDEX('Per Invoice'!E$2:E$501,$Y282)="","",INDEX('Per Invoice'!E$2:E$501,$Y282)))</f>
        <v/>
      </c>
      <c r="F282">
        <f>IF($Y282="","",IF(INDEX('Per Invoice'!F$2:F$501,$Y282)="","",INDEX('Per Invoice'!F$2:F$501,$Y282)))</f>
        <v/>
      </c>
      <c r="G282">
        <f>IF($Y282="","",IF(INDEX('Per Invoice'!G$2:G$501,$Y282)="","",INDEX('Per Invoice'!G$2:G$501,$Y282)))</f>
        <v/>
      </c>
      <c r="H282">
        <f>IF($Y282="","",IF(INDEX('Per Invoice'!H$2:H$501,$Y282)="","",INDEX('Per Invoice'!H$2:H$501,$Y282)))</f>
        <v/>
      </c>
      <c r="I282">
        <f>IF($Y282="","",IF(INDEX('Per Invoice'!I$2:I$501,$Y282)="","",INDEX('Per Invoice'!I$2:I$501,$Y282)))</f>
        <v/>
      </c>
      <c r="J282">
        <f>IF($Y282="","",IF(INDEX('Per Invoice'!J$2:J$501,$Y282)="","",INDEX('Per Invoice'!J$2:J$501,$Y282)))</f>
        <v/>
      </c>
      <c r="K282">
        <f>IF($Y282="","",IF(INDEX('Per Invoice'!K$2:K$501,$Y282)="","",INDEX('Per Invoice'!K$2:K$501,$Y282)))</f>
        <v/>
      </c>
      <c r="L282" s="7">
        <f>IF($Y282="","",IF(INDEX('Per Invoice'!L$2:L$501,$Y282)="","",INDEX('Per Invoice'!L$2:L$501,$Y282)))</f>
        <v/>
      </c>
      <c r="M282" s="14">
        <f>IF($Y282="","",IF(INDEX('Per Invoice'!M$2:M$501,$Y282)="","",INDEX('Per Invoice'!M$2:M$501,$Y282)))</f>
        <v/>
      </c>
      <c r="N282">
        <f>IF($Y282="","",IF(INDEX('Per Invoice'!N$2:N$501,$Y282)="","",INDEX('Per Invoice'!N$2:N$501,$Y282)))</f>
        <v/>
      </c>
      <c r="O282">
        <f>IF($Y282="","",IF(INDEX('Per Invoice'!O$2:O$501,$Y282)="","",INDEX('Per Invoice'!O$2:O$501,$Y282)))</f>
        <v/>
      </c>
      <c r="P282" s="7">
        <f>IF($Y282="","",IF(INDEX('Per Invoice'!P$2:P$501,$Y282)="","",INDEX('Per Invoice'!P$2:P$501,$Y282)))</f>
        <v/>
      </c>
      <c r="Q282" s="7">
        <f>IF($Y282="","",IF(INDEX('Per Invoice'!Q$2:Q$501,$Y282)="","",INDEX('Per Invoice'!Q$2:Q$501,$Y282)))</f>
        <v/>
      </c>
      <c r="R282">
        <f>IF($Y282="","",IF(INDEX('Per Invoice'!R$2:R$501,$Y282)="","",INDEX('Per Invoice'!R$2:R$501,$Y282)))</f>
        <v/>
      </c>
      <c r="S282" s="7">
        <f>IF($Y282="","",IF(INDEX('Per Invoice'!S$2:S$501,$Y282)="","",INDEX('Per Invoice'!S$2:S$501,$Y282)))</f>
        <v/>
      </c>
      <c r="T282" s="7">
        <f>IF($Y282="","",IF(INDEX('Per Invoice'!T$2:T$501,$Y282)="","",INDEX('Per Invoice'!T$2:T$501,$Y282)))</f>
        <v/>
      </c>
      <c r="U282" s="7">
        <f>IF($Y282="","",IF(INDEX('Per Invoice'!U$2:U$501,$Y282)="","",INDEX('Per Invoice'!U$2:U$501,$Y282)))</f>
        <v/>
      </c>
      <c r="V282" s="7">
        <f>IF($Y282="","",IF(INDEX('Per Invoice'!V$2:V$501,$Y282)="","",INDEX('Per Invoice'!V$2:V$501,$Y282)))</f>
        <v/>
      </c>
      <c r="W282" s="7">
        <f>IF($Y282="","",IF(INDEX('Per Invoice'!W$2:W$501,$Y282)="","",INDEX('Per Invoice'!W$2:W$501,$Y282)))</f>
        <v/>
      </c>
      <c r="X282" s="7">
        <f>IF($Y282="","",IF(INDEX('Per Invoice'!X$2:X$501,$Y282)="","",INDEX('Per Invoice'!X$2:X$501,$Y282)))</f>
        <v/>
      </c>
      <c r="Y282" s="16">
        <f>IFERROR(MATCH(Settings!$C$30&amp;"|"&amp;ROWS($Y$2:$Y282),'Per Invoice'!$Z$2:$Z$501,0),"")</f>
        <v/>
      </c>
    </row>
    <row r="283">
      <c r="A283">
        <f>IF($Y283="","",IF(INDEX('Per Invoice'!A$2:A$501,$Y283)="","",INDEX('Per Invoice'!A$2:A$501,$Y283)))</f>
        <v/>
      </c>
      <c r="B283">
        <f>IF($Y283="","",IF(INDEX('Per Invoice'!B$2:B$501,$Y283)="","",INDEX('Per Invoice'!B$2:B$501,$Y283)))</f>
        <v/>
      </c>
      <c r="C283">
        <f>IF($Y283="","",IF(INDEX('Per Invoice'!C$2:C$501,$Y283)="","",INDEX('Per Invoice'!C$2:C$501,$Y283)))</f>
        <v/>
      </c>
      <c r="D283">
        <f>IF($Y283="","",IF(INDEX('Per Invoice'!D$2:D$501,$Y283)="","",INDEX('Per Invoice'!D$2:D$501,$Y283)))</f>
        <v/>
      </c>
      <c r="E283">
        <f>IF($Y283="","",IF(INDEX('Per Invoice'!E$2:E$501,$Y283)="","",INDEX('Per Invoice'!E$2:E$501,$Y283)))</f>
        <v/>
      </c>
      <c r="F283">
        <f>IF($Y283="","",IF(INDEX('Per Invoice'!F$2:F$501,$Y283)="","",INDEX('Per Invoice'!F$2:F$501,$Y283)))</f>
        <v/>
      </c>
      <c r="G283">
        <f>IF($Y283="","",IF(INDEX('Per Invoice'!G$2:G$501,$Y283)="","",INDEX('Per Invoice'!G$2:G$501,$Y283)))</f>
        <v/>
      </c>
      <c r="H283">
        <f>IF($Y283="","",IF(INDEX('Per Invoice'!H$2:H$501,$Y283)="","",INDEX('Per Invoice'!H$2:H$501,$Y283)))</f>
        <v/>
      </c>
      <c r="I283">
        <f>IF($Y283="","",IF(INDEX('Per Invoice'!I$2:I$501,$Y283)="","",INDEX('Per Invoice'!I$2:I$501,$Y283)))</f>
        <v/>
      </c>
      <c r="J283">
        <f>IF($Y283="","",IF(INDEX('Per Invoice'!J$2:J$501,$Y283)="","",INDEX('Per Invoice'!J$2:J$501,$Y283)))</f>
        <v/>
      </c>
      <c r="K283">
        <f>IF($Y283="","",IF(INDEX('Per Invoice'!K$2:K$501,$Y283)="","",INDEX('Per Invoice'!K$2:K$501,$Y283)))</f>
        <v/>
      </c>
      <c r="L283" s="7">
        <f>IF($Y283="","",IF(INDEX('Per Invoice'!L$2:L$501,$Y283)="","",INDEX('Per Invoice'!L$2:L$501,$Y283)))</f>
        <v/>
      </c>
      <c r="M283" s="14">
        <f>IF($Y283="","",IF(INDEX('Per Invoice'!M$2:M$501,$Y283)="","",INDEX('Per Invoice'!M$2:M$501,$Y283)))</f>
        <v/>
      </c>
      <c r="N283">
        <f>IF($Y283="","",IF(INDEX('Per Invoice'!N$2:N$501,$Y283)="","",INDEX('Per Invoice'!N$2:N$501,$Y283)))</f>
        <v/>
      </c>
      <c r="O283">
        <f>IF($Y283="","",IF(INDEX('Per Invoice'!O$2:O$501,$Y283)="","",INDEX('Per Invoice'!O$2:O$501,$Y283)))</f>
        <v/>
      </c>
      <c r="P283" s="7">
        <f>IF($Y283="","",IF(INDEX('Per Invoice'!P$2:P$501,$Y283)="","",INDEX('Per Invoice'!P$2:P$501,$Y283)))</f>
        <v/>
      </c>
      <c r="Q283" s="7">
        <f>IF($Y283="","",IF(INDEX('Per Invoice'!Q$2:Q$501,$Y283)="","",INDEX('Per Invoice'!Q$2:Q$501,$Y283)))</f>
        <v/>
      </c>
      <c r="R283">
        <f>IF($Y283="","",IF(INDEX('Per Invoice'!R$2:R$501,$Y283)="","",INDEX('Per Invoice'!R$2:R$501,$Y283)))</f>
        <v/>
      </c>
      <c r="S283" s="7">
        <f>IF($Y283="","",IF(INDEX('Per Invoice'!S$2:S$501,$Y283)="","",INDEX('Per Invoice'!S$2:S$501,$Y283)))</f>
        <v/>
      </c>
      <c r="T283" s="7">
        <f>IF($Y283="","",IF(INDEX('Per Invoice'!T$2:T$501,$Y283)="","",INDEX('Per Invoice'!T$2:T$501,$Y283)))</f>
        <v/>
      </c>
      <c r="U283" s="7">
        <f>IF($Y283="","",IF(INDEX('Per Invoice'!U$2:U$501,$Y283)="","",INDEX('Per Invoice'!U$2:U$501,$Y283)))</f>
        <v/>
      </c>
      <c r="V283" s="7">
        <f>IF($Y283="","",IF(INDEX('Per Invoice'!V$2:V$501,$Y283)="","",INDEX('Per Invoice'!V$2:V$501,$Y283)))</f>
        <v/>
      </c>
      <c r="W283" s="7">
        <f>IF($Y283="","",IF(INDEX('Per Invoice'!W$2:W$501,$Y283)="","",INDEX('Per Invoice'!W$2:W$501,$Y283)))</f>
        <v/>
      </c>
      <c r="X283" s="7">
        <f>IF($Y283="","",IF(INDEX('Per Invoice'!X$2:X$501,$Y283)="","",INDEX('Per Invoice'!X$2:X$501,$Y283)))</f>
        <v/>
      </c>
      <c r="Y283" s="16">
        <f>IFERROR(MATCH(Settings!$C$30&amp;"|"&amp;ROWS($Y$2:$Y283),'Per Invoice'!$Z$2:$Z$501,0),"")</f>
        <v/>
      </c>
    </row>
    <row r="284">
      <c r="A284">
        <f>IF($Y284="","",IF(INDEX('Per Invoice'!A$2:A$501,$Y284)="","",INDEX('Per Invoice'!A$2:A$501,$Y284)))</f>
        <v/>
      </c>
      <c r="B284">
        <f>IF($Y284="","",IF(INDEX('Per Invoice'!B$2:B$501,$Y284)="","",INDEX('Per Invoice'!B$2:B$501,$Y284)))</f>
        <v/>
      </c>
      <c r="C284">
        <f>IF($Y284="","",IF(INDEX('Per Invoice'!C$2:C$501,$Y284)="","",INDEX('Per Invoice'!C$2:C$501,$Y284)))</f>
        <v/>
      </c>
      <c r="D284">
        <f>IF($Y284="","",IF(INDEX('Per Invoice'!D$2:D$501,$Y284)="","",INDEX('Per Invoice'!D$2:D$501,$Y284)))</f>
        <v/>
      </c>
      <c r="E284">
        <f>IF($Y284="","",IF(INDEX('Per Invoice'!E$2:E$501,$Y284)="","",INDEX('Per Invoice'!E$2:E$501,$Y284)))</f>
        <v/>
      </c>
      <c r="F284">
        <f>IF($Y284="","",IF(INDEX('Per Invoice'!F$2:F$501,$Y284)="","",INDEX('Per Invoice'!F$2:F$501,$Y284)))</f>
        <v/>
      </c>
      <c r="G284">
        <f>IF($Y284="","",IF(INDEX('Per Invoice'!G$2:G$501,$Y284)="","",INDEX('Per Invoice'!G$2:G$501,$Y284)))</f>
        <v/>
      </c>
      <c r="H284">
        <f>IF($Y284="","",IF(INDEX('Per Invoice'!H$2:H$501,$Y284)="","",INDEX('Per Invoice'!H$2:H$501,$Y284)))</f>
        <v/>
      </c>
      <c r="I284">
        <f>IF($Y284="","",IF(INDEX('Per Invoice'!I$2:I$501,$Y284)="","",INDEX('Per Invoice'!I$2:I$501,$Y284)))</f>
        <v/>
      </c>
      <c r="J284">
        <f>IF($Y284="","",IF(INDEX('Per Invoice'!J$2:J$501,$Y284)="","",INDEX('Per Invoice'!J$2:J$501,$Y284)))</f>
        <v/>
      </c>
      <c r="K284">
        <f>IF($Y284="","",IF(INDEX('Per Invoice'!K$2:K$501,$Y284)="","",INDEX('Per Invoice'!K$2:K$501,$Y284)))</f>
        <v/>
      </c>
      <c r="L284" s="7">
        <f>IF($Y284="","",IF(INDEX('Per Invoice'!L$2:L$501,$Y284)="","",INDEX('Per Invoice'!L$2:L$501,$Y284)))</f>
        <v/>
      </c>
      <c r="M284" s="14">
        <f>IF($Y284="","",IF(INDEX('Per Invoice'!M$2:M$501,$Y284)="","",INDEX('Per Invoice'!M$2:M$501,$Y284)))</f>
        <v/>
      </c>
      <c r="N284">
        <f>IF($Y284="","",IF(INDEX('Per Invoice'!N$2:N$501,$Y284)="","",INDEX('Per Invoice'!N$2:N$501,$Y284)))</f>
        <v/>
      </c>
      <c r="O284">
        <f>IF($Y284="","",IF(INDEX('Per Invoice'!O$2:O$501,$Y284)="","",INDEX('Per Invoice'!O$2:O$501,$Y284)))</f>
        <v/>
      </c>
      <c r="P284" s="7">
        <f>IF($Y284="","",IF(INDEX('Per Invoice'!P$2:P$501,$Y284)="","",INDEX('Per Invoice'!P$2:P$501,$Y284)))</f>
        <v/>
      </c>
      <c r="Q284" s="7">
        <f>IF($Y284="","",IF(INDEX('Per Invoice'!Q$2:Q$501,$Y284)="","",INDEX('Per Invoice'!Q$2:Q$501,$Y284)))</f>
        <v/>
      </c>
      <c r="R284">
        <f>IF($Y284="","",IF(INDEX('Per Invoice'!R$2:R$501,$Y284)="","",INDEX('Per Invoice'!R$2:R$501,$Y284)))</f>
        <v/>
      </c>
      <c r="S284" s="7">
        <f>IF($Y284="","",IF(INDEX('Per Invoice'!S$2:S$501,$Y284)="","",INDEX('Per Invoice'!S$2:S$501,$Y284)))</f>
        <v/>
      </c>
      <c r="T284" s="7">
        <f>IF($Y284="","",IF(INDEX('Per Invoice'!T$2:T$501,$Y284)="","",INDEX('Per Invoice'!T$2:T$501,$Y284)))</f>
        <v/>
      </c>
      <c r="U284" s="7">
        <f>IF($Y284="","",IF(INDEX('Per Invoice'!U$2:U$501,$Y284)="","",INDEX('Per Invoice'!U$2:U$501,$Y284)))</f>
        <v/>
      </c>
      <c r="V284" s="7">
        <f>IF($Y284="","",IF(INDEX('Per Invoice'!V$2:V$501,$Y284)="","",INDEX('Per Invoice'!V$2:V$501,$Y284)))</f>
        <v/>
      </c>
      <c r="W284" s="7">
        <f>IF($Y284="","",IF(INDEX('Per Invoice'!W$2:W$501,$Y284)="","",INDEX('Per Invoice'!W$2:W$501,$Y284)))</f>
        <v/>
      </c>
      <c r="X284" s="7">
        <f>IF($Y284="","",IF(INDEX('Per Invoice'!X$2:X$501,$Y284)="","",INDEX('Per Invoice'!X$2:X$501,$Y284)))</f>
        <v/>
      </c>
      <c r="Y284" s="16">
        <f>IFERROR(MATCH(Settings!$C$30&amp;"|"&amp;ROWS($Y$2:$Y284),'Per Invoice'!$Z$2:$Z$501,0),"")</f>
        <v/>
      </c>
    </row>
    <row r="285">
      <c r="A285">
        <f>IF($Y285="","",IF(INDEX('Per Invoice'!A$2:A$501,$Y285)="","",INDEX('Per Invoice'!A$2:A$501,$Y285)))</f>
        <v/>
      </c>
      <c r="B285">
        <f>IF($Y285="","",IF(INDEX('Per Invoice'!B$2:B$501,$Y285)="","",INDEX('Per Invoice'!B$2:B$501,$Y285)))</f>
        <v/>
      </c>
      <c r="C285">
        <f>IF($Y285="","",IF(INDEX('Per Invoice'!C$2:C$501,$Y285)="","",INDEX('Per Invoice'!C$2:C$501,$Y285)))</f>
        <v/>
      </c>
      <c r="D285">
        <f>IF($Y285="","",IF(INDEX('Per Invoice'!D$2:D$501,$Y285)="","",INDEX('Per Invoice'!D$2:D$501,$Y285)))</f>
        <v/>
      </c>
      <c r="E285">
        <f>IF($Y285="","",IF(INDEX('Per Invoice'!E$2:E$501,$Y285)="","",INDEX('Per Invoice'!E$2:E$501,$Y285)))</f>
        <v/>
      </c>
      <c r="F285">
        <f>IF($Y285="","",IF(INDEX('Per Invoice'!F$2:F$501,$Y285)="","",INDEX('Per Invoice'!F$2:F$501,$Y285)))</f>
        <v/>
      </c>
      <c r="G285">
        <f>IF($Y285="","",IF(INDEX('Per Invoice'!G$2:G$501,$Y285)="","",INDEX('Per Invoice'!G$2:G$501,$Y285)))</f>
        <v/>
      </c>
      <c r="H285">
        <f>IF($Y285="","",IF(INDEX('Per Invoice'!H$2:H$501,$Y285)="","",INDEX('Per Invoice'!H$2:H$501,$Y285)))</f>
        <v/>
      </c>
      <c r="I285">
        <f>IF($Y285="","",IF(INDEX('Per Invoice'!I$2:I$501,$Y285)="","",INDEX('Per Invoice'!I$2:I$501,$Y285)))</f>
        <v/>
      </c>
      <c r="J285">
        <f>IF($Y285="","",IF(INDEX('Per Invoice'!J$2:J$501,$Y285)="","",INDEX('Per Invoice'!J$2:J$501,$Y285)))</f>
        <v/>
      </c>
      <c r="K285">
        <f>IF($Y285="","",IF(INDEX('Per Invoice'!K$2:K$501,$Y285)="","",INDEX('Per Invoice'!K$2:K$501,$Y285)))</f>
        <v/>
      </c>
      <c r="L285" s="7">
        <f>IF($Y285="","",IF(INDEX('Per Invoice'!L$2:L$501,$Y285)="","",INDEX('Per Invoice'!L$2:L$501,$Y285)))</f>
        <v/>
      </c>
      <c r="M285" s="14">
        <f>IF($Y285="","",IF(INDEX('Per Invoice'!M$2:M$501,$Y285)="","",INDEX('Per Invoice'!M$2:M$501,$Y285)))</f>
        <v/>
      </c>
      <c r="N285">
        <f>IF($Y285="","",IF(INDEX('Per Invoice'!N$2:N$501,$Y285)="","",INDEX('Per Invoice'!N$2:N$501,$Y285)))</f>
        <v/>
      </c>
      <c r="O285">
        <f>IF($Y285="","",IF(INDEX('Per Invoice'!O$2:O$501,$Y285)="","",INDEX('Per Invoice'!O$2:O$501,$Y285)))</f>
        <v/>
      </c>
      <c r="P285" s="7">
        <f>IF($Y285="","",IF(INDEX('Per Invoice'!P$2:P$501,$Y285)="","",INDEX('Per Invoice'!P$2:P$501,$Y285)))</f>
        <v/>
      </c>
      <c r="Q285" s="7">
        <f>IF($Y285="","",IF(INDEX('Per Invoice'!Q$2:Q$501,$Y285)="","",INDEX('Per Invoice'!Q$2:Q$501,$Y285)))</f>
        <v/>
      </c>
      <c r="R285">
        <f>IF($Y285="","",IF(INDEX('Per Invoice'!R$2:R$501,$Y285)="","",INDEX('Per Invoice'!R$2:R$501,$Y285)))</f>
        <v/>
      </c>
      <c r="S285" s="7">
        <f>IF($Y285="","",IF(INDEX('Per Invoice'!S$2:S$501,$Y285)="","",INDEX('Per Invoice'!S$2:S$501,$Y285)))</f>
        <v/>
      </c>
      <c r="T285" s="7">
        <f>IF($Y285="","",IF(INDEX('Per Invoice'!T$2:T$501,$Y285)="","",INDEX('Per Invoice'!T$2:T$501,$Y285)))</f>
        <v/>
      </c>
      <c r="U285" s="7">
        <f>IF($Y285="","",IF(INDEX('Per Invoice'!U$2:U$501,$Y285)="","",INDEX('Per Invoice'!U$2:U$501,$Y285)))</f>
        <v/>
      </c>
      <c r="V285" s="7">
        <f>IF($Y285="","",IF(INDEX('Per Invoice'!V$2:V$501,$Y285)="","",INDEX('Per Invoice'!V$2:V$501,$Y285)))</f>
        <v/>
      </c>
      <c r="W285" s="7">
        <f>IF($Y285="","",IF(INDEX('Per Invoice'!W$2:W$501,$Y285)="","",INDEX('Per Invoice'!W$2:W$501,$Y285)))</f>
        <v/>
      </c>
      <c r="X285" s="7">
        <f>IF($Y285="","",IF(INDEX('Per Invoice'!X$2:X$501,$Y285)="","",INDEX('Per Invoice'!X$2:X$501,$Y285)))</f>
        <v/>
      </c>
      <c r="Y285" s="16">
        <f>IFERROR(MATCH(Settings!$C$30&amp;"|"&amp;ROWS($Y$2:$Y285),'Per Invoice'!$Z$2:$Z$501,0),"")</f>
        <v/>
      </c>
    </row>
    <row r="286">
      <c r="A286">
        <f>IF($Y286="","",IF(INDEX('Per Invoice'!A$2:A$501,$Y286)="","",INDEX('Per Invoice'!A$2:A$501,$Y286)))</f>
        <v/>
      </c>
      <c r="B286">
        <f>IF($Y286="","",IF(INDEX('Per Invoice'!B$2:B$501,$Y286)="","",INDEX('Per Invoice'!B$2:B$501,$Y286)))</f>
        <v/>
      </c>
      <c r="C286">
        <f>IF($Y286="","",IF(INDEX('Per Invoice'!C$2:C$501,$Y286)="","",INDEX('Per Invoice'!C$2:C$501,$Y286)))</f>
        <v/>
      </c>
      <c r="D286">
        <f>IF($Y286="","",IF(INDEX('Per Invoice'!D$2:D$501,$Y286)="","",INDEX('Per Invoice'!D$2:D$501,$Y286)))</f>
        <v/>
      </c>
      <c r="E286">
        <f>IF($Y286="","",IF(INDEX('Per Invoice'!E$2:E$501,$Y286)="","",INDEX('Per Invoice'!E$2:E$501,$Y286)))</f>
        <v/>
      </c>
      <c r="F286">
        <f>IF($Y286="","",IF(INDEX('Per Invoice'!F$2:F$501,$Y286)="","",INDEX('Per Invoice'!F$2:F$501,$Y286)))</f>
        <v/>
      </c>
      <c r="G286">
        <f>IF($Y286="","",IF(INDEX('Per Invoice'!G$2:G$501,$Y286)="","",INDEX('Per Invoice'!G$2:G$501,$Y286)))</f>
        <v/>
      </c>
      <c r="H286">
        <f>IF($Y286="","",IF(INDEX('Per Invoice'!H$2:H$501,$Y286)="","",INDEX('Per Invoice'!H$2:H$501,$Y286)))</f>
        <v/>
      </c>
      <c r="I286">
        <f>IF($Y286="","",IF(INDEX('Per Invoice'!I$2:I$501,$Y286)="","",INDEX('Per Invoice'!I$2:I$501,$Y286)))</f>
        <v/>
      </c>
      <c r="J286">
        <f>IF($Y286="","",IF(INDEX('Per Invoice'!J$2:J$501,$Y286)="","",INDEX('Per Invoice'!J$2:J$501,$Y286)))</f>
        <v/>
      </c>
      <c r="K286">
        <f>IF($Y286="","",IF(INDEX('Per Invoice'!K$2:K$501,$Y286)="","",INDEX('Per Invoice'!K$2:K$501,$Y286)))</f>
        <v/>
      </c>
      <c r="L286" s="7">
        <f>IF($Y286="","",IF(INDEX('Per Invoice'!L$2:L$501,$Y286)="","",INDEX('Per Invoice'!L$2:L$501,$Y286)))</f>
        <v/>
      </c>
      <c r="M286" s="14">
        <f>IF($Y286="","",IF(INDEX('Per Invoice'!M$2:M$501,$Y286)="","",INDEX('Per Invoice'!M$2:M$501,$Y286)))</f>
        <v/>
      </c>
      <c r="N286">
        <f>IF($Y286="","",IF(INDEX('Per Invoice'!N$2:N$501,$Y286)="","",INDEX('Per Invoice'!N$2:N$501,$Y286)))</f>
        <v/>
      </c>
      <c r="O286">
        <f>IF($Y286="","",IF(INDEX('Per Invoice'!O$2:O$501,$Y286)="","",INDEX('Per Invoice'!O$2:O$501,$Y286)))</f>
        <v/>
      </c>
      <c r="P286" s="7">
        <f>IF($Y286="","",IF(INDEX('Per Invoice'!P$2:P$501,$Y286)="","",INDEX('Per Invoice'!P$2:P$501,$Y286)))</f>
        <v/>
      </c>
      <c r="Q286" s="7">
        <f>IF($Y286="","",IF(INDEX('Per Invoice'!Q$2:Q$501,$Y286)="","",INDEX('Per Invoice'!Q$2:Q$501,$Y286)))</f>
        <v/>
      </c>
      <c r="R286">
        <f>IF($Y286="","",IF(INDEX('Per Invoice'!R$2:R$501,$Y286)="","",INDEX('Per Invoice'!R$2:R$501,$Y286)))</f>
        <v/>
      </c>
      <c r="S286" s="7">
        <f>IF($Y286="","",IF(INDEX('Per Invoice'!S$2:S$501,$Y286)="","",INDEX('Per Invoice'!S$2:S$501,$Y286)))</f>
        <v/>
      </c>
      <c r="T286" s="7">
        <f>IF($Y286="","",IF(INDEX('Per Invoice'!T$2:T$501,$Y286)="","",INDEX('Per Invoice'!T$2:T$501,$Y286)))</f>
        <v/>
      </c>
      <c r="U286" s="7">
        <f>IF($Y286="","",IF(INDEX('Per Invoice'!U$2:U$501,$Y286)="","",INDEX('Per Invoice'!U$2:U$501,$Y286)))</f>
        <v/>
      </c>
      <c r="V286" s="7">
        <f>IF($Y286="","",IF(INDEX('Per Invoice'!V$2:V$501,$Y286)="","",INDEX('Per Invoice'!V$2:V$501,$Y286)))</f>
        <v/>
      </c>
      <c r="W286" s="7">
        <f>IF($Y286="","",IF(INDEX('Per Invoice'!W$2:W$501,$Y286)="","",INDEX('Per Invoice'!W$2:W$501,$Y286)))</f>
        <v/>
      </c>
      <c r="X286" s="7">
        <f>IF($Y286="","",IF(INDEX('Per Invoice'!X$2:X$501,$Y286)="","",INDEX('Per Invoice'!X$2:X$501,$Y286)))</f>
        <v/>
      </c>
      <c r="Y286" s="16">
        <f>IFERROR(MATCH(Settings!$C$30&amp;"|"&amp;ROWS($Y$2:$Y286),'Per Invoice'!$Z$2:$Z$501,0),"")</f>
        <v/>
      </c>
    </row>
    <row r="287">
      <c r="A287">
        <f>IF($Y287="","",IF(INDEX('Per Invoice'!A$2:A$501,$Y287)="","",INDEX('Per Invoice'!A$2:A$501,$Y287)))</f>
        <v/>
      </c>
      <c r="B287">
        <f>IF($Y287="","",IF(INDEX('Per Invoice'!B$2:B$501,$Y287)="","",INDEX('Per Invoice'!B$2:B$501,$Y287)))</f>
        <v/>
      </c>
      <c r="C287">
        <f>IF($Y287="","",IF(INDEX('Per Invoice'!C$2:C$501,$Y287)="","",INDEX('Per Invoice'!C$2:C$501,$Y287)))</f>
        <v/>
      </c>
      <c r="D287">
        <f>IF($Y287="","",IF(INDEX('Per Invoice'!D$2:D$501,$Y287)="","",INDEX('Per Invoice'!D$2:D$501,$Y287)))</f>
        <v/>
      </c>
      <c r="E287">
        <f>IF($Y287="","",IF(INDEX('Per Invoice'!E$2:E$501,$Y287)="","",INDEX('Per Invoice'!E$2:E$501,$Y287)))</f>
        <v/>
      </c>
      <c r="F287">
        <f>IF($Y287="","",IF(INDEX('Per Invoice'!F$2:F$501,$Y287)="","",INDEX('Per Invoice'!F$2:F$501,$Y287)))</f>
        <v/>
      </c>
      <c r="G287">
        <f>IF($Y287="","",IF(INDEX('Per Invoice'!G$2:G$501,$Y287)="","",INDEX('Per Invoice'!G$2:G$501,$Y287)))</f>
        <v/>
      </c>
      <c r="H287">
        <f>IF($Y287="","",IF(INDEX('Per Invoice'!H$2:H$501,$Y287)="","",INDEX('Per Invoice'!H$2:H$501,$Y287)))</f>
        <v/>
      </c>
      <c r="I287">
        <f>IF($Y287="","",IF(INDEX('Per Invoice'!I$2:I$501,$Y287)="","",INDEX('Per Invoice'!I$2:I$501,$Y287)))</f>
        <v/>
      </c>
      <c r="J287">
        <f>IF($Y287="","",IF(INDEX('Per Invoice'!J$2:J$501,$Y287)="","",INDEX('Per Invoice'!J$2:J$501,$Y287)))</f>
        <v/>
      </c>
      <c r="K287">
        <f>IF($Y287="","",IF(INDEX('Per Invoice'!K$2:K$501,$Y287)="","",INDEX('Per Invoice'!K$2:K$501,$Y287)))</f>
        <v/>
      </c>
      <c r="L287" s="7">
        <f>IF($Y287="","",IF(INDEX('Per Invoice'!L$2:L$501,$Y287)="","",INDEX('Per Invoice'!L$2:L$501,$Y287)))</f>
        <v/>
      </c>
      <c r="M287" s="14">
        <f>IF($Y287="","",IF(INDEX('Per Invoice'!M$2:M$501,$Y287)="","",INDEX('Per Invoice'!M$2:M$501,$Y287)))</f>
        <v/>
      </c>
      <c r="N287">
        <f>IF($Y287="","",IF(INDEX('Per Invoice'!N$2:N$501,$Y287)="","",INDEX('Per Invoice'!N$2:N$501,$Y287)))</f>
        <v/>
      </c>
      <c r="O287">
        <f>IF($Y287="","",IF(INDEX('Per Invoice'!O$2:O$501,$Y287)="","",INDEX('Per Invoice'!O$2:O$501,$Y287)))</f>
        <v/>
      </c>
      <c r="P287" s="7">
        <f>IF($Y287="","",IF(INDEX('Per Invoice'!P$2:P$501,$Y287)="","",INDEX('Per Invoice'!P$2:P$501,$Y287)))</f>
        <v/>
      </c>
      <c r="Q287" s="7">
        <f>IF($Y287="","",IF(INDEX('Per Invoice'!Q$2:Q$501,$Y287)="","",INDEX('Per Invoice'!Q$2:Q$501,$Y287)))</f>
        <v/>
      </c>
      <c r="R287">
        <f>IF($Y287="","",IF(INDEX('Per Invoice'!R$2:R$501,$Y287)="","",INDEX('Per Invoice'!R$2:R$501,$Y287)))</f>
        <v/>
      </c>
      <c r="S287" s="7">
        <f>IF($Y287="","",IF(INDEX('Per Invoice'!S$2:S$501,$Y287)="","",INDEX('Per Invoice'!S$2:S$501,$Y287)))</f>
        <v/>
      </c>
      <c r="T287" s="7">
        <f>IF($Y287="","",IF(INDEX('Per Invoice'!T$2:T$501,$Y287)="","",INDEX('Per Invoice'!T$2:T$501,$Y287)))</f>
        <v/>
      </c>
      <c r="U287" s="7">
        <f>IF($Y287="","",IF(INDEX('Per Invoice'!U$2:U$501,$Y287)="","",INDEX('Per Invoice'!U$2:U$501,$Y287)))</f>
        <v/>
      </c>
      <c r="V287" s="7">
        <f>IF($Y287="","",IF(INDEX('Per Invoice'!V$2:V$501,$Y287)="","",INDEX('Per Invoice'!V$2:V$501,$Y287)))</f>
        <v/>
      </c>
      <c r="W287" s="7">
        <f>IF($Y287="","",IF(INDEX('Per Invoice'!W$2:W$501,$Y287)="","",INDEX('Per Invoice'!W$2:W$501,$Y287)))</f>
        <v/>
      </c>
      <c r="X287" s="7">
        <f>IF($Y287="","",IF(INDEX('Per Invoice'!X$2:X$501,$Y287)="","",INDEX('Per Invoice'!X$2:X$501,$Y287)))</f>
        <v/>
      </c>
      <c r="Y287" s="16">
        <f>IFERROR(MATCH(Settings!$C$30&amp;"|"&amp;ROWS($Y$2:$Y287),'Per Invoice'!$Z$2:$Z$501,0),"")</f>
        <v/>
      </c>
    </row>
    <row r="288">
      <c r="A288">
        <f>IF($Y288="","",IF(INDEX('Per Invoice'!A$2:A$501,$Y288)="","",INDEX('Per Invoice'!A$2:A$501,$Y288)))</f>
        <v/>
      </c>
      <c r="B288">
        <f>IF($Y288="","",IF(INDEX('Per Invoice'!B$2:B$501,$Y288)="","",INDEX('Per Invoice'!B$2:B$501,$Y288)))</f>
        <v/>
      </c>
      <c r="C288">
        <f>IF($Y288="","",IF(INDEX('Per Invoice'!C$2:C$501,$Y288)="","",INDEX('Per Invoice'!C$2:C$501,$Y288)))</f>
        <v/>
      </c>
      <c r="D288">
        <f>IF($Y288="","",IF(INDEX('Per Invoice'!D$2:D$501,$Y288)="","",INDEX('Per Invoice'!D$2:D$501,$Y288)))</f>
        <v/>
      </c>
      <c r="E288">
        <f>IF($Y288="","",IF(INDEX('Per Invoice'!E$2:E$501,$Y288)="","",INDEX('Per Invoice'!E$2:E$501,$Y288)))</f>
        <v/>
      </c>
      <c r="F288">
        <f>IF($Y288="","",IF(INDEX('Per Invoice'!F$2:F$501,$Y288)="","",INDEX('Per Invoice'!F$2:F$501,$Y288)))</f>
        <v/>
      </c>
      <c r="G288">
        <f>IF($Y288="","",IF(INDEX('Per Invoice'!G$2:G$501,$Y288)="","",INDEX('Per Invoice'!G$2:G$501,$Y288)))</f>
        <v/>
      </c>
      <c r="H288">
        <f>IF($Y288="","",IF(INDEX('Per Invoice'!H$2:H$501,$Y288)="","",INDEX('Per Invoice'!H$2:H$501,$Y288)))</f>
        <v/>
      </c>
      <c r="I288">
        <f>IF($Y288="","",IF(INDEX('Per Invoice'!I$2:I$501,$Y288)="","",INDEX('Per Invoice'!I$2:I$501,$Y288)))</f>
        <v/>
      </c>
      <c r="J288">
        <f>IF($Y288="","",IF(INDEX('Per Invoice'!J$2:J$501,$Y288)="","",INDEX('Per Invoice'!J$2:J$501,$Y288)))</f>
        <v/>
      </c>
      <c r="K288">
        <f>IF($Y288="","",IF(INDEX('Per Invoice'!K$2:K$501,$Y288)="","",INDEX('Per Invoice'!K$2:K$501,$Y288)))</f>
        <v/>
      </c>
      <c r="L288" s="7">
        <f>IF($Y288="","",IF(INDEX('Per Invoice'!L$2:L$501,$Y288)="","",INDEX('Per Invoice'!L$2:L$501,$Y288)))</f>
        <v/>
      </c>
      <c r="M288" s="14">
        <f>IF($Y288="","",IF(INDEX('Per Invoice'!M$2:M$501,$Y288)="","",INDEX('Per Invoice'!M$2:M$501,$Y288)))</f>
        <v/>
      </c>
      <c r="N288">
        <f>IF($Y288="","",IF(INDEX('Per Invoice'!N$2:N$501,$Y288)="","",INDEX('Per Invoice'!N$2:N$501,$Y288)))</f>
        <v/>
      </c>
      <c r="O288">
        <f>IF($Y288="","",IF(INDEX('Per Invoice'!O$2:O$501,$Y288)="","",INDEX('Per Invoice'!O$2:O$501,$Y288)))</f>
        <v/>
      </c>
      <c r="P288" s="7">
        <f>IF($Y288="","",IF(INDEX('Per Invoice'!P$2:P$501,$Y288)="","",INDEX('Per Invoice'!P$2:P$501,$Y288)))</f>
        <v/>
      </c>
      <c r="Q288" s="7">
        <f>IF($Y288="","",IF(INDEX('Per Invoice'!Q$2:Q$501,$Y288)="","",INDEX('Per Invoice'!Q$2:Q$501,$Y288)))</f>
        <v/>
      </c>
      <c r="R288">
        <f>IF($Y288="","",IF(INDEX('Per Invoice'!R$2:R$501,$Y288)="","",INDEX('Per Invoice'!R$2:R$501,$Y288)))</f>
        <v/>
      </c>
      <c r="S288" s="7">
        <f>IF($Y288="","",IF(INDEX('Per Invoice'!S$2:S$501,$Y288)="","",INDEX('Per Invoice'!S$2:S$501,$Y288)))</f>
        <v/>
      </c>
      <c r="T288" s="7">
        <f>IF($Y288="","",IF(INDEX('Per Invoice'!T$2:T$501,$Y288)="","",INDEX('Per Invoice'!T$2:T$501,$Y288)))</f>
        <v/>
      </c>
      <c r="U288" s="7">
        <f>IF($Y288="","",IF(INDEX('Per Invoice'!U$2:U$501,$Y288)="","",INDEX('Per Invoice'!U$2:U$501,$Y288)))</f>
        <v/>
      </c>
      <c r="V288" s="7">
        <f>IF($Y288="","",IF(INDEX('Per Invoice'!V$2:V$501,$Y288)="","",INDEX('Per Invoice'!V$2:V$501,$Y288)))</f>
        <v/>
      </c>
      <c r="W288" s="7">
        <f>IF($Y288="","",IF(INDEX('Per Invoice'!W$2:W$501,$Y288)="","",INDEX('Per Invoice'!W$2:W$501,$Y288)))</f>
        <v/>
      </c>
      <c r="X288" s="7">
        <f>IF($Y288="","",IF(INDEX('Per Invoice'!X$2:X$501,$Y288)="","",INDEX('Per Invoice'!X$2:X$501,$Y288)))</f>
        <v/>
      </c>
      <c r="Y288" s="16">
        <f>IFERROR(MATCH(Settings!$C$30&amp;"|"&amp;ROWS($Y$2:$Y288),'Per Invoice'!$Z$2:$Z$501,0),"")</f>
        <v/>
      </c>
    </row>
    <row r="289">
      <c r="A289">
        <f>IF($Y289="","",IF(INDEX('Per Invoice'!A$2:A$501,$Y289)="","",INDEX('Per Invoice'!A$2:A$501,$Y289)))</f>
        <v/>
      </c>
      <c r="B289">
        <f>IF($Y289="","",IF(INDEX('Per Invoice'!B$2:B$501,$Y289)="","",INDEX('Per Invoice'!B$2:B$501,$Y289)))</f>
        <v/>
      </c>
      <c r="C289">
        <f>IF($Y289="","",IF(INDEX('Per Invoice'!C$2:C$501,$Y289)="","",INDEX('Per Invoice'!C$2:C$501,$Y289)))</f>
        <v/>
      </c>
      <c r="D289">
        <f>IF($Y289="","",IF(INDEX('Per Invoice'!D$2:D$501,$Y289)="","",INDEX('Per Invoice'!D$2:D$501,$Y289)))</f>
        <v/>
      </c>
      <c r="E289">
        <f>IF($Y289="","",IF(INDEX('Per Invoice'!E$2:E$501,$Y289)="","",INDEX('Per Invoice'!E$2:E$501,$Y289)))</f>
        <v/>
      </c>
      <c r="F289">
        <f>IF($Y289="","",IF(INDEX('Per Invoice'!F$2:F$501,$Y289)="","",INDEX('Per Invoice'!F$2:F$501,$Y289)))</f>
        <v/>
      </c>
      <c r="G289">
        <f>IF($Y289="","",IF(INDEX('Per Invoice'!G$2:G$501,$Y289)="","",INDEX('Per Invoice'!G$2:G$501,$Y289)))</f>
        <v/>
      </c>
      <c r="H289">
        <f>IF($Y289="","",IF(INDEX('Per Invoice'!H$2:H$501,$Y289)="","",INDEX('Per Invoice'!H$2:H$501,$Y289)))</f>
        <v/>
      </c>
      <c r="I289">
        <f>IF($Y289="","",IF(INDEX('Per Invoice'!I$2:I$501,$Y289)="","",INDEX('Per Invoice'!I$2:I$501,$Y289)))</f>
        <v/>
      </c>
      <c r="J289">
        <f>IF($Y289="","",IF(INDEX('Per Invoice'!J$2:J$501,$Y289)="","",INDEX('Per Invoice'!J$2:J$501,$Y289)))</f>
        <v/>
      </c>
      <c r="K289">
        <f>IF($Y289="","",IF(INDEX('Per Invoice'!K$2:K$501,$Y289)="","",INDEX('Per Invoice'!K$2:K$501,$Y289)))</f>
        <v/>
      </c>
      <c r="L289" s="7">
        <f>IF($Y289="","",IF(INDEX('Per Invoice'!L$2:L$501,$Y289)="","",INDEX('Per Invoice'!L$2:L$501,$Y289)))</f>
        <v/>
      </c>
      <c r="M289" s="14">
        <f>IF($Y289="","",IF(INDEX('Per Invoice'!M$2:M$501,$Y289)="","",INDEX('Per Invoice'!M$2:M$501,$Y289)))</f>
        <v/>
      </c>
      <c r="N289">
        <f>IF($Y289="","",IF(INDEX('Per Invoice'!N$2:N$501,$Y289)="","",INDEX('Per Invoice'!N$2:N$501,$Y289)))</f>
        <v/>
      </c>
      <c r="O289">
        <f>IF($Y289="","",IF(INDEX('Per Invoice'!O$2:O$501,$Y289)="","",INDEX('Per Invoice'!O$2:O$501,$Y289)))</f>
        <v/>
      </c>
      <c r="P289" s="7">
        <f>IF($Y289="","",IF(INDEX('Per Invoice'!P$2:P$501,$Y289)="","",INDEX('Per Invoice'!P$2:P$501,$Y289)))</f>
        <v/>
      </c>
      <c r="Q289" s="7">
        <f>IF($Y289="","",IF(INDEX('Per Invoice'!Q$2:Q$501,$Y289)="","",INDEX('Per Invoice'!Q$2:Q$501,$Y289)))</f>
        <v/>
      </c>
      <c r="R289">
        <f>IF($Y289="","",IF(INDEX('Per Invoice'!R$2:R$501,$Y289)="","",INDEX('Per Invoice'!R$2:R$501,$Y289)))</f>
        <v/>
      </c>
      <c r="S289" s="7">
        <f>IF($Y289="","",IF(INDEX('Per Invoice'!S$2:S$501,$Y289)="","",INDEX('Per Invoice'!S$2:S$501,$Y289)))</f>
        <v/>
      </c>
      <c r="T289" s="7">
        <f>IF($Y289="","",IF(INDEX('Per Invoice'!T$2:T$501,$Y289)="","",INDEX('Per Invoice'!T$2:T$501,$Y289)))</f>
        <v/>
      </c>
      <c r="U289" s="7">
        <f>IF($Y289="","",IF(INDEX('Per Invoice'!U$2:U$501,$Y289)="","",INDEX('Per Invoice'!U$2:U$501,$Y289)))</f>
        <v/>
      </c>
      <c r="V289" s="7">
        <f>IF($Y289="","",IF(INDEX('Per Invoice'!V$2:V$501,$Y289)="","",INDEX('Per Invoice'!V$2:V$501,$Y289)))</f>
        <v/>
      </c>
      <c r="W289" s="7">
        <f>IF($Y289="","",IF(INDEX('Per Invoice'!W$2:W$501,$Y289)="","",INDEX('Per Invoice'!W$2:W$501,$Y289)))</f>
        <v/>
      </c>
      <c r="X289" s="7">
        <f>IF($Y289="","",IF(INDEX('Per Invoice'!X$2:X$501,$Y289)="","",INDEX('Per Invoice'!X$2:X$501,$Y289)))</f>
        <v/>
      </c>
      <c r="Y289" s="16">
        <f>IFERROR(MATCH(Settings!$C$30&amp;"|"&amp;ROWS($Y$2:$Y289),'Per Invoice'!$Z$2:$Z$501,0),"")</f>
        <v/>
      </c>
    </row>
    <row r="290">
      <c r="A290">
        <f>IF($Y290="","",IF(INDEX('Per Invoice'!A$2:A$501,$Y290)="","",INDEX('Per Invoice'!A$2:A$501,$Y290)))</f>
        <v/>
      </c>
      <c r="B290">
        <f>IF($Y290="","",IF(INDEX('Per Invoice'!B$2:B$501,$Y290)="","",INDEX('Per Invoice'!B$2:B$501,$Y290)))</f>
        <v/>
      </c>
      <c r="C290">
        <f>IF($Y290="","",IF(INDEX('Per Invoice'!C$2:C$501,$Y290)="","",INDEX('Per Invoice'!C$2:C$501,$Y290)))</f>
        <v/>
      </c>
      <c r="D290">
        <f>IF($Y290="","",IF(INDEX('Per Invoice'!D$2:D$501,$Y290)="","",INDEX('Per Invoice'!D$2:D$501,$Y290)))</f>
        <v/>
      </c>
      <c r="E290">
        <f>IF($Y290="","",IF(INDEX('Per Invoice'!E$2:E$501,$Y290)="","",INDEX('Per Invoice'!E$2:E$501,$Y290)))</f>
        <v/>
      </c>
      <c r="F290">
        <f>IF($Y290="","",IF(INDEX('Per Invoice'!F$2:F$501,$Y290)="","",INDEX('Per Invoice'!F$2:F$501,$Y290)))</f>
        <v/>
      </c>
      <c r="G290">
        <f>IF($Y290="","",IF(INDEX('Per Invoice'!G$2:G$501,$Y290)="","",INDEX('Per Invoice'!G$2:G$501,$Y290)))</f>
        <v/>
      </c>
      <c r="H290">
        <f>IF($Y290="","",IF(INDEX('Per Invoice'!H$2:H$501,$Y290)="","",INDEX('Per Invoice'!H$2:H$501,$Y290)))</f>
        <v/>
      </c>
      <c r="I290">
        <f>IF($Y290="","",IF(INDEX('Per Invoice'!I$2:I$501,$Y290)="","",INDEX('Per Invoice'!I$2:I$501,$Y290)))</f>
        <v/>
      </c>
      <c r="J290">
        <f>IF($Y290="","",IF(INDEX('Per Invoice'!J$2:J$501,$Y290)="","",INDEX('Per Invoice'!J$2:J$501,$Y290)))</f>
        <v/>
      </c>
      <c r="K290">
        <f>IF($Y290="","",IF(INDEX('Per Invoice'!K$2:K$501,$Y290)="","",INDEX('Per Invoice'!K$2:K$501,$Y290)))</f>
        <v/>
      </c>
      <c r="L290" s="7">
        <f>IF($Y290="","",IF(INDEX('Per Invoice'!L$2:L$501,$Y290)="","",INDEX('Per Invoice'!L$2:L$501,$Y290)))</f>
        <v/>
      </c>
      <c r="M290" s="14">
        <f>IF($Y290="","",IF(INDEX('Per Invoice'!M$2:M$501,$Y290)="","",INDEX('Per Invoice'!M$2:M$501,$Y290)))</f>
        <v/>
      </c>
      <c r="N290">
        <f>IF($Y290="","",IF(INDEX('Per Invoice'!N$2:N$501,$Y290)="","",INDEX('Per Invoice'!N$2:N$501,$Y290)))</f>
        <v/>
      </c>
      <c r="O290">
        <f>IF($Y290="","",IF(INDEX('Per Invoice'!O$2:O$501,$Y290)="","",INDEX('Per Invoice'!O$2:O$501,$Y290)))</f>
        <v/>
      </c>
      <c r="P290" s="7">
        <f>IF($Y290="","",IF(INDEX('Per Invoice'!P$2:P$501,$Y290)="","",INDEX('Per Invoice'!P$2:P$501,$Y290)))</f>
        <v/>
      </c>
      <c r="Q290" s="7">
        <f>IF($Y290="","",IF(INDEX('Per Invoice'!Q$2:Q$501,$Y290)="","",INDEX('Per Invoice'!Q$2:Q$501,$Y290)))</f>
        <v/>
      </c>
      <c r="R290">
        <f>IF($Y290="","",IF(INDEX('Per Invoice'!R$2:R$501,$Y290)="","",INDEX('Per Invoice'!R$2:R$501,$Y290)))</f>
        <v/>
      </c>
      <c r="S290" s="7">
        <f>IF($Y290="","",IF(INDEX('Per Invoice'!S$2:S$501,$Y290)="","",INDEX('Per Invoice'!S$2:S$501,$Y290)))</f>
        <v/>
      </c>
      <c r="T290" s="7">
        <f>IF($Y290="","",IF(INDEX('Per Invoice'!T$2:T$501,$Y290)="","",INDEX('Per Invoice'!T$2:T$501,$Y290)))</f>
        <v/>
      </c>
      <c r="U290" s="7">
        <f>IF($Y290="","",IF(INDEX('Per Invoice'!U$2:U$501,$Y290)="","",INDEX('Per Invoice'!U$2:U$501,$Y290)))</f>
        <v/>
      </c>
      <c r="V290" s="7">
        <f>IF($Y290="","",IF(INDEX('Per Invoice'!V$2:V$501,$Y290)="","",INDEX('Per Invoice'!V$2:V$501,$Y290)))</f>
        <v/>
      </c>
      <c r="W290" s="7">
        <f>IF($Y290="","",IF(INDEX('Per Invoice'!W$2:W$501,$Y290)="","",INDEX('Per Invoice'!W$2:W$501,$Y290)))</f>
        <v/>
      </c>
      <c r="X290" s="7">
        <f>IF($Y290="","",IF(INDEX('Per Invoice'!X$2:X$501,$Y290)="","",INDEX('Per Invoice'!X$2:X$501,$Y290)))</f>
        <v/>
      </c>
      <c r="Y290" s="16">
        <f>IFERROR(MATCH(Settings!$C$30&amp;"|"&amp;ROWS($Y$2:$Y290),'Per Invoice'!$Z$2:$Z$501,0),"")</f>
        <v/>
      </c>
    </row>
    <row r="291">
      <c r="A291">
        <f>IF($Y291="","",IF(INDEX('Per Invoice'!A$2:A$501,$Y291)="","",INDEX('Per Invoice'!A$2:A$501,$Y291)))</f>
        <v/>
      </c>
      <c r="B291">
        <f>IF($Y291="","",IF(INDEX('Per Invoice'!B$2:B$501,$Y291)="","",INDEX('Per Invoice'!B$2:B$501,$Y291)))</f>
        <v/>
      </c>
      <c r="C291">
        <f>IF($Y291="","",IF(INDEX('Per Invoice'!C$2:C$501,$Y291)="","",INDEX('Per Invoice'!C$2:C$501,$Y291)))</f>
        <v/>
      </c>
      <c r="D291">
        <f>IF($Y291="","",IF(INDEX('Per Invoice'!D$2:D$501,$Y291)="","",INDEX('Per Invoice'!D$2:D$501,$Y291)))</f>
        <v/>
      </c>
      <c r="E291">
        <f>IF($Y291="","",IF(INDEX('Per Invoice'!E$2:E$501,$Y291)="","",INDEX('Per Invoice'!E$2:E$501,$Y291)))</f>
        <v/>
      </c>
      <c r="F291">
        <f>IF($Y291="","",IF(INDEX('Per Invoice'!F$2:F$501,$Y291)="","",INDEX('Per Invoice'!F$2:F$501,$Y291)))</f>
        <v/>
      </c>
      <c r="G291">
        <f>IF($Y291="","",IF(INDEX('Per Invoice'!G$2:G$501,$Y291)="","",INDEX('Per Invoice'!G$2:G$501,$Y291)))</f>
        <v/>
      </c>
      <c r="H291">
        <f>IF($Y291="","",IF(INDEX('Per Invoice'!H$2:H$501,$Y291)="","",INDEX('Per Invoice'!H$2:H$501,$Y291)))</f>
        <v/>
      </c>
      <c r="I291">
        <f>IF($Y291="","",IF(INDEX('Per Invoice'!I$2:I$501,$Y291)="","",INDEX('Per Invoice'!I$2:I$501,$Y291)))</f>
        <v/>
      </c>
      <c r="J291">
        <f>IF($Y291="","",IF(INDEX('Per Invoice'!J$2:J$501,$Y291)="","",INDEX('Per Invoice'!J$2:J$501,$Y291)))</f>
        <v/>
      </c>
      <c r="K291">
        <f>IF($Y291="","",IF(INDEX('Per Invoice'!K$2:K$501,$Y291)="","",INDEX('Per Invoice'!K$2:K$501,$Y291)))</f>
        <v/>
      </c>
      <c r="L291" s="7">
        <f>IF($Y291="","",IF(INDEX('Per Invoice'!L$2:L$501,$Y291)="","",INDEX('Per Invoice'!L$2:L$501,$Y291)))</f>
        <v/>
      </c>
      <c r="M291" s="14">
        <f>IF($Y291="","",IF(INDEX('Per Invoice'!M$2:M$501,$Y291)="","",INDEX('Per Invoice'!M$2:M$501,$Y291)))</f>
        <v/>
      </c>
      <c r="N291">
        <f>IF($Y291="","",IF(INDEX('Per Invoice'!N$2:N$501,$Y291)="","",INDEX('Per Invoice'!N$2:N$501,$Y291)))</f>
        <v/>
      </c>
      <c r="O291">
        <f>IF($Y291="","",IF(INDEX('Per Invoice'!O$2:O$501,$Y291)="","",INDEX('Per Invoice'!O$2:O$501,$Y291)))</f>
        <v/>
      </c>
      <c r="P291" s="7">
        <f>IF($Y291="","",IF(INDEX('Per Invoice'!P$2:P$501,$Y291)="","",INDEX('Per Invoice'!P$2:P$501,$Y291)))</f>
        <v/>
      </c>
      <c r="Q291" s="7">
        <f>IF($Y291="","",IF(INDEX('Per Invoice'!Q$2:Q$501,$Y291)="","",INDEX('Per Invoice'!Q$2:Q$501,$Y291)))</f>
        <v/>
      </c>
      <c r="R291">
        <f>IF($Y291="","",IF(INDEX('Per Invoice'!R$2:R$501,$Y291)="","",INDEX('Per Invoice'!R$2:R$501,$Y291)))</f>
        <v/>
      </c>
      <c r="S291" s="7">
        <f>IF($Y291="","",IF(INDEX('Per Invoice'!S$2:S$501,$Y291)="","",INDEX('Per Invoice'!S$2:S$501,$Y291)))</f>
        <v/>
      </c>
      <c r="T291" s="7">
        <f>IF($Y291="","",IF(INDEX('Per Invoice'!T$2:T$501,$Y291)="","",INDEX('Per Invoice'!T$2:T$501,$Y291)))</f>
        <v/>
      </c>
      <c r="U291" s="7">
        <f>IF($Y291="","",IF(INDEX('Per Invoice'!U$2:U$501,$Y291)="","",INDEX('Per Invoice'!U$2:U$501,$Y291)))</f>
        <v/>
      </c>
      <c r="V291" s="7">
        <f>IF($Y291="","",IF(INDEX('Per Invoice'!V$2:V$501,$Y291)="","",INDEX('Per Invoice'!V$2:V$501,$Y291)))</f>
        <v/>
      </c>
      <c r="W291" s="7">
        <f>IF($Y291="","",IF(INDEX('Per Invoice'!W$2:W$501,$Y291)="","",INDEX('Per Invoice'!W$2:W$501,$Y291)))</f>
        <v/>
      </c>
      <c r="X291" s="7">
        <f>IF($Y291="","",IF(INDEX('Per Invoice'!X$2:X$501,$Y291)="","",INDEX('Per Invoice'!X$2:X$501,$Y291)))</f>
        <v/>
      </c>
      <c r="Y291" s="16">
        <f>IFERROR(MATCH(Settings!$C$30&amp;"|"&amp;ROWS($Y$2:$Y291),'Per Invoice'!$Z$2:$Z$501,0),"")</f>
        <v/>
      </c>
    </row>
    <row r="292">
      <c r="A292">
        <f>IF($Y292="","",IF(INDEX('Per Invoice'!A$2:A$501,$Y292)="","",INDEX('Per Invoice'!A$2:A$501,$Y292)))</f>
        <v/>
      </c>
      <c r="B292">
        <f>IF($Y292="","",IF(INDEX('Per Invoice'!B$2:B$501,$Y292)="","",INDEX('Per Invoice'!B$2:B$501,$Y292)))</f>
        <v/>
      </c>
      <c r="C292">
        <f>IF($Y292="","",IF(INDEX('Per Invoice'!C$2:C$501,$Y292)="","",INDEX('Per Invoice'!C$2:C$501,$Y292)))</f>
        <v/>
      </c>
      <c r="D292">
        <f>IF($Y292="","",IF(INDEX('Per Invoice'!D$2:D$501,$Y292)="","",INDEX('Per Invoice'!D$2:D$501,$Y292)))</f>
        <v/>
      </c>
      <c r="E292">
        <f>IF($Y292="","",IF(INDEX('Per Invoice'!E$2:E$501,$Y292)="","",INDEX('Per Invoice'!E$2:E$501,$Y292)))</f>
        <v/>
      </c>
      <c r="F292">
        <f>IF($Y292="","",IF(INDEX('Per Invoice'!F$2:F$501,$Y292)="","",INDEX('Per Invoice'!F$2:F$501,$Y292)))</f>
        <v/>
      </c>
      <c r="G292">
        <f>IF($Y292="","",IF(INDEX('Per Invoice'!G$2:G$501,$Y292)="","",INDEX('Per Invoice'!G$2:G$501,$Y292)))</f>
        <v/>
      </c>
      <c r="H292">
        <f>IF($Y292="","",IF(INDEX('Per Invoice'!H$2:H$501,$Y292)="","",INDEX('Per Invoice'!H$2:H$501,$Y292)))</f>
        <v/>
      </c>
      <c r="I292">
        <f>IF($Y292="","",IF(INDEX('Per Invoice'!I$2:I$501,$Y292)="","",INDEX('Per Invoice'!I$2:I$501,$Y292)))</f>
        <v/>
      </c>
      <c r="J292">
        <f>IF($Y292="","",IF(INDEX('Per Invoice'!J$2:J$501,$Y292)="","",INDEX('Per Invoice'!J$2:J$501,$Y292)))</f>
        <v/>
      </c>
      <c r="K292">
        <f>IF($Y292="","",IF(INDEX('Per Invoice'!K$2:K$501,$Y292)="","",INDEX('Per Invoice'!K$2:K$501,$Y292)))</f>
        <v/>
      </c>
      <c r="L292" s="7">
        <f>IF($Y292="","",IF(INDEX('Per Invoice'!L$2:L$501,$Y292)="","",INDEX('Per Invoice'!L$2:L$501,$Y292)))</f>
        <v/>
      </c>
      <c r="M292" s="14">
        <f>IF($Y292="","",IF(INDEX('Per Invoice'!M$2:M$501,$Y292)="","",INDEX('Per Invoice'!M$2:M$501,$Y292)))</f>
        <v/>
      </c>
      <c r="N292">
        <f>IF($Y292="","",IF(INDEX('Per Invoice'!N$2:N$501,$Y292)="","",INDEX('Per Invoice'!N$2:N$501,$Y292)))</f>
        <v/>
      </c>
      <c r="O292">
        <f>IF($Y292="","",IF(INDEX('Per Invoice'!O$2:O$501,$Y292)="","",INDEX('Per Invoice'!O$2:O$501,$Y292)))</f>
        <v/>
      </c>
      <c r="P292" s="7">
        <f>IF($Y292="","",IF(INDEX('Per Invoice'!P$2:P$501,$Y292)="","",INDEX('Per Invoice'!P$2:P$501,$Y292)))</f>
        <v/>
      </c>
      <c r="Q292" s="7">
        <f>IF($Y292="","",IF(INDEX('Per Invoice'!Q$2:Q$501,$Y292)="","",INDEX('Per Invoice'!Q$2:Q$501,$Y292)))</f>
        <v/>
      </c>
      <c r="R292">
        <f>IF($Y292="","",IF(INDEX('Per Invoice'!R$2:R$501,$Y292)="","",INDEX('Per Invoice'!R$2:R$501,$Y292)))</f>
        <v/>
      </c>
      <c r="S292" s="7">
        <f>IF($Y292="","",IF(INDEX('Per Invoice'!S$2:S$501,$Y292)="","",INDEX('Per Invoice'!S$2:S$501,$Y292)))</f>
        <v/>
      </c>
      <c r="T292" s="7">
        <f>IF($Y292="","",IF(INDEX('Per Invoice'!T$2:T$501,$Y292)="","",INDEX('Per Invoice'!T$2:T$501,$Y292)))</f>
        <v/>
      </c>
      <c r="U292" s="7">
        <f>IF($Y292="","",IF(INDEX('Per Invoice'!U$2:U$501,$Y292)="","",INDEX('Per Invoice'!U$2:U$501,$Y292)))</f>
        <v/>
      </c>
      <c r="V292" s="7">
        <f>IF($Y292="","",IF(INDEX('Per Invoice'!V$2:V$501,$Y292)="","",INDEX('Per Invoice'!V$2:V$501,$Y292)))</f>
        <v/>
      </c>
      <c r="W292" s="7">
        <f>IF($Y292="","",IF(INDEX('Per Invoice'!W$2:W$501,$Y292)="","",INDEX('Per Invoice'!W$2:W$501,$Y292)))</f>
        <v/>
      </c>
      <c r="X292" s="7">
        <f>IF($Y292="","",IF(INDEX('Per Invoice'!X$2:X$501,$Y292)="","",INDEX('Per Invoice'!X$2:X$501,$Y292)))</f>
        <v/>
      </c>
      <c r="Y292" s="16">
        <f>IFERROR(MATCH(Settings!$C$30&amp;"|"&amp;ROWS($Y$2:$Y292),'Per Invoice'!$Z$2:$Z$501,0),"")</f>
        <v/>
      </c>
    </row>
    <row r="293">
      <c r="A293">
        <f>IF($Y293="","",IF(INDEX('Per Invoice'!A$2:A$501,$Y293)="","",INDEX('Per Invoice'!A$2:A$501,$Y293)))</f>
        <v/>
      </c>
      <c r="B293">
        <f>IF($Y293="","",IF(INDEX('Per Invoice'!B$2:B$501,$Y293)="","",INDEX('Per Invoice'!B$2:B$501,$Y293)))</f>
        <v/>
      </c>
      <c r="C293">
        <f>IF($Y293="","",IF(INDEX('Per Invoice'!C$2:C$501,$Y293)="","",INDEX('Per Invoice'!C$2:C$501,$Y293)))</f>
        <v/>
      </c>
      <c r="D293">
        <f>IF($Y293="","",IF(INDEX('Per Invoice'!D$2:D$501,$Y293)="","",INDEX('Per Invoice'!D$2:D$501,$Y293)))</f>
        <v/>
      </c>
      <c r="E293">
        <f>IF($Y293="","",IF(INDEX('Per Invoice'!E$2:E$501,$Y293)="","",INDEX('Per Invoice'!E$2:E$501,$Y293)))</f>
        <v/>
      </c>
      <c r="F293">
        <f>IF($Y293="","",IF(INDEX('Per Invoice'!F$2:F$501,$Y293)="","",INDEX('Per Invoice'!F$2:F$501,$Y293)))</f>
        <v/>
      </c>
      <c r="G293">
        <f>IF($Y293="","",IF(INDEX('Per Invoice'!G$2:G$501,$Y293)="","",INDEX('Per Invoice'!G$2:G$501,$Y293)))</f>
        <v/>
      </c>
      <c r="H293">
        <f>IF($Y293="","",IF(INDEX('Per Invoice'!H$2:H$501,$Y293)="","",INDEX('Per Invoice'!H$2:H$501,$Y293)))</f>
        <v/>
      </c>
      <c r="I293">
        <f>IF($Y293="","",IF(INDEX('Per Invoice'!I$2:I$501,$Y293)="","",INDEX('Per Invoice'!I$2:I$501,$Y293)))</f>
        <v/>
      </c>
      <c r="J293">
        <f>IF($Y293="","",IF(INDEX('Per Invoice'!J$2:J$501,$Y293)="","",INDEX('Per Invoice'!J$2:J$501,$Y293)))</f>
        <v/>
      </c>
      <c r="K293">
        <f>IF($Y293="","",IF(INDEX('Per Invoice'!K$2:K$501,$Y293)="","",INDEX('Per Invoice'!K$2:K$501,$Y293)))</f>
        <v/>
      </c>
      <c r="L293" s="7">
        <f>IF($Y293="","",IF(INDEX('Per Invoice'!L$2:L$501,$Y293)="","",INDEX('Per Invoice'!L$2:L$501,$Y293)))</f>
        <v/>
      </c>
      <c r="M293" s="14">
        <f>IF($Y293="","",IF(INDEX('Per Invoice'!M$2:M$501,$Y293)="","",INDEX('Per Invoice'!M$2:M$501,$Y293)))</f>
        <v/>
      </c>
      <c r="N293">
        <f>IF($Y293="","",IF(INDEX('Per Invoice'!N$2:N$501,$Y293)="","",INDEX('Per Invoice'!N$2:N$501,$Y293)))</f>
        <v/>
      </c>
      <c r="O293">
        <f>IF($Y293="","",IF(INDEX('Per Invoice'!O$2:O$501,$Y293)="","",INDEX('Per Invoice'!O$2:O$501,$Y293)))</f>
        <v/>
      </c>
      <c r="P293" s="7">
        <f>IF($Y293="","",IF(INDEX('Per Invoice'!P$2:P$501,$Y293)="","",INDEX('Per Invoice'!P$2:P$501,$Y293)))</f>
        <v/>
      </c>
      <c r="Q293" s="7">
        <f>IF($Y293="","",IF(INDEX('Per Invoice'!Q$2:Q$501,$Y293)="","",INDEX('Per Invoice'!Q$2:Q$501,$Y293)))</f>
        <v/>
      </c>
      <c r="R293">
        <f>IF($Y293="","",IF(INDEX('Per Invoice'!R$2:R$501,$Y293)="","",INDEX('Per Invoice'!R$2:R$501,$Y293)))</f>
        <v/>
      </c>
      <c r="S293" s="7">
        <f>IF($Y293="","",IF(INDEX('Per Invoice'!S$2:S$501,$Y293)="","",INDEX('Per Invoice'!S$2:S$501,$Y293)))</f>
        <v/>
      </c>
      <c r="T293" s="7">
        <f>IF($Y293="","",IF(INDEX('Per Invoice'!T$2:T$501,$Y293)="","",INDEX('Per Invoice'!T$2:T$501,$Y293)))</f>
        <v/>
      </c>
      <c r="U293" s="7">
        <f>IF($Y293="","",IF(INDEX('Per Invoice'!U$2:U$501,$Y293)="","",INDEX('Per Invoice'!U$2:U$501,$Y293)))</f>
        <v/>
      </c>
      <c r="V293" s="7">
        <f>IF($Y293="","",IF(INDEX('Per Invoice'!V$2:V$501,$Y293)="","",INDEX('Per Invoice'!V$2:V$501,$Y293)))</f>
        <v/>
      </c>
      <c r="W293" s="7">
        <f>IF($Y293="","",IF(INDEX('Per Invoice'!W$2:W$501,$Y293)="","",INDEX('Per Invoice'!W$2:W$501,$Y293)))</f>
        <v/>
      </c>
      <c r="X293" s="7">
        <f>IF($Y293="","",IF(INDEX('Per Invoice'!X$2:X$501,$Y293)="","",INDEX('Per Invoice'!X$2:X$501,$Y293)))</f>
        <v/>
      </c>
      <c r="Y293" s="16">
        <f>IFERROR(MATCH(Settings!$C$30&amp;"|"&amp;ROWS($Y$2:$Y293),'Per Invoice'!$Z$2:$Z$501,0),"")</f>
        <v/>
      </c>
    </row>
    <row r="294">
      <c r="A294">
        <f>IF($Y294="","",IF(INDEX('Per Invoice'!A$2:A$501,$Y294)="","",INDEX('Per Invoice'!A$2:A$501,$Y294)))</f>
        <v/>
      </c>
      <c r="B294">
        <f>IF($Y294="","",IF(INDEX('Per Invoice'!B$2:B$501,$Y294)="","",INDEX('Per Invoice'!B$2:B$501,$Y294)))</f>
        <v/>
      </c>
      <c r="C294">
        <f>IF($Y294="","",IF(INDEX('Per Invoice'!C$2:C$501,$Y294)="","",INDEX('Per Invoice'!C$2:C$501,$Y294)))</f>
        <v/>
      </c>
      <c r="D294">
        <f>IF($Y294="","",IF(INDEX('Per Invoice'!D$2:D$501,$Y294)="","",INDEX('Per Invoice'!D$2:D$501,$Y294)))</f>
        <v/>
      </c>
      <c r="E294">
        <f>IF($Y294="","",IF(INDEX('Per Invoice'!E$2:E$501,$Y294)="","",INDEX('Per Invoice'!E$2:E$501,$Y294)))</f>
        <v/>
      </c>
      <c r="F294">
        <f>IF($Y294="","",IF(INDEX('Per Invoice'!F$2:F$501,$Y294)="","",INDEX('Per Invoice'!F$2:F$501,$Y294)))</f>
        <v/>
      </c>
      <c r="G294">
        <f>IF($Y294="","",IF(INDEX('Per Invoice'!G$2:G$501,$Y294)="","",INDEX('Per Invoice'!G$2:G$501,$Y294)))</f>
        <v/>
      </c>
      <c r="H294">
        <f>IF($Y294="","",IF(INDEX('Per Invoice'!H$2:H$501,$Y294)="","",INDEX('Per Invoice'!H$2:H$501,$Y294)))</f>
        <v/>
      </c>
      <c r="I294">
        <f>IF($Y294="","",IF(INDEX('Per Invoice'!I$2:I$501,$Y294)="","",INDEX('Per Invoice'!I$2:I$501,$Y294)))</f>
        <v/>
      </c>
      <c r="J294">
        <f>IF($Y294="","",IF(INDEX('Per Invoice'!J$2:J$501,$Y294)="","",INDEX('Per Invoice'!J$2:J$501,$Y294)))</f>
        <v/>
      </c>
      <c r="K294">
        <f>IF($Y294="","",IF(INDEX('Per Invoice'!K$2:K$501,$Y294)="","",INDEX('Per Invoice'!K$2:K$501,$Y294)))</f>
        <v/>
      </c>
      <c r="L294" s="7">
        <f>IF($Y294="","",IF(INDEX('Per Invoice'!L$2:L$501,$Y294)="","",INDEX('Per Invoice'!L$2:L$501,$Y294)))</f>
        <v/>
      </c>
      <c r="M294" s="14">
        <f>IF($Y294="","",IF(INDEX('Per Invoice'!M$2:M$501,$Y294)="","",INDEX('Per Invoice'!M$2:M$501,$Y294)))</f>
        <v/>
      </c>
      <c r="N294">
        <f>IF($Y294="","",IF(INDEX('Per Invoice'!N$2:N$501,$Y294)="","",INDEX('Per Invoice'!N$2:N$501,$Y294)))</f>
        <v/>
      </c>
      <c r="O294">
        <f>IF($Y294="","",IF(INDEX('Per Invoice'!O$2:O$501,$Y294)="","",INDEX('Per Invoice'!O$2:O$501,$Y294)))</f>
        <v/>
      </c>
      <c r="P294" s="7">
        <f>IF($Y294="","",IF(INDEX('Per Invoice'!P$2:P$501,$Y294)="","",INDEX('Per Invoice'!P$2:P$501,$Y294)))</f>
        <v/>
      </c>
      <c r="Q294" s="7">
        <f>IF($Y294="","",IF(INDEX('Per Invoice'!Q$2:Q$501,$Y294)="","",INDEX('Per Invoice'!Q$2:Q$501,$Y294)))</f>
        <v/>
      </c>
      <c r="R294">
        <f>IF($Y294="","",IF(INDEX('Per Invoice'!R$2:R$501,$Y294)="","",INDEX('Per Invoice'!R$2:R$501,$Y294)))</f>
        <v/>
      </c>
      <c r="S294" s="7">
        <f>IF($Y294="","",IF(INDEX('Per Invoice'!S$2:S$501,$Y294)="","",INDEX('Per Invoice'!S$2:S$501,$Y294)))</f>
        <v/>
      </c>
      <c r="T294" s="7">
        <f>IF($Y294="","",IF(INDEX('Per Invoice'!T$2:T$501,$Y294)="","",INDEX('Per Invoice'!T$2:T$501,$Y294)))</f>
        <v/>
      </c>
      <c r="U294" s="7">
        <f>IF($Y294="","",IF(INDEX('Per Invoice'!U$2:U$501,$Y294)="","",INDEX('Per Invoice'!U$2:U$501,$Y294)))</f>
        <v/>
      </c>
      <c r="V294" s="7">
        <f>IF($Y294="","",IF(INDEX('Per Invoice'!V$2:V$501,$Y294)="","",INDEX('Per Invoice'!V$2:V$501,$Y294)))</f>
        <v/>
      </c>
      <c r="W294" s="7">
        <f>IF($Y294="","",IF(INDEX('Per Invoice'!W$2:W$501,$Y294)="","",INDEX('Per Invoice'!W$2:W$501,$Y294)))</f>
        <v/>
      </c>
      <c r="X294" s="7">
        <f>IF($Y294="","",IF(INDEX('Per Invoice'!X$2:X$501,$Y294)="","",INDEX('Per Invoice'!X$2:X$501,$Y294)))</f>
        <v/>
      </c>
      <c r="Y294" s="16">
        <f>IFERROR(MATCH(Settings!$C$30&amp;"|"&amp;ROWS($Y$2:$Y294),'Per Invoice'!$Z$2:$Z$501,0),"")</f>
        <v/>
      </c>
    </row>
    <row r="295">
      <c r="A295">
        <f>IF($Y295="","",IF(INDEX('Per Invoice'!A$2:A$501,$Y295)="","",INDEX('Per Invoice'!A$2:A$501,$Y295)))</f>
        <v/>
      </c>
      <c r="B295">
        <f>IF($Y295="","",IF(INDEX('Per Invoice'!B$2:B$501,$Y295)="","",INDEX('Per Invoice'!B$2:B$501,$Y295)))</f>
        <v/>
      </c>
      <c r="C295">
        <f>IF($Y295="","",IF(INDEX('Per Invoice'!C$2:C$501,$Y295)="","",INDEX('Per Invoice'!C$2:C$501,$Y295)))</f>
        <v/>
      </c>
      <c r="D295">
        <f>IF($Y295="","",IF(INDEX('Per Invoice'!D$2:D$501,$Y295)="","",INDEX('Per Invoice'!D$2:D$501,$Y295)))</f>
        <v/>
      </c>
      <c r="E295">
        <f>IF($Y295="","",IF(INDEX('Per Invoice'!E$2:E$501,$Y295)="","",INDEX('Per Invoice'!E$2:E$501,$Y295)))</f>
        <v/>
      </c>
      <c r="F295">
        <f>IF($Y295="","",IF(INDEX('Per Invoice'!F$2:F$501,$Y295)="","",INDEX('Per Invoice'!F$2:F$501,$Y295)))</f>
        <v/>
      </c>
      <c r="G295">
        <f>IF($Y295="","",IF(INDEX('Per Invoice'!G$2:G$501,$Y295)="","",INDEX('Per Invoice'!G$2:G$501,$Y295)))</f>
        <v/>
      </c>
      <c r="H295">
        <f>IF($Y295="","",IF(INDEX('Per Invoice'!H$2:H$501,$Y295)="","",INDEX('Per Invoice'!H$2:H$501,$Y295)))</f>
        <v/>
      </c>
      <c r="I295">
        <f>IF($Y295="","",IF(INDEX('Per Invoice'!I$2:I$501,$Y295)="","",INDEX('Per Invoice'!I$2:I$501,$Y295)))</f>
        <v/>
      </c>
      <c r="J295">
        <f>IF($Y295="","",IF(INDEX('Per Invoice'!J$2:J$501,$Y295)="","",INDEX('Per Invoice'!J$2:J$501,$Y295)))</f>
        <v/>
      </c>
      <c r="K295">
        <f>IF($Y295="","",IF(INDEX('Per Invoice'!K$2:K$501,$Y295)="","",INDEX('Per Invoice'!K$2:K$501,$Y295)))</f>
        <v/>
      </c>
      <c r="L295" s="7">
        <f>IF($Y295="","",IF(INDEX('Per Invoice'!L$2:L$501,$Y295)="","",INDEX('Per Invoice'!L$2:L$501,$Y295)))</f>
        <v/>
      </c>
      <c r="M295" s="14">
        <f>IF($Y295="","",IF(INDEX('Per Invoice'!M$2:M$501,$Y295)="","",INDEX('Per Invoice'!M$2:M$501,$Y295)))</f>
        <v/>
      </c>
      <c r="N295">
        <f>IF($Y295="","",IF(INDEX('Per Invoice'!N$2:N$501,$Y295)="","",INDEX('Per Invoice'!N$2:N$501,$Y295)))</f>
        <v/>
      </c>
      <c r="O295">
        <f>IF($Y295="","",IF(INDEX('Per Invoice'!O$2:O$501,$Y295)="","",INDEX('Per Invoice'!O$2:O$501,$Y295)))</f>
        <v/>
      </c>
      <c r="P295" s="7">
        <f>IF($Y295="","",IF(INDEX('Per Invoice'!P$2:P$501,$Y295)="","",INDEX('Per Invoice'!P$2:P$501,$Y295)))</f>
        <v/>
      </c>
      <c r="Q295" s="7">
        <f>IF($Y295="","",IF(INDEX('Per Invoice'!Q$2:Q$501,$Y295)="","",INDEX('Per Invoice'!Q$2:Q$501,$Y295)))</f>
        <v/>
      </c>
      <c r="R295">
        <f>IF($Y295="","",IF(INDEX('Per Invoice'!R$2:R$501,$Y295)="","",INDEX('Per Invoice'!R$2:R$501,$Y295)))</f>
        <v/>
      </c>
      <c r="S295" s="7">
        <f>IF($Y295="","",IF(INDEX('Per Invoice'!S$2:S$501,$Y295)="","",INDEX('Per Invoice'!S$2:S$501,$Y295)))</f>
        <v/>
      </c>
      <c r="T295" s="7">
        <f>IF($Y295="","",IF(INDEX('Per Invoice'!T$2:T$501,$Y295)="","",INDEX('Per Invoice'!T$2:T$501,$Y295)))</f>
        <v/>
      </c>
      <c r="U295" s="7">
        <f>IF($Y295="","",IF(INDEX('Per Invoice'!U$2:U$501,$Y295)="","",INDEX('Per Invoice'!U$2:U$501,$Y295)))</f>
        <v/>
      </c>
      <c r="V295" s="7">
        <f>IF($Y295="","",IF(INDEX('Per Invoice'!V$2:V$501,$Y295)="","",INDEX('Per Invoice'!V$2:V$501,$Y295)))</f>
        <v/>
      </c>
      <c r="W295" s="7">
        <f>IF($Y295="","",IF(INDEX('Per Invoice'!W$2:W$501,$Y295)="","",INDEX('Per Invoice'!W$2:W$501,$Y295)))</f>
        <v/>
      </c>
      <c r="X295" s="7">
        <f>IF($Y295="","",IF(INDEX('Per Invoice'!X$2:X$501,$Y295)="","",INDEX('Per Invoice'!X$2:X$501,$Y295)))</f>
        <v/>
      </c>
      <c r="Y295" s="16">
        <f>IFERROR(MATCH(Settings!$C$30&amp;"|"&amp;ROWS($Y$2:$Y295),'Per Invoice'!$Z$2:$Z$501,0),"")</f>
        <v/>
      </c>
    </row>
    <row r="296">
      <c r="A296">
        <f>IF($Y296="","",IF(INDEX('Per Invoice'!A$2:A$501,$Y296)="","",INDEX('Per Invoice'!A$2:A$501,$Y296)))</f>
        <v/>
      </c>
      <c r="B296">
        <f>IF($Y296="","",IF(INDEX('Per Invoice'!B$2:B$501,$Y296)="","",INDEX('Per Invoice'!B$2:B$501,$Y296)))</f>
        <v/>
      </c>
      <c r="C296">
        <f>IF($Y296="","",IF(INDEX('Per Invoice'!C$2:C$501,$Y296)="","",INDEX('Per Invoice'!C$2:C$501,$Y296)))</f>
        <v/>
      </c>
      <c r="D296">
        <f>IF($Y296="","",IF(INDEX('Per Invoice'!D$2:D$501,$Y296)="","",INDEX('Per Invoice'!D$2:D$501,$Y296)))</f>
        <v/>
      </c>
      <c r="E296">
        <f>IF($Y296="","",IF(INDEX('Per Invoice'!E$2:E$501,$Y296)="","",INDEX('Per Invoice'!E$2:E$501,$Y296)))</f>
        <v/>
      </c>
      <c r="F296">
        <f>IF($Y296="","",IF(INDEX('Per Invoice'!F$2:F$501,$Y296)="","",INDEX('Per Invoice'!F$2:F$501,$Y296)))</f>
        <v/>
      </c>
      <c r="G296">
        <f>IF($Y296="","",IF(INDEX('Per Invoice'!G$2:G$501,$Y296)="","",INDEX('Per Invoice'!G$2:G$501,$Y296)))</f>
        <v/>
      </c>
      <c r="H296">
        <f>IF($Y296="","",IF(INDEX('Per Invoice'!H$2:H$501,$Y296)="","",INDEX('Per Invoice'!H$2:H$501,$Y296)))</f>
        <v/>
      </c>
      <c r="I296">
        <f>IF($Y296="","",IF(INDEX('Per Invoice'!I$2:I$501,$Y296)="","",INDEX('Per Invoice'!I$2:I$501,$Y296)))</f>
        <v/>
      </c>
      <c r="J296">
        <f>IF($Y296="","",IF(INDEX('Per Invoice'!J$2:J$501,$Y296)="","",INDEX('Per Invoice'!J$2:J$501,$Y296)))</f>
        <v/>
      </c>
      <c r="K296">
        <f>IF($Y296="","",IF(INDEX('Per Invoice'!K$2:K$501,$Y296)="","",INDEX('Per Invoice'!K$2:K$501,$Y296)))</f>
        <v/>
      </c>
      <c r="L296" s="7">
        <f>IF($Y296="","",IF(INDEX('Per Invoice'!L$2:L$501,$Y296)="","",INDEX('Per Invoice'!L$2:L$501,$Y296)))</f>
        <v/>
      </c>
      <c r="M296" s="14">
        <f>IF($Y296="","",IF(INDEX('Per Invoice'!M$2:M$501,$Y296)="","",INDEX('Per Invoice'!M$2:M$501,$Y296)))</f>
        <v/>
      </c>
      <c r="N296">
        <f>IF($Y296="","",IF(INDEX('Per Invoice'!N$2:N$501,$Y296)="","",INDEX('Per Invoice'!N$2:N$501,$Y296)))</f>
        <v/>
      </c>
      <c r="O296">
        <f>IF($Y296="","",IF(INDEX('Per Invoice'!O$2:O$501,$Y296)="","",INDEX('Per Invoice'!O$2:O$501,$Y296)))</f>
        <v/>
      </c>
      <c r="P296" s="7">
        <f>IF($Y296="","",IF(INDEX('Per Invoice'!P$2:P$501,$Y296)="","",INDEX('Per Invoice'!P$2:P$501,$Y296)))</f>
        <v/>
      </c>
      <c r="Q296" s="7">
        <f>IF($Y296="","",IF(INDEX('Per Invoice'!Q$2:Q$501,$Y296)="","",INDEX('Per Invoice'!Q$2:Q$501,$Y296)))</f>
        <v/>
      </c>
      <c r="R296">
        <f>IF($Y296="","",IF(INDEX('Per Invoice'!R$2:R$501,$Y296)="","",INDEX('Per Invoice'!R$2:R$501,$Y296)))</f>
        <v/>
      </c>
      <c r="S296" s="7">
        <f>IF($Y296="","",IF(INDEX('Per Invoice'!S$2:S$501,$Y296)="","",INDEX('Per Invoice'!S$2:S$501,$Y296)))</f>
        <v/>
      </c>
      <c r="T296" s="7">
        <f>IF($Y296="","",IF(INDEX('Per Invoice'!T$2:T$501,$Y296)="","",INDEX('Per Invoice'!T$2:T$501,$Y296)))</f>
        <v/>
      </c>
      <c r="U296" s="7">
        <f>IF($Y296="","",IF(INDEX('Per Invoice'!U$2:U$501,$Y296)="","",INDEX('Per Invoice'!U$2:U$501,$Y296)))</f>
        <v/>
      </c>
      <c r="V296" s="7">
        <f>IF($Y296="","",IF(INDEX('Per Invoice'!V$2:V$501,$Y296)="","",INDEX('Per Invoice'!V$2:V$501,$Y296)))</f>
        <v/>
      </c>
      <c r="W296" s="7">
        <f>IF($Y296="","",IF(INDEX('Per Invoice'!W$2:W$501,$Y296)="","",INDEX('Per Invoice'!W$2:W$501,$Y296)))</f>
        <v/>
      </c>
      <c r="X296" s="7">
        <f>IF($Y296="","",IF(INDEX('Per Invoice'!X$2:X$501,$Y296)="","",INDEX('Per Invoice'!X$2:X$501,$Y296)))</f>
        <v/>
      </c>
      <c r="Y296" s="16">
        <f>IFERROR(MATCH(Settings!$C$30&amp;"|"&amp;ROWS($Y$2:$Y296),'Per Invoice'!$Z$2:$Z$501,0),"")</f>
        <v/>
      </c>
    </row>
    <row r="297">
      <c r="A297">
        <f>IF($Y297="","",IF(INDEX('Per Invoice'!A$2:A$501,$Y297)="","",INDEX('Per Invoice'!A$2:A$501,$Y297)))</f>
        <v/>
      </c>
      <c r="B297">
        <f>IF($Y297="","",IF(INDEX('Per Invoice'!B$2:B$501,$Y297)="","",INDEX('Per Invoice'!B$2:B$501,$Y297)))</f>
        <v/>
      </c>
      <c r="C297">
        <f>IF($Y297="","",IF(INDEX('Per Invoice'!C$2:C$501,$Y297)="","",INDEX('Per Invoice'!C$2:C$501,$Y297)))</f>
        <v/>
      </c>
      <c r="D297">
        <f>IF($Y297="","",IF(INDEX('Per Invoice'!D$2:D$501,$Y297)="","",INDEX('Per Invoice'!D$2:D$501,$Y297)))</f>
        <v/>
      </c>
      <c r="E297">
        <f>IF($Y297="","",IF(INDEX('Per Invoice'!E$2:E$501,$Y297)="","",INDEX('Per Invoice'!E$2:E$501,$Y297)))</f>
        <v/>
      </c>
      <c r="F297">
        <f>IF($Y297="","",IF(INDEX('Per Invoice'!F$2:F$501,$Y297)="","",INDEX('Per Invoice'!F$2:F$501,$Y297)))</f>
        <v/>
      </c>
      <c r="G297">
        <f>IF($Y297="","",IF(INDEX('Per Invoice'!G$2:G$501,$Y297)="","",INDEX('Per Invoice'!G$2:G$501,$Y297)))</f>
        <v/>
      </c>
      <c r="H297">
        <f>IF($Y297="","",IF(INDEX('Per Invoice'!H$2:H$501,$Y297)="","",INDEX('Per Invoice'!H$2:H$501,$Y297)))</f>
        <v/>
      </c>
      <c r="I297">
        <f>IF($Y297="","",IF(INDEX('Per Invoice'!I$2:I$501,$Y297)="","",INDEX('Per Invoice'!I$2:I$501,$Y297)))</f>
        <v/>
      </c>
      <c r="J297">
        <f>IF($Y297="","",IF(INDEX('Per Invoice'!J$2:J$501,$Y297)="","",INDEX('Per Invoice'!J$2:J$501,$Y297)))</f>
        <v/>
      </c>
      <c r="K297">
        <f>IF($Y297="","",IF(INDEX('Per Invoice'!K$2:K$501,$Y297)="","",INDEX('Per Invoice'!K$2:K$501,$Y297)))</f>
        <v/>
      </c>
      <c r="L297" s="7">
        <f>IF($Y297="","",IF(INDEX('Per Invoice'!L$2:L$501,$Y297)="","",INDEX('Per Invoice'!L$2:L$501,$Y297)))</f>
        <v/>
      </c>
      <c r="M297" s="14">
        <f>IF($Y297="","",IF(INDEX('Per Invoice'!M$2:M$501,$Y297)="","",INDEX('Per Invoice'!M$2:M$501,$Y297)))</f>
        <v/>
      </c>
      <c r="N297">
        <f>IF($Y297="","",IF(INDEX('Per Invoice'!N$2:N$501,$Y297)="","",INDEX('Per Invoice'!N$2:N$501,$Y297)))</f>
        <v/>
      </c>
      <c r="O297">
        <f>IF($Y297="","",IF(INDEX('Per Invoice'!O$2:O$501,$Y297)="","",INDEX('Per Invoice'!O$2:O$501,$Y297)))</f>
        <v/>
      </c>
      <c r="P297" s="7">
        <f>IF($Y297="","",IF(INDEX('Per Invoice'!P$2:P$501,$Y297)="","",INDEX('Per Invoice'!P$2:P$501,$Y297)))</f>
        <v/>
      </c>
      <c r="Q297" s="7">
        <f>IF($Y297="","",IF(INDEX('Per Invoice'!Q$2:Q$501,$Y297)="","",INDEX('Per Invoice'!Q$2:Q$501,$Y297)))</f>
        <v/>
      </c>
      <c r="R297">
        <f>IF($Y297="","",IF(INDEX('Per Invoice'!R$2:R$501,$Y297)="","",INDEX('Per Invoice'!R$2:R$501,$Y297)))</f>
        <v/>
      </c>
      <c r="S297" s="7">
        <f>IF($Y297="","",IF(INDEX('Per Invoice'!S$2:S$501,$Y297)="","",INDEX('Per Invoice'!S$2:S$501,$Y297)))</f>
        <v/>
      </c>
      <c r="T297" s="7">
        <f>IF($Y297="","",IF(INDEX('Per Invoice'!T$2:T$501,$Y297)="","",INDEX('Per Invoice'!T$2:T$501,$Y297)))</f>
        <v/>
      </c>
      <c r="U297" s="7">
        <f>IF($Y297="","",IF(INDEX('Per Invoice'!U$2:U$501,$Y297)="","",INDEX('Per Invoice'!U$2:U$501,$Y297)))</f>
        <v/>
      </c>
      <c r="V297" s="7">
        <f>IF($Y297="","",IF(INDEX('Per Invoice'!V$2:V$501,$Y297)="","",INDEX('Per Invoice'!V$2:V$501,$Y297)))</f>
        <v/>
      </c>
      <c r="W297" s="7">
        <f>IF($Y297="","",IF(INDEX('Per Invoice'!W$2:W$501,$Y297)="","",INDEX('Per Invoice'!W$2:W$501,$Y297)))</f>
        <v/>
      </c>
      <c r="X297" s="7">
        <f>IF($Y297="","",IF(INDEX('Per Invoice'!X$2:X$501,$Y297)="","",INDEX('Per Invoice'!X$2:X$501,$Y297)))</f>
        <v/>
      </c>
      <c r="Y297" s="16">
        <f>IFERROR(MATCH(Settings!$C$30&amp;"|"&amp;ROWS($Y$2:$Y297),'Per Invoice'!$Z$2:$Z$501,0),"")</f>
        <v/>
      </c>
    </row>
    <row r="298">
      <c r="A298">
        <f>IF($Y298="","",IF(INDEX('Per Invoice'!A$2:A$501,$Y298)="","",INDEX('Per Invoice'!A$2:A$501,$Y298)))</f>
        <v/>
      </c>
      <c r="B298">
        <f>IF($Y298="","",IF(INDEX('Per Invoice'!B$2:B$501,$Y298)="","",INDEX('Per Invoice'!B$2:B$501,$Y298)))</f>
        <v/>
      </c>
      <c r="C298">
        <f>IF($Y298="","",IF(INDEX('Per Invoice'!C$2:C$501,$Y298)="","",INDEX('Per Invoice'!C$2:C$501,$Y298)))</f>
        <v/>
      </c>
      <c r="D298">
        <f>IF($Y298="","",IF(INDEX('Per Invoice'!D$2:D$501,$Y298)="","",INDEX('Per Invoice'!D$2:D$501,$Y298)))</f>
        <v/>
      </c>
      <c r="E298">
        <f>IF($Y298="","",IF(INDEX('Per Invoice'!E$2:E$501,$Y298)="","",INDEX('Per Invoice'!E$2:E$501,$Y298)))</f>
        <v/>
      </c>
      <c r="F298">
        <f>IF($Y298="","",IF(INDEX('Per Invoice'!F$2:F$501,$Y298)="","",INDEX('Per Invoice'!F$2:F$501,$Y298)))</f>
        <v/>
      </c>
      <c r="G298">
        <f>IF($Y298="","",IF(INDEX('Per Invoice'!G$2:G$501,$Y298)="","",INDEX('Per Invoice'!G$2:G$501,$Y298)))</f>
        <v/>
      </c>
      <c r="H298">
        <f>IF($Y298="","",IF(INDEX('Per Invoice'!H$2:H$501,$Y298)="","",INDEX('Per Invoice'!H$2:H$501,$Y298)))</f>
        <v/>
      </c>
      <c r="I298">
        <f>IF($Y298="","",IF(INDEX('Per Invoice'!I$2:I$501,$Y298)="","",INDEX('Per Invoice'!I$2:I$501,$Y298)))</f>
        <v/>
      </c>
      <c r="J298">
        <f>IF($Y298="","",IF(INDEX('Per Invoice'!J$2:J$501,$Y298)="","",INDEX('Per Invoice'!J$2:J$501,$Y298)))</f>
        <v/>
      </c>
      <c r="K298">
        <f>IF($Y298="","",IF(INDEX('Per Invoice'!K$2:K$501,$Y298)="","",INDEX('Per Invoice'!K$2:K$501,$Y298)))</f>
        <v/>
      </c>
      <c r="L298" s="7">
        <f>IF($Y298="","",IF(INDEX('Per Invoice'!L$2:L$501,$Y298)="","",INDEX('Per Invoice'!L$2:L$501,$Y298)))</f>
        <v/>
      </c>
      <c r="M298" s="14">
        <f>IF($Y298="","",IF(INDEX('Per Invoice'!M$2:M$501,$Y298)="","",INDEX('Per Invoice'!M$2:M$501,$Y298)))</f>
        <v/>
      </c>
      <c r="N298">
        <f>IF($Y298="","",IF(INDEX('Per Invoice'!N$2:N$501,$Y298)="","",INDEX('Per Invoice'!N$2:N$501,$Y298)))</f>
        <v/>
      </c>
      <c r="O298">
        <f>IF($Y298="","",IF(INDEX('Per Invoice'!O$2:O$501,$Y298)="","",INDEX('Per Invoice'!O$2:O$501,$Y298)))</f>
        <v/>
      </c>
      <c r="P298" s="7">
        <f>IF($Y298="","",IF(INDEX('Per Invoice'!P$2:P$501,$Y298)="","",INDEX('Per Invoice'!P$2:P$501,$Y298)))</f>
        <v/>
      </c>
      <c r="Q298" s="7">
        <f>IF($Y298="","",IF(INDEX('Per Invoice'!Q$2:Q$501,$Y298)="","",INDEX('Per Invoice'!Q$2:Q$501,$Y298)))</f>
        <v/>
      </c>
      <c r="R298">
        <f>IF($Y298="","",IF(INDEX('Per Invoice'!R$2:R$501,$Y298)="","",INDEX('Per Invoice'!R$2:R$501,$Y298)))</f>
        <v/>
      </c>
      <c r="S298" s="7">
        <f>IF($Y298="","",IF(INDEX('Per Invoice'!S$2:S$501,$Y298)="","",INDEX('Per Invoice'!S$2:S$501,$Y298)))</f>
        <v/>
      </c>
      <c r="T298" s="7">
        <f>IF($Y298="","",IF(INDEX('Per Invoice'!T$2:T$501,$Y298)="","",INDEX('Per Invoice'!T$2:T$501,$Y298)))</f>
        <v/>
      </c>
      <c r="U298" s="7">
        <f>IF($Y298="","",IF(INDEX('Per Invoice'!U$2:U$501,$Y298)="","",INDEX('Per Invoice'!U$2:U$501,$Y298)))</f>
        <v/>
      </c>
      <c r="V298" s="7">
        <f>IF($Y298="","",IF(INDEX('Per Invoice'!V$2:V$501,$Y298)="","",INDEX('Per Invoice'!V$2:V$501,$Y298)))</f>
        <v/>
      </c>
      <c r="W298" s="7">
        <f>IF($Y298="","",IF(INDEX('Per Invoice'!W$2:W$501,$Y298)="","",INDEX('Per Invoice'!W$2:W$501,$Y298)))</f>
        <v/>
      </c>
      <c r="X298" s="7">
        <f>IF($Y298="","",IF(INDEX('Per Invoice'!X$2:X$501,$Y298)="","",INDEX('Per Invoice'!X$2:X$501,$Y298)))</f>
        <v/>
      </c>
      <c r="Y298" s="16">
        <f>IFERROR(MATCH(Settings!$C$30&amp;"|"&amp;ROWS($Y$2:$Y298),'Per Invoice'!$Z$2:$Z$501,0),"")</f>
        <v/>
      </c>
    </row>
    <row r="299">
      <c r="A299">
        <f>IF($Y299="","",IF(INDEX('Per Invoice'!A$2:A$501,$Y299)="","",INDEX('Per Invoice'!A$2:A$501,$Y299)))</f>
        <v/>
      </c>
      <c r="B299">
        <f>IF($Y299="","",IF(INDEX('Per Invoice'!B$2:B$501,$Y299)="","",INDEX('Per Invoice'!B$2:B$501,$Y299)))</f>
        <v/>
      </c>
      <c r="C299">
        <f>IF($Y299="","",IF(INDEX('Per Invoice'!C$2:C$501,$Y299)="","",INDEX('Per Invoice'!C$2:C$501,$Y299)))</f>
        <v/>
      </c>
      <c r="D299">
        <f>IF($Y299="","",IF(INDEX('Per Invoice'!D$2:D$501,$Y299)="","",INDEX('Per Invoice'!D$2:D$501,$Y299)))</f>
        <v/>
      </c>
      <c r="E299">
        <f>IF($Y299="","",IF(INDEX('Per Invoice'!E$2:E$501,$Y299)="","",INDEX('Per Invoice'!E$2:E$501,$Y299)))</f>
        <v/>
      </c>
      <c r="F299">
        <f>IF($Y299="","",IF(INDEX('Per Invoice'!F$2:F$501,$Y299)="","",INDEX('Per Invoice'!F$2:F$501,$Y299)))</f>
        <v/>
      </c>
      <c r="G299">
        <f>IF($Y299="","",IF(INDEX('Per Invoice'!G$2:G$501,$Y299)="","",INDEX('Per Invoice'!G$2:G$501,$Y299)))</f>
        <v/>
      </c>
      <c r="H299">
        <f>IF($Y299="","",IF(INDEX('Per Invoice'!H$2:H$501,$Y299)="","",INDEX('Per Invoice'!H$2:H$501,$Y299)))</f>
        <v/>
      </c>
      <c r="I299">
        <f>IF($Y299="","",IF(INDEX('Per Invoice'!I$2:I$501,$Y299)="","",INDEX('Per Invoice'!I$2:I$501,$Y299)))</f>
        <v/>
      </c>
      <c r="J299">
        <f>IF($Y299="","",IF(INDEX('Per Invoice'!J$2:J$501,$Y299)="","",INDEX('Per Invoice'!J$2:J$501,$Y299)))</f>
        <v/>
      </c>
      <c r="K299">
        <f>IF($Y299="","",IF(INDEX('Per Invoice'!K$2:K$501,$Y299)="","",INDEX('Per Invoice'!K$2:K$501,$Y299)))</f>
        <v/>
      </c>
      <c r="L299" s="7">
        <f>IF($Y299="","",IF(INDEX('Per Invoice'!L$2:L$501,$Y299)="","",INDEX('Per Invoice'!L$2:L$501,$Y299)))</f>
        <v/>
      </c>
      <c r="M299" s="14">
        <f>IF($Y299="","",IF(INDEX('Per Invoice'!M$2:M$501,$Y299)="","",INDEX('Per Invoice'!M$2:M$501,$Y299)))</f>
        <v/>
      </c>
      <c r="N299">
        <f>IF($Y299="","",IF(INDEX('Per Invoice'!N$2:N$501,$Y299)="","",INDEX('Per Invoice'!N$2:N$501,$Y299)))</f>
        <v/>
      </c>
      <c r="O299">
        <f>IF($Y299="","",IF(INDEX('Per Invoice'!O$2:O$501,$Y299)="","",INDEX('Per Invoice'!O$2:O$501,$Y299)))</f>
        <v/>
      </c>
      <c r="P299" s="7">
        <f>IF($Y299="","",IF(INDEX('Per Invoice'!P$2:P$501,$Y299)="","",INDEX('Per Invoice'!P$2:P$501,$Y299)))</f>
        <v/>
      </c>
      <c r="Q299" s="7">
        <f>IF($Y299="","",IF(INDEX('Per Invoice'!Q$2:Q$501,$Y299)="","",INDEX('Per Invoice'!Q$2:Q$501,$Y299)))</f>
        <v/>
      </c>
      <c r="R299">
        <f>IF($Y299="","",IF(INDEX('Per Invoice'!R$2:R$501,$Y299)="","",INDEX('Per Invoice'!R$2:R$501,$Y299)))</f>
        <v/>
      </c>
      <c r="S299" s="7">
        <f>IF($Y299="","",IF(INDEX('Per Invoice'!S$2:S$501,$Y299)="","",INDEX('Per Invoice'!S$2:S$501,$Y299)))</f>
        <v/>
      </c>
      <c r="T299" s="7">
        <f>IF($Y299="","",IF(INDEX('Per Invoice'!T$2:T$501,$Y299)="","",INDEX('Per Invoice'!T$2:T$501,$Y299)))</f>
        <v/>
      </c>
      <c r="U299" s="7">
        <f>IF($Y299="","",IF(INDEX('Per Invoice'!U$2:U$501,$Y299)="","",INDEX('Per Invoice'!U$2:U$501,$Y299)))</f>
        <v/>
      </c>
      <c r="V299" s="7">
        <f>IF($Y299="","",IF(INDEX('Per Invoice'!V$2:V$501,$Y299)="","",INDEX('Per Invoice'!V$2:V$501,$Y299)))</f>
        <v/>
      </c>
      <c r="W299" s="7">
        <f>IF($Y299="","",IF(INDEX('Per Invoice'!W$2:W$501,$Y299)="","",INDEX('Per Invoice'!W$2:W$501,$Y299)))</f>
        <v/>
      </c>
      <c r="X299" s="7">
        <f>IF($Y299="","",IF(INDEX('Per Invoice'!X$2:X$501,$Y299)="","",INDEX('Per Invoice'!X$2:X$501,$Y299)))</f>
        <v/>
      </c>
      <c r="Y299" s="16">
        <f>IFERROR(MATCH(Settings!$C$30&amp;"|"&amp;ROWS($Y$2:$Y299),'Per Invoice'!$Z$2:$Z$501,0),"")</f>
        <v/>
      </c>
    </row>
    <row r="300">
      <c r="A300">
        <f>IF($Y300="","",IF(INDEX('Per Invoice'!A$2:A$501,$Y300)="","",INDEX('Per Invoice'!A$2:A$501,$Y300)))</f>
        <v/>
      </c>
      <c r="B300">
        <f>IF($Y300="","",IF(INDEX('Per Invoice'!B$2:B$501,$Y300)="","",INDEX('Per Invoice'!B$2:B$501,$Y300)))</f>
        <v/>
      </c>
      <c r="C300">
        <f>IF($Y300="","",IF(INDEX('Per Invoice'!C$2:C$501,$Y300)="","",INDEX('Per Invoice'!C$2:C$501,$Y300)))</f>
        <v/>
      </c>
      <c r="D300">
        <f>IF($Y300="","",IF(INDEX('Per Invoice'!D$2:D$501,$Y300)="","",INDEX('Per Invoice'!D$2:D$501,$Y300)))</f>
        <v/>
      </c>
      <c r="E300">
        <f>IF($Y300="","",IF(INDEX('Per Invoice'!E$2:E$501,$Y300)="","",INDEX('Per Invoice'!E$2:E$501,$Y300)))</f>
        <v/>
      </c>
      <c r="F300">
        <f>IF($Y300="","",IF(INDEX('Per Invoice'!F$2:F$501,$Y300)="","",INDEX('Per Invoice'!F$2:F$501,$Y300)))</f>
        <v/>
      </c>
      <c r="G300">
        <f>IF($Y300="","",IF(INDEX('Per Invoice'!G$2:G$501,$Y300)="","",INDEX('Per Invoice'!G$2:G$501,$Y300)))</f>
        <v/>
      </c>
      <c r="H300">
        <f>IF($Y300="","",IF(INDEX('Per Invoice'!H$2:H$501,$Y300)="","",INDEX('Per Invoice'!H$2:H$501,$Y300)))</f>
        <v/>
      </c>
      <c r="I300">
        <f>IF($Y300="","",IF(INDEX('Per Invoice'!I$2:I$501,$Y300)="","",INDEX('Per Invoice'!I$2:I$501,$Y300)))</f>
        <v/>
      </c>
      <c r="J300">
        <f>IF($Y300="","",IF(INDEX('Per Invoice'!J$2:J$501,$Y300)="","",INDEX('Per Invoice'!J$2:J$501,$Y300)))</f>
        <v/>
      </c>
      <c r="K300">
        <f>IF($Y300="","",IF(INDEX('Per Invoice'!K$2:K$501,$Y300)="","",INDEX('Per Invoice'!K$2:K$501,$Y300)))</f>
        <v/>
      </c>
      <c r="L300" s="7">
        <f>IF($Y300="","",IF(INDEX('Per Invoice'!L$2:L$501,$Y300)="","",INDEX('Per Invoice'!L$2:L$501,$Y300)))</f>
        <v/>
      </c>
      <c r="M300" s="14">
        <f>IF($Y300="","",IF(INDEX('Per Invoice'!M$2:M$501,$Y300)="","",INDEX('Per Invoice'!M$2:M$501,$Y300)))</f>
        <v/>
      </c>
      <c r="N300">
        <f>IF($Y300="","",IF(INDEX('Per Invoice'!N$2:N$501,$Y300)="","",INDEX('Per Invoice'!N$2:N$501,$Y300)))</f>
        <v/>
      </c>
      <c r="O300">
        <f>IF($Y300="","",IF(INDEX('Per Invoice'!O$2:O$501,$Y300)="","",INDEX('Per Invoice'!O$2:O$501,$Y300)))</f>
        <v/>
      </c>
      <c r="P300" s="7">
        <f>IF($Y300="","",IF(INDEX('Per Invoice'!P$2:P$501,$Y300)="","",INDEX('Per Invoice'!P$2:P$501,$Y300)))</f>
        <v/>
      </c>
      <c r="Q300" s="7">
        <f>IF($Y300="","",IF(INDEX('Per Invoice'!Q$2:Q$501,$Y300)="","",INDEX('Per Invoice'!Q$2:Q$501,$Y300)))</f>
        <v/>
      </c>
      <c r="R300">
        <f>IF($Y300="","",IF(INDEX('Per Invoice'!R$2:R$501,$Y300)="","",INDEX('Per Invoice'!R$2:R$501,$Y300)))</f>
        <v/>
      </c>
      <c r="S300" s="7">
        <f>IF($Y300="","",IF(INDEX('Per Invoice'!S$2:S$501,$Y300)="","",INDEX('Per Invoice'!S$2:S$501,$Y300)))</f>
        <v/>
      </c>
      <c r="T300" s="7">
        <f>IF($Y300="","",IF(INDEX('Per Invoice'!T$2:T$501,$Y300)="","",INDEX('Per Invoice'!T$2:T$501,$Y300)))</f>
        <v/>
      </c>
      <c r="U300" s="7">
        <f>IF($Y300="","",IF(INDEX('Per Invoice'!U$2:U$501,$Y300)="","",INDEX('Per Invoice'!U$2:U$501,$Y300)))</f>
        <v/>
      </c>
      <c r="V300" s="7">
        <f>IF($Y300="","",IF(INDEX('Per Invoice'!V$2:V$501,$Y300)="","",INDEX('Per Invoice'!V$2:V$501,$Y300)))</f>
        <v/>
      </c>
      <c r="W300" s="7">
        <f>IF($Y300="","",IF(INDEX('Per Invoice'!W$2:W$501,$Y300)="","",INDEX('Per Invoice'!W$2:W$501,$Y300)))</f>
        <v/>
      </c>
      <c r="X300" s="7">
        <f>IF($Y300="","",IF(INDEX('Per Invoice'!X$2:X$501,$Y300)="","",INDEX('Per Invoice'!X$2:X$501,$Y300)))</f>
        <v/>
      </c>
      <c r="Y300" s="16">
        <f>IFERROR(MATCH(Settings!$C$30&amp;"|"&amp;ROWS($Y$2:$Y300),'Per Invoice'!$Z$2:$Z$501,0),"")</f>
        <v/>
      </c>
    </row>
    <row r="301">
      <c r="A301">
        <f>IF($Y301="","",IF(INDEX('Per Invoice'!A$2:A$501,$Y301)="","",INDEX('Per Invoice'!A$2:A$501,$Y301)))</f>
        <v/>
      </c>
      <c r="B301">
        <f>IF($Y301="","",IF(INDEX('Per Invoice'!B$2:B$501,$Y301)="","",INDEX('Per Invoice'!B$2:B$501,$Y301)))</f>
        <v/>
      </c>
      <c r="C301">
        <f>IF($Y301="","",IF(INDEX('Per Invoice'!C$2:C$501,$Y301)="","",INDEX('Per Invoice'!C$2:C$501,$Y301)))</f>
        <v/>
      </c>
      <c r="D301">
        <f>IF($Y301="","",IF(INDEX('Per Invoice'!D$2:D$501,$Y301)="","",INDEX('Per Invoice'!D$2:D$501,$Y301)))</f>
        <v/>
      </c>
      <c r="E301">
        <f>IF($Y301="","",IF(INDEX('Per Invoice'!E$2:E$501,$Y301)="","",INDEX('Per Invoice'!E$2:E$501,$Y301)))</f>
        <v/>
      </c>
      <c r="F301">
        <f>IF($Y301="","",IF(INDEX('Per Invoice'!F$2:F$501,$Y301)="","",INDEX('Per Invoice'!F$2:F$501,$Y301)))</f>
        <v/>
      </c>
      <c r="G301">
        <f>IF($Y301="","",IF(INDEX('Per Invoice'!G$2:G$501,$Y301)="","",INDEX('Per Invoice'!G$2:G$501,$Y301)))</f>
        <v/>
      </c>
      <c r="H301">
        <f>IF($Y301="","",IF(INDEX('Per Invoice'!H$2:H$501,$Y301)="","",INDEX('Per Invoice'!H$2:H$501,$Y301)))</f>
        <v/>
      </c>
      <c r="I301">
        <f>IF($Y301="","",IF(INDEX('Per Invoice'!I$2:I$501,$Y301)="","",INDEX('Per Invoice'!I$2:I$501,$Y301)))</f>
        <v/>
      </c>
      <c r="J301">
        <f>IF($Y301="","",IF(INDEX('Per Invoice'!J$2:J$501,$Y301)="","",INDEX('Per Invoice'!J$2:J$501,$Y301)))</f>
        <v/>
      </c>
      <c r="K301">
        <f>IF($Y301="","",IF(INDEX('Per Invoice'!K$2:K$501,$Y301)="","",INDEX('Per Invoice'!K$2:K$501,$Y301)))</f>
        <v/>
      </c>
      <c r="L301" s="7">
        <f>IF($Y301="","",IF(INDEX('Per Invoice'!L$2:L$501,$Y301)="","",INDEX('Per Invoice'!L$2:L$501,$Y301)))</f>
        <v/>
      </c>
      <c r="M301" s="14">
        <f>IF($Y301="","",IF(INDEX('Per Invoice'!M$2:M$501,$Y301)="","",INDEX('Per Invoice'!M$2:M$501,$Y301)))</f>
        <v/>
      </c>
      <c r="N301">
        <f>IF($Y301="","",IF(INDEX('Per Invoice'!N$2:N$501,$Y301)="","",INDEX('Per Invoice'!N$2:N$501,$Y301)))</f>
        <v/>
      </c>
      <c r="O301">
        <f>IF($Y301="","",IF(INDEX('Per Invoice'!O$2:O$501,$Y301)="","",INDEX('Per Invoice'!O$2:O$501,$Y301)))</f>
        <v/>
      </c>
      <c r="P301" s="7">
        <f>IF($Y301="","",IF(INDEX('Per Invoice'!P$2:P$501,$Y301)="","",INDEX('Per Invoice'!P$2:P$501,$Y301)))</f>
        <v/>
      </c>
      <c r="Q301" s="7">
        <f>IF($Y301="","",IF(INDEX('Per Invoice'!Q$2:Q$501,$Y301)="","",INDEX('Per Invoice'!Q$2:Q$501,$Y301)))</f>
        <v/>
      </c>
      <c r="R301">
        <f>IF($Y301="","",IF(INDEX('Per Invoice'!R$2:R$501,$Y301)="","",INDEX('Per Invoice'!R$2:R$501,$Y301)))</f>
        <v/>
      </c>
      <c r="S301" s="7">
        <f>IF($Y301="","",IF(INDEX('Per Invoice'!S$2:S$501,$Y301)="","",INDEX('Per Invoice'!S$2:S$501,$Y301)))</f>
        <v/>
      </c>
      <c r="T301" s="7">
        <f>IF($Y301="","",IF(INDEX('Per Invoice'!T$2:T$501,$Y301)="","",INDEX('Per Invoice'!T$2:T$501,$Y301)))</f>
        <v/>
      </c>
      <c r="U301" s="7">
        <f>IF($Y301="","",IF(INDEX('Per Invoice'!U$2:U$501,$Y301)="","",INDEX('Per Invoice'!U$2:U$501,$Y301)))</f>
        <v/>
      </c>
      <c r="V301" s="7">
        <f>IF($Y301="","",IF(INDEX('Per Invoice'!V$2:V$501,$Y301)="","",INDEX('Per Invoice'!V$2:V$501,$Y301)))</f>
        <v/>
      </c>
      <c r="W301" s="7">
        <f>IF($Y301="","",IF(INDEX('Per Invoice'!W$2:W$501,$Y301)="","",INDEX('Per Invoice'!W$2:W$501,$Y301)))</f>
        <v/>
      </c>
      <c r="X301" s="7">
        <f>IF($Y301="","",IF(INDEX('Per Invoice'!X$2:X$501,$Y301)="","",INDEX('Per Invoice'!X$2:X$501,$Y301)))</f>
        <v/>
      </c>
      <c r="Y301" s="16">
        <f>IFERROR(MATCH(Settings!$C$30&amp;"|"&amp;ROWS($Y$2:$Y301),'Per Invoice'!$Z$2:$Z$501,0),"")</f>
        <v/>
      </c>
    </row>
  </sheetData>
  <autoFilter ref="A1:Y3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</cols>
  <sheetData>
    <row r="1" ht="32" customHeight="1">
      <c r="A1" s="10" t="inlineStr">
        <is>
          <t>Invoice</t>
        </is>
      </c>
      <c r="B1" s="10" t="inlineStr">
        <is>
          <t>Order Number</t>
        </is>
      </c>
      <c r="C1" s="10" t="inlineStr">
        <is>
          <t>ERX ID</t>
        </is>
      </c>
      <c r="D1" s="10" t="inlineStr">
        <is>
          <t>Payer</t>
        </is>
      </c>
      <c r="E1" s="10" t="inlineStr">
        <is>
          <t>Approval Reference</t>
        </is>
      </c>
      <c r="F1" s="10" t="inlineStr">
        <is>
          <t>Branch</t>
        </is>
      </c>
      <c r="G1" s="10" t="inlineStr">
        <is>
          <t>Order Status</t>
        </is>
      </c>
      <c r="H1" s="10" t="inlineStr">
        <is>
          <t>Order Type</t>
        </is>
      </c>
      <c r="I1" s="10" t="inlineStr">
        <is>
          <t>Payer</t>
        </is>
      </c>
      <c r="J1" s="10" t="inlineStr">
        <is>
          <t>Card Number</t>
        </is>
      </c>
      <c r="K1" s="10" t="inlineStr">
        <is>
          <t>Co Payment (%)</t>
        </is>
      </c>
      <c r="L1" s="10" t="inlineStr">
        <is>
          <t>Co val</t>
        </is>
      </c>
      <c r="M1" s="10" t="inlineStr">
        <is>
          <t>Creation Date</t>
        </is>
      </c>
      <c r="N1" s="10" t="inlineStr">
        <is>
          <t>Card Holder Name</t>
        </is>
      </c>
      <c r="O1" s="10" t="inlineStr">
        <is>
          <t>IMP %</t>
        </is>
      </c>
      <c r="P1" s="10" t="inlineStr">
        <is>
          <t>IMP</t>
        </is>
      </c>
      <c r="Q1" s="10" t="inlineStr">
        <is>
          <t>IMP VAL</t>
        </is>
      </c>
      <c r="R1" s="10" t="inlineStr">
        <is>
          <t>LOC %</t>
        </is>
      </c>
      <c r="S1" s="10" t="inlineStr">
        <is>
          <t>LOC</t>
        </is>
      </c>
      <c r="T1" s="10" t="inlineStr">
        <is>
          <t>LOC VAL</t>
        </is>
      </c>
      <c r="U1" s="10" t="inlineStr">
        <is>
          <t>TOTAL VAL</t>
        </is>
      </c>
      <c r="V1" s="10" t="inlineStr">
        <is>
          <t>SUBTOTAL</t>
        </is>
      </c>
      <c r="W1" s="10" t="inlineStr">
        <is>
          <t>Grand Total</t>
        </is>
      </c>
      <c r="X1" s="10" t="inlineStr">
        <is>
          <t>NET</t>
        </is>
      </c>
      <c r="Y1" s="13" t="inlineStr">
        <is>
          <t>Src Row (helper)</t>
        </is>
      </c>
    </row>
    <row r="2">
      <c r="A2">
        <f>IF($Y2="","",IF(INDEX('Per Invoice'!A$2:A$501,$Y2)="","",INDEX('Per Invoice'!A$2:A$501,$Y2)))</f>
        <v/>
      </c>
      <c r="B2">
        <f>IF($Y2="","",IF(INDEX('Per Invoice'!B$2:B$501,$Y2)="","",INDEX('Per Invoice'!B$2:B$501,$Y2)))</f>
        <v/>
      </c>
      <c r="C2">
        <f>IF($Y2="","",IF(INDEX('Per Invoice'!C$2:C$501,$Y2)="","",INDEX('Per Invoice'!C$2:C$501,$Y2)))</f>
        <v/>
      </c>
      <c r="D2">
        <f>IF($Y2="","",IF(INDEX('Per Invoice'!D$2:D$501,$Y2)="","",INDEX('Per Invoice'!D$2:D$501,$Y2)))</f>
        <v/>
      </c>
      <c r="E2">
        <f>IF($Y2="","",IF(INDEX('Per Invoice'!E$2:E$501,$Y2)="","",INDEX('Per Invoice'!E$2:E$501,$Y2)))</f>
        <v/>
      </c>
      <c r="F2">
        <f>IF($Y2="","",IF(INDEX('Per Invoice'!F$2:F$501,$Y2)="","",INDEX('Per Invoice'!F$2:F$501,$Y2)))</f>
        <v/>
      </c>
      <c r="G2">
        <f>IF($Y2="","",IF(INDEX('Per Invoice'!G$2:G$501,$Y2)="","",INDEX('Per Invoice'!G$2:G$501,$Y2)))</f>
        <v/>
      </c>
      <c r="H2">
        <f>IF($Y2="","",IF(INDEX('Per Invoice'!H$2:H$501,$Y2)="","",INDEX('Per Invoice'!H$2:H$501,$Y2)))</f>
        <v/>
      </c>
      <c r="I2">
        <f>IF($Y2="","",IF(INDEX('Per Invoice'!I$2:I$501,$Y2)="","",INDEX('Per Invoice'!I$2:I$501,$Y2)))</f>
        <v/>
      </c>
      <c r="J2">
        <f>IF($Y2="","",IF(INDEX('Per Invoice'!J$2:J$501,$Y2)="","",INDEX('Per Invoice'!J$2:J$501,$Y2)))</f>
        <v/>
      </c>
      <c r="K2">
        <f>IF($Y2="","",IF(INDEX('Per Invoice'!K$2:K$501,$Y2)="","",INDEX('Per Invoice'!K$2:K$501,$Y2)))</f>
        <v/>
      </c>
      <c r="L2" s="7">
        <f>IF($Y2="","",IF(INDEX('Per Invoice'!L$2:L$501,$Y2)="","",INDEX('Per Invoice'!L$2:L$501,$Y2)))</f>
        <v/>
      </c>
      <c r="M2" s="14">
        <f>IF($Y2="","",IF(INDEX('Per Invoice'!M$2:M$501,$Y2)="","",INDEX('Per Invoice'!M$2:M$501,$Y2)))</f>
        <v/>
      </c>
      <c r="N2">
        <f>IF($Y2="","",IF(INDEX('Per Invoice'!N$2:N$501,$Y2)="","",INDEX('Per Invoice'!N$2:N$501,$Y2)))</f>
        <v/>
      </c>
      <c r="O2">
        <f>IF($Y2="","",IF(INDEX('Per Invoice'!O$2:O$501,$Y2)="","",INDEX('Per Invoice'!O$2:O$501,$Y2)))</f>
        <v/>
      </c>
      <c r="P2" s="7">
        <f>IF($Y2="","",IF(INDEX('Per Invoice'!P$2:P$501,$Y2)="","",INDEX('Per Invoice'!P$2:P$501,$Y2)))</f>
        <v/>
      </c>
      <c r="Q2" s="7">
        <f>IF($Y2="","",IF(INDEX('Per Invoice'!Q$2:Q$501,$Y2)="","",INDEX('Per Invoice'!Q$2:Q$501,$Y2)))</f>
        <v/>
      </c>
      <c r="R2">
        <f>IF($Y2="","",IF(INDEX('Per Invoice'!R$2:R$501,$Y2)="","",INDEX('Per Invoice'!R$2:R$501,$Y2)))</f>
        <v/>
      </c>
      <c r="S2" s="7">
        <f>IF($Y2="","",IF(INDEX('Per Invoice'!S$2:S$501,$Y2)="","",INDEX('Per Invoice'!S$2:S$501,$Y2)))</f>
        <v/>
      </c>
      <c r="T2" s="7">
        <f>IF($Y2="","",IF(INDEX('Per Invoice'!T$2:T$501,$Y2)="","",INDEX('Per Invoice'!T$2:T$501,$Y2)))</f>
        <v/>
      </c>
      <c r="U2" s="7">
        <f>IF($Y2="","",IF(INDEX('Per Invoice'!U$2:U$501,$Y2)="","",INDEX('Per Invoice'!U$2:U$501,$Y2)))</f>
        <v/>
      </c>
      <c r="V2" s="7">
        <f>IF($Y2="","",IF(INDEX('Per Invoice'!V$2:V$501,$Y2)="","",INDEX('Per Invoice'!V$2:V$501,$Y2)))</f>
        <v/>
      </c>
      <c r="W2" s="7">
        <f>IF($Y2="","",IF(INDEX('Per Invoice'!W$2:W$501,$Y2)="","",INDEX('Per Invoice'!W$2:W$501,$Y2)))</f>
        <v/>
      </c>
      <c r="X2" s="7">
        <f>IF($Y2="","",IF(INDEX('Per Invoice'!X$2:X$501,$Y2)="","",INDEX('Per Invoice'!X$2:X$501,$Y2)))</f>
        <v/>
      </c>
      <c r="Y2" s="16">
        <f>IFERROR(MATCH(Settings!$C$31&amp;"|"&amp;ROWS($Y$2:$Y2),'Per Invoice'!$Z$2:$Z$501,0),"")</f>
        <v/>
      </c>
    </row>
    <row r="3">
      <c r="A3">
        <f>IF($Y3="","",IF(INDEX('Per Invoice'!A$2:A$501,$Y3)="","",INDEX('Per Invoice'!A$2:A$501,$Y3)))</f>
        <v/>
      </c>
      <c r="B3">
        <f>IF($Y3="","",IF(INDEX('Per Invoice'!B$2:B$501,$Y3)="","",INDEX('Per Invoice'!B$2:B$501,$Y3)))</f>
        <v/>
      </c>
      <c r="C3">
        <f>IF($Y3="","",IF(INDEX('Per Invoice'!C$2:C$501,$Y3)="","",INDEX('Per Invoice'!C$2:C$501,$Y3)))</f>
        <v/>
      </c>
      <c r="D3">
        <f>IF($Y3="","",IF(INDEX('Per Invoice'!D$2:D$501,$Y3)="","",INDEX('Per Invoice'!D$2:D$501,$Y3)))</f>
        <v/>
      </c>
      <c r="E3">
        <f>IF($Y3="","",IF(INDEX('Per Invoice'!E$2:E$501,$Y3)="","",INDEX('Per Invoice'!E$2:E$501,$Y3)))</f>
        <v/>
      </c>
      <c r="F3">
        <f>IF($Y3="","",IF(INDEX('Per Invoice'!F$2:F$501,$Y3)="","",INDEX('Per Invoice'!F$2:F$501,$Y3)))</f>
        <v/>
      </c>
      <c r="G3">
        <f>IF($Y3="","",IF(INDEX('Per Invoice'!G$2:G$501,$Y3)="","",INDEX('Per Invoice'!G$2:G$501,$Y3)))</f>
        <v/>
      </c>
      <c r="H3">
        <f>IF($Y3="","",IF(INDEX('Per Invoice'!H$2:H$501,$Y3)="","",INDEX('Per Invoice'!H$2:H$501,$Y3)))</f>
        <v/>
      </c>
      <c r="I3">
        <f>IF($Y3="","",IF(INDEX('Per Invoice'!I$2:I$501,$Y3)="","",INDEX('Per Invoice'!I$2:I$501,$Y3)))</f>
        <v/>
      </c>
      <c r="J3">
        <f>IF($Y3="","",IF(INDEX('Per Invoice'!J$2:J$501,$Y3)="","",INDEX('Per Invoice'!J$2:J$501,$Y3)))</f>
        <v/>
      </c>
      <c r="K3">
        <f>IF($Y3="","",IF(INDEX('Per Invoice'!K$2:K$501,$Y3)="","",INDEX('Per Invoice'!K$2:K$501,$Y3)))</f>
        <v/>
      </c>
      <c r="L3" s="7">
        <f>IF($Y3="","",IF(INDEX('Per Invoice'!L$2:L$501,$Y3)="","",INDEX('Per Invoice'!L$2:L$501,$Y3)))</f>
        <v/>
      </c>
      <c r="M3" s="14">
        <f>IF($Y3="","",IF(INDEX('Per Invoice'!M$2:M$501,$Y3)="","",INDEX('Per Invoice'!M$2:M$501,$Y3)))</f>
        <v/>
      </c>
      <c r="N3">
        <f>IF($Y3="","",IF(INDEX('Per Invoice'!N$2:N$501,$Y3)="","",INDEX('Per Invoice'!N$2:N$501,$Y3)))</f>
        <v/>
      </c>
      <c r="O3">
        <f>IF($Y3="","",IF(INDEX('Per Invoice'!O$2:O$501,$Y3)="","",INDEX('Per Invoice'!O$2:O$501,$Y3)))</f>
        <v/>
      </c>
      <c r="P3" s="7">
        <f>IF($Y3="","",IF(INDEX('Per Invoice'!P$2:P$501,$Y3)="","",INDEX('Per Invoice'!P$2:P$501,$Y3)))</f>
        <v/>
      </c>
      <c r="Q3" s="7">
        <f>IF($Y3="","",IF(INDEX('Per Invoice'!Q$2:Q$501,$Y3)="","",INDEX('Per Invoice'!Q$2:Q$501,$Y3)))</f>
        <v/>
      </c>
      <c r="R3">
        <f>IF($Y3="","",IF(INDEX('Per Invoice'!R$2:R$501,$Y3)="","",INDEX('Per Invoice'!R$2:R$501,$Y3)))</f>
        <v/>
      </c>
      <c r="S3" s="7">
        <f>IF($Y3="","",IF(INDEX('Per Invoice'!S$2:S$501,$Y3)="","",INDEX('Per Invoice'!S$2:S$501,$Y3)))</f>
        <v/>
      </c>
      <c r="T3" s="7">
        <f>IF($Y3="","",IF(INDEX('Per Invoice'!T$2:T$501,$Y3)="","",INDEX('Per Invoice'!T$2:T$501,$Y3)))</f>
        <v/>
      </c>
      <c r="U3" s="7">
        <f>IF($Y3="","",IF(INDEX('Per Invoice'!U$2:U$501,$Y3)="","",INDEX('Per Invoice'!U$2:U$501,$Y3)))</f>
        <v/>
      </c>
      <c r="V3" s="7">
        <f>IF($Y3="","",IF(INDEX('Per Invoice'!V$2:V$501,$Y3)="","",INDEX('Per Invoice'!V$2:V$501,$Y3)))</f>
        <v/>
      </c>
      <c r="W3" s="7">
        <f>IF($Y3="","",IF(INDEX('Per Invoice'!W$2:W$501,$Y3)="","",INDEX('Per Invoice'!W$2:W$501,$Y3)))</f>
        <v/>
      </c>
      <c r="X3" s="7">
        <f>IF($Y3="","",IF(INDEX('Per Invoice'!X$2:X$501,$Y3)="","",INDEX('Per Invoice'!X$2:X$501,$Y3)))</f>
        <v/>
      </c>
      <c r="Y3" s="16">
        <f>IFERROR(MATCH(Settings!$C$31&amp;"|"&amp;ROWS($Y$2:$Y3),'Per Invoice'!$Z$2:$Z$501,0),"")</f>
        <v/>
      </c>
    </row>
    <row r="4">
      <c r="A4">
        <f>IF($Y4="","",IF(INDEX('Per Invoice'!A$2:A$501,$Y4)="","",INDEX('Per Invoice'!A$2:A$501,$Y4)))</f>
        <v/>
      </c>
      <c r="B4">
        <f>IF($Y4="","",IF(INDEX('Per Invoice'!B$2:B$501,$Y4)="","",INDEX('Per Invoice'!B$2:B$501,$Y4)))</f>
        <v/>
      </c>
      <c r="C4">
        <f>IF($Y4="","",IF(INDEX('Per Invoice'!C$2:C$501,$Y4)="","",INDEX('Per Invoice'!C$2:C$501,$Y4)))</f>
        <v/>
      </c>
      <c r="D4">
        <f>IF($Y4="","",IF(INDEX('Per Invoice'!D$2:D$501,$Y4)="","",INDEX('Per Invoice'!D$2:D$501,$Y4)))</f>
        <v/>
      </c>
      <c r="E4">
        <f>IF($Y4="","",IF(INDEX('Per Invoice'!E$2:E$501,$Y4)="","",INDEX('Per Invoice'!E$2:E$501,$Y4)))</f>
        <v/>
      </c>
      <c r="F4">
        <f>IF($Y4="","",IF(INDEX('Per Invoice'!F$2:F$501,$Y4)="","",INDEX('Per Invoice'!F$2:F$501,$Y4)))</f>
        <v/>
      </c>
      <c r="G4">
        <f>IF($Y4="","",IF(INDEX('Per Invoice'!G$2:G$501,$Y4)="","",INDEX('Per Invoice'!G$2:G$501,$Y4)))</f>
        <v/>
      </c>
      <c r="H4">
        <f>IF($Y4="","",IF(INDEX('Per Invoice'!H$2:H$501,$Y4)="","",INDEX('Per Invoice'!H$2:H$501,$Y4)))</f>
        <v/>
      </c>
      <c r="I4">
        <f>IF($Y4="","",IF(INDEX('Per Invoice'!I$2:I$501,$Y4)="","",INDEX('Per Invoice'!I$2:I$501,$Y4)))</f>
        <v/>
      </c>
      <c r="J4">
        <f>IF($Y4="","",IF(INDEX('Per Invoice'!J$2:J$501,$Y4)="","",INDEX('Per Invoice'!J$2:J$501,$Y4)))</f>
        <v/>
      </c>
      <c r="K4">
        <f>IF($Y4="","",IF(INDEX('Per Invoice'!K$2:K$501,$Y4)="","",INDEX('Per Invoice'!K$2:K$501,$Y4)))</f>
        <v/>
      </c>
      <c r="L4" s="7">
        <f>IF($Y4="","",IF(INDEX('Per Invoice'!L$2:L$501,$Y4)="","",INDEX('Per Invoice'!L$2:L$501,$Y4)))</f>
        <v/>
      </c>
      <c r="M4" s="14">
        <f>IF($Y4="","",IF(INDEX('Per Invoice'!M$2:M$501,$Y4)="","",INDEX('Per Invoice'!M$2:M$501,$Y4)))</f>
        <v/>
      </c>
      <c r="N4">
        <f>IF($Y4="","",IF(INDEX('Per Invoice'!N$2:N$501,$Y4)="","",INDEX('Per Invoice'!N$2:N$501,$Y4)))</f>
        <v/>
      </c>
      <c r="O4">
        <f>IF($Y4="","",IF(INDEX('Per Invoice'!O$2:O$501,$Y4)="","",INDEX('Per Invoice'!O$2:O$501,$Y4)))</f>
        <v/>
      </c>
      <c r="P4" s="7">
        <f>IF($Y4="","",IF(INDEX('Per Invoice'!P$2:P$501,$Y4)="","",INDEX('Per Invoice'!P$2:P$501,$Y4)))</f>
        <v/>
      </c>
      <c r="Q4" s="7">
        <f>IF($Y4="","",IF(INDEX('Per Invoice'!Q$2:Q$501,$Y4)="","",INDEX('Per Invoice'!Q$2:Q$501,$Y4)))</f>
        <v/>
      </c>
      <c r="R4">
        <f>IF($Y4="","",IF(INDEX('Per Invoice'!R$2:R$501,$Y4)="","",INDEX('Per Invoice'!R$2:R$501,$Y4)))</f>
        <v/>
      </c>
      <c r="S4" s="7">
        <f>IF($Y4="","",IF(INDEX('Per Invoice'!S$2:S$501,$Y4)="","",INDEX('Per Invoice'!S$2:S$501,$Y4)))</f>
        <v/>
      </c>
      <c r="T4" s="7">
        <f>IF($Y4="","",IF(INDEX('Per Invoice'!T$2:T$501,$Y4)="","",INDEX('Per Invoice'!T$2:T$501,$Y4)))</f>
        <v/>
      </c>
      <c r="U4" s="7">
        <f>IF($Y4="","",IF(INDEX('Per Invoice'!U$2:U$501,$Y4)="","",INDEX('Per Invoice'!U$2:U$501,$Y4)))</f>
        <v/>
      </c>
      <c r="V4" s="7">
        <f>IF($Y4="","",IF(INDEX('Per Invoice'!V$2:V$501,$Y4)="","",INDEX('Per Invoice'!V$2:V$501,$Y4)))</f>
        <v/>
      </c>
      <c r="W4" s="7">
        <f>IF($Y4="","",IF(INDEX('Per Invoice'!W$2:W$501,$Y4)="","",INDEX('Per Invoice'!W$2:W$501,$Y4)))</f>
        <v/>
      </c>
      <c r="X4" s="7">
        <f>IF($Y4="","",IF(INDEX('Per Invoice'!X$2:X$501,$Y4)="","",INDEX('Per Invoice'!X$2:X$501,$Y4)))</f>
        <v/>
      </c>
      <c r="Y4" s="16">
        <f>IFERROR(MATCH(Settings!$C$31&amp;"|"&amp;ROWS($Y$2:$Y4),'Per Invoice'!$Z$2:$Z$501,0),"")</f>
        <v/>
      </c>
    </row>
    <row r="5">
      <c r="A5">
        <f>IF($Y5="","",IF(INDEX('Per Invoice'!A$2:A$501,$Y5)="","",INDEX('Per Invoice'!A$2:A$501,$Y5)))</f>
        <v/>
      </c>
      <c r="B5">
        <f>IF($Y5="","",IF(INDEX('Per Invoice'!B$2:B$501,$Y5)="","",INDEX('Per Invoice'!B$2:B$501,$Y5)))</f>
        <v/>
      </c>
      <c r="C5">
        <f>IF($Y5="","",IF(INDEX('Per Invoice'!C$2:C$501,$Y5)="","",INDEX('Per Invoice'!C$2:C$501,$Y5)))</f>
        <v/>
      </c>
      <c r="D5">
        <f>IF($Y5="","",IF(INDEX('Per Invoice'!D$2:D$501,$Y5)="","",INDEX('Per Invoice'!D$2:D$501,$Y5)))</f>
        <v/>
      </c>
      <c r="E5">
        <f>IF($Y5="","",IF(INDEX('Per Invoice'!E$2:E$501,$Y5)="","",INDEX('Per Invoice'!E$2:E$501,$Y5)))</f>
        <v/>
      </c>
      <c r="F5">
        <f>IF($Y5="","",IF(INDEX('Per Invoice'!F$2:F$501,$Y5)="","",INDEX('Per Invoice'!F$2:F$501,$Y5)))</f>
        <v/>
      </c>
      <c r="G5">
        <f>IF($Y5="","",IF(INDEX('Per Invoice'!G$2:G$501,$Y5)="","",INDEX('Per Invoice'!G$2:G$501,$Y5)))</f>
        <v/>
      </c>
      <c r="H5">
        <f>IF($Y5="","",IF(INDEX('Per Invoice'!H$2:H$501,$Y5)="","",INDEX('Per Invoice'!H$2:H$501,$Y5)))</f>
        <v/>
      </c>
      <c r="I5">
        <f>IF($Y5="","",IF(INDEX('Per Invoice'!I$2:I$501,$Y5)="","",INDEX('Per Invoice'!I$2:I$501,$Y5)))</f>
        <v/>
      </c>
      <c r="J5">
        <f>IF($Y5="","",IF(INDEX('Per Invoice'!J$2:J$501,$Y5)="","",INDEX('Per Invoice'!J$2:J$501,$Y5)))</f>
        <v/>
      </c>
      <c r="K5">
        <f>IF($Y5="","",IF(INDEX('Per Invoice'!K$2:K$501,$Y5)="","",INDEX('Per Invoice'!K$2:K$501,$Y5)))</f>
        <v/>
      </c>
      <c r="L5" s="7">
        <f>IF($Y5="","",IF(INDEX('Per Invoice'!L$2:L$501,$Y5)="","",INDEX('Per Invoice'!L$2:L$501,$Y5)))</f>
        <v/>
      </c>
      <c r="M5" s="14">
        <f>IF($Y5="","",IF(INDEX('Per Invoice'!M$2:M$501,$Y5)="","",INDEX('Per Invoice'!M$2:M$501,$Y5)))</f>
        <v/>
      </c>
      <c r="N5">
        <f>IF($Y5="","",IF(INDEX('Per Invoice'!N$2:N$501,$Y5)="","",INDEX('Per Invoice'!N$2:N$501,$Y5)))</f>
        <v/>
      </c>
      <c r="O5">
        <f>IF($Y5="","",IF(INDEX('Per Invoice'!O$2:O$501,$Y5)="","",INDEX('Per Invoice'!O$2:O$501,$Y5)))</f>
        <v/>
      </c>
      <c r="P5" s="7">
        <f>IF($Y5="","",IF(INDEX('Per Invoice'!P$2:P$501,$Y5)="","",INDEX('Per Invoice'!P$2:P$501,$Y5)))</f>
        <v/>
      </c>
      <c r="Q5" s="7">
        <f>IF($Y5="","",IF(INDEX('Per Invoice'!Q$2:Q$501,$Y5)="","",INDEX('Per Invoice'!Q$2:Q$501,$Y5)))</f>
        <v/>
      </c>
      <c r="R5">
        <f>IF($Y5="","",IF(INDEX('Per Invoice'!R$2:R$501,$Y5)="","",INDEX('Per Invoice'!R$2:R$501,$Y5)))</f>
        <v/>
      </c>
      <c r="S5" s="7">
        <f>IF($Y5="","",IF(INDEX('Per Invoice'!S$2:S$501,$Y5)="","",INDEX('Per Invoice'!S$2:S$501,$Y5)))</f>
        <v/>
      </c>
      <c r="T5" s="7">
        <f>IF($Y5="","",IF(INDEX('Per Invoice'!T$2:T$501,$Y5)="","",INDEX('Per Invoice'!T$2:T$501,$Y5)))</f>
        <v/>
      </c>
      <c r="U5" s="7">
        <f>IF($Y5="","",IF(INDEX('Per Invoice'!U$2:U$501,$Y5)="","",INDEX('Per Invoice'!U$2:U$501,$Y5)))</f>
        <v/>
      </c>
      <c r="V5" s="7">
        <f>IF($Y5="","",IF(INDEX('Per Invoice'!V$2:V$501,$Y5)="","",INDEX('Per Invoice'!V$2:V$501,$Y5)))</f>
        <v/>
      </c>
      <c r="W5" s="7">
        <f>IF($Y5="","",IF(INDEX('Per Invoice'!W$2:W$501,$Y5)="","",INDEX('Per Invoice'!W$2:W$501,$Y5)))</f>
        <v/>
      </c>
      <c r="X5" s="7">
        <f>IF($Y5="","",IF(INDEX('Per Invoice'!X$2:X$501,$Y5)="","",INDEX('Per Invoice'!X$2:X$501,$Y5)))</f>
        <v/>
      </c>
      <c r="Y5" s="16">
        <f>IFERROR(MATCH(Settings!$C$31&amp;"|"&amp;ROWS($Y$2:$Y5),'Per Invoice'!$Z$2:$Z$501,0),"")</f>
        <v/>
      </c>
    </row>
    <row r="6">
      <c r="A6">
        <f>IF($Y6="","",IF(INDEX('Per Invoice'!A$2:A$501,$Y6)="","",INDEX('Per Invoice'!A$2:A$501,$Y6)))</f>
        <v/>
      </c>
      <c r="B6">
        <f>IF($Y6="","",IF(INDEX('Per Invoice'!B$2:B$501,$Y6)="","",INDEX('Per Invoice'!B$2:B$501,$Y6)))</f>
        <v/>
      </c>
      <c r="C6">
        <f>IF($Y6="","",IF(INDEX('Per Invoice'!C$2:C$501,$Y6)="","",INDEX('Per Invoice'!C$2:C$501,$Y6)))</f>
        <v/>
      </c>
      <c r="D6">
        <f>IF($Y6="","",IF(INDEX('Per Invoice'!D$2:D$501,$Y6)="","",INDEX('Per Invoice'!D$2:D$501,$Y6)))</f>
        <v/>
      </c>
      <c r="E6">
        <f>IF($Y6="","",IF(INDEX('Per Invoice'!E$2:E$501,$Y6)="","",INDEX('Per Invoice'!E$2:E$501,$Y6)))</f>
        <v/>
      </c>
      <c r="F6">
        <f>IF($Y6="","",IF(INDEX('Per Invoice'!F$2:F$501,$Y6)="","",INDEX('Per Invoice'!F$2:F$501,$Y6)))</f>
        <v/>
      </c>
      <c r="G6">
        <f>IF($Y6="","",IF(INDEX('Per Invoice'!G$2:G$501,$Y6)="","",INDEX('Per Invoice'!G$2:G$501,$Y6)))</f>
        <v/>
      </c>
      <c r="H6">
        <f>IF($Y6="","",IF(INDEX('Per Invoice'!H$2:H$501,$Y6)="","",INDEX('Per Invoice'!H$2:H$501,$Y6)))</f>
        <v/>
      </c>
      <c r="I6">
        <f>IF($Y6="","",IF(INDEX('Per Invoice'!I$2:I$501,$Y6)="","",INDEX('Per Invoice'!I$2:I$501,$Y6)))</f>
        <v/>
      </c>
      <c r="J6">
        <f>IF($Y6="","",IF(INDEX('Per Invoice'!J$2:J$501,$Y6)="","",INDEX('Per Invoice'!J$2:J$501,$Y6)))</f>
        <v/>
      </c>
      <c r="K6">
        <f>IF($Y6="","",IF(INDEX('Per Invoice'!K$2:K$501,$Y6)="","",INDEX('Per Invoice'!K$2:K$501,$Y6)))</f>
        <v/>
      </c>
      <c r="L6" s="7">
        <f>IF($Y6="","",IF(INDEX('Per Invoice'!L$2:L$501,$Y6)="","",INDEX('Per Invoice'!L$2:L$501,$Y6)))</f>
        <v/>
      </c>
      <c r="M6" s="14">
        <f>IF($Y6="","",IF(INDEX('Per Invoice'!M$2:M$501,$Y6)="","",INDEX('Per Invoice'!M$2:M$501,$Y6)))</f>
        <v/>
      </c>
      <c r="N6">
        <f>IF($Y6="","",IF(INDEX('Per Invoice'!N$2:N$501,$Y6)="","",INDEX('Per Invoice'!N$2:N$501,$Y6)))</f>
        <v/>
      </c>
      <c r="O6">
        <f>IF($Y6="","",IF(INDEX('Per Invoice'!O$2:O$501,$Y6)="","",INDEX('Per Invoice'!O$2:O$501,$Y6)))</f>
        <v/>
      </c>
      <c r="P6" s="7">
        <f>IF($Y6="","",IF(INDEX('Per Invoice'!P$2:P$501,$Y6)="","",INDEX('Per Invoice'!P$2:P$501,$Y6)))</f>
        <v/>
      </c>
      <c r="Q6" s="7">
        <f>IF($Y6="","",IF(INDEX('Per Invoice'!Q$2:Q$501,$Y6)="","",INDEX('Per Invoice'!Q$2:Q$501,$Y6)))</f>
        <v/>
      </c>
      <c r="R6">
        <f>IF($Y6="","",IF(INDEX('Per Invoice'!R$2:R$501,$Y6)="","",INDEX('Per Invoice'!R$2:R$501,$Y6)))</f>
        <v/>
      </c>
      <c r="S6" s="7">
        <f>IF($Y6="","",IF(INDEX('Per Invoice'!S$2:S$501,$Y6)="","",INDEX('Per Invoice'!S$2:S$501,$Y6)))</f>
        <v/>
      </c>
      <c r="T6" s="7">
        <f>IF($Y6="","",IF(INDEX('Per Invoice'!T$2:T$501,$Y6)="","",INDEX('Per Invoice'!T$2:T$501,$Y6)))</f>
        <v/>
      </c>
      <c r="U6" s="7">
        <f>IF($Y6="","",IF(INDEX('Per Invoice'!U$2:U$501,$Y6)="","",INDEX('Per Invoice'!U$2:U$501,$Y6)))</f>
        <v/>
      </c>
      <c r="V6" s="7">
        <f>IF($Y6="","",IF(INDEX('Per Invoice'!V$2:V$501,$Y6)="","",INDEX('Per Invoice'!V$2:V$501,$Y6)))</f>
        <v/>
      </c>
      <c r="W6" s="7">
        <f>IF($Y6="","",IF(INDEX('Per Invoice'!W$2:W$501,$Y6)="","",INDEX('Per Invoice'!W$2:W$501,$Y6)))</f>
        <v/>
      </c>
      <c r="X6" s="7">
        <f>IF($Y6="","",IF(INDEX('Per Invoice'!X$2:X$501,$Y6)="","",INDEX('Per Invoice'!X$2:X$501,$Y6)))</f>
        <v/>
      </c>
      <c r="Y6" s="16">
        <f>IFERROR(MATCH(Settings!$C$31&amp;"|"&amp;ROWS($Y$2:$Y6),'Per Invoice'!$Z$2:$Z$501,0),"")</f>
        <v/>
      </c>
    </row>
    <row r="7">
      <c r="A7">
        <f>IF($Y7="","",IF(INDEX('Per Invoice'!A$2:A$501,$Y7)="","",INDEX('Per Invoice'!A$2:A$501,$Y7)))</f>
        <v/>
      </c>
      <c r="B7">
        <f>IF($Y7="","",IF(INDEX('Per Invoice'!B$2:B$501,$Y7)="","",INDEX('Per Invoice'!B$2:B$501,$Y7)))</f>
        <v/>
      </c>
      <c r="C7">
        <f>IF($Y7="","",IF(INDEX('Per Invoice'!C$2:C$501,$Y7)="","",INDEX('Per Invoice'!C$2:C$501,$Y7)))</f>
        <v/>
      </c>
      <c r="D7">
        <f>IF($Y7="","",IF(INDEX('Per Invoice'!D$2:D$501,$Y7)="","",INDEX('Per Invoice'!D$2:D$501,$Y7)))</f>
        <v/>
      </c>
      <c r="E7">
        <f>IF($Y7="","",IF(INDEX('Per Invoice'!E$2:E$501,$Y7)="","",INDEX('Per Invoice'!E$2:E$501,$Y7)))</f>
        <v/>
      </c>
      <c r="F7">
        <f>IF($Y7="","",IF(INDEX('Per Invoice'!F$2:F$501,$Y7)="","",INDEX('Per Invoice'!F$2:F$501,$Y7)))</f>
        <v/>
      </c>
      <c r="G7">
        <f>IF($Y7="","",IF(INDEX('Per Invoice'!G$2:G$501,$Y7)="","",INDEX('Per Invoice'!G$2:G$501,$Y7)))</f>
        <v/>
      </c>
      <c r="H7">
        <f>IF($Y7="","",IF(INDEX('Per Invoice'!H$2:H$501,$Y7)="","",INDEX('Per Invoice'!H$2:H$501,$Y7)))</f>
        <v/>
      </c>
      <c r="I7">
        <f>IF($Y7="","",IF(INDEX('Per Invoice'!I$2:I$501,$Y7)="","",INDEX('Per Invoice'!I$2:I$501,$Y7)))</f>
        <v/>
      </c>
      <c r="J7">
        <f>IF($Y7="","",IF(INDEX('Per Invoice'!J$2:J$501,$Y7)="","",INDEX('Per Invoice'!J$2:J$501,$Y7)))</f>
        <v/>
      </c>
      <c r="K7">
        <f>IF($Y7="","",IF(INDEX('Per Invoice'!K$2:K$501,$Y7)="","",INDEX('Per Invoice'!K$2:K$501,$Y7)))</f>
        <v/>
      </c>
      <c r="L7" s="7">
        <f>IF($Y7="","",IF(INDEX('Per Invoice'!L$2:L$501,$Y7)="","",INDEX('Per Invoice'!L$2:L$501,$Y7)))</f>
        <v/>
      </c>
      <c r="M7" s="14">
        <f>IF($Y7="","",IF(INDEX('Per Invoice'!M$2:M$501,$Y7)="","",INDEX('Per Invoice'!M$2:M$501,$Y7)))</f>
        <v/>
      </c>
      <c r="N7">
        <f>IF($Y7="","",IF(INDEX('Per Invoice'!N$2:N$501,$Y7)="","",INDEX('Per Invoice'!N$2:N$501,$Y7)))</f>
        <v/>
      </c>
      <c r="O7">
        <f>IF($Y7="","",IF(INDEX('Per Invoice'!O$2:O$501,$Y7)="","",INDEX('Per Invoice'!O$2:O$501,$Y7)))</f>
        <v/>
      </c>
      <c r="P7" s="7">
        <f>IF($Y7="","",IF(INDEX('Per Invoice'!P$2:P$501,$Y7)="","",INDEX('Per Invoice'!P$2:P$501,$Y7)))</f>
        <v/>
      </c>
      <c r="Q7" s="7">
        <f>IF($Y7="","",IF(INDEX('Per Invoice'!Q$2:Q$501,$Y7)="","",INDEX('Per Invoice'!Q$2:Q$501,$Y7)))</f>
        <v/>
      </c>
      <c r="R7">
        <f>IF($Y7="","",IF(INDEX('Per Invoice'!R$2:R$501,$Y7)="","",INDEX('Per Invoice'!R$2:R$501,$Y7)))</f>
        <v/>
      </c>
      <c r="S7" s="7">
        <f>IF($Y7="","",IF(INDEX('Per Invoice'!S$2:S$501,$Y7)="","",INDEX('Per Invoice'!S$2:S$501,$Y7)))</f>
        <v/>
      </c>
      <c r="T7" s="7">
        <f>IF($Y7="","",IF(INDEX('Per Invoice'!T$2:T$501,$Y7)="","",INDEX('Per Invoice'!T$2:T$501,$Y7)))</f>
        <v/>
      </c>
      <c r="U7" s="7">
        <f>IF($Y7="","",IF(INDEX('Per Invoice'!U$2:U$501,$Y7)="","",INDEX('Per Invoice'!U$2:U$501,$Y7)))</f>
        <v/>
      </c>
      <c r="V7" s="7">
        <f>IF($Y7="","",IF(INDEX('Per Invoice'!V$2:V$501,$Y7)="","",INDEX('Per Invoice'!V$2:V$501,$Y7)))</f>
        <v/>
      </c>
      <c r="W7" s="7">
        <f>IF($Y7="","",IF(INDEX('Per Invoice'!W$2:W$501,$Y7)="","",INDEX('Per Invoice'!W$2:W$501,$Y7)))</f>
        <v/>
      </c>
      <c r="X7" s="7">
        <f>IF($Y7="","",IF(INDEX('Per Invoice'!X$2:X$501,$Y7)="","",INDEX('Per Invoice'!X$2:X$501,$Y7)))</f>
        <v/>
      </c>
      <c r="Y7" s="16">
        <f>IFERROR(MATCH(Settings!$C$31&amp;"|"&amp;ROWS($Y$2:$Y7),'Per Invoice'!$Z$2:$Z$501,0),"")</f>
        <v/>
      </c>
    </row>
    <row r="8">
      <c r="A8">
        <f>IF($Y8="","",IF(INDEX('Per Invoice'!A$2:A$501,$Y8)="","",INDEX('Per Invoice'!A$2:A$501,$Y8)))</f>
        <v/>
      </c>
      <c r="B8">
        <f>IF($Y8="","",IF(INDEX('Per Invoice'!B$2:B$501,$Y8)="","",INDEX('Per Invoice'!B$2:B$501,$Y8)))</f>
        <v/>
      </c>
      <c r="C8">
        <f>IF($Y8="","",IF(INDEX('Per Invoice'!C$2:C$501,$Y8)="","",INDEX('Per Invoice'!C$2:C$501,$Y8)))</f>
        <v/>
      </c>
      <c r="D8">
        <f>IF($Y8="","",IF(INDEX('Per Invoice'!D$2:D$501,$Y8)="","",INDEX('Per Invoice'!D$2:D$501,$Y8)))</f>
        <v/>
      </c>
      <c r="E8">
        <f>IF($Y8="","",IF(INDEX('Per Invoice'!E$2:E$501,$Y8)="","",INDEX('Per Invoice'!E$2:E$501,$Y8)))</f>
        <v/>
      </c>
      <c r="F8">
        <f>IF($Y8="","",IF(INDEX('Per Invoice'!F$2:F$501,$Y8)="","",INDEX('Per Invoice'!F$2:F$501,$Y8)))</f>
        <v/>
      </c>
      <c r="G8">
        <f>IF($Y8="","",IF(INDEX('Per Invoice'!G$2:G$501,$Y8)="","",INDEX('Per Invoice'!G$2:G$501,$Y8)))</f>
        <v/>
      </c>
      <c r="H8">
        <f>IF($Y8="","",IF(INDEX('Per Invoice'!H$2:H$501,$Y8)="","",INDEX('Per Invoice'!H$2:H$501,$Y8)))</f>
        <v/>
      </c>
      <c r="I8">
        <f>IF($Y8="","",IF(INDEX('Per Invoice'!I$2:I$501,$Y8)="","",INDEX('Per Invoice'!I$2:I$501,$Y8)))</f>
        <v/>
      </c>
      <c r="J8">
        <f>IF($Y8="","",IF(INDEX('Per Invoice'!J$2:J$501,$Y8)="","",INDEX('Per Invoice'!J$2:J$501,$Y8)))</f>
        <v/>
      </c>
      <c r="K8">
        <f>IF($Y8="","",IF(INDEX('Per Invoice'!K$2:K$501,$Y8)="","",INDEX('Per Invoice'!K$2:K$501,$Y8)))</f>
        <v/>
      </c>
      <c r="L8" s="7">
        <f>IF($Y8="","",IF(INDEX('Per Invoice'!L$2:L$501,$Y8)="","",INDEX('Per Invoice'!L$2:L$501,$Y8)))</f>
        <v/>
      </c>
      <c r="M8" s="14">
        <f>IF($Y8="","",IF(INDEX('Per Invoice'!M$2:M$501,$Y8)="","",INDEX('Per Invoice'!M$2:M$501,$Y8)))</f>
        <v/>
      </c>
      <c r="N8">
        <f>IF($Y8="","",IF(INDEX('Per Invoice'!N$2:N$501,$Y8)="","",INDEX('Per Invoice'!N$2:N$501,$Y8)))</f>
        <v/>
      </c>
      <c r="O8">
        <f>IF($Y8="","",IF(INDEX('Per Invoice'!O$2:O$501,$Y8)="","",INDEX('Per Invoice'!O$2:O$501,$Y8)))</f>
        <v/>
      </c>
      <c r="P8" s="7">
        <f>IF($Y8="","",IF(INDEX('Per Invoice'!P$2:P$501,$Y8)="","",INDEX('Per Invoice'!P$2:P$501,$Y8)))</f>
        <v/>
      </c>
      <c r="Q8" s="7">
        <f>IF($Y8="","",IF(INDEX('Per Invoice'!Q$2:Q$501,$Y8)="","",INDEX('Per Invoice'!Q$2:Q$501,$Y8)))</f>
        <v/>
      </c>
      <c r="R8">
        <f>IF($Y8="","",IF(INDEX('Per Invoice'!R$2:R$501,$Y8)="","",INDEX('Per Invoice'!R$2:R$501,$Y8)))</f>
        <v/>
      </c>
      <c r="S8" s="7">
        <f>IF($Y8="","",IF(INDEX('Per Invoice'!S$2:S$501,$Y8)="","",INDEX('Per Invoice'!S$2:S$501,$Y8)))</f>
        <v/>
      </c>
      <c r="T8" s="7">
        <f>IF($Y8="","",IF(INDEX('Per Invoice'!T$2:T$501,$Y8)="","",INDEX('Per Invoice'!T$2:T$501,$Y8)))</f>
        <v/>
      </c>
      <c r="U8" s="7">
        <f>IF($Y8="","",IF(INDEX('Per Invoice'!U$2:U$501,$Y8)="","",INDEX('Per Invoice'!U$2:U$501,$Y8)))</f>
        <v/>
      </c>
      <c r="V8" s="7">
        <f>IF($Y8="","",IF(INDEX('Per Invoice'!V$2:V$501,$Y8)="","",INDEX('Per Invoice'!V$2:V$501,$Y8)))</f>
        <v/>
      </c>
      <c r="W8" s="7">
        <f>IF($Y8="","",IF(INDEX('Per Invoice'!W$2:W$501,$Y8)="","",INDEX('Per Invoice'!W$2:W$501,$Y8)))</f>
        <v/>
      </c>
      <c r="X8" s="7">
        <f>IF($Y8="","",IF(INDEX('Per Invoice'!X$2:X$501,$Y8)="","",INDEX('Per Invoice'!X$2:X$501,$Y8)))</f>
        <v/>
      </c>
      <c r="Y8" s="16">
        <f>IFERROR(MATCH(Settings!$C$31&amp;"|"&amp;ROWS($Y$2:$Y8),'Per Invoice'!$Z$2:$Z$501,0),"")</f>
        <v/>
      </c>
    </row>
    <row r="9">
      <c r="A9">
        <f>IF($Y9="","",IF(INDEX('Per Invoice'!A$2:A$501,$Y9)="","",INDEX('Per Invoice'!A$2:A$501,$Y9)))</f>
        <v/>
      </c>
      <c r="B9">
        <f>IF($Y9="","",IF(INDEX('Per Invoice'!B$2:B$501,$Y9)="","",INDEX('Per Invoice'!B$2:B$501,$Y9)))</f>
        <v/>
      </c>
      <c r="C9">
        <f>IF($Y9="","",IF(INDEX('Per Invoice'!C$2:C$501,$Y9)="","",INDEX('Per Invoice'!C$2:C$501,$Y9)))</f>
        <v/>
      </c>
      <c r="D9">
        <f>IF($Y9="","",IF(INDEX('Per Invoice'!D$2:D$501,$Y9)="","",INDEX('Per Invoice'!D$2:D$501,$Y9)))</f>
        <v/>
      </c>
      <c r="E9">
        <f>IF($Y9="","",IF(INDEX('Per Invoice'!E$2:E$501,$Y9)="","",INDEX('Per Invoice'!E$2:E$501,$Y9)))</f>
        <v/>
      </c>
      <c r="F9">
        <f>IF($Y9="","",IF(INDEX('Per Invoice'!F$2:F$501,$Y9)="","",INDEX('Per Invoice'!F$2:F$501,$Y9)))</f>
        <v/>
      </c>
      <c r="G9">
        <f>IF($Y9="","",IF(INDEX('Per Invoice'!G$2:G$501,$Y9)="","",INDEX('Per Invoice'!G$2:G$501,$Y9)))</f>
        <v/>
      </c>
      <c r="H9">
        <f>IF($Y9="","",IF(INDEX('Per Invoice'!H$2:H$501,$Y9)="","",INDEX('Per Invoice'!H$2:H$501,$Y9)))</f>
        <v/>
      </c>
      <c r="I9">
        <f>IF($Y9="","",IF(INDEX('Per Invoice'!I$2:I$501,$Y9)="","",INDEX('Per Invoice'!I$2:I$501,$Y9)))</f>
        <v/>
      </c>
      <c r="J9">
        <f>IF($Y9="","",IF(INDEX('Per Invoice'!J$2:J$501,$Y9)="","",INDEX('Per Invoice'!J$2:J$501,$Y9)))</f>
        <v/>
      </c>
      <c r="K9">
        <f>IF($Y9="","",IF(INDEX('Per Invoice'!K$2:K$501,$Y9)="","",INDEX('Per Invoice'!K$2:K$501,$Y9)))</f>
        <v/>
      </c>
      <c r="L9" s="7">
        <f>IF($Y9="","",IF(INDEX('Per Invoice'!L$2:L$501,$Y9)="","",INDEX('Per Invoice'!L$2:L$501,$Y9)))</f>
        <v/>
      </c>
      <c r="M9" s="14">
        <f>IF($Y9="","",IF(INDEX('Per Invoice'!M$2:M$501,$Y9)="","",INDEX('Per Invoice'!M$2:M$501,$Y9)))</f>
        <v/>
      </c>
      <c r="N9">
        <f>IF($Y9="","",IF(INDEX('Per Invoice'!N$2:N$501,$Y9)="","",INDEX('Per Invoice'!N$2:N$501,$Y9)))</f>
        <v/>
      </c>
      <c r="O9">
        <f>IF($Y9="","",IF(INDEX('Per Invoice'!O$2:O$501,$Y9)="","",INDEX('Per Invoice'!O$2:O$501,$Y9)))</f>
        <v/>
      </c>
      <c r="P9" s="7">
        <f>IF($Y9="","",IF(INDEX('Per Invoice'!P$2:P$501,$Y9)="","",INDEX('Per Invoice'!P$2:P$501,$Y9)))</f>
        <v/>
      </c>
      <c r="Q9" s="7">
        <f>IF($Y9="","",IF(INDEX('Per Invoice'!Q$2:Q$501,$Y9)="","",INDEX('Per Invoice'!Q$2:Q$501,$Y9)))</f>
        <v/>
      </c>
      <c r="R9">
        <f>IF($Y9="","",IF(INDEX('Per Invoice'!R$2:R$501,$Y9)="","",INDEX('Per Invoice'!R$2:R$501,$Y9)))</f>
        <v/>
      </c>
      <c r="S9" s="7">
        <f>IF($Y9="","",IF(INDEX('Per Invoice'!S$2:S$501,$Y9)="","",INDEX('Per Invoice'!S$2:S$501,$Y9)))</f>
        <v/>
      </c>
      <c r="T9" s="7">
        <f>IF($Y9="","",IF(INDEX('Per Invoice'!T$2:T$501,$Y9)="","",INDEX('Per Invoice'!T$2:T$501,$Y9)))</f>
        <v/>
      </c>
      <c r="U9" s="7">
        <f>IF($Y9="","",IF(INDEX('Per Invoice'!U$2:U$501,$Y9)="","",INDEX('Per Invoice'!U$2:U$501,$Y9)))</f>
        <v/>
      </c>
      <c r="V9" s="7">
        <f>IF($Y9="","",IF(INDEX('Per Invoice'!V$2:V$501,$Y9)="","",INDEX('Per Invoice'!V$2:V$501,$Y9)))</f>
        <v/>
      </c>
      <c r="W9" s="7">
        <f>IF($Y9="","",IF(INDEX('Per Invoice'!W$2:W$501,$Y9)="","",INDEX('Per Invoice'!W$2:W$501,$Y9)))</f>
        <v/>
      </c>
      <c r="X9" s="7">
        <f>IF($Y9="","",IF(INDEX('Per Invoice'!X$2:X$501,$Y9)="","",INDEX('Per Invoice'!X$2:X$501,$Y9)))</f>
        <v/>
      </c>
      <c r="Y9" s="16">
        <f>IFERROR(MATCH(Settings!$C$31&amp;"|"&amp;ROWS($Y$2:$Y9),'Per Invoice'!$Z$2:$Z$501,0),"")</f>
        <v/>
      </c>
    </row>
    <row r="10">
      <c r="A10">
        <f>IF($Y10="","",IF(INDEX('Per Invoice'!A$2:A$501,$Y10)="","",INDEX('Per Invoice'!A$2:A$501,$Y10)))</f>
        <v/>
      </c>
      <c r="B10">
        <f>IF($Y10="","",IF(INDEX('Per Invoice'!B$2:B$501,$Y10)="","",INDEX('Per Invoice'!B$2:B$501,$Y10)))</f>
        <v/>
      </c>
      <c r="C10">
        <f>IF($Y10="","",IF(INDEX('Per Invoice'!C$2:C$501,$Y10)="","",INDEX('Per Invoice'!C$2:C$501,$Y10)))</f>
        <v/>
      </c>
      <c r="D10">
        <f>IF($Y10="","",IF(INDEX('Per Invoice'!D$2:D$501,$Y10)="","",INDEX('Per Invoice'!D$2:D$501,$Y10)))</f>
        <v/>
      </c>
      <c r="E10">
        <f>IF($Y10="","",IF(INDEX('Per Invoice'!E$2:E$501,$Y10)="","",INDEX('Per Invoice'!E$2:E$501,$Y10)))</f>
        <v/>
      </c>
      <c r="F10">
        <f>IF($Y10="","",IF(INDEX('Per Invoice'!F$2:F$501,$Y10)="","",INDEX('Per Invoice'!F$2:F$501,$Y10)))</f>
        <v/>
      </c>
      <c r="G10">
        <f>IF($Y10="","",IF(INDEX('Per Invoice'!G$2:G$501,$Y10)="","",INDEX('Per Invoice'!G$2:G$501,$Y10)))</f>
        <v/>
      </c>
      <c r="H10">
        <f>IF($Y10="","",IF(INDEX('Per Invoice'!H$2:H$501,$Y10)="","",INDEX('Per Invoice'!H$2:H$501,$Y10)))</f>
        <v/>
      </c>
      <c r="I10">
        <f>IF($Y10="","",IF(INDEX('Per Invoice'!I$2:I$501,$Y10)="","",INDEX('Per Invoice'!I$2:I$501,$Y10)))</f>
        <v/>
      </c>
      <c r="J10">
        <f>IF($Y10="","",IF(INDEX('Per Invoice'!J$2:J$501,$Y10)="","",INDEX('Per Invoice'!J$2:J$501,$Y10)))</f>
        <v/>
      </c>
      <c r="K10">
        <f>IF($Y10="","",IF(INDEX('Per Invoice'!K$2:K$501,$Y10)="","",INDEX('Per Invoice'!K$2:K$501,$Y10)))</f>
        <v/>
      </c>
      <c r="L10" s="7">
        <f>IF($Y10="","",IF(INDEX('Per Invoice'!L$2:L$501,$Y10)="","",INDEX('Per Invoice'!L$2:L$501,$Y10)))</f>
        <v/>
      </c>
      <c r="M10" s="14">
        <f>IF($Y10="","",IF(INDEX('Per Invoice'!M$2:M$501,$Y10)="","",INDEX('Per Invoice'!M$2:M$501,$Y10)))</f>
        <v/>
      </c>
      <c r="N10">
        <f>IF($Y10="","",IF(INDEX('Per Invoice'!N$2:N$501,$Y10)="","",INDEX('Per Invoice'!N$2:N$501,$Y10)))</f>
        <v/>
      </c>
      <c r="O10">
        <f>IF($Y10="","",IF(INDEX('Per Invoice'!O$2:O$501,$Y10)="","",INDEX('Per Invoice'!O$2:O$501,$Y10)))</f>
        <v/>
      </c>
      <c r="P10" s="7">
        <f>IF($Y10="","",IF(INDEX('Per Invoice'!P$2:P$501,$Y10)="","",INDEX('Per Invoice'!P$2:P$501,$Y10)))</f>
        <v/>
      </c>
      <c r="Q10" s="7">
        <f>IF($Y10="","",IF(INDEX('Per Invoice'!Q$2:Q$501,$Y10)="","",INDEX('Per Invoice'!Q$2:Q$501,$Y10)))</f>
        <v/>
      </c>
      <c r="R10">
        <f>IF($Y10="","",IF(INDEX('Per Invoice'!R$2:R$501,$Y10)="","",INDEX('Per Invoice'!R$2:R$501,$Y10)))</f>
        <v/>
      </c>
      <c r="S10" s="7">
        <f>IF($Y10="","",IF(INDEX('Per Invoice'!S$2:S$501,$Y10)="","",INDEX('Per Invoice'!S$2:S$501,$Y10)))</f>
        <v/>
      </c>
      <c r="T10" s="7">
        <f>IF($Y10="","",IF(INDEX('Per Invoice'!T$2:T$501,$Y10)="","",INDEX('Per Invoice'!T$2:T$501,$Y10)))</f>
        <v/>
      </c>
      <c r="U10" s="7">
        <f>IF($Y10="","",IF(INDEX('Per Invoice'!U$2:U$501,$Y10)="","",INDEX('Per Invoice'!U$2:U$501,$Y10)))</f>
        <v/>
      </c>
      <c r="V10" s="7">
        <f>IF($Y10="","",IF(INDEX('Per Invoice'!V$2:V$501,$Y10)="","",INDEX('Per Invoice'!V$2:V$501,$Y10)))</f>
        <v/>
      </c>
      <c r="W10" s="7">
        <f>IF($Y10="","",IF(INDEX('Per Invoice'!W$2:W$501,$Y10)="","",INDEX('Per Invoice'!W$2:W$501,$Y10)))</f>
        <v/>
      </c>
      <c r="X10" s="7">
        <f>IF($Y10="","",IF(INDEX('Per Invoice'!X$2:X$501,$Y10)="","",INDEX('Per Invoice'!X$2:X$501,$Y10)))</f>
        <v/>
      </c>
      <c r="Y10" s="16">
        <f>IFERROR(MATCH(Settings!$C$31&amp;"|"&amp;ROWS($Y$2:$Y10),'Per Invoice'!$Z$2:$Z$501,0),"")</f>
        <v/>
      </c>
    </row>
    <row r="11">
      <c r="A11">
        <f>IF($Y11="","",IF(INDEX('Per Invoice'!A$2:A$501,$Y11)="","",INDEX('Per Invoice'!A$2:A$501,$Y11)))</f>
        <v/>
      </c>
      <c r="B11">
        <f>IF($Y11="","",IF(INDEX('Per Invoice'!B$2:B$501,$Y11)="","",INDEX('Per Invoice'!B$2:B$501,$Y11)))</f>
        <v/>
      </c>
      <c r="C11">
        <f>IF($Y11="","",IF(INDEX('Per Invoice'!C$2:C$501,$Y11)="","",INDEX('Per Invoice'!C$2:C$501,$Y11)))</f>
        <v/>
      </c>
      <c r="D11">
        <f>IF($Y11="","",IF(INDEX('Per Invoice'!D$2:D$501,$Y11)="","",INDEX('Per Invoice'!D$2:D$501,$Y11)))</f>
        <v/>
      </c>
      <c r="E11">
        <f>IF($Y11="","",IF(INDEX('Per Invoice'!E$2:E$501,$Y11)="","",INDEX('Per Invoice'!E$2:E$501,$Y11)))</f>
        <v/>
      </c>
      <c r="F11">
        <f>IF($Y11="","",IF(INDEX('Per Invoice'!F$2:F$501,$Y11)="","",INDEX('Per Invoice'!F$2:F$501,$Y11)))</f>
        <v/>
      </c>
      <c r="G11">
        <f>IF($Y11="","",IF(INDEX('Per Invoice'!G$2:G$501,$Y11)="","",INDEX('Per Invoice'!G$2:G$501,$Y11)))</f>
        <v/>
      </c>
      <c r="H11">
        <f>IF($Y11="","",IF(INDEX('Per Invoice'!H$2:H$501,$Y11)="","",INDEX('Per Invoice'!H$2:H$501,$Y11)))</f>
        <v/>
      </c>
      <c r="I11">
        <f>IF($Y11="","",IF(INDEX('Per Invoice'!I$2:I$501,$Y11)="","",INDEX('Per Invoice'!I$2:I$501,$Y11)))</f>
        <v/>
      </c>
      <c r="J11">
        <f>IF($Y11="","",IF(INDEX('Per Invoice'!J$2:J$501,$Y11)="","",INDEX('Per Invoice'!J$2:J$501,$Y11)))</f>
        <v/>
      </c>
      <c r="K11">
        <f>IF($Y11="","",IF(INDEX('Per Invoice'!K$2:K$501,$Y11)="","",INDEX('Per Invoice'!K$2:K$501,$Y11)))</f>
        <v/>
      </c>
      <c r="L11" s="7">
        <f>IF($Y11="","",IF(INDEX('Per Invoice'!L$2:L$501,$Y11)="","",INDEX('Per Invoice'!L$2:L$501,$Y11)))</f>
        <v/>
      </c>
      <c r="M11" s="14">
        <f>IF($Y11="","",IF(INDEX('Per Invoice'!M$2:M$501,$Y11)="","",INDEX('Per Invoice'!M$2:M$501,$Y11)))</f>
        <v/>
      </c>
      <c r="N11">
        <f>IF($Y11="","",IF(INDEX('Per Invoice'!N$2:N$501,$Y11)="","",INDEX('Per Invoice'!N$2:N$501,$Y11)))</f>
        <v/>
      </c>
      <c r="O11">
        <f>IF($Y11="","",IF(INDEX('Per Invoice'!O$2:O$501,$Y11)="","",INDEX('Per Invoice'!O$2:O$501,$Y11)))</f>
        <v/>
      </c>
      <c r="P11" s="7">
        <f>IF($Y11="","",IF(INDEX('Per Invoice'!P$2:P$501,$Y11)="","",INDEX('Per Invoice'!P$2:P$501,$Y11)))</f>
        <v/>
      </c>
      <c r="Q11" s="7">
        <f>IF($Y11="","",IF(INDEX('Per Invoice'!Q$2:Q$501,$Y11)="","",INDEX('Per Invoice'!Q$2:Q$501,$Y11)))</f>
        <v/>
      </c>
      <c r="R11">
        <f>IF($Y11="","",IF(INDEX('Per Invoice'!R$2:R$501,$Y11)="","",INDEX('Per Invoice'!R$2:R$501,$Y11)))</f>
        <v/>
      </c>
      <c r="S11" s="7">
        <f>IF($Y11="","",IF(INDEX('Per Invoice'!S$2:S$501,$Y11)="","",INDEX('Per Invoice'!S$2:S$501,$Y11)))</f>
        <v/>
      </c>
      <c r="T11" s="7">
        <f>IF($Y11="","",IF(INDEX('Per Invoice'!T$2:T$501,$Y11)="","",INDEX('Per Invoice'!T$2:T$501,$Y11)))</f>
        <v/>
      </c>
      <c r="U11" s="7">
        <f>IF($Y11="","",IF(INDEX('Per Invoice'!U$2:U$501,$Y11)="","",INDEX('Per Invoice'!U$2:U$501,$Y11)))</f>
        <v/>
      </c>
      <c r="V11" s="7">
        <f>IF($Y11="","",IF(INDEX('Per Invoice'!V$2:V$501,$Y11)="","",INDEX('Per Invoice'!V$2:V$501,$Y11)))</f>
        <v/>
      </c>
      <c r="W11" s="7">
        <f>IF($Y11="","",IF(INDEX('Per Invoice'!W$2:W$501,$Y11)="","",INDEX('Per Invoice'!W$2:W$501,$Y11)))</f>
        <v/>
      </c>
      <c r="X11" s="7">
        <f>IF($Y11="","",IF(INDEX('Per Invoice'!X$2:X$501,$Y11)="","",INDEX('Per Invoice'!X$2:X$501,$Y11)))</f>
        <v/>
      </c>
      <c r="Y11" s="16">
        <f>IFERROR(MATCH(Settings!$C$31&amp;"|"&amp;ROWS($Y$2:$Y11),'Per Invoice'!$Z$2:$Z$501,0),"")</f>
        <v/>
      </c>
    </row>
    <row r="12">
      <c r="A12">
        <f>IF($Y12="","",IF(INDEX('Per Invoice'!A$2:A$501,$Y12)="","",INDEX('Per Invoice'!A$2:A$501,$Y12)))</f>
        <v/>
      </c>
      <c r="B12">
        <f>IF($Y12="","",IF(INDEX('Per Invoice'!B$2:B$501,$Y12)="","",INDEX('Per Invoice'!B$2:B$501,$Y12)))</f>
        <v/>
      </c>
      <c r="C12">
        <f>IF($Y12="","",IF(INDEX('Per Invoice'!C$2:C$501,$Y12)="","",INDEX('Per Invoice'!C$2:C$501,$Y12)))</f>
        <v/>
      </c>
      <c r="D12">
        <f>IF($Y12="","",IF(INDEX('Per Invoice'!D$2:D$501,$Y12)="","",INDEX('Per Invoice'!D$2:D$501,$Y12)))</f>
        <v/>
      </c>
      <c r="E12">
        <f>IF($Y12="","",IF(INDEX('Per Invoice'!E$2:E$501,$Y12)="","",INDEX('Per Invoice'!E$2:E$501,$Y12)))</f>
        <v/>
      </c>
      <c r="F12">
        <f>IF($Y12="","",IF(INDEX('Per Invoice'!F$2:F$501,$Y12)="","",INDEX('Per Invoice'!F$2:F$501,$Y12)))</f>
        <v/>
      </c>
      <c r="G12">
        <f>IF($Y12="","",IF(INDEX('Per Invoice'!G$2:G$501,$Y12)="","",INDEX('Per Invoice'!G$2:G$501,$Y12)))</f>
        <v/>
      </c>
      <c r="H12">
        <f>IF($Y12="","",IF(INDEX('Per Invoice'!H$2:H$501,$Y12)="","",INDEX('Per Invoice'!H$2:H$501,$Y12)))</f>
        <v/>
      </c>
      <c r="I12">
        <f>IF($Y12="","",IF(INDEX('Per Invoice'!I$2:I$501,$Y12)="","",INDEX('Per Invoice'!I$2:I$501,$Y12)))</f>
        <v/>
      </c>
      <c r="J12">
        <f>IF($Y12="","",IF(INDEX('Per Invoice'!J$2:J$501,$Y12)="","",INDEX('Per Invoice'!J$2:J$501,$Y12)))</f>
        <v/>
      </c>
      <c r="K12">
        <f>IF($Y12="","",IF(INDEX('Per Invoice'!K$2:K$501,$Y12)="","",INDEX('Per Invoice'!K$2:K$501,$Y12)))</f>
        <v/>
      </c>
      <c r="L12" s="7">
        <f>IF($Y12="","",IF(INDEX('Per Invoice'!L$2:L$501,$Y12)="","",INDEX('Per Invoice'!L$2:L$501,$Y12)))</f>
        <v/>
      </c>
      <c r="M12" s="14">
        <f>IF($Y12="","",IF(INDEX('Per Invoice'!M$2:M$501,$Y12)="","",INDEX('Per Invoice'!M$2:M$501,$Y12)))</f>
        <v/>
      </c>
      <c r="N12">
        <f>IF($Y12="","",IF(INDEX('Per Invoice'!N$2:N$501,$Y12)="","",INDEX('Per Invoice'!N$2:N$501,$Y12)))</f>
        <v/>
      </c>
      <c r="O12">
        <f>IF($Y12="","",IF(INDEX('Per Invoice'!O$2:O$501,$Y12)="","",INDEX('Per Invoice'!O$2:O$501,$Y12)))</f>
        <v/>
      </c>
      <c r="P12" s="7">
        <f>IF($Y12="","",IF(INDEX('Per Invoice'!P$2:P$501,$Y12)="","",INDEX('Per Invoice'!P$2:P$501,$Y12)))</f>
        <v/>
      </c>
      <c r="Q12" s="7">
        <f>IF($Y12="","",IF(INDEX('Per Invoice'!Q$2:Q$501,$Y12)="","",INDEX('Per Invoice'!Q$2:Q$501,$Y12)))</f>
        <v/>
      </c>
      <c r="R12">
        <f>IF($Y12="","",IF(INDEX('Per Invoice'!R$2:R$501,$Y12)="","",INDEX('Per Invoice'!R$2:R$501,$Y12)))</f>
        <v/>
      </c>
      <c r="S12" s="7">
        <f>IF($Y12="","",IF(INDEX('Per Invoice'!S$2:S$501,$Y12)="","",INDEX('Per Invoice'!S$2:S$501,$Y12)))</f>
        <v/>
      </c>
      <c r="T12" s="7">
        <f>IF($Y12="","",IF(INDEX('Per Invoice'!T$2:T$501,$Y12)="","",INDEX('Per Invoice'!T$2:T$501,$Y12)))</f>
        <v/>
      </c>
      <c r="U12" s="7">
        <f>IF($Y12="","",IF(INDEX('Per Invoice'!U$2:U$501,$Y12)="","",INDEX('Per Invoice'!U$2:U$501,$Y12)))</f>
        <v/>
      </c>
      <c r="V12" s="7">
        <f>IF($Y12="","",IF(INDEX('Per Invoice'!V$2:V$501,$Y12)="","",INDEX('Per Invoice'!V$2:V$501,$Y12)))</f>
        <v/>
      </c>
      <c r="W12" s="7">
        <f>IF($Y12="","",IF(INDEX('Per Invoice'!W$2:W$501,$Y12)="","",INDEX('Per Invoice'!W$2:W$501,$Y12)))</f>
        <v/>
      </c>
      <c r="X12" s="7">
        <f>IF($Y12="","",IF(INDEX('Per Invoice'!X$2:X$501,$Y12)="","",INDEX('Per Invoice'!X$2:X$501,$Y12)))</f>
        <v/>
      </c>
      <c r="Y12" s="16">
        <f>IFERROR(MATCH(Settings!$C$31&amp;"|"&amp;ROWS($Y$2:$Y12),'Per Invoice'!$Z$2:$Z$501,0),"")</f>
        <v/>
      </c>
    </row>
    <row r="13">
      <c r="A13">
        <f>IF($Y13="","",IF(INDEX('Per Invoice'!A$2:A$501,$Y13)="","",INDEX('Per Invoice'!A$2:A$501,$Y13)))</f>
        <v/>
      </c>
      <c r="B13">
        <f>IF($Y13="","",IF(INDEX('Per Invoice'!B$2:B$501,$Y13)="","",INDEX('Per Invoice'!B$2:B$501,$Y13)))</f>
        <v/>
      </c>
      <c r="C13">
        <f>IF($Y13="","",IF(INDEX('Per Invoice'!C$2:C$501,$Y13)="","",INDEX('Per Invoice'!C$2:C$501,$Y13)))</f>
        <v/>
      </c>
      <c r="D13">
        <f>IF($Y13="","",IF(INDEX('Per Invoice'!D$2:D$501,$Y13)="","",INDEX('Per Invoice'!D$2:D$501,$Y13)))</f>
        <v/>
      </c>
      <c r="E13">
        <f>IF($Y13="","",IF(INDEX('Per Invoice'!E$2:E$501,$Y13)="","",INDEX('Per Invoice'!E$2:E$501,$Y13)))</f>
        <v/>
      </c>
      <c r="F13">
        <f>IF($Y13="","",IF(INDEX('Per Invoice'!F$2:F$501,$Y13)="","",INDEX('Per Invoice'!F$2:F$501,$Y13)))</f>
        <v/>
      </c>
      <c r="G13">
        <f>IF($Y13="","",IF(INDEX('Per Invoice'!G$2:G$501,$Y13)="","",INDEX('Per Invoice'!G$2:G$501,$Y13)))</f>
        <v/>
      </c>
      <c r="H13">
        <f>IF($Y13="","",IF(INDEX('Per Invoice'!H$2:H$501,$Y13)="","",INDEX('Per Invoice'!H$2:H$501,$Y13)))</f>
        <v/>
      </c>
      <c r="I13">
        <f>IF($Y13="","",IF(INDEX('Per Invoice'!I$2:I$501,$Y13)="","",INDEX('Per Invoice'!I$2:I$501,$Y13)))</f>
        <v/>
      </c>
      <c r="J13">
        <f>IF($Y13="","",IF(INDEX('Per Invoice'!J$2:J$501,$Y13)="","",INDEX('Per Invoice'!J$2:J$501,$Y13)))</f>
        <v/>
      </c>
      <c r="K13">
        <f>IF($Y13="","",IF(INDEX('Per Invoice'!K$2:K$501,$Y13)="","",INDEX('Per Invoice'!K$2:K$501,$Y13)))</f>
        <v/>
      </c>
      <c r="L13" s="7">
        <f>IF($Y13="","",IF(INDEX('Per Invoice'!L$2:L$501,$Y13)="","",INDEX('Per Invoice'!L$2:L$501,$Y13)))</f>
        <v/>
      </c>
      <c r="M13" s="14">
        <f>IF($Y13="","",IF(INDEX('Per Invoice'!M$2:M$501,$Y13)="","",INDEX('Per Invoice'!M$2:M$501,$Y13)))</f>
        <v/>
      </c>
      <c r="N13">
        <f>IF($Y13="","",IF(INDEX('Per Invoice'!N$2:N$501,$Y13)="","",INDEX('Per Invoice'!N$2:N$501,$Y13)))</f>
        <v/>
      </c>
      <c r="O13">
        <f>IF($Y13="","",IF(INDEX('Per Invoice'!O$2:O$501,$Y13)="","",INDEX('Per Invoice'!O$2:O$501,$Y13)))</f>
        <v/>
      </c>
      <c r="P13" s="7">
        <f>IF($Y13="","",IF(INDEX('Per Invoice'!P$2:P$501,$Y13)="","",INDEX('Per Invoice'!P$2:P$501,$Y13)))</f>
        <v/>
      </c>
      <c r="Q13" s="7">
        <f>IF($Y13="","",IF(INDEX('Per Invoice'!Q$2:Q$501,$Y13)="","",INDEX('Per Invoice'!Q$2:Q$501,$Y13)))</f>
        <v/>
      </c>
      <c r="R13">
        <f>IF($Y13="","",IF(INDEX('Per Invoice'!R$2:R$501,$Y13)="","",INDEX('Per Invoice'!R$2:R$501,$Y13)))</f>
        <v/>
      </c>
      <c r="S13" s="7">
        <f>IF($Y13="","",IF(INDEX('Per Invoice'!S$2:S$501,$Y13)="","",INDEX('Per Invoice'!S$2:S$501,$Y13)))</f>
        <v/>
      </c>
      <c r="T13" s="7">
        <f>IF($Y13="","",IF(INDEX('Per Invoice'!T$2:T$501,$Y13)="","",INDEX('Per Invoice'!T$2:T$501,$Y13)))</f>
        <v/>
      </c>
      <c r="U13" s="7">
        <f>IF($Y13="","",IF(INDEX('Per Invoice'!U$2:U$501,$Y13)="","",INDEX('Per Invoice'!U$2:U$501,$Y13)))</f>
        <v/>
      </c>
      <c r="V13" s="7">
        <f>IF($Y13="","",IF(INDEX('Per Invoice'!V$2:V$501,$Y13)="","",INDEX('Per Invoice'!V$2:V$501,$Y13)))</f>
        <v/>
      </c>
      <c r="W13" s="7">
        <f>IF($Y13="","",IF(INDEX('Per Invoice'!W$2:W$501,$Y13)="","",INDEX('Per Invoice'!W$2:W$501,$Y13)))</f>
        <v/>
      </c>
      <c r="X13" s="7">
        <f>IF($Y13="","",IF(INDEX('Per Invoice'!X$2:X$501,$Y13)="","",INDEX('Per Invoice'!X$2:X$501,$Y13)))</f>
        <v/>
      </c>
      <c r="Y13" s="16">
        <f>IFERROR(MATCH(Settings!$C$31&amp;"|"&amp;ROWS($Y$2:$Y13),'Per Invoice'!$Z$2:$Z$501,0),"")</f>
        <v/>
      </c>
    </row>
    <row r="14">
      <c r="A14">
        <f>IF($Y14="","",IF(INDEX('Per Invoice'!A$2:A$501,$Y14)="","",INDEX('Per Invoice'!A$2:A$501,$Y14)))</f>
        <v/>
      </c>
      <c r="B14">
        <f>IF($Y14="","",IF(INDEX('Per Invoice'!B$2:B$501,$Y14)="","",INDEX('Per Invoice'!B$2:B$501,$Y14)))</f>
        <v/>
      </c>
      <c r="C14">
        <f>IF($Y14="","",IF(INDEX('Per Invoice'!C$2:C$501,$Y14)="","",INDEX('Per Invoice'!C$2:C$501,$Y14)))</f>
        <v/>
      </c>
      <c r="D14">
        <f>IF($Y14="","",IF(INDEX('Per Invoice'!D$2:D$501,$Y14)="","",INDEX('Per Invoice'!D$2:D$501,$Y14)))</f>
        <v/>
      </c>
      <c r="E14">
        <f>IF($Y14="","",IF(INDEX('Per Invoice'!E$2:E$501,$Y14)="","",INDEX('Per Invoice'!E$2:E$501,$Y14)))</f>
        <v/>
      </c>
      <c r="F14">
        <f>IF($Y14="","",IF(INDEX('Per Invoice'!F$2:F$501,$Y14)="","",INDEX('Per Invoice'!F$2:F$501,$Y14)))</f>
        <v/>
      </c>
      <c r="G14">
        <f>IF($Y14="","",IF(INDEX('Per Invoice'!G$2:G$501,$Y14)="","",INDEX('Per Invoice'!G$2:G$501,$Y14)))</f>
        <v/>
      </c>
      <c r="H14">
        <f>IF($Y14="","",IF(INDEX('Per Invoice'!H$2:H$501,$Y14)="","",INDEX('Per Invoice'!H$2:H$501,$Y14)))</f>
        <v/>
      </c>
      <c r="I14">
        <f>IF($Y14="","",IF(INDEX('Per Invoice'!I$2:I$501,$Y14)="","",INDEX('Per Invoice'!I$2:I$501,$Y14)))</f>
        <v/>
      </c>
      <c r="J14">
        <f>IF($Y14="","",IF(INDEX('Per Invoice'!J$2:J$501,$Y14)="","",INDEX('Per Invoice'!J$2:J$501,$Y14)))</f>
        <v/>
      </c>
      <c r="K14">
        <f>IF($Y14="","",IF(INDEX('Per Invoice'!K$2:K$501,$Y14)="","",INDEX('Per Invoice'!K$2:K$501,$Y14)))</f>
        <v/>
      </c>
      <c r="L14" s="7">
        <f>IF($Y14="","",IF(INDEX('Per Invoice'!L$2:L$501,$Y14)="","",INDEX('Per Invoice'!L$2:L$501,$Y14)))</f>
        <v/>
      </c>
      <c r="M14" s="14">
        <f>IF($Y14="","",IF(INDEX('Per Invoice'!M$2:M$501,$Y14)="","",INDEX('Per Invoice'!M$2:M$501,$Y14)))</f>
        <v/>
      </c>
      <c r="N14">
        <f>IF($Y14="","",IF(INDEX('Per Invoice'!N$2:N$501,$Y14)="","",INDEX('Per Invoice'!N$2:N$501,$Y14)))</f>
        <v/>
      </c>
      <c r="O14">
        <f>IF($Y14="","",IF(INDEX('Per Invoice'!O$2:O$501,$Y14)="","",INDEX('Per Invoice'!O$2:O$501,$Y14)))</f>
        <v/>
      </c>
      <c r="P14" s="7">
        <f>IF($Y14="","",IF(INDEX('Per Invoice'!P$2:P$501,$Y14)="","",INDEX('Per Invoice'!P$2:P$501,$Y14)))</f>
        <v/>
      </c>
      <c r="Q14" s="7">
        <f>IF($Y14="","",IF(INDEX('Per Invoice'!Q$2:Q$501,$Y14)="","",INDEX('Per Invoice'!Q$2:Q$501,$Y14)))</f>
        <v/>
      </c>
      <c r="R14">
        <f>IF($Y14="","",IF(INDEX('Per Invoice'!R$2:R$501,$Y14)="","",INDEX('Per Invoice'!R$2:R$501,$Y14)))</f>
        <v/>
      </c>
      <c r="S14" s="7">
        <f>IF($Y14="","",IF(INDEX('Per Invoice'!S$2:S$501,$Y14)="","",INDEX('Per Invoice'!S$2:S$501,$Y14)))</f>
        <v/>
      </c>
      <c r="T14" s="7">
        <f>IF($Y14="","",IF(INDEX('Per Invoice'!T$2:T$501,$Y14)="","",INDEX('Per Invoice'!T$2:T$501,$Y14)))</f>
        <v/>
      </c>
      <c r="U14" s="7">
        <f>IF($Y14="","",IF(INDEX('Per Invoice'!U$2:U$501,$Y14)="","",INDEX('Per Invoice'!U$2:U$501,$Y14)))</f>
        <v/>
      </c>
      <c r="V14" s="7">
        <f>IF($Y14="","",IF(INDEX('Per Invoice'!V$2:V$501,$Y14)="","",INDEX('Per Invoice'!V$2:V$501,$Y14)))</f>
        <v/>
      </c>
      <c r="W14" s="7">
        <f>IF($Y14="","",IF(INDEX('Per Invoice'!W$2:W$501,$Y14)="","",INDEX('Per Invoice'!W$2:W$501,$Y14)))</f>
        <v/>
      </c>
      <c r="X14" s="7">
        <f>IF($Y14="","",IF(INDEX('Per Invoice'!X$2:X$501,$Y14)="","",INDEX('Per Invoice'!X$2:X$501,$Y14)))</f>
        <v/>
      </c>
      <c r="Y14" s="16">
        <f>IFERROR(MATCH(Settings!$C$31&amp;"|"&amp;ROWS($Y$2:$Y14),'Per Invoice'!$Z$2:$Z$501,0),"")</f>
        <v/>
      </c>
    </row>
    <row r="15">
      <c r="A15">
        <f>IF($Y15="","",IF(INDEX('Per Invoice'!A$2:A$501,$Y15)="","",INDEX('Per Invoice'!A$2:A$501,$Y15)))</f>
        <v/>
      </c>
      <c r="B15">
        <f>IF($Y15="","",IF(INDEX('Per Invoice'!B$2:B$501,$Y15)="","",INDEX('Per Invoice'!B$2:B$501,$Y15)))</f>
        <v/>
      </c>
      <c r="C15">
        <f>IF($Y15="","",IF(INDEX('Per Invoice'!C$2:C$501,$Y15)="","",INDEX('Per Invoice'!C$2:C$501,$Y15)))</f>
        <v/>
      </c>
      <c r="D15">
        <f>IF($Y15="","",IF(INDEX('Per Invoice'!D$2:D$501,$Y15)="","",INDEX('Per Invoice'!D$2:D$501,$Y15)))</f>
        <v/>
      </c>
      <c r="E15">
        <f>IF($Y15="","",IF(INDEX('Per Invoice'!E$2:E$501,$Y15)="","",INDEX('Per Invoice'!E$2:E$501,$Y15)))</f>
        <v/>
      </c>
      <c r="F15">
        <f>IF($Y15="","",IF(INDEX('Per Invoice'!F$2:F$501,$Y15)="","",INDEX('Per Invoice'!F$2:F$501,$Y15)))</f>
        <v/>
      </c>
      <c r="G15">
        <f>IF($Y15="","",IF(INDEX('Per Invoice'!G$2:G$501,$Y15)="","",INDEX('Per Invoice'!G$2:G$501,$Y15)))</f>
        <v/>
      </c>
      <c r="H15">
        <f>IF($Y15="","",IF(INDEX('Per Invoice'!H$2:H$501,$Y15)="","",INDEX('Per Invoice'!H$2:H$501,$Y15)))</f>
        <v/>
      </c>
      <c r="I15">
        <f>IF($Y15="","",IF(INDEX('Per Invoice'!I$2:I$501,$Y15)="","",INDEX('Per Invoice'!I$2:I$501,$Y15)))</f>
        <v/>
      </c>
      <c r="J15">
        <f>IF($Y15="","",IF(INDEX('Per Invoice'!J$2:J$501,$Y15)="","",INDEX('Per Invoice'!J$2:J$501,$Y15)))</f>
        <v/>
      </c>
      <c r="K15">
        <f>IF($Y15="","",IF(INDEX('Per Invoice'!K$2:K$501,$Y15)="","",INDEX('Per Invoice'!K$2:K$501,$Y15)))</f>
        <v/>
      </c>
      <c r="L15" s="7">
        <f>IF($Y15="","",IF(INDEX('Per Invoice'!L$2:L$501,$Y15)="","",INDEX('Per Invoice'!L$2:L$501,$Y15)))</f>
        <v/>
      </c>
      <c r="M15" s="14">
        <f>IF($Y15="","",IF(INDEX('Per Invoice'!M$2:M$501,$Y15)="","",INDEX('Per Invoice'!M$2:M$501,$Y15)))</f>
        <v/>
      </c>
      <c r="N15">
        <f>IF($Y15="","",IF(INDEX('Per Invoice'!N$2:N$501,$Y15)="","",INDEX('Per Invoice'!N$2:N$501,$Y15)))</f>
        <v/>
      </c>
      <c r="O15">
        <f>IF($Y15="","",IF(INDEX('Per Invoice'!O$2:O$501,$Y15)="","",INDEX('Per Invoice'!O$2:O$501,$Y15)))</f>
        <v/>
      </c>
      <c r="P15" s="7">
        <f>IF($Y15="","",IF(INDEX('Per Invoice'!P$2:P$501,$Y15)="","",INDEX('Per Invoice'!P$2:P$501,$Y15)))</f>
        <v/>
      </c>
      <c r="Q15" s="7">
        <f>IF($Y15="","",IF(INDEX('Per Invoice'!Q$2:Q$501,$Y15)="","",INDEX('Per Invoice'!Q$2:Q$501,$Y15)))</f>
        <v/>
      </c>
      <c r="R15">
        <f>IF($Y15="","",IF(INDEX('Per Invoice'!R$2:R$501,$Y15)="","",INDEX('Per Invoice'!R$2:R$501,$Y15)))</f>
        <v/>
      </c>
      <c r="S15" s="7">
        <f>IF($Y15="","",IF(INDEX('Per Invoice'!S$2:S$501,$Y15)="","",INDEX('Per Invoice'!S$2:S$501,$Y15)))</f>
        <v/>
      </c>
      <c r="T15" s="7">
        <f>IF($Y15="","",IF(INDEX('Per Invoice'!T$2:T$501,$Y15)="","",INDEX('Per Invoice'!T$2:T$501,$Y15)))</f>
        <v/>
      </c>
      <c r="U15" s="7">
        <f>IF($Y15="","",IF(INDEX('Per Invoice'!U$2:U$501,$Y15)="","",INDEX('Per Invoice'!U$2:U$501,$Y15)))</f>
        <v/>
      </c>
      <c r="V15" s="7">
        <f>IF($Y15="","",IF(INDEX('Per Invoice'!V$2:V$501,$Y15)="","",INDEX('Per Invoice'!V$2:V$501,$Y15)))</f>
        <v/>
      </c>
      <c r="W15" s="7">
        <f>IF($Y15="","",IF(INDEX('Per Invoice'!W$2:W$501,$Y15)="","",INDEX('Per Invoice'!W$2:W$501,$Y15)))</f>
        <v/>
      </c>
      <c r="X15" s="7">
        <f>IF($Y15="","",IF(INDEX('Per Invoice'!X$2:X$501,$Y15)="","",INDEX('Per Invoice'!X$2:X$501,$Y15)))</f>
        <v/>
      </c>
      <c r="Y15" s="16">
        <f>IFERROR(MATCH(Settings!$C$31&amp;"|"&amp;ROWS($Y$2:$Y15),'Per Invoice'!$Z$2:$Z$501,0),"")</f>
        <v/>
      </c>
    </row>
    <row r="16">
      <c r="A16">
        <f>IF($Y16="","",IF(INDEX('Per Invoice'!A$2:A$501,$Y16)="","",INDEX('Per Invoice'!A$2:A$501,$Y16)))</f>
        <v/>
      </c>
      <c r="B16">
        <f>IF($Y16="","",IF(INDEX('Per Invoice'!B$2:B$501,$Y16)="","",INDEX('Per Invoice'!B$2:B$501,$Y16)))</f>
        <v/>
      </c>
      <c r="C16">
        <f>IF($Y16="","",IF(INDEX('Per Invoice'!C$2:C$501,$Y16)="","",INDEX('Per Invoice'!C$2:C$501,$Y16)))</f>
        <v/>
      </c>
      <c r="D16">
        <f>IF($Y16="","",IF(INDEX('Per Invoice'!D$2:D$501,$Y16)="","",INDEX('Per Invoice'!D$2:D$501,$Y16)))</f>
        <v/>
      </c>
      <c r="E16">
        <f>IF($Y16="","",IF(INDEX('Per Invoice'!E$2:E$501,$Y16)="","",INDEX('Per Invoice'!E$2:E$501,$Y16)))</f>
        <v/>
      </c>
      <c r="F16">
        <f>IF($Y16="","",IF(INDEX('Per Invoice'!F$2:F$501,$Y16)="","",INDEX('Per Invoice'!F$2:F$501,$Y16)))</f>
        <v/>
      </c>
      <c r="G16">
        <f>IF($Y16="","",IF(INDEX('Per Invoice'!G$2:G$501,$Y16)="","",INDEX('Per Invoice'!G$2:G$501,$Y16)))</f>
        <v/>
      </c>
      <c r="H16">
        <f>IF($Y16="","",IF(INDEX('Per Invoice'!H$2:H$501,$Y16)="","",INDEX('Per Invoice'!H$2:H$501,$Y16)))</f>
        <v/>
      </c>
      <c r="I16">
        <f>IF($Y16="","",IF(INDEX('Per Invoice'!I$2:I$501,$Y16)="","",INDEX('Per Invoice'!I$2:I$501,$Y16)))</f>
        <v/>
      </c>
      <c r="J16">
        <f>IF($Y16="","",IF(INDEX('Per Invoice'!J$2:J$501,$Y16)="","",INDEX('Per Invoice'!J$2:J$501,$Y16)))</f>
        <v/>
      </c>
      <c r="K16">
        <f>IF($Y16="","",IF(INDEX('Per Invoice'!K$2:K$501,$Y16)="","",INDEX('Per Invoice'!K$2:K$501,$Y16)))</f>
        <v/>
      </c>
      <c r="L16" s="7">
        <f>IF($Y16="","",IF(INDEX('Per Invoice'!L$2:L$501,$Y16)="","",INDEX('Per Invoice'!L$2:L$501,$Y16)))</f>
        <v/>
      </c>
      <c r="M16" s="14">
        <f>IF($Y16="","",IF(INDEX('Per Invoice'!M$2:M$501,$Y16)="","",INDEX('Per Invoice'!M$2:M$501,$Y16)))</f>
        <v/>
      </c>
      <c r="N16">
        <f>IF($Y16="","",IF(INDEX('Per Invoice'!N$2:N$501,$Y16)="","",INDEX('Per Invoice'!N$2:N$501,$Y16)))</f>
        <v/>
      </c>
      <c r="O16">
        <f>IF($Y16="","",IF(INDEX('Per Invoice'!O$2:O$501,$Y16)="","",INDEX('Per Invoice'!O$2:O$501,$Y16)))</f>
        <v/>
      </c>
      <c r="P16" s="7">
        <f>IF($Y16="","",IF(INDEX('Per Invoice'!P$2:P$501,$Y16)="","",INDEX('Per Invoice'!P$2:P$501,$Y16)))</f>
        <v/>
      </c>
      <c r="Q16" s="7">
        <f>IF($Y16="","",IF(INDEX('Per Invoice'!Q$2:Q$501,$Y16)="","",INDEX('Per Invoice'!Q$2:Q$501,$Y16)))</f>
        <v/>
      </c>
      <c r="R16">
        <f>IF($Y16="","",IF(INDEX('Per Invoice'!R$2:R$501,$Y16)="","",INDEX('Per Invoice'!R$2:R$501,$Y16)))</f>
        <v/>
      </c>
      <c r="S16" s="7">
        <f>IF($Y16="","",IF(INDEX('Per Invoice'!S$2:S$501,$Y16)="","",INDEX('Per Invoice'!S$2:S$501,$Y16)))</f>
        <v/>
      </c>
      <c r="T16" s="7">
        <f>IF($Y16="","",IF(INDEX('Per Invoice'!T$2:T$501,$Y16)="","",INDEX('Per Invoice'!T$2:T$501,$Y16)))</f>
        <v/>
      </c>
      <c r="U16" s="7">
        <f>IF($Y16="","",IF(INDEX('Per Invoice'!U$2:U$501,$Y16)="","",INDEX('Per Invoice'!U$2:U$501,$Y16)))</f>
        <v/>
      </c>
      <c r="V16" s="7">
        <f>IF($Y16="","",IF(INDEX('Per Invoice'!V$2:V$501,$Y16)="","",INDEX('Per Invoice'!V$2:V$501,$Y16)))</f>
        <v/>
      </c>
      <c r="W16" s="7">
        <f>IF($Y16="","",IF(INDEX('Per Invoice'!W$2:W$501,$Y16)="","",INDEX('Per Invoice'!W$2:W$501,$Y16)))</f>
        <v/>
      </c>
      <c r="X16" s="7">
        <f>IF($Y16="","",IF(INDEX('Per Invoice'!X$2:X$501,$Y16)="","",INDEX('Per Invoice'!X$2:X$501,$Y16)))</f>
        <v/>
      </c>
      <c r="Y16" s="16">
        <f>IFERROR(MATCH(Settings!$C$31&amp;"|"&amp;ROWS($Y$2:$Y16),'Per Invoice'!$Z$2:$Z$501,0),"")</f>
        <v/>
      </c>
    </row>
    <row r="17">
      <c r="A17">
        <f>IF($Y17="","",IF(INDEX('Per Invoice'!A$2:A$501,$Y17)="","",INDEX('Per Invoice'!A$2:A$501,$Y17)))</f>
        <v/>
      </c>
      <c r="B17">
        <f>IF($Y17="","",IF(INDEX('Per Invoice'!B$2:B$501,$Y17)="","",INDEX('Per Invoice'!B$2:B$501,$Y17)))</f>
        <v/>
      </c>
      <c r="C17">
        <f>IF($Y17="","",IF(INDEX('Per Invoice'!C$2:C$501,$Y17)="","",INDEX('Per Invoice'!C$2:C$501,$Y17)))</f>
        <v/>
      </c>
      <c r="D17">
        <f>IF($Y17="","",IF(INDEX('Per Invoice'!D$2:D$501,$Y17)="","",INDEX('Per Invoice'!D$2:D$501,$Y17)))</f>
        <v/>
      </c>
      <c r="E17">
        <f>IF($Y17="","",IF(INDEX('Per Invoice'!E$2:E$501,$Y17)="","",INDEX('Per Invoice'!E$2:E$501,$Y17)))</f>
        <v/>
      </c>
      <c r="F17">
        <f>IF($Y17="","",IF(INDEX('Per Invoice'!F$2:F$501,$Y17)="","",INDEX('Per Invoice'!F$2:F$501,$Y17)))</f>
        <v/>
      </c>
      <c r="G17">
        <f>IF($Y17="","",IF(INDEX('Per Invoice'!G$2:G$501,$Y17)="","",INDEX('Per Invoice'!G$2:G$501,$Y17)))</f>
        <v/>
      </c>
      <c r="H17">
        <f>IF($Y17="","",IF(INDEX('Per Invoice'!H$2:H$501,$Y17)="","",INDEX('Per Invoice'!H$2:H$501,$Y17)))</f>
        <v/>
      </c>
      <c r="I17">
        <f>IF($Y17="","",IF(INDEX('Per Invoice'!I$2:I$501,$Y17)="","",INDEX('Per Invoice'!I$2:I$501,$Y17)))</f>
        <v/>
      </c>
      <c r="J17">
        <f>IF($Y17="","",IF(INDEX('Per Invoice'!J$2:J$501,$Y17)="","",INDEX('Per Invoice'!J$2:J$501,$Y17)))</f>
        <v/>
      </c>
      <c r="K17">
        <f>IF($Y17="","",IF(INDEX('Per Invoice'!K$2:K$501,$Y17)="","",INDEX('Per Invoice'!K$2:K$501,$Y17)))</f>
        <v/>
      </c>
      <c r="L17" s="7">
        <f>IF($Y17="","",IF(INDEX('Per Invoice'!L$2:L$501,$Y17)="","",INDEX('Per Invoice'!L$2:L$501,$Y17)))</f>
        <v/>
      </c>
      <c r="M17" s="14">
        <f>IF($Y17="","",IF(INDEX('Per Invoice'!M$2:M$501,$Y17)="","",INDEX('Per Invoice'!M$2:M$501,$Y17)))</f>
        <v/>
      </c>
      <c r="N17">
        <f>IF($Y17="","",IF(INDEX('Per Invoice'!N$2:N$501,$Y17)="","",INDEX('Per Invoice'!N$2:N$501,$Y17)))</f>
        <v/>
      </c>
      <c r="O17">
        <f>IF($Y17="","",IF(INDEX('Per Invoice'!O$2:O$501,$Y17)="","",INDEX('Per Invoice'!O$2:O$501,$Y17)))</f>
        <v/>
      </c>
      <c r="P17" s="7">
        <f>IF($Y17="","",IF(INDEX('Per Invoice'!P$2:P$501,$Y17)="","",INDEX('Per Invoice'!P$2:P$501,$Y17)))</f>
        <v/>
      </c>
      <c r="Q17" s="7">
        <f>IF($Y17="","",IF(INDEX('Per Invoice'!Q$2:Q$501,$Y17)="","",INDEX('Per Invoice'!Q$2:Q$501,$Y17)))</f>
        <v/>
      </c>
      <c r="R17">
        <f>IF($Y17="","",IF(INDEX('Per Invoice'!R$2:R$501,$Y17)="","",INDEX('Per Invoice'!R$2:R$501,$Y17)))</f>
        <v/>
      </c>
      <c r="S17" s="7">
        <f>IF($Y17="","",IF(INDEX('Per Invoice'!S$2:S$501,$Y17)="","",INDEX('Per Invoice'!S$2:S$501,$Y17)))</f>
        <v/>
      </c>
      <c r="T17" s="7">
        <f>IF($Y17="","",IF(INDEX('Per Invoice'!T$2:T$501,$Y17)="","",INDEX('Per Invoice'!T$2:T$501,$Y17)))</f>
        <v/>
      </c>
      <c r="U17" s="7">
        <f>IF($Y17="","",IF(INDEX('Per Invoice'!U$2:U$501,$Y17)="","",INDEX('Per Invoice'!U$2:U$501,$Y17)))</f>
        <v/>
      </c>
      <c r="V17" s="7">
        <f>IF($Y17="","",IF(INDEX('Per Invoice'!V$2:V$501,$Y17)="","",INDEX('Per Invoice'!V$2:V$501,$Y17)))</f>
        <v/>
      </c>
      <c r="W17" s="7">
        <f>IF($Y17="","",IF(INDEX('Per Invoice'!W$2:W$501,$Y17)="","",INDEX('Per Invoice'!W$2:W$501,$Y17)))</f>
        <v/>
      </c>
      <c r="X17" s="7">
        <f>IF($Y17="","",IF(INDEX('Per Invoice'!X$2:X$501,$Y17)="","",INDEX('Per Invoice'!X$2:X$501,$Y17)))</f>
        <v/>
      </c>
      <c r="Y17" s="16">
        <f>IFERROR(MATCH(Settings!$C$31&amp;"|"&amp;ROWS($Y$2:$Y17),'Per Invoice'!$Z$2:$Z$501,0),"")</f>
        <v/>
      </c>
    </row>
    <row r="18">
      <c r="A18">
        <f>IF($Y18="","",IF(INDEX('Per Invoice'!A$2:A$501,$Y18)="","",INDEX('Per Invoice'!A$2:A$501,$Y18)))</f>
        <v/>
      </c>
      <c r="B18">
        <f>IF($Y18="","",IF(INDEX('Per Invoice'!B$2:B$501,$Y18)="","",INDEX('Per Invoice'!B$2:B$501,$Y18)))</f>
        <v/>
      </c>
      <c r="C18">
        <f>IF($Y18="","",IF(INDEX('Per Invoice'!C$2:C$501,$Y18)="","",INDEX('Per Invoice'!C$2:C$501,$Y18)))</f>
        <v/>
      </c>
      <c r="D18">
        <f>IF($Y18="","",IF(INDEX('Per Invoice'!D$2:D$501,$Y18)="","",INDEX('Per Invoice'!D$2:D$501,$Y18)))</f>
        <v/>
      </c>
      <c r="E18">
        <f>IF($Y18="","",IF(INDEX('Per Invoice'!E$2:E$501,$Y18)="","",INDEX('Per Invoice'!E$2:E$501,$Y18)))</f>
        <v/>
      </c>
      <c r="F18">
        <f>IF($Y18="","",IF(INDEX('Per Invoice'!F$2:F$501,$Y18)="","",INDEX('Per Invoice'!F$2:F$501,$Y18)))</f>
        <v/>
      </c>
      <c r="G18">
        <f>IF($Y18="","",IF(INDEX('Per Invoice'!G$2:G$501,$Y18)="","",INDEX('Per Invoice'!G$2:G$501,$Y18)))</f>
        <v/>
      </c>
      <c r="H18">
        <f>IF($Y18="","",IF(INDEX('Per Invoice'!H$2:H$501,$Y18)="","",INDEX('Per Invoice'!H$2:H$501,$Y18)))</f>
        <v/>
      </c>
      <c r="I18">
        <f>IF($Y18="","",IF(INDEX('Per Invoice'!I$2:I$501,$Y18)="","",INDEX('Per Invoice'!I$2:I$501,$Y18)))</f>
        <v/>
      </c>
      <c r="J18">
        <f>IF($Y18="","",IF(INDEX('Per Invoice'!J$2:J$501,$Y18)="","",INDEX('Per Invoice'!J$2:J$501,$Y18)))</f>
        <v/>
      </c>
      <c r="K18">
        <f>IF($Y18="","",IF(INDEX('Per Invoice'!K$2:K$501,$Y18)="","",INDEX('Per Invoice'!K$2:K$501,$Y18)))</f>
        <v/>
      </c>
      <c r="L18" s="7">
        <f>IF($Y18="","",IF(INDEX('Per Invoice'!L$2:L$501,$Y18)="","",INDEX('Per Invoice'!L$2:L$501,$Y18)))</f>
        <v/>
      </c>
      <c r="M18" s="14">
        <f>IF($Y18="","",IF(INDEX('Per Invoice'!M$2:M$501,$Y18)="","",INDEX('Per Invoice'!M$2:M$501,$Y18)))</f>
        <v/>
      </c>
      <c r="N18">
        <f>IF($Y18="","",IF(INDEX('Per Invoice'!N$2:N$501,$Y18)="","",INDEX('Per Invoice'!N$2:N$501,$Y18)))</f>
        <v/>
      </c>
      <c r="O18">
        <f>IF($Y18="","",IF(INDEX('Per Invoice'!O$2:O$501,$Y18)="","",INDEX('Per Invoice'!O$2:O$501,$Y18)))</f>
        <v/>
      </c>
      <c r="P18" s="7">
        <f>IF($Y18="","",IF(INDEX('Per Invoice'!P$2:P$501,$Y18)="","",INDEX('Per Invoice'!P$2:P$501,$Y18)))</f>
        <v/>
      </c>
      <c r="Q18" s="7">
        <f>IF($Y18="","",IF(INDEX('Per Invoice'!Q$2:Q$501,$Y18)="","",INDEX('Per Invoice'!Q$2:Q$501,$Y18)))</f>
        <v/>
      </c>
      <c r="R18">
        <f>IF($Y18="","",IF(INDEX('Per Invoice'!R$2:R$501,$Y18)="","",INDEX('Per Invoice'!R$2:R$501,$Y18)))</f>
        <v/>
      </c>
      <c r="S18" s="7">
        <f>IF($Y18="","",IF(INDEX('Per Invoice'!S$2:S$501,$Y18)="","",INDEX('Per Invoice'!S$2:S$501,$Y18)))</f>
        <v/>
      </c>
      <c r="T18" s="7">
        <f>IF($Y18="","",IF(INDEX('Per Invoice'!T$2:T$501,$Y18)="","",INDEX('Per Invoice'!T$2:T$501,$Y18)))</f>
        <v/>
      </c>
      <c r="U18" s="7">
        <f>IF($Y18="","",IF(INDEX('Per Invoice'!U$2:U$501,$Y18)="","",INDEX('Per Invoice'!U$2:U$501,$Y18)))</f>
        <v/>
      </c>
      <c r="V18" s="7">
        <f>IF($Y18="","",IF(INDEX('Per Invoice'!V$2:V$501,$Y18)="","",INDEX('Per Invoice'!V$2:V$501,$Y18)))</f>
        <v/>
      </c>
      <c r="W18" s="7">
        <f>IF($Y18="","",IF(INDEX('Per Invoice'!W$2:W$501,$Y18)="","",INDEX('Per Invoice'!W$2:W$501,$Y18)))</f>
        <v/>
      </c>
      <c r="X18" s="7">
        <f>IF($Y18="","",IF(INDEX('Per Invoice'!X$2:X$501,$Y18)="","",INDEX('Per Invoice'!X$2:X$501,$Y18)))</f>
        <v/>
      </c>
      <c r="Y18" s="16">
        <f>IFERROR(MATCH(Settings!$C$31&amp;"|"&amp;ROWS($Y$2:$Y18),'Per Invoice'!$Z$2:$Z$501,0),"")</f>
        <v/>
      </c>
    </row>
    <row r="19">
      <c r="A19">
        <f>IF($Y19="","",IF(INDEX('Per Invoice'!A$2:A$501,$Y19)="","",INDEX('Per Invoice'!A$2:A$501,$Y19)))</f>
        <v/>
      </c>
      <c r="B19">
        <f>IF($Y19="","",IF(INDEX('Per Invoice'!B$2:B$501,$Y19)="","",INDEX('Per Invoice'!B$2:B$501,$Y19)))</f>
        <v/>
      </c>
      <c r="C19">
        <f>IF($Y19="","",IF(INDEX('Per Invoice'!C$2:C$501,$Y19)="","",INDEX('Per Invoice'!C$2:C$501,$Y19)))</f>
        <v/>
      </c>
      <c r="D19">
        <f>IF($Y19="","",IF(INDEX('Per Invoice'!D$2:D$501,$Y19)="","",INDEX('Per Invoice'!D$2:D$501,$Y19)))</f>
        <v/>
      </c>
      <c r="E19">
        <f>IF($Y19="","",IF(INDEX('Per Invoice'!E$2:E$501,$Y19)="","",INDEX('Per Invoice'!E$2:E$501,$Y19)))</f>
        <v/>
      </c>
      <c r="F19">
        <f>IF($Y19="","",IF(INDEX('Per Invoice'!F$2:F$501,$Y19)="","",INDEX('Per Invoice'!F$2:F$501,$Y19)))</f>
        <v/>
      </c>
      <c r="G19">
        <f>IF($Y19="","",IF(INDEX('Per Invoice'!G$2:G$501,$Y19)="","",INDEX('Per Invoice'!G$2:G$501,$Y19)))</f>
        <v/>
      </c>
      <c r="H19">
        <f>IF($Y19="","",IF(INDEX('Per Invoice'!H$2:H$501,$Y19)="","",INDEX('Per Invoice'!H$2:H$501,$Y19)))</f>
        <v/>
      </c>
      <c r="I19">
        <f>IF($Y19="","",IF(INDEX('Per Invoice'!I$2:I$501,$Y19)="","",INDEX('Per Invoice'!I$2:I$501,$Y19)))</f>
        <v/>
      </c>
      <c r="J19">
        <f>IF($Y19="","",IF(INDEX('Per Invoice'!J$2:J$501,$Y19)="","",INDEX('Per Invoice'!J$2:J$501,$Y19)))</f>
        <v/>
      </c>
      <c r="K19">
        <f>IF($Y19="","",IF(INDEX('Per Invoice'!K$2:K$501,$Y19)="","",INDEX('Per Invoice'!K$2:K$501,$Y19)))</f>
        <v/>
      </c>
      <c r="L19" s="7">
        <f>IF($Y19="","",IF(INDEX('Per Invoice'!L$2:L$501,$Y19)="","",INDEX('Per Invoice'!L$2:L$501,$Y19)))</f>
        <v/>
      </c>
      <c r="M19" s="14">
        <f>IF($Y19="","",IF(INDEX('Per Invoice'!M$2:M$501,$Y19)="","",INDEX('Per Invoice'!M$2:M$501,$Y19)))</f>
        <v/>
      </c>
      <c r="N19">
        <f>IF($Y19="","",IF(INDEX('Per Invoice'!N$2:N$501,$Y19)="","",INDEX('Per Invoice'!N$2:N$501,$Y19)))</f>
        <v/>
      </c>
      <c r="O19">
        <f>IF($Y19="","",IF(INDEX('Per Invoice'!O$2:O$501,$Y19)="","",INDEX('Per Invoice'!O$2:O$501,$Y19)))</f>
        <v/>
      </c>
      <c r="P19" s="7">
        <f>IF($Y19="","",IF(INDEX('Per Invoice'!P$2:P$501,$Y19)="","",INDEX('Per Invoice'!P$2:P$501,$Y19)))</f>
        <v/>
      </c>
      <c r="Q19" s="7">
        <f>IF($Y19="","",IF(INDEX('Per Invoice'!Q$2:Q$501,$Y19)="","",INDEX('Per Invoice'!Q$2:Q$501,$Y19)))</f>
        <v/>
      </c>
      <c r="R19">
        <f>IF($Y19="","",IF(INDEX('Per Invoice'!R$2:R$501,$Y19)="","",INDEX('Per Invoice'!R$2:R$501,$Y19)))</f>
        <v/>
      </c>
      <c r="S19" s="7">
        <f>IF($Y19="","",IF(INDEX('Per Invoice'!S$2:S$501,$Y19)="","",INDEX('Per Invoice'!S$2:S$501,$Y19)))</f>
        <v/>
      </c>
      <c r="T19" s="7">
        <f>IF($Y19="","",IF(INDEX('Per Invoice'!T$2:T$501,$Y19)="","",INDEX('Per Invoice'!T$2:T$501,$Y19)))</f>
        <v/>
      </c>
      <c r="U19" s="7">
        <f>IF($Y19="","",IF(INDEX('Per Invoice'!U$2:U$501,$Y19)="","",INDEX('Per Invoice'!U$2:U$501,$Y19)))</f>
        <v/>
      </c>
      <c r="V19" s="7">
        <f>IF($Y19="","",IF(INDEX('Per Invoice'!V$2:V$501,$Y19)="","",INDEX('Per Invoice'!V$2:V$501,$Y19)))</f>
        <v/>
      </c>
      <c r="W19" s="7">
        <f>IF($Y19="","",IF(INDEX('Per Invoice'!W$2:W$501,$Y19)="","",INDEX('Per Invoice'!W$2:W$501,$Y19)))</f>
        <v/>
      </c>
      <c r="X19" s="7">
        <f>IF($Y19="","",IF(INDEX('Per Invoice'!X$2:X$501,$Y19)="","",INDEX('Per Invoice'!X$2:X$501,$Y19)))</f>
        <v/>
      </c>
      <c r="Y19" s="16">
        <f>IFERROR(MATCH(Settings!$C$31&amp;"|"&amp;ROWS($Y$2:$Y19),'Per Invoice'!$Z$2:$Z$501,0),"")</f>
        <v/>
      </c>
    </row>
    <row r="20">
      <c r="A20">
        <f>IF($Y20="","",IF(INDEX('Per Invoice'!A$2:A$501,$Y20)="","",INDEX('Per Invoice'!A$2:A$501,$Y20)))</f>
        <v/>
      </c>
      <c r="B20">
        <f>IF($Y20="","",IF(INDEX('Per Invoice'!B$2:B$501,$Y20)="","",INDEX('Per Invoice'!B$2:B$501,$Y20)))</f>
        <v/>
      </c>
      <c r="C20">
        <f>IF($Y20="","",IF(INDEX('Per Invoice'!C$2:C$501,$Y20)="","",INDEX('Per Invoice'!C$2:C$501,$Y20)))</f>
        <v/>
      </c>
      <c r="D20">
        <f>IF($Y20="","",IF(INDEX('Per Invoice'!D$2:D$501,$Y20)="","",INDEX('Per Invoice'!D$2:D$501,$Y20)))</f>
        <v/>
      </c>
      <c r="E20">
        <f>IF($Y20="","",IF(INDEX('Per Invoice'!E$2:E$501,$Y20)="","",INDEX('Per Invoice'!E$2:E$501,$Y20)))</f>
        <v/>
      </c>
      <c r="F20">
        <f>IF($Y20="","",IF(INDEX('Per Invoice'!F$2:F$501,$Y20)="","",INDEX('Per Invoice'!F$2:F$501,$Y20)))</f>
        <v/>
      </c>
      <c r="G20">
        <f>IF($Y20="","",IF(INDEX('Per Invoice'!G$2:G$501,$Y20)="","",INDEX('Per Invoice'!G$2:G$501,$Y20)))</f>
        <v/>
      </c>
      <c r="H20">
        <f>IF($Y20="","",IF(INDEX('Per Invoice'!H$2:H$501,$Y20)="","",INDEX('Per Invoice'!H$2:H$501,$Y20)))</f>
        <v/>
      </c>
      <c r="I20">
        <f>IF($Y20="","",IF(INDEX('Per Invoice'!I$2:I$501,$Y20)="","",INDEX('Per Invoice'!I$2:I$501,$Y20)))</f>
        <v/>
      </c>
      <c r="J20">
        <f>IF($Y20="","",IF(INDEX('Per Invoice'!J$2:J$501,$Y20)="","",INDEX('Per Invoice'!J$2:J$501,$Y20)))</f>
        <v/>
      </c>
      <c r="K20">
        <f>IF($Y20="","",IF(INDEX('Per Invoice'!K$2:K$501,$Y20)="","",INDEX('Per Invoice'!K$2:K$501,$Y20)))</f>
        <v/>
      </c>
      <c r="L20" s="7">
        <f>IF($Y20="","",IF(INDEX('Per Invoice'!L$2:L$501,$Y20)="","",INDEX('Per Invoice'!L$2:L$501,$Y20)))</f>
        <v/>
      </c>
      <c r="M20" s="14">
        <f>IF($Y20="","",IF(INDEX('Per Invoice'!M$2:M$501,$Y20)="","",INDEX('Per Invoice'!M$2:M$501,$Y20)))</f>
        <v/>
      </c>
      <c r="N20">
        <f>IF($Y20="","",IF(INDEX('Per Invoice'!N$2:N$501,$Y20)="","",INDEX('Per Invoice'!N$2:N$501,$Y20)))</f>
        <v/>
      </c>
      <c r="O20">
        <f>IF($Y20="","",IF(INDEX('Per Invoice'!O$2:O$501,$Y20)="","",INDEX('Per Invoice'!O$2:O$501,$Y20)))</f>
        <v/>
      </c>
      <c r="P20" s="7">
        <f>IF($Y20="","",IF(INDEX('Per Invoice'!P$2:P$501,$Y20)="","",INDEX('Per Invoice'!P$2:P$501,$Y20)))</f>
        <v/>
      </c>
      <c r="Q20" s="7">
        <f>IF($Y20="","",IF(INDEX('Per Invoice'!Q$2:Q$501,$Y20)="","",INDEX('Per Invoice'!Q$2:Q$501,$Y20)))</f>
        <v/>
      </c>
      <c r="R20">
        <f>IF($Y20="","",IF(INDEX('Per Invoice'!R$2:R$501,$Y20)="","",INDEX('Per Invoice'!R$2:R$501,$Y20)))</f>
        <v/>
      </c>
      <c r="S20" s="7">
        <f>IF($Y20="","",IF(INDEX('Per Invoice'!S$2:S$501,$Y20)="","",INDEX('Per Invoice'!S$2:S$501,$Y20)))</f>
        <v/>
      </c>
      <c r="T20" s="7">
        <f>IF($Y20="","",IF(INDEX('Per Invoice'!T$2:T$501,$Y20)="","",INDEX('Per Invoice'!T$2:T$501,$Y20)))</f>
        <v/>
      </c>
      <c r="U20" s="7">
        <f>IF($Y20="","",IF(INDEX('Per Invoice'!U$2:U$501,$Y20)="","",INDEX('Per Invoice'!U$2:U$501,$Y20)))</f>
        <v/>
      </c>
      <c r="V20" s="7">
        <f>IF($Y20="","",IF(INDEX('Per Invoice'!V$2:V$501,$Y20)="","",INDEX('Per Invoice'!V$2:V$501,$Y20)))</f>
        <v/>
      </c>
      <c r="W20" s="7">
        <f>IF($Y20="","",IF(INDEX('Per Invoice'!W$2:W$501,$Y20)="","",INDEX('Per Invoice'!W$2:W$501,$Y20)))</f>
        <v/>
      </c>
      <c r="X20" s="7">
        <f>IF($Y20="","",IF(INDEX('Per Invoice'!X$2:X$501,$Y20)="","",INDEX('Per Invoice'!X$2:X$501,$Y20)))</f>
        <v/>
      </c>
      <c r="Y20" s="16">
        <f>IFERROR(MATCH(Settings!$C$31&amp;"|"&amp;ROWS($Y$2:$Y20),'Per Invoice'!$Z$2:$Z$501,0),"")</f>
        <v/>
      </c>
    </row>
    <row r="21">
      <c r="A21">
        <f>IF($Y21="","",IF(INDEX('Per Invoice'!A$2:A$501,$Y21)="","",INDEX('Per Invoice'!A$2:A$501,$Y21)))</f>
        <v/>
      </c>
      <c r="B21">
        <f>IF($Y21="","",IF(INDEX('Per Invoice'!B$2:B$501,$Y21)="","",INDEX('Per Invoice'!B$2:B$501,$Y21)))</f>
        <v/>
      </c>
      <c r="C21">
        <f>IF($Y21="","",IF(INDEX('Per Invoice'!C$2:C$501,$Y21)="","",INDEX('Per Invoice'!C$2:C$501,$Y21)))</f>
        <v/>
      </c>
      <c r="D21">
        <f>IF($Y21="","",IF(INDEX('Per Invoice'!D$2:D$501,$Y21)="","",INDEX('Per Invoice'!D$2:D$501,$Y21)))</f>
        <v/>
      </c>
      <c r="E21">
        <f>IF($Y21="","",IF(INDEX('Per Invoice'!E$2:E$501,$Y21)="","",INDEX('Per Invoice'!E$2:E$501,$Y21)))</f>
        <v/>
      </c>
      <c r="F21">
        <f>IF($Y21="","",IF(INDEX('Per Invoice'!F$2:F$501,$Y21)="","",INDEX('Per Invoice'!F$2:F$501,$Y21)))</f>
        <v/>
      </c>
      <c r="G21">
        <f>IF($Y21="","",IF(INDEX('Per Invoice'!G$2:G$501,$Y21)="","",INDEX('Per Invoice'!G$2:G$501,$Y21)))</f>
        <v/>
      </c>
      <c r="H21">
        <f>IF($Y21="","",IF(INDEX('Per Invoice'!H$2:H$501,$Y21)="","",INDEX('Per Invoice'!H$2:H$501,$Y21)))</f>
        <v/>
      </c>
      <c r="I21">
        <f>IF($Y21="","",IF(INDEX('Per Invoice'!I$2:I$501,$Y21)="","",INDEX('Per Invoice'!I$2:I$501,$Y21)))</f>
        <v/>
      </c>
      <c r="J21">
        <f>IF($Y21="","",IF(INDEX('Per Invoice'!J$2:J$501,$Y21)="","",INDEX('Per Invoice'!J$2:J$501,$Y21)))</f>
        <v/>
      </c>
      <c r="K21">
        <f>IF($Y21="","",IF(INDEX('Per Invoice'!K$2:K$501,$Y21)="","",INDEX('Per Invoice'!K$2:K$501,$Y21)))</f>
        <v/>
      </c>
      <c r="L21" s="7">
        <f>IF($Y21="","",IF(INDEX('Per Invoice'!L$2:L$501,$Y21)="","",INDEX('Per Invoice'!L$2:L$501,$Y21)))</f>
        <v/>
      </c>
      <c r="M21" s="14">
        <f>IF($Y21="","",IF(INDEX('Per Invoice'!M$2:M$501,$Y21)="","",INDEX('Per Invoice'!M$2:M$501,$Y21)))</f>
        <v/>
      </c>
      <c r="N21">
        <f>IF($Y21="","",IF(INDEX('Per Invoice'!N$2:N$501,$Y21)="","",INDEX('Per Invoice'!N$2:N$501,$Y21)))</f>
        <v/>
      </c>
      <c r="O21">
        <f>IF($Y21="","",IF(INDEX('Per Invoice'!O$2:O$501,$Y21)="","",INDEX('Per Invoice'!O$2:O$501,$Y21)))</f>
        <v/>
      </c>
      <c r="P21" s="7">
        <f>IF($Y21="","",IF(INDEX('Per Invoice'!P$2:P$501,$Y21)="","",INDEX('Per Invoice'!P$2:P$501,$Y21)))</f>
        <v/>
      </c>
      <c r="Q21" s="7">
        <f>IF($Y21="","",IF(INDEX('Per Invoice'!Q$2:Q$501,$Y21)="","",INDEX('Per Invoice'!Q$2:Q$501,$Y21)))</f>
        <v/>
      </c>
      <c r="R21">
        <f>IF($Y21="","",IF(INDEX('Per Invoice'!R$2:R$501,$Y21)="","",INDEX('Per Invoice'!R$2:R$501,$Y21)))</f>
        <v/>
      </c>
      <c r="S21" s="7">
        <f>IF($Y21="","",IF(INDEX('Per Invoice'!S$2:S$501,$Y21)="","",INDEX('Per Invoice'!S$2:S$501,$Y21)))</f>
        <v/>
      </c>
      <c r="T21" s="7">
        <f>IF($Y21="","",IF(INDEX('Per Invoice'!T$2:T$501,$Y21)="","",INDEX('Per Invoice'!T$2:T$501,$Y21)))</f>
        <v/>
      </c>
      <c r="U21" s="7">
        <f>IF($Y21="","",IF(INDEX('Per Invoice'!U$2:U$501,$Y21)="","",INDEX('Per Invoice'!U$2:U$501,$Y21)))</f>
        <v/>
      </c>
      <c r="V21" s="7">
        <f>IF($Y21="","",IF(INDEX('Per Invoice'!V$2:V$501,$Y21)="","",INDEX('Per Invoice'!V$2:V$501,$Y21)))</f>
        <v/>
      </c>
      <c r="W21" s="7">
        <f>IF($Y21="","",IF(INDEX('Per Invoice'!W$2:W$501,$Y21)="","",INDEX('Per Invoice'!W$2:W$501,$Y21)))</f>
        <v/>
      </c>
      <c r="X21" s="7">
        <f>IF($Y21="","",IF(INDEX('Per Invoice'!X$2:X$501,$Y21)="","",INDEX('Per Invoice'!X$2:X$501,$Y21)))</f>
        <v/>
      </c>
      <c r="Y21" s="16">
        <f>IFERROR(MATCH(Settings!$C$31&amp;"|"&amp;ROWS($Y$2:$Y21),'Per Invoice'!$Z$2:$Z$501,0),"")</f>
        <v/>
      </c>
    </row>
    <row r="22">
      <c r="A22">
        <f>IF($Y22="","",IF(INDEX('Per Invoice'!A$2:A$501,$Y22)="","",INDEX('Per Invoice'!A$2:A$501,$Y22)))</f>
        <v/>
      </c>
      <c r="B22">
        <f>IF($Y22="","",IF(INDEX('Per Invoice'!B$2:B$501,$Y22)="","",INDEX('Per Invoice'!B$2:B$501,$Y22)))</f>
        <v/>
      </c>
      <c r="C22">
        <f>IF($Y22="","",IF(INDEX('Per Invoice'!C$2:C$501,$Y22)="","",INDEX('Per Invoice'!C$2:C$501,$Y22)))</f>
        <v/>
      </c>
      <c r="D22">
        <f>IF($Y22="","",IF(INDEX('Per Invoice'!D$2:D$501,$Y22)="","",INDEX('Per Invoice'!D$2:D$501,$Y22)))</f>
        <v/>
      </c>
      <c r="E22">
        <f>IF($Y22="","",IF(INDEX('Per Invoice'!E$2:E$501,$Y22)="","",INDEX('Per Invoice'!E$2:E$501,$Y22)))</f>
        <v/>
      </c>
      <c r="F22">
        <f>IF($Y22="","",IF(INDEX('Per Invoice'!F$2:F$501,$Y22)="","",INDEX('Per Invoice'!F$2:F$501,$Y22)))</f>
        <v/>
      </c>
      <c r="G22">
        <f>IF($Y22="","",IF(INDEX('Per Invoice'!G$2:G$501,$Y22)="","",INDEX('Per Invoice'!G$2:G$501,$Y22)))</f>
        <v/>
      </c>
      <c r="H22">
        <f>IF($Y22="","",IF(INDEX('Per Invoice'!H$2:H$501,$Y22)="","",INDEX('Per Invoice'!H$2:H$501,$Y22)))</f>
        <v/>
      </c>
      <c r="I22">
        <f>IF($Y22="","",IF(INDEX('Per Invoice'!I$2:I$501,$Y22)="","",INDEX('Per Invoice'!I$2:I$501,$Y22)))</f>
        <v/>
      </c>
      <c r="J22">
        <f>IF($Y22="","",IF(INDEX('Per Invoice'!J$2:J$501,$Y22)="","",INDEX('Per Invoice'!J$2:J$501,$Y22)))</f>
        <v/>
      </c>
      <c r="K22">
        <f>IF($Y22="","",IF(INDEX('Per Invoice'!K$2:K$501,$Y22)="","",INDEX('Per Invoice'!K$2:K$501,$Y22)))</f>
        <v/>
      </c>
      <c r="L22" s="7">
        <f>IF($Y22="","",IF(INDEX('Per Invoice'!L$2:L$501,$Y22)="","",INDEX('Per Invoice'!L$2:L$501,$Y22)))</f>
        <v/>
      </c>
      <c r="M22" s="14">
        <f>IF($Y22="","",IF(INDEX('Per Invoice'!M$2:M$501,$Y22)="","",INDEX('Per Invoice'!M$2:M$501,$Y22)))</f>
        <v/>
      </c>
      <c r="N22">
        <f>IF($Y22="","",IF(INDEX('Per Invoice'!N$2:N$501,$Y22)="","",INDEX('Per Invoice'!N$2:N$501,$Y22)))</f>
        <v/>
      </c>
      <c r="O22">
        <f>IF($Y22="","",IF(INDEX('Per Invoice'!O$2:O$501,$Y22)="","",INDEX('Per Invoice'!O$2:O$501,$Y22)))</f>
        <v/>
      </c>
      <c r="P22" s="7">
        <f>IF($Y22="","",IF(INDEX('Per Invoice'!P$2:P$501,$Y22)="","",INDEX('Per Invoice'!P$2:P$501,$Y22)))</f>
        <v/>
      </c>
      <c r="Q22" s="7">
        <f>IF($Y22="","",IF(INDEX('Per Invoice'!Q$2:Q$501,$Y22)="","",INDEX('Per Invoice'!Q$2:Q$501,$Y22)))</f>
        <v/>
      </c>
      <c r="R22">
        <f>IF($Y22="","",IF(INDEX('Per Invoice'!R$2:R$501,$Y22)="","",INDEX('Per Invoice'!R$2:R$501,$Y22)))</f>
        <v/>
      </c>
      <c r="S22" s="7">
        <f>IF($Y22="","",IF(INDEX('Per Invoice'!S$2:S$501,$Y22)="","",INDEX('Per Invoice'!S$2:S$501,$Y22)))</f>
        <v/>
      </c>
      <c r="T22" s="7">
        <f>IF($Y22="","",IF(INDEX('Per Invoice'!T$2:T$501,$Y22)="","",INDEX('Per Invoice'!T$2:T$501,$Y22)))</f>
        <v/>
      </c>
      <c r="U22" s="7">
        <f>IF($Y22="","",IF(INDEX('Per Invoice'!U$2:U$501,$Y22)="","",INDEX('Per Invoice'!U$2:U$501,$Y22)))</f>
        <v/>
      </c>
      <c r="V22" s="7">
        <f>IF($Y22="","",IF(INDEX('Per Invoice'!V$2:V$501,$Y22)="","",INDEX('Per Invoice'!V$2:V$501,$Y22)))</f>
        <v/>
      </c>
      <c r="W22" s="7">
        <f>IF($Y22="","",IF(INDEX('Per Invoice'!W$2:W$501,$Y22)="","",INDEX('Per Invoice'!W$2:W$501,$Y22)))</f>
        <v/>
      </c>
      <c r="X22" s="7">
        <f>IF($Y22="","",IF(INDEX('Per Invoice'!X$2:X$501,$Y22)="","",INDEX('Per Invoice'!X$2:X$501,$Y22)))</f>
        <v/>
      </c>
      <c r="Y22" s="16">
        <f>IFERROR(MATCH(Settings!$C$31&amp;"|"&amp;ROWS($Y$2:$Y22),'Per Invoice'!$Z$2:$Z$501,0),"")</f>
        <v/>
      </c>
    </row>
    <row r="23">
      <c r="A23">
        <f>IF($Y23="","",IF(INDEX('Per Invoice'!A$2:A$501,$Y23)="","",INDEX('Per Invoice'!A$2:A$501,$Y23)))</f>
        <v/>
      </c>
      <c r="B23">
        <f>IF($Y23="","",IF(INDEX('Per Invoice'!B$2:B$501,$Y23)="","",INDEX('Per Invoice'!B$2:B$501,$Y23)))</f>
        <v/>
      </c>
      <c r="C23">
        <f>IF($Y23="","",IF(INDEX('Per Invoice'!C$2:C$501,$Y23)="","",INDEX('Per Invoice'!C$2:C$501,$Y23)))</f>
        <v/>
      </c>
      <c r="D23">
        <f>IF($Y23="","",IF(INDEX('Per Invoice'!D$2:D$501,$Y23)="","",INDEX('Per Invoice'!D$2:D$501,$Y23)))</f>
        <v/>
      </c>
      <c r="E23">
        <f>IF($Y23="","",IF(INDEX('Per Invoice'!E$2:E$501,$Y23)="","",INDEX('Per Invoice'!E$2:E$501,$Y23)))</f>
        <v/>
      </c>
      <c r="F23">
        <f>IF($Y23="","",IF(INDEX('Per Invoice'!F$2:F$501,$Y23)="","",INDEX('Per Invoice'!F$2:F$501,$Y23)))</f>
        <v/>
      </c>
      <c r="G23">
        <f>IF($Y23="","",IF(INDEX('Per Invoice'!G$2:G$501,$Y23)="","",INDEX('Per Invoice'!G$2:G$501,$Y23)))</f>
        <v/>
      </c>
      <c r="H23">
        <f>IF($Y23="","",IF(INDEX('Per Invoice'!H$2:H$501,$Y23)="","",INDEX('Per Invoice'!H$2:H$501,$Y23)))</f>
        <v/>
      </c>
      <c r="I23">
        <f>IF($Y23="","",IF(INDEX('Per Invoice'!I$2:I$501,$Y23)="","",INDEX('Per Invoice'!I$2:I$501,$Y23)))</f>
        <v/>
      </c>
      <c r="J23">
        <f>IF($Y23="","",IF(INDEX('Per Invoice'!J$2:J$501,$Y23)="","",INDEX('Per Invoice'!J$2:J$501,$Y23)))</f>
        <v/>
      </c>
      <c r="K23">
        <f>IF($Y23="","",IF(INDEX('Per Invoice'!K$2:K$501,$Y23)="","",INDEX('Per Invoice'!K$2:K$501,$Y23)))</f>
        <v/>
      </c>
      <c r="L23" s="7">
        <f>IF($Y23="","",IF(INDEX('Per Invoice'!L$2:L$501,$Y23)="","",INDEX('Per Invoice'!L$2:L$501,$Y23)))</f>
        <v/>
      </c>
      <c r="M23" s="14">
        <f>IF($Y23="","",IF(INDEX('Per Invoice'!M$2:M$501,$Y23)="","",INDEX('Per Invoice'!M$2:M$501,$Y23)))</f>
        <v/>
      </c>
      <c r="N23">
        <f>IF($Y23="","",IF(INDEX('Per Invoice'!N$2:N$501,$Y23)="","",INDEX('Per Invoice'!N$2:N$501,$Y23)))</f>
        <v/>
      </c>
      <c r="O23">
        <f>IF($Y23="","",IF(INDEX('Per Invoice'!O$2:O$501,$Y23)="","",INDEX('Per Invoice'!O$2:O$501,$Y23)))</f>
        <v/>
      </c>
      <c r="P23" s="7">
        <f>IF($Y23="","",IF(INDEX('Per Invoice'!P$2:P$501,$Y23)="","",INDEX('Per Invoice'!P$2:P$501,$Y23)))</f>
        <v/>
      </c>
      <c r="Q23" s="7">
        <f>IF($Y23="","",IF(INDEX('Per Invoice'!Q$2:Q$501,$Y23)="","",INDEX('Per Invoice'!Q$2:Q$501,$Y23)))</f>
        <v/>
      </c>
      <c r="R23">
        <f>IF($Y23="","",IF(INDEX('Per Invoice'!R$2:R$501,$Y23)="","",INDEX('Per Invoice'!R$2:R$501,$Y23)))</f>
        <v/>
      </c>
      <c r="S23" s="7">
        <f>IF($Y23="","",IF(INDEX('Per Invoice'!S$2:S$501,$Y23)="","",INDEX('Per Invoice'!S$2:S$501,$Y23)))</f>
        <v/>
      </c>
      <c r="T23" s="7">
        <f>IF($Y23="","",IF(INDEX('Per Invoice'!T$2:T$501,$Y23)="","",INDEX('Per Invoice'!T$2:T$501,$Y23)))</f>
        <v/>
      </c>
      <c r="U23" s="7">
        <f>IF($Y23="","",IF(INDEX('Per Invoice'!U$2:U$501,$Y23)="","",INDEX('Per Invoice'!U$2:U$501,$Y23)))</f>
        <v/>
      </c>
      <c r="V23" s="7">
        <f>IF($Y23="","",IF(INDEX('Per Invoice'!V$2:V$501,$Y23)="","",INDEX('Per Invoice'!V$2:V$501,$Y23)))</f>
        <v/>
      </c>
      <c r="W23" s="7">
        <f>IF($Y23="","",IF(INDEX('Per Invoice'!W$2:W$501,$Y23)="","",INDEX('Per Invoice'!W$2:W$501,$Y23)))</f>
        <v/>
      </c>
      <c r="X23" s="7">
        <f>IF($Y23="","",IF(INDEX('Per Invoice'!X$2:X$501,$Y23)="","",INDEX('Per Invoice'!X$2:X$501,$Y23)))</f>
        <v/>
      </c>
      <c r="Y23" s="16">
        <f>IFERROR(MATCH(Settings!$C$31&amp;"|"&amp;ROWS($Y$2:$Y23),'Per Invoice'!$Z$2:$Z$501,0),"")</f>
        <v/>
      </c>
    </row>
    <row r="24">
      <c r="A24">
        <f>IF($Y24="","",IF(INDEX('Per Invoice'!A$2:A$501,$Y24)="","",INDEX('Per Invoice'!A$2:A$501,$Y24)))</f>
        <v/>
      </c>
      <c r="B24">
        <f>IF($Y24="","",IF(INDEX('Per Invoice'!B$2:B$501,$Y24)="","",INDEX('Per Invoice'!B$2:B$501,$Y24)))</f>
        <v/>
      </c>
      <c r="C24">
        <f>IF($Y24="","",IF(INDEX('Per Invoice'!C$2:C$501,$Y24)="","",INDEX('Per Invoice'!C$2:C$501,$Y24)))</f>
        <v/>
      </c>
      <c r="D24">
        <f>IF($Y24="","",IF(INDEX('Per Invoice'!D$2:D$501,$Y24)="","",INDEX('Per Invoice'!D$2:D$501,$Y24)))</f>
        <v/>
      </c>
      <c r="E24">
        <f>IF($Y24="","",IF(INDEX('Per Invoice'!E$2:E$501,$Y24)="","",INDEX('Per Invoice'!E$2:E$501,$Y24)))</f>
        <v/>
      </c>
      <c r="F24">
        <f>IF($Y24="","",IF(INDEX('Per Invoice'!F$2:F$501,$Y24)="","",INDEX('Per Invoice'!F$2:F$501,$Y24)))</f>
        <v/>
      </c>
      <c r="G24">
        <f>IF($Y24="","",IF(INDEX('Per Invoice'!G$2:G$501,$Y24)="","",INDEX('Per Invoice'!G$2:G$501,$Y24)))</f>
        <v/>
      </c>
      <c r="H24">
        <f>IF($Y24="","",IF(INDEX('Per Invoice'!H$2:H$501,$Y24)="","",INDEX('Per Invoice'!H$2:H$501,$Y24)))</f>
        <v/>
      </c>
      <c r="I24">
        <f>IF($Y24="","",IF(INDEX('Per Invoice'!I$2:I$501,$Y24)="","",INDEX('Per Invoice'!I$2:I$501,$Y24)))</f>
        <v/>
      </c>
      <c r="J24">
        <f>IF($Y24="","",IF(INDEX('Per Invoice'!J$2:J$501,$Y24)="","",INDEX('Per Invoice'!J$2:J$501,$Y24)))</f>
        <v/>
      </c>
      <c r="K24">
        <f>IF($Y24="","",IF(INDEX('Per Invoice'!K$2:K$501,$Y24)="","",INDEX('Per Invoice'!K$2:K$501,$Y24)))</f>
        <v/>
      </c>
      <c r="L24" s="7">
        <f>IF($Y24="","",IF(INDEX('Per Invoice'!L$2:L$501,$Y24)="","",INDEX('Per Invoice'!L$2:L$501,$Y24)))</f>
        <v/>
      </c>
      <c r="M24" s="14">
        <f>IF($Y24="","",IF(INDEX('Per Invoice'!M$2:M$501,$Y24)="","",INDEX('Per Invoice'!M$2:M$501,$Y24)))</f>
        <v/>
      </c>
      <c r="N24">
        <f>IF($Y24="","",IF(INDEX('Per Invoice'!N$2:N$501,$Y24)="","",INDEX('Per Invoice'!N$2:N$501,$Y24)))</f>
        <v/>
      </c>
      <c r="O24">
        <f>IF($Y24="","",IF(INDEX('Per Invoice'!O$2:O$501,$Y24)="","",INDEX('Per Invoice'!O$2:O$501,$Y24)))</f>
        <v/>
      </c>
      <c r="P24" s="7">
        <f>IF($Y24="","",IF(INDEX('Per Invoice'!P$2:P$501,$Y24)="","",INDEX('Per Invoice'!P$2:P$501,$Y24)))</f>
        <v/>
      </c>
      <c r="Q24" s="7">
        <f>IF($Y24="","",IF(INDEX('Per Invoice'!Q$2:Q$501,$Y24)="","",INDEX('Per Invoice'!Q$2:Q$501,$Y24)))</f>
        <v/>
      </c>
      <c r="R24">
        <f>IF($Y24="","",IF(INDEX('Per Invoice'!R$2:R$501,$Y24)="","",INDEX('Per Invoice'!R$2:R$501,$Y24)))</f>
        <v/>
      </c>
      <c r="S24" s="7">
        <f>IF($Y24="","",IF(INDEX('Per Invoice'!S$2:S$501,$Y24)="","",INDEX('Per Invoice'!S$2:S$501,$Y24)))</f>
        <v/>
      </c>
      <c r="T24" s="7">
        <f>IF($Y24="","",IF(INDEX('Per Invoice'!T$2:T$501,$Y24)="","",INDEX('Per Invoice'!T$2:T$501,$Y24)))</f>
        <v/>
      </c>
      <c r="U24" s="7">
        <f>IF($Y24="","",IF(INDEX('Per Invoice'!U$2:U$501,$Y24)="","",INDEX('Per Invoice'!U$2:U$501,$Y24)))</f>
        <v/>
      </c>
      <c r="V24" s="7">
        <f>IF($Y24="","",IF(INDEX('Per Invoice'!V$2:V$501,$Y24)="","",INDEX('Per Invoice'!V$2:V$501,$Y24)))</f>
        <v/>
      </c>
      <c r="W24" s="7">
        <f>IF($Y24="","",IF(INDEX('Per Invoice'!W$2:W$501,$Y24)="","",INDEX('Per Invoice'!W$2:W$501,$Y24)))</f>
        <v/>
      </c>
      <c r="X24" s="7">
        <f>IF($Y24="","",IF(INDEX('Per Invoice'!X$2:X$501,$Y24)="","",INDEX('Per Invoice'!X$2:X$501,$Y24)))</f>
        <v/>
      </c>
      <c r="Y24" s="16">
        <f>IFERROR(MATCH(Settings!$C$31&amp;"|"&amp;ROWS($Y$2:$Y24),'Per Invoice'!$Z$2:$Z$501,0),"")</f>
        <v/>
      </c>
    </row>
    <row r="25">
      <c r="A25">
        <f>IF($Y25="","",IF(INDEX('Per Invoice'!A$2:A$501,$Y25)="","",INDEX('Per Invoice'!A$2:A$501,$Y25)))</f>
        <v/>
      </c>
      <c r="B25">
        <f>IF($Y25="","",IF(INDEX('Per Invoice'!B$2:B$501,$Y25)="","",INDEX('Per Invoice'!B$2:B$501,$Y25)))</f>
        <v/>
      </c>
      <c r="C25">
        <f>IF($Y25="","",IF(INDEX('Per Invoice'!C$2:C$501,$Y25)="","",INDEX('Per Invoice'!C$2:C$501,$Y25)))</f>
        <v/>
      </c>
      <c r="D25">
        <f>IF($Y25="","",IF(INDEX('Per Invoice'!D$2:D$501,$Y25)="","",INDEX('Per Invoice'!D$2:D$501,$Y25)))</f>
        <v/>
      </c>
      <c r="E25">
        <f>IF($Y25="","",IF(INDEX('Per Invoice'!E$2:E$501,$Y25)="","",INDEX('Per Invoice'!E$2:E$501,$Y25)))</f>
        <v/>
      </c>
      <c r="F25">
        <f>IF($Y25="","",IF(INDEX('Per Invoice'!F$2:F$501,$Y25)="","",INDEX('Per Invoice'!F$2:F$501,$Y25)))</f>
        <v/>
      </c>
      <c r="G25">
        <f>IF($Y25="","",IF(INDEX('Per Invoice'!G$2:G$501,$Y25)="","",INDEX('Per Invoice'!G$2:G$501,$Y25)))</f>
        <v/>
      </c>
      <c r="H25">
        <f>IF($Y25="","",IF(INDEX('Per Invoice'!H$2:H$501,$Y25)="","",INDEX('Per Invoice'!H$2:H$501,$Y25)))</f>
        <v/>
      </c>
      <c r="I25">
        <f>IF($Y25="","",IF(INDEX('Per Invoice'!I$2:I$501,$Y25)="","",INDEX('Per Invoice'!I$2:I$501,$Y25)))</f>
        <v/>
      </c>
      <c r="J25">
        <f>IF($Y25="","",IF(INDEX('Per Invoice'!J$2:J$501,$Y25)="","",INDEX('Per Invoice'!J$2:J$501,$Y25)))</f>
        <v/>
      </c>
      <c r="K25">
        <f>IF($Y25="","",IF(INDEX('Per Invoice'!K$2:K$501,$Y25)="","",INDEX('Per Invoice'!K$2:K$501,$Y25)))</f>
        <v/>
      </c>
      <c r="L25" s="7">
        <f>IF($Y25="","",IF(INDEX('Per Invoice'!L$2:L$501,$Y25)="","",INDEX('Per Invoice'!L$2:L$501,$Y25)))</f>
        <v/>
      </c>
      <c r="M25" s="14">
        <f>IF($Y25="","",IF(INDEX('Per Invoice'!M$2:M$501,$Y25)="","",INDEX('Per Invoice'!M$2:M$501,$Y25)))</f>
        <v/>
      </c>
      <c r="N25">
        <f>IF($Y25="","",IF(INDEX('Per Invoice'!N$2:N$501,$Y25)="","",INDEX('Per Invoice'!N$2:N$501,$Y25)))</f>
        <v/>
      </c>
      <c r="O25">
        <f>IF($Y25="","",IF(INDEX('Per Invoice'!O$2:O$501,$Y25)="","",INDEX('Per Invoice'!O$2:O$501,$Y25)))</f>
        <v/>
      </c>
      <c r="P25" s="7">
        <f>IF($Y25="","",IF(INDEX('Per Invoice'!P$2:P$501,$Y25)="","",INDEX('Per Invoice'!P$2:P$501,$Y25)))</f>
        <v/>
      </c>
      <c r="Q25" s="7">
        <f>IF($Y25="","",IF(INDEX('Per Invoice'!Q$2:Q$501,$Y25)="","",INDEX('Per Invoice'!Q$2:Q$501,$Y25)))</f>
        <v/>
      </c>
      <c r="R25">
        <f>IF($Y25="","",IF(INDEX('Per Invoice'!R$2:R$501,$Y25)="","",INDEX('Per Invoice'!R$2:R$501,$Y25)))</f>
        <v/>
      </c>
      <c r="S25" s="7">
        <f>IF($Y25="","",IF(INDEX('Per Invoice'!S$2:S$501,$Y25)="","",INDEX('Per Invoice'!S$2:S$501,$Y25)))</f>
        <v/>
      </c>
      <c r="T25" s="7">
        <f>IF($Y25="","",IF(INDEX('Per Invoice'!T$2:T$501,$Y25)="","",INDEX('Per Invoice'!T$2:T$501,$Y25)))</f>
        <v/>
      </c>
      <c r="U25" s="7">
        <f>IF($Y25="","",IF(INDEX('Per Invoice'!U$2:U$501,$Y25)="","",INDEX('Per Invoice'!U$2:U$501,$Y25)))</f>
        <v/>
      </c>
      <c r="V25" s="7">
        <f>IF($Y25="","",IF(INDEX('Per Invoice'!V$2:V$501,$Y25)="","",INDEX('Per Invoice'!V$2:V$501,$Y25)))</f>
        <v/>
      </c>
      <c r="W25" s="7">
        <f>IF($Y25="","",IF(INDEX('Per Invoice'!W$2:W$501,$Y25)="","",INDEX('Per Invoice'!W$2:W$501,$Y25)))</f>
        <v/>
      </c>
      <c r="X25" s="7">
        <f>IF($Y25="","",IF(INDEX('Per Invoice'!X$2:X$501,$Y25)="","",INDEX('Per Invoice'!X$2:X$501,$Y25)))</f>
        <v/>
      </c>
      <c r="Y25" s="16">
        <f>IFERROR(MATCH(Settings!$C$31&amp;"|"&amp;ROWS($Y$2:$Y25),'Per Invoice'!$Z$2:$Z$501,0),"")</f>
        <v/>
      </c>
    </row>
    <row r="26">
      <c r="A26">
        <f>IF($Y26="","",IF(INDEX('Per Invoice'!A$2:A$501,$Y26)="","",INDEX('Per Invoice'!A$2:A$501,$Y26)))</f>
        <v/>
      </c>
      <c r="B26">
        <f>IF($Y26="","",IF(INDEX('Per Invoice'!B$2:B$501,$Y26)="","",INDEX('Per Invoice'!B$2:B$501,$Y26)))</f>
        <v/>
      </c>
      <c r="C26">
        <f>IF($Y26="","",IF(INDEX('Per Invoice'!C$2:C$501,$Y26)="","",INDEX('Per Invoice'!C$2:C$501,$Y26)))</f>
        <v/>
      </c>
      <c r="D26">
        <f>IF($Y26="","",IF(INDEX('Per Invoice'!D$2:D$501,$Y26)="","",INDEX('Per Invoice'!D$2:D$501,$Y26)))</f>
        <v/>
      </c>
      <c r="E26">
        <f>IF($Y26="","",IF(INDEX('Per Invoice'!E$2:E$501,$Y26)="","",INDEX('Per Invoice'!E$2:E$501,$Y26)))</f>
        <v/>
      </c>
      <c r="F26">
        <f>IF($Y26="","",IF(INDEX('Per Invoice'!F$2:F$501,$Y26)="","",INDEX('Per Invoice'!F$2:F$501,$Y26)))</f>
        <v/>
      </c>
      <c r="G26">
        <f>IF($Y26="","",IF(INDEX('Per Invoice'!G$2:G$501,$Y26)="","",INDEX('Per Invoice'!G$2:G$501,$Y26)))</f>
        <v/>
      </c>
      <c r="H26">
        <f>IF($Y26="","",IF(INDEX('Per Invoice'!H$2:H$501,$Y26)="","",INDEX('Per Invoice'!H$2:H$501,$Y26)))</f>
        <v/>
      </c>
      <c r="I26">
        <f>IF($Y26="","",IF(INDEX('Per Invoice'!I$2:I$501,$Y26)="","",INDEX('Per Invoice'!I$2:I$501,$Y26)))</f>
        <v/>
      </c>
      <c r="J26">
        <f>IF($Y26="","",IF(INDEX('Per Invoice'!J$2:J$501,$Y26)="","",INDEX('Per Invoice'!J$2:J$501,$Y26)))</f>
        <v/>
      </c>
      <c r="K26">
        <f>IF($Y26="","",IF(INDEX('Per Invoice'!K$2:K$501,$Y26)="","",INDEX('Per Invoice'!K$2:K$501,$Y26)))</f>
        <v/>
      </c>
      <c r="L26" s="7">
        <f>IF($Y26="","",IF(INDEX('Per Invoice'!L$2:L$501,$Y26)="","",INDEX('Per Invoice'!L$2:L$501,$Y26)))</f>
        <v/>
      </c>
      <c r="M26" s="14">
        <f>IF($Y26="","",IF(INDEX('Per Invoice'!M$2:M$501,$Y26)="","",INDEX('Per Invoice'!M$2:M$501,$Y26)))</f>
        <v/>
      </c>
      <c r="N26">
        <f>IF($Y26="","",IF(INDEX('Per Invoice'!N$2:N$501,$Y26)="","",INDEX('Per Invoice'!N$2:N$501,$Y26)))</f>
        <v/>
      </c>
      <c r="O26">
        <f>IF($Y26="","",IF(INDEX('Per Invoice'!O$2:O$501,$Y26)="","",INDEX('Per Invoice'!O$2:O$501,$Y26)))</f>
        <v/>
      </c>
      <c r="P26" s="7">
        <f>IF($Y26="","",IF(INDEX('Per Invoice'!P$2:P$501,$Y26)="","",INDEX('Per Invoice'!P$2:P$501,$Y26)))</f>
        <v/>
      </c>
      <c r="Q26" s="7">
        <f>IF($Y26="","",IF(INDEX('Per Invoice'!Q$2:Q$501,$Y26)="","",INDEX('Per Invoice'!Q$2:Q$501,$Y26)))</f>
        <v/>
      </c>
      <c r="R26">
        <f>IF($Y26="","",IF(INDEX('Per Invoice'!R$2:R$501,$Y26)="","",INDEX('Per Invoice'!R$2:R$501,$Y26)))</f>
        <v/>
      </c>
      <c r="S26" s="7">
        <f>IF($Y26="","",IF(INDEX('Per Invoice'!S$2:S$501,$Y26)="","",INDEX('Per Invoice'!S$2:S$501,$Y26)))</f>
        <v/>
      </c>
      <c r="T26" s="7">
        <f>IF($Y26="","",IF(INDEX('Per Invoice'!T$2:T$501,$Y26)="","",INDEX('Per Invoice'!T$2:T$501,$Y26)))</f>
        <v/>
      </c>
      <c r="U26" s="7">
        <f>IF($Y26="","",IF(INDEX('Per Invoice'!U$2:U$501,$Y26)="","",INDEX('Per Invoice'!U$2:U$501,$Y26)))</f>
        <v/>
      </c>
      <c r="V26" s="7">
        <f>IF($Y26="","",IF(INDEX('Per Invoice'!V$2:V$501,$Y26)="","",INDEX('Per Invoice'!V$2:V$501,$Y26)))</f>
        <v/>
      </c>
      <c r="W26" s="7">
        <f>IF($Y26="","",IF(INDEX('Per Invoice'!W$2:W$501,$Y26)="","",INDEX('Per Invoice'!W$2:W$501,$Y26)))</f>
        <v/>
      </c>
      <c r="X26" s="7">
        <f>IF($Y26="","",IF(INDEX('Per Invoice'!X$2:X$501,$Y26)="","",INDEX('Per Invoice'!X$2:X$501,$Y26)))</f>
        <v/>
      </c>
      <c r="Y26" s="16">
        <f>IFERROR(MATCH(Settings!$C$31&amp;"|"&amp;ROWS($Y$2:$Y26),'Per Invoice'!$Z$2:$Z$501,0),"")</f>
        <v/>
      </c>
    </row>
    <row r="27">
      <c r="A27">
        <f>IF($Y27="","",IF(INDEX('Per Invoice'!A$2:A$501,$Y27)="","",INDEX('Per Invoice'!A$2:A$501,$Y27)))</f>
        <v/>
      </c>
      <c r="B27">
        <f>IF($Y27="","",IF(INDEX('Per Invoice'!B$2:B$501,$Y27)="","",INDEX('Per Invoice'!B$2:B$501,$Y27)))</f>
        <v/>
      </c>
      <c r="C27">
        <f>IF($Y27="","",IF(INDEX('Per Invoice'!C$2:C$501,$Y27)="","",INDEX('Per Invoice'!C$2:C$501,$Y27)))</f>
        <v/>
      </c>
      <c r="D27">
        <f>IF($Y27="","",IF(INDEX('Per Invoice'!D$2:D$501,$Y27)="","",INDEX('Per Invoice'!D$2:D$501,$Y27)))</f>
        <v/>
      </c>
      <c r="E27">
        <f>IF($Y27="","",IF(INDEX('Per Invoice'!E$2:E$501,$Y27)="","",INDEX('Per Invoice'!E$2:E$501,$Y27)))</f>
        <v/>
      </c>
      <c r="F27">
        <f>IF($Y27="","",IF(INDEX('Per Invoice'!F$2:F$501,$Y27)="","",INDEX('Per Invoice'!F$2:F$501,$Y27)))</f>
        <v/>
      </c>
      <c r="G27">
        <f>IF($Y27="","",IF(INDEX('Per Invoice'!G$2:G$501,$Y27)="","",INDEX('Per Invoice'!G$2:G$501,$Y27)))</f>
        <v/>
      </c>
      <c r="H27">
        <f>IF($Y27="","",IF(INDEX('Per Invoice'!H$2:H$501,$Y27)="","",INDEX('Per Invoice'!H$2:H$501,$Y27)))</f>
        <v/>
      </c>
      <c r="I27">
        <f>IF($Y27="","",IF(INDEX('Per Invoice'!I$2:I$501,$Y27)="","",INDEX('Per Invoice'!I$2:I$501,$Y27)))</f>
        <v/>
      </c>
      <c r="J27">
        <f>IF($Y27="","",IF(INDEX('Per Invoice'!J$2:J$501,$Y27)="","",INDEX('Per Invoice'!J$2:J$501,$Y27)))</f>
        <v/>
      </c>
      <c r="K27">
        <f>IF($Y27="","",IF(INDEX('Per Invoice'!K$2:K$501,$Y27)="","",INDEX('Per Invoice'!K$2:K$501,$Y27)))</f>
        <v/>
      </c>
      <c r="L27" s="7">
        <f>IF($Y27="","",IF(INDEX('Per Invoice'!L$2:L$501,$Y27)="","",INDEX('Per Invoice'!L$2:L$501,$Y27)))</f>
        <v/>
      </c>
      <c r="M27" s="14">
        <f>IF($Y27="","",IF(INDEX('Per Invoice'!M$2:M$501,$Y27)="","",INDEX('Per Invoice'!M$2:M$501,$Y27)))</f>
        <v/>
      </c>
      <c r="N27">
        <f>IF($Y27="","",IF(INDEX('Per Invoice'!N$2:N$501,$Y27)="","",INDEX('Per Invoice'!N$2:N$501,$Y27)))</f>
        <v/>
      </c>
      <c r="O27">
        <f>IF($Y27="","",IF(INDEX('Per Invoice'!O$2:O$501,$Y27)="","",INDEX('Per Invoice'!O$2:O$501,$Y27)))</f>
        <v/>
      </c>
      <c r="P27" s="7">
        <f>IF($Y27="","",IF(INDEX('Per Invoice'!P$2:P$501,$Y27)="","",INDEX('Per Invoice'!P$2:P$501,$Y27)))</f>
        <v/>
      </c>
      <c r="Q27" s="7">
        <f>IF($Y27="","",IF(INDEX('Per Invoice'!Q$2:Q$501,$Y27)="","",INDEX('Per Invoice'!Q$2:Q$501,$Y27)))</f>
        <v/>
      </c>
      <c r="R27">
        <f>IF($Y27="","",IF(INDEX('Per Invoice'!R$2:R$501,$Y27)="","",INDEX('Per Invoice'!R$2:R$501,$Y27)))</f>
        <v/>
      </c>
      <c r="S27" s="7">
        <f>IF($Y27="","",IF(INDEX('Per Invoice'!S$2:S$501,$Y27)="","",INDEX('Per Invoice'!S$2:S$501,$Y27)))</f>
        <v/>
      </c>
      <c r="T27" s="7">
        <f>IF($Y27="","",IF(INDEX('Per Invoice'!T$2:T$501,$Y27)="","",INDEX('Per Invoice'!T$2:T$501,$Y27)))</f>
        <v/>
      </c>
      <c r="U27" s="7">
        <f>IF($Y27="","",IF(INDEX('Per Invoice'!U$2:U$501,$Y27)="","",INDEX('Per Invoice'!U$2:U$501,$Y27)))</f>
        <v/>
      </c>
      <c r="V27" s="7">
        <f>IF($Y27="","",IF(INDEX('Per Invoice'!V$2:V$501,$Y27)="","",INDEX('Per Invoice'!V$2:V$501,$Y27)))</f>
        <v/>
      </c>
      <c r="W27" s="7">
        <f>IF($Y27="","",IF(INDEX('Per Invoice'!W$2:W$501,$Y27)="","",INDEX('Per Invoice'!W$2:W$501,$Y27)))</f>
        <v/>
      </c>
      <c r="X27" s="7">
        <f>IF($Y27="","",IF(INDEX('Per Invoice'!X$2:X$501,$Y27)="","",INDEX('Per Invoice'!X$2:X$501,$Y27)))</f>
        <v/>
      </c>
      <c r="Y27" s="16">
        <f>IFERROR(MATCH(Settings!$C$31&amp;"|"&amp;ROWS($Y$2:$Y27),'Per Invoice'!$Z$2:$Z$501,0),"")</f>
        <v/>
      </c>
    </row>
    <row r="28">
      <c r="A28">
        <f>IF($Y28="","",IF(INDEX('Per Invoice'!A$2:A$501,$Y28)="","",INDEX('Per Invoice'!A$2:A$501,$Y28)))</f>
        <v/>
      </c>
      <c r="B28">
        <f>IF($Y28="","",IF(INDEX('Per Invoice'!B$2:B$501,$Y28)="","",INDEX('Per Invoice'!B$2:B$501,$Y28)))</f>
        <v/>
      </c>
      <c r="C28">
        <f>IF($Y28="","",IF(INDEX('Per Invoice'!C$2:C$501,$Y28)="","",INDEX('Per Invoice'!C$2:C$501,$Y28)))</f>
        <v/>
      </c>
      <c r="D28">
        <f>IF($Y28="","",IF(INDEX('Per Invoice'!D$2:D$501,$Y28)="","",INDEX('Per Invoice'!D$2:D$501,$Y28)))</f>
        <v/>
      </c>
      <c r="E28">
        <f>IF($Y28="","",IF(INDEX('Per Invoice'!E$2:E$501,$Y28)="","",INDEX('Per Invoice'!E$2:E$501,$Y28)))</f>
        <v/>
      </c>
      <c r="F28">
        <f>IF($Y28="","",IF(INDEX('Per Invoice'!F$2:F$501,$Y28)="","",INDEX('Per Invoice'!F$2:F$501,$Y28)))</f>
        <v/>
      </c>
      <c r="G28">
        <f>IF($Y28="","",IF(INDEX('Per Invoice'!G$2:G$501,$Y28)="","",INDEX('Per Invoice'!G$2:G$501,$Y28)))</f>
        <v/>
      </c>
      <c r="H28">
        <f>IF($Y28="","",IF(INDEX('Per Invoice'!H$2:H$501,$Y28)="","",INDEX('Per Invoice'!H$2:H$501,$Y28)))</f>
        <v/>
      </c>
      <c r="I28">
        <f>IF($Y28="","",IF(INDEX('Per Invoice'!I$2:I$501,$Y28)="","",INDEX('Per Invoice'!I$2:I$501,$Y28)))</f>
        <v/>
      </c>
      <c r="J28">
        <f>IF($Y28="","",IF(INDEX('Per Invoice'!J$2:J$501,$Y28)="","",INDEX('Per Invoice'!J$2:J$501,$Y28)))</f>
        <v/>
      </c>
      <c r="K28">
        <f>IF($Y28="","",IF(INDEX('Per Invoice'!K$2:K$501,$Y28)="","",INDEX('Per Invoice'!K$2:K$501,$Y28)))</f>
        <v/>
      </c>
      <c r="L28" s="7">
        <f>IF($Y28="","",IF(INDEX('Per Invoice'!L$2:L$501,$Y28)="","",INDEX('Per Invoice'!L$2:L$501,$Y28)))</f>
        <v/>
      </c>
      <c r="M28" s="14">
        <f>IF($Y28="","",IF(INDEX('Per Invoice'!M$2:M$501,$Y28)="","",INDEX('Per Invoice'!M$2:M$501,$Y28)))</f>
        <v/>
      </c>
      <c r="N28">
        <f>IF($Y28="","",IF(INDEX('Per Invoice'!N$2:N$501,$Y28)="","",INDEX('Per Invoice'!N$2:N$501,$Y28)))</f>
        <v/>
      </c>
      <c r="O28">
        <f>IF($Y28="","",IF(INDEX('Per Invoice'!O$2:O$501,$Y28)="","",INDEX('Per Invoice'!O$2:O$501,$Y28)))</f>
        <v/>
      </c>
      <c r="P28" s="7">
        <f>IF($Y28="","",IF(INDEX('Per Invoice'!P$2:P$501,$Y28)="","",INDEX('Per Invoice'!P$2:P$501,$Y28)))</f>
        <v/>
      </c>
      <c r="Q28" s="7">
        <f>IF($Y28="","",IF(INDEX('Per Invoice'!Q$2:Q$501,$Y28)="","",INDEX('Per Invoice'!Q$2:Q$501,$Y28)))</f>
        <v/>
      </c>
      <c r="R28">
        <f>IF($Y28="","",IF(INDEX('Per Invoice'!R$2:R$501,$Y28)="","",INDEX('Per Invoice'!R$2:R$501,$Y28)))</f>
        <v/>
      </c>
      <c r="S28" s="7">
        <f>IF($Y28="","",IF(INDEX('Per Invoice'!S$2:S$501,$Y28)="","",INDEX('Per Invoice'!S$2:S$501,$Y28)))</f>
        <v/>
      </c>
      <c r="T28" s="7">
        <f>IF($Y28="","",IF(INDEX('Per Invoice'!T$2:T$501,$Y28)="","",INDEX('Per Invoice'!T$2:T$501,$Y28)))</f>
        <v/>
      </c>
      <c r="U28" s="7">
        <f>IF($Y28="","",IF(INDEX('Per Invoice'!U$2:U$501,$Y28)="","",INDEX('Per Invoice'!U$2:U$501,$Y28)))</f>
        <v/>
      </c>
      <c r="V28" s="7">
        <f>IF($Y28="","",IF(INDEX('Per Invoice'!V$2:V$501,$Y28)="","",INDEX('Per Invoice'!V$2:V$501,$Y28)))</f>
        <v/>
      </c>
      <c r="W28" s="7">
        <f>IF($Y28="","",IF(INDEX('Per Invoice'!W$2:W$501,$Y28)="","",INDEX('Per Invoice'!W$2:W$501,$Y28)))</f>
        <v/>
      </c>
      <c r="X28" s="7">
        <f>IF($Y28="","",IF(INDEX('Per Invoice'!X$2:X$501,$Y28)="","",INDEX('Per Invoice'!X$2:X$501,$Y28)))</f>
        <v/>
      </c>
      <c r="Y28" s="16">
        <f>IFERROR(MATCH(Settings!$C$31&amp;"|"&amp;ROWS($Y$2:$Y28),'Per Invoice'!$Z$2:$Z$501,0),"")</f>
        <v/>
      </c>
    </row>
    <row r="29">
      <c r="A29">
        <f>IF($Y29="","",IF(INDEX('Per Invoice'!A$2:A$501,$Y29)="","",INDEX('Per Invoice'!A$2:A$501,$Y29)))</f>
        <v/>
      </c>
      <c r="B29">
        <f>IF($Y29="","",IF(INDEX('Per Invoice'!B$2:B$501,$Y29)="","",INDEX('Per Invoice'!B$2:B$501,$Y29)))</f>
        <v/>
      </c>
      <c r="C29">
        <f>IF($Y29="","",IF(INDEX('Per Invoice'!C$2:C$501,$Y29)="","",INDEX('Per Invoice'!C$2:C$501,$Y29)))</f>
        <v/>
      </c>
      <c r="D29">
        <f>IF($Y29="","",IF(INDEX('Per Invoice'!D$2:D$501,$Y29)="","",INDEX('Per Invoice'!D$2:D$501,$Y29)))</f>
        <v/>
      </c>
      <c r="E29">
        <f>IF($Y29="","",IF(INDEX('Per Invoice'!E$2:E$501,$Y29)="","",INDEX('Per Invoice'!E$2:E$501,$Y29)))</f>
        <v/>
      </c>
      <c r="F29">
        <f>IF($Y29="","",IF(INDEX('Per Invoice'!F$2:F$501,$Y29)="","",INDEX('Per Invoice'!F$2:F$501,$Y29)))</f>
        <v/>
      </c>
      <c r="G29">
        <f>IF($Y29="","",IF(INDEX('Per Invoice'!G$2:G$501,$Y29)="","",INDEX('Per Invoice'!G$2:G$501,$Y29)))</f>
        <v/>
      </c>
      <c r="H29">
        <f>IF($Y29="","",IF(INDEX('Per Invoice'!H$2:H$501,$Y29)="","",INDEX('Per Invoice'!H$2:H$501,$Y29)))</f>
        <v/>
      </c>
      <c r="I29">
        <f>IF($Y29="","",IF(INDEX('Per Invoice'!I$2:I$501,$Y29)="","",INDEX('Per Invoice'!I$2:I$501,$Y29)))</f>
        <v/>
      </c>
      <c r="J29">
        <f>IF($Y29="","",IF(INDEX('Per Invoice'!J$2:J$501,$Y29)="","",INDEX('Per Invoice'!J$2:J$501,$Y29)))</f>
        <v/>
      </c>
      <c r="K29">
        <f>IF($Y29="","",IF(INDEX('Per Invoice'!K$2:K$501,$Y29)="","",INDEX('Per Invoice'!K$2:K$501,$Y29)))</f>
        <v/>
      </c>
      <c r="L29" s="7">
        <f>IF($Y29="","",IF(INDEX('Per Invoice'!L$2:L$501,$Y29)="","",INDEX('Per Invoice'!L$2:L$501,$Y29)))</f>
        <v/>
      </c>
      <c r="M29" s="14">
        <f>IF($Y29="","",IF(INDEX('Per Invoice'!M$2:M$501,$Y29)="","",INDEX('Per Invoice'!M$2:M$501,$Y29)))</f>
        <v/>
      </c>
      <c r="N29">
        <f>IF($Y29="","",IF(INDEX('Per Invoice'!N$2:N$501,$Y29)="","",INDEX('Per Invoice'!N$2:N$501,$Y29)))</f>
        <v/>
      </c>
      <c r="O29">
        <f>IF($Y29="","",IF(INDEX('Per Invoice'!O$2:O$501,$Y29)="","",INDEX('Per Invoice'!O$2:O$501,$Y29)))</f>
        <v/>
      </c>
      <c r="P29" s="7">
        <f>IF($Y29="","",IF(INDEX('Per Invoice'!P$2:P$501,$Y29)="","",INDEX('Per Invoice'!P$2:P$501,$Y29)))</f>
        <v/>
      </c>
      <c r="Q29" s="7">
        <f>IF($Y29="","",IF(INDEX('Per Invoice'!Q$2:Q$501,$Y29)="","",INDEX('Per Invoice'!Q$2:Q$501,$Y29)))</f>
        <v/>
      </c>
      <c r="R29">
        <f>IF($Y29="","",IF(INDEX('Per Invoice'!R$2:R$501,$Y29)="","",INDEX('Per Invoice'!R$2:R$501,$Y29)))</f>
        <v/>
      </c>
      <c r="S29" s="7">
        <f>IF($Y29="","",IF(INDEX('Per Invoice'!S$2:S$501,$Y29)="","",INDEX('Per Invoice'!S$2:S$501,$Y29)))</f>
        <v/>
      </c>
      <c r="T29" s="7">
        <f>IF($Y29="","",IF(INDEX('Per Invoice'!T$2:T$501,$Y29)="","",INDEX('Per Invoice'!T$2:T$501,$Y29)))</f>
        <v/>
      </c>
      <c r="U29" s="7">
        <f>IF($Y29="","",IF(INDEX('Per Invoice'!U$2:U$501,$Y29)="","",INDEX('Per Invoice'!U$2:U$501,$Y29)))</f>
        <v/>
      </c>
      <c r="V29" s="7">
        <f>IF($Y29="","",IF(INDEX('Per Invoice'!V$2:V$501,$Y29)="","",INDEX('Per Invoice'!V$2:V$501,$Y29)))</f>
        <v/>
      </c>
      <c r="W29" s="7">
        <f>IF($Y29="","",IF(INDEX('Per Invoice'!W$2:W$501,$Y29)="","",INDEX('Per Invoice'!W$2:W$501,$Y29)))</f>
        <v/>
      </c>
      <c r="X29" s="7">
        <f>IF($Y29="","",IF(INDEX('Per Invoice'!X$2:X$501,$Y29)="","",INDEX('Per Invoice'!X$2:X$501,$Y29)))</f>
        <v/>
      </c>
      <c r="Y29" s="16">
        <f>IFERROR(MATCH(Settings!$C$31&amp;"|"&amp;ROWS($Y$2:$Y29),'Per Invoice'!$Z$2:$Z$501,0),"")</f>
        <v/>
      </c>
    </row>
    <row r="30">
      <c r="A30">
        <f>IF($Y30="","",IF(INDEX('Per Invoice'!A$2:A$501,$Y30)="","",INDEX('Per Invoice'!A$2:A$501,$Y30)))</f>
        <v/>
      </c>
      <c r="B30">
        <f>IF($Y30="","",IF(INDEX('Per Invoice'!B$2:B$501,$Y30)="","",INDEX('Per Invoice'!B$2:B$501,$Y30)))</f>
        <v/>
      </c>
      <c r="C30">
        <f>IF($Y30="","",IF(INDEX('Per Invoice'!C$2:C$501,$Y30)="","",INDEX('Per Invoice'!C$2:C$501,$Y30)))</f>
        <v/>
      </c>
      <c r="D30">
        <f>IF($Y30="","",IF(INDEX('Per Invoice'!D$2:D$501,$Y30)="","",INDEX('Per Invoice'!D$2:D$501,$Y30)))</f>
        <v/>
      </c>
      <c r="E30">
        <f>IF($Y30="","",IF(INDEX('Per Invoice'!E$2:E$501,$Y30)="","",INDEX('Per Invoice'!E$2:E$501,$Y30)))</f>
        <v/>
      </c>
      <c r="F30">
        <f>IF($Y30="","",IF(INDEX('Per Invoice'!F$2:F$501,$Y30)="","",INDEX('Per Invoice'!F$2:F$501,$Y30)))</f>
        <v/>
      </c>
      <c r="G30">
        <f>IF($Y30="","",IF(INDEX('Per Invoice'!G$2:G$501,$Y30)="","",INDEX('Per Invoice'!G$2:G$501,$Y30)))</f>
        <v/>
      </c>
      <c r="H30">
        <f>IF($Y30="","",IF(INDEX('Per Invoice'!H$2:H$501,$Y30)="","",INDEX('Per Invoice'!H$2:H$501,$Y30)))</f>
        <v/>
      </c>
      <c r="I30">
        <f>IF($Y30="","",IF(INDEX('Per Invoice'!I$2:I$501,$Y30)="","",INDEX('Per Invoice'!I$2:I$501,$Y30)))</f>
        <v/>
      </c>
      <c r="J30">
        <f>IF($Y30="","",IF(INDEX('Per Invoice'!J$2:J$501,$Y30)="","",INDEX('Per Invoice'!J$2:J$501,$Y30)))</f>
        <v/>
      </c>
      <c r="K30">
        <f>IF($Y30="","",IF(INDEX('Per Invoice'!K$2:K$501,$Y30)="","",INDEX('Per Invoice'!K$2:K$501,$Y30)))</f>
        <v/>
      </c>
      <c r="L30" s="7">
        <f>IF($Y30="","",IF(INDEX('Per Invoice'!L$2:L$501,$Y30)="","",INDEX('Per Invoice'!L$2:L$501,$Y30)))</f>
        <v/>
      </c>
      <c r="M30" s="14">
        <f>IF($Y30="","",IF(INDEX('Per Invoice'!M$2:M$501,$Y30)="","",INDEX('Per Invoice'!M$2:M$501,$Y30)))</f>
        <v/>
      </c>
      <c r="N30">
        <f>IF($Y30="","",IF(INDEX('Per Invoice'!N$2:N$501,$Y30)="","",INDEX('Per Invoice'!N$2:N$501,$Y30)))</f>
        <v/>
      </c>
      <c r="O30">
        <f>IF($Y30="","",IF(INDEX('Per Invoice'!O$2:O$501,$Y30)="","",INDEX('Per Invoice'!O$2:O$501,$Y30)))</f>
        <v/>
      </c>
      <c r="P30" s="7">
        <f>IF($Y30="","",IF(INDEX('Per Invoice'!P$2:P$501,$Y30)="","",INDEX('Per Invoice'!P$2:P$501,$Y30)))</f>
        <v/>
      </c>
      <c r="Q30" s="7">
        <f>IF($Y30="","",IF(INDEX('Per Invoice'!Q$2:Q$501,$Y30)="","",INDEX('Per Invoice'!Q$2:Q$501,$Y30)))</f>
        <v/>
      </c>
      <c r="R30">
        <f>IF($Y30="","",IF(INDEX('Per Invoice'!R$2:R$501,$Y30)="","",INDEX('Per Invoice'!R$2:R$501,$Y30)))</f>
        <v/>
      </c>
      <c r="S30" s="7">
        <f>IF($Y30="","",IF(INDEX('Per Invoice'!S$2:S$501,$Y30)="","",INDEX('Per Invoice'!S$2:S$501,$Y30)))</f>
        <v/>
      </c>
      <c r="T30" s="7">
        <f>IF($Y30="","",IF(INDEX('Per Invoice'!T$2:T$501,$Y30)="","",INDEX('Per Invoice'!T$2:T$501,$Y30)))</f>
        <v/>
      </c>
      <c r="U30" s="7">
        <f>IF($Y30="","",IF(INDEX('Per Invoice'!U$2:U$501,$Y30)="","",INDEX('Per Invoice'!U$2:U$501,$Y30)))</f>
        <v/>
      </c>
      <c r="V30" s="7">
        <f>IF($Y30="","",IF(INDEX('Per Invoice'!V$2:V$501,$Y30)="","",INDEX('Per Invoice'!V$2:V$501,$Y30)))</f>
        <v/>
      </c>
      <c r="W30" s="7">
        <f>IF($Y30="","",IF(INDEX('Per Invoice'!W$2:W$501,$Y30)="","",INDEX('Per Invoice'!W$2:W$501,$Y30)))</f>
        <v/>
      </c>
      <c r="X30" s="7">
        <f>IF($Y30="","",IF(INDEX('Per Invoice'!X$2:X$501,$Y30)="","",INDEX('Per Invoice'!X$2:X$501,$Y30)))</f>
        <v/>
      </c>
      <c r="Y30" s="16">
        <f>IFERROR(MATCH(Settings!$C$31&amp;"|"&amp;ROWS($Y$2:$Y30),'Per Invoice'!$Z$2:$Z$501,0),"")</f>
        <v/>
      </c>
    </row>
    <row r="31">
      <c r="A31">
        <f>IF($Y31="","",IF(INDEX('Per Invoice'!A$2:A$501,$Y31)="","",INDEX('Per Invoice'!A$2:A$501,$Y31)))</f>
        <v/>
      </c>
      <c r="B31">
        <f>IF($Y31="","",IF(INDEX('Per Invoice'!B$2:B$501,$Y31)="","",INDEX('Per Invoice'!B$2:B$501,$Y31)))</f>
        <v/>
      </c>
      <c r="C31">
        <f>IF($Y31="","",IF(INDEX('Per Invoice'!C$2:C$501,$Y31)="","",INDEX('Per Invoice'!C$2:C$501,$Y31)))</f>
        <v/>
      </c>
      <c r="D31">
        <f>IF($Y31="","",IF(INDEX('Per Invoice'!D$2:D$501,$Y31)="","",INDEX('Per Invoice'!D$2:D$501,$Y31)))</f>
        <v/>
      </c>
      <c r="E31">
        <f>IF($Y31="","",IF(INDEX('Per Invoice'!E$2:E$501,$Y31)="","",INDEX('Per Invoice'!E$2:E$501,$Y31)))</f>
        <v/>
      </c>
      <c r="F31">
        <f>IF($Y31="","",IF(INDEX('Per Invoice'!F$2:F$501,$Y31)="","",INDEX('Per Invoice'!F$2:F$501,$Y31)))</f>
        <v/>
      </c>
      <c r="G31">
        <f>IF($Y31="","",IF(INDEX('Per Invoice'!G$2:G$501,$Y31)="","",INDEX('Per Invoice'!G$2:G$501,$Y31)))</f>
        <v/>
      </c>
      <c r="H31">
        <f>IF($Y31="","",IF(INDEX('Per Invoice'!H$2:H$501,$Y31)="","",INDEX('Per Invoice'!H$2:H$501,$Y31)))</f>
        <v/>
      </c>
      <c r="I31">
        <f>IF($Y31="","",IF(INDEX('Per Invoice'!I$2:I$501,$Y31)="","",INDEX('Per Invoice'!I$2:I$501,$Y31)))</f>
        <v/>
      </c>
      <c r="J31">
        <f>IF($Y31="","",IF(INDEX('Per Invoice'!J$2:J$501,$Y31)="","",INDEX('Per Invoice'!J$2:J$501,$Y31)))</f>
        <v/>
      </c>
      <c r="K31">
        <f>IF($Y31="","",IF(INDEX('Per Invoice'!K$2:K$501,$Y31)="","",INDEX('Per Invoice'!K$2:K$501,$Y31)))</f>
        <v/>
      </c>
      <c r="L31" s="7">
        <f>IF($Y31="","",IF(INDEX('Per Invoice'!L$2:L$501,$Y31)="","",INDEX('Per Invoice'!L$2:L$501,$Y31)))</f>
        <v/>
      </c>
      <c r="M31" s="14">
        <f>IF($Y31="","",IF(INDEX('Per Invoice'!M$2:M$501,$Y31)="","",INDEX('Per Invoice'!M$2:M$501,$Y31)))</f>
        <v/>
      </c>
      <c r="N31">
        <f>IF($Y31="","",IF(INDEX('Per Invoice'!N$2:N$501,$Y31)="","",INDEX('Per Invoice'!N$2:N$501,$Y31)))</f>
        <v/>
      </c>
      <c r="O31">
        <f>IF($Y31="","",IF(INDEX('Per Invoice'!O$2:O$501,$Y31)="","",INDEX('Per Invoice'!O$2:O$501,$Y31)))</f>
        <v/>
      </c>
      <c r="P31" s="7">
        <f>IF($Y31="","",IF(INDEX('Per Invoice'!P$2:P$501,$Y31)="","",INDEX('Per Invoice'!P$2:P$501,$Y31)))</f>
        <v/>
      </c>
      <c r="Q31" s="7">
        <f>IF($Y31="","",IF(INDEX('Per Invoice'!Q$2:Q$501,$Y31)="","",INDEX('Per Invoice'!Q$2:Q$501,$Y31)))</f>
        <v/>
      </c>
      <c r="R31">
        <f>IF($Y31="","",IF(INDEX('Per Invoice'!R$2:R$501,$Y31)="","",INDEX('Per Invoice'!R$2:R$501,$Y31)))</f>
        <v/>
      </c>
      <c r="S31" s="7">
        <f>IF($Y31="","",IF(INDEX('Per Invoice'!S$2:S$501,$Y31)="","",INDEX('Per Invoice'!S$2:S$501,$Y31)))</f>
        <v/>
      </c>
      <c r="T31" s="7">
        <f>IF($Y31="","",IF(INDEX('Per Invoice'!T$2:T$501,$Y31)="","",INDEX('Per Invoice'!T$2:T$501,$Y31)))</f>
        <v/>
      </c>
      <c r="U31" s="7">
        <f>IF($Y31="","",IF(INDEX('Per Invoice'!U$2:U$501,$Y31)="","",INDEX('Per Invoice'!U$2:U$501,$Y31)))</f>
        <v/>
      </c>
      <c r="V31" s="7">
        <f>IF($Y31="","",IF(INDEX('Per Invoice'!V$2:V$501,$Y31)="","",INDEX('Per Invoice'!V$2:V$501,$Y31)))</f>
        <v/>
      </c>
      <c r="W31" s="7">
        <f>IF($Y31="","",IF(INDEX('Per Invoice'!W$2:W$501,$Y31)="","",INDEX('Per Invoice'!W$2:W$501,$Y31)))</f>
        <v/>
      </c>
      <c r="X31" s="7">
        <f>IF($Y31="","",IF(INDEX('Per Invoice'!X$2:X$501,$Y31)="","",INDEX('Per Invoice'!X$2:X$501,$Y31)))</f>
        <v/>
      </c>
      <c r="Y31" s="16">
        <f>IFERROR(MATCH(Settings!$C$31&amp;"|"&amp;ROWS($Y$2:$Y31),'Per Invoice'!$Z$2:$Z$501,0),"")</f>
        <v/>
      </c>
    </row>
    <row r="32">
      <c r="A32">
        <f>IF($Y32="","",IF(INDEX('Per Invoice'!A$2:A$501,$Y32)="","",INDEX('Per Invoice'!A$2:A$501,$Y32)))</f>
        <v/>
      </c>
      <c r="B32">
        <f>IF($Y32="","",IF(INDEX('Per Invoice'!B$2:B$501,$Y32)="","",INDEX('Per Invoice'!B$2:B$501,$Y32)))</f>
        <v/>
      </c>
      <c r="C32">
        <f>IF($Y32="","",IF(INDEX('Per Invoice'!C$2:C$501,$Y32)="","",INDEX('Per Invoice'!C$2:C$501,$Y32)))</f>
        <v/>
      </c>
      <c r="D32">
        <f>IF($Y32="","",IF(INDEX('Per Invoice'!D$2:D$501,$Y32)="","",INDEX('Per Invoice'!D$2:D$501,$Y32)))</f>
        <v/>
      </c>
      <c r="E32">
        <f>IF($Y32="","",IF(INDEX('Per Invoice'!E$2:E$501,$Y32)="","",INDEX('Per Invoice'!E$2:E$501,$Y32)))</f>
        <v/>
      </c>
      <c r="F32">
        <f>IF($Y32="","",IF(INDEX('Per Invoice'!F$2:F$501,$Y32)="","",INDEX('Per Invoice'!F$2:F$501,$Y32)))</f>
        <v/>
      </c>
      <c r="G32">
        <f>IF($Y32="","",IF(INDEX('Per Invoice'!G$2:G$501,$Y32)="","",INDEX('Per Invoice'!G$2:G$501,$Y32)))</f>
        <v/>
      </c>
      <c r="H32">
        <f>IF($Y32="","",IF(INDEX('Per Invoice'!H$2:H$501,$Y32)="","",INDEX('Per Invoice'!H$2:H$501,$Y32)))</f>
        <v/>
      </c>
      <c r="I32">
        <f>IF($Y32="","",IF(INDEX('Per Invoice'!I$2:I$501,$Y32)="","",INDEX('Per Invoice'!I$2:I$501,$Y32)))</f>
        <v/>
      </c>
      <c r="J32">
        <f>IF($Y32="","",IF(INDEX('Per Invoice'!J$2:J$501,$Y32)="","",INDEX('Per Invoice'!J$2:J$501,$Y32)))</f>
        <v/>
      </c>
      <c r="K32">
        <f>IF($Y32="","",IF(INDEX('Per Invoice'!K$2:K$501,$Y32)="","",INDEX('Per Invoice'!K$2:K$501,$Y32)))</f>
        <v/>
      </c>
      <c r="L32" s="7">
        <f>IF($Y32="","",IF(INDEX('Per Invoice'!L$2:L$501,$Y32)="","",INDEX('Per Invoice'!L$2:L$501,$Y32)))</f>
        <v/>
      </c>
      <c r="M32" s="14">
        <f>IF($Y32="","",IF(INDEX('Per Invoice'!M$2:M$501,$Y32)="","",INDEX('Per Invoice'!M$2:M$501,$Y32)))</f>
        <v/>
      </c>
      <c r="N32">
        <f>IF($Y32="","",IF(INDEX('Per Invoice'!N$2:N$501,$Y32)="","",INDEX('Per Invoice'!N$2:N$501,$Y32)))</f>
        <v/>
      </c>
      <c r="O32">
        <f>IF($Y32="","",IF(INDEX('Per Invoice'!O$2:O$501,$Y32)="","",INDEX('Per Invoice'!O$2:O$501,$Y32)))</f>
        <v/>
      </c>
      <c r="P32" s="7">
        <f>IF($Y32="","",IF(INDEX('Per Invoice'!P$2:P$501,$Y32)="","",INDEX('Per Invoice'!P$2:P$501,$Y32)))</f>
        <v/>
      </c>
      <c r="Q32" s="7">
        <f>IF($Y32="","",IF(INDEX('Per Invoice'!Q$2:Q$501,$Y32)="","",INDEX('Per Invoice'!Q$2:Q$501,$Y32)))</f>
        <v/>
      </c>
      <c r="R32">
        <f>IF($Y32="","",IF(INDEX('Per Invoice'!R$2:R$501,$Y32)="","",INDEX('Per Invoice'!R$2:R$501,$Y32)))</f>
        <v/>
      </c>
      <c r="S32" s="7">
        <f>IF($Y32="","",IF(INDEX('Per Invoice'!S$2:S$501,$Y32)="","",INDEX('Per Invoice'!S$2:S$501,$Y32)))</f>
        <v/>
      </c>
      <c r="T32" s="7">
        <f>IF($Y32="","",IF(INDEX('Per Invoice'!T$2:T$501,$Y32)="","",INDEX('Per Invoice'!T$2:T$501,$Y32)))</f>
        <v/>
      </c>
      <c r="U32" s="7">
        <f>IF($Y32="","",IF(INDEX('Per Invoice'!U$2:U$501,$Y32)="","",INDEX('Per Invoice'!U$2:U$501,$Y32)))</f>
        <v/>
      </c>
      <c r="V32" s="7">
        <f>IF($Y32="","",IF(INDEX('Per Invoice'!V$2:V$501,$Y32)="","",INDEX('Per Invoice'!V$2:V$501,$Y32)))</f>
        <v/>
      </c>
      <c r="W32" s="7">
        <f>IF($Y32="","",IF(INDEX('Per Invoice'!W$2:W$501,$Y32)="","",INDEX('Per Invoice'!W$2:W$501,$Y32)))</f>
        <v/>
      </c>
      <c r="X32" s="7">
        <f>IF($Y32="","",IF(INDEX('Per Invoice'!X$2:X$501,$Y32)="","",INDEX('Per Invoice'!X$2:X$501,$Y32)))</f>
        <v/>
      </c>
      <c r="Y32" s="16">
        <f>IFERROR(MATCH(Settings!$C$31&amp;"|"&amp;ROWS($Y$2:$Y32),'Per Invoice'!$Z$2:$Z$501,0),"")</f>
        <v/>
      </c>
    </row>
    <row r="33">
      <c r="A33">
        <f>IF($Y33="","",IF(INDEX('Per Invoice'!A$2:A$501,$Y33)="","",INDEX('Per Invoice'!A$2:A$501,$Y33)))</f>
        <v/>
      </c>
      <c r="B33">
        <f>IF($Y33="","",IF(INDEX('Per Invoice'!B$2:B$501,$Y33)="","",INDEX('Per Invoice'!B$2:B$501,$Y33)))</f>
        <v/>
      </c>
      <c r="C33">
        <f>IF($Y33="","",IF(INDEX('Per Invoice'!C$2:C$501,$Y33)="","",INDEX('Per Invoice'!C$2:C$501,$Y33)))</f>
        <v/>
      </c>
      <c r="D33">
        <f>IF($Y33="","",IF(INDEX('Per Invoice'!D$2:D$501,$Y33)="","",INDEX('Per Invoice'!D$2:D$501,$Y33)))</f>
        <v/>
      </c>
      <c r="E33">
        <f>IF($Y33="","",IF(INDEX('Per Invoice'!E$2:E$501,$Y33)="","",INDEX('Per Invoice'!E$2:E$501,$Y33)))</f>
        <v/>
      </c>
      <c r="F33">
        <f>IF($Y33="","",IF(INDEX('Per Invoice'!F$2:F$501,$Y33)="","",INDEX('Per Invoice'!F$2:F$501,$Y33)))</f>
        <v/>
      </c>
      <c r="G33">
        <f>IF($Y33="","",IF(INDEX('Per Invoice'!G$2:G$501,$Y33)="","",INDEX('Per Invoice'!G$2:G$501,$Y33)))</f>
        <v/>
      </c>
      <c r="H33">
        <f>IF($Y33="","",IF(INDEX('Per Invoice'!H$2:H$501,$Y33)="","",INDEX('Per Invoice'!H$2:H$501,$Y33)))</f>
        <v/>
      </c>
      <c r="I33">
        <f>IF($Y33="","",IF(INDEX('Per Invoice'!I$2:I$501,$Y33)="","",INDEX('Per Invoice'!I$2:I$501,$Y33)))</f>
        <v/>
      </c>
      <c r="J33">
        <f>IF($Y33="","",IF(INDEX('Per Invoice'!J$2:J$501,$Y33)="","",INDEX('Per Invoice'!J$2:J$501,$Y33)))</f>
        <v/>
      </c>
      <c r="K33">
        <f>IF($Y33="","",IF(INDEX('Per Invoice'!K$2:K$501,$Y33)="","",INDEX('Per Invoice'!K$2:K$501,$Y33)))</f>
        <v/>
      </c>
      <c r="L33" s="7">
        <f>IF($Y33="","",IF(INDEX('Per Invoice'!L$2:L$501,$Y33)="","",INDEX('Per Invoice'!L$2:L$501,$Y33)))</f>
        <v/>
      </c>
      <c r="M33" s="14">
        <f>IF($Y33="","",IF(INDEX('Per Invoice'!M$2:M$501,$Y33)="","",INDEX('Per Invoice'!M$2:M$501,$Y33)))</f>
        <v/>
      </c>
      <c r="N33">
        <f>IF($Y33="","",IF(INDEX('Per Invoice'!N$2:N$501,$Y33)="","",INDEX('Per Invoice'!N$2:N$501,$Y33)))</f>
        <v/>
      </c>
      <c r="O33">
        <f>IF($Y33="","",IF(INDEX('Per Invoice'!O$2:O$501,$Y33)="","",INDEX('Per Invoice'!O$2:O$501,$Y33)))</f>
        <v/>
      </c>
      <c r="P33" s="7">
        <f>IF($Y33="","",IF(INDEX('Per Invoice'!P$2:P$501,$Y33)="","",INDEX('Per Invoice'!P$2:P$501,$Y33)))</f>
        <v/>
      </c>
      <c r="Q33" s="7">
        <f>IF($Y33="","",IF(INDEX('Per Invoice'!Q$2:Q$501,$Y33)="","",INDEX('Per Invoice'!Q$2:Q$501,$Y33)))</f>
        <v/>
      </c>
      <c r="R33">
        <f>IF($Y33="","",IF(INDEX('Per Invoice'!R$2:R$501,$Y33)="","",INDEX('Per Invoice'!R$2:R$501,$Y33)))</f>
        <v/>
      </c>
      <c r="S33" s="7">
        <f>IF($Y33="","",IF(INDEX('Per Invoice'!S$2:S$501,$Y33)="","",INDEX('Per Invoice'!S$2:S$501,$Y33)))</f>
        <v/>
      </c>
      <c r="T33" s="7">
        <f>IF($Y33="","",IF(INDEX('Per Invoice'!T$2:T$501,$Y33)="","",INDEX('Per Invoice'!T$2:T$501,$Y33)))</f>
        <v/>
      </c>
      <c r="U33" s="7">
        <f>IF($Y33="","",IF(INDEX('Per Invoice'!U$2:U$501,$Y33)="","",INDEX('Per Invoice'!U$2:U$501,$Y33)))</f>
        <v/>
      </c>
      <c r="V33" s="7">
        <f>IF($Y33="","",IF(INDEX('Per Invoice'!V$2:V$501,$Y33)="","",INDEX('Per Invoice'!V$2:V$501,$Y33)))</f>
        <v/>
      </c>
      <c r="W33" s="7">
        <f>IF($Y33="","",IF(INDEX('Per Invoice'!W$2:W$501,$Y33)="","",INDEX('Per Invoice'!W$2:W$501,$Y33)))</f>
        <v/>
      </c>
      <c r="X33" s="7">
        <f>IF($Y33="","",IF(INDEX('Per Invoice'!X$2:X$501,$Y33)="","",INDEX('Per Invoice'!X$2:X$501,$Y33)))</f>
        <v/>
      </c>
      <c r="Y33" s="16">
        <f>IFERROR(MATCH(Settings!$C$31&amp;"|"&amp;ROWS($Y$2:$Y33),'Per Invoice'!$Z$2:$Z$501,0),"")</f>
        <v/>
      </c>
    </row>
    <row r="34">
      <c r="A34">
        <f>IF($Y34="","",IF(INDEX('Per Invoice'!A$2:A$501,$Y34)="","",INDEX('Per Invoice'!A$2:A$501,$Y34)))</f>
        <v/>
      </c>
      <c r="B34">
        <f>IF($Y34="","",IF(INDEX('Per Invoice'!B$2:B$501,$Y34)="","",INDEX('Per Invoice'!B$2:B$501,$Y34)))</f>
        <v/>
      </c>
      <c r="C34">
        <f>IF($Y34="","",IF(INDEX('Per Invoice'!C$2:C$501,$Y34)="","",INDEX('Per Invoice'!C$2:C$501,$Y34)))</f>
        <v/>
      </c>
      <c r="D34">
        <f>IF($Y34="","",IF(INDEX('Per Invoice'!D$2:D$501,$Y34)="","",INDEX('Per Invoice'!D$2:D$501,$Y34)))</f>
        <v/>
      </c>
      <c r="E34">
        <f>IF($Y34="","",IF(INDEX('Per Invoice'!E$2:E$501,$Y34)="","",INDEX('Per Invoice'!E$2:E$501,$Y34)))</f>
        <v/>
      </c>
      <c r="F34">
        <f>IF($Y34="","",IF(INDEX('Per Invoice'!F$2:F$501,$Y34)="","",INDEX('Per Invoice'!F$2:F$501,$Y34)))</f>
        <v/>
      </c>
      <c r="G34">
        <f>IF($Y34="","",IF(INDEX('Per Invoice'!G$2:G$501,$Y34)="","",INDEX('Per Invoice'!G$2:G$501,$Y34)))</f>
        <v/>
      </c>
      <c r="H34">
        <f>IF($Y34="","",IF(INDEX('Per Invoice'!H$2:H$501,$Y34)="","",INDEX('Per Invoice'!H$2:H$501,$Y34)))</f>
        <v/>
      </c>
      <c r="I34">
        <f>IF($Y34="","",IF(INDEX('Per Invoice'!I$2:I$501,$Y34)="","",INDEX('Per Invoice'!I$2:I$501,$Y34)))</f>
        <v/>
      </c>
      <c r="J34">
        <f>IF($Y34="","",IF(INDEX('Per Invoice'!J$2:J$501,$Y34)="","",INDEX('Per Invoice'!J$2:J$501,$Y34)))</f>
        <v/>
      </c>
      <c r="K34">
        <f>IF($Y34="","",IF(INDEX('Per Invoice'!K$2:K$501,$Y34)="","",INDEX('Per Invoice'!K$2:K$501,$Y34)))</f>
        <v/>
      </c>
      <c r="L34" s="7">
        <f>IF($Y34="","",IF(INDEX('Per Invoice'!L$2:L$501,$Y34)="","",INDEX('Per Invoice'!L$2:L$501,$Y34)))</f>
        <v/>
      </c>
      <c r="M34" s="14">
        <f>IF($Y34="","",IF(INDEX('Per Invoice'!M$2:M$501,$Y34)="","",INDEX('Per Invoice'!M$2:M$501,$Y34)))</f>
        <v/>
      </c>
      <c r="N34">
        <f>IF($Y34="","",IF(INDEX('Per Invoice'!N$2:N$501,$Y34)="","",INDEX('Per Invoice'!N$2:N$501,$Y34)))</f>
        <v/>
      </c>
      <c r="O34">
        <f>IF($Y34="","",IF(INDEX('Per Invoice'!O$2:O$501,$Y34)="","",INDEX('Per Invoice'!O$2:O$501,$Y34)))</f>
        <v/>
      </c>
      <c r="P34" s="7">
        <f>IF($Y34="","",IF(INDEX('Per Invoice'!P$2:P$501,$Y34)="","",INDEX('Per Invoice'!P$2:P$501,$Y34)))</f>
        <v/>
      </c>
      <c r="Q34" s="7">
        <f>IF($Y34="","",IF(INDEX('Per Invoice'!Q$2:Q$501,$Y34)="","",INDEX('Per Invoice'!Q$2:Q$501,$Y34)))</f>
        <v/>
      </c>
      <c r="R34">
        <f>IF($Y34="","",IF(INDEX('Per Invoice'!R$2:R$501,$Y34)="","",INDEX('Per Invoice'!R$2:R$501,$Y34)))</f>
        <v/>
      </c>
      <c r="S34" s="7">
        <f>IF($Y34="","",IF(INDEX('Per Invoice'!S$2:S$501,$Y34)="","",INDEX('Per Invoice'!S$2:S$501,$Y34)))</f>
        <v/>
      </c>
      <c r="T34" s="7">
        <f>IF($Y34="","",IF(INDEX('Per Invoice'!T$2:T$501,$Y34)="","",INDEX('Per Invoice'!T$2:T$501,$Y34)))</f>
        <v/>
      </c>
      <c r="U34" s="7">
        <f>IF($Y34="","",IF(INDEX('Per Invoice'!U$2:U$501,$Y34)="","",INDEX('Per Invoice'!U$2:U$501,$Y34)))</f>
        <v/>
      </c>
      <c r="V34" s="7">
        <f>IF($Y34="","",IF(INDEX('Per Invoice'!V$2:V$501,$Y34)="","",INDEX('Per Invoice'!V$2:V$501,$Y34)))</f>
        <v/>
      </c>
      <c r="W34" s="7">
        <f>IF($Y34="","",IF(INDEX('Per Invoice'!W$2:W$501,$Y34)="","",INDEX('Per Invoice'!W$2:W$501,$Y34)))</f>
        <v/>
      </c>
      <c r="X34" s="7">
        <f>IF($Y34="","",IF(INDEX('Per Invoice'!X$2:X$501,$Y34)="","",INDEX('Per Invoice'!X$2:X$501,$Y34)))</f>
        <v/>
      </c>
      <c r="Y34" s="16">
        <f>IFERROR(MATCH(Settings!$C$31&amp;"|"&amp;ROWS($Y$2:$Y34),'Per Invoice'!$Z$2:$Z$501,0),"")</f>
        <v/>
      </c>
    </row>
    <row r="35">
      <c r="A35">
        <f>IF($Y35="","",IF(INDEX('Per Invoice'!A$2:A$501,$Y35)="","",INDEX('Per Invoice'!A$2:A$501,$Y35)))</f>
        <v/>
      </c>
      <c r="B35">
        <f>IF($Y35="","",IF(INDEX('Per Invoice'!B$2:B$501,$Y35)="","",INDEX('Per Invoice'!B$2:B$501,$Y35)))</f>
        <v/>
      </c>
      <c r="C35">
        <f>IF($Y35="","",IF(INDEX('Per Invoice'!C$2:C$501,$Y35)="","",INDEX('Per Invoice'!C$2:C$501,$Y35)))</f>
        <v/>
      </c>
      <c r="D35">
        <f>IF($Y35="","",IF(INDEX('Per Invoice'!D$2:D$501,$Y35)="","",INDEX('Per Invoice'!D$2:D$501,$Y35)))</f>
        <v/>
      </c>
      <c r="E35">
        <f>IF($Y35="","",IF(INDEX('Per Invoice'!E$2:E$501,$Y35)="","",INDEX('Per Invoice'!E$2:E$501,$Y35)))</f>
        <v/>
      </c>
      <c r="F35">
        <f>IF($Y35="","",IF(INDEX('Per Invoice'!F$2:F$501,$Y35)="","",INDEX('Per Invoice'!F$2:F$501,$Y35)))</f>
        <v/>
      </c>
      <c r="G35">
        <f>IF($Y35="","",IF(INDEX('Per Invoice'!G$2:G$501,$Y35)="","",INDEX('Per Invoice'!G$2:G$501,$Y35)))</f>
        <v/>
      </c>
      <c r="H35">
        <f>IF($Y35="","",IF(INDEX('Per Invoice'!H$2:H$501,$Y35)="","",INDEX('Per Invoice'!H$2:H$501,$Y35)))</f>
        <v/>
      </c>
      <c r="I35">
        <f>IF($Y35="","",IF(INDEX('Per Invoice'!I$2:I$501,$Y35)="","",INDEX('Per Invoice'!I$2:I$501,$Y35)))</f>
        <v/>
      </c>
      <c r="J35">
        <f>IF($Y35="","",IF(INDEX('Per Invoice'!J$2:J$501,$Y35)="","",INDEX('Per Invoice'!J$2:J$501,$Y35)))</f>
        <v/>
      </c>
      <c r="K35">
        <f>IF($Y35="","",IF(INDEX('Per Invoice'!K$2:K$501,$Y35)="","",INDEX('Per Invoice'!K$2:K$501,$Y35)))</f>
        <v/>
      </c>
      <c r="L35" s="7">
        <f>IF($Y35="","",IF(INDEX('Per Invoice'!L$2:L$501,$Y35)="","",INDEX('Per Invoice'!L$2:L$501,$Y35)))</f>
        <v/>
      </c>
      <c r="M35" s="14">
        <f>IF($Y35="","",IF(INDEX('Per Invoice'!M$2:M$501,$Y35)="","",INDEX('Per Invoice'!M$2:M$501,$Y35)))</f>
        <v/>
      </c>
      <c r="N35">
        <f>IF($Y35="","",IF(INDEX('Per Invoice'!N$2:N$501,$Y35)="","",INDEX('Per Invoice'!N$2:N$501,$Y35)))</f>
        <v/>
      </c>
      <c r="O35">
        <f>IF($Y35="","",IF(INDEX('Per Invoice'!O$2:O$501,$Y35)="","",INDEX('Per Invoice'!O$2:O$501,$Y35)))</f>
        <v/>
      </c>
      <c r="P35" s="7">
        <f>IF($Y35="","",IF(INDEX('Per Invoice'!P$2:P$501,$Y35)="","",INDEX('Per Invoice'!P$2:P$501,$Y35)))</f>
        <v/>
      </c>
      <c r="Q35" s="7">
        <f>IF($Y35="","",IF(INDEX('Per Invoice'!Q$2:Q$501,$Y35)="","",INDEX('Per Invoice'!Q$2:Q$501,$Y35)))</f>
        <v/>
      </c>
      <c r="R35">
        <f>IF($Y35="","",IF(INDEX('Per Invoice'!R$2:R$501,$Y35)="","",INDEX('Per Invoice'!R$2:R$501,$Y35)))</f>
        <v/>
      </c>
      <c r="S35" s="7">
        <f>IF($Y35="","",IF(INDEX('Per Invoice'!S$2:S$501,$Y35)="","",INDEX('Per Invoice'!S$2:S$501,$Y35)))</f>
        <v/>
      </c>
      <c r="T35" s="7">
        <f>IF($Y35="","",IF(INDEX('Per Invoice'!T$2:T$501,$Y35)="","",INDEX('Per Invoice'!T$2:T$501,$Y35)))</f>
        <v/>
      </c>
      <c r="U35" s="7">
        <f>IF($Y35="","",IF(INDEX('Per Invoice'!U$2:U$501,$Y35)="","",INDEX('Per Invoice'!U$2:U$501,$Y35)))</f>
        <v/>
      </c>
      <c r="V35" s="7">
        <f>IF($Y35="","",IF(INDEX('Per Invoice'!V$2:V$501,$Y35)="","",INDEX('Per Invoice'!V$2:V$501,$Y35)))</f>
        <v/>
      </c>
      <c r="W35" s="7">
        <f>IF($Y35="","",IF(INDEX('Per Invoice'!W$2:W$501,$Y35)="","",INDEX('Per Invoice'!W$2:W$501,$Y35)))</f>
        <v/>
      </c>
      <c r="X35" s="7">
        <f>IF($Y35="","",IF(INDEX('Per Invoice'!X$2:X$501,$Y35)="","",INDEX('Per Invoice'!X$2:X$501,$Y35)))</f>
        <v/>
      </c>
      <c r="Y35" s="16">
        <f>IFERROR(MATCH(Settings!$C$31&amp;"|"&amp;ROWS($Y$2:$Y35),'Per Invoice'!$Z$2:$Z$501,0),"")</f>
        <v/>
      </c>
    </row>
    <row r="36">
      <c r="A36">
        <f>IF($Y36="","",IF(INDEX('Per Invoice'!A$2:A$501,$Y36)="","",INDEX('Per Invoice'!A$2:A$501,$Y36)))</f>
        <v/>
      </c>
      <c r="B36">
        <f>IF($Y36="","",IF(INDEX('Per Invoice'!B$2:B$501,$Y36)="","",INDEX('Per Invoice'!B$2:B$501,$Y36)))</f>
        <v/>
      </c>
      <c r="C36">
        <f>IF($Y36="","",IF(INDEX('Per Invoice'!C$2:C$501,$Y36)="","",INDEX('Per Invoice'!C$2:C$501,$Y36)))</f>
        <v/>
      </c>
      <c r="D36">
        <f>IF($Y36="","",IF(INDEX('Per Invoice'!D$2:D$501,$Y36)="","",INDEX('Per Invoice'!D$2:D$501,$Y36)))</f>
        <v/>
      </c>
      <c r="E36">
        <f>IF($Y36="","",IF(INDEX('Per Invoice'!E$2:E$501,$Y36)="","",INDEX('Per Invoice'!E$2:E$501,$Y36)))</f>
        <v/>
      </c>
      <c r="F36">
        <f>IF($Y36="","",IF(INDEX('Per Invoice'!F$2:F$501,$Y36)="","",INDEX('Per Invoice'!F$2:F$501,$Y36)))</f>
        <v/>
      </c>
      <c r="G36">
        <f>IF($Y36="","",IF(INDEX('Per Invoice'!G$2:G$501,$Y36)="","",INDEX('Per Invoice'!G$2:G$501,$Y36)))</f>
        <v/>
      </c>
      <c r="H36">
        <f>IF($Y36="","",IF(INDEX('Per Invoice'!H$2:H$501,$Y36)="","",INDEX('Per Invoice'!H$2:H$501,$Y36)))</f>
        <v/>
      </c>
      <c r="I36">
        <f>IF($Y36="","",IF(INDEX('Per Invoice'!I$2:I$501,$Y36)="","",INDEX('Per Invoice'!I$2:I$501,$Y36)))</f>
        <v/>
      </c>
      <c r="J36">
        <f>IF($Y36="","",IF(INDEX('Per Invoice'!J$2:J$501,$Y36)="","",INDEX('Per Invoice'!J$2:J$501,$Y36)))</f>
        <v/>
      </c>
      <c r="K36">
        <f>IF($Y36="","",IF(INDEX('Per Invoice'!K$2:K$501,$Y36)="","",INDEX('Per Invoice'!K$2:K$501,$Y36)))</f>
        <v/>
      </c>
      <c r="L36" s="7">
        <f>IF($Y36="","",IF(INDEX('Per Invoice'!L$2:L$501,$Y36)="","",INDEX('Per Invoice'!L$2:L$501,$Y36)))</f>
        <v/>
      </c>
      <c r="M36" s="14">
        <f>IF($Y36="","",IF(INDEX('Per Invoice'!M$2:M$501,$Y36)="","",INDEX('Per Invoice'!M$2:M$501,$Y36)))</f>
        <v/>
      </c>
      <c r="N36">
        <f>IF($Y36="","",IF(INDEX('Per Invoice'!N$2:N$501,$Y36)="","",INDEX('Per Invoice'!N$2:N$501,$Y36)))</f>
        <v/>
      </c>
      <c r="O36">
        <f>IF($Y36="","",IF(INDEX('Per Invoice'!O$2:O$501,$Y36)="","",INDEX('Per Invoice'!O$2:O$501,$Y36)))</f>
        <v/>
      </c>
      <c r="P36" s="7">
        <f>IF($Y36="","",IF(INDEX('Per Invoice'!P$2:P$501,$Y36)="","",INDEX('Per Invoice'!P$2:P$501,$Y36)))</f>
        <v/>
      </c>
      <c r="Q36" s="7">
        <f>IF($Y36="","",IF(INDEX('Per Invoice'!Q$2:Q$501,$Y36)="","",INDEX('Per Invoice'!Q$2:Q$501,$Y36)))</f>
        <v/>
      </c>
      <c r="R36">
        <f>IF($Y36="","",IF(INDEX('Per Invoice'!R$2:R$501,$Y36)="","",INDEX('Per Invoice'!R$2:R$501,$Y36)))</f>
        <v/>
      </c>
      <c r="S36" s="7">
        <f>IF($Y36="","",IF(INDEX('Per Invoice'!S$2:S$501,$Y36)="","",INDEX('Per Invoice'!S$2:S$501,$Y36)))</f>
        <v/>
      </c>
      <c r="T36" s="7">
        <f>IF($Y36="","",IF(INDEX('Per Invoice'!T$2:T$501,$Y36)="","",INDEX('Per Invoice'!T$2:T$501,$Y36)))</f>
        <v/>
      </c>
      <c r="U36" s="7">
        <f>IF($Y36="","",IF(INDEX('Per Invoice'!U$2:U$501,$Y36)="","",INDEX('Per Invoice'!U$2:U$501,$Y36)))</f>
        <v/>
      </c>
      <c r="V36" s="7">
        <f>IF($Y36="","",IF(INDEX('Per Invoice'!V$2:V$501,$Y36)="","",INDEX('Per Invoice'!V$2:V$501,$Y36)))</f>
        <v/>
      </c>
      <c r="W36" s="7">
        <f>IF($Y36="","",IF(INDEX('Per Invoice'!W$2:W$501,$Y36)="","",INDEX('Per Invoice'!W$2:W$501,$Y36)))</f>
        <v/>
      </c>
      <c r="X36" s="7">
        <f>IF($Y36="","",IF(INDEX('Per Invoice'!X$2:X$501,$Y36)="","",INDEX('Per Invoice'!X$2:X$501,$Y36)))</f>
        <v/>
      </c>
      <c r="Y36" s="16">
        <f>IFERROR(MATCH(Settings!$C$31&amp;"|"&amp;ROWS($Y$2:$Y36),'Per Invoice'!$Z$2:$Z$501,0),"")</f>
        <v/>
      </c>
    </row>
    <row r="37">
      <c r="A37">
        <f>IF($Y37="","",IF(INDEX('Per Invoice'!A$2:A$501,$Y37)="","",INDEX('Per Invoice'!A$2:A$501,$Y37)))</f>
        <v/>
      </c>
      <c r="B37">
        <f>IF($Y37="","",IF(INDEX('Per Invoice'!B$2:B$501,$Y37)="","",INDEX('Per Invoice'!B$2:B$501,$Y37)))</f>
        <v/>
      </c>
      <c r="C37">
        <f>IF($Y37="","",IF(INDEX('Per Invoice'!C$2:C$501,$Y37)="","",INDEX('Per Invoice'!C$2:C$501,$Y37)))</f>
        <v/>
      </c>
      <c r="D37">
        <f>IF($Y37="","",IF(INDEX('Per Invoice'!D$2:D$501,$Y37)="","",INDEX('Per Invoice'!D$2:D$501,$Y37)))</f>
        <v/>
      </c>
      <c r="E37">
        <f>IF($Y37="","",IF(INDEX('Per Invoice'!E$2:E$501,$Y37)="","",INDEX('Per Invoice'!E$2:E$501,$Y37)))</f>
        <v/>
      </c>
      <c r="F37">
        <f>IF($Y37="","",IF(INDEX('Per Invoice'!F$2:F$501,$Y37)="","",INDEX('Per Invoice'!F$2:F$501,$Y37)))</f>
        <v/>
      </c>
      <c r="G37">
        <f>IF($Y37="","",IF(INDEX('Per Invoice'!G$2:G$501,$Y37)="","",INDEX('Per Invoice'!G$2:G$501,$Y37)))</f>
        <v/>
      </c>
      <c r="H37">
        <f>IF($Y37="","",IF(INDEX('Per Invoice'!H$2:H$501,$Y37)="","",INDEX('Per Invoice'!H$2:H$501,$Y37)))</f>
        <v/>
      </c>
      <c r="I37">
        <f>IF($Y37="","",IF(INDEX('Per Invoice'!I$2:I$501,$Y37)="","",INDEX('Per Invoice'!I$2:I$501,$Y37)))</f>
        <v/>
      </c>
      <c r="J37">
        <f>IF($Y37="","",IF(INDEX('Per Invoice'!J$2:J$501,$Y37)="","",INDEX('Per Invoice'!J$2:J$501,$Y37)))</f>
        <v/>
      </c>
      <c r="K37">
        <f>IF($Y37="","",IF(INDEX('Per Invoice'!K$2:K$501,$Y37)="","",INDEX('Per Invoice'!K$2:K$501,$Y37)))</f>
        <v/>
      </c>
      <c r="L37" s="7">
        <f>IF($Y37="","",IF(INDEX('Per Invoice'!L$2:L$501,$Y37)="","",INDEX('Per Invoice'!L$2:L$501,$Y37)))</f>
        <v/>
      </c>
      <c r="M37" s="14">
        <f>IF($Y37="","",IF(INDEX('Per Invoice'!M$2:M$501,$Y37)="","",INDEX('Per Invoice'!M$2:M$501,$Y37)))</f>
        <v/>
      </c>
      <c r="N37">
        <f>IF($Y37="","",IF(INDEX('Per Invoice'!N$2:N$501,$Y37)="","",INDEX('Per Invoice'!N$2:N$501,$Y37)))</f>
        <v/>
      </c>
      <c r="O37">
        <f>IF($Y37="","",IF(INDEX('Per Invoice'!O$2:O$501,$Y37)="","",INDEX('Per Invoice'!O$2:O$501,$Y37)))</f>
        <v/>
      </c>
      <c r="P37" s="7">
        <f>IF($Y37="","",IF(INDEX('Per Invoice'!P$2:P$501,$Y37)="","",INDEX('Per Invoice'!P$2:P$501,$Y37)))</f>
        <v/>
      </c>
      <c r="Q37" s="7">
        <f>IF($Y37="","",IF(INDEX('Per Invoice'!Q$2:Q$501,$Y37)="","",INDEX('Per Invoice'!Q$2:Q$501,$Y37)))</f>
        <v/>
      </c>
      <c r="R37">
        <f>IF($Y37="","",IF(INDEX('Per Invoice'!R$2:R$501,$Y37)="","",INDEX('Per Invoice'!R$2:R$501,$Y37)))</f>
        <v/>
      </c>
      <c r="S37" s="7">
        <f>IF($Y37="","",IF(INDEX('Per Invoice'!S$2:S$501,$Y37)="","",INDEX('Per Invoice'!S$2:S$501,$Y37)))</f>
        <v/>
      </c>
      <c r="T37" s="7">
        <f>IF($Y37="","",IF(INDEX('Per Invoice'!T$2:T$501,$Y37)="","",INDEX('Per Invoice'!T$2:T$501,$Y37)))</f>
        <v/>
      </c>
      <c r="U37" s="7">
        <f>IF($Y37="","",IF(INDEX('Per Invoice'!U$2:U$501,$Y37)="","",INDEX('Per Invoice'!U$2:U$501,$Y37)))</f>
        <v/>
      </c>
      <c r="V37" s="7">
        <f>IF($Y37="","",IF(INDEX('Per Invoice'!V$2:V$501,$Y37)="","",INDEX('Per Invoice'!V$2:V$501,$Y37)))</f>
        <v/>
      </c>
      <c r="W37" s="7">
        <f>IF($Y37="","",IF(INDEX('Per Invoice'!W$2:W$501,$Y37)="","",INDEX('Per Invoice'!W$2:W$501,$Y37)))</f>
        <v/>
      </c>
      <c r="X37" s="7">
        <f>IF($Y37="","",IF(INDEX('Per Invoice'!X$2:X$501,$Y37)="","",INDEX('Per Invoice'!X$2:X$501,$Y37)))</f>
        <v/>
      </c>
      <c r="Y37" s="16">
        <f>IFERROR(MATCH(Settings!$C$31&amp;"|"&amp;ROWS($Y$2:$Y37),'Per Invoice'!$Z$2:$Z$501,0),"")</f>
        <v/>
      </c>
    </row>
    <row r="38">
      <c r="A38">
        <f>IF($Y38="","",IF(INDEX('Per Invoice'!A$2:A$501,$Y38)="","",INDEX('Per Invoice'!A$2:A$501,$Y38)))</f>
        <v/>
      </c>
      <c r="B38">
        <f>IF($Y38="","",IF(INDEX('Per Invoice'!B$2:B$501,$Y38)="","",INDEX('Per Invoice'!B$2:B$501,$Y38)))</f>
        <v/>
      </c>
      <c r="C38">
        <f>IF($Y38="","",IF(INDEX('Per Invoice'!C$2:C$501,$Y38)="","",INDEX('Per Invoice'!C$2:C$501,$Y38)))</f>
        <v/>
      </c>
      <c r="D38">
        <f>IF($Y38="","",IF(INDEX('Per Invoice'!D$2:D$501,$Y38)="","",INDEX('Per Invoice'!D$2:D$501,$Y38)))</f>
        <v/>
      </c>
      <c r="E38">
        <f>IF($Y38="","",IF(INDEX('Per Invoice'!E$2:E$501,$Y38)="","",INDEX('Per Invoice'!E$2:E$501,$Y38)))</f>
        <v/>
      </c>
      <c r="F38">
        <f>IF($Y38="","",IF(INDEX('Per Invoice'!F$2:F$501,$Y38)="","",INDEX('Per Invoice'!F$2:F$501,$Y38)))</f>
        <v/>
      </c>
      <c r="G38">
        <f>IF($Y38="","",IF(INDEX('Per Invoice'!G$2:G$501,$Y38)="","",INDEX('Per Invoice'!G$2:G$501,$Y38)))</f>
        <v/>
      </c>
      <c r="H38">
        <f>IF($Y38="","",IF(INDEX('Per Invoice'!H$2:H$501,$Y38)="","",INDEX('Per Invoice'!H$2:H$501,$Y38)))</f>
        <v/>
      </c>
      <c r="I38">
        <f>IF($Y38="","",IF(INDEX('Per Invoice'!I$2:I$501,$Y38)="","",INDEX('Per Invoice'!I$2:I$501,$Y38)))</f>
        <v/>
      </c>
      <c r="J38">
        <f>IF($Y38="","",IF(INDEX('Per Invoice'!J$2:J$501,$Y38)="","",INDEX('Per Invoice'!J$2:J$501,$Y38)))</f>
        <v/>
      </c>
      <c r="K38">
        <f>IF($Y38="","",IF(INDEX('Per Invoice'!K$2:K$501,$Y38)="","",INDEX('Per Invoice'!K$2:K$501,$Y38)))</f>
        <v/>
      </c>
      <c r="L38" s="7">
        <f>IF($Y38="","",IF(INDEX('Per Invoice'!L$2:L$501,$Y38)="","",INDEX('Per Invoice'!L$2:L$501,$Y38)))</f>
        <v/>
      </c>
      <c r="M38" s="14">
        <f>IF($Y38="","",IF(INDEX('Per Invoice'!M$2:M$501,$Y38)="","",INDEX('Per Invoice'!M$2:M$501,$Y38)))</f>
        <v/>
      </c>
      <c r="N38">
        <f>IF($Y38="","",IF(INDEX('Per Invoice'!N$2:N$501,$Y38)="","",INDEX('Per Invoice'!N$2:N$501,$Y38)))</f>
        <v/>
      </c>
      <c r="O38">
        <f>IF($Y38="","",IF(INDEX('Per Invoice'!O$2:O$501,$Y38)="","",INDEX('Per Invoice'!O$2:O$501,$Y38)))</f>
        <v/>
      </c>
      <c r="P38" s="7">
        <f>IF($Y38="","",IF(INDEX('Per Invoice'!P$2:P$501,$Y38)="","",INDEX('Per Invoice'!P$2:P$501,$Y38)))</f>
        <v/>
      </c>
      <c r="Q38" s="7">
        <f>IF($Y38="","",IF(INDEX('Per Invoice'!Q$2:Q$501,$Y38)="","",INDEX('Per Invoice'!Q$2:Q$501,$Y38)))</f>
        <v/>
      </c>
      <c r="R38">
        <f>IF($Y38="","",IF(INDEX('Per Invoice'!R$2:R$501,$Y38)="","",INDEX('Per Invoice'!R$2:R$501,$Y38)))</f>
        <v/>
      </c>
      <c r="S38" s="7">
        <f>IF($Y38="","",IF(INDEX('Per Invoice'!S$2:S$501,$Y38)="","",INDEX('Per Invoice'!S$2:S$501,$Y38)))</f>
        <v/>
      </c>
      <c r="T38" s="7">
        <f>IF($Y38="","",IF(INDEX('Per Invoice'!T$2:T$501,$Y38)="","",INDEX('Per Invoice'!T$2:T$501,$Y38)))</f>
        <v/>
      </c>
      <c r="U38" s="7">
        <f>IF($Y38="","",IF(INDEX('Per Invoice'!U$2:U$501,$Y38)="","",INDEX('Per Invoice'!U$2:U$501,$Y38)))</f>
        <v/>
      </c>
      <c r="V38" s="7">
        <f>IF($Y38="","",IF(INDEX('Per Invoice'!V$2:V$501,$Y38)="","",INDEX('Per Invoice'!V$2:V$501,$Y38)))</f>
        <v/>
      </c>
      <c r="W38" s="7">
        <f>IF($Y38="","",IF(INDEX('Per Invoice'!W$2:W$501,$Y38)="","",INDEX('Per Invoice'!W$2:W$501,$Y38)))</f>
        <v/>
      </c>
      <c r="X38" s="7">
        <f>IF($Y38="","",IF(INDEX('Per Invoice'!X$2:X$501,$Y38)="","",INDEX('Per Invoice'!X$2:X$501,$Y38)))</f>
        <v/>
      </c>
      <c r="Y38" s="16">
        <f>IFERROR(MATCH(Settings!$C$31&amp;"|"&amp;ROWS($Y$2:$Y38),'Per Invoice'!$Z$2:$Z$501,0),"")</f>
        <v/>
      </c>
    </row>
    <row r="39">
      <c r="A39">
        <f>IF($Y39="","",IF(INDEX('Per Invoice'!A$2:A$501,$Y39)="","",INDEX('Per Invoice'!A$2:A$501,$Y39)))</f>
        <v/>
      </c>
      <c r="B39">
        <f>IF($Y39="","",IF(INDEX('Per Invoice'!B$2:B$501,$Y39)="","",INDEX('Per Invoice'!B$2:B$501,$Y39)))</f>
        <v/>
      </c>
      <c r="C39">
        <f>IF($Y39="","",IF(INDEX('Per Invoice'!C$2:C$501,$Y39)="","",INDEX('Per Invoice'!C$2:C$501,$Y39)))</f>
        <v/>
      </c>
      <c r="D39">
        <f>IF($Y39="","",IF(INDEX('Per Invoice'!D$2:D$501,$Y39)="","",INDEX('Per Invoice'!D$2:D$501,$Y39)))</f>
        <v/>
      </c>
      <c r="E39">
        <f>IF($Y39="","",IF(INDEX('Per Invoice'!E$2:E$501,$Y39)="","",INDEX('Per Invoice'!E$2:E$501,$Y39)))</f>
        <v/>
      </c>
      <c r="F39">
        <f>IF($Y39="","",IF(INDEX('Per Invoice'!F$2:F$501,$Y39)="","",INDEX('Per Invoice'!F$2:F$501,$Y39)))</f>
        <v/>
      </c>
      <c r="G39">
        <f>IF($Y39="","",IF(INDEX('Per Invoice'!G$2:G$501,$Y39)="","",INDEX('Per Invoice'!G$2:G$501,$Y39)))</f>
        <v/>
      </c>
      <c r="H39">
        <f>IF($Y39="","",IF(INDEX('Per Invoice'!H$2:H$501,$Y39)="","",INDEX('Per Invoice'!H$2:H$501,$Y39)))</f>
        <v/>
      </c>
      <c r="I39">
        <f>IF($Y39="","",IF(INDEX('Per Invoice'!I$2:I$501,$Y39)="","",INDEX('Per Invoice'!I$2:I$501,$Y39)))</f>
        <v/>
      </c>
      <c r="J39">
        <f>IF($Y39="","",IF(INDEX('Per Invoice'!J$2:J$501,$Y39)="","",INDEX('Per Invoice'!J$2:J$501,$Y39)))</f>
        <v/>
      </c>
      <c r="K39">
        <f>IF($Y39="","",IF(INDEX('Per Invoice'!K$2:K$501,$Y39)="","",INDEX('Per Invoice'!K$2:K$501,$Y39)))</f>
        <v/>
      </c>
      <c r="L39" s="7">
        <f>IF($Y39="","",IF(INDEX('Per Invoice'!L$2:L$501,$Y39)="","",INDEX('Per Invoice'!L$2:L$501,$Y39)))</f>
        <v/>
      </c>
      <c r="M39" s="14">
        <f>IF($Y39="","",IF(INDEX('Per Invoice'!M$2:M$501,$Y39)="","",INDEX('Per Invoice'!M$2:M$501,$Y39)))</f>
        <v/>
      </c>
      <c r="N39">
        <f>IF($Y39="","",IF(INDEX('Per Invoice'!N$2:N$501,$Y39)="","",INDEX('Per Invoice'!N$2:N$501,$Y39)))</f>
        <v/>
      </c>
      <c r="O39">
        <f>IF($Y39="","",IF(INDEX('Per Invoice'!O$2:O$501,$Y39)="","",INDEX('Per Invoice'!O$2:O$501,$Y39)))</f>
        <v/>
      </c>
      <c r="P39" s="7">
        <f>IF($Y39="","",IF(INDEX('Per Invoice'!P$2:P$501,$Y39)="","",INDEX('Per Invoice'!P$2:P$501,$Y39)))</f>
        <v/>
      </c>
      <c r="Q39" s="7">
        <f>IF($Y39="","",IF(INDEX('Per Invoice'!Q$2:Q$501,$Y39)="","",INDEX('Per Invoice'!Q$2:Q$501,$Y39)))</f>
        <v/>
      </c>
      <c r="R39">
        <f>IF($Y39="","",IF(INDEX('Per Invoice'!R$2:R$501,$Y39)="","",INDEX('Per Invoice'!R$2:R$501,$Y39)))</f>
        <v/>
      </c>
      <c r="S39" s="7">
        <f>IF($Y39="","",IF(INDEX('Per Invoice'!S$2:S$501,$Y39)="","",INDEX('Per Invoice'!S$2:S$501,$Y39)))</f>
        <v/>
      </c>
      <c r="T39" s="7">
        <f>IF($Y39="","",IF(INDEX('Per Invoice'!T$2:T$501,$Y39)="","",INDEX('Per Invoice'!T$2:T$501,$Y39)))</f>
        <v/>
      </c>
      <c r="U39" s="7">
        <f>IF($Y39="","",IF(INDEX('Per Invoice'!U$2:U$501,$Y39)="","",INDEX('Per Invoice'!U$2:U$501,$Y39)))</f>
        <v/>
      </c>
      <c r="V39" s="7">
        <f>IF($Y39="","",IF(INDEX('Per Invoice'!V$2:V$501,$Y39)="","",INDEX('Per Invoice'!V$2:V$501,$Y39)))</f>
        <v/>
      </c>
      <c r="W39" s="7">
        <f>IF($Y39="","",IF(INDEX('Per Invoice'!W$2:W$501,$Y39)="","",INDEX('Per Invoice'!W$2:W$501,$Y39)))</f>
        <v/>
      </c>
      <c r="X39" s="7">
        <f>IF($Y39="","",IF(INDEX('Per Invoice'!X$2:X$501,$Y39)="","",INDEX('Per Invoice'!X$2:X$501,$Y39)))</f>
        <v/>
      </c>
      <c r="Y39" s="16">
        <f>IFERROR(MATCH(Settings!$C$31&amp;"|"&amp;ROWS($Y$2:$Y39),'Per Invoice'!$Z$2:$Z$501,0),"")</f>
        <v/>
      </c>
    </row>
    <row r="40">
      <c r="A40">
        <f>IF($Y40="","",IF(INDEX('Per Invoice'!A$2:A$501,$Y40)="","",INDEX('Per Invoice'!A$2:A$501,$Y40)))</f>
        <v/>
      </c>
      <c r="B40">
        <f>IF($Y40="","",IF(INDEX('Per Invoice'!B$2:B$501,$Y40)="","",INDEX('Per Invoice'!B$2:B$501,$Y40)))</f>
        <v/>
      </c>
      <c r="C40">
        <f>IF($Y40="","",IF(INDEX('Per Invoice'!C$2:C$501,$Y40)="","",INDEX('Per Invoice'!C$2:C$501,$Y40)))</f>
        <v/>
      </c>
      <c r="D40">
        <f>IF($Y40="","",IF(INDEX('Per Invoice'!D$2:D$501,$Y40)="","",INDEX('Per Invoice'!D$2:D$501,$Y40)))</f>
        <v/>
      </c>
      <c r="E40">
        <f>IF($Y40="","",IF(INDEX('Per Invoice'!E$2:E$501,$Y40)="","",INDEX('Per Invoice'!E$2:E$501,$Y40)))</f>
        <v/>
      </c>
      <c r="F40">
        <f>IF($Y40="","",IF(INDEX('Per Invoice'!F$2:F$501,$Y40)="","",INDEX('Per Invoice'!F$2:F$501,$Y40)))</f>
        <v/>
      </c>
      <c r="G40">
        <f>IF($Y40="","",IF(INDEX('Per Invoice'!G$2:G$501,$Y40)="","",INDEX('Per Invoice'!G$2:G$501,$Y40)))</f>
        <v/>
      </c>
      <c r="H40">
        <f>IF($Y40="","",IF(INDEX('Per Invoice'!H$2:H$501,$Y40)="","",INDEX('Per Invoice'!H$2:H$501,$Y40)))</f>
        <v/>
      </c>
      <c r="I40">
        <f>IF($Y40="","",IF(INDEX('Per Invoice'!I$2:I$501,$Y40)="","",INDEX('Per Invoice'!I$2:I$501,$Y40)))</f>
        <v/>
      </c>
      <c r="J40">
        <f>IF($Y40="","",IF(INDEX('Per Invoice'!J$2:J$501,$Y40)="","",INDEX('Per Invoice'!J$2:J$501,$Y40)))</f>
        <v/>
      </c>
      <c r="K40">
        <f>IF($Y40="","",IF(INDEX('Per Invoice'!K$2:K$501,$Y40)="","",INDEX('Per Invoice'!K$2:K$501,$Y40)))</f>
        <v/>
      </c>
      <c r="L40" s="7">
        <f>IF($Y40="","",IF(INDEX('Per Invoice'!L$2:L$501,$Y40)="","",INDEX('Per Invoice'!L$2:L$501,$Y40)))</f>
        <v/>
      </c>
      <c r="M40" s="14">
        <f>IF($Y40="","",IF(INDEX('Per Invoice'!M$2:M$501,$Y40)="","",INDEX('Per Invoice'!M$2:M$501,$Y40)))</f>
        <v/>
      </c>
      <c r="N40">
        <f>IF($Y40="","",IF(INDEX('Per Invoice'!N$2:N$501,$Y40)="","",INDEX('Per Invoice'!N$2:N$501,$Y40)))</f>
        <v/>
      </c>
      <c r="O40">
        <f>IF($Y40="","",IF(INDEX('Per Invoice'!O$2:O$501,$Y40)="","",INDEX('Per Invoice'!O$2:O$501,$Y40)))</f>
        <v/>
      </c>
      <c r="P40" s="7">
        <f>IF($Y40="","",IF(INDEX('Per Invoice'!P$2:P$501,$Y40)="","",INDEX('Per Invoice'!P$2:P$501,$Y40)))</f>
        <v/>
      </c>
      <c r="Q40" s="7">
        <f>IF($Y40="","",IF(INDEX('Per Invoice'!Q$2:Q$501,$Y40)="","",INDEX('Per Invoice'!Q$2:Q$501,$Y40)))</f>
        <v/>
      </c>
      <c r="R40">
        <f>IF($Y40="","",IF(INDEX('Per Invoice'!R$2:R$501,$Y40)="","",INDEX('Per Invoice'!R$2:R$501,$Y40)))</f>
        <v/>
      </c>
      <c r="S40" s="7">
        <f>IF($Y40="","",IF(INDEX('Per Invoice'!S$2:S$501,$Y40)="","",INDEX('Per Invoice'!S$2:S$501,$Y40)))</f>
        <v/>
      </c>
      <c r="T40" s="7">
        <f>IF($Y40="","",IF(INDEX('Per Invoice'!T$2:T$501,$Y40)="","",INDEX('Per Invoice'!T$2:T$501,$Y40)))</f>
        <v/>
      </c>
      <c r="U40" s="7">
        <f>IF($Y40="","",IF(INDEX('Per Invoice'!U$2:U$501,$Y40)="","",INDEX('Per Invoice'!U$2:U$501,$Y40)))</f>
        <v/>
      </c>
      <c r="V40" s="7">
        <f>IF($Y40="","",IF(INDEX('Per Invoice'!V$2:V$501,$Y40)="","",INDEX('Per Invoice'!V$2:V$501,$Y40)))</f>
        <v/>
      </c>
      <c r="W40" s="7">
        <f>IF($Y40="","",IF(INDEX('Per Invoice'!W$2:W$501,$Y40)="","",INDEX('Per Invoice'!W$2:W$501,$Y40)))</f>
        <v/>
      </c>
      <c r="X40" s="7">
        <f>IF($Y40="","",IF(INDEX('Per Invoice'!X$2:X$501,$Y40)="","",INDEX('Per Invoice'!X$2:X$501,$Y40)))</f>
        <v/>
      </c>
      <c r="Y40" s="16">
        <f>IFERROR(MATCH(Settings!$C$31&amp;"|"&amp;ROWS($Y$2:$Y40),'Per Invoice'!$Z$2:$Z$501,0),"")</f>
        <v/>
      </c>
    </row>
    <row r="41">
      <c r="A41">
        <f>IF($Y41="","",IF(INDEX('Per Invoice'!A$2:A$501,$Y41)="","",INDEX('Per Invoice'!A$2:A$501,$Y41)))</f>
        <v/>
      </c>
      <c r="B41">
        <f>IF($Y41="","",IF(INDEX('Per Invoice'!B$2:B$501,$Y41)="","",INDEX('Per Invoice'!B$2:B$501,$Y41)))</f>
        <v/>
      </c>
      <c r="C41">
        <f>IF($Y41="","",IF(INDEX('Per Invoice'!C$2:C$501,$Y41)="","",INDEX('Per Invoice'!C$2:C$501,$Y41)))</f>
        <v/>
      </c>
      <c r="D41">
        <f>IF($Y41="","",IF(INDEX('Per Invoice'!D$2:D$501,$Y41)="","",INDEX('Per Invoice'!D$2:D$501,$Y41)))</f>
        <v/>
      </c>
      <c r="E41">
        <f>IF($Y41="","",IF(INDEX('Per Invoice'!E$2:E$501,$Y41)="","",INDEX('Per Invoice'!E$2:E$501,$Y41)))</f>
        <v/>
      </c>
      <c r="F41">
        <f>IF($Y41="","",IF(INDEX('Per Invoice'!F$2:F$501,$Y41)="","",INDEX('Per Invoice'!F$2:F$501,$Y41)))</f>
        <v/>
      </c>
      <c r="G41">
        <f>IF($Y41="","",IF(INDEX('Per Invoice'!G$2:G$501,$Y41)="","",INDEX('Per Invoice'!G$2:G$501,$Y41)))</f>
        <v/>
      </c>
      <c r="H41">
        <f>IF($Y41="","",IF(INDEX('Per Invoice'!H$2:H$501,$Y41)="","",INDEX('Per Invoice'!H$2:H$501,$Y41)))</f>
        <v/>
      </c>
      <c r="I41">
        <f>IF($Y41="","",IF(INDEX('Per Invoice'!I$2:I$501,$Y41)="","",INDEX('Per Invoice'!I$2:I$501,$Y41)))</f>
        <v/>
      </c>
      <c r="J41">
        <f>IF($Y41="","",IF(INDEX('Per Invoice'!J$2:J$501,$Y41)="","",INDEX('Per Invoice'!J$2:J$501,$Y41)))</f>
        <v/>
      </c>
      <c r="K41">
        <f>IF($Y41="","",IF(INDEX('Per Invoice'!K$2:K$501,$Y41)="","",INDEX('Per Invoice'!K$2:K$501,$Y41)))</f>
        <v/>
      </c>
      <c r="L41" s="7">
        <f>IF($Y41="","",IF(INDEX('Per Invoice'!L$2:L$501,$Y41)="","",INDEX('Per Invoice'!L$2:L$501,$Y41)))</f>
        <v/>
      </c>
      <c r="M41" s="14">
        <f>IF($Y41="","",IF(INDEX('Per Invoice'!M$2:M$501,$Y41)="","",INDEX('Per Invoice'!M$2:M$501,$Y41)))</f>
        <v/>
      </c>
      <c r="N41">
        <f>IF($Y41="","",IF(INDEX('Per Invoice'!N$2:N$501,$Y41)="","",INDEX('Per Invoice'!N$2:N$501,$Y41)))</f>
        <v/>
      </c>
      <c r="O41">
        <f>IF($Y41="","",IF(INDEX('Per Invoice'!O$2:O$501,$Y41)="","",INDEX('Per Invoice'!O$2:O$501,$Y41)))</f>
        <v/>
      </c>
      <c r="P41" s="7">
        <f>IF($Y41="","",IF(INDEX('Per Invoice'!P$2:P$501,$Y41)="","",INDEX('Per Invoice'!P$2:P$501,$Y41)))</f>
        <v/>
      </c>
      <c r="Q41" s="7">
        <f>IF($Y41="","",IF(INDEX('Per Invoice'!Q$2:Q$501,$Y41)="","",INDEX('Per Invoice'!Q$2:Q$501,$Y41)))</f>
        <v/>
      </c>
      <c r="R41">
        <f>IF($Y41="","",IF(INDEX('Per Invoice'!R$2:R$501,$Y41)="","",INDEX('Per Invoice'!R$2:R$501,$Y41)))</f>
        <v/>
      </c>
      <c r="S41" s="7">
        <f>IF($Y41="","",IF(INDEX('Per Invoice'!S$2:S$501,$Y41)="","",INDEX('Per Invoice'!S$2:S$501,$Y41)))</f>
        <v/>
      </c>
      <c r="T41" s="7">
        <f>IF($Y41="","",IF(INDEX('Per Invoice'!T$2:T$501,$Y41)="","",INDEX('Per Invoice'!T$2:T$501,$Y41)))</f>
        <v/>
      </c>
      <c r="U41" s="7">
        <f>IF($Y41="","",IF(INDEX('Per Invoice'!U$2:U$501,$Y41)="","",INDEX('Per Invoice'!U$2:U$501,$Y41)))</f>
        <v/>
      </c>
      <c r="V41" s="7">
        <f>IF($Y41="","",IF(INDEX('Per Invoice'!V$2:V$501,$Y41)="","",INDEX('Per Invoice'!V$2:V$501,$Y41)))</f>
        <v/>
      </c>
      <c r="W41" s="7">
        <f>IF($Y41="","",IF(INDEX('Per Invoice'!W$2:W$501,$Y41)="","",INDEX('Per Invoice'!W$2:W$501,$Y41)))</f>
        <v/>
      </c>
      <c r="X41" s="7">
        <f>IF($Y41="","",IF(INDEX('Per Invoice'!X$2:X$501,$Y41)="","",INDEX('Per Invoice'!X$2:X$501,$Y41)))</f>
        <v/>
      </c>
      <c r="Y41" s="16">
        <f>IFERROR(MATCH(Settings!$C$31&amp;"|"&amp;ROWS($Y$2:$Y41),'Per Invoice'!$Z$2:$Z$501,0),"")</f>
        <v/>
      </c>
    </row>
    <row r="42">
      <c r="A42">
        <f>IF($Y42="","",IF(INDEX('Per Invoice'!A$2:A$501,$Y42)="","",INDEX('Per Invoice'!A$2:A$501,$Y42)))</f>
        <v/>
      </c>
      <c r="B42">
        <f>IF($Y42="","",IF(INDEX('Per Invoice'!B$2:B$501,$Y42)="","",INDEX('Per Invoice'!B$2:B$501,$Y42)))</f>
        <v/>
      </c>
      <c r="C42">
        <f>IF($Y42="","",IF(INDEX('Per Invoice'!C$2:C$501,$Y42)="","",INDEX('Per Invoice'!C$2:C$501,$Y42)))</f>
        <v/>
      </c>
      <c r="D42">
        <f>IF($Y42="","",IF(INDEX('Per Invoice'!D$2:D$501,$Y42)="","",INDEX('Per Invoice'!D$2:D$501,$Y42)))</f>
        <v/>
      </c>
      <c r="E42">
        <f>IF($Y42="","",IF(INDEX('Per Invoice'!E$2:E$501,$Y42)="","",INDEX('Per Invoice'!E$2:E$501,$Y42)))</f>
        <v/>
      </c>
      <c r="F42">
        <f>IF($Y42="","",IF(INDEX('Per Invoice'!F$2:F$501,$Y42)="","",INDEX('Per Invoice'!F$2:F$501,$Y42)))</f>
        <v/>
      </c>
      <c r="G42">
        <f>IF($Y42="","",IF(INDEX('Per Invoice'!G$2:G$501,$Y42)="","",INDEX('Per Invoice'!G$2:G$501,$Y42)))</f>
        <v/>
      </c>
      <c r="H42">
        <f>IF($Y42="","",IF(INDEX('Per Invoice'!H$2:H$501,$Y42)="","",INDEX('Per Invoice'!H$2:H$501,$Y42)))</f>
        <v/>
      </c>
      <c r="I42">
        <f>IF($Y42="","",IF(INDEX('Per Invoice'!I$2:I$501,$Y42)="","",INDEX('Per Invoice'!I$2:I$501,$Y42)))</f>
        <v/>
      </c>
      <c r="J42">
        <f>IF($Y42="","",IF(INDEX('Per Invoice'!J$2:J$501,$Y42)="","",INDEX('Per Invoice'!J$2:J$501,$Y42)))</f>
        <v/>
      </c>
      <c r="K42">
        <f>IF($Y42="","",IF(INDEX('Per Invoice'!K$2:K$501,$Y42)="","",INDEX('Per Invoice'!K$2:K$501,$Y42)))</f>
        <v/>
      </c>
      <c r="L42" s="7">
        <f>IF($Y42="","",IF(INDEX('Per Invoice'!L$2:L$501,$Y42)="","",INDEX('Per Invoice'!L$2:L$501,$Y42)))</f>
        <v/>
      </c>
      <c r="M42" s="14">
        <f>IF($Y42="","",IF(INDEX('Per Invoice'!M$2:M$501,$Y42)="","",INDEX('Per Invoice'!M$2:M$501,$Y42)))</f>
        <v/>
      </c>
      <c r="N42">
        <f>IF($Y42="","",IF(INDEX('Per Invoice'!N$2:N$501,$Y42)="","",INDEX('Per Invoice'!N$2:N$501,$Y42)))</f>
        <v/>
      </c>
      <c r="O42">
        <f>IF($Y42="","",IF(INDEX('Per Invoice'!O$2:O$501,$Y42)="","",INDEX('Per Invoice'!O$2:O$501,$Y42)))</f>
        <v/>
      </c>
      <c r="P42" s="7">
        <f>IF($Y42="","",IF(INDEX('Per Invoice'!P$2:P$501,$Y42)="","",INDEX('Per Invoice'!P$2:P$501,$Y42)))</f>
        <v/>
      </c>
      <c r="Q42" s="7">
        <f>IF($Y42="","",IF(INDEX('Per Invoice'!Q$2:Q$501,$Y42)="","",INDEX('Per Invoice'!Q$2:Q$501,$Y42)))</f>
        <v/>
      </c>
      <c r="R42">
        <f>IF($Y42="","",IF(INDEX('Per Invoice'!R$2:R$501,$Y42)="","",INDEX('Per Invoice'!R$2:R$501,$Y42)))</f>
        <v/>
      </c>
      <c r="S42" s="7">
        <f>IF($Y42="","",IF(INDEX('Per Invoice'!S$2:S$501,$Y42)="","",INDEX('Per Invoice'!S$2:S$501,$Y42)))</f>
        <v/>
      </c>
      <c r="T42" s="7">
        <f>IF($Y42="","",IF(INDEX('Per Invoice'!T$2:T$501,$Y42)="","",INDEX('Per Invoice'!T$2:T$501,$Y42)))</f>
        <v/>
      </c>
      <c r="U42" s="7">
        <f>IF($Y42="","",IF(INDEX('Per Invoice'!U$2:U$501,$Y42)="","",INDEX('Per Invoice'!U$2:U$501,$Y42)))</f>
        <v/>
      </c>
      <c r="V42" s="7">
        <f>IF($Y42="","",IF(INDEX('Per Invoice'!V$2:V$501,$Y42)="","",INDEX('Per Invoice'!V$2:V$501,$Y42)))</f>
        <v/>
      </c>
      <c r="W42" s="7">
        <f>IF($Y42="","",IF(INDEX('Per Invoice'!W$2:W$501,$Y42)="","",INDEX('Per Invoice'!W$2:W$501,$Y42)))</f>
        <v/>
      </c>
      <c r="X42" s="7">
        <f>IF($Y42="","",IF(INDEX('Per Invoice'!X$2:X$501,$Y42)="","",INDEX('Per Invoice'!X$2:X$501,$Y42)))</f>
        <v/>
      </c>
      <c r="Y42" s="16">
        <f>IFERROR(MATCH(Settings!$C$31&amp;"|"&amp;ROWS($Y$2:$Y42),'Per Invoice'!$Z$2:$Z$501,0),"")</f>
        <v/>
      </c>
    </row>
    <row r="43">
      <c r="A43">
        <f>IF($Y43="","",IF(INDEX('Per Invoice'!A$2:A$501,$Y43)="","",INDEX('Per Invoice'!A$2:A$501,$Y43)))</f>
        <v/>
      </c>
      <c r="B43">
        <f>IF($Y43="","",IF(INDEX('Per Invoice'!B$2:B$501,$Y43)="","",INDEX('Per Invoice'!B$2:B$501,$Y43)))</f>
        <v/>
      </c>
      <c r="C43">
        <f>IF($Y43="","",IF(INDEX('Per Invoice'!C$2:C$501,$Y43)="","",INDEX('Per Invoice'!C$2:C$501,$Y43)))</f>
        <v/>
      </c>
      <c r="D43">
        <f>IF($Y43="","",IF(INDEX('Per Invoice'!D$2:D$501,$Y43)="","",INDEX('Per Invoice'!D$2:D$501,$Y43)))</f>
        <v/>
      </c>
      <c r="E43">
        <f>IF($Y43="","",IF(INDEX('Per Invoice'!E$2:E$501,$Y43)="","",INDEX('Per Invoice'!E$2:E$501,$Y43)))</f>
        <v/>
      </c>
      <c r="F43">
        <f>IF($Y43="","",IF(INDEX('Per Invoice'!F$2:F$501,$Y43)="","",INDEX('Per Invoice'!F$2:F$501,$Y43)))</f>
        <v/>
      </c>
      <c r="G43">
        <f>IF($Y43="","",IF(INDEX('Per Invoice'!G$2:G$501,$Y43)="","",INDEX('Per Invoice'!G$2:G$501,$Y43)))</f>
        <v/>
      </c>
      <c r="H43">
        <f>IF($Y43="","",IF(INDEX('Per Invoice'!H$2:H$501,$Y43)="","",INDEX('Per Invoice'!H$2:H$501,$Y43)))</f>
        <v/>
      </c>
      <c r="I43">
        <f>IF($Y43="","",IF(INDEX('Per Invoice'!I$2:I$501,$Y43)="","",INDEX('Per Invoice'!I$2:I$501,$Y43)))</f>
        <v/>
      </c>
      <c r="J43">
        <f>IF($Y43="","",IF(INDEX('Per Invoice'!J$2:J$501,$Y43)="","",INDEX('Per Invoice'!J$2:J$501,$Y43)))</f>
        <v/>
      </c>
      <c r="K43">
        <f>IF($Y43="","",IF(INDEX('Per Invoice'!K$2:K$501,$Y43)="","",INDEX('Per Invoice'!K$2:K$501,$Y43)))</f>
        <v/>
      </c>
      <c r="L43" s="7">
        <f>IF($Y43="","",IF(INDEX('Per Invoice'!L$2:L$501,$Y43)="","",INDEX('Per Invoice'!L$2:L$501,$Y43)))</f>
        <v/>
      </c>
      <c r="M43" s="14">
        <f>IF($Y43="","",IF(INDEX('Per Invoice'!M$2:M$501,$Y43)="","",INDEX('Per Invoice'!M$2:M$501,$Y43)))</f>
        <v/>
      </c>
      <c r="N43">
        <f>IF($Y43="","",IF(INDEX('Per Invoice'!N$2:N$501,$Y43)="","",INDEX('Per Invoice'!N$2:N$501,$Y43)))</f>
        <v/>
      </c>
      <c r="O43">
        <f>IF($Y43="","",IF(INDEX('Per Invoice'!O$2:O$501,$Y43)="","",INDEX('Per Invoice'!O$2:O$501,$Y43)))</f>
        <v/>
      </c>
      <c r="P43" s="7">
        <f>IF($Y43="","",IF(INDEX('Per Invoice'!P$2:P$501,$Y43)="","",INDEX('Per Invoice'!P$2:P$501,$Y43)))</f>
        <v/>
      </c>
      <c r="Q43" s="7">
        <f>IF($Y43="","",IF(INDEX('Per Invoice'!Q$2:Q$501,$Y43)="","",INDEX('Per Invoice'!Q$2:Q$501,$Y43)))</f>
        <v/>
      </c>
      <c r="R43">
        <f>IF($Y43="","",IF(INDEX('Per Invoice'!R$2:R$501,$Y43)="","",INDEX('Per Invoice'!R$2:R$501,$Y43)))</f>
        <v/>
      </c>
      <c r="S43" s="7">
        <f>IF($Y43="","",IF(INDEX('Per Invoice'!S$2:S$501,$Y43)="","",INDEX('Per Invoice'!S$2:S$501,$Y43)))</f>
        <v/>
      </c>
      <c r="T43" s="7">
        <f>IF($Y43="","",IF(INDEX('Per Invoice'!T$2:T$501,$Y43)="","",INDEX('Per Invoice'!T$2:T$501,$Y43)))</f>
        <v/>
      </c>
      <c r="U43" s="7">
        <f>IF($Y43="","",IF(INDEX('Per Invoice'!U$2:U$501,$Y43)="","",INDEX('Per Invoice'!U$2:U$501,$Y43)))</f>
        <v/>
      </c>
      <c r="V43" s="7">
        <f>IF($Y43="","",IF(INDEX('Per Invoice'!V$2:V$501,$Y43)="","",INDEX('Per Invoice'!V$2:V$501,$Y43)))</f>
        <v/>
      </c>
      <c r="W43" s="7">
        <f>IF($Y43="","",IF(INDEX('Per Invoice'!W$2:W$501,$Y43)="","",INDEX('Per Invoice'!W$2:W$501,$Y43)))</f>
        <v/>
      </c>
      <c r="X43" s="7">
        <f>IF($Y43="","",IF(INDEX('Per Invoice'!X$2:X$501,$Y43)="","",INDEX('Per Invoice'!X$2:X$501,$Y43)))</f>
        <v/>
      </c>
      <c r="Y43" s="16">
        <f>IFERROR(MATCH(Settings!$C$31&amp;"|"&amp;ROWS($Y$2:$Y43),'Per Invoice'!$Z$2:$Z$501,0),"")</f>
        <v/>
      </c>
    </row>
    <row r="44">
      <c r="A44">
        <f>IF($Y44="","",IF(INDEX('Per Invoice'!A$2:A$501,$Y44)="","",INDEX('Per Invoice'!A$2:A$501,$Y44)))</f>
        <v/>
      </c>
      <c r="B44">
        <f>IF($Y44="","",IF(INDEX('Per Invoice'!B$2:B$501,$Y44)="","",INDEX('Per Invoice'!B$2:B$501,$Y44)))</f>
        <v/>
      </c>
      <c r="C44">
        <f>IF($Y44="","",IF(INDEX('Per Invoice'!C$2:C$501,$Y44)="","",INDEX('Per Invoice'!C$2:C$501,$Y44)))</f>
        <v/>
      </c>
      <c r="D44">
        <f>IF($Y44="","",IF(INDEX('Per Invoice'!D$2:D$501,$Y44)="","",INDEX('Per Invoice'!D$2:D$501,$Y44)))</f>
        <v/>
      </c>
      <c r="E44">
        <f>IF($Y44="","",IF(INDEX('Per Invoice'!E$2:E$501,$Y44)="","",INDEX('Per Invoice'!E$2:E$501,$Y44)))</f>
        <v/>
      </c>
      <c r="F44">
        <f>IF($Y44="","",IF(INDEX('Per Invoice'!F$2:F$501,$Y44)="","",INDEX('Per Invoice'!F$2:F$501,$Y44)))</f>
        <v/>
      </c>
      <c r="G44">
        <f>IF($Y44="","",IF(INDEX('Per Invoice'!G$2:G$501,$Y44)="","",INDEX('Per Invoice'!G$2:G$501,$Y44)))</f>
        <v/>
      </c>
      <c r="H44">
        <f>IF($Y44="","",IF(INDEX('Per Invoice'!H$2:H$501,$Y44)="","",INDEX('Per Invoice'!H$2:H$501,$Y44)))</f>
        <v/>
      </c>
      <c r="I44">
        <f>IF($Y44="","",IF(INDEX('Per Invoice'!I$2:I$501,$Y44)="","",INDEX('Per Invoice'!I$2:I$501,$Y44)))</f>
        <v/>
      </c>
      <c r="J44">
        <f>IF($Y44="","",IF(INDEX('Per Invoice'!J$2:J$501,$Y44)="","",INDEX('Per Invoice'!J$2:J$501,$Y44)))</f>
        <v/>
      </c>
      <c r="K44">
        <f>IF($Y44="","",IF(INDEX('Per Invoice'!K$2:K$501,$Y44)="","",INDEX('Per Invoice'!K$2:K$501,$Y44)))</f>
        <v/>
      </c>
      <c r="L44" s="7">
        <f>IF($Y44="","",IF(INDEX('Per Invoice'!L$2:L$501,$Y44)="","",INDEX('Per Invoice'!L$2:L$501,$Y44)))</f>
        <v/>
      </c>
      <c r="M44" s="14">
        <f>IF($Y44="","",IF(INDEX('Per Invoice'!M$2:M$501,$Y44)="","",INDEX('Per Invoice'!M$2:M$501,$Y44)))</f>
        <v/>
      </c>
      <c r="N44">
        <f>IF($Y44="","",IF(INDEX('Per Invoice'!N$2:N$501,$Y44)="","",INDEX('Per Invoice'!N$2:N$501,$Y44)))</f>
        <v/>
      </c>
      <c r="O44">
        <f>IF($Y44="","",IF(INDEX('Per Invoice'!O$2:O$501,$Y44)="","",INDEX('Per Invoice'!O$2:O$501,$Y44)))</f>
        <v/>
      </c>
      <c r="P44" s="7">
        <f>IF($Y44="","",IF(INDEX('Per Invoice'!P$2:P$501,$Y44)="","",INDEX('Per Invoice'!P$2:P$501,$Y44)))</f>
        <v/>
      </c>
      <c r="Q44" s="7">
        <f>IF($Y44="","",IF(INDEX('Per Invoice'!Q$2:Q$501,$Y44)="","",INDEX('Per Invoice'!Q$2:Q$501,$Y44)))</f>
        <v/>
      </c>
      <c r="R44">
        <f>IF($Y44="","",IF(INDEX('Per Invoice'!R$2:R$501,$Y44)="","",INDEX('Per Invoice'!R$2:R$501,$Y44)))</f>
        <v/>
      </c>
      <c r="S44" s="7">
        <f>IF($Y44="","",IF(INDEX('Per Invoice'!S$2:S$501,$Y44)="","",INDEX('Per Invoice'!S$2:S$501,$Y44)))</f>
        <v/>
      </c>
      <c r="T44" s="7">
        <f>IF($Y44="","",IF(INDEX('Per Invoice'!T$2:T$501,$Y44)="","",INDEX('Per Invoice'!T$2:T$501,$Y44)))</f>
        <v/>
      </c>
      <c r="U44" s="7">
        <f>IF($Y44="","",IF(INDEX('Per Invoice'!U$2:U$501,$Y44)="","",INDEX('Per Invoice'!U$2:U$501,$Y44)))</f>
        <v/>
      </c>
      <c r="V44" s="7">
        <f>IF($Y44="","",IF(INDEX('Per Invoice'!V$2:V$501,$Y44)="","",INDEX('Per Invoice'!V$2:V$501,$Y44)))</f>
        <v/>
      </c>
      <c r="W44" s="7">
        <f>IF($Y44="","",IF(INDEX('Per Invoice'!W$2:W$501,$Y44)="","",INDEX('Per Invoice'!W$2:W$501,$Y44)))</f>
        <v/>
      </c>
      <c r="X44" s="7">
        <f>IF($Y44="","",IF(INDEX('Per Invoice'!X$2:X$501,$Y44)="","",INDEX('Per Invoice'!X$2:X$501,$Y44)))</f>
        <v/>
      </c>
      <c r="Y44" s="16">
        <f>IFERROR(MATCH(Settings!$C$31&amp;"|"&amp;ROWS($Y$2:$Y44),'Per Invoice'!$Z$2:$Z$501,0),"")</f>
        <v/>
      </c>
    </row>
    <row r="45">
      <c r="A45">
        <f>IF($Y45="","",IF(INDEX('Per Invoice'!A$2:A$501,$Y45)="","",INDEX('Per Invoice'!A$2:A$501,$Y45)))</f>
        <v/>
      </c>
      <c r="B45">
        <f>IF($Y45="","",IF(INDEX('Per Invoice'!B$2:B$501,$Y45)="","",INDEX('Per Invoice'!B$2:B$501,$Y45)))</f>
        <v/>
      </c>
      <c r="C45">
        <f>IF($Y45="","",IF(INDEX('Per Invoice'!C$2:C$501,$Y45)="","",INDEX('Per Invoice'!C$2:C$501,$Y45)))</f>
        <v/>
      </c>
      <c r="D45">
        <f>IF($Y45="","",IF(INDEX('Per Invoice'!D$2:D$501,$Y45)="","",INDEX('Per Invoice'!D$2:D$501,$Y45)))</f>
        <v/>
      </c>
      <c r="E45">
        <f>IF($Y45="","",IF(INDEX('Per Invoice'!E$2:E$501,$Y45)="","",INDEX('Per Invoice'!E$2:E$501,$Y45)))</f>
        <v/>
      </c>
      <c r="F45">
        <f>IF($Y45="","",IF(INDEX('Per Invoice'!F$2:F$501,$Y45)="","",INDEX('Per Invoice'!F$2:F$501,$Y45)))</f>
        <v/>
      </c>
      <c r="G45">
        <f>IF($Y45="","",IF(INDEX('Per Invoice'!G$2:G$501,$Y45)="","",INDEX('Per Invoice'!G$2:G$501,$Y45)))</f>
        <v/>
      </c>
      <c r="H45">
        <f>IF($Y45="","",IF(INDEX('Per Invoice'!H$2:H$501,$Y45)="","",INDEX('Per Invoice'!H$2:H$501,$Y45)))</f>
        <v/>
      </c>
      <c r="I45">
        <f>IF($Y45="","",IF(INDEX('Per Invoice'!I$2:I$501,$Y45)="","",INDEX('Per Invoice'!I$2:I$501,$Y45)))</f>
        <v/>
      </c>
      <c r="J45">
        <f>IF($Y45="","",IF(INDEX('Per Invoice'!J$2:J$501,$Y45)="","",INDEX('Per Invoice'!J$2:J$501,$Y45)))</f>
        <v/>
      </c>
      <c r="K45">
        <f>IF($Y45="","",IF(INDEX('Per Invoice'!K$2:K$501,$Y45)="","",INDEX('Per Invoice'!K$2:K$501,$Y45)))</f>
        <v/>
      </c>
      <c r="L45" s="7">
        <f>IF($Y45="","",IF(INDEX('Per Invoice'!L$2:L$501,$Y45)="","",INDEX('Per Invoice'!L$2:L$501,$Y45)))</f>
        <v/>
      </c>
      <c r="M45" s="14">
        <f>IF($Y45="","",IF(INDEX('Per Invoice'!M$2:M$501,$Y45)="","",INDEX('Per Invoice'!M$2:M$501,$Y45)))</f>
        <v/>
      </c>
      <c r="N45">
        <f>IF($Y45="","",IF(INDEX('Per Invoice'!N$2:N$501,$Y45)="","",INDEX('Per Invoice'!N$2:N$501,$Y45)))</f>
        <v/>
      </c>
      <c r="O45">
        <f>IF($Y45="","",IF(INDEX('Per Invoice'!O$2:O$501,$Y45)="","",INDEX('Per Invoice'!O$2:O$501,$Y45)))</f>
        <v/>
      </c>
      <c r="P45" s="7">
        <f>IF($Y45="","",IF(INDEX('Per Invoice'!P$2:P$501,$Y45)="","",INDEX('Per Invoice'!P$2:P$501,$Y45)))</f>
        <v/>
      </c>
      <c r="Q45" s="7">
        <f>IF($Y45="","",IF(INDEX('Per Invoice'!Q$2:Q$501,$Y45)="","",INDEX('Per Invoice'!Q$2:Q$501,$Y45)))</f>
        <v/>
      </c>
      <c r="R45">
        <f>IF($Y45="","",IF(INDEX('Per Invoice'!R$2:R$501,$Y45)="","",INDEX('Per Invoice'!R$2:R$501,$Y45)))</f>
        <v/>
      </c>
      <c r="S45" s="7">
        <f>IF($Y45="","",IF(INDEX('Per Invoice'!S$2:S$501,$Y45)="","",INDEX('Per Invoice'!S$2:S$501,$Y45)))</f>
        <v/>
      </c>
      <c r="T45" s="7">
        <f>IF($Y45="","",IF(INDEX('Per Invoice'!T$2:T$501,$Y45)="","",INDEX('Per Invoice'!T$2:T$501,$Y45)))</f>
        <v/>
      </c>
      <c r="U45" s="7">
        <f>IF($Y45="","",IF(INDEX('Per Invoice'!U$2:U$501,$Y45)="","",INDEX('Per Invoice'!U$2:U$501,$Y45)))</f>
        <v/>
      </c>
      <c r="V45" s="7">
        <f>IF($Y45="","",IF(INDEX('Per Invoice'!V$2:V$501,$Y45)="","",INDEX('Per Invoice'!V$2:V$501,$Y45)))</f>
        <v/>
      </c>
      <c r="W45" s="7">
        <f>IF($Y45="","",IF(INDEX('Per Invoice'!W$2:W$501,$Y45)="","",INDEX('Per Invoice'!W$2:W$501,$Y45)))</f>
        <v/>
      </c>
      <c r="X45" s="7">
        <f>IF($Y45="","",IF(INDEX('Per Invoice'!X$2:X$501,$Y45)="","",INDEX('Per Invoice'!X$2:X$501,$Y45)))</f>
        <v/>
      </c>
      <c r="Y45" s="16">
        <f>IFERROR(MATCH(Settings!$C$31&amp;"|"&amp;ROWS($Y$2:$Y45),'Per Invoice'!$Z$2:$Z$501,0),"")</f>
        <v/>
      </c>
    </row>
    <row r="46">
      <c r="A46">
        <f>IF($Y46="","",IF(INDEX('Per Invoice'!A$2:A$501,$Y46)="","",INDEX('Per Invoice'!A$2:A$501,$Y46)))</f>
        <v/>
      </c>
      <c r="B46">
        <f>IF($Y46="","",IF(INDEX('Per Invoice'!B$2:B$501,$Y46)="","",INDEX('Per Invoice'!B$2:B$501,$Y46)))</f>
        <v/>
      </c>
      <c r="C46">
        <f>IF($Y46="","",IF(INDEX('Per Invoice'!C$2:C$501,$Y46)="","",INDEX('Per Invoice'!C$2:C$501,$Y46)))</f>
        <v/>
      </c>
      <c r="D46">
        <f>IF($Y46="","",IF(INDEX('Per Invoice'!D$2:D$501,$Y46)="","",INDEX('Per Invoice'!D$2:D$501,$Y46)))</f>
        <v/>
      </c>
      <c r="E46">
        <f>IF($Y46="","",IF(INDEX('Per Invoice'!E$2:E$501,$Y46)="","",INDEX('Per Invoice'!E$2:E$501,$Y46)))</f>
        <v/>
      </c>
      <c r="F46">
        <f>IF($Y46="","",IF(INDEX('Per Invoice'!F$2:F$501,$Y46)="","",INDEX('Per Invoice'!F$2:F$501,$Y46)))</f>
        <v/>
      </c>
      <c r="G46">
        <f>IF($Y46="","",IF(INDEX('Per Invoice'!G$2:G$501,$Y46)="","",INDEX('Per Invoice'!G$2:G$501,$Y46)))</f>
        <v/>
      </c>
      <c r="H46">
        <f>IF($Y46="","",IF(INDEX('Per Invoice'!H$2:H$501,$Y46)="","",INDEX('Per Invoice'!H$2:H$501,$Y46)))</f>
        <v/>
      </c>
      <c r="I46">
        <f>IF($Y46="","",IF(INDEX('Per Invoice'!I$2:I$501,$Y46)="","",INDEX('Per Invoice'!I$2:I$501,$Y46)))</f>
        <v/>
      </c>
      <c r="J46">
        <f>IF($Y46="","",IF(INDEX('Per Invoice'!J$2:J$501,$Y46)="","",INDEX('Per Invoice'!J$2:J$501,$Y46)))</f>
        <v/>
      </c>
      <c r="K46">
        <f>IF($Y46="","",IF(INDEX('Per Invoice'!K$2:K$501,$Y46)="","",INDEX('Per Invoice'!K$2:K$501,$Y46)))</f>
        <v/>
      </c>
      <c r="L46" s="7">
        <f>IF($Y46="","",IF(INDEX('Per Invoice'!L$2:L$501,$Y46)="","",INDEX('Per Invoice'!L$2:L$501,$Y46)))</f>
        <v/>
      </c>
      <c r="M46" s="14">
        <f>IF($Y46="","",IF(INDEX('Per Invoice'!M$2:M$501,$Y46)="","",INDEX('Per Invoice'!M$2:M$501,$Y46)))</f>
        <v/>
      </c>
      <c r="N46">
        <f>IF($Y46="","",IF(INDEX('Per Invoice'!N$2:N$501,$Y46)="","",INDEX('Per Invoice'!N$2:N$501,$Y46)))</f>
        <v/>
      </c>
      <c r="O46">
        <f>IF($Y46="","",IF(INDEX('Per Invoice'!O$2:O$501,$Y46)="","",INDEX('Per Invoice'!O$2:O$501,$Y46)))</f>
        <v/>
      </c>
      <c r="P46" s="7">
        <f>IF($Y46="","",IF(INDEX('Per Invoice'!P$2:P$501,$Y46)="","",INDEX('Per Invoice'!P$2:P$501,$Y46)))</f>
        <v/>
      </c>
      <c r="Q46" s="7">
        <f>IF($Y46="","",IF(INDEX('Per Invoice'!Q$2:Q$501,$Y46)="","",INDEX('Per Invoice'!Q$2:Q$501,$Y46)))</f>
        <v/>
      </c>
      <c r="R46">
        <f>IF($Y46="","",IF(INDEX('Per Invoice'!R$2:R$501,$Y46)="","",INDEX('Per Invoice'!R$2:R$501,$Y46)))</f>
        <v/>
      </c>
      <c r="S46" s="7">
        <f>IF($Y46="","",IF(INDEX('Per Invoice'!S$2:S$501,$Y46)="","",INDEX('Per Invoice'!S$2:S$501,$Y46)))</f>
        <v/>
      </c>
      <c r="T46" s="7">
        <f>IF($Y46="","",IF(INDEX('Per Invoice'!T$2:T$501,$Y46)="","",INDEX('Per Invoice'!T$2:T$501,$Y46)))</f>
        <v/>
      </c>
      <c r="U46" s="7">
        <f>IF($Y46="","",IF(INDEX('Per Invoice'!U$2:U$501,$Y46)="","",INDEX('Per Invoice'!U$2:U$501,$Y46)))</f>
        <v/>
      </c>
      <c r="V46" s="7">
        <f>IF($Y46="","",IF(INDEX('Per Invoice'!V$2:V$501,$Y46)="","",INDEX('Per Invoice'!V$2:V$501,$Y46)))</f>
        <v/>
      </c>
      <c r="W46" s="7">
        <f>IF($Y46="","",IF(INDEX('Per Invoice'!W$2:W$501,$Y46)="","",INDEX('Per Invoice'!W$2:W$501,$Y46)))</f>
        <v/>
      </c>
      <c r="X46" s="7">
        <f>IF($Y46="","",IF(INDEX('Per Invoice'!X$2:X$501,$Y46)="","",INDEX('Per Invoice'!X$2:X$501,$Y46)))</f>
        <v/>
      </c>
      <c r="Y46" s="16">
        <f>IFERROR(MATCH(Settings!$C$31&amp;"|"&amp;ROWS($Y$2:$Y46),'Per Invoice'!$Z$2:$Z$501,0),"")</f>
        <v/>
      </c>
    </row>
    <row r="47">
      <c r="A47">
        <f>IF($Y47="","",IF(INDEX('Per Invoice'!A$2:A$501,$Y47)="","",INDEX('Per Invoice'!A$2:A$501,$Y47)))</f>
        <v/>
      </c>
      <c r="B47">
        <f>IF($Y47="","",IF(INDEX('Per Invoice'!B$2:B$501,$Y47)="","",INDEX('Per Invoice'!B$2:B$501,$Y47)))</f>
        <v/>
      </c>
      <c r="C47">
        <f>IF($Y47="","",IF(INDEX('Per Invoice'!C$2:C$501,$Y47)="","",INDEX('Per Invoice'!C$2:C$501,$Y47)))</f>
        <v/>
      </c>
      <c r="D47">
        <f>IF($Y47="","",IF(INDEX('Per Invoice'!D$2:D$501,$Y47)="","",INDEX('Per Invoice'!D$2:D$501,$Y47)))</f>
        <v/>
      </c>
      <c r="E47">
        <f>IF($Y47="","",IF(INDEX('Per Invoice'!E$2:E$501,$Y47)="","",INDEX('Per Invoice'!E$2:E$501,$Y47)))</f>
        <v/>
      </c>
      <c r="F47">
        <f>IF($Y47="","",IF(INDEX('Per Invoice'!F$2:F$501,$Y47)="","",INDEX('Per Invoice'!F$2:F$501,$Y47)))</f>
        <v/>
      </c>
      <c r="G47">
        <f>IF($Y47="","",IF(INDEX('Per Invoice'!G$2:G$501,$Y47)="","",INDEX('Per Invoice'!G$2:G$501,$Y47)))</f>
        <v/>
      </c>
      <c r="H47">
        <f>IF($Y47="","",IF(INDEX('Per Invoice'!H$2:H$501,$Y47)="","",INDEX('Per Invoice'!H$2:H$501,$Y47)))</f>
        <v/>
      </c>
      <c r="I47">
        <f>IF($Y47="","",IF(INDEX('Per Invoice'!I$2:I$501,$Y47)="","",INDEX('Per Invoice'!I$2:I$501,$Y47)))</f>
        <v/>
      </c>
      <c r="J47">
        <f>IF($Y47="","",IF(INDEX('Per Invoice'!J$2:J$501,$Y47)="","",INDEX('Per Invoice'!J$2:J$501,$Y47)))</f>
        <v/>
      </c>
      <c r="K47">
        <f>IF($Y47="","",IF(INDEX('Per Invoice'!K$2:K$501,$Y47)="","",INDEX('Per Invoice'!K$2:K$501,$Y47)))</f>
        <v/>
      </c>
      <c r="L47" s="7">
        <f>IF($Y47="","",IF(INDEX('Per Invoice'!L$2:L$501,$Y47)="","",INDEX('Per Invoice'!L$2:L$501,$Y47)))</f>
        <v/>
      </c>
      <c r="M47" s="14">
        <f>IF($Y47="","",IF(INDEX('Per Invoice'!M$2:M$501,$Y47)="","",INDEX('Per Invoice'!M$2:M$501,$Y47)))</f>
        <v/>
      </c>
      <c r="N47">
        <f>IF($Y47="","",IF(INDEX('Per Invoice'!N$2:N$501,$Y47)="","",INDEX('Per Invoice'!N$2:N$501,$Y47)))</f>
        <v/>
      </c>
      <c r="O47">
        <f>IF($Y47="","",IF(INDEX('Per Invoice'!O$2:O$501,$Y47)="","",INDEX('Per Invoice'!O$2:O$501,$Y47)))</f>
        <v/>
      </c>
      <c r="P47" s="7">
        <f>IF($Y47="","",IF(INDEX('Per Invoice'!P$2:P$501,$Y47)="","",INDEX('Per Invoice'!P$2:P$501,$Y47)))</f>
        <v/>
      </c>
      <c r="Q47" s="7">
        <f>IF($Y47="","",IF(INDEX('Per Invoice'!Q$2:Q$501,$Y47)="","",INDEX('Per Invoice'!Q$2:Q$501,$Y47)))</f>
        <v/>
      </c>
      <c r="R47">
        <f>IF($Y47="","",IF(INDEX('Per Invoice'!R$2:R$501,$Y47)="","",INDEX('Per Invoice'!R$2:R$501,$Y47)))</f>
        <v/>
      </c>
      <c r="S47" s="7">
        <f>IF($Y47="","",IF(INDEX('Per Invoice'!S$2:S$501,$Y47)="","",INDEX('Per Invoice'!S$2:S$501,$Y47)))</f>
        <v/>
      </c>
      <c r="T47" s="7">
        <f>IF($Y47="","",IF(INDEX('Per Invoice'!T$2:T$501,$Y47)="","",INDEX('Per Invoice'!T$2:T$501,$Y47)))</f>
        <v/>
      </c>
      <c r="U47" s="7">
        <f>IF($Y47="","",IF(INDEX('Per Invoice'!U$2:U$501,$Y47)="","",INDEX('Per Invoice'!U$2:U$501,$Y47)))</f>
        <v/>
      </c>
      <c r="V47" s="7">
        <f>IF($Y47="","",IF(INDEX('Per Invoice'!V$2:V$501,$Y47)="","",INDEX('Per Invoice'!V$2:V$501,$Y47)))</f>
        <v/>
      </c>
      <c r="W47" s="7">
        <f>IF($Y47="","",IF(INDEX('Per Invoice'!W$2:W$501,$Y47)="","",INDEX('Per Invoice'!W$2:W$501,$Y47)))</f>
        <v/>
      </c>
      <c r="X47" s="7">
        <f>IF($Y47="","",IF(INDEX('Per Invoice'!X$2:X$501,$Y47)="","",INDEX('Per Invoice'!X$2:X$501,$Y47)))</f>
        <v/>
      </c>
      <c r="Y47" s="16">
        <f>IFERROR(MATCH(Settings!$C$31&amp;"|"&amp;ROWS($Y$2:$Y47),'Per Invoice'!$Z$2:$Z$501,0),"")</f>
        <v/>
      </c>
    </row>
    <row r="48">
      <c r="A48">
        <f>IF($Y48="","",IF(INDEX('Per Invoice'!A$2:A$501,$Y48)="","",INDEX('Per Invoice'!A$2:A$501,$Y48)))</f>
        <v/>
      </c>
      <c r="B48">
        <f>IF($Y48="","",IF(INDEX('Per Invoice'!B$2:B$501,$Y48)="","",INDEX('Per Invoice'!B$2:B$501,$Y48)))</f>
        <v/>
      </c>
      <c r="C48">
        <f>IF($Y48="","",IF(INDEX('Per Invoice'!C$2:C$501,$Y48)="","",INDEX('Per Invoice'!C$2:C$501,$Y48)))</f>
        <v/>
      </c>
      <c r="D48">
        <f>IF($Y48="","",IF(INDEX('Per Invoice'!D$2:D$501,$Y48)="","",INDEX('Per Invoice'!D$2:D$501,$Y48)))</f>
        <v/>
      </c>
      <c r="E48">
        <f>IF($Y48="","",IF(INDEX('Per Invoice'!E$2:E$501,$Y48)="","",INDEX('Per Invoice'!E$2:E$501,$Y48)))</f>
        <v/>
      </c>
      <c r="F48">
        <f>IF($Y48="","",IF(INDEX('Per Invoice'!F$2:F$501,$Y48)="","",INDEX('Per Invoice'!F$2:F$501,$Y48)))</f>
        <v/>
      </c>
      <c r="G48">
        <f>IF($Y48="","",IF(INDEX('Per Invoice'!G$2:G$501,$Y48)="","",INDEX('Per Invoice'!G$2:G$501,$Y48)))</f>
        <v/>
      </c>
      <c r="H48">
        <f>IF($Y48="","",IF(INDEX('Per Invoice'!H$2:H$501,$Y48)="","",INDEX('Per Invoice'!H$2:H$501,$Y48)))</f>
        <v/>
      </c>
      <c r="I48">
        <f>IF($Y48="","",IF(INDEX('Per Invoice'!I$2:I$501,$Y48)="","",INDEX('Per Invoice'!I$2:I$501,$Y48)))</f>
        <v/>
      </c>
      <c r="J48">
        <f>IF($Y48="","",IF(INDEX('Per Invoice'!J$2:J$501,$Y48)="","",INDEX('Per Invoice'!J$2:J$501,$Y48)))</f>
        <v/>
      </c>
      <c r="K48">
        <f>IF($Y48="","",IF(INDEX('Per Invoice'!K$2:K$501,$Y48)="","",INDEX('Per Invoice'!K$2:K$501,$Y48)))</f>
        <v/>
      </c>
      <c r="L48" s="7">
        <f>IF($Y48="","",IF(INDEX('Per Invoice'!L$2:L$501,$Y48)="","",INDEX('Per Invoice'!L$2:L$501,$Y48)))</f>
        <v/>
      </c>
      <c r="M48" s="14">
        <f>IF($Y48="","",IF(INDEX('Per Invoice'!M$2:M$501,$Y48)="","",INDEX('Per Invoice'!M$2:M$501,$Y48)))</f>
        <v/>
      </c>
      <c r="N48">
        <f>IF($Y48="","",IF(INDEX('Per Invoice'!N$2:N$501,$Y48)="","",INDEX('Per Invoice'!N$2:N$501,$Y48)))</f>
        <v/>
      </c>
      <c r="O48">
        <f>IF($Y48="","",IF(INDEX('Per Invoice'!O$2:O$501,$Y48)="","",INDEX('Per Invoice'!O$2:O$501,$Y48)))</f>
        <v/>
      </c>
      <c r="P48" s="7">
        <f>IF($Y48="","",IF(INDEX('Per Invoice'!P$2:P$501,$Y48)="","",INDEX('Per Invoice'!P$2:P$501,$Y48)))</f>
        <v/>
      </c>
      <c r="Q48" s="7">
        <f>IF($Y48="","",IF(INDEX('Per Invoice'!Q$2:Q$501,$Y48)="","",INDEX('Per Invoice'!Q$2:Q$501,$Y48)))</f>
        <v/>
      </c>
      <c r="R48">
        <f>IF($Y48="","",IF(INDEX('Per Invoice'!R$2:R$501,$Y48)="","",INDEX('Per Invoice'!R$2:R$501,$Y48)))</f>
        <v/>
      </c>
      <c r="S48" s="7">
        <f>IF($Y48="","",IF(INDEX('Per Invoice'!S$2:S$501,$Y48)="","",INDEX('Per Invoice'!S$2:S$501,$Y48)))</f>
        <v/>
      </c>
      <c r="T48" s="7">
        <f>IF($Y48="","",IF(INDEX('Per Invoice'!T$2:T$501,$Y48)="","",INDEX('Per Invoice'!T$2:T$501,$Y48)))</f>
        <v/>
      </c>
      <c r="U48" s="7">
        <f>IF($Y48="","",IF(INDEX('Per Invoice'!U$2:U$501,$Y48)="","",INDEX('Per Invoice'!U$2:U$501,$Y48)))</f>
        <v/>
      </c>
      <c r="V48" s="7">
        <f>IF($Y48="","",IF(INDEX('Per Invoice'!V$2:V$501,$Y48)="","",INDEX('Per Invoice'!V$2:V$501,$Y48)))</f>
        <v/>
      </c>
      <c r="W48" s="7">
        <f>IF($Y48="","",IF(INDEX('Per Invoice'!W$2:W$501,$Y48)="","",INDEX('Per Invoice'!W$2:W$501,$Y48)))</f>
        <v/>
      </c>
      <c r="X48" s="7">
        <f>IF($Y48="","",IF(INDEX('Per Invoice'!X$2:X$501,$Y48)="","",INDEX('Per Invoice'!X$2:X$501,$Y48)))</f>
        <v/>
      </c>
      <c r="Y48" s="16">
        <f>IFERROR(MATCH(Settings!$C$31&amp;"|"&amp;ROWS($Y$2:$Y48),'Per Invoice'!$Z$2:$Z$501,0),"")</f>
        <v/>
      </c>
    </row>
    <row r="49">
      <c r="A49">
        <f>IF($Y49="","",IF(INDEX('Per Invoice'!A$2:A$501,$Y49)="","",INDEX('Per Invoice'!A$2:A$501,$Y49)))</f>
        <v/>
      </c>
      <c r="B49">
        <f>IF($Y49="","",IF(INDEX('Per Invoice'!B$2:B$501,$Y49)="","",INDEX('Per Invoice'!B$2:B$501,$Y49)))</f>
        <v/>
      </c>
      <c r="C49">
        <f>IF($Y49="","",IF(INDEX('Per Invoice'!C$2:C$501,$Y49)="","",INDEX('Per Invoice'!C$2:C$501,$Y49)))</f>
        <v/>
      </c>
      <c r="D49">
        <f>IF($Y49="","",IF(INDEX('Per Invoice'!D$2:D$501,$Y49)="","",INDEX('Per Invoice'!D$2:D$501,$Y49)))</f>
        <v/>
      </c>
      <c r="E49">
        <f>IF($Y49="","",IF(INDEX('Per Invoice'!E$2:E$501,$Y49)="","",INDEX('Per Invoice'!E$2:E$501,$Y49)))</f>
        <v/>
      </c>
      <c r="F49">
        <f>IF($Y49="","",IF(INDEX('Per Invoice'!F$2:F$501,$Y49)="","",INDEX('Per Invoice'!F$2:F$501,$Y49)))</f>
        <v/>
      </c>
      <c r="G49">
        <f>IF($Y49="","",IF(INDEX('Per Invoice'!G$2:G$501,$Y49)="","",INDEX('Per Invoice'!G$2:G$501,$Y49)))</f>
        <v/>
      </c>
      <c r="H49">
        <f>IF($Y49="","",IF(INDEX('Per Invoice'!H$2:H$501,$Y49)="","",INDEX('Per Invoice'!H$2:H$501,$Y49)))</f>
        <v/>
      </c>
      <c r="I49">
        <f>IF($Y49="","",IF(INDEX('Per Invoice'!I$2:I$501,$Y49)="","",INDEX('Per Invoice'!I$2:I$501,$Y49)))</f>
        <v/>
      </c>
      <c r="J49">
        <f>IF($Y49="","",IF(INDEX('Per Invoice'!J$2:J$501,$Y49)="","",INDEX('Per Invoice'!J$2:J$501,$Y49)))</f>
        <v/>
      </c>
      <c r="K49">
        <f>IF($Y49="","",IF(INDEX('Per Invoice'!K$2:K$501,$Y49)="","",INDEX('Per Invoice'!K$2:K$501,$Y49)))</f>
        <v/>
      </c>
      <c r="L49" s="7">
        <f>IF($Y49="","",IF(INDEX('Per Invoice'!L$2:L$501,$Y49)="","",INDEX('Per Invoice'!L$2:L$501,$Y49)))</f>
        <v/>
      </c>
      <c r="M49" s="14">
        <f>IF($Y49="","",IF(INDEX('Per Invoice'!M$2:M$501,$Y49)="","",INDEX('Per Invoice'!M$2:M$501,$Y49)))</f>
        <v/>
      </c>
      <c r="N49">
        <f>IF($Y49="","",IF(INDEX('Per Invoice'!N$2:N$501,$Y49)="","",INDEX('Per Invoice'!N$2:N$501,$Y49)))</f>
        <v/>
      </c>
      <c r="O49">
        <f>IF($Y49="","",IF(INDEX('Per Invoice'!O$2:O$501,$Y49)="","",INDEX('Per Invoice'!O$2:O$501,$Y49)))</f>
        <v/>
      </c>
      <c r="P49" s="7">
        <f>IF($Y49="","",IF(INDEX('Per Invoice'!P$2:P$501,$Y49)="","",INDEX('Per Invoice'!P$2:P$501,$Y49)))</f>
        <v/>
      </c>
      <c r="Q49" s="7">
        <f>IF($Y49="","",IF(INDEX('Per Invoice'!Q$2:Q$501,$Y49)="","",INDEX('Per Invoice'!Q$2:Q$501,$Y49)))</f>
        <v/>
      </c>
      <c r="R49">
        <f>IF($Y49="","",IF(INDEX('Per Invoice'!R$2:R$501,$Y49)="","",INDEX('Per Invoice'!R$2:R$501,$Y49)))</f>
        <v/>
      </c>
      <c r="S49" s="7">
        <f>IF($Y49="","",IF(INDEX('Per Invoice'!S$2:S$501,$Y49)="","",INDEX('Per Invoice'!S$2:S$501,$Y49)))</f>
        <v/>
      </c>
      <c r="T49" s="7">
        <f>IF($Y49="","",IF(INDEX('Per Invoice'!T$2:T$501,$Y49)="","",INDEX('Per Invoice'!T$2:T$501,$Y49)))</f>
        <v/>
      </c>
      <c r="U49" s="7">
        <f>IF($Y49="","",IF(INDEX('Per Invoice'!U$2:U$501,$Y49)="","",INDEX('Per Invoice'!U$2:U$501,$Y49)))</f>
        <v/>
      </c>
      <c r="V49" s="7">
        <f>IF($Y49="","",IF(INDEX('Per Invoice'!V$2:V$501,$Y49)="","",INDEX('Per Invoice'!V$2:V$501,$Y49)))</f>
        <v/>
      </c>
      <c r="W49" s="7">
        <f>IF($Y49="","",IF(INDEX('Per Invoice'!W$2:W$501,$Y49)="","",INDEX('Per Invoice'!W$2:W$501,$Y49)))</f>
        <v/>
      </c>
      <c r="X49" s="7">
        <f>IF($Y49="","",IF(INDEX('Per Invoice'!X$2:X$501,$Y49)="","",INDEX('Per Invoice'!X$2:X$501,$Y49)))</f>
        <v/>
      </c>
      <c r="Y49" s="16">
        <f>IFERROR(MATCH(Settings!$C$31&amp;"|"&amp;ROWS($Y$2:$Y49),'Per Invoice'!$Z$2:$Z$501,0),"")</f>
        <v/>
      </c>
    </row>
    <row r="50">
      <c r="A50">
        <f>IF($Y50="","",IF(INDEX('Per Invoice'!A$2:A$501,$Y50)="","",INDEX('Per Invoice'!A$2:A$501,$Y50)))</f>
        <v/>
      </c>
      <c r="B50">
        <f>IF($Y50="","",IF(INDEX('Per Invoice'!B$2:B$501,$Y50)="","",INDEX('Per Invoice'!B$2:B$501,$Y50)))</f>
        <v/>
      </c>
      <c r="C50">
        <f>IF($Y50="","",IF(INDEX('Per Invoice'!C$2:C$501,$Y50)="","",INDEX('Per Invoice'!C$2:C$501,$Y50)))</f>
        <v/>
      </c>
      <c r="D50">
        <f>IF($Y50="","",IF(INDEX('Per Invoice'!D$2:D$501,$Y50)="","",INDEX('Per Invoice'!D$2:D$501,$Y50)))</f>
        <v/>
      </c>
      <c r="E50">
        <f>IF($Y50="","",IF(INDEX('Per Invoice'!E$2:E$501,$Y50)="","",INDEX('Per Invoice'!E$2:E$501,$Y50)))</f>
        <v/>
      </c>
      <c r="F50">
        <f>IF($Y50="","",IF(INDEX('Per Invoice'!F$2:F$501,$Y50)="","",INDEX('Per Invoice'!F$2:F$501,$Y50)))</f>
        <v/>
      </c>
      <c r="G50">
        <f>IF($Y50="","",IF(INDEX('Per Invoice'!G$2:G$501,$Y50)="","",INDEX('Per Invoice'!G$2:G$501,$Y50)))</f>
        <v/>
      </c>
      <c r="H50">
        <f>IF($Y50="","",IF(INDEX('Per Invoice'!H$2:H$501,$Y50)="","",INDEX('Per Invoice'!H$2:H$501,$Y50)))</f>
        <v/>
      </c>
      <c r="I50">
        <f>IF($Y50="","",IF(INDEX('Per Invoice'!I$2:I$501,$Y50)="","",INDEX('Per Invoice'!I$2:I$501,$Y50)))</f>
        <v/>
      </c>
      <c r="J50">
        <f>IF($Y50="","",IF(INDEX('Per Invoice'!J$2:J$501,$Y50)="","",INDEX('Per Invoice'!J$2:J$501,$Y50)))</f>
        <v/>
      </c>
      <c r="K50">
        <f>IF($Y50="","",IF(INDEX('Per Invoice'!K$2:K$501,$Y50)="","",INDEX('Per Invoice'!K$2:K$501,$Y50)))</f>
        <v/>
      </c>
      <c r="L50" s="7">
        <f>IF($Y50="","",IF(INDEX('Per Invoice'!L$2:L$501,$Y50)="","",INDEX('Per Invoice'!L$2:L$501,$Y50)))</f>
        <v/>
      </c>
      <c r="M50" s="14">
        <f>IF($Y50="","",IF(INDEX('Per Invoice'!M$2:M$501,$Y50)="","",INDEX('Per Invoice'!M$2:M$501,$Y50)))</f>
        <v/>
      </c>
      <c r="N50">
        <f>IF($Y50="","",IF(INDEX('Per Invoice'!N$2:N$501,$Y50)="","",INDEX('Per Invoice'!N$2:N$501,$Y50)))</f>
        <v/>
      </c>
      <c r="O50">
        <f>IF($Y50="","",IF(INDEX('Per Invoice'!O$2:O$501,$Y50)="","",INDEX('Per Invoice'!O$2:O$501,$Y50)))</f>
        <v/>
      </c>
      <c r="P50" s="7">
        <f>IF($Y50="","",IF(INDEX('Per Invoice'!P$2:P$501,$Y50)="","",INDEX('Per Invoice'!P$2:P$501,$Y50)))</f>
        <v/>
      </c>
      <c r="Q50" s="7">
        <f>IF($Y50="","",IF(INDEX('Per Invoice'!Q$2:Q$501,$Y50)="","",INDEX('Per Invoice'!Q$2:Q$501,$Y50)))</f>
        <v/>
      </c>
      <c r="R50">
        <f>IF($Y50="","",IF(INDEX('Per Invoice'!R$2:R$501,$Y50)="","",INDEX('Per Invoice'!R$2:R$501,$Y50)))</f>
        <v/>
      </c>
      <c r="S50" s="7">
        <f>IF($Y50="","",IF(INDEX('Per Invoice'!S$2:S$501,$Y50)="","",INDEX('Per Invoice'!S$2:S$501,$Y50)))</f>
        <v/>
      </c>
      <c r="T50" s="7">
        <f>IF($Y50="","",IF(INDEX('Per Invoice'!T$2:T$501,$Y50)="","",INDEX('Per Invoice'!T$2:T$501,$Y50)))</f>
        <v/>
      </c>
      <c r="U50" s="7">
        <f>IF($Y50="","",IF(INDEX('Per Invoice'!U$2:U$501,$Y50)="","",INDEX('Per Invoice'!U$2:U$501,$Y50)))</f>
        <v/>
      </c>
      <c r="V50" s="7">
        <f>IF($Y50="","",IF(INDEX('Per Invoice'!V$2:V$501,$Y50)="","",INDEX('Per Invoice'!V$2:V$501,$Y50)))</f>
        <v/>
      </c>
      <c r="W50" s="7">
        <f>IF($Y50="","",IF(INDEX('Per Invoice'!W$2:W$501,$Y50)="","",INDEX('Per Invoice'!W$2:W$501,$Y50)))</f>
        <v/>
      </c>
      <c r="X50" s="7">
        <f>IF($Y50="","",IF(INDEX('Per Invoice'!X$2:X$501,$Y50)="","",INDEX('Per Invoice'!X$2:X$501,$Y50)))</f>
        <v/>
      </c>
      <c r="Y50" s="16">
        <f>IFERROR(MATCH(Settings!$C$31&amp;"|"&amp;ROWS($Y$2:$Y50),'Per Invoice'!$Z$2:$Z$501,0),"")</f>
        <v/>
      </c>
    </row>
    <row r="51">
      <c r="A51">
        <f>IF($Y51="","",IF(INDEX('Per Invoice'!A$2:A$501,$Y51)="","",INDEX('Per Invoice'!A$2:A$501,$Y51)))</f>
        <v/>
      </c>
      <c r="B51">
        <f>IF($Y51="","",IF(INDEX('Per Invoice'!B$2:B$501,$Y51)="","",INDEX('Per Invoice'!B$2:B$501,$Y51)))</f>
        <v/>
      </c>
      <c r="C51">
        <f>IF($Y51="","",IF(INDEX('Per Invoice'!C$2:C$501,$Y51)="","",INDEX('Per Invoice'!C$2:C$501,$Y51)))</f>
        <v/>
      </c>
      <c r="D51">
        <f>IF($Y51="","",IF(INDEX('Per Invoice'!D$2:D$501,$Y51)="","",INDEX('Per Invoice'!D$2:D$501,$Y51)))</f>
        <v/>
      </c>
      <c r="E51">
        <f>IF($Y51="","",IF(INDEX('Per Invoice'!E$2:E$501,$Y51)="","",INDEX('Per Invoice'!E$2:E$501,$Y51)))</f>
        <v/>
      </c>
      <c r="F51">
        <f>IF($Y51="","",IF(INDEX('Per Invoice'!F$2:F$501,$Y51)="","",INDEX('Per Invoice'!F$2:F$501,$Y51)))</f>
        <v/>
      </c>
      <c r="G51">
        <f>IF($Y51="","",IF(INDEX('Per Invoice'!G$2:G$501,$Y51)="","",INDEX('Per Invoice'!G$2:G$501,$Y51)))</f>
        <v/>
      </c>
      <c r="H51">
        <f>IF($Y51="","",IF(INDEX('Per Invoice'!H$2:H$501,$Y51)="","",INDEX('Per Invoice'!H$2:H$501,$Y51)))</f>
        <v/>
      </c>
      <c r="I51">
        <f>IF($Y51="","",IF(INDEX('Per Invoice'!I$2:I$501,$Y51)="","",INDEX('Per Invoice'!I$2:I$501,$Y51)))</f>
        <v/>
      </c>
      <c r="J51">
        <f>IF($Y51="","",IF(INDEX('Per Invoice'!J$2:J$501,$Y51)="","",INDEX('Per Invoice'!J$2:J$501,$Y51)))</f>
        <v/>
      </c>
      <c r="K51">
        <f>IF($Y51="","",IF(INDEX('Per Invoice'!K$2:K$501,$Y51)="","",INDEX('Per Invoice'!K$2:K$501,$Y51)))</f>
        <v/>
      </c>
      <c r="L51" s="7">
        <f>IF($Y51="","",IF(INDEX('Per Invoice'!L$2:L$501,$Y51)="","",INDEX('Per Invoice'!L$2:L$501,$Y51)))</f>
        <v/>
      </c>
      <c r="M51" s="14">
        <f>IF($Y51="","",IF(INDEX('Per Invoice'!M$2:M$501,$Y51)="","",INDEX('Per Invoice'!M$2:M$501,$Y51)))</f>
        <v/>
      </c>
      <c r="N51">
        <f>IF($Y51="","",IF(INDEX('Per Invoice'!N$2:N$501,$Y51)="","",INDEX('Per Invoice'!N$2:N$501,$Y51)))</f>
        <v/>
      </c>
      <c r="O51">
        <f>IF($Y51="","",IF(INDEX('Per Invoice'!O$2:O$501,$Y51)="","",INDEX('Per Invoice'!O$2:O$501,$Y51)))</f>
        <v/>
      </c>
      <c r="P51" s="7">
        <f>IF($Y51="","",IF(INDEX('Per Invoice'!P$2:P$501,$Y51)="","",INDEX('Per Invoice'!P$2:P$501,$Y51)))</f>
        <v/>
      </c>
      <c r="Q51" s="7">
        <f>IF($Y51="","",IF(INDEX('Per Invoice'!Q$2:Q$501,$Y51)="","",INDEX('Per Invoice'!Q$2:Q$501,$Y51)))</f>
        <v/>
      </c>
      <c r="R51">
        <f>IF($Y51="","",IF(INDEX('Per Invoice'!R$2:R$501,$Y51)="","",INDEX('Per Invoice'!R$2:R$501,$Y51)))</f>
        <v/>
      </c>
      <c r="S51" s="7">
        <f>IF($Y51="","",IF(INDEX('Per Invoice'!S$2:S$501,$Y51)="","",INDEX('Per Invoice'!S$2:S$501,$Y51)))</f>
        <v/>
      </c>
      <c r="T51" s="7">
        <f>IF($Y51="","",IF(INDEX('Per Invoice'!T$2:T$501,$Y51)="","",INDEX('Per Invoice'!T$2:T$501,$Y51)))</f>
        <v/>
      </c>
      <c r="U51" s="7">
        <f>IF($Y51="","",IF(INDEX('Per Invoice'!U$2:U$501,$Y51)="","",INDEX('Per Invoice'!U$2:U$501,$Y51)))</f>
        <v/>
      </c>
      <c r="V51" s="7">
        <f>IF($Y51="","",IF(INDEX('Per Invoice'!V$2:V$501,$Y51)="","",INDEX('Per Invoice'!V$2:V$501,$Y51)))</f>
        <v/>
      </c>
      <c r="W51" s="7">
        <f>IF($Y51="","",IF(INDEX('Per Invoice'!W$2:W$501,$Y51)="","",INDEX('Per Invoice'!W$2:W$501,$Y51)))</f>
        <v/>
      </c>
      <c r="X51" s="7">
        <f>IF($Y51="","",IF(INDEX('Per Invoice'!X$2:X$501,$Y51)="","",INDEX('Per Invoice'!X$2:X$501,$Y51)))</f>
        <v/>
      </c>
      <c r="Y51" s="16">
        <f>IFERROR(MATCH(Settings!$C$31&amp;"|"&amp;ROWS($Y$2:$Y51),'Per Invoice'!$Z$2:$Z$501,0),"")</f>
        <v/>
      </c>
    </row>
    <row r="52">
      <c r="A52">
        <f>IF($Y52="","",IF(INDEX('Per Invoice'!A$2:A$501,$Y52)="","",INDEX('Per Invoice'!A$2:A$501,$Y52)))</f>
        <v/>
      </c>
      <c r="B52">
        <f>IF($Y52="","",IF(INDEX('Per Invoice'!B$2:B$501,$Y52)="","",INDEX('Per Invoice'!B$2:B$501,$Y52)))</f>
        <v/>
      </c>
      <c r="C52">
        <f>IF($Y52="","",IF(INDEX('Per Invoice'!C$2:C$501,$Y52)="","",INDEX('Per Invoice'!C$2:C$501,$Y52)))</f>
        <v/>
      </c>
      <c r="D52">
        <f>IF($Y52="","",IF(INDEX('Per Invoice'!D$2:D$501,$Y52)="","",INDEX('Per Invoice'!D$2:D$501,$Y52)))</f>
        <v/>
      </c>
      <c r="E52">
        <f>IF($Y52="","",IF(INDEX('Per Invoice'!E$2:E$501,$Y52)="","",INDEX('Per Invoice'!E$2:E$501,$Y52)))</f>
        <v/>
      </c>
      <c r="F52">
        <f>IF($Y52="","",IF(INDEX('Per Invoice'!F$2:F$501,$Y52)="","",INDEX('Per Invoice'!F$2:F$501,$Y52)))</f>
        <v/>
      </c>
      <c r="G52">
        <f>IF($Y52="","",IF(INDEX('Per Invoice'!G$2:G$501,$Y52)="","",INDEX('Per Invoice'!G$2:G$501,$Y52)))</f>
        <v/>
      </c>
      <c r="H52">
        <f>IF($Y52="","",IF(INDEX('Per Invoice'!H$2:H$501,$Y52)="","",INDEX('Per Invoice'!H$2:H$501,$Y52)))</f>
        <v/>
      </c>
      <c r="I52">
        <f>IF($Y52="","",IF(INDEX('Per Invoice'!I$2:I$501,$Y52)="","",INDEX('Per Invoice'!I$2:I$501,$Y52)))</f>
        <v/>
      </c>
      <c r="J52">
        <f>IF($Y52="","",IF(INDEX('Per Invoice'!J$2:J$501,$Y52)="","",INDEX('Per Invoice'!J$2:J$501,$Y52)))</f>
        <v/>
      </c>
      <c r="K52">
        <f>IF($Y52="","",IF(INDEX('Per Invoice'!K$2:K$501,$Y52)="","",INDEX('Per Invoice'!K$2:K$501,$Y52)))</f>
        <v/>
      </c>
      <c r="L52" s="7">
        <f>IF($Y52="","",IF(INDEX('Per Invoice'!L$2:L$501,$Y52)="","",INDEX('Per Invoice'!L$2:L$501,$Y52)))</f>
        <v/>
      </c>
      <c r="M52" s="14">
        <f>IF($Y52="","",IF(INDEX('Per Invoice'!M$2:M$501,$Y52)="","",INDEX('Per Invoice'!M$2:M$501,$Y52)))</f>
        <v/>
      </c>
      <c r="N52">
        <f>IF($Y52="","",IF(INDEX('Per Invoice'!N$2:N$501,$Y52)="","",INDEX('Per Invoice'!N$2:N$501,$Y52)))</f>
        <v/>
      </c>
      <c r="O52">
        <f>IF($Y52="","",IF(INDEX('Per Invoice'!O$2:O$501,$Y52)="","",INDEX('Per Invoice'!O$2:O$501,$Y52)))</f>
        <v/>
      </c>
      <c r="P52" s="7">
        <f>IF($Y52="","",IF(INDEX('Per Invoice'!P$2:P$501,$Y52)="","",INDEX('Per Invoice'!P$2:P$501,$Y52)))</f>
        <v/>
      </c>
      <c r="Q52" s="7">
        <f>IF($Y52="","",IF(INDEX('Per Invoice'!Q$2:Q$501,$Y52)="","",INDEX('Per Invoice'!Q$2:Q$501,$Y52)))</f>
        <v/>
      </c>
      <c r="R52">
        <f>IF($Y52="","",IF(INDEX('Per Invoice'!R$2:R$501,$Y52)="","",INDEX('Per Invoice'!R$2:R$501,$Y52)))</f>
        <v/>
      </c>
      <c r="S52" s="7">
        <f>IF($Y52="","",IF(INDEX('Per Invoice'!S$2:S$501,$Y52)="","",INDEX('Per Invoice'!S$2:S$501,$Y52)))</f>
        <v/>
      </c>
      <c r="T52" s="7">
        <f>IF($Y52="","",IF(INDEX('Per Invoice'!T$2:T$501,$Y52)="","",INDEX('Per Invoice'!T$2:T$501,$Y52)))</f>
        <v/>
      </c>
      <c r="U52" s="7">
        <f>IF($Y52="","",IF(INDEX('Per Invoice'!U$2:U$501,$Y52)="","",INDEX('Per Invoice'!U$2:U$501,$Y52)))</f>
        <v/>
      </c>
      <c r="V52" s="7">
        <f>IF($Y52="","",IF(INDEX('Per Invoice'!V$2:V$501,$Y52)="","",INDEX('Per Invoice'!V$2:V$501,$Y52)))</f>
        <v/>
      </c>
      <c r="W52" s="7">
        <f>IF($Y52="","",IF(INDEX('Per Invoice'!W$2:W$501,$Y52)="","",INDEX('Per Invoice'!W$2:W$501,$Y52)))</f>
        <v/>
      </c>
      <c r="X52" s="7">
        <f>IF($Y52="","",IF(INDEX('Per Invoice'!X$2:X$501,$Y52)="","",INDEX('Per Invoice'!X$2:X$501,$Y52)))</f>
        <v/>
      </c>
      <c r="Y52" s="16">
        <f>IFERROR(MATCH(Settings!$C$31&amp;"|"&amp;ROWS($Y$2:$Y52),'Per Invoice'!$Z$2:$Z$501,0),"")</f>
        <v/>
      </c>
    </row>
    <row r="53">
      <c r="A53">
        <f>IF($Y53="","",IF(INDEX('Per Invoice'!A$2:A$501,$Y53)="","",INDEX('Per Invoice'!A$2:A$501,$Y53)))</f>
        <v/>
      </c>
      <c r="B53">
        <f>IF($Y53="","",IF(INDEX('Per Invoice'!B$2:B$501,$Y53)="","",INDEX('Per Invoice'!B$2:B$501,$Y53)))</f>
        <v/>
      </c>
      <c r="C53">
        <f>IF($Y53="","",IF(INDEX('Per Invoice'!C$2:C$501,$Y53)="","",INDEX('Per Invoice'!C$2:C$501,$Y53)))</f>
        <v/>
      </c>
      <c r="D53">
        <f>IF($Y53="","",IF(INDEX('Per Invoice'!D$2:D$501,$Y53)="","",INDEX('Per Invoice'!D$2:D$501,$Y53)))</f>
        <v/>
      </c>
      <c r="E53">
        <f>IF($Y53="","",IF(INDEX('Per Invoice'!E$2:E$501,$Y53)="","",INDEX('Per Invoice'!E$2:E$501,$Y53)))</f>
        <v/>
      </c>
      <c r="F53">
        <f>IF($Y53="","",IF(INDEX('Per Invoice'!F$2:F$501,$Y53)="","",INDEX('Per Invoice'!F$2:F$501,$Y53)))</f>
        <v/>
      </c>
      <c r="G53">
        <f>IF($Y53="","",IF(INDEX('Per Invoice'!G$2:G$501,$Y53)="","",INDEX('Per Invoice'!G$2:G$501,$Y53)))</f>
        <v/>
      </c>
      <c r="H53">
        <f>IF($Y53="","",IF(INDEX('Per Invoice'!H$2:H$501,$Y53)="","",INDEX('Per Invoice'!H$2:H$501,$Y53)))</f>
        <v/>
      </c>
      <c r="I53">
        <f>IF($Y53="","",IF(INDEX('Per Invoice'!I$2:I$501,$Y53)="","",INDEX('Per Invoice'!I$2:I$501,$Y53)))</f>
        <v/>
      </c>
      <c r="J53">
        <f>IF($Y53="","",IF(INDEX('Per Invoice'!J$2:J$501,$Y53)="","",INDEX('Per Invoice'!J$2:J$501,$Y53)))</f>
        <v/>
      </c>
      <c r="K53">
        <f>IF($Y53="","",IF(INDEX('Per Invoice'!K$2:K$501,$Y53)="","",INDEX('Per Invoice'!K$2:K$501,$Y53)))</f>
        <v/>
      </c>
      <c r="L53" s="7">
        <f>IF($Y53="","",IF(INDEX('Per Invoice'!L$2:L$501,$Y53)="","",INDEX('Per Invoice'!L$2:L$501,$Y53)))</f>
        <v/>
      </c>
      <c r="M53" s="14">
        <f>IF($Y53="","",IF(INDEX('Per Invoice'!M$2:M$501,$Y53)="","",INDEX('Per Invoice'!M$2:M$501,$Y53)))</f>
        <v/>
      </c>
      <c r="N53">
        <f>IF($Y53="","",IF(INDEX('Per Invoice'!N$2:N$501,$Y53)="","",INDEX('Per Invoice'!N$2:N$501,$Y53)))</f>
        <v/>
      </c>
      <c r="O53">
        <f>IF($Y53="","",IF(INDEX('Per Invoice'!O$2:O$501,$Y53)="","",INDEX('Per Invoice'!O$2:O$501,$Y53)))</f>
        <v/>
      </c>
      <c r="P53" s="7">
        <f>IF($Y53="","",IF(INDEX('Per Invoice'!P$2:P$501,$Y53)="","",INDEX('Per Invoice'!P$2:P$501,$Y53)))</f>
        <v/>
      </c>
      <c r="Q53" s="7">
        <f>IF($Y53="","",IF(INDEX('Per Invoice'!Q$2:Q$501,$Y53)="","",INDEX('Per Invoice'!Q$2:Q$501,$Y53)))</f>
        <v/>
      </c>
      <c r="R53">
        <f>IF($Y53="","",IF(INDEX('Per Invoice'!R$2:R$501,$Y53)="","",INDEX('Per Invoice'!R$2:R$501,$Y53)))</f>
        <v/>
      </c>
      <c r="S53" s="7">
        <f>IF($Y53="","",IF(INDEX('Per Invoice'!S$2:S$501,$Y53)="","",INDEX('Per Invoice'!S$2:S$501,$Y53)))</f>
        <v/>
      </c>
      <c r="T53" s="7">
        <f>IF($Y53="","",IF(INDEX('Per Invoice'!T$2:T$501,$Y53)="","",INDEX('Per Invoice'!T$2:T$501,$Y53)))</f>
        <v/>
      </c>
      <c r="U53" s="7">
        <f>IF($Y53="","",IF(INDEX('Per Invoice'!U$2:U$501,$Y53)="","",INDEX('Per Invoice'!U$2:U$501,$Y53)))</f>
        <v/>
      </c>
      <c r="V53" s="7">
        <f>IF($Y53="","",IF(INDEX('Per Invoice'!V$2:V$501,$Y53)="","",INDEX('Per Invoice'!V$2:V$501,$Y53)))</f>
        <v/>
      </c>
      <c r="W53" s="7">
        <f>IF($Y53="","",IF(INDEX('Per Invoice'!W$2:W$501,$Y53)="","",INDEX('Per Invoice'!W$2:W$501,$Y53)))</f>
        <v/>
      </c>
      <c r="X53" s="7">
        <f>IF($Y53="","",IF(INDEX('Per Invoice'!X$2:X$501,$Y53)="","",INDEX('Per Invoice'!X$2:X$501,$Y53)))</f>
        <v/>
      </c>
      <c r="Y53" s="16">
        <f>IFERROR(MATCH(Settings!$C$31&amp;"|"&amp;ROWS($Y$2:$Y53),'Per Invoice'!$Z$2:$Z$501,0),"")</f>
        <v/>
      </c>
    </row>
    <row r="54">
      <c r="A54">
        <f>IF($Y54="","",IF(INDEX('Per Invoice'!A$2:A$501,$Y54)="","",INDEX('Per Invoice'!A$2:A$501,$Y54)))</f>
        <v/>
      </c>
      <c r="B54">
        <f>IF($Y54="","",IF(INDEX('Per Invoice'!B$2:B$501,$Y54)="","",INDEX('Per Invoice'!B$2:B$501,$Y54)))</f>
        <v/>
      </c>
      <c r="C54">
        <f>IF($Y54="","",IF(INDEX('Per Invoice'!C$2:C$501,$Y54)="","",INDEX('Per Invoice'!C$2:C$501,$Y54)))</f>
        <v/>
      </c>
      <c r="D54">
        <f>IF($Y54="","",IF(INDEX('Per Invoice'!D$2:D$501,$Y54)="","",INDEX('Per Invoice'!D$2:D$501,$Y54)))</f>
        <v/>
      </c>
      <c r="E54">
        <f>IF($Y54="","",IF(INDEX('Per Invoice'!E$2:E$501,$Y54)="","",INDEX('Per Invoice'!E$2:E$501,$Y54)))</f>
        <v/>
      </c>
      <c r="F54">
        <f>IF($Y54="","",IF(INDEX('Per Invoice'!F$2:F$501,$Y54)="","",INDEX('Per Invoice'!F$2:F$501,$Y54)))</f>
        <v/>
      </c>
      <c r="G54">
        <f>IF($Y54="","",IF(INDEX('Per Invoice'!G$2:G$501,$Y54)="","",INDEX('Per Invoice'!G$2:G$501,$Y54)))</f>
        <v/>
      </c>
      <c r="H54">
        <f>IF($Y54="","",IF(INDEX('Per Invoice'!H$2:H$501,$Y54)="","",INDEX('Per Invoice'!H$2:H$501,$Y54)))</f>
        <v/>
      </c>
      <c r="I54">
        <f>IF($Y54="","",IF(INDEX('Per Invoice'!I$2:I$501,$Y54)="","",INDEX('Per Invoice'!I$2:I$501,$Y54)))</f>
        <v/>
      </c>
      <c r="J54">
        <f>IF($Y54="","",IF(INDEX('Per Invoice'!J$2:J$501,$Y54)="","",INDEX('Per Invoice'!J$2:J$501,$Y54)))</f>
        <v/>
      </c>
      <c r="K54">
        <f>IF($Y54="","",IF(INDEX('Per Invoice'!K$2:K$501,$Y54)="","",INDEX('Per Invoice'!K$2:K$501,$Y54)))</f>
        <v/>
      </c>
      <c r="L54" s="7">
        <f>IF($Y54="","",IF(INDEX('Per Invoice'!L$2:L$501,$Y54)="","",INDEX('Per Invoice'!L$2:L$501,$Y54)))</f>
        <v/>
      </c>
      <c r="M54" s="14">
        <f>IF($Y54="","",IF(INDEX('Per Invoice'!M$2:M$501,$Y54)="","",INDEX('Per Invoice'!M$2:M$501,$Y54)))</f>
        <v/>
      </c>
      <c r="N54">
        <f>IF($Y54="","",IF(INDEX('Per Invoice'!N$2:N$501,$Y54)="","",INDEX('Per Invoice'!N$2:N$501,$Y54)))</f>
        <v/>
      </c>
      <c r="O54">
        <f>IF($Y54="","",IF(INDEX('Per Invoice'!O$2:O$501,$Y54)="","",INDEX('Per Invoice'!O$2:O$501,$Y54)))</f>
        <v/>
      </c>
      <c r="P54" s="7">
        <f>IF($Y54="","",IF(INDEX('Per Invoice'!P$2:P$501,$Y54)="","",INDEX('Per Invoice'!P$2:P$501,$Y54)))</f>
        <v/>
      </c>
      <c r="Q54" s="7">
        <f>IF($Y54="","",IF(INDEX('Per Invoice'!Q$2:Q$501,$Y54)="","",INDEX('Per Invoice'!Q$2:Q$501,$Y54)))</f>
        <v/>
      </c>
      <c r="R54">
        <f>IF($Y54="","",IF(INDEX('Per Invoice'!R$2:R$501,$Y54)="","",INDEX('Per Invoice'!R$2:R$501,$Y54)))</f>
        <v/>
      </c>
      <c r="S54" s="7">
        <f>IF($Y54="","",IF(INDEX('Per Invoice'!S$2:S$501,$Y54)="","",INDEX('Per Invoice'!S$2:S$501,$Y54)))</f>
        <v/>
      </c>
      <c r="T54" s="7">
        <f>IF($Y54="","",IF(INDEX('Per Invoice'!T$2:T$501,$Y54)="","",INDEX('Per Invoice'!T$2:T$501,$Y54)))</f>
        <v/>
      </c>
      <c r="U54" s="7">
        <f>IF($Y54="","",IF(INDEX('Per Invoice'!U$2:U$501,$Y54)="","",INDEX('Per Invoice'!U$2:U$501,$Y54)))</f>
        <v/>
      </c>
      <c r="V54" s="7">
        <f>IF($Y54="","",IF(INDEX('Per Invoice'!V$2:V$501,$Y54)="","",INDEX('Per Invoice'!V$2:V$501,$Y54)))</f>
        <v/>
      </c>
      <c r="W54" s="7">
        <f>IF($Y54="","",IF(INDEX('Per Invoice'!W$2:W$501,$Y54)="","",INDEX('Per Invoice'!W$2:W$501,$Y54)))</f>
        <v/>
      </c>
      <c r="X54" s="7">
        <f>IF($Y54="","",IF(INDEX('Per Invoice'!X$2:X$501,$Y54)="","",INDEX('Per Invoice'!X$2:X$501,$Y54)))</f>
        <v/>
      </c>
      <c r="Y54" s="16">
        <f>IFERROR(MATCH(Settings!$C$31&amp;"|"&amp;ROWS($Y$2:$Y54),'Per Invoice'!$Z$2:$Z$501,0),"")</f>
        <v/>
      </c>
    </row>
    <row r="55">
      <c r="A55">
        <f>IF($Y55="","",IF(INDEX('Per Invoice'!A$2:A$501,$Y55)="","",INDEX('Per Invoice'!A$2:A$501,$Y55)))</f>
        <v/>
      </c>
      <c r="B55">
        <f>IF($Y55="","",IF(INDEX('Per Invoice'!B$2:B$501,$Y55)="","",INDEX('Per Invoice'!B$2:B$501,$Y55)))</f>
        <v/>
      </c>
      <c r="C55">
        <f>IF($Y55="","",IF(INDEX('Per Invoice'!C$2:C$501,$Y55)="","",INDEX('Per Invoice'!C$2:C$501,$Y55)))</f>
        <v/>
      </c>
      <c r="D55">
        <f>IF($Y55="","",IF(INDEX('Per Invoice'!D$2:D$501,$Y55)="","",INDEX('Per Invoice'!D$2:D$501,$Y55)))</f>
        <v/>
      </c>
      <c r="E55">
        <f>IF($Y55="","",IF(INDEX('Per Invoice'!E$2:E$501,$Y55)="","",INDEX('Per Invoice'!E$2:E$501,$Y55)))</f>
        <v/>
      </c>
      <c r="F55">
        <f>IF($Y55="","",IF(INDEX('Per Invoice'!F$2:F$501,$Y55)="","",INDEX('Per Invoice'!F$2:F$501,$Y55)))</f>
        <v/>
      </c>
      <c r="G55">
        <f>IF($Y55="","",IF(INDEX('Per Invoice'!G$2:G$501,$Y55)="","",INDEX('Per Invoice'!G$2:G$501,$Y55)))</f>
        <v/>
      </c>
      <c r="H55">
        <f>IF($Y55="","",IF(INDEX('Per Invoice'!H$2:H$501,$Y55)="","",INDEX('Per Invoice'!H$2:H$501,$Y55)))</f>
        <v/>
      </c>
      <c r="I55">
        <f>IF($Y55="","",IF(INDEX('Per Invoice'!I$2:I$501,$Y55)="","",INDEX('Per Invoice'!I$2:I$501,$Y55)))</f>
        <v/>
      </c>
      <c r="J55">
        <f>IF($Y55="","",IF(INDEX('Per Invoice'!J$2:J$501,$Y55)="","",INDEX('Per Invoice'!J$2:J$501,$Y55)))</f>
        <v/>
      </c>
      <c r="K55">
        <f>IF($Y55="","",IF(INDEX('Per Invoice'!K$2:K$501,$Y55)="","",INDEX('Per Invoice'!K$2:K$501,$Y55)))</f>
        <v/>
      </c>
      <c r="L55" s="7">
        <f>IF($Y55="","",IF(INDEX('Per Invoice'!L$2:L$501,$Y55)="","",INDEX('Per Invoice'!L$2:L$501,$Y55)))</f>
        <v/>
      </c>
      <c r="M55" s="14">
        <f>IF($Y55="","",IF(INDEX('Per Invoice'!M$2:M$501,$Y55)="","",INDEX('Per Invoice'!M$2:M$501,$Y55)))</f>
        <v/>
      </c>
      <c r="N55">
        <f>IF($Y55="","",IF(INDEX('Per Invoice'!N$2:N$501,$Y55)="","",INDEX('Per Invoice'!N$2:N$501,$Y55)))</f>
        <v/>
      </c>
      <c r="O55">
        <f>IF($Y55="","",IF(INDEX('Per Invoice'!O$2:O$501,$Y55)="","",INDEX('Per Invoice'!O$2:O$501,$Y55)))</f>
        <v/>
      </c>
      <c r="P55" s="7">
        <f>IF($Y55="","",IF(INDEX('Per Invoice'!P$2:P$501,$Y55)="","",INDEX('Per Invoice'!P$2:P$501,$Y55)))</f>
        <v/>
      </c>
      <c r="Q55" s="7">
        <f>IF($Y55="","",IF(INDEX('Per Invoice'!Q$2:Q$501,$Y55)="","",INDEX('Per Invoice'!Q$2:Q$501,$Y55)))</f>
        <v/>
      </c>
      <c r="R55">
        <f>IF($Y55="","",IF(INDEX('Per Invoice'!R$2:R$501,$Y55)="","",INDEX('Per Invoice'!R$2:R$501,$Y55)))</f>
        <v/>
      </c>
      <c r="S55" s="7">
        <f>IF($Y55="","",IF(INDEX('Per Invoice'!S$2:S$501,$Y55)="","",INDEX('Per Invoice'!S$2:S$501,$Y55)))</f>
        <v/>
      </c>
      <c r="T55" s="7">
        <f>IF($Y55="","",IF(INDEX('Per Invoice'!T$2:T$501,$Y55)="","",INDEX('Per Invoice'!T$2:T$501,$Y55)))</f>
        <v/>
      </c>
      <c r="U55" s="7">
        <f>IF($Y55="","",IF(INDEX('Per Invoice'!U$2:U$501,$Y55)="","",INDEX('Per Invoice'!U$2:U$501,$Y55)))</f>
        <v/>
      </c>
      <c r="V55" s="7">
        <f>IF($Y55="","",IF(INDEX('Per Invoice'!V$2:V$501,$Y55)="","",INDEX('Per Invoice'!V$2:V$501,$Y55)))</f>
        <v/>
      </c>
      <c r="W55" s="7">
        <f>IF($Y55="","",IF(INDEX('Per Invoice'!W$2:W$501,$Y55)="","",INDEX('Per Invoice'!W$2:W$501,$Y55)))</f>
        <v/>
      </c>
      <c r="X55" s="7">
        <f>IF($Y55="","",IF(INDEX('Per Invoice'!X$2:X$501,$Y55)="","",INDEX('Per Invoice'!X$2:X$501,$Y55)))</f>
        <v/>
      </c>
      <c r="Y55" s="16">
        <f>IFERROR(MATCH(Settings!$C$31&amp;"|"&amp;ROWS($Y$2:$Y55),'Per Invoice'!$Z$2:$Z$501,0),"")</f>
        <v/>
      </c>
    </row>
    <row r="56">
      <c r="A56">
        <f>IF($Y56="","",IF(INDEX('Per Invoice'!A$2:A$501,$Y56)="","",INDEX('Per Invoice'!A$2:A$501,$Y56)))</f>
        <v/>
      </c>
      <c r="B56">
        <f>IF($Y56="","",IF(INDEX('Per Invoice'!B$2:B$501,$Y56)="","",INDEX('Per Invoice'!B$2:B$501,$Y56)))</f>
        <v/>
      </c>
      <c r="C56">
        <f>IF($Y56="","",IF(INDEX('Per Invoice'!C$2:C$501,$Y56)="","",INDEX('Per Invoice'!C$2:C$501,$Y56)))</f>
        <v/>
      </c>
      <c r="D56">
        <f>IF($Y56="","",IF(INDEX('Per Invoice'!D$2:D$501,$Y56)="","",INDEX('Per Invoice'!D$2:D$501,$Y56)))</f>
        <v/>
      </c>
      <c r="E56">
        <f>IF($Y56="","",IF(INDEX('Per Invoice'!E$2:E$501,$Y56)="","",INDEX('Per Invoice'!E$2:E$501,$Y56)))</f>
        <v/>
      </c>
      <c r="F56">
        <f>IF($Y56="","",IF(INDEX('Per Invoice'!F$2:F$501,$Y56)="","",INDEX('Per Invoice'!F$2:F$501,$Y56)))</f>
        <v/>
      </c>
      <c r="G56">
        <f>IF($Y56="","",IF(INDEX('Per Invoice'!G$2:G$501,$Y56)="","",INDEX('Per Invoice'!G$2:G$501,$Y56)))</f>
        <v/>
      </c>
      <c r="H56">
        <f>IF($Y56="","",IF(INDEX('Per Invoice'!H$2:H$501,$Y56)="","",INDEX('Per Invoice'!H$2:H$501,$Y56)))</f>
        <v/>
      </c>
      <c r="I56">
        <f>IF($Y56="","",IF(INDEX('Per Invoice'!I$2:I$501,$Y56)="","",INDEX('Per Invoice'!I$2:I$501,$Y56)))</f>
        <v/>
      </c>
      <c r="J56">
        <f>IF($Y56="","",IF(INDEX('Per Invoice'!J$2:J$501,$Y56)="","",INDEX('Per Invoice'!J$2:J$501,$Y56)))</f>
        <v/>
      </c>
      <c r="K56">
        <f>IF($Y56="","",IF(INDEX('Per Invoice'!K$2:K$501,$Y56)="","",INDEX('Per Invoice'!K$2:K$501,$Y56)))</f>
        <v/>
      </c>
      <c r="L56" s="7">
        <f>IF($Y56="","",IF(INDEX('Per Invoice'!L$2:L$501,$Y56)="","",INDEX('Per Invoice'!L$2:L$501,$Y56)))</f>
        <v/>
      </c>
      <c r="M56" s="14">
        <f>IF($Y56="","",IF(INDEX('Per Invoice'!M$2:M$501,$Y56)="","",INDEX('Per Invoice'!M$2:M$501,$Y56)))</f>
        <v/>
      </c>
      <c r="N56">
        <f>IF($Y56="","",IF(INDEX('Per Invoice'!N$2:N$501,$Y56)="","",INDEX('Per Invoice'!N$2:N$501,$Y56)))</f>
        <v/>
      </c>
      <c r="O56">
        <f>IF($Y56="","",IF(INDEX('Per Invoice'!O$2:O$501,$Y56)="","",INDEX('Per Invoice'!O$2:O$501,$Y56)))</f>
        <v/>
      </c>
      <c r="P56" s="7">
        <f>IF($Y56="","",IF(INDEX('Per Invoice'!P$2:P$501,$Y56)="","",INDEX('Per Invoice'!P$2:P$501,$Y56)))</f>
        <v/>
      </c>
      <c r="Q56" s="7">
        <f>IF($Y56="","",IF(INDEX('Per Invoice'!Q$2:Q$501,$Y56)="","",INDEX('Per Invoice'!Q$2:Q$501,$Y56)))</f>
        <v/>
      </c>
      <c r="R56">
        <f>IF($Y56="","",IF(INDEX('Per Invoice'!R$2:R$501,$Y56)="","",INDEX('Per Invoice'!R$2:R$501,$Y56)))</f>
        <v/>
      </c>
      <c r="S56" s="7">
        <f>IF($Y56="","",IF(INDEX('Per Invoice'!S$2:S$501,$Y56)="","",INDEX('Per Invoice'!S$2:S$501,$Y56)))</f>
        <v/>
      </c>
      <c r="T56" s="7">
        <f>IF($Y56="","",IF(INDEX('Per Invoice'!T$2:T$501,$Y56)="","",INDEX('Per Invoice'!T$2:T$501,$Y56)))</f>
        <v/>
      </c>
      <c r="U56" s="7">
        <f>IF($Y56="","",IF(INDEX('Per Invoice'!U$2:U$501,$Y56)="","",INDEX('Per Invoice'!U$2:U$501,$Y56)))</f>
        <v/>
      </c>
      <c r="V56" s="7">
        <f>IF($Y56="","",IF(INDEX('Per Invoice'!V$2:V$501,$Y56)="","",INDEX('Per Invoice'!V$2:V$501,$Y56)))</f>
        <v/>
      </c>
      <c r="W56" s="7">
        <f>IF($Y56="","",IF(INDEX('Per Invoice'!W$2:W$501,$Y56)="","",INDEX('Per Invoice'!W$2:W$501,$Y56)))</f>
        <v/>
      </c>
      <c r="X56" s="7">
        <f>IF($Y56="","",IF(INDEX('Per Invoice'!X$2:X$501,$Y56)="","",INDEX('Per Invoice'!X$2:X$501,$Y56)))</f>
        <v/>
      </c>
      <c r="Y56" s="16">
        <f>IFERROR(MATCH(Settings!$C$31&amp;"|"&amp;ROWS($Y$2:$Y56),'Per Invoice'!$Z$2:$Z$501,0),"")</f>
        <v/>
      </c>
    </row>
    <row r="57">
      <c r="A57">
        <f>IF($Y57="","",IF(INDEX('Per Invoice'!A$2:A$501,$Y57)="","",INDEX('Per Invoice'!A$2:A$501,$Y57)))</f>
        <v/>
      </c>
      <c r="B57">
        <f>IF($Y57="","",IF(INDEX('Per Invoice'!B$2:B$501,$Y57)="","",INDEX('Per Invoice'!B$2:B$501,$Y57)))</f>
        <v/>
      </c>
      <c r="C57">
        <f>IF($Y57="","",IF(INDEX('Per Invoice'!C$2:C$501,$Y57)="","",INDEX('Per Invoice'!C$2:C$501,$Y57)))</f>
        <v/>
      </c>
      <c r="D57">
        <f>IF($Y57="","",IF(INDEX('Per Invoice'!D$2:D$501,$Y57)="","",INDEX('Per Invoice'!D$2:D$501,$Y57)))</f>
        <v/>
      </c>
      <c r="E57">
        <f>IF($Y57="","",IF(INDEX('Per Invoice'!E$2:E$501,$Y57)="","",INDEX('Per Invoice'!E$2:E$501,$Y57)))</f>
        <v/>
      </c>
      <c r="F57">
        <f>IF($Y57="","",IF(INDEX('Per Invoice'!F$2:F$501,$Y57)="","",INDEX('Per Invoice'!F$2:F$501,$Y57)))</f>
        <v/>
      </c>
      <c r="G57">
        <f>IF($Y57="","",IF(INDEX('Per Invoice'!G$2:G$501,$Y57)="","",INDEX('Per Invoice'!G$2:G$501,$Y57)))</f>
        <v/>
      </c>
      <c r="H57">
        <f>IF($Y57="","",IF(INDEX('Per Invoice'!H$2:H$501,$Y57)="","",INDEX('Per Invoice'!H$2:H$501,$Y57)))</f>
        <v/>
      </c>
      <c r="I57">
        <f>IF($Y57="","",IF(INDEX('Per Invoice'!I$2:I$501,$Y57)="","",INDEX('Per Invoice'!I$2:I$501,$Y57)))</f>
        <v/>
      </c>
      <c r="J57">
        <f>IF($Y57="","",IF(INDEX('Per Invoice'!J$2:J$501,$Y57)="","",INDEX('Per Invoice'!J$2:J$501,$Y57)))</f>
        <v/>
      </c>
      <c r="K57">
        <f>IF($Y57="","",IF(INDEX('Per Invoice'!K$2:K$501,$Y57)="","",INDEX('Per Invoice'!K$2:K$501,$Y57)))</f>
        <v/>
      </c>
      <c r="L57" s="7">
        <f>IF($Y57="","",IF(INDEX('Per Invoice'!L$2:L$501,$Y57)="","",INDEX('Per Invoice'!L$2:L$501,$Y57)))</f>
        <v/>
      </c>
      <c r="M57" s="14">
        <f>IF($Y57="","",IF(INDEX('Per Invoice'!M$2:M$501,$Y57)="","",INDEX('Per Invoice'!M$2:M$501,$Y57)))</f>
        <v/>
      </c>
      <c r="N57">
        <f>IF($Y57="","",IF(INDEX('Per Invoice'!N$2:N$501,$Y57)="","",INDEX('Per Invoice'!N$2:N$501,$Y57)))</f>
        <v/>
      </c>
      <c r="O57">
        <f>IF($Y57="","",IF(INDEX('Per Invoice'!O$2:O$501,$Y57)="","",INDEX('Per Invoice'!O$2:O$501,$Y57)))</f>
        <v/>
      </c>
      <c r="P57" s="7">
        <f>IF($Y57="","",IF(INDEX('Per Invoice'!P$2:P$501,$Y57)="","",INDEX('Per Invoice'!P$2:P$501,$Y57)))</f>
        <v/>
      </c>
      <c r="Q57" s="7">
        <f>IF($Y57="","",IF(INDEX('Per Invoice'!Q$2:Q$501,$Y57)="","",INDEX('Per Invoice'!Q$2:Q$501,$Y57)))</f>
        <v/>
      </c>
      <c r="R57">
        <f>IF($Y57="","",IF(INDEX('Per Invoice'!R$2:R$501,$Y57)="","",INDEX('Per Invoice'!R$2:R$501,$Y57)))</f>
        <v/>
      </c>
      <c r="S57" s="7">
        <f>IF($Y57="","",IF(INDEX('Per Invoice'!S$2:S$501,$Y57)="","",INDEX('Per Invoice'!S$2:S$501,$Y57)))</f>
        <v/>
      </c>
      <c r="T57" s="7">
        <f>IF($Y57="","",IF(INDEX('Per Invoice'!T$2:T$501,$Y57)="","",INDEX('Per Invoice'!T$2:T$501,$Y57)))</f>
        <v/>
      </c>
      <c r="U57" s="7">
        <f>IF($Y57="","",IF(INDEX('Per Invoice'!U$2:U$501,$Y57)="","",INDEX('Per Invoice'!U$2:U$501,$Y57)))</f>
        <v/>
      </c>
      <c r="V57" s="7">
        <f>IF($Y57="","",IF(INDEX('Per Invoice'!V$2:V$501,$Y57)="","",INDEX('Per Invoice'!V$2:V$501,$Y57)))</f>
        <v/>
      </c>
      <c r="W57" s="7">
        <f>IF($Y57="","",IF(INDEX('Per Invoice'!W$2:W$501,$Y57)="","",INDEX('Per Invoice'!W$2:W$501,$Y57)))</f>
        <v/>
      </c>
      <c r="X57" s="7">
        <f>IF($Y57="","",IF(INDEX('Per Invoice'!X$2:X$501,$Y57)="","",INDEX('Per Invoice'!X$2:X$501,$Y57)))</f>
        <v/>
      </c>
      <c r="Y57" s="16">
        <f>IFERROR(MATCH(Settings!$C$31&amp;"|"&amp;ROWS($Y$2:$Y57),'Per Invoice'!$Z$2:$Z$501,0),"")</f>
        <v/>
      </c>
    </row>
    <row r="58">
      <c r="A58">
        <f>IF($Y58="","",IF(INDEX('Per Invoice'!A$2:A$501,$Y58)="","",INDEX('Per Invoice'!A$2:A$501,$Y58)))</f>
        <v/>
      </c>
      <c r="B58">
        <f>IF($Y58="","",IF(INDEX('Per Invoice'!B$2:B$501,$Y58)="","",INDEX('Per Invoice'!B$2:B$501,$Y58)))</f>
        <v/>
      </c>
      <c r="C58">
        <f>IF($Y58="","",IF(INDEX('Per Invoice'!C$2:C$501,$Y58)="","",INDEX('Per Invoice'!C$2:C$501,$Y58)))</f>
        <v/>
      </c>
      <c r="D58">
        <f>IF($Y58="","",IF(INDEX('Per Invoice'!D$2:D$501,$Y58)="","",INDEX('Per Invoice'!D$2:D$501,$Y58)))</f>
        <v/>
      </c>
      <c r="E58">
        <f>IF($Y58="","",IF(INDEX('Per Invoice'!E$2:E$501,$Y58)="","",INDEX('Per Invoice'!E$2:E$501,$Y58)))</f>
        <v/>
      </c>
      <c r="F58">
        <f>IF($Y58="","",IF(INDEX('Per Invoice'!F$2:F$501,$Y58)="","",INDEX('Per Invoice'!F$2:F$501,$Y58)))</f>
        <v/>
      </c>
      <c r="G58">
        <f>IF($Y58="","",IF(INDEX('Per Invoice'!G$2:G$501,$Y58)="","",INDEX('Per Invoice'!G$2:G$501,$Y58)))</f>
        <v/>
      </c>
      <c r="H58">
        <f>IF($Y58="","",IF(INDEX('Per Invoice'!H$2:H$501,$Y58)="","",INDEX('Per Invoice'!H$2:H$501,$Y58)))</f>
        <v/>
      </c>
      <c r="I58">
        <f>IF($Y58="","",IF(INDEX('Per Invoice'!I$2:I$501,$Y58)="","",INDEX('Per Invoice'!I$2:I$501,$Y58)))</f>
        <v/>
      </c>
      <c r="J58">
        <f>IF($Y58="","",IF(INDEX('Per Invoice'!J$2:J$501,$Y58)="","",INDEX('Per Invoice'!J$2:J$501,$Y58)))</f>
        <v/>
      </c>
      <c r="K58">
        <f>IF($Y58="","",IF(INDEX('Per Invoice'!K$2:K$501,$Y58)="","",INDEX('Per Invoice'!K$2:K$501,$Y58)))</f>
        <v/>
      </c>
      <c r="L58" s="7">
        <f>IF($Y58="","",IF(INDEX('Per Invoice'!L$2:L$501,$Y58)="","",INDEX('Per Invoice'!L$2:L$501,$Y58)))</f>
        <v/>
      </c>
      <c r="M58" s="14">
        <f>IF($Y58="","",IF(INDEX('Per Invoice'!M$2:M$501,$Y58)="","",INDEX('Per Invoice'!M$2:M$501,$Y58)))</f>
        <v/>
      </c>
      <c r="N58">
        <f>IF($Y58="","",IF(INDEX('Per Invoice'!N$2:N$501,$Y58)="","",INDEX('Per Invoice'!N$2:N$501,$Y58)))</f>
        <v/>
      </c>
      <c r="O58">
        <f>IF($Y58="","",IF(INDEX('Per Invoice'!O$2:O$501,$Y58)="","",INDEX('Per Invoice'!O$2:O$501,$Y58)))</f>
        <v/>
      </c>
      <c r="P58" s="7">
        <f>IF($Y58="","",IF(INDEX('Per Invoice'!P$2:P$501,$Y58)="","",INDEX('Per Invoice'!P$2:P$501,$Y58)))</f>
        <v/>
      </c>
      <c r="Q58" s="7">
        <f>IF($Y58="","",IF(INDEX('Per Invoice'!Q$2:Q$501,$Y58)="","",INDEX('Per Invoice'!Q$2:Q$501,$Y58)))</f>
        <v/>
      </c>
      <c r="R58">
        <f>IF($Y58="","",IF(INDEX('Per Invoice'!R$2:R$501,$Y58)="","",INDEX('Per Invoice'!R$2:R$501,$Y58)))</f>
        <v/>
      </c>
      <c r="S58" s="7">
        <f>IF($Y58="","",IF(INDEX('Per Invoice'!S$2:S$501,$Y58)="","",INDEX('Per Invoice'!S$2:S$501,$Y58)))</f>
        <v/>
      </c>
      <c r="T58" s="7">
        <f>IF($Y58="","",IF(INDEX('Per Invoice'!T$2:T$501,$Y58)="","",INDEX('Per Invoice'!T$2:T$501,$Y58)))</f>
        <v/>
      </c>
      <c r="U58" s="7">
        <f>IF($Y58="","",IF(INDEX('Per Invoice'!U$2:U$501,$Y58)="","",INDEX('Per Invoice'!U$2:U$501,$Y58)))</f>
        <v/>
      </c>
      <c r="V58" s="7">
        <f>IF($Y58="","",IF(INDEX('Per Invoice'!V$2:V$501,$Y58)="","",INDEX('Per Invoice'!V$2:V$501,$Y58)))</f>
        <v/>
      </c>
      <c r="W58" s="7">
        <f>IF($Y58="","",IF(INDEX('Per Invoice'!W$2:W$501,$Y58)="","",INDEX('Per Invoice'!W$2:W$501,$Y58)))</f>
        <v/>
      </c>
      <c r="X58" s="7">
        <f>IF($Y58="","",IF(INDEX('Per Invoice'!X$2:X$501,$Y58)="","",INDEX('Per Invoice'!X$2:X$501,$Y58)))</f>
        <v/>
      </c>
      <c r="Y58" s="16">
        <f>IFERROR(MATCH(Settings!$C$31&amp;"|"&amp;ROWS($Y$2:$Y58),'Per Invoice'!$Z$2:$Z$501,0),"")</f>
        <v/>
      </c>
    </row>
    <row r="59">
      <c r="A59">
        <f>IF($Y59="","",IF(INDEX('Per Invoice'!A$2:A$501,$Y59)="","",INDEX('Per Invoice'!A$2:A$501,$Y59)))</f>
        <v/>
      </c>
      <c r="B59">
        <f>IF($Y59="","",IF(INDEX('Per Invoice'!B$2:B$501,$Y59)="","",INDEX('Per Invoice'!B$2:B$501,$Y59)))</f>
        <v/>
      </c>
      <c r="C59">
        <f>IF($Y59="","",IF(INDEX('Per Invoice'!C$2:C$501,$Y59)="","",INDEX('Per Invoice'!C$2:C$501,$Y59)))</f>
        <v/>
      </c>
      <c r="D59">
        <f>IF($Y59="","",IF(INDEX('Per Invoice'!D$2:D$501,$Y59)="","",INDEX('Per Invoice'!D$2:D$501,$Y59)))</f>
        <v/>
      </c>
      <c r="E59">
        <f>IF($Y59="","",IF(INDEX('Per Invoice'!E$2:E$501,$Y59)="","",INDEX('Per Invoice'!E$2:E$501,$Y59)))</f>
        <v/>
      </c>
      <c r="F59">
        <f>IF($Y59="","",IF(INDEX('Per Invoice'!F$2:F$501,$Y59)="","",INDEX('Per Invoice'!F$2:F$501,$Y59)))</f>
        <v/>
      </c>
      <c r="G59">
        <f>IF($Y59="","",IF(INDEX('Per Invoice'!G$2:G$501,$Y59)="","",INDEX('Per Invoice'!G$2:G$501,$Y59)))</f>
        <v/>
      </c>
      <c r="H59">
        <f>IF($Y59="","",IF(INDEX('Per Invoice'!H$2:H$501,$Y59)="","",INDEX('Per Invoice'!H$2:H$501,$Y59)))</f>
        <v/>
      </c>
      <c r="I59">
        <f>IF($Y59="","",IF(INDEX('Per Invoice'!I$2:I$501,$Y59)="","",INDEX('Per Invoice'!I$2:I$501,$Y59)))</f>
        <v/>
      </c>
      <c r="J59">
        <f>IF($Y59="","",IF(INDEX('Per Invoice'!J$2:J$501,$Y59)="","",INDEX('Per Invoice'!J$2:J$501,$Y59)))</f>
        <v/>
      </c>
      <c r="K59">
        <f>IF($Y59="","",IF(INDEX('Per Invoice'!K$2:K$501,$Y59)="","",INDEX('Per Invoice'!K$2:K$501,$Y59)))</f>
        <v/>
      </c>
      <c r="L59" s="7">
        <f>IF($Y59="","",IF(INDEX('Per Invoice'!L$2:L$501,$Y59)="","",INDEX('Per Invoice'!L$2:L$501,$Y59)))</f>
        <v/>
      </c>
      <c r="M59" s="14">
        <f>IF($Y59="","",IF(INDEX('Per Invoice'!M$2:M$501,$Y59)="","",INDEX('Per Invoice'!M$2:M$501,$Y59)))</f>
        <v/>
      </c>
      <c r="N59">
        <f>IF($Y59="","",IF(INDEX('Per Invoice'!N$2:N$501,$Y59)="","",INDEX('Per Invoice'!N$2:N$501,$Y59)))</f>
        <v/>
      </c>
      <c r="O59">
        <f>IF($Y59="","",IF(INDEX('Per Invoice'!O$2:O$501,$Y59)="","",INDEX('Per Invoice'!O$2:O$501,$Y59)))</f>
        <v/>
      </c>
      <c r="P59" s="7">
        <f>IF($Y59="","",IF(INDEX('Per Invoice'!P$2:P$501,$Y59)="","",INDEX('Per Invoice'!P$2:P$501,$Y59)))</f>
        <v/>
      </c>
      <c r="Q59" s="7">
        <f>IF($Y59="","",IF(INDEX('Per Invoice'!Q$2:Q$501,$Y59)="","",INDEX('Per Invoice'!Q$2:Q$501,$Y59)))</f>
        <v/>
      </c>
      <c r="R59">
        <f>IF($Y59="","",IF(INDEX('Per Invoice'!R$2:R$501,$Y59)="","",INDEX('Per Invoice'!R$2:R$501,$Y59)))</f>
        <v/>
      </c>
      <c r="S59" s="7">
        <f>IF($Y59="","",IF(INDEX('Per Invoice'!S$2:S$501,$Y59)="","",INDEX('Per Invoice'!S$2:S$501,$Y59)))</f>
        <v/>
      </c>
      <c r="T59" s="7">
        <f>IF($Y59="","",IF(INDEX('Per Invoice'!T$2:T$501,$Y59)="","",INDEX('Per Invoice'!T$2:T$501,$Y59)))</f>
        <v/>
      </c>
      <c r="U59" s="7">
        <f>IF($Y59="","",IF(INDEX('Per Invoice'!U$2:U$501,$Y59)="","",INDEX('Per Invoice'!U$2:U$501,$Y59)))</f>
        <v/>
      </c>
      <c r="V59" s="7">
        <f>IF($Y59="","",IF(INDEX('Per Invoice'!V$2:V$501,$Y59)="","",INDEX('Per Invoice'!V$2:V$501,$Y59)))</f>
        <v/>
      </c>
      <c r="W59" s="7">
        <f>IF($Y59="","",IF(INDEX('Per Invoice'!W$2:W$501,$Y59)="","",INDEX('Per Invoice'!W$2:W$501,$Y59)))</f>
        <v/>
      </c>
      <c r="X59" s="7">
        <f>IF($Y59="","",IF(INDEX('Per Invoice'!X$2:X$501,$Y59)="","",INDEX('Per Invoice'!X$2:X$501,$Y59)))</f>
        <v/>
      </c>
      <c r="Y59" s="16">
        <f>IFERROR(MATCH(Settings!$C$31&amp;"|"&amp;ROWS($Y$2:$Y59),'Per Invoice'!$Z$2:$Z$501,0),"")</f>
        <v/>
      </c>
    </row>
    <row r="60">
      <c r="A60">
        <f>IF($Y60="","",IF(INDEX('Per Invoice'!A$2:A$501,$Y60)="","",INDEX('Per Invoice'!A$2:A$501,$Y60)))</f>
        <v/>
      </c>
      <c r="B60">
        <f>IF($Y60="","",IF(INDEX('Per Invoice'!B$2:B$501,$Y60)="","",INDEX('Per Invoice'!B$2:B$501,$Y60)))</f>
        <v/>
      </c>
      <c r="C60">
        <f>IF($Y60="","",IF(INDEX('Per Invoice'!C$2:C$501,$Y60)="","",INDEX('Per Invoice'!C$2:C$501,$Y60)))</f>
        <v/>
      </c>
      <c r="D60">
        <f>IF($Y60="","",IF(INDEX('Per Invoice'!D$2:D$501,$Y60)="","",INDEX('Per Invoice'!D$2:D$501,$Y60)))</f>
        <v/>
      </c>
      <c r="E60">
        <f>IF($Y60="","",IF(INDEX('Per Invoice'!E$2:E$501,$Y60)="","",INDEX('Per Invoice'!E$2:E$501,$Y60)))</f>
        <v/>
      </c>
      <c r="F60">
        <f>IF($Y60="","",IF(INDEX('Per Invoice'!F$2:F$501,$Y60)="","",INDEX('Per Invoice'!F$2:F$501,$Y60)))</f>
        <v/>
      </c>
      <c r="G60">
        <f>IF($Y60="","",IF(INDEX('Per Invoice'!G$2:G$501,$Y60)="","",INDEX('Per Invoice'!G$2:G$501,$Y60)))</f>
        <v/>
      </c>
      <c r="H60">
        <f>IF($Y60="","",IF(INDEX('Per Invoice'!H$2:H$501,$Y60)="","",INDEX('Per Invoice'!H$2:H$501,$Y60)))</f>
        <v/>
      </c>
      <c r="I60">
        <f>IF($Y60="","",IF(INDEX('Per Invoice'!I$2:I$501,$Y60)="","",INDEX('Per Invoice'!I$2:I$501,$Y60)))</f>
        <v/>
      </c>
      <c r="J60">
        <f>IF($Y60="","",IF(INDEX('Per Invoice'!J$2:J$501,$Y60)="","",INDEX('Per Invoice'!J$2:J$501,$Y60)))</f>
        <v/>
      </c>
      <c r="K60">
        <f>IF($Y60="","",IF(INDEX('Per Invoice'!K$2:K$501,$Y60)="","",INDEX('Per Invoice'!K$2:K$501,$Y60)))</f>
        <v/>
      </c>
      <c r="L60" s="7">
        <f>IF($Y60="","",IF(INDEX('Per Invoice'!L$2:L$501,$Y60)="","",INDEX('Per Invoice'!L$2:L$501,$Y60)))</f>
        <v/>
      </c>
      <c r="M60" s="14">
        <f>IF($Y60="","",IF(INDEX('Per Invoice'!M$2:M$501,$Y60)="","",INDEX('Per Invoice'!M$2:M$501,$Y60)))</f>
        <v/>
      </c>
      <c r="N60">
        <f>IF($Y60="","",IF(INDEX('Per Invoice'!N$2:N$501,$Y60)="","",INDEX('Per Invoice'!N$2:N$501,$Y60)))</f>
        <v/>
      </c>
      <c r="O60">
        <f>IF($Y60="","",IF(INDEX('Per Invoice'!O$2:O$501,$Y60)="","",INDEX('Per Invoice'!O$2:O$501,$Y60)))</f>
        <v/>
      </c>
      <c r="P60" s="7">
        <f>IF($Y60="","",IF(INDEX('Per Invoice'!P$2:P$501,$Y60)="","",INDEX('Per Invoice'!P$2:P$501,$Y60)))</f>
        <v/>
      </c>
      <c r="Q60" s="7">
        <f>IF($Y60="","",IF(INDEX('Per Invoice'!Q$2:Q$501,$Y60)="","",INDEX('Per Invoice'!Q$2:Q$501,$Y60)))</f>
        <v/>
      </c>
      <c r="R60">
        <f>IF($Y60="","",IF(INDEX('Per Invoice'!R$2:R$501,$Y60)="","",INDEX('Per Invoice'!R$2:R$501,$Y60)))</f>
        <v/>
      </c>
      <c r="S60" s="7">
        <f>IF($Y60="","",IF(INDEX('Per Invoice'!S$2:S$501,$Y60)="","",INDEX('Per Invoice'!S$2:S$501,$Y60)))</f>
        <v/>
      </c>
      <c r="T60" s="7">
        <f>IF($Y60="","",IF(INDEX('Per Invoice'!T$2:T$501,$Y60)="","",INDEX('Per Invoice'!T$2:T$501,$Y60)))</f>
        <v/>
      </c>
      <c r="U60" s="7">
        <f>IF($Y60="","",IF(INDEX('Per Invoice'!U$2:U$501,$Y60)="","",INDEX('Per Invoice'!U$2:U$501,$Y60)))</f>
        <v/>
      </c>
      <c r="V60" s="7">
        <f>IF($Y60="","",IF(INDEX('Per Invoice'!V$2:V$501,$Y60)="","",INDEX('Per Invoice'!V$2:V$501,$Y60)))</f>
        <v/>
      </c>
      <c r="W60" s="7">
        <f>IF($Y60="","",IF(INDEX('Per Invoice'!W$2:W$501,$Y60)="","",INDEX('Per Invoice'!W$2:W$501,$Y60)))</f>
        <v/>
      </c>
      <c r="X60" s="7">
        <f>IF($Y60="","",IF(INDEX('Per Invoice'!X$2:X$501,$Y60)="","",INDEX('Per Invoice'!X$2:X$501,$Y60)))</f>
        <v/>
      </c>
      <c r="Y60" s="16">
        <f>IFERROR(MATCH(Settings!$C$31&amp;"|"&amp;ROWS($Y$2:$Y60),'Per Invoice'!$Z$2:$Z$501,0),"")</f>
        <v/>
      </c>
    </row>
    <row r="61">
      <c r="A61">
        <f>IF($Y61="","",IF(INDEX('Per Invoice'!A$2:A$501,$Y61)="","",INDEX('Per Invoice'!A$2:A$501,$Y61)))</f>
        <v/>
      </c>
      <c r="B61">
        <f>IF($Y61="","",IF(INDEX('Per Invoice'!B$2:B$501,$Y61)="","",INDEX('Per Invoice'!B$2:B$501,$Y61)))</f>
        <v/>
      </c>
      <c r="C61">
        <f>IF($Y61="","",IF(INDEX('Per Invoice'!C$2:C$501,$Y61)="","",INDEX('Per Invoice'!C$2:C$501,$Y61)))</f>
        <v/>
      </c>
      <c r="D61">
        <f>IF($Y61="","",IF(INDEX('Per Invoice'!D$2:D$501,$Y61)="","",INDEX('Per Invoice'!D$2:D$501,$Y61)))</f>
        <v/>
      </c>
      <c r="E61">
        <f>IF($Y61="","",IF(INDEX('Per Invoice'!E$2:E$501,$Y61)="","",INDEX('Per Invoice'!E$2:E$501,$Y61)))</f>
        <v/>
      </c>
      <c r="F61">
        <f>IF($Y61="","",IF(INDEX('Per Invoice'!F$2:F$501,$Y61)="","",INDEX('Per Invoice'!F$2:F$501,$Y61)))</f>
        <v/>
      </c>
      <c r="G61">
        <f>IF($Y61="","",IF(INDEX('Per Invoice'!G$2:G$501,$Y61)="","",INDEX('Per Invoice'!G$2:G$501,$Y61)))</f>
        <v/>
      </c>
      <c r="H61">
        <f>IF($Y61="","",IF(INDEX('Per Invoice'!H$2:H$501,$Y61)="","",INDEX('Per Invoice'!H$2:H$501,$Y61)))</f>
        <v/>
      </c>
      <c r="I61">
        <f>IF($Y61="","",IF(INDEX('Per Invoice'!I$2:I$501,$Y61)="","",INDEX('Per Invoice'!I$2:I$501,$Y61)))</f>
        <v/>
      </c>
      <c r="J61">
        <f>IF($Y61="","",IF(INDEX('Per Invoice'!J$2:J$501,$Y61)="","",INDEX('Per Invoice'!J$2:J$501,$Y61)))</f>
        <v/>
      </c>
      <c r="K61">
        <f>IF($Y61="","",IF(INDEX('Per Invoice'!K$2:K$501,$Y61)="","",INDEX('Per Invoice'!K$2:K$501,$Y61)))</f>
        <v/>
      </c>
      <c r="L61" s="7">
        <f>IF($Y61="","",IF(INDEX('Per Invoice'!L$2:L$501,$Y61)="","",INDEX('Per Invoice'!L$2:L$501,$Y61)))</f>
        <v/>
      </c>
      <c r="M61" s="14">
        <f>IF($Y61="","",IF(INDEX('Per Invoice'!M$2:M$501,$Y61)="","",INDEX('Per Invoice'!M$2:M$501,$Y61)))</f>
        <v/>
      </c>
      <c r="N61">
        <f>IF($Y61="","",IF(INDEX('Per Invoice'!N$2:N$501,$Y61)="","",INDEX('Per Invoice'!N$2:N$501,$Y61)))</f>
        <v/>
      </c>
      <c r="O61">
        <f>IF($Y61="","",IF(INDEX('Per Invoice'!O$2:O$501,$Y61)="","",INDEX('Per Invoice'!O$2:O$501,$Y61)))</f>
        <v/>
      </c>
      <c r="P61" s="7">
        <f>IF($Y61="","",IF(INDEX('Per Invoice'!P$2:P$501,$Y61)="","",INDEX('Per Invoice'!P$2:P$501,$Y61)))</f>
        <v/>
      </c>
      <c r="Q61" s="7">
        <f>IF($Y61="","",IF(INDEX('Per Invoice'!Q$2:Q$501,$Y61)="","",INDEX('Per Invoice'!Q$2:Q$501,$Y61)))</f>
        <v/>
      </c>
      <c r="R61">
        <f>IF($Y61="","",IF(INDEX('Per Invoice'!R$2:R$501,$Y61)="","",INDEX('Per Invoice'!R$2:R$501,$Y61)))</f>
        <v/>
      </c>
      <c r="S61" s="7">
        <f>IF($Y61="","",IF(INDEX('Per Invoice'!S$2:S$501,$Y61)="","",INDEX('Per Invoice'!S$2:S$501,$Y61)))</f>
        <v/>
      </c>
      <c r="T61" s="7">
        <f>IF($Y61="","",IF(INDEX('Per Invoice'!T$2:T$501,$Y61)="","",INDEX('Per Invoice'!T$2:T$501,$Y61)))</f>
        <v/>
      </c>
      <c r="U61" s="7">
        <f>IF($Y61="","",IF(INDEX('Per Invoice'!U$2:U$501,$Y61)="","",INDEX('Per Invoice'!U$2:U$501,$Y61)))</f>
        <v/>
      </c>
      <c r="V61" s="7">
        <f>IF($Y61="","",IF(INDEX('Per Invoice'!V$2:V$501,$Y61)="","",INDEX('Per Invoice'!V$2:V$501,$Y61)))</f>
        <v/>
      </c>
      <c r="W61" s="7">
        <f>IF($Y61="","",IF(INDEX('Per Invoice'!W$2:W$501,$Y61)="","",INDEX('Per Invoice'!W$2:W$501,$Y61)))</f>
        <v/>
      </c>
      <c r="X61" s="7">
        <f>IF($Y61="","",IF(INDEX('Per Invoice'!X$2:X$501,$Y61)="","",INDEX('Per Invoice'!X$2:X$501,$Y61)))</f>
        <v/>
      </c>
      <c r="Y61" s="16">
        <f>IFERROR(MATCH(Settings!$C$31&amp;"|"&amp;ROWS($Y$2:$Y61),'Per Invoice'!$Z$2:$Z$501,0),"")</f>
        <v/>
      </c>
    </row>
    <row r="62">
      <c r="A62">
        <f>IF($Y62="","",IF(INDEX('Per Invoice'!A$2:A$501,$Y62)="","",INDEX('Per Invoice'!A$2:A$501,$Y62)))</f>
        <v/>
      </c>
      <c r="B62">
        <f>IF($Y62="","",IF(INDEX('Per Invoice'!B$2:B$501,$Y62)="","",INDEX('Per Invoice'!B$2:B$501,$Y62)))</f>
        <v/>
      </c>
      <c r="C62">
        <f>IF($Y62="","",IF(INDEX('Per Invoice'!C$2:C$501,$Y62)="","",INDEX('Per Invoice'!C$2:C$501,$Y62)))</f>
        <v/>
      </c>
      <c r="D62">
        <f>IF($Y62="","",IF(INDEX('Per Invoice'!D$2:D$501,$Y62)="","",INDEX('Per Invoice'!D$2:D$501,$Y62)))</f>
        <v/>
      </c>
      <c r="E62">
        <f>IF($Y62="","",IF(INDEX('Per Invoice'!E$2:E$501,$Y62)="","",INDEX('Per Invoice'!E$2:E$501,$Y62)))</f>
        <v/>
      </c>
      <c r="F62">
        <f>IF($Y62="","",IF(INDEX('Per Invoice'!F$2:F$501,$Y62)="","",INDEX('Per Invoice'!F$2:F$501,$Y62)))</f>
        <v/>
      </c>
      <c r="G62">
        <f>IF($Y62="","",IF(INDEX('Per Invoice'!G$2:G$501,$Y62)="","",INDEX('Per Invoice'!G$2:G$501,$Y62)))</f>
        <v/>
      </c>
      <c r="H62">
        <f>IF($Y62="","",IF(INDEX('Per Invoice'!H$2:H$501,$Y62)="","",INDEX('Per Invoice'!H$2:H$501,$Y62)))</f>
        <v/>
      </c>
      <c r="I62">
        <f>IF($Y62="","",IF(INDEX('Per Invoice'!I$2:I$501,$Y62)="","",INDEX('Per Invoice'!I$2:I$501,$Y62)))</f>
        <v/>
      </c>
      <c r="J62">
        <f>IF($Y62="","",IF(INDEX('Per Invoice'!J$2:J$501,$Y62)="","",INDEX('Per Invoice'!J$2:J$501,$Y62)))</f>
        <v/>
      </c>
      <c r="K62">
        <f>IF($Y62="","",IF(INDEX('Per Invoice'!K$2:K$501,$Y62)="","",INDEX('Per Invoice'!K$2:K$501,$Y62)))</f>
        <v/>
      </c>
      <c r="L62" s="7">
        <f>IF($Y62="","",IF(INDEX('Per Invoice'!L$2:L$501,$Y62)="","",INDEX('Per Invoice'!L$2:L$501,$Y62)))</f>
        <v/>
      </c>
      <c r="M62" s="14">
        <f>IF($Y62="","",IF(INDEX('Per Invoice'!M$2:M$501,$Y62)="","",INDEX('Per Invoice'!M$2:M$501,$Y62)))</f>
        <v/>
      </c>
      <c r="N62">
        <f>IF($Y62="","",IF(INDEX('Per Invoice'!N$2:N$501,$Y62)="","",INDEX('Per Invoice'!N$2:N$501,$Y62)))</f>
        <v/>
      </c>
      <c r="O62">
        <f>IF($Y62="","",IF(INDEX('Per Invoice'!O$2:O$501,$Y62)="","",INDEX('Per Invoice'!O$2:O$501,$Y62)))</f>
        <v/>
      </c>
      <c r="P62" s="7">
        <f>IF($Y62="","",IF(INDEX('Per Invoice'!P$2:P$501,$Y62)="","",INDEX('Per Invoice'!P$2:P$501,$Y62)))</f>
        <v/>
      </c>
      <c r="Q62" s="7">
        <f>IF($Y62="","",IF(INDEX('Per Invoice'!Q$2:Q$501,$Y62)="","",INDEX('Per Invoice'!Q$2:Q$501,$Y62)))</f>
        <v/>
      </c>
      <c r="R62">
        <f>IF($Y62="","",IF(INDEX('Per Invoice'!R$2:R$501,$Y62)="","",INDEX('Per Invoice'!R$2:R$501,$Y62)))</f>
        <v/>
      </c>
      <c r="S62" s="7">
        <f>IF($Y62="","",IF(INDEX('Per Invoice'!S$2:S$501,$Y62)="","",INDEX('Per Invoice'!S$2:S$501,$Y62)))</f>
        <v/>
      </c>
      <c r="T62" s="7">
        <f>IF($Y62="","",IF(INDEX('Per Invoice'!T$2:T$501,$Y62)="","",INDEX('Per Invoice'!T$2:T$501,$Y62)))</f>
        <v/>
      </c>
      <c r="U62" s="7">
        <f>IF($Y62="","",IF(INDEX('Per Invoice'!U$2:U$501,$Y62)="","",INDEX('Per Invoice'!U$2:U$501,$Y62)))</f>
        <v/>
      </c>
      <c r="V62" s="7">
        <f>IF($Y62="","",IF(INDEX('Per Invoice'!V$2:V$501,$Y62)="","",INDEX('Per Invoice'!V$2:V$501,$Y62)))</f>
        <v/>
      </c>
      <c r="W62" s="7">
        <f>IF($Y62="","",IF(INDEX('Per Invoice'!W$2:W$501,$Y62)="","",INDEX('Per Invoice'!W$2:W$501,$Y62)))</f>
        <v/>
      </c>
      <c r="X62" s="7">
        <f>IF($Y62="","",IF(INDEX('Per Invoice'!X$2:X$501,$Y62)="","",INDEX('Per Invoice'!X$2:X$501,$Y62)))</f>
        <v/>
      </c>
      <c r="Y62" s="16">
        <f>IFERROR(MATCH(Settings!$C$31&amp;"|"&amp;ROWS($Y$2:$Y62),'Per Invoice'!$Z$2:$Z$501,0),"")</f>
        <v/>
      </c>
    </row>
    <row r="63">
      <c r="A63">
        <f>IF($Y63="","",IF(INDEX('Per Invoice'!A$2:A$501,$Y63)="","",INDEX('Per Invoice'!A$2:A$501,$Y63)))</f>
        <v/>
      </c>
      <c r="B63">
        <f>IF($Y63="","",IF(INDEX('Per Invoice'!B$2:B$501,$Y63)="","",INDEX('Per Invoice'!B$2:B$501,$Y63)))</f>
        <v/>
      </c>
      <c r="C63">
        <f>IF($Y63="","",IF(INDEX('Per Invoice'!C$2:C$501,$Y63)="","",INDEX('Per Invoice'!C$2:C$501,$Y63)))</f>
        <v/>
      </c>
      <c r="D63">
        <f>IF($Y63="","",IF(INDEX('Per Invoice'!D$2:D$501,$Y63)="","",INDEX('Per Invoice'!D$2:D$501,$Y63)))</f>
        <v/>
      </c>
      <c r="E63">
        <f>IF($Y63="","",IF(INDEX('Per Invoice'!E$2:E$501,$Y63)="","",INDEX('Per Invoice'!E$2:E$501,$Y63)))</f>
        <v/>
      </c>
      <c r="F63">
        <f>IF($Y63="","",IF(INDEX('Per Invoice'!F$2:F$501,$Y63)="","",INDEX('Per Invoice'!F$2:F$501,$Y63)))</f>
        <v/>
      </c>
      <c r="G63">
        <f>IF($Y63="","",IF(INDEX('Per Invoice'!G$2:G$501,$Y63)="","",INDEX('Per Invoice'!G$2:G$501,$Y63)))</f>
        <v/>
      </c>
      <c r="H63">
        <f>IF($Y63="","",IF(INDEX('Per Invoice'!H$2:H$501,$Y63)="","",INDEX('Per Invoice'!H$2:H$501,$Y63)))</f>
        <v/>
      </c>
      <c r="I63">
        <f>IF($Y63="","",IF(INDEX('Per Invoice'!I$2:I$501,$Y63)="","",INDEX('Per Invoice'!I$2:I$501,$Y63)))</f>
        <v/>
      </c>
      <c r="J63">
        <f>IF($Y63="","",IF(INDEX('Per Invoice'!J$2:J$501,$Y63)="","",INDEX('Per Invoice'!J$2:J$501,$Y63)))</f>
        <v/>
      </c>
      <c r="K63">
        <f>IF($Y63="","",IF(INDEX('Per Invoice'!K$2:K$501,$Y63)="","",INDEX('Per Invoice'!K$2:K$501,$Y63)))</f>
        <v/>
      </c>
      <c r="L63" s="7">
        <f>IF($Y63="","",IF(INDEX('Per Invoice'!L$2:L$501,$Y63)="","",INDEX('Per Invoice'!L$2:L$501,$Y63)))</f>
        <v/>
      </c>
      <c r="M63" s="14">
        <f>IF($Y63="","",IF(INDEX('Per Invoice'!M$2:M$501,$Y63)="","",INDEX('Per Invoice'!M$2:M$501,$Y63)))</f>
        <v/>
      </c>
      <c r="N63">
        <f>IF($Y63="","",IF(INDEX('Per Invoice'!N$2:N$501,$Y63)="","",INDEX('Per Invoice'!N$2:N$501,$Y63)))</f>
        <v/>
      </c>
      <c r="O63">
        <f>IF($Y63="","",IF(INDEX('Per Invoice'!O$2:O$501,$Y63)="","",INDEX('Per Invoice'!O$2:O$501,$Y63)))</f>
        <v/>
      </c>
      <c r="P63" s="7">
        <f>IF($Y63="","",IF(INDEX('Per Invoice'!P$2:P$501,$Y63)="","",INDEX('Per Invoice'!P$2:P$501,$Y63)))</f>
        <v/>
      </c>
      <c r="Q63" s="7">
        <f>IF($Y63="","",IF(INDEX('Per Invoice'!Q$2:Q$501,$Y63)="","",INDEX('Per Invoice'!Q$2:Q$501,$Y63)))</f>
        <v/>
      </c>
      <c r="R63">
        <f>IF($Y63="","",IF(INDEX('Per Invoice'!R$2:R$501,$Y63)="","",INDEX('Per Invoice'!R$2:R$501,$Y63)))</f>
        <v/>
      </c>
      <c r="S63" s="7">
        <f>IF($Y63="","",IF(INDEX('Per Invoice'!S$2:S$501,$Y63)="","",INDEX('Per Invoice'!S$2:S$501,$Y63)))</f>
        <v/>
      </c>
      <c r="T63" s="7">
        <f>IF($Y63="","",IF(INDEX('Per Invoice'!T$2:T$501,$Y63)="","",INDEX('Per Invoice'!T$2:T$501,$Y63)))</f>
        <v/>
      </c>
      <c r="U63" s="7">
        <f>IF($Y63="","",IF(INDEX('Per Invoice'!U$2:U$501,$Y63)="","",INDEX('Per Invoice'!U$2:U$501,$Y63)))</f>
        <v/>
      </c>
      <c r="V63" s="7">
        <f>IF($Y63="","",IF(INDEX('Per Invoice'!V$2:V$501,$Y63)="","",INDEX('Per Invoice'!V$2:V$501,$Y63)))</f>
        <v/>
      </c>
      <c r="W63" s="7">
        <f>IF($Y63="","",IF(INDEX('Per Invoice'!W$2:W$501,$Y63)="","",INDEX('Per Invoice'!W$2:W$501,$Y63)))</f>
        <v/>
      </c>
      <c r="X63" s="7">
        <f>IF($Y63="","",IF(INDEX('Per Invoice'!X$2:X$501,$Y63)="","",INDEX('Per Invoice'!X$2:X$501,$Y63)))</f>
        <v/>
      </c>
      <c r="Y63" s="16">
        <f>IFERROR(MATCH(Settings!$C$31&amp;"|"&amp;ROWS($Y$2:$Y63),'Per Invoice'!$Z$2:$Z$501,0),"")</f>
        <v/>
      </c>
    </row>
    <row r="64">
      <c r="A64">
        <f>IF($Y64="","",IF(INDEX('Per Invoice'!A$2:A$501,$Y64)="","",INDEX('Per Invoice'!A$2:A$501,$Y64)))</f>
        <v/>
      </c>
      <c r="B64">
        <f>IF($Y64="","",IF(INDEX('Per Invoice'!B$2:B$501,$Y64)="","",INDEX('Per Invoice'!B$2:B$501,$Y64)))</f>
        <v/>
      </c>
      <c r="C64">
        <f>IF($Y64="","",IF(INDEX('Per Invoice'!C$2:C$501,$Y64)="","",INDEX('Per Invoice'!C$2:C$501,$Y64)))</f>
        <v/>
      </c>
      <c r="D64">
        <f>IF($Y64="","",IF(INDEX('Per Invoice'!D$2:D$501,$Y64)="","",INDEX('Per Invoice'!D$2:D$501,$Y64)))</f>
        <v/>
      </c>
      <c r="E64">
        <f>IF($Y64="","",IF(INDEX('Per Invoice'!E$2:E$501,$Y64)="","",INDEX('Per Invoice'!E$2:E$501,$Y64)))</f>
        <v/>
      </c>
      <c r="F64">
        <f>IF($Y64="","",IF(INDEX('Per Invoice'!F$2:F$501,$Y64)="","",INDEX('Per Invoice'!F$2:F$501,$Y64)))</f>
        <v/>
      </c>
      <c r="G64">
        <f>IF($Y64="","",IF(INDEX('Per Invoice'!G$2:G$501,$Y64)="","",INDEX('Per Invoice'!G$2:G$501,$Y64)))</f>
        <v/>
      </c>
      <c r="H64">
        <f>IF($Y64="","",IF(INDEX('Per Invoice'!H$2:H$501,$Y64)="","",INDEX('Per Invoice'!H$2:H$501,$Y64)))</f>
        <v/>
      </c>
      <c r="I64">
        <f>IF($Y64="","",IF(INDEX('Per Invoice'!I$2:I$501,$Y64)="","",INDEX('Per Invoice'!I$2:I$501,$Y64)))</f>
        <v/>
      </c>
      <c r="J64">
        <f>IF($Y64="","",IF(INDEX('Per Invoice'!J$2:J$501,$Y64)="","",INDEX('Per Invoice'!J$2:J$501,$Y64)))</f>
        <v/>
      </c>
      <c r="K64">
        <f>IF($Y64="","",IF(INDEX('Per Invoice'!K$2:K$501,$Y64)="","",INDEX('Per Invoice'!K$2:K$501,$Y64)))</f>
        <v/>
      </c>
      <c r="L64" s="7">
        <f>IF($Y64="","",IF(INDEX('Per Invoice'!L$2:L$501,$Y64)="","",INDEX('Per Invoice'!L$2:L$501,$Y64)))</f>
        <v/>
      </c>
      <c r="M64" s="14">
        <f>IF($Y64="","",IF(INDEX('Per Invoice'!M$2:M$501,$Y64)="","",INDEX('Per Invoice'!M$2:M$501,$Y64)))</f>
        <v/>
      </c>
      <c r="N64">
        <f>IF($Y64="","",IF(INDEX('Per Invoice'!N$2:N$501,$Y64)="","",INDEX('Per Invoice'!N$2:N$501,$Y64)))</f>
        <v/>
      </c>
      <c r="O64">
        <f>IF($Y64="","",IF(INDEX('Per Invoice'!O$2:O$501,$Y64)="","",INDEX('Per Invoice'!O$2:O$501,$Y64)))</f>
        <v/>
      </c>
      <c r="P64" s="7">
        <f>IF($Y64="","",IF(INDEX('Per Invoice'!P$2:P$501,$Y64)="","",INDEX('Per Invoice'!P$2:P$501,$Y64)))</f>
        <v/>
      </c>
      <c r="Q64" s="7">
        <f>IF($Y64="","",IF(INDEX('Per Invoice'!Q$2:Q$501,$Y64)="","",INDEX('Per Invoice'!Q$2:Q$501,$Y64)))</f>
        <v/>
      </c>
      <c r="R64">
        <f>IF($Y64="","",IF(INDEX('Per Invoice'!R$2:R$501,$Y64)="","",INDEX('Per Invoice'!R$2:R$501,$Y64)))</f>
        <v/>
      </c>
      <c r="S64" s="7">
        <f>IF($Y64="","",IF(INDEX('Per Invoice'!S$2:S$501,$Y64)="","",INDEX('Per Invoice'!S$2:S$501,$Y64)))</f>
        <v/>
      </c>
      <c r="T64" s="7">
        <f>IF($Y64="","",IF(INDEX('Per Invoice'!T$2:T$501,$Y64)="","",INDEX('Per Invoice'!T$2:T$501,$Y64)))</f>
        <v/>
      </c>
      <c r="U64" s="7">
        <f>IF($Y64="","",IF(INDEX('Per Invoice'!U$2:U$501,$Y64)="","",INDEX('Per Invoice'!U$2:U$501,$Y64)))</f>
        <v/>
      </c>
      <c r="V64" s="7">
        <f>IF($Y64="","",IF(INDEX('Per Invoice'!V$2:V$501,$Y64)="","",INDEX('Per Invoice'!V$2:V$501,$Y64)))</f>
        <v/>
      </c>
      <c r="W64" s="7">
        <f>IF($Y64="","",IF(INDEX('Per Invoice'!W$2:W$501,$Y64)="","",INDEX('Per Invoice'!W$2:W$501,$Y64)))</f>
        <v/>
      </c>
      <c r="X64" s="7">
        <f>IF($Y64="","",IF(INDEX('Per Invoice'!X$2:X$501,$Y64)="","",INDEX('Per Invoice'!X$2:X$501,$Y64)))</f>
        <v/>
      </c>
      <c r="Y64" s="16">
        <f>IFERROR(MATCH(Settings!$C$31&amp;"|"&amp;ROWS($Y$2:$Y64),'Per Invoice'!$Z$2:$Z$501,0),"")</f>
        <v/>
      </c>
    </row>
    <row r="65">
      <c r="A65">
        <f>IF($Y65="","",IF(INDEX('Per Invoice'!A$2:A$501,$Y65)="","",INDEX('Per Invoice'!A$2:A$501,$Y65)))</f>
        <v/>
      </c>
      <c r="B65">
        <f>IF($Y65="","",IF(INDEX('Per Invoice'!B$2:B$501,$Y65)="","",INDEX('Per Invoice'!B$2:B$501,$Y65)))</f>
        <v/>
      </c>
      <c r="C65">
        <f>IF($Y65="","",IF(INDEX('Per Invoice'!C$2:C$501,$Y65)="","",INDEX('Per Invoice'!C$2:C$501,$Y65)))</f>
        <v/>
      </c>
      <c r="D65">
        <f>IF($Y65="","",IF(INDEX('Per Invoice'!D$2:D$501,$Y65)="","",INDEX('Per Invoice'!D$2:D$501,$Y65)))</f>
        <v/>
      </c>
      <c r="E65">
        <f>IF($Y65="","",IF(INDEX('Per Invoice'!E$2:E$501,$Y65)="","",INDEX('Per Invoice'!E$2:E$501,$Y65)))</f>
        <v/>
      </c>
      <c r="F65">
        <f>IF($Y65="","",IF(INDEX('Per Invoice'!F$2:F$501,$Y65)="","",INDEX('Per Invoice'!F$2:F$501,$Y65)))</f>
        <v/>
      </c>
      <c r="G65">
        <f>IF($Y65="","",IF(INDEX('Per Invoice'!G$2:G$501,$Y65)="","",INDEX('Per Invoice'!G$2:G$501,$Y65)))</f>
        <v/>
      </c>
      <c r="H65">
        <f>IF($Y65="","",IF(INDEX('Per Invoice'!H$2:H$501,$Y65)="","",INDEX('Per Invoice'!H$2:H$501,$Y65)))</f>
        <v/>
      </c>
      <c r="I65">
        <f>IF($Y65="","",IF(INDEX('Per Invoice'!I$2:I$501,$Y65)="","",INDEX('Per Invoice'!I$2:I$501,$Y65)))</f>
        <v/>
      </c>
      <c r="J65">
        <f>IF($Y65="","",IF(INDEX('Per Invoice'!J$2:J$501,$Y65)="","",INDEX('Per Invoice'!J$2:J$501,$Y65)))</f>
        <v/>
      </c>
      <c r="K65">
        <f>IF($Y65="","",IF(INDEX('Per Invoice'!K$2:K$501,$Y65)="","",INDEX('Per Invoice'!K$2:K$501,$Y65)))</f>
        <v/>
      </c>
      <c r="L65" s="7">
        <f>IF($Y65="","",IF(INDEX('Per Invoice'!L$2:L$501,$Y65)="","",INDEX('Per Invoice'!L$2:L$501,$Y65)))</f>
        <v/>
      </c>
      <c r="M65" s="14">
        <f>IF($Y65="","",IF(INDEX('Per Invoice'!M$2:M$501,$Y65)="","",INDEX('Per Invoice'!M$2:M$501,$Y65)))</f>
        <v/>
      </c>
      <c r="N65">
        <f>IF($Y65="","",IF(INDEX('Per Invoice'!N$2:N$501,$Y65)="","",INDEX('Per Invoice'!N$2:N$501,$Y65)))</f>
        <v/>
      </c>
      <c r="O65">
        <f>IF($Y65="","",IF(INDEX('Per Invoice'!O$2:O$501,$Y65)="","",INDEX('Per Invoice'!O$2:O$501,$Y65)))</f>
        <v/>
      </c>
      <c r="P65" s="7">
        <f>IF($Y65="","",IF(INDEX('Per Invoice'!P$2:P$501,$Y65)="","",INDEX('Per Invoice'!P$2:P$501,$Y65)))</f>
        <v/>
      </c>
      <c r="Q65" s="7">
        <f>IF($Y65="","",IF(INDEX('Per Invoice'!Q$2:Q$501,$Y65)="","",INDEX('Per Invoice'!Q$2:Q$501,$Y65)))</f>
        <v/>
      </c>
      <c r="R65">
        <f>IF($Y65="","",IF(INDEX('Per Invoice'!R$2:R$501,$Y65)="","",INDEX('Per Invoice'!R$2:R$501,$Y65)))</f>
        <v/>
      </c>
      <c r="S65" s="7">
        <f>IF($Y65="","",IF(INDEX('Per Invoice'!S$2:S$501,$Y65)="","",INDEX('Per Invoice'!S$2:S$501,$Y65)))</f>
        <v/>
      </c>
      <c r="T65" s="7">
        <f>IF($Y65="","",IF(INDEX('Per Invoice'!T$2:T$501,$Y65)="","",INDEX('Per Invoice'!T$2:T$501,$Y65)))</f>
        <v/>
      </c>
      <c r="U65" s="7">
        <f>IF($Y65="","",IF(INDEX('Per Invoice'!U$2:U$501,$Y65)="","",INDEX('Per Invoice'!U$2:U$501,$Y65)))</f>
        <v/>
      </c>
      <c r="V65" s="7">
        <f>IF($Y65="","",IF(INDEX('Per Invoice'!V$2:V$501,$Y65)="","",INDEX('Per Invoice'!V$2:V$501,$Y65)))</f>
        <v/>
      </c>
      <c r="W65" s="7">
        <f>IF($Y65="","",IF(INDEX('Per Invoice'!W$2:W$501,$Y65)="","",INDEX('Per Invoice'!W$2:W$501,$Y65)))</f>
        <v/>
      </c>
      <c r="X65" s="7">
        <f>IF($Y65="","",IF(INDEX('Per Invoice'!X$2:X$501,$Y65)="","",INDEX('Per Invoice'!X$2:X$501,$Y65)))</f>
        <v/>
      </c>
      <c r="Y65" s="16">
        <f>IFERROR(MATCH(Settings!$C$31&amp;"|"&amp;ROWS($Y$2:$Y65),'Per Invoice'!$Z$2:$Z$501,0),"")</f>
        <v/>
      </c>
    </row>
    <row r="66">
      <c r="A66">
        <f>IF($Y66="","",IF(INDEX('Per Invoice'!A$2:A$501,$Y66)="","",INDEX('Per Invoice'!A$2:A$501,$Y66)))</f>
        <v/>
      </c>
      <c r="B66">
        <f>IF($Y66="","",IF(INDEX('Per Invoice'!B$2:B$501,$Y66)="","",INDEX('Per Invoice'!B$2:B$501,$Y66)))</f>
        <v/>
      </c>
      <c r="C66">
        <f>IF($Y66="","",IF(INDEX('Per Invoice'!C$2:C$501,$Y66)="","",INDEX('Per Invoice'!C$2:C$501,$Y66)))</f>
        <v/>
      </c>
      <c r="D66">
        <f>IF($Y66="","",IF(INDEX('Per Invoice'!D$2:D$501,$Y66)="","",INDEX('Per Invoice'!D$2:D$501,$Y66)))</f>
        <v/>
      </c>
      <c r="E66">
        <f>IF($Y66="","",IF(INDEX('Per Invoice'!E$2:E$501,$Y66)="","",INDEX('Per Invoice'!E$2:E$501,$Y66)))</f>
        <v/>
      </c>
      <c r="F66">
        <f>IF($Y66="","",IF(INDEX('Per Invoice'!F$2:F$501,$Y66)="","",INDEX('Per Invoice'!F$2:F$501,$Y66)))</f>
        <v/>
      </c>
      <c r="G66">
        <f>IF($Y66="","",IF(INDEX('Per Invoice'!G$2:G$501,$Y66)="","",INDEX('Per Invoice'!G$2:G$501,$Y66)))</f>
        <v/>
      </c>
      <c r="H66">
        <f>IF($Y66="","",IF(INDEX('Per Invoice'!H$2:H$501,$Y66)="","",INDEX('Per Invoice'!H$2:H$501,$Y66)))</f>
        <v/>
      </c>
      <c r="I66">
        <f>IF($Y66="","",IF(INDEX('Per Invoice'!I$2:I$501,$Y66)="","",INDEX('Per Invoice'!I$2:I$501,$Y66)))</f>
        <v/>
      </c>
      <c r="J66">
        <f>IF($Y66="","",IF(INDEX('Per Invoice'!J$2:J$501,$Y66)="","",INDEX('Per Invoice'!J$2:J$501,$Y66)))</f>
        <v/>
      </c>
      <c r="K66">
        <f>IF($Y66="","",IF(INDEX('Per Invoice'!K$2:K$501,$Y66)="","",INDEX('Per Invoice'!K$2:K$501,$Y66)))</f>
        <v/>
      </c>
      <c r="L66" s="7">
        <f>IF($Y66="","",IF(INDEX('Per Invoice'!L$2:L$501,$Y66)="","",INDEX('Per Invoice'!L$2:L$501,$Y66)))</f>
        <v/>
      </c>
      <c r="M66" s="14">
        <f>IF($Y66="","",IF(INDEX('Per Invoice'!M$2:M$501,$Y66)="","",INDEX('Per Invoice'!M$2:M$501,$Y66)))</f>
        <v/>
      </c>
      <c r="N66">
        <f>IF($Y66="","",IF(INDEX('Per Invoice'!N$2:N$501,$Y66)="","",INDEX('Per Invoice'!N$2:N$501,$Y66)))</f>
        <v/>
      </c>
      <c r="O66">
        <f>IF($Y66="","",IF(INDEX('Per Invoice'!O$2:O$501,$Y66)="","",INDEX('Per Invoice'!O$2:O$501,$Y66)))</f>
        <v/>
      </c>
      <c r="P66" s="7">
        <f>IF($Y66="","",IF(INDEX('Per Invoice'!P$2:P$501,$Y66)="","",INDEX('Per Invoice'!P$2:P$501,$Y66)))</f>
        <v/>
      </c>
      <c r="Q66" s="7">
        <f>IF($Y66="","",IF(INDEX('Per Invoice'!Q$2:Q$501,$Y66)="","",INDEX('Per Invoice'!Q$2:Q$501,$Y66)))</f>
        <v/>
      </c>
      <c r="R66">
        <f>IF($Y66="","",IF(INDEX('Per Invoice'!R$2:R$501,$Y66)="","",INDEX('Per Invoice'!R$2:R$501,$Y66)))</f>
        <v/>
      </c>
      <c r="S66" s="7">
        <f>IF($Y66="","",IF(INDEX('Per Invoice'!S$2:S$501,$Y66)="","",INDEX('Per Invoice'!S$2:S$501,$Y66)))</f>
        <v/>
      </c>
      <c r="T66" s="7">
        <f>IF($Y66="","",IF(INDEX('Per Invoice'!T$2:T$501,$Y66)="","",INDEX('Per Invoice'!T$2:T$501,$Y66)))</f>
        <v/>
      </c>
      <c r="U66" s="7">
        <f>IF($Y66="","",IF(INDEX('Per Invoice'!U$2:U$501,$Y66)="","",INDEX('Per Invoice'!U$2:U$501,$Y66)))</f>
        <v/>
      </c>
      <c r="V66" s="7">
        <f>IF($Y66="","",IF(INDEX('Per Invoice'!V$2:V$501,$Y66)="","",INDEX('Per Invoice'!V$2:V$501,$Y66)))</f>
        <v/>
      </c>
      <c r="W66" s="7">
        <f>IF($Y66="","",IF(INDEX('Per Invoice'!W$2:W$501,$Y66)="","",INDEX('Per Invoice'!W$2:W$501,$Y66)))</f>
        <v/>
      </c>
      <c r="X66" s="7">
        <f>IF($Y66="","",IF(INDEX('Per Invoice'!X$2:X$501,$Y66)="","",INDEX('Per Invoice'!X$2:X$501,$Y66)))</f>
        <v/>
      </c>
      <c r="Y66" s="16">
        <f>IFERROR(MATCH(Settings!$C$31&amp;"|"&amp;ROWS($Y$2:$Y66),'Per Invoice'!$Z$2:$Z$501,0),"")</f>
        <v/>
      </c>
    </row>
    <row r="67">
      <c r="A67">
        <f>IF($Y67="","",IF(INDEX('Per Invoice'!A$2:A$501,$Y67)="","",INDEX('Per Invoice'!A$2:A$501,$Y67)))</f>
        <v/>
      </c>
      <c r="B67">
        <f>IF($Y67="","",IF(INDEX('Per Invoice'!B$2:B$501,$Y67)="","",INDEX('Per Invoice'!B$2:B$501,$Y67)))</f>
        <v/>
      </c>
      <c r="C67">
        <f>IF($Y67="","",IF(INDEX('Per Invoice'!C$2:C$501,$Y67)="","",INDEX('Per Invoice'!C$2:C$501,$Y67)))</f>
        <v/>
      </c>
      <c r="D67">
        <f>IF($Y67="","",IF(INDEX('Per Invoice'!D$2:D$501,$Y67)="","",INDEX('Per Invoice'!D$2:D$501,$Y67)))</f>
        <v/>
      </c>
      <c r="E67">
        <f>IF($Y67="","",IF(INDEX('Per Invoice'!E$2:E$501,$Y67)="","",INDEX('Per Invoice'!E$2:E$501,$Y67)))</f>
        <v/>
      </c>
      <c r="F67">
        <f>IF($Y67="","",IF(INDEX('Per Invoice'!F$2:F$501,$Y67)="","",INDEX('Per Invoice'!F$2:F$501,$Y67)))</f>
        <v/>
      </c>
      <c r="G67">
        <f>IF($Y67="","",IF(INDEX('Per Invoice'!G$2:G$501,$Y67)="","",INDEX('Per Invoice'!G$2:G$501,$Y67)))</f>
        <v/>
      </c>
      <c r="H67">
        <f>IF($Y67="","",IF(INDEX('Per Invoice'!H$2:H$501,$Y67)="","",INDEX('Per Invoice'!H$2:H$501,$Y67)))</f>
        <v/>
      </c>
      <c r="I67">
        <f>IF($Y67="","",IF(INDEX('Per Invoice'!I$2:I$501,$Y67)="","",INDEX('Per Invoice'!I$2:I$501,$Y67)))</f>
        <v/>
      </c>
      <c r="J67">
        <f>IF($Y67="","",IF(INDEX('Per Invoice'!J$2:J$501,$Y67)="","",INDEX('Per Invoice'!J$2:J$501,$Y67)))</f>
        <v/>
      </c>
      <c r="K67">
        <f>IF($Y67="","",IF(INDEX('Per Invoice'!K$2:K$501,$Y67)="","",INDEX('Per Invoice'!K$2:K$501,$Y67)))</f>
        <v/>
      </c>
      <c r="L67" s="7">
        <f>IF($Y67="","",IF(INDEX('Per Invoice'!L$2:L$501,$Y67)="","",INDEX('Per Invoice'!L$2:L$501,$Y67)))</f>
        <v/>
      </c>
      <c r="M67" s="14">
        <f>IF($Y67="","",IF(INDEX('Per Invoice'!M$2:M$501,$Y67)="","",INDEX('Per Invoice'!M$2:M$501,$Y67)))</f>
        <v/>
      </c>
      <c r="N67">
        <f>IF($Y67="","",IF(INDEX('Per Invoice'!N$2:N$501,$Y67)="","",INDEX('Per Invoice'!N$2:N$501,$Y67)))</f>
        <v/>
      </c>
      <c r="O67">
        <f>IF($Y67="","",IF(INDEX('Per Invoice'!O$2:O$501,$Y67)="","",INDEX('Per Invoice'!O$2:O$501,$Y67)))</f>
        <v/>
      </c>
      <c r="P67" s="7">
        <f>IF($Y67="","",IF(INDEX('Per Invoice'!P$2:P$501,$Y67)="","",INDEX('Per Invoice'!P$2:P$501,$Y67)))</f>
        <v/>
      </c>
      <c r="Q67" s="7">
        <f>IF($Y67="","",IF(INDEX('Per Invoice'!Q$2:Q$501,$Y67)="","",INDEX('Per Invoice'!Q$2:Q$501,$Y67)))</f>
        <v/>
      </c>
      <c r="R67">
        <f>IF($Y67="","",IF(INDEX('Per Invoice'!R$2:R$501,$Y67)="","",INDEX('Per Invoice'!R$2:R$501,$Y67)))</f>
        <v/>
      </c>
      <c r="S67" s="7">
        <f>IF($Y67="","",IF(INDEX('Per Invoice'!S$2:S$501,$Y67)="","",INDEX('Per Invoice'!S$2:S$501,$Y67)))</f>
        <v/>
      </c>
      <c r="T67" s="7">
        <f>IF($Y67="","",IF(INDEX('Per Invoice'!T$2:T$501,$Y67)="","",INDEX('Per Invoice'!T$2:T$501,$Y67)))</f>
        <v/>
      </c>
      <c r="U67" s="7">
        <f>IF($Y67="","",IF(INDEX('Per Invoice'!U$2:U$501,$Y67)="","",INDEX('Per Invoice'!U$2:U$501,$Y67)))</f>
        <v/>
      </c>
      <c r="V67" s="7">
        <f>IF($Y67="","",IF(INDEX('Per Invoice'!V$2:V$501,$Y67)="","",INDEX('Per Invoice'!V$2:V$501,$Y67)))</f>
        <v/>
      </c>
      <c r="W67" s="7">
        <f>IF($Y67="","",IF(INDEX('Per Invoice'!W$2:W$501,$Y67)="","",INDEX('Per Invoice'!W$2:W$501,$Y67)))</f>
        <v/>
      </c>
      <c r="X67" s="7">
        <f>IF($Y67="","",IF(INDEX('Per Invoice'!X$2:X$501,$Y67)="","",INDEX('Per Invoice'!X$2:X$501,$Y67)))</f>
        <v/>
      </c>
      <c r="Y67" s="16">
        <f>IFERROR(MATCH(Settings!$C$31&amp;"|"&amp;ROWS($Y$2:$Y67),'Per Invoice'!$Z$2:$Z$501,0),"")</f>
        <v/>
      </c>
    </row>
    <row r="68">
      <c r="A68">
        <f>IF($Y68="","",IF(INDEX('Per Invoice'!A$2:A$501,$Y68)="","",INDEX('Per Invoice'!A$2:A$501,$Y68)))</f>
        <v/>
      </c>
      <c r="B68">
        <f>IF($Y68="","",IF(INDEX('Per Invoice'!B$2:B$501,$Y68)="","",INDEX('Per Invoice'!B$2:B$501,$Y68)))</f>
        <v/>
      </c>
      <c r="C68">
        <f>IF($Y68="","",IF(INDEX('Per Invoice'!C$2:C$501,$Y68)="","",INDEX('Per Invoice'!C$2:C$501,$Y68)))</f>
        <v/>
      </c>
      <c r="D68">
        <f>IF($Y68="","",IF(INDEX('Per Invoice'!D$2:D$501,$Y68)="","",INDEX('Per Invoice'!D$2:D$501,$Y68)))</f>
        <v/>
      </c>
      <c r="E68">
        <f>IF($Y68="","",IF(INDEX('Per Invoice'!E$2:E$501,$Y68)="","",INDEX('Per Invoice'!E$2:E$501,$Y68)))</f>
        <v/>
      </c>
      <c r="F68">
        <f>IF($Y68="","",IF(INDEX('Per Invoice'!F$2:F$501,$Y68)="","",INDEX('Per Invoice'!F$2:F$501,$Y68)))</f>
        <v/>
      </c>
      <c r="G68">
        <f>IF($Y68="","",IF(INDEX('Per Invoice'!G$2:G$501,$Y68)="","",INDEX('Per Invoice'!G$2:G$501,$Y68)))</f>
        <v/>
      </c>
      <c r="H68">
        <f>IF($Y68="","",IF(INDEX('Per Invoice'!H$2:H$501,$Y68)="","",INDEX('Per Invoice'!H$2:H$501,$Y68)))</f>
        <v/>
      </c>
      <c r="I68">
        <f>IF($Y68="","",IF(INDEX('Per Invoice'!I$2:I$501,$Y68)="","",INDEX('Per Invoice'!I$2:I$501,$Y68)))</f>
        <v/>
      </c>
      <c r="J68">
        <f>IF($Y68="","",IF(INDEX('Per Invoice'!J$2:J$501,$Y68)="","",INDEX('Per Invoice'!J$2:J$501,$Y68)))</f>
        <v/>
      </c>
      <c r="K68">
        <f>IF($Y68="","",IF(INDEX('Per Invoice'!K$2:K$501,$Y68)="","",INDEX('Per Invoice'!K$2:K$501,$Y68)))</f>
        <v/>
      </c>
      <c r="L68" s="7">
        <f>IF($Y68="","",IF(INDEX('Per Invoice'!L$2:L$501,$Y68)="","",INDEX('Per Invoice'!L$2:L$501,$Y68)))</f>
        <v/>
      </c>
      <c r="M68" s="14">
        <f>IF($Y68="","",IF(INDEX('Per Invoice'!M$2:M$501,$Y68)="","",INDEX('Per Invoice'!M$2:M$501,$Y68)))</f>
        <v/>
      </c>
      <c r="N68">
        <f>IF($Y68="","",IF(INDEX('Per Invoice'!N$2:N$501,$Y68)="","",INDEX('Per Invoice'!N$2:N$501,$Y68)))</f>
        <v/>
      </c>
      <c r="O68">
        <f>IF($Y68="","",IF(INDEX('Per Invoice'!O$2:O$501,$Y68)="","",INDEX('Per Invoice'!O$2:O$501,$Y68)))</f>
        <v/>
      </c>
      <c r="P68" s="7">
        <f>IF($Y68="","",IF(INDEX('Per Invoice'!P$2:P$501,$Y68)="","",INDEX('Per Invoice'!P$2:P$501,$Y68)))</f>
        <v/>
      </c>
      <c r="Q68" s="7">
        <f>IF($Y68="","",IF(INDEX('Per Invoice'!Q$2:Q$501,$Y68)="","",INDEX('Per Invoice'!Q$2:Q$501,$Y68)))</f>
        <v/>
      </c>
      <c r="R68">
        <f>IF($Y68="","",IF(INDEX('Per Invoice'!R$2:R$501,$Y68)="","",INDEX('Per Invoice'!R$2:R$501,$Y68)))</f>
        <v/>
      </c>
      <c r="S68" s="7">
        <f>IF($Y68="","",IF(INDEX('Per Invoice'!S$2:S$501,$Y68)="","",INDEX('Per Invoice'!S$2:S$501,$Y68)))</f>
        <v/>
      </c>
      <c r="T68" s="7">
        <f>IF($Y68="","",IF(INDEX('Per Invoice'!T$2:T$501,$Y68)="","",INDEX('Per Invoice'!T$2:T$501,$Y68)))</f>
        <v/>
      </c>
      <c r="U68" s="7">
        <f>IF($Y68="","",IF(INDEX('Per Invoice'!U$2:U$501,$Y68)="","",INDEX('Per Invoice'!U$2:U$501,$Y68)))</f>
        <v/>
      </c>
      <c r="V68" s="7">
        <f>IF($Y68="","",IF(INDEX('Per Invoice'!V$2:V$501,$Y68)="","",INDEX('Per Invoice'!V$2:V$501,$Y68)))</f>
        <v/>
      </c>
      <c r="W68" s="7">
        <f>IF($Y68="","",IF(INDEX('Per Invoice'!W$2:W$501,$Y68)="","",INDEX('Per Invoice'!W$2:W$501,$Y68)))</f>
        <v/>
      </c>
      <c r="X68" s="7">
        <f>IF($Y68="","",IF(INDEX('Per Invoice'!X$2:X$501,$Y68)="","",INDEX('Per Invoice'!X$2:X$501,$Y68)))</f>
        <v/>
      </c>
      <c r="Y68" s="16">
        <f>IFERROR(MATCH(Settings!$C$31&amp;"|"&amp;ROWS($Y$2:$Y68),'Per Invoice'!$Z$2:$Z$501,0),"")</f>
        <v/>
      </c>
    </row>
    <row r="69">
      <c r="A69">
        <f>IF($Y69="","",IF(INDEX('Per Invoice'!A$2:A$501,$Y69)="","",INDEX('Per Invoice'!A$2:A$501,$Y69)))</f>
        <v/>
      </c>
      <c r="B69">
        <f>IF($Y69="","",IF(INDEX('Per Invoice'!B$2:B$501,$Y69)="","",INDEX('Per Invoice'!B$2:B$501,$Y69)))</f>
        <v/>
      </c>
      <c r="C69">
        <f>IF($Y69="","",IF(INDEX('Per Invoice'!C$2:C$501,$Y69)="","",INDEX('Per Invoice'!C$2:C$501,$Y69)))</f>
        <v/>
      </c>
      <c r="D69">
        <f>IF($Y69="","",IF(INDEX('Per Invoice'!D$2:D$501,$Y69)="","",INDEX('Per Invoice'!D$2:D$501,$Y69)))</f>
        <v/>
      </c>
      <c r="E69">
        <f>IF($Y69="","",IF(INDEX('Per Invoice'!E$2:E$501,$Y69)="","",INDEX('Per Invoice'!E$2:E$501,$Y69)))</f>
        <v/>
      </c>
      <c r="F69">
        <f>IF($Y69="","",IF(INDEX('Per Invoice'!F$2:F$501,$Y69)="","",INDEX('Per Invoice'!F$2:F$501,$Y69)))</f>
        <v/>
      </c>
      <c r="G69">
        <f>IF($Y69="","",IF(INDEX('Per Invoice'!G$2:G$501,$Y69)="","",INDEX('Per Invoice'!G$2:G$501,$Y69)))</f>
        <v/>
      </c>
      <c r="H69">
        <f>IF($Y69="","",IF(INDEX('Per Invoice'!H$2:H$501,$Y69)="","",INDEX('Per Invoice'!H$2:H$501,$Y69)))</f>
        <v/>
      </c>
      <c r="I69">
        <f>IF($Y69="","",IF(INDEX('Per Invoice'!I$2:I$501,$Y69)="","",INDEX('Per Invoice'!I$2:I$501,$Y69)))</f>
        <v/>
      </c>
      <c r="J69">
        <f>IF($Y69="","",IF(INDEX('Per Invoice'!J$2:J$501,$Y69)="","",INDEX('Per Invoice'!J$2:J$501,$Y69)))</f>
        <v/>
      </c>
      <c r="K69">
        <f>IF($Y69="","",IF(INDEX('Per Invoice'!K$2:K$501,$Y69)="","",INDEX('Per Invoice'!K$2:K$501,$Y69)))</f>
        <v/>
      </c>
      <c r="L69" s="7">
        <f>IF($Y69="","",IF(INDEX('Per Invoice'!L$2:L$501,$Y69)="","",INDEX('Per Invoice'!L$2:L$501,$Y69)))</f>
        <v/>
      </c>
      <c r="M69" s="14">
        <f>IF($Y69="","",IF(INDEX('Per Invoice'!M$2:M$501,$Y69)="","",INDEX('Per Invoice'!M$2:M$501,$Y69)))</f>
        <v/>
      </c>
      <c r="N69">
        <f>IF($Y69="","",IF(INDEX('Per Invoice'!N$2:N$501,$Y69)="","",INDEX('Per Invoice'!N$2:N$501,$Y69)))</f>
        <v/>
      </c>
      <c r="O69">
        <f>IF($Y69="","",IF(INDEX('Per Invoice'!O$2:O$501,$Y69)="","",INDEX('Per Invoice'!O$2:O$501,$Y69)))</f>
        <v/>
      </c>
      <c r="P69" s="7">
        <f>IF($Y69="","",IF(INDEX('Per Invoice'!P$2:P$501,$Y69)="","",INDEX('Per Invoice'!P$2:P$501,$Y69)))</f>
        <v/>
      </c>
      <c r="Q69" s="7">
        <f>IF($Y69="","",IF(INDEX('Per Invoice'!Q$2:Q$501,$Y69)="","",INDEX('Per Invoice'!Q$2:Q$501,$Y69)))</f>
        <v/>
      </c>
      <c r="R69">
        <f>IF($Y69="","",IF(INDEX('Per Invoice'!R$2:R$501,$Y69)="","",INDEX('Per Invoice'!R$2:R$501,$Y69)))</f>
        <v/>
      </c>
      <c r="S69" s="7">
        <f>IF($Y69="","",IF(INDEX('Per Invoice'!S$2:S$501,$Y69)="","",INDEX('Per Invoice'!S$2:S$501,$Y69)))</f>
        <v/>
      </c>
      <c r="T69" s="7">
        <f>IF($Y69="","",IF(INDEX('Per Invoice'!T$2:T$501,$Y69)="","",INDEX('Per Invoice'!T$2:T$501,$Y69)))</f>
        <v/>
      </c>
      <c r="U69" s="7">
        <f>IF($Y69="","",IF(INDEX('Per Invoice'!U$2:U$501,$Y69)="","",INDEX('Per Invoice'!U$2:U$501,$Y69)))</f>
        <v/>
      </c>
      <c r="V69" s="7">
        <f>IF($Y69="","",IF(INDEX('Per Invoice'!V$2:V$501,$Y69)="","",INDEX('Per Invoice'!V$2:V$501,$Y69)))</f>
        <v/>
      </c>
      <c r="W69" s="7">
        <f>IF($Y69="","",IF(INDEX('Per Invoice'!W$2:W$501,$Y69)="","",INDEX('Per Invoice'!W$2:W$501,$Y69)))</f>
        <v/>
      </c>
      <c r="X69" s="7">
        <f>IF($Y69="","",IF(INDEX('Per Invoice'!X$2:X$501,$Y69)="","",INDEX('Per Invoice'!X$2:X$501,$Y69)))</f>
        <v/>
      </c>
      <c r="Y69" s="16">
        <f>IFERROR(MATCH(Settings!$C$31&amp;"|"&amp;ROWS($Y$2:$Y69),'Per Invoice'!$Z$2:$Z$501,0),"")</f>
        <v/>
      </c>
    </row>
    <row r="70">
      <c r="A70">
        <f>IF($Y70="","",IF(INDEX('Per Invoice'!A$2:A$501,$Y70)="","",INDEX('Per Invoice'!A$2:A$501,$Y70)))</f>
        <v/>
      </c>
      <c r="B70">
        <f>IF($Y70="","",IF(INDEX('Per Invoice'!B$2:B$501,$Y70)="","",INDEX('Per Invoice'!B$2:B$501,$Y70)))</f>
        <v/>
      </c>
      <c r="C70">
        <f>IF($Y70="","",IF(INDEX('Per Invoice'!C$2:C$501,$Y70)="","",INDEX('Per Invoice'!C$2:C$501,$Y70)))</f>
        <v/>
      </c>
      <c r="D70">
        <f>IF($Y70="","",IF(INDEX('Per Invoice'!D$2:D$501,$Y70)="","",INDEX('Per Invoice'!D$2:D$501,$Y70)))</f>
        <v/>
      </c>
      <c r="E70">
        <f>IF($Y70="","",IF(INDEX('Per Invoice'!E$2:E$501,$Y70)="","",INDEX('Per Invoice'!E$2:E$501,$Y70)))</f>
        <v/>
      </c>
      <c r="F70">
        <f>IF($Y70="","",IF(INDEX('Per Invoice'!F$2:F$501,$Y70)="","",INDEX('Per Invoice'!F$2:F$501,$Y70)))</f>
        <v/>
      </c>
      <c r="G70">
        <f>IF($Y70="","",IF(INDEX('Per Invoice'!G$2:G$501,$Y70)="","",INDEX('Per Invoice'!G$2:G$501,$Y70)))</f>
        <v/>
      </c>
      <c r="H70">
        <f>IF($Y70="","",IF(INDEX('Per Invoice'!H$2:H$501,$Y70)="","",INDEX('Per Invoice'!H$2:H$501,$Y70)))</f>
        <v/>
      </c>
      <c r="I70">
        <f>IF($Y70="","",IF(INDEX('Per Invoice'!I$2:I$501,$Y70)="","",INDEX('Per Invoice'!I$2:I$501,$Y70)))</f>
        <v/>
      </c>
      <c r="J70">
        <f>IF($Y70="","",IF(INDEX('Per Invoice'!J$2:J$501,$Y70)="","",INDEX('Per Invoice'!J$2:J$501,$Y70)))</f>
        <v/>
      </c>
      <c r="K70">
        <f>IF($Y70="","",IF(INDEX('Per Invoice'!K$2:K$501,$Y70)="","",INDEX('Per Invoice'!K$2:K$501,$Y70)))</f>
        <v/>
      </c>
      <c r="L70" s="7">
        <f>IF($Y70="","",IF(INDEX('Per Invoice'!L$2:L$501,$Y70)="","",INDEX('Per Invoice'!L$2:L$501,$Y70)))</f>
        <v/>
      </c>
      <c r="M70" s="14">
        <f>IF($Y70="","",IF(INDEX('Per Invoice'!M$2:M$501,$Y70)="","",INDEX('Per Invoice'!M$2:M$501,$Y70)))</f>
        <v/>
      </c>
      <c r="N70">
        <f>IF($Y70="","",IF(INDEX('Per Invoice'!N$2:N$501,$Y70)="","",INDEX('Per Invoice'!N$2:N$501,$Y70)))</f>
        <v/>
      </c>
      <c r="O70">
        <f>IF($Y70="","",IF(INDEX('Per Invoice'!O$2:O$501,$Y70)="","",INDEX('Per Invoice'!O$2:O$501,$Y70)))</f>
        <v/>
      </c>
      <c r="P70" s="7">
        <f>IF($Y70="","",IF(INDEX('Per Invoice'!P$2:P$501,$Y70)="","",INDEX('Per Invoice'!P$2:P$501,$Y70)))</f>
        <v/>
      </c>
      <c r="Q70" s="7">
        <f>IF($Y70="","",IF(INDEX('Per Invoice'!Q$2:Q$501,$Y70)="","",INDEX('Per Invoice'!Q$2:Q$501,$Y70)))</f>
        <v/>
      </c>
      <c r="R70">
        <f>IF($Y70="","",IF(INDEX('Per Invoice'!R$2:R$501,$Y70)="","",INDEX('Per Invoice'!R$2:R$501,$Y70)))</f>
        <v/>
      </c>
      <c r="S70" s="7">
        <f>IF($Y70="","",IF(INDEX('Per Invoice'!S$2:S$501,$Y70)="","",INDEX('Per Invoice'!S$2:S$501,$Y70)))</f>
        <v/>
      </c>
      <c r="T70" s="7">
        <f>IF($Y70="","",IF(INDEX('Per Invoice'!T$2:T$501,$Y70)="","",INDEX('Per Invoice'!T$2:T$501,$Y70)))</f>
        <v/>
      </c>
      <c r="U70" s="7">
        <f>IF($Y70="","",IF(INDEX('Per Invoice'!U$2:U$501,$Y70)="","",INDEX('Per Invoice'!U$2:U$501,$Y70)))</f>
        <v/>
      </c>
      <c r="V70" s="7">
        <f>IF($Y70="","",IF(INDEX('Per Invoice'!V$2:V$501,$Y70)="","",INDEX('Per Invoice'!V$2:V$501,$Y70)))</f>
        <v/>
      </c>
      <c r="W70" s="7">
        <f>IF($Y70="","",IF(INDEX('Per Invoice'!W$2:W$501,$Y70)="","",INDEX('Per Invoice'!W$2:W$501,$Y70)))</f>
        <v/>
      </c>
      <c r="X70" s="7">
        <f>IF($Y70="","",IF(INDEX('Per Invoice'!X$2:X$501,$Y70)="","",INDEX('Per Invoice'!X$2:X$501,$Y70)))</f>
        <v/>
      </c>
      <c r="Y70" s="16">
        <f>IFERROR(MATCH(Settings!$C$31&amp;"|"&amp;ROWS($Y$2:$Y70),'Per Invoice'!$Z$2:$Z$501,0),"")</f>
        <v/>
      </c>
    </row>
    <row r="71">
      <c r="A71">
        <f>IF($Y71="","",IF(INDEX('Per Invoice'!A$2:A$501,$Y71)="","",INDEX('Per Invoice'!A$2:A$501,$Y71)))</f>
        <v/>
      </c>
      <c r="B71">
        <f>IF($Y71="","",IF(INDEX('Per Invoice'!B$2:B$501,$Y71)="","",INDEX('Per Invoice'!B$2:B$501,$Y71)))</f>
        <v/>
      </c>
      <c r="C71">
        <f>IF($Y71="","",IF(INDEX('Per Invoice'!C$2:C$501,$Y71)="","",INDEX('Per Invoice'!C$2:C$501,$Y71)))</f>
        <v/>
      </c>
      <c r="D71">
        <f>IF($Y71="","",IF(INDEX('Per Invoice'!D$2:D$501,$Y71)="","",INDEX('Per Invoice'!D$2:D$501,$Y71)))</f>
        <v/>
      </c>
      <c r="E71">
        <f>IF($Y71="","",IF(INDEX('Per Invoice'!E$2:E$501,$Y71)="","",INDEX('Per Invoice'!E$2:E$501,$Y71)))</f>
        <v/>
      </c>
      <c r="F71">
        <f>IF($Y71="","",IF(INDEX('Per Invoice'!F$2:F$501,$Y71)="","",INDEX('Per Invoice'!F$2:F$501,$Y71)))</f>
        <v/>
      </c>
      <c r="G71">
        <f>IF($Y71="","",IF(INDEX('Per Invoice'!G$2:G$501,$Y71)="","",INDEX('Per Invoice'!G$2:G$501,$Y71)))</f>
        <v/>
      </c>
      <c r="H71">
        <f>IF($Y71="","",IF(INDEX('Per Invoice'!H$2:H$501,$Y71)="","",INDEX('Per Invoice'!H$2:H$501,$Y71)))</f>
        <v/>
      </c>
      <c r="I71">
        <f>IF($Y71="","",IF(INDEX('Per Invoice'!I$2:I$501,$Y71)="","",INDEX('Per Invoice'!I$2:I$501,$Y71)))</f>
        <v/>
      </c>
      <c r="J71">
        <f>IF($Y71="","",IF(INDEX('Per Invoice'!J$2:J$501,$Y71)="","",INDEX('Per Invoice'!J$2:J$501,$Y71)))</f>
        <v/>
      </c>
      <c r="K71">
        <f>IF($Y71="","",IF(INDEX('Per Invoice'!K$2:K$501,$Y71)="","",INDEX('Per Invoice'!K$2:K$501,$Y71)))</f>
        <v/>
      </c>
      <c r="L71" s="7">
        <f>IF($Y71="","",IF(INDEX('Per Invoice'!L$2:L$501,$Y71)="","",INDEX('Per Invoice'!L$2:L$501,$Y71)))</f>
        <v/>
      </c>
      <c r="M71" s="14">
        <f>IF($Y71="","",IF(INDEX('Per Invoice'!M$2:M$501,$Y71)="","",INDEX('Per Invoice'!M$2:M$501,$Y71)))</f>
        <v/>
      </c>
      <c r="N71">
        <f>IF($Y71="","",IF(INDEX('Per Invoice'!N$2:N$501,$Y71)="","",INDEX('Per Invoice'!N$2:N$501,$Y71)))</f>
        <v/>
      </c>
      <c r="O71">
        <f>IF($Y71="","",IF(INDEX('Per Invoice'!O$2:O$501,$Y71)="","",INDEX('Per Invoice'!O$2:O$501,$Y71)))</f>
        <v/>
      </c>
      <c r="P71" s="7">
        <f>IF($Y71="","",IF(INDEX('Per Invoice'!P$2:P$501,$Y71)="","",INDEX('Per Invoice'!P$2:P$501,$Y71)))</f>
        <v/>
      </c>
      <c r="Q71" s="7">
        <f>IF($Y71="","",IF(INDEX('Per Invoice'!Q$2:Q$501,$Y71)="","",INDEX('Per Invoice'!Q$2:Q$501,$Y71)))</f>
        <v/>
      </c>
      <c r="R71">
        <f>IF($Y71="","",IF(INDEX('Per Invoice'!R$2:R$501,$Y71)="","",INDEX('Per Invoice'!R$2:R$501,$Y71)))</f>
        <v/>
      </c>
      <c r="S71" s="7">
        <f>IF($Y71="","",IF(INDEX('Per Invoice'!S$2:S$501,$Y71)="","",INDEX('Per Invoice'!S$2:S$501,$Y71)))</f>
        <v/>
      </c>
      <c r="T71" s="7">
        <f>IF($Y71="","",IF(INDEX('Per Invoice'!T$2:T$501,$Y71)="","",INDEX('Per Invoice'!T$2:T$501,$Y71)))</f>
        <v/>
      </c>
      <c r="U71" s="7">
        <f>IF($Y71="","",IF(INDEX('Per Invoice'!U$2:U$501,$Y71)="","",INDEX('Per Invoice'!U$2:U$501,$Y71)))</f>
        <v/>
      </c>
      <c r="V71" s="7">
        <f>IF($Y71="","",IF(INDEX('Per Invoice'!V$2:V$501,$Y71)="","",INDEX('Per Invoice'!V$2:V$501,$Y71)))</f>
        <v/>
      </c>
      <c r="W71" s="7">
        <f>IF($Y71="","",IF(INDEX('Per Invoice'!W$2:W$501,$Y71)="","",INDEX('Per Invoice'!W$2:W$501,$Y71)))</f>
        <v/>
      </c>
      <c r="X71" s="7">
        <f>IF($Y71="","",IF(INDEX('Per Invoice'!X$2:X$501,$Y71)="","",INDEX('Per Invoice'!X$2:X$501,$Y71)))</f>
        <v/>
      </c>
      <c r="Y71" s="16">
        <f>IFERROR(MATCH(Settings!$C$31&amp;"|"&amp;ROWS($Y$2:$Y71),'Per Invoice'!$Z$2:$Z$501,0),"")</f>
        <v/>
      </c>
    </row>
    <row r="72">
      <c r="A72">
        <f>IF($Y72="","",IF(INDEX('Per Invoice'!A$2:A$501,$Y72)="","",INDEX('Per Invoice'!A$2:A$501,$Y72)))</f>
        <v/>
      </c>
      <c r="B72">
        <f>IF($Y72="","",IF(INDEX('Per Invoice'!B$2:B$501,$Y72)="","",INDEX('Per Invoice'!B$2:B$501,$Y72)))</f>
        <v/>
      </c>
      <c r="C72">
        <f>IF($Y72="","",IF(INDEX('Per Invoice'!C$2:C$501,$Y72)="","",INDEX('Per Invoice'!C$2:C$501,$Y72)))</f>
        <v/>
      </c>
      <c r="D72">
        <f>IF($Y72="","",IF(INDEX('Per Invoice'!D$2:D$501,$Y72)="","",INDEX('Per Invoice'!D$2:D$501,$Y72)))</f>
        <v/>
      </c>
      <c r="E72">
        <f>IF($Y72="","",IF(INDEX('Per Invoice'!E$2:E$501,$Y72)="","",INDEX('Per Invoice'!E$2:E$501,$Y72)))</f>
        <v/>
      </c>
      <c r="F72">
        <f>IF($Y72="","",IF(INDEX('Per Invoice'!F$2:F$501,$Y72)="","",INDEX('Per Invoice'!F$2:F$501,$Y72)))</f>
        <v/>
      </c>
      <c r="G72">
        <f>IF($Y72="","",IF(INDEX('Per Invoice'!G$2:G$501,$Y72)="","",INDEX('Per Invoice'!G$2:G$501,$Y72)))</f>
        <v/>
      </c>
      <c r="H72">
        <f>IF($Y72="","",IF(INDEX('Per Invoice'!H$2:H$501,$Y72)="","",INDEX('Per Invoice'!H$2:H$501,$Y72)))</f>
        <v/>
      </c>
      <c r="I72">
        <f>IF($Y72="","",IF(INDEX('Per Invoice'!I$2:I$501,$Y72)="","",INDEX('Per Invoice'!I$2:I$501,$Y72)))</f>
        <v/>
      </c>
      <c r="J72">
        <f>IF($Y72="","",IF(INDEX('Per Invoice'!J$2:J$501,$Y72)="","",INDEX('Per Invoice'!J$2:J$501,$Y72)))</f>
        <v/>
      </c>
      <c r="K72">
        <f>IF($Y72="","",IF(INDEX('Per Invoice'!K$2:K$501,$Y72)="","",INDEX('Per Invoice'!K$2:K$501,$Y72)))</f>
        <v/>
      </c>
      <c r="L72" s="7">
        <f>IF($Y72="","",IF(INDEX('Per Invoice'!L$2:L$501,$Y72)="","",INDEX('Per Invoice'!L$2:L$501,$Y72)))</f>
        <v/>
      </c>
      <c r="M72" s="14">
        <f>IF($Y72="","",IF(INDEX('Per Invoice'!M$2:M$501,$Y72)="","",INDEX('Per Invoice'!M$2:M$501,$Y72)))</f>
        <v/>
      </c>
      <c r="N72">
        <f>IF($Y72="","",IF(INDEX('Per Invoice'!N$2:N$501,$Y72)="","",INDEX('Per Invoice'!N$2:N$501,$Y72)))</f>
        <v/>
      </c>
      <c r="O72">
        <f>IF($Y72="","",IF(INDEX('Per Invoice'!O$2:O$501,$Y72)="","",INDEX('Per Invoice'!O$2:O$501,$Y72)))</f>
        <v/>
      </c>
      <c r="P72" s="7">
        <f>IF($Y72="","",IF(INDEX('Per Invoice'!P$2:P$501,$Y72)="","",INDEX('Per Invoice'!P$2:P$501,$Y72)))</f>
        <v/>
      </c>
      <c r="Q72" s="7">
        <f>IF($Y72="","",IF(INDEX('Per Invoice'!Q$2:Q$501,$Y72)="","",INDEX('Per Invoice'!Q$2:Q$501,$Y72)))</f>
        <v/>
      </c>
      <c r="R72">
        <f>IF($Y72="","",IF(INDEX('Per Invoice'!R$2:R$501,$Y72)="","",INDEX('Per Invoice'!R$2:R$501,$Y72)))</f>
        <v/>
      </c>
      <c r="S72" s="7">
        <f>IF($Y72="","",IF(INDEX('Per Invoice'!S$2:S$501,$Y72)="","",INDEX('Per Invoice'!S$2:S$501,$Y72)))</f>
        <v/>
      </c>
      <c r="T72" s="7">
        <f>IF($Y72="","",IF(INDEX('Per Invoice'!T$2:T$501,$Y72)="","",INDEX('Per Invoice'!T$2:T$501,$Y72)))</f>
        <v/>
      </c>
      <c r="U72" s="7">
        <f>IF($Y72="","",IF(INDEX('Per Invoice'!U$2:U$501,$Y72)="","",INDEX('Per Invoice'!U$2:U$501,$Y72)))</f>
        <v/>
      </c>
      <c r="V72" s="7">
        <f>IF($Y72="","",IF(INDEX('Per Invoice'!V$2:V$501,$Y72)="","",INDEX('Per Invoice'!V$2:V$501,$Y72)))</f>
        <v/>
      </c>
      <c r="W72" s="7">
        <f>IF($Y72="","",IF(INDEX('Per Invoice'!W$2:W$501,$Y72)="","",INDEX('Per Invoice'!W$2:W$501,$Y72)))</f>
        <v/>
      </c>
      <c r="X72" s="7">
        <f>IF($Y72="","",IF(INDEX('Per Invoice'!X$2:X$501,$Y72)="","",INDEX('Per Invoice'!X$2:X$501,$Y72)))</f>
        <v/>
      </c>
      <c r="Y72" s="16">
        <f>IFERROR(MATCH(Settings!$C$31&amp;"|"&amp;ROWS($Y$2:$Y72),'Per Invoice'!$Z$2:$Z$501,0),"")</f>
        <v/>
      </c>
    </row>
    <row r="73">
      <c r="A73">
        <f>IF($Y73="","",IF(INDEX('Per Invoice'!A$2:A$501,$Y73)="","",INDEX('Per Invoice'!A$2:A$501,$Y73)))</f>
        <v/>
      </c>
      <c r="B73">
        <f>IF($Y73="","",IF(INDEX('Per Invoice'!B$2:B$501,$Y73)="","",INDEX('Per Invoice'!B$2:B$501,$Y73)))</f>
        <v/>
      </c>
      <c r="C73">
        <f>IF($Y73="","",IF(INDEX('Per Invoice'!C$2:C$501,$Y73)="","",INDEX('Per Invoice'!C$2:C$501,$Y73)))</f>
        <v/>
      </c>
      <c r="D73">
        <f>IF($Y73="","",IF(INDEX('Per Invoice'!D$2:D$501,$Y73)="","",INDEX('Per Invoice'!D$2:D$501,$Y73)))</f>
        <v/>
      </c>
      <c r="E73">
        <f>IF($Y73="","",IF(INDEX('Per Invoice'!E$2:E$501,$Y73)="","",INDEX('Per Invoice'!E$2:E$501,$Y73)))</f>
        <v/>
      </c>
      <c r="F73">
        <f>IF($Y73="","",IF(INDEX('Per Invoice'!F$2:F$501,$Y73)="","",INDEX('Per Invoice'!F$2:F$501,$Y73)))</f>
        <v/>
      </c>
      <c r="G73">
        <f>IF($Y73="","",IF(INDEX('Per Invoice'!G$2:G$501,$Y73)="","",INDEX('Per Invoice'!G$2:G$501,$Y73)))</f>
        <v/>
      </c>
      <c r="H73">
        <f>IF($Y73="","",IF(INDEX('Per Invoice'!H$2:H$501,$Y73)="","",INDEX('Per Invoice'!H$2:H$501,$Y73)))</f>
        <v/>
      </c>
      <c r="I73">
        <f>IF($Y73="","",IF(INDEX('Per Invoice'!I$2:I$501,$Y73)="","",INDEX('Per Invoice'!I$2:I$501,$Y73)))</f>
        <v/>
      </c>
      <c r="J73">
        <f>IF($Y73="","",IF(INDEX('Per Invoice'!J$2:J$501,$Y73)="","",INDEX('Per Invoice'!J$2:J$501,$Y73)))</f>
        <v/>
      </c>
      <c r="K73">
        <f>IF($Y73="","",IF(INDEX('Per Invoice'!K$2:K$501,$Y73)="","",INDEX('Per Invoice'!K$2:K$501,$Y73)))</f>
        <v/>
      </c>
      <c r="L73" s="7">
        <f>IF($Y73="","",IF(INDEX('Per Invoice'!L$2:L$501,$Y73)="","",INDEX('Per Invoice'!L$2:L$501,$Y73)))</f>
        <v/>
      </c>
      <c r="M73" s="14">
        <f>IF($Y73="","",IF(INDEX('Per Invoice'!M$2:M$501,$Y73)="","",INDEX('Per Invoice'!M$2:M$501,$Y73)))</f>
        <v/>
      </c>
      <c r="N73">
        <f>IF($Y73="","",IF(INDEX('Per Invoice'!N$2:N$501,$Y73)="","",INDEX('Per Invoice'!N$2:N$501,$Y73)))</f>
        <v/>
      </c>
      <c r="O73">
        <f>IF($Y73="","",IF(INDEX('Per Invoice'!O$2:O$501,$Y73)="","",INDEX('Per Invoice'!O$2:O$501,$Y73)))</f>
        <v/>
      </c>
      <c r="P73" s="7">
        <f>IF($Y73="","",IF(INDEX('Per Invoice'!P$2:P$501,$Y73)="","",INDEX('Per Invoice'!P$2:P$501,$Y73)))</f>
        <v/>
      </c>
      <c r="Q73" s="7">
        <f>IF($Y73="","",IF(INDEX('Per Invoice'!Q$2:Q$501,$Y73)="","",INDEX('Per Invoice'!Q$2:Q$501,$Y73)))</f>
        <v/>
      </c>
      <c r="R73">
        <f>IF($Y73="","",IF(INDEX('Per Invoice'!R$2:R$501,$Y73)="","",INDEX('Per Invoice'!R$2:R$501,$Y73)))</f>
        <v/>
      </c>
      <c r="S73" s="7">
        <f>IF($Y73="","",IF(INDEX('Per Invoice'!S$2:S$501,$Y73)="","",INDEX('Per Invoice'!S$2:S$501,$Y73)))</f>
        <v/>
      </c>
      <c r="T73" s="7">
        <f>IF($Y73="","",IF(INDEX('Per Invoice'!T$2:T$501,$Y73)="","",INDEX('Per Invoice'!T$2:T$501,$Y73)))</f>
        <v/>
      </c>
      <c r="U73" s="7">
        <f>IF($Y73="","",IF(INDEX('Per Invoice'!U$2:U$501,$Y73)="","",INDEX('Per Invoice'!U$2:U$501,$Y73)))</f>
        <v/>
      </c>
      <c r="V73" s="7">
        <f>IF($Y73="","",IF(INDEX('Per Invoice'!V$2:V$501,$Y73)="","",INDEX('Per Invoice'!V$2:V$501,$Y73)))</f>
        <v/>
      </c>
      <c r="W73" s="7">
        <f>IF($Y73="","",IF(INDEX('Per Invoice'!W$2:W$501,$Y73)="","",INDEX('Per Invoice'!W$2:W$501,$Y73)))</f>
        <v/>
      </c>
      <c r="X73" s="7">
        <f>IF($Y73="","",IF(INDEX('Per Invoice'!X$2:X$501,$Y73)="","",INDEX('Per Invoice'!X$2:X$501,$Y73)))</f>
        <v/>
      </c>
      <c r="Y73" s="16">
        <f>IFERROR(MATCH(Settings!$C$31&amp;"|"&amp;ROWS($Y$2:$Y73),'Per Invoice'!$Z$2:$Z$501,0),"")</f>
        <v/>
      </c>
    </row>
    <row r="74">
      <c r="A74">
        <f>IF($Y74="","",IF(INDEX('Per Invoice'!A$2:A$501,$Y74)="","",INDEX('Per Invoice'!A$2:A$501,$Y74)))</f>
        <v/>
      </c>
      <c r="B74">
        <f>IF($Y74="","",IF(INDEX('Per Invoice'!B$2:B$501,$Y74)="","",INDEX('Per Invoice'!B$2:B$501,$Y74)))</f>
        <v/>
      </c>
      <c r="C74">
        <f>IF($Y74="","",IF(INDEX('Per Invoice'!C$2:C$501,$Y74)="","",INDEX('Per Invoice'!C$2:C$501,$Y74)))</f>
        <v/>
      </c>
      <c r="D74">
        <f>IF($Y74="","",IF(INDEX('Per Invoice'!D$2:D$501,$Y74)="","",INDEX('Per Invoice'!D$2:D$501,$Y74)))</f>
        <v/>
      </c>
      <c r="E74">
        <f>IF($Y74="","",IF(INDEX('Per Invoice'!E$2:E$501,$Y74)="","",INDEX('Per Invoice'!E$2:E$501,$Y74)))</f>
        <v/>
      </c>
      <c r="F74">
        <f>IF($Y74="","",IF(INDEX('Per Invoice'!F$2:F$501,$Y74)="","",INDEX('Per Invoice'!F$2:F$501,$Y74)))</f>
        <v/>
      </c>
      <c r="G74">
        <f>IF($Y74="","",IF(INDEX('Per Invoice'!G$2:G$501,$Y74)="","",INDEX('Per Invoice'!G$2:G$501,$Y74)))</f>
        <v/>
      </c>
      <c r="H74">
        <f>IF($Y74="","",IF(INDEX('Per Invoice'!H$2:H$501,$Y74)="","",INDEX('Per Invoice'!H$2:H$501,$Y74)))</f>
        <v/>
      </c>
      <c r="I74">
        <f>IF($Y74="","",IF(INDEX('Per Invoice'!I$2:I$501,$Y74)="","",INDEX('Per Invoice'!I$2:I$501,$Y74)))</f>
        <v/>
      </c>
      <c r="J74">
        <f>IF($Y74="","",IF(INDEX('Per Invoice'!J$2:J$501,$Y74)="","",INDEX('Per Invoice'!J$2:J$501,$Y74)))</f>
        <v/>
      </c>
      <c r="K74">
        <f>IF($Y74="","",IF(INDEX('Per Invoice'!K$2:K$501,$Y74)="","",INDEX('Per Invoice'!K$2:K$501,$Y74)))</f>
        <v/>
      </c>
      <c r="L74" s="7">
        <f>IF($Y74="","",IF(INDEX('Per Invoice'!L$2:L$501,$Y74)="","",INDEX('Per Invoice'!L$2:L$501,$Y74)))</f>
        <v/>
      </c>
      <c r="M74" s="14">
        <f>IF($Y74="","",IF(INDEX('Per Invoice'!M$2:M$501,$Y74)="","",INDEX('Per Invoice'!M$2:M$501,$Y74)))</f>
        <v/>
      </c>
      <c r="N74">
        <f>IF($Y74="","",IF(INDEX('Per Invoice'!N$2:N$501,$Y74)="","",INDEX('Per Invoice'!N$2:N$501,$Y74)))</f>
        <v/>
      </c>
      <c r="O74">
        <f>IF($Y74="","",IF(INDEX('Per Invoice'!O$2:O$501,$Y74)="","",INDEX('Per Invoice'!O$2:O$501,$Y74)))</f>
        <v/>
      </c>
      <c r="P74" s="7">
        <f>IF($Y74="","",IF(INDEX('Per Invoice'!P$2:P$501,$Y74)="","",INDEX('Per Invoice'!P$2:P$501,$Y74)))</f>
        <v/>
      </c>
      <c r="Q74" s="7">
        <f>IF($Y74="","",IF(INDEX('Per Invoice'!Q$2:Q$501,$Y74)="","",INDEX('Per Invoice'!Q$2:Q$501,$Y74)))</f>
        <v/>
      </c>
      <c r="R74">
        <f>IF($Y74="","",IF(INDEX('Per Invoice'!R$2:R$501,$Y74)="","",INDEX('Per Invoice'!R$2:R$501,$Y74)))</f>
        <v/>
      </c>
      <c r="S74" s="7">
        <f>IF($Y74="","",IF(INDEX('Per Invoice'!S$2:S$501,$Y74)="","",INDEX('Per Invoice'!S$2:S$501,$Y74)))</f>
        <v/>
      </c>
      <c r="T74" s="7">
        <f>IF($Y74="","",IF(INDEX('Per Invoice'!T$2:T$501,$Y74)="","",INDEX('Per Invoice'!T$2:T$501,$Y74)))</f>
        <v/>
      </c>
      <c r="U74" s="7">
        <f>IF($Y74="","",IF(INDEX('Per Invoice'!U$2:U$501,$Y74)="","",INDEX('Per Invoice'!U$2:U$501,$Y74)))</f>
        <v/>
      </c>
      <c r="V74" s="7">
        <f>IF($Y74="","",IF(INDEX('Per Invoice'!V$2:V$501,$Y74)="","",INDEX('Per Invoice'!V$2:V$501,$Y74)))</f>
        <v/>
      </c>
      <c r="W74" s="7">
        <f>IF($Y74="","",IF(INDEX('Per Invoice'!W$2:W$501,$Y74)="","",INDEX('Per Invoice'!W$2:W$501,$Y74)))</f>
        <v/>
      </c>
      <c r="X74" s="7">
        <f>IF($Y74="","",IF(INDEX('Per Invoice'!X$2:X$501,$Y74)="","",INDEX('Per Invoice'!X$2:X$501,$Y74)))</f>
        <v/>
      </c>
      <c r="Y74" s="16">
        <f>IFERROR(MATCH(Settings!$C$31&amp;"|"&amp;ROWS($Y$2:$Y74),'Per Invoice'!$Z$2:$Z$501,0),"")</f>
        <v/>
      </c>
    </row>
    <row r="75">
      <c r="A75">
        <f>IF($Y75="","",IF(INDEX('Per Invoice'!A$2:A$501,$Y75)="","",INDEX('Per Invoice'!A$2:A$501,$Y75)))</f>
        <v/>
      </c>
      <c r="B75">
        <f>IF($Y75="","",IF(INDEX('Per Invoice'!B$2:B$501,$Y75)="","",INDEX('Per Invoice'!B$2:B$501,$Y75)))</f>
        <v/>
      </c>
      <c r="C75">
        <f>IF($Y75="","",IF(INDEX('Per Invoice'!C$2:C$501,$Y75)="","",INDEX('Per Invoice'!C$2:C$501,$Y75)))</f>
        <v/>
      </c>
      <c r="D75">
        <f>IF($Y75="","",IF(INDEX('Per Invoice'!D$2:D$501,$Y75)="","",INDEX('Per Invoice'!D$2:D$501,$Y75)))</f>
        <v/>
      </c>
      <c r="E75">
        <f>IF($Y75="","",IF(INDEX('Per Invoice'!E$2:E$501,$Y75)="","",INDEX('Per Invoice'!E$2:E$501,$Y75)))</f>
        <v/>
      </c>
      <c r="F75">
        <f>IF($Y75="","",IF(INDEX('Per Invoice'!F$2:F$501,$Y75)="","",INDEX('Per Invoice'!F$2:F$501,$Y75)))</f>
        <v/>
      </c>
      <c r="G75">
        <f>IF($Y75="","",IF(INDEX('Per Invoice'!G$2:G$501,$Y75)="","",INDEX('Per Invoice'!G$2:G$501,$Y75)))</f>
        <v/>
      </c>
      <c r="H75">
        <f>IF($Y75="","",IF(INDEX('Per Invoice'!H$2:H$501,$Y75)="","",INDEX('Per Invoice'!H$2:H$501,$Y75)))</f>
        <v/>
      </c>
      <c r="I75">
        <f>IF($Y75="","",IF(INDEX('Per Invoice'!I$2:I$501,$Y75)="","",INDEX('Per Invoice'!I$2:I$501,$Y75)))</f>
        <v/>
      </c>
      <c r="J75">
        <f>IF($Y75="","",IF(INDEX('Per Invoice'!J$2:J$501,$Y75)="","",INDEX('Per Invoice'!J$2:J$501,$Y75)))</f>
        <v/>
      </c>
      <c r="K75">
        <f>IF($Y75="","",IF(INDEX('Per Invoice'!K$2:K$501,$Y75)="","",INDEX('Per Invoice'!K$2:K$501,$Y75)))</f>
        <v/>
      </c>
      <c r="L75" s="7">
        <f>IF($Y75="","",IF(INDEX('Per Invoice'!L$2:L$501,$Y75)="","",INDEX('Per Invoice'!L$2:L$501,$Y75)))</f>
        <v/>
      </c>
      <c r="M75" s="14">
        <f>IF($Y75="","",IF(INDEX('Per Invoice'!M$2:M$501,$Y75)="","",INDEX('Per Invoice'!M$2:M$501,$Y75)))</f>
        <v/>
      </c>
      <c r="N75">
        <f>IF($Y75="","",IF(INDEX('Per Invoice'!N$2:N$501,$Y75)="","",INDEX('Per Invoice'!N$2:N$501,$Y75)))</f>
        <v/>
      </c>
      <c r="O75">
        <f>IF($Y75="","",IF(INDEX('Per Invoice'!O$2:O$501,$Y75)="","",INDEX('Per Invoice'!O$2:O$501,$Y75)))</f>
        <v/>
      </c>
      <c r="P75" s="7">
        <f>IF($Y75="","",IF(INDEX('Per Invoice'!P$2:P$501,$Y75)="","",INDEX('Per Invoice'!P$2:P$501,$Y75)))</f>
        <v/>
      </c>
      <c r="Q75" s="7">
        <f>IF($Y75="","",IF(INDEX('Per Invoice'!Q$2:Q$501,$Y75)="","",INDEX('Per Invoice'!Q$2:Q$501,$Y75)))</f>
        <v/>
      </c>
      <c r="R75">
        <f>IF($Y75="","",IF(INDEX('Per Invoice'!R$2:R$501,$Y75)="","",INDEX('Per Invoice'!R$2:R$501,$Y75)))</f>
        <v/>
      </c>
      <c r="S75" s="7">
        <f>IF($Y75="","",IF(INDEX('Per Invoice'!S$2:S$501,$Y75)="","",INDEX('Per Invoice'!S$2:S$501,$Y75)))</f>
        <v/>
      </c>
      <c r="T75" s="7">
        <f>IF($Y75="","",IF(INDEX('Per Invoice'!T$2:T$501,$Y75)="","",INDEX('Per Invoice'!T$2:T$501,$Y75)))</f>
        <v/>
      </c>
      <c r="U75" s="7">
        <f>IF($Y75="","",IF(INDEX('Per Invoice'!U$2:U$501,$Y75)="","",INDEX('Per Invoice'!U$2:U$501,$Y75)))</f>
        <v/>
      </c>
      <c r="V75" s="7">
        <f>IF($Y75="","",IF(INDEX('Per Invoice'!V$2:V$501,$Y75)="","",INDEX('Per Invoice'!V$2:V$501,$Y75)))</f>
        <v/>
      </c>
      <c r="W75" s="7">
        <f>IF($Y75="","",IF(INDEX('Per Invoice'!W$2:W$501,$Y75)="","",INDEX('Per Invoice'!W$2:W$501,$Y75)))</f>
        <v/>
      </c>
      <c r="X75" s="7">
        <f>IF($Y75="","",IF(INDEX('Per Invoice'!X$2:X$501,$Y75)="","",INDEX('Per Invoice'!X$2:X$501,$Y75)))</f>
        <v/>
      </c>
      <c r="Y75" s="16">
        <f>IFERROR(MATCH(Settings!$C$31&amp;"|"&amp;ROWS($Y$2:$Y75),'Per Invoice'!$Z$2:$Z$501,0),"")</f>
        <v/>
      </c>
    </row>
    <row r="76">
      <c r="A76">
        <f>IF($Y76="","",IF(INDEX('Per Invoice'!A$2:A$501,$Y76)="","",INDEX('Per Invoice'!A$2:A$501,$Y76)))</f>
        <v/>
      </c>
      <c r="B76">
        <f>IF($Y76="","",IF(INDEX('Per Invoice'!B$2:B$501,$Y76)="","",INDEX('Per Invoice'!B$2:B$501,$Y76)))</f>
        <v/>
      </c>
      <c r="C76">
        <f>IF($Y76="","",IF(INDEX('Per Invoice'!C$2:C$501,$Y76)="","",INDEX('Per Invoice'!C$2:C$501,$Y76)))</f>
        <v/>
      </c>
      <c r="D76">
        <f>IF($Y76="","",IF(INDEX('Per Invoice'!D$2:D$501,$Y76)="","",INDEX('Per Invoice'!D$2:D$501,$Y76)))</f>
        <v/>
      </c>
      <c r="E76">
        <f>IF($Y76="","",IF(INDEX('Per Invoice'!E$2:E$501,$Y76)="","",INDEX('Per Invoice'!E$2:E$501,$Y76)))</f>
        <v/>
      </c>
      <c r="F76">
        <f>IF($Y76="","",IF(INDEX('Per Invoice'!F$2:F$501,$Y76)="","",INDEX('Per Invoice'!F$2:F$501,$Y76)))</f>
        <v/>
      </c>
      <c r="G76">
        <f>IF($Y76="","",IF(INDEX('Per Invoice'!G$2:G$501,$Y76)="","",INDEX('Per Invoice'!G$2:G$501,$Y76)))</f>
        <v/>
      </c>
      <c r="H76">
        <f>IF($Y76="","",IF(INDEX('Per Invoice'!H$2:H$501,$Y76)="","",INDEX('Per Invoice'!H$2:H$501,$Y76)))</f>
        <v/>
      </c>
      <c r="I76">
        <f>IF($Y76="","",IF(INDEX('Per Invoice'!I$2:I$501,$Y76)="","",INDEX('Per Invoice'!I$2:I$501,$Y76)))</f>
        <v/>
      </c>
      <c r="J76">
        <f>IF($Y76="","",IF(INDEX('Per Invoice'!J$2:J$501,$Y76)="","",INDEX('Per Invoice'!J$2:J$501,$Y76)))</f>
        <v/>
      </c>
      <c r="K76">
        <f>IF($Y76="","",IF(INDEX('Per Invoice'!K$2:K$501,$Y76)="","",INDEX('Per Invoice'!K$2:K$501,$Y76)))</f>
        <v/>
      </c>
      <c r="L76" s="7">
        <f>IF($Y76="","",IF(INDEX('Per Invoice'!L$2:L$501,$Y76)="","",INDEX('Per Invoice'!L$2:L$501,$Y76)))</f>
        <v/>
      </c>
      <c r="M76" s="14">
        <f>IF($Y76="","",IF(INDEX('Per Invoice'!M$2:M$501,$Y76)="","",INDEX('Per Invoice'!M$2:M$501,$Y76)))</f>
        <v/>
      </c>
      <c r="N76">
        <f>IF($Y76="","",IF(INDEX('Per Invoice'!N$2:N$501,$Y76)="","",INDEX('Per Invoice'!N$2:N$501,$Y76)))</f>
        <v/>
      </c>
      <c r="O76">
        <f>IF($Y76="","",IF(INDEX('Per Invoice'!O$2:O$501,$Y76)="","",INDEX('Per Invoice'!O$2:O$501,$Y76)))</f>
        <v/>
      </c>
      <c r="P76" s="7">
        <f>IF($Y76="","",IF(INDEX('Per Invoice'!P$2:P$501,$Y76)="","",INDEX('Per Invoice'!P$2:P$501,$Y76)))</f>
        <v/>
      </c>
      <c r="Q76" s="7">
        <f>IF($Y76="","",IF(INDEX('Per Invoice'!Q$2:Q$501,$Y76)="","",INDEX('Per Invoice'!Q$2:Q$501,$Y76)))</f>
        <v/>
      </c>
      <c r="R76">
        <f>IF($Y76="","",IF(INDEX('Per Invoice'!R$2:R$501,$Y76)="","",INDEX('Per Invoice'!R$2:R$501,$Y76)))</f>
        <v/>
      </c>
      <c r="S76" s="7">
        <f>IF($Y76="","",IF(INDEX('Per Invoice'!S$2:S$501,$Y76)="","",INDEX('Per Invoice'!S$2:S$501,$Y76)))</f>
        <v/>
      </c>
      <c r="T76" s="7">
        <f>IF($Y76="","",IF(INDEX('Per Invoice'!T$2:T$501,$Y76)="","",INDEX('Per Invoice'!T$2:T$501,$Y76)))</f>
        <v/>
      </c>
      <c r="U76" s="7">
        <f>IF($Y76="","",IF(INDEX('Per Invoice'!U$2:U$501,$Y76)="","",INDEX('Per Invoice'!U$2:U$501,$Y76)))</f>
        <v/>
      </c>
      <c r="V76" s="7">
        <f>IF($Y76="","",IF(INDEX('Per Invoice'!V$2:V$501,$Y76)="","",INDEX('Per Invoice'!V$2:V$501,$Y76)))</f>
        <v/>
      </c>
      <c r="W76" s="7">
        <f>IF($Y76="","",IF(INDEX('Per Invoice'!W$2:W$501,$Y76)="","",INDEX('Per Invoice'!W$2:W$501,$Y76)))</f>
        <v/>
      </c>
      <c r="X76" s="7">
        <f>IF($Y76="","",IF(INDEX('Per Invoice'!X$2:X$501,$Y76)="","",INDEX('Per Invoice'!X$2:X$501,$Y76)))</f>
        <v/>
      </c>
      <c r="Y76" s="16">
        <f>IFERROR(MATCH(Settings!$C$31&amp;"|"&amp;ROWS($Y$2:$Y76),'Per Invoice'!$Z$2:$Z$501,0),"")</f>
        <v/>
      </c>
    </row>
    <row r="77">
      <c r="A77">
        <f>IF($Y77="","",IF(INDEX('Per Invoice'!A$2:A$501,$Y77)="","",INDEX('Per Invoice'!A$2:A$501,$Y77)))</f>
        <v/>
      </c>
      <c r="B77">
        <f>IF($Y77="","",IF(INDEX('Per Invoice'!B$2:B$501,$Y77)="","",INDEX('Per Invoice'!B$2:B$501,$Y77)))</f>
        <v/>
      </c>
      <c r="C77">
        <f>IF($Y77="","",IF(INDEX('Per Invoice'!C$2:C$501,$Y77)="","",INDEX('Per Invoice'!C$2:C$501,$Y77)))</f>
        <v/>
      </c>
      <c r="D77">
        <f>IF($Y77="","",IF(INDEX('Per Invoice'!D$2:D$501,$Y77)="","",INDEX('Per Invoice'!D$2:D$501,$Y77)))</f>
        <v/>
      </c>
      <c r="E77">
        <f>IF($Y77="","",IF(INDEX('Per Invoice'!E$2:E$501,$Y77)="","",INDEX('Per Invoice'!E$2:E$501,$Y77)))</f>
        <v/>
      </c>
      <c r="F77">
        <f>IF($Y77="","",IF(INDEX('Per Invoice'!F$2:F$501,$Y77)="","",INDEX('Per Invoice'!F$2:F$501,$Y77)))</f>
        <v/>
      </c>
      <c r="G77">
        <f>IF($Y77="","",IF(INDEX('Per Invoice'!G$2:G$501,$Y77)="","",INDEX('Per Invoice'!G$2:G$501,$Y77)))</f>
        <v/>
      </c>
      <c r="H77">
        <f>IF($Y77="","",IF(INDEX('Per Invoice'!H$2:H$501,$Y77)="","",INDEX('Per Invoice'!H$2:H$501,$Y77)))</f>
        <v/>
      </c>
      <c r="I77">
        <f>IF($Y77="","",IF(INDEX('Per Invoice'!I$2:I$501,$Y77)="","",INDEX('Per Invoice'!I$2:I$501,$Y77)))</f>
        <v/>
      </c>
      <c r="J77">
        <f>IF($Y77="","",IF(INDEX('Per Invoice'!J$2:J$501,$Y77)="","",INDEX('Per Invoice'!J$2:J$501,$Y77)))</f>
        <v/>
      </c>
      <c r="K77">
        <f>IF($Y77="","",IF(INDEX('Per Invoice'!K$2:K$501,$Y77)="","",INDEX('Per Invoice'!K$2:K$501,$Y77)))</f>
        <v/>
      </c>
      <c r="L77" s="7">
        <f>IF($Y77="","",IF(INDEX('Per Invoice'!L$2:L$501,$Y77)="","",INDEX('Per Invoice'!L$2:L$501,$Y77)))</f>
        <v/>
      </c>
      <c r="M77" s="14">
        <f>IF($Y77="","",IF(INDEX('Per Invoice'!M$2:M$501,$Y77)="","",INDEX('Per Invoice'!M$2:M$501,$Y77)))</f>
        <v/>
      </c>
      <c r="N77">
        <f>IF($Y77="","",IF(INDEX('Per Invoice'!N$2:N$501,$Y77)="","",INDEX('Per Invoice'!N$2:N$501,$Y77)))</f>
        <v/>
      </c>
      <c r="O77">
        <f>IF($Y77="","",IF(INDEX('Per Invoice'!O$2:O$501,$Y77)="","",INDEX('Per Invoice'!O$2:O$501,$Y77)))</f>
        <v/>
      </c>
      <c r="P77" s="7">
        <f>IF($Y77="","",IF(INDEX('Per Invoice'!P$2:P$501,$Y77)="","",INDEX('Per Invoice'!P$2:P$501,$Y77)))</f>
        <v/>
      </c>
      <c r="Q77" s="7">
        <f>IF($Y77="","",IF(INDEX('Per Invoice'!Q$2:Q$501,$Y77)="","",INDEX('Per Invoice'!Q$2:Q$501,$Y77)))</f>
        <v/>
      </c>
      <c r="R77">
        <f>IF($Y77="","",IF(INDEX('Per Invoice'!R$2:R$501,$Y77)="","",INDEX('Per Invoice'!R$2:R$501,$Y77)))</f>
        <v/>
      </c>
      <c r="S77" s="7">
        <f>IF($Y77="","",IF(INDEX('Per Invoice'!S$2:S$501,$Y77)="","",INDEX('Per Invoice'!S$2:S$501,$Y77)))</f>
        <v/>
      </c>
      <c r="T77" s="7">
        <f>IF($Y77="","",IF(INDEX('Per Invoice'!T$2:T$501,$Y77)="","",INDEX('Per Invoice'!T$2:T$501,$Y77)))</f>
        <v/>
      </c>
      <c r="U77" s="7">
        <f>IF($Y77="","",IF(INDEX('Per Invoice'!U$2:U$501,$Y77)="","",INDEX('Per Invoice'!U$2:U$501,$Y77)))</f>
        <v/>
      </c>
      <c r="V77" s="7">
        <f>IF($Y77="","",IF(INDEX('Per Invoice'!V$2:V$501,$Y77)="","",INDEX('Per Invoice'!V$2:V$501,$Y77)))</f>
        <v/>
      </c>
      <c r="W77" s="7">
        <f>IF($Y77="","",IF(INDEX('Per Invoice'!W$2:W$501,$Y77)="","",INDEX('Per Invoice'!W$2:W$501,$Y77)))</f>
        <v/>
      </c>
      <c r="X77" s="7">
        <f>IF($Y77="","",IF(INDEX('Per Invoice'!X$2:X$501,$Y77)="","",INDEX('Per Invoice'!X$2:X$501,$Y77)))</f>
        <v/>
      </c>
      <c r="Y77" s="16">
        <f>IFERROR(MATCH(Settings!$C$31&amp;"|"&amp;ROWS($Y$2:$Y77),'Per Invoice'!$Z$2:$Z$501,0),"")</f>
        <v/>
      </c>
    </row>
    <row r="78">
      <c r="A78">
        <f>IF($Y78="","",IF(INDEX('Per Invoice'!A$2:A$501,$Y78)="","",INDEX('Per Invoice'!A$2:A$501,$Y78)))</f>
        <v/>
      </c>
      <c r="B78">
        <f>IF($Y78="","",IF(INDEX('Per Invoice'!B$2:B$501,$Y78)="","",INDEX('Per Invoice'!B$2:B$501,$Y78)))</f>
        <v/>
      </c>
      <c r="C78">
        <f>IF($Y78="","",IF(INDEX('Per Invoice'!C$2:C$501,$Y78)="","",INDEX('Per Invoice'!C$2:C$501,$Y78)))</f>
        <v/>
      </c>
      <c r="D78">
        <f>IF($Y78="","",IF(INDEX('Per Invoice'!D$2:D$501,$Y78)="","",INDEX('Per Invoice'!D$2:D$501,$Y78)))</f>
        <v/>
      </c>
      <c r="E78">
        <f>IF($Y78="","",IF(INDEX('Per Invoice'!E$2:E$501,$Y78)="","",INDEX('Per Invoice'!E$2:E$501,$Y78)))</f>
        <v/>
      </c>
      <c r="F78">
        <f>IF($Y78="","",IF(INDEX('Per Invoice'!F$2:F$501,$Y78)="","",INDEX('Per Invoice'!F$2:F$501,$Y78)))</f>
        <v/>
      </c>
      <c r="G78">
        <f>IF($Y78="","",IF(INDEX('Per Invoice'!G$2:G$501,$Y78)="","",INDEX('Per Invoice'!G$2:G$501,$Y78)))</f>
        <v/>
      </c>
      <c r="H78">
        <f>IF($Y78="","",IF(INDEX('Per Invoice'!H$2:H$501,$Y78)="","",INDEX('Per Invoice'!H$2:H$501,$Y78)))</f>
        <v/>
      </c>
      <c r="I78">
        <f>IF($Y78="","",IF(INDEX('Per Invoice'!I$2:I$501,$Y78)="","",INDEX('Per Invoice'!I$2:I$501,$Y78)))</f>
        <v/>
      </c>
      <c r="J78">
        <f>IF($Y78="","",IF(INDEX('Per Invoice'!J$2:J$501,$Y78)="","",INDEX('Per Invoice'!J$2:J$501,$Y78)))</f>
        <v/>
      </c>
      <c r="K78">
        <f>IF($Y78="","",IF(INDEX('Per Invoice'!K$2:K$501,$Y78)="","",INDEX('Per Invoice'!K$2:K$501,$Y78)))</f>
        <v/>
      </c>
      <c r="L78" s="7">
        <f>IF($Y78="","",IF(INDEX('Per Invoice'!L$2:L$501,$Y78)="","",INDEX('Per Invoice'!L$2:L$501,$Y78)))</f>
        <v/>
      </c>
      <c r="M78" s="14">
        <f>IF($Y78="","",IF(INDEX('Per Invoice'!M$2:M$501,$Y78)="","",INDEX('Per Invoice'!M$2:M$501,$Y78)))</f>
        <v/>
      </c>
      <c r="N78">
        <f>IF($Y78="","",IF(INDEX('Per Invoice'!N$2:N$501,$Y78)="","",INDEX('Per Invoice'!N$2:N$501,$Y78)))</f>
        <v/>
      </c>
      <c r="O78">
        <f>IF($Y78="","",IF(INDEX('Per Invoice'!O$2:O$501,$Y78)="","",INDEX('Per Invoice'!O$2:O$501,$Y78)))</f>
        <v/>
      </c>
      <c r="P78" s="7">
        <f>IF($Y78="","",IF(INDEX('Per Invoice'!P$2:P$501,$Y78)="","",INDEX('Per Invoice'!P$2:P$501,$Y78)))</f>
        <v/>
      </c>
      <c r="Q78" s="7">
        <f>IF($Y78="","",IF(INDEX('Per Invoice'!Q$2:Q$501,$Y78)="","",INDEX('Per Invoice'!Q$2:Q$501,$Y78)))</f>
        <v/>
      </c>
      <c r="R78">
        <f>IF($Y78="","",IF(INDEX('Per Invoice'!R$2:R$501,$Y78)="","",INDEX('Per Invoice'!R$2:R$501,$Y78)))</f>
        <v/>
      </c>
      <c r="S78" s="7">
        <f>IF($Y78="","",IF(INDEX('Per Invoice'!S$2:S$501,$Y78)="","",INDEX('Per Invoice'!S$2:S$501,$Y78)))</f>
        <v/>
      </c>
      <c r="T78" s="7">
        <f>IF($Y78="","",IF(INDEX('Per Invoice'!T$2:T$501,$Y78)="","",INDEX('Per Invoice'!T$2:T$501,$Y78)))</f>
        <v/>
      </c>
      <c r="U78" s="7">
        <f>IF($Y78="","",IF(INDEX('Per Invoice'!U$2:U$501,$Y78)="","",INDEX('Per Invoice'!U$2:U$501,$Y78)))</f>
        <v/>
      </c>
      <c r="V78" s="7">
        <f>IF($Y78="","",IF(INDEX('Per Invoice'!V$2:V$501,$Y78)="","",INDEX('Per Invoice'!V$2:V$501,$Y78)))</f>
        <v/>
      </c>
      <c r="W78" s="7">
        <f>IF($Y78="","",IF(INDEX('Per Invoice'!W$2:W$501,$Y78)="","",INDEX('Per Invoice'!W$2:W$501,$Y78)))</f>
        <v/>
      </c>
      <c r="X78" s="7">
        <f>IF($Y78="","",IF(INDEX('Per Invoice'!X$2:X$501,$Y78)="","",INDEX('Per Invoice'!X$2:X$501,$Y78)))</f>
        <v/>
      </c>
      <c r="Y78" s="16">
        <f>IFERROR(MATCH(Settings!$C$31&amp;"|"&amp;ROWS($Y$2:$Y78),'Per Invoice'!$Z$2:$Z$501,0),"")</f>
        <v/>
      </c>
    </row>
    <row r="79">
      <c r="A79">
        <f>IF($Y79="","",IF(INDEX('Per Invoice'!A$2:A$501,$Y79)="","",INDEX('Per Invoice'!A$2:A$501,$Y79)))</f>
        <v/>
      </c>
      <c r="B79">
        <f>IF($Y79="","",IF(INDEX('Per Invoice'!B$2:B$501,$Y79)="","",INDEX('Per Invoice'!B$2:B$501,$Y79)))</f>
        <v/>
      </c>
      <c r="C79">
        <f>IF($Y79="","",IF(INDEX('Per Invoice'!C$2:C$501,$Y79)="","",INDEX('Per Invoice'!C$2:C$501,$Y79)))</f>
        <v/>
      </c>
      <c r="D79">
        <f>IF($Y79="","",IF(INDEX('Per Invoice'!D$2:D$501,$Y79)="","",INDEX('Per Invoice'!D$2:D$501,$Y79)))</f>
        <v/>
      </c>
      <c r="E79">
        <f>IF($Y79="","",IF(INDEX('Per Invoice'!E$2:E$501,$Y79)="","",INDEX('Per Invoice'!E$2:E$501,$Y79)))</f>
        <v/>
      </c>
      <c r="F79">
        <f>IF($Y79="","",IF(INDEX('Per Invoice'!F$2:F$501,$Y79)="","",INDEX('Per Invoice'!F$2:F$501,$Y79)))</f>
        <v/>
      </c>
      <c r="G79">
        <f>IF($Y79="","",IF(INDEX('Per Invoice'!G$2:G$501,$Y79)="","",INDEX('Per Invoice'!G$2:G$501,$Y79)))</f>
        <v/>
      </c>
      <c r="H79">
        <f>IF($Y79="","",IF(INDEX('Per Invoice'!H$2:H$501,$Y79)="","",INDEX('Per Invoice'!H$2:H$501,$Y79)))</f>
        <v/>
      </c>
      <c r="I79">
        <f>IF($Y79="","",IF(INDEX('Per Invoice'!I$2:I$501,$Y79)="","",INDEX('Per Invoice'!I$2:I$501,$Y79)))</f>
        <v/>
      </c>
      <c r="J79">
        <f>IF($Y79="","",IF(INDEX('Per Invoice'!J$2:J$501,$Y79)="","",INDEX('Per Invoice'!J$2:J$501,$Y79)))</f>
        <v/>
      </c>
      <c r="K79">
        <f>IF($Y79="","",IF(INDEX('Per Invoice'!K$2:K$501,$Y79)="","",INDEX('Per Invoice'!K$2:K$501,$Y79)))</f>
        <v/>
      </c>
      <c r="L79" s="7">
        <f>IF($Y79="","",IF(INDEX('Per Invoice'!L$2:L$501,$Y79)="","",INDEX('Per Invoice'!L$2:L$501,$Y79)))</f>
        <v/>
      </c>
      <c r="M79" s="14">
        <f>IF($Y79="","",IF(INDEX('Per Invoice'!M$2:M$501,$Y79)="","",INDEX('Per Invoice'!M$2:M$501,$Y79)))</f>
        <v/>
      </c>
      <c r="N79">
        <f>IF($Y79="","",IF(INDEX('Per Invoice'!N$2:N$501,$Y79)="","",INDEX('Per Invoice'!N$2:N$501,$Y79)))</f>
        <v/>
      </c>
      <c r="O79">
        <f>IF($Y79="","",IF(INDEX('Per Invoice'!O$2:O$501,$Y79)="","",INDEX('Per Invoice'!O$2:O$501,$Y79)))</f>
        <v/>
      </c>
      <c r="P79" s="7">
        <f>IF($Y79="","",IF(INDEX('Per Invoice'!P$2:P$501,$Y79)="","",INDEX('Per Invoice'!P$2:P$501,$Y79)))</f>
        <v/>
      </c>
      <c r="Q79" s="7">
        <f>IF($Y79="","",IF(INDEX('Per Invoice'!Q$2:Q$501,$Y79)="","",INDEX('Per Invoice'!Q$2:Q$501,$Y79)))</f>
        <v/>
      </c>
      <c r="R79">
        <f>IF($Y79="","",IF(INDEX('Per Invoice'!R$2:R$501,$Y79)="","",INDEX('Per Invoice'!R$2:R$501,$Y79)))</f>
        <v/>
      </c>
      <c r="S79" s="7">
        <f>IF($Y79="","",IF(INDEX('Per Invoice'!S$2:S$501,$Y79)="","",INDEX('Per Invoice'!S$2:S$501,$Y79)))</f>
        <v/>
      </c>
      <c r="T79" s="7">
        <f>IF($Y79="","",IF(INDEX('Per Invoice'!T$2:T$501,$Y79)="","",INDEX('Per Invoice'!T$2:T$501,$Y79)))</f>
        <v/>
      </c>
      <c r="U79" s="7">
        <f>IF($Y79="","",IF(INDEX('Per Invoice'!U$2:U$501,$Y79)="","",INDEX('Per Invoice'!U$2:U$501,$Y79)))</f>
        <v/>
      </c>
      <c r="V79" s="7">
        <f>IF($Y79="","",IF(INDEX('Per Invoice'!V$2:V$501,$Y79)="","",INDEX('Per Invoice'!V$2:V$501,$Y79)))</f>
        <v/>
      </c>
      <c r="W79" s="7">
        <f>IF($Y79="","",IF(INDEX('Per Invoice'!W$2:W$501,$Y79)="","",INDEX('Per Invoice'!W$2:W$501,$Y79)))</f>
        <v/>
      </c>
      <c r="X79" s="7">
        <f>IF($Y79="","",IF(INDEX('Per Invoice'!X$2:X$501,$Y79)="","",INDEX('Per Invoice'!X$2:X$501,$Y79)))</f>
        <v/>
      </c>
      <c r="Y79" s="16">
        <f>IFERROR(MATCH(Settings!$C$31&amp;"|"&amp;ROWS($Y$2:$Y79),'Per Invoice'!$Z$2:$Z$501,0),"")</f>
        <v/>
      </c>
    </row>
    <row r="80">
      <c r="A80">
        <f>IF($Y80="","",IF(INDEX('Per Invoice'!A$2:A$501,$Y80)="","",INDEX('Per Invoice'!A$2:A$501,$Y80)))</f>
        <v/>
      </c>
      <c r="B80">
        <f>IF($Y80="","",IF(INDEX('Per Invoice'!B$2:B$501,$Y80)="","",INDEX('Per Invoice'!B$2:B$501,$Y80)))</f>
        <v/>
      </c>
      <c r="C80">
        <f>IF($Y80="","",IF(INDEX('Per Invoice'!C$2:C$501,$Y80)="","",INDEX('Per Invoice'!C$2:C$501,$Y80)))</f>
        <v/>
      </c>
      <c r="D80">
        <f>IF($Y80="","",IF(INDEX('Per Invoice'!D$2:D$501,$Y80)="","",INDEX('Per Invoice'!D$2:D$501,$Y80)))</f>
        <v/>
      </c>
      <c r="E80">
        <f>IF($Y80="","",IF(INDEX('Per Invoice'!E$2:E$501,$Y80)="","",INDEX('Per Invoice'!E$2:E$501,$Y80)))</f>
        <v/>
      </c>
      <c r="F80">
        <f>IF($Y80="","",IF(INDEX('Per Invoice'!F$2:F$501,$Y80)="","",INDEX('Per Invoice'!F$2:F$501,$Y80)))</f>
        <v/>
      </c>
      <c r="G80">
        <f>IF($Y80="","",IF(INDEX('Per Invoice'!G$2:G$501,$Y80)="","",INDEX('Per Invoice'!G$2:G$501,$Y80)))</f>
        <v/>
      </c>
      <c r="H80">
        <f>IF($Y80="","",IF(INDEX('Per Invoice'!H$2:H$501,$Y80)="","",INDEX('Per Invoice'!H$2:H$501,$Y80)))</f>
        <v/>
      </c>
      <c r="I80">
        <f>IF($Y80="","",IF(INDEX('Per Invoice'!I$2:I$501,$Y80)="","",INDEX('Per Invoice'!I$2:I$501,$Y80)))</f>
        <v/>
      </c>
      <c r="J80">
        <f>IF($Y80="","",IF(INDEX('Per Invoice'!J$2:J$501,$Y80)="","",INDEX('Per Invoice'!J$2:J$501,$Y80)))</f>
        <v/>
      </c>
      <c r="K80">
        <f>IF($Y80="","",IF(INDEX('Per Invoice'!K$2:K$501,$Y80)="","",INDEX('Per Invoice'!K$2:K$501,$Y80)))</f>
        <v/>
      </c>
      <c r="L80" s="7">
        <f>IF($Y80="","",IF(INDEX('Per Invoice'!L$2:L$501,$Y80)="","",INDEX('Per Invoice'!L$2:L$501,$Y80)))</f>
        <v/>
      </c>
      <c r="M80" s="14">
        <f>IF($Y80="","",IF(INDEX('Per Invoice'!M$2:M$501,$Y80)="","",INDEX('Per Invoice'!M$2:M$501,$Y80)))</f>
        <v/>
      </c>
      <c r="N80">
        <f>IF($Y80="","",IF(INDEX('Per Invoice'!N$2:N$501,$Y80)="","",INDEX('Per Invoice'!N$2:N$501,$Y80)))</f>
        <v/>
      </c>
      <c r="O80">
        <f>IF($Y80="","",IF(INDEX('Per Invoice'!O$2:O$501,$Y80)="","",INDEX('Per Invoice'!O$2:O$501,$Y80)))</f>
        <v/>
      </c>
      <c r="P80" s="7">
        <f>IF($Y80="","",IF(INDEX('Per Invoice'!P$2:P$501,$Y80)="","",INDEX('Per Invoice'!P$2:P$501,$Y80)))</f>
        <v/>
      </c>
      <c r="Q80" s="7">
        <f>IF($Y80="","",IF(INDEX('Per Invoice'!Q$2:Q$501,$Y80)="","",INDEX('Per Invoice'!Q$2:Q$501,$Y80)))</f>
        <v/>
      </c>
      <c r="R80">
        <f>IF($Y80="","",IF(INDEX('Per Invoice'!R$2:R$501,$Y80)="","",INDEX('Per Invoice'!R$2:R$501,$Y80)))</f>
        <v/>
      </c>
      <c r="S80" s="7">
        <f>IF($Y80="","",IF(INDEX('Per Invoice'!S$2:S$501,$Y80)="","",INDEX('Per Invoice'!S$2:S$501,$Y80)))</f>
        <v/>
      </c>
      <c r="T80" s="7">
        <f>IF($Y80="","",IF(INDEX('Per Invoice'!T$2:T$501,$Y80)="","",INDEX('Per Invoice'!T$2:T$501,$Y80)))</f>
        <v/>
      </c>
      <c r="U80" s="7">
        <f>IF($Y80="","",IF(INDEX('Per Invoice'!U$2:U$501,$Y80)="","",INDEX('Per Invoice'!U$2:U$501,$Y80)))</f>
        <v/>
      </c>
      <c r="V80" s="7">
        <f>IF($Y80="","",IF(INDEX('Per Invoice'!V$2:V$501,$Y80)="","",INDEX('Per Invoice'!V$2:V$501,$Y80)))</f>
        <v/>
      </c>
      <c r="W80" s="7">
        <f>IF($Y80="","",IF(INDEX('Per Invoice'!W$2:W$501,$Y80)="","",INDEX('Per Invoice'!W$2:W$501,$Y80)))</f>
        <v/>
      </c>
      <c r="X80" s="7">
        <f>IF($Y80="","",IF(INDEX('Per Invoice'!X$2:X$501,$Y80)="","",INDEX('Per Invoice'!X$2:X$501,$Y80)))</f>
        <v/>
      </c>
      <c r="Y80" s="16">
        <f>IFERROR(MATCH(Settings!$C$31&amp;"|"&amp;ROWS($Y$2:$Y80),'Per Invoice'!$Z$2:$Z$501,0),"")</f>
        <v/>
      </c>
    </row>
    <row r="81">
      <c r="A81">
        <f>IF($Y81="","",IF(INDEX('Per Invoice'!A$2:A$501,$Y81)="","",INDEX('Per Invoice'!A$2:A$501,$Y81)))</f>
        <v/>
      </c>
      <c r="B81">
        <f>IF($Y81="","",IF(INDEX('Per Invoice'!B$2:B$501,$Y81)="","",INDEX('Per Invoice'!B$2:B$501,$Y81)))</f>
        <v/>
      </c>
      <c r="C81">
        <f>IF($Y81="","",IF(INDEX('Per Invoice'!C$2:C$501,$Y81)="","",INDEX('Per Invoice'!C$2:C$501,$Y81)))</f>
        <v/>
      </c>
      <c r="D81">
        <f>IF($Y81="","",IF(INDEX('Per Invoice'!D$2:D$501,$Y81)="","",INDEX('Per Invoice'!D$2:D$501,$Y81)))</f>
        <v/>
      </c>
      <c r="E81">
        <f>IF($Y81="","",IF(INDEX('Per Invoice'!E$2:E$501,$Y81)="","",INDEX('Per Invoice'!E$2:E$501,$Y81)))</f>
        <v/>
      </c>
      <c r="F81">
        <f>IF($Y81="","",IF(INDEX('Per Invoice'!F$2:F$501,$Y81)="","",INDEX('Per Invoice'!F$2:F$501,$Y81)))</f>
        <v/>
      </c>
      <c r="G81">
        <f>IF($Y81="","",IF(INDEX('Per Invoice'!G$2:G$501,$Y81)="","",INDEX('Per Invoice'!G$2:G$501,$Y81)))</f>
        <v/>
      </c>
      <c r="H81">
        <f>IF($Y81="","",IF(INDEX('Per Invoice'!H$2:H$501,$Y81)="","",INDEX('Per Invoice'!H$2:H$501,$Y81)))</f>
        <v/>
      </c>
      <c r="I81">
        <f>IF($Y81="","",IF(INDEX('Per Invoice'!I$2:I$501,$Y81)="","",INDEX('Per Invoice'!I$2:I$501,$Y81)))</f>
        <v/>
      </c>
      <c r="J81">
        <f>IF($Y81="","",IF(INDEX('Per Invoice'!J$2:J$501,$Y81)="","",INDEX('Per Invoice'!J$2:J$501,$Y81)))</f>
        <v/>
      </c>
      <c r="K81">
        <f>IF($Y81="","",IF(INDEX('Per Invoice'!K$2:K$501,$Y81)="","",INDEX('Per Invoice'!K$2:K$501,$Y81)))</f>
        <v/>
      </c>
      <c r="L81" s="7">
        <f>IF($Y81="","",IF(INDEX('Per Invoice'!L$2:L$501,$Y81)="","",INDEX('Per Invoice'!L$2:L$501,$Y81)))</f>
        <v/>
      </c>
      <c r="M81" s="14">
        <f>IF($Y81="","",IF(INDEX('Per Invoice'!M$2:M$501,$Y81)="","",INDEX('Per Invoice'!M$2:M$501,$Y81)))</f>
        <v/>
      </c>
      <c r="N81">
        <f>IF($Y81="","",IF(INDEX('Per Invoice'!N$2:N$501,$Y81)="","",INDEX('Per Invoice'!N$2:N$501,$Y81)))</f>
        <v/>
      </c>
      <c r="O81">
        <f>IF($Y81="","",IF(INDEX('Per Invoice'!O$2:O$501,$Y81)="","",INDEX('Per Invoice'!O$2:O$501,$Y81)))</f>
        <v/>
      </c>
      <c r="P81" s="7">
        <f>IF($Y81="","",IF(INDEX('Per Invoice'!P$2:P$501,$Y81)="","",INDEX('Per Invoice'!P$2:P$501,$Y81)))</f>
        <v/>
      </c>
      <c r="Q81" s="7">
        <f>IF($Y81="","",IF(INDEX('Per Invoice'!Q$2:Q$501,$Y81)="","",INDEX('Per Invoice'!Q$2:Q$501,$Y81)))</f>
        <v/>
      </c>
      <c r="R81">
        <f>IF($Y81="","",IF(INDEX('Per Invoice'!R$2:R$501,$Y81)="","",INDEX('Per Invoice'!R$2:R$501,$Y81)))</f>
        <v/>
      </c>
      <c r="S81" s="7">
        <f>IF($Y81="","",IF(INDEX('Per Invoice'!S$2:S$501,$Y81)="","",INDEX('Per Invoice'!S$2:S$501,$Y81)))</f>
        <v/>
      </c>
      <c r="T81" s="7">
        <f>IF($Y81="","",IF(INDEX('Per Invoice'!T$2:T$501,$Y81)="","",INDEX('Per Invoice'!T$2:T$501,$Y81)))</f>
        <v/>
      </c>
      <c r="U81" s="7">
        <f>IF($Y81="","",IF(INDEX('Per Invoice'!U$2:U$501,$Y81)="","",INDEX('Per Invoice'!U$2:U$501,$Y81)))</f>
        <v/>
      </c>
      <c r="V81" s="7">
        <f>IF($Y81="","",IF(INDEX('Per Invoice'!V$2:V$501,$Y81)="","",INDEX('Per Invoice'!V$2:V$501,$Y81)))</f>
        <v/>
      </c>
      <c r="W81" s="7">
        <f>IF($Y81="","",IF(INDEX('Per Invoice'!W$2:W$501,$Y81)="","",INDEX('Per Invoice'!W$2:W$501,$Y81)))</f>
        <v/>
      </c>
      <c r="X81" s="7">
        <f>IF($Y81="","",IF(INDEX('Per Invoice'!X$2:X$501,$Y81)="","",INDEX('Per Invoice'!X$2:X$501,$Y81)))</f>
        <v/>
      </c>
      <c r="Y81" s="16">
        <f>IFERROR(MATCH(Settings!$C$31&amp;"|"&amp;ROWS($Y$2:$Y81),'Per Invoice'!$Z$2:$Z$501,0),"")</f>
        <v/>
      </c>
    </row>
    <row r="82">
      <c r="A82">
        <f>IF($Y82="","",IF(INDEX('Per Invoice'!A$2:A$501,$Y82)="","",INDEX('Per Invoice'!A$2:A$501,$Y82)))</f>
        <v/>
      </c>
      <c r="B82">
        <f>IF($Y82="","",IF(INDEX('Per Invoice'!B$2:B$501,$Y82)="","",INDEX('Per Invoice'!B$2:B$501,$Y82)))</f>
        <v/>
      </c>
      <c r="C82">
        <f>IF($Y82="","",IF(INDEX('Per Invoice'!C$2:C$501,$Y82)="","",INDEX('Per Invoice'!C$2:C$501,$Y82)))</f>
        <v/>
      </c>
      <c r="D82">
        <f>IF($Y82="","",IF(INDEX('Per Invoice'!D$2:D$501,$Y82)="","",INDEX('Per Invoice'!D$2:D$501,$Y82)))</f>
        <v/>
      </c>
      <c r="E82">
        <f>IF($Y82="","",IF(INDEX('Per Invoice'!E$2:E$501,$Y82)="","",INDEX('Per Invoice'!E$2:E$501,$Y82)))</f>
        <v/>
      </c>
      <c r="F82">
        <f>IF($Y82="","",IF(INDEX('Per Invoice'!F$2:F$501,$Y82)="","",INDEX('Per Invoice'!F$2:F$501,$Y82)))</f>
        <v/>
      </c>
      <c r="G82">
        <f>IF($Y82="","",IF(INDEX('Per Invoice'!G$2:G$501,$Y82)="","",INDEX('Per Invoice'!G$2:G$501,$Y82)))</f>
        <v/>
      </c>
      <c r="H82">
        <f>IF($Y82="","",IF(INDEX('Per Invoice'!H$2:H$501,$Y82)="","",INDEX('Per Invoice'!H$2:H$501,$Y82)))</f>
        <v/>
      </c>
      <c r="I82">
        <f>IF($Y82="","",IF(INDEX('Per Invoice'!I$2:I$501,$Y82)="","",INDEX('Per Invoice'!I$2:I$501,$Y82)))</f>
        <v/>
      </c>
      <c r="J82">
        <f>IF($Y82="","",IF(INDEX('Per Invoice'!J$2:J$501,$Y82)="","",INDEX('Per Invoice'!J$2:J$501,$Y82)))</f>
        <v/>
      </c>
      <c r="K82">
        <f>IF($Y82="","",IF(INDEX('Per Invoice'!K$2:K$501,$Y82)="","",INDEX('Per Invoice'!K$2:K$501,$Y82)))</f>
        <v/>
      </c>
      <c r="L82" s="7">
        <f>IF($Y82="","",IF(INDEX('Per Invoice'!L$2:L$501,$Y82)="","",INDEX('Per Invoice'!L$2:L$501,$Y82)))</f>
        <v/>
      </c>
      <c r="M82" s="14">
        <f>IF($Y82="","",IF(INDEX('Per Invoice'!M$2:M$501,$Y82)="","",INDEX('Per Invoice'!M$2:M$501,$Y82)))</f>
        <v/>
      </c>
      <c r="N82">
        <f>IF($Y82="","",IF(INDEX('Per Invoice'!N$2:N$501,$Y82)="","",INDEX('Per Invoice'!N$2:N$501,$Y82)))</f>
        <v/>
      </c>
      <c r="O82">
        <f>IF($Y82="","",IF(INDEX('Per Invoice'!O$2:O$501,$Y82)="","",INDEX('Per Invoice'!O$2:O$501,$Y82)))</f>
        <v/>
      </c>
      <c r="P82" s="7">
        <f>IF($Y82="","",IF(INDEX('Per Invoice'!P$2:P$501,$Y82)="","",INDEX('Per Invoice'!P$2:P$501,$Y82)))</f>
        <v/>
      </c>
      <c r="Q82" s="7">
        <f>IF($Y82="","",IF(INDEX('Per Invoice'!Q$2:Q$501,$Y82)="","",INDEX('Per Invoice'!Q$2:Q$501,$Y82)))</f>
        <v/>
      </c>
      <c r="R82">
        <f>IF($Y82="","",IF(INDEX('Per Invoice'!R$2:R$501,$Y82)="","",INDEX('Per Invoice'!R$2:R$501,$Y82)))</f>
        <v/>
      </c>
      <c r="S82" s="7">
        <f>IF($Y82="","",IF(INDEX('Per Invoice'!S$2:S$501,$Y82)="","",INDEX('Per Invoice'!S$2:S$501,$Y82)))</f>
        <v/>
      </c>
      <c r="T82" s="7">
        <f>IF($Y82="","",IF(INDEX('Per Invoice'!T$2:T$501,$Y82)="","",INDEX('Per Invoice'!T$2:T$501,$Y82)))</f>
        <v/>
      </c>
      <c r="U82" s="7">
        <f>IF($Y82="","",IF(INDEX('Per Invoice'!U$2:U$501,$Y82)="","",INDEX('Per Invoice'!U$2:U$501,$Y82)))</f>
        <v/>
      </c>
      <c r="V82" s="7">
        <f>IF($Y82="","",IF(INDEX('Per Invoice'!V$2:V$501,$Y82)="","",INDEX('Per Invoice'!V$2:V$501,$Y82)))</f>
        <v/>
      </c>
      <c r="W82" s="7">
        <f>IF($Y82="","",IF(INDEX('Per Invoice'!W$2:W$501,$Y82)="","",INDEX('Per Invoice'!W$2:W$501,$Y82)))</f>
        <v/>
      </c>
      <c r="X82" s="7">
        <f>IF($Y82="","",IF(INDEX('Per Invoice'!X$2:X$501,$Y82)="","",INDEX('Per Invoice'!X$2:X$501,$Y82)))</f>
        <v/>
      </c>
      <c r="Y82" s="16">
        <f>IFERROR(MATCH(Settings!$C$31&amp;"|"&amp;ROWS($Y$2:$Y82),'Per Invoice'!$Z$2:$Z$501,0),"")</f>
        <v/>
      </c>
    </row>
    <row r="83">
      <c r="A83">
        <f>IF($Y83="","",IF(INDEX('Per Invoice'!A$2:A$501,$Y83)="","",INDEX('Per Invoice'!A$2:A$501,$Y83)))</f>
        <v/>
      </c>
      <c r="B83">
        <f>IF($Y83="","",IF(INDEX('Per Invoice'!B$2:B$501,$Y83)="","",INDEX('Per Invoice'!B$2:B$501,$Y83)))</f>
        <v/>
      </c>
      <c r="C83">
        <f>IF($Y83="","",IF(INDEX('Per Invoice'!C$2:C$501,$Y83)="","",INDEX('Per Invoice'!C$2:C$501,$Y83)))</f>
        <v/>
      </c>
      <c r="D83">
        <f>IF($Y83="","",IF(INDEX('Per Invoice'!D$2:D$501,$Y83)="","",INDEX('Per Invoice'!D$2:D$501,$Y83)))</f>
        <v/>
      </c>
      <c r="E83">
        <f>IF($Y83="","",IF(INDEX('Per Invoice'!E$2:E$501,$Y83)="","",INDEX('Per Invoice'!E$2:E$501,$Y83)))</f>
        <v/>
      </c>
      <c r="F83">
        <f>IF($Y83="","",IF(INDEX('Per Invoice'!F$2:F$501,$Y83)="","",INDEX('Per Invoice'!F$2:F$501,$Y83)))</f>
        <v/>
      </c>
      <c r="G83">
        <f>IF($Y83="","",IF(INDEX('Per Invoice'!G$2:G$501,$Y83)="","",INDEX('Per Invoice'!G$2:G$501,$Y83)))</f>
        <v/>
      </c>
      <c r="H83">
        <f>IF($Y83="","",IF(INDEX('Per Invoice'!H$2:H$501,$Y83)="","",INDEX('Per Invoice'!H$2:H$501,$Y83)))</f>
        <v/>
      </c>
      <c r="I83">
        <f>IF($Y83="","",IF(INDEX('Per Invoice'!I$2:I$501,$Y83)="","",INDEX('Per Invoice'!I$2:I$501,$Y83)))</f>
        <v/>
      </c>
      <c r="J83">
        <f>IF($Y83="","",IF(INDEX('Per Invoice'!J$2:J$501,$Y83)="","",INDEX('Per Invoice'!J$2:J$501,$Y83)))</f>
        <v/>
      </c>
      <c r="K83">
        <f>IF($Y83="","",IF(INDEX('Per Invoice'!K$2:K$501,$Y83)="","",INDEX('Per Invoice'!K$2:K$501,$Y83)))</f>
        <v/>
      </c>
      <c r="L83" s="7">
        <f>IF($Y83="","",IF(INDEX('Per Invoice'!L$2:L$501,$Y83)="","",INDEX('Per Invoice'!L$2:L$501,$Y83)))</f>
        <v/>
      </c>
      <c r="M83" s="14">
        <f>IF($Y83="","",IF(INDEX('Per Invoice'!M$2:M$501,$Y83)="","",INDEX('Per Invoice'!M$2:M$501,$Y83)))</f>
        <v/>
      </c>
      <c r="N83">
        <f>IF($Y83="","",IF(INDEX('Per Invoice'!N$2:N$501,$Y83)="","",INDEX('Per Invoice'!N$2:N$501,$Y83)))</f>
        <v/>
      </c>
      <c r="O83">
        <f>IF($Y83="","",IF(INDEX('Per Invoice'!O$2:O$501,$Y83)="","",INDEX('Per Invoice'!O$2:O$501,$Y83)))</f>
        <v/>
      </c>
      <c r="P83" s="7">
        <f>IF($Y83="","",IF(INDEX('Per Invoice'!P$2:P$501,$Y83)="","",INDEX('Per Invoice'!P$2:P$501,$Y83)))</f>
        <v/>
      </c>
      <c r="Q83" s="7">
        <f>IF($Y83="","",IF(INDEX('Per Invoice'!Q$2:Q$501,$Y83)="","",INDEX('Per Invoice'!Q$2:Q$501,$Y83)))</f>
        <v/>
      </c>
      <c r="R83">
        <f>IF($Y83="","",IF(INDEX('Per Invoice'!R$2:R$501,$Y83)="","",INDEX('Per Invoice'!R$2:R$501,$Y83)))</f>
        <v/>
      </c>
      <c r="S83" s="7">
        <f>IF($Y83="","",IF(INDEX('Per Invoice'!S$2:S$501,$Y83)="","",INDEX('Per Invoice'!S$2:S$501,$Y83)))</f>
        <v/>
      </c>
      <c r="T83" s="7">
        <f>IF($Y83="","",IF(INDEX('Per Invoice'!T$2:T$501,$Y83)="","",INDEX('Per Invoice'!T$2:T$501,$Y83)))</f>
        <v/>
      </c>
      <c r="U83" s="7">
        <f>IF($Y83="","",IF(INDEX('Per Invoice'!U$2:U$501,$Y83)="","",INDEX('Per Invoice'!U$2:U$501,$Y83)))</f>
        <v/>
      </c>
      <c r="V83" s="7">
        <f>IF($Y83="","",IF(INDEX('Per Invoice'!V$2:V$501,$Y83)="","",INDEX('Per Invoice'!V$2:V$501,$Y83)))</f>
        <v/>
      </c>
      <c r="W83" s="7">
        <f>IF($Y83="","",IF(INDEX('Per Invoice'!W$2:W$501,$Y83)="","",INDEX('Per Invoice'!W$2:W$501,$Y83)))</f>
        <v/>
      </c>
      <c r="X83" s="7">
        <f>IF($Y83="","",IF(INDEX('Per Invoice'!X$2:X$501,$Y83)="","",INDEX('Per Invoice'!X$2:X$501,$Y83)))</f>
        <v/>
      </c>
      <c r="Y83" s="16">
        <f>IFERROR(MATCH(Settings!$C$31&amp;"|"&amp;ROWS($Y$2:$Y83),'Per Invoice'!$Z$2:$Z$501,0),"")</f>
        <v/>
      </c>
    </row>
    <row r="84">
      <c r="A84">
        <f>IF($Y84="","",IF(INDEX('Per Invoice'!A$2:A$501,$Y84)="","",INDEX('Per Invoice'!A$2:A$501,$Y84)))</f>
        <v/>
      </c>
      <c r="B84">
        <f>IF($Y84="","",IF(INDEX('Per Invoice'!B$2:B$501,$Y84)="","",INDEX('Per Invoice'!B$2:B$501,$Y84)))</f>
        <v/>
      </c>
      <c r="C84">
        <f>IF($Y84="","",IF(INDEX('Per Invoice'!C$2:C$501,$Y84)="","",INDEX('Per Invoice'!C$2:C$501,$Y84)))</f>
        <v/>
      </c>
      <c r="D84">
        <f>IF($Y84="","",IF(INDEX('Per Invoice'!D$2:D$501,$Y84)="","",INDEX('Per Invoice'!D$2:D$501,$Y84)))</f>
        <v/>
      </c>
      <c r="E84">
        <f>IF($Y84="","",IF(INDEX('Per Invoice'!E$2:E$501,$Y84)="","",INDEX('Per Invoice'!E$2:E$501,$Y84)))</f>
        <v/>
      </c>
      <c r="F84">
        <f>IF($Y84="","",IF(INDEX('Per Invoice'!F$2:F$501,$Y84)="","",INDEX('Per Invoice'!F$2:F$501,$Y84)))</f>
        <v/>
      </c>
      <c r="G84">
        <f>IF($Y84="","",IF(INDEX('Per Invoice'!G$2:G$501,$Y84)="","",INDEX('Per Invoice'!G$2:G$501,$Y84)))</f>
        <v/>
      </c>
      <c r="H84">
        <f>IF($Y84="","",IF(INDEX('Per Invoice'!H$2:H$501,$Y84)="","",INDEX('Per Invoice'!H$2:H$501,$Y84)))</f>
        <v/>
      </c>
      <c r="I84">
        <f>IF($Y84="","",IF(INDEX('Per Invoice'!I$2:I$501,$Y84)="","",INDEX('Per Invoice'!I$2:I$501,$Y84)))</f>
        <v/>
      </c>
      <c r="J84">
        <f>IF($Y84="","",IF(INDEX('Per Invoice'!J$2:J$501,$Y84)="","",INDEX('Per Invoice'!J$2:J$501,$Y84)))</f>
        <v/>
      </c>
      <c r="K84">
        <f>IF($Y84="","",IF(INDEX('Per Invoice'!K$2:K$501,$Y84)="","",INDEX('Per Invoice'!K$2:K$501,$Y84)))</f>
        <v/>
      </c>
      <c r="L84" s="7">
        <f>IF($Y84="","",IF(INDEX('Per Invoice'!L$2:L$501,$Y84)="","",INDEX('Per Invoice'!L$2:L$501,$Y84)))</f>
        <v/>
      </c>
      <c r="M84" s="14">
        <f>IF($Y84="","",IF(INDEX('Per Invoice'!M$2:M$501,$Y84)="","",INDEX('Per Invoice'!M$2:M$501,$Y84)))</f>
        <v/>
      </c>
      <c r="N84">
        <f>IF($Y84="","",IF(INDEX('Per Invoice'!N$2:N$501,$Y84)="","",INDEX('Per Invoice'!N$2:N$501,$Y84)))</f>
        <v/>
      </c>
      <c r="O84">
        <f>IF($Y84="","",IF(INDEX('Per Invoice'!O$2:O$501,$Y84)="","",INDEX('Per Invoice'!O$2:O$501,$Y84)))</f>
        <v/>
      </c>
      <c r="P84" s="7">
        <f>IF($Y84="","",IF(INDEX('Per Invoice'!P$2:P$501,$Y84)="","",INDEX('Per Invoice'!P$2:P$501,$Y84)))</f>
        <v/>
      </c>
      <c r="Q84" s="7">
        <f>IF($Y84="","",IF(INDEX('Per Invoice'!Q$2:Q$501,$Y84)="","",INDEX('Per Invoice'!Q$2:Q$501,$Y84)))</f>
        <v/>
      </c>
      <c r="R84">
        <f>IF($Y84="","",IF(INDEX('Per Invoice'!R$2:R$501,$Y84)="","",INDEX('Per Invoice'!R$2:R$501,$Y84)))</f>
        <v/>
      </c>
      <c r="S84" s="7">
        <f>IF($Y84="","",IF(INDEX('Per Invoice'!S$2:S$501,$Y84)="","",INDEX('Per Invoice'!S$2:S$501,$Y84)))</f>
        <v/>
      </c>
      <c r="T84" s="7">
        <f>IF($Y84="","",IF(INDEX('Per Invoice'!T$2:T$501,$Y84)="","",INDEX('Per Invoice'!T$2:T$501,$Y84)))</f>
        <v/>
      </c>
      <c r="U84" s="7">
        <f>IF($Y84="","",IF(INDEX('Per Invoice'!U$2:U$501,$Y84)="","",INDEX('Per Invoice'!U$2:U$501,$Y84)))</f>
        <v/>
      </c>
      <c r="V84" s="7">
        <f>IF($Y84="","",IF(INDEX('Per Invoice'!V$2:V$501,$Y84)="","",INDEX('Per Invoice'!V$2:V$501,$Y84)))</f>
        <v/>
      </c>
      <c r="W84" s="7">
        <f>IF($Y84="","",IF(INDEX('Per Invoice'!W$2:W$501,$Y84)="","",INDEX('Per Invoice'!W$2:W$501,$Y84)))</f>
        <v/>
      </c>
      <c r="X84" s="7">
        <f>IF($Y84="","",IF(INDEX('Per Invoice'!X$2:X$501,$Y84)="","",INDEX('Per Invoice'!X$2:X$501,$Y84)))</f>
        <v/>
      </c>
      <c r="Y84" s="16">
        <f>IFERROR(MATCH(Settings!$C$31&amp;"|"&amp;ROWS($Y$2:$Y84),'Per Invoice'!$Z$2:$Z$501,0),"")</f>
        <v/>
      </c>
    </row>
    <row r="85">
      <c r="A85">
        <f>IF($Y85="","",IF(INDEX('Per Invoice'!A$2:A$501,$Y85)="","",INDEX('Per Invoice'!A$2:A$501,$Y85)))</f>
        <v/>
      </c>
      <c r="B85">
        <f>IF($Y85="","",IF(INDEX('Per Invoice'!B$2:B$501,$Y85)="","",INDEX('Per Invoice'!B$2:B$501,$Y85)))</f>
        <v/>
      </c>
      <c r="C85">
        <f>IF($Y85="","",IF(INDEX('Per Invoice'!C$2:C$501,$Y85)="","",INDEX('Per Invoice'!C$2:C$501,$Y85)))</f>
        <v/>
      </c>
      <c r="D85">
        <f>IF($Y85="","",IF(INDEX('Per Invoice'!D$2:D$501,$Y85)="","",INDEX('Per Invoice'!D$2:D$501,$Y85)))</f>
        <v/>
      </c>
      <c r="E85">
        <f>IF($Y85="","",IF(INDEX('Per Invoice'!E$2:E$501,$Y85)="","",INDEX('Per Invoice'!E$2:E$501,$Y85)))</f>
        <v/>
      </c>
      <c r="F85">
        <f>IF($Y85="","",IF(INDEX('Per Invoice'!F$2:F$501,$Y85)="","",INDEX('Per Invoice'!F$2:F$501,$Y85)))</f>
        <v/>
      </c>
      <c r="G85">
        <f>IF($Y85="","",IF(INDEX('Per Invoice'!G$2:G$501,$Y85)="","",INDEX('Per Invoice'!G$2:G$501,$Y85)))</f>
        <v/>
      </c>
      <c r="H85">
        <f>IF($Y85="","",IF(INDEX('Per Invoice'!H$2:H$501,$Y85)="","",INDEX('Per Invoice'!H$2:H$501,$Y85)))</f>
        <v/>
      </c>
      <c r="I85">
        <f>IF($Y85="","",IF(INDEX('Per Invoice'!I$2:I$501,$Y85)="","",INDEX('Per Invoice'!I$2:I$501,$Y85)))</f>
        <v/>
      </c>
      <c r="J85">
        <f>IF($Y85="","",IF(INDEX('Per Invoice'!J$2:J$501,$Y85)="","",INDEX('Per Invoice'!J$2:J$501,$Y85)))</f>
        <v/>
      </c>
      <c r="K85">
        <f>IF($Y85="","",IF(INDEX('Per Invoice'!K$2:K$501,$Y85)="","",INDEX('Per Invoice'!K$2:K$501,$Y85)))</f>
        <v/>
      </c>
      <c r="L85" s="7">
        <f>IF($Y85="","",IF(INDEX('Per Invoice'!L$2:L$501,$Y85)="","",INDEX('Per Invoice'!L$2:L$501,$Y85)))</f>
        <v/>
      </c>
      <c r="M85" s="14">
        <f>IF($Y85="","",IF(INDEX('Per Invoice'!M$2:M$501,$Y85)="","",INDEX('Per Invoice'!M$2:M$501,$Y85)))</f>
        <v/>
      </c>
      <c r="N85">
        <f>IF($Y85="","",IF(INDEX('Per Invoice'!N$2:N$501,$Y85)="","",INDEX('Per Invoice'!N$2:N$501,$Y85)))</f>
        <v/>
      </c>
      <c r="O85">
        <f>IF($Y85="","",IF(INDEX('Per Invoice'!O$2:O$501,$Y85)="","",INDEX('Per Invoice'!O$2:O$501,$Y85)))</f>
        <v/>
      </c>
      <c r="P85" s="7">
        <f>IF($Y85="","",IF(INDEX('Per Invoice'!P$2:P$501,$Y85)="","",INDEX('Per Invoice'!P$2:P$501,$Y85)))</f>
        <v/>
      </c>
      <c r="Q85" s="7">
        <f>IF($Y85="","",IF(INDEX('Per Invoice'!Q$2:Q$501,$Y85)="","",INDEX('Per Invoice'!Q$2:Q$501,$Y85)))</f>
        <v/>
      </c>
      <c r="R85">
        <f>IF($Y85="","",IF(INDEX('Per Invoice'!R$2:R$501,$Y85)="","",INDEX('Per Invoice'!R$2:R$501,$Y85)))</f>
        <v/>
      </c>
      <c r="S85" s="7">
        <f>IF($Y85="","",IF(INDEX('Per Invoice'!S$2:S$501,$Y85)="","",INDEX('Per Invoice'!S$2:S$501,$Y85)))</f>
        <v/>
      </c>
      <c r="T85" s="7">
        <f>IF($Y85="","",IF(INDEX('Per Invoice'!T$2:T$501,$Y85)="","",INDEX('Per Invoice'!T$2:T$501,$Y85)))</f>
        <v/>
      </c>
      <c r="U85" s="7">
        <f>IF($Y85="","",IF(INDEX('Per Invoice'!U$2:U$501,$Y85)="","",INDEX('Per Invoice'!U$2:U$501,$Y85)))</f>
        <v/>
      </c>
      <c r="V85" s="7">
        <f>IF($Y85="","",IF(INDEX('Per Invoice'!V$2:V$501,$Y85)="","",INDEX('Per Invoice'!V$2:V$501,$Y85)))</f>
        <v/>
      </c>
      <c r="W85" s="7">
        <f>IF($Y85="","",IF(INDEX('Per Invoice'!W$2:W$501,$Y85)="","",INDEX('Per Invoice'!W$2:W$501,$Y85)))</f>
        <v/>
      </c>
      <c r="X85" s="7">
        <f>IF($Y85="","",IF(INDEX('Per Invoice'!X$2:X$501,$Y85)="","",INDEX('Per Invoice'!X$2:X$501,$Y85)))</f>
        <v/>
      </c>
      <c r="Y85" s="16">
        <f>IFERROR(MATCH(Settings!$C$31&amp;"|"&amp;ROWS($Y$2:$Y85),'Per Invoice'!$Z$2:$Z$501,0),"")</f>
        <v/>
      </c>
    </row>
    <row r="86">
      <c r="A86">
        <f>IF($Y86="","",IF(INDEX('Per Invoice'!A$2:A$501,$Y86)="","",INDEX('Per Invoice'!A$2:A$501,$Y86)))</f>
        <v/>
      </c>
      <c r="B86">
        <f>IF($Y86="","",IF(INDEX('Per Invoice'!B$2:B$501,$Y86)="","",INDEX('Per Invoice'!B$2:B$501,$Y86)))</f>
        <v/>
      </c>
      <c r="C86">
        <f>IF($Y86="","",IF(INDEX('Per Invoice'!C$2:C$501,$Y86)="","",INDEX('Per Invoice'!C$2:C$501,$Y86)))</f>
        <v/>
      </c>
      <c r="D86">
        <f>IF($Y86="","",IF(INDEX('Per Invoice'!D$2:D$501,$Y86)="","",INDEX('Per Invoice'!D$2:D$501,$Y86)))</f>
        <v/>
      </c>
      <c r="E86">
        <f>IF($Y86="","",IF(INDEX('Per Invoice'!E$2:E$501,$Y86)="","",INDEX('Per Invoice'!E$2:E$501,$Y86)))</f>
        <v/>
      </c>
      <c r="F86">
        <f>IF($Y86="","",IF(INDEX('Per Invoice'!F$2:F$501,$Y86)="","",INDEX('Per Invoice'!F$2:F$501,$Y86)))</f>
        <v/>
      </c>
      <c r="G86">
        <f>IF($Y86="","",IF(INDEX('Per Invoice'!G$2:G$501,$Y86)="","",INDEX('Per Invoice'!G$2:G$501,$Y86)))</f>
        <v/>
      </c>
      <c r="H86">
        <f>IF($Y86="","",IF(INDEX('Per Invoice'!H$2:H$501,$Y86)="","",INDEX('Per Invoice'!H$2:H$501,$Y86)))</f>
        <v/>
      </c>
      <c r="I86">
        <f>IF($Y86="","",IF(INDEX('Per Invoice'!I$2:I$501,$Y86)="","",INDEX('Per Invoice'!I$2:I$501,$Y86)))</f>
        <v/>
      </c>
      <c r="J86">
        <f>IF($Y86="","",IF(INDEX('Per Invoice'!J$2:J$501,$Y86)="","",INDEX('Per Invoice'!J$2:J$501,$Y86)))</f>
        <v/>
      </c>
      <c r="K86">
        <f>IF($Y86="","",IF(INDEX('Per Invoice'!K$2:K$501,$Y86)="","",INDEX('Per Invoice'!K$2:K$501,$Y86)))</f>
        <v/>
      </c>
      <c r="L86" s="7">
        <f>IF($Y86="","",IF(INDEX('Per Invoice'!L$2:L$501,$Y86)="","",INDEX('Per Invoice'!L$2:L$501,$Y86)))</f>
        <v/>
      </c>
      <c r="M86" s="14">
        <f>IF($Y86="","",IF(INDEX('Per Invoice'!M$2:M$501,$Y86)="","",INDEX('Per Invoice'!M$2:M$501,$Y86)))</f>
        <v/>
      </c>
      <c r="N86">
        <f>IF($Y86="","",IF(INDEX('Per Invoice'!N$2:N$501,$Y86)="","",INDEX('Per Invoice'!N$2:N$501,$Y86)))</f>
        <v/>
      </c>
      <c r="O86">
        <f>IF($Y86="","",IF(INDEX('Per Invoice'!O$2:O$501,$Y86)="","",INDEX('Per Invoice'!O$2:O$501,$Y86)))</f>
        <v/>
      </c>
      <c r="P86" s="7">
        <f>IF($Y86="","",IF(INDEX('Per Invoice'!P$2:P$501,$Y86)="","",INDEX('Per Invoice'!P$2:P$501,$Y86)))</f>
        <v/>
      </c>
      <c r="Q86" s="7">
        <f>IF($Y86="","",IF(INDEX('Per Invoice'!Q$2:Q$501,$Y86)="","",INDEX('Per Invoice'!Q$2:Q$501,$Y86)))</f>
        <v/>
      </c>
      <c r="R86">
        <f>IF($Y86="","",IF(INDEX('Per Invoice'!R$2:R$501,$Y86)="","",INDEX('Per Invoice'!R$2:R$501,$Y86)))</f>
        <v/>
      </c>
      <c r="S86" s="7">
        <f>IF($Y86="","",IF(INDEX('Per Invoice'!S$2:S$501,$Y86)="","",INDEX('Per Invoice'!S$2:S$501,$Y86)))</f>
        <v/>
      </c>
      <c r="T86" s="7">
        <f>IF($Y86="","",IF(INDEX('Per Invoice'!T$2:T$501,$Y86)="","",INDEX('Per Invoice'!T$2:T$501,$Y86)))</f>
        <v/>
      </c>
      <c r="U86" s="7">
        <f>IF($Y86="","",IF(INDEX('Per Invoice'!U$2:U$501,$Y86)="","",INDEX('Per Invoice'!U$2:U$501,$Y86)))</f>
        <v/>
      </c>
      <c r="V86" s="7">
        <f>IF($Y86="","",IF(INDEX('Per Invoice'!V$2:V$501,$Y86)="","",INDEX('Per Invoice'!V$2:V$501,$Y86)))</f>
        <v/>
      </c>
      <c r="W86" s="7">
        <f>IF($Y86="","",IF(INDEX('Per Invoice'!W$2:W$501,$Y86)="","",INDEX('Per Invoice'!W$2:W$501,$Y86)))</f>
        <v/>
      </c>
      <c r="X86" s="7">
        <f>IF($Y86="","",IF(INDEX('Per Invoice'!X$2:X$501,$Y86)="","",INDEX('Per Invoice'!X$2:X$501,$Y86)))</f>
        <v/>
      </c>
      <c r="Y86" s="16">
        <f>IFERROR(MATCH(Settings!$C$31&amp;"|"&amp;ROWS($Y$2:$Y86),'Per Invoice'!$Z$2:$Z$501,0),"")</f>
        <v/>
      </c>
    </row>
    <row r="87">
      <c r="A87">
        <f>IF($Y87="","",IF(INDEX('Per Invoice'!A$2:A$501,$Y87)="","",INDEX('Per Invoice'!A$2:A$501,$Y87)))</f>
        <v/>
      </c>
      <c r="B87">
        <f>IF($Y87="","",IF(INDEX('Per Invoice'!B$2:B$501,$Y87)="","",INDEX('Per Invoice'!B$2:B$501,$Y87)))</f>
        <v/>
      </c>
      <c r="C87">
        <f>IF($Y87="","",IF(INDEX('Per Invoice'!C$2:C$501,$Y87)="","",INDEX('Per Invoice'!C$2:C$501,$Y87)))</f>
        <v/>
      </c>
      <c r="D87">
        <f>IF($Y87="","",IF(INDEX('Per Invoice'!D$2:D$501,$Y87)="","",INDEX('Per Invoice'!D$2:D$501,$Y87)))</f>
        <v/>
      </c>
      <c r="E87">
        <f>IF($Y87="","",IF(INDEX('Per Invoice'!E$2:E$501,$Y87)="","",INDEX('Per Invoice'!E$2:E$501,$Y87)))</f>
        <v/>
      </c>
      <c r="F87">
        <f>IF($Y87="","",IF(INDEX('Per Invoice'!F$2:F$501,$Y87)="","",INDEX('Per Invoice'!F$2:F$501,$Y87)))</f>
        <v/>
      </c>
      <c r="G87">
        <f>IF($Y87="","",IF(INDEX('Per Invoice'!G$2:G$501,$Y87)="","",INDEX('Per Invoice'!G$2:G$501,$Y87)))</f>
        <v/>
      </c>
      <c r="H87">
        <f>IF($Y87="","",IF(INDEX('Per Invoice'!H$2:H$501,$Y87)="","",INDEX('Per Invoice'!H$2:H$501,$Y87)))</f>
        <v/>
      </c>
      <c r="I87">
        <f>IF($Y87="","",IF(INDEX('Per Invoice'!I$2:I$501,$Y87)="","",INDEX('Per Invoice'!I$2:I$501,$Y87)))</f>
        <v/>
      </c>
      <c r="J87">
        <f>IF($Y87="","",IF(INDEX('Per Invoice'!J$2:J$501,$Y87)="","",INDEX('Per Invoice'!J$2:J$501,$Y87)))</f>
        <v/>
      </c>
      <c r="K87">
        <f>IF($Y87="","",IF(INDEX('Per Invoice'!K$2:K$501,$Y87)="","",INDEX('Per Invoice'!K$2:K$501,$Y87)))</f>
        <v/>
      </c>
      <c r="L87" s="7">
        <f>IF($Y87="","",IF(INDEX('Per Invoice'!L$2:L$501,$Y87)="","",INDEX('Per Invoice'!L$2:L$501,$Y87)))</f>
        <v/>
      </c>
      <c r="M87" s="14">
        <f>IF($Y87="","",IF(INDEX('Per Invoice'!M$2:M$501,$Y87)="","",INDEX('Per Invoice'!M$2:M$501,$Y87)))</f>
        <v/>
      </c>
      <c r="N87">
        <f>IF($Y87="","",IF(INDEX('Per Invoice'!N$2:N$501,$Y87)="","",INDEX('Per Invoice'!N$2:N$501,$Y87)))</f>
        <v/>
      </c>
      <c r="O87">
        <f>IF($Y87="","",IF(INDEX('Per Invoice'!O$2:O$501,$Y87)="","",INDEX('Per Invoice'!O$2:O$501,$Y87)))</f>
        <v/>
      </c>
      <c r="P87" s="7">
        <f>IF($Y87="","",IF(INDEX('Per Invoice'!P$2:P$501,$Y87)="","",INDEX('Per Invoice'!P$2:P$501,$Y87)))</f>
        <v/>
      </c>
      <c r="Q87" s="7">
        <f>IF($Y87="","",IF(INDEX('Per Invoice'!Q$2:Q$501,$Y87)="","",INDEX('Per Invoice'!Q$2:Q$501,$Y87)))</f>
        <v/>
      </c>
      <c r="R87">
        <f>IF($Y87="","",IF(INDEX('Per Invoice'!R$2:R$501,$Y87)="","",INDEX('Per Invoice'!R$2:R$501,$Y87)))</f>
        <v/>
      </c>
      <c r="S87" s="7">
        <f>IF($Y87="","",IF(INDEX('Per Invoice'!S$2:S$501,$Y87)="","",INDEX('Per Invoice'!S$2:S$501,$Y87)))</f>
        <v/>
      </c>
      <c r="T87" s="7">
        <f>IF($Y87="","",IF(INDEX('Per Invoice'!T$2:T$501,$Y87)="","",INDEX('Per Invoice'!T$2:T$501,$Y87)))</f>
        <v/>
      </c>
      <c r="U87" s="7">
        <f>IF($Y87="","",IF(INDEX('Per Invoice'!U$2:U$501,$Y87)="","",INDEX('Per Invoice'!U$2:U$501,$Y87)))</f>
        <v/>
      </c>
      <c r="V87" s="7">
        <f>IF($Y87="","",IF(INDEX('Per Invoice'!V$2:V$501,$Y87)="","",INDEX('Per Invoice'!V$2:V$501,$Y87)))</f>
        <v/>
      </c>
      <c r="W87" s="7">
        <f>IF($Y87="","",IF(INDEX('Per Invoice'!W$2:W$501,$Y87)="","",INDEX('Per Invoice'!W$2:W$501,$Y87)))</f>
        <v/>
      </c>
      <c r="X87" s="7">
        <f>IF($Y87="","",IF(INDEX('Per Invoice'!X$2:X$501,$Y87)="","",INDEX('Per Invoice'!X$2:X$501,$Y87)))</f>
        <v/>
      </c>
      <c r="Y87" s="16">
        <f>IFERROR(MATCH(Settings!$C$31&amp;"|"&amp;ROWS($Y$2:$Y87),'Per Invoice'!$Z$2:$Z$501,0),"")</f>
        <v/>
      </c>
    </row>
    <row r="88">
      <c r="A88">
        <f>IF($Y88="","",IF(INDEX('Per Invoice'!A$2:A$501,$Y88)="","",INDEX('Per Invoice'!A$2:A$501,$Y88)))</f>
        <v/>
      </c>
      <c r="B88">
        <f>IF($Y88="","",IF(INDEX('Per Invoice'!B$2:B$501,$Y88)="","",INDEX('Per Invoice'!B$2:B$501,$Y88)))</f>
        <v/>
      </c>
      <c r="C88">
        <f>IF($Y88="","",IF(INDEX('Per Invoice'!C$2:C$501,$Y88)="","",INDEX('Per Invoice'!C$2:C$501,$Y88)))</f>
        <v/>
      </c>
      <c r="D88">
        <f>IF($Y88="","",IF(INDEX('Per Invoice'!D$2:D$501,$Y88)="","",INDEX('Per Invoice'!D$2:D$501,$Y88)))</f>
        <v/>
      </c>
      <c r="E88">
        <f>IF($Y88="","",IF(INDEX('Per Invoice'!E$2:E$501,$Y88)="","",INDEX('Per Invoice'!E$2:E$501,$Y88)))</f>
        <v/>
      </c>
      <c r="F88">
        <f>IF($Y88="","",IF(INDEX('Per Invoice'!F$2:F$501,$Y88)="","",INDEX('Per Invoice'!F$2:F$501,$Y88)))</f>
        <v/>
      </c>
      <c r="G88">
        <f>IF($Y88="","",IF(INDEX('Per Invoice'!G$2:G$501,$Y88)="","",INDEX('Per Invoice'!G$2:G$501,$Y88)))</f>
        <v/>
      </c>
      <c r="H88">
        <f>IF($Y88="","",IF(INDEX('Per Invoice'!H$2:H$501,$Y88)="","",INDEX('Per Invoice'!H$2:H$501,$Y88)))</f>
        <v/>
      </c>
      <c r="I88">
        <f>IF($Y88="","",IF(INDEX('Per Invoice'!I$2:I$501,$Y88)="","",INDEX('Per Invoice'!I$2:I$501,$Y88)))</f>
        <v/>
      </c>
      <c r="J88">
        <f>IF($Y88="","",IF(INDEX('Per Invoice'!J$2:J$501,$Y88)="","",INDEX('Per Invoice'!J$2:J$501,$Y88)))</f>
        <v/>
      </c>
      <c r="K88">
        <f>IF($Y88="","",IF(INDEX('Per Invoice'!K$2:K$501,$Y88)="","",INDEX('Per Invoice'!K$2:K$501,$Y88)))</f>
        <v/>
      </c>
      <c r="L88" s="7">
        <f>IF($Y88="","",IF(INDEX('Per Invoice'!L$2:L$501,$Y88)="","",INDEX('Per Invoice'!L$2:L$501,$Y88)))</f>
        <v/>
      </c>
      <c r="M88" s="14">
        <f>IF($Y88="","",IF(INDEX('Per Invoice'!M$2:M$501,$Y88)="","",INDEX('Per Invoice'!M$2:M$501,$Y88)))</f>
        <v/>
      </c>
      <c r="N88">
        <f>IF($Y88="","",IF(INDEX('Per Invoice'!N$2:N$501,$Y88)="","",INDEX('Per Invoice'!N$2:N$501,$Y88)))</f>
        <v/>
      </c>
      <c r="O88">
        <f>IF($Y88="","",IF(INDEX('Per Invoice'!O$2:O$501,$Y88)="","",INDEX('Per Invoice'!O$2:O$501,$Y88)))</f>
        <v/>
      </c>
      <c r="P88" s="7">
        <f>IF($Y88="","",IF(INDEX('Per Invoice'!P$2:P$501,$Y88)="","",INDEX('Per Invoice'!P$2:P$501,$Y88)))</f>
        <v/>
      </c>
      <c r="Q88" s="7">
        <f>IF($Y88="","",IF(INDEX('Per Invoice'!Q$2:Q$501,$Y88)="","",INDEX('Per Invoice'!Q$2:Q$501,$Y88)))</f>
        <v/>
      </c>
      <c r="R88">
        <f>IF($Y88="","",IF(INDEX('Per Invoice'!R$2:R$501,$Y88)="","",INDEX('Per Invoice'!R$2:R$501,$Y88)))</f>
        <v/>
      </c>
      <c r="S88" s="7">
        <f>IF($Y88="","",IF(INDEX('Per Invoice'!S$2:S$501,$Y88)="","",INDEX('Per Invoice'!S$2:S$501,$Y88)))</f>
        <v/>
      </c>
      <c r="T88" s="7">
        <f>IF($Y88="","",IF(INDEX('Per Invoice'!T$2:T$501,$Y88)="","",INDEX('Per Invoice'!T$2:T$501,$Y88)))</f>
        <v/>
      </c>
      <c r="U88" s="7">
        <f>IF($Y88="","",IF(INDEX('Per Invoice'!U$2:U$501,$Y88)="","",INDEX('Per Invoice'!U$2:U$501,$Y88)))</f>
        <v/>
      </c>
      <c r="V88" s="7">
        <f>IF($Y88="","",IF(INDEX('Per Invoice'!V$2:V$501,$Y88)="","",INDEX('Per Invoice'!V$2:V$501,$Y88)))</f>
        <v/>
      </c>
      <c r="W88" s="7">
        <f>IF($Y88="","",IF(INDEX('Per Invoice'!W$2:W$501,$Y88)="","",INDEX('Per Invoice'!W$2:W$501,$Y88)))</f>
        <v/>
      </c>
      <c r="X88" s="7">
        <f>IF($Y88="","",IF(INDEX('Per Invoice'!X$2:X$501,$Y88)="","",INDEX('Per Invoice'!X$2:X$501,$Y88)))</f>
        <v/>
      </c>
      <c r="Y88" s="16">
        <f>IFERROR(MATCH(Settings!$C$31&amp;"|"&amp;ROWS($Y$2:$Y88),'Per Invoice'!$Z$2:$Z$501,0),"")</f>
        <v/>
      </c>
    </row>
    <row r="89">
      <c r="A89">
        <f>IF($Y89="","",IF(INDEX('Per Invoice'!A$2:A$501,$Y89)="","",INDEX('Per Invoice'!A$2:A$501,$Y89)))</f>
        <v/>
      </c>
      <c r="B89">
        <f>IF($Y89="","",IF(INDEX('Per Invoice'!B$2:B$501,$Y89)="","",INDEX('Per Invoice'!B$2:B$501,$Y89)))</f>
        <v/>
      </c>
      <c r="C89">
        <f>IF($Y89="","",IF(INDEX('Per Invoice'!C$2:C$501,$Y89)="","",INDEX('Per Invoice'!C$2:C$501,$Y89)))</f>
        <v/>
      </c>
      <c r="D89">
        <f>IF($Y89="","",IF(INDEX('Per Invoice'!D$2:D$501,$Y89)="","",INDEX('Per Invoice'!D$2:D$501,$Y89)))</f>
        <v/>
      </c>
      <c r="E89">
        <f>IF($Y89="","",IF(INDEX('Per Invoice'!E$2:E$501,$Y89)="","",INDEX('Per Invoice'!E$2:E$501,$Y89)))</f>
        <v/>
      </c>
      <c r="F89">
        <f>IF($Y89="","",IF(INDEX('Per Invoice'!F$2:F$501,$Y89)="","",INDEX('Per Invoice'!F$2:F$501,$Y89)))</f>
        <v/>
      </c>
      <c r="G89">
        <f>IF($Y89="","",IF(INDEX('Per Invoice'!G$2:G$501,$Y89)="","",INDEX('Per Invoice'!G$2:G$501,$Y89)))</f>
        <v/>
      </c>
      <c r="H89">
        <f>IF($Y89="","",IF(INDEX('Per Invoice'!H$2:H$501,$Y89)="","",INDEX('Per Invoice'!H$2:H$501,$Y89)))</f>
        <v/>
      </c>
      <c r="I89">
        <f>IF($Y89="","",IF(INDEX('Per Invoice'!I$2:I$501,$Y89)="","",INDEX('Per Invoice'!I$2:I$501,$Y89)))</f>
        <v/>
      </c>
      <c r="J89">
        <f>IF($Y89="","",IF(INDEX('Per Invoice'!J$2:J$501,$Y89)="","",INDEX('Per Invoice'!J$2:J$501,$Y89)))</f>
        <v/>
      </c>
      <c r="K89">
        <f>IF($Y89="","",IF(INDEX('Per Invoice'!K$2:K$501,$Y89)="","",INDEX('Per Invoice'!K$2:K$501,$Y89)))</f>
        <v/>
      </c>
      <c r="L89" s="7">
        <f>IF($Y89="","",IF(INDEX('Per Invoice'!L$2:L$501,$Y89)="","",INDEX('Per Invoice'!L$2:L$501,$Y89)))</f>
        <v/>
      </c>
      <c r="M89" s="14">
        <f>IF($Y89="","",IF(INDEX('Per Invoice'!M$2:M$501,$Y89)="","",INDEX('Per Invoice'!M$2:M$501,$Y89)))</f>
        <v/>
      </c>
      <c r="N89">
        <f>IF($Y89="","",IF(INDEX('Per Invoice'!N$2:N$501,$Y89)="","",INDEX('Per Invoice'!N$2:N$501,$Y89)))</f>
        <v/>
      </c>
      <c r="O89">
        <f>IF($Y89="","",IF(INDEX('Per Invoice'!O$2:O$501,$Y89)="","",INDEX('Per Invoice'!O$2:O$501,$Y89)))</f>
        <v/>
      </c>
      <c r="P89" s="7">
        <f>IF($Y89="","",IF(INDEX('Per Invoice'!P$2:P$501,$Y89)="","",INDEX('Per Invoice'!P$2:P$501,$Y89)))</f>
        <v/>
      </c>
      <c r="Q89" s="7">
        <f>IF($Y89="","",IF(INDEX('Per Invoice'!Q$2:Q$501,$Y89)="","",INDEX('Per Invoice'!Q$2:Q$501,$Y89)))</f>
        <v/>
      </c>
      <c r="R89">
        <f>IF($Y89="","",IF(INDEX('Per Invoice'!R$2:R$501,$Y89)="","",INDEX('Per Invoice'!R$2:R$501,$Y89)))</f>
        <v/>
      </c>
      <c r="S89" s="7">
        <f>IF($Y89="","",IF(INDEX('Per Invoice'!S$2:S$501,$Y89)="","",INDEX('Per Invoice'!S$2:S$501,$Y89)))</f>
        <v/>
      </c>
      <c r="T89" s="7">
        <f>IF($Y89="","",IF(INDEX('Per Invoice'!T$2:T$501,$Y89)="","",INDEX('Per Invoice'!T$2:T$501,$Y89)))</f>
        <v/>
      </c>
      <c r="U89" s="7">
        <f>IF($Y89="","",IF(INDEX('Per Invoice'!U$2:U$501,$Y89)="","",INDEX('Per Invoice'!U$2:U$501,$Y89)))</f>
        <v/>
      </c>
      <c r="V89" s="7">
        <f>IF($Y89="","",IF(INDEX('Per Invoice'!V$2:V$501,$Y89)="","",INDEX('Per Invoice'!V$2:V$501,$Y89)))</f>
        <v/>
      </c>
      <c r="W89" s="7">
        <f>IF($Y89="","",IF(INDEX('Per Invoice'!W$2:W$501,$Y89)="","",INDEX('Per Invoice'!W$2:W$501,$Y89)))</f>
        <v/>
      </c>
      <c r="X89" s="7">
        <f>IF($Y89="","",IF(INDEX('Per Invoice'!X$2:X$501,$Y89)="","",INDEX('Per Invoice'!X$2:X$501,$Y89)))</f>
        <v/>
      </c>
      <c r="Y89" s="16">
        <f>IFERROR(MATCH(Settings!$C$31&amp;"|"&amp;ROWS($Y$2:$Y89),'Per Invoice'!$Z$2:$Z$501,0),"")</f>
        <v/>
      </c>
    </row>
    <row r="90">
      <c r="A90">
        <f>IF($Y90="","",IF(INDEX('Per Invoice'!A$2:A$501,$Y90)="","",INDEX('Per Invoice'!A$2:A$501,$Y90)))</f>
        <v/>
      </c>
      <c r="B90">
        <f>IF($Y90="","",IF(INDEX('Per Invoice'!B$2:B$501,$Y90)="","",INDEX('Per Invoice'!B$2:B$501,$Y90)))</f>
        <v/>
      </c>
      <c r="C90">
        <f>IF($Y90="","",IF(INDEX('Per Invoice'!C$2:C$501,$Y90)="","",INDEX('Per Invoice'!C$2:C$501,$Y90)))</f>
        <v/>
      </c>
      <c r="D90">
        <f>IF($Y90="","",IF(INDEX('Per Invoice'!D$2:D$501,$Y90)="","",INDEX('Per Invoice'!D$2:D$501,$Y90)))</f>
        <v/>
      </c>
      <c r="E90">
        <f>IF($Y90="","",IF(INDEX('Per Invoice'!E$2:E$501,$Y90)="","",INDEX('Per Invoice'!E$2:E$501,$Y90)))</f>
        <v/>
      </c>
      <c r="F90">
        <f>IF($Y90="","",IF(INDEX('Per Invoice'!F$2:F$501,$Y90)="","",INDEX('Per Invoice'!F$2:F$501,$Y90)))</f>
        <v/>
      </c>
      <c r="G90">
        <f>IF($Y90="","",IF(INDEX('Per Invoice'!G$2:G$501,$Y90)="","",INDEX('Per Invoice'!G$2:G$501,$Y90)))</f>
        <v/>
      </c>
      <c r="H90">
        <f>IF($Y90="","",IF(INDEX('Per Invoice'!H$2:H$501,$Y90)="","",INDEX('Per Invoice'!H$2:H$501,$Y90)))</f>
        <v/>
      </c>
      <c r="I90">
        <f>IF($Y90="","",IF(INDEX('Per Invoice'!I$2:I$501,$Y90)="","",INDEX('Per Invoice'!I$2:I$501,$Y90)))</f>
        <v/>
      </c>
      <c r="J90">
        <f>IF($Y90="","",IF(INDEX('Per Invoice'!J$2:J$501,$Y90)="","",INDEX('Per Invoice'!J$2:J$501,$Y90)))</f>
        <v/>
      </c>
      <c r="K90">
        <f>IF($Y90="","",IF(INDEX('Per Invoice'!K$2:K$501,$Y90)="","",INDEX('Per Invoice'!K$2:K$501,$Y90)))</f>
        <v/>
      </c>
      <c r="L90" s="7">
        <f>IF($Y90="","",IF(INDEX('Per Invoice'!L$2:L$501,$Y90)="","",INDEX('Per Invoice'!L$2:L$501,$Y90)))</f>
        <v/>
      </c>
      <c r="M90" s="14">
        <f>IF($Y90="","",IF(INDEX('Per Invoice'!M$2:M$501,$Y90)="","",INDEX('Per Invoice'!M$2:M$501,$Y90)))</f>
        <v/>
      </c>
      <c r="N90">
        <f>IF($Y90="","",IF(INDEX('Per Invoice'!N$2:N$501,$Y90)="","",INDEX('Per Invoice'!N$2:N$501,$Y90)))</f>
        <v/>
      </c>
      <c r="O90">
        <f>IF($Y90="","",IF(INDEX('Per Invoice'!O$2:O$501,$Y90)="","",INDEX('Per Invoice'!O$2:O$501,$Y90)))</f>
        <v/>
      </c>
      <c r="P90" s="7">
        <f>IF($Y90="","",IF(INDEX('Per Invoice'!P$2:P$501,$Y90)="","",INDEX('Per Invoice'!P$2:P$501,$Y90)))</f>
        <v/>
      </c>
      <c r="Q90" s="7">
        <f>IF($Y90="","",IF(INDEX('Per Invoice'!Q$2:Q$501,$Y90)="","",INDEX('Per Invoice'!Q$2:Q$501,$Y90)))</f>
        <v/>
      </c>
      <c r="R90">
        <f>IF($Y90="","",IF(INDEX('Per Invoice'!R$2:R$501,$Y90)="","",INDEX('Per Invoice'!R$2:R$501,$Y90)))</f>
        <v/>
      </c>
      <c r="S90" s="7">
        <f>IF($Y90="","",IF(INDEX('Per Invoice'!S$2:S$501,$Y90)="","",INDEX('Per Invoice'!S$2:S$501,$Y90)))</f>
        <v/>
      </c>
      <c r="T90" s="7">
        <f>IF($Y90="","",IF(INDEX('Per Invoice'!T$2:T$501,$Y90)="","",INDEX('Per Invoice'!T$2:T$501,$Y90)))</f>
        <v/>
      </c>
      <c r="U90" s="7">
        <f>IF($Y90="","",IF(INDEX('Per Invoice'!U$2:U$501,$Y90)="","",INDEX('Per Invoice'!U$2:U$501,$Y90)))</f>
        <v/>
      </c>
      <c r="V90" s="7">
        <f>IF($Y90="","",IF(INDEX('Per Invoice'!V$2:V$501,$Y90)="","",INDEX('Per Invoice'!V$2:V$501,$Y90)))</f>
        <v/>
      </c>
      <c r="W90" s="7">
        <f>IF($Y90="","",IF(INDEX('Per Invoice'!W$2:W$501,$Y90)="","",INDEX('Per Invoice'!W$2:W$501,$Y90)))</f>
        <v/>
      </c>
      <c r="X90" s="7">
        <f>IF($Y90="","",IF(INDEX('Per Invoice'!X$2:X$501,$Y90)="","",INDEX('Per Invoice'!X$2:X$501,$Y90)))</f>
        <v/>
      </c>
      <c r="Y90" s="16">
        <f>IFERROR(MATCH(Settings!$C$31&amp;"|"&amp;ROWS($Y$2:$Y90),'Per Invoice'!$Z$2:$Z$501,0),"")</f>
        <v/>
      </c>
    </row>
    <row r="91">
      <c r="A91">
        <f>IF($Y91="","",IF(INDEX('Per Invoice'!A$2:A$501,$Y91)="","",INDEX('Per Invoice'!A$2:A$501,$Y91)))</f>
        <v/>
      </c>
      <c r="B91">
        <f>IF($Y91="","",IF(INDEX('Per Invoice'!B$2:B$501,$Y91)="","",INDEX('Per Invoice'!B$2:B$501,$Y91)))</f>
        <v/>
      </c>
      <c r="C91">
        <f>IF($Y91="","",IF(INDEX('Per Invoice'!C$2:C$501,$Y91)="","",INDEX('Per Invoice'!C$2:C$501,$Y91)))</f>
        <v/>
      </c>
      <c r="D91">
        <f>IF($Y91="","",IF(INDEX('Per Invoice'!D$2:D$501,$Y91)="","",INDEX('Per Invoice'!D$2:D$501,$Y91)))</f>
        <v/>
      </c>
      <c r="E91">
        <f>IF($Y91="","",IF(INDEX('Per Invoice'!E$2:E$501,$Y91)="","",INDEX('Per Invoice'!E$2:E$501,$Y91)))</f>
        <v/>
      </c>
      <c r="F91">
        <f>IF($Y91="","",IF(INDEX('Per Invoice'!F$2:F$501,$Y91)="","",INDEX('Per Invoice'!F$2:F$501,$Y91)))</f>
        <v/>
      </c>
      <c r="G91">
        <f>IF($Y91="","",IF(INDEX('Per Invoice'!G$2:G$501,$Y91)="","",INDEX('Per Invoice'!G$2:G$501,$Y91)))</f>
        <v/>
      </c>
      <c r="H91">
        <f>IF($Y91="","",IF(INDEX('Per Invoice'!H$2:H$501,$Y91)="","",INDEX('Per Invoice'!H$2:H$501,$Y91)))</f>
        <v/>
      </c>
      <c r="I91">
        <f>IF($Y91="","",IF(INDEX('Per Invoice'!I$2:I$501,$Y91)="","",INDEX('Per Invoice'!I$2:I$501,$Y91)))</f>
        <v/>
      </c>
      <c r="J91">
        <f>IF($Y91="","",IF(INDEX('Per Invoice'!J$2:J$501,$Y91)="","",INDEX('Per Invoice'!J$2:J$501,$Y91)))</f>
        <v/>
      </c>
      <c r="K91">
        <f>IF($Y91="","",IF(INDEX('Per Invoice'!K$2:K$501,$Y91)="","",INDEX('Per Invoice'!K$2:K$501,$Y91)))</f>
        <v/>
      </c>
      <c r="L91" s="7">
        <f>IF($Y91="","",IF(INDEX('Per Invoice'!L$2:L$501,$Y91)="","",INDEX('Per Invoice'!L$2:L$501,$Y91)))</f>
        <v/>
      </c>
      <c r="M91" s="14">
        <f>IF($Y91="","",IF(INDEX('Per Invoice'!M$2:M$501,$Y91)="","",INDEX('Per Invoice'!M$2:M$501,$Y91)))</f>
        <v/>
      </c>
      <c r="N91">
        <f>IF($Y91="","",IF(INDEX('Per Invoice'!N$2:N$501,$Y91)="","",INDEX('Per Invoice'!N$2:N$501,$Y91)))</f>
        <v/>
      </c>
      <c r="O91">
        <f>IF($Y91="","",IF(INDEX('Per Invoice'!O$2:O$501,$Y91)="","",INDEX('Per Invoice'!O$2:O$501,$Y91)))</f>
        <v/>
      </c>
      <c r="P91" s="7">
        <f>IF($Y91="","",IF(INDEX('Per Invoice'!P$2:P$501,$Y91)="","",INDEX('Per Invoice'!P$2:P$501,$Y91)))</f>
        <v/>
      </c>
      <c r="Q91" s="7">
        <f>IF($Y91="","",IF(INDEX('Per Invoice'!Q$2:Q$501,$Y91)="","",INDEX('Per Invoice'!Q$2:Q$501,$Y91)))</f>
        <v/>
      </c>
      <c r="R91">
        <f>IF($Y91="","",IF(INDEX('Per Invoice'!R$2:R$501,$Y91)="","",INDEX('Per Invoice'!R$2:R$501,$Y91)))</f>
        <v/>
      </c>
      <c r="S91" s="7">
        <f>IF($Y91="","",IF(INDEX('Per Invoice'!S$2:S$501,$Y91)="","",INDEX('Per Invoice'!S$2:S$501,$Y91)))</f>
        <v/>
      </c>
      <c r="T91" s="7">
        <f>IF($Y91="","",IF(INDEX('Per Invoice'!T$2:T$501,$Y91)="","",INDEX('Per Invoice'!T$2:T$501,$Y91)))</f>
        <v/>
      </c>
      <c r="U91" s="7">
        <f>IF($Y91="","",IF(INDEX('Per Invoice'!U$2:U$501,$Y91)="","",INDEX('Per Invoice'!U$2:U$501,$Y91)))</f>
        <v/>
      </c>
      <c r="V91" s="7">
        <f>IF($Y91="","",IF(INDEX('Per Invoice'!V$2:V$501,$Y91)="","",INDEX('Per Invoice'!V$2:V$501,$Y91)))</f>
        <v/>
      </c>
      <c r="W91" s="7">
        <f>IF($Y91="","",IF(INDEX('Per Invoice'!W$2:W$501,$Y91)="","",INDEX('Per Invoice'!W$2:W$501,$Y91)))</f>
        <v/>
      </c>
      <c r="X91" s="7">
        <f>IF($Y91="","",IF(INDEX('Per Invoice'!X$2:X$501,$Y91)="","",INDEX('Per Invoice'!X$2:X$501,$Y91)))</f>
        <v/>
      </c>
      <c r="Y91" s="16">
        <f>IFERROR(MATCH(Settings!$C$31&amp;"|"&amp;ROWS($Y$2:$Y91),'Per Invoice'!$Z$2:$Z$501,0),"")</f>
        <v/>
      </c>
    </row>
    <row r="92">
      <c r="A92">
        <f>IF($Y92="","",IF(INDEX('Per Invoice'!A$2:A$501,$Y92)="","",INDEX('Per Invoice'!A$2:A$501,$Y92)))</f>
        <v/>
      </c>
      <c r="B92">
        <f>IF($Y92="","",IF(INDEX('Per Invoice'!B$2:B$501,$Y92)="","",INDEX('Per Invoice'!B$2:B$501,$Y92)))</f>
        <v/>
      </c>
      <c r="C92">
        <f>IF($Y92="","",IF(INDEX('Per Invoice'!C$2:C$501,$Y92)="","",INDEX('Per Invoice'!C$2:C$501,$Y92)))</f>
        <v/>
      </c>
      <c r="D92">
        <f>IF($Y92="","",IF(INDEX('Per Invoice'!D$2:D$501,$Y92)="","",INDEX('Per Invoice'!D$2:D$501,$Y92)))</f>
        <v/>
      </c>
      <c r="E92">
        <f>IF($Y92="","",IF(INDEX('Per Invoice'!E$2:E$501,$Y92)="","",INDEX('Per Invoice'!E$2:E$501,$Y92)))</f>
        <v/>
      </c>
      <c r="F92">
        <f>IF($Y92="","",IF(INDEX('Per Invoice'!F$2:F$501,$Y92)="","",INDEX('Per Invoice'!F$2:F$501,$Y92)))</f>
        <v/>
      </c>
      <c r="G92">
        <f>IF($Y92="","",IF(INDEX('Per Invoice'!G$2:G$501,$Y92)="","",INDEX('Per Invoice'!G$2:G$501,$Y92)))</f>
        <v/>
      </c>
      <c r="H92">
        <f>IF($Y92="","",IF(INDEX('Per Invoice'!H$2:H$501,$Y92)="","",INDEX('Per Invoice'!H$2:H$501,$Y92)))</f>
        <v/>
      </c>
      <c r="I92">
        <f>IF($Y92="","",IF(INDEX('Per Invoice'!I$2:I$501,$Y92)="","",INDEX('Per Invoice'!I$2:I$501,$Y92)))</f>
        <v/>
      </c>
      <c r="J92">
        <f>IF($Y92="","",IF(INDEX('Per Invoice'!J$2:J$501,$Y92)="","",INDEX('Per Invoice'!J$2:J$501,$Y92)))</f>
        <v/>
      </c>
      <c r="K92">
        <f>IF($Y92="","",IF(INDEX('Per Invoice'!K$2:K$501,$Y92)="","",INDEX('Per Invoice'!K$2:K$501,$Y92)))</f>
        <v/>
      </c>
      <c r="L92" s="7">
        <f>IF($Y92="","",IF(INDEX('Per Invoice'!L$2:L$501,$Y92)="","",INDEX('Per Invoice'!L$2:L$501,$Y92)))</f>
        <v/>
      </c>
      <c r="M92" s="14">
        <f>IF($Y92="","",IF(INDEX('Per Invoice'!M$2:M$501,$Y92)="","",INDEX('Per Invoice'!M$2:M$501,$Y92)))</f>
        <v/>
      </c>
      <c r="N92">
        <f>IF($Y92="","",IF(INDEX('Per Invoice'!N$2:N$501,$Y92)="","",INDEX('Per Invoice'!N$2:N$501,$Y92)))</f>
        <v/>
      </c>
      <c r="O92">
        <f>IF($Y92="","",IF(INDEX('Per Invoice'!O$2:O$501,$Y92)="","",INDEX('Per Invoice'!O$2:O$501,$Y92)))</f>
        <v/>
      </c>
      <c r="P92" s="7">
        <f>IF($Y92="","",IF(INDEX('Per Invoice'!P$2:P$501,$Y92)="","",INDEX('Per Invoice'!P$2:P$501,$Y92)))</f>
        <v/>
      </c>
      <c r="Q92" s="7">
        <f>IF($Y92="","",IF(INDEX('Per Invoice'!Q$2:Q$501,$Y92)="","",INDEX('Per Invoice'!Q$2:Q$501,$Y92)))</f>
        <v/>
      </c>
      <c r="R92">
        <f>IF($Y92="","",IF(INDEX('Per Invoice'!R$2:R$501,$Y92)="","",INDEX('Per Invoice'!R$2:R$501,$Y92)))</f>
        <v/>
      </c>
      <c r="S92" s="7">
        <f>IF($Y92="","",IF(INDEX('Per Invoice'!S$2:S$501,$Y92)="","",INDEX('Per Invoice'!S$2:S$501,$Y92)))</f>
        <v/>
      </c>
      <c r="T92" s="7">
        <f>IF($Y92="","",IF(INDEX('Per Invoice'!T$2:T$501,$Y92)="","",INDEX('Per Invoice'!T$2:T$501,$Y92)))</f>
        <v/>
      </c>
      <c r="U92" s="7">
        <f>IF($Y92="","",IF(INDEX('Per Invoice'!U$2:U$501,$Y92)="","",INDEX('Per Invoice'!U$2:U$501,$Y92)))</f>
        <v/>
      </c>
      <c r="V92" s="7">
        <f>IF($Y92="","",IF(INDEX('Per Invoice'!V$2:V$501,$Y92)="","",INDEX('Per Invoice'!V$2:V$501,$Y92)))</f>
        <v/>
      </c>
      <c r="W92" s="7">
        <f>IF($Y92="","",IF(INDEX('Per Invoice'!W$2:W$501,$Y92)="","",INDEX('Per Invoice'!W$2:W$501,$Y92)))</f>
        <v/>
      </c>
      <c r="X92" s="7">
        <f>IF($Y92="","",IF(INDEX('Per Invoice'!X$2:X$501,$Y92)="","",INDEX('Per Invoice'!X$2:X$501,$Y92)))</f>
        <v/>
      </c>
      <c r="Y92" s="16">
        <f>IFERROR(MATCH(Settings!$C$31&amp;"|"&amp;ROWS($Y$2:$Y92),'Per Invoice'!$Z$2:$Z$501,0),"")</f>
        <v/>
      </c>
    </row>
    <row r="93">
      <c r="A93">
        <f>IF($Y93="","",IF(INDEX('Per Invoice'!A$2:A$501,$Y93)="","",INDEX('Per Invoice'!A$2:A$501,$Y93)))</f>
        <v/>
      </c>
      <c r="B93">
        <f>IF($Y93="","",IF(INDEX('Per Invoice'!B$2:B$501,$Y93)="","",INDEX('Per Invoice'!B$2:B$501,$Y93)))</f>
        <v/>
      </c>
      <c r="C93">
        <f>IF($Y93="","",IF(INDEX('Per Invoice'!C$2:C$501,$Y93)="","",INDEX('Per Invoice'!C$2:C$501,$Y93)))</f>
        <v/>
      </c>
      <c r="D93">
        <f>IF($Y93="","",IF(INDEX('Per Invoice'!D$2:D$501,$Y93)="","",INDEX('Per Invoice'!D$2:D$501,$Y93)))</f>
        <v/>
      </c>
      <c r="E93">
        <f>IF($Y93="","",IF(INDEX('Per Invoice'!E$2:E$501,$Y93)="","",INDEX('Per Invoice'!E$2:E$501,$Y93)))</f>
        <v/>
      </c>
      <c r="F93">
        <f>IF($Y93="","",IF(INDEX('Per Invoice'!F$2:F$501,$Y93)="","",INDEX('Per Invoice'!F$2:F$501,$Y93)))</f>
        <v/>
      </c>
      <c r="G93">
        <f>IF($Y93="","",IF(INDEX('Per Invoice'!G$2:G$501,$Y93)="","",INDEX('Per Invoice'!G$2:G$501,$Y93)))</f>
        <v/>
      </c>
      <c r="H93">
        <f>IF($Y93="","",IF(INDEX('Per Invoice'!H$2:H$501,$Y93)="","",INDEX('Per Invoice'!H$2:H$501,$Y93)))</f>
        <v/>
      </c>
      <c r="I93">
        <f>IF($Y93="","",IF(INDEX('Per Invoice'!I$2:I$501,$Y93)="","",INDEX('Per Invoice'!I$2:I$501,$Y93)))</f>
        <v/>
      </c>
      <c r="J93">
        <f>IF($Y93="","",IF(INDEX('Per Invoice'!J$2:J$501,$Y93)="","",INDEX('Per Invoice'!J$2:J$501,$Y93)))</f>
        <v/>
      </c>
      <c r="K93">
        <f>IF($Y93="","",IF(INDEX('Per Invoice'!K$2:K$501,$Y93)="","",INDEX('Per Invoice'!K$2:K$501,$Y93)))</f>
        <v/>
      </c>
      <c r="L93" s="7">
        <f>IF($Y93="","",IF(INDEX('Per Invoice'!L$2:L$501,$Y93)="","",INDEX('Per Invoice'!L$2:L$501,$Y93)))</f>
        <v/>
      </c>
      <c r="M93" s="14">
        <f>IF($Y93="","",IF(INDEX('Per Invoice'!M$2:M$501,$Y93)="","",INDEX('Per Invoice'!M$2:M$501,$Y93)))</f>
        <v/>
      </c>
      <c r="N93">
        <f>IF($Y93="","",IF(INDEX('Per Invoice'!N$2:N$501,$Y93)="","",INDEX('Per Invoice'!N$2:N$501,$Y93)))</f>
        <v/>
      </c>
      <c r="O93">
        <f>IF($Y93="","",IF(INDEX('Per Invoice'!O$2:O$501,$Y93)="","",INDEX('Per Invoice'!O$2:O$501,$Y93)))</f>
        <v/>
      </c>
      <c r="P93" s="7">
        <f>IF($Y93="","",IF(INDEX('Per Invoice'!P$2:P$501,$Y93)="","",INDEX('Per Invoice'!P$2:P$501,$Y93)))</f>
        <v/>
      </c>
      <c r="Q93" s="7">
        <f>IF($Y93="","",IF(INDEX('Per Invoice'!Q$2:Q$501,$Y93)="","",INDEX('Per Invoice'!Q$2:Q$501,$Y93)))</f>
        <v/>
      </c>
      <c r="R93">
        <f>IF($Y93="","",IF(INDEX('Per Invoice'!R$2:R$501,$Y93)="","",INDEX('Per Invoice'!R$2:R$501,$Y93)))</f>
        <v/>
      </c>
      <c r="S93" s="7">
        <f>IF($Y93="","",IF(INDEX('Per Invoice'!S$2:S$501,$Y93)="","",INDEX('Per Invoice'!S$2:S$501,$Y93)))</f>
        <v/>
      </c>
      <c r="T93" s="7">
        <f>IF($Y93="","",IF(INDEX('Per Invoice'!T$2:T$501,$Y93)="","",INDEX('Per Invoice'!T$2:T$501,$Y93)))</f>
        <v/>
      </c>
      <c r="U93" s="7">
        <f>IF($Y93="","",IF(INDEX('Per Invoice'!U$2:U$501,$Y93)="","",INDEX('Per Invoice'!U$2:U$501,$Y93)))</f>
        <v/>
      </c>
      <c r="V93" s="7">
        <f>IF($Y93="","",IF(INDEX('Per Invoice'!V$2:V$501,$Y93)="","",INDEX('Per Invoice'!V$2:V$501,$Y93)))</f>
        <v/>
      </c>
      <c r="W93" s="7">
        <f>IF($Y93="","",IF(INDEX('Per Invoice'!W$2:W$501,$Y93)="","",INDEX('Per Invoice'!W$2:W$501,$Y93)))</f>
        <v/>
      </c>
      <c r="X93" s="7">
        <f>IF($Y93="","",IF(INDEX('Per Invoice'!X$2:X$501,$Y93)="","",INDEX('Per Invoice'!X$2:X$501,$Y93)))</f>
        <v/>
      </c>
      <c r="Y93" s="16">
        <f>IFERROR(MATCH(Settings!$C$31&amp;"|"&amp;ROWS($Y$2:$Y93),'Per Invoice'!$Z$2:$Z$501,0),"")</f>
        <v/>
      </c>
    </row>
    <row r="94">
      <c r="A94">
        <f>IF($Y94="","",IF(INDEX('Per Invoice'!A$2:A$501,$Y94)="","",INDEX('Per Invoice'!A$2:A$501,$Y94)))</f>
        <v/>
      </c>
      <c r="B94">
        <f>IF($Y94="","",IF(INDEX('Per Invoice'!B$2:B$501,$Y94)="","",INDEX('Per Invoice'!B$2:B$501,$Y94)))</f>
        <v/>
      </c>
      <c r="C94">
        <f>IF($Y94="","",IF(INDEX('Per Invoice'!C$2:C$501,$Y94)="","",INDEX('Per Invoice'!C$2:C$501,$Y94)))</f>
        <v/>
      </c>
      <c r="D94">
        <f>IF($Y94="","",IF(INDEX('Per Invoice'!D$2:D$501,$Y94)="","",INDEX('Per Invoice'!D$2:D$501,$Y94)))</f>
        <v/>
      </c>
      <c r="E94">
        <f>IF($Y94="","",IF(INDEX('Per Invoice'!E$2:E$501,$Y94)="","",INDEX('Per Invoice'!E$2:E$501,$Y94)))</f>
        <v/>
      </c>
      <c r="F94">
        <f>IF($Y94="","",IF(INDEX('Per Invoice'!F$2:F$501,$Y94)="","",INDEX('Per Invoice'!F$2:F$501,$Y94)))</f>
        <v/>
      </c>
      <c r="G94">
        <f>IF($Y94="","",IF(INDEX('Per Invoice'!G$2:G$501,$Y94)="","",INDEX('Per Invoice'!G$2:G$501,$Y94)))</f>
        <v/>
      </c>
      <c r="H94">
        <f>IF($Y94="","",IF(INDEX('Per Invoice'!H$2:H$501,$Y94)="","",INDEX('Per Invoice'!H$2:H$501,$Y94)))</f>
        <v/>
      </c>
      <c r="I94">
        <f>IF($Y94="","",IF(INDEX('Per Invoice'!I$2:I$501,$Y94)="","",INDEX('Per Invoice'!I$2:I$501,$Y94)))</f>
        <v/>
      </c>
      <c r="J94">
        <f>IF($Y94="","",IF(INDEX('Per Invoice'!J$2:J$501,$Y94)="","",INDEX('Per Invoice'!J$2:J$501,$Y94)))</f>
        <v/>
      </c>
      <c r="K94">
        <f>IF($Y94="","",IF(INDEX('Per Invoice'!K$2:K$501,$Y94)="","",INDEX('Per Invoice'!K$2:K$501,$Y94)))</f>
        <v/>
      </c>
      <c r="L94" s="7">
        <f>IF($Y94="","",IF(INDEX('Per Invoice'!L$2:L$501,$Y94)="","",INDEX('Per Invoice'!L$2:L$501,$Y94)))</f>
        <v/>
      </c>
      <c r="M94" s="14">
        <f>IF($Y94="","",IF(INDEX('Per Invoice'!M$2:M$501,$Y94)="","",INDEX('Per Invoice'!M$2:M$501,$Y94)))</f>
        <v/>
      </c>
      <c r="N94">
        <f>IF($Y94="","",IF(INDEX('Per Invoice'!N$2:N$501,$Y94)="","",INDEX('Per Invoice'!N$2:N$501,$Y94)))</f>
        <v/>
      </c>
      <c r="O94">
        <f>IF($Y94="","",IF(INDEX('Per Invoice'!O$2:O$501,$Y94)="","",INDEX('Per Invoice'!O$2:O$501,$Y94)))</f>
        <v/>
      </c>
      <c r="P94" s="7">
        <f>IF($Y94="","",IF(INDEX('Per Invoice'!P$2:P$501,$Y94)="","",INDEX('Per Invoice'!P$2:P$501,$Y94)))</f>
        <v/>
      </c>
      <c r="Q94" s="7">
        <f>IF($Y94="","",IF(INDEX('Per Invoice'!Q$2:Q$501,$Y94)="","",INDEX('Per Invoice'!Q$2:Q$501,$Y94)))</f>
        <v/>
      </c>
      <c r="R94">
        <f>IF($Y94="","",IF(INDEX('Per Invoice'!R$2:R$501,$Y94)="","",INDEX('Per Invoice'!R$2:R$501,$Y94)))</f>
        <v/>
      </c>
      <c r="S94" s="7">
        <f>IF($Y94="","",IF(INDEX('Per Invoice'!S$2:S$501,$Y94)="","",INDEX('Per Invoice'!S$2:S$501,$Y94)))</f>
        <v/>
      </c>
      <c r="T94" s="7">
        <f>IF($Y94="","",IF(INDEX('Per Invoice'!T$2:T$501,$Y94)="","",INDEX('Per Invoice'!T$2:T$501,$Y94)))</f>
        <v/>
      </c>
      <c r="U94" s="7">
        <f>IF($Y94="","",IF(INDEX('Per Invoice'!U$2:U$501,$Y94)="","",INDEX('Per Invoice'!U$2:U$501,$Y94)))</f>
        <v/>
      </c>
      <c r="V94" s="7">
        <f>IF($Y94="","",IF(INDEX('Per Invoice'!V$2:V$501,$Y94)="","",INDEX('Per Invoice'!V$2:V$501,$Y94)))</f>
        <v/>
      </c>
      <c r="W94" s="7">
        <f>IF($Y94="","",IF(INDEX('Per Invoice'!W$2:W$501,$Y94)="","",INDEX('Per Invoice'!W$2:W$501,$Y94)))</f>
        <v/>
      </c>
      <c r="X94" s="7">
        <f>IF($Y94="","",IF(INDEX('Per Invoice'!X$2:X$501,$Y94)="","",INDEX('Per Invoice'!X$2:X$501,$Y94)))</f>
        <v/>
      </c>
      <c r="Y94" s="16">
        <f>IFERROR(MATCH(Settings!$C$31&amp;"|"&amp;ROWS($Y$2:$Y94),'Per Invoice'!$Z$2:$Z$501,0),"")</f>
        <v/>
      </c>
    </row>
    <row r="95">
      <c r="A95">
        <f>IF($Y95="","",IF(INDEX('Per Invoice'!A$2:A$501,$Y95)="","",INDEX('Per Invoice'!A$2:A$501,$Y95)))</f>
        <v/>
      </c>
      <c r="B95">
        <f>IF($Y95="","",IF(INDEX('Per Invoice'!B$2:B$501,$Y95)="","",INDEX('Per Invoice'!B$2:B$501,$Y95)))</f>
        <v/>
      </c>
      <c r="C95">
        <f>IF($Y95="","",IF(INDEX('Per Invoice'!C$2:C$501,$Y95)="","",INDEX('Per Invoice'!C$2:C$501,$Y95)))</f>
        <v/>
      </c>
      <c r="D95">
        <f>IF($Y95="","",IF(INDEX('Per Invoice'!D$2:D$501,$Y95)="","",INDEX('Per Invoice'!D$2:D$501,$Y95)))</f>
        <v/>
      </c>
      <c r="E95">
        <f>IF($Y95="","",IF(INDEX('Per Invoice'!E$2:E$501,$Y95)="","",INDEX('Per Invoice'!E$2:E$501,$Y95)))</f>
        <v/>
      </c>
      <c r="F95">
        <f>IF($Y95="","",IF(INDEX('Per Invoice'!F$2:F$501,$Y95)="","",INDEX('Per Invoice'!F$2:F$501,$Y95)))</f>
        <v/>
      </c>
      <c r="G95">
        <f>IF($Y95="","",IF(INDEX('Per Invoice'!G$2:G$501,$Y95)="","",INDEX('Per Invoice'!G$2:G$501,$Y95)))</f>
        <v/>
      </c>
      <c r="H95">
        <f>IF($Y95="","",IF(INDEX('Per Invoice'!H$2:H$501,$Y95)="","",INDEX('Per Invoice'!H$2:H$501,$Y95)))</f>
        <v/>
      </c>
      <c r="I95">
        <f>IF($Y95="","",IF(INDEX('Per Invoice'!I$2:I$501,$Y95)="","",INDEX('Per Invoice'!I$2:I$501,$Y95)))</f>
        <v/>
      </c>
      <c r="J95">
        <f>IF($Y95="","",IF(INDEX('Per Invoice'!J$2:J$501,$Y95)="","",INDEX('Per Invoice'!J$2:J$501,$Y95)))</f>
        <v/>
      </c>
      <c r="K95">
        <f>IF($Y95="","",IF(INDEX('Per Invoice'!K$2:K$501,$Y95)="","",INDEX('Per Invoice'!K$2:K$501,$Y95)))</f>
        <v/>
      </c>
      <c r="L95" s="7">
        <f>IF($Y95="","",IF(INDEX('Per Invoice'!L$2:L$501,$Y95)="","",INDEX('Per Invoice'!L$2:L$501,$Y95)))</f>
        <v/>
      </c>
      <c r="M95" s="14">
        <f>IF($Y95="","",IF(INDEX('Per Invoice'!M$2:M$501,$Y95)="","",INDEX('Per Invoice'!M$2:M$501,$Y95)))</f>
        <v/>
      </c>
      <c r="N95">
        <f>IF($Y95="","",IF(INDEX('Per Invoice'!N$2:N$501,$Y95)="","",INDEX('Per Invoice'!N$2:N$501,$Y95)))</f>
        <v/>
      </c>
      <c r="O95">
        <f>IF($Y95="","",IF(INDEX('Per Invoice'!O$2:O$501,$Y95)="","",INDEX('Per Invoice'!O$2:O$501,$Y95)))</f>
        <v/>
      </c>
      <c r="P95" s="7">
        <f>IF($Y95="","",IF(INDEX('Per Invoice'!P$2:P$501,$Y95)="","",INDEX('Per Invoice'!P$2:P$501,$Y95)))</f>
        <v/>
      </c>
      <c r="Q95" s="7">
        <f>IF($Y95="","",IF(INDEX('Per Invoice'!Q$2:Q$501,$Y95)="","",INDEX('Per Invoice'!Q$2:Q$501,$Y95)))</f>
        <v/>
      </c>
      <c r="R95">
        <f>IF($Y95="","",IF(INDEX('Per Invoice'!R$2:R$501,$Y95)="","",INDEX('Per Invoice'!R$2:R$501,$Y95)))</f>
        <v/>
      </c>
      <c r="S95" s="7">
        <f>IF($Y95="","",IF(INDEX('Per Invoice'!S$2:S$501,$Y95)="","",INDEX('Per Invoice'!S$2:S$501,$Y95)))</f>
        <v/>
      </c>
      <c r="T95" s="7">
        <f>IF($Y95="","",IF(INDEX('Per Invoice'!T$2:T$501,$Y95)="","",INDEX('Per Invoice'!T$2:T$501,$Y95)))</f>
        <v/>
      </c>
      <c r="U95" s="7">
        <f>IF($Y95="","",IF(INDEX('Per Invoice'!U$2:U$501,$Y95)="","",INDEX('Per Invoice'!U$2:U$501,$Y95)))</f>
        <v/>
      </c>
      <c r="V95" s="7">
        <f>IF($Y95="","",IF(INDEX('Per Invoice'!V$2:V$501,$Y95)="","",INDEX('Per Invoice'!V$2:V$501,$Y95)))</f>
        <v/>
      </c>
      <c r="W95" s="7">
        <f>IF($Y95="","",IF(INDEX('Per Invoice'!W$2:W$501,$Y95)="","",INDEX('Per Invoice'!W$2:W$501,$Y95)))</f>
        <v/>
      </c>
      <c r="X95" s="7">
        <f>IF($Y95="","",IF(INDEX('Per Invoice'!X$2:X$501,$Y95)="","",INDEX('Per Invoice'!X$2:X$501,$Y95)))</f>
        <v/>
      </c>
      <c r="Y95" s="16">
        <f>IFERROR(MATCH(Settings!$C$31&amp;"|"&amp;ROWS($Y$2:$Y95),'Per Invoice'!$Z$2:$Z$501,0),"")</f>
        <v/>
      </c>
    </row>
    <row r="96">
      <c r="A96">
        <f>IF($Y96="","",IF(INDEX('Per Invoice'!A$2:A$501,$Y96)="","",INDEX('Per Invoice'!A$2:A$501,$Y96)))</f>
        <v/>
      </c>
      <c r="B96">
        <f>IF($Y96="","",IF(INDEX('Per Invoice'!B$2:B$501,$Y96)="","",INDEX('Per Invoice'!B$2:B$501,$Y96)))</f>
        <v/>
      </c>
      <c r="C96">
        <f>IF($Y96="","",IF(INDEX('Per Invoice'!C$2:C$501,$Y96)="","",INDEX('Per Invoice'!C$2:C$501,$Y96)))</f>
        <v/>
      </c>
      <c r="D96">
        <f>IF($Y96="","",IF(INDEX('Per Invoice'!D$2:D$501,$Y96)="","",INDEX('Per Invoice'!D$2:D$501,$Y96)))</f>
        <v/>
      </c>
      <c r="E96">
        <f>IF($Y96="","",IF(INDEX('Per Invoice'!E$2:E$501,$Y96)="","",INDEX('Per Invoice'!E$2:E$501,$Y96)))</f>
        <v/>
      </c>
      <c r="F96">
        <f>IF($Y96="","",IF(INDEX('Per Invoice'!F$2:F$501,$Y96)="","",INDEX('Per Invoice'!F$2:F$501,$Y96)))</f>
        <v/>
      </c>
      <c r="G96">
        <f>IF($Y96="","",IF(INDEX('Per Invoice'!G$2:G$501,$Y96)="","",INDEX('Per Invoice'!G$2:G$501,$Y96)))</f>
        <v/>
      </c>
      <c r="H96">
        <f>IF($Y96="","",IF(INDEX('Per Invoice'!H$2:H$501,$Y96)="","",INDEX('Per Invoice'!H$2:H$501,$Y96)))</f>
        <v/>
      </c>
      <c r="I96">
        <f>IF($Y96="","",IF(INDEX('Per Invoice'!I$2:I$501,$Y96)="","",INDEX('Per Invoice'!I$2:I$501,$Y96)))</f>
        <v/>
      </c>
      <c r="J96">
        <f>IF($Y96="","",IF(INDEX('Per Invoice'!J$2:J$501,$Y96)="","",INDEX('Per Invoice'!J$2:J$501,$Y96)))</f>
        <v/>
      </c>
      <c r="K96">
        <f>IF($Y96="","",IF(INDEX('Per Invoice'!K$2:K$501,$Y96)="","",INDEX('Per Invoice'!K$2:K$501,$Y96)))</f>
        <v/>
      </c>
      <c r="L96" s="7">
        <f>IF($Y96="","",IF(INDEX('Per Invoice'!L$2:L$501,$Y96)="","",INDEX('Per Invoice'!L$2:L$501,$Y96)))</f>
        <v/>
      </c>
      <c r="M96" s="14">
        <f>IF($Y96="","",IF(INDEX('Per Invoice'!M$2:M$501,$Y96)="","",INDEX('Per Invoice'!M$2:M$501,$Y96)))</f>
        <v/>
      </c>
      <c r="N96">
        <f>IF($Y96="","",IF(INDEX('Per Invoice'!N$2:N$501,$Y96)="","",INDEX('Per Invoice'!N$2:N$501,$Y96)))</f>
        <v/>
      </c>
      <c r="O96">
        <f>IF($Y96="","",IF(INDEX('Per Invoice'!O$2:O$501,$Y96)="","",INDEX('Per Invoice'!O$2:O$501,$Y96)))</f>
        <v/>
      </c>
      <c r="P96" s="7">
        <f>IF($Y96="","",IF(INDEX('Per Invoice'!P$2:P$501,$Y96)="","",INDEX('Per Invoice'!P$2:P$501,$Y96)))</f>
        <v/>
      </c>
      <c r="Q96" s="7">
        <f>IF($Y96="","",IF(INDEX('Per Invoice'!Q$2:Q$501,$Y96)="","",INDEX('Per Invoice'!Q$2:Q$501,$Y96)))</f>
        <v/>
      </c>
      <c r="R96">
        <f>IF($Y96="","",IF(INDEX('Per Invoice'!R$2:R$501,$Y96)="","",INDEX('Per Invoice'!R$2:R$501,$Y96)))</f>
        <v/>
      </c>
      <c r="S96" s="7">
        <f>IF($Y96="","",IF(INDEX('Per Invoice'!S$2:S$501,$Y96)="","",INDEX('Per Invoice'!S$2:S$501,$Y96)))</f>
        <v/>
      </c>
      <c r="T96" s="7">
        <f>IF($Y96="","",IF(INDEX('Per Invoice'!T$2:T$501,$Y96)="","",INDEX('Per Invoice'!T$2:T$501,$Y96)))</f>
        <v/>
      </c>
      <c r="U96" s="7">
        <f>IF($Y96="","",IF(INDEX('Per Invoice'!U$2:U$501,$Y96)="","",INDEX('Per Invoice'!U$2:U$501,$Y96)))</f>
        <v/>
      </c>
      <c r="V96" s="7">
        <f>IF($Y96="","",IF(INDEX('Per Invoice'!V$2:V$501,$Y96)="","",INDEX('Per Invoice'!V$2:V$501,$Y96)))</f>
        <v/>
      </c>
      <c r="W96" s="7">
        <f>IF($Y96="","",IF(INDEX('Per Invoice'!W$2:W$501,$Y96)="","",INDEX('Per Invoice'!W$2:W$501,$Y96)))</f>
        <v/>
      </c>
      <c r="X96" s="7">
        <f>IF($Y96="","",IF(INDEX('Per Invoice'!X$2:X$501,$Y96)="","",INDEX('Per Invoice'!X$2:X$501,$Y96)))</f>
        <v/>
      </c>
      <c r="Y96" s="16">
        <f>IFERROR(MATCH(Settings!$C$31&amp;"|"&amp;ROWS($Y$2:$Y96),'Per Invoice'!$Z$2:$Z$501,0),"")</f>
        <v/>
      </c>
    </row>
    <row r="97">
      <c r="A97">
        <f>IF($Y97="","",IF(INDEX('Per Invoice'!A$2:A$501,$Y97)="","",INDEX('Per Invoice'!A$2:A$501,$Y97)))</f>
        <v/>
      </c>
      <c r="B97">
        <f>IF($Y97="","",IF(INDEX('Per Invoice'!B$2:B$501,$Y97)="","",INDEX('Per Invoice'!B$2:B$501,$Y97)))</f>
        <v/>
      </c>
      <c r="C97">
        <f>IF($Y97="","",IF(INDEX('Per Invoice'!C$2:C$501,$Y97)="","",INDEX('Per Invoice'!C$2:C$501,$Y97)))</f>
        <v/>
      </c>
      <c r="D97">
        <f>IF($Y97="","",IF(INDEX('Per Invoice'!D$2:D$501,$Y97)="","",INDEX('Per Invoice'!D$2:D$501,$Y97)))</f>
        <v/>
      </c>
      <c r="E97">
        <f>IF($Y97="","",IF(INDEX('Per Invoice'!E$2:E$501,$Y97)="","",INDEX('Per Invoice'!E$2:E$501,$Y97)))</f>
        <v/>
      </c>
      <c r="F97">
        <f>IF($Y97="","",IF(INDEX('Per Invoice'!F$2:F$501,$Y97)="","",INDEX('Per Invoice'!F$2:F$501,$Y97)))</f>
        <v/>
      </c>
      <c r="G97">
        <f>IF($Y97="","",IF(INDEX('Per Invoice'!G$2:G$501,$Y97)="","",INDEX('Per Invoice'!G$2:G$501,$Y97)))</f>
        <v/>
      </c>
      <c r="H97">
        <f>IF($Y97="","",IF(INDEX('Per Invoice'!H$2:H$501,$Y97)="","",INDEX('Per Invoice'!H$2:H$501,$Y97)))</f>
        <v/>
      </c>
      <c r="I97">
        <f>IF($Y97="","",IF(INDEX('Per Invoice'!I$2:I$501,$Y97)="","",INDEX('Per Invoice'!I$2:I$501,$Y97)))</f>
        <v/>
      </c>
      <c r="J97">
        <f>IF($Y97="","",IF(INDEX('Per Invoice'!J$2:J$501,$Y97)="","",INDEX('Per Invoice'!J$2:J$501,$Y97)))</f>
        <v/>
      </c>
      <c r="K97">
        <f>IF($Y97="","",IF(INDEX('Per Invoice'!K$2:K$501,$Y97)="","",INDEX('Per Invoice'!K$2:K$501,$Y97)))</f>
        <v/>
      </c>
      <c r="L97" s="7">
        <f>IF($Y97="","",IF(INDEX('Per Invoice'!L$2:L$501,$Y97)="","",INDEX('Per Invoice'!L$2:L$501,$Y97)))</f>
        <v/>
      </c>
      <c r="M97" s="14">
        <f>IF($Y97="","",IF(INDEX('Per Invoice'!M$2:M$501,$Y97)="","",INDEX('Per Invoice'!M$2:M$501,$Y97)))</f>
        <v/>
      </c>
      <c r="N97">
        <f>IF($Y97="","",IF(INDEX('Per Invoice'!N$2:N$501,$Y97)="","",INDEX('Per Invoice'!N$2:N$501,$Y97)))</f>
        <v/>
      </c>
      <c r="O97">
        <f>IF($Y97="","",IF(INDEX('Per Invoice'!O$2:O$501,$Y97)="","",INDEX('Per Invoice'!O$2:O$501,$Y97)))</f>
        <v/>
      </c>
      <c r="P97" s="7">
        <f>IF($Y97="","",IF(INDEX('Per Invoice'!P$2:P$501,$Y97)="","",INDEX('Per Invoice'!P$2:P$501,$Y97)))</f>
        <v/>
      </c>
      <c r="Q97" s="7">
        <f>IF($Y97="","",IF(INDEX('Per Invoice'!Q$2:Q$501,$Y97)="","",INDEX('Per Invoice'!Q$2:Q$501,$Y97)))</f>
        <v/>
      </c>
      <c r="R97">
        <f>IF($Y97="","",IF(INDEX('Per Invoice'!R$2:R$501,$Y97)="","",INDEX('Per Invoice'!R$2:R$501,$Y97)))</f>
        <v/>
      </c>
      <c r="S97" s="7">
        <f>IF($Y97="","",IF(INDEX('Per Invoice'!S$2:S$501,$Y97)="","",INDEX('Per Invoice'!S$2:S$501,$Y97)))</f>
        <v/>
      </c>
      <c r="T97" s="7">
        <f>IF($Y97="","",IF(INDEX('Per Invoice'!T$2:T$501,$Y97)="","",INDEX('Per Invoice'!T$2:T$501,$Y97)))</f>
        <v/>
      </c>
      <c r="U97" s="7">
        <f>IF($Y97="","",IF(INDEX('Per Invoice'!U$2:U$501,$Y97)="","",INDEX('Per Invoice'!U$2:U$501,$Y97)))</f>
        <v/>
      </c>
      <c r="V97" s="7">
        <f>IF($Y97="","",IF(INDEX('Per Invoice'!V$2:V$501,$Y97)="","",INDEX('Per Invoice'!V$2:V$501,$Y97)))</f>
        <v/>
      </c>
      <c r="W97" s="7">
        <f>IF($Y97="","",IF(INDEX('Per Invoice'!W$2:W$501,$Y97)="","",INDEX('Per Invoice'!W$2:W$501,$Y97)))</f>
        <v/>
      </c>
      <c r="X97" s="7">
        <f>IF($Y97="","",IF(INDEX('Per Invoice'!X$2:X$501,$Y97)="","",INDEX('Per Invoice'!X$2:X$501,$Y97)))</f>
        <v/>
      </c>
      <c r="Y97" s="16">
        <f>IFERROR(MATCH(Settings!$C$31&amp;"|"&amp;ROWS($Y$2:$Y97),'Per Invoice'!$Z$2:$Z$501,0),"")</f>
        <v/>
      </c>
    </row>
    <row r="98">
      <c r="A98">
        <f>IF($Y98="","",IF(INDEX('Per Invoice'!A$2:A$501,$Y98)="","",INDEX('Per Invoice'!A$2:A$501,$Y98)))</f>
        <v/>
      </c>
      <c r="B98">
        <f>IF($Y98="","",IF(INDEX('Per Invoice'!B$2:B$501,$Y98)="","",INDEX('Per Invoice'!B$2:B$501,$Y98)))</f>
        <v/>
      </c>
      <c r="C98">
        <f>IF($Y98="","",IF(INDEX('Per Invoice'!C$2:C$501,$Y98)="","",INDEX('Per Invoice'!C$2:C$501,$Y98)))</f>
        <v/>
      </c>
      <c r="D98">
        <f>IF($Y98="","",IF(INDEX('Per Invoice'!D$2:D$501,$Y98)="","",INDEX('Per Invoice'!D$2:D$501,$Y98)))</f>
        <v/>
      </c>
      <c r="E98">
        <f>IF($Y98="","",IF(INDEX('Per Invoice'!E$2:E$501,$Y98)="","",INDEX('Per Invoice'!E$2:E$501,$Y98)))</f>
        <v/>
      </c>
      <c r="F98">
        <f>IF($Y98="","",IF(INDEX('Per Invoice'!F$2:F$501,$Y98)="","",INDEX('Per Invoice'!F$2:F$501,$Y98)))</f>
        <v/>
      </c>
      <c r="G98">
        <f>IF($Y98="","",IF(INDEX('Per Invoice'!G$2:G$501,$Y98)="","",INDEX('Per Invoice'!G$2:G$501,$Y98)))</f>
        <v/>
      </c>
      <c r="H98">
        <f>IF($Y98="","",IF(INDEX('Per Invoice'!H$2:H$501,$Y98)="","",INDEX('Per Invoice'!H$2:H$501,$Y98)))</f>
        <v/>
      </c>
      <c r="I98">
        <f>IF($Y98="","",IF(INDEX('Per Invoice'!I$2:I$501,$Y98)="","",INDEX('Per Invoice'!I$2:I$501,$Y98)))</f>
        <v/>
      </c>
      <c r="J98">
        <f>IF($Y98="","",IF(INDEX('Per Invoice'!J$2:J$501,$Y98)="","",INDEX('Per Invoice'!J$2:J$501,$Y98)))</f>
        <v/>
      </c>
      <c r="K98">
        <f>IF($Y98="","",IF(INDEX('Per Invoice'!K$2:K$501,$Y98)="","",INDEX('Per Invoice'!K$2:K$501,$Y98)))</f>
        <v/>
      </c>
      <c r="L98" s="7">
        <f>IF($Y98="","",IF(INDEX('Per Invoice'!L$2:L$501,$Y98)="","",INDEX('Per Invoice'!L$2:L$501,$Y98)))</f>
        <v/>
      </c>
      <c r="M98" s="14">
        <f>IF($Y98="","",IF(INDEX('Per Invoice'!M$2:M$501,$Y98)="","",INDEX('Per Invoice'!M$2:M$501,$Y98)))</f>
        <v/>
      </c>
      <c r="N98">
        <f>IF($Y98="","",IF(INDEX('Per Invoice'!N$2:N$501,$Y98)="","",INDEX('Per Invoice'!N$2:N$501,$Y98)))</f>
        <v/>
      </c>
      <c r="O98">
        <f>IF($Y98="","",IF(INDEX('Per Invoice'!O$2:O$501,$Y98)="","",INDEX('Per Invoice'!O$2:O$501,$Y98)))</f>
        <v/>
      </c>
      <c r="P98" s="7">
        <f>IF($Y98="","",IF(INDEX('Per Invoice'!P$2:P$501,$Y98)="","",INDEX('Per Invoice'!P$2:P$501,$Y98)))</f>
        <v/>
      </c>
      <c r="Q98" s="7">
        <f>IF($Y98="","",IF(INDEX('Per Invoice'!Q$2:Q$501,$Y98)="","",INDEX('Per Invoice'!Q$2:Q$501,$Y98)))</f>
        <v/>
      </c>
      <c r="R98">
        <f>IF($Y98="","",IF(INDEX('Per Invoice'!R$2:R$501,$Y98)="","",INDEX('Per Invoice'!R$2:R$501,$Y98)))</f>
        <v/>
      </c>
      <c r="S98" s="7">
        <f>IF($Y98="","",IF(INDEX('Per Invoice'!S$2:S$501,$Y98)="","",INDEX('Per Invoice'!S$2:S$501,$Y98)))</f>
        <v/>
      </c>
      <c r="T98" s="7">
        <f>IF($Y98="","",IF(INDEX('Per Invoice'!T$2:T$501,$Y98)="","",INDEX('Per Invoice'!T$2:T$501,$Y98)))</f>
        <v/>
      </c>
      <c r="U98" s="7">
        <f>IF($Y98="","",IF(INDEX('Per Invoice'!U$2:U$501,$Y98)="","",INDEX('Per Invoice'!U$2:U$501,$Y98)))</f>
        <v/>
      </c>
      <c r="V98" s="7">
        <f>IF($Y98="","",IF(INDEX('Per Invoice'!V$2:V$501,$Y98)="","",INDEX('Per Invoice'!V$2:V$501,$Y98)))</f>
        <v/>
      </c>
      <c r="W98" s="7">
        <f>IF($Y98="","",IF(INDEX('Per Invoice'!W$2:W$501,$Y98)="","",INDEX('Per Invoice'!W$2:W$501,$Y98)))</f>
        <v/>
      </c>
      <c r="X98" s="7">
        <f>IF($Y98="","",IF(INDEX('Per Invoice'!X$2:X$501,$Y98)="","",INDEX('Per Invoice'!X$2:X$501,$Y98)))</f>
        <v/>
      </c>
      <c r="Y98" s="16">
        <f>IFERROR(MATCH(Settings!$C$31&amp;"|"&amp;ROWS($Y$2:$Y98),'Per Invoice'!$Z$2:$Z$501,0),"")</f>
        <v/>
      </c>
    </row>
    <row r="99">
      <c r="A99">
        <f>IF($Y99="","",IF(INDEX('Per Invoice'!A$2:A$501,$Y99)="","",INDEX('Per Invoice'!A$2:A$501,$Y99)))</f>
        <v/>
      </c>
      <c r="B99">
        <f>IF($Y99="","",IF(INDEX('Per Invoice'!B$2:B$501,$Y99)="","",INDEX('Per Invoice'!B$2:B$501,$Y99)))</f>
        <v/>
      </c>
      <c r="C99">
        <f>IF($Y99="","",IF(INDEX('Per Invoice'!C$2:C$501,$Y99)="","",INDEX('Per Invoice'!C$2:C$501,$Y99)))</f>
        <v/>
      </c>
      <c r="D99">
        <f>IF($Y99="","",IF(INDEX('Per Invoice'!D$2:D$501,$Y99)="","",INDEX('Per Invoice'!D$2:D$501,$Y99)))</f>
        <v/>
      </c>
      <c r="E99">
        <f>IF($Y99="","",IF(INDEX('Per Invoice'!E$2:E$501,$Y99)="","",INDEX('Per Invoice'!E$2:E$501,$Y99)))</f>
        <v/>
      </c>
      <c r="F99">
        <f>IF($Y99="","",IF(INDEX('Per Invoice'!F$2:F$501,$Y99)="","",INDEX('Per Invoice'!F$2:F$501,$Y99)))</f>
        <v/>
      </c>
      <c r="G99">
        <f>IF($Y99="","",IF(INDEX('Per Invoice'!G$2:G$501,$Y99)="","",INDEX('Per Invoice'!G$2:G$501,$Y99)))</f>
        <v/>
      </c>
      <c r="H99">
        <f>IF($Y99="","",IF(INDEX('Per Invoice'!H$2:H$501,$Y99)="","",INDEX('Per Invoice'!H$2:H$501,$Y99)))</f>
        <v/>
      </c>
      <c r="I99">
        <f>IF($Y99="","",IF(INDEX('Per Invoice'!I$2:I$501,$Y99)="","",INDEX('Per Invoice'!I$2:I$501,$Y99)))</f>
        <v/>
      </c>
      <c r="J99">
        <f>IF($Y99="","",IF(INDEX('Per Invoice'!J$2:J$501,$Y99)="","",INDEX('Per Invoice'!J$2:J$501,$Y99)))</f>
        <v/>
      </c>
      <c r="K99">
        <f>IF($Y99="","",IF(INDEX('Per Invoice'!K$2:K$501,$Y99)="","",INDEX('Per Invoice'!K$2:K$501,$Y99)))</f>
        <v/>
      </c>
      <c r="L99" s="7">
        <f>IF($Y99="","",IF(INDEX('Per Invoice'!L$2:L$501,$Y99)="","",INDEX('Per Invoice'!L$2:L$501,$Y99)))</f>
        <v/>
      </c>
      <c r="M99" s="14">
        <f>IF($Y99="","",IF(INDEX('Per Invoice'!M$2:M$501,$Y99)="","",INDEX('Per Invoice'!M$2:M$501,$Y99)))</f>
        <v/>
      </c>
      <c r="N99">
        <f>IF($Y99="","",IF(INDEX('Per Invoice'!N$2:N$501,$Y99)="","",INDEX('Per Invoice'!N$2:N$501,$Y99)))</f>
        <v/>
      </c>
      <c r="O99">
        <f>IF($Y99="","",IF(INDEX('Per Invoice'!O$2:O$501,$Y99)="","",INDEX('Per Invoice'!O$2:O$501,$Y99)))</f>
        <v/>
      </c>
      <c r="P99" s="7">
        <f>IF($Y99="","",IF(INDEX('Per Invoice'!P$2:P$501,$Y99)="","",INDEX('Per Invoice'!P$2:P$501,$Y99)))</f>
        <v/>
      </c>
      <c r="Q99" s="7">
        <f>IF($Y99="","",IF(INDEX('Per Invoice'!Q$2:Q$501,$Y99)="","",INDEX('Per Invoice'!Q$2:Q$501,$Y99)))</f>
        <v/>
      </c>
      <c r="R99">
        <f>IF($Y99="","",IF(INDEX('Per Invoice'!R$2:R$501,$Y99)="","",INDEX('Per Invoice'!R$2:R$501,$Y99)))</f>
        <v/>
      </c>
      <c r="S99" s="7">
        <f>IF($Y99="","",IF(INDEX('Per Invoice'!S$2:S$501,$Y99)="","",INDEX('Per Invoice'!S$2:S$501,$Y99)))</f>
        <v/>
      </c>
      <c r="T99" s="7">
        <f>IF($Y99="","",IF(INDEX('Per Invoice'!T$2:T$501,$Y99)="","",INDEX('Per Invoice'!T$2:T$501,$Y99)))</f>
        <v/>
      </c>
      <c r="U99" s="7">
        <f>IF($Y99="","",IF(INDEX('Per Invoice'!U$2:U$501,$Y99)="","",INDEX('Per Invoice'!U$2:U$501,$Y99)))</f>
        <v/>
      </c>
      <c r="V99" s="7">
        <f>IF($Y99="","",IF(INDEX('Per Invoice'!V$2:V$501,$Y99)="","",INDEX('Per Invoice'!V$2:V$501,$Y99)))</f>
        <v/>
      </c>
      <c r="W99" s="7">
        <f>IF($Y99="","",IF(INDEX('Per Invoice'!W$2:W$501,$Y99)="","",INDEX('Per Invoice'!W$2:W$501,$Y99)))</f>
        <v/>
      </c>
      <c r="X99" s="7">
        <f>IF($Y99="","",IF(INDEX('Per Invoice'!X$2:X$501,$Y99)="","",INDEX('Per Invoice'!X$2:X$501,$Y99)))</f>
        <v/>
      </c>
      <c r="Y99" s="16">
        <f>IFERROR(MATCH(Settings!$C$31&amp;"|"&amp;ROWS($Y$2:$Y99),'Per Invoice'!$Z$2:$Z$501,0),"")</f>
        <v/>
      </c>
    </row>
    <row r="100">
      <c r="A100">
        <f>IF($Y100="","",IF(INDEX('Per Invoice'!A$2:A$501,$Y100)="","",INDEX('Per Invoice'!A$2:A$501,$Y100)))</f>
        <v/>
      </c>
      <c r="B100">
        <f>IF($Y100="","",IF(INDEX('Per Invoice'!B$2:B$501,$Y100)="","",INDEX('Per Invoice'!B$2:B$501,$Y100)))</f>
        <v/>
      </c>
      <c r="C100">
        <f>IF($Y100="","",IF(INDEX('Per Invoice'!C$2:C$501,$Y100)="","",INDEX('Per Invoice'!C$2:C$501,$Y100)))</f>
        <v/>
      </c>
      <c r="D100">
        <f>IF($Y100="","",IF(INDEX('Per Invoice'!D$2:D$501,$Y100)="","",INDEX('Per Invoice'!D$2:D$501,$Y100)))</f>
        <v/>
      </c>
      <c r="E100">
        <f>IF($Y100="","",IF(INDEX('Per Invoice'!E$2:E$501,$Y100)="","",INDEX('Per Invoice'!E$2:E$501,$Y100)))</f>
        <v/>
      </c>
      <c r="F100">
        <f>IF($Y100="","",IF(INDEX('Per Invoice'!F$2:F$501,$Y100)="","",INDEX('Per Invoice'!F$2:F$501,$Y100)))</f>
        <v/>
      </c>
      <c r="G100">
        <f>IF($Y100="","",IF(INDEX('Per Invoice'!G$2:G$501,$Y100)="","",INDEX('Per Invoice'!G$2:G$501,$Y100)))</f>
        <v/>
      </c>
      <c r="H100">
        <f>IF($Y100="","",IF(INDEX('Per Invoice'!H$2:H$501,$Y100)="","",INDEX('Per Invoice'!H$2:H$501,$Y100)))</f>
        <v/>
      </c>
      <c r="I100">
        <f>IF($Y100="","",IF(INDEX('Per Invoice'!I$2:I$501,$Y100)="","",INDEX('Per Invoice'!I$2:I$501,$Y100)))</f>
        <v/>
      </c>
      <c r="J100">
        <f>IF($Y100="","",IF(INDEX('Per Invoice'!J$2:J$501,$Y100)="","",INDEX('Per Invoice'!J$2:J$501,$Y100)))</f>
        <v/>
      </c>
      <c r="K100">
        <f>IF($Y100="","",IF(INDEX('Per Invoice'!K$2:K$501,$Y100)="","",INDEX('Per Invoice'!K$2:K$501,$Y100)))</f>
        <v/>
      </c>
      <c r="L100" s="7">
        <f>IF($Y100="","",IF(INDEX('Per Invoice'!L$2:L$501,$Y100)="","",INDEX('Per Invoice'!L$2:L$501,$Y100)))</f>
        <v/>
      </c>
      <c r="M100" s="14">
        <f>IF($Y100="","",IF(INDEX('Per Invoice'!M$2:M$501,$Y100)="","",INDEX('Per Invoice'!M$2:M$501,$Y100)))</f>
        <v/>
      </c>
      <c r="N100">
        <f>IF($Y100="","",IF(INDEX('Per Invoice'!N$2:N$501,$Y100)="","",INDEX('Per Invoice'!N$2:N$501,$Y100)))</f>
        <v/>
      </c>
      <c r="O100">
        <f>IF($Y100="","",IF(INDEX('Per Invoice'!O$2:O$501,$Y100)="","",INDEX('Per Invoice'!O$2:O$501,$Y100)))</f>
        <v/>
      </c>
      <c r="P100" s="7">
        <f>IF($Y100="","",IF(INDEX('Per Invoice'!P$2:P$501,$Y100)="","",INDEX('Per Invoice'!P$2:P$501,$Y100)))</f>
        <v/>
      </c>
      <c r="Q100" s="7">
        <f>IF($Y100="","",IF(INDEX('Per Invoice'!Q$2:Q$501,$Y100)="","",INDEX('Per Invoice'!Q$2:Q$501,$Y100)))</f>
        <v/>
      </c>
      <c r="R100">
        <f>IF($Y100="","",IF(INDEX('Per Invoice'!R$2:R$501,$Y100)="","",INDEX('Per Invoice'!R$2:R$501,$Y100)))</f>
        <v/>
      </c>
      <c r="S100" s="7">
        <f>IF($Y100="","",IF(INDEX('Per Invoice'!S$2:S$501,$Y100)="","",INDEX('Per Invoice'!S$2:S$501,$Y100)))</f>
        <v/>
      </c>
      <c r="T100" s="7">
        <f>IF($Y100="","",IF(INDEX('Per Invoice'!T$2:T$501,$Y100)="","",INDEX('Per Invoice'!T$2:T$501,$Y100)))</f>
        <v/>
      </c>
      <c r="U100" s="7">
        <f>IF($Y100="","",IF(INDEX('Per Invoice'!U$2:U$501,$Y100)="","",INDEX('Per Invoice'!U$2:U$501,$Y100)))</f>
        <v/>
      </c>
      <c r="V100" s="7">
        <f>IF($Y100="","",IF(INDEX('Per Invoice'!V$2:V$501,$Y100)="","",INDEX('Per Invoice'!V$2:V$501,$Y100)))</f>
        <v/>
      </c>
      <c r="W100" s="7">
        <f>IF($Y100="","",IF(INDEX('Per Invoice'!W$2:W$501,$Y100)="","",INDEX('Per Invoice'!W$2:W$501,$Y100)))</f>
        <v/>
      </c>
      <c r="X100" s="7">
        <f>IF($Y100="","",IF(INDEX('Per Invoice'!X$2:X$501,$Y100)="","",INDEX('Per Invoice'!X$2:X$501,$Y100)))</f>
        <v/>
      </c>
      <c r="Y100" s="16">
        <f>IFERROR(MATCH(Settings!$C$31&amp;"|"&amp;ROWS($Y$2:$Y100),'Per Invoice'!$Z$2:$Z$501,0),"")</f>
        <v/>
      </c>
    </row>
    <row r="101">
      <c r="A101">
        <f>IF($Y101="","",IF(INDEX('Per Invoice'!A$2:A$501,$Y101)="","",INDEX('Per Invoice'!A$2:A$501,$Y101)))</f>
        <v/>
      </c>
      <c r="B101">
        <f>IF($Y101="","",IF(INDEX('Per Invoice'!B$2:B$501,$Y101)="","",INDEX('Per Invoice'!B$2:B$501,$Y101)))</f>
        <v/>
      </c>
      <c r="C101">
        <f>IF($Y101="","",IF(INDEX('Per Invoice'!C$2:C$501,$Y101)="","",INDEX('Per Invoice'!C$2:C$501,$Y101)))</f>
        <v/>
      </c>
      <c r="D101">
        <f>IF($Y101="","",IF(INDEX('Per Invoice'!D$2:D$501,$Y101)="","",INDEX('Per Invoice'!D$2:D$501,$Y101)))</f>
        <v/>
      </c>
      <c r="E101">
        <f>IF($Y101="","",IF(INDEX('Per Invoice'!E$2:E$501,$Y101)="","",INDEX('Per Invoice'!E$2:E$501,$Y101)))</f>
        <v/>
      </c>
      <c r="F101">
        <f>IF($Y101="","",IF(INDEX('Per Invoice'!F$2:F$501,$Y101)="","",INDEX('Per Invoice'!F$2:F$501,$Y101)))</f>
        <v/>
      </c>
      <c r="G101">
        <f>IF($Y101="","",IF(INDEX('Per Invoice'!G$2:G$501,$Y101)="","",INDEX('Per Invoice'!G$2:G$501,$Y101)))</f>
        <v/>
      </c>
      <c r="H101">
        <f>IF($Y101="","",IF(INDEX('Per Invoice'!H$2:H$501,$Y101)="","",INDEX('Per Invoice'!H$2:H$501,$Y101)))</f>
        <v/>
      </c>
      <c r="I101">
        <f>IF($Y101="","",IF(INDEX('Per Invoice'!I$2:I$501,$Y101)="","",INDEX('Per Invoice'!I$2:I$501,$Y101)))</f>
        <v/>
      </c>
      <c r="J101">
        <f>IF($Y101="","",IF(INDEX('Per Invoice'!J$2:J$501,$Y101)="","",INDEX('Per Invoice'!J$2:J$501,$Y101)))</f>
        <v/>
      </c>
      <c r="K101">
        <f>IF($Y101="","",IF(INDEX('Per Invoice'!K$2:K$501,$Y101)="","",INDEX('Per Invoice'!K$2:K$501,$Y101)))</f>
        <v/>
      </c>
      <c r="L101" s="7">
        <f>IF($Y101="","",IF(INDEX('Per Invoice'!L$2:L$501,$Y101)="","",INDEX('Per Invoice'!L$2:L$501,$Y101)))</f>
        <v/>
      </c>
      <c r="M101" s="14">
        <f>IF($Y101="","",IF(INDEX('Per Invoice'!M$2:M$501,$Y101)="","",INDEX('Per Invoice'!M$2:M$501,$Y101)))</f>
        <v/>
      </c>
      <c r="N101">
        <f>IF($Y101="","",IF(INDEX('Per Invoice'!N$2:N$501,$Y101)="","",INDEX('Per Invoice'!N$2:N$501,$Y101)))</f>
        <v/>
      </c>
      <c r="O101">
        <f>IF($Y101="","",IF(INDEX('Per Invoice'!O$2:O$501,$Y101)="","",INDEX('Per Invoice'!O$2:O$501,$Y101)))</f>
        <v/>
      </c>
      <c r="P101" s="7">
        <f>IF($Y101="","",IF(INDEX('Per Invoice'!P$2:P$501,$Y101)="","",INDEX('Per Invoice'!P$2:P$501,$Y101)))</f>
        <v/>
      </c>
      <c r="Q101" s="7">
        <f>IF($Y101="","",IF(INDEX('Per Invoice'!Q$2:Q$501,$Y101)="","",INDEX('Per Invoice'!Q$2:Q$501,$Y101)))</f>
        <v/>
      </c>
      <c r="R101">
        <f>IF($Y101="","",IF(INDEX('Per Invoice'!R$2:R$501,$Y101)="","",INDEX('Per Invoice'!R$2:R$501,$Y101)))</f>
        <v/>
      </c>
      <c r="S101" s="7">
        <f>IF($Y101="","",IF(INDEX('Per Invoice'!S$2:S$501,$Y101)="","",INDEX('Per Invoice'!S$2:S$501,$Y101)))</f>
        <v/>
      </c>
      <c r="T101" s="7">
        <f>IF($Y101="","",IF(INDEX('Per Invoice'!T$2:T$501,$Y101)="","",INDEX('Per Invoice'!T$2:T$501,$Y101)))</f>
        <v/>
      </c>
      <c r="U101" s="7">
        <f>IF($Y101="","",IF(INDEX('Per Invoice'!U$2:U$501,$Y101)="","",INDEX('Per Invoice'!U$2:U$501,$Y101)))</f>
        <v/>
      </c>
      <c r="V101" s="7">
        <f>IF($Y101="","",IF(INDEX('Per Invoice'!V$2:V$501,$Y101)="","",INDEX('Per Invoice'!V$2:V$501,$Y101)))</f>
        <v/>
      </c>
      <c r="W101" s="7">
        <f>IF($Y101="","",IF(INDEX('Per Invoice'!W$2:W$501,$Y101)="","",INDEX('Per Invoice'!W$2:W$501,$Y101)))</f>
        <v/>
      </c>
      <c r="X101" s="7">
        <f>IF($Y101="","",IF(INDEX('Per Invoice'!X$2:X$501,$Y101)="","",INDEX('Per Invoice'!X$2:X$501,$Y101)))</f>
        <v/>
      </c>
      <c r="Y101" s="16">
        <f>IFERROR(MATCH(Settings!$C$31&amp;"|"&amp;ROWS($Y$2:$Y101),'Per Invoice'!$Z$2:$Z$501,0),"")</f>
        <v/>
      </c>
    </row>
    <row r="102">
      <c r="A102">
        <f>IF($Y102="","",IF(INDEX('Per Invoice'!A$2:A$501,$Y102)="","",INDEX('Per Invoice'!A$2:A$501,$Y102)))</f>
        <v/>
      </c>
      <c r="B102">
        <f>IF($Y102="","",IF(INDEX('Per Invoice'!B$2:B$501,$Y102)="","",INDEX('Per Invoice'!B$2:B$501,$Y102)))</f>
        <v/>
      </c>
      <c r="C102">
        <f>IF($Y102="","",IF(INDEX('Per Invoice'!C$2:C$501,$Y102)="","",INDEX('Per Invoice'!C$2:C$501,$Y102)))</f>
        <v/>
      </c>
      <c r="D102">
        <f>IF($Y102="","",IF(INDEX('Per Invoice'!D$2:D$501,$Y102)="","",INDEX('Per Invoice'!D$2:D$501,$Y102)))</f>
        <v/>
      </c>
      <c r="E102">
        <f>IF($Y102="","",IF(INDEX('Per Invoice'!E$2:E$501,$Y102)="","",INDEX('Per Invoice'!E$2:E$501,$Y102)))</f>
        <v/>
      </c>
      <c r="F102">
        <f>IF($Y102="","",IF(INDEX('Per Invoice'!F$2:F$501,$Y102)="","",INDEX('Per Invoice'!F$2:F$501,$Y102)))</f>
        <v/>
      </c>
      <c r="G102">
        <f>IF($Y102="","",IF(INDEX('Per Invoice'!G$2:G$501,$Y102)="","",INDEX('Per Invoice'!G$2:G$501,$Y102)))</f>
        <v/>
      </c>
      <c r="H102">
        <f>IF($Y102="","",IF(INDEX('Per Invoice'!H$2:H$501,$Y102)="","",INDEX('Per Invoice'!H$2:H$501,$Y102)))</f>
        <v/>
      </c>
      <c r="I102">
        <f>IF($Y102="","",IF(INDEX('Per Invoice'!I$2:I$501,$Y102)="","",INDEX('Per Invoice'!I$2:I$501,$Y102)))</f>
        <v/>
      </c>
      <c r="J102">
        <f>IF($Y102="","",IF(INDEX('Per Invoice'!J$2:J$501,$Y102)="","",INDEX('Per Invoice'!J$2:J$501,$Y102)))</f>
        <v/>
      </c>
      <c r="K102">
        <f>IF($Y102="","",IF(INDEX('Per Invoice'!K$2:K$501,$Y102)="","",INDEX('Per Invoice'!K$2:K$501,$Y102)))</f>
        <v/>
      </c>
      <c r="L102" s="7">
        <f>IF($Y102="","",IF(INDEX('Per Invoice'!L$2:L$501,$Y102)="","",INDEX('Per Invoice'!L$2:L$501,$Y102)))</f>
        <v/>
      </c>
      <c r="M102" s="14">
        <f>IF($Y102="","",IF(INDEX('Per Invoice'!M$2:M$501,$Y102)="","",INDEX('Per Invoice'!M$2:M$501,$Y102)))</f>
        <v/>
      </c>
      <c r="N102">
        <f>IF($Y102="","",IF(INDEX('Per Invoice'!N$2:N$501,$Y102)="","",INDEX('Per Invoice'!N$2:N$501,$Y102)))</f>
        <v/>
      </c>
      <c r="O102">
        <f>IF($Y102="","",IF(INDEX('Per Invoice'!O$2:O$501,$Y102)="","",INDEX('Per Invoice'!O$2:O$501,$Y102)))</f>
        <v/>
      </c>
      <c r="P102" s="7">
        <f>IF($Y102="","",IF(INDEX('Per Invoice'!P$2:P$501,$Y102)="","",INDEX('Per Invoice'!P$2:P$501,$Y102)))</f>
        <v/>
      </c>
      <c r="Q102" s="7">
        <f>IF($Y102="","",IF(INDEX('Per Invoice'!Q$2:Q$501,$Y102)="","",INDEX('Per Invoice'!Q$2:Q$501,$Y102)))</f>
        <v/>
      </c>
      <c r="R102">
        <f>IF($Y102="","",IF(INDEX('Per Invoice'!R$2:R$501,$Y102)="","",INDEX('Per Invoice'!R$2:R$501,$Y102)))</f>
        <v/>
      </c>
      <c r="S102" s="7">
        <f>IF($Y102="","",IF(INDEX('Per Invoice'!S$2:S$501,$Y102)="","",INDEX('Per Invoice'!S$2:S$501,$Y102)))</f>
        <v/>
      </c>
      <c r="T102" s="7">
        <f>IF($Y102="","",IF(INDEX('Per Invoice'!T$2:T$501,$Y102)="","",INDEX('Per Invoice'!T$2:T$501,$Y102)))</f>
        <v/>
      </c>
      <c r="U102" s="7">
        <f>IF($Y102="","",IF(INDEX('Per Invoice'!U$2:U$501,$Y102)="","",INDEX('Per Invoice'!U$2:U$501,$Y102)))</f>
        <v/>
      </c>
      <c r="V102" s="7">
        <f>IF($Y102="","",IF(INDEX('Per Invoice'!V$2:V$501,$Y102)="","",INDEX('Per Invoice'!V$2:V$501,$Y102)))</f>
        <v/>
      </c>
      <c r="W102" s="7">
        <f>IF($Y102="","",IF(INDEX('Per Invoice'!W$2:W$501,$Y102)="","",INDEX('Per Invoice'!W$2:W$501,$Y102)))</f>
        <v/>
      </c>
      <c r="X102" s="7">
        <f>IF($Y102="","",IF(INDEX('Per Invoice'!X$2:X$501,$Y102)="","",INDEX('Per Invoice'!X$2:X$501,$Y102)))</f>
        <v/>
      </c>
      <c r="Y102" s="16">
        <f>IFERROR(MATCH(Settings!$C$31&amp;"|"&amp;ROWS($Y$2:$Y102),'Per Invoice'!$Z$2:$Z$501,0),"")</f>
        <v/>
      </c>
    </row>
    <row r="103">
      <c r="A103">
        <f>IF($Y103="","",IF(INDEX('Per Invoice'!A$2:A$501,$Y103)="","",INDEX('Per Invoice'!A$2:A$501,$Y103)))</f>
        <v/>
      </c>
      <c r="B103">
        <f>IF($Y103="","",IF(INDEX('Per Invoice'!B$2:B$501,$Y103)="","",INDEX('Per Invoice'!B$2:B$501,$Y103)))</f>
        <v/>
      </c>
      <c r="C103">
        <f>IF($Y103="","",IF(INDEX('Per Invoice'!C$2:C$501,$Y103)="","",INDEX('Per Invoice'!C$2:C$501,$Y103)))</f>
        <v/>
      </c>
      <c r="D103">
        <f>IF($Y103="","",IF(INDEX('Per Invoice'!D$2:D$501,$Y103)="","",INDEX('Per Invoice'!D$2:D$501,$Y103)))</f>
        <v/>
      </c>
      <c r="E103">
        <f>IF($Y103="","",IF(INDEX('Per Invoice'!E$2:E$501,$Y103)="","",INDEX('Per Invoice'!E$2:E$501,$Y103)))</f>
        <v/>
      </c>
      <c r="F103">
        <f>IF($Y103="","",IF(INDEX('Per Invoice'!F$2:F$501,$Y103)="","",INDEX('Per Invoice'!F$2:F$501,$Y103)))</f>
        <v/>
      </c>
      <c r="G103">
        <f>IF($Y103="","",IF(INDEX('Per Invoice'!G$2:G$501,$Y103)="","",INDEX('Per Invoice'!G$2:G$501,$Y103)))</f>
        <v/>
      </c>
      <c r="H103">
        <f>IF($Y103="","",IF(INDEX('Per Invoice'!H$2:H$501,$Y103)="","",INDEX('Per Invoice'!H$2:H$501,$Y103)))</f>
        <v/>
      </c>
      <c r="I103">
        <f>IF($Y103="","",IF(INDEX('Per Invoice'!I$2:I$501,$Y103)="","",INDEX('Per Invoice'!I$2:I$501,$Y103)))</f>
        <v/>
      </c>
      <c r="J103">
        <f>IF($Y103="","",IF(INDEX('Per Invoice'!J$2:J$501,$Y103)="","",INDEX('Per Invoice'!J$2:J$501,$Y103)))</f>
        <v/>
      </c>
      <c r="K103">
        <f>IF($Y103="","",IF(INDEX('Per Invoice'!K$2:K$501,$Y103)="","",INDEX('Per Invoice'!K$2:K$501,$Y103)))</f>
        <v/>
      </c>
      <c r="L103" s="7">
        <f>IF($Y103="","",IF(INDEX('Per Invoice'!L$2:L$501,$Y103)="","",INDEX('Per Invoice'!L$2:L$501,$Y103)))</f>
        <v/>
      </c>
      <c r="M103" s="14">
        <f>IF($Y103="","",IF(INDEX('Per Invoice'!M$2:M$501,$Y103)="","",INDEX('Per Invoice'!M$2:M$501,$Y103)))</f>
        <v/>
      </c>
      <c r="N103">
        <f>IF($Y103="","",IF(INDEX('Per Invoice'!N$2:N$501,$Y103)="","",INDEX('Per Invoice'!N$2:N$501,$Y103)))</f>
        <v/>
      </c>
      <c r="O103">
        <f>IF($Y103="","",IF(INDEX('Per Invoice'!O$2:O$501,$Y103)="","",INDEX('Per Invoice'!O$2:O$501,$Y103)))</f>
        <v/>
      </c>
      <c r="P103" s="7">
        <f>IF($Y103="","",IF(INDEX('Per Invoice'!P$2:P$501,$Y103)="","",INDEX('Per Invoice'!P$2:P$501,$Y103)))</f>
        <v/>
      </c>
      <c r="Q103" s="7">
        <f>IF($Y103="","",IF(INDEX('Per Invoice'!Q$2:Q$501,$Y103)="","",INDEX('Per Invoice'!Q$2:Q$501,$Y103)))</f>
        <v/>
      </c>
      <c r="R103">
        <f>IF($Y103="","",IF(INDEX('Per Invoice'!R$2:R$501,$Y103)="","",INDEX('Per Invoice'!R$2:R$501,$Y103)))</f>
        <v/>
      </c>
      <c r="S103" s="7">
        <f>IF($Y103="","",IF(INDEX('Per Invoice'!S$2:S$501,$Y103)="","",INDEX('Per Invoice'!S$2:S$501,$Y103)))</f>
        <v/>
      </c>
      <c r="T103" s="7">
        <f>IF($Y103="","",IF(INDEX('Per Invoice'!T$2:T$501,$Y103)="","",INDEX('Per Invoice'!T$2:T$501,$Y103)))</f>
        <v/>
      </c>
      <c r="U103" s="7">
        <f>IF($Y103="","",IF(INDEX('Per Invoice'!U$2:U$501,$Y103)="","",INDEX('Per Invoice'!U$2:U$501,$Y103)))</f>
        <v/>
      </c>
      <c r="V103" s="7">
        <f>IF($Y103="","",IF(INDEX('Per Invoice'!V$2:V$501,$Y103)="","",INDEX('Per Invoice'!V$2:V$501,$Y103)))</f>
        <v/>
      </c>
      <c r="W103" s="7">
        <f>IF($Y103="","",IF(INDEX('Per Invoice'!W$2:W$501,$Y103)="","",INDEX('Per Invoice'!W$2:W$501,$Y103)))</f>
        <v/>
      </c>
      <c r="X103" s="7">
        <f>IF($Y103="","",IF(INDEX('Per Invoice'!X$2:X$501,$Y103)="","",INDEX('Per Invoice'!X$2:X$501,$Y103)))</f>
        <v/>
      </c>
      <c r="Y103" s="16">
        <f>IFERROR(MATCH(Settings!$C$31&amp;"|"&amp;ROWS($Y$2:$Y103),'Per Invoice'!$Z$2:$Z$501,0),"")</f>
        <v/>
      </c>
    </row>
    <row r="104">
      <c r="A104">
        <f>IF($Y104="","",IF(INDEX('Per Invoice'!A$2:A$501,$Y104)="","",INDEX('Per Invoice'!A$2:A$501,$Y104)))</f>
        <v/>
      </c>
      <c r="B104">
        <f>IF($Y104="","",IF(INDEX('Per Invoice'!B$2:B$501,$Y104)="","",INDEX('Per Invoice'!B$2:B$501,$Y104)))</f>
        <v/>
      </c>
      <c r="C104">
        <f>IF($Y104="","",IF(INDEX('Per Invoice'!C$2:C$501,$Y104)="","",INDEX('Per Invoice'!C$2:C$501,$Y104)))</f>
        <v/>
      </c>
      <c r="D104">
        <f>IF($Y104="","",IF(INDEX('Per Invoice'!D$2:D$501,$Y104)="","",INDEX('Per Invoice'!D$2:D$501,$Y104)))</f>
        <v/>
      </c>
      <c r="E104">
        <f>IF($Y104="","",IF(INDEX('Per Invoice'!E$2:E$501,$Y104)="","",INDEX('Per Invoice'!E$2:E$501,$Y104)))</f>
        <v/>
      </c>
      <c r="F104">
        <f>IF($Y104="","",IF(INDEX('Per Invoice'!F$2:F$501,$Y104)="","",INDEX('Per Invoice'!F$2:F$501,$Y104)))</f>
        <v/>
      </c>
      <c r="G104">
        <f>IF($Y104="","",IF(INDEX('Per Invoice'!G$2:G$501,$Y104)="","",INDEX('Per Invoice'!G$2:G$501,$Y104)))</f>
        <v/>
      </c>
      <c r="H104">
        <f>IF($Y104="","",IF(INDEX('Per Invoice'!H$2:H$501,$Y104)="","",INDEX('Per Invoice'!H$2:H$501,$Y104)))</f>
        <v/>
      </c>
      <c r="I104">
        <f>IF($Y104="","",IF(INDEX('Per Invoice'!I$2:I$501,$Y104)="","",INDEX('Per Invoice'!I$2:I$501,$Y104)))</f>
        <v/>
      </c>
      <c r="J104">
        <f>IF($Y104="","",IF(INDEX('Per Invoice'!J$2:J$501,$Y104)="","",INDEX('Per Invoice'!J$2:J$501,$Y104)))</f>
        <v/>
      </c>
      <c r="K104">
        <f>IF($Y104="","",IF(INDEX('Per Invoice'!K$2:K$501,$Y104)="","",INDEX('Per Invoice'!K$2:K$501,$Y104)))</f>
        <v/>
      </c>
      <c r="L104" s="7">
        <f>IF($Y104="","",IF(INDEX('Per Invoice'!L$2:L$501,$Y104)="","",INDEX('Per Invoice'!L$2:L$501,$Y104)))</f>
        <v/>
      </c>
      <c r="M104" s="14">
        <f>IF($Y104="","",IF(INDEX('Per Invoice'!M$2:M$501,$Y104)="","",INDEX('Per Invoice'!M$2:M$501,$Y104)))</f>
        <v/>
      </c>
      <c r="N104">
        <f>IF($Y104="","",IF(INDEX('Per Invoice'!N$2:N$501,$Y104)="","",INDEX('Per Invoice'!N$2:N$501,$Y104)))</f>
        <v/>
      </c>
      <c r="O104">
        <f>IF($Y104="","",IF(INDEX('Per Invoice'!O$2:O$501,$Y104)="","",INDEX('Per Invoice'!O$2:O$501,$Y104)))</f>
        <v/>
      </c>
      <c r="P104" s="7">
        <f>IF($Y104="","",IF(INDEX('Per Invoice'!P$2:P$501,$Y104)="","",INDEX('Per Invoice'!P$2:P$501,$Y104)))</f>
        <v/>
      </c>
      <c r="Q104" s="7">
        <f>IF($Y104="","",IF(INDEX('Per Invoice'!Q$2:Q$501,$Y104)="","",INDEX('Per Invoice'!Q$2:Q$501,$Y104)))</f>
        <v/>
      </c>
      <c r="R104">
        <f>IF($Y104="","",IF(INDEX('Per Invoice'!R$2:R$501,$Y104)="","",INDEX('Per Invoice'!R$2:R$501,$Y104)))</f>
        <v/>
      </c>
      <c r="S104" s="7">
        <f>IF($Y104="","",IF(INDEX('Per Invoice'!S$2:S$501,$Y104)="","",INDEX('Per Invoice'!S$2:S$501,$Y104)))</f>
        <v/>
      </c>
      <c r="T104" s="7">
        <f>IF($Y104="","",IF(INDEX('Per Invoice'!T$2:T$501,$Y104)="","",INDEX('Per Invoice'!T$2:T$501,$Y104)))</f>
        <v/>
      </c>
      <c r="U104" s="7">
        <f>IF($Y104="","",IF(INDEX('Per Invoice'!U$2:U$501,$Y104)="","",INDEX('Per Invoice'!U$2:U$501,$Y104)))</f>
        <v/>
      </c>
      <c r="V104" s="7">
        <f>IF($Y104="","",IF(INDEX('Per Invoice'!V$2:V$501,$Y104)="","",INDEX('Per Invoice'!V$2:V$501,$Y104)))</f>
        <v/>
      </c>
      <c r="W104" s="7">
        <f>IF($Y104="","",IF(INDEX('Per Invoice'!W$2:W$501,$Y104)="","",INDEX('Per Invoice'!W$2:W$501,$Y104)))</f>
        <v/>
      </c>
      <c r="X104" s="7">
        <f>IF($Y104="","",IF(INDEX('Per Invoice'!X$2:X$501,$Y104)="","",INDEX('Per Invoice'!X$2:X$501,$Y104)))</f>
        <v/>
      </c>
      <c r="Y104" s="16">
        <f>IFERROR(MATCH(Settings!$C$31&amp;"|"&amp;ROWS($Y$2:$Y104),'Per Invoice'!$Z$2:$Z$501,0),"")</f>
        <v/>
      </c>
    </row>
    <row r="105">
      <c r="A105">
        <f>IF($Y105="","",IF(INDEX('Per Invoice'!A$2:A$501,$Y105)="","",INDEX('Per Invoice'!A$2:A$501,$Y105)))</f>
        <v/>
      </c>
      <c r="B105">
        <f>IF($Y105="","",IF(INDEX('Per Invoice'!B$2:B$501,$Y105)="","",INDEX('Per Invoice'!B$2:B$501,$Y105)))</f>
        <v/>
      </c>
      <c r="C105">
        <f>IF($Y105="","",IF(INDEX('Per Invoice'!C$2:C$501,$Y105)="","",INDEX('Per Invoice'!C$2:C$501,$Y105)))</f>
        <v/>
      </c>
      <c r="D105">
        <f>IF($Y105="","",IF(INDEX('Per Invoice'!D$2:D$501,$Y105)="","",INDEX('Per Invoice'!D$2:D$501,$Y105)))</f>
        <v/>
      </c>
      <c r="E105">
        <f>IF($Y105="","",IF(INDEX('Per Invoice'!E$2:E$501,$Y105)="","",INDEX('Per Invoice'!E$2:E$501,$Y105)))</f>
        <v/>
      </c>
      <c r="F105">
        <f>IF($Y105="","",IF(INDEX('Per Invoice'!F$2:F$501,$Y105)="","",INDEX('Per Invoice'!F$2:F$501,$Y105)))</f>
        <v/>
      </c>
      <c r="G105">
        <f>IF($Y105="","",IF(INDEX('Per Invoice'!G$2:G$501,$Y105)="","",INDEX('Per Invoice'!G$2:G$501,$Y105)))</f>
        <v/>
      </c>
      <c r="H105">
        <f>IF($Y105="","",IF(INDEX('Per Invoice'!H$2:H$501,$Y105)="","",INDEX('Per Invoice'!H$2:H$501,$Y105)))</f>
        <v/>
      </c>
      <c r="I105">
        <f>IF($Y105="","",IF(INDEX('Per Invoice'!I$2:I$501,$Y105)="","",INDEX('Per Invoice'!I$2:I$501,$Y105)))</f>
        <v/>
      </c>
      <c r="J105">
        <f>IF($Y105="","",IF(INDEX('Per Invoice'!J$2:J$501,$Y105)="","",INDEX('Per Invoice'!J$2:J$501,$Y105)))</f>
        <v/>
      </c>
      <c r="K105">
        <f>IF($Y105="","",IF(INDEX('Per Invoice'!K$2:K$501,$Y105)="","",INDEX('Per Invoice'!K$2:K$501,$Y105)))</f>
        <v/>
      </c>
      <c r="L105" s="7">
        <f>IF($Y105="","",IF(INDEX('Per Invoice'!L$2:L$501,$Y105)="","",INDEX('Per Invoice'!L$2:L$501,$Y105)))</f>
        <v/>
      </c>
      <c r="M105" s="14">
        <f>IF($Y105="","",IF(INDEX('Per Invoice'!M$2:M$501,$Y105)="","",INDEX('Per Invoice'!M$2:M$501,$Y105)))</f>
        <v/>
      </c>
      <c r="N105">
        <f>IF($Y105="","",IF(INDEX('Per Invoice'!N$2:N$501,$Y105)="","",INDEX('Per Invoice'!N$2:N$501,$Y105)))</f>
        <v/>
      </c>
      <c r="O105">
        <f>IF($Y105="","",IF(INDEX('Per Invoice'!O$2:O$501,$Y105)="","",INDEX('Per Invoice'!O$2:O$501,$Y105)))</f>
        <v/>
      </c>
      <c r="P105" s="7">
        <f>IF($Y105="","",IF(INDEX('Per Invoice'!P$2:P$501,$Y105)="","",INDEX('Per Invoice'!P$2:P$501,$Y105)))</f>
        <v/>
      </c>
      <c r="Q105" s="7">
        <f>IF($Y105="","",IF(INDEX('Per Invoice'!Q$2:Q$501,$Y105)="","",INDEX('Per Invoice'!Q$2:Q$501,$Y105)))</f>
        <v/>
      </c>
      <c r="R105">
        <f>IF($Y105="","",IF(INDEX('Per Invoice'!R$2:R$501,$Y105)="","",INDEX('Per Invoice'!R$2:R$501,$Y105)))</f>
        <v/>
      </c>
      <c r="S105" s="7">
        <f>IF($Y105="","",IF(INDEX('Per Invoice'!S$2:S$501,$Y105)="","",INDEX('Per Invoice'!S$2:S$501,$Y105)))</f>
        <v/>
      </c>
      <c r="T105" s="7">
        <f>IF($Y105="","",IF(INDEX('Per Invoice'!T$2:T$501,$Y105)="","",INDEX('Per Invoice'!T$2:T$501,$Y105)))</f>
        <v/>
      </c>
      <c r="U105" s="7">
        <f>IF($Y105="","",IF(INDEX('Per Invoice'!U$2:U$501,$Y105)="","",INDEX('Per Invoice'!U$2:U$501,$Y105)))</f>
        <v/>
      </c>
      <c r="V105" s="7">
        <f>IF($Y105="","",IF(INDEX('Per Invoice'!V$2:V$501,$Y105)="","",INDEX('Per Invoice'!V$2:V$501,$Y105)))</f>
        <v/>
      </c>
      <c r="W105" s="7">
        <f>IF($Y105="","",IF(INDEX('Per Invoice'!W$2:W$501,$Y105)="","",INDEX('Per Invoice'!W$2:W$501,$Y105)))</f>
        <v/>
      </c>
      <c r="X105" s="7">
        <f>IF($Y105="","",IF(INDEX('Per Invoice'!X$2:X$501,$Y105)="","",INDEX('Per Invoice'!X$2:X$501,$Y105)))</f>
        <v/>
      </c>
      <c r="Y105" s="16">
        <f>IFERROR(MATCH(Settings!$C$31&amp;"|"&amp;ROWS($Y$2:$Y105),'Per Invoice'!$Z$2:$Z$501,0),"")</f>
        <v/>
      </c>
    </row>
    <row r="106">
      <c r="A106">
        <f>IF($Y106="","",IF(INDEX('Per Invoice'!A$2:A$501,$Y106)="","",INDEX('Per Invoice'!A$2:A$501,$Y106)))</f>
        <v/>
      </c>
      <c r="B106">
        <f>IF($Y106="","",IF(INDEX('Per Invoice'!B$2:B$501,$Y106)="","",INDEX('Per Invoice'!B$2:B$501,$Y106)))</f>
        <v/>
      </c>
      <c r="C106">
        <f>IF($Y106="","",IF(INDEX('Per Invoice'!C$2:C$501,$Y106)="","",INDEX('Per Invoice'!C$2:C$501,$Y106)))</f>
        <v/>
      </c>
      <c r="D106">
        <f>IF($Y106="","",IF(INDEX('Per Invoice'!D$2:D$501,$Y106)="","",INDEX('Per Invoice'!D$2:D$501,$Y106)))</f>
        <v/>
      </c>
      <c r="E106">
        <f>IF($Y106="","",IF(INDEX('Per Invoice'!E$2:E$501,$Y106)="","",INDEX('Per Invoice'!E$2:E$501,$Y106)))</f>
        <v/>
      </c>
      <c r="F106">
        <f>IF($Y106="","",IF(INDEX('Per Invoice'!F$2:F$501,$Y106)="","",INDEX('Per Invoice'!F$2:F$501,$Y106)))</f>
        <v/>
      </c>
      <c r="G106">
        <f>IF($Y106="","",IF(INDEX('Per Invoice'!G$2:G$501,$Y106)="","",INDEX('Per Invoice'!G$2:G$501,$Y106)))</f>
        <v/>
      </c>
      <c r="H106">
        <f>IF($Y106="","",IF(INDEX('Per Invoice'!H$2:H$501,$Y106)="","",INDEX('Per Invoice'!H$2:H$501,$Y106)))</f>
        <v/>
      </c>
      <c r="I106">
        <f>IF($Y106="","",IF(INDEX('Per Invoice'!I$2:I$501,$Y106)="","",INDEX('Per Invoice'!I$2:I$501,$Y106)))</f>
        <v/>
      </c>
      <c r="J106">
        <f>IF($Y106="","",IF(INDEX('Per Invoice'!J$2:J$501,$Y106)="","",INDEX('Per Invoice'!J$2:J$501,$Y106)))</f>
        <v/>
      </c>
      <c r="K106">
        <f>IF($Y106="","",IF(INDEX('Per Invoice'!K$2:K$501,$Y106)="","",INDEX('Per Invoice'!K$2:K$501,$Y106)))</f>
        <v/>
      </c>
      <c r="L106" s="7">
        <f>IF($Y106="","",IF(INDEX('Per Invoice'!L$2:L$501,$Y106)="","",INDEX('Per Invoice'!L$2:L$501,$Y106)))</f>
        <v/>
      </c>
      <c r="M106" s="14">
        <f>IF($Y106="","",IF(INDEX('Per Invoice'!M$2:M$501,$Y106)="","",INDEX('Per Invoice'!M$2:M$501,$Y106)))</f>
        <v/>
      </c>
      <c r="N106">
        <f>IF($Y106="","",IF(INDEX('Per Invoice'!N$2:N$501,$Y106)="","",INDEX('Per Invoice'!N$2:N$501,$Y106)))</f>
        <v/>
      </c>
      <c r="O106">
        <f>IF($Y106="","",IF(INDEX('Per Invoice'!O$2:O$501,$Y106)="","",INDEX('Per Invoice'!O$2:O$501,$Y106)))</f>
        <v/>
      </c>
      <c r="P106" s="7">
        <f>IF($Y106="","",IF(INDEX('Per Invoice'!P$2:P$501,$Y106)="","",INDEX('Per Invoice'!P$2:P$501,$Y106)))</f>
        <v/>
      </c>
      <c r="Q106" s="7">
        <f>IF($Y106="","",IF(INDEX('Per Invoice'!Q$2:Q$501,$Y106)="","",INDEX('Per Invoice'!Q$2:Q$501,$Y106)))</f>
        <v/>
      </c>
      <c r="R106">
        <f>IF($Y106="","",IF(INDEX('Per Invoice'!R$2:R$501,$Y106)="","",INDEX('Per Invoice'!R$2:R$501,$Y106)))</f>
        <v/>
      </c>
      <c r="S106" s="7">
        <f>IF($Y106="","",IF(INDEX('Per Invoice'!S$2:S$501,$Y106)="","",INDEX('Per Invoice'!S$2:S$501,$Y106)))</f>
        <v/>
      </c>
      <c r="T106" s="7">
        <f>IF($Y106="","",IF(INDEX('Per Invoice'!T$2:T$501,$Y106)="","",INDEX('Per Invoice'!T$2:T$501,$Y106)))</f>
        <v/>
      </c>
      <c r="U106" s="7">
        <f>IF($Y106="","",IF(INDEX('Per Invoice'!U$2:U$501,$Y106)="","",INDEX('Per Invoice'!U$2:U$501,$Y106)))</f>
        <v/>
      </c>
      <c r="V106" s="7">
        <f>IF($Y106="","",IF(INDEX('Per Invoice'!V$2:V$501,$Y106)="","",INDEX('Per Invoice'!V$2:V$501,$Y106)))</f>
        <v/>
      </c>
      <c r="W106" s="7">
        <f>IF($Y106="","",IF(INDEX('Per Invoice'!W$2:W$501,$Y106)="","",INDEX('Per Invoice'!W$2:W$501,$Y106)))</f>
        <v/>
      </c>
      <c r="X106" s="7">
        <f>IF($Y106="","",IF(INDEX('Per Invoice'!X$2:X$501,$Y106)="","",INDEX('Per Invoice'!X$2:X$501,$Y106)))</f>
        <v/>
      </c>
      <c r="Y106" s="16">
        <f>IFERROR(MATCH(Settings!$C$31&amp;"|"&amp;ROWS($Y$2:$Y106),'Per Invoice'!$Z$2:$Z$501,0),"")</f>
        <v/>
      </c>
    </row>
    <row r="107">
      <c r="A107">
        <f>IF($Y107="","",IF(INDEX('Per Invoice'!A$2:A$501,$Y107)="","",INDEX('Per Invoice'!A$2:A$501,$Y107)))</f>
        <v/>
      </c>
      <c r="B107">
        <f>IF($Y107="","",IF(INDEX('Per Invoice'!B$2:B$501,$Y107)="","",INDEX('Per Invoice'!B$2:B$501,$Y107)))</f>
        <v/>
      </c>
      <c r="C107">
        <f>IF($Y107="","",IF(INDEX('Per Invoice'!C$2:C$501,$Y107)="","",INDEX('Per Invoice'!C$2:C$501,$Y107)))</f>
        <v/>
      </c>
      <c r="D107">
        <f>IF($Y107="","",IF(INDEX('Per Invoice'!D$2:D$501,$Y107)="","",INDEX('Per Invoice'!D$2:D$501,$Y107)))</f>
        <v/>
      </c>
      <c r="E107">
        <f>IF($Y107="","",IF(INDEX('Per Invoice'!E$2:E$501,$Y107)="","",INDEX('Per Invoice'!E$2:E$501,$Y107)))</f>
        <v/>
      </c>
      <c r="F107">
        <f>IF($Y107="","",IF(INDEX('Per Invoice'!F$2:F$501,$Y107)="","",INDEX('Per Invoice'!F$2:F$501,$Y107)))</f>
        <v/>
      </c>
      <c r="G107">
        <f>IF($Y107="","",IF(INDEX('Per Invoice'!G$2:G$501,$Y107)="","",INDEX('Per Invoice'!G$2:G$501,$Y107)))</f>
        <v/>
      </c>
      <c r="H107">
        <f>IF($Y107="","",IF(INDEX('Per Invoice'!H$2:H$501,$Y107)="","",INDEX('Per Invoice'!H$2:H$501,$Y107)))</f>
        <v/>
      </c>
      <c r="I107">
        <f>IF($Y107="","",IF(INDEX('Per Invoice'!I$2:I$501,$Y107)="","",INDEX('Per Invoice'!I$2:I$501,$Y107)))</f>
        <v/>
      </c>
      <c r="J107">
        <f>IF($Y107="","",IF(INDEX('Per Invoice'!J$2:J$501,$Y107)="","",INDEX('Per Invoice'!J$2:J$501,$Y107)))</f>
        <v/>
      </c>
      <c r="K107">
        <f>IF($Y107="","",IF(INDEX('Per Invoice'!K$2:K$501,$Y107)="","",INDEX('Per Invoice'!K$2:K$501,$Y107)))</f>
        <v/>
      </c>
      <c r="L107" s="7">
        <f>IF($Y107="","",IF(INDEX('Per Invoice'!L$2:L$501,$Y107)="","",INDEX('Per Invoice'!L$2:L$501,$Y107)))</f>
        <v/>
      </c>
      <c r="M107" s="14">
        <f>IF($Y107="","",IF(INDEX('Per Invoice'!M$2:M$501,$Y107)="","",INDEX('Per Invoice'!M$2:M$501,$Y107)))</f>
        <v/>
      </c>
      <c r="N107">
        <f>IF($Y107="","",IF(INDEX('Per Invoice'!N$2:N$501,$Y107)="","",INDEX('Per Invoice'!N$2:N$501,$Y107)))</f>
        <v/>
      </c>
      <c r="O107">
        <f>IF($Y107="","",IF(INDEX('Per Invoice'!O$2:O$501,$Y107)="","",INDEX('Per Invoice'!O$2:O$501,$Y107)))</f>
        <v/>
      </c>
      <c r="P107" s="7">
        <f>IF($Y107="","",IF(INDEX('Per Invoice'!P$2:P$501,$Y107)="","",INDEX('Per Invoice'!P$2:P$501,$Y107)))</f>
        <v/>
      </c>
      <c r="Q107" s="7">
        <f>IF($Y107="","",IF(INDEX('Per Invoice'!Q$2:Q$501,$Y107)="","",INDEX('Per Invoice'!Q$2:Q$501,$Y107)))</f>
        <v/>
      </c>
      <c r="R107">
        <f>IF($Y107="","",IF(INDEX('Per Invoice'!R$2:R$501,$Y107)="","",INDEX('Per Invoice'!R$2:R$501,$Y107)))</f>
        <v/>
      </c>
      <c r="S107" s="7">
        <f>IF($Y107="","",IF(INDEX('Per Invoice'!S$2:S$501,$Y107)="","",INDEX('Per Invoice'!S$2:S$501,$Y107)))</f>
        <v/>
      </c>
      <c r="T107" s="7">
        <f>IF($Y107="","",IF(INDEX('Per Invoice'!T$2:T$501,$Y107)="","",INDEX('Per Invoice'!T$2:T$501,$Y107)))</f>
        <v/>
      </c>
      <c r="U107" s="7">
        <f>IF($Y107="","",IF(INDEX('Per Invoice'!U$2:U$501,$Y107)="","",INDEX('Per Invoice'!U$2:U$501,$Y107)))</f>
        <v/>
      </c>
      <c r="V107" s="7">
        <f>IF($Y107="","",IF(INDEX('Per Invoice'!V$2:V$501,$Y107)="","",INDEX('Per Invoice'!V$2:V$501,$Y107)))</f>
        <v/>
      </c>
      <c r="W107" s="7">
        <f>IF($Y107="","",IF(INDEX('Per Invoice'!W$2:W$501,$Y107)="","",INDEX('Per Invoice'!W$2:W$501,$Y107)))</f>
        <v/>
      </c>
      <c r="X107" s="7">
        <f>IF($Y107="","",IF(INDEX('Per Invoice'!X$2:X$501,$Y107)="","",INDEX('Per Invoice'!X$2:X$501,$Y107)))</f>
        <v/>
      </c>
      <c r="Y107" s="16">
        <f>IFERROR(MATCH(Settings!$C$31&amp;"|"&amp;ROWS($Y$2:$Y107),'Per Invoice'!$Z$2:$Z$501,0),"")</f>
        <v/>
      </c>
    </row>
    <row r="108">
      <c r="A108">
        <f>IF($Y108="","",IF(INDEX('Per Invoice'!A$2:A$501,$Y108)="","",INDEX('Per Invoice'!A$2:A$501,$Y108)))</f>
        <v/>
      </c>
      <c r="B108">
        <f>IF($Y108="","",IF(INDEX('Per Invoice'!B$2:B$501,$Y108)="","",INDEX('Per Invoice'!B$2:B$501,$Y108)))</f>
        <v/>
      </c>
      <c r="C108">
        <f>IF($Y108="","",IF(INDEX('Per Invoice'!C$2:C$501,$Y108)="","",INDEX('Per Invoice'!C$2:C$501,$Y108)))</f>
        <v/>
      </c>
      <c r="D108">
        <f>IF($Y108="","",IF(INDEX('Per Invoice'!D$2:D$501,$Y108)="","",INDEX('Per Invoice'!D$2:D$501,$Y108)))</f>
        <v/>
      </c>
      <c r="E108">
        <f>IF($Y108="","",IF(INDEX('Per Invoice'!E$2:E$501,$Y108)="","",INDEX('Per Invoice'!E$2:E$501,$Y108)))</f>
        <v/>
      </c>
      <c r="F108">
        <f>IF($Y108="","",IF(INDEX('Per Invoice'!F$2:F$501,$Y108)="","",INDEX('Per Invoice'!F$2:F$501,$Y108)))</f>
        <v/>
      </c>
      <c r="G108">
        <f>IF($Y108="","",IF(INDEX('Per Invoice'!G$2:G$501,$Y108)="","",INDEX('Per Invoice'!G$2:G$501,$Y108)))</f>
        <v/>
      </c>
      <c r="H108">
        <f>IF($Y108="","",IF(INDEX('Per Invoice'!H$2:H$501,$Y108)="","",INDEX('Per Invoice'!H$2:H$501,$Y108)))</f>
        <v/>
      </c>
      <c r="I108">
        <f>IF($Y108="","",IF(INDEX('Per Invoice'!I$2:I$501,$Y108)="","",INDEX('Per Invoice'!I$2:I$501,$Y108)))</f>
        <v/>
      </c>
      <c r="J108">
        <f>IF($Y108="","",IF(INDEX('Per Invoice'!J$2:J$501,$Y108)="","",INDEX('Per Invoice'!J$2:J$501,$Y108)))</f>
        <v/>
      </c>
      <c r="K108">
        <f>IF($Y108="","",IF(INDEX('Per Invoice'!K$2:K$501,$Y108)="","",INDEX('Per Invoice'!K$2:K$501,$Y108)))</f>
        <v/>
      </c>
      <c r="L108" s="7">
        <f>IF($Y108="","",IF(INDEX('Per Invoice'!L$2:L$501,$Y108)="","",INDEX('Per Invoice'!L$2:L$501,$Y108)))</f>
        <v/>
      </c>
      <c r="M108" s="14">
        <f>IF($Y108="","",IF(INDEX('Per Invoice'!M$2:M$501,$Y108)="","",INDEX('Per Invoice'!M$2:M$501,$Y108)))</f>
        <v/>
      </c>
      <c r="N108">
        <f>IF($Y108="","",IF(INDEX('Per Invoice'!N$2:N$501,$Y108)="","",INDEX('Per Invoice'!N$2:N$501,$Y108)))</f>
        <v/>
      </c>
      <c r="O108">
        <f>IF($Y108="","",IF(INDEX('Per Invoice'!O$2:O$501,$Y108)="","",INDEX('Per Invoice'!O$2:O$501,$Y108)))</f>
        <v/>
      </c>
      <c r="P108" s="7">
        <f>IF($Y108="","",IF(INDEX('Per Invoice'!P$2:P$501,$Y108)="","",INDEX('Per Invoice'!P$2:P$501,$Y108)))</f>
        <v/>
      </c>
      <c r="Q108" s="7">
        <f>IF($Y108="","",IF(INDEX('Per Invoice'!Q$2:Q$501,$Y108)="","",INDEX('Per Invoice'!Q$2:Q$501,$Y108)))</f>
        <v/>
      </c>
      <c r="R108">
        <f>IF($Y108="","",IF(INDEX('Per Invoice'!R$2:R$501,$Y108)="","",INDEX('Per Invoice'!R$2:R$501,$Y108)))</f>
        <v/>
      </c>
      <c r="S108" s="7">
        <f>IF($Y108="","",IF(INDEX('Per Invoice'!S$2:S$501,$Y108)="","",INDEX('Per Invoice'!S$2:S$501,$Y108)))</f>
        <v/>
      </c>
      <c r="T108" s="7">
        <f>IF($Y108="","",IF(INDEX('Per Invoice'!T$2:T$501,$Y108)="","",INDEX('Per Invoice'!T$2:T$501,$Y108)))</f>
        <v/>
      </c>
      <c r="U108" s="7">
        <f>IF($Y108="","",IF(INDEX('Per Invoice'!U$2:U$501,$Y108)="","",INDEX('Per Invoice'!U$2:U$501,$Y108)))</f>
        <v/>
      </c>
      <c r="V108" s="7">
        <f>IF($Y108="","",IF(INDEX('Per Invoice'!V$2:V$501,$Y108)="","",INDEX('Per Invoice'!V$2:V$501,$Y108)))</f>
        <v/>
      </c>
      <c r="W108" s="7">
        <f>IF($Y108="","",IF(INDEX('Per Invoice'!W$2:W$501,$Y108)="","",INDEX('Per Invoice'!W$2:W$501,$Y108)))</f>
        <v/>
      </c>
      <c r="X108" s="7">
        <f>IF($Y108="","",IF(INDEX('Per Invoice'!X$2:X$501,$Y108)="","",INDEX('Per Invoice'!X$2:X$501,$Y108)))</f>
        <v/>
      </c>
      <c r="Y108" s="16">
        <f>IFERROR(MATCH(Settings!$C$31&amp;"|"&amp;ROWS($Y$2:$Y108),'Per Invoice'!$Z$2:$Z$501,0),"")</f>
        <v/>
      </c>
    </row>
    <row r="109">
      <c r="A109">
        <f>IF($Y109="","",IF(INDEX('Per Invoice'!A$2:A$501,$Y109)="","",INDEX('Per Invoice'!A$2:A$501,$Y109)))</f>
        <v/>
      </c>
      <c r="B109">
        <f>IF($Y109="","",IF(INDEX('Per Invoice'!B$2:B$501,$Y109)="","",INDEX('Per Invoice'!B$2:B$501,$Y109)))</f>
        <v/>
      </c>
      <c r="C109">
        <f>IF($Y109="","",IF(INDEX('Per Invoice'!C$2:C$501,$Y109)="","",INDEX('Per Invoice'!C$2:C$501,$Y109)))</f>
        <v/>
      </c>
      <c r="D109">
        <f>IF($Y109="","",IF(INDEX('Per Invoice'!D$2:D$501,$Y109)="","",INDEX('Per Invoice'!D$2:D$501,$Y109)))</f>
        <v/>
      </c>
      <c r="E109">
        <f>IF($Y109="","",IF(INDEX('Per Invoice'!E$2:E$501,$Y109)="","",INDEX('Per Invoice'!E$2:E$501,$Y109)))</f>
        <v/>
      </c>
      <c r="F109">
        <f>IF($Y109="","",IF(INDEX('Per Invoice'!F$2:F$501,$Y109)="","",INDEX('Per Invoice'!F$2:F$501,$Y109)))</f>
        <v/>
      </c>
      <c r="G109">
        <f>IF($Y109="","",IF(INDEX('Per Invoice'!G$2:G$501,$Y109)="","",INDEX('Per Invoice'!G$2:G$501,$Y109)))</f>
        <v/>
      </c>
      <c r="H109">
        <f>IF($Y109="","",IF(INDEX('Per Invoice'!H$2:H$501,$Y109)="","",INDEX('Per Invoice'!H$2:H$501,$Y109)))</f>
        <v/>
      </c>
      <c r="I109">
        <f>IF($Y109="","",IF(INDEX('Per Invoice'!I$2:I$501,$Y109)="","",INDEX('Per Invoice'!I$2:I$501,$Y109)))</f>
        <v/>
      </c>
      <c r="J109">
        <f>IF($Y109="","",IF(INDEX('Per Invoice'!J$2:J$501,$Y109)="","",INDEX('Per Invoice'!J$2:J$501,$Y109)))</f>
        <v/>
      </c>
      <c r="K109">
        <f>IF($Y109="","",IF(INDEX('Per Invoice'!K$2:K$501,$Y109)="","",INDEX('Per Invoice'!K$2:K$501,$Y109)))</f>
        <v/>
      </c>
      <c r="L109" s="7">
        <f>IF($Y109="","",IF(INDEX('Per Invoice'!L$2:L$501,$Y109)="","",INDEX('Per Invoice'!L$2:L$501,$Y109)))</f>
        <v/>
      </c>
      <c r="M109" s="14">
        <f>IF($Y109="","",IF(INDEX('Per Invoice'!M$2:M$501,$Y109)="","",INDEX('Per Invoice'!M$2:M$501,$Y109)))</f>
        <v/>
      </c>
      <c r="N109">
        <f>IF($Y109="","",IF(INDEX('Per Invoice'!N$2:N$501,$Y109)="","",INDEX('Per Invoice'!N$2:N$501,$Y109)))</f>
        <v/>
      </c>
      <c r="O109">
        <f>IF($Y109="","",IF(INDEX('Per Invoice'!O$2:O$501,$Y109)="","",INDEX('Per Invoice'!O$2:O$501,$Y109)))</f>
        <v/>
      </c>
      <c r="P109" s="7">
        <f>IF($Y109="","",IF(INDEX('Per Invoice'!P$2:P$501,$Y109)="","",INDEX('Per Invoice'!P$2:P$501,$Y109)))</f>
        <v/>
      </c>
      <c r="Q109" s="7">
        <f>IF($Y109="","",IF(INDEX('Per Invoice'!Q$2:Q$501,$Y109)="","",INDEX('Per Invoice'!Q$2:Q$501,$Y109)))</f>
        <v/>
      </c>
      <c r="R109">
        <f>IF($Y109="","",IF(INDEX('Per Invoice'!R$2:R$501,$Y109)="","",INDEX('Per Invoice'!R$2:R$501,$Y109)))</f>
        <v/>
      </c>
      <c r="S109" s="7">
        <f>IF($Y109="","",IF(INDEX('Per Invoice'!S$2:S$501,$Y109)="","",INDEX('Per Invoice'!S$2:S$501,$Y109)))</f>
        <v/>
      </c>
      <c r="T109" s="7">
        <f>IF($Y109="","",IF(INDEX('Per Invoice'!T$2:T$501,$Y109)="","",INDEX('Per Invoice'!T$2:T$501,$Y109)))</f>
        <v/>
      </c>
      <c r="U109" s="7">
        <f>IF($Y109="","",IF(INDEX('Per Invoice'!U$2:U$501,$Y109)="","",INDEX('Per Invoice'!U$2:U$501,$Y109)))</f>
        <v/>
      </c>
      <c r="V109" s="7">
        <f>IF($Y109="","",IF(INDEX('Per Invoice'!V$2:V$501,$Y109)="","",INDEX('Per Invoice'!V$2:V$501,$Y109)))</f>
        <v/>
      </c>
      <c r="W109" s="7">
        <f>IF($Y109="","",IF(INDEX('Per Invoice'!W$2:W$501,$Y109)="","",INDEX('Per Invoice'!W$2:W$501,$Y109)))</f>
        <v/>
      </c>
      <c r="X109" s="7">
        <f>IF($Y109="","",IF(INDEX('Per Invoice'!X$2:X$501,$Y109)="","",INDEX('Per Invoice'!X$2:X$501,$Y109)))</f>
        <v/>
      </c>
      <c r="Y109" s="16">
        <f>IFERROR(MATCH(Settings!$C$31&amp;"|"&amp;ROWS($Y$2:$Y109),'Per Invoice'!$Z$2:$Z$501,0),"")</f>
        <v/>
      </c>
    </row>
    <row r="110">
      <c r="A110">
        <f>IF($Y110="","",IF(INDEX('Per Invoice'!A$2:A$501,$Y110)="","",INDEX('Per Invoice'!A$2:A$501,$Y110)))</f>
        <v/>
      </c>
      <c r="B110">
        <f>IF($Y110="","",IF(INDEX('Per Invoice'!B$2:B$501,$Y110)="","",INDEX('Per Invoice'!B$2:B$501,$Y110)))</f>
        <v/>
      </c>
      <c r="C110">
        <f>IF($Y110="","",IF(INDEX('Per Invoice'!C$2:C$501,$Y110)="","",INDEX('Per Invoice'!C$2:C$501,$Y110)))</f>
        <v/>
      </c>
      <c r="D110">
        <f>IF($Y110="","",IF(INDEX('Per Invoice'!D$2:D$501,$Y110)="","",INDEX('Per Invoice'!D$2:D$501,$Y110)))</f>
        <v/>
      </c>
      <c r="E110">
        <f>IF($Y110="","",IF(INDEX('Per Invoice'!E$2:E$501,$Y110)="","",INDEX('Per Invoice'!E$2:E$501,$Y110)))</f>
        <v/>
      </c>
      <c r="F110">
        <f>IF($Y110="","",IF(INDEX('Per Invoice'!F$2:F$501,$Y110)="","",INDEX('Per Invoice'!F$2:F$501,$Y110)))</f>
        <v/>
      </c>
      <c r="G110">
        <f>IF($Y110="","",IF(INDEX('Per Invoice'!G$2:G$501,$Y110)="","",INDEX('Per Invoice'!G$2:G$501,$Y110)))</f>
        <v/>
      </c>
      <c r="H110">
        <f>IF($Y110="","",IF(INDEX('Per Invoice'!H$2:H$501,$Y110)="","",INDEX('Per Invoice'!H$2:H$501,$Y110)))</f>
        <v/>
      </c>
      <c r="I110">
        <f>IF($Y110="","",IF(INDEX('Per Invoice'!I$2:I$501,$Y110)="","",INDEX('Per Invoice'!I$2:I$501,$Y110)))</f>
        <v/>
      </c>
      <c r="J110">
        <f>IF($Y110="","",IF(INDEX('Per Invoice'!J$2:J$501,$Y110)="","",INDEX('Per Invoice'!J$2:J$501,$Y110)))</f>
        <v/>
      </c>
      <c r="K110">
        <f>IF($Y110="","",IF(INDEX('Per Invoice'!K$2:K$501,$Y110)="","",INDEX('Per Invoice'!K$2:K$501,$Y110)))</f>
        <v/>
      </c>
      <c r="L110" s="7">
        <f>IF($Y110="","",IF(INDEX('Per Invoice'!L$2:L$501,$Y110)="","",INDEX('Per Invoice'!L$2:L$501,$Y110)))</f>
        <v/>
      </c>
      <c r="M110" s="14">
        <f>IF($Y110="","",IF(INDEX('Per Invoice'!M$2:M$501,$Y110)="","",INDEX('Per Invoice'!M$2:M$501,$Y110)))</f>
        <v/>
      </c>
      <c r="N110">
        <f>IF($Y110="","",IF(INDEX('Per Invoice'!N$2:N$501,$Y110)="","",INDEX('Per Invoice'!N$2:N$501,$Y110)))</f>
        <v/>
      </c>
      <c r="O110">
        <f>IF($Y110="","",IF(INDEX('Per Invoice'!O$2:O$501,$Y110)="","",INDEX('Per Invoice'!O$2:O$501,$Y110)))</f>
        <v/>
      </c>
      <c r="P110" s="7">
        <f>IF($Y110="","",IF(INDEX('Per Invoice'!P$2:P$501,$Y110)="","",INDEX('Per Invoice'!P$2:P$501,$Y110)))</f>
        <v/>
      </c>
      <c r="Q110" s="7">
        <f>IF($Y110="","",IF(INDEX('Per Invoice'!Q$2:Q$501,$Y110)="","",INDEX('Per Invoice'!Q$2:Q$501,$Y110)))</f>
        <v/>
      </c>
      <c r="R110">
        <f>IF($Y110="","",IF(INDEX('Per Invoice'!R$2:R$501,$Y110)="","",INDEX('Per Invoice'!R$2:R$501,$Y110)))</f>
        <v/>
      </c>
      <c r="S110" s="7">
        <f>IF($Y110="","",IF(INDEX('Per Invoice'!S$2:S$501,$Y110)="","",INDEX('Per Invoice'!S$2:S$501,$Y110)))</f>
        <v/>
      </c>
      <c r="T110" s="7">
        <f>IF($Y110="","",IF(INDEX('Per Invoice'!T$2:T$501,$Y110)="","",INDEX('Per Invoice'!T$2:T$501,$Y110)))</f>
        <v/>
      </c>
      <c r="U110" s="7">
        <f>IF($Y110="","",IF(INDEX('Per Invoice'!U$2:U$501,$Y110)="","",INDEX('Per Invoice'!U$2:U$501,$Y110)))</f>
        <v/>
      </c>
      <c r="V110" s="7">
        <f>IF($Y110="","",IF(INDEX('Per Invoice'!V$2:V$501,$Y110)="","",INDEX('Per Invoice'!V$2:V$501,$Y110)))</f>
        <v/>
      </c>
      <c r="W110" s="7">
        <f>IF($Y110="","",IF(INDEX('Per Invoice'!W$2:W$501,$Y110)="","",INDEX('Per Invoice'!W$2:W$501,$Y110)))</f>
        <v/>
      </c>
      <c r="X110" s="7">
        <f>IF($Y110="","",IF(INDEX('Per Invoice'!X$2:X$501,$Y110)="","",INDEX('Per Invoice'!X$2:X$501,$Y110)))</f>
        <v/>
      </c>
      <c r="Y110" s="16">
        <f>IFERROR(MATCH(Settings!$C$31&amp;"|"&amp;ROWS($Y$2:$Y110),'Per Invoice'!$Z$2:$Z$501,0),"")</f>
        <v/>
      </c>
    </row>
    <row r="111">
      <c r="A111">
        <f>IF($Y111="","",IF(INDEX('Per Invoice'!A$2:A$501,$Y111)="","",INDEX('Per Invoice'!A$2:A$501,$Y111)))</f>
        <v/>
      </c>
      <c r="B111">
        <f>IF($Y111="","",IF(INDEX('Per Invoice'!B$2:B$501,$Y111)="","",INDEX('Per Invoice'!B$2:B$501,$Y111)))</f>
        <v/>
      </c>
      <c r="C111">
        <f>IF($Y111="","",IF(INDEX('Per Invoice'!C$2:C$501,$Y111)="","",INDEX('Per Invoice'!C$2:C$501,$Y111)))</f>
        <v/>
      </c>
      <c r="D111">
        <f>IF($Y111="","",IF(INDEX('Per Invoice'!D$2:D$501,$Y111)="","",INDEX('Per Invoice'!D$2:D$501,$Y111)))</f>
        <v/>
      </c>
      <c r="E111">
        <f>IF($Y111="","",IF(INDEX('Per Invoice'!E$2:E$501,$Y111)="","",INDEX('Per Invoice'!E$2:E$501,$Y111)))</f>
        <v/>
      </c>
      <c r="F111">
        <f>IF($Y111="","",IF(INDEX('Per Invoice'!F$2:F$501,$Y111)="","",INDEX('Per Invoice'!F$2:F$501,$Y111)))</f>
        <v/>
      </c>
      <c r="G111">
        <f>IF($Y111="","",IF(INDEX('Per Invoice'!G$2:G$501,$Y111)="","",INDEX('Per Invoice'!G$2:G$501,$Y111)))</f>
        <v/>
      </c>
      <c r="H111">
        <f>IF($Y111="","",IF(INDEX('Per Invoice'!H$2:H$501,$Y111)="","",INDEX('Per Invoice'!H$2:H$501,$Y111)))</f>
        <v/>
      </c>
      <c r="I111">
        <f>IF($Y111="","",IF(INDEX('Per Invoice'!I$2:I$501,$Y111)="","",INDEX('Per Invoice'!I$2:I$501,$Y111)))</f>
        <v/>
      </c>
      <c r="J111">
        <f>IF($Y111="","",IF(INDEX('Per Invoice'!J$2:J$501,$Y111)="","",INDEX('Per Invoice'!J$2:J$501,$Y111)))</f>
        <v/>
      </c>
      <c r="K111">
        <f>IF($Y111="","",IF(INDEX('Per Invoice'!K$2:K$501,$Y111)="","",INDEX('Per Invoice'!K$2:K$501,$Y111)))</f>
        <v/>
      </c>
      <c r="L111" s="7">
        <f>IF($Y111="","",IF(INDEX('Per Invoice'!L$2:L$501,$Y111)="","",INDEX('Per Invoice'!L$2:L$501,$Y111)))</f>
        <v/>
      </c>
      <c r="M111" s="14">
        <f>IF($Y111="","",IF(INDEX('Per Invoice'!M$2:M$501,$Y111)="","",INDEX('Per Invoice'!M$2:M$501,$Y111)))</f>
        <v/>
      </c>
      <c r="N111">
        <f>IF($Y111="","",IF(INDEX('Per Invoice'!N$2:N$501,$Y111)="","",INDEX('Per Invoice'!N$2:N$501,$Y111)))</f>
        <v/>
      </c>
      <c r="O111">
        <f>IF($Y111="","",IF(INDEX('Per Invoice'!O$2:O$501,$Y111)="","",INDEX('Per Invoice'!O$2:O$501,$Y111)))</f>
        <v/>
      </c>
      <c r="P111" s="7">
        <f>IF($Y111="","",IF(INDEX('Per Invoice'!P$2:P$501,$Y111)="","",INDEX('Per Invoice'!P$2:P$501,$Y111)))</f>
        <v/>
      </c>
      <c r="Q111" s="7">
        <f>IF($Y111="","",IF(INDEX('Per Invoice'!Q$2:Q$501,$Y111)="","",INDEX('Per Invoice'!Q$2:Q$501,$Y111)))</f>
        <v/>
      </c>
      <c r="R111">
        <f>IF($Y111="","",IF(INDEX('Per Invoice'!R$2:R$501,$Y111)="","",INDEX('Per Invoice'!R$2:R$501,$Y111)))</f>
        <v/>
      </c>
      <c r="S111" s="7">
        <f>IF($Y111="","",IF(INDEX('Per Invoice'!S$2:S$501,$Y111)="","",INDEX('Per Invoice'!S$2:S$501,$Y111)))</f>
        <v/>
      </c>
      <c r="T111" s="7">
        <f>IF($Y111="","",IF(INDEX('Per Invoice'!T$2:T$501,$Y111)="","",INDEX('Per Invoice'!T$2:T$501,$Y111)))</f>
        <v/>
      </c>
      <c r="U111" s="7">
        <f>IF($Y111="","",IF(INDEX('Per Invoice'!U$2:U$501,$Y111)="","",INDEX('Per Invoice'!U$2:U$501,$Y111)))</f>
        <v/>
      </c>
      <c r="V111" s="7">
        <f>IF($Y111="","",IF(INDEX('Per Invoice'!V$2:V$501,$Y111)="","",INDEX('Per Invoice'!V$2:V$501,$Y111)))</f>
        <v/>
      </c>
      <c r="W111" s="7">
        <f>IF($Y111="","",IF(INDEX('Per Invoice'!W$2:W$501,$Y111)="","",INDEX('Per Invoice'!W$2:W$501,$Y111)))</f>
        <v/>
      </c>
      <c r="X111" s="7">
        <f>IF($Y111="","",IF(INDEX('Per Invoice'!X$2:X$501,$Y111)="","",INDEX('Per Invoice'!X$2:X$501,$Y111)))</f>
        <v/>
      </c>
      <c r="Y111" s="16">
        <f>IFERROR(MATCH(Settings!$C$31&amp;"|"&amp;ROWS($Y$2:$Y111),'Per Invoice'!$Z$2:$Z$501,0),"")</f>
        <v/>
      </c>
    </row>
    <row r="112">
      <c r="A112">
        <f>IF($Y112="","",IF(INDEX('Per Invoice'!A$2:A$501,$Y112)="","",INDEX('Per Invoice'!A$2:A$501,$Y112)))</f>
        <v/>
      </c>
      <c r="B112">
        <f>IF($Y112="","",IF(INDEX('Per Invoice'!B$2:B$501,$Y112)="","",INDEX('Per Invoice'!B$2:B$501,$Y112)))</f>
        <v/>
      </c>
      <c r="C112">
        <f>IF($Y112="","",IF(INDEX('Per Invoice'!C$2:C$501,$Y112)="","",INDEX('Per Invoice'!C$2:C$501,$Y112)))</f>
        <v/>
      </c>
      <c r="D112">
        <f>IF($Y112="","",IF(INDEX('Per Invoice'!D$2:D$501,$Y112)="","",INDEX('Per Invoice'!D$2:D$501,$Y112)))</f>
        <v/>
      </c>
      <c r="E112">
        <f>IF($Y112="","",IF(INDEX('Per Invoice'!E$2:E$501,$Y112)="","",INDEX('Per Invoice'!E$2:E$501,$Y112)))</f>
        <v/>
      </c>
      <c r="F112">
        <f>IF($Y112="","",IF(INDEX('Per Invoice'!F$2:F$501,$Y112)="","",INDEX('Per Invoice'!F$2:F$501,$Y112)))</f>
        <v/>
      </c>
      <c r="G112">
        <f>IF($Y112="","",IF(INDEX('Per Invoice'!G$2:G$501,$Y112)="","",INDEX('Per Invoice'!G$2:G$501,$Y112)))</f>
        <v/>
      </c>
      <c r="H112">
        <f>IF($Y112="","",IF(INDEX('Per Invoice'!H$2:H$501,$Y112)="","",INDEX('Per Invoice'!H$2:H$501,$Y112)))</f>
        <v/>
      </c>
      <c r="I112">
        <f>IF($Y112="","",IF(INDEX('Per Invoice'!I$2:I$501,$Y112)="","",INDEX('Per Invoice'!I$2:I$501,$Y112)))</f>
        <v/>
      </c>
      <c r="J112">
        <f>IF($Y112="","",IF(INDEX('Per Invoice'!J$2:J$501,$Y112)="","",INDEX('Per Invoice'!J$2:J$501,$Y112)))</f>
        <v/>
      </c>
      <c r="K112">
        <f>IF($Y112="","",IF(INDEX('Per Invoice'!K$2:K$501,$Y112)="","",INDEX('Per Invoice'!K$2:K$501,$Y112)))</f>
        <v/>
      </c>
      <c r="L112" s="7">
        <f>IF($Y112="","",IF(INDEX('Per Invoice'!L$2:L$501,$Y112)="","",INDEX('Per Invoice'!L$2:L$501,$Y112)))</f>
        <v/>
      </c>
      <c r="M112" s="14">
        <f>IF($Y112="","",IF(INDEX('Per Invoice'!M$2:M$501,$Y112)="","",INDEX('Per Invoice'!M$2:M$501,$Y112)))</f>
        <v/>
      </c>
      <c r="N112">
        <f>IF($Y112="","",IF(INDEX('Per Invoice'!N$2:N$501,$Y112)="","",INDEX('Per Invoice'!N$2:N$501,$Y112)))</f>
        <v/>
      </c>
      <c r="O112">
        <f>IF($Y112="","",IF(INDEX('Per Invoice'!O$2:O$501,$Y112)="","",INDEX('Per Invoice'!O$2:O$501,$Y112)))</f>
        <v/>
      </c>
      <c r="P112" s="7">
        <f>IF($Y112="","",IF(INDEX('Per Invoice'!P$2:P$501,$Y112)="","",INDEX('Per Invoice'!P$2:P$501,$Y112)))</f>
        <v/>
      </c>
      <c r="Q112" s="7">
        <f>IF($Y112="","",IF(INDEX('Per Invoice'!Q$2:Q$501,$Y112)="","",INDEX('Per Invoice'!Q$2:Q$501,$Y112)))</f>
        <v/>
      </c>
      <c r="R112">
        <f>IF($Y112="","",IF(INDEX('Per Invoice'!R$2:R$501,$Y112)="","",INDEX('Per Invoice'!R$2:R$501,$Y112)))</f>
        <v/>
      </c>
      <c r="S112" s="7">
        <f>IF($Y112="","",IF(INDEX('Per Invoice'!S$2:S$501,$Y112)="","",INDEX('Per Invoice'!S$2:S$501,$Y112)))</f>
        <v/>
      </c>
      <c r="T112" s="7">
        <f>IF($Y112="","",IF(INDEX('Per Invoice'!T$2:T$501,$Y112)="","",INDEX('Per Invoice'!T$2:T$501,$Y112)))</f>
        <v/>
      </c>
      <c r="U112" s="7">
        <f>IF($Y112="","",IF(INDEX('Per Invoice'!U$2:U$501,$Y112)="","",INDEX('Per Invoice'!U$2:U$501,$Y112)))</f>
        <v/>
      </c>
      <c r="V112" s="7">
        <f>IF($Y112="","",IF(INDEX('Per Invoice'!V$2:V$501,$Y112)="","",INDEX('Per Invoice'!V$2:V$501,$Y112)))</f>
        <v/>
      </c>
      <c r="W112" s="7">
        <f>IF($Y112="","",IF(INDEX('Per Invoice'!W$2:W$501,$Y112)="","",INDEX('Per Invoice'!W$2:W$501,$Y112)))</f>
        <v/>
      </c>
      <c r="X112" s="7">
        <f>IF($Y112="","",IF(INDEX('Per Invoice'!X$2:X$501,$Y112)="","",INDEX('Per Invoice'!X$2:X$501,$Y112)))</f>
        <v/>
      </c>
      <c r="Y112" s="16">
        <f>IFERROR(MATCH(Settings!$C$31&amp;"|"&amp;ROWS($Y$2:$Y112),'Per Invoice'!$Z$2:$Z$501,0),"")</f>
        <v/>
      </c>
    </row>
    <row r="113">
      <c r="A113">
        <f>IF($Y113="","",IF(INDEX('Per Invoice'!A$2:A$501,$Y113)="","",INDEX('Per Invoice'!A$2:A$501,$Y113)))</f>
        <v/>
      </c>
      <c r="B113">
        <f>IF($Y113="","",IF(INDEX('Per Invoice'!B$2:B$501,$Y113)="","",INDEX('Per Invoice'!B$2:B$501,$Y113)))</f>
        <v/>
      </c>
      <c r="C113">
        <f>IF($Y113="","",IF(INDEX('Per Invoice'!C$2:C$501,$Y113)="","",INDEX('Per Invoice'!C$2:C$501,$Y113)))</f>
        <v/>
      </c>
      <c r="D113">
        <f>IF($Y113="","",IF(INDEX('Per Invoice'!D$2:D$501,$Y113)="","",INDEX('Per Invoice'!D$2:D$501,$Y113)))</f>
        <v/>
      </c>
      <c r="E113">
        <f>IF($Y113="","",IF(INDEX('Per Invoice'!E$2:E$501,$Y113)="","",INDEX('Per Invoice'!E$2:E$501,$Y113)))</f>
        <v/>
      </c>
      <c r="F113">
        <f>IF($Y113="","",IF(INDEX('Per Invoice'!F$2:F$501,$Y113)="","",INDEX('Per Invoice'!F$2:F$501,$Y113)))</f>
        <v/>
      </c>
      <c r="G113">
        <f>IF($Y113="","",IF(INDEX('Per Invoice'!G$2:G$501,$Y113)="","",INDEX('Per Invoice'!G$2:G$501,$Y113)))</f>
        <v/>
      </c>
      <c r="H113">
        <f>IF($Y113="","",IF(INDEX('Per Invoice'!H$2:H$501,$Y113)="","",INDEX('Per Invoice'!H$2:H$501,$Y113)))</f>
        <v/>
      </c>
      <c r="I113">
        <f>IF($Y113="","",IF(INDEX('Per Invoice'!I$2:I$501,$Y113)="","",INDEX('Per Invoice'!I$2:I$501,$Y113)))</f>
        <v/>
      </c>
      <c r="J113">
        <f>IF($Y113="","",IF(INDEX('Per Invoice'!J$2:J$501,$Y113)="","",INDEX('Per Invoice'!J$2:J$501,$Y113)))</f>
        <v/>
      </c>
      <c r="K113">
        <f>IF($Y113="","",IF(INDEX('Per Invoice'!K$2:K$501,$Y113)="","",INDEX('Per Invoice'!K$2:K$501,$Y113)))</f>
        <v/>
      </c>
      <c r="L113" s="7">
        <f>IF($Y113="","",IF(INDEX('Per Invoice'!L$2:L$501,$Y113)="","",INDEX('Per Invoice'!L$2:L$501,$Y113)))</f>
        <v/>
      </c>
      <c r="M113" s="14">
        <f>IF($Y113="","",IF(INDEX('Per Invoice'!M$2:M$501,$Y113)="","",INDEX('Per Invoice'!M$2:M$501,$Y113)))</f>
        <v/>
      </c>
      <c r="N113">
        <f>IF($Y113="","",IF(INDEX('Per Invoice'!N$2:N$501,$Y113)="","",INDEX('Per Invoice'!N$2:N$501,$Y113)))</f>
        <v/>
      </c>
      <c r="O113">
        <f>IF($Y113="","",IF(INDEX('Per Invoice'!O$2:O$501,$Y113)="","",INDEX('Per Invoice'!O$2:O$501,$Y113)))</f>
        <v/>
      </c>
      <c r="P113" s="7">
        <f>IF($Y113="","",IF(INDEX('Per Invoice'!P$2:P$501,$Y113)="","",INDEX('Per Invoice'!P$2:P$501,$Y113)))</f>
        <v/>
      </c>
      <c r="Q113" s="7">
        <f>IF($Y113="","",IF(INDEX('Per Invoice'!Q$2:Q$501,$Y113)="","",INDEX('Per Invoice'!Q$2:Q$501,$Y113)))</f>
        <v/>
      </c>
      <c r="R113">
        <f>IF($Y113="","",IF(INDEX('Per Invoice'!R$2:R$501,$Y113)="","",INDEX('Per Invoice'!R$2:R$501,$Y113)))</f>
        <v/>
      </c>
      <c r="S113" s="7">
        <f>IF($Y113="","",IF(INDEX('Per Invoice'!S$2:S$501,$Y113)="","",INDEX('Per Invoice'!S$2:S$501,$Y113)))</f>
        <v/>
      </c>
      <c r="T113" s="7">
        <f>IF($Y113="","",IF(INDEX('Per Invoice'!T$2:T$501,$Y113)="","",INDEX('Per Invoice'!T$2:T$501,$Y113)))</f>
        <v/>
      </c>
      <c r="U113" s="7">
        <f>IF($Y113="","",IF(INDEX('Per Invoice'!U$2:U$501,$Y113)="","",INDEX('Per Invoice'!U$2:U$501,$Y113)))</f>
        <v/>
      </c>
      <c r="V113" s="7">
        <f>IF($Y113="","",IF(INDEX('Per Invoice'!V$2:V$501,$Y113)="","",INDEX('Per Invoice'!V$2:V$501,$Y113)))</f>
        <v/>
      </c>
      <c r="W113" s="7">
        <f>IF($Y113="","",IF(INDEX('Per Invoice'!W$2:W$501,$Y113)="","",INDEX('Per Invoice'!W$2:W$501,$Y113)))</f>
        <v/>
      </c>
      <c r="X113" s="7">
        <f>IF($Y113="","",IF(INDEX('Per Invoice'!X$2:X$501,$Y113)="","",INDEX('Per Invoice'!X$2:X$501,$Y113)))</f>
        <v/>
      </c>
      <c r="Y113" s="16">
        <f>IFERROR(MATCH(Settings!$C$31&amp;"|"&amp;ROWS($Y$2:$Y113),'Per Invoice'!$Z$2:$Z$501,0),"")</f>
        <v/>
      </c>
    </row>
    <row r="114">
      <c r="A114">
        <f>IF($Y114="","",IF(INDEX('Per Invoice'!A$2:A$501,$Y114)="","",INDEX('Per Invoice'!A$2:A$501,$Y114)))</f>
        <v/>
      </c>
      <c r="B114">
        <f>IF($Y114="","",IF(INDEX('Per Invoice'!B$2:B$501,$Y114)="","",INDEX('Per Invoice'!B$2:B$501,$Y114)))</f>
        <v/>
      </c>
      <c r="C114">
        <f>IF($Y114="","",IF(INDEX('Per Invoice'!C$2:C$501,$Y114)="","",INDEX('Per Invoice'!C$2:C$501,$Y114)))</f>
        <v/>
      </c>
      <c r="D114">
        <f>IF($Y114="","",IF(INDEX('Per Invoice'!D$2:D$501,$Y114)="","",INDEX('Per Invoice'!D$2:D$501,$Y114)))</f>
        <v/>
      </c>
      <c r="E114">
        <f>IF($Y114="","",IF(INDEX('Per Invoice'!E$2:E$501,$Y114)="","",INDEX('Per Invoice'!E$2:E$501,$Y114)))</f>
        <v/>
      </c>
      <c r="F114">
        <f>IF($Y114="","",IF(INDEX('Per Invoice'!F$2:F$501,$Y114)="","",INDEX('Per Invoice'!F$2:F$501,$Y114)))</f>
        <v/>
      </c>
      <c r="G114">
        <f>IF($Y114="","",IF(INDEX('Per Invoice'!G$2:G$501,$Y114)="","",INDEX('Per Invoice'!G$2:G$501,$Y114)))</f>
        <v/>
      </c>
      <c r="H114">
        <f>IF($Y114="","",IF(INDEX('Per Invoice'!H$2:H$501,$Y114)="","",INDEX('Per Invoice'!H$2:H$501,$Y114)))</f>
        <v/>
      </c>
      <c r="I114">
        <f>IF($Y114="","",IF(INDEX('Per Invoice'!I$2:I$501,$Y114)="","",INDEX('Per Invoice'!I$2:I$501,$Y114)))</f>
        <v/>
      </c>
      <c r="J114">
        <f>IF($Y114="","",IF(INDEX('Per Invoice'!J$2:J$501,$Y114)="","",INDEX('Per Invoice'!J$2:J$501,$Y114)))</f>
        <v/>
      </c>
      <c r="K114">
        <f>IF($Y114="","",IF(INDEX('Per Invoice'!K$2:K$501,$Y114)="","",INDEX('Per Invoice'!K$2:K$501,$Y114)))</f>
        <v/>
      </c>
      <c r="L114" s="7">
        <f>IF($Y114="","",IF(INDEX('Per Invoice'!L$2:L$501,$Y114)="","",INDEX('Per Invoice'!L$2:L$501,$Y114)))</f>
        <v/>
      </c>
      <c r="M114" s="14">
        <f>IF($Y114="","",IF(INDEX('Per Invoice'!M$2:M$501,$Y114)="","",INDEX('Per Invoice'!M$2:M$501,$Y114)))</f>
        <v/>
      </c>
      <c r="N114">
        <f>IF($Y114="","",IF(INDEX('Per Invoice'!N$2:N$501,$Y114)="","",INDEX('Per Invoice'!N$2:N$501,$Y114)))</f>
        <v/>
      </c>
      <c r="O114">
        <f>IF($Y114="","",IF(INDEX('Per Invoice'!O$2:O$501,$Y114)="","",INDEX('Per Invoice'!O$2:O$501,$Y114)))</f>
        <v/>
      </c>
      <c r="P114" s="7">
        <f>IF($Y114="","",IF(INDEX('Per Invoice'!P$2:P$501,$Y114)="","",INDEX('Per Invoice'!P$2:P$501,$Y114)))</f>
        <v/>
      </c>
      <c r="Q114" s="7">
        <f>IF($Y114="","",IF(INDEX('Per Invoice'!Q$2:Q$501,$Y114)="","",INDEX('Per Invoice'!Q$2:Q$501,$Y114)))</f>
        <v/>
      </c>
      <c r="R114">
        <f>IF($Y114="","",IF(INDEX('Per Invoice'!R$2:R$501,$Y114)="","",INDEX('Per Invoice'!R$2:R$501,$Y114)))</f>
        <v/>
      </c>
      <c r="S114" s="7">
        <f>IF($Y114="","",IF(INDEX('Per Invoice'!S$2:S$501,$Y114)="","",INDEX('Per Invoice'!S$2:S$501,$Y114)))</f>
        <v/>
      </c>
      <c r="T114" s="7">
        <f>IF($Y114="","",IF(INDEX('Per Invoice'!T$2:T$501,$Y114)="","",INDEX('Per Invoice'!T$2:T$501,$Y114)))</f>
        <v/>
      </c>
      <c r="U114" s="7">
        <f>IF($Y114="","",IF(INDEX('Per Invoice'!U$2:U$501,$Y114)="","",INDEX('Per Invoice'!U$2:U$501,$Y114)))</f>
        <v/>
      </c>
      <c r="V114" s="7">
        <f>IF($Y114="","",IF(INDEX('Per Invoice'!V$2:V$501,$Y114)="","",INDEX('Per Invoice'!V$2:V$501,$Y114)))</f>
        <v/>
      </c>
      <c r="W114" s="7">
        <f>IF($Y114="","",IF(INDEX('Per Invoice'!W$2:W$501,$Y114)="","",INDEX('Per Invoice'!W$2:W$501,$Y114)))</f>
        <v/>
      </c>
      <c r="X114" s="7">
        <f>IF($Y114="","",IF(INDEX('Per Invoice'!X$2:X$501,$Y114)="","",INDEX('Per Invoice'!X$2:X$501,$Y114)))</f>
        <v/>
      </c>
      <c r="Y114" s="16">
        <f>IFERROR(MATCH(Settings!$C$31&amp;"|"&amp;ROWS($Y$2:$Y114),'Per Invoice'!$Z$2:$Z$501,0),"")</f>
        <v/>
      </c>
    </row>
    <row r="115">
      <c r="A115">
        <f>IF($Y115="","",IF(INDEX('Per Invoice'!A$2:A$501,$Y115)="","",INDEX('Per Invoice'!A$2:A$501,$Y115)))</f>
        <v/>
      </c>
      <c r="B115">
        <f>IF($Y115="","",IF(INDEX('Per Invoice'!B$2:B$501,$Y115)="","",INDEX('Per Invoice'!B$2:B$501,$Y115)))</f>
        <v/>
      </c>
      <c r="C115">
        <f>IF($Y115="","",IF(INDEX('Per Invoice'!C$2:C$501,$Y115)="","",INDEX('Per Invoice'!C$2:C$501,$Y115)))</f>
        <v/>
      </c>
      <c r="D115">
        <f>IF($Y115="","",IF(INDEX('Per Invoice'!D$2:D$501,$Y115)="","",INDEX('Per Invoice'!D$2:D$501,$Y115)))</f>
        <v/>
      </c>
      <c r="E115">
        <f>IF($Y115="","",IF(INDEX('Per Invoice'!E$2:E$501,$Y115)="","",INDEX('Per Invoice'!E$2:E$501,$Y115)))</f>
        <v/>
      </c>
      <c r="F115">
        <f>IF($Y115="","",IF(INDEX('Per Invoice'!F$2:F$501,$Y115)="","",INDEX('Per Invoice'!F$2:F$501,$Y115)))</f>
        <v/>
      </c>
      <c r="G115">
        <f>IF($Y115="","",IF(INDEX('Per Invoice'!G$2:G$501,$Y115)="","",INDEX('Per Invoice'!G$2:G$501,$Y115)))</f>
        <v/>
      </c>
      <c r="H115">
        <f>IF($Y115="","",IF(INDEX('Per Invoice'!H$2:H$501,$Y115)="","",INDEX('Per Invoice'!H$2:H$501,$Y115)))</f>
        <v/>
      </c>
      <c r="I115">
        <f>IF($Y115="","",IF(INDEX('Per Invoice'!I$2:I$501,$Y115)="","",INDEX('Per Invoice'!I$2:I$501,$Y115)))</f>
        <v/>
      </c>
      <c r="J115">
        <f>IF($Y115="","",IF(INDEX('Per Invoice'!J$2:J$501,$Y115)="","",INDEX('Per Invoice'!J$2:J$501,$Y115)))</f>
        <v/>
      </c>
      <c r="K115">
        <f>IF($Y115="","",IF(INDEX('Per Invoice'!K$2:K$501,$Y115)="","",INDEX('Per Invoice'!K$2:K$501,$Y115)))</f>
        <v/>
      </c>
      <c r="L115" s="7">
        <f>IF($Y115="","",IF(INDEX('Per Invoice'!L$2:L$501,$Y115)="","",INDEX('Per Invoice'!L$2:L$501,$Y115)))</f>
        <v/>
      </c>
      <c r="M115" s="14">
        <f>IF($Y115="","",IF(INDEX('Per Invoice'!M$2:M$501,$Y115)="","",INDEX('Per Invoice'!M$2:M$501,$Y115)))</f>
        <v/>
      </c>
      <c r="N115">
        <f>IF($Y115="","",IF(INDEX('Per Invoice'!N$2:N$501,$Y115)="","",INDEX('Per Invoice'!N$2:N$501,$Y115)))</f>
        <v/>
      </c>
      <c r="O115">
        <f>IF($Y115="","",IF(INDEX('Per Invoice'!O$2:O$501,$Y115)="","",INDEX('Per Invoice'!O$2:O$501,$Y115)))</f>
        <v/>
      </c>
      <c r="P115" s="7">
        <f>IF($Y115="","",IF(INDEX('Per Invoice'!P$2:P$501,$Y115)="","",INDEX('Per Invoice'!P$2:P$501,$Y115)))</f>
        <v/>
      </c>
      <c r="Q115" s="7">
        <f>IF($Y115="","",IF(INDEX('Per Invoice'!Q$2:Q$501,$Y115)="","",INDEX('Per Invoice'!Q$2:Q$501,$Y115)))</f>
        <v/>
      </c>
      <c r="R115">
        <f>IF($Y115="","",IF(INDEX('Per Invoice'!R$2:R$501,$Y115)="","",INDEX('Per Invoice'!R$2:R$501,$Y115)))</f>
        <v/>
      </c>
      <c r="S115" s="7">
        <f>IF($Y115="","",IF(INDEX('Per Invoice'!S$2:S$501,$Y115)="","",INDEX('Per Invoice'!S$2:S$501,$Y115)))</f>
        <v/>
      </c>
      <c r="T115" s="7">
        <f>IF($Y115="","",IF(INDEX('Per Invoice'!T$2:T$501,$Y115)="","",INDEX('Per Invoice'!T$2:T$501,$Y115)))</f>
        <v/>
      </c>
      <c r="U115" s="7">
        <f>IF($Y115="","",IF(INDEX('Per Invoice'!U$2:U$501,$Y115)="","",INDEX('Per Invoice'!U$2:U$501,$Y115)))</f>
        <v/>
      </c>
      <c r="V115" s="7">
        <f>IF($Y115="","",IF(INDEX('Per Invoice'!V$2:V$501,$Y115)="","",INDEX('Per Invoice'!V$2:V$501,$Y115)))</f>
        <v/>
      </c>
      <c r="W115" s="7">
        <f>IF($Y115="","",IF(INDEX('Per Invoice'!W$2:W$501,$Y115)="","",INDEX('Per Invoice'!W$2:W$501,$Y115)))</f>
        <v/>
      </c>
      <c r="X115" s="7">
        <f>IF($Y115="","",IF(INDEX('Per Invoice'!X$2:X$501,$Y115)="","",INDEX('Per Invoice'!X$2:X$501,$Y115)))</f>
        <v/>
      </c>
      <c r="Y115" s="16">
        <f>IFERROR(MATCH(Settings!$C$31&amp;"|"&amp;ROWS($Y$2:$Y115),'Per Invoice'!$Z$2:$Z$501,0),"")</f>
        <v/>
      </c>
    </row>
    <row r="116">
      <c r="A116">
        <f>IF($Y116="","",IF(INDEX('Per Invoice'!A$2:A$501,$Y116)="","",INDEX('Per Invoice'!A$2:A$501,$Y116)))</f>
        <v/>
      </c>
      <c r="B116">
        <f>IF($Y116="","",IF(INDEX('Per Invoice'!B$2:B$501,$Y116)="","",INDEX('Per Invoice'!B$2:B$501,$Y116)))</f>
        <v/>
      </c>
      <c r="C116">
        <f>IF($Y116="","",IF(INDEX('Per Invoice'!C$2:C$501,$Y116)="","",INDEX('Per Invoice'!C$2:C$501,$Y116)))</f>
        <v/>
      </c>
      <c r="D116">
        <f>IF($Y116="","",IF(INDEX('Per Invoice'!D$2:D$501,$Y116)="","",INDEX('Per Invoice'!D$2:D$501,$Y116)))</f>
        <v/>
      </c>
      <c r="E116">
        <f>IF($Y116="","",IF(INDEX('Per Invoice'!E$2:E$501,$Y116)="","",INDEX('Per Invoice'!E$2:E$501,$Y116)))</f>
        <v/>
      </c>
      <c r="F116">
        <f>IF($Y116="","",IF(INDEX('Per Invoice'!F$2:F$501,$Y116)="","",INDEX('Per Invoice'!F$2:F$501,$Y116)))</f>
        <v/>
      </c>
      <c r="G116">
        <f>IF($Y116="","",IF(INDEX('Per Invoice'!G$2:G$501,$Y116)="","",INDEX('Per Invoice'!G$2:G$501,$Y116)))</f>
        <v/>
      </c>
      <c r="H116">
        <f>IF($Y116="","",IF(INDEX('Per Invoice'!H$2:H$501,$Y116)="","",INDEX('Per Invoice'!H$2:H$501,$Y116)))</f>
        <v/>
      </c>
      <c r="I116">
        <f>IF($Y116="","",IF(INDEX('Per Invoice'!I$2:I$501,$Y116)="","",INDEX('Per Invoice'!I$2:I$501,$Y116)))</f>
        <v/>
      </c>
      <c r="J116">
        <f>IF($Y116="","",IF(INDEX('Per Invoice'!J$2:J$501,$Y116)="","",INDEX('Per Invoice'!J$2:J$501,$Y116)))</f>
        <v/>
      </c>
      <c r="K116">
        <f>IF($Y116="","",IF(INDEX('Per Invoice'!K$2:K$501,$Y116)="","",INDEX('Per Invoice'!K$2:K$501,$Y116)))</f>
        <v/>
      </c>
      <c r="L116" s="7">
        <f>IF($Y116="","",IF(INDEX('Per Invoice'!L$2:L$501,$Y116)="","",INDEX('Per Invoice'!L$2:L$501,$Y116)))</f>
        <v/>
      </c>
      <c r="M116" s="14">
        <f>IF($Y116="","",IF(INDEX('Per Invoice'!M$2:M$501,$Y116)="","",INDEX('Per Invoice'!M$2:M$501,$Y116)))</f>
        <v/>
      </c>
      <c r="N116">
        <f>IF($Y116="","",IF(INDEX('Per Invoice'!N$2:N$501,$Y116)="","",INDEX('Per Invoice'!N$2:N$501,$Y116)))</f>
        <v/>
      </c>
      <c r="O116">
        <f>IF($Y116="","",IF(INDEX('Per Invoice'!O$2:O$501,$Y116)="","",INDEX('Per Invoice'!O$2:O$501,$Y116)))</f>
        <v/>
      </c>
      <c r="P116" s="7">
        <f>IF($Y116="","",IF(INDEX('Per Invoice'!P$2:P$501,$Y116)="","",INDEX('Per Invoice'!P$2:P$501,$Y116)))</f>
        <v/>
      </c>
      <c r="Q116" s="7">
        <f>IF($Y116="","",IF(INDEX('Per Invoice'!Q$2:Q$501,$Y116)="","",INDEX('Per Invoice'!Q$2:Q$501,$Y116)))</f>
        <v/>
      </c>
      <c r="R116">
        <f>IF($Y116="","",IF(INDEX('Per Invoice'!R$2:R$501,$Y116)="","",INDEX('Per Invoice'!R$2:R$501,$Y116)))</f>
        <v/>
      </c>
      <c r="S116" s="7">
        <f>IF($Y116="","",IF(INDEX('Per Invoice'!S$2:S$501,$Y116)="","",INDEX('Per Invoice'!S$2:S$501,$Y116)))</f>
        <v/>
      </c>
      <c r="T116" s="7">
        <f>IF($Y116="","",IF(INDEX('Per Invoice'!T$2:T$501,$Y116)="","",INDEX('Per Invoice'!T$2:T$501,$Y116)))</f>
        <v/>
      </c>
      <c r="U116" s="7">
        <f>IF($Y116="","",IF(INDEX('Per Invoice'!U$2:U$501,$Y116)="","",INDEX('Per Invoice'!U$2:U$501,$Y116)))</f>
        <v/>
      </c>
      <c r="V116" s="7">
        <f>IF($Y116="","",IF(INDEX('Per Invoice'!V$2:V$501,$Y116)="","",INDEX('Per Invoice'!V$2:V$501,$Y116)))</f>
        <v/>
      </c>
      <c r="W116" s="7">
        <f>IF($Y116="","",IF(INDEX('Per Invoice'!W$2:W$501,$Y116)="","",INDEX('Per Invoice'!W$2:W$501,$Y116)))</f>
        <v/>
      </c>
      <c r="X116" s="7">
        <f>IF($Y116="","",IF(INDEX('Per Invoice'!X$2:X$501,$Y116)="","",INDEX('Per Invoice'!X$2:X$501,$Y116)))</f>
        <v/>
      </c>
      <c r="Y116" s="16">
        <f>IFERROR(MATCH(Settings!$C$31&amp;"|"&amp;ROWS($Y$2:$Y116),'Per Invoice'!$Z$2:$Z$501,0),"")</f>
        <v/>
      </c>
    </row>
    <row r="117">
      <c r="A117">
        <f>IF($Y117="","",IF(INDEX('Per Invoice'!A$2:A$501,$Y117)="","",INDEX('Per Invoice'!A$2:A$501,$Y117)))</f>
        <v/>
      </c>
      <c r="B117">
        <f>IF($Y117="","",IF(INDEX('Per Invoice'!B$2:B$501,$Y117)="","",INDEX('Per Invoice'!B$2:B$501,$Y117)))</f>
        <v/>
      </c>
      <c r="C117">
        <f>IF($Y117="","",IF(INDEX('Per Invoice'!C$2:C$501,$Y117)="","",INDEX('Per Invoice'!C$2:C$501,$Y117)))</f>
        <v/>
      </c>
      <c r="D117">
        <f>IF($Y117="","",IF(INDEX('Per Invoice'!D$2:D$501,$Y117)="","",INDEX('Per Invoice'!D$2:D$501,$Y117)))</f>
        <v/>
      </c>
      <c r="E117">
        <f>IF($Y117="","",IF(INDEX('Per Invoice'!E$2:E$501,$Y117)="","",INDEX('Per Invoice'!E$2:E$501,$Y117)))</f>
        <v/>
      </c>
      <c r="F117">
        <f>IF($Y117="","",IF(INDEX('Per Invoice'!F$2:F$501,$Y117)="","",INDEX('Per Invoice'!F$2:F$501,$Y117)))</f>
        <v/>
      </c>
      <c r="G117">
        <f>IF($Y117="","",IF(INDEX('Per Invoice'!G$2:G$501,$Y117)="","",INDEX('Per Invoice'!G$2:G$501,$Y117)))</f>
        <v/>
      </c>
      <c r="H117">
        <f>IF($Y117="","",IF(INDEX('Per Invoice'!H$2:H$501,$Y117)="","",INDEX('Per Invoice'!H$2:H$501,$Y117)))</f>
        <v/>
      </c>
      <c r="I117">
        <f>IF($Y117="","",IF(INDEX('Per Invoice'!I$2:I$501,$Y117)="","",INDEX('Per Invoice'!I$2:I$501,$Y117)))</f>
        <v/>
      </c>
      <c r="J117">
        <f>IF($Y117="","",IF(INDEX('Per Invoice'!J$2:J$501,$Y117)="","",INDEX('Per Invoice'!J$2:J$501,$Y117)))</f>
        <v/>
      </c>
      <c r="K117">
        <f>IF($Y117="","",IF(INDEX('Per Invoice'!K$2:K$501,$Y117)="","",INDEX('Per Invoice'!K$2:K$501,$Y117)))</f>
        <v/>
      </c>
      <c r="L117" s="7">
        <f>IF($Y117="","",IF(INDEX('Per Invoice'!L$2:L$501,$Y117)="","",INDEX('Per Invoice'!L$2:L$501,$Y117)))</f>
        <v/>
      </c>
      <c r="M117" s="14">
        <f>IF($Y117="","",IF(INDEX('Per Invoice'!M$2:M$501,$Y117)="","",INDEX('Per Invoice'!M$2:M$501,$Y117)))</f>
        <v/>
      </c>
      <c r="N117">
        <f>IF($Y117="","",IF(INDEX('Per Invoice'!N$2:N$501,$Y117)="","",INDEX('Per Invoice'!N$2:N$501,$Y117)))</f>
        <v/>
      </c>
      <c r="O117">
        <f>IF($Y117="","",IF(INDEX('Per Invoice'!O$2:O$501,$Y117)="","",INDEX('Per Invoice'!O$2:O$501,$Y117)))</f>
        <v/>
      </c>
      <c r="P117" s="7">
        <f>IF($Y117="","",IF(INDEX('Per Invoice'!P$2:P$501,$Y117)="","",INDEX('Per Invoice'!P$2:P$501,$Y117)))</f>
        <v/>
      </c>
      <c r="Q117" s="7">
        <f>IF($Y117="","",IF(INDEX('Per Invoice'!Q$2:Q$501,$Y117)="","",INDEX('Per Invoice'!Q$2:Q$501,$Y117)))</f>
        <v/>
      </c>
      <c r="R117">
        <f>IF($Y117="","",IF(INDEX('Per Invoice'!R$2:R$501,$Y117)="","",INDEX('Per Invoice'!R$2:R$501,$Y117)))</f>
        <v/>
      </c>
      <c r="S117" s="7">
        <f>IF($Y117="","",IF(INDEX('Per Invoice'!S$2:S$501,$Y117)="","",INDEX('Per Invoice'!S$2:S$501,$Y117)))</f>
        <v/>
      </c>
      <c r="T117" s="7">
        <f>IF($Y117="","",IF(INDEX('Per Invoice'!T$2:T$501,$Y117)="","",INDEX('Per Invoice'!T$2:T$501,$Y117)))</f>
        <v/>
      </c>
      <c r="U117" s="7">
        <f>IF($Y117="","",IF(INDEX('Per Invoice'!U$2:U$501,$Y117)="","",INDEX('Per Invoice'!U$2:U$501,$Y117)))</f>
        <v/>
      </c>
      <c r="V117" s="7">
        <f>IF($Y117="","",IF(INDEX('Per Invoice'!V$2:V$501,$Y117)="","",INDEX('Per Invoice'!V$2:V$501,$Y117)))</f>
        <v/>
      </c>
      <c r="W117" s="7">
        <f>IF($Y117="","",IF(INDEX('Per Invoice'!W$2:W$501,$Y117)="","",INDEX('Per Invoice'!W$2:W$501,$Y117)))</f>
        <v/>
      </c>
      <c r="X117" s="7">
        <f>IF($Y117="","",IF(INDEX('Per Invoice'!X$2:X$501,$Y117)="","",INDEX('Per Invoice'!X$2:X$501,$Y117)))</f>
        <v/>
      </c>
      <c r="Y117" s="16">
        <f>IFERROR(MATCH(Settings!$C$31&amp;"|"&amp;ROWS($Y$2:$Y117),'Per Invoice'!$Z$2:$Z$501,0),"")</f>
        <v/>
      </c>
    </row>
    <row r="118">
      <c r="A118">
        <f>IF($Y118="","",IF(INDEX('Per Invoice'!A$2:A$501,$Y118)="","",INDEX('Per Invoice'!A$2:A$501,$Y118)))</f>
        <v/>
      </c>
      <c r="B118">
        <f>IF($Y118="","",IF(INDEX('Per Invoice'!B$2:B$501,$Y118)="","",INDEX('Per Invoice'!B$2:B$501,$Y118)))</f>
        <v/>
      </c>
      <c r="C118">
        <f>IF($Y118="","",IF(INDEX('Per Invoice'!C$2:C$501,$Y118)="","",INDEX('Per Invoice'!C$2:C$501,$Y118)))</f>
        <v/>
      </c>
      <c r="D118">
        <f>IF($Y118="","",IF(INDEX('Per Invoice'!D$2:D$501,$Y118)="","",INDEX('Per Invoice'!D$2:D$501,$Y118)))</f>
        <v/>
      </c>
      <c r="E118">
        <f>IF($Y118="","",IF(INDEX('Per Invoice'!E$2:E$501,$Y118)="","",INDEX('Per Invoice'!E$2:E$501,$Y118)))</f>
        <v/>
      </c>
      <c r="F118">
        <f>IF($Y118="","",IF(INDEX('Per Invoice'!F$2:F$501,$Y118)="","",INDEX('Per Invoice'!F$2:F$501,$Y118)))</f>
        <v/>
      </c>
      <c r="G118">
        <f>IF($Y118="","",IF(INDEX('Per Invoice'!G$2:G$501,$Y118)="","",INDEX('Per Invoice'!G$2:G$501,$Y118)))</f>
        <v/>
      </c>
      <c r="H118">
        <f>IF($Y118="","",IF(INDEX('Per Invoice'!H$2:H$501,$Y118)="","",INDEX('Per Invoice'!H$2:H$501,$Y118)))</f>
        <v/>
      </c>
      <c r="I118">
        <f>IF($Y118="","",IF(INDEX('Per Invoice'!I$2:I$501,$Y118)="","",INDEX('Per Invoice'!I$2:I$501,$Y118)))</f>
        <v/>
      </c>
      <c r="J118">
        <f>IF($Y118="","",IF(INDEX('Per Invoice'!J$2:J$501,$Y118)="","",INDEX('Per Invoice'!J$2:J$501,$Y118)))</f>
        <v/>
      </c>
      <c r="K118">
        <f>IF($Y118="","",IF(INDEX('Per Invoice'!K$2:K$501,$Y118)="","",INDEX('Per Invoice'!K$2:K$501,$Y118)))</f>
        <v/>
      </c>
      <c r="L118" s="7">
        <f>IF($Y118="","",IF(INDEX('Per Invoice'!L$2:L$501,$Y118)="","",INDEX('Per Invoice'!L$2:L$501,$Y118)))</f>
        <v/>
      </c>
      <c r="M118" s="14">
        <f>IF($Y118="","",IF(INDEX('Per Invoice'!M$2:M$501,$Y118)="","",INDEX('Per Invoice'!M$2:M$501,$Y118)))</f>
        <v/>
      </c>
      <c r="N118">
        <f>IF($Y118="","",IF(INDEX('Per Invoice'!N$2:N$501,$Y118)="","",INDEX('Per Invoice'!N$2:N$501,$Y118)))</f>
        <v/>
      </c>
      <c r="O118">
        <f>IF($Y118="","",IF(INDEX('Per Invoice'!O$2:O$501,$Y118)="","",INDEX('Per Invoice'!O$2:O$501,$Y118)))</f>
        <v/>
      </c>
      <c r="P118" s="7">
        <f>IF($Y118="","",IF(INDEX('Per Invoice'!P$2:P$501,$Y118)="","",INDEX('Per Invoice'!P$2:P$501,$Y118)))</f>
        <v/>
      </c>
      <c r="Q118" s="7">
        <f>IF($Y118="","",IF(INDEX('Per Invoice'!Q$2:Q$501,$Y118)="","",INDEX('Per Invoice'!Q$2:Q$501,$Y118)))</f>
        <v/>
      </c>
      <c r="R118">
        <f>IF($Y118="","",IF(INDEX('Per Invoice'!R$2:R$501,$Y118)="","",INDEX('Per Invoice'!R$2:R$501,$Y118)))</f>
        <v/>
      </c>
      <c r="S118" s="7">
        <f>IF($Y118="","",IF(INDEX('Per Invoice'!S$2:S$501,$Y118)="","",INDEX('Per Invoice'!S$2:S$501,$Y118)))</f>
        <v/>
      </c>
      <c r="T118" s="7">
        <f>IF($Y118="","",IF(INDEX('Per Invoice'!T$2:T$501,$Y118)="","",INDEX('Per Invoice'!T$2:T$501,$Y118)))</f>
        <v/>
      </c>
      <c r="U118" s="7">
        <f>IF($Y118="","",IF(INDEX('Per Invoice'!U$2:U$501,$Y118)="","",INDEX('Per Invoice'!U$2:U$501,$Y118)))</f>
        <v/>
      </c>
      <c r="V118" s="7">
        <f>IF($Y118="","",IF(INDEX('Per Invoice'!V$2:V$501,$Y118)="","",INDEX('Per Invoice'!V$2:V$501,$Y118)))</f>
        <v/>
      </c>
      <c r="W118" s="7">
        <f>IF($Y118="","",IF(INDEX('Per Invoice'!W$2:W$501,$Y118)="","",INDEX('Per Invoice'!W$2:W$501,$Y118)))</f>
        <v/>
      </c>
      <c r="X118" s="7">
        <f>IF($Y118="","",IF(INDEX('Per Invoice'!X$2:X$501,$Y118)="","",INDEX('Per Invoice'!X$2:X$501,$Y118)))</f>
        <v/>
      </c>
      <c r="Y118" s="16">
        <f>IFERROR(MATCH(Settings!$C$31&amp;"|"&amp;ROWS($Y$2:$Y118),'Per Invoice'!$Z$2:$Z$501,0),"")</f>
        <v/>
      </c>
    </row>
    <row r="119">
      <c r="A119">
        <f>IF($Y119="","",IF(INDEX('Per Invoice'!A$2:A$501,$Y119)="","",INDEX('Per Invoice'!A$2:A$501,$Y119)))</f>
        <v/>
      </c>
      <c r="B119">
        <f>IF($Y119="","",IF(INDEX('Per Invoice'!B$2:B$501,$Y119)="","",INDEX('Per Invoice'!B$2:B$501,$Y119)))</f>
        <v/>
      </c>
      <c r="C119">
        <f>IF($Y119="","",IF(INDEX('Per Invoice'!C$2:C$501,$Y119)="","",INDEX('Per Invoice'!C$2:C$501,$Y119)))</f>
        <v/>
      </c>
      <c r="D119">
        <f>IF($Y119="","",IF(INDEX('Per Invoice'!D$2:D$501,$Y119)="","",INDEX('Per Invoice'!D$2:D$501,$Y119)))</f>
        <v/>
      </c>
      <c r="E119">
        <f>IF($Y119="","",IF(INDEX('Per Invoice'!E$2:E$501,$Y119)="","",INDEX('Per Invoice'!E$2:E$501,$Y119)))</f>
        <v/>
      </c>
      <c r="F119">
        <f>IF($Y119="","",IF(INDEX('Per Invoice'!F$2:F$501,$Y119)="","",INDEX('Per Invoice'!F$2:F$501,$Y119)))</f>
        <v/>
      </c>
      <c r="G119">
        <f>IF($Y119="","",IF(INDEX('Per Invoice'!G$2:G$501,$Y119)="","",INDEX('Per Invoice'!G$2:G$501,$Y119)))</f>
        <v/>
      </c>
      <c r="H119">
        <f>IF($Y119="","",IF(INDEX('Per Invoice'!H$2:H$501,$Y119)="","",INDEX('Per Invoice'!H$2:H$501,$Y119)))</f>
        <v/>
      </c>
      <c r="I119">
        <f>IF($Y119="","",IF(INDEX('Per Invoice'!I$2:I$501,$Y119)="","",INDEX('Per Invoice'!I$2:I$501,$Y119)))</f>
        <v/>
      </c>
      <c r="J119">
        <f>IF($Y119="","",IF(INDEX('Per Invoice'!J$2:J$501,$Y119)="","",INDEX('Per Invoice'!J$2:J$501,$Y119)))</f>
        <v/>
      </c>
      <c r="K119">
        <f>IF($Y119="","",IF(INDEX('Per Invoice'!K$2:K$501,$Y119)="","",INDEX('Per Invoice'!K$2:K$501,$Y119)))</f>
        <v/>
      </c>
      <c r="L119" s="7">
        <f>IF($Y119="","",IF(INDEX('Per Invoice'!L$2:L$501,$Y119)="","",INDEX('Per Invoice'!L$2:L$501,$Y119)))</f>
        <v/>
      </c>
      <c r="M119" s="14">
        <f>IF($Y119="","",IF(INDEX('Per Invoice'!M$2:M$501,$Y119)="","",INDEX('Per Invoice'!M$2:M$501,$Y119)))</f>
        <v/>
      </c>
      <c r="N119">
        <f>IF($Y119="","",IF(INDEX('Per Invoice'!N$2:N$501,$Y119)="","",INDEX('Per Invoice'!N$2:N$501,$Y119)))</f>
        <v/>
      </c>
      <c r="O119">
        <f>IF($Y119="","",IF(INDEX('Per Invoice'!O$2:O$501,$Y119)="","",INDEX('Per Invoice'!O$2:O$501,$Y119)))</f>
        <v/>
      </c>
      <c r="P119" s="7">
        <f>IF($Y119="","",IF(INDEX('Per Invoice'!P$2:P$501,$Y119)="","",INDEX('Per Invoice'!P$2:P$501,$Y119)))</f>
        <v/>
      </c>
      <c r="Q119" s="7">
        <f>IF($Y119="","",IF(INDEX('Per Invoice'!Q$2:Q$501,$Y119)="","",INDEX('Per Invoice'!Q$2:Q$501,$Y119)))</f>
        <v/>
      </c>
      <c r="R119">
        <f>IF($Y119="","",IF(INDEX('Per Invoice'!R$2:R$501,$Y119)="","",INDEX('Per Invoice'!R$2:R$501,$Y119)))</f>
        <v/>
      </c>
      <c r="S119" s="7">
        <f>IF($Y119="","",IF(INDEX('Per Invoice'!S$2:S$501,$Y119)="","",INDEX('Per Invoice'!S$2:S$501,$Y119)))</f>
        <v/>
      </c>
      <c r="T119" s="7">
        <f>IF($Y119="","",IF(INDEX('Per Invoice'!T$2:T$501,$Y119)="","",INDEX('Per Invoice'!T$2:T$501,$Y119)))</f>
        <v/>
      </c>
      <c r="U119" s="7">
        <f>IF($Y119="","",IF(INDEX('Per Invoice'!U$2:U$501,$Y119)="","",INDEX('Per Invoice'!U$2:U$501,$Y119)))</f>
        <v/>
      </c>
      <c r="V119" s="7">
        <f>IF($Y119="","",IF(INDEX('Per Invoice'!V$2:V$501,$Y119)="","",INDEX('Per Invoice'!V$2:V$501,$Y119)))</f>
        <v/>
      </c>
      <c r="W119" s="7">
        <f>IF($Y119="","",IF(INDEX('Per Invoice'!W$2:W$501,$Y119)="","",INDEX('Per Invoice'!W$2:W$501,$Y119)))</f>
        <v/>
      </c>
      <c r="X119" s="7">
        <f>IF($Y119="","",IF(INDEX('Per Invoice'!X$2:X$501,$Y119)="","",INDEX('Per Invoice'!X$2:X$501,$Y119)))</f>
        <v/>
      </c>
      <c r="Y119" s="16">
        <f>IFERROR(MATCH(Settings!$C$31&amp;"|"&amp;ROWS($Y$2:$Y119),'Per Invoice'!$Z$2:$Z$501,0),"")</f>
        <v/>
      </c>
    </row>
    <row r="120">
      <c r="A120">
        <f>IF($Y120="","",IF(INDEX('Per Invoice'!A$2:A$501,$Y120)="","",INDEX('Per Invoice'!A$2:A$501,$Y120)))</f>
        <v/>
      </c>
      <c r="B120">
        <f>IF($Y120="","",IF(INDEX('Per Invoice'!B$2:B$501,$Y120)="","",INDEX('Per Invoice'!B$2:B$501,$Y120)))</f>
        <v/>
      </c>
      <c r="C120">
        <f>IF($Y120="","",IF(INDEX('Per Invoice'!C$2:C$501,$Y120)="","",INDEX('Per Invoice'!C$2:C$501,$Y120)))</f>
        <v/>
      </c>
      <c r="D120">
        <f>IF($Y120="","",IF(INDEX('Per Invoice'!D$2:D$501,$Y120)="","",INDEX('Per Invoice'!D$2:D$501,$Y120)))</f>
        <v/>
      </c>
      <c r="E120">
        <f>IF($Y120="","",IF(INDEX('Per Invoice'!E$2:E$501,$Y120)="","",INDEX('Per Invoice'!E$2:E$501,$Y120)))</f>
        <v/>
      </c>
      <c r="F120">
        <f>IF($Y120="","",IF(INDEX('Per Invoice'!F$2:F$501,$Y120)="","",INDEX('Per Invoice'!F$2:F$501,$Y120)))</f>
        <v/>
      </c>
      <c r="G120">
        <f>IF($Y120="","",IF(INDEX('Per Invoice'!G$2:G$501,$Y120)="","",INDEX('Per Invoice'!G$2:G$501,$Y120)))</f>
        <v/>
      </c>
      <c r="H120">
        <f>IF($Y120="","",IF(INDEX('Per Invoice'!H$2:H$501,$Y120)="","",INDEX('Per Invoice'!H$2:H$501,$Y120)))</f>
        <v/>
      </c>
      <c r="I120">
        <f>IF($Y120="","",IF(INDEX('Per Invoice'!I$2:I$501,$Y120)="","",INDEX('Per Invoice'!I$2:I$501,$Y120)))</f>
        <v/>
      </c>
      <c r="J120">
        <f>IF($Y120="","",IF(INDEX('Per Invoice'!J$2:J$501,$Y120)="","",INDEX('Per Invoice'!J$2:J$501,$Y120)))</f>
        <v/>
      </c>
      <c r="K120">
        <f>IF($Y120="","",IF(INDEX('Per Invoice'!K$2:K$501,$Y120)="","",INDEX('Per Invoice'!K$2:K$501,$Y120)))</f>
        <v/>
      </c>
      <c r="L120" s="7">
        <f>IF($Y120="","",IF(INDEX('Per Invoice'!L$2:L$501,$Y120)="","",INDEX('Per Invoice'!L$2:L$501,$Y120)))</f>
        <v/>
      </c>
      <c r="M120" s="14">
        <f>IF($Y120="","",IF(INDEX('Per Invoice'!M$2:M$501,$Y120)="","",INDEX('Per Invoice'!M$2:M$501,$Y120)))</f>
        <v/>
      </c>
      <c r="N120">
        <f>IF($Y120="","",IF(INDEX('Per Invoice'!N$2:N$501,$Y120)="","",INDEX('Per Invoice'!N$2:N$501,$Y120)))</f>
        <v/>
      </c>
      <c r="O120">
        <f>IF($Y120="","",IF(INDEX('Per Invoice'!O$2:O$501,$Y120)="","",INDEX('Per Invoice'!O$2:O$501,$Y120)))</f>
        <v/>
      </c>
      <c r="P120" s="7">
        <f>IF($Y120="","",IF(INDEX('Per Invoice'!P$2:P$501,$Y120)="","",INDEX('Per Invoice'!P$2:P$501,$Y120)))</f>
        <v/>
      </c>
      <c r="Q120" s="7">
        <f>IF($Y120="","",IF(INDEX('Per Invoice'!Q$2:Q$501,$Y120)="","",INDEX('Per Invoice'!Q$2:Q$501,$Y120)))</f>
        <v/>
      </c>
      <c r="R120">
        <f>IF($Y120="","",IF(INDEX('Per Invoice'!R$2:R$501,$Y120)="","",INDEX('Per Invoice'!R$2:R$501,$Y120)))</f>
        <v/>
      </c>
      <c r="S120" s="7">
        <f>IF($Y120="","",IF(INDEX('Per Invoice'!S$2:S$501,$Y120)="","",INDEX('Per Invoice'!S$2:S$501,$Y120)))</f>
        <v/>
      </c>
      <c r="T120" s="7">
        <f>IF($Y120="","",IF(INDEX('Per Invoice'!T$2:T$501,$Y120)="","",INDEX('Per Invoice'!T$2:T$501,$Y120)))</f>
        <v/>
      </c>
      <c r="U120" s="7">
        <f>IF($Y120="","",IF(INDEX('Per Invoice'!U$2:U$501,$Y120)="","",INDEX('Per Invoice'!U$2:U$501,$Y120)))</f>
        <v/>
      </c>
      <c r="V120" s="7">
        <f>IF($Y120="","",IF(INDEX('Per Invoice'!V$2:V$501,$Y120)="","",INDEX('Per Invoice'!V$2:V$501,$Y120)))</f>
        <v/>
      </c>
      <c r="W120" s="7">
        <f>IF($Y120="","",IF(INDEX('Per Invoice'!W$2:W$501,$Y120)="","",INDEX('Per Invoice'!W$2:W$501,$Y120)))</f>
        <v/>
      </c>
      <c r="X120" s="7">
        <f>IF($Y120="","",IF(INDEX('Per Invoice'!X$2:X$501,$Y120)="","",INDEX('Per Invoice'!X$2:X$501,$Y120)))</f>
        <v/>
      </c>
      <c r="Y120" s="16">
        <f>IFERROR(MATCH(Settings!$C$31&amp;"|"&amp;ROWS($Y$2:$Y120),'Per Invoice'!$Z$2:$Z$501,0),"")</f>
        <v/>
      </c>
    </row>
    <row r="121">
      <c r="A121">
        <f>IF($Y121="","",IF(INDEX('Per Invoice'!A$2:A$501,$Y121)="","",INDEX('Per Invoice'!A$2:A$501,$Y121)))</f>
        <v/>
      </c>
      <c r="B121">
        <f>IF($Y121="","",IF(INDEX('Per Invoice'!B$2:B$501,$Y121)="","",INDEX('Per Invoice'!B$2:B$501,$Y121)))</f>
        <v/>
      </c>
      <c r="C121">
        <f>IF($Y121="","",IF(INDEX('Per Invoice'!C$2:C$501,$Y121)="","",INDEX('Per Invoice'!C$2:C$501,$Y121)))</f>
        <v/>
      </c>
      <c r="D121">
        <f>IF($Y121="","",IF(INDEX('Per Invoice'!D$2:D$501,$Y121)="","",INDEX('Per Invoice'!D$2:D$501,$Y121)))</f>
        <v/>
      </c>
      <c r="E121">
        <f>IF($Y121="","",IF(INDEX('Per Invoice'!E$2:E$501,$Y121)="","",INDEX('Per Invoice'!E$2:E$501,$Y121)))</f>
        <v/>
      </c>
      <c r="F121">
        <f>IF($Y121="","",IF(INDEX('Per Invoice'!F$2:F$501,$Y121)="","",INDEX('Per Invoice'!F$2:F$501,$Y121)))</f>
        <v/>
      </c>
      <c r="G121">
        <f>IF($Y121="","",IF(INDEX('Per Invoice'!G$2:G$501,$Y121)="","",INDEX('Per Invoice'!G$2:G$501,$Y121)))</f>
        <v/>
      </c>
      <c r="H121">
        <f>IF($Y121="","",IF(INDEX('Per Invoice'!H$2:H$501,$Y121)="","",INDEX('Per Invoice'!H$2:H$501,$Y121)))</f>
        <v/>
      </c>
      <c r="I121">
        <f>IF($Y121="","",IF(INDEX('Per Invoice'!I$2:I$501,$Y121)="","",INDEX('Per Invoice'!I$2:I$501,$Y121)))</f>
        <v/>
      </c>
      <c r="J121">
        <f>IF($Y121="","",IF(INDEX('Per Invoice'!J$2:J$501,$Y121)="","",INDEX('Per Invoice'!J$2:J$501,$Y121)))</f>
        <v/>
      </c>
      <c r="K121">
        <f>IF($Y121="","",IF(INDEX('Per Invoice'!K$2:K$501,$Y121)="","",INDEX('Per Invoice'!K$2:K$501,$Y121)))</f>
        <v/>
      </c>
      <c r="L121" s="7">
        <f>IF($Y121="","",IF(INDEX('Per Invoice'!L$2:L$501,$Y121)="","",INDEX('Per Invoice'!L$2:L$501,$Y121)))</f>
        <v/>
      </c>
      <c r="M121" s="14">
        <f>IF($Y121="","",IF(INDEX('Per Invoice'!M$2:M$501,$Y121)="","",INDEX('Per Invoice'!M$2:M$501,$Y121)))</f>
        <v/>
      </c>
      <c r="N121">
        <f>IF($Y121="","",IF(INDEX('Per Invoice'!N$2:N$501,$Y121)="","",INDEX('Per Invoice'!N$2:N$501,$Y121)))</f>
        <v/>
      </c>
      <c r="O121">
        <f>IF($Y121="","",IF(INDEX('Per Invoice'!O$2:O$501,$Y121)="","",INDEX('Per Invoice'!O$2:O$501,$Y121)))</f>
        <v/>
      </c>
      <c r="P121" s="7">
        <f>IF($Y121="","",IF(INDEX('Per Invoice'!P$2:P$501,$Y121)="","",INDEX('Per Invoice'!P$2:P$501,$Y121)))</f>
        <v/>
      </c>
      <c r="Q121" s="7">
        <f>IF($Y121="","",IF(INDEX('Per Invoice'!Q$2:Q$501,$Y121)="","",INDEX('Per Invoice'!Q$2:Q$501,$Y121)))</f>
        <v/>
      </c>
      <c r="R121">
        <f>IF($Y121="","",IF(INDEX('Per Invoice'!R$2:R$501,$Y121)="","",INDEX('Per Invoice'!R$2:R$501,$Y121)))</f>
        <v/>
      </c>
      <c r="S121" s="7">
        <f>IF($Y121="","",IF(INDEX('Per Invoice'!S$2:S$501,$Y121)="","",INDEX('Per Invoice'!S$2:S$501,$Y121)))</f>
        <v/>
      </c>
      <c r="T121" s="7">
        <f>IF($Y121="","",IF(INDEX('Per Invoice'!T$2:T$501,$Y121)="","",INDEX('Per Invoice'!T$2:T$501,$Y121)))</f>
        <v/>
      </c>
      <c r="U121" s="7">
        <f>IF($Y121="","",IF(INDEX('Per Invoice'!U$2:U$501,$Y121)="","",INDEX('Per Invoice'!U$2:U$501,$Y121)))</f>
        <v/>
      </c>
      <c r="V121" s="7">
        <f>IF($Y121="","",IF(INDEX('Per Invoice'!V$2:V$501,$Y121)="","",INDEX('Per Invoice'!V$2:V$501,$Y121)))</f>
        <v/>
      </c>
      <c r="W121" s="7">
        <f>IF($Y121="","",IF(INDEX('Per Invoice'!W$2:W$501,$Y121)="","",INDEX('Per Invoice'!W$2:W$501,$Y121)))</f>
        <v/>
      </c>
      <c r="X121" s="7">
        <f>IF($Y121="","",IF(INDEX('Per Invoice'!X$2:X$501,$Y121)="","",INDEX('Per Invoice'!X$2:X$501,$Y121)))</f>
        <v/>
      </c>
      <c r="Y121" s="16">
        <f>IFERROR(MATCH(Settings!$C$31&amp;"|"&amp;ROWS($Y$2:$Y121),'Per Invoice'!$Z$2:$Z$501,0),"")</f>
        <v/>
      </c>
    </row>
    <row r="122">
      <c r="A122">
        <f>IF($Y122="","",IF(INDEX('Per Invoice'!A$2:A$501,$Y122)="","",INDEX('Per Invoice'!A$2:A$501,$Y122)))</f>
        <v/>
      </c>
      <c r="B122">
        <f>IF($Y122="","",IF(INDEX('Per Invoice'!B$2:B$501,$Y122)="","",INDEX('Per Invoice'!B$2:B$501,$Y122)))</f>
        <v/>
      </c>
      <c r="C122">
        <f>IF($Y122="","",IF(INDEX('Per Invoice'!C$2:C$501,$Y122)="","",INDEX('Per Invoice'!C$2:C$501,$Y122)))</f>
        <v/>
      </c>
      <c r="D122">
        <f>IF($Y122="","",IF(INDEX('Per Invoice'!D$2:D$501,$Y122)="","",INDEX('Per Invoice'!D$2:D$501,$Y122)))</f>
        <v/>
      </c>
      <c r="E122">
        <f>IF($Y122="","",IF(INDEX('Per Invoice'!E$2:E$501,$Y122)="","",INDEX('Per Invoice'!E$2:E$501,$Y122)))</f>
        <v/>
      </c>
      <c r="F122">
        <f>IF($Y122="","",IF(INDEX('Per Invoice'!F$2:F$501,$Y122)="","",INDEX('Per Invoice'!F$2:F$501,$Y122)))</f>
        <v/>
      </c>
      <c r="G122">
        <f>IF($Y122="","",IF(INDEX('Per Invoice'!G$2:G$501,$Y122)="","",INDEX('Per Invoice'!G$2:G$501,$Y122)))</f>
        <v/>
      </c>
      <c r="H122">
        <f>IF($Y122="","",IF(INDEX('Per Invoice'!H$2:H$501,$Y122)="","",INDEX('Per Invoice'!H$2:H$501,$Y122)))</f>
        <v/>
      </c>
      <c r="I122">
        <f>IF($Y122="","",IF(INDEX('Per Invoice'!I$2:I$501,$Y122)="","",INDEX('Per Invoice'!I$2:I$501,$Y122)))</f>
        <v/>
      </c>
      <c r="J122">
        <f>IF($Y122="","",IF(INDEX('Per Invoice'!J$2:J$501,$Y122)="","",INDEX('Per Invoice'!J$2:J$501,$Y122)))</f>
        <v/>
      </c>
      <c r="K122">
        <f>IF($Y122="","",IF(INDEX('Per Invoice'!K$2:K$501,$Y122)="","",INDEX('Per Invoice'!K$2:K$501,$Y122)))</f>
        <v/>
      </c>
      <c r="L122" s="7">
        <f>IF($Y122="","",IF(INDEX('Per Invoice'!L$2:L$501,$Y122)="","",INDEX('Per Invoice'!L$2:L$501,$Y122)))</f>
        <v/>
      </c>
      <c r="M122" s="14">
        <f>IF($Y122="","",IF(INDEX('Per Invoice'!M$2:M$501,$Y122)="","",INDEX('Per Invoice'!M$2:M$501,$Y122)))</f>
        <v/>
      </c>
      <c r="N122">
        <f>IF($Y122="","",IF(INDEX('Per Invoice'!N$2:N$501,$Y122)="","",INDEX('Per Invoice'!N$2:N$501,$Y122)))</f>
        <v/>
      </c>
      <c r="O122">
        <f>IF($Y122="","",IF(INDEX('Per Invoice'!O$2:O$501,$Y122)="","",INDEX('Per Invoice'!O$2:O$501,$Y122)))</f>
        <v/>
      </c>
      <c r="P122" s="7">
        <f>IF($Y122="","",IF(INDEX('Per Invoice'!P$2:P$501,$Y122)="","",INDEX('Per Invoice'!P$2:P$501,$Y122)))</f>
        <v/>
      </c>
      <c r="Q122" s="7">
        <f>IF($Y122="","",IF(INDEX('Per Invoice'!Q$2:Q$501,$Y122)="","",INDEX('Per Invoice'!Q$2:Q$501,$Y122)))</f>
        <v/>
      </c>
      <c r="R122">
        <f>IF($Y122="","",IF(INDEX('Per Invoice'!R$2:R$501,$Y122)="","",INDEX('Per Invoice'!R$2:R$501,$Y122)))</f>
        <v/>
      </c>
      <c r="S122" s="7">
        <f>IF($Y122="","",IF(INDEX('Per Invoice'!S$2:S$501,$Y122)="","",INDEX('Per Invoice'!S$2:S$501,$Y122)))</f>
        <v/>
      </c>
      <c r="T122" s="7">
        <f>IF($Y122="","",IF(INDEX('Per Invoice'!T$2:T$501,$Y122)="","",INDEX('Per Invoice'!T$2:T$501,$Y122)))</f>
        <v/>
      </c>
      <c r="U122" s="7">
        <f>IF($Y122="","",IF(INDEX('Per Invoice'!U$2:U$501,$Y122)="","",INDEX('Per Invoice'!U$2:U$501,$Y122)))</f>
        <v/>
      </c>
      <c r="V122" s="7">
        <f>IF($Y122="","",IF(INDEX('Per Invoice'!V$2:V$501,$Y122)="","",INDEX('Per Invoice'!V$2:V$501,$Y122)))</f>
        <v/>
      </c>
      <c r="W122" s="7">
        <f>IF($Y122="","",IF(INDEX('Per Invoice'!W$2:W$501,$Y122)="","",INDEX('Per Invoice'!W$2:W$501,$Y122)))</f>
        <v/>
      </c>
      <c r="X122" s="7">
        <f>IF($Y122="","",IF(INDEX('Per Invoice'!X$2:X$501,$Y122)="","",INDEX('Per Invoice'!X$2:X$501,$Y122)))</f>
        <v/>
      </c>
      <c r="Y122" s="16">
        <f>IFERROR(MATCH(Settings!$C$31&amp;"|"&amp;ROWS($Y$2:$Y122),'Per Invoice'!$Z$2:$Z$501,0),"")</f>
        <v/>
      </c>
    </row>
    <row r="123">
      <c r="A123">
        <f>IF($Y123="","",IF(INDEX('Per Invoice'!A$2:A$501,$Y123)="","",INDEX('Per Invoice'!A$2:A$501,$Y123)))</f>
        <v/>
      </c>
      <c r="B123">
        <f>IF($Y123="","",IF(INDEX('Per Invoice'!B$2:B$501,$Y123)="","",INDEX('Per Invoice'!B$2:B$501,$Y123)))</f>
        <v/>
      </c>
      <c r="C123">
        <f>IF($Y123="","",IF(INDEX('Per Invoice'!C$2:C$501,$Y123)="","",INDEX('Per Invoice'!C$2:C$501,$Y123)))</f>
        <v/>
      </c>
      <c r="D123">
        <f>IF($Y123="","",IF(INDEX('Per Invoice'!D$2:D$501,$Y123)="","",INDEX('Per Invoice'!D$2:D$501,$Y123)))</f>
        <v/>
      </c>
      <c r="E123">
        <f>IF($Y123="","",IF(INDEX('Per Invoice'!E$2:E$501,$Y123)="","",INDEX('Per Invoice'!E$2:E$501,$Y123)))</f>
        <v/>
      </c>
      <c r="F123">
        <f>IF($Y123="","",IF(INDEX('Per Invoice'!F$2:F$501,$Y123)="","",INDEX('Per Invoice'!F$2:F$501,$Y123)))</f>
        <v/>
      </c>
      <c r="G123">
        <f>IF($Y123="","",IF(INDEX('Per Invoice'!G$2:G$501,$Y123)="","",INDEX('Per Invoice'!G$2:G$501,$Y123)))</f>
        <v/>
      </c>
      <c r="H123">
        <f>IF($Y123="","",IF(INDEX('Per Invoice'!H$2:H$501,$Y123)="","",INDEX('Per Invoice'!H$2:H$501,$Y123)))</f>
        <v/>
      </c>
      <c r="I123">
        <f>IF($Y123="","",IF(INDEX('Per Invoice'!I$2:I$501,$Y123)="","",INDEX('Per Invoice'!I$2:I$501,$Y123)))</f>
        <v/>
      </c>
      <c r="J123">
        <f>IF($Y123="","",IF(INDEX('Per Invoice'!J$2:J$501,$Y123)="","",INDEX('Per Invoice'!J$2:J$501,$Y123)))</f>
        <v/>
      </c>
      <c r="K123">
        <f>IF($Y123="","",IF(INDEX('Per Invoice'!K$2:K$501,$Y123)="","",INDEX('Per Invoice'!K$2:K$501,$Y123)))</f>
        <v/>
      </c>
      <c r="L123" s="7">
        <f>IF($Y123="","",IF(INDEX('Per Invoice'!L$2:L$501,$Y123)="","",INDEX('Per Invoice'!L$2:L$501,$Y123)))</f>
        <v/>
      </c>
      <c r="M123" s="14">
        <f>IF($Y123="","",IF(INDEX('Per Invoice'!M$2:M$501,$Y123)="","",INDEX('Per Invoice'!M$2:M$501,$Y123)))</f>
        <v/>
      </c>
      <c r="N123">
        <f>IF($Y123="","",IF(INDEX('Per Invoice'!N$2:N$501,$Y123)="","",INDEX('Per Invoice'!N$2:N$501,$Y123)))</f>
        <v/>
      </c>
      <c r="O123">
        <f>IF($Y123="","",IF(INDEX('Per Invoice'!O$2:O$501,$Y123)="","",INDEX('Per Invoice'!O$2:O$501,$Y123)))</f>
        <v/>
      </c>
      <c r="P123" s="7">
        <f>IF($Y123="","",IF(INDEX('Per Invoice'!P$2:P$501,$Y123)="","",INDEX('Per Invoice'!P$2:P$501,$Y123)))</f>
        <v/>
      </c>
      <c r="Q123" s="7">
        <f>IF($Y123="","",IF(INDEX('Per Invoice'!Q$2:Q$501,$Y123)="","",INDEX('Per Invoice'!Q$2:Q$501,$Y123)))</f>
        <v/>
      </c>
      <c r="R123">
        <f>IF($Y123="","",IF(INDEX('Per Invoice'!R$2:R$501,$Y123)="","",INDEX('Per Invoice'!R$2:R$501,$Y123)))</f>
        <v/>
      </c>
      <c r="S123" s="7">
        <f>IF($Y123="","",IF(INDEX('Per Invoice'!S$2:S$501,$Y123)="","",INDEX('Per Invoice'!S$2:S$501,$Y123)))</f>
        <v/>
      </c>
      <c r="T123" s="7">
        <f>IF($Y123="","",IF(INDEX('Per Invoice'!T$2:T$501,$Y123)="","",INDEX('Per Invoice'!T$2:T$501,$Y123)))</f>
        <v/>
      </c>
      <c r="U123" s="7">
        <f>IF($Y123="","",IF(INDEX('Per Invoice'!U$2:U$501,$Y123)="","",INDEX('Per Invoice'!U$2:U$501,$Y123)))</f>
        <v/>
      </c>
      <c r="V123" s="7">
        <f>IF($Y123="","",IF(INDEX('Per Invoice'!V$2:V$501,$Y123)="","",INDEX('Per Invoice'!V$2:V$501,$Y123)))</f>
        <v/>
      </c>
      <c r="W123" s="7">
        <f>IF($Y123="","",IF(INDEX('Per Invoice'!W$2:W$501,$Y123)="","",INDEX('Per Invoice'!W$2:W$501,$Y123)))</f>
        <v/>
      </c>
      <c r="X123" s="7">
        <f>IF($Y123="","",IF(INDEX('Per Invoice'!X$2:X$501,$Y123)="","",INDEX('Per Invoice'!X$2:X$501,$Y123)))</f>
        <v/>
      </c>
      <c r="Y123" s="16">
        <f>IFERROR(MATCH(Settings!$C$31&amp;"|"&amp;ROWS($Y$2:$Y123),'Per Invoice'!$Z$2:$Z$501,0),"")</f>
        <v/>
      </c>
    </row>
    <row r="124">
      <c r="A124">
        <f>IF($Y124="","",IF(INDEX('Per Invoice'!A$2:A$501,$Y124)="","",INDEX('Per Invoice'!A$2:A$501,$Y124)))</f>
        <v/>
      </c>
      <c r="B124">
        <f>IF($Y124="","",IF(INDEX('Per Invoice'!B$2:B$501,$Y124)="","",INDEX('Per Invoice'!B$2:B$501,$Y124)))</f>
        <v/>
      </c>
      <c r="C124">
        <f>IF($Y124="","",IF(INDEX('Per Invoice'!C$2:C$501,$Y124)="","",INDEX('Per Invoice'!C$2:C$501,$Y124)))</f>
        <v/>
      </c>
      <c r="D124">
        <f>IF($Y124="","",IF(INDEX('Per Invoice'!D$2:D$501,$Y124)="","",INDEX('Per Invoice'!D$2:D$501,$Y124)))</f>
        <v/>
      </c>
      <c r="E124">
        <f>IF($Y124="","",IF(INDEX('Per Invoice'!E$2:E$501,$Y124)="","",INDEX('Per Invoice'!E$2:E$501,$Y124)))</f>
        <v/>
      </c>
      <c r="F124">
        <f>IF($Y124="","",IF(INDEX('Per Invoice'!F$2:F$501,$Y124)="","",INDEX('Per Invoice'!F$2:F$501,$Y124)))</f>
        <v/>
      </c>
      <c r="G124">
        <f>IF($Y124="","",IF(INDEX('Per Invoice'!G$2:G$501,$Y124)="","",INDEX('Per Invoice'!G$2:G$501,$Y124)))</f>
        <v/>
      </c>
      <c r="H124">
        <f>IF($Y124="","",IF(INDEX('Per Invoice'!H$2:H$501,$Y124)="","",INDEX('Per Invoice'!H$2:H$501,$Y124)))</f>
        <v/>
      </c>
      <c r="I124">
        <f>IF($Y124="","",IF(INDEX('Per Invoice'!I$2:I$501,$Y124)="","",INDEX('Per Invoice'!I$2:I$501,$Y124)))</f>
        <v/>
      </c>
      <c r="J124">
        <f>IF($Y124="","",IF(INDEX('Per Invoice'!J$2:J$501,$Y124)="","",INDEX('Per Invoice'!J$2:J$501,$Y124)))</f>
        <v/>
      </c>
      <c r="K124">
        <f>IF($Y124="","",IF(INDEX('Per Invoice'!K$2:K$501,$Y124)="","",INDEX('Per Invoice'!K$2:K$501,$Y124)))</f>
        <v/>
      </c>
      <c r="L124" s="7">
        <f>IF($Y124="","",IF(INDEX('Per Invoice'!L$2:L$501,$Y124)="","",INDEX('Per Invoice'!L$2:L$501,$Y124)))</f>
        <v/>
      </c>
      <c r="M124" s="14">
        <f>IF($Y124="","",IF(INDEX('Per Invoice'!M$2:M$501,$Y124)="","",INDEX('Per Invoice'!M$2:M$501,$Y124)))</f>
        <v/>
      </c>
      <c r="N124">
        <f>IF($Y124="","",IF(INDEX('Per Invoice'!N$2:N$501,$Y124)="","",INDEX('Per Invoice'!N$2:N$501,$Y124)))</f>
        <v/>
      </c>
      <c r="O124">
        <f>IF($Y124="","",IF(INDEX('Per Invoice'!O$2:O$501,$Y124)="","",INDEX('Per Invoice'!O$2:O$501,$Y124)))</f>
        <v/>
      </c>
      <c r="P124" s="7">
        <f>IF($Y124="","",IF(INDEX('Per Invoice'!P$2:P$501,$Y124)="","",INDEX('Per Invoice'!P$2:P$501,$Y124)))</f>
        <v/>
      </c>
      <c r="Q124" s="7">
        <f>IF($Y124="","",IF(INDEX('Per Invoice'!Q$2:Q$501,$Y124)="","",INDEX('Per Invoice'!Q$2:Q$501,$Y124)))</f>
        <v/>
      </c>
      <c r="R124">
        <f>IF($Y124="","",IF(INDEX('Per Invoice'!R$2:R$501,$Y124)="","",INDEX('Per Invoice'!R$2:R$501,$Y124)))</f>
        <v/>
      </c>
      <c r="S124" s="7">
        <f>IF($Y124="","",IF(INDEX('Per Invoice'!S$2:S$501,$Y124)="","",INDEX('Per Invoice'!S$2:S$501,$Y124)))</f>
        <v/>
      </c>
      <c r="T124" s="7">
        <f>IF($Y124="","",IF(INDEX('Per Invoice'!T$2:T$501,$Y124)="","",INDEX('Per Invoice'!T$2:T$501,$Y124)))</f>
        <v/>
      </c>
      <c r="U124" s="7">
        <f>IF($Y124="","",IF(INDEX('Per Invoice'!U$2:U$501,$Y124)="","",INDEX('Per Invoice'!U$2:U$501,$Y124)))</f>
        <v/>
      </c>
      <c r="V124" s="7">
        <f>IF($Y124="","",IF(INDEX('Per Invoice'!V$2:V$501,$Y124)="","",INDEX('Per Invoice'!V$2:V$501,$Y124)))</f>
        <v/>
      </c>
      <c r="W124" s="7">
        <f>IF($Y124="","",IF(INDEX('Per Invoice'!W$2:W$501,$Y124)="","",INDEX('Per Invoice'!W$2:W$501,$Y124)))</f>
        <v/>
      </c>
      <c r="X124" s="7">
        <f>IF($Y124="","",IF(INDEX('Per Invoice'!X$2:X$501,$Y124)="","",INDEX('Per Invoice'!X$2:X$501,$Y124)))</f>
        <v/>
      </c>
      <c r="Y124" s="16">
        <f>IFERROR(MATCH(Settings!$C$31&amp;"|"&amp;ROWS($Y$2:$Y124),'Per Invoice'!$Z$2:$Z$501,0),"")</f>
        <v/>
      </c>
    </row>
    <row r="125">
      <c r="A125">
        <f>IF($Y125="","",IF(INDEX('Per Invoice'!A$2:A$501,$Y125)="","",INDEX('Per Invoice'!A$2:A$501,$Y125)))</f>
        <v/>
      </c>
      <c r="B125">
        <f>IF($Y125="","",IF(INDEX('Per Invoice'!B$2:B$501,$Y125)="","",INDEX('Per Invoice'!B$2:B$501,$Y125)))</f>
        <v/>
      </c>
      <c r="C125">
        <f>IF($Y125="","",IF(INDEX('Per Invoice'!C$2:C$501,$Y125)="","",INDEX('Per Invoice'!C$2:C$501,$Y125)))</f>
        <v/>
      </c>
      <c r="D125">
        <f>IF($Y125="","",IF(INDEX('Per Invoice'!D$2:D$501,$Y125)="","",INDEX('Per Invoice'!D$2:D$501,$Y125)))</f>
        <v/>
      </c>
      <c r="E125">
        <f>IF($Y125="","",IF(INDEX('Per Invoice'!E$2:E$501,$Y125)="","",INDEX('Per Invoice'!E$2:E$501,$Y125)))</f>
        <v/>
      </c>
      <c r="F125">
        <f>IF($Y125="","",IF(INDEX('Per Invoice'!F$2:F$501,$Y125)="","",INDEX('Per Invoice'!F$2:F$501,$Y125)))</f>
        <v/>
      </c>
      <c r="G125">
        <f>IF($Y125="","",IF(INDEX('Per Invoice'!G$2:G$501,$Y125)="","",INDEX('Per Invoice'!G$2:G$501,$Y125)))</f>
        <v/>
      </c>
      <c r="H125">
        <f>IF($Y125="","",IF(INDEX('Per Invoice'!H$2:H$501,$Y125)="","",INDEX('Per Invoice'!H$2:H$501,$Y125)))</f>
        <v/>
      </c>
      <c r="I125">
        <f>IF($Y125="","",IF(INDEX('Per Invoice'!I$2:I$501,$Y125)="","",INDEX('Per Invoice'!I$2:I$501,$Y125)))</f>
        <v/>
      </c>
      <c r="J125">
        <f>IF($Y125="","",IF(INDEX('Per Invoice'!J$2:J$501,$Y125)="","",INDEX('Per Invoice'!J$2:J$501,$Y125)))</f>
        <v/>
      </c>
      <c r="K125">
        <f>IF($Y125="","",IF(INDEX('Per Invoice'!K$2:K$501,$Y125)="","",INDEX('Per Invoice'!K$2:K$501,$Y125)))</f>
        <v/>
      </c>
      <c r="L125" s="7">
        <f>IF($Y125="","",IF(INDEX('Per Invoice'!L$2:L$501,$Y125)="","",INDEX('Per Invoice'!L$2:L$501,$Y125)))</f>
        <v/>
      </c>
      <c r="M125" s="14">
        <f>IF($Y125="","",IF(INDEX('Per Invoice'!M$2:M$501,$Y125)="","",INDEX('Per Invoice'!M$2:M$501,$Y125)))</f>
        <v/>
      </c>
      <c r="N125">
        <f>IF($Y125="","",IF(INDEX('Per Invoice'!N$2:N$501,$Y125)="","",INDEX('Per Invoice'!N$2:N$501,$Y125)))</f>
        <v/>
      </c>
      <c r="O125">
        <f>IF($Y125="","",IF(INDEX('Per Invoice'!O$2:O$501,$Y125)="","",INDEX('Per Invoice'!O$2:O$501,$Y125)))</f>
        <v/>
      </c>
      <c r="P125" s="7">
        <f>IF($Y125="","",IF(INDEX('Per Invoice'!P$2:P$501,$Y125)="","",INDEX('Per Invoice'!P$2:P$501,$Y125)))</f>
        <v/>
      </c>
      <c r="Q125" s="7">
        <f>IF($Y125="","",IF(INDEX('Per Invoice'!Q$2:Q$501,$Y125)="","",INDEX('Per Invoice'!Q$2:Q$501,$Y125)))</f>
        <v/>
      </c>
      <c r="R125">
        <f>IF($Y125="","",IF(INDEX('Per Invoice'!R$2:R$501,$Y125)="","",INDEX('Per Invoice'!R$2:R$501,$Y125)))</f>
        <v/>
      </c>
      <c r="S125" s="7">
        <f>IF($Y125="","",IF(INDEX('Per Invoice'!S$2:S$501,$Y125)="","",INDEX('Per Invoice'!S$2:S$501,$Y125)))</f>
        <v/>
      </c>
      <c r="T125" s="7">
        <f>IF($Y125="","",IF(INDEX('Per Invoice'!T$2:T$501,$Y125)="","",INDEX('Per Invoice'!T$2:T$501,$Y125)))</f>
        <v/>
      </c>
      <c r="U125" s="7">
        <f>IF($Y125="","",IF(INDEX('Per Invoice'!U$2:U$501,$Y125)="","",INDEX('Per Invoice'!U$2:U$501,$Y125)))</f>
        <v/>
      </c>
      <c r="V125" s="7">
        <f>IF($Y125="","",IF(INDEX('Per Invoice'!V$2:V$501,$Y125)="","",INDEX('Per Invoice'!V$2:V$501,$Y125)))</f>
        <v/>
      </c>
      <c r="W125" s="7">
        <f>IF($Y125="","",IF(INDEX('Per Invoice'!W$2:W$501,$Y125)="","",INDEX('Per Invoice'!W$2:W$501,$Y125)))</f>
        <v/>
      </c>
      <c r="X125" s="7">
        <f>IF($Y125="","",IF(INDEX('Per Invoice'!X$2:X$501,$Y125)="","",INDEX('Per Invoice'!X$2:X$501,$Y125)))</f>
        <v/>
      </c>
      <c r="Y125" s="16">
        <f>IFERROR(MATCH(Settings!$C$31&amp;"|"&amp;ROWS($Y$2:$Y125),'Per Invoice'!$Z$2:$Z$501,0),"")</f>
        <v/>
      </c>
    </row>
    <row r="126">
      <c r="A126">
        <f>IF($Y126="","",IF(INDEX('Per Invoice'!A$2:A$501,$Y126)="","",INDEX('Per Invoice'!A$2:A$501,$Y126)))</f>
        <v/>
      </c>
      <c r="B126">
        <f>IF($Y126="","",IF(INDEX('Per Invoice'!B$2:B$501,$Y126)="","",INDEX('Per Invoice'!B$2:B$501,$Y126)))</f>
        <v/>
      </c>
      <c r="C126">
        <f>IF($Y126="","",IF(INDEX('Per Invoice'!C$2:C$501,$Y126)="","",INDEX('Per Invoice'!C$2:C$501,$Y126)))</f>
        <v/>
      </c>
      <c r="D126">
        <f>IF($Y126="","",IF(INDEX('Per Invoice'!D$2:D$501,$Y126)="","",INDEX('Per Invoice'!D$2:D$501,$Y126)))</f>
        <v/>
      </c>
      <c r="E126">
        <f>IF($Y126="","",IF(INDEX('Per Invoice'!E$2:E$501,$Y126)="","",INDEX('Per Invoice'!E$2:E$501,$Y126)))</f>
        <v/>
      </c>
      <c r="F126">
        <f>IF($Y126="","",IF(INDEX('Per Invoice'!F$2:F$501,$Y126)="","",INDEX('Per Invoice'!F$2:F$501,$Y126)))</f>
        <v/>
      </c>
      <c r="G126">
        <f>IF($Y126="","",IF(INDEX('Per Invoice'!G$2:G$501,$Y126)="","",INDEX('Per Invoice'!G$2:G$501,$Y126)))</f>
        <v/>
      </c>
      <c r="H126">
        <f>IF($Y126="","",IF(INDEX('Per Invoice'!H$2:H$501,$Y126)="","",INDEX('Per Invoice'!H$2:H$501,$Y126)))</f>
        <v/>
      </c>
      <c r="I126">
        <f>IF($Y126="","",IF(INDEX('Per Invoice'!I$2:I$501,$Y126)="","",INDEX('Per Invoice'!I$2:I$501,$Y126)))</f>
        <v/>
      </c>
      <c r="J126">
        <f>IF($Y126="","",IF(INDEX('Per Invoice'!J$2:J$501,$Y126)="","",INDEX('Per Invoice'!J$2:J$501,$Y126)))</f>
        <v/>
      </c>
      <c r="K126">
        <f>IF($Y126="","",IF(INDEX('Per Invoice'!K$2:K$501,$Y126)="","",INDEX('Per Invoice'!K$2:K$501,$Y126)))</f>
        <v/>
      </c>
      <c r="L126" s="7">
        <f>IF($Y126="","",IF(INDEX('Per Invoice'!L$2:L$501,$Y126)="","",INDEX('Per Invoice'!L$2:L$501,$Y126)))</f>
        <v/>
      </c>
      <c r="M126" s="14">
        <f>IF($Y126="","",IF(INDEX('Per Invoice'!M$2:M$501,$Y126)="","",INDEX('Per Invoice'!M$2:M$501,$Y126)))</f>
        <v/>
      </c>
      <c r="N126">
        <f>IF($Y126="","",IF(INDEX('Per Invoice'!N$2:N$501,$Y126)="","",INDEX('Per Invoice'!N$2:N$501,$Y126)))</f>
        <v/>
      </c>
      <c r="O126">
        <f>IF($Y126="","",IF(INDEX('Per Invoice'!O$2:O$501,$Y126)="","",INDEX('Per Invoice'!O$2:O$501,$Y126)))</f>
        <v/>
      </c>
      <c r="P126" s="7">
        <f>IF($Y126="","",IF(INDEX('Per Invoice'!P$2:P$501,$Y126)="","",INDEX('Per Invoice'!P$2:P$501,$Y126)))</f>
        <v/>
      </c>
      <c r="Q126" s="7">
        <f>IF($Y126="","",IF(INDEX('Per Invoice'!Q$2:Q$501,$Y126)="","",INDEX('Per Invoice'!Q$2:Q$501,$Y126)))</f>
        <v/>
      </c>
      <c r="R126">
        <f>IF($Y126="","",IF(INDEX('Per Invoice'!R$2:R$501,$Y126)="","",INDEX('Per Invoice'!R$2:R$501,$Y126)))</f>
        <v/>
      </c>
      <c r="S126" s="7">
        <f>IF($Y126="","",IF(INDEX('Per Invoice'!S$2:S$501,$Y126)="","",INDEX('Per Invoice'!S$2:S$501,$Y126)))</f>
        <v/>
      </c>
      <c r="T126" s="7">
        <f>IF($Y126="","",IF(INDEX('Per Invoice'!T$2:T$501,$Y126)="","",INDEX('Per Invoice'!T$2:T$501,$Y126)))</f>
        <v/>
      </c>
      <c r="U126" s="7">
        <f>IF($Y126="","",IF(INDEX('Per Invoice'!U$2:U$501,$Y126)="","",INDEX('Per Invoice'!U$2:U$501,$Y126)))</f>
        <v/>
      </c>
      <c r="V126" s="7">
        <f>IF($Y126="","",IF(INDEX('Per Invoice'!V$2:V$501,$Y126)="","",INDEX('Per Invoice'!V$2:V$501,$Y126)))</f>
        <v/>
      </c>
      <c r="W126" s="7">
        <f>IF($Y126="","",IF(INDEX('Per Invoice'!W$2:W$501,$Y126)="","",INDEX('Per Invoice'!W$2:W$501,$Y126)))</f>
        <v/>
      </c>
      <c r="X126" s="7">
        <f>IF($Y126="","",IF(INDEX('Per Invoice'!X$2:X$501,$Y126)="","",INDEX('Per Invoice'!X$2:X$501,$Y126)))</f>
        <v/>
      </c>
      <c r="Y126" s="16">
        <f>IFERROR(MATCH(Settings!$C$31&amp;"|"&amp;ROWS($Y$2:$Y126),'Per Invoice'!$Z$2:$Z$501,0),"")</f>
        <v/>
      </c>
    </row>
    <row r="127">
      <c r="A127">
        <f>IF($Y127="","",IF(INDEX('Per Invoice'!A$2:A$501,$Y127)="","",INDEX('Per Invoice'!A$2:A$501,$Y127)))</f>
        <v/>
      </c>
      <c r="B127">
        <f>IF($Y127="","",IF(INDEX('Per Invoice'!B$2:B$501,$Y127)="","",INDEX('Per Invoice'!B$2:B$501,$Y127)))</f>
        <v/>
      </c>
      <c r="C127">
        <f>IF($Y127="","",IF(INDEX('Per Invoice'!C$2:C$501,$Y127)="","",INDEX('Per Invoice'!C$2:C$501,$Y127)))</f>
        <v/>
      </c>
      <c r="D127">
        <f>IF($Y127="","",IF(INDEX('Per Invoice'!D$2:D$501,$Y127)="","",INDEX('Per Invoice'!D$2:D$501,$Y127)))</f>
        <v/>
      </c>
      <c r="E127">
        <f>IF($Y127="","",IF(INDEX('Per Invoice'!E$2:E$501,$Y127)="","",INDEX('Per Invoice'!E$2:E$501,$Y127)))</f>
        <v/>
      </c>
      <c r="F127">
        <f>IF($Y127="","",IF(INDEX('Per Invoice'!F$2:F$501,$Y127)="","",INDEX('Per Invoice'!F$2:F$501,$Y127)))</f>
        <v/>
      </c>
      <c r="G127">
        <f>IF($Y127="","",IF(INDEX('Per Invoice'!G$2:G$501,$Y127)="","",INDEX('Per Invoice'!G$2:G$501,$Y127)))</f>
        <v/>
      </c>
      <c r="H127">
        <f>IF($Y127="","",IF(INDEX('Per Invoice'!H$2:H$501,$Y127)="","",INDEX('Per Invoice'!H$2:H$501,$Y127)))</f>
        <v/>
      </c>
      <c r="I127">
        <f>IF($Y127="","",IF(INDEX('Per Invoice'!I$2:I$501,$Y127)="","",INDEX('Per Invoice'!I$2:I$501,$Y127)))</f>
        <v/>
      </c>
      <c r="J127">
        <f>IF($Y127="","",IF(INDEX('Per Invoice'!J$2:J$501,$Y127)="","",INDEX('Per Invoice'!J$2:J$501,$Y127)))</f>
        <v/>
      </c>
      <c r="K127">
        <f>IF($Y127="","",IF(INDEX('Per Invoice'!K$2:K$501,$Y127)="","",INDEX('Per Invoice'!K$2:K$501,$Y127)))</f>
        <v/>
      </c>
      <c r="L127" s="7">
        <f>IF($Y127="","",IF(INDEX('Per Invoice'!L$2:L$501,$Y127)="","",INDEX('Per Invoice'!L$2:L$501,$Y127)))</f>
        <v/>
      </c>
      <c r="M127" s="14">
        <f>IF($Y127="","",IF(INDEX('Per Invoice'!M$2:M$501,$Y127)="","",INDEX('Per Invoice'!M$2:M$501,$Y127)))</f>
        <v/>
      </c>
      <c r="N127">
        <f>IF($Y127="","",IF(INDEX('Per Invoice'!N$2:N$501,$Y127)="","",INDEX('Per Invoice'!N$2:N$501,$Y127)))</f>
        <v/>
      </c>
      <c r="O127">
        <f>IF($Y127="","",IF(INDEX('Per Invoice'!O$2:O$501,$Y127)="","",INDEX('Per Invoice'!O$2:O$501,$Y127)))</f>
        <v/>
      </c>
      <c r="P127" s="7">
        <f>IF($Y127="","",IF(INDEX('Per Invoice'!P$2:P$501,$Y127)="","",INDEX('Per Invoice'!P$2:P$501,$Y127)))</f>
        <v/>
      </c>
      <c r="Q127" s="7">
        <f>IF($Y127="","",IF(INDEX('Per Invoice'!Q$2:Q$501,$Y127)="","",INDEX('Per Invoice'!Q$2:Q$501,$Y127)))</f>
        <v/>
      </c>
      <c r="R127">
        <f>IF($Y127="","",IF(INDEX('Per Invoice'!R$2:R$501,$Y127)="","",INDEX('Per Invoice'!R$2:R$501,$Y127)))</f>
        <v/>
      </c>
      <c r="S127" s="7">
        <f>IF($Y127="","",IF(INDEX('Per Invoice'!S$2:S$501,$Y127)="","",INDEX('Per Invoice'!S$2:S$501,$Y127)))</f>
        <v/>
      </c>
      <c r="T127" s="7">
        <f>IF($Y127="","",IF(INDEX('Per Invoice'!T$2:T$501,$Y127)="","",INDEX('Per Invoice'!T$2:T$501,$Y127)))</f>
        <v/>
      </c>
      <c r="U127" s="7">
        <f>IF($Y127="","",IF(INDEX('Per Invoice'!U$2:U$501,$Y127)="","",INDEX('Per Invoice'!U$2:U$501,$Y127)))</f>
        <v/>
      </c>
      <c r="V127" s="7">
        <f>IF($Y127="","",IF(INDEX('Per Invoice'!V$2:V$501,$Y127)="","",INDEX('Per Invoice'!V$2:V$501,$Y127)))</f>
        <v/>
      </c>
      <c r="W127" s="7">
        <f>IF($Y127="","",IF(INDEX('Per Invoice'!W$2:W$501,$Y127)="","",INDEX('Per Invoice'!W$2:W$501,$Y127)))</f>
        <v/>
      </c>
      <c r="X127" s="7">
        <f>IF($Y127="","",IF(INDEX('Per Invoice'!X$2:X$501,$Y127)="","",INDEX('Per Invoice'!X$2:X$501,$Y127)))</f>
        <v/>
      </c>
      <c r="Y127" s="16">
        <f>IFERROR(MATCH(Settings!$C$31&amp;"|"&amp;ROWS($Y$2:$Y127),'Per Invoice'!$Z$2:$Z$501,0),"")</f>
        <v/>
      </c>
    </row>
    <row r="128">
      <c r="A128">
        <f>IF($Y128="","",IF(INDEX('Per Invoice'!A$2:A$501,$Y128)="","",INDEX('Per Invoice'!A$2:A$501,$Y128)))</f>
        <v/>
      </c>
      <c r="B128">
        <f>IF($Y128="","",IF(INDEX('Per Invoice'!B$2:B$501,$Y128)="","",INDEX('Per Invoice'!B$2:B$501,$Y128)))</f>
        <v/>
      </c>
      <c r="C128">
        <f>IF($Y128="","",IF(INDEX('Per Invoice'!C$2:C$501,$Y128)="","",INDEX('Per Invoice'!C$2:C$501,$Y128)))</f>
        <v/>
      </c>
      <c r="D128">
        <f>IF($Y128="","",IF(INDEX('Per Invoice'!D$2:D$501,$Y128)="","",INDEX('Per Invoice'!D$2:D$501,$Y128)))</f>
        <v/>
      </c>
      <c r="E128">
        <f>IF($Y128="","",IF(INDEX('Per Invoice'!E$2:E$501,$Y128)="","",INDEX('Per Invoice'!E$2:E$501,$Y128)))</f>
        <v/>
      </c>
      <c r="F128">
        <f>IF($Y128="","",IF(INDEX('Per Invoice'!F$2:F$501,$Y128)="","",INDEX('Per Invoice'!F$2:F$501,$Y128)))</f>
        <v/>
      </c>
      <c r="G128">
        <f>IF($Y128="","",IF(INDEX('Per Invoice'!G$2:G$501,$Y128)="","",INDEX('Per Invoice'!G$2:G$501,$Y128)))</f>
        <v/>
      </c>
      <c r="H128">
        <f>IF($Y128="","",IF(INDEX('Per Invoice'!H$2:H$501,$Y128)="","",INDEX('Per Invoice'!H$2:H$501,$Y128)))</f>
        <v/>
      </c>
      <c r="I128">
        <f>IF($Y128="","",IF(INDEX('Per Invoice'!I$2:I$501,$Y128)="","",INDEX('Per Invoice'!I$2:I$501,$Y128)))</f>
        <v/>
      </c>
      <c r="J128">
        <f>IF($Y128="","",IF(INDEX('Per Invoice'!J$2:J$501,$Y128)="","",INDEX('Per Invoice'!J$2:J$501,$Y128)))</f>
        <v/>
      </c>
      <c r="K128">
        <f>IF($Y128="","",IF(INDEX('Per Invoice'!K$2:K$501,$Y128)="","",INDEX('Per Invoice'!K$2:K$501,$Y128)))</f>
        <v/>
      </c>
      <c r="L128" s="7">
        <f>IF($Y128="","",IF(INDEX('Per Invoice'!L$2:L$501,$Y128)="","",INDEX('Per Invoice'!L$2:L$501,$Y128)))</f>
        <v/>
      </c>
      <c r="M128" s="14">
        <f>IF($Y128="","",IF(INDEX('Per Invoice'!M$2:M$501,$Y128)="","",INDEX('Per Invoice'!M$2:M$501,$Y128)))</f>
        <v/>
      </c>
      <c r="N128">
        <f>IF($Y128="","",IF(INDEX('Per Invoice'!N$2:N$501,$Y128)="","",INDEX('Per Invoice'!N$2:N$501,$Y128)))</f>
        <v/>
      </c>
      <c r="O128">
        <f>IF($Y128="","",IF(INDEX('Per Invoice'!O$2:O$501,$Y128)="","",INDEX('Per Invoice'!O$2:O$501,$Y128)))</f>
        <v/>
      </c>
      <c r="P128" s="7">
        <f>IF($Y128="","",IF(INDEX('Per Invoice'!P$2:P$501,$Y128)="","",INDEX('Per Invoice'!P$2:P$501,$Y128)))</f>
        <v/>
      </c>
      <c r="Q128" s="7">
        <f>IF($Y128="","",IF(INDEX('Per Invoice'!Q$2:Q$501,$Y128)="","",INDEX('Per Invoice'!Q$2:Q$501,$Y128)))</f>
        <v/>
      </c>
      <c r="R128">
        <f>IF($Y128="","",IF(INDEX('Per Invoice'!R$2:R$501,$Y128)="","",INDEX('Per Invoice'!R$2:R$501,$Y128)))</f>
        <v/>
      </c>
      <c r="S128" s="7">
        <f>IF($Y128="","",IF(INDEX('Per Invoice'!S$2:S$501,$Y128)="","",INDEX('Per Invoice'!S$2:S$501,$Y128)))</f>
        <v/>
      </c>
      <c r="T128" s="7">
        <f>IF($Y128="","",IF(INDEX('Per Invoice'!T$2:T$501,$Y128)="","",INDEX('Per Invoice'!T$2:T$501,$Y128)))</f>
        <v/>
      </c>
      <c r="U128" s="7">
        <f>IF($Y128="","",IF(INDEX('Per Invoice'!U$2:U$501,$Y128)="","",INDEX('Per Invoice'!U$2:U$501,$Y128)))</f>
        <v/>
      </c>
      <c r="V128" s="7">
        <f>IF($Y128="","",IF(INDEX('Per Invoice'!V$2:V$501,$Y128)="","",INDEX('Per Invoice'!V$2:V$501,$Y128)))</f>
        <v/>
      </c>
      <c r="W128" s="7">
        <f>IF($Y128="","",IF(INDEX('Per Invoice'!W$2:W$501,$Y128)="","",INDEX('Per Invoice'!W$2:W$501,$Y128)))</f>
        <v/>
      </c>
      <c r="X128" s="7">
        <f>IF($Y128="","",IF(INDEX('Per Invoice'!X$2:X$501,$Y128)="","",INDEX('Per Invoice'!X$2:X$501,$Y128)))</f>
        <v/>
      </c>
      <c r="Y128" s="16">
        <f>IFERROR(MATCH(Settings!$C$31&amp;"|"&amp;ROWS($Y$2:$Y128),'Per Invoice'!$Z$2:$Z$501,0),"")</f>
        <v/>
      </c>
    </row>
    <row r="129">
      <c r="A129">
        <f>IF($Y129="","",IF(INDEX('Per Invoice'!A$2:A$501,$Y129)="","",INDEX('Per Invoice'!A$2:A$501,$Y129)))</f>
        <v/>
      </c>
      <c r="B129">
        <f>IF($Y129="","",IF(INDEX('Per Invoice'!B$2:B$501,$Y129)="","",INDEX('Per Invoice'!B$2:B$501,$Y129)))</f>
        <v/>
      </c>
      <c r="C129">
        <f>IF($Y129="","",IF(INDEX('Per Invoice'!C$2:C$501,$Y129)="","",INDEX('Per Invoice'!C$2:C$501,$Y129)))</f>
        <v/>
      </c>
      <c r="D129">
        <f>IF($Y129="","",IF(INDEX('Per Invoice'!D$2:D$501,$Y129)="","",INDEX('Per Invoice'!D$2:D$501,$Y129)))</f>
        <v/>
      </c>
      <c r="E129">
        <f>IF($Y129="","",IF(INDEX('Per Invoice'!E$2:E$501,$Y129)="","",INDEX('Per Invoice'!E$2:E$501,$Y129)))</f>
        <v/>
      </c>
      <c r="F129">
        <f>IF($Y129="","",IF(INDEX('Per Invoice'!F$2:F$501,$Y129)="","",INDEX('Per Invoice'!F$2:F$501,$Y129)))</f>
        <v/>
      </c>
      <c r="G129">
        <f>IF($Y129="","",IF(INDEX('Per Invoice'!G$2:G$501,$Y129)="","",INDEX('Per Invoice'!G$2:G$501,$Y129)))</f>
        <v/>
      </c>
      <c r="H129">
        <f>IF($Y129="","",IF(INDEX('Per Invoice'!H$2:H$501,$Y129)="","",INDEX('Per Invoice'!H$2:H$501,$Y129)))</f>
        <v/>
      </c>
      <c r="I129">
        <f>IF($Y129="","",IF(INDEX('Per Invoice'!I$2:I$501,$Y129)="","",INDEX('Per Invoice'!I$2:I$501,$Y129)))</f>
        <v/>
      </c>
      <c r="J129">
        <f>IF($Y129="","",IF(INDEX('Per Invoice'!J$2:J$501,$Y129)="","",INDEX('Per Invoice'!J$2:J$501,$Y129)))</f>
        <v/>
      </c>
      <c r="K129">
        <f>IF($Y129="","",IF(INDEX('Per Invoice'!K$2:K$501,$Y129)="","",INDEX('Per Invoice'!K$2:K$501,$Y129)))</f>
        <v/>
      </c>
      <c r="L129" s="7">
        <f>IF($Y129="","",IF(INDEX('Per Invoice'!L$2:L$501,$Y129)="","",INDEX('Per Invoice'!L$2:L$501,$Y129)))</f>
        <v/>
      </c>
      <c r="M129" s="14">
        <f>IF($Y129="","",IF(INDEX('Per Invoice'!M$2:M$501,$Y129)="","",INDEX('Per Invoice'!M$2:M$501,$Y129)))</f>
        <v/>
      </c>
      <c r="N129">
        <f>IF($Y129="","",IF(INDEX('Per Invoice'!N$2:N$501,$Y129)="","",INDEX('Per Invoice'!N$2:N$501,$Y129)))</f>
        <v/>
      </c>
      <c r="O129">
        <f>IF($Y129="","",IF(INDEX('Per Invoice'!O$2:O$501,$Y129)="","",INDEX('Per Invoice'!O$2:O$501,$Y129)))</f>
        <v/>
      </c>
      <c r="P129" s="7">
        <f>IF($Y129="","",IF(INDEX('Per Invoice'!P$2:P$501,$Y129)="","",INDEX('Per Invoice'!P$2:P$501,$Y129)))</f>
        <v/>
      </c>
      <c r="Q129" s="7">
        <f>IF($Y129="","",IF(INDEX('Per Invoice'!Q$2:Q$501,$Y129)="","",INDEX('Per Invoice'!Q$2:Q$501,$Y129)))</f>
        <v/>
      </c>
      <c r="R129">
        <f>IF($Y129="","",IF(INDEX('Per Invoice'!R$2:R$501,$Y129)="","",INDEX('Per Invoice'!R$2:R$501,$Y129)))</f>
        <v/>
      </c>
      <c r="S129" s="7">
        <f>IF($Y129="","",IF(INDEX('Per Invoice'!S$2:S$501,$Y129)="","",INDEX('Per Invoice'!S$2:S$501,$Y129)))</f>
        <v/>
      </c>
      <c r="T129" s="7">
        <f>IF($Y129="","",IF(INDEX('Per Invoice'!T$2:T$501,$Y129)="","",INDEX('Per Invoice'!T$2:T$501,$Y129)))</f>
        <v/>
      </c>
      <c r="U129" s="7">
        <f>IF($Y129="","",IF(INDEX('Per Invoice'!U$2:U$501,$Y129)="","",INDEX('Per Invoice'!U$2:U$501,$Y129)))</f>
        <v/>
      </c>
      <c r="V129" s="7">
        <f>IF($Y129="","",IF(INDEX('Per Invoice'!V$2:V$501,$Y129)="","",INDEX('Per Invoice'!V$2:V$501,$Y129)))</f>
        <v/>
      </c>
      <c r="W129" s="7">
        <f>IF($Y129="","",IF(INDEX('Per Invoice'!W$2:W$501,$Y129)="","",INDEX('Per Invoice'!W$2:W$501,$Y129)))</f>
        <v/>
      </c>
      <c r="X129" s="7">
        <f>IF($Y129="","",IF(INDEX('Per Invoice'!X$2:X$501,$Y129)="","",INDEX('Per Invoice'!X$2:X$501,$Y129)))</f>
        <v/>
      </c>
      <c r="Y129" s="16">
        <f>IFERROR(MATCH(Settings!$C$31&amp;"|"&amp;ROWS($Y$2:$Y129),'Per Invoice'!$Z$2:$Z$501,0),"")</f>
        <v/>
      </c>
    </row>
    <row r="130">
      <c r="A130">
        <f>IF($Y130="","",IF(INDEX('Per Invoice'!A$2:A$501,$Y130)="","",INDEX('Per Invoice'!A$2:A$501,$Y130)))</f>
        <v/>
      </c>
      <c r="B130">
        <f>IF($Y130="","",IF(INDEX('Per Invoice'!B$2:B$501,$Y130)="","",INDEX('Per Invoice'!B$2:B$501,$Y130)))</f>
        <v/>
      </c>
      <c r="C130">
        <f>IF($Y130="","",IF(INDEX('Per Invoice'!C$2:C$501,$Y130)="","",INDEX('Per Invoice'!C$2:C$501,$Y130)))</f>
        <v/>
      </c>
      <c r="D130">
        <f>IF($Y130="","",IF(INDEX('Per Invoice'!D$2:D$501,$Y130)="","",INDEX('Per Invoice'!D$2:D$501,$Y130)))</f>
        <v/>
      </c>
      <c r="E130">
        <f>IF($Y130="","",IF(INDEX('Per Invoice'!E$2:E$501,$Y130)="","",INDEX('Per Invoice'!E$2:E$501,$Y130)))</f>
        <v/>
      </c>
      <c r="F130">
        <f>IF($Y130="","",IF(INDEX('Per Invoice'!F$2:F$501,$Y130)="","",INDEX('Per Invoice'!F$2:F$501,$Y130)))</f>
        <v/>
      </c>
      <c r="G130">
        <f>IF($Y130="","",IF(INDEX('Per Invoice'!G$2:G$501,$Y130)="","",INDEX('Per Invoice'!G$2:G$501,$Y130)))</f>
        <v/>
      </c>
      <c r="H130">
        <f>IF($Y130="","",IF(INDEX('Per Invoice'!H$2:H$501,$Y130)="","",INDEX('Per Invoice'!H$2:H$501,$Y130)))</f>
        <v/>
      </c>
      <c r="I130">
        <f>IF($Y130="","",IF(INDEX('Per Invoice'!I$2:I$501,$Y130)="","",INDEX('Per Invoice'!I$2:I$501,$Y130)))</f>
        <v/>
      </c>
      <c r="J130">
        <f>IF($Y130="","",IF(INDEX('Per Invoice'!J$2:J$501,$Y130)="","",INDEX('Per Invoice'!J$2:J$501,$Y130)))</f>
        <v/>
      </c>
      <c r="K130">
        <f>IF($Y130="","",IF(INDEX('Per Invoice'!K$2:K$501,$Y130)="","",INDEX('Per Invoice'!K$2:K$501,$Y130)))</f>
        <v/>
      </c>
      <c r="L130" s="7">
        <f>IF($Y130="","",IF(INDEX('Per Invoice'!L$2:L$501,$Y130)="","",INDEX('Per Invoice'!L$2:L$501,$Y130)))</f>
        <v/>
      </c>
      <c r="M130" s="14">
        <f>IF($Y130="","",IF(INDEX('Per Invoice'!M$2:M$501,$Y130)="","",INDEX('Per Invoice'!M$2:M$501,$Y130)))</f>
        <v/>
      </c>
      <c r="N130">
        <f>IF($Y130="","",IF(INDEX('Per Invoice'!N$2:N$501,$Y130)="","",INDEX('Per Invoice'!N$2:N$501,$Y130)))</f>
        <v/>
      </c>
      <c r="O130">
        <f>IF($Y130="","",IF(INDEX('Per Invoice'!O$2:O$501,$Y130)="","",INDEX('Per Invoice'!O$2:O$501,$Y130)))</f>
        <v/>
      </c>
      <c r="P130" s="7">
        <f>IF($Y130="","",IF(INDEX('Per Invoice'!P$2:P$501,$Y130)="","",INDEX('Per Invoice'!P$2:P$501,$Y130)))</f>
        <v/>
      </c>
      <c r="Q130" s="7">
        <f>IF($Y130="","",IF(INDEX('Per Invoice'!Q$2:Q$501,$Y130)="","",INDEX('Per Invoice'!Q$2:Q$501,$Y130)))</f>
        <v/>
      </c>
      <c r="R130">
        <f>IF($Y130="","",IF(INDEX('Per Invoice'!R$2:R$501,$Y130)="","",INDEX('Per Invoice'!R$2:R$501,$Y130)))</f>
        <v/>
      </c>
      <c r="S130" s="7">
        <f>IF($Y130="","",IF(INDEX('Per Invoice'!S$2:S$501,$Y130)="","",INDEX('Per Invoice'!S$2:S$501,$Y130)))</f>
        <v/>
      </c>
      <c r="T130" s="7">
        <f>IF($Y130="","",IF(INDEX('Per Invoice'!T$2:T$501,$Y130)="","",INDEX('Per Invoice'!T$2:T$501,$Y130)))</f>
        <v/>
      </c>
      <c r="U130" s="7">
        <f>IF($Y130="","",IF(INDEX('Per Invoice'!U$2:U$501,$Y130)="","",INDEX('Per Invoice'!U$2:U$501,$Y130)))</f>
        <v/>
      </c>
      <c r="V130" s="7">
        <f>IF($Y130="","",IF(INDEX('Per Invoice'!V$2:V$501,$Y130)="","",INDEX('Per Invoice'!V$2:V$501,$Y130)))</f>
        <v/>
      </c>
      <c r="W130" s="7">
        <f>IF($Y130="","",IF(INDEX('Per Invoice'!W$2:W$501,$Y130)="","",INDEX('Per Invoice'!W$2:W$501,$Y130)))</f>
        <v/>
      </c>
      <c r="X130" s="7">
        <f>IF($Y130="","",IF(INDEX('Per Invoice'!X$2:X$501,$Y130)="","",INDEX('Per Invoice'!X$2:X$501,$Y130)))</f>
        <v/>
      </c>
      <c r="Y130" s="16">
        <f>IFERROR(MATCH(Settings!$C$31&amp;"|"&amp;ROWS($Y$2:$Y130),'Per Invoice'!$Z$2:$Z$501,0),"")</f>
        <v/>
      </c>
    </row>
    <row r="131">
      <c r="A131">
        <f>IF($Y131="","",IF(INDEX('Per Invoice'!A$2:A$501,$Y131)="","",INDEX('Per Invoice'!A$2:A$501,$Y131)))</f>
        <v/>
      </c>
      <c r="B131">
        <f>IF($Y131="","",IF(INDEX('Per Invoice'!B$2:B$501,$Y131)="","",INDEX('Per Invoice'!B$2:B$501,$Y131)))</f>
        <v/>
      </c>
      <c r="C131">
        <f>IF($Y131="","",IF(INDEX('Per Invoice'!C$2:C$501,$Y131)="","",INDEX('Per Invoice'!C$2:C$501,$Y131)))</f>
        <v/>
      </c>
      <c r="D131">
        <f>IF($Y131="","",IF(INDEX('Per Invoice'!D$2:D$501,$Y131)="","",INDEX('Per Invoice'!D$2:D$501,$Y131)))</f>
        <v/>
      </c>
      <c r="E131">
        <f>IF($Y131="","",IF(INDEX('Per Invoice'!E$2:E$501,$Y131)="","",INDEX('Per Invoice'!E$2:E$501,$Y131)))</f>
        <v/>
      </c>
      <c r="F131">
        <f>IF($Y131="","",IF(INDEX('Per Invoice'!F$2:F$501,$Y131)="","",INDEX('Per Invoice'!F$2:F$501,$Y131)))</f>
        <v/>
      </c>
      <c r="G131">
        <f>IF($Y131="","",IF(INDEX('Per Invoice'!G$2:G$501,$Y131)="","",INDEX('Per Invoice'!G$2:G$501,$Y131)))</f>
        <v/>
      </c>
      <c r="H131">
        <f>IF($Y131="","",IF(INDEX('Per Invoice'!H$2:H$501,$Y131)="","",INDEX('Per Invoice'!H$2:H$501,$Y131)))</f>
        <v/>
      </c>
      <c r="I131">
        <f>IF($Y131="","",IF(INDEX('Per Invoice'!I$2:I$501,$Y131)="","",INDEX('Per Invoice'!I$2:I$501,$Y131)))</f>
        <v/>
      </c>
      <c r="J131">
        <f>IF($Y131="","",IF(INDEX('Per Invoice'!J$2:J$501,$Y131)="","",INDEX('Per Invoice'!J$2:J$501,$Y131)))</f>
        <v/>
      </c>
      <c r="K131">
        <f>IF($Y131="","",IF(INDEX('Per Invoice'!K$2:K$501,$Y131)="","",INDEX('Per Invoice'!K$2:K$501,$Y131)))</f>
        <v/>
      </c>
      <c r="L131" s="7">
        <f>IF($Y131="","",IF(INDEX('Per Invoice'!L$2:L$501,$Y131)="","",INDEX('Per Invoice'!L$2:L$501,$Y131)))</f>
        <v/>
      </c>
      <c r="M131" s="14">
        <f>IF($Y131="","",IF(INDEX('Per Invoice'!M$2:M$501,$Y131)="","",INDEX('Per Invoice'!M$2:M$501,$Y131)))</f>
        <v/>
      </c>
      <c r="N131">
        <f>IF($Y131="","",IF(INDEX('Per Invoice'!N$2:N$501,$Y131)="","",INDEX('Per Invoice'!N$2:N$501,$Y131)))</f>
        <v/>
      </c>
      <c r="O131">
        <f>IF($Y131="","",IF(INDEX('Per Invoice'!O$2:O$501,$Y131)="","",INDEX('Per Invoice'!O$2:O$501,$Y131)))</f>
        <v/>
      </c>
      <c r="P131" s="7">
        <f>IF($Y131="","",IF(INDEX('Per Invoice'!P$2:P$501,$Y131)="","",INDEX('Per Invoice'!P$2:P$501,$Y131)))</f>
        <v/>
      </c>
      <c r="Q131" s="7">
        <f>IF($Y131="","",IF(INDEX('Per Invoice'!Q$2:Q$501,$Y131)="","",INDEX('Per Invoice'!Q$2:Q$501,$Y131)))</f>
        <v/>
      </c>
      <c r="R131">
        <f>IF($Y131="","",IF(INDEX('Per Invoice'!R$2:R$501,$Y131)="","",INDEX('Per Invoice'!R$2:R$501,$Y131)))</f>
        <v/>
      </c>
      <c r="S131" s="7">
        <f>IF($Y131="","",IF(INDEX('Per Invoice'!S$2:S$501,$Y131)="","",INDEX('Per Invoice'!S$2:S$501,$Y131)))</f>
        <v/>
      </c>
      <c r="T131" s="7">
        <f>IF($Y131="","",IF(INDEX('Per Invoice'!T$2:T$501,$Y131)="","",INDEX('Per Invoice'!T$2:T$501,$Y131)))</f>
        <v/>
      </c>
      <c r="U131" s="7">
        <f>IF($Y131="","",IF(INDEX('Per Invoice'!U$2:U$501,$Y131)="","",INDEX('Per Invoice'!U$2:U$501,$Y131)))</f>
        <v/>
      </c>
      <c r="V131" s="7">
        <f>IF($Y131="","",IF(INDEX('Per Invoice'!V$2:V$501,$Y131)="","",INDEX('Per Invoice'!V$2:V$501,$Y131)))</f>
        <v/>
      </c>
      <c r="W131" s="7">
        <f>IF($Y131="","",IF(INDEX('Per Invoice'!W$2:W$501,$Y131)="","",INDEX('Per Invoice'!W$2:W$501,$Y131)))</f>
        <v/>
      </c>
      <c r="X131" s="7">
        <f>IF($Y131="","",IF(INDEX('Per Invoice'!X$2:X$501,$Y131)="","",INDEX('Per Invoice'!X$2:X$501,$Y131)))</f>
        <v/>
      </c>
      <c r="Y131" s="16">
        <f>IFERROR(MATCH(Settings!$C$31&amp;"|"&amp;ROWS($Y$2:$Y131),'Per Invoice'!$Z$2:$Z$501,0),"")</f>
        <v/>
      </c>
    </row>
    <row r="132">
      <c r="A132">
        <f>IF($Y132="","",IF(INDEX('Per Invoice'!A$2:A$501,$Y132)="","",INDEX('Per Invoice'!A$2:A$501,$Y132)))</f>
        <v/>
      </c>
      <c r="B132">
        <f>IF($Y132="","",IF(INDEX('Per Invoice'!B$2:B$501,$Y132)="","",INDEX('Per Invoice'!B$2:B$501,$Y132)))</f>
        <v/>
      </c>
      <c r="C132">
        <f>IF($Y132="","",IF(INDEX('Per Invoice'!C$2:C$501,$Y132)="","",INDEX('Per Invoice'!C$2:C$501,$Y132)))</f>
        <v/>
      </c>
      <c r="D132">
        <f>IF($Y132="","",IF(INDEX('Per Invoice'!D$2:D$501,$Y132)="","",INDEX('Per Invoice'!D$2:D$501,$Y132)))</f>
        <v/>
      </c>
      <c r="E132">
        <f>IF($Y132="","",IF(INDEX('Per Invoice'!E$2:E$501,$Y132)="","",INDEX('Per Invoice'!E$2:E$501,$Y132)))</f>
        <v/>
      </c>
      <c r="F132">
        <f>IF($Y132="","",IF(INDEX('Per Invoice'!F$2:F$501,$Y132)="","",INDEX('Per Invoice'!F$2:F$501,$Y132)))</f>
        <v/>
      </c>
      <c r="G132">
        <f>IF($Y132="","",IF(INDEX('Per Invoice'!G$2:G$501,$Y132)="","",INDEX('Per Invoice'!G$2:G$501,$Y132)))</f>
        <v/>
      </c>
      <c r="H132">
        <f>IF($Y132="","",IF(INDEX('Per Invoice'!H$2:H$501,$Y132)="","",INDEX('Per Invoice'!H$2:H$501,$Y132)))</f>
        <v/>
      </c>
      <c r="I132">
        <f>IF($Y132="","",IF(INDEX('Per Invoice'!I$2:I$501,$Y132)="","",INDEX('Per Invoice'!I$2:I$501,$Y132)))</f>
        <v/>
      </c>
      <c r="J132">
        <f>IF($Y132="","",IF(INDEX('Per Invoice'!J$2:J$501,$Y132)="","",INDEX('Per Invoice'!J$2:J$501,$Y132)))</f>
        <v/>
      </c>
      <c r="K132">
        <f>IF($Y132="","",IF(INDEX('Per Invoice'!K$2:K$501,$Y132)="","",INDEX('Per Invoice'!K$2:K$501,$Y132)))</f>
        <v/>
      </c>
      <c r="L132" s="7">
        <f>IF($Y132="","",IF(INDEX('Per Invoice'!L$2:L$501,$Y132)="","",INDEX('Per Invoice'!L$2:L$501,$Y132)))</f>
        <v/>
      </c>
      <c r="M132" s="14">
        <f>IF($Y132="","",IF(INDEX('Per Invoice'!M$2:M$501,$Y132)="","",INDEX('Per Invoice'!M$2:M$501,$Y132)))</f>
        <v/>
      </c>
      <c r="N132">
        <f>IF($Y132="","",IF(INDEX('Per Invoice'!N$2:N$501,$Y132)="","",INDEX('Per Invoice'!N$2:N$501,$Y132)))</f>
        <v/>
      </c>
      <c r="O132">
        <f>IF($Y132="","",IF(INDEX('Per Invoice'!O$2:O$501,$Y132)="","",INDEX('Per Invoice'!O$2:O$501,$Y132)))</f>
        <v/>
      </c>
      <c r="P132" s="7">
        <f>IF($Y132="","",IF(INDEX('Per Invoice'!P$2:P$501,$Y132)="","",INDEX('Per Invoice'!P$2:P$501,$Y132)))</f>
        <v/>
      </c>
      <c r="Q132" s="7">
        <f>IF($Y132="","",IF(INDEX('Per Invoice'!Q$2:Q$501,$Y132)="","",INDEX('Per Invoice'!Q$2:Q$501,$Y132)))</f>
        <v/>
      </c>
      <c r="R132">
        <f>IF($Y132="","",IF(INDEX('Per Invoice'!R$2:R$501,$Y132)="","",INDEX('Per Invoice'!R$2:R$501,$Y132)))</f>
        <v/>
      </c>
      <c r="S132" s="7">
        <f>IF($Y132="","",IF(INDEX('Per Invoice'!S$2:S$501,$Y132)="","",INDEX('Per Invoice'!S$2:S$501,$Y132)))</f>
        <v/>
      </c>
      <c r="T132" s="7">
        <f>IF($Y132="","",IF(INDEX('Per Invoice'!T$2:T$501,$Y132)="","",INDEX('Per Invoice'!T$2:T$501,$Y132)))</f>
        <v/>
      </c>
      <c r="U132" s="7">
        <f>IF($Y132="","",IF(INDEX('Per Invoice'!U$2:U$501,$Y132)="","",INDEX('Per Invoice'!U$2:U$501,$Y132)))</f>
        <v/>
      </c>
      <c r="V132" s="7">
        <f>IF($Y132="","",IF(INDEX('Per Invoice'!V$2:V$501,$Y132)="","",INDEX('Per Invoice'!V$2:V$501,$Y132)))</f>
        <v/>
      </c>
      <c r="W132" s="7">
        <f>IF($Y132="","",IF(INDEX('Per Invoice'!W$2:W$501,$Y132)="","",INDEX('Per Invoice'!W$2:W$501,$Y132)))</f>
        <v/>
      </c>
      <c r="X132" s="7">
        <f>IF($Y132="","",IF(INDEX('Per Invoice'!X$2:X$501,$Y132)="","",INDEX('Per Invoice'!X$2:X$501,$Y132)))</f>
        <v/>
      </c>
      <c r="Y132" s="16">
        <f>IFERROR(MATCH(Settings!$C$31&amp;"|"&amp;ROWS($Y$2:$Y132),'Per Invoice'!$Z$2:$Z$501,0),"")</f>
        <v/>
      </c>
    </row>
    <row r="133">
      <c r="A133">
        <f>IF($Y133="","",IF(INDEX('Per Invoice'!A$2:A$501,$Y133)="","",INDEX('Per Invoice'!A$2:A$501,$Y133)))</f>
        <v/>
      </c>
      <c r="B133">
        <f>IF($Y133="","",IF(INDEX('Per Invoice'!B$2:B$501,$Y133)="","",INDEX('Per Invoice'!B$2:B$501,$Y133)))</f>
        <v/>
      </c>
      <c r="C133">
        <f>IF($Y133="","",IF(INDEX('Per Invoice'!C$2:C$501,$Y133)="","",INDEX('Per Invoice'!C$2:C$501,$Y133)))</f>
        <v/>
      </c>
      <c r="D133">
        <f>IF($Y133="","",IF(INDEX('Per Invoice'!D$2:D$501,$Y133)="","",INDEX('Per Invoice'!D$2:D$501,$Y133)))</f>
        <v/>
      </c>
      <c r="E133">
        <f>IF($Y133="","",IF(INDEX('Per Invoice'!E$2:E$501,$Y133)="","",INDEX('Per Invoice'!E$2:E$501,$Y133)))</f>
        <v/>
      </c>
      <c r="F133">
        <f>IF($Y133="","",IF(INDEX('Per Invoice'!F$2:F$501,$Y133)="","",INDEX('Per Invoice'!F$2:F$501,$Y133)))</f>
        <v/>
      </c>
      <c r="G133">
        <f>IF($Y133="","",IF(INDEX('Per Invoice'!G$2:G$501,$Y133)="","",INDEX('Per Invoice'!G$2:G$501,$Y133)))</f>
        <v/>
      </c>
      <c r="H133">
        <f>IF($Y133="","",IF(INDEX('Per Invoice'!H$2:H$501,$Y133)="","",INDEX('Per Invoice'!H$2:H$501,$Y133)))</f>
        <v/>
      </c>
      <c r="I133">
        <f>IF($Y133="","",IF(INDEX('Per Invoice'!I$2:I$501,$Y133)="","",INDEX('Per Invoice'!I$2:I$501,$Y133)))</f>
        <v/>
      </c>
      <c r="J133">
        <f>IF($Y133="","",IF(INDEX('Per Invoice'!J$2:J$501,$Y133)="","",INDEX('Per Invoice'!J$2:J$501,$Y133)))</f>
        <v/>
      </c>
      <c r="K133">
        <f>IF($Y133="","",IF(INDEX('Per Invoice'!K$2:K$501,$Y133)="","",INDEX('Per Invoice'!K$2:K$501,$Y133)))</f>
        <v/>
      </c>
      <c r="L133" s="7">
        <f>IF($Y133="","",IF(INDEX('Per Invoice'!L$2:L$501,$Y133)="","",INDEX('Per Invoice'!L$2:L$501,$Y133)))</f>
        <v/>
      </c>
      <c r="M133" s="14">
        <f>IF($Y133="","",IF(INDEX('Per Invoice'!M$2:M$501,$Y133)="","",INDEX('Per Invoice'!M$2:M$501,$Y133)))</f>
        <v/>
      </c>
      <c r="N133">
        <f>IF($Y133="","",IF(INDEX('Per Invoice'!N$2:N$501,$Y133)="","",INDEX('Per Invoice'!N$2:N$501,$Y133)))</f>
        <v/>
      </c>
      <c r="O133">
        <f>IF($Y133="","",IF(INDEX('Per Invoice'!O$2:O$501,$Y133)="","",INDEX('Per Invoice'!O$2:O$501,$Y133)))</f>
        <v/>
      </c>
      <c r="P133" s="7">
        <f>IF($Y133="","",IF(INDEX('Per Invoice'!P$2:P$501,$Y133)="","",INDEX('Per Invoice'!P$2:P$501,$Y133)))</f>
        <v/>
      </c>
      <c r="Q133" s="7">
        <f>IF($Y133="","",IF(INDEX('Per Invoice'!Q$2:Q$501,$Y133)="","",INDEX('Per Invoice'!Q$2:Q$501,$Y133)))</f>
        <v/>
      </c>
      <c r="R133">
        <f>IF($Y133="","",IF(INDEX('Per Invoice'!R$2:R$501,$Y133)="","",INDEX('Per Invoice'!R$2:R$501,$Y133)))</f>
        <v/>
      </c>
      <c r="S133" s="7">
        <f>IF($Y133="","",IF(INDEX('Per Invoice'!S$2:S$501,$Y133)="","",INDEX('Per Invoice'!S$2:S$501,$Y133)))</f>
        <v/>
      </c>
      <c r="T133" s="7">
        <f>IF($Y133="","",IF(INDEX('Per Invoice'!T$2:T$501,$Y133)="","",INDEX('Per Invoice'!T$2:T$501,$Y133)))</f>
        <v/>
      </c>
      <c r="U133" s="7">
        <f>IF($Y133="","",IF(INDEX('Per Invoice'!U$2:U$501,$Y133)="","",INDEX('Per Invoice'!U$2:U$501,$Y133)))</f>
        <v/>
      </c>
      <c r="V133" s="7">
        <f>IF($Y133="","",IF(INDEX('Per Invoice'!V$2:V$501,$Y133)="","",INDEX('Per Invoice'!V$2:V$501,$Y133)))</f>
        <v/>
      </c>
      <c r="W133" s="7">
        <f>IF($Y133="","",IF(INDEX('Per Invoice'!W$2:W$501,$Y133)="","",INDEX('Per Invoice'!W$2:W$501,$Y133)))</f>
        <v/>
      </c>
      <c r="X133" s="7">
        <f>IF($Y133="","",IF(INDEX('Per Invoice'!X$2:X$501,$Y133)="","",INDEX('Per Invoice'!X$2:X$501,$Y133)))</f>
        <v/>
      </c>
      <c r="Y133" s="16">
        <f>IFERROR(MATCH(Settings!$C$31&amp;"|"&amp;ROWS($Y$2:$Y133),'Per Invoice'!$Z$2:$Z$501,0),"")</f>
        <v/>
      </c>
    </row>
    <row r="134">
      <c r="A134">
        <f>IF($Y134="","",IF(INDEX('Per Invoice'!A$2:A$501,$Y134)="","",INDEX('Per Invoice'!A$2:A$501,$Y134)))</f>
        <v/>
      </c>
      <c r="B134">
        <f>IF($Y134="","",IF(INDEX('Per Invoice'!B$2:B$501,$Y134)="","",INDEX('Per Invoice'!B$2:B$501,$Y134)))</f>
        <v/>
      </c>
      <c r="C134">
        <f>IF($Y134="","",IF(INDEX('Per Invoice'!C$2:C$501,$Y134)="","",INDEX('Per Invoice'!C$2:C$501,$Y134)))</f>
        <v/>
      </c>
      <c r="D134">
        <f>IF($Y134="","",IF(INDEX('Per Invoice'!D$2:D$501,$Y134)="","",INDEX('Per Invoice'!D$2:D$501,$Y134)))</f>
        <v/>
      </c>
      <c r="E134">
        <f>IF($Y134="","",IF(INDEX('Per Invoice'!E$2:E$501,$Y134)="","",INDEX('Per Invoice'!E$2:E$501,$Y134)))</f>
        <v/>
      </c>
      <c r="F134">
        <f>IF($Y134="","",IF(INDEX('Per Invoice'!F$2:F$501,$Y134)="","",INDEX('Per Invoice'!F$2:F$501,$Y134)))</f>
        <v/>
      </c>
      <c r="G134">
        <f>IF($Y134="","",IF(INDEX('Per Invoice'!G$2:G$501,$Y134)="","",INDEX('Per Invoice'!G$2:G$501,$Y134)))</f>
        <v/>
      </c>
      <c r="H134">
        <f>IF($Y134="","",IF(INDEX('Per Invoice'!H$2:H$501,$Y134)="","",INDEX('Per Invoice'!H$2:H$501,$Y134)))</f>
        <v/>
      </c>
      <c r="I134">
        <f>IF($Y134="","",IF(INDEX('Per Invoice'!I$2:I$501,$Y134)="","",INDEX('Per Invoice'!I$2:I$501,$Y134)))</f>
        <v/>
      </c>
      <c r="J134">
        <f>IF($Y134="","",IF(INDEX('Per Invoice'!J$2:J$501,$Y134)="","",INDEX('Per Invoice'!J$2:J$501,$Y134)))</f>
        <v/>
      </c>
      <c r="K134">
        <f>IF($Y134="","",IF(INDEX('Per Invoice'!K$2:K$501,$Y134)="","",INDEX('Per Invoice'!K$2:K$501,$Y134)))</f>
        <v/>
      </c>
      <c r="L134" s="7">
        <f>IF($Y134="","",IF(INDEX('Per Invoice'!L$2:L$501,$Y134)="","",INDEX('Per Invoice'!L$2:L$501,$Y134)))</f>
        <v/>
      </c>
      <c r="M134" s="14">
        <f>IF($Y134="","",IF(INDEX('Per Invoice'!M$2:M$501,$Y134)="","",INDEX('Per Invoice'!M$2:M$501,$Y134)))</f>
        <v/>
      </c>
      <c r="N134">
        <f>IF($Y134="","",IF(INDEX('Per Invoice'!N$2:N$501,$Y134)="","",INDEX('Per Invoice'!N$2:N$501,$Y134)))</f>
        <v/>
      </c>
      <c r="O134">
        <f>IF($Y134="","",IF(INDEX('Per Invoice'!O$2:O$501,$Y134)="","",INDEX('Per Invoice'!O$2:O$501,$Y134)))</f>
        <v/>
      </c>
      <c r="P134" s="7">
        <f>IF($Y134="","",IF(INDEX('Per Invoice'!P$2:P$501,$Y134)="","",INDEX('Per Invoice'!P$2:P$501,$Y134)))</f>
        <v/>
      </c>
      <c r="Q134" s="7">
        <f>IF($Y134="","",IF(INDEX('Per Invoice'!Q$2:Q$501,$Y134)="","",INDEX('Per Invoice'!Q$2:Q$501,$Y134)))</f>
        <v/>
      </c>
      <c r="R134">
        <f>IF($Y134="","",IF(INDEX('Per Invoice'!R$2:R$501,$Y134)="","",INDEX('Per Invoice'!R$2:R$501,$Y134)))</f>
        <v/>
      </c>
      <c r="S134" s="7">
        <f>IF($Y134="","",IF(INDEX('Per Invoice'!S$2:S$501,$Y134)="","",INDEX('Per Invoice'!S$2:S$501,$Y134)))</f>
        <v/>
      </c>
      <c r="T134" s="7">
        <f>IF($Y134="","",IF(INDEX('Per Invoice'!T$2:T$501,$Y134)="","",INDEX('Per Invoice'!T$2:T$501,$Y134)))</f>
        <v/>
      </c>
      <c r="U134" s="7">
        <f>IF($Y134="","",IF(INDEX('Per Invoice'!U$2:U$501,$Y134)="","",INDEX('Per Invoice'!U$2:U$501,$Y134)))</f>
        <v/>
      </c>
      <c r="V134" s="7">
        <f>IF($Y134="","",IF(INDEX('Per Invoice'!V$2:V$501,$Y134)="","",INDEX('Per Invoice'!V$2:V$501,$Y134)))</f>
        <v/>
      </c>
      <c r="W134" s="7">
        <f>IF($Y134="","",IF(INDEX('Per Invoice'!W$2:W$501,$Y134)="","",INDEX('Per Invoice'!W$2:W$501,$Y134)))</f>
        <v/>
      </c>
      <c r="X134" s="7">
        <f>IF($Y134="","",IF(INDEX('Per Invoice'!X$2:X$501,$Y134)="","",INDEX('Per Invoice'!X$2:X$501,$Y134)))</f>
        <v/>
      </c>
      <c r="Y134" s="16">
        <f>IFERROR(MATCH(Settings!$C$31&amp;"|"&amp;ROWS($Y$2:$Y134),'Per Invoice'!$Z$2:$Z$501,0),"")</f>
        <v/>
      </c>
    </row>
    <row r="135">
      <c r="A135">
        <f>IF($Y135="","",IF(INDEX('Per Invoice'!A$2:A$501,$Y135)="","",INDEX('Per Invoice'!A$2:A$501,$Y135)))</f>
        <v/>
      </c>
      <c r="B135">
        <f>IF($Y135="","",IF(INDEX('Per Invoice'!B$2:B$501,$Y135)="","",INDEX('Per Invoice'!B$2:B$501,$Y135)))</f>
        <v/>
      </c>
      <c r="C135">
        <f>IF($Y135="","",IF(INDEX('Per Invoice'!C$2:C$501,$Y135)="","",INDEX('Per Invoice'!C$2:C$501,$Y135)))</f>
        <v/>
      </c>
      <c r="D135">
        <f>IF($Y135="","",IF(INDEX('Per Invoice'!D$2:D$501,$Y135)="","",INDEX('Per Invoice'!D$2:D$501,$Y135)))</f>
        <v/>
      </c>
      <c r="E135">
        <f>IF($Y135="","",IF(INDEX('Per Invoice'!E$2:E$501,$Y135)="","",INDEX('Per Invoice'!E$2:E$501,$Y135)))</f>
        <v/>
      </c>
      <c r="F135">
        <f>IF($Y135="","",IF(INDEX('Per Invoice'!F$2:F$501,$Y135)="","",INDEX('Per Invoice'!F$2:F$501,$Y135)))</f>
        <v/>
      </c>
      <c r="G135">
        <f>IF($Y135="","",IF(INDEX('Per Invoice'!G$2:G$501,$Y135)="","",INDEX('Per Invoice'!G$2:G$501,$Y135)))</f>
        <v/>
      </c>
      <c r="H135">
        <f>IF($Y135="","",IF(INDEX('Per Invoice'!H$2:H$501,$Y135)="","",INDEX('Per Invoice'!H$2:H$501,$Y135)))</f>
        <v/>
      </c>
      <c r="I135">
        <f>IF($Y135="","",IF(INDEX('Per Invoice'!I$2:I$501,$Y135)="","",INDEX('Per Invoice'!I$2:I$501,$Y135)))</f>
        <v/>
      </c>
      <c r="J135">
        <f>IF($Y135="","",IF(INDEX('Per Invoice'!J$2:J$501,$Y135)="","",INDEX('Per Invoice'!J$2:J$501,$Y135)))</f>
        <v/>
      </c>
      <c r="K135">
        <f>IF($Y135="","",IF(INDEX('Per Invoice'!K$2:K$501,$Y135)="","",INDEX('Per Invoice'!K$2:K$501,$Y135)))</f>
        <v/>
      </c>
      <c r="L135" s="7">
        <f>IF($Y135="","",IF(INDEX('Per Invoice'!L$2:L$501,$Y135)="","",INDEX('Per Invoice'!L$2:L$501,$Y135)))</f>
        <v/>
      </c>
      <c r="M135" s="14">
        <f>IF($Y135="","",IF(INDEX('Per Invoice'!M$2:M$501,$Y135)="","",INDEX('Per Invoice'!M$2:M$501,$Y135)))</f>
        <v/>
      </c>
      <c r="N135">
        <f>IF($Y135="","",IF(INDEX('Per Invoice'!N$2:N$501,$Y135)="","",INDEX('Per Invoice'!N$2:N$501,$Y135)))</f>
        <v/>
      </c>
      <c r="O135">
        <f>IF($Y135="","",IF(INDEX('Per Invoice'!O$2:O$501,$Y135)="","",INDEX('Per Invoice'!O$2:O$501,$Y135)))</f>
        <v/>
      </c>
      <c r="P135" s="7">
        <f>IF($Y135="","",IF(INDEX('Per Invoice'!P$2:P$501,$Y135)="","",INDEX('Per Invoice'!P$2:P$501,$Y135)))</f>
        <v/>
      </c>
      <c r="Q135" s="7">
        <f>IF($Y135="","",IF(INDEX('Per Invoice'!Q$2:Q$501,$Y135)="","",INDEX('Per Invoice'!Q$2:Q$501,$Y135)))</f>
        <v/>
      </c>
      <c r="R135">
        <f>IF($Y135="","",IF(INDEX('Per Invoice'!R$2:R$501,$Y135)="","",INDEX('Per Invoice'!R$2:R$501,$Y135)))</f>
        <v/>
      </c>
      <c r="S135" s="7">
        <f>IF($Y135="","",IF(INDEX('Per Invoice'!S$2:S$501,$Y135)="","",INDEX('Per Invoice'!S$2:S$501,$Y135)))</f>
        <v/>
      </c>
      <c r="T135" s="7">
        <f>IF($Y135="","",IF(INDEX('Per Invoice'!T$2:T$501,$Y135)="","",INDEX('Per Invoice'!T$2:T$501,$Y135)))</f>
        <v/>
      </c>
      <c r="U135" s="7">
        <f>IF($Y135="","",IF(INDEX('Per Invoice'!U$2:U$501,$Y135)="","",INDEX('Per Invoice'!U$2:U$501,$Y135)))</f>
        <v/>
      </c>
      <c r="V135" s="7">
        <f>IF($Y135="","",IF(INDEX('Per Invoice'!V$2:V$501,$Y135)="","",INDEX('Per Invoice'!V$2:V$501,$Y135)))</f>
        <v/>
      </c>
      <c r="W135" s="7">
        <f>IF($Y135="","",IF(INDEX('Per Invoice'!W$2:W$501,$Y135)="","",INDEX('Per Invoice'!W$2:W$501,$Y135)))</f>
        <v/>
      </c>
      <c r="X135" s="7">
        <f>IF($Y135="","",IF(INDEX('Per Invoice'!X$2:X$501,$Y135)="","",INDEX('Per Invoice'!X$2:X$501,$Y135)))</f>
        <v/>
      </c>
      <c r="Y135" s="16">
        <f>IFERROR(MATCH(Settings!$C$31&amp;"|"&amp;ROWS($Y$2:$Y135),'Per Invoice'!$Z$2:$Z$501,0),"")</f>
        <v/>
      </c>
    </row>
    <row r="136">
      <c r="A136">
        <f>IF($Y136="","",IF(INDEX('Per Invoice'!A$2:A$501,$Y136)="","",INDEX('Per Invoice'!A$2:A$501,$Y136)))</f>
        <v/>
      </c>
      <c r="B136">
        <f>IF($Y136="","",IF(INDEX('Per Invoice'!B$2:B$501,$Y136)="","",INDEX('Per Invoice'!B$2:B$501,$Y136)))</f>
        <v/>
      </c>
      <c r="C136">
        <f>IF($Y136="","",IF(INDEX('Per Invoice'!C$2:C$501,$Y136)="","",INDEX('Per Invoice'!C$2:C$501,$Y136)))</f>
        <v/>
      </c>
      <c r="D136">
        <f>IF($Y136="","",IF(INDEX('Per Invoice'!D$2:D$501,$Y136)="","",INDEX('Per Invoice'!D$2:D$501,$Y136)))</f>
        <v/>
      </c>
      <c r="E136">
        <f>IF($Y136="","",IF(INDEX('Per Invoice'!E$2:E$501,$Y136)="","",INDEX('Per Invoice'!E$2:E$501,$Y136)))</f>
        <v/>
      </c>
      <c r="F136">
        <f>IF($Y136="","",IF(INDEX('Per Invoice'!F$2:F$501,$Y136)="","",INDEX('Per Invoice'!F$2:F$501,$Y136)))</f>
        <v/>
      </c>
      <c r="G136">
        <f>IF($Y136="","",IF(INDEX('Per Invoice'!G$2:G$501,$Y136)="","",INDEX('Per Invoice'!G$2:G$501,$Y136)))</f>
        <v/>
      </c>
      <c r="H136">
        <f>IF($Y136="","",IF(INDEX('Per Invoice'!H$2:H$501,$Y136)="","",INDEX('Per Invoice'!H$2:H$501,$Y136)))</f>
        <v/>
      </c>
      <c r="I136">
        <f>IF($Y136="","",IF(INDEX('Per Invoice'!I$2:I$501,$Y136)="","",INDEX('Per Invoice'!I$2:I$501,$Y136)))</f>
        <v/>
      </c>
      <c r="J136">
        <f>IF($Y136="","",IF(INDEX('Per Invoice'!J$2:J$501,$Y136)="","",INDEX('Per Invoice'!J$2:J$501,$Y136)))</f>
        <v/>
      </c>
      <c r="K136">
        <f>IF($Y136="","",IF(INDEX('Per Invoice'!K$2:K$501,$Y136)="","",INDEX('Per Invoice'!K$2:K$501,$Y136)))</f>
        <v/>
      </c>
      <c r="L136" s="7">
        <f>IF($Y136="","",IF(INDEX('Per Invoice'!L$2:L$501,$Y136)="","",INDEX('Per Invoice'!L$2:L$501,$Y136)))</f>
        <v/>
      </c>
      <c r="M136" s="14">
        <f>IF($Y136="","",IF(INDEX('Per Invoice'!M$2:M$501,$Y136)="","",INDEX('Per Invoice'!M$2:M$501,$Y136)))</f>
        <v/>
      </c>
      <c r="N136">
        <f>IF($Y136="","",IF(INDEX('Per Invoice'!N$2:N$501,$Y136)="","",INDEX('Per Invoice'!N$2:N$501,$Y136)))</f>
        <v/>
      </c>
      <c r="O136">
        <f>IF($Y136="","",IF(INDEX('Per Invoice'!O$2:O$501,$Y136)="","",INDEX('Per Invoice'!O$2:O$501,$Y136)))</f>
        <v/>
      </c>
      <c r="P136" s="7">
        <f>IF($Y136="","",IF(INDEX('Per Invoice'!P$2:P$501,$Y136)="","",INDEX('Per Invoice'!P$2:P$501,$Y136)))</f>
        <v/>
      </c>
      <c r="Q136" s="7">
        <f>IF($Y136="","",IF(INDEX('Per Invoice'!Q$2:Q$501,$Y136)="","",INDEX('Per Invoice'!Q$2:Q$501,$Y136)))</f>
        <v/>
      </c>
      <c r="R136">
        <f>IF($Y136="","",IF(INDEX('Per Invoice'!R$2:R$501,$Y136)="","",INDEX('Per Invoice'!R$2:R$501,$Y136)))</f>
        <v/>
      </c>
      <c r="S136" s="7">
        <f>IF($Y136="","",IF(INDEX('Per Invoice'!S$2:S$501,$Y136)="","",INDEX('Per Invoice'!S$2:S$501,$Y136)))</f>
        <v/>
      </c>
      <c r="T136" s="7">
        <f>IF($Y136="","",IF(INDEX('Per Invoice'!T$2:T$501,$Y136)="","",INDEX('Per Invoice'!T$2:T$501,$Y136)))</f>
        <v/>
      </c>
      <c r="U136" s="7">
        <f>IF($Y136="","",IF(INDEX('Per Invoice'!U$2:U$501,$Y136)="","",INDEX('Per Invoice'!U$2:U$501,$Y136)))</f>
        <v/>
      </c>
      <c r="V136" s="7">
        <f>IF($Y136="","",IF(INDEX('Per Invoice'!V$2:V$501,$Y136)="","",INDEX('Per Invoice'!V$2:V$501,$Y136)))</f>
        <v/>
      </c>
      <c r="W136" s="7">
        <f>IF($Y136="","",IF(INDEX('Per Invoice'!W$2:W$501,$Y136)="","",INDEX('Per Invoice'!W$2:W$501,$Y136)))</f>
        <v/>
      </c>
      <c r="X136" s="7">
        <f>IF($Y136="","",IF(INDEX('Per Invoice'!X$2:X$501,$Y136)="","",INDEX('Per Invoice'!X$2:X$501,$Y136)))</f>
        <v/>
      </c>
      <c r="Y136" s="16">
        <f>IFERROR(MATCH(Settings!$C$31&amp;"|"&amp;ROWS($Y$2:$Y136),'Per Invoice'!$Z$2:$Z$501,0),"")</f>
        <v/>
      </c>
    </row>
    <row r="137">
      <c r="A137">
        <f>IF($Y137="","",IF(INDEX('Per Invoice'!A$2:A$501,$Y137)="","",INDEX('Per Invoice'!A$2:A$501,$Y137)))</f>
        <v/>
      </c>
      <c r="B137">
        <f>IF($Y137="","",IF(INDEX('Per Invoice'!B$2:B$501,$Y137)="","",INDEX('Per Invoice'!B$2:B$501,$Y137)))</f>
        <v/>
      </c>
      <c r="C137">
        <f>IF($Y137="","",IF(INDEX('Per Invoice'!C$2:C$501,$Y137)="","",INDEX('Per Invoice'!C$2:C$501,$Y137)))</f>
        <v/>
      </c>
      <c r="D137">
        <f>IF($Y137="","",IF(INDEX('Per Invoice'!D$2:D$501,$Y137)="","",INDEX('Per Invoice'!D$2:D$501,$Y137)))</f>
        <v/>
      </c>
      <c r="E137">
        <f>IF($Y137="","",IF(INDEX('Per Invoice'!E$2:E$501,$Y137)="","",INDEX('Per Invoice'!E$2:E$501,$Y137)))</f>
        <v/>
      </c>
      <c r="F137">
        <f>IF($Y137="","",IF(INDEX('Per Invoice'!F$2:F$501,$Y137)="","",INDEX('Per Invoice'!F$2:F$501,$Y137)))</f>
        <v/>
      </c>
      <c r="G137">
        <f>IF($Y137="","",IF(INDEX('Per Invoice'!G$2:G$501,$Y137)="","",INDEX('Per Invoice'!G$2:G$501,$Y137)))</f>
        <v/>
      </c>
      <c r="H137">
        <f>IF($Y137="","",IF(INDEX('Per Invoice'!H$2:H$501,$Y137)="","",INDEX('Per Invoice'!H$2:H$501,$Y137)))</f>
        <v/>
      </c>
      <c r="I137">
        <f>IF($Y137="","",IF(INDEX('Per Invoice'!I$2:I$501,$Y137)="","",INDEX('Per Invoice'!I$2:I$501,$Y137)))</f>
        <v/>
      </c>
      <c r="J137">
        <f>IF($Y137="","",IF(INDEX('Per Invoice'!J$2:J$501,$Y137)="","",INDEX('Per Invoice'!J$2:J$501,$Y137)))</f>
        <v/>
      </c>
      <c r="K137">
        <f>IF($Y137="","",IF(INDEX('Per Invoice'!K$2:K$501,$Y137)="","",INDEX('Per Invoice'!K$2:K$501,$Y137)))</f>
        <v/>
      </c>
      <c r="L137" s="7">
        <f>IF($Y137="","",IF(INDEX('Per Invoice'!L$2:L$501,$Y137)="","",INDEX('Per Invoice'!L$2:L$501,$Y137)))</f>
        <v/>
      </c>
      <c r="M137" s="14">
        <f>IF($Y137="","",IF(INDEX('Per Invoice'!M$2:M$501,$Y137)="","",INDEX('Per Invoice'!M$2:M$501,$Y137)))</f>
        <v/>
      </c>
      <c r="N137">
        <f>IF($Y137="","",IF(INDEX('Per Invoice'!N$2:N$501,$Y137)="","",INDEX('Per Invoice'!N$2:N$501,$Y137)))</f>
        <v/>
      </c>
      <c r="O137">
        <f>IF($Y137="","",IF(INDEX('Per Invoice'!O$2:O$501,$Y137)="","",INDEX('Per Invoice'!O$2:O$501,$Y137)))</f>
        <v/>
      </c>
      <c r="P137" s="7">
        <f>IF($Y137="","",IF(INDEX('Per Invoice'!P$2:P$501,$Y137)="","",INDEX('Per Invoice'!P$2:P$501,$Y137)))</f>
        <v/>
      </c>
      <c r="Q137" s="7">
        <f>IF($Y137="","",IF(INDEX('Per Invoice'!Q$2:Q$501,$Y137)="","",INDEX('Per Invoice'!Q$2:Q$501,$Y137)))</f>
        <v/>
      </c>
      <c r="R137">
        <f>IF($Y137="","",IF(INDEX('Per Invoice'!R$2:R$501,$Y137)="","",INDEX('Per Invoice'!R$2:R$501,$Y137)))</f>
        <v/>
      </c>
      <c r="S137" s="7">
        <f>IF($Y137="","",IF(INDEX('Per Invoice'!S$2:S$501,$Y137)="","",INDEX('Per Invoice'!S$2:S$501,$Y137)))</f>
        <v/>
      </c>
      <c r="T137" s="7">
        <f>IF($Y137="","",IF(INDEX('Per Invoice'!T$2:T$501,$Y137)="","",INDEX('Per Invoice'!T$2:T$501,$Y137)))</f>
        <v/>
      </c>
      <c r="U137" s="7">
        <f>IF($Y137="","",IF(INDEX('Per Invoice'!U$2:U$501,$Y137)="","",INDEX('Per Invoice'!U$2:U$501,$Y137)))</f>
        <v/>
      </c>
      <c r="V137" s="7">
        <f>IF($Y137="","",IF(INDEX('Per Invoice'!V$2:V$501,$Y137)="","",INDEX('Per Invoice'!V$2:V$501,$Y137)))</f>
        <v/>
      </c>
      <c r="W137" s="7">
        <f>IF($Y137="","",IF(INDEX('Per Invoice'!W$2:W$501,$Y137)="","",INDEX('Per Invoice'!W$2:W$501,$Y137)))</f>
        <v/>
      </c>
      <c r="X137" s="7">
        <f>IF($Y137="","",IF(INDEX('Per Invoice'!X$2:X$501,$Y137)="","",INDEX('Per Invoice'!X$2:X$501,$Y137)))</f>
        <v/>
      </c>
      <c r="Y137" s="16">
        <f>IFERROR(MATCH(Settings!$C$31&amp;"|"&amp;ROWS($Y$2:$Y137),'Per Invoice'!$Z$2:$Z$501,0),"")</f>
        <v/>
      </c>
    </row>
    <row r="138">
      <c r="A138">
        <f>IF($Y138="","",IF(INDEX('Per Invoice'!A$2:A$501,$Y138)="","",INDEX('Per Invoice'!A$2:A$501,$Y138)))</f>
        <v/>
      </c>
      <c r="B138">
        <f>IF($Y138="","",IF(INDEX('Per Invoice'!B$2:B$501,$Y138)="","",INDEX('Per Invoice'!B$2:B$501,$Y138)))</f>
        <v/>
      </c>
      <c r="C138">
        <f>IF($Y138="","",IF(INDEX('Per Invoice'!C$2:C$501,$Y138)="","",INDEX('Per Invoice'!C$2:C$501,$Y138)))</f>
        <v/>
      </c>
      <c r="D138">
        <f>IF($Y138="","",IF(INDEX('Per Invoice'!D$2:D$501,$Y138)="","",INDEX('Per Invoice'!D$2:D$501,$Y138)))</f>
        <v/>
      </c>
      <c r="E138">
        <f>IF($Y138="","",IF(INDEX('Per Invoice'!E$2:E$501,$Y138)="","",INDEX('Per Invoice'!E$2:E$501,$Y138)))</f>
        <v/>
      </c>
      <c r="F138">
        <f>IF($Y138="","",IF(INDEX('Per Invoice'!F$2:F$501,$Y138)="","",INDEX('Per Invoice'!F$2:F$501,$Y138)))</f>
        <v/>
      </c>
      <c r="G138">
        <f>IF($Y138="","",IF(INDEX('Per Invoice'!G$2:G$501,$Y138)="","",INDEX('Per Invoice'!G$2:G$501,$Y138)))</f>
        <v/>
      </c>
      <c r="H138">
        <f>IF($Y138="","",IF(INDEX('Per Invoice'!H$2:H$501,$Y138)="","",INDEX('Per Invoice'!H$2:H$501,$Y138)))</f>
        <v/>
      </c>
      <c r="I138">
        <f>IF($Y138="","",IF(INDEX('Per Invoice'!I$2:I$501,$Y138)="","",INDEX('Per Invoice'!I$2:I$501,$Y138)))</f>
        <v/>
      </c>
      <c r="J138">
        <f>IF($Y138="","",IF(INDEX('Per Invoice'!J$2:J$501,$Y138)="","",INDEX('Per Invoice'!J$2:J$501,$Y138)))</f>
        <v/>
      </c>
      <c r="K138">
        <f>IF($Y138="","",IF(INDEX('Per Invoice'!K$2:K$501,$Y138)="","",INDEX('Per Invoice'!K$2:K$501,$Y138)))</f>
        <v/>
      </c>
      <c r="L138" s="7">
        <f>IF($Y138="","",IF(INDEX('Per Invoice'!L$2:L$501,$Y138)="","",INDEX('Per Invoice'!L$2:L$501,$Y138)))</f>
        <v/>
      </c>
      <c r="M138" s="14">
        <f>IF($Y138="","",IF(INDEX('Per Invoice'!M$2:M$501,$Y138)="","",INDEX('Per Invoice'!M$2:M$501,$Y138)))</f>
        <v/>
      </c>
      <c r="N138">
        <f>IF($Y138="","",IF(INDEX('Per Invoice'!N$2:N$501,$Y138)="","",INDEX('Per Invoice'!N$2:N$501,$Y138)))</f>
        <v/>
      </c>
      <c r="O138">
        <f>IF($Y138="","",IF(INDEX('Per Invoice'!O$2:O$501,$Y138)="","",INDEX('Per Invoice'!O$2:O$501,$Y138)))</f>
        <v/>
      </c>
      <c r="P138" s="7">
        <f>IF($Y138="","",IF(INDEX('Per Invoice'!P$2:P$501,$Y138)="","",INDEX('Per Invoice'!P$2:P$501,$Y138)))</f>
        <v/>
      </c>
      <c r="Q138" s="7">
        <f>IF($Y138="","",IF(INDEX('Per Invoice'!Q$2:Q$501,$Y138)="","",INDEX('Per Invoice'!Q$2:Q$501,$Y138)))</f>
        <v/>
      </c>
      <c r="R138">
        <f>IF($Y138="","",IF(INDEX('Per Invoice'!R$2:R$501,$Y138)="","",INDEX('Per Invoice'!R$2:R$501,$Y138)))</f>
        <v/>
      </c>
      <c r="S138" s="7">
        <f>IF($Y138="","",IF(INDEX('Per Invoice'!S$2:S$501,$Y138)="","",INDEX('Per Invoice'!S$2:S$501,$Y138)))</f>
        <v/>
      </c>
      <c r="T138" s="7">
        <f>IF($Y138="","",IF(INDEX('Per Invoice'!T$2:T$501,$Y138)="","",INDEX('Per Invoice'!T$2:T$501,$Y138)))</f>
        <v/>
      </c>
      <c r="U138" s="7">
        <f>IF($Y138="","",IF(INDEX('Per Invoice'!U$2:U$501,$Y138)="","",INDEX('Per Invoice'!U$2:U$501,$Y138)))</f>
        <v/>
      </c>
      <c r="V138" s="7">
        <f>IF($Y138="","",IF(INDEX('Per Invoice'!V$2:V$501,$Y138)="","",INDEX('Per Invoice'!V$2:V$501,$Y138)))</f>
        <v/>
      </c>
      <c r="W138" s="7">
        <f>IF($Y138="","",IF(INDEX('Per Invoice'!W$2:W$501,$Y138)="","",INDEX('Per Invoice'!W$2:W$501,$Y138)))</f>
        <v/>
      </c>
      <c r="X138" s="7">
        <f>IF($Y138="","",IF(INDEX('Per Invoice'!X$2:X$501,$Y138)="","",INDEX('Per Invoice'!X$2:X$501,$Y138)))</f>
        <v/>
      </c>
      <c r="Y138" s="16">
        <f>IFERROR(MATCH(Settings!$C$31&amp;"|"&amp;ROWS($Y$2:$Y138),'Per Invoice'!$Z$2:$Z$501,0),"")</f>
        <v/>
      </c>
    </row>
    <row r="139">
      <c r="A139">
        <f>IF($Y139="","",IF(INDEX('Per Invoice'!A$2:A$501,$Y139)="","",INDEX('Per Invoice'!A$2:A$501,$Y139)))</f>
        <v/>
      </c>
      <c r="B139">
        <f>IF($Y139="","",IF(INDEX('Per Invoice'!B$2:B$501,$Y139)="","",INDEX('Per Invoice'!B$2:B$501,$Y139)))</f>
        <v/>
      </c>
      <c r="C139">
        <f>IF($Y139="","",IF(INDEX('Per Invoice'!C$2:C$501,$Y139)="","",INDEX('Per Invoice'!C$2:C$501,$Y139)))</f>
        <v/>
      </c>
      <c r="D139">
        <f>IF($Y139="","",IF(INDEX('Per Invoice'!D$2:D$501,$Y139)="","",INDEX('Per Invoice'!D$2:D$501,$Y139)))</f>
        <v/>
      </c>
      <c r="E139">
        <f>IF($Y139="","",IF(INDEX('Per Invoice'!E$2:E$501,$Y139)="","",INDEX('Per Invoice'!E$2:E$501,$Y139)))</f>
        <v/>
      </c>
      <c r="F139">
        <f>IF($Y139="","",IF(INDEX('Per Invoice'!F$2:F$501,$Y139)="","",INDEX('Per Invoice'!F$2:F$501,$Y139)))</f>
        <v/>
      </c>
      <c r="G139">
        <f>IF($Y139="","",IF(INDEX('Per Invoice'!G$2:G$501,$Y139)="","",INDEX('Per Invoice'!G$2:G$501,$Y139)))</f>
        <v/>
      </c>
      <c r="H139">
        <f>IF($Y139="","",IF(INDEX('Per Invoice'!H$2:H$501,$Y139)="","",INDEX('Per Invoice'!H$2:H$501,$Y139)))</f>
        <v/>
      </c>
      <c r="I139">
        <f>IF($Y139="","",IF(INDEX('Per Invoice'!I$2:I$501,$Y139)="","",INDEX('Per Invoice'!I$2:I$501,$Y139)))</f>
        <v/>
      </c>
      <c r="J139">
        <f>IF($Y139="","",IF(INDEX('Per Invoice'!J$2:J$501,$Y139)="","",INDEX('Per Invoice'!J$2:J$501,$Y139)))</f>
        <v/>
      </c>
      <c r="K139">
        <f>IF($Y139="","",IF(INDEX('Per Invoice'!K$2:K$501,$Y139)="","",INDEX('Per Invoice'!K$2:K$501,$Y139)))</f>
        <v/>
      </c>
      <c r="L139" s="7">
        <f>IF($Y139="","",IF(INDEX('Per Invoice'!L$2:L$501,$Y139)="","",INDEX('Per Invoice'!L$2:L$501,$Y139)))</f>
        <v/>
      </c>
      <c r="M139" s="14">
        <f>IF($Y139="","",IF(INDEX('Per Invoice'!M$2:M$501,$Y139)="","",INDEX('Per Invoice'!M$2:M$501,$Y139)))</f>
        <v/>
      </c>
      <c r="N139">
        <f>IF($Y139="","",IF(INDEX('Per Invoice'!N$2:N$501,$Y139)="","",INDEX('Per Invoice'!N$2:N$501,$Y139)))</f>
        <v/>
      </c>
      <c r="O139">
        <f>IF($Y139="","",IF(INDEX('Per Invoice'!O$2:O$501,$Y139)="","",INDEX('Per Invoice'!O$2:O$501,$Y139)))</f>
        <v/>
      </c>
      <c r="P139" s="7">
        <f>IF($Y139="","",IF(INDEX('Per Invoice'!P$2:P$501,$Y139)="","",INDEX('Per Invoice'!P$2:P$501,$Y139)))</f>
        <v/>
      </c>
      <c r="Q139" s="7">
        <f>IF($Y139="","",IF(INDEX('Per Invoice'!Q$2:Q$501,$Y139)="","",INDEX('Per Invoice'!Q$2:Q$501,$Y139)))</f>
        <v/>
      </c>
      <c r="R139">
        <f>IF($Y139="","",IF(INDEX('Per Invoice'!R$2:R$501,$Y139)="","",INDEX('Per Invoice'!R$2:R$501,$Y139)))</f>
        <v/>
      </c>
      <c r="S139" s="7">
        <f>IF($Y139="","",IF(INDEX('Per Invoice'!S$2:S$501,$Y139)="","",INDEX('Per Invoice'!S$2:S$501,$Y139)))</f>
        <v/>
      </c>
      <c r="T139" s="7">
        <f>IF($Y139="","",IF(INDEX('Per Invoice'!T$2:T$501,$Y139)="","",INDEX('Per Invoice'!T$2:T$501,$Y139)))</f>
        <v/>
      </c>
      <c r="U139" s="7">
        <f>IF($Y139="","",IF(INDEX('Per Invoice'!U$2:U$501,$Y139)="","",INDEX('Per Invoice'!U$2:U$501,$Y139)))</f>
        <v/>
      </c>
      <c r="V139" s="7">
        <f>IF($Y139="","",IF(INDEX('Per Invoice'!V$2:V$501,$Y139)="","",INDEX('Per Invoice'!V$2:V$501,$Y139)))</f>
        <v/>
      </c>
      <c r="W139" s="7">
        <f>IF($Y139="","",IF(INDEX('Per Invoice'!W$2:W$501,$Y139)="","",INDEX('Per Invoice'!W$2:W$501,$Y139)))</f>
        <v/>
      </c>
      <c r="X139" s="7">
        <f>IF($Y139="","",IF(INDEX('Per Invoice'!X$2:X$501,$Y139)="","",INDEX('Per Invoice'!X$2:X$501,$Y139)))</f>
        <v/>
      </c>
      <c r="Y139" s="16">
        <f>IFERROR(MATCH(Settings!$C$31&amp;"|"&amp;ROWS($Y$2:$Y139),'Per Invoice'!$Z$2:$Z$501,0),"")</f>
        <v/>
      </c>
    </row>
    <row r="140">
      <c r="A140">
        <f>IF($Y140="","",IF(INDEX('Per Invoice'!A$2:A$501,$Y140)="","",INDEX('Per Invoice'!A$2:A$501,$Y140)))</f>
        <v/>
      </c>
      <c r="B140">
        <f>IF($Y140="","",IF(INDEX('Per Invoice'!B$2:B$501,$Y140)="","",INDEX('Per Invoice'!B$2:B$501,$Y140)))</f>
        <v/>
      </c>
      <c r="C140">
        <f>IF($Y140="","",IF(INDEX('Per Invoice'!C$2:C$501,$Y140)="","",INDEX('Per Invoice'!C$2:C$501,$Y140)))</f>
        <v/>
      </c>
      <c r="D140">
        <f>IF($Y140="","",IF(INDEX('Per Invoice'!D$2:D$501,$Y140)="","",INDEX('Per Invoice'!D$2:D$501,$Y140)))</f>
        <v/>
      </c>
      <c r="E140">
        <f>IF($Y140="","",IF(INDEX('Per Invoice'!E$2:E$501,$Y140)="","",INDEX('Per Invoice'!E$2:E$501,$Y140)))</f>
        <v/>
      </c>
      <c r="F140">
        <f>IF($Y140="","",IF(INDEX('Per Invoice'!F$2:F$501,$Y140)="","",INDEX('Per Invoice'!F$2:F$501,$Y140)))</f>
        <v/>
      </c>
      <c r="G140">
        <f>IF($Y140="","",IF(INDEX('Per Invoice'!G$2:G$501,$Y140)="","",INDEX('Per Invoice'!G$2:G$501,$Y140)))</f>
        <v/>
      </c>
      <c r="H140">
        <f>IF($Y140="","",IF(INDEX('Per Invoice'!H$2:H$501,$Y140)="","",INDEX('Per Invoice'!H$2:H$501,$Y140)))</f>
        <v/>
      </c>
      <c r="I140">
        <f>IF($Y140="","",IF(INDEX('Per Invoice'!I$2:I$501,$Y140)="","",INDEX('Per Invoice'!I$2:I$501,$Y140)))</f>
        <v/>
      </c>
      <c r="J140">
        <f>IF($Y140="","",IF(INDEX('Per Invoice'!J$2:J$501,$Y140)="","",INDEX('Per Invoice'!J$2:J$501,$Y140)))</f>
        <v/>
      </c>
      <c r="K140">
        <f>IF($Y140="","",IF(INDEX('Per Invoice'!K$2:K$501,$Y140)="","",INDEX('Per Invoice'!K$2:K$501,$Y140)))</f>
        <v/>
      </c>
      <c r="L140" s="7">
        <f>IF($Y140="","",IF(INDEX('Per Invoice'!L$2:L$501,$Y140)="","",INDEX('Per Invoice'!L$2:L$501,$Y140)))</f>
        <v/>
      </c>
      <c r="M140" s="14">
        <f>IF($Y140="","",IF(INDEX('Per Invoice'!M$2:M$501,$Y140)="","",INDEX('Per Invoice'!M$2:M$501,$Y140)))</f>
        <v/>
      </c>
      <c r="N140">
        <f>IF($Y140="","",IF(INDEX('Per Invoice'!N$2:N$501,$Y140)="","",INDEX('Per Invoice'!N$2:N$501,$Y140)))</f>
        <v/>
      </c>
      <c r="O140">
        <f>IF($Y140="","",IF(INDEX('Per Invoice'!O$2:O$501,$Y140)="","",INDEX('Per Invoice'!O$2:O$501,$Y140)))</f>
        <v/>
      </c>
      <c r="P140" s="7">
        <f>IF($Y140="","",IF(INDEX('Per Invoice'!P$2:P$501,$Y140)="","",INDEX('Per Invoice'!P$2:P$501,$Y140)))</f>
        <v/>
      </c>
      <c r="Q140" s="7">
        <f>IF($Y140="","",IF(INDEX('Per Invoice'!Q$2:Q$501,$Y140)="","",INDEX('Per Invoice'!Q$2:Q$501,$Y140)))</f>
        <v/>
      </c>
      <c r="R140">
        <f>IF($Y140="","",IF(INDEX('Per Invoice'!R$2:R$501,$Y140)="","",INDEX('Per Invoice'!R$2:R$501,$Y140)))</f>
        <v/>
      </c>
      <c r="S140" s="7">
        <f>IF($Y140="","",IF(INDEX('Per Invoice'!S$2:S$501,$Y140)="","",INDEX('Per Invoice'!S$2:S$501,$Y140)))</f>
        <v/>
      </c>
      <c r="T140" s="7">
        <f>IF($Y140="","",IF(INDEX('Per Invoice'!T$2:T$501,$Y140)="","",INDEX('Per Invoice'!T$2:T$501,$Y140)))</f>
        <v/>
      </c>
      <c r="U140" s="7">
        <f>IF($Y140="","",IF(INDEX('Per Invoice'!U$2:U$501,$Y140)="","",INDEX('Per Invoice'!U$2:U$501,$Y140)))</f>
        <v/>
      </c>
      <c r="V140" s="7">
        <f>IF($Y140="","",IF(INDEX('Per Invoice'!V$2:V$501,$Y140)="","",INDEX('Per Invoice'!V$2:V$501,$Y140)))</f>
        <v/>
      </c>
      <c r="W140" s="7">
        <f>IF($Y140="","",IF(INDEX('Per Invoice'!W$2:W$501,$Y140)="","",INDEX('Per Invoice'!W$2:W$501,$Y140)))</f>
        <v/>
      </c>
      <c r="X140" s="7">
        <f>IF($Y140="","",IF(INDEX('Per Invoice'!X$2:X$501,$Y140)="","",INDEX('Per Invoice'!X$2:X$501,$Y140)))</f>
        <v/>
      </c>
      <c r="Y140" s="16">
        <f>IFERROR(MATCH(Settings!$C$31&amp;"|"&amp;ROWS($Y$2:$Y140),'Per Invoice'!$Z$2:$Z$501,0),"")</f>
        <v/>
      </c>
    </row>
    <row r="141">
      <c r="A141">
        <f>IF($Y141="","",IF(INDEX('Per Invoice'!A$2:A$501,$Y141)="","",INDEX('Per Invoice'!A$2:A$501,$Y141)))</f>
        <v/>
      </c>
      <c r="B141">
        <f>IF($Y141="","",IF(INDEX('Per Invoice'!B$2:B$501,$Y141)="","",INDEX('Per Invoice'!B$2:B$501,$Y141)))</f>
        <v/>
      </c>
      <c r="C141">
        <f>IF($Y141="","",IF(INDEX('Per Invoice'!C$2:C$501,$Y141)="","",INDEX('Per Invoice'!C$2:C$501,$Y141)))</f>
        <v/>
      </c>
      <c r="D141">
        <f>IF($Y141="","",IF(INDEX('Per Invoice'!D$2:D$501,$Y141)="","",INDEX('Per Invoice'!D$2:D$501,$Y141)))</f>
        <v/>
      </c>
      <c r="E141">
        <f>IF($Y141="","",IF(INDEX('Per Invoice'!E$2:E$501,$Y141)="","",INDEX('Per Invoice'!E$2:E$501,$Y141)))</f>
        <v/>
      </c>
      <c r="F141">
        <f>IF($Y141="","",IF(INDEX('Per Invoice'!F$2:F$501,$Y141)="","",INDEX('Per Invoice'!F$2:F$501,$Y141)))</f>
        <v/>
      </c>
      <c r="G141">
        <f>IF($Y141="","",IF(INDEX('Per Invoice'!G$2:G$501,$Y141)="","",INDEX('Per Invoice'!G$2:G$501,$Y141)))</f>
        <v/>
      </c>
      <c r="H141">
        <f>IF($Y141="","",IF(INDEX('Per Invoice'!H$2:H$501,$Y141)="","",INDEX('Per Invoice'!H$2:H$501,$Y141)))</f>
        <v/>
      </c>
      <c r="I141">
        <f>IF($Y141="","",IF(INDEX('Per Invoice'!I$2:I$501,$Y141)="","",INDEX('Per Invoice'!I$2:I$501,$Y141)))</f>
        <v/>
      </c>
      <c r="J141">
        <f>IF($Y141="","",IF(INDEX('Per Invoice'!J$2:J$501,$Y141)="","",INDEX('Per Invoice'!J$2:J$501,$Y141)))</f>
        <v/>
      </c>
      <c r="K141">
        <f>IF($Y141="","",IF(INDEX('Per Invoice'!K$2:K$501,$Y141)="","",INDEX('Per Invoice'!K$2:K$501,$Y141)))</f>
        <v/>
      </c>
      <c r="L141" s="7">
        <f>IF($Y141="","",IF(INDEX('Per Invoice'!L$2:L$501,$Y141)="","",INDEX('Per Invoice'!L$2:L$501,$Y141)))</f>
        <v/>
      </c>
      <c r="M141" s="14">
        <f>IF($Y141="","",IF(INDEX('Per Invoice'!M$2:M$501,$Y141)="","",INDEX('Per Invoice'!M$2:M$501,$Y141)))</f>
        <v/>
      </c>
      <c r="N141">
        <f>IF($Y141="","",IF(INDEX('Per Invoice'!N$2:N$501,$Y141)="","",INDEX('Per Invoice'!N$2:N$501,$Y141)))</f>
        <v/>
      </c>
      <c r="O141">
        <f>IF($Y141="","",IF(INDEX('Per Invoice'!O$2:O$501,$Y141)="","",INDEX('Per Invoice'!O$2:O$501,$Y141)))</f>
        <v/>
      </c>
      <c r="P141" s="7">
        <f>IF($Y141="","",IF(INDEX('Per Invoice'!P$2:P$501,$Y141)="","",INDEX('Per Invoice'!P$2:P$501,$Y141)))</f>
        <v/>
      </c>
      <c r="Q141" s="7">
        <f>IF($Y141="","",IF(INDEX('Per Invoice'!Q$2:Q$501,$Y141)="","",INDEX('Per Invoice'!Q$2:Q$501,$Y141)))</f>
        <v/>
      </c>
      <c r="R141">
        <f>IF($Y141="","",IF(INDEX('Per Invoice'!R$2:R$501,$Y141)="","",INDEX('Per Invoice'!R$2:R$501,$Y141)))</f>
        <v/>
      </c>
      <c r="S141" s="7">
        <f>IF($Y141="","",IF(INDEX('Per Invoice'!S$2:S$501,$Y141)="","",INDEX('Per Invoice'!S$2:S$501,$Y141)))</f>
        <v/>
      </c>
      <c r="T141" s="7">
        <f>IF($Y141="","",IF(INDEX('Per Invoice'!T$2:T$501,$Y141)="","",INDEX('Per Invoice'!T$2:T$501,$Y141)))</f>
        <v/>
      </c>
      <c r="U141" s="7">
        <f>IF($Y141="","",IF(INDEX('Per Invoice'!U$2:U$501,$Y141)="","",INDEX('Per Invoice'!U$2:U$501,$Y141)))</f>
        <v/>
      </c>
      <c r="V141" s="7">
        <f>IF($Y141="","",IF(INDEX('Per Invoice'!V$2:V$501,$Y141)="","",INDEX('Per Invoice'!V$2:V$501,$Y141)))</f>
        <v/>
      </c>
      <c r="W141" s="7">
        <f>IF($Y141="","",IF(INDEX('Per Invoice'!W$2:W$501,$Y141)="","",INDEX('Per Invoice'!W$2:W$501,$Y141)))</f>
        <v/>
      </c>
      <c r="X141" s="7">
        <f>IF($Y141="","",IF(INDEX('Per Invoice'!X$2:X$501,$Y141)="","",INDEX('Per Invoice'!X$2:X$501,$Y141)))</f>
        <v/>
      </c>
      <c r="Y141" s="16">
        <f>IFERROR(MATCH(Settings!$C$31&amp;"|"&amp;ROWS($Y$2:$Y141),'Per Invoice'!$Z$2:$Z$501,0),"")</f>
        <v/>
      </c>
    </row>
    <row r="142">
      <c r="A142">
        <f>IF($Y142="","",IF(INDEX('Per Invoice'!A$2:A$501,$Y142)="","",INDEX('Per Invoice'!A$2:A$501,$Y142)))</f>
        <v/>
      </c>
      <c r="B142">
        <f>IF($Y142="","",IF(INDEX('Per Invoice'!B$2:B$501,$Y142)="","",INDEX('Per Invoice'!B$2:B$501,$Y142)))</f>
        <v/>
      </c>
      <c r="C142">
        <f>IF($Y142="","",IF(INDEX('Per Invoice'!C$2:C$501,$Y142)="","",INDEX('Per Invoice'!C$2:C$501,$Y142)))</f>
        <v/>
      </c>
      <c r="D142">
        <f>IF($Y142="","",IF(INDEX('Per Invoice'!D$2:D$501,$Y142)="","",INDEX('Per Invoice'!D$2:D$501,$Y142)))</f>
        <v/>
      </c>
      <c r="E142">
        <f>IF($Y142="","",IF(INDEX('Per Invoice'!E$2:E$501,$Y142)="","",INDEX('Per Invoice'!E$2:E$501,$Y142)))</f>
        <v/>
      </c>
      <c r="F142">
        <f>IF($Y142="","",IF(INDEX('Per Invoice'!F$2:F$501,$Y142)="","",INDEX('Per Invoice'!F$2:F$501,$Y142)))</f>
        <v/>
      </c>
      <c r="G142">
        <f>IF($Y142="","",IF(INDEX('Per Invoice'!G$2:G$501,$Y142)="","",INDEX('Per Invoice'!G$2:G$501,$Y142)))</f>
        <v/>
      </c>
      <c r="H142">
        <f>IF($Y142="","",IF(INDEX('Per Invoice'!H$2:H$501,$Y142)="","",INDEX('Per Invoice'!H$2:H$501,$Y142)))</f>
        <v/>
      </c>
      <c r="I142">
        <f>IF($Y142="","",IF(INDEX('Per Invoice'!I$2:I$501,$Y142)="","",INDEX('Per Invoice'!I$2:I$501,$Y142)))</f>
        <v/>
      </c>
      <c r="J142">
        <f>IF($Y142="","",IF(INDEX('Per Invoice'!J$2:J$501,$Y142)="","",INDEX('Per Invoice'!J$2:J$501,$Y142)))</f>
        <v/>
      </c>
      <c r="K142">
        <f>IF($Y142="","",IF(INDEX('Per Invoice'!K$2:K$501,$Y142)="","",INDEX('Per Invoice'!K$2:K$501,$Y142)))</f>
        <v/>
      </c>
      <c r="L142" s="7">
        <f>IF($Y142="","",IF(INDEX('Per Invoice'!L$2:L$501,$Y142)="","",INDEX('Per Invoice'!L$2:L$501,$Y142)))</f>
        <v/>
      </c>
      <c r="M142" s="14">
        <f>IF($Y142="","",IF(INDEX('Per Invoice'!M$2:M$501,$Y142)="","",INDEX('Per Invoice'!M$2:M$501,$Y142)))</f>
        <v/>
      </c>
      <c r="N142">
        <f>IF($Y142="","",IF(INDEX('Per Invoice'!N$2:N$501,$Y142)="","",INDEX('Per Invoice'!N$2:N$501,$Y142)))</f>
        <v/>
      </c>
      <c r="O142">
        <f>IF($Y142="","",IF(INDEX('Per Invoice'!O$2:O$501,$Y142)="","",INDEX('Per Invoice'!O$2:O$501,$Y142)))</f>
        <v/>
      </c>
      <c r="P142" s="7">
        <f>IF($Y142="","",IF(INDEX('Per Invoice'!P$2:P$501,$Y142)="","",INDEX('Per Invoice'!P$2:P$501,$Y142)))</f>
        <v/>
      </c>
      <c r="Q142" s="7">
        <f>IF($Y142="","",IF(INDEX('Per Invoice'!Q$2:Q$501,$Y142)="","",INDEX('Per Invoice'!Q$2:Q$501,$Y142)))</f>
        <v/>
      </c>
      <c r="R142">
        <f>IF($Y142="","",IF(INDEX('Per Invoice'!R$2:R$501,$Y142)="","",INDEX('Per Invoice'!R$2:R$501,$Y142)))</f>
        <v/>
      </c>
      <c r="S142" s="7">
        <f>IF($Y142="","",IF(INDEX('Per Invoice'!S$2:S$501,$Y142)="","",INDEX('Per Invoice'!S$2:S$501,$Y142)))</f>
        <v/>
      </c>
      <c r="T142" s="7">
        <f>IF($Y142="","",IF(INDEX('Per Invoice'!T$2:T$501,$Y142)="","",INDEX('Per Invoice'!T$2:T$501,$Y142)))</f>
        <v/>
      </c>
      <c r="U142" s="7">
        <f>IF($Y142="","",IF(INDEX('Per Invoice'!U$2:U$501,$Y142)="","",INDEX('Per Invoice'!U$2:U$501,$Y142)))</f>
        <v/>
      </c>
      <c r="V142" s="7">
        <f>IF($Y142="","",IF(INDEX('Per Invoice'!V$2:V$501,$Y142)="","",INDEX('Per Invoice'!V$2:V$501,$Y142)))</f>
        <v/>
      </c>
      <c r="W142" s="7">
        <f>IF($Y142="","",IF(INDEX('Per Invoice'!W$2:W$501,$Y142)="","",INDEX('Per Invoice'!W$2:W$501,$Y142)))</f>
        <v/>
      </c>
      <c r="X142" s="7">
        <f>IF($Y142="","",IF(INDEX('Per Invoice'!X$2:X$501,$Y142)="","",INDEX('Per Invoice'!X$2:X$501,$Y142)))</f>
        <v/>
      </c>
      <c r="Y142" s="16">
        <f>IFERROR(MATCH(Settings!$C$31&amp;"|"&amp;ROWS($Y$2:$Y142),'Per Invoice'!$Z$2:$Z$501,0),"")</f>
        <v/>
      </c>
    </row>
    <row r="143">
      <c r="A143">
        <f>IF($Y143="","",IF(INDEX('Per Invoice'!A$2:A$501,$Y143)="","",INDEX('Per Invoice'!A$2:A$501,$Y143)))</f>
        <v/>
      </c>
      <c r="B143">
        <f>IF($Y143="","",IF(INDEX('Per Invoice'!B$2:B$501,$Y143)="","",INDEX('Per Invoice'!B$2:B$501,$Y143)))</f>
        <v/>
      </c>
      <c r="C143">
        <f>IF($Y143="","",IF(INDEX('Per Invoice'!C$2:C$501,$Y143)="","",INDEX('Per Invoice'!C$2:C$501,$Y143)))</f>
        <v/>
      </c>
      <c r="D143">
        <f>IF($Y143="","",IF(INDEX('Per Invoice'!D$2:D$501,$Y143)="","",INDEX('Per Invoice'!D$2:D$501,$Y143)))</f>
        <v/>
      </c>
      <c r="E143">
        <f>IF($Y143="","",IF(INDEX('Per Invoice'!E$2:E$501,$Y143)="","",INDEX('Per Invoice'!E$2:E$501,$Y143)))</f>
        <v/>
      </c>
      <c r="F143">
        <f>IF($Y143="","",IF(INDEX('Per Invoice'!F$2:F$501,$Y143)="","",INDEX('Per Invoice'!F$2:F$501,$Y143)))</f>
        <v/>
      </c>
      <c r="G143">
        <f>IF($Y143="","",IF(INDEX('Per Invoice'!G$2:G$501,$Y143)="","",INDEX('Per Invoice'!G$2:G$501,$Y143)))</f>
        <v/>
      </c>
      <c r="H143">
        <f>IF($Y143="","",IF(INDEX('Per Invoice'!H$2:H$501,$Y143)="","",INDEX('Per Invoice'!H$2:H$501,$Y143)))</f>
        <v/>
      </c>
      <c r="I143">
        <f>IF($Y143="","",IF(INDEX('Per Invoice'!I$2:I$501,$Y143)="","",INDEX('Per Invoice'!I$2:I$501,$Y143)))</f>
        <v/>
      </c>
      <c r="J143">
        <f>IF($Y143="","",IF(INDEX('Per Invoice'!J$2:J$501,$Y143)="","",INDEX('Per Invoice'!J$2:J$501,$Y143)))</f>
        <v/>
      </c>
      <c r="K143">
        <f>IF($Y143="","",IF(INDEX('Per Invoice'!K$2:K$501,$Y143)="","",INDEX('Per Invoice'!K$2:K$501,$Y143)))</f>
        <v/>
      </c>
      <c r="L143" s="7">
        <f>IF($Y143="","",IF(INDEX('Per Invoice'!L$2:L$501,$Y143)="","",INDEX('Per Invoice'!L$2:L$501,$Y143)))</f>
        <v/>
      </c>
      <c r="M143" s="14">
        <f>IF($Y143="","",IF(INDEX('Per Invoice'!M$2:M$501,$Y143)="","",INDEX('Per Invoice'!M$2:M$501,$Y143)))</f>
        <v/>
      </c>
      <c r="N143">
        <f>IF($Y143="","",IF(INDEX('Per Invoice'!N$2:N$501,$Y143)="","",INDEX('Per Invoice'!N$2:N$501,$Y143)))</f>
        <v/>
      </c>
      <c r="O143">
        <f>IF($Y143="","",IF(INDEX('Per Invoice'!O$2:O$501,$Y143)="","",INDEX('Per Invoice'!O$2:O$501,$Y143)))</f>
        <v/>
      </c>
      <c r="P143" s="7">
        <f>IF($Y143="","",IF(INDEX('Per Invoice'!P$2:P$501,$Y143)="","",INDEX('Per Invoice'!P$2:P$501,$Y143)))</f>
        <v/>
      </c>
      <c r="Q143" s="7">
        <f>IF($Y143="","",IF(INDEX('Per Invoice'!Q$2:Q$501,$Y143)="","",INDEX('Per Invoice'!Q$2:Q$501,$Y143)))</f>
        <v/>
      </c>
      <c r="R143">
        <f>IF($Y143="","",IF(INDEX('Per Invoice'!R$2:R$501,$Y143)="","",INDEX('Per Invoice'!R$2:R$501,$Y143)))</f>
        <v/>
      </c>
      <c r="S143" s="7">
        <f>IF($Y143="","",IF(INDEX('Per Invoice'!S$2:S$501,$Y143)="","",INDEX('Per Invoice'!S$2:S$501,$Y143)))</f>
        <v/>
      </c>
      <c r="T143" s="7">
        <f>IF($Y143="","",IF(INDEX('Per Invoice'!T$2:T$501,$Y143)="","",INDEX('Per Invoice'!T$2:T$501,$Y143)))</f>
        <v/>
      </c>
      <c r="U143" s="7">
        <f>IF($Y143="","",IF(INDEX('Per Invoice'!U$2:U$501,$Y143)="","",INDEX('Per Invoice'!U$2:U$501,$Y143)))</f>
        <v/>
      </c>
      <c r="V143" s="7">
        <f>IF($Y143="","",IF(INDEX('Per Invoice'!V$2:V$501,$Y143)="","",INDEX('Per Invoice'!V$2:V$501,$Y143)))</f>
        <v/>
      </c>
      <c r="W143" s="7">
        <f>IF($Y143="","",IF(INDEX('Per Invoice'!W$2:W$501,$Y143)="","",INDEX('Per Invoice'!W$2:W$501,$Y143)))</f>
        <v/>
      </c>
      <c r="X143" s="7">
        <f>IF($Y143="","",IF(INDEX('Per Invoice'!X$2:X$501,$Y143)="","",INDEX('Per Invoice'!X$2:X$501,$Y143)))</f>
        <v/>
      </c>
      <c r="Y143" s="16">
        <f>IFERROR(MATCH(Settings!$C$31&amp;"|"&amp;ROWS($Y$2:$Y143),'Per Invoice'!$Z$2:$Z$501,0),"")</f>
        <v/>
      </c>
    </row>
    <row r="144">
      <c r="A144">
        <f>IF($Y144="","",IF(INDEX('Per Invoice'!A$2:A$501,$Y144)="","",INDEX('Per Invoice'!A$2:A$501,$Y144)))</f>
        <v/>
      </c>
      <c r="B144">
        <f>IF($Y144="","",IF(INDEX('Per Invoice'!B$2:B$501,$Y144)="","",INDEX('Per Invoice'!B$2:B$501,$Y144)))</f>
        <v/>
      </c>
      <c r="C144">
        <f>IF($Y144="","",IF(INDEX('Per Invoice'!C$2:C$501,$Y144)="","",INDEX('Per Invoice'!C$2:C$501,$Y144)))</f>
        <v/>
      </c>
      <c r="D144">
        <f>IF($Y144="","",IF(INDEX('Per Invoice'!D$2:D$501,$Y144)="","",INDEX('Per Invoice'!D$2:D$501,$Y144)))</f>
        <v/>
      </c>
      <c r="E144">
        <f>IF($Y144="","",IF(INDEX('Per Invoice'!E$2:E$501,$Y144)="","",INDEX('Per Invoice'!E$2:E$501,$Y144)))</f>
        <v/>
      </c>
      <c r="F144">
        <f>IF($Y144="","",IF(INDEX('Per Invoice'!F$2:F$501,$Y144)="","",INDEX('Per Invoice'!F$2:F$501,$Y144)))</f>
        <v/>
      </c>
      <c r="G144">
        <f>IF($Y144="","",IF(INDEX('Per Invoice'!G$2:G$501,$Y144)="","",INDEX('Per Invoice'!G$2:G$501,$Y144)))</f>
        <v/>
      </c>
      <c r="H144">
        <f>IF($Y144="","",IF(INDEX('Per Invoice'!H$2:H$501,$Y144)="","",INDEX('Per Invoice'!H$2:H$501,$Y144)))</f>
        <v/>
      </c>
      <c r="I144">
        <f>IF($Y144="","",IF(INDEX('Per Invoice'!I$2:I$501,$Y144)="","",INDEX('Per Invoice'!I$2:I$501,$Y144)))</f>
        <v/>
      </c>
      <c r="J144">
        <f>IF($Y144="","",IF(INDEX('Per Invoice'!J$2:J$501,$Y144)="","",INDEX('Per Invoice'!J$2:J$501,$Y144)))</f>
        <v/>
      </c>
      <c r="K144">
        <f>IF($Y144="","",IF(INDEX('Per Invoice'!K$2:K$501,$Y144)="","",INDEX('Per Invoice'!K$2:K$501,$Y144)))</f>
        <v/>
      </c>
      <c r="L144" s="7">
        <f>IF($Y144="","",IF(INDEX('Per Invoice'!L$2:L$501,$Y144)="","",INDEX('Per Invoice'!L$2:L$501,$Y144)))</f>
        <v/>
      </c>
      <c r="M144" s="14">
        <f>IF($Y144="","",IF(INDEX('Per Invoice'!M$2:M$501,$Y144)="","",INDEX('Per Invoice'!M$2:M$501,$Y144)))</f>
        <v/>
      </c>
      <c r="N144">
        <f>IF($Y144="","",IF(INDEX('Per Invoice'!N$2:N$501,$Y144)="","",INDEX('Per Invoice'!N$2:N$501,$Y144)))</f>
        <v/>
      </c>
      <c r="O144">
        <f>IF($Y144="","",IF(INDEX('Per Invoice'!O$2:O$501,$Y144)="","",INDEX('Per Invoice'!O$2:O$501,$Y144)))</f>
        <v/>
      </c>
      <c r="P144" s="7">
        <f>IF($Y144="","",IF(INDEX('Per Invoice'!P$2:P$501,$Y144)="","",INDEX('Per Invoice'!P$2:P$501,$Y144)))</f>
        <v/>
      </c>
      <c r="Q144" s="7">
        <f>IF($Y144="","",IF(INDEX('Per Invoice'!Q$2:Q$501,$Y144)="","",INDEX('Per Invoice'!Q$2:Q$501,$Y144)))</f>
        <v/>
      </c>
      <c r="R144">
        <f>IF($Y144="","",IF(INDEX('Per Invoice'!R$2:R$501,$Y144)="","",INDEX('Per Invoice'!R$2:R$501,$Y144)))</f>
        <v/>
      </c>
      <c r="S144" s="7">
        <f>IF($Y144="","",IF(INDEX('Per Invoice'!S$2:S$501,$Y144)="","",INDEX('Per Invoice'!S$2:S$501,$Y144)))</f>
        <v/>
      </c>
      <c r="T144" s="7">
        <f>IF($Y144="","",IF(INDEX('Per Invoice'!T$2:T$501,$Y144)="","",INDEX('Per Invoice'!T$2:T$501,$Y144)))</f>
        <v/>
      </c>
      <c r="U144" s="7">
        <f>IF($Y144="","",IF(INDEX('Per Invoice'!U$2:U$501,$Y144)="","",INDEX('Per Invoice'!U$2:U$501,$Y144)))</f>
        <v/>
      </c>
      <c r="V144" s="7">
        <f>IF($Y144="","",IF(INDEX('Per Invoice'!V$2:V$501,$Y144)="","",INDEX('Per Invoice'!V$2:V$501,$Y144)))</f>
        <v/>
      </c>
      <c r="W144" s="7">
        <f>IF($Y144="","",IF(INDEX('Per Invoice'!W$2:W$501,$Y144)="","",INDEX('Per Invoice'!W$2:W$501,$Y144)))</f>
        <v/>
      </c>
      <c r="X144" s="7">
        <f>IF($Y144="","",IF(INDEX('Per Invoice'!X$2:X$501,$Y144)="","",INDEX('Per Invoice'!X$2:X$501,$Y144)))</f>
        <v/>
      </c>
      <c r="Y144" s="16">
        <f>IFERROR(MATCH(Settings!$C$31&amp;"|"&amp;ROWS($Y$2:$Y144),'Per Invoice'!$Z$2:$Z$501,0),"")</f>
        <v/>
      </c>
    </row>
    <row r="145">
      <c r="A145">
        <f>IF($Y145="","",IF(INDEX('Per Invoice'!A$2:A$501,$Y145)="","",INDEX('Per Invoice'!A$2:A$501,$Y145)))</f>
        <v/>
      </c>
      <c r="B145">
        <f>IF($Y145="","",IF(INDEX('Per Invoice'!B$2:B$501,$Y145)="","",INDEX('Per Invoice'!B$2:B$501,$Y145)))</f>
        <v/>
      </c>
      <c r="C145">
        <f>IF($Y145="","",IF(INDEX('Per Invoice'!C$2:C$501,$Y145)="","",INDEX('Per Invoice'!C$2:C$501,$Y145)))</f>
        <v/>
      </c>
      <c r="D145">
        <f>IF($Y145="","",IF(INDEX('Per Invoice'!D$2:D$501,$Y145)="","",INDEX('Per Invoice'!D$2:D$501,$Y145)))</f>
        <v/>
      </c>
      <c r="E145">
        <f>IF($Y145="","",IF(INDEX('Per Invoice'!E$2:E$501,$Y145)="","",INDEX('Per Invoice'!E$2:E$501,$Y145)))</f>
        <v/>
      </c>
      <c r="F145">
        <f>IF($Y145="","",IF(INDEX('Per Invoice'!F$2:F$501,$Y145)="","",INDEX('Per Invoice'!F$2:F$501,$Y145)))</f>
        <v/>
      </c>
      <c r="G145">
        <f>IF($Y145="","",IF(INDEX('Per Invoice'!G$2:G$501,$Y145)="","",INDEX('Per Invoice'!G$2:G$501,$Y145)))</f>
        <v/>
      </c>
      <c r="H145">
        <f>IF($Y145="","",IF(INDEX('Per Invoice'!H$2:H$501,$Y145)="","",INDEX('Per Invoice'!H$2:H$501,$Y145)))</f>
        <v/>
      </c>
      <c r="I145">
        <f>IF($Y145="","",IF(INDEX('Per Invoice'!I$2:I$501,$Y145)="","",INDEX('Per Invoice'!I$2:I$501,$Y145)))</f>
        <v/>
      </c>
      <c r="J145">
        <f>IF($Y145="","",IF(INDEX('Per Invoice'!J$2:J$501,$Y145)="","",INDEX('Per Invoice'!J$2:J$501,$Y145)))</f>
        <v/>
      </c>
      <c r="K145">
        <f>IF($Y145="","",IF(INDEX('Per Invoice'!K$2:K$501,$Y145)="","",INDEX('Per Invoice'!K$2:K$501,$Y145)))</f>
        <v/>
      </c>
      <c r="L145" s="7">
        <f>IF($Y145="","",IF(INDEX('Per Invoice'!L$2:L$501,$Y145)="","",INDEX('Per Invoice'!L$2:L$501,$Y145)))</f>
        <v/>
      </c>
      <c r="M145" s="14">
        <f>IF($Y145="","",IF(INDEX('Per Invoice'!M$2:M$501,$Y145)="","",INDEX('Per Invoice'!M$2:M$501,$Y145)))</f>
        <v/>
      </c>
      <c r="N145">
        <f>IF($Y145="","",IF(INDEX('Per Invoice'!N$2:N$501,$Y145)="","",INDEX('Per Invoice'!N$2:N$501,$Y145)))</f>
        <v/>
      </c>
      <c r="O145">
        <f>IF($Y145="","",IF(INDEX('Per Invoice'!O$2:O$501,$Y145)="","",INDEX('Per Invoice'!O$2:O$501,$Y145)))</f>
        <v/>
      </c>
      <c r="P145" s="7">
        <f>IF($Y145="","",IF(INDEX('Per Invoice'!P$2:P$501,$Y145)="","",INDEX('Per Invoice'!P$2:P$501,$Y145)))</f>
        <v/>
      </c>
      <c r="Q145" s="7">
        <f>IF($Y145="","",IF(INDEX('Per Invoice'!Q$2:Q$501,$Y145)="","",INDEX('Per Invoice'!Q$2:Q$501,$Y145)))</f>
        <v/>
      </c>
      <c r="R145">
        <f>IF($Y145="","",IF(INDEX('Per Invoice'!R$2:R$501,$Y145)="","",INDEX('Per Invoice'!R$2:R$501,$Y145)))</f>
        <v/>
      </c>
      <c r="S145" s="7">
        <f>IF($Y145="","",IF(INDEX('Per Invoice'!S$2:S$501,$Y145)="","",INDEX('Per Invoice'!S$2:S$501,$Y145)))</f>
        <v/>
      </c>
      <c r="T145" s="7">
        <f>IF($Y145="","",IF(INDEX('Per Invoice'!T$2:T$501,$Y145)="","",INDEX('Per Invoice'!T$2:T$501,$Y145)))</f>
        <v/>
      </c>
      <c r="U145" s="7">
        <f>IF($Y145="","",IF(INDEX('Per Invoice'!U$2:U$501,$Y145)="","",INDEX('Per Invoice'!U$2:U$501,$Y145)))</f>
        <v/>
      </c>
      <c r="V145" s="7">
        <f>IF($Y145="","",IF(INDEX('Per Invoice'!V$2:V$501,$Y145)="","",INDEX('Per Invoice'!V$2:V$501,$Y145)))</f>
        <v/>
      </c>
      <c r="W145" s="7">
        <f>IF($Y145="","",IF(INDEX('Per Invoice'!W$2:W$501,$Y145)="","",INDEX('Per Invoice'!W$2:W$501,$Y145)))</f>
        <v/>
      </c>
      <c r="X145" s="7">
        <f>IF($Y145="","",IF(INDEX('Per Invoice'!X$2:X$501,$Y145)="","",INDEX('Per Invoice'!X$2:X$501,$Y145)))</f>
        <v/>
      </c>
      <c r="Y145" s="16">
        <f>IFERROR(MATCH(Settings!$C$31&amp;"|"&amp;ROWS($Y$2:$Y145),'Per Invoice'!$Z$2:$Z$501,0),"")</f>
        <v/>
      </c>
    </row>
    <row r="146">
      <c r="A146">
        <f>IF($Y146="","",IF(INDEX('Per Invoice'!A$2:A$501,$Y146)="","",INDEX('Per Invoice'!A$2:A$501,$Y146)))</f>
        <v/>
      </c>
      <c r="B146">
        <f>IF($Y146="","",IF(INDEX('Per Invoice'!B$2:B$501,$Y146)="","",INDEX('Per Invoice'!B$2:B$501,$Y146)))</f>
        <v/>
      </c>
      <c r="C146">
        <f>IF($Y146="","",IF(INDEX('Per Invoice'!C$2:C$501,$Y146)="","",INDEX('Per Invoice'!C$2:C$501,$Y146)))</f>
        <v/>
      </c>
      <c r="D146">
        <f>IF($Y146="","",IF(INDEX('Per Invoice'!D$2:D$501,$Y146)="","",INDEX('Per Invoice'!D$2:D$501,$Y146)))</f>
        <v/>
      </c>
      <c r="E146">
        <f>IF($Y146="","",IF(INDEX('Per Invoice'!E$2:E$501,$Y146)="","",INDEX('Per Invoice'!E$2:E$501,$Y146)))</f>
        <v/>
      </c>
      <c r="F146">
        <f>IF($Y146="","",IF(INDEX('Per Invoice'!F$2:F$501,$Y146)="","",INDEX('Per Invoice'!F$2:F$501,$Y146)))</f>
        <v/>
      </c>
      <c r="G146">
        <f>IF($Y146="","",IF(INDEX('Per Invoice'!G$2:G$501,$Y146)="","",INDEX('Per Invoice'!G$2:G$501,$Y146)))</f>
        <v/>
      </c>
      <c r="H146">
        <f>IF($Y146="","",IF(INDEX('Per Invoice'!H$2:H$501,$Y146)="","",INDEX('Per Invoice'!H$2:H$501,$Y146)))</f>
        <v/>
      </c>
      <c r="I146">
        <f>IF($Y146="","",IF(INDEX('Per Invoice'!I$2:I$501,$Y146)="","",INDEX('Per Invoice'!I$2:I$501,$Y146)))</f>
        <v/>
      </c>
      <c r="J146">
        <f>IF($Y146="","",IF(INDEX('Per Invoice'!J$2:J$501,$Y146)="","",INDEX('Per Invoice'!J$2:J$501,$Y146)))</f>
        <v/>
      </c>
      <c r="K146">
        <f>IF($Y146="","",IF(INDEX('Per Invoice'!K$2:K$501,$Y146)="","",INDEX('Per Invoice'!K$2:K$501,$Y146)))</f>
        <v/>
      </c>
      <c r="L146" s="7">
        <f>IF($Y146="","",IF(INDEX('Per Invoice'!L$2:L$501,$Y146)="","",INDEX('Per Invoice'!L$2:L$501,$Y146)))</f>
        <v/>
      </c>
      <c r="M146" s="14">
        <f>IF($Y146="","",IF(INDEX('Per Invoice'!M$2:M$501,$Y146)="","",INDEX('Per Invoice'!M$2:M$501,$Y146)))</f>
        <v/>
      </c>
      <c r="N146">
        <f>IF($Y146="","",IF(INDEX('Per Invoice'!N$2:N$501,$Y146)="","",INDEX('Per Invoice'!N$2:N$501,$Y146)))</f>
        <v/>
      </c>
      <c r="O146">
        <f>IF($Y146="","",IF(INDEX('Per Invoice'!O$2:O$501,$Y146)="","",INDEX('Per Invoice'!O$2:O$501,$Y146)))</f>
        <v/>
      </c>
      <c r="P146" s="7">
        <f>IF($Y146="","",IF(INDEX('Per Invoice'!P$2:P$501,$Y146)="","",INDEX('Per Invoice'!P$2:P$501,$Y146)))</f>
        <v/>
      </c>
      <c r="Q146" s="7">
        <f>IF($Y146="","",IF(INDEX('Per Invoice'!Q$2:Q$501,$Y146)="","",INDEX('Per Invoice'!Q$2:Q$501,$Y146)))</f>
        <v/>
      </c>
      <c r="R146">
        <f>IF($Y146="","",IF(INDEX('Per Invoice'!R$2:R$501,$Y146)="","",INDEX('Per Invoice'!R$2:R$501,$Y146)))</f>
        <v/>
      </c>
      <c r="S146" s="7">
        <f>IF($Y146="","",IF(INDEX('Per Invoice'!S$2:S$501,$Y146)="","",INDEX('Per Invoice'!S$2:S$501,$Y146)))</f>
        <v/>
      </c>
      <c r="T146" s="7">
        <f>IF($Y146="","",IF(INDEX('Per Invoice'!T$2:T$501,$Y146)="","",INDEX('Per Invoice'!T$2:T$501,$Y146)))</f>
        <v/>
      </c>
      <c r="U146" s="7">
        <f>IF($Y146="","",IF(INDEX('Per Invoice'!U$2:U$501,$Y146)="","",INDEX('Per Invoice'!U$2:U$501,$Y146)))</f>
        <v/>
      </c>
      <c r="V146" s="7">
        <f>IF($Y146="","",IF(INDEX('Per Invoice'!V$2:V$501,$Y146)="","",INDEX('Per Invoice'!V$2:V$501,$Y146)))</f>
        <v/>
      </c>
      <c r="W146" s="7">
        <f>IF($Y146="","",IF(INDEX('Per Invoice'!W$2:W$501,$Y146)="","",INDEX('Per Invoice'!W$2:W$501,$Y146)))</f>
        <v/>
      </c>
      <c r="X146" s="7">
        <f>IF($Y146="","",IF(INDEX('Per Invoice'!X$2:X$501,$Y146)="","",INDEX('Per Invoice'!X$2:X$501,$Y146)))</f>
        <v/>
      </c>
      <c r="Y146" s="16">
        <f>IFERROR(MATCH(Settings!$C$31&amp;"|"&amp;ROWS($Y$2:$Y146),'Per Invoice'!$Z$2:$Z$501,0),"")</f>
        <v/>
      </c>
    </row>
    <row r="147">
      <c r="A147">
        <f>IF($Y147="","",IF(INDEX('Per Invoice'!A$2:A$501,$Y147)="","",INDEX('Per Invoice'!A$2:A$501,$Y147)))</f>
        <v/>
      </c>
      <c r="B147">
        <f>IF($Y147="","",IF(INDEX('Per Invoice'!B$2:B$501,$Y147)="","",INDEX('Per Invoice'!B$2:B$501,$Y147)))</f>
        <v/>
      </c>
      <c r="C147">
        <f>IF($Y147="","",IF(INDEX('Per Invoice'!C$2:C$501,$Y147)="","",INDEX('Per Invoice'!C$2:C$501,$Y147)))</f>
        <v/>
      </c>
      <c r="D147">
        <f>IF($Y147="","",IF(INDEX('Per Invoice'!D$2:D$501,$Y147)="","",INDEX('Per Invoice'!D$2:D$501,$Y147)))</f>
        <v/>
      </c>
      <c r="E147">
        <f>IF($Y147="","",IF(INDEX('Per Invoice'!E$2:E$501,$Y147)="","",INDEX('Per Invoice'!E$2:E$501,$Y147)))</f>
        <v/>
      </c>
      <c r="F147">
        <f>IF($Y147="","",IF(INDEX('Per Invoice'!F$2:F$501,$Y147)="","",INDEX('Per Invoice'!F$2:F$501,$Y147)))</f>
        <v/>
      </c>
      <c r="G147">
        <f>IF($Y147="","",IF(INDEX('Per Invoice'!G$2:G$501,$Y147)="","",INDEX('Per Invoice'!G$2:G$501,$Y147)))</f>
        <v/>
      </c>
      <c r="H147">
        <f>IF($Y147="","",IF(INDEX('Per Invoice'!H$2:H$501,$Y147)="","",INDEX('Per Invoice'!H$2:H$501,$Y147)))</f>
        <v/>
      </c>
      <c r="I147">
        <f>IF($Y147="","",IF(INDEX('Per Invoice'!I$2:I$501,$Y147)="","",INDEX('Per Invoice'!I$2:I$501,$Y147)))</f>
        <v/>
      </c>
      <c r="J147">
        <f>IF($Y147="","",IF(INDEX('Per Invoice'!J$2:J$501,$Y147)="","",INDEX('Per Invoice'!J$2:J$501,$Y147)))</f>
        <v/>
      </c>
      <c r="K147">
        <f>IF($Y147="","",IF(INDEX('Per Invoice'!K$2:K$501,$Y147)="","",INDEX('Per Invoice'!K$2:K$501,$Y147)))</f>
        <v/>
      </c>
      <c r="L147" s="7">
        <f>IF($Y147="","",IF(INDEX('Per Invoice'!L$2:L$501,$Y147)="","",INDEX('Per Invoice'!L$2:L$501,$Y147)))</f>
        <v/>
      </c>
      <c r="M147" s="14">
        <f>IF($Y147="","",IF(INDEX('Per Invoice'!M$2:M$501,$Y147)="","",INDEX('Per Invoice'!M$2:M$501,$Y147)))</f>
        <v/>
      </c>
      <c r="N147">
        <f>IF($Y147="","",IF(INDEX('Per Invoice'!N$2:N$501,$Y147)="","",INDEX('Per Invoice'!N$2:N$501,$Y147)))</f>
        <v/>
      </c>
      <c r="O147">
        <f>IF($Y147="","",IF(INDEX('Per Invoice'!O$2:O$501,$Y147)="","",INDEX('Per Invoice'!O$2:O$501,$Y147)))</f>
        <v/>
      </c>
      <c r="P147" s="7">
        <f>IF($Y147="","",IF(INDEX('Per Invoice'!P$2:P$501,$Y147)="","",INDEX('Per Invoice'!P$2:P$501,$Y147)))</f>
        <v/>
      </c>
      <c r="Q147" s="7">
        <f>IF($Y147="","",IF(INDEX('Per Invoice'!Q$2:Q$501,$Y147)="","",INDEX('Per Invoice'!Q$2:Q$501,$Y147)))</f>
        <v/>
      </c>
      <c r="R147">
        <f>IF($Y147="","",IF(INDEX('Per Invoice'!R$2:R$501,$Y147)="","",INDEX('Per Invoice'!R$2:R$501,$Y147)))</f>
        <v/>
      </c>
      <c r="S147" s="7">
        <f>IF($Y147="","",IF(INDEX('Per Invoice'!S$2:S$501,$Y147)="","",INDEX('Per Invoice'!S$2:S$501,$Y147)))</f>
        <v/>
      </c>
      <c r="T147" s="7">
        <f>IF($Y147="","",IF(INDEX('Per Invoice'!T$2:T$501,$Y147)="","",INDEX('Per Invoice'!T$2:T$501,$Y147)))</f>
        <v/>
      </c>
      <c r="U147" s="7">
        <f>IF($Y147="","",IF(INDEX('Per Invoice'!U$2:U$501,$Y147)="","",INDEX('Per Invoice'!U$2:U$501,$Y147)))</f>
        <v/>
      </c>
      <c r="V147" s="7">
        <f>IF($Y147="","",IF(INDEX('Per Invoice'!V$2:V$501,$Y147)="","",INDEX('Per Invoice'!V$2:V$501,$Y147)))</f>
        <v/>
      </c>
      <c r="W147" s="7">
        <f>IF($Y147="","",IF(INDEX('Per Invoice'!W$2:W$501,$Y147)="","",INDEX('Per Invoice'!W$2:W$501,$Y147)))</f>
        <v/>
      </c>
      <c r="X147" s="7">
        <f>IF($Y147="","",IF(INDEX('Per Invoice'!X$2:X$501,$Y147)="","",INDEX('Per Invoice'!X$2:X$501,$Y147)))</f>
        <v/>
      </c>
      <c r="Y147" s="16">
        <f>IFERROR(MATCH(Settings!$C$31&amp;"|"&amp;ROWS($Y$2:$Y147),'Per Invoice'!$Z$2:$Z$501,0),"")</f>
        <v/>
      </c>
    </row>
    <row r="148">
      <c r="A148">
        <f>IF($Y148="","",IF(INDEX('Per Invoice'!A$2:A$501,$Y148)="","",INDEX('Per Invoice'!A$2:A$501,$Y148)))</f>
        <v/>
      </c>
      <c r="B148">
        <f>IF($Y148="","",IF(INDEX('Per Invoice'!B$2:B$501,$Y148)="","",INDEX('Per Invoice'!B$2:B$501,$Y148)))</f>
        <v/>
      </c>
      <c r="C148">
        <f>IF($Y148="","",IF(INDEX('Per Invoice'!C$2:C$501,$Y148)="","",INDEX('Per Invoice'!C$2:C$501,$Y148)))</f>
        <v/>
      </c>
      <c r="D148">
        <f>IF($Y148="","",IF(INDEX('Per Invoice'!D$2:D$501,$Y148)="","",INDEX('Per Invoice'!D$2:D$501,$Y148)))</f>
        <v/>
      </c>
      <c r="E148">
        <f>IF($Y148="","",IF(INDEX('Per Invoice'!E$2:E$501,$Y148)="","",INDEX('Per Invoice'!E$2:E$501,$Y148)))</f>
        <v/>
      </c>
      <c r="F148">
        <f>IF($Y148="","",IF(INDEX('Per Invoice'!F$2:F$501,$Y148)="","",INDEX('Per Invoice'!F$2:F$501,$Y148)))</f>
        <v/>
      </c>
      <c r="G148">
        <f>IF($Y148="","",IF(INDEX('Per Invoice'!G$2:G$501,$Y148)="","",INDEX('Per Invoice'!G$2:G$501,$Y148)))</f>
        <v/>
      </c>
      <c r="H148">
        <f>IF($Y148="","",IF(INDEX('Per Invoice'!H$2:H$501,$Y148)="","",INDEX('Per Invoice'!H$2:H$501,$Y148)))</f>
        <v/>
      </c>
      <c r="I148">
        <f>IF($Y148="","",IF(INDEX('Per Invoice'!I$2:I$501,$Y148)="","",INDEX('Per Invoice'!I$2:I$501,$Y148)))</f>
        <v/>
      </c>
      <c r="J148">
        <f>IF($Y148="","",IF(INDEX('Per Invoice'!J$2:J$501,$Y148)="","",INDEX('Per Invoice'!J$2:J$501,$Y148)))</f>
        <v/>
      </c>
      <c r="K148">
        <f>IF($Y148="","",IF(INDEX('Per Invoice'!K$2:K$501,$Y148)="","",INDEX('Per Invoice'!K$2:K$501,$Y148)))</f>
        <v/>
      </c>
      <c r="L148" s="7">
        <f>IF($Y148="","",IF(INDEX('Per Invoice'!L$2:L$501,$Y148)="","",INDEX('Per Invoice'!L$2:L$501,$Y148)))</f>
        <v/>
      </c>
      <c r="M148" s="14">
        <f>IF($Y148="","",IF(INDEX('Per Invoice'!M$2:M$501,$Y148)="","",INDEX('Per Invoice'!M$2:M$501,$Y148)))</f>
        <v/>
      </c>
      <c r="N148">
        <f>IF($Y148="","",IF(INDEX('Per Invoice'!N$2:N$501,$Y148)="","",INDEX('Per Invoice'!N$2:N$501,$Y148)))</f>
        <v/>
      </c>
      <c r="O148">
        <f>IF($Y148="","",IF(INDEX('Per Invoice'!O$2:O$501,$Y148)="","",INDEX('Per Invoice'!O$2:O$501,$Y148)))</f>
        <v/>
      </c>
      <c r="P148" s="7">
        <f>IF($Y148="","",IF(INDEX('Per Invoice'!P$2:P$501,$Y148)="","",INDEX('Per Invoice'!P$2:P$501,$Y148)))</f>
        <v/>
      </c>
      <c r="Q148" s="7">
        <f>IF($Y148="","",IF(INDEX('Per Invoice'!Q$2:Q$501,$Y148)="","",INDEX('Per Invoice'!Q$2:Q$501,$Y148)))</f>
        <v/>
      </c>
      <c r="R148">
        <f>IF($Y148="","",IF(INDEX('Per Invoice'!R$2:R$501,$Y148)="","",INDEX('Per Invoice'!R$2:R$501,$Y148)))</f>
        <v/>
      </c>
      <c r="S148" s="7">
        <f>IF($Y148="","",IF(INDEX('Per Invoice'!S$2:S$501,$Y148)="","",INDEX('Per Invoice'!S$2:S$501,$Y148)))</f>
        <v/>
      </c>
      <c r="T148" s="7">
        <f>IF($Y148="","",IF(INDEX('Per Invoice'!T$2:T$501,$Y148)="","",INDEX('Per Invoice'!T$2:T$501,$Y148)))</f>
        <v/>
      </c>
      <c r="U148" s="7">
        <f>IF($Y148="","",IF(INDEX('Per Invoice'!U$2:U$501,$Y148)="","",INDEX('Per Invoice'!U$2:U$501,$Y148)))</f>
        <v/>
      </c>
      <c r="V148" s="7">
        <f>IF($Y148="","",IF(INDEX('Per Invoice'!V$2:V$501,$Y148)="","",INDEX('Per Invoice'!V$2:V$501,$Y148)))</f>
        <v/>
      </c>
      <c r="W148" s="7">
        <f>IF($Y148="","",IF(INDEX('Per Invoice'!W$2:W$501,$Y148)="","",INDEX('Per Invoice'!W$2:W$501,$Y148)))</f>
        <v/>
      </c>
      <c r="X148" s="7">
        <f>IF($Y148="","",IF(INDEX('Per Invoice'!X$2:X$501,$Y148)="","",INDEX('Per Invoice'!X$2:X$501,$Y148)))</f>
        <v/>
      </c>
      <c r="Y148" s="16">
        <f>IFERROR(MATCH(Settings!$C$31&amp;"|"&amp;ROWS($Y$2:$Y148),'Per Invoice'!$Z$2:$Z$501,0),"")</f>
        <v/>
      </c>
    </row>
    <row r="149">
      <c r="A149">
        <f>IF($Y149="","",IF(INDEX('Per Invoice'!A$2:A$501,$Y149)="","",INDEX('Per Invoice'!A$2:A$501,$Y149)))</f>
        <v/>
      </c>
      <c r="B149">
        <f>IF($Y149="","",IF(INDEX('Per Invoice'!B$2:B$501,$Y149)="","",INDEX('Per Invoice'!B$2:B$501,$Y149)))</f>
        <v/>
      </c>
      <c r="C149">
        <f>IF($Y149="","",IF(INDEX('Per Invoice'!C$2:C$501,$Y149)="","",INDEX('Per Invoice'!C$2:C$501,$Y149)))</f>
        <v/>
      </c>
      <c r="D149">
        <f>IF($Y149="","",IF(INDEX('Per Invoice'!D$2:D$501,$Y149)="","",INDEX('Per Invoice'!D$2:D$501,$Y149)))</f>
        <v/>
      </c>
      <c r="E149">
        <f>IF($Y149="","",IF(INDEX('Per Invoice'!E$2:E$501,$Y149)="","",INDEX('Per Invoice'!E$2:E$501,$Y149)))</f>
        <v/>
      </c>
      <c r="F149">
        <f>IF($Y149="","",IF(INDEX('Per Invoice'!F$2:F$501,$Y149)="","",INDEX('Per Invoice'!F$2:F$501,$Y149)))</f>
        <v/>
      </c>
      <c r="G149">
        <f>IF($Y149="","",IF(INDEX('Per Invoice'!G$2:G$501,$Y149)="","",INDEX('Per Invoice'!G$2:G$501,$Y149)))</f>
        <v/>
      </c>
      <c r="H149">
        <f>IF($Y149="","",IF(INDEX('Per Invoice'!H$2:H$501,$Y149)="","",INDEX('Per Invoice'!H$2:H$501,$Y149)))</f>
        <v/>
      </c>
      <c r="I149">
        <f>IF($Y149="","",IF(INDEX('Per Invoice'!I$2:I$501,$Y149)="","",INDEX('Per Invoice'!I$2:I$501,$Y149)))</f>
        <v/>
      </c>
      <c r="J149">
        <f>IF($Y149="","",IF(INDEX('Per Invoice'!J$2:J$501,$Y149)="","",INDEX('Per Invoice'!J$2:J$501,$Y149)))</f>
        <v/>
      </c>
      <c r="K149">
        <f>IF($Y149="","",IF(INDEX('Per Invoice'!K$2:K$501,$Y149)="","",INDEX('Per Invoice'!K$2:K$501,$Y149)))</f>
        <v/>
      </c>
      <c r="L149" s="7">
        <f>IF($Y149="","",IF(INDEX('Per Invoice'!L$2:L$501,$Y149)="","",INDEX('Per Invoice'!L$2:L$501,$Y149)))</f>
        <v/>
      </c>
      <c r="M149" s="14">
        <f>IF($Y149="","",IF(INDEX('Per Invoice'!M$2:M$501,$Y149)="","",INDEX('Per Invoice'!M$2:M$501,$Y149)))</f>
        <v/>
      </c>
      <c r="N149">
        <f>IF($Y149="","",IF(INDEX('Per Invoice'!N$2:N$501,$Y149)="","",INDEX('Per Invoice'!N$2:N$501,$Y149)))</f>
        <v/>
      </c>
      <c r="O149">
        <f>IF($Y149="","",IF(INDEX('Per Invoice'!O$2:O$501,$Y149)="","",INDEX('Per Invoice'!O$2:O$501,$Y149)))</f>
        <v/>
      </c>
      <c r="P149" s="7">
        <f>IF($Y149="","",IF(INDEX('Per Invoice'!P$2:P$501,$Y149)="","",INDEX('Per Invoice'!P$2:P$501,$Y149)))</f>
        <v/>
      </c>
      <c r="Q149" s="7">
        <f>IF($Y149="","",IF(INDEX('Per Invoice'!Q$2:Q$501,$Y149)="","",INDEX('Per Invoice'!Q$2:Q$501,$Y149)))</f>
        <v/>
      </c>
      <c r="R149">
        <f>IF($Y149="","",IF(INDEX('Per Invoice'!R$2:R$501,$Y149)="","",INDEX('Per Invoice'!R$2:R$501,$Y149)))</f>
        <v/>
      </c>
      <c r="S149" s="7">
        <f>IF($Y149="","",IF(INDEX('Per Invoice'!S$2:S$501,$Y149)="","",INDEX('Per Invoice'!S$2:S$501,$Y149)))</f>
        <v/>
      </c>
      <c r="T149" s="7">
        <f>IF($Y149="","",IF(INDEX('Per Invoice'!T$2:T$501,$Y149)="","",INDEX('Per Invoice'!T$2:T$501,$Y149)))</f>
        <v/>
      </c>
      <c r="U149" s="7">
        <f>IF($Y149="","",IF(INDEX('Per Invoice'!U$2:U$501,$Y149)="","",INDEX('Per Invoice'!U$2:U$501,$Y149)))</f>
        <v/>
      </c>
      <c r="V149" s="7">
        <f>IF($Y149="","",IF(INDEX('Per Invoice'!V$2:V$501,$Y149)="","",INDEX('Per Invoice'!V$2:V$501,$Y149)))</f>
        <v/>
      </c>
      <c r="W149" s="7">
        <f>IF($Y149="","",IF(INDEX('Per Invoice'!W$2:W$501,$Y149)="","",INDEX('Per Invoice'!W$2:W$501,$Y149)))</f>
        <v/>
      </c>
      <c r="X149" s="7">
        <f>IF($Y149="","",IF(INDEX('Per Invoice'!X$2:X$501,$Y149)="","",INDEX('Per Invoice'!X$2:X$501,$Y149)))</f>
        <v/>
      </c>
      <c r="Y149" s="16">
        <f>IFERROR(MATCH(Settings!$C$31&amp;"|"&amp;ROWS($Y$2:$Y149),'Per Invoice'!$Z$2:$Z$501,0),"")</f>
        <v/>
      </c>
    </row>
    <row r="150">
      <c r="A150">
        <f>IF($Y150="","",IF(INDEX('Per Invoice'!A$2:A$501,$Y150)="","",INDEX('Per Invoice'!A$2:A$501,$Y150)))</f>
        <v/>
      </c>
      <c r="B150">
        <f>IF($Y150="","",IF(INDEX('Per Invoice'!B$2:B$501,$Y150)="","",INDEX('Per Invoice'!B$2:B$501,$Y150)))</f>
        <v/>
      </c>
      <c r="C150">
        <f>IF($Y150="","",IF(INDEX('Per Invoice'!C$2:C$501,$Y150)="","",INDEX('Per Invoice'!C$2:C$501,$Y150)))</f>
        <v/>
      </c>
      <c r="D150">
        <f>IF($Y150="","",IF(INDEX('Per Invoice'!D$2:D$501,$Y150)="","",INDEX('Per Invoice'!D$2:D$501,$Y150)))</f>
        <v/>
      </c>
      <c r="E150">
        <f>IF($Y150="","",IF(INDEX('Per Invoice'!E$2:E$501,$Y150)="","",INDEX('Per Invoice'!E$2:E$501,$Y150)))</f>
        <v/>
      </c>
      <c r="F150">
        <f>IF($Y150="","",IF(INDEX('Per Invoice'!F$2:F$501,$Y150)="","",INDEX('Per Invoice'!F$2:F$501,$Y150)))</f>
        <v/>
      </c>
      <c r="G150">
        <f>IF($Y150="","",IF(INDEX('Per Invoice'!G$2:G$501,$Y150)="","",INDEX('Per Invoice'!G$2:G$501,$Y150)))</f>
        <v/>
      </c>
      <c r="H150">
        <f>IF($Y150="","",IF(INDEX('Per Invoice'!H$2:H$501,$Y150)="","",INDEX('Per Invoice'!H$2:H$501,$Y150)))</f>
        <v/>
      </c>
      <c r="I150">
        <f>IF($Y150="","",IF(INDEX('Per Invoice'!I$2:I$501,$Y150)="","",INDEX('Per Invoice'!I$2:I$501,$Y150)))</f>
        <v/>
      </c>
      <c r="J150">
        <f>IF($Y150="","",IF(INDEX('Per Invoice'!J$2:J$501,$Y150)="","",INDEX('Per Invoice'!J$2:J$501,$Y150)))</f>
        <v/>
      </c>
      <c r="K150">
        <f>IF($Y150="","",IF(INDEX('Per Invoice'!K$2:K$501,$Y150)="","",INDEX('Per Invoice'!K$2:K$501,$Y150)))</f>
        <v/>
      </c>
      <c r="L150" s="7">
        <f>IF($Y150="","",IF(INDEX('Per Invoice'!L$2:L$501,$Y150)="","",INDEX('Per Invoice'!L$2:L$501,$Y150)))</f>
        <v/>
      </c>
      <c r="M150" s="14">
        <f>IF($Y150="","",IF(INDEX('Per Invoice'!M$2:M$501,$Y150)="","",INDEX('Per Invoice'!M$2:M$501,$Y150)))</f>
        <v/>
      </c>
      <c r="N150">
        <f>IF($Y150="","",IF(INDEX('Per Invoice'!N$2:N$501,$Y150)="","",INDEX('Per Invoice'!N$2:N$501,$Y150)))</f>
        <v/>
      </c>
      <c r="O150">
        <f>IF($Y150="","",IF(INDEX('Per Invoice'!O$2:O$501,$Y150)="","",INDEX('Per Invoice'!O$2:O$501,$Y150)))</f>
        <v/>
      </c>
      <c r="P150" s="7">
        <f>IF($Y150="","",IF(INDEX('Per Invoice'!P$2:P$501,$Y150)="","",INDEX('Per Invoice'!P$2:P$501,$Y150)))</f>
        <v/>
      </c>
      <c r="Q150" s="7">
        <f>IF($Y150="","",IF(INDEX('Per Invoice'!Q$2:Q$501,$Y150)="","",INDEX('Per Invoice'!Q$2:Q$501,$Y150)))</f>
        <v/>
      </c>
      <c r="R150">
        <f>IF($Y150="","",IF(INDEX('Per Invoice'!R$2:R$501,$Y150)="","",INDEX('Per Invoice'!R$2:R$501,$Y150)))</f>
        <v/>
      </c>
      <c r="S150" s="7">
        <f>IF($Y150="","",IF(INDEX('Per Invoice'!S$2:S$501,$Y150)="","",INDEX('Per Invoice'!S$2:S$501,$Y150)))</f>
        <v/>
      </c>
      <c r="T150" s="7">
        <f>IF($Y150="","",IF(INDEX('Per Invoice'!T$2:T$501,$Y150)="","",INDEX('Per Invoice'!T$2:T$501,$Y150)))</f>
        <v/>
      </c>
      <c r="U150" s="7">
        <f>IF($Y150="","",IF(INDEX('Per Invoice'!U$2:U$501,$Y150)="","",INDEX('Per Invoice'!U$2:U$501,$Y150)))</f>
        <v/>
      </c>
      <c r="V150" s="7">
        <f>IF($Y150="","",IF(INDEX('Per Invoice'!V$2:V$501,$Y150)="","",INDEX('Per Invoice'!V$2:V$501,$Y150)))</f>
        <v/>
      </c>
      <c r="W150" s="7">
        <f>IF($Y150="","",IF(INDEX('Per Invoice'!W$2:W$501,$Y150)="","",INDEX('Per Invoice'!W$2:W$501,$Y150)))</f>
        <v/>
      </c>
      <c r="X150" s="7">
        <f>IF($Y150="","",IF(INDEX('Per Invoice'!X$2:X$501,$Y150)="","",INDEX('Per Invoice'!X$2:X$501,$Y150)))</f>
        <v/>
      </c>
      <c r="Y150" s="16">
        <f>IFERROR(MATCH(Settings!$C$31&amp;"|"&amp;ROWS($Y$2:$Y150),'Per Invoice'!$Z$2:$Z$501,0),"")</f>
        <v/>
      </c>
    </row>
    <row r="151">
      <c r="A151">
        <f>IF($Y151="","",IF(INDEX('Per Invoice'!A$2:A$501,$Y151)="","",INDEX('Per Invoice'!A$2:A$501,$Y151)))</f>
        <v/>
      </c>
      <c r="B151">
        <f>IF($Y151="","",IF(INDEX('Per Invoice'!B$2:B$501,$Y151)="","",INDEX('Per Invoice'!B$2:B$501,$Y151)))</f>
        <v/>
      </c>
      <c r="C151">
        <f>IF($Y151="","",IF(INDEX('Per Invoice'!C$2:C$501,$Y151)="","",INDEX('Per Invoice'!C$2:C$501,$Y151)))</f>
        <v/>
      </c>
      <c r="D151">
        <f>IF($Y151="","",IF(INDEX('Per Invoice'!D$2:D$501,$Y151)="","",INDEX('Per Invoice'!D$2:D$501,$Y151)))</f>
        <v/>
      </c>
      <c r="E151">
        <f>IF($Y151="","",IF(INDEX('Per Invoice'!E$2:E$501,$Y151)="","",INDEX('Per Invoice'!E$2:E$501,$Y151)))</f>
        <v/>
      </c>
      <c r="F151">
        <f>IF($Y151="","",IF(INDEX('Per Invoice'!F$2:F$501,$Y151)="","",INDEX('Per Invoice'!F$2:F$501,$Y151)))</f>
        <v/>
      </c>
      <c r="G151">
        <f>IF($Y151="","",IF(INDEX('Per Invoice'!G$2:G$501,$Y151)="","",INDEX('Per Invoice'!G$2:G$501,$Y151)))</f>
        <v/>
      </c>
      <c r="H151">
        <f>IF($Y151="","",IF(INDEX('Per Invoice'!H$2:H$501,$Y151)="","",INDEX('Per Invoice'!H$2:H$501,$Y151)))</f>
        <v/>
      </c>
      <c r="I151">
        <f>IF($Y151="","",IF(INDEX('Per Invoice'!I$2:I$501,$Y151)="","",INDEX('Per Invoice'!I$2:I$501,$Y151)))</f>
        <v/>
      </c>
      <c r="J151">
        <f>IF($Y151="","",IF(INDEX('Per Invoice'!J$2:J$501,$Y151)="","",INDEX('Per Invoice'!J$2:J$501,$Y151)))</f>
        <v/>
      </c>
      <c r="K151">
        <f>IF($Y151="","",IF(INDEX('Per Invoice'!K$2:K$501,$Y151)="","",INDEX('Per Invoice'!K$2:K$501,$Y151)))</f>
        <v/>
      </c>
      <c r="L151" s="7">
        <f>IF($Y151="","",IF(INDEX('Per Invoice'!L$2:L$501,$Y151)="","",INDEX('Per Invoice'!L$2:L$501,$Y151)))</f>
        <v/>
      </c>
      <c r="M151" s="14">
        <f>IF($Y151="","",IF(INDEX('Per Invoice'!M$2:M$501,$Y151)="","",INDEX('Per Invoice'!M$2:M$501,$Y151)))</f>
        <v/>
      </c>
      <c r="N151">
        <f>IF($Y151="","",IF(INDEX('Per Invoice'!N$2:N$501,$Y151)="","",INDEX('Per Invoice'!N$2:N$501,$Y151)))</f>
        <v/>
      </c>
      <c r="O151">
        <f>IF($Y151="","",IF(INDEX('Per Invoice'!O$2:O$501,$Y151)="","",INDEX('Per Invoice'!O$2:O$501,$Y151)))</f>
        <v/>
      </c>
      <c r="P151" s="7">
        <f>IF($Y151="","",IF(INDEX('Per Invoice'!P$2:P$501,$Y151)="","",INDEX('Per Invoice'!P$2:P$501,$Y151)))</f>
        <v/>
      </c>
      <c r="Q151" s="7">
        <f>IF($Y151="","",IF(INDEX('Per Invoice'!Q$2:Q$501,$Y151)="","",INDEX('Per Invoice'!Q$2:Q$501,$Y151)))</f>
        <v/>
      </c>
      <c r="R151">
        <f>IF($Y151="","",IF(INDEX('Per Invoice'!R$2:R$501,$Y151)="","",INDEX('Per Invoice'!R$2:R$501,$Y151)))</f>
        <v/>
      </c>
      <c r="S151" s="7">
        <f>IF($Y151="","",IF(INDEX('Per Invoice'!S$2:S$501,$Y151)="","",INDEX('Per Invoice'!S$2:S$501,$Y151)))</f>
        <v/>
      </c>
      <c r="T151" s="7">
        <f>IF($Y151="","",IF(INDEX('Per Invoice'!T$2:T$501,$Y151)="","",INDEX('Per Invoice'!T$2:T$501,$Y151)))</f>
        <v/>
      </c>
      <c r="U151" s="7">
        <f>IF($Y151="","",IF(INDEX('Per Invoice'!U$2:U$501,$Y151)="","",INDEX('Per Invoice'!U$2:U$501,$Y151)))</f>
        <v/>
      </c>
      <c r="V151" s="7">
        <f>IF($Y151="","",IF(INDEX('Per Invoice'!V$2:V$501,$Y151)="","",INDEX('Per Invoice'!V$2:V$501,$Y151)))</f>
        <v/>
      </c>
      <c r="W151" s="7">
        <f>IF($Y151="","",IF(INDEX('Per Invoice'!W$2:W$501,$Y151)="","",INDEX('Per Invoice'!W$2:W$501,$Y151)))</f>
        <v/>
      </c>
      <c r="X151" s="7">
        <f>IF($Y151="","",IF(INDEX('Per Invoice'!X$2:X$501,$Y151)="","",INDEX('Per Invoice'!X$2:X$501,$Y151)))</f>
        <v/>
      </c>
      <c r="Y151" s="16">
        <f>IFERROR(MATCH(Settings!$C$31&amp;"|"&amp;ROWS($Y$2:$Y151),'Per Invoice'!$Z$2:$Z$501,0),"")</f>
        <v/>
      </c>
    </row>
    <row r="152">
      <c r="A152">
        <f>IF($Y152="","",IF(INDEX('Per Invoice'!A$2:A$501,$Y152)="","",INDEX('Per Invoice'!A$2:A$501,$Y152)))</f>
        <v/>
      </c>
      <c r="B152">
        <f>IF($Y152="","",IF(INDEX('Per Invoice'!B$2:B$501,$Y152)="","",INDEX('Per Invoice'!B$2:B$501,$Y152)))</f>
        <v/>
      </c>
      <c r="C152">
        <f>IF($Y152="","",IF(INDEX('Per Invoice'!C$2:C$501,$Y152)="","",INDEX('Per Invoice'!C$2:C$501,$Y152)))</f>
        <v/>
      </c>
      <c r="D152">
        <f>IF($Y152="","",IF(INDEX('Per Invoice'!D$2:D$501,$Y152)="","",INDEX('Per Invoice'!D$2:D$501,$Y152)))</f>
        <v/>
      </c>
      <c r="E152">
        <f>IF($Y152="","",IF(INDEX('Per Invoice'!E$2:E$501,$Y152)="","",INDEX('Per Invoice'!E$2:E$501,$Y152)))</f>
        <v/>
      </c>
      <c r="F152">
        <f>IF($Y152="","",IF(INDEX('Per Invoice'!F$2:F$501,$Y152)="","",INDEX('Per Invoice'!F$2:F$501,$Y152)))</f>
        <v/>
      </c>
      <c r="G152">
        <f>IF($Y152="","",IF(INDEX('Per Invoice'!G$2:G$501,$Y152)="","",INDEX('Per Invoice'!G$2:G$501,$Y152)))</f>
        <v/>
      </c>
      <c r="H152">
        <f>IF($Y152="","",IF(INDEX('Per Invoice'!H$2:H$501,$Y152)="","",INDEX('Per Invoice'!H$2:H$501,$Y152)))</f>
        <v/>
      </c>
      <c r="I152">
        <f>IF($Y152="","",IF(INDEX('Per Invoice'!I$2:I$501,$Y152)="","",INDEX('Per Invoice'!I$2:I$501,$Y152)))</f>
        <v/>
      </c>
      <c r="J152">
        <f>IF($Y152="","",IF(INDEX('Per Invoice'!J$2:J$501,$Y152)="","",INDEX('Per Invoice'!J$2:J$501,$Y152)))</f>
        <v/>
      </c>
      <c r="K152">
        <f>IF($Y152="","",IF(INDEX('Per Invoice'!K$2:K$501,$Y152)="","",INDEX('Per Invoice'!K$2:K$501,$Y152)))</f>
        <v/>
      </c>
      <c r="L152" s="7">
        <f>IF($Y152="","",IF(INDEX('Per Invoice'!L$2:L$501,$Y152)="","",INDEX('Per Invoice'!L$2:L$501,$Y152)))</f>
        <v/>
      </c>
      <c r="M152" s="14">
        <f>IF($Y152="","",IF(INDEX('Per Invoice'!M$2:M$501,$Y152)="","",INDEX('Per Invoice'!M$2:M$501,$Y152)))</f>
        <v/>
      </c>
      <c r="N152">
        <f>IF($Y152="","",IF(INDEX('Per Invoice'!N$2:N$501,$Y152)="","",INDEX('Per Invoice'!N$2:N$501,$Y152)))</f>
        <v/>
      </c>
      <c r="O152">
        <f>IF($Y152="","",IF(INDEX('Per Invoice'!O$2:O$501,$Y152)="","",INDEX('Per Invoice'!O$2:O$501,$Y152)))</f>
        <v/>
      </c>
      <c r="P152" s="7">
        <f>IF($Y152="","",IF(INDEX('Per Invoice'!P$2:P$501,$Y152)="","",INDEX('Per Invoice'!P$2:P$501,$Y152)))</f>
        <v/>
      </c>
      <c r="Q152" s="7">
        <f>IF($Y152="","",IF(INDEX('Per Invoice'!Q$2:Q$501,$Y152)="","",INDEX('Per Invoice'!Q$2:Q$501,$Y152)))</f>
        <v/>
      </c>
      <c r="R152">
        <f>IF($Y152="","",IF(INDEX('Per Invoice'!R$2:R$501,$Y152)="","",INDEX('Per Invoice'!R$2:R$501,$Y152)))</f>
        <v/>
      </c>
      <c r="S152" s="7">
        <f>IF($Y152="","",IF(INDEX('Per Invoice'!S$2:S$501,$Y152)="","",INDEX('Per Invoice'!S$2:S$501,$Y152)))</f>
        <v/>
      </c>
      <c r="T152" s="7">
        <f>IF($Y152="","",IF(INDEX('Per Invoice'!T$2:T$501,$Y152)="","",INDEX('Per Invoice'!T$2:T$501,$Y152)))</f>
        <v/>
      </c>
      <c r="U152" s="7">
        <f>IF($Y152="","",IF(INDEX('Per Invoice'!U$2:U$501,$Y152)="","",INDEX('Per Invoice'!U$2:U$501,$Y152)))</f>
        <v/>
      </c>
      <c r="V152" s="7">
        <f>IF($Y152="","",IF(INDEX('Per Invoice'!V$2:V$501,$Y152)="","",INDEX('Per Invoice'!V$2:V$501,$Y152)))</f>
        <v/>
      </c>
      <c r="W152" s="7">
        <f>IF($Y152="","",IF(INDEX('Per Invoice'!W$2:W$501,$Y152)="","",INDEX('Per Invoice'!W$2:W$501,$Y152)))</f>
        <v/>
      </c>
      <c r="X152" s="7">
        <f>IF($Y152="","",IF(INDEX('Per Invoice'!X$2:X$501,$Y152)="","",INDEX('Per Invoice'!X$2:X$501,$Y152)))</f>
        <v/>
      </c>
      <c r="Y152" s="16">
        <f>IFERROR(MATCH(Settings!$C$31&amp;"|"&amp;ROWS($Y$2:$Y152),'Per Invoice'!$Z$2:$Z$501,0),"")</f>
        <v/>
      </c>
    </row>
    <row r="153">
      <c r="A153">
        <f>IF($Y153="","",IF(INDEX('Per Invoice'!A$2:A$501,$Y153)="","",INDEX('Per Invoice'!A$2:A$501,$Y153)))</f>
        <v/>
      </c>
      <c r="B153">
        <f>IF($Y153="","",IF(INDEX('Per Invoice'!B$2:B$501,$Y153)="","",INDEX('Per Invoice'!B$2:B$501,$Y153)))</f>
        <v/>
      </c>
      <c r="C153">
        <f>IF($Y153="","",IF(INDEX('Per Invoice'!C$2:C$501,$Y153)="","",INDEX('Per Invoice'!C$2:C$501,$Y153)))</f>
        <v/>
      </c>
      <c r="D153">
        <f>IF($Y153="","",IF(INDEX('Per Invoice'!D$2:D$501,$Y153)="","",INDEX('Per Invoice'!D$2:D$501,$Y153)))</f>
        <v/>
      </c>
      <c r="E153">
        <f>IF($Y153="","",IF(INDEX('Per Invoice'!E$2:E$501,$Y153)="","",INDEX('Per Invoice'!E$2:E$501,$Y153)))</f>
        <v/>
      </c>
      <c r="F153">
        <f>IF($Y153="","",IF(INDEX('Per Invoice'!F$2:F$501,$Y153)="","",INDEX('Per Invoice'!F$2:F$501,$Y153)))</f>
        <v/>
      </c>
      <c r="G153">
        <f>IF($Y153="","",IF(INDEX('Per Invoice'!G$2:G$501,$Y153)="","",INDEX('Per Invoice'!G$2:G$501,$Y153)))</f>
        <v/>
      </c>
      <c r="H153">
        <f>IF($Y153="","",IF(INDEX('Per Invoice'!H$2:H$501,$Y153)="","",INDEX('Per Invoice'!H$2:H$501,$Y153)))</f>
        <v/>
      </c>
      <c r="I153">
        <f>IF($Y153="","",IF(INDEX('Per Invoice'!I$2:I$501,$Y153)="","",INDEX('Per Invoice'!I$2:I$501,$Y153)))</f>
        <v/>
      </c>
      <c r="J153">
        <f>IF($Y153="","",IF(INDEX('Per Invoice'!J$2:J$501,$Y153)="","",INDEX('Per Invoice'!J$2:J$501,$Y153)))</f>
        <v/>
      </c>
      <c r="K153">
        <f>IF($Y153="","",IF(INDEX('Per Invoice'!K$2:K$501,$Y153)="","",INDEX('Per Invoice'!K$2:K$501,$Y153)))</f>
        <v/>
      </c>
      <c r="L153" s="7">
        <f>IF($Y153="","",IF(INDEX('Per Invoice'!L$2:L$501,$Y153)="","",INDEX('Per Invoice'!L$2:L$501,$Y153)))</f>
        <v/>
      </c>
      <c r="M153" s="14">
        <f>IF($Y153="","",IF(INDEX('Per Invoice'!M$2:M$501,$Y153)="","",INDEX('Per Invoice'!M$2:M$501,$Y153)))</f>
        <v/>
      </c>
      <c r="N153">
        <f>IF($Y153="","",IF(INDEX('Per Invoice'!N$2:N$501,$Y153)="","",INDEX('Per Invoice'!N$2:N$501,$Y153)))</f>
        <v/>
      </c>
      <c r="O153">
        <f>IF($Y153="","",IF(INDEX('Per Invoice'!O$2:O$501,$Y153)="","",INDEX('Per Invoice'!O$2:O$501,$Y153)))</f>
        <v/>
      </c>
      <c r="P153" s="7">
        <f>IF($Y153="","",IF(INDEX('Per Invoice'!P$2:P$501,$Y153)="","",INDEX('Per Invoice'!P$2:P$501,$Y153)))</f>
        <v/>
      </c>
      <c r="Q153" s="7">
        <f>IF($Y153="","",IF(INDEX('Per Invoice'!Q$2:Q$501,$Y153)="","",INDEX('Per Invoice'!Q$2:Q$501,$Y153)))</f>
        <v/>
      </c>
      <c r="R153">
        <f>IF($Y153="","",IF(INDEX('Per Invoice'!R$2:R$501,$Y153)="","",INDEX('Per Invoice'!R$2:R$501,$Y153)))</f>
        <v/>
      </c>
      <c r="S153" s="7">
        <f>IF($Y153="","",IF(INDEX('Per Invoice'!S$2:S$501,$Y153)="","",INDEX('Per Invoice'!S$2:S$501,$Y153)))</f>
        <v/>
      </c>
      <c r="T153" s="7">
        <f>IF($Y153="","",IF(INDEX('Per Invoice'!T$2:T$501,$Y153)="","",INDEX('Per Invoice'!T$2:T$501,$Y153)))</f>
        <v/>
      </c>
      <c r="U153" s="7">
        <f>IF($Y153="","",IF(INDEX('Per Invoice'!U$2:U$501,$Y153)="","",INDEX('Per Invoice'!U$2:U$501,$Y153)))</f>
        <v/>
      </c>
      <c r="V153" s="7">
        <f>IF($Y153="","",IF(INDEX('Per Invoice'!V$2:V$501,$Y153)="","",INDEX('Per Invoice'!V$2:V$501,$Y153)))</f>
        <v/>
      </c>
      <c r="W153" s="7">
        <f>IF($Y153="","",IF(INDEX('Per Invoice'!W$2:W$501,$Y153)="","",INDEX('Per Invoice'!W$2:W$501,$Y153)))</f>
        <v/>
      </c>
      <c r="X153" s="7">
        <f>IF($Y153="","",IF(INDEX('Per Invoice'!X$2:X$501,$Y153)="","",INDEX('Per Invoice'!X$2:X$501,$Y153)))</f>
        <v/>
      </c>
      <c r="Y153" s="16">
        <f>IFERROR(MATCH(Settings!$C$31&amp;"|"&amp;ROWS($Y$2:$Y153),'Per Invoice'!$Z$2:$Z$501,0),"")</f>
        <v/>
      </c>
    </row>
    <row r="154">
      <c r="A154">
        <f>IF($Y154="","",IF(INDEX('Per Invoice'!A$2:A$501,$Y154)="","",INDEX('Per Invoice'!A$2:A$501,$Y154)))</f>
        <v/>
      </c>
      <c r="B154">
        <f>IF($Y154="","",IF(INDEX('Per Invoice'!B$2:B$501,$Y154)="","",INDEX('Per Invoice'!B$2:B$501,$Y154)))</f>
        <v/>
      </c>
      <c r="C154">
        <f>IF($Y154="","",IF(INDEX('Per Invoice'!C$2:C$501,$Y154)="","",INDEX('Per Invoice'!C$2:C$501,$Y154)))</f>
        <v/>
      </c>
      <c r="D154">
        <f>IF($Y154="","",IF(INDEX('Per Invoice'!D$2:D$501,$Y154)="","",INDEX('Per Invoice'!D$2:D$501,$Y154)))</f>
        <v/>
      </c>
      <c r="E154">
        <f>IF($Y154="","",IF(INDEX('Per Invoice'!E$2:E$501,$Y154)="","",INDEX('Per Invoice'!E$2:E$501,$Y154)))</f>
        <v/>
      </c>
      <c r="F154">
        <f>IF($Y154="","",IF(INDEX('Per Invoice'!F$2:F$501,$Y154)="","",INDEX('Per Invoice'!F$2:F$501,$Y154)))</f>
        <v/>
      </c>
      <c r="G154">
        <f>IF($Y154="","",IF(INDEX('Per Invoice'!G$2:G$501,$Y154)="","",INDEX('Per Invoice'!G$2:G$501,$Y154)))</f>
        <v/>
      </c>
      <c r="H154">
        <f>IF($Y154="","",IF(INDEX('Per Invoice'!H$2:H$501,$Y154)="","",INDEX('Per Invoice'!H$2:H$501,$Y154)))</f>
        <v/>
      </c>
      <c r="I154">
        <f>IF($Y154="","",IF(INDEX('Per Invoice'!I$2:I$501,$Y154)="","",INDEX('Per Invoice'!I$2:I$501,$Y154)))</f>
        <v/>
      </c>
      <c r="J154">
        <f>IF($Y154="","",IF(INDEX('Per Invoice'!J$2:J$501,$Y154)="","",INDEX('Per Invoice'!J$2:J$501,$Y154)))</f>
        <v/>
      </c>
      <c r="K154">
        <f>IF($Y154="","",IF(INDEX('Per Invoice'!K$2:K$501,$Y154)="","",INDEX('Per Invoice'!K$2:K$501,$Y154)))</f>
        <v/>
      </c>
      <c r="L154" s="7">
        <f>IF($Y154="","",IF(INDEX('Per Invoice'!L$2:L$501,$Y154)="","",INDEX('Per Invoice'!L$2:L$501,$Y154)))</f>
        <v/>
      </c>
      <c r="M154" s="14">
        <f>IF($Y154="","",IF(INDEX('Per Invoice'!M$2:M$501,$Y154)="","",INDEX('Per Invoice'!M$2:M$501,$Y154)))</f>
        <v/>
      </c>
      <c r="N154">
        <f>IF($Y154="","",IF(INDEX('Per Invoice'!N$2:N$501,$Y154)="","",INDEX('Per Invoice'!N$2:N$501,$Y154)))</f>
        <v/>
      </c>
      <c r="O154">
        <f>IF($Y154="","",IF(INDEX('Per Invoice'!O$2:O$501,$Y154)="","",INDEX('Per Invoice'!O$2:O$501,$Y154)))</f>
        <v/>
      </c>
      <c r="P154" s="7">
        <f>IF($Y154="","",IF(INDEX('Per Invoice'!P$2:P$501,$Y154)="","",INDEX('Per Invoice'!P$2:P$501,$Y154)))</f>
        <v/>
      </c>
      <c r="Q154" s="7">
        <f>IF($Y154="","",IF(INDEX('Per Invoice'!Q$2:Q$501,$Y154)="","",INDEX('Per Invoice'!Q$2:Q$501,$Y154)))</f>
        <v/>
      </c>
      <c r="R154">
        <f>IF($Y154="","",IF(INDEX('Per Invoice'!R$2:R$501,$Y154)="","",INDEX('Per Invoice'!R$2:R$501,$Y154)))</f>
        <v/>
      </c>
      <c r="S154" s="7">
        <f>IF($Y154="","",IF(INDEX('Per Invoice'!S$2:S$501,$Y154)="","",INDEX('Per Invoice'!S$2:S$501,$Y154)))</f>
        <v/>
      </c>
      <c r="T154" s="7">
        <f>IF($Y154="","",IF(INDEX('Per Invoice'!T$2:T$501,$Y154)="","",INDEX('Per Invoice'!T$2:T$501,$Y154)))</f>
        <v/>
      </c>
      <c r="U154" s="7">
        <f>IF($Y154="","",IF(INDEX('Per Invoice'!U$2:U$501,$Y154)="","",INDEX('Per Invoice'!U$2:U$501,$Y154)))</f>
        <v/>
      </c>
      <c r="V154" s="7">
        <f>IF($Y154="","",IF(INDEX('Per Invoice'!V$2:V$501,$Y154)="","",INDEX('Per Invoice'!V$2:V$501,$Y154)))</f>
        <v/>
      </c>
      <c r="W154" s="7">
        <f>IF($Y154="","",IF(INDEX('Per Invoice'!W$2:W$501,$Y154)="","",INDEX('Per Invoice'!W$2:W$501,$Y154)))</f>
        <v/>
      </c>
      <c r="X154" s="7">
        <f>IF($Y154="","",IF(INDEX('Per Invoice'!X$2:X$501,$Y154)="","",INDEX('Per Invoice'!X$2:X$501,$Y154)))</f>
        <v/>
      </c>
      <c r="Y154" s="16">
        <f>IFERROR(MATCH(Settings!$C$31&amp;"|"&amp;ROWS($Y$2:$Y154),'Per Invoice'!$Z$2:$Z$501,0),"")</f>
        <v/>
      </c>
    </row>
    <row r="155">
      <c r="A155">
        <f>IF($Y155="","",IF(INDEX('Per Invoice'!A$2:A$501,$Y155)="","",INDEX('Per Invoice'!A$2:A$501,$Y155)))</f>
        <v/>
      </c>
      <c r="B155">
        <f>IF($Y155="","",IF(INDEX('Per Invoice'!B$2:B$501,$Y155)="","",INDEX('Per Invoice'!B$2:B$501,$Y155)))</f>
        <v/>
      </c>
      <c r="C155">
        <f>IF($Y155="","",IF(INDEX('Per Invoice'!C$2:C$501,$Y155)="","",INDEX('Per Invoice'!C$2:C$501,$Y155)))</f>
        <v/>
      </c>
      <c r="D155">
        <f>IF($Y155="","",IF(INDEX('Per Invoice'!D$2:D$501,$Y155)="","",INDEX('Per Invoice'!D$2:D$501,$Y155)))</f>
        <v/>
      </c>
      <c r="E155">
        <f>IF($Y155="","",IF(INDEX('Per Invoice'!E$2:E$501,$Y155)="","",INDEX('Per Invoice'!E$2:E$501,$Y155)))</f>
        <v/>
      </c>
      <c r="F155">
        <f>IF($Y155="","",IF(INDEX('Per Invoice'!F$2:F$501,$Y155)="","",INDEX('Per Invoice'!F$2:F$501,$Y155)))</f>
        <v/>
      </c>
      <c r="G155">
        <f>IF($Y155="","",IF(INDEX('Per Invoice'!G$2:G$501,$Y155)="","",INDEX('Per Invoice'!G$2:G$501,$Y155)))</f>
        <v/>
      </c>
      <c r="H155">
        <f>IF($Y155="","",IF(INDEX('Per Invoice'!H$2:H$501,$Y155)="","",INDEX('Per Invoice'!H$2:H$501,$Y155)))</f>
        <v/>
      </c>
      <c r="I155">
        <f>IF($Y155="","",IF(INDEX('Per Invoice'!I$2:I$501,$Y155)="","",INDEX('Per Invoice'!I$2:I$501,$Y155)))</f>
        <v/>
      </c>
      <c r="J155">
        <f>IF($Y155="","",IF(INDEX('Per Invoice'!J$2:J$501,$Y155)="","",INDEX('Per Invoice'!J$2:J$501,$Y155)))</f>
        <v/>
      </c>
      <c r="K155">
        <f>IF($Y155="","",IF(INDEX('Per Invoice'!K$2:K$501,$Y155)="","",INDEX('Per Invoice'!K$2:K$501,$Y155)))</f>
        <v/>
      </c>
      <c r="L155" s="7">
        <f>IF($Y155="","",IF(INDEX('Per Invoice'!L$2:L$501,$Y155)="","",INDEX('Per Invoice'!L$2:L$501,$Y155)))</f>
        <v/>
      </c>
      <c r="M155" s="14">
        <f>IF($Y155="","",IF(INDEX('Per Invoice'!M$2:M$501,$Y155)="","",INDEX('Per Invoice'!M$2:M$501,$Y155)))</f>
        <v/>
      </c>
      <c r="N155">
        <f>IF($Y155="","",IF(INDEX('Per Invoice'!N$2:N$501,$Y155)="","",INDEX('Per Invoice'!N$2:N$501,$Y155)))</f>
        <v/>
      </c>
      <c r="O155">
        <f>IF($Y155="","",IF(INDEX('Per Invoice'!O$2:O$501,$Y155)="","",INDEX('Per Invoice'!O$2:O$501,$Y155)))</f>
        <v/>
      </c>
      <c r="P155" s="7">
        <f>IF($Y155="","",IF(INDEX('Per Invoice'!P$2:P$501,$Y155)="","",INDEX('Per Invoice'!P$2:P$501,$Y155)))</f>
        <v/>
      </c>
      <c r="Q155" s="7">
        <f>IF($Y155="","",IF(INDEX('Per Invoice'!Q$2:Q$501,$Y155)="","",INDEX('Per Invoice'!Q$2:Q$501,$Y155)))</f>
        <v/>
      </c>
      <c r="R155">
        <f>IF($Y155="","",IF(INDEX('Per Invoice'!R$2:R$501,$Y155)="","",INDEX('Per Invoice'!R$2:R$501,$Y155)))</f>
        <v/>
      </c>
      <c r="S155" s="7">
        <f>IF($Y155="","",IF(INDEX('Per Invoice'!S$2:S$501,$Y155)="","",INDEX('Per Invoice'!S$2:S$501,$Y155)))</f>
        <v/>
      </c>
      <c r="T155" s="7">
        <f>IF($Y155="","",IF(INDEX('Per Invoice'!T$2:T$501,$Y155)="","",INDEX('Per Invoice'!T$2:T$501,$Y155)))</f>
        <v/>
      </c>
      <c r="U155" s="7">
        <f>IF($Y155="","",IF(INDEX('Per Invoice'!U$2:U$501,$Y155)="","",INDEX('Per Invoice'!U$2:U$501,$Y155)))</f>
        <v/>
      </c>
      <c r="V155" s="7">
        <f>IF($Y155="","",IF(INDEX('Per Invoice'!V$2:V$501,$Y155)="","",INDEX('Per Invoice'!V$2:V$501,$Y155)))</f>
        <v/>
      </c>
      <c r="W155" s="7">
        <f>IF($Y155="","",IF(INDEX('Per Invoice'!W$2:W$501,$Y155)="","",INDEX('Per Invoice'!W$2:W$501,$Y155)))</f>
        <v/>
      </c>
      <c r="X155" s="7">
        <f>IF($Y155="","",IF(INDEX('Per Invoice'!X$2:X$501,$Y155)="","",INDEX('Per Invoice'!X$2:X$501,$Y155)))</f>
        <v/>
      </c>
      <c r="Y155" s="16">
        <f>IFERROR(MATCH(Settings!$C$31&amp;"|"&amp;ROWS($Y$2:$Y155),'Per Invoice'!$Z$2:$Z$501,0),"")</f>
        <v/>
      </c>
    </row>
    <row r="156">
      <c r="A156">
        <f>IF($Y156="","",IF(INDEX('Per Invoice'!A$2:A$501,$Y156)="","",INDEX('Per Invoice'!A$2:A$501,$Y156)))</f>
        <v/>
      </c>
      <c r="B156">
        <f>IF($Y156="","",IF(INDEX('Per Invoice'!B$2:B$501,$Y156)="","",INDEX('Per Invoice'!B$2:B$501,$Y156)))</f>
        <v/>
      </c>
      <c r="C156">
        <f>IF($Y156="","",IF(INDEX('Per Invoice'!C$2:C$501,$Y156)="","",INDEX('Per Invoice'!C$2:C$501,$Y156)))</f>
        <v/>
      </c>
      <c r="D156">
        <f>IF($Y156="","",IF(INDEX('Per Invoice'!D$2:D$501,$Y156)="","",INDEX('Per Invoice'!D$2:D$501,$Y156)))</f>
        <v/>
      </c>
      <c r="E156">
        <f>IF($Y156="","",IF(INDEX('Per Invoice'!E$2:E$501,$Y156)="","",INDEX('Per Invoice'!E$2:E$501,$Y156)))</f>
        <v/>
      </c>
      <c r="F156">
        <f>IF($Y156="","",IF(INDEX('Per Invoice'!F$2:F$501,$Y156)="","",INDEX('Per Invoice'!F$2:F$501,$Y156)))</f>
        <v/>
      </c>
      <c r="G156">
        <f>IF($Y156="","",IF(INDEX('Per Invoice'!G$2:G$501,$Y156)="","",INDEX('Per Invoice'!G$2:G$501,$Y156)))</f>
        <v/>
      </c>
      <c r="H156">
        <f>IF($Y156="","",IF(INDEX('Per Invoice'!H$2:H$501,$Y156)="","",INDEX('Per Invoice'!H$2:H$501,$Y156)))</f>
        <v/>
      </c>
      <c r="I156">
        <f>IF($Y156="","",IF(INDEX('Per Invoice'!I$2:I$501,$Y156)="","",INDEX('Per Invoice'!I$2:I$501,$Y156)))</f>
        <v/>
      </c>
      <c r="J156">
        <f>IF($Y156="","",IF(INDEX('Per Invoice'!J$2:J$501,$Y156)="","",INDEX('Per Invoice'!J$2:J$501,$Y156)))</f>
        <v/>
      </c>
      <c r="K156">
        <f>IF($Y156="","",IF(INDEX('Per Invoice'!K$2:K$501,$Y156)="","",INDEX('Per Invoice'!K$2:K$501,$Y156)))</f>
        <v/>
      </c>
      <c r="L156" s="7">
        <f>IF($Y156="","",IF(INDEX('Per Invoice'!L$2:L$501,$Y156)="","",INDEX('Per Invoice'!L$2:L$501,$Y156)))</f>
        <v/>
      </c>
      <c r="M156" s="14">
        <f>IF($Y156="","",IF(INDEX('Per Invoice'!M$2:M$501,$Y156)="","",INDEX('Per Invoice'!M$2:M$501,$Y156)))</f>
        <v/>
      </c>
      <c r="N156">
        <f>IF($Y156="","",IF(INDEX('Per Invoice'!N$2:N$501,$Y156)="","",INDEX('Per Invoice'!N$2:N$501,$Y156)))</f>
        <v/>
      </c>
      <c r="O156">
        <f>IF($Y156="","",IF(INDEX('Per Invoice'!O$2:O$501,$Y156)="","",INDEX('Per Invoice'!O$2:O$501,$Y156)))</f>
        <v/>
      </c>
      <c r="P156" s="7">
        <f>IF($Y156="","",IF(INDEX('Per Invoice'!P$2:P$501,$Y156)="","",INDEX('Per Invoice'!P$2:P$501,$Y156)))</f>
        <v/>
      </c>
      <c r="Q156" s="7">
        <f>IF($Y156="","",IF(INDEX('Per Invoice'!Q$2:Q$501,$Y156)="","",INDEX('Per Invoice'!Q$2:Q$501,$Y156)))</f>
        <v/>
      </c>
      <c r="R156">
        <f>IF($Y156="","",IF(INDEX('Per Invoice'!R$2:R$501,$Y156)="","",INDEX('Per Invoice'!R$2:R$501,$Y156)))</f>
        <v/>
      </c>
      <c r="S156" s="7">
        <f>IF($Y156="","",IF(INDEX('Per Invoice'!S$2:S$501,$Y156)="","",INDEX('Per Invoice'!S$2:S$501,$Y156)))</f>
        <v/>
      </c>
      <c r="T156" s="7">
        <f>IF($Y156="","",IF(INDEX('Per Invoice'!T$2:T$501,$Y156)="","",INDEX('Per Invoice'!T$2:T$501,$Y156)))</f>
        <v/>
      </c>
      <c r="U156" s="7">
        <f>IF($Y156="","",IF(INDEX('Per Invoice'!U$2:U$501,$Y156)="","",INDEX('Per Invoice'!U$2:U$501,$Y156)))</f>
        <v/>
      </c>
      <c r="V156" s="7">
        <f>IF($Y156="","",IF(INDEX('Per Invoice'!V$2:V$501,$Y156)="","",INDEX('Per Invoice'!V$2:V$501,$Y156)))</f>
        <v/>
      </c>
      <c r="W156" s="7">
        <f>IF($Y156="","",IF(INDEX('Per Invoice'!W$2:W$501,$Y156)="","",INDEX('Per Invoice'!W$2:W$501,$Y156)))</f>
        <v/>
      </c>
      <c r="X156" s="7">
        <f>IF($Y156="","",IF(INDEX('Per Invoice'!X$2:X$501,$Y156)="","",INDEX('Per Invoice'!X$2:X$501,$Y156)))</f>
        <v/>
      </c>
      <c r="Y156" s="16">
        <f>IFERROR(MATCH(Settings!$C$31&amp;"|"&amp;ROWS($Y$2:$Y156),'Per Invoice'!$Z$2:$Z$501,0),"")</f>
        <v/>
      </c>
    </row>
    <row r="157">
      <c r="A157">
        <f>IF($Y157="","",IF(INDEX('Per Invoice'!A$2:A$501,$Y157)="","",INDEX('Per Invoice'!A$2:A$501,$Y157)))</f>
        <v/>
      </c>
      <c r="B157">
        <f>IF($Y157="","",IF(INDEX('Per Invoice'!B$2:B$501,$Y157)="","",INDEX('Per Invoice'!B$2:B$501,$Y157)))</f>
        <v/>
      </c>
      <c r="C157">
        <f>IF($Y157="","",IF(INDEX('Per Invoice'!C$2:C$501,$Y157)="","",INDEX('Per Invoice'!C$2:C$501,$Y157)))</f>
        <v/>
      </c>
      <c r="D157">
        <f>IF($Y157="","",IF(INDEX('Per Invoice'!D$2:D$501,$Y157)="","",INDEX('Per Invoice'!D$2:D$501,$Y157)))</f>
        <v/>
      </c>
      <c r="E157">
        <f>IF($Y157="","",IF(INDEX('Per Invoice'!E$2:E$501,$Y157)="","",INDEX('Per Invoice'!E$2:E$501,$Y157)))</f>
        <v/>
      </c>
      <c r="F157">
        <f>IF($Y157="","",IF(INDEX('Per Invoice'!F$2:F$501,$Y157)="","",INDEX('Per Invoice'!F$2:F$501,$Y157)))</f>
        <v/>
      </c>
      <c r="G157">
        <f>IF($Y157="","",IF(INDEX('Per Invoice'!G$2:G$501,$Y157)="","",INDEX('Per Invoice'!G$2:G$501,$Y157)))</f>
        <v/>
      </c>
      <c r="H157">
        <f>IF($Y157="","",IF(INDEX('Per Invoice'!H$2:H$501,$Y157)="","",INDEX('Per Invoice'!H$2:H$501,$Y157)))</f>
        <v/>
      </c>
      <c r="I157">
        <f>IF($Y157="","",IF(INDEX('Per Invoice'!I$2:I$501,$Y157)="","",INDEX('Per Invoice'!I$2:I$501,$Y157)))</f>
        <v/>
      </c>
      <c r="J157">
        <f>IF($Y157="","",IF(INDEX('Per Invoice'!J$2:J$501,$Y157)="","",INDEX('Per Invoice'!J$2:J$501,$Y157)))</f>
        <v/>
      </c>
      <c r="K157">
        <f>IF($Y157="","",IF(INDEX('Per Invoice'!K$2:K$501,$Y157)="","",INDEX('Per Invoice'!K$2:K$501,$Y157)))</f>
        <v/>
      </c>
      <c r="L157" s="7">
        <f>IF($Y157="","",IF(INDEX('Per Invoice'!L$2:L$501,$Y157)="","",INDEX('Per Invoice'!L$2:L$501,$Y157)))</f>
        <v/>
      </c>
      <c r="M157" s="14">
        <f>IF($Y157="","",IF(INDEX('Per Invoice'!M$2:M$501,$Y157)="","",INDEX('Per Invoice'!M$2:M$501,$Y157)))</f>
        <v/>
      </c>
      <c r="N157">
        <f>IF($Y157="","",IF(INDEX('Per Invoice'!N$2:N$501,$Y157)="","",INDEX('Per Invoice'!N$2:N$501,$Y157)))</f>
        <v/>
      </c>
      <c r="O157">
        <f>IF($Y157="","",IF(INDEX('Per Invoice'!O$2:O$501,$Y157)="","",INDEX('Per Invoice'!O$2:O$501,$Y157)))</f>
        <v/>
      </c>
      <c r="P157" s="7">
        <f>IF($Y157="","",IF(INDEX('Per Invoice'!P$2:P$501,$Y157)="","",INDEX('Per Invoice'!P$2:P$501,$Y157)))</f>
        <v/>
      </c>
      <c r="Q157" s="7">
        <f>IF($Y157="","",IF(INDEX('Per Invoice'!Q$2:Q$501,$Y157)="","",INDEX('Per Invoice'!Q$2:Q$501,$Y157)))</f>
        <v/>
      </c>
      <c r="R157">
        <f>IF($Y157="","",IF(INDEX('Per Invoice'!R$2:R$501,$Y157)="","",INDEX('Per Invoice'!R$2:R$501,$Y157)))</f>
        <v/>
      </c>
      <c r="S157" s="7">
        <f>IF($Y157="","",IF(INDEX('Per Invoice'!S$2:S$501,$Y157)="","",INDEX('Per Invoice'!S$2:S$501,$Y157)))</f>
        <v/>
      </c>
      <c r="T157" s="7">
        <f>IF($Y157="","",IF(INDEX('Per Invoice'!T$2:T$501,$Y157)="","",INDEX('Per Invoice'!T$2:T$501,$Y157)))</f>
        <v/>
      </c>
      <c r="U157" s="7">
        <f>IF($Y157="","",IF(INDEX('Per Invoice'!U$2:U$501,$Y157)="","",INDEX('Per Invoice'!U$2:U$501,$Y157)))</f>
        <v/>
      </c>
      <c r="V157" s="7">
        <f>IF($Y157="","",IF(INDEX('Per Invoice'!V$2:V$501,$Y157)="","",INDEX('Per Invoice'!V$2:V$501,$Y157)))</f>
        <v/>
      </c>
      <c r="W157" s="7">
        <f>IF($Y157="","",IF(INDEX('Per Invoice'!W$2:W$501,$Y157)="","",INDEX('Per Invoice'!W$2:W$501,$Y157)))</f>
        <v/>
      </c>
      <c r="X157" s="7">
        <f>IF($Y157="","",IF(INDEX('Per Invoice'!X$2:X$501,$Y157)="","",INDEX('Per Invoice'!X$2:X$501,$Y157)))</f>
        <v/>
      </c>
      <c r="Y157" s="16">
        <f>IFERROR(MATCH(Settings!$C$31&amp;"|"&amp;ROWS($Y$2:$Y157),'Per Invoice'!$Z$2:$Z$501,0),"")</f>
        <v/>
      </c>
    </row>
    <row r="158">
      <c r="A158">
        <f>IF($Y158="","",IF(INDEX('Per Invoice'!A$2:A$501,$Y158)="","",INDEX('Per Invoice'!A$2:A$501,$Y158)))</f>
        <v/>
      </c>
      <c r="B158">
        <f>IF($Y158="","",IF(INDEX('Per Invoice'!B$2:B$501,$Y158)="","",INDEX('Per Invoice'!B$2:B$501,$Y158)))</f>
        <v/>
      </c>
      <c r="C158">
        <f>IF($Y158="","",IF(INDEX('Per Invoice'!C$2:C$501,$Y158)="","",INDEX('Per Invoice'!C$2:C$501,$Y158)))</f>
        <v/>
      </c>
      <c r="D158">
        <f>IF($Y158="","",IF(INDEX('Per Invoice'!D$2:D$501,$Y158)="","",INDEX('Per Invoice'!D$2:D$501,$Y158)))</f>
        <v/>
      </c>
      <c r="E158">
        <f>IF($Y158="","",IF(INDEX('Per Invoice'!E$2:E$501,$Y158)="","",INDEX('Per Invoice'!E$2:E$501,$Y158)))</f>
        <v/>
      </c>
      <c r="F158">
        <f>IF($Y158="","",IF(INDEX('Per Invoice'!F$2:F$501,$Y158)="","",INDEX('Per Invoice'!F$2:F$501,$Y158)))</f>
        <v/>
      </c>
      <c r="G158">
        <f>IF($Y158="","",IF(INDEX('Per Invoice'!G$2:G$501,$Y158)="","",INDEX('Per Invoice'!G$2:G$501,$Y158)))</f>
        <v/>
      </c>
      <c r="H158">
        <f>IF($Y158="","",IF(INDEX('Per Invoice'!H$2:H$501,$Y158)="","",INDEX('Per Invoice'!H$2:H$501,$Y158)))</f>
        <v/>
      </c>
      <c r="I158">
        <f>IF($Y158="","",IF(INDEX('Per Invoice'!I$2:I$501,$Y158)="","",INDEX('Per Invoice'!I$2:I$501,$Y158)))</f>
        <v/>
      </c>
      <c r="J158">
        <f>IF($Y158="","",IF(INDEX('Per Invoice'!J$2:J$501,$Y158)="","",INDEX('Per Invoice'!J$2:J$501,$Y158)))</f>
        <v/>
      </c>
      <c r="K158">
        <f>IF($Y158="","",IF(INDEX('Per Invoice'!K$2:K$501,$Y158)="","",INDEX('Per Invoice'!K$2:K$501,$Y158)))</f>
        <v/>
      </c>
      <c r="L158" s="7">
        <f>IF($Y158="","",IF(INDEX('Per Invoice'!L$2:L$501,$Y158)="","",INDEX('Per Invoice'!L$2:L$501,$Y158)))</f>
        <v/>
      </c>
      <c r="M158" s="14">
        <f>IF($Y158="","",IF(INDEX('Per Invoice'!M$2:M$501,$Y158)="","",INDEX('Per Invoice'!M$2:M$501,$Y158)))</f>
        <v/>
      </c>
      <c r="N158">
        <f>IF($Y158="","",IF(INDEX('Per Invoice'!N$2:N$501,$Y158)="","",INDEX('Per Invoice'!N$2:N$501,$Y158)))</f>
        <v/>
      </c>
      <c r="O158">
        <f>IF($Y158="","",IF(INDEX('Per Invoice'!O$2:O$501,$Y158)="","",INDEX('Per Invoice'!O$2:O$501,$Y158)))</f>
        <v/>
      </c>
      <c r="P158" s="7">
        <f>IF($Y158="","",IF(INDEX('Per Invoice'!P$2:P$501,$Y158)="","",INDEX('Per Invoice'!P$2:P$501,$Y158)))</f>
        <v/>
      </c>
      <c r="Q158" s="7">
        <f>IF($Y158="","",IF(INDEX('Per Invoice'!Q$2:Q$501,$Y158)="","",INDEX('Per Invoice'!Q$2:Q$501,$Y158)))</f>
        <v/>
      </c>
      <c r="R158">
        <f>IF($Y158="","",IF(INDEX('Per Invoice'!R$2:R$501,$Y158)="","",INDEX('Per Invoice'!R$2:R$501,$Y158)))</f>
        <v/>
      </c>
      <c r="S158" s="7">
        <f>IF($Y158="","",IF(INDEX('Per Invoice'!S$2:S$501,$Y158)="","",INDEX('Per Invoice'!S$2:S$501,$Y158)))</f>
        <v/>
      </c>
      <c r="T158" s="7">
        <f>IF($Y158="","",IF(INDEX('Per Invoice'!T$2:T$501,$Y158)="","",INDEX('Per Invoice'!T$2:T$501,$Y158)))</f>
        <v/>
      </c>
      <c r="U158" s="7">
        <f>IF($Y158="","",IF(INDEX('Per Invoice'!U$2:U$501,$Y158)="","",INDEX('Per Invoice'!U$2:U$501,$Y158)))</f>
        <v/>
      </c>
      <c r="V158" s="7">
        <f>IF($Y158="","",IF(INDEX('Per Invoice'!V$2:V$501,$Y158)="","",INDEX('Per Invoice'!V$2:V$501,$Y158)))</f>
        <v/>
      </c>
      <c r="W158" s="7">
        <f>IF($Y158="","",IF(INDEX('Per Invoice'!W$2:W$501,$Y158)="","",INDEX('Per Invoice'!W$2:W$501,$Y158)))</f>
        <v/>
      </c>
      <c r="X158" s="7">
        <f>IF($Y158="","",IF(INDEX('Per Invoice'!X$2:X$501,$Y158)="","",INDEX('Per Invoice'!X$2:X$501,$Y158)))</f>
        <v/>
      </c>
      <c r="Y158" s="16">
        <f>IFERROR(MATCH(Settings!$C$31&amp;"|"&amp;ROWS($Y$2:$Y158),'Per Invoice'!$Z$2:$Z$501,0),"")</f>
        <v/>
      </c>
    </row>
    <row r="159">
      <c r="A159">
        <f>IF($Y159="","",IF(INDEX('Per Invoice'!A$2:A$501,$Y159)="","",INDEX('Per Invoice'!A$2:A$501,$Y159)))</f>
        <v/>
      </c>
      <c r="B159">
        <f>IF($Y159="","",IF(INDEX('Per Invoice'!B$2:B$501,$Y159)="","",INDEX('Per Invoice'!B$2:B$501,$Y159)))</f>
        <v/>
      </c>
      <c r="C159">
        <f>IF($Y159="","",IF(INDEX('Per Invoice'!C$2:C$501,$Y159)="","",INDEX('Per Invoice'!C$2:C$501,$Y159)))</f>
        <v/>
      </c>
      <c r="D159">
        <f>IF($Y159="","",IF(INDEX('Per Invoice'!D$2:D$501,$Y159)="","",INDEX('Per Invoice'!D$2:D$501,$Y159)))</f>
        <v/>
      </c>
      <c r="E159">
        <f>IF($Y159="","",IF(INDEX('Per Invoice'!E$2:E$501,$Y159)="","",INDEX('Per Invoice'!E$2:E$501,$Y159)))</f>
        <v/>
      </c>
      <c r="F159">
        <f>IF($Y159="","",IF(INDEX('Per Invoice'!F$2:F$501,$Y159)="","",INDEX('Per Invoice'!F$2:F$501,$Y159)))</f>
        <v/>
      </c>
      <c r="G159">
        <f>IF($Y159="","",IF(INDEX('Per Invoice'!G$2:G$501,$Y159)="","",INDEX('Per Invoice'!G$2:G$501,$Y159)))</f>
        <v/>
      </c>
      <c r="H159">
        <f>IF($Y159="","",IF(INDEX('Per Invoice'!H$2:H$501,$Y159)="","",INDEX('Per Invoice'!H$2:H$501,$Y159)))</f>
        <v/>
      </c>
      <c r="I159">
        <f>IF($Y159="","",IF(INDEX('Per Invoice'!I$2:I$501,$Y159)="","",INDEX('Per Invoice'!I$2:I$501,$Y159)))</f>
        <v/>
      </c>
      <c r="J159">
        <f>IF($Y159="","",IF(INDEX('Per Invoice'!J$2:J$501,$Y159)="","",INDEX('Per Invoice'!J$2:J$501,$Y159)))</f>
        <v/>
      </c>
      <c r="K159">
        <f>IF($Y159="","",IF(INDEX('Per Invoice'!K$2:K$501,$Y159)="","",INDEX('Per Invoice'!K$2:K$501,$Y159)))</f>
        <v/>
      </c>
      <c r="L159" s="7">
        <f>IF($Y159="","",IF(INDEX('Per Invoice'!L$2:L$501,$Y159)="","",INDEX('Per Invoice'!L$2:L$501,$Y159)))</f>
        <v/>
      </c>
      <c r="M159" s="14">
        <f>IF($Y159="","",IF(INDEX('Per Invoice'!M$2:M$501,$Y159)="","",INDEX('Per Invoice'!M$2:M$501,$Y159)))</f>
        <v/>
      </c>
      <c r="N159">
        <f>IF($Y159="","",IF(INDEX('Per Invoice'!N$2:N$501,$Y159)="","",INDEX('Per Invoice'!N$2:N$501,$Y159)))</f>
        <v/>
      </c>
      <c r="O159">
        <f>IF($Y159="","",IF(INDEX('Per Invoice'!O$2:O$501,$Y159)="","",INDEX('Per Invoice'!O$2:O$501,$Y159)))</f>
        <v/>
      </c>
      <c r="P159" s="7">
        <f>IF($Y159="","",IF(INDEX('Per Invoice'!P$2:P$501,$Y159)="","",INDEX('Per Invoice'!P$2:P$501,$Y159)))</f>
        <v/>
      </c>
      <c r="Q159" s="7">
        <f>IF($Y159="","",IF(INDEX('Per Invoice'!Q$2:Q$501,$Y159)="","",INDEX('Per Invoice'!Q$2:Q$501,$Y159)))</f>
        <v/>
      </c>
      <c r="R159">
        <f>IF($Y159="","",IF(INDEX('Per Invoice'!R$2:R$501,$Y159)="","",INDEX('Per Invoice'!R$2:R$501,$Y159)))</f>
        <v/>
      </c>
      <c r="S159" s="7">
        <f>IF($Y159="","",IF(INDEX('Per Invoice'!S$2:S$501,$Y159)="","",INDEX('Per Invoice'!S$2:S$501,$Y159)))</f>
        <v/>
      </c>
      <c r="T159" s="7">
        <f>IF($Y159="","",IF(INDEX('Per Invoice'!T$2:T$501,$Y159)="","",INDEX('Per Invoice'!T$2:T$501,$Y159)))</f>
        <v/>
      </c>
      <c r="U159" s="7">
        <f>IF($Y159="","",IF(INDEX('Per Invoice'!U$2:U$501,$Y159)="","",INDEX('Per Invoice'!U$2:U$501,$Y159)))</f>
        <v/>
      </c>
      <c r="V159" s="7">
        <f>IF($Y159="","",IF(INDEX('Per Invoice'!V$2:V$501,$Y159)="","",INDEX('Per Invoice'!V$2:V$501,$Y159)))</f>
        <v/>
      </c>
      <c r="W159" s="7">
        <f>IF($Y159="","",IF(INDEX('Per Invoice'!W$2:W$501,$Y159)="","",INDEX('Per Invoice'!W$2:W$501,$Y159)))</f>
        <v/>
      </c>
      <c r="X159" s="7">
        <f>IF($Y159="","",IF(INDEX('Per Invoice'!X$2:X$501,$Y159)="","",INDEX('Per Invoice'!X$2:X$501,$Y159)))</f>
        <v/>
      </c>
      <c r="Y159" s="16">
        <f>IFERROR(MATCH(Settings!$C$31&amp;"|"&amp;ROWS($Y$2:$Y159),'Per Invoice'!$Z$2:$Z$501,0),"")</f>
        <v/>
      </c>
    </row>
    <row r="160">
      <c r="A160">
        <f>IF($Y160="","",IF(INDEX('Per Invoice'!A$2:A$501,$Y160)="","",INDEX('Per Invoice'!A$2:A$501,$Y160)))</f>
        <v/>
      </c>
      <c r="B160">
        <f>IF($Y160="","",IF(INDEX('Per Invoice'!B$2:B$501,$Y160)="","",INDEX('Per Invoice'!B$2:B$501,$Y160)))</f>
        <v/>
      </c>
      <c r="C160">
        <f>IF($Y160="","",IF(INDEX('Per Invoice'!C$2:C$501,$Y160)="","",INDEX('Per Invoice'!C$2:C$501,$Y160)))</f>
        <v/>
      </c>
      <c r="D160">
        <f>IF($Y160="","",IF(INDEX('Per Invoice'!D$2:D$501,$Y160)="","",INDEX('Per Invoice'!D$2:D$501,$Y160)))</f>
        <v/>
      </c>
      <c r="E160">
        <f>IF($Y160="","",IF(INDEX('Per Invoice'!E$2:E$501,$Y160)="","",INDEX('Per Invoice'!E$2:E$501,$Y160)))</f>
        <v/>
      </c>
      <c r="F160">
        <f>IF($Y160="","",IF(INDEX('Per Invoice'!F$2:F$501,$Y160)="","",INDEX('Per Invoice'!F$2:F$501,$Y160)))</f>
        <v/>
      </c>
      <c r="G160">
        <f>IF($Y160="","",IF(INDEX('Per Invoice'!G$2:G$501,$Y160)="","",INDEX('Per Invoice'!G$2:G$501,$Y160)))</f>
        <v/>
      </c>
      <c r="H160">
        <f>IF($Y160="","",IF(INDEX('Per Invoice'!H$2:H$501,$Y160)="","",INDEX('Per Invoice'!H$2:H$501,$Y160)))</f>
        <v/>
      </c>
      <c r="I160">
        <f>IF($Y160="","",IF(INDEX('Per Invoice'!I$2:I$501,$Y160)="","",INDEX('Per Invoice'!I$2:I$501,$Y160)))</f>
        <v/>
      </c>
      <c r="J160">
        <f>IF($Y160="","",IF(INDEX('Per Invoice'!J$2:J$501,$Y160)="","",INDEX('Per Invoice'!J$2:J$501,$Y160)))</f>
        <v/>
      </c>
      <c r="K160">
        <f>IF($Y160="","",IF(INDEX('Per Invoice'!K$2:K$501,$Y160)="","",INDEX('Per Invoice'!K$2:K$501,$Y160)))</f>
        <v/>
      </c>
      <c r="L160" s="7">
        <f>IF($Y160="","",IF(INDEX('Per Invoice'!L$2:L$501,$Y160)="","",INDEX('Per Invoice'!L$2:L$501,$Y160)))</f>
        <v/>
      </c>
      <c r="M160" s="14">
        <f>IF($Y160="","",IF(INDEX('Per Invoice'!M$2:M$501,$Y160)="","",INDEX('Per Invoice'!M$2:M$501,$Y160)))</f>
        <v/>
      </c>
      <c r="N160">
        <f>IF($Y160="","",IF(INDEX('Per Invoice'!N$2:N$501,$Y160)="","",INDEX('Per Invoice'!N$2:N$501,$Y160)))</f>
        <v/>
      </c>
      <c r="O160">
        <f>IF($Y160="","",IF(INDEX('Per Invoice'!O$2:O$501,$Y160)="","",INDEX('Per Invoice'!O$2:O$501,$Y160)))</f>
        <v/>
      </c>
      <c r="P160" s="7">
        <f>IF($Y160="","",IF(INDEX('Per Invoice'!P$2:P$501,$Y160)="","",INDEX('Per Invoice'!P$2:P$501,$Y160)))</f>
        <v/>
      </c>
      <c r="Q160" s="7">
        <f>IF($Y160="","",IF(INDEX('Per Invoice'!Q$2:Q$501,$Y160)="","",INDEX('Per Invoice'!Q$2:Q$501,$Y160)))</f>
        <v/>
      </c>
      <c r="R160">
        <f>IF($Y160="","",IF(INDEX('Per Invoice'!R$2:R$501,$Y160)="","",INDEX('Per Invoice'!R$2:R$501,$Y160)))</f>
        <v/>
      </c>
      <c r="S160" s="7">
        <f>IF($Y160="","",IF(INDEX('Per Invoice'!S$2:S$501,$Y160)="","",INDEX('Per Invoice'!S$2:S$501,$Y160)))</f>
        <v/>
      </c>
      <c r="T160" s="7">
        <f>IF($Y160="","",IF(INDEX('Per Invoice'!T$2:T$501,$Y160)="","",INDEX('Per Invoice'!T$2:T$501,$Y160)))</f>
        <v/>
      </c>
      <c r="U160" s="7">
        <f>IF($Y160="","",IF(INDEX('Per Invoice'!U$2:U$501,$Y160)="","",INDEX('Per Invoice'!U$2:U$501,$Y160)))</f>
        <v/>
      </c>
      <c r="V160" s="7">
        <f>IF($Y160="","",IF(INDEX('Per Invoice'!V$2:V$501,$Y160)="","",INDEX('Per Invoice'!V$2:V$501,$Y160)))</f>
        <v/>
      </c>
      <c r="W160" s="7">
        <f>IF($Y160="","",IF(INDEX('Per Invoice'!W$2:W$501,$Y160)="","",INDEX('Per Invoice'!W$2:W$501,$Y160)))</f>
        <v/>
      </c>
      <c r="X160" s="7">
        <f>IF($Y160="","",IF(INDEX('Per Invoice'!X$2:X$501,$Y160)="","",INDEX('Per Invoice'!X$2:X$501,$Y160)))</f>
        <v/>
      </c>
      <c r="Y160" s="16">
        <f>IFERROR(MATCH(Settings!$C$31&amp;"|"&amp;ROWS($Y$2:$Y160),'Per Invoice'!$Z$2:$Z$501,0),"")</f>
        <v/>
      </c>
    </row>
    <row r="161">
      <c r="A161">
        <f>IF($Y161="","",IF(INDEX('Per Invoice'!A$2:A$501,$Y161)="","",INDEX('Per Invoice'!A$2:A$501,$Y161)))</f>
        <v/>
      </c>
      <c r="B161">
        <f>IF($Y161="","",IF(INDEX('Per Invoice'!B$2:B$501,$Y161)="","",INDEX('Per Invoice'!B$2:B$501,$Y161)))</f>
        <v/>
      </c>
      <c r="C161">
        <f>IF($Y161="","",IF(INDEX('Per Invoice'!C$2:C$501,$Y161)="","",INDEX('Per Invoice'!C$2:C$501,$Y161)))</f>
        <v/>
      </c>
      <c r="D161">
        <f>IF($Y161="","",IF(INDEX('Per Invoice'!D$2:D$501,$Y161)="","",INDEX('Per Invoice'!D$2:D$501,$Y161)))</f>
        <v/>
      </c>
      <c r="E161">
        <f>IF($Y161="","",IF(INDEX('Per Invoice'!E$2:E$501,$Y161)="","",INDEX('Per Invoice'!E$2:E$501,$Y161)))</f>
        <v/>
      </c>
      <c r="F161">
        <f>IF($Y161="","",IF(INDEX('Per Invoice'!F$2:F$501,$Y161)="","",INDEX('Per Invoice'!F$2:F$501,$Y161)))</f>
        <v/>
      </c>
      <c r="G161">
        <f>IF($Y161="","",IF(INDEX('Per Invoice'!G$2:G$501,$Y161)="","",INDEX('Per Invoice'!G$2:G$501,$Y161)))</f>
        <v/>
      </c>
      <c r="H161">
        <f>IF($Y161="","",IF(INDEX('Per Invoice'!H$2:H$501,$Y161)="","",INDEX('Per Invoice'!H$2:H$501,$Y161)))</f>
        <v/>
      </c>
      <c r="I161">
        <f>IF($Y161="","",IF(INDEX('Per Invoice'!I$2:I$501,$Y161)="","",INDEX('Per Invoice'!I$2:I$501,$Y161)))</f>
        <v/>
      </c>
      <c r="J161">
        <f>IF($Y161="","",IF(INDEX('Per Invoice'!J$2:J$501,$Y161)="","",INDEX('Per Invoice'!J$2:J$501,$Y161)))</f>
        <v/>
      </c>
      <c r="K161">
        <f>IF($Y161="","",IF(INDEX('Per Invoice'!K$2:K$501,$Y161)="","",INDEX('Per Invoice'!K$2:K$501,$Y161)))</f>
        <v/>
      </c>
      <c r="L161" s="7">
        <f>IF($Y161="","",IF(INDEX('Per Invoice'!L$2:L$501,$Y161)="","",INDEX('Per Invoice'!L$2:L$501,$Y161)))</f>
        <v/>
      </c>
      <c r="M161" s="14">
        <f>IF($Y161="","",IF(INDEX('Per Invoice'!M$2:M$501,$Y161)="","",INDEX('Per Invoice'!M$2:M$501,$Y161)))</f>
        <v/>
      </c>
      <c r="N161">
        <f>IF($Y161="","",IF(INDEX('Per Invoice'!N$2:N$501,$Y161)="","",INDEX('Per Invoice'!N$2:N$501,$Y161)))</f>
        <v/>
      </c>
      <c r="O161">
        <f>IF($Y161="","",IF(INDEX('Per Invoice'!O$2:O$501,$Y161)="","",INDEX('Per Invoice'!O$2:O$501,$Y161)))</f>
        <v/>
      </c>
      <c r="P161" s="7">
        <f>IF($Y161="","",IF(INDEX('Per Invoice'!P$2:P$501,$Y161)="","",INDEX('Per Invoice'!P$2:P$501,$Y161)))</f>
        <v/>
      </c>
      <c r="Q161" s="7">
        <f>IF($Y161="","",IF(INDEX('Per Invoice'!Q$2:Q$501,$Y161)="","",INDEX('Per Invoice'!Q$2:Q$501,$Y161)))</f>
        <v/>
      </c>
      <c r="R161">
        <f>IF($Y161="","",IF(INDEX('Per Invoice'!R$2:R$501,$Y161)="","",INDEX('Per Invoice'!R$2:R$501,$Y161)))</f>
        <v/>
      </c>
      <c r="S161" s="7">
        <f>IF($Y161="","",IF(INDEX('Per Invoice'!S$2:S$501,$Y161)="","",INDEX('Per Invoice'!S$2:S$501,$Y161)))</f>
        <v/>
      </c>
      <c r="T161" s="7">
        <f>IF($Y161="","",IF(INDEX('Per Invoice'!T$2:T$501,$Y161)="","",INDEX('Per Invoice'!T$2:T$501,$Y161)))</f>
        <v/>
      </c>
      <c r="U161" s="7">
        <f>IF($Y161="","",IF(INDEX('Per Invoice'!U$2:U$501,$Y161)="","",INDEX('Per Invoice'!U$2:U$501,$Y161)))</f>
        <v/>
      </c>
      <c r="V161" s="7">
        <f>IF($Y161="","",IF(INDEX('Per Invoice'!V$2:V$501,$Y161)="","",INDEX('Per Invoice'!V$2:V$501,$Y161)))</f>
        <v/>
      </c>
      <c r="W161" s="7">
        <f>IF($Y161="","",IF(INDEX('Per Invoice'!W$2:W$501,$Y161)="","",INDEX('Per Invoice'!W$2:W$501,$Y161)))</f>
        <v/>
      </c>
      <c r="X161" s="7">
        <f>IF($Y161="","",IF(INDEX('Per Invoice'!X$2:X$501,$Y161)="","",INDEX('Per Invoice'!X$2:X$501,$Y161)))</f>
        <v/>
      </c>
      <c r="Y161" s="16">
        <f>IFERROR(MATCH(Settings!$C$31&amp;"|"&amp;ROWS($Y$2:$Y161),'Per Invoice'!$Z$2:$Z$501,0),"")</f>
        <v/>
      </c>
    </row>
    <row r="162">
      <c r="A162">
        <f>IF($Y162="","",IF(INDEX('Per Invoice'!A$2:A$501,$Y162)="","",INDEX('Per Invoice'!A$2:A$501,$Y162)))</f>
        <v/>
      </c>
      <c r="B162">
        <f>IF($Y162="","",IF(INDEX('Per Invoice'!B$2:B$501,$Y162)="","",INDEX('Per Invoice'!B$2:B$501,$Y162)))</f>
        <v/>
      </c>
      <c r="C162">
        <f>IF($Y162="","",IF(INDEX('Per Invoice'!C$2:C$501,$Y162)="","",INDEX('Per Invoice'!C$2:C$501,$Y162)))</f>
        <v/>
      </c>
      <c r="D162">
        <f>IF($Y162="","",IF(INDEX('Per Invoice'!D$2:D$501,$Y162)="","",INDEX('Per Invoice'!D$2:D$501,$Y162)))</f>
        <v/>
      </c>
      <c r="E162">
        <f>IF($Y162="","",IF(INDEX('Per Invoice'!E$2:E$501,$Y162)="","",INDEX('Per Invoice'!E$2:E$501,$Y162)))</f>
        <v/>
      </c>
      <c r="F162">
        <f>IF($Y162="","",IF(INDEX('Per Invoice'!F$2:F$501,$Y162)="","",INDEX('Per Invoice'!F$2:F$501,$Y162)))</f>
        <v/>
      </c>
      <c r="G162">
        <f>IF($Y162="","",IF(INDEX('Per Invoice'!G$2:G$501,$Y162)="","",INDEX('Per Invoice'!G$2:G$501,$Y162)))</f>
        <v/>
      </c>
      <c r="H162">
        <f>IF($Y162="","",IF(INDEX('Per Invoice'!H$2:H$501,$Y162)="","",INDEX('Per Invoice'!H$2:H$501,$Y162)))</f>
        <v/>
      </c>
      <c r="I162">
        <f>IF($Y162="","",IF(INDEX('Per Invoice'!I$2:I$501,$Y162)="","",INDEX('Per Invoice'!I$2:I$501,$Y162)))</f>
        <v/>
      </c>
      <c r="J162">
        <f>IF($Y162="","",IF(INDEX('Per Invoice'!J$2:J$501,$Y162)="","",INDEX('Per Invoice'!J$2:J$501,$Y162)))</f>
        <v/>
      </c>
      <c r="K162">
        <f>IF($Y162="","",IF(INDEX('Per Invoice'!K$2:K$501,$Y162)="","",INDEX('Per Invoice'!K$2:K$501,$Y162)))</f>
        <v/>
      </c>
      <c r="L162" s="7">
        <f>IF($Y162="","",IF(INDEX('Per Invoice'!L$2:L$501,$Y162)="","",INDEX('Per Invoice'!L$2:L$501,$Y162)))</f>
        <v/>
      </c>
      <c r="M162" s="14">
        <f>IF($Y162="","",IF(INDEX('Per Invoice'!M$2:M$501,$Y162)="","",INDEX('Per Invoice'!M$2:M$501,$Y162)))</f>
        <v/>
      </c>
      <c r="N162">
        <f>IF($Y162="","",IF(INDEX('Per Invoice'!N$2:N$501,$Y162)="","",INDEX('Per Invoice'!N$2:N$501,$Y162)))</f>
        <v/>
      </c>
      <c r="O162">
        <f>IF($Y162="","",IF(INDEX('Per Invoice'!O$2:O$501,$Y162)="","",INDEX('Per Invoice'!O$2:O$501,$Y162)))</f>
        <v/>
      </c>
      <c r="P162" s="7">
        <f>IF($Y162="","",IF(INDEX('Per Invoice'!P$2:P$501,$Y162)="","",INDEX('Per Invoice'!P$2:P$501,$Y162)))</f>
        <v/>
      </c>
      <c r="Q162" s="7">
        <f>IF($Y162="","",IF(INDEX('Per Invoice'!Q$2:Q$501,$Y162)="","",INDEX('Per Invoice'!Q$2:Q$501,$Y162)))</f>
        <v/>
      </c>
      <c r="R162">
        <f>IF($Y162="","",IF(INDEX('Per Invoice'!R$2:R$501,$Y162)="","",INDEX('Per Invoice'!R$2:R$501,$Y162)))</f>
        <v/>
      </c>
      <c r="S162" s="7">
        <f>IF($Y162="","",IF(INDEX('Per Invoice'!S$2:S$501,$Y162)="","",INDEX('Per Invoice'!S$2:S$501,$Y162)))</f>
        <v/>
      </c>
      <c r="T162" s="7">
        <f>IF($Y162="","",IF(INDEX('Per Invoice'!T$2:T$501,$Y162)="","",INDEX('Per Invoice'!T$2:T$501,$Y162)))</f>
        <v/>
      </c>
      <c r="U162" s="7">
        <f>IF($Y162="","",IF(INDEX('Per Invoice'!U$2:U$501,$Y162)="","",INDEX('Per Invoice'!U$2:U$501,$Y162)))</f>
        <v/>
      </c>
      <c r="V162" s="7">
        <f>IF($Y162="","",IF(INDEX('Per Invoice'!V$2:V$501,$Y162)="","",INDEX('Per Invoice'!V$2:V$501,$Y162)))</f>
        <v/>
      </c>
      <c r="W162" s="7">
        <f>IF($Y162="","",IF(INDEX('Per Invoice'!W$2:W$501,$Y162)="","",INDEX('Per Invoice'!W$2:W$501,$Y162)))</f>
        <v/>
      </c>
      <c r="X162" s="7">
        <f>IF($Y162="","",IF(INDEX('Per Invoice'!X$2:X$501,$Y162)="","",INDEX('Per Invoice'!X$2:X$501,$Y162)))</f>
        <v/>
      </c>
      <c r="Y162" s="16">
        <f>IFERROR(MATCH(Settings!$C$31&amp;"|"&amp;ROWS($Y$2:$Y162),'Per Invoice'!$Z$2:$Z$501,0),"")</f>
        <v/>
      </c>
    </row>
    <row r="163">
      <c r="A163">
        <f>IF($Y163="","",IF(INDEX('Per Invoice'!A$2:A$501,$Y163)="","",INDEX('Per Invoice'!A$2:A$501,$Y163)))</f>
        <v/>
      </c>
      <c r="B163">
        <f>IF($Y163="","",IF(INDEX('Per Invoice'!B$2:B$501,$Y163)="","",INDEX('Per Invoice'!B$2:B$501,$Y163)))</f>
        <v/>
      </c>
      <c r="C163">
        <f>IF($Y163="","",IF(INDEX('Per Invoice'!C$2:C$501,$Y163)="","",INDEX('Per Invoice'!C$2:C$501,$Y163)))</f>
        <v/>
      </c>
      <c r="D163">
        <f>IF($Y163="","",IF(INDEX('Per Invoice'!D$2:D$501,$Y163)="","",INDEX('Per Invoice'!D$2:D$501,$Y163)))</f>
        <v/>
      </c>
      <c r="E163">
        <f>IF($Y163="","",IF(INDEX('Per Invoice'!E$2:E$501,$Y163)="","",INDEX('Per Invoice'!E$2:E$501,$Y163)))</f>
        <v/>
      </c>
      <c r="F163">
        <f>IF($Y163="","",IF(INDEX('Per Invoice'!F$2:F$501,$Y163)="","",INDEX('Per Invoice'!F$2:F$501,$Y163)))</f>
        <v/>
      </c>
      <c r="G163">
        <f>IF($Y163="","",IF(INDEX('Per Invoice'!G$2:G$501,$Y163)="","",INDEX('Per Invoice'!G$2:G$501,$Y163)))</f>
        <v/>
      </c>
      <c r="H163">
        <f>IF($Y163="","",IF(INDEX('Per Invoice'!H$2:H$501,$Y163)="","",INDEX('Per Invoice'!H$2:H$501,$Y163)))</f>
        <v/>
      </c>
      <c r="I163">
        <f>IF($Y163="","",IF(INDEX('Per Invoice'!I$2:I$501,$Y163)="","",INDEX('Per Invoice'!I$2:I$501,$Y163)))</f>
        <v/>
      </c>
      <c r="J163">
        <f>IF($Y163="","",IF(INDEX('Per Invoice'!J$2:J$501,$Y163)="","",INDEX('Per Invoice'!J$2:J$501,$Y163)))</f>
        <v/>
      </c>
      <c r="K163">
        <f>IF($Y163="","",IF(INDEX('Per Invoice'!K$2:K$501,$Y163)="","",INDEX('Per Invoice'!K$2:K$501,$Y163)))</f>
        <v/>
      </c>
      <c r="L163" s="7">
        <f>IF($Y163="","",IF(INDEX('Per Invoice'!L$2:L$501,$Y163)="","",INDEX('Per Invoice'!L$2:L$501,$Y163)))</f>
        <v/>
      </c>
      <c r="M163" s="14">
        <f>IF($Y163="","",IF(INDEX('Per Invoice'!M$2:M$501,$Y163)="","",INDEX('Per Invoice'!M$2:M$501,$Y163)))</f>
        <v/>
      </c>
      <c r="N163">
        <f>IF($Y163="","",IF(INDEX('Per Invoice'!N$2:N$501,$Y163)="","",INDEX('Per Invoice'!N$2:N$501,$Y163)))</f>
        <v/>
      </c>
      <c r="O163">
        <f>IF($Y163="","",IF(INDEX('Per Invoice'!O$2:O$501,$Y163)="","",INDEX('Per Invoice'!O$2:O$501,$Y163)))</f>
        <v/>
      </c>
      <c r="P163" s="7">
        <f>IF($Y163="","",IF(INDEX('Per Invoice'!P$2:P$501,$Y163)="","",INDEX('Per Invoice'!P$2:P$501,$Y163)))</f>
        <v/>
      </c>
      <c r="Q163" s="7">
        <f>IF($Y163="","",IF(INDEX('Per Invoice'!Q$2:Q$501,$Y163)="","",INDEX('Per Invoice'!Q$2:Q$501,$Y163)))</f>
        <v/>
      </c>
      <c r="R163">
        <f>IF($Y163="","",IF(INDEX('Per Invoice'!R$2:R$501,$Y163)="","",INDEX('Per Invoice'!R$2:R$501,$Y163)))</f>
        <v/>
      </c>
      <c r="S163" s="7">
        <f>IF($Y163="","",IF(INDEX('Per Invoice'!S$2:S$501,$Y163)="","",INDEX('Per Invoice'!S$2:S$501,$Y163)))</f>
        <v/>
      </c>
      <c r="T163" s="7">
        <f>IF($Y163="","",IF(INDEX('Per Invoice'!T$2:T$501,$Y163)="","",INDEX('Per Invoice'!T$2:T$501,$Y163)))</f>
        <v/>
      </c>
      <c r="U163" s="7">
        <f>IF($Y163="","",IF(INDEX('Per Invoice'!U$2:U$501,$Y163)="","",INDEX('Per Invoice'!U$2:U$501,$Y163)))</f>
        <v/>
      </c>
      <c r="V163" s="7">
        <f>IF($Y163="","",IF(INDEX('Per Invoice'!V$2:V$501,$Y163)="","",INDEX('Per Invoice'!V$2:V$501,$Y163)))</f>
        <v/>
      </c>
      <c r="W163" s="7">
        <f>IF($Y163="","",IF(INDEX('Per Invoice'!W$2:W$501,$Y163)="","",INDEX('Per Invoice'!W$2:W$501,$Y163)))</f>
        <v/>
      </c>
      <c r="X163" s="7">
        <f>IF($Y163="","",IF(INDEX('Per Invoice'!X$2:X$501,$Y163)="","",INDEX('Per Invoice'!X$2:X$501,$Y163)))</f>
        <v/>
      </c>
      <c r="Y163" s="16">
        <f>IFERROR(MATCH(Settings!$C$31&amp;"|"&amp;ROWS($Y$2:$Y163),'Per Invoice'!$Z$2:$Z$501,0),"")</f>
        <v/>
      </c>
    </row>
    <row r="164">
      <c r="A164">
        <f>IF($Y164="","",IF(INDEX('Per Invoice'!A$2:A$501,$Y164)="","",INDEX('Per Invoice'!A$2:A$501,$Y164)))</f>
        <v/>
      </c>
      <c r="B164">
        <f>IF($Y164="","",IF(INDEX('Per Invoice'!B$2:B$501,$Y164)="","",INDEX('Per Invoice'!B$2:B$501,$Y164)))</f>
        <v/>
      </c>
      <c r="C164">
        <f>IF($Y164="","",IF(INDEX('Per Invoice'!C$2:C$501,$Y164)="","",INDEX('Per Invoice'!C$2:C$501,$Y164)))</f>
        <v/>
      </c>
      <c r="D164">
        <f>IF($Y164="","",IF(INDEX('Per Invoice'!D$2:D$501,$Y164)="","",INDEX('Per Invoice'!D$2:D$501,$Y164)))</f>
        <v/>
      </c>
      <c r="E164">
        <f>IF($Y164="","",IF(INDEX('Per Invoice'!E$2:E$501,$Y164)="","",INDEX('Per Invoice'!E$2:E$501,$Y164)))</f>
        <v/>
      </c>
      <c r="F164">
        <f>IF($Y164="","",IF(INDEX('Per Invoice'!F$2:F$501,$Y164)="","",INDEX('Per Invoice'!F$2:F$501,$Y164)))</f>
        <v/>
      </c>
      <c r="G164">
        <f>IF($Y164="","",IF(INDEX('Per Invoice'!G$2:G$501,$Y164)="","",INDEX('Per Invoice'!G$2:G$501,$Y164)))</f>
        <v/>
      </c>
      <c r="H164">
        <f>IF($Y164="","",IF(INDEX('Per Invoice'!H$2:H$501,$Y164)="","",INDEX('Per Invoice'!H$2:H$501,$Y164)))</f>
        <v/>
      </c>
      <c r="I164">
        <f>IF($Y164="","",IF(INDEX('Per Invoice'!I$2:I$501,$Y164)="","",INDEX('Per Invoice'!I$2:I$501,$Y164)))</f>
        <v/>
      </c>
      <c r="J164">
        <f>IF($Y164="","",IF(INDEX('Per Invoice'!J$2:J$501,$Y164)="","",INDEX('Per Invoice'!J$2:J$501,$Y164)))</f>
        <v/>
      </c>
      <c r="K164">
        <f>IF($Y164="","",IF(INDEX('Per Invoice'!K$2:K$501,$Y164)="","",INDEX('Per Invoice'!K$2:K$501,$Y164)))</f>
        <v/>
      </c>
      <c r="L164" s="7">
        <f>IF($Y164="","",IF(INDEX('Per Invoice'!L$2:L$501,$Y164)="","",INDEX('Per Invoice'!L$2:L$501,$Y164)))</f>
        <v/>
      </c>
      <c r="M164" s="14">
        <f>IF($Y164="","",IF(INDEX('Per Invoice'!M$2:M$501,$Y164)="","",INDEX('Per Invoice'!M$2:M$501,$Y164)))</f>
        <v/>
      </c>
      <c r="N164">
        <f>IF($Y164="","",IF(INDEX('Per Invoice'!N$2:N$501,$Y164)="","",INDEX('Per Invoice'!N$2:N$501,$Y164)))</f>
        <v/>
      </c>
      <c r="O164">
        <f>IF($Y164="","",IF(INDEX('Per Invoice'!O$2:O$501,$Y164)="","",INDEX('Per Invoice'!O$2:O$501,$Y164)))</f>
        <v/>
      </c>
      <c r="P164" s="7">
        <f>IF($Y164="","",IF(INDEX('Per Invoice'!P$2:P$501,$Y164)="","",INDEX('Per Invoice'!P$2:P$501,$Y164)))</f>
        <v/>
      </c>
      <c r="Q164" s="7">
        <f>IF($Y164="","",IF(INDEX('Per Invoice'!Q$2:Q$501,$Y164)="","",INDEX('Per Invoice'!Q$2:Q$501,$Y164)))</f>
        <v/>
      </c>
      <c r="R164">
        <f>IF($Y164="","",IF(INDEX('Per Invoice'!R$2:R$501,$Y164)="","",INDEX('Per Invoice'!R$2:R$501,$Y164)))</f>
        <v/>
      </c>
      <c r="S164" s="7">
        <f>IF($Y164="","",IF(INDEX('Per Invoice'!S$2:S$501,$Y164)="","",INDEX('Per Invoice'!S$2:S$501,$Y164)))</f>
        <v/>
      </c>
      <c r="T164" s="7">
        <f>IF($Y164="","",IF(INDEX('Per Invoice'!T$2:T$501,$Y164)="","",INDEX('Per Invoice'!T$2:T$501,$Y164)))</f>
        <v/>
      </c>
      <c r="U164" s="7">
        <f>IF($Y164="","",IF(INDEX('Per Invoice'!U$2:U$501,$Y164)="","",INDEX('Per Invoice'!U$2:U$501,$Y164)))</f>
        <v/>
      </c>
      <c r="V164" s="7">
        <f>IF($Y164="","",IF(INDEX('Per Invoice'!V$2:V$501,$Y164)="","",INDEX('Per Invoice'!V$2:V$501,$Y164)))</f>
        <v/>
      </c>
      <c r="W164" s="7">
        <f>IF($Y164="","",IF(INDEX('Per Invoice'!W$2:W$501,$Y164)="","",INDEX('Per Invoice'!W$2:W$501,$Y164)))</f>
        <v/>
      </c>
      <c r="X164" s="7">
        <f>IF($Y164="","",IF(INDEX('Per Invoice'!X$2:X$501,$Y164)="","",INDEX('Per Invoice'!X$2:X$501,$Y164)))</f>
        <v/>
      </c>
      <c r="Y164" s="16">
        <f>IFERROR(MATCH(Settings!$C$31&amp;"|"&amp;ROWS($Y$2:$Y164),'Per Invoice'!$Z$2:$Z$501,0),"")</f>
        <v/>
      </c>
    </row>
    <row r="165">
      <c r="A165">
        <f>IF($Y165="","",IF(INDEX('Per Invoice'!A$2:A$501,$Y165)="","",INDEX('Per Invoice'!A$2:A$501,$Y165)))</f>
        <v/>
      </c>
      <c r="B165">
        <f>IF($Y165="","",IF(INDEX('Per Invoice'!B$2:B$501,$Y165)="","",INDEX('Per Invoice'!B$2:B$501,$Y165)))</f>
        <v/>
      </c>
      <c r="C165">
        <f>IF($Y165="","",IF(INDEX('Per Invoice'!C$2:C$501,$Y165)="","",INDEX('Per Invoice'!C$2:C$501,$Y165)))</f>
        <v/>
      </c>
      <c r="D165">
        <f>IF($Y165="","",IF(INDEX('Per Invoice'!D$2:D$501,$Y165)="","",INDEX('Per Invoice'!D$2:D$501,$Y165)))</f>
        <v/>
      </c>
      <c r="E165">
        <f>IF($Y165="","",IF(INDEX('Per Invoice'!E$2:E$501,$Y165)="","",INDEX('Per Invoice'!E$2:E$501,$Y165)))</f>
        <v/>
      </c>
      <c r="F165">
        <f>IF($Y165="","",IF(INDEX('Per Invoice'!F$2:F$501,$Y165)="","",INDEX('Per Invoice'!F$2:F$501,$Y165)))</f>
        <v/>
      </c>
      <c r="G165">
        <f>IF($Y165="","",IF(INDEX('Per Invoice'!G$2:G$501,$Y165)="","",INDEX('Per Invoice'!G$2:G$501,$Y165)))</f>
        <v/>
      </c>
      <c r="H165">
        <f>IF($Y165="","",IF(INDEX('Per Invoice'!H$2:H$501,$Y165)="","",INDEX('Per Invoice'!H$2:H$501,$Y165)))</f>
        <v/>
      </c>
      <c r="I165">
        <f>IF($Y165="","",IF(INDEX('Per Invoice'!I$2:I$501,$Y165)="","",INDEX('Per Invoice'!I$2:I$501,$Y165)))</f>
        <v/>
      </c>
      <c r="J165">
        <f>IF($Y165="","",IF(INDEX('Per Invoice'!J$2:J$501,$Y165)="","",INDEX('Per Invoice'!J$2:J$501,$Y165)))</f>
        <v/>
      </c>
      <c r="K165">
        <f>IF($Y165="","",IF(INDEX('Per Invoice'!K$2:K$501,$Y165)="","",INDEX('Per Invoice'!K$2:K$501,$Y165)))</f>
        <v/>
      </c>
      <c r="L165" s="7">
        <f>IF($Y165="","",IF(INDEX('Per Invoice'!L$2:L$501,$Y165)="","",INDEX('Per Invoice'!L$2:L$501,$Y165)))</f>
        <v/>
      </c>
      <c r="M165" s="14">
        <f>IF($Y165="","",IF(INDEX('Per Invoice'!M$2:M$501,$Y165)="","",INDEX('Per Invoice'!M$2:M$501,$Y165)))</f>
        <v/>
      </c>
      <c r="N165">
        <f>IF($Y165="","",IF(INDEX('Per Invoice'!N$2:N$501,$Y165)="","",INDEX('Per Invoice'!N$2:N$501,$Y165)))</f>
        <v/>
      </c>
      <c r="O165">
        <f>IF($Y165="","",IF(INDEX('Per Invoice'!O$2:O$501,$Y165)="","",INDEX('Per Invoice'!O$2:O$501,$Y165)))</f>
        <v/>
      </c>
      <c r="P165" s="7">
        <f>IF($Y165="","",IF(INDEX('Per Invoice'!P$2:P$501,$Y165)="","",INDEX('Per Invoice'!P$2:P$501,$Y165)))</f>
        <v/>
      </c>
      <c r="Q165" s="7">
        <f>IF($Y165="","",IF(INDEX('Per Invoice'!Q$2:Q$501,$Y165)="","",INDEX('Per Invoice'!Q$2:Q$501,$Y165)))</f>
        <v/>
      </c>
      <c r="R165">
        <f>IF($Y165="","",IF(INDEX('Per Invoice'!R$2:R$501,$Y165)="","",INDEX('Per Invoice'!R$2:R$501,$Y165)))</f>
        <v/>
      </c>
      <c r="S165" s="7">
        <f>IF($Y165="","",IF(INDEX('Per Invoice'!S$2:S$501,$Y165)="","",INDEX('Per Invoice'!S$2:S$501,$Y165)))</f>
        <v/>
      </c>
      <c r="T165" s="7">
        <f>IF($Y165="","",IF(INDEX('Per Invoice'!T$2:T$501,$Y165)="","",INDEX('Per Invoice'!T$2:T$501,$Y165)))</f>
        <v/>
      </c>
      <c r="U165" s="7">
        <f>IF($Y165="","",IF(INDEX('Per Invoice'!U$2:U$501,$Y165)="","",INDEX('Per Invoice'!U$2:U$501,$Y165)))</f>
        <v/>
      </c>
      <c r="V165" s="7">
        <f>IF($Y165="","",IF(INDEX('Per Invoice'!V$2:V$501,$Y165)="","",INDEX('Per Invoice'!V$2:V$501,$Y165)))</f>
        <v/>
      </c>
      <c r="W165" s="7">
        <f>IF($Y165="","",IF(INDEX('Per Invoice'!W$2:W$501,$Y165)="","",INDEX('Per Invoice'!W$2:W$501,$Y165)))</f>
        <v/>
      </c>
      <c r="X165" s="7">
        <f>IF($Y165="","",IF(INDEX('Per Invoice'!X$2:X$501,$Y165)="","",INDEX('Per Invoice'!X$2:X$501,$Y165)))</f>
        <v/>
      </c>
      <c r="Y165" s="16">
        <f>IFERROR(MATCH(Settings!$C$31&amp;"|"&amp;ROWS($Y$2:$Y165),'Per Invoice'!$Z$2:$Z$501,0),"")</f>
        <v/>
      </c>
    </row>
    <row r="166">
      <c r="A166">
        <f>IF($Y166="","",IF(INDEX('Per Invoice'!A$2:A$501,$Y166)="","",INDEX('Per Invoice'!A$2:A$501,$Y166)))</f>
        <v/>
      </c>
      <c r="B166">
        <f>IF($Y166="","",IF(INDEX('Per Invoice'!B$2:B$501,$Y166)="","",INDEX('Per Invoice'!B$2:B$501,$Y166)))</f>
        <v/>
      </c>
      <c r="C166">
        <f>IF($Y166="","",IF(INDEX('Per Invoice'!C$2:C$501,$Y166)="","",INDEX('Per Invoice'!C$2:C$501,$Y166)))</f>
        <v/>
      </c>
      <c r="D166">
        <f>IF($Y166="","",IF(INDEX('Per Invoice'!D$2:D$501,$Y166)="","",INDEX('Per Invoice'!D$2:D$501,$Y166)))</f>
        <v/>
      </c>
      <c r="E166">
        <f>IF($Y166="","",IF(INDEX('Per Invoice'!E$2:E$501,$Y166)="","",INDEX('Per Invoice'!E$2:E$501,$Y166)))</f>
        <v/>
      </c>
      <c r="F166">
        <f>IF($Y166="","",IF(INDEX('Per Invoice'!F$2:F$501,$Y166)="","",INDEX('Per Invoice'!F$2:F$501,$Y166)))</f>
        <v/>
      </c>
      <c r="G166">
        <f>IF($Y166="","",IF(INDEX('Per Invoice'!G$2:G$501,$Y166)="","",INDEX('Per Invoice'!G$2:G$501,$Y166)))</f>
        <v/>
      </c>
      <c r="H166">
        <f>IF($Y166="","",IF(INDEX('Per Invoice'!H$2:H$501,$Y166)="","",INDEX('Per Invoice'!H$2:H$501,$Y166)))</f>
        <v/>
      </c>
      <c r="I166">
        <f>IF($Y166="","",IF(INDEX('Per Invoice'!I$2:I$501,$Y166)="","",INDEX('Per Invoice'!I$2:I$501,$Y166)))</f>
        <v/>
      </c>
      <c r="J166">
        <f>IF($Y166="","",IF(INDEX('Per Invoice'!J$2:J$501,$Y166)="","",INDEX('Per Invoice'!J$2:J$501,$Y166)))</f>
        <v/>
      </c>
      <c r="K166">
        <f>IF($Y166="","",IF(INDEX('Per Invoice'!K$2:K$501,$Y166)="","",INDEX('Per Invoice'!K$2:K$501,$Y166)))</f>
        <v/>
      </c>
      <c r="L166" s="7">
        <f>IF($Y166="","",IF(INDEX('Per Invoice'!L$2:L$501,$Y166)="","",INDEX('Per Invoice'!L$2:L$501,$Y166)))</f>
        <v/>
      </c>
      <c r="M166" s="14">
        <f>IF($Y166="","",IF(INDEX('Per Invoice'!M$2:M$501,$Y166)="","",INDEX('Per Invoice'!M$2:M$501,$Y166)))</f>
        <v/>
      </c>
      <c r="N166">
        <f>IF($Y166="","",IF(INDEX('Per Invoice'!N$2:N$501,$Y166)="","",INDEX('Per Invoice'!N$2:N$501,$Y166)))</f>
        <v/>
      </c>
      <c r="O166">
        <f>IF($Y166="","",IF(INDEX('Per Invoice'!O$2:O$501,$Y166)="","",INDEX('Per Invoice'!O$2:O$501,$Y166)))</f>
        <v/>
      </c>
      <c r="P166" s="7">
        <f>IF($Y166="","",IF(INDEX('Per Invoice'!P$2:P$501,$Y166)="","",INDEX('Per Invoice'!P$2:P$501,$Y166)))</f>
        <v/>
      </c>
      <c r="Q166" s="7">
        <f>IF($Y166="","",IF(INDEX('Per Invoice'!Q$2:Q$501,$Y166)="","",INDEX('Per Invoice'!Q$2:Q$501,$Y166)))</f>
        <v/>
      </c>
      <c r="R166">
        <f>IF($Y166="","",IF(INDEX('Per Invoice'!R$2:R$501,$Y166)="","",INDEX('Per Invoice'!R$2:R$501,$Y166)))</f>
        <v/>
      </c>
      <c r="S166" s="7">
        <f>IF($Y166="","",IF(INDEX('Per Invoice'!S$2:S$501,$Y166)="","",INDEX('Per Invoice'!S$2:S$501,$Y166)))</f>
        <v/>
      </c>
      <c r="T166" s="7">
        <f>IF($Y166="","",IF(INDEX('Per Invoice'!T$2:T$501,$Y166)="","",INDEX('Per Invoice'!T$2:T$501,$Y166)))</f>
        <v/>
      </c>
      <c r="U166" s="7">
        <f>IF($Y166="","",IF(INDEX('Per Invoice'!U$2:U$501,$Y166)="","",INDEX('Per Invoice'!U$2:U$501,$Y166)))</f>
        <v/>
      </c>
      <c r="V166" s="7">
        <f>IF($Y166="","",IF(INDEX('Per Invoice'!V$2:V$501,$Y166)="","",INDEX('Per Invoice'!V$2:V$501,$Y166)))</f>
        <v/>
      </c>
      <c r="W166" s="7">
        <f>IF($Y166="","",IF(INDEX('Per Invoice'!W$2:W$501,$Y166)="","",INDEX('Per Invoice'!W$2:W$501,$Y166)))</f>
        <v/>
      </c>
      <c r="X166" s="7">
        <f>IF($Y166="","",IF(INDEX('Per Invoice'!X$2:X$501,$Y166)="","",INDEX('Per Invoice'!X$2:X$501,$Y166)))</f>
        <v/>
      </c>
      <c r="Y166" s="16">
        <f>IFERROR(MATCH(Settings!$C$31&amp;"|"&amp;ROWS($Y$2:$Y166),'Per Invoice'!$Z$2:$Z$501,0),"")</f>
        <v/>
      </c>
    </row>
    <row r="167">
      <c r="A167">
        <f>IF($Y167="","",IF(INDEX('Per Invoice'!A$2:A$501,$Y167)="","",INDEX('Per Invoice'!A$2:A$501,$Y167)))</f>
        <v/>
      </c>
      <c r="B167">
        <f>IF($Y167="","",IF(INDEX('Per Invoice'!B$2:B$501,$Y167)="","",INDEX('Per Invoice'!B$2:B$501,$Y167)))</f>
        <v/>
      </c>
      <c r="C167">
        <f>IF($Y167="","",IF(INDEX('Per Invoice'!C$2:C$501,$Y167)="","",INDEX('Per Invoice'!C$2:C$501,$Y167)))</f>
        <v/>
      </c>
      <c r="D167">
        <f>IF($Y167="","",IF(INDEX('Per Invoice'!D$2:D$501,$Y167)="","",INDEX('Per Invoice'!D$2:D$501,$Y167)))</f>
        <v/>
      </c>
      <c r="E167">
        <f>IF($Y167="","",IF(INDEX('Per Invoice'!E$2:E$501,$Y167)="","",INDEX('Per Invoice'!E$2:E$501,$Y167)))</f>
        <v/>
      </c>
      <c r="F167">
        <f>IF($Y167="","",IF(INDEX('Per Invoice'!F$2:F$501,$Y167)="","",INDEX('Per Invoice'!F$2:F$501,$Y167)))</f>
        <v/>
      </c>
      <c r="G167">
        <f>IF($Y167="","",IF(INDEX('Per Invoice'!G$2:G$501,$Y167)="","",INDEX('Per Invoice'!G$2:G$501,$Y167)))</f>
        <v/>
      </c>
      <c r="H167">
        <f>IF($Y167="","",IF(INDEX('Per Invoice'!H$2:H$501,$Y167)="","",INDEX('Per Invoice'!H$2:H$501,$Y167)))</f>
        <v/>
      </c>
      <c r="I167">
        <f>IF($Y167="","",IF(INDEX('Per Invoice'!I$2:I$501,$Y167)="","",INDEX('Per Invoice'!I$2:I$501,$Y167)))</f>
        <v/>
      </c>
      <c r="J167">
        <f>IF($Y167="","",IF(INDEX('Per Invoice'!J$2:J$501,$Y167)="","",INDEX('Per Invoice'!J$2:J$501,$Y167)))</f>
        <v/>
      </c>
      <c r="K167">
        <f>IF($Y167="","",IF(INDEX('Per Invoice'!K$2:K$501,$Y167)="","",INDEX('Per Invoice'!K$2:K$501,$Y167)))</f>
        <v/>
      </c>
      <c r="L167" s="7">
        <f>IF($Y167="","",IF(INDEX('Per Invoice'!L$2:L$501,$Y167)="","",INDEX('Per Invoice'!L$2:L$501,$Y167)))</f>
        <v/>
      </c>
      <c r="M167" s="14">
        <f>IF($Y167="","",IF(INDEX('Per Invoice'!M$2:M$501,$Y167)="","",INDEX('Per Invoice'!M$2:M$501,$Y167)))</f>
        <v/>
      </c>
      <c r="N167">
        <f>IF($Y167="","",IF(INDEX('Per Invoice'!N$2:N$501,$Y167)="","",INDEX('Per Invoice'!N$2:N$501,$Y167)))</f>
        <v/>
      </c>
      <c r="O167">
        <f>IF($Y167="","",IF(INDEX('Per Invoice'!O$2:O$501,$Y167)="","",INDEX('Per Invoice'!O$2:O$501,$Y167)))</f>
        <v/>
      </c>
      <c r="P167" s="7">
        <f>IF($Y167="","",IF(INDEX('Per Invoice'!P$2:P$501,$Y167)="","",INDEX('Per Invoice'!P$2:P$501,$Y167)))</f>
        <v/>
      </c>
      <c r="Q167" s="7">
        <f>IF($Y167="","",IF(INDEX('Per Invoice'!Q$2:Q$501,$Y167)="","",INDEX('Per Invoice'!Q$2:Q$501,$Y167)))</f>
        <v/>
      </c>
      <c r="R167">
        <f>IF($Y167="","",IF(INDEX('Per Invoice'!R$2:R$501,$Y167)="","",INDEX('Per Invoice'!R$2:R$501,$Y167)))</f>
        <v/>
      </c>
      <c r="S167" s="7">
        <f>IF($Y167="","",IF(INDEX('Per Invoice'!S$2:S$501,$Y167)="","",INDEX('Per Invoice'!S$2:S$501,$Y167)))</f>
        <v/>
      </c>
      <c r="T167" s="7">
        <f>IF($Y167="","",IF(INDEX('Per Invoice'!T$2:T$501,$Y167)="","",INDEX('Per Invoice'!T$2:T$501,$Y167)))</f>
        <v/>
      </c>
      <c r="U167" s="7">
        <f>IF($Y167="","",IF(INDEX('Per Invoice'!U$2:U$501,$Y167)="","",INDEX('Per Invoice'!U$2:U$501,$Y167)))</f>
        <v/>
      </c>
      <c r="V167" s="7">
        <f>IF($Y167="","",IF(INDEX('Per Invoice'!V$2:V$501,$Y167)="","",INDEX('Per Invoice'!V$2:V$501,$Y167)))</f>
        <v/>
      </c>
      <c r="W167" s="7">
        <f>IF($Y167="","",IF(INDEX('Per Invoice'!W$2:W$501,$Y167)="","",INDEX('Per Invoice'!W$2:W$501,$Y167)))</f>
        <v/>
      </c>
      <c r="X167" s="7">
        <f>IF($Y167="","",IF(INDEX('Per Invoice'!X$2:X$501,$Y167)="","",INDEX('Per Invoice'!X$2:X$501,$Y167)))</f>
        <v/>
      </c>
      <c r="Y167" s="16">
        <f>IFERROR(MATCH(Settings!$C$31&amp;"|"&amp;ROWS($Y$2:$Y167),'Per Invoice'!$Z$2:$Z$501,0),"")</f>
        <v/>
      </c>
    </row>
    <row r="168">
      <c r="A168">
        <f>IF($Y168="","",IF(INDEX('Per Invoice'!A$2:A$501,$Y168)="","",INDEX('Per Invoice'!A$2:A$501,$Y168)))</f>
        <v/>
      </c>
      <c r="B168">
        <f>IF($Y168="","",IF(INDEX('Per Invoice'!B$2:B$501,$Y168)="","",INDEX('Per Invoice'!B$2:B$501,$Y168)))</f>
        <v/>
      </c>
      <c r="C168">
        <f>IF($Y168="","",IF(INDEX('Per Invoice'!C$2:C$501,$Y168)="","",INDEX('Per Invoice'!C$2:C$501,$Y168)))</f>
        <v/>
      </c>
      <c r="D168">
        <f>IF($Y168="","",IF(INDEX('Per Invoice'!D$2:D$501,$Y168)="","",INDEX('Per Invoice'!D$2:D$501,$Y168)))</f>
        <v/>
      </c>
      <c r="E168">
        <f>IF($Y168="","",IF(INDEX('Per Invoice'!E$2:E$501,$Y168)="","",INDEX('Per Invoice'!E$2:E$501,$Y168)))</f>
        <v/>
      </c>
      <c r="F168">
        <f>IF($Y168="","",IF(INDEX('Per Invoice'!F$2:F$501,$Y168)="","",INDEX('Per Invoice'!F$2:F$501,$Y168)))</f>
        <v/>
      </c>
      <c r="G168">
        <f>IF($Y168="","",IF(INDEX('Per Invoice'!G$2:G$501,$Y168)="","",INDEX('Per Invoice'!G$2:G$501,$Y168)))</f>
        <v/>
      </c>
      <c r="H168">
        <f>IF($Y168="","",IF(INDEX('Per Invoice'!H$2:H$501,$Y168)="","",INDEX('Per Invoice'!H$2:H$501,$Y168)))</f>
        <v/>
      </c>
      <c r="I168">
        <f>IF($Y168="","",IF(INDEX('Per Invoice'!I$2:I$501,$Y168)="","",INDEX('Per Invoice'!I$2:I$501,$Y168)))</f>
        <v/>
      </c>
      <c r="J168">
        <f>IF($Y168="","",IF(INDEX('Per Invoice'!J$2:J$501,$Y168)="","",INDEX('Per Invoice'!J$2:J$501,$Y168)))</f>
        <v/>
      </c>
      <c r="K168">
        <f>IF($Y168="","",IF(INDEX('Per Invoice'!K$2:K$501,$Y168)="","",INDEX('Per Invoice'!K$2:K$501,$Y168)))</f>
        <v/>
      </c>
      <c r="L168" s="7">
        <f>IF($Y168="","",IF(INDEX('Per Invoice'!L$2:L$501,$Y168)="","",INDEX('Per Invoice'!L$2:L$501,$Y168)))</f>
        <v/>
      </c>
      <c r="M168" s="14">
        <f>IF($Y168="","",IF(INDEX('Per Invoice'!M$2:M$501,$Y168)="","",INDEX('Per Invoice'!M$2:M$501,$Y168)))</f>
        <v/>
      </c>
      <c r="N168">
        <f>IF($Y168="","",IF(INDEX('Per Invoice'!N$2:N$501,$Y168)="","",INDEX('Per Invoice'!N$2:N$501,$Y168)))</f>
        <v/>
      </c>
      <c r="O168">
        <f>IF($Y168="","",IF(INDEX('Per Invoice'!O$2:O$501,$Y168)="","",INDEX('Per Invoice'!O$2:O$501,$Y168)))</f>
        <v/>
      </c>
      <c r="P168" s="7">
        <f>IF($Y168="","",IF(INDEX('Per Invoice'!P$2:P$501,$Y168)="","",INDEX('Per Invoice'!P$2:P$501,$Y168)))</f>
        <v/>
      </c>
      <c r="Q168" s="7">
        <f>IF($Y168="","",IF(INDEX('Per Invoice'!Q$2:Q$501,$Y168)="","",INDEX('Per Invoice'!Q$2:Q$501,$Y168)))</f>
        <v/>
      </c>
      <c r="R168">
        <f>IF($Y168="","",IF(INDEX('Per Invoice'!R$2:R$501,$Y168)="","",INDEX('Per Invoice'!R$2:R$501,$Y168)))</f>
        <v/>
      </c>
      <c r="S168" s="7">
        <f>IF($Y168="","",IF(INDEX('Per Invoice'!S$2:S$501,$Y168)="","",INDEX('Per Invoice'!S$2:S$501,$Y168)))</f>
        <v/>
      </c>
      <c r="T168" s="7">
        <f>IF($Y168="","",IF(INDEX('Per Invoice'!T$2:T$501,$Y168)="","",INDEX('Per Invoice'!T$2:T$501,$Y168)))</f>
        <v/>
      </c>
      <c r="U168" s="7">
        <f>IF($Y168="","",IF(INDEX('Per Invoice'!U$2:U$501,$Y168)="","",INDEX('Per Invoice'!U$2:U$501,$Y168)))</f>
        <v/>
      </c>
      <c r="V168" s="7">
        <f>IF($Y168="","",IF(INDEX('Per Invoice'!V$2:V$501,$Y168)="","",INDEX('Per Invoice'!V$2:V$501,$Y168)))</f>
        <v/>
      </c>
      <c r="W168" s="7">
        <f>IF($Y168="","",IF(INDEX('Per Invoice'!W$2:W$501,$Y168)="","",INDEX('Per Invoice'!W$2:W$501,$Y168)))</f>
        <v/>
      </c>
      <c r="X168" s="7">
        <f>IF($Y168="","",IF(INDEX('Per Invoice'!X$2:X$501,$Y168)="","",INDEX('Per Invoice'!X$2:X$501,$Y168)))</f>
        <v/>
      </c>
      <c r="Y168" s="16">
        <f>IFERROR(MATCH(Settings!$C$31&amp;"|"&amp;ROWS($Y$2:$Y168),'Per Invoice'!$Z$2:$Z$501,0),"")</f>
        <v/>
      </c>
    </row>
    <row r="169">
      <c r="A169">
        <f>IF($Y169="","",IF(INDEX('Per Invoice'!A$2:A$501,$Y169)="","",INDEX('Per Invoice'!A$2:A$501,$Y169)))</f>
        <v/>
      </c>
      <c r="B169">
        <f>IF($Y169="","",IF(INDEX('Per Invoice'!B$2:B$501,$Y169)="","",INDEX('Per Invoice'!B$2:B$501,$Y169)))</f>
        <v/>
      </c>
      <c r="C169">
        <f>IF($Y169="","",IF(INDEX('Per Invoice'!C$2:C$501,$Y169)="","",INDEX('Per Invoice'!C$2:C$501,$Y169)))</f>
        <v/>
      </c>
      <c r="D169">
        <f>IF($Y169="","",IF(INDEX('Per Invoice'!D$2:D$501,$Y169)="","",INDEX('Per Invoice'!D$2:D$501,$Y169)))</f>
        <v/>
      </c>
      <c r="E169">
        <f>IF($Y169="","",IF(INDEX('Per Invoice'!E$2:E$501,$Y169)="","",INDEX('Per Invoice'!E$2:E$501,$Y169)))</f>
        <v/>
      </c>
      <c r="F169">
        <f>IF($Y169="","",IF(INDEX('Per Invoice'!F$2:F$501,$Y169)="","",INDEX('Per Invoice'!F$2:F$501,$Y169)))</f>
        <v/>
      </c>
      <c r="G169">
        <f>IF($Y169="","",IF(INDEX('Per Invoice'!G$2:G$501,$Y169)="","",INDEX('Per Invoice'!G$2:G$501,$Y169)))</f>
        <v/>
      </c>
      <c r="H169">
        <f>IF($Y169="","",IF(INDEX('Per Invoice'!H$2:H$501,$Y169)="","",INDEX('Per Invoice'!H$2:H$501,$Y169)))</f>
        <v/>
      </c>
      <c r="I169">
        <f>IF($Y169="","",IF(INDEX('Per Invoice'!I$2:I$501,$Y169)="","",INDEX('Per Invoice'!I$2:I$501,$Y169)))</f>
        <v/>
      </c>
      <c r="J169">
        <f>IF($Y169="","",IF(INDEX('Per Invoice'!J$2:J$501,$Y169)="","",INDEX('Per Invoice'!J$2:J$501,$Y169)))</f>
        <v/>
      </c>
      <c r="K169">
        <f>IF($Y169="","",IF(INDEX('Per Invoice'!K$2:K$501,$Y169)="","",INDEX('Per Invoice'!K$2:K$501,$Y169)))</f>
        <v/>
      </c>
      <c r="L169" s="7">
        <f>IF($Y169="","",IF(INDEX('Per Invoice'!L$2:L$501,$Y169)="","",INDEX('Per Invoice'!L$2:L$501,$Y169)))</f>
        <v/>
      </c>
      <c r="M169" s="14">
        <f>IF($Y169="","",IF(INDEX('Per Invoice'!M$2:M$501,$Y169)="","",INDEX('Per Invoice'!M$2:M$501,$Y169)))</f>
        <v/>
      </c>
      <c r="N169">
        <f>IF($Y169="","",IF(INDEX('Per Invoice'!N$2:N$501,$Y169)="","",INDEX('Per Invoice'!N$2:N$501,$Y169)))</f>
        <v/>
      </c>
      <c r="O169">
        <f>IF($Y169="","",IF(INDEX('Per Invoice'!O$2:O$501,$Y169)="","",INDEX('Per Invoice'!O$2:O$501,$Y169)))</f>
        <v/>
      </c>
      <c r="P169" s="7">
        <f>IF($Y169="","",IF(INDEX('Per Invoice'!P$2:P$501,$Y169)="","",INDEX('Per Invoice'!P$2:P$501,$Y169)))</f>
        <v/>
      </c>
      <c r="Q169" s="7">
        <f>IF($Y169="","",IF(INDEX('Per Invoice'!Q$2:Q$501,$Y169)="","",INDEX('Per Invoice'!Q$2:Q$501,$Y169)))</f>
        <v/>
      </c>
      <c r="R169">
        <f>IF($Y169="","",IF(INDEX('Per Invoice'!R$2:R$501,$Y169)="","",INDEX('Per Invoice'!R$2:R$501,$Y169)))</f>
        <v/>
      </c>
      <c r="S169" s="7">
        <f>IF($Y169="","",IF(INDEX('Per Invoice'!S$2:S$501,$Y169)="","",INDEX('Per Invoice'!S$2:S$501,$Y169)))</f>
        <v/>
      </c>
      <c r="T169" s="7">
        <f>IF($Y169="","",IF(INDEX('Per Invoice'!T$2:T$501,$Y169)="","",INDEX('Per Invoice'!T$2:T$501,$Y169)))</f>
        <v/>
      </c>
      <c r="U169" s="7">
        <f>IF($Y169="","",IF(INDEX('Per Invoice'!U$2:U$501,$Y169)="","",INDEX('Per Invoice'!U$2:U$501,$Y169)))</f>
        <v/>
      </c>
      <c r="V169" s="7">
        <f>IF($Y169="","",IF(INDEX('Per Invoice'!V$2:V$501,$Y169)="","",INDEX('Per Invoice'!V$2:V$501,$Y169)))</f>
        <v/>
      </c>
      <c r="W169" s="7">
        <f>IF($Y169="","",IF(INDEX('Per Invoice'!W$2:W$501,$Y169)="","",INDEX('Per Invoice'!W$2:W$501,$Y169)))</f>
        <v/>
      </c>
      <c r="X169" s="7">
        <f>IF($Y169="","",IF(INDEX('Per Invoice'!X$2:X$501,$Y169)="","",INDEX('Per Invoice'!X$2:X$501,$Y169)))</f>
        <v/>
      </c>
      <c r="Y169" s="16">
        <f>IFERROR(MATCH(Settings!$C$31&amp;"|"&amp;ROWS($Y$2:$Y169),'Per Invoice'!$Z$2:$Z$501,0),"")</f>
        <v/>
      </c>
    </row>
    <row r="170">
      <c r="A170">
        <f>IF($Y170="","",IF(INDEX('Per Invoice'!A$2:A$501,$Y170)="","",INDEX('Per Invoice'!A$2:A$501,$Y170)))</f>
        <v/>
      </c>
      <c r="B170">
        <f>IF($Y170="","",IF(INDEX('Per Invoice'!B$2:B$501,$Y170)="","",INDEX('Per Invoice'!B$2:B$501,$Y170)))</f>
        <v/>
      </c>
      <c r="C170">
        <f>IF($Y170="","",IF(INDEX('Per Invoice'!C$2:C$501,$Y170)="","",INDEX('Per Invoice'!C$2:C$501,$Y170)))</f>
        <v/>
      </c>
      <c r="D170">
        <f>IF($Y170="","",IF(INDEX('Per Invoice'!D$2:D$501,$Y170)="","",INDEX('Per Invoice'!D$2:D$501,$Y170)))</f>
        <v/>
      </c>
      <c r="E170">
        <f>IF($Y170="","",IF(INDEX('Per Invoice'!E$2:E$501,$Y170)="","",INDEX('Per Invoice'!E$2:E$501,$Y170)))</f>
        <v/>
      </c>
      <c r="F170">
        <f>IF($Y170="","",IF(INDEX('Per Invoice'!F$2:F$501,$Y170)="","",INDEX('Per Invoice'!F$2:F$501,$Y170)))</f>
        <v/>
      </c>
      <c r="G170">
        <f>IF($Y170="","",IF(INDEX('Per Invoice'!G$2:G$501,$Y170)="","",INDEX('Per Invoice'!G$2:G$501,$Y170)))</f>
        <v/>
      </c>
      <c r="H170">
        <f>IF($Y170="","",IF(INDEX('Per Invoice'!H$2:H$501,$Y170)="","",INDEX('Per Invoice'!H$2:H$501,$Y170)))</f>
        <v/>
      </c>
      <c r="I170">
        <f>IF($Y170="","",IF(INDEX('Per Invoice'!I$2:I$501,$Y170)="","",INDEX('Per Invoice'!I$2:I$501,$Y170)))</f>
        <v/>
      </c>
      <c r="J170">
        <f>IF($Y170="","",IF(INDEX('Per Invoice'!J$2:J$501,$Y170)="","",INDEX('Per Invoice'!J$2:J$501,$Y170)))</f>
        <v/>
      </c>
      <c r="K170">
        <f>IF($Y170="","",IF(INDEX('Per Invoice'!K$2:K$501,$Y170)="","",INDEX('Per Invoice'!K$2:K$501,$Y170)))</f>
        <v/>
      </c>
      <c r="L170" s="7">
        <f>IF($Y170="","",IF(INDEX('Per Invoice'!L$2:L$501,$Y170)="","",INDEX('Per Invoice'!L$2:L$501,$Y170)))</f>
        <v/>
      </c>
      <c r="M170" s="14">
        <f>IF($Y170="","",IF(INDEX('Per Invoice'!M$2:M$501,$Y170)="","",INDEX('Per Invoice'!M$2:M$501,$Y170)))</f>
        <v/>
      </c>
      <c r="N170">
        <f>IF($Y170="","",IF(INDEX('Per Invoice'!N$2:N$501,$Y170)="","",INDEX('Per Invoice'!N$2:N$501,$Y170)))</f>
        <v/>
      </c>
      <c r="O170">
        <f>IF($Y170="","",IF(INDEX('Per Invoice'!O$2:O$501,$Y170)="","",INDEX('Per Invoice'!O$2:O$501,$Y170)))</f>
        <v/>
      </c>
      <c r="P170" s="7">
        <f>IF($Y170="","",IF(INDEX('Per Invoice'!P$2:P$501,$Y170)="","",INDEX('Per Invoice'!P$2:P$501,$Y170)))</f>
        <v/>
      </c>
      <c r="Q170" s="7">
        <f>IF($Y170="","",IF(INDEX('Per Invoice'!Q$2:Q$501,$Y170)="","",INDEX('Per Invoice'!Q$2:Q$501,$Y170)))</f>
        <v/>
      </c>
      <c r="R170">
        <f>IF($Y170="","",IF(INDEX('Per Invoice'!R$2:R$501,$Y170)="","",INDEX('Per Invoice'!R$2:R$501,$Y170)))</f>
        <v/>
      </c>
      <c r="S170" s="7">
        <f>IF($Y170="","",IF(INDEX('Per Invoice'!S$2:S$501,$Y170)="","",INDEX('Per Invoice'!S$2:S$501,$Y170)))</f>
        <v/>
      </c>
      <c r="T170" s="7">
        <f>IF($Y170="","",IF(INDEX('Per Invoice'!T$2:T$501,$Y170)="","",INDEX('Per Invoice'!T$2:T$501,$Y170)))</f>
        <v/>
      </c>
      <c r="U170" s="7">
        <f>IF($Y170="","",IF(INDEX('Per Invoice'!U$2:U$501,$Y170)="","",INDEX('Per Invoice'!U$2:U$501,$Y170)))</f>
        <v/>
      </c>
      <c r="V170" s="7">
        <f>IF($Y170="","",IF(INDEX('Per Invoice'!V$2:V$501,$Y170)="","",INDEX('Per Invoice'!V$2:V$501,$Y170)))</f>
        <v/>
      </c>
      <c r="W170" s="7">
        <f>IF($Y170="","",IF(INDEX('Per Invoice'!W$2:W$501,$Y170)="","",INDEX('Per Invoice'!W$2:W$501,$Y170)))</f>
        <v/>
      </c>
      <c r="X170" s="7">
        <f>IF($Y170="","",IF(INDEX('Per Invoice'!X$2:X$501,$Y170)="","",INDEX('Per Invoice'!X$2:X$501,$Y170)))</f>
        <v/>
      </c>
      <c r="Y170" s="16">
        <f>IFERROR(MATCH(Settings!$C$31&amp;"|"&amp;ROWS($Y$2:$Y170),'Per Invoice'!$Z$2:$Z$501,0),"")</f>
        <v/>
      </c>
    </row>
    <row r="171">
      <c r="A171">
        <f>IF($Y171="","",IF(INDEX('Per Invoice'!A$2:A$501,$Y171)="","",INDEX('Per Invoice'!A$2:A$501,$Y171)))</f>
        <v/>
      </c>
      <c r="B171">
        <f>IF($Y171="","",IF(INDEX('Per Invoice'!B$2:B$501,$Y171)="","",INDEX('Per Invoice'!B$2:B$501,$Y171)))</f>
        <v/>
      </c>
      <c r="C171">
        <f>IF($Y171="","",IF(INDEX('Per Invoice'!C$2:C$501,$Y171)="","",INDEX('Per Invoice'!C$2:C$501,$Y171)))</f>
        <v/>
      </c>
      <c r="D171">
        <f>IF($Y171="","",IF(INDEX('Per Invoice'!D$2:D$501,$Y171)="","",INDEX('Per Invoice'!D$2:D$501,$Y171)))</f>
        <v/>
      </c>
      <c r="E171">
        <f>IF($Y171="","",IF(INDEX('Per Invoice'!E$2:E$501,$Y171)="","",INDEX('Per Invoice'!E$2:E$501,$Y171)))</f>
        <v/>
      </c>
      <c r="F171">
        <f>IF($Y171="","",IF(INDEX('Per Invoice'!F$2:F$501,$Y171)="","",INDEX('Per Invoice'!F$2:F$501,$Y171)))</f>
        <v/>
      </c>
      <c r="G171">
        <f>IF($Y171="","",IF(INDEX('Per Invoice'!G$2:G$501,$Y171)="","",INDEX('Per Invoice'!G$2:G$501,$Y171)))</f>
        <v/>
      </c>
      <c r="H171">
        <f>IF($Y171="","",IF(INDEX('Per Invoice'!H$2:H$501,$Y171)="","",INDEX('Per Invoice'!H$2:H$501,$Y171)))</f>
        <v/>
      </c>
      <c r="I171">
        <f>IF($Y171="","",IF(INDEX('Per Invoice'!I$2:I$501,$Y171)="","",INDEX('Per Invoice'!I$2:I$501,$Y171)))</f>
        <v/>
      </c>
      <c r="J171">
        <f>IF($Y171="","",IF(INDEX('Per Invoice'!J$2:J$501,$Y171)="","",INDEX('Per Invoice'!J$2:J$501,$Y171)))</f>
        <v/>
      </c>
      <c r="K171">
        <f>IF($Y171="","",IF(INDEX('Per Invoice'!K$2:K$501,$Y171)="","",INDEX('Per Invoice'!K$2:K$501,$Y171)))</f>
        <v/>
      </c>
      <c r="L171" s="7">
        <f>IF($Y171="","",IF(INDEX('Per Invoice'!L$2:L$501,$Y171)="","",INDEX('Per Invoice'!L$2:L$501,$Y171)))</f>
        <v/>
      </c>
      <c r="M171" s="14">
        <f>IF($Y171="","",IF(INDEX('Per Invoice'!M$2:M$501,$Y171)="","",INDEX('Per Invoice'!M$2:M$501,$Y171)))</f>
        <v/>
      </c>
      <c r="N171">
        <f>IF($Y171="","",IF(INDEX('Per Invoice'!N$2:N$501,$Y171)="","",INDEX('Per Invoice'!N$2:N$501,$Y171)))</f>
        <v/>
      </c>
      <c r="O171">
        <f>IF($Y171="","",IF(INDEX('Per Invoice'!O$2:O$501,$Y171)="","",INDEX('Per Invoice'!O$2:O$501,$Y171)))</f>
        <v/>
      </c>
      <c r="P171" s="7">
        <f>IF($Y171="","",IF(INDEX('Per Invoice'!P$2:P$501,$Y171)="","",INDEX('Per Invoice'!P$2:P$501,$Y171)))</f>
        <v/>
      </c>
      <c r="Q171" s="7">
        <f>IF($Y171="","",IF(INDEX('Per Invoice'!Q$2:Q$501,$Y171)="","",INDEX('Per Invoice'!Q$2:Q$501,$Y171)))</f>
        <v/>
      </c>
      <c r="R171">
        <f>IF($Y171="","",IF(INDEX('Per Invoice'!R$2:R$501,$Y171)="","",INDEX('Per Invoice'!R$2:R$501,$Y171)))</f>
        <v/>
      </c>
      <c r="S171" s="7">
        <f>IF($Y171="","",IF(INDEX('Per Invoice'!S$2:S$501,$Y171)="","",INDEX('Per Invoice'!S$2:S$501,$Y171)))</f>
        <v/>
      </c>
      <c r="T171" s="7">
        <f>IF($Y171="","",IF(INDEX('Per Invoice'!T$2:T$501,$Y171)="","",INDEX('Per Invoice'!T$2:T$501,$Y171)))</f>
        <v/>
      </c>
      <c r="U171" s="7">
        <f>IF($Y171="","",IF(INDEX('Per Invoice'!U$2:U$501,$Y171)="","",INDEX('Per Invoice'!U$2:U$501,$Y171)))</f>
        <v/>
      </c>
      <c r="V171" s="7">
        <f>IF($Y171="","",IF(INDEX('Per Invoice'!V$2:V$501,$Y171)="","",INDEX('Per Invoice'!V$2:V$501,$Y171)))</f>
        <v/>
      </c>
      <c r="W171" s="7">
        <f>IF($Y171="","",IF(INDEX('Per Invoice'!W$2:W$501,$Y171)="","",INDEX('Per Invoice'!W$2:W$501,$Y171)))</f>
        <v/>
      </c>
      <c r="X171" s="7">
        <f>IF($Y171="","",IF(INDEX('Per Invoice'!X$2:X$501,$Y171)="","",INDEX('Per Invoice'!X$2:X$501,$Y171)))</f>
        <v/>
      </c>
      <c r="Y171" s="16">
        <f>IFERROR(MATCH(Settings!$C$31&amp;"|"&amp;ROWS($Y$2:$Y171),'Per Invoice'!$Z$2:$Z$501,0),"")</f>
        <v/>
      </c>
    </row>
    <row r="172">
      <c r="A172">
        <f>IF($Y172="","",IF(INDEX('Per Invoice'!A$2:A$501,$Y172)="","",INDEX('Per Invoice'!A$2:A$501,$Y172)))</f>
        <v/>
      </c>
      <c r="B172">
        <f>IF($Y172="","",IF(INDEX('Per Invoice'!B$2:B$501,$Y172)="","",INDEX('Per Invoice'!B$2:B$501,$Y172)))</f>
        <v/>
      </c>
      <c r="C172">
        <f>IF($Y172="","",IF(INDEX('Per Invoice'!C$2:C$501,$Y172)="","",INDEX('Per Invoice'!C$2:C$501,$Y172)))</f>
        <v/>
      </c>
      <c r="D172">
        <f>IF($Y172="","",IF(INDEX('Per Invoice'!D$2:D$501,$Y172)="","",INDEX('Per Invoice'!D$2:D$501,$Y172)))</f>
        <v/>
      </c>
      <c r="E172">
        <f>IF($Y172="","",IF(INDEX('Per Invoice'!E$2:E$501,$Y172)="","",INDEX('Per Invoice'!E$2:E$501,$Y172)))</f>
        <v/>
      </c>
      <c r="F172">
        <f>IF($Y172="","",IF(INDEX('Per Invoice'!F$2:F$501,$Y172)="","",INDEX('Per Invoice'!F$2:F$501,$Y172)))</f>
        <v/>
      </c>
      <c r="G172">
        <f>IF($Y172="","",IF(INDEX('Per Invoice'!G$2:G$501,$Y172)="","",INDEX('Per Invoice'!G$2:G$501,$Y172)))</f>
        <v/>
      </c>
      <c r="H172">
        <f>IF($Y172="","",IF(INDEX('Per Invoice'!H$2:H$501,$Y172)="","",INDEX('Per Invoice'!H$2:H$501,$Y172)))</f>
        <v/>
      </c>
      <c r="I172">
        <f>IF($Y172="","",IF(INDEX('Per Invoice'!I$2:I$501,$Y172)="","",INDEX('Per Invoice'!I$2:I$501,$Y172)))</f>
        <v/>
      </c>
      <c r="J172">
        <f>IF($Y172="","",IF(INDEX('Per Invoice'!J$2:J$501,$Y172)="","",INDEX('Per Invoice'!J$2:J$501,$Y172)))</f>
        <v/>
      </c>
      <c r="K172">
        <f>IF($Y172="","",IF(INDEX('Per Invoice'!K$2:K$501,$Y172)="","",INDEX('Per Invoice'!K$2:K$501,$Y172)))</f>
        <v/>
      </c>
      <c r="L172" s="7">
        <f>IF($Y172="","",IF(INDEX('Per Invoice'!L$2:L$501,$Y172)="","",INDEX('Per Invoice'!L$2:L$501,$Y172)))</f>
        <v/>
      </c>
      <c r="M172" s="14">
        <f>IF($Y172="","",IF(INDEX('Per Invoice'!M$2:M$501,$Y172)="","",INDEX('Per Invoice'!M$2:M$501,$Y172)))</f>
        <v/>
      </c>
      <c r="N172">
        <f>IF($Y172="","",IF(INDEX('Per Invoice'!N$2:N$501,$Y172)="","",INDEX('Per Invoice'!N$2:N$501,$Y172)))</f>
        <v/>
      </c>
      <c r="O172">
        <f>IF($Y172="","",IF(INDEX('Per Invoice'!O$2:O$501,$Y172)="","",INDEX('Per Invoice'!O$2:O$501,$Y172)))</f>
        <v/>
      </c>
      <c r="P172" s="7">
        <f>IF($Y172="","",IF(INDEX('Per Invoice'!P$2:P$501,$Y172)="","",INDEX('Per Invoice'!P$2:P$501,$Y172)))</f>
        <v/>
      </c>
      <c r="Q172" s="7">
        <f>IF($Y172="","",IF(INDEX('Per Invoice'!Q$2:Q$501,$Y172)="","",INDEX('Per Invoice'!Q$2:Q$501,$Y172)))</f>
        <v/>
      </c>
      <c r="R172">
        <f>IF($Y172="","",IF(INDEX('Per Invoice'!R$2:R$501,$Y172)="","",INDEX('Per Invoice'!R$2:R$501,$Y172)))</f>
        <v/>
      </c>
      <c r="S172" s="7">
        <f>IF($Y172="","",IF(INDEX('Per Invoice'!S$2:S$501,$Y172)="","",INDEX('Per Invoice'!S$2:S$501,$Y172)))</f>
        <v/>
      </c>
      <c r="T172" s="7">
        <f>IF($Y172="","",IF(INDEX('Per Invoice'!T$2:T$501,$Y172)="","",INDEX('Per Invoice'!T$2:T$501,$Y172)))</f>
        <v/>
      </c>
      <c r="U172" s="7">
        <f>IF($Y172="","",IF(INDEX('Per Invoice'!U$2:U$501,$Y172)="","",INDEX('Per Invoice'!U$2:U$501,$Y172)))</f>
        <v/>
      </c>
      <c r="V172" s="7">
        <f>IF($Y172="","",IF(INDEX('Per Invoice'!V$2:V$501,$Y172)="","",INDEX('Per Invoice'!V$2:V$501,$Y172)))</f>
        <v/>
      </c>
      <c r="W172" s="7">
        <f>IF($Y172="","",IF(INDEX('Per Invoice'!W$2:W$501,$Y172)="","",INDEX('Per Invoice'!W$2:W$501,$Y172)))</f>
        <v/>
      </c>
      <c r="X172" s="7">
        <f>IF($Y172="","",IF(INDEX('Per Invoice'!X$2:X$501,$Y172)="","",INDEX('Per Invoice'!X$2:X$501,$Y172)))</f>
        <v/>
      </c>
      <c r="Y172" s="16">
        <f>IFERROR(MATCH(Settings!$C$31&amp;"|"&amp;ROWS($Y$2:$Y172),'Per Invoice'!$Z$2:$Z$501,0),"")</f>
        <v/>
      </c>
    </row>
    <row r="173">
      <c r="A173">
        <f>IF($Y173="","",IF(INDEX('Per Invoice'!A$2:A$501,$Y173)="","",INDEX('Per Invoice'!A$2:A$501,$Y173)))</f>
        <v/>
      </c>
      <c r="B173">
        <f>IF($Y173="","",IF(INDEX('Per Invoice'!B$2:B$501,$Y173)="","",INDEX('Per Invoice'!B$2:B$501,$Y173)))</f>
        <v/>
      </c>
      <c r="C173">
        <f>IF($Y173="","",IF(INDEX('Per Invoice'!C$2:C$501,$Y173)="","",INDEX('Per Invoice'!C$2:C$501,$Y173)))</f>
        <v/>
      </c>
      <c r="D173">
        <f>IF($Y173="","",IF(INDEX('Per Invoice'!D$2:D$501,$Y173)="","",INDEX('Per Invoice'!D$2:D$501,$Y173)))</f>
        <v/>
      </c>
      <c r="E173">
        <f>IF($Y173="","",IF(INDEX('Per Invoice'!E$2:E$501,$Y173)="","",INDEX('Per Invoice'!E$2:E$501,$Y173)))</f>
        <v/>
      </c>
      <c r="F173">
        <f>IF($Y173="","",IF(INDEX('Per Invoice'!F$2:F$501,$Y173)="","",INDEX('Per Invoice'!F$2:F$501,$Y173)))</f>
        <v/>
      </c>
      <c r="G173">
        <f>IF($Y173="","",IF(INDEX('Per Invoice'!G$2:G$501,$Y173)="","",INDEX('Per Invoice'!G$2:G$501,$Y173)))</f>
        <v/>
      </c>
      <c r="H173">
        <f>IF($Y173="","",IF(INDEX('Per Invoice'!H$2:H$501,$Y173)="","",INDEX('Per Invoice'!H$2:H$501,$Y173)))</f>
        <v/>
      </c>
      <c r="I173">
        <f>IF($Y173="","",IF(INDEX('Per Invoice'!I$2:I$501,$Y173)="","",INDEX('Per Invoice'!I$2:I$501,$Y173)))</f>
        <v/>
      </c>
      <c r="J173">
        <f>IF($Y173="","",IF(INDEX('Per Invoice'!J$2:J$501,$Y173)="","",INDEX('Per Invoice'!J$2:J$501,$Y173)))</f>
        <v/>
      </c>
      <c r="K173">
        <f>IF($Y173="","",IF(INDEX('Per Invoice'!K$2:K$501,$Y173)="","",INDEX('Per Invoice'!K$2:K$501,$Y173)))</f>
        <v/>
      </c>
      <c r="L173" s="7">
        <f>IF($Y173="","",IF(INDEX('Per Invoice'!L$2:L$501,$Y173)="","",INDEX('Per Invoice'!L$2:L$501,$Y173)))</f>
        <v/>
      </c>
      <c r="M173" s="14">
        <f>IF($Y173="","",IF(INDEX('Per Invoice'!M$2:M$501,$Y173)="","",INDEX('Per Invoice'!M$2:M$501,$Y173)))</f>
        <v/>
      </c>
      <c r="N173">
        <f>IF($Y173="","",IF(INDEX('Per Invoice'!N$2:N$501,$Y173)="","",INDEX('Per Invoice'!N$2:N$501,$Y173)))</f>
        <v/>
      </c>
      <c r="O173">
        <f>IF($Y173="","",IF(INDEX('Per Invoice'!O$2:O$501,$Y173)="","",INDEX('Per Invoice'!O$2:O$501,$Y173)))</f>
        <v/>
      </c>
      <c r="P173" s="7">
        <f>IF($Y173="","",IF(INDEX('Per Invoice'!P$2:P$501,$Y173)="","",INDEX('Per Invoice'!P$2:P$501,$Y173)))</f>
        <v/>
      </c>
      <c r="Q173" s="7">
        <f>IF($Y173="","",IF(INDEX('Per Invoice'!Q$2:Q$501,$Y173)="","",INDEX('Per Invoice'!Q$2:Q$501,$Y173)))</f>
        <v/>
      </c>
      <c r="R173">
        <f>IF($Y173="","",IF(INDEX('Per Invoice'!R$2:R$501,$Y173)="","",INDEX('Per Invoice'!R$2:R$501,$Y173)))</f>
        <v/>
      </c>
      <c r="S173" s="7">
        <f>IF($Y173="","",IF(INDEX('Per Invoice'!S$2:S$501,$Y173)="","",INDEX('Per Invoice'!S$2:S$501,$Y173)))</f>
        <v/>
      </c>
      <c r="T173" s="7">
        <f>IF($Y173="","",IF(INDEX('Per Invoice'!T$2:T$501,$Y173)="","",INDEX('Per Invoice'!T$2:T$501,$Y173)))</f>
        <v/>
      </c>
      <c r="U173" s="7">
        <f>IF($Y173="","",IF(INDEX('Per Invoice'!U$2:U$501,$Y173)="","",INDEX('Per Invoice'!U$2:U$501,$Y173)))</f>
        <v/>
      </c>
      <c r="V173" s="7">
        <f>IF($Y173="","",IF(INDEX('Per Invoice'!V$2:V$501,$Y173)="","",INDEX('Per Invoice'!V$2:V$501,$Y173)))</f>
        <v/>
      </c>
      <c r="W173" s="7">
        <f>IF($Y173="","",IF(INDEX('Per Invoice'!W$2:W$501,$Y173)="","",INDEX('Per Invoice'!W$2:W$501,$Y173)))</f>
        <v/>
      </c>
      <c r="X173" s="7">
        <f>IF($Y173="","",IF(INDEX('Per Invoice'!X$2:X$501,$Y173)="","",INDEX('Per Invoice'!X$2:X$501,$Y173)))</f>
        <v/>
      </c>
      <c r="Y173" s="16">
        <f>IFERROR(MATCH(Settings!$C$31&amp;"|"&amp;ROWS($Y$2:$Y173),'Per Invoice'!$Z$2:$Z$501,0),"")</f>
        <v/>
      </c>
    </row>
    <row r="174">
      <c r="A174">
        <f>IF($Y174="","",IF(INDEX('Per Invoice'!A$2:A$501,$Y174)="","",INDEX('Per Invoice'!A$2:A$501,$Y174)))</f>
        <v/>
      </c>
      <c r="B174">
        <f>IF($Y174="","",IF(INDEX('Per Invoice'!B$2:B$501,$Y174)="","",INDEX('Per Invoice'!B$2:B$501,$Y174)))</f>
        <v/>
      </c>
      <c r="C174">
        <f>IF($Y174="","",IF(INDEX('Per Invoice'!C$2:C$501,$Y174)="","",INDEX('Per Invoice'!C$2:C$501,$Y174)))</f>
        <v/>
      </c>
      <c r="D174">
        <f>IF($Y174="","",IF(INDEX('Per Invoice'!D$2:D$501,$Y174)="","",INDEX('Per Invoice'!D$2:D$501,$Y174)))</f>
        <v/>
      </c>
      <c r="E174">
        <f>IF($Y174="","",IF(INDEX('Per Invoice'!E$2:E$501,$Y174)="","",INDEX('Per Invoice'!E$2:E$501,$Y174)))</f>
        <v/>
      </c>
      <c r="F174">
        <f>IF($Y174="","",IF(INDEX('Per Invoice'!F$2:F$501,$Y174)="","",INDEX('Per Invoice'!F$2:F$501,$Y174)))</f>
        <v/>
      </c>
      <c r="G174">
        <f>IF($Y174="","",IF(INDEX('Per Invoice'!G$2:G$501,$Y174)="","",INDEX('Per Invoice'!G$2:G$501,$Y174)))</f>
        <v/>
      </c>
      <c r="H174">
        <f>IF($Y174="","",IF(INDEX('Per Invoice'!H$2:H$501,$Y174)="","",INDEX('Per Invoice'!H$2:H$501,$Y174)))</f>
        <v/>
      </c>
      <c r="I174">
        <f>IF($Y174="","",IF(INDEX('Per Invoice'!I$2:I$501,$Y174)="","",INDEX('Per Invoice'!I$2:I$501,$Y174)))</f>
        <v/>
      </c>
      <c r="J174">
        <f>IF($Y174="","",IF(INDEX('Per Invoice'!J$2:J$501,$Y174)="","",INDEX('Per Invoice'!J$2:J$501,$Y174)))</f>
        <v/>
      </c>
      <c r="K174">
        <f>IF($Y174="","",IF(INDEX('Per Invoice'!K$2:K$501,$Y174)="","",INDEX('Per Invoice'!K$2:K$501,$Y174)))</f>
        <v/>
      </c>
      <c r="L174" s="7">
        <f>IF($Y174="","",IF(INDEX('Per Invoice'!L$2:L$501,$Y174)="","",INDEX('Per Invoice'!L$2:L$501,$Y174)))</f>
        <v/>
      </c>
      <c r="M174" s="14">
        <f>IF($Y174="","",IF(INDEX('Per Invoice'!M$2:M$501,$Y174)="","",INDEX('Per Invoice'!M$2:M$501,$Y174)))</f>
        <v/>
      </c>
      <c r="N174">
        <f>IF($Y174="","",IF(INDEX('Per Invoice'!N$2:N$501,$Y174)="","",INDEX('Per Invoice'!N$2:N$501,$Y174)))</f>
        <v/>
      </c>
      <c r="O174">
        <f>IF($Y174="","",IF(INDEX('Per Invoice'!O$2:O$501,$Y174)="","",INDEX('Per Invoice'!O$2:O$501,$Y174)))</f>
        <v/>
      </c>
      <c r="P174" s="7">
        <f>IF($Y174="","",IF(INDEX('Per Invoice'!P$2:P$501,$Y174)="","",INDEX('Per Invoice'!P$2:P$501,$Y174)))</f>
        <v/>
      </c>
      <c r="Q174" s="7">
        <f>IF($Y174="","",IF(INDEX('Per Invoice'!Q$2:Q$501,$Y174)="","",INDEX('Per Invoice'!Q$2:Q$501,$Y174)))</f>
        <v/>
      </c>
      <c r="R174">
        <f>IF($Y174="","",IF(INDEX('Per Invoice'!R$2:R$501,$Y174)="","",INDEX('Per Invoice'!R$2:R$501,$Y174)))</f>
        <v/>
      </c>
      <c r="S174" s="7">
        <f>IF($Y174="","",IF(INDEX('Per Invoice'!S$2:S$501,$Y174)="","",INDEX('Per Invoice'!S$2:S$501,$Y174)))</f>
        <v/>
      </c>
      <c r="T174" s="7">
        <f>IF($Y174="","",IF(INDEX('Per Invoice'!T$2:T$501,$Y174)="","",INDEX('Per Invoice'!T$2:T$501,$Y174)))</f>
        <v/>
      </c>
      <c r="U174" s="7">
        <f>IF($Y174="","",IF(INDEX('Per Invoice'!U$2:U$501,$Y174)="","",INDEX('Per Invoice'!U$2:U$501,$Y174)))</f>
        <v/>
      </c>
      <c r="V174" s="7">
        <f>IF($Y174="","",IF(INDEX('Per Invoice'!V$2:V$501,$Y174)="","",INDEX('Per Invoice'!V$2:V$501,$Y174)))</f>
        <v/>
      </c>
      <c r="W174" s="7">
        <f>IF($Y174="","",IF(INDEX('Per Invoice'!W$2:W$501,$Y174)="","",INDEX('Per Invoice'!W$2:W$501,$Y174)))</f>
        <v/>
      </c>
      <c r="X174" s="7">
        <f>IF($Y174="","",IF(INDEX('Per Invoice'!X$2:X$501,$Y174)="","",INDEX('Per Invoice'!X$2:X$501,$Y174)))</f>
        <v/>
      </c>
      <c r="Y174" s="16">
        <f>IFERROR(MATCH(Settings!$C$31&amp;"|"&amp;ROWS($Y$2:$Y174),'Per Invoice'!$Z$2:$Z$501,0),"")</f>
        <v/>
      </c>
    </row>
    <row r="175">
      <c r="A175">
        <f>IF($Y175="","",IF(INDEX('Per Invoice'!A$2:A$501,$Y175)="","",INDEX('Per Invoice'!A$2:A$501,$Y175)))</f>
        <v/>
      </c>
      <c r="B175">
        <f>IF($Y175="","",IF(INDEX('Per Invoice'!B$2:B$501,$Y175)="","",INDEX('Per Invoice'!B$2:B$501,$Y175)))</f>
        <v/>
      </c>
      <c r="C175">
        <f>IF($Y175="","",IF(INDEX('Per Invoice'!C$2:C$501,$Y175)="","",INDEX('Per Invoice'!C$2:C$501,$Y175)))</f>
        <v/>
      </c>
      <c r="D175">
        <f>IF($Y175="","",IF(INDEX('Per Invoice'!D$2:D$501,$Y175)="","",INDEX('Per Invoice'!D$2:D$501,$Y175)))</f>
        <v/>
      </c>
      <c r="E175">
        <f>IF($Y175="","",IF(INDEX('Per Invoice'!E$2:E$501,$Y175)="","",INDEX('Per Invoice'!E$2:E$501,$Y175)))</f>
        <v/>
      </c>
      <c r="F175">
        <f>IF($Y175="","",IF(INDEX('Per Invoice'!F$2:F$501,$Y175)="","",INDEX('Per Invoice'!F$2:F$501,$Y175)))</f>
        <v/>
      </c>
      <c r="G175">
        <f>IF($Y175="","",IF(INDEX('Per Invoice'!G$2:G$501,$Y175)="","",INDEX('Per Invoice'!G$2:G$501,$Y175)))</f>
        <v/>
      </c>
      <c r="H175">
        <f>IF($Y175="","",IF(INDEX('Per Invoice'!H$2:H$501,$Y175)="","",INDEX('Per Invoice'!H$2:H$501,$Y175)))</f>
        <v/>
      </c>
      <c r="I175">
        <f>IF($Y175="","",IF(INDEX('Per Invoice'!I$2:I$501,$Y175)="","",INDEX('Per Invoice'!I$2:I$501,$Y175)))</f>
        <v/>
      </c>
      <c r="J175">
        <f>IF($Y175="","",IF(INDEX('Per Invoice'!J$2:J$501,$Y175)="","",INDEX('Per Invoice'!J$2:J$501,$Y175)))</f>
        <v/>
      </c>
      <c r="K175">
        <f>IF($Y175="","",IF(INDEX('Per Invoice'!K$2:K$501,$Y175)="","",INDEX('Per Invoice'!K$2:K$501,$Y175)))</f>
        <v/>
      </c>
      <c r="L175" s="7">
        <f>IF($Y175="","",IF(INDEX('Per Invoice'!L$2:L$501,$Y175)="","",INDEX('Per Invoice'!L$2:L$501,$Y175)))</f>
        <v/>
      </c>
      <c r="M175" s="14">
        <f>IF($Y175="","",IF(INDEX('Per Invoice'!M$2:M$501,$Y175)="","",INDEX('Per Invoice'!M$2:M$501,$Y175)))</f>
        <v/>
      </c>
      <c r="N175">
        <f>IF($Y175="","",IF(INDEX('Per Invoice'!N$2:N$501,$Y175)="","",INDEX('Per Invoice'!N$2:N$501,$Y175)))</f>
        <v/>
      </c>
      <c r="O175">
        <f>IF($Y175="","",IF(INDEX('Per Invoice'!O$2:O$501,$Y175)="","",INDEX('Per Invoice'!O$2:O$501,$Y175)))</f>
        <v/>
      </c>
      <c r="P175" s="7">
        <f>IF($Y175="","",IF(INDEX('Per Invoice'!P$2:P$501,$Y175)="","",INDEX('Per Invoice'!P$2:P$501,$Y175)))</f>
        <v/>
      </c>
      <c r="Q175" s="7">
        <f>IF($Y175="","",IF(INDEX('Per Invoice'!Q$2:Q$501,$Y175)="","",INDEX('Per Invoice'!Q$2:Q$501,$Y175)))</f>
        <v/>
      </c>
      <c r="R175">
        <f>IF($Y175="","",IF(INDEX('Per Invoice'!R$2:R$501,$Y175)="","",INDEX('Per Invoice'!R$2:R$501,$Y175)))</f>
        <v/>
      </c>
      <c r="S175" s="7">
        <f>IF($Y175="","",IF(INDEX('Per Invoice'!S$2:S$501,$Y175)="","",INDEX('Per Invoice'!S$2:S$501,$Y175)))</f>
        <v/>
      </c>
      <c r="T175" s="7">
        <f>IF($Y175="","",IF(INDEX('Per Invoice'!T$2:T$501,$Y175)="","",INDEX('Per Invoice'!T$2:T$501,$Y175)))</f>
        <v/>
      </c>
      <c r="U175" s="7">
        <f>IF($Y175="","",IF(INDEX('Per Invoice'!U$2:U$501,$Y175)="","",INDEX('Per Invoice'!U$2:U$501,$Y175)))</f>
        <v/>
      </c>
      <c r="V175" s="7">
        <f>IF($Y175="","",IF(INDEX('Per Invoice'!V$2:V$501,$Y175)="","",INDEX('Per Invoice'!V$2:V$501,$Y175)))</f>
        <v/>
      </c>
      <c r="W175" s="7">
        <f>IF($Y175="","",IF(INDEX('Per Invoice'!W$2:W$501,$Y175)="","",INDEX('Per Invoice'!W$2:W$501,$Y175)))</f>
        <v/>
      </c>
      <c r="X175" s="7">
        <f>IF($Y175="","",IF(INDEX('Per Invoice'!X$2:X$501,$Y175)="","",INDEX('Per Invoice'!X$2:X$501,$Y175)))</f>
        <v/>
      </c>
      <c r="Y175" s="16">
        <f>IFERROR(MATCH(Settings!$C$31&amp;"|"&amp;ROWS($Y$2:$Y175),'Per Invoice'!$Z$2:$Z$501,0),"")</f>
        <v/>
      </c>
    </row>
    <row r="176">
      <c r="A176">
        <f>IF($Y176="","",IF(INDEX('Per Invoice'!A$2:A$501,$Y176)="","",INDEX('Per Invoice'!A$2:A$501,$Y176)))</f>
        <v/>
      </c>
      <c r="B176">
        <f>IF($Y176="","",IF(INDEX('Per Invoice'!B$2:B$501,$Y176)="","",INDEX('Per Invoice'!B$2:B$501,$Y176)))</f>
        <v/>
      </c>
      <c r="C176">
        <f>IF($Y176="","",IF(INDEX('Per Invoice'!C$2:C$501,$Y176)="","",INDEX('Per Invoice'!C$2:C$501,$Y176)))</f>
        <v/>
      </c>
      <c r="D176">
        <f>IF($Y176="","",IF(INDEX('Per Invoice'!D$2:D$501,$Y176)="","",INDEX('Per Invoice'!D$2:D$501,$Y176)))</f>
        <v/>
      </c>
      <c r="E176">
        <f>IF($Y176="","",IF(INDEX('Per Invoice'!E$2:E$501,$Y176)="","",INDEX('Per Invoice'!E$2:E$501,$Y176)))</f>
        <v/>
      </c>
      <c r="F176">
        <f>IF($Y176="","",IF(INDEX('Per Invoice'!F$2:F$501,$Y176)="","",INDEX('Per Invoice'!F$2:F$501,$Y176)))</f>
        <v/>
      </c>
      <c r="G176">
        <f>IF($Y176="","",IF(INDEX('Per Invoice'!G$2:G$501,$Y176)="","",INDEX('Per Invoice'!G$2:G$501,$Y176)))</f>
        <v/>
      </c>
      <c r="H176">
        <f>IF($Y176="","",IF(INDEX('Per Invoice'!H$2:H$501,$Y176)="","",INDEX('Per Invoice'!H$2:H$501,$Y176)))</f>
        <v/>
      </c>
      <c r="I176">
        <f>IF($Y176="","",IF(INDEX('Per Invoice'!I$2:I$501,$Y176)="","",INDEX('Per Invoice'!I$2:I$501,$Y176)))</f>
        <v/>
      </c>
      <c r="J176">
        <f>IF($Y176="","",IF(INDEX('Per Invoice'!J$2:J$501,$Y176)="","",INDEX('Per Invoice'!J$2:J$501,$Y176)))</f>
        <v/>
      </c>
      <c r="K176">
        <f>IF($Y176="","",IF(INDEX('Per Invoice'!K$2:K$501,$Y176)="","",INDEX('Per Invoice'!K$2:K$501,$Y176)))</f>
        <v/>
      </c>
      <c r="L176" s="7">
        <f>IF($Y176="","",IF(INDEX('Per Invoice'!L$2:L$501,$Y176)="","",INDEX('Per Invoice'!L$2:L$501,$Y176)))</f>
        <v/>
      </c>
      <c r="M176" s="14">
        <f>IF($Y176="","",IF(INDEX('Per Invoice'!M$2:M$501,$Y176)="","",INDEX('Per Invoice'!M$2:M$501,$Y176)))</f>
        <v/>
      </c>
      <c r="N176">
        <f>IF($Y176="","",IF(INDEX('Per Invoice'!N$2:N$501,$Y176)="","",INDEX('Per Invoice'!N$2:N$501,$Y176)))</f>
        <v/>
      </c>
      <c r="O176">
        <f>IF($Y176="","",IF(INDEX('Per Invoice'!O$2:O$501,$Y176)="","",INDEX('Per Invoice'!O$2:O$501,$Y176)))</f>
        <v/>
      </c>
      <c r="P176" s="7">
        <f>IF($Y176="","",IF(INDEX('Per Invoice'!P$2:P$501,$Y176)="","",INDEX('Per Invoice'!P$2:P$501,$Y176)))</f>
        <v/>
      </c>
      <c r="Q176" s="7">
        <f>IF($Y176="","",IF(INDEX('Per Invoice'!Q$2:Q$501,$Y176)="","",INDEX('Per Invoice'!Q$2:Q$501,$Y176)))</f>
        <v/>
      </c>
      <c r="R176">
        <f>IF($Y176="","",IF(INDEX('Per Invoice'!R$2:R$501,$Y176)="","",INDEX('Per Invoice'!R$2:R$501,$Y176)))</f>
        <v/>
      </c>
      <c r="S176" s="7">
        <f>IF($Y176="","",IF(INDEX('Per Invoice'!S$2:S$501,$Y176)="","",INDEX('Per Invoice'!S$2:S$501,$Y176)))</f>
        <v/>
      </c>
      <c r="T176" s="7">
        <f>IF($Y176="","",IF(INDEX('Per Invoice'!T$2:T$501,$Y176)="","",INDEX('Per Invoice'!T$2:T$501,$Y176)))</f>
        <v/>
      </c>
      <c r="U176" s="7">
        <f>IF($Y176="","",IF(INDEX('Per Invoice'!U$2:U$501,$Y176)="","",INDEX('Per Invoice'!U$2:U$501,$Y176)))</f>
        <v/>
      </c>
      <c r="V176" s="7">
        <f>IF($Y176="","",IF(INDEX('Per Invoice'!V$2:V$501,$Y176)="","",INDEX('Per Invoice'!V$2:V$501,$Y176)))</f>
        <v/>
      </c>
      <c r="W176" s="7">
        <f>IF($Y176="","",IF(INDEX('Per Invoice'!W$2:W$501,$Y176)="","",INDEX('Per Invoice'!W$2:W$501,$Y176)))</f>
        <v/>
      </c>
      <c r="X176" s="7">
        <f>IF($Y176="","",IF(INDEX('Per Invoice'!X$2:X$501,$Y176)="","",INDEX('Per Invoice'!X$2:X$501,$Y176)))</f>
        <v/>
      </c>
      <c r="Y176" s="16">
        <f>IFERROR(MATCH(Settings!$C$31&amp;"|"&amp;ROWS($Y$2:$Y176),'Per Invoice'!$Z$2:$Z$501,0),"")</f>
        <v/>
      </c>
    </row>
    <row r="177">
      <c r="A177">
        <f>IF($Y177="","",IF(INDEX('Per Invoice'!A$2:A$501,$Y177)="","",INDEX('Per Invoice'!A$2:A$501,$Y177)))</f>
        <v/>
      </c>
      <c r="B177">
        <f>IF($Y177="","",IF(INDEX('Per Invoice'!B$2:B$501,$Y177)="","",INDEX('Per Invoice'!B$2:B$501,$Y177)))</f>
        <v/>
      </c>
      <c r="C177">
        <f>IF($Y177="","",IF(INDEX('Per Invoice'!C$2:C$501,$Y177)="","",INDEX('Per Invoice'!C$2:C$501,$Y177)))</f>
        <v/>
      </c>
      <c r="D177">
        <f>IF($Y177="","",IF(INDEX('Per Invoice'!D$2:D$501,$Y177)="","",INDEX('Per Invoice'!D$2:D$501,$Y177)))</f>
        <v/>
      </c>
      <c r="E177">
        <f>IF($Y177="","",IF(INDEX('Per Invoice'!E$2:E$501,$Y177)="","",INDEX('Per Invoice'!E$2:E$501,$Y177)))</f>
        <v/>
      </c>
      <c r="F177">
        <f>IF($Y177="","",IF(INDEX('Per Invoice'!F$2:F$501,$Y177)="","",INDEX('Per Invoice'!F$2:F$501,$Y177)))</f>
        <v/>
      </c>
      <c r="G177">
        <f>IF($Y177="","",IF(INDEX('Per Invoice'!G$2:G$501,$Y177)="","",INDEX('Per Invoice'!G$2:G$501,$Y177)))</f>
        <v/>
      </c>
      <c r="H177">
        <f>IF($Y177="","",IF(INDEX('Per Invoice'!H$2:H$501,$Y177)="","",INDEX('Per Invoice'!H$2:H$501,$Y177)))</f>
        <v/>
      </c>
      <c r="I177">
        <f>IF($Y177="","",IF(INDEX('Per Invoice'!I$2:I$501,$Y177)="","",INDEX('Per Invoice'!I$2:I$501,$Y177)))</f>
        <v/>
      </c>
      <c r="J177">
        <f>IF($Y177="","",IF(INDEX('Per Invoice'!J$2:J$501,$Y177)="","",INDEX('Per Invoice'!J$2:J$501,$Y177)))</f>
        <v/>
      </c>
      <c r="K177">
        <f>IF($Y177="","",IF(INDEX('Per Invoice'!K$2:K$501,$Y177)="","",INDEX('Per Invoice'!K$2:K$501,$Y177)))</f>
        <v/>
      </c>
      <c r="L177" s="7">
        <f>IF($Y177="","",IF(INDEX('Per Invoice'!L$2:L$501,$Y177)="","",INDEX('Per Invoice'!L$2:L$501,$Y177)))</f>
        <v/>
      </c>
      <c r="M177" s="14">
        <f>IF($Y177="","",IF(INDEX('Per Invoice'!M$2:M$501,$Y177)="","",INDEX('Per Invoice'!M$2:M$501,$Y177)))</f>
        <v/>
      </c>
      <c r="N177">
        <f>IF($Y177="","",IF(INDEX('Per Invoice'!N$2:N$501,$Y177)="","",INDEX('Per Invoice'!N$2:N$501,$Y177)))</f>
        <v/>
      </c>
      <c r="O177">
        <f>IF($Y177="","",IF(INDEX('Per Invoice'!O$2:O$501,$Y177)="","",INDEX('Per Invoice'!O$2:O$501,$Y177)))</f>
        <v/>
      </c>
      <c r="P177" s="7">
        <f>IF($Y177="","",IF(INDEX('Per Invoice'!P$2:P$501,$Y177)="","",INDEX('Per Invoice'!P$2:P$501,$Y177)))</f>
        <v/>
      </c>
      <c r="Q177" s="7">
        <f>IF($Y177="","",IF(INDEX('Per Invoice'!Q$2:Q$501,$Y177)="","",INDEX('Per Invoice'!Q$2:Q$501,$Y177)))</f>
        <v/>
      </c>
      <c r="R177">
        <f>IF($Y177="","",IF(INDEX('Per Invoice'!R$2:R$501,$Y177)="","",INDEX('Per Invoice'!R$2:R$501,$Y177)))</f>
        <v/>
      </c>
      <c r="S177" s="7">
        <f>IF($Y177="","",IF(INDEX('Per Invoice'!S$2:S$501,$Y177)="","",INDEX('Per Invoice'!S$2:S$501,$Y177)))</f>
        <v/>
      </c>
      <c r="T177" s="7">
        <f>IF($Y177="","",IF(INDEX('Per Invoice'!T$2:T$501,$Y177)="","",INDEX('Per Invoice'!T$2:T$501,$Y177)))</f>
        <v/>
      </c>
      <c r="U177" s="7">
        <f>IF($Y177="","",IF(INDEX('Per Invoice'!U$2:U$501,$Y177)="","",INDEX('Per Invoice'!U$2:U$501,$Y177)))</f>
        <v/>
      </c>
      <c r="V177" s="7">
        <f>IF($Y177="","",IF(INDEX('Per Invoice'!V$2:V$501,$Y177)="","",INDEX('Per Invoice'!V$2:V$501,$Y177)))</f>
        <v/>
      </c>
      <c r="W177" s="7">
        <f>IF($Y177="","",IF(INDEX('Per Invoice'!W$2:W$501,$Y177)="","",INDEX('Per Invoice'!W$2:W$501,$Y177)))</f>
        <v/>
      </c>
      <c r="X177" s="7">
        <f>IF($Y177="","",IF(INDEX('Per Invoice'!X$2:X$501,$Y177)="","",INDEX('Per Invoice'!X$2:X$501,$Y177)))</f>
        <v/>
      </c>
      <c r="Y177" s="16">
        <f>IFERROR(MATCH(Settings!$C$31&amp;"|"&amp;ROWS($Y$2:$Y177),'Per Invoice'!$Z$2:$Z$501,0),"")</f>
        <v/>
      </c>
    </row>
    <row r="178">
      <c r="A178">
        <f>IF($Y178="","",IF(INDEX('Per Invoice'!A$2:A$501,$Y178)="","",INDEX('Per Invoice'!A$2:A$501,$Y178)))</f>
        <v/>
      </c>
      <c r="B178">
        <f>IF($Y178="","",IF(INDEX('Per Invoice'!B$2:B$501,$Y178)="","",INDEX('Per Invoice'!B$2:B$501,$Y178)))</f>
        <v/>
      </c>
      <c r="C178">
        <f>IF($Y178="","",IF(INDEX('Per Invoice'!C$2:C$501,$Y178)="","",INDEX('Per Invoice'!C$2:C$501,$Y178)))</f>
        <v/>
      </c>
      <c r="D178">
        <f>IF($Y178="","",IF(INDEX('Per Invoice'!D$2:D$501,$Y178)="","",INDEX('Per Invoice'!D$2:D$501,$Y178)))</f>
        <v/>
      </c>
      <c r="E178">
        <f>IF($Y178="","",IF(INDEX('Per Invoice'!E$2:E$501,$Y178)="","",INDEX('Per Invoice'!E$2:E$501,$Y178)))</f>
        <v/>
      </c>
      <c r="F178">
        <f>IF($Y178="","",IF(INDEX('Per Invoice'!F$2:F$501,$Y178)="","",INDEX('Per Invoice'!F$2:F$501,$Y178)))</f>
        <v/>
      </c>
      <c r="G178">
        <f>IF($Y178="","",IF(INDEX('Per Invoice'!G$2:G$501,$Y178)="","",INDEX('Per Invoice'!G$2:G$501,$Y178)))</f>
        <v/>
      </c>
      <c r="H178">
        <f>IF($Y178="","",IF(INDEX('Per Invoice'!H$2:H$501,$Y178)="","",INDEX('Per Invoice'!H$2:H$501,$Y178)))</f>
        <v/>
      </c>
      <c r="I178">
        <f>IF($Y178="","",IF(INDEX('Per Invoice'!I$2:I$501,$Y178)="","",INDEX('Per Invoice'!I$2:I$501,$Y178)))</f>
        <v/>
      </c>
      <c r="J178">
        <f>IF($Y178="","",IF(INDEX('Per Invoice'!J$2:J$501,$Y178)="","",INDEX('Per Invoice'!J$2:J$501,$Y178)))</f>
        <v/>
      </c>
      <c r="K178">
        <f>IF($Y178="","",IF(INDEX('Per Invoice'!K$2:K$501,$Y178)="","",INDEX('Per Invoice'!K$2:K$501,$Y178)))</f>
        <v/>
      </c>
      <c r="L178" s="7">
        <f>IF($Y178="","",IF(INDEX('Per Invoice'!L$2:L$501,$Y178)="","",INDEX('Per Invoice'!L$2:L$501,$Y178)))</f>
        <v/>
      </c>
      <c r="M178" s="14">
        <f>IF($Y178="","",IF(INDEX('Per Invoice'!M$2:M$501,$Y178)="","",INDEX('Per Invoice'!M$2:M$501,$Y178)))</f>
        <v/>
      </c>
      <c r="N178">
        <f>IF($Y178="","",IF(INDEX('Per Invoice'!N$2:N$501,$Y178)="","",INDEX('Per Invoice'!N$2:N$501,$Y178)))</f>
        <v/>
      </c>
      <c r="O178">
        <f>IF($Y178="","",IF(INDEX('Per Invoice'!O$2:O$501,$Y178)="","",INDEX('Per Invoice'!O$2:O$501,$Y178)))</f>
        <v/>
      </c>
      <c r="P178" s="7">
        <f>IF($Y178="","",IF(INDEX('Per Invoice'!P$2:P$501,$Y178)="","",INDEX('Per Invoice'!P$2:P$501,$Y178)))</f>
        <v/>
      </c>
      <c r="Q178" s="7">
        <f>IF($Y178="","",IF(INDEX('Per Invoice'!Q$2:Q$501,$Y178)="","",INDEX('Per Invoice'!Q$2:Q$501,$Y178)))</f>
        <v/>
      </c>
      <c r="R178">
        <f>IF($Y178="","",IF(INDEX('Per Invoice'!R$2:R$501,$Y178)="","",INDEX('Per Invoice'!R$2:R$501,$Y178)))</f>
        <v/>
      </c>
      <c r="S178" s="7">
        <f>IF($Y178="","",IF(INDEX('Per Invoice'!S$2:S$501,$Y178)="","",INDEX('Per Invoice'!S$2:S$501,$Y178)))</f>
        <v/>
      </c>
      <c r="T178" s="7">
        <f>IF($Y178="","",IF(INDEX('Per Invoice'!T$2:T$501,$Y178)="","",INDEX('Per Invoice'!T$2:T$501,$Y178)))</f>
        <v/>
      </c>
      <c r="U178" s="7">
        <f>IF($Y178="","",IF(INDEX('Per Invoice'!U$2:U$501,$Y178)="","",INDEX('Per Invoice'!U$2:U$501,$Y178)))</f>
        <v/>
      </c>
      <c r="V178" s="7">
        <f>IF($Y178="","",IF(INDEX('Per Invoice'!V$2:V$501,$Y178)="","",INDEX('Per Invoice'!V$2:V$501,$Y178)))</f>
        <v/>
      </c>
      <c r="W178" s="7">
        <f>IF($Y178="","",IF(INDEX('Per Invoice'!W$2:W$501,$Y178)="","",INDEX('Per Invoice'!W$2:W$501,$Y178)))</f>
        <v/>
      </c>
      <c r="X178" s="7">
        <f>IF($Y178="","",IF(INDEX('Per Invoice'!X$2:X$501,$Y178)="","",INDEX('Per Invoice'!X$2:X$501,$Y178)))</f>
        <v/>
      </c>
      <c r="Y178" s="16">
        <f>IFERROR(MATCH(Settings!$C$31&amp;"|"&amp;ROWS($Y$2:$Y178),'Per Invoice'!$Z$2:$Z$501,0),"")</f>
        <v/>
      </c>
    </row>
    <row r="179">
      <c r="A179">
        <f>IF($Y179="","",IF(INDEX('Per Invoice'!A$2:A$501,$Y179)="","",INDEX('Per Invoice'!A$2:A$501,$Y179)))</f>
        <v/>
      </c>
      <c r="B179">
        <f>IF($Y179="","",IF(INDEX('Per Invoice'!B$2:B$501,$Y179)="","",INDEX('Per Invoice'!B$2:B$501,$Y179)))</f>
        <v/>
      </c>
      <c r="C179">
        <f>IF($Y179="","",IF(INDEX('Per Invoice'!C$2:C$501,$Y179)="","",INDEX('Per Invoice'!C$2:C$501,$Y179)))</f>
        <v/>
      </c>
      <c r="D179">
        <f>IF($Y179="","",IF(INDEX('Per Invoice'!D$2:D$501,$Y179)="","",INDEX('Per Invoice'!D$2:D$501,$Y179)))</f>
        <v/>
      </c>
      <c r="E179">
        <f>IF($Y179="","",IF(INDEX('Per Invoice'!E$2:E$501,$Y179)="","",INDEX('Per Invoice'!E$2:E$501,$Y179)))</f>
        <v/>
      </c>
      <c r="F179">
        <f>IF($Y179="","",IF(INDEX('Per Invoice'!F$2:F$501,$Y179)="","",INDEX('Per Invoice'!F$2:F$501,$Y179)))</f>
        <v/>
      </c>
      <c r="G179">
        <f>IF($Y179="","",IF(INDEX('Per Invoice'!G$2:G$501,$Y179)="","",INDEX('Per Invoice'!G$2:G$501,$Y179)))</f>
        <v/>
      </c>
      <c r="H179">
        <f>IF($Y179="","",IF(INDEX('Per Invoice'!H$2:H$501,$Y179)="","",INDEX('Per Invoice'!H$2:H$501,$Y179)))</f>
        <v/>
      </c>
      <c r="I179">
        <f>IF($Y179="","",IF(INDEX('Per Invoice'!I$2:I$501,$Y179)="","",INDEX('Per Invoice'!I$2:I$501,$Y179)))</f>
        <v/>
      </c>
      <c r="J179">
        <f>IF($Y179="","",IF(INDEX('Per Invoice'!J$2:J$501,$Y179)="","",INDEX('Per Invoice'!J$2:J$501,$Y179)))</f>
        <v/>
      </c>
      <c r="K179">
        <f>IF($Y179="","",IF(INDEX('Per Invoice'!K$2:K$501,$Y179)="","",INDEX('Per Invoice'!K$2:K$501,$Y179)))</f>
        <v/>
      </c>
      <c r="L179" s="7">
        <f>IF($Y179="","",IF(INDEX('Per Invoice'!L$2:L$501,$Y179)="","",INDEX('Per Invoice'!L$2:L$501,$Y179)))</f>
        <v/>
      </c>
      <c r="M179" s="14">
        <f>IF($Y179="","",IF(INDEX('Per Invoice'!M$2:M$501,$Y179)="","",INDEX('Per Invoice'!M$2:M$501,$Y179)))</f>
        <v/>
      </c>
      <c r="N179">
        <f>IF($Y179="","",IF(INDEX('Per Invoice'!N$2:N$501,$Y179)="","",INDEX('Per Invoice'!N$2:N$501,$Y179)))</f>
        <v/>
      </c>
      <c r="O179">
        <f>IF($Y179="","",IF(INDEX('Per Invoice'!O$2:O$501,$Y179)="","",INDEX('Per Invoice'!O$2:O$501,$Y179)))</f>
        <v/>
      </c>
      <c r="P179" s="7">
        <f>IF($Y179="","",IF(INDEX('Per Invoice'!P$2:P$501,$Y179)="","",INDEX('Per Invoice'!P$2:P$501,$Y179)))</f>
        <v/>
      </c>
      <c r="Q179" s="7">
        <f>IF($Y179="","",IF(INDEX('Per Invoice'!Q$2:Q$501,$Y179)="","",INDEX('Per Invoice'!Q$2:Q$501,$Y179)))</f>
        <v/>
      </c>
      <c r="R179">
        <f>IF($Y179="","",IF(INDEX('Per Invoice'!R$2:R$501,$Y179)="","",INDEX('Per Invoice'!R$2:R$501,$Y179)))</f>
        <v/>
      </c>
      <c r="S179" s="7">
        <f>IF($Y179="","",IF(INDEX('Per Invoice'!S$2:S$501,$Y179)="","",INDEX('Per Invoice'!S$2:S$501,$Y179)))</f>
        <v/>
      </c>
      <c r="T179" s="7">
        <f>IF($Y179="","",IF(INDEX('Per Invoice'!T$2:T$501,$Y179)="","",INDEX('Per Invoice'!T$2:T$501,$Y179)))</f>
        <v/>
      </c>
      <c r="U179" s="7">
        <f>IF($Y179="","",IF(INDEX('Per Invoice'!U$2:U$501,$Y179)="","",INDEX('Per Invoice'!U$2:U$501,$Y179)))</f>
        <v/>
      </c>
      <c r="V179" s="7">
        <f>IF($Y179="","",IF(INDEX('Per Invoice'!V$2:V$501,$Y179)="","",INDEX('Per Invoice'!V$2:V$501,$Y179)))</f>
        <v/>
      </c>
      <c r="W179" s="7">
        <f>IF($Y179="","",IF(INDEX('Per Invoice'!W$2:W$501,$Y179)="","",INDEX('Per Invoice'!W$2:W$501,$Y179)))</f>
        <v/>
      </c>
      <c r="X179" s="7">
        <f>IF($Y179="","",IF(INDEX('Per Invoice'!X$2:X$501,$Y179)="","",INDEX('Per Invoice'!X$2:X$501,$Y179)))</f>
        <v/>
      </c>
      <c r="Y179" s="16">
        <f>IFERROR(MATCH(Settings!$C$31&amp;"|"&amp;ROWS($Y$2:$Y179),'Per Invoice'!$Z$2:$Z$501,0),"")</f>
        <v/>
      </c>
    </row>
    <row r="180">
      <c r="A180">
        <f>IF($Y180="","",IF(INDEX('Per Invoice'!A$2:A$501,$Y180)="","",INDEX('Per Invoice'!A$2:A$501,$Y180)))</f>
        <v/>
      </c>
      <c r="B180">
        <f>IF($Y180="","",IF(INDEX('Per Invoice'!B$2:B$501,$Y180)="","",INDEX('Per Invoice'!B$2:B$501,$Y180)))</f>
        <v/>
      </c>
      <c r="C180">
        <f>IF($Y180="","",IF(INDEX('Per Invoice'!C$2:C$501,$Y180)="","",INDEX('Per Invoice'!C$2:C$501,$Y180)))</f>
        <v/>
      </c>
      <c r="D180">
        <f>IF($Y180="","",IF(INDEX('Per Invoice'!D$2:D$501,$Y180)="","",INDEX('Per Invoice'!D$2:D$501,$Y180)))</f>
        <v/>
      </c>
      <c r="E180">
        <f>IF($Y180="","",IF(INDEX('Per Invoice'!E$2:E$501,$Y180)="","",INDEX('Per Invoice'!E$2:E$501,$Y180)))</f>
        <v/>
      </c>
      <c r="F180">
        <f>IF($Y180="","",IF(INDEX('Per Invoice'!F$2:F$501,$Y180)="","",INDEX('Per Invoice'!F$2:F$501,$Y180)))</f>
        <v/>
      </c>
      <c r="G180">
        <f>IF($Y180="","",IF(INDEX('Per Invoice'!G$2:G$501,$Y180)="","",INDEX('Per Invoice'!G$2:G$501,$Y180)))</f>
        <v/>
      </c>
      <c r="H180">
        <f>IF($Y180="","",IF(INDEX('Per Invoice'!H$2:H$501,$Y180)="","",INDEX('Per Invoice'!H$2:H$501,$Y180)))</f>
        <v/>
      </c>
      <c r="I180">
        <f>IF($Y180="","",IF(INDEX('Per Invoice'!I$2:I$501,$Y180)="","",INDEX('Per Invoice'!I$2:I$501,$Y180)))</f>
        <v/>
      </c>
      <c r="J180">
        <f>IF($Y180="","",IF(INDEX('Per Invoice'!J$2:J$501,$Y180)="","",INDEX('Per Invoice'!J$2:J$501,$Y180)))</f>
        <v/>
      </c>
      <c r="K180">
        <f>IF($Y180="","",IF(INDEX('Per Invoice'!K$2:K$501,$Y180)="","",INDEX('Per Invoice'!K$2:K$501,$Y180)))</f>
        <v/>
      </c>
      <c r="L180" s="7">
        <f>IF($Y180="","",IF(INDEX('Per Invoice'!L$2:L$501,$Y180)="","",INDEX('Per Invoice'!L$2:L$501,$Y180)))</f>
        <v/>
      </c>
      <c r="M180" s="14">
        <f>IF($Y180="","",IF(INDEX('Per Invoice'!M$2:M$501,$Y180)="","",INDEX('Per Invoice'!M$2:M$501,$Y180)))</f>
        <v/>
      </c>
      <c r="N180">
        <f>IF($Y180="","",IF(INDEX('Per Invoice'!N$2:N$501,$Y180)="","",INDEX('Per Invoice'!N$2:N$501,$Y180)))</f>
        <v/>
      </c>
      <c r="O180">
        <f>IF($Y180="","",IF(INDEX('Per Invoice'!O$2:O$501,$Y180)="","",INDEX('Per Invoice'!O$2:O$501,$Y180)))</f>
        <v/>
      </c>
      <c r="P180" s="7">
        <f>IF($Y180="","",IF(INDEX('Per Invoice'!P$2:P$501,$Y180)="","",INDEX('Per Invoice'!P$2:P$501,$Y180)))</f>
        <v/>
      </c>
      <c r="Q180" s="7">
        <f>IF($Y180="","",IF(INDEX('Per Invoice'!Q$2:Q$501,$Y180)="","",INDEX('Per Invoice'!Q$2:Q$501,$Y180)))</f>
        <v/>
      </c>
      <c r="R180">
        <f>IF($Y180="","",IF(INDEX('Per Invoice'!R$2:R$501,$Y180)="","",INDEX('Per Invoice'!R$2:R$501,$Y180)))</f>
        <v/>
      </c>
      <c r="S180" s="7">
        <f>IF($Y180="","",IF(INDEX('Per Invoice'!S$2:S$501,$Y180)="","",INDEX('Per Invoice'!S$2:S$501,$Y180)))</f>
        <v/>
      </c>
      <c r="T180" s="7">
        <f>IF($Y180="","",IF(INDEX('Per Invoice'!T$2:T$501,$Y180)="","",INDEX('Per Invoice'!T$2:T$501,$Y180)))</f>
        <v/>
      </c>
      <c r="U180" s="7">
        <f>IF($Y180="","",IF(INDEX('Per Invoice'!U$2:U$501,$Y180)="","",INDEX('Per Invoice'!U$2:U$501,$Y180)))</f>
        <v/>
      </c>
      <c r="V180" s="7">
        <f>IF($Y180="","",IF(INDEX('Per Invoice'!V$2:V$501,$Y180)="","",INDEX('Per Invoice'!V$2:V$501,$Y180)))</f>
        <v/>
      </c>
      <c r="W180" s="7">
        <f>IF($Y180="","",IF(INDEX('Per Invoice'!W$2:W$501,$Y180)="","",INDEX('Per Invoice'!W$2:W$501,$Y180)))</f>
        <v/>
      </c>
      <c r="X180" s="7">
        <f>IF($Y180="","",IF(INDEX('Per Invoice'!X$2:X$501,$Y180)="","",INDEX('Per Invoice'!X$2:X$501,$Y180)))</f>
        <v/>
      </c>
      <c r="Y180" s="16">
        <f>IFERROR(MATCH(Settings!$C$31&amp;"|"&amp;ROWS($Y$2:$Y180),'Per Invoice'!$Z$2:$Z$501,0),"")</f>
        <v/>
      </c>
    </row>
    <row r="181">
      <c r="A181">
        <f>IF($Y181="","",IF(INDEX('Per Invoice'!A$2:A$501,$Y181)="","",INDEX('Per Invoice'!A$2:A$501,$Y181)))</f>
        <v/>
      </c>
      <c r="B181">
        <f>IF($Y181="","",IF(INDEX('Per Invoice'!B$2:B$501,$Y181)="","",INDEX('Per Invoice'!B$2:B$501,$Y181)))</f>
        <v/>
      </c>
      <c r="C181">
        <f>IF($Y181="","",IF(INDEX('Per Invoice'!C$2:C$501,$Y181)="","",INDEX('Per Invoice'!C$2:C$501,$Y181)))</f>
        <v/>
      </c>
      <c r="D181">
        <f>IF($Y181="","",IF(INDEX('Per Invoice'!D$2:D$501,$Y181)="","",INDEX('Per Invoice'!D$2:D$501,$Y181)))</f>
        <v/>
      </c>
      <c r="E181">
        <f>IF($Y181="","",IF(INDEX('Per Invoice'!E$2:E$501,$Y181)="","",INDEX('Per Invoice'!E$2:E$501,$Y181)))</f>
        <v/>
      </c>
      <c r="F181">
        <f>IF($Y181="","",IF(INDEX('Per Invoice'!F$2:F$501,$Y181)="","",INDEX('Per Invoice'!F$2:F$501,$Y181)))</f>
        <v/>
      </c>
      <c r="G181">
        <f>IF($Y181="","",IF(INDEX('Per Invoice'!G$2:G$501,$Y181)="","",INDEX('Per Invoice'!G$2:G$501,$Y181)))</f>
        <v/>
      </c>
      <c r="H181">
        <f>IF($Y181="","",IF(INDEX('Per Invoice'!H$2:H$501,$Y181)="","",INDEX('Per Invoice'!H$2:H$501,$Y181)))</f>
        <v/>
      </c>
      <c r="I181">
        <f>IF($Y181="","",IF(INDEX('Per Invoice'!I$2:I$501,$Y181)="","",INDEX('Per Invoice'!I$2:I$501,$Y181)))</f>
        <v/>
      </c>
      <c r="J181">
        <f>IF($Y181="","",IF(INDEX('Per Invoice'!J$2:J$501,$Y181)="","",INDEX('Per Invoice'!J$2:J$501,$Y181)))</f>
        <v/>
      </c>
      <c r="K181">
        <f>IF($Y181="","",IF(INDEX('Per Invoice'!K$2:K$501,$Y181)="","",INDEX('Per Invoice'!K$2:K$501,$Y181)))</f>
        <v/>
      </c>
      <c r="L181" s="7">
        <f>IF($Y181="","",IF(INDEX('Per Invoice'!L$2:L$501,$Y181)="","",INDEX('Per Invoice'!L$2:L$501,$Y181)))</f>
        <v/>
      </c>
      <c r="M181" s="14">
        <f>IF($Y181="","",IF(INDEX('Per Invoice'!M$2:M$501,$Y181)="","",INDEX('Per Invoice'!M$2:M$501,$Y181)))</f>
        <v/>
      </c>
      <c r="N181">
        <f>IF($Y181="","",IF(INDEX('Per Invoice'!N$2:N$501,$Y181)="","",INDEX('Per Invoice'!N$2:N$501,$Y181)))</f>
        <v/>
      </c>
      <c r="O181">
        <f>IF($Y181="","",IF(INDEX('Per Invoice'!O$2:O$501,$Y181)="","",INDEX('Per Invoice'!O$2:O$501,$Y181)))</f>
        <v/>
      </c>
      <c r="P181" s="7">
        <f>IF($Y181="","",IF(INDEX('Per Invoice'!P$2:P$501,$Y181)="","",INDEX('Per Invoice'!P$2:P$501,$Y181)))</f>
        <v/>
      </c>
      <c r="Q181" s="7">
        <f>IF($Y181="","",IF(INDEX('Per Invoice'!Q$2:Q$501,$Y181)="","",INDEX('Per Invoice'!Q$2:Q$501,$Y181)))</f>
        <v/>
      </c>
      <c r="R181">
        <f>IF($Y181="","",IF(INDEX('Per Invoice'!R$2:R$501,$Y181)="","",INDEX('Per Invoice'!R$2:R$501,$Y181)))</f>
        <v/>
      </c>
      <c r="S181" s="7">
        <f>IF($Y181="","",IF(INDEX('Per Invoice'!S$2:S$501,$Y181)="","",INDEX('Per Invoice'!S$2:S$501,$Y181)))</f>
        <v/>
      </c>
      <c r="T181" s="7">
        <f>IF($Y181="","",IF(INDEX('Per Invoice'!T$2:T$501,$Y181)="","",INDEX('Per Invoice'!T$2:T$501,$Y181)))</f>
        <v/>
      </c>
      <c r="U181" s="7">
        <f>IF($Y181="","",IF(INDEX('Per Invoice'!U$2:U$501,$Y181)="","",INDEX('Per Invoice'!U$2:U$501,$Y181)))</f>
        <v/>
      </c>
      <c r="V181" s="7">
        <f>IF($Y181="","",IF(INDEX('Per Invoice'!V$2:V$501,$Y181)="","",INDEX('Per Invoice'!V$2:V$501,$Y181)))</f>
        <v/>
      </c>
      <c r="W181" s="7">
        <f>IF($Y181="","",IF(INDEX('Per Invoice'!W$2:W$501,$Y181)="","",INDEX('Per Invoice'!W$2:W$501,$Y181)))</f>
        <v/>
      </c>
      <c r="X181" s="7">
        <f>IF($Y181="","",IF(INDEX('Per Invoice'!X$2:X$501,$Y181)="","",INDEX('Per Invoice'!X$2:X$501,$Y181)))</f>
        <v/>
      </c>
      <c r="Y181" s="16">
        <f>IFERROR(MATCH(Settings!$C$31&amp;"|"&amp;ROWS($Y$2:$Y181),'Per Invoice'!$Z$2:$Z$501,0),"")</f>
        <v/>
      </c>
    </row>
    <row r="182">
      <c r="A182">
        <f>IF($Y182="","",IF(INDEX('Per Invoice'!A$2:A$501,$Y182)="","",INDEX('Per Invoice'!A$2:A$501,$Y182)))</f>
        <v/>
      </c>
      <c r="B182">
        <f>IF($Y182="","",IF(INDEX('Per Invoice'!B$2:B$501,$Y182)="","",INDEX('Per Invoice'!B$2:B$501,$Y182)))</f>
        <v/>
      </c>
      <c r="C182">
        <f>IF($Y182="","",IF(INDEX('Per Invoice'!C$2:C$501,$Y182)="","",INDEX('Per Invoice'!C$2:C$501,$Y182)))</f>
        <v/>
      </c>
      <c r="D182">
        <f>IF($Y182="","",IF(INDEX('Per Invoice'!D$2:D$501,$Y182)="","",INDEX('Per Invoice'!D$2:D$501,$Y182)))</f>
        <v/>
      </c>
      <c r="E182">
        <f>IF($Y182="","",IF(INDEX('Per Invoice'!E$2:E$501,$Y182)="","",INDEX('Per Invoice'!E$2:E$501,$Y182)))</f>
        <v/>
      </c>
      <c r="F182">
        <f>IF($Y182="","",IF(INDEX('Per Invoice'!F$2:F$501,$Y182)="","",INDEX('Per Invoice'!F$2:F$501,$Y182)))</f>
        <v/>
      </c>
      <c r="G182">
        <f>IF($Y182="","",IF(INDEX('Per Invoice'!G$2:G$501,$Y182)="","",INDEX('Per Invoice'!G$2:G$501,$Y182)))</f>
        <v/>
      </c>
      <c r="H182">
        <f>IF($Y182="","",IF(INDEX('Per Invoice'!H$2:H$501,$Y182)="","",INDEX('Per Invoice'!H$2:H$501,$Y182)))</f>
        <v/>
      </c>
      <c r="I182">
        <f>IF($Y182="","",IF(INDEX('Per Invoice'!I$2:I$501,$Y182)="","",INDEX('Per Invoice'!I$2:I$501,$Y182)))</f>
        <v/>
      </c>
      <c r="J182">
        <f>IF($Y182="","",IF(INDEX('Per Invoice'!J$2:J$501,$Y182)="","",INDEX('Per Invoice'!J$2:J$501,$Y182)))</f>
        <v/>
      </c>
      <c r="K182">
        <f>IF($Y182="","",IF(INDEX('Per Invoice'!K$2:K$501,$Y182)="","",INDEX('Per Invoice'!K$2:K$501,$Y182)))</f>
        <v/>
      </c>
      <c r="L182" s="7">
        <f>IF($Y182="","",IF(INDEX('Per Invoice'!L$2:L$501,$Y182)="","",INDEX('Per Invoice'!L$2:L$501,$Y182)))</f>
        <v/>
      </c>
      <c r="M182" s="14">
        <f>IF($Y182="","",IF(INDEX('Per Invoice'!M$2:M$501,$Y182)="","",INDEX('Per Invoice'!M$2:M$501,$Y182)))</f>
        <v/>
      </c>
      <c r="N182">
        <f>IF($Y182="","",IF(INDEX('Per Invoice'!N$2:N$501,$Y182)="","",INDEX('Per Invoice'!N$2:N$501,$Y182)))</f>
        <v/>
      </c>
      <c r="O182">
        <f>IF($Y182="","",IF(INDEX('Per Invoice'!O$2:O$501,$Y182)="","",INDEX('Per Invoice'!O$2:O$501,$Y182)))</f>
        <v/>
      </c>
      <c r="P182" s="7">
        <f>IF($Y182="","",IF(INDEX('Per Invoice'!P$2:P$501,$Y182)="","",INDEX('Per Invoice'!P$2:P$501,$Y182)))</f>
        <v/>
      </c>
      <c r="Q182" s="7">
        <f>IF($Y182="","",IF(INDEX('Per Invoice'!Q$2:Q$501,$Y182)="","",INDEX('Per Invoice'!Q$2:Q$501,$Y182)))</f>
        <v/>
      </c>
      <c r="R182">
        <f>IF($Y182="","",IF(INDEX('Per Invoice'!R$2:R$501,$Y182)="","",INDEX('Per Invoice'!R$2:R$501,$Y182)))</f>
        <v/>
      </c>
      <c r="S182" s="7">
        <f>IF($Y182="","",IF(INDEX('Per Invoice'!S$2:S$501,$Y182)="","",INDEX('Per Invoice'!S$2:S$501,$Y182)))</f>
        <v/>
      </c>
      <c r="T182" s="7">
        <f>IF($Y182="","",IF(INDEX('Per Invoice'!T$2:T$501,$Y182)="","",INDEX('Per Invoice'!T$2:T$501,$Y182)))</f>
        <v/>
      </c>
      <c r="U182" s="7">
        <f>IF($Y182="","",IF(INDEX('Per Invoice'!U$2:U$501,$Y182)="","",INDEX('Per Invoice'!U$2:U$501,$Y182)))</f>
        <v/>
      </c>
      <c r="V182" s="7">
        <f>IF($Y182="","",IF(INDEX('Per Invoice'!V$2:V$501,$Y182)="","",INDEX('Per Invoice'!V$2:V$501,$Y182)))</f>
        <v/>
      </c>
      <c r="W182" s="7">
        <f>IF($Y182="","",IF(INDEX('Per Invoice'!W$2:W$501,$Y182)="","",INDEX('Per Invoice'!W$2:W$501,$Y182)))</f>
        <v/>
      </c>
      <c r="X182" s="7">
        <f>IF($Y182="","",IF(INDEX('Per Invoice'!X$2:X$501,$Y182)="","",INDEX('Per Invoice'!X$2:X$501,$Y182)))</f>
        <v/>
      </c>
      <c r="Y182" s="16">
        <f>IFERROR(MATCH(Settings!$C$31&amp;"|"&amp;ROWS($Y$2:$Y182),'Per Invoice'!$Z$2:$Z$501,0),"")</f>
        <v/>
      </c>
    </row>
    <row r="183">
      <c r="A183">
        <f>IF($Y183="","",IF(INDEX('Per Invoice'!A$2:A$501,$Y183)="","",INDEX('Per Invoice'!A$2:A$501,$Y183)))</f>
        <v/>
      </c>
      <c r="B183">
        <f>IF($Y183="","",IF(INDEX('Per Invoice'!B$2:B$501,$Y183)="","",INDEX('Per Invoice'!B$2:B$501,$Y183)))</f>
        <v/>
      </c>
      <c r="C183">
        <f>IF($Y183="","",IF(INDEX('Per Invoice'!C$2:C$501,$Y183)="","",INDEX('Per Invoice'!C$2:C$501,$Y183)))</f>
        <v/>
      </c>
      <c r="D183">
        <f>IF($Y183="","",IF(INDEX('Per Invoice'!D$2:D$501,$Y183)="","",INDEX('Per Invoice'!D$2:D$501,$Y183)))</f>
        <v/>
      </c>
      <c r="E183">
        <f>IF($Y183="","",IF(INDEX('Per Invoice'!E$2:E$501,$Y183)="","",INDEX('Per Invoice'!E$2:E$501,$Y183)))</f>
        <v/>
      </c>
      <c r="F183">
        <f>IF($Y183="","",IF(INDEX('Per Invoice'!F$2:F$501,$Y183)="","",INDEX('Per Invoice'!F$2:F$501,$Y183)))</f>
        <v/>
      </c>
      <c r="G183">
        <f>IF($Y183="","",IF(INDEX('Per Invoice'!G$2:G$501,$Y183)="","",INDEX('Per Invoice'!G$2:G$501,$Y183)))</f>
        <v/>
      </c>
      <c r="H183">
        <f>IF($Y183="","",IF(INDEX('Per Invoice'!H$2:H$501,$Y183)="","",INDEX('Per Invoice'!H$2:H$501,$Y183)))</f>
        <v/>
      </c>
      <c r="I183">
        <f>IF($Y183="","",IF(INDEX('Per Invoice'!I$2:I$501,$Y183)="","",INDEX('Per Invoice'!I$2:I$501,$Y183)))</f>
        <v/>
      </c>
      <c r="J183">
        <f>IF($Y183="","",IF(INDEX('Per Invoice'!J$2:J$501,$Y183)="","",INDEX('Per Invoice'!J$2:J$501,$Y183)))</f>
        <v/>
      </c>
      <c r="K183">
        <f>IF($Y183="","",IF(INDEX('Per Invoice'!K$2:K$501,$Y183)="","",INDEX('Per Invoice'!K$2:K$501,$Y183)))</f>
        <v/>
      </c>
      <c r="L183" s="7">
        <f>IF($Y183="","",IF(INDEX('Per Invoice'!L$2:L$501,$Y183)="","",INDEX('Per Invoice'!L$2:L$501,$Y183)))</f>
        <v/>
      </c>
      <c r="M183" s="14">
        <f>IF($Y183="","",IF(INDEX('Per Invoice'!M$2:M$501,$Y183)="","",INDEX('Per Invoice'!M$2:M$501,$Y183)))</f>
        <v/>
      </c>
      <c r="N183">
        <f>IF($Y183="","",IF(INDEX('Per Invoice'!N$2:N$501,$Y183)="","",INDEX('Per Invoice'!N$2:N$501,$Y183)))</f>
        <v/>
      </c>
      <c r="O183">
        <f>IF($Y183="","",IF(INDEX('Per Invoice'!O$2:O$501,$Y183)="","",INDEX('Per Invoice'!O$2:O$501,$Y183)))</f>
        <v/>
      </c>
      <c r="P183" s="7">
        <f>IF($Y183="","",IF(INDEX('Per Invoice'!P$2:P$501,$Y183)="","",INDEX('Per Invoice'!P$2:P$501,$Y183)))</f>
        <v/>
      </c>
      <c r="Q183" s="7">
        <f>IF($Y183="","",IF(INDEX('Per Invoice'!Q$2:Q$501,$Y183)="","",INDEX('Per Invoice'!Q$2:Q$501,$Y183)))</f>
        <v/>
      </c>
      <c r="R183">
        <f>IF($Y183="","",IF(INDEX('Per Invoice'!R$2:R$501,$Y183)="","",INDEX('Per Invoice'!R$2:R$501,$Y183)))</f>
        <v/>
      </c>
      <c r="S183" s="7">
        <f>IF($Y183="","",IF(INDEX('Per Invoice'!S$2:S$501,$Y183)="","",INDEX('Per Invoice'!S$2:S$501,$Y183)))</f>
        <v/>
      </c>
      <c r="T183" s="7">
        <f>IF($Y183="","",IF(INDEX('Per Invoice'!T$2:T$501,$Y183)="","",INDEX('Per Invoice'!T$2:T$501,$Y183)))</f>
        <v/>
      </c>
      <c r="U183" s="7">
        <f>IF($Y183="","",IF(INDEX('Per Invoice'!U$2:U$501,$Y183)="","",INDEX('Per Invoice'!U$2:U$501,$Y183)))</f>
        <v/>
      </c>
      <c r="V183" s="7">
        <f>IF($Y183="","",IF(INDEX('Per Invoice'!V$2:V$501,$Y183)="","",INDEX('Per Invoice'!V$2:V$501,$Y183)))</f>
        <v/>
      </c>
      <c r="W183" s="7">
        <f>IF($Y183="","",IF(INDEX('Per Invoice'!W$2:W$501,$Y183)="","",INDEX('Per Invoice'!W$2:W$501,$Y183)))</f>
        <v/>
      </c>
      <c r="X183" s="7">
        <f>IF($Y183="","",IF(INDEX('Per Invoice'!X$2:X$501,$Y183)="","",INDEX('Per Invoice'!X$2:X$501,$Y183)))</f>
        <v/>
      </c>
      <c r="Y183" s="16">
        <f>IFERROR(MATCH(Settings!$C$31&amp;"|"&amp;ROWS($Y$2:$Y183),'Per Invoice'!$Z$2:$Z$501,0),"")</f>
        <v/>
      </c>
    </row>
    <row r="184">
      <c r="A184">
        <f>IF($Y184="","",IF(INDEX('Per Invoice'!A$2:A$501,$Y184)="","",INDEX('Per Invoice'!A$2:A$501,$Y184)))</f>
        <v/>
      </c>
      <c r="B184">
        <f>IF($Y184="","",IF(INDEX('Per Invoice'!B$2:B$501,$Y184)="","",INDEX('Per Invoice'!B$2:B$501,$Y184)))</f>
        <v/>
      </c>
      <c r="C184">
        <f>IF($Y184="","",IF(INDEX('Per Invoice'!C$2:C$501,$Y184)="","",INDEX('Per Invoice'!C$2:C$501,$Y184)))</f>
        <v/>
      </c>
      <c r="D184">
        <f>IF($Y184="","",IF(INDEX('Per Invoice'!D$2:D$501,$Y184)="","",INDEX('Per Invoice'!D$2:D$501,$Y184)))</f>
        <v/>
      </c>
      <c r="E184">
        <f>IF($Y184="","",IF(INDEX('Per Invoice'!E$2:E$501,$Y184)="","",INDEX('Per Invoice'!E$2:E$501,$Y184)))</f>
        <v/>
      </c>
      <c r="F184">
        <f>IF($Y184="","",IF(INDEX('Per Invoice'!F$2:F$501,$Y184)="","",INDEX('Per Invoice'!F$2:F$501,$Y184)))</f>
        <v/>
      </c>
      <c r="G184">
        <f>IF($Y184="","",IF(INDEX('Per Invoice'!G$2:G$501,$Y184)="","",INDEX('Per Invoice'!G$2:G$501,$Y184)))</f>
        <v/>
      </c>
      <c r="H184">
        <f>IF($Y184="","",IF(INDEX('Per Invoice'!H$2:H$501,$Y184)="","",INDEX('Per Invoice'!H$2:H$501,$Y184)))</f>
        <v/>
      </c>
      <c r="I184">
        <f>IF($Y184="","",IF(INDEX('Per Invoice'!I$2:I$501,$Y184)="","",INDEX('Per Invoice'!I$2:I$501,$Y184)))</f>
        <v/>
      </c>
      <c r="J184">
        <f>IF($Y184="","",IF(INDEX('Per Invoice'!J$2:J$501,$Y184)="","",INDEX('Per Invoice'!J$2:J$501,$Y184)))</f>
        <v/>
      </c>
      <c r="K184">
        <f>IF($Y184="","",IF(INDEX('Per Invoice'!K$2:K$501,$Y184)="","",INDEX('Per Invoice'!K$2:K$501,$Y184)))</f>
        <v/>
      </c>
      <c r="L184" s="7">
        <f>IF($Y184="","",IF(INDEX('Per Invoice'!L$2:L$501,$Y184)="","",INDEX('Per Invoice'!L$2:L$501,$Y184)))</f>
        <v/>
      </c>
      <c r="M184" s="14">
        <f>IF($Y184="","",IF(INDEX('Per Invoice'!M$2:M$501,$Y184)="","",INDEX('Per Invoice'!M$2:M$501,$Y184)))</f>
        <v/>
      </c>
      <c r="N184">
        <f>IF($Y184="","",IF(INDEX('Per Invoice'!N$2:N$501,$Y184)="","",INDEX('Per Invoice'!N$2:N$501,$Y184)))</f>
        <v/>
      </c>
      <c r="O184">
        <f>IF($Y184="","",IF(INDEX('Per Invoice'!O$2:O$501,$Y184)="","",INDEX('Per Invoice'!O$2:O$501,$Y184)))</f>
        <v/>
      </c>
      <c r="P184" s="7">
        <f>IF($Y184="","",IF(INDEX('Per Invoice'!P$2:P$501,$Y184)="","",INDEX('Per Invoice'!P$2:P$501,$Y184)))</f>
        <v/>
      </c>
      <c r="Q184" s="7">
        <f>IF($Y184="","",IF(INDEX('Per Invoice'!Q$2:Q$501,$Y184)="","",INDEX('Per Invoice'!Q$2:Q$501,$Y184)))</f>
        <v/>
      </c>
      <c r="R184">
        <f>IF($Y184="","",IF(INDEX('Per Invoice'!R$2:R$501,$Y184)="","",INDEX('Per Invoice'!R$2:R$501,$Y184)))</f>
        <v/>
      </c>
      <c r="S184" s="7">
        <f>IF($Y184="","",IF(INDEX('Per Invoice'!S$2:S$501,$Y184)="","",INDEX('Per Invoice'!S$2:S$501,$Y184)))</f>
        <v/>
      </c>
      <c r="T184" s="7">
        <f>IF($Y184="","",IF(INDEX('Per Invoice'!T$2:T$501,$Y184)="","",INDEX('Per Invoice'!T$2:T$501,$Y184)))</f>
        <v/>
      </c>
      <c r="U184" s="7">
        <f>IF($Y184="","",IF(INDEX('Per Invoice'!U$2:U$501,$Y184)="","",INDEX('Per Invoice'!U$2:U$501,$Y184)))</f>
        <v/>
      </c>
      <c r="V184" s="7">
        <f>IF($Y184="","",IF(INDEX('Per Invoice'!V$2:V$501,$Y184)="","",INDEX('Per Invoice'!V$2:V$501,$Y184)))</f>
        <v/>
      </c>
      <c r="W184" s="7">
        <f>IF($Y184="","",IF(INDEX('Per Invoice'!W$2:W$501,$Y184)="","",INDEX('Per Invoice'!W$2:W$501,$Y184)))</f>
        <v/>
      </c>
      <c r="X184" s="7">
        <f>IF($Y184="","",IF(INDEX('Per Invoice'!X$2:X$501,$Y184)="","",INDEX('Per Invoice'!X$2:X$501,$Y184)))</f>
        <v/>
      </c>
      <c r="Y184" s="16">
        <f>IFERROR(MATCH(Settings!$C$31&amp;"|"&amp;ROWS($Y$2:$Y184),'Per Invoice'!$Z$2:$Z$501,0),"")</f>
        <v/>
      </c>
    </row>
    <row r="185">
      <c r="A185">
        <f>IF($Y185="","",IF(INDEX('Per Invoice'!A$2:A$501,$Y185)="","",INDEX('Per Invoice'!A$2:A$501,$Y185)))</f>
        <v/>
      </c>
      <c r="B185">
        <f>IF($Y185="","",IF(INDEX('Per Invoice'!B$2:B$501,$Y185)="","",INDEX('Per Invoice'!B$2:B$501,$Y185)))</f>
        <v/>
      </c>
      <c r="C185">
        <f>IF($Y185="","",IF(INDEX('Per Invoice'!C$2:C$501,$Y185)="","",INDEX('Per Invoice'!C$2:C$501,$Y185)))</f>
        <v/>
      </c>
      <c r="D185">
        <f>IF($Y185="","",IF(INDEX('Per Invoice'!D$2:D$501,$Y185)="","",INDEX('Per Invoice'!D$2:D$501,$Y185)))</f>
        <v/>
      </c>
      <c r="E185">
        <f>IF($Y185="","",IF(INDEX('Per Invoice'!E$2:E$501,$Y185)="","",INDEX('Per Invoice'!E$2:E$501,$Y185)))</f>
        <v/>
      </c>
      <c r="F185">
        <f>IF($Y185="","",IF(INDEX('Per Invoice'!F$2:F$501,$Y185)="","",INDEX('Per Invoice'!F$2:F$501,$Y185)))</f>
        <v/>
      </c>
      <c r="G185">
        <f>IF($Y185="","",IF(INDEX('Per Invoice'!G$2:G$501,$Y185)="","",INDEX('Per Invoice'!G$2:G$501,$Y185)))</f>
        <v/>
      </c>
      <c r="H185">
        <f>IF($Y185="","",IF(INDEX('Per Invoice'!H$2:H$501,$Y185)="","",INDEX('Per Invoice'!H$2:H$501,$Y185)))</f>
        <v/>
      </c>
      <c r="I185">
        <f>IF($Y185="","",IF(INDEX('Per Invoice'!I$2:I$501,$Y185)="","",INDEX('Per Invoice'!I$2:I$501,$Y185)))</f>
        <v/>
      </c>
      <c r="J185">
        <f>IF($Y185="","",IF(INDEX('Per Invoice'!J$2:J$501,$Y185)="","",INDEX('Per Invoice'!J$2:J$501,$Y185)))</f>
        <v/>
      </c>
      <c r="K185">
        <f>IF($Y185="","",IF(INDEX('Per Invoice'!K$2:K$501,$Y185)="","",INDEX('Per Invoice'!K$2:K$501,$Y185)))</f>
        <v/>
      </c>
      <c r="L185" s="7">
        <f>IF($Y185="","",IF(INDEX('Per Invoice'!L$2:L$501,$Y185)="","",INDEX('Per Invoice'!L$2:L$501,$Y185)))</f>
        <v/>
      </c>
      <c r="M185" s="14">
        <f>IF($Y185="","",IF(INDEX('Per Invoice'!M$2:M$501,$Y185)="","",INDEX('Per Invoice'!M$2:M$501,$Y185)))</f>
        <v/>
      </c>
      <c r="N185">
        <f>IF($Y185="","",IF(INDEX('Per Invoice'!N$2:N$501,$Y185)="","",INDEX('Per Invoice'!N$2:N$501,$Y185)))</f>
        <v/>
      </c>
      <c r="O185">
        <f>IF($Y185="","",IF(INDEX('Per Invoice'!O$2:O$501,$Y185)="","",INDEX('Per Invoice'!O$2:O$501,$Y185)))</f>
        <v/>
      </c>
      <c r="P185" s="7">
        <f>IF($Y185="","",IF(INDEX('Per Invoice'!P$2:P$501,$Y185)="","",INDEX('Per Invoice'!P$2:P$501,$Y185)))</f>
        <v/>
      </c>
      <c r="Q185" s="7">
        <f>IF($Y185="","",IF(INDEX('Per Invoice'!Q$2:Q$501,$Y185)="","",INDEX('Per Invoice'!Q$2:Q$501,$Y185)))</f>
        <v/>
      </c>
      <c r="R185">
        <f>IF($Y185="","",IF(INDEX('Per Invoice'!R$2:R$501,$Y185)="","",INDEX('Per Invoice'!R$2:R$501,$Y185)))</f>
        <v/>
      </c>
      <c r="S185" s="7">
        <f>IF($Y185="","",IF(INDEX('Per Invoice'!S$2:S$501,$Y185)="","",INDEX('Per Invoice'!S$2:S$501,$Y185)))</f>
        <v/>
      </c>
      <c r="T185" s="7">
        <f>IF($Y185="","",IF(INDEX('Per Invoice'!T$2:T$501,$Y185)="","",INDEX('Per Invoice'!T$2:T$501,$Y185)))</f>
        <v/>
      </c>
      <c r="U185" s="7">
        <f>IF($Y185="","",IF(INDEX('Per Invoice'!U$2:U$501,$Y185)="","",INDEX('Per Invoice'!U$2:U$501,$Y185)))</f>
        <v/>
      </c>
      <c r="V185" s="7">
        <f>IF($Y185="","",IF(INDEX('Per Invoice'!V$2:V$501,$Y185)="","",INDEX('Per Invoice'!V$2:V$501,$Y185)))</f>
        <v/>
      </c>
      <c r="W185" s="7">
        <f>IF($Y185="","",IF(INDEX('Per Invoice'!W$2:W$501,$Y185)="","",INDEX('Per Invoice'!W$2:W$501,$Y185)))</f>
        <v/>
      </c>
      <c r="X185" s="7">
        <f>IF($Y185="","",IF(INDEX('Per Invoice'!X$2:X$501,$Y185)="","",INDEX('Per Invoice'!X$2:X$501,$Y185)))</f>
        <v/>
      </c>
      <c r="Y185" s="16">
        <f>IFERROR(MATCH(Settings!$C$31&amp;"|"&amp;ROWS($Y$2:$Y185),'Per Invoice'!$Z$2:$Z$501,0),"")</f>
        <v/>
      </c>
    </row>
    <row r="186">
      <c r="A186">
        <f>IF($Y186="","",IF(INDEX('Per Invoice'!A$2:A$501,$Y186)="","",INDEX('Per Invoice'!A$2:A$501,$Y186)))</f>
        <v/>
      </c>
      <c r="B186">
        <f>IF($Y186="","",IF(INDEX('Per Invoice'!B$2:B$501,$Y186)="","",INDEX('Per Invoice'!B$2:B$501,$Y186)))</f>
        <v/>
      </c>
      <c r="C186">
        <f>IF($Y186="","",IF(INDEX('Per Invoice'!C$2:C$501,$Y186)="","",INDEX('Per Invoice'!C$2:C$501,$Y186)))</f>
        <v/>
      </c>
      <c r="D186">
        <f>IF($Y186="","",IF(INDEX('Per Invoice'!D$2:D$501,$Y186)="","",INDEX('Per Invoice'!D$2:D$501,$Y186)))</f>
        <v/>
      </c>
      <c r="E186">
        <f>IF($Y186="","",IF(INDEX('Per Invoice'!E$2:E$501,$Y186)="","",INDEX('Per Invoice'!E$2:E$501,$Y186)))</f>
        <v/>
      </c>
      <c r="F186">
        <f>IF($Y186="","",IF(INDEX('Per Invoice'!F$2:F$501,$Y186)="","",INDEX('Per Invoice'!F$2:F$501,$Y186)))</f>
        <v/>
      </c>
      <c r="G186">
        <f>IF($Y186="","",IF(INDEX('Per Invoice'!G$2:G$501,$Y186)="","",INDEX('Per Invoice'!G$2:G$501,$Y186)))</f>
        <v/>
      </c>
      <c r="H186">
        <f>IF($Y186="","",IF(INDEX('Per Invoice'!H$2:H$501,$Y186)="","",INDEX('Per Invoice'!H$2:H$501,$Y186)))</f>
        <v/>
      </c>
      <c r="I186">
        <f>IF($Y186="","",IF(INDEX('Per Invoice'!I$2:I$501,$Y186)="","",INDEX('Per Invoice'!I$2:I$501,$Y186)))</f>
        <v/>
      </c>
      <c r="J186">
        <f>IF($Y186="","",IF(INDEX('Per Invoice'!J$2:J$501,$Y186)="","",INDEX('Per Invoice'!J$2:J$501,$Y186)))</f>
        <v/>
      </c>
      <c r="K186">
        <f>IF($Y186="","",IF(INDEX('Per Invoice'!K$2:K$501,$Y186)="","",INDEX('Per Invoice'!K$2:K$501,$Y186)))</f>
        <v/>
      </c>
      <c r="L186" s="7">
        <f>IF($Y186="","",IF(INDEX('Per Invoice'!L$2:L$501,$Y186)="","",INDEX('Per Invoice'!L$2:L$501,$Y186)))</f>
        <v/>
      </c>
      <c r="M186" s="14">
        <f>IF($Y186="","",IF(INDEX('Per Invoice'!M$2:M$501,$Y186)="","",INDEX('Per Invoice'!M$2:M$501,$Y186)))</f>
        <v/>
      </c>
      <c r="N186">
        <f>IF($Y186="","",IF(INDEX('Per Invoice'!N$2:N$501,$Y186)="","",INDEX('Per Invoice'!N$2:N$501,$Y186)))</f>
        <v/>
      </c>
      <c r="O186">
        <f>IF($Y186="","",IF(INDEX('Per Invoice'!O$2:O$501,$Y186)="","",INDEX('Per Invoice'!O$2:O$501,$Y186)))</f>
        <v/>
      </c>
      <c r="P186" s="7">
        <f>IF($Y186="","",IF(INDEX('Per Invoice'!P$2:P$501,$Y186)="","",INDEX('Per Invoice'!P$2:P$501,$Y186)))</f>
        <v/>
      </c>
      <c r="Q186" s="7">
        <f>IF($Y186="","",IF(INDEX('Per Invoice'!Q$2:Q$501,$Y186)="","",INDEX('Per Invoice'!Q$2:Q$501,$Y186)))</f>
        <v/>
      </c>
      <c r="R186">
        <f>IF($Y186="","",IF(INDEX('Per Invoice'!R$2:R$501,$Y186)="","",INDEX('Per Invoice'!R$2:R$501,$Y186)))</f>
        <v/>
      </c>
      <c r="S186" s="7">
        <f>IF($Y186="","",IF(INDEX('Per Invoice'!S$2:S$501,$Y186)="","",INDEX('Per Invoice'!S$2:S$501,$Y186)))</f>
        <v/>
      </c>
      <c r="T186" s="7">
        <f>IF($Y186="","",IF(INDEX('Per Invoice'!T$2:T$501,$Y186)="","",INDEX('Per Invoice'!T$2:T$501,$Y186)))</f>
        <v/>
      </c>
      <c r="U186" s="7">
        <f>IF($Y186="","",IF(INDEX('Per Invoice'!U$2:U$501,$Y186)="","",INDEX('Per Invoice'!U$2:U$501,$Y186)))</f>
        <v/>
      </c>
      <c r="V186" s="7">
        <f>IF($Y186="","",IF(INDEX('Per Invoice'!V$2:V$501,$Y186)="","",INDEX('Per Invoice'!V$2:V$501,$Y186)))</f>
        <v/>
      </c>
      <c r="W186" s="7">
        <f>IF($Y186="","",IF(INDEX('Per Invoice'!W$2:W$501,$Y186)="","",INDEX('Per Invoice'!W$2:W$501,$Y186)))</f>
        <v/>
      </c>
      <c r="X186" s="7">
        <f>IF($Y186="","",IF(INDEX('Per Invoice'!X$2:X$501,$Y186)="","",INDEX('Per Invoice'!X$2:X$501,$Y186)))</f>
        <v/>
      </c>
      <c r="Y186" s="16">
        <f>IFERROR(MATCH(Settings!$C$31&amp;"|"&amp;ROWS($Y$2:$Y186),'Per Invoice'!$Z$2:$Z$501,0),"")</f>
        <v/>
      </c>
    </row>
    <row r="187">
      <c r="A187">
        <f>IF($Y187="","",IF(INDEX('Per Invoice'!A$2:A$501,$Y187)="","",INDEX('Per Invoice'!A$2:A$501,$Y187)))</f>
        <v/>
      </c>
      <c r="B187">
        <f>IF($Y187="","",IF(INDEX('Per Invoice'!B$2:B$501,$Y187)="","",INDEX('Per Invoice'!B$2:B$501,$Y187)))</f>
        <v/>
      </c>
      <c r="C187">
        <f>IF($Y187="","",IF(INDEX('Per Invoice'!C$2:C$501,$Y187)="","",INDEX('Per Invoice'!C$2:C$501,$Y187)))</f>
        <v/>
      </c>
      <c r="D187">
        <f>IF($Y187="","",IF(INDEX('Per Invoice'!D$2:D$501,$Y187)="","",INDEX('Per Invoice'!D$2:D$501,$Y187)))</f>
        <v/>
      </c>
      <c r="E187">
        <f>IF($Y187="","",IF(INDEX('Per Invoice'!E$2:E$501,$Y187)="","",INDEX('Per Invoice'!E$2:E$501,$Y187)))</f>
        <v/>
      </c>
      <c r="F187">
        <f>IF($Y187="","",IF(INDEX('Per Invoice'!F$2:F$501,$Y187)="","",INDEX('Per Invoice'!F$2:F$501,$Y187)))</f>
        <v/>
      </c>
      <c r="G187">
        <f>IF($Y187="","",IF(INDEX('Per Invoice'!G$2:G$501,$Y187)="","",INDEX('Per Invoice'!G$2:G$501,$Y187)))</f>
        <v/>
      </c>
      <c r="H187">
        <f>IF($Y187="","",IF(INDEX('Per Invoice'!H$2:H$501,$Y187)="","",INDEX('Per Invoice'!H$2:H$501,$Y187)))</f>
        <v/>
      </c>
      <c r="I187">
        <f>IF($Y187="","",IF(INDEX('Per Invoice'!I$2:I$501,$Y187)="","",INDEX('Per Invoice'!I$2:I$501,$Y187)))</f>
        <v/>
      </c>
      <c r="J187">
        <f>IF($Y187="","",IF(INDEX('Per Invoice'!J$2:J$501,$Y187)="","",INDEX('Per Invoice'!J$2:J$501,$Y187)))</f>
        <v/>
      </c>
      <c r="K187">
        <f>IF($Y187="","",IF(INDEX('Per Invoice'!K$2:K$501,$Y187)="","",INDEX('Per Invoice'!K$2:K$501,$Y187)))</f>
        <v/>
      </c>
      <c r="L187" s="7">
        <f>IF($Y187="","",IF(INDEX('Per Invoice'!L$2:L$501,$Y187)="","",INDEX('Per Invoice'!L$2:L$501,$Y187)))</f>
        <v/>
      </c>
      <c r="M187" s="14">
        <f>IF($Y187="","",IF(INDEX('Per Invoice'!M$2:M$501,$Y187)="","",INDEX('Per Invoice'!M$2:M$501,$Y187)))</f>
        <v/>
      </c>
      <c r="N187">
        <f>IF($Y187="","",IF(INDEX('Per Invoice'!N$2:N$501,$Y187)="","",INDEX('Per Invoice'!N$2:N$501,$Y187)))</f>
        <v/>
      </c>
      <c r="O187">
        <f>IF($Y187="","",IF(INDEX('Per Invoice'!O$2:O$501,$Y187)="","",INDEX('Per Invoice'!O$2:O$501,$Y187)))</f>
        <v/>
      </c>
      <c r="P187" s="7">
        <f>IF($Y187="","",IF(INDEX('Per Invoice'!P$2:P$501,$Y187)="","",INDEX('Per Invoice'!P$2:P$501,$Y187)))</f>
        <v/>
      </c>
      <c r="Q187" s="7">
        <f>IF($Y187="","",IF(INDEX('Per Invoice'!Q$2:Q$501,$Y187)="","",INDEX('Per Invoice'!Q$2:Q$501,$Y187)))</f>
        <v/>
      </c>
      <c r="R187">
        <f>IF($Y187="","",IF(INDEX('Per Invoice'!R$2:R$501,$Y187)="","",INDEX('Per Invoice'!R$2:R$501,$Y187)))</f>
        <v/>
      </c>
      <c r="S187" s="7">
        <f>IF($Y187="","",IF(INDEX('Per Invoice'!S$2:S$501,$Y187)="","",INDEX('Per Invoice'!S$2:S$501,$Y187)))</f>
        <v/>
      </c>
      <c r="T187" s="7">
        <f>IF($Y187="","",IF(INDEX('Per Invoice'!T$2:T$501,$Y187)="","",INDEX('Per Invoice'!T$2:T$501,$Y187)))</f>
        <v/>
      </c>
      <c r="U187" s="7">
        <f>IF($Y187="","",IF(INDEX('Per Invoice'!U$2:U$501,$Y187)="","",INDEX('Per Invoice'!U$2:U$501,$Y187)))</f>
        <v/>
      </c>
      <c r="V187" s="7">
        <f>IF($Y187="","",IF(INDEX('Per Invoice'!V$2:V$501,$Y187)="","",INDEX('Per Invoice'!V$2:V$501,$Y187)))</f>
        <v/>
      </c>
      <c r="W187" s="7">
        <f>IF($Y187="","",IF(INDEX('Per Invoice'!W$2:W$501,$Y187)="","",INDEX('Per Invoice'!W$2:W$501,$Y187)))</f>
        <v/>
      </c>
      <c r="X187" s="7">
        <f>IF($Y187="","",IF(INDEX('Per Invoice'!X$2:X$501,$Y187)="","",INDEX('Per Invoice'!X$2:X$501,$Y187)))</f>
        <v/>
      </c>
      <c r="Y187" s="16">
        <f>IFERROR(MATCH(Settings!$C$31&amp;"|"&amp;ROWS($Y$2:$Y187),'Per Invoice'!$Z$2:$Z$501,0),"")</f>
        <v/>
      </c>
    </row>
    <row r="188">
      <c r="A188">
        <f>IF($Y188="","",IF(INDEX('Per Invoice'!A$2:A$501,$Y188)="","",INDEX('Per Invoice'!A$2:A$501,$Y188)))</f>
        <v/>
      </c>
      <c r="B188">
        <f>IF($Y188="","",IF(INDEX('Per Invoice'!B$2:B$501,$Y188)="","",INDEX('Per Invoice'!B$2:B$501,$Y188)))</f>
        <v/>
      </c>
      <c r="C188">
        <f>IF($Y188="","",IF(INDEX('Per Invoice'!C$2:C$501,$Y188)="","",INDEX('Per Invoice'!C$2:C$501,$Y188)))</f>
        <v/>
      </c>
      <c r="D188">
        <f>IF($Y188="","",IF(INDEX('Per Invoice'!D$2:D$501,$Y188)="","",INDEX('Per Invoice'!D$2:D$501,$Y188)))</f>
        <v/>
      </c>
      <c r="E188">
        <f>IF($Y188="","",IF(INDEX('Per Invoice'!E$2:E$501,$Y188)="","",INDEX('Per Invoice'!E$2:E$501,$Y188)))</f>
        <v/>
      </c>
      <c r="F188">
        <f>IF($Y188="","",IF(INDEX('Per Invoice'!F$2:F$501,$Y188)="","",INDEX('Per Invoice'!F$2:F$501,$Y188)))</f>
        <v/>
      </c>
      <c r="G188">
        <f>IF($Y188="","",IF(INDEX('Per Invoice'!G$2:G$501,$Y188)="","",INDEX('Per Invoice'!G$2:G$501,$Y188)))</f>
        <v/>
      </c>
      <c r="H188">
        <f>IF($Y188="","",IF(INDEX('Per Invoice'!H$2:H$501,$Y188)="","",INDEX('Per Invoice'!H$2:H$501,$Y188)))</f>
        <v/>
      </c>
      <c r="I188">
        <f>IF($Y188="","",IF(INDEX('Per Invoice'!I$2:I$501,$Y188)="","",INDEX('Per Invoice'!I$2:I$501,$Y188)))</f>
        <v/>
      </c>
      <c r="J188">
        <f>IF($Y188="","",IF(INDEX('Per Invoice'!J$2:J$501,$Y188)="","",INDEX('Per Invoice'!J$2:J$501,$Y188)))</f>
        <v/>
      </c>
      <c r="K188">
        <f>IF($Y188="","",IF(INDEX('Per Invoice'!K$2:K$501,$Y188)="","",INDEX('Per Invoice'!K$2:K$501,$Y188)))</f>
        <v/>
      </c>
      <c r="L188" s="7">
        <f>IF($Y188="","",IF(INDEX('Per Invoice'!L$2:L$501,$Y188)="","",INDEX('Per Invoice'!L$2:L$501,$Y188)))</f>
        <v/>
      </c>
      <c r="M188" s="14">
        <f>IF($Y188="","",IF(INDEX('Per Invoice'!M$2:M$501,$Y188)="","",INDEX('Per Invoice'!M$2:M$501,$Y188)))</f>
        <v/>
      </c>
      <c r="N188">
        <f>IF($Y188="","",IF(INDEX('Per Invoice'!N$2:N$501,$Y188)="","",INDEX('Per Invoice'!N$2:N$501,$Y188)))</f>
        <v/>
      </c>
      <c r="O188">
        <f>IF($Y188="","",IF(INDEX('Per Invoice'!O$2:O$501,$Y188)="","",INDEX('Per Invoice'!O$2:O$501,$Y188)))</f>
        <v/>
      </c>
      <c r="P188" s="7">
        <f>IF($Y188="","",IF(INDEX('Per Invoice'!P$2:P$501,$Y188)="","",INDEX('Per Invoice'!P$2:P$501,$Y188)))</f>
        <v/>
      </c>
      <c r="Q188" s="7">
        <f>IF($Y188="","",IF(INDEX('Per Invoice'!Q$2:Q$501,$Y188)="","",INDEX('Per Invoice'!Q$2:Q$501,$Y188)))</f>
        <v/>
      </c>
      <c r="R188">
        <f>IF($Y188="","",IF(INDEX('Per Invoice'!R$2:R$501,$Y188)="","",INDEX('Per Invoice'!R$2:R$501,$Y188)))</f>
        <v/>
      </c>
      <c r="S188" s="7">
        <f>IF($Y188="","",IF(INDEX('Per Invoice'!S$2:S$501,$Y188)="","",INDEX('Per Invoice'!S$2:S$501,$Y188)))</f>
        <v/>
      </c>
      <c r="T188" s="7">
        <f>IF($Y188="","",IF(INDEX('Per Invoice'!T$2:T$501,$Y188)="","",INDEX('Per Invoice'!T$2:T$501,$Y188)))</f>
        <v/>
      </c>
      <c r="U188" s="7">
        <f>IF($Y188="","",IF(INDEX('Per Invoice'!U$2:U$501,$Y188)="","",INDEX('Per Invoice'!U$2:U$501,$Y188)))</f>
        <v/>
      </c>
      <c r="V188" s="7">
        <f>IF($Y188="","",IF(INDEX('Per Invoice'!V$2:V$501,$Y188)="","",INDEX('Per Invoice'!V$2:V$501,$Y188)))</f>
        <v/>
      </c>
      <c r="W188" s="7">
        <f>IF($Y188="","",IF(INDEX('Per Invoice'!W$2:W$501,$Y188)="","",INDEX('Per Invoice'!W$2:W$501,$Y188)))</f>
        <v/>
      </c>
      <c r="X188" s="7">
        <f>IF($Y188="","",IF(INDEX('Per Invoice'!X$2:X$501,$Y188)="","",INDEX('Per Invoice'!X$2:X$501,$Y188)))</f>
        <v/>
      </c>
      <c r="Y188" s="16">
        <f>IFERROR(MATCH(Settings!$C$31&amp;"|"&amp;ROWS($Y$2:$Y188),'Per Invoice'!$Z$2:$Z$501,0),"")</f>
        <v/>
      </c>
    </row>
    <row r="189">
      <c r="A189">
        <f>IF($Y189="","",IF(INDEX('Per Invoice'!A$2:A$501,$Y189)="","",INDEX('Per Invoice'!A$2:A$501,$Y189)))</f>
        <v/>
      </c>
      <c r="B189">
        <f>IF($Y189="","",IF(INDEX('Per Invoice'!B$2:B$501,$Y189)="","",INDEX('Per Invoice'!B$2:B$501,$Y189)))</f>
        <v/>
      </c>
      <c r="C189">
        <f>IF($Y189="","",IF(INDEX('Per Invoice'!C$2:C$501,$Y189)="","",INDEX('Per Invoice'!C$2:C$501,$Y189)))</f>
        <v/>
      </c>
      <c r="D189">
        <f>IF($Y189="","",IF(INDEX('Per Invoice'!D$2:D$501,$Y189)="","",INDEX('Per Invoice'!D$2:D$501,$Y189)))</f>
        <v/>
      </c>
      <c r="E189">
        <f>IF($Y189="","",IF(INDEX('Per Invoice'!E$2:E$501,$Y189)="","",INDEX('Per Invoice'!E$2:E$501,$Y189)))</f>
        <v/>
      </c>
      <c r="F189">
        <f>IF($Y189="","",IF(INDEX('Per Invoice'!F$2:F$501,$Y189)="","",INDEX('Per Invoice'!F$2:F$501,$Y189)))</f>
        <v/>
      </c>
      <c r="G189">
        <f>IF($Y189="","",IF(INDEX('Per Invoice'!G$2:G$501,$Y189)="","",INDEX('Per Invoice'!G$2:G$501,$Y189)))</f>
        <v/>
      </c>
      <c r="H189">
        <f>IF($Y189="","",IF(INDEX('Per Invoice'!H$2:H$501,$Y189)="","",INDEX('Per Invoice'!H$2:H$501,$Y189)))</f>
        <v/>
      </c>
      <c r="I189">
        <f>IF($Y189="","",IF(INDEX('Per Invoice'!I$2:I$501,$Y189)="","",INDEX('Per Invoice'!I$2:I$501,$Y189)))</f>
        <v/>
      </c>
      <c r="J189">
        <f>IF($Y189="","",IF(INDEX('Per Invoice'!J$2:J$501,$Y189)="","",INDEX('Per Invoice'!J$2:J$501,$Y189)))</f>
        <v/>
      </c>
      <c r="K189">
        <f>IF($Y189="","",IF(INDEX('Per Invoice'!K$2:K$501,$Y189)="","",INDEX('Per Invoice'!K$2:K$501,$Y189)))</f>
        <v/>
      </c>
      <c r="L189" s="7">
        <f>IF($Y189="","",IF(INDEX('Per Invoice'!L$2:L$501,$Y189)="","",INDEX('Per Invoice'!L$2:L$501,$Y189)))</f>
        <v/>
      </c>
      <c r="M189" s="14">
        <f>IF($Y189="","",IF(INDEX('Per Invoice'!M$2:M$501,$Y189)="","",INDEX('Per Invoice'!M$2:M$501,$Y189)))</f>
        <v/>
      </c>
      <c r="N189">
        <f>IF($Y189="","",IF(INDEX('Per Invoice'!N$2:N$501,$Y189)="","",INDEX('Per Invoice'!N$2:N$501,$Y189)))</f>
        <v/>
      </c>
      <c r="O189">
        <f>IF($Y189="","",IF(INDEX('Per Invoice'!O$2:O$501,$Y189)="","",INDEX('Per Invoice'!O$2:O$501,$Y189)))</f>
        <v/>
      </c>
      <c r="P189" s="7">
        <f>IF($Y189="","",IF(INDEX('Per Invoice'!P$2:P$501,$Y189)="","",INDEX('Per Invoice'!P$2:P$501,$Y189)))</f>
        <v/>
      </c>
      <c r="Q189" s="7">
        <f>IF($Y189="","",IF(INDEX('Per Invoice'!Q$2:Q$501,$Y189)="","",INDEX('Per Invoice'!Q$2:Q$501,$Y189)))</f>
        <v/>
      </c>
      <c r="R189">
        <f>IF($Y189="","",IF(INDEX('Per Invoice'!R$2:R$501,$Y189)="","",INDEX('Per Invoice'!R$2:R$501,$Y189)))</f>
        <v/>
      </c>
      <c r="S189" s="7">
        <f>IF($Y189="","",IF(INDEX('Per Invoice'!S$2:S$501,$Y189)="","",INDEX('Per Invoice'!S$2:S$501,$Y189)))</f>
        <v/>
      </c>
      <c r="T189" s="7">
        <f>IF($Y189="","",IF(INDEX('Per Invoice'!T$2:T$501,$Y189)="","",INDEX('Per Invoice'!T$2:T$501,$Y189)))</f>
        <v/>
      </c>
      <c r="U189" s="7">
        <f>IF($Y189="","",IF(INDEX('Per Invoice'!U$2:U$501,$Y189)="","",INDEX('Per Invoice'!U$2:U$501,$Y189)))</f>
        <v/>
      </c>
      <c r="V189" s="7">
        <f>IF($Y189="","",IF(INDEX('Per Invoice'!V$2:V$501,$Y189)="","",INDEX('Per Invoice'!V$2:V$501,$Y189)))</f>
        <v/>
      </c>
      <c r="W189" s="7">
        <f>IF($Y189="","",IF(INDEX('Per Invoice'!W$2:W$501,$Y189)="","",INDEX('Per Invoice'!W$2:W$501,$Y189)))</f>
        <v/>
      </c>
      <c r="X189" s="7">
        <f>IF($Y189="","",IF(INDEX('Per Invoice'!X$2:X$501,$Y189)="","",INDEX('Per Invoice'!X$2:X$501,$Y189)))</f>
        <v/>
      </c>
      <c r="Y189" s="16">
        <f>IFERROR(MATCH(Settings!$C$31&amp;"|"&amp;ROWS($Y$2:$Y189),'Per Invoice'!$Z$2:$Z$501,0),"")</f>
        <v/>
      </c>
    </row>
    <row r="190">
      <c r="A190">
        <f>IF($Y190="","",IF(INDEX('Per Invoice'!A$2:A$501,$Y190)="","",INDEX('Per Invoice'!A$2:A$501,$Y190)))</f>
        <v/>
      </c>
      <c r="B190">
        <f>IF($Y190="","",IF(INDEX('Per Invoice'!B$2:B$501,$Y190)="","",INDEX('Per Invoice'!B$2:B$501,$Y190)))</f>
        <v/>
      </c>
      <c r="C190">
        <f>IF($Y190="","",IF(INDEX('Per Invoice'!C$2:C$501,$Y190)="","",INDEX('Per Invoice'!C$2:C$501,$Y190)))</f>
        <v/>
      </c>
      <c r="D190">
        <f>IF($Y190="","",IF(INDEX('Per Invoice'!D$2:D$501,$Y190)="","",INDEX('Per Invoice'!D$2:D$501,$Y190)))</f>
        <v/>
      </c>
      <c r="E190">
        <f>IF($Y190="","",IF(INDEX('Per Invoice'!E$2:E$501,$Y190)="","",INDEX('Per Invoice'!E$2:E$501,$Y190)))</f>
        <v/>
      </c>
      <c r="F190">
        <f>IF($Y190="","",IF(INDEX('Per Invoice'!F$2:F$501,$Y190)="","",INDEX('Per Invoice'!F$2:F$501,$Y190)))</f>
        <v/>
      </c>
      <c r="G190">
        <f>IF($Y190="","",IF(INDEX('Per Invoice'!G$2:G$501,$Y190)="","",INDEX('Per Invoice'!G$2:G$501,$Y190)))</f>
        <v/>
      </c>
      <c r="H190">
        <f>IF($Y190="","",IF(INDEX('Per Invoice'!H$2:H$501,$Y190)="","",INDEX('Per Invoice'!H$2:H$501,$Y190)))</f>
        <v/>
      </c>
      <c r="I190">
        <f>IF($Y190="","",IF(INDEX('Per Invoice'!I$2:I$501,$Y190)="","",INDEX('Per Invoice'!I$2:I$501,$Y190)))</f>
        <v/>
      </c>
      <c r="J190">
        <f>IF($Y190="","",IF(INDEX('Per Invoice'!J$2:J$501,$Y190)="","",INDEX('Per Invoice'!J$2:J$501,$Y190)))</f>
        <v/>
      </c>
      <c r="K190">
        <f>IF($Y190="","",IF(INDEX('Per Invoice'!K$2:K$501,$Y190)="","",INDEX('Per Invoice'!K$2:K$501,$Y190)))</f>
        <v/>
      </c>
      <c r="L190" s="7">
        <f>IF($Y190="","",IF(INDEX('Per Invoice'!L$2:L$501,$Y190)="","",INDEX('Per Invoice'!L$2:L$501,$Y190)))</f>
        <v/>
      </c>
      <c r="M190" s="14">
        <f>IF($Y190="","",IF(INDEX('Per Invoice'!M$2:M$501,$Y190)="","",INDEX('Per Invoice'!M$2:M$501,$Y190)))</f>
        <v/>
      </c>
      <c r="N190">
        <f>IF($Y190="","",IF(INDEX('Per Invoice'!N$2:N$501,$Y190)="","",INDEX('Per Invoice'!N$2:N$501,$Y190)))</f>
        <v/>
      </c>
      <c r="O190">
        <f>IF($Y190="","",IF(INDEX('Per Invoice'!O$2:O$501,$Y190)="","",INDEX('Per Invoice'!O$2:O$501,$Y190)))</f>
        <v/>
      </c>
      <c r="P190" s="7">
        <f>IF($Y190="","",IF(INDEX('Per Invoice'!P$2:P$501,$Y190)="","",INDEX('Per Invoice'!P$2:P$501,$Y190)))</f>
        <v/>
      </c>
      <c r="Q190" s="7">
        <f>IF($Y190="","",IF(INDEX('Per Invoice'!Q$2:Q$501,$Y190)="","",INDEX('Per Invoice'!Q$2:Q$501,$Y190)))</f>
        <v/>
      </c>
      <c r="R190">
        <f>IF($Y190="","",IF(INDEX('Per Invoice'!R$2:R$501,$Y190)="","",INDEX('Per Invoice'!R$2:R$501,$Y190)))</f>
        <v/>
      </c>
      <c r="S190" s="7">
        <f>IF($Y190="","",IF(INDEX('Per Invoice'!S$2:S$501,$Y190)="","",INDEX('Per Invoice'!S$2:S$501,$Y190)))</f>
        <v/>
      </c>
      <c r="T190" s="7">
        <f>IF($Y190="","",IF(INDEX('Per Invoice'!T$2:T$501,$Y190)="","",INDEX('Per Invoice'!T$2:T$501,$Y190)))</f>
        <v/>
      </c>
      <c r="U190" s="7">
        <f>IF($Y190="","",IF(INDEX('Per Invoice'!U$2:U$501,$Y190)="","",INDEX('Per Invoice'!U$2:U$501,$Y190)))</f>
        <v/>
      </c>
      <c r="V190" s="7">
        <f>IF($Y190="","",IF(INDEX('Per Invoice'!V$2:V$501,$Y190)="","",INDEX('Per Invoice'!V$2:V$501,$Y190)))</f>
        <v/>
      </c>
      <c r="W190" s="7">
        <f>IF($Y190="","",IF(INDEX('Per Invoice'!W$2:W$501,$Y190)="","",INDEX('Per Invoice'!W$2:W$501,$Y190)))</f>
        <v/>
      </c>
      <c r="X190" s="7">
        <f>IF($Y190="","",IF(INDEX('Per Invoice'!X$2:X$501,$Y190)="","",INDEX('Per Invoice'!X$2:X$501,$Y190)))</f>
        <v/>
      </c>
      <c r="Y190" s="16">
        <f>IFERROR(MATCH(Settings!$C$31&amp;"|"&amp;ROWS($Y$2:$Y190),'Per Invoice'!$Z$2:$Z$501,0),"")</f>
        <v/>
      </c>
    </row>
    <row r="191">
      <c r="A191">
        <f>IF($Y191="","",IF(INDEX('Per Invoice'!A$2:A$501,$Y191)="","",INDEX('Per Invoice'!A$2:A$501,$Y191)))</f>
        <v/>
      </c>
      <c r="B191">
        <f>IF($Y191="","",IF(INDEX('Per Invoice'!B$2:B$501,$Y191)="","",INDEX('Per Invoice'!B$2:B$501,$Y191)))</f>
        <v/>
      </c>
      <c r="C191">
        <f>IF($Y191="","",IF(INDEX('Per Invoice'!C$2:C$501,$Y191)="","",INDEX('Per Invoice'!C$2:C$501,$Y191)))</f>
        <v/>
      </c>
      <c r="D191">
        <f>IF($Y191="","",IF(INDEX('Per Invoice'!D$2:D$501,$Y191)="","",INDEX('Per Invoice'!D$2:D$501,$Y191)))</f>
        <v/>
      </c>
      <c r="E191">
        <f>IF($Y191="","",IF(INDEX('Per Invoice'!E$2:E$501,$Y191)="","",INDEX('Per Invoice'!E$2:E$501,$Y191)))</f>
        <v/>
      </c>
      <c r="F191">
        <f>IF($Y191="","",IF(INDEX('Per Invoice'!F$2:F$501,$Y191)="","",INDEX('Per Invoice'!F$2:F$501,$Y191)))</f>
        <v/>
      </c>
      <c r="G191">
        <f>IF($Y191="","",IF(INDEX('Per Invoice'!G$2:G$501,$Y191)="","",INDEX('Per Invoice'!G$2:G$501,$Y191)))</f>
        <v/>
      </c>
      <c r="H191">
        <f>IF($Y191="","",IF(INDEX('Per Invoice'!H$2:H$501,$Y191)="","",INDEX('Per Invoice'!H$2:H$501,$Y191)))</f>
        <v/>
      </c>
      <c r="I191">
        <f>IF($Y191="","",IF(INDEX('Per Invoice'!I$2:I$501,$Y191)="","",INDEX('Per Invoice'!I$2:I$501,$Y191)))</f>
        <v/>
      </c>
      <c r="J191">
        <f>IF($Y191="","",IF(INDEX('Per Invoice'!J$2:J$501,$Y191)="","",INDEX('Per Invoice'!J$2:J$501,$Y191)))</f>
        <v/>
      </c>
      <c r="K191">
        <f>IF($Y191="","",IF(INDEX('Per Invoice'!K$2:K$501,$Y191)="","",INDEX('Per Invoice'!K$2:K$501,$Y191)))</f>
        <v/>
      </c>
      <c r="L191" s="7">
        <f>IF($Y191="","",IF(INDEX('Per Invoice'!L$2:L$501,$Y191)="","",INDEX('Per Invoice'!L$2:L$501,$Y191)))</f>
        <v/>
      </c>
      <c r="M191" s="14">
        <f>IF($Y191="","",IF(INDEX('Per Invoice'!M$2:M$501,$Y191)="","",INDEX('Per Invoice'!M$2:M$501,$Y191)))</f>
        <v/>
      </c>
      <c r="N191">
        <f>IF($Y191="","",IF(INDEX('Per Invoice'!N$2:N$501,$Y191)="","",INDEX('Per Invoice'!N$2:N$501,$Y191)))</f>
        <v/>
      </c>
      <c r="O191">
        <f>IF($Y191="","",IF(INDEX('Per Invoice'!O$2:O$501,$Y191)="","",INDEX('Per Invoice'!O$2:O$501,$Y191)))</f>
        <v/>
      </c>
      <c r="P191" s="7">
        <f>IF($Y191="","",IF(INDEX('Per Invoice'!P$2:P$501,$Y191)="","",INDEX('Per Invoice'!P$2:P$501,$Y191)))</f>
        <v/>
      </c>
      <c r="Q191" s="7">
        <f>IF($Y191="","",IF(INDEX('Per Invoice'!Q$2:Q$501,$Y191)="","",INDEX('Per Invoice'!Q$2:Q$501,$Y191)))</f>
        <v/>
      </c>
      <c r="R191">
        <f>IF($Y191="","",IF(INDEX('Per Invoice'!R$2:R$501,$Y191)="","",INDEX('Per Invoice'!R$2:R$501,$Y191)))</f>
        <v/>
      </c>
      <c r="S191" s="7">
        <f>IF($Y191="","",IF(INDEX('Per Invoice'!S$2:S$501,$Y191)="","",INDEX('Per Invoice'!S$2:S$501,$Y191)))</f>
        <v/>
      </c>
      <c r="T191" s="7">
        <f>IF($Y191="","",IF(INDEX('Per Invoice'!T$2:T$501,$Y191)="","",INDEX('Per Invoice'!T$2:T$501,$Y191)))</f>
        <v/>
      </c>
      <c r="U191" s="7">
        <f>IF($Y191="","",IF(INDEX('Per Invoice'!U$2:U$501,$Y191)="","",INDEX('Per Invoice'!U$2:U$501,$Y191)))</f>
        <v/>
      </c>
      <c r="V191" s="7">
        <f>IF($Y191="","",IF(INDEX('Per Invoice'!V$2:V$501,$Y191)="","",INDEX('Per Invoice'!V$2:V$501,$Y191)))</f>
        <v/>
      </c>
      <c r="W191" s="7">
        <f>IF($Y191="","",IF(INDEX('Per Invoice'!W$2:W$501,$Y191)="","",INDEX('Per Invoice'!W$2:W$501,$Y191)))</f>
        <v/>
      </c>
      <c r="X191" s="7">
        <f>IF($Y191="","",IF(INDEX('Per Invoice'!X$2:X$501,$Y191)="","",INDEX('Per Invoice'!X$2:X$501,$Y191)))</f>
        <v/>
      </c>
      <c r="Y191" s="16">
        <f>IFERROR(MATCH(Settings!$C$31&amp;"|"&amp;ROWS($Y$2:$Y191),'Per Invoice'!$Z$2:$Z$501,0),"")</f>
        <v/>
      </c>
    </row>
    <row r="192">
      <c r="A192">
        <f>IF($Y192="","",IF(INDEX('Per Invoice'!A$2:A$501,$Y192)="","",INDEX('Per Invoice'!A$2:A$501,$Y192)))</f>
        <v/>
      </c>
      <c r="B192">
        <f>IF($Y192="","",IF(INDEX('Per Invoice'!B$2:B$501,$Y192)="","",INDEX('Per Invoice'!B$2:B$501,$Y192)))</f>
        <v/>
      </c>
      <c r="C192">
        <f>IF($Y192="","",IF(INDEX('Per Invoice'!C$2:C$501,$Y192)="","",INDEX('Per Invoice'!C$2:C$501,$Y192)))</f>
        <v/>
      </c>
      <c r="D192">
        <f>IF($Y192="","",IF(INDEX('Per Invoice'!D$2:D$501,$Y192)="","",INDEX('Per Invoice'!D$2:D$501,$Y192)))</f>
        <v/>
      </c>
      <c r="E192">
        <f>IF($Y192="","",IF(INDEX('Per Invoice'!E$2:E$501,$Y192)="","",INDEX('Per Invoice'!E$2:E$501,$Y192)))</f>
        <v/>
      </c>
      <c r="F192">
        <f>IF($Y192="","",IF(INDEX('Per Invoice'!F$2:F$501,$Y192)="","",INDEX('Per Invoice'!F$2:F$501,$Y192)))</f>
        <v/>
      </c>
      <c r="G192">
        <f>IF($Y192="","",IF(INDEX('Per Invoice'!G$2:G$501,$Y192)="","",INDEX('Per Invoice'!G$2:G$501,$Y192)))</f>
        <v/>
      </c>
      <c r="H192">
        <f>IF($Y192="","",IF(INDEX('Per Invoice'!H$2:H$501,$Y192)="","",INDEX('Per Invoice'!H$2:H$501,$Y192)))</f>
        <v/>
      </c>
      <c r="I192">
        <f>IF($Y192="","",IF(INDEX('Per Invoice'!I$2:I$501,$Y192)="","",INDEX('Per Invoice'!I$2:I$501,$Y192)))</f>
        <v/>
      </c>
      <c r="J192">
        <f>IF($Y192="","",IF(INDEX('Per Invoice'!J$2:J$501,$Y192)="","",INDEX('Per Invoice'!J$2:J$501,$Y192)))</f>
        <v/>
      </c>
      <c r="K192">
        <f>IF($Y192="","",IF(INDEX('Per Invoice'!K$2:K$501,$Y192)="","",INDEX('Per Invoice'!K$2:K$501,$Y192)))</f>
        <v/>
      </c>
      <c r="L192" s="7">
        <f>IF($Y192="","",IF(INDEX('Per Invoice'!L$2:L$501,$Y192)="","",INDEX('Per Invoice'!L$2:L$501,$Y192)))</f>
        <v/>
      </c>
      <c r="M192" s="14">
        <f>IF($Y192="","",IF(INDEX('Per Invoice'!M$2:M$501,$Y192)="","",INDEX('Per Invoice'!M$2:M$501,$Y192)))</f>
        <v/>
      </c>
      <c r="N192">
        <f>IF($Y192="","",IF(INDEX('Per Invoice'!N$2:N$501,$Y192)="","",INDEX('Per Invoice'!N$2:N$501,$Y192)))</f>
        <v/>
      </c>
      <c r="O192">
        <f>IF($Y192="","",IF(INDEX('Per Invoice'!O$2:O$501,$Y192)="","",INDEX('Per Invoice'!O$2:O$501,$Y192)))</f>
        <v/>
      </c>
      <c r="P192" s="7">
        <f>IF($Y192="","",IF(INDEX('Per Invoice'!P$2:P$501,$Y192)="","",INDEX('Per Invoice'!P$2:P$501,$Y192)))</f>
        <v/>
      </c>
      <c r="Q192" s="7">
        <f>IF($Y192="","",IF(INDEX('Per Invoice'!Q$2:Q$501,$Y192)="","",INDEX('Per Invoice'!Q$2:Q$501,$Y192)))</f>
        <v/>
      </c>
      <c r="R192">
        <f>IF($Y192="","",IF(INDEX('Per Invoice'!R$2:R$501,$Y192)="","",INDEX('Per Invoice'!R$2:R$501,$Y192)))</f>
        <v/>
      </c>
      <c r="S192" s="7">
        <f>IF($Y192="","",IF(INDEX('Per Invoice'!S$2:S$501,$Y192)="","",INDEX('Per Invoice'!S$2:S$501,$Y192)))</f>
        <v/>
      </c>
      <c r="T192" s="7">
        <f>IF($Y192="","",IF(INDEX('Per Invoice'!T$2:T$501,$Y192)="","",INDEX('Per Invoice'!T$2:T$501,$Y192)))</f>
        <v/>
      </c>
      <c r="U192" s="7">
        <f>IF($Y192="","",IF(INDEX('Per Invoice'!U$2:U$501,$Y192)="","",INDEX('Per Invoice'!U$2:U$501,$Y192)))</f>
        <v/>
      </c>
      <c r="V192" s="7">
        <f>IF($Y192="","",IF(INDEX('Per Invoice'!V$2:V$501,$Y192)="","",INDEX('Per Invoice'!V$2:V$501,$Y192)))</f>
        <v/>
      </c>
      <c r="W192" s="7">
        <f>IF($Y192="","",IF(INDEX('Per Invoice'!W$2:W$501,$Y192)="","",INDEX('Per Invoice'!W$2:W$501,$Y192)))</f>
        <v/>
      </c>
      <c r="X192" s="7">
        <f>IF($Y192="","",IF(INDEX('Per Invoice'!X$2:X$501,$Y192)="","",INDEX('Per Invoice'!X$2:X$501,$Y192)))</f>
        <v/>
      </c>
      <c r="Y192" s="16">
        <f>IFERROR(MATCH(Settings!$C$31&amp;"|"&amp;ROWS($Y$2:$Y192),'Per Invoice'!$Z$2:$Z$501,0),"")</f>
        <v/>
      </c>
    </row>
    <row r="193">
      <c r="A193">
        <f>IF($Y193="","",IF(INDEX('Per Invoice'!A$2:A$501,$Y193)="","",INDEX('Per Invoice'!A$2:A$501,$Y193)))</f>
        <v/>
      </c>
      <c r="B193">
        <f>IF($Y193="","",IF(INDEX('Per Invoice'!B$2:B$501,$Y193)="","",INDEX('Per Invoice'!B$2:B$501,$Y193)))</f>
        <v/>
      </c>
      <c r="C193">
        <f>IF($Y193="","",IF(INDEX('Per Invoice'!C$2:C$501,$Y193)="","",INDEX('Per Invoice'!C$2:C$501,$Y193)))</f>
        <v/>
      </c>
      <c r="D193">
        <f>IF($Y193="","",IF(INDEX('Per Invoice'!D$2:D$501,$Y193)="","",INDEX('Per Invoice'!D$2:D$501,$Y193)))</f>
        <v/>
      </c>
      <c r="E193">
        <f>IF($Y193="","",IF(INDEX('Per Invoice'!E$2:E$501,$Y193)="","",INDEX('Per Invoice'!E$2:E$501,$Y193)))</f>
        <v/>
      </c>
      <c r="F193">
        <f>IF($Y193="","",IF(INDEX('Per Invoice'!F$2:F$501,$Y193)="","",INDEX('Per Invoice'!F$2:F$501,$Y193)))</f>
        <v/>
      </c>
      <c r="G193">
        <f>IF($Y193="","",IF(INDEX('Per Invoice'!G$2:G$501,$Y193)="","",INDEX('Per Invoice'!G$2:G$501,$Y193)))</f>
        <v/>
      </c>
      <c r="H193">
        <f>IF($Y193="","",IF(INDEX('Per Invoice'!H$2:H$501,$Y193)="","",INDEX('Per Invoice'!H$2:H$501,$Y193)))</f>
        <v/>
      </c>
      <c r="I193">
        <f>IF($Y193="","",IF(INDEX('Per Invoice'!I$2:I$501,$Y193)="","",INDEX('Per Invoice'!I$2:I$501,$Y193)))</f>
        <v/>
      </c>
      <c r="J193">
        <f>IF($Y193="","",IF(INDEX('Per Invoice'!J$2:J$501,$Y193)="","",INDEX('Per Invoice'!J$2:J$501,$Y193)))</f>
        <v/>
      </c>
      <c r="K193">
        <f>IF($Y193="","",IF(INDEX('Per Invoice'!K$2:K$501,$Y193)="","",INDEX('Per Invoice'!K$2:K$501,$Y193)))</f>
        <v/>
      </c>
      <c r="L193" s="7">
        <f>IF($Y193="","",IF(INDEX('Per Invoice'!L$2:L$501,$Y193)="","",INDEX('Per Invoice'!L$2:L$501,$Y193)))</f>
        <v/>
      </c>
      <c r="M193" s="14">
        <f>IF($Y193="","",IF(INDEX('Per Invoice'!M$2:M$501,$Y193)="","",INDEX('Per Invoice'!M$2:M$501,$Y193)))</f>
        <v/>
      </c>
      <c r="N193">
        <f>IF($Y193="","",IF(INDEX('Per Invoice'!N$2:N$501,$Y193)="","",INDEX('Per Invoice'!N$2:N$501,$Y193)))</f>
        <v/>
      </c>
      <c r="O193">
        <f>IF($Y193="","",IF(INDEX('Per Invoice'!O$2:O$501,$Y193)="","",INDEX('Per Invoice'!O$2:O$501,$Y193)))</f>
        <v/>
      </c>
      <c r="P193" s="7">
        <f>IF($Y193="","",IF(INDEX('Per Invoice'!P$2:P$501,$Y193)="","",INDEX('Per Invoice'!P$2:P$501,$Y193)))</f>
        <v/>
      </c>
      <c r="Q193" s="7">
        <f>IF($Y193="","",IF(INDEX('Per Invoice'!Q$2:Q$501,$Y193)="","",INDEX('Per Invoice'!Q$2:Q$501,$Y193)))</f>
        <v/>
      </c>
      <c r="R193">
        <f>IF($Y193="","",IF(INDEX('Per Invoice'!R$2:R$501,$Y193)="","",INDEX('Per Invoice'!R$2:R$501,$Y193)))</f>
        <v/>
      </c>
      <c r="S193" s="7">
        <f>IF($Y193="","",IF(INDEX('Per Invoice'!S$2:S$501,$Y193)="","",INDEX('Per Invoice'!S$2:S$501,$Y193)))</f>
        <v/>
      </c>
      <c r="T193" s="7">
        <f>IF($Y193="","",IF(INDEX('Per Invoice'!T$2:T$501,$Y193)="","",INDEX('Per Invoice'!T$2:T$501,$Y193)))</f>
        <v/>
      </c>
      <c r="U193" s="7">
        <f>IF($Y193="","",IF(INDEX('Per Invoice'!U$2:U$501,$Y193)="","",INDEX('Per Invoice'!U$2:U$501,$Y193)))</f>
        <v/>
      </c>
      <c r="V193" s="7">
        <f>IF($Y193="","",IF(INDEX('Per Invoice'!V$2:V$501,$Y193)="","",INDEX('Per Invoice'!V$2:V$501,$Y193)))</f>
        <v/>
      </c>
      <c r="W193" s="7">
        <f>IF($Y193="","",IF(INDEX('Per Invoice'!W$2:W$501,$Y193)="","",INDEX('Per Invoice'!W$2:W$501,$Y193)))</f>
        <v/>
      </c>
      <c r="X193" s="7">
        <f>IF($Y193="","",IF(INDEX('Per Invoice'!X$2:X$501,$Y193)="","",INDEX('Per Invoice'!X$2:X$501,$Y193)))</f>
        <v/>
      </c>
      <c r="Y193" s="16">
        <f>IFERROR(MATCH(Settings!$C$31&amp;"|"&amp;ROWS($Y$2:$Y193),'Per Invoice'!$Z$2:$Z$501,0),"")</f>
        <v/>
      </c>
    </row>
    <row r="194">
      <c r="A194">
        <f>IF($Y194="","",IF(INDEX('Per Invoice'!A$2:A$501,$Y194)="","",INDEX('Per Invoice'!A$2:A$501,$Y194)))</f>
        <v/>
      </c>
      <c r="B194">
        <f>IF($Y194="","",IF(INDEX('Per Invoice'!B$2:B$501,$Y194)="","",INDEX('Per Invoice'!B$2:B$501,$Y194)))</f>
        <v/>
      </c>
      <c r="C194">
        <f>IF($Y194="","",IF(INDEX('Per Invoice'!C$2:C$501,$Y194)="","",INDEX('Per Invoice'!C$2:C$501,$Y194)))</f>
        <v/>
      </c>
      <c r="D194">
        <f>IF($Y194="","",IF(INDEX('Per Invoice'!D$2:D$501,$Y194)="","",INDEX('Per Invoice'!D$2:D$501,$Y194)))</f>
        <v/>
      </c>
      <c r="E194">
        <f>IF($Y194="","",IF(INDEX('Per Invoice'!E$2:E$501,$Y194)="","",INDEX('Per Invoice'!E$2:E$501,$Y194)))</f>
        <v/>
      </c>
      <c r="F194">
        <f>IF($Y194="","",IF(INDEX('Per Invoice'!F$2:F$501,$Y194)="","",INDEX('Per Invoice'!F$2:F$501,$Y194)))</f>
        <v/>
      </c>
      <c r="G194">
        <f>IF($Y194="","",IF(INDEX('Per Invoice'!G$2:G$501,$Y194)="","",INDEX('Per Invoice'!G$2:G$501,$Y194)))</f>
        <v/>
      </c>
      <c r="H194">
        <f>IF($Y194="","",IF(INDEX('Per Invoice'!H$2:H$501,$Y194)="","",INDEX('Per Invoice'!H$2:H$501,$Y194)))</f>
        <v/>
      </c>
      <c r="I194">
        <f>IF($Y194="","",IF(INDEX('Per Invoice'!I$2:I$501,$Y194)="","",INDEX('Per Invoice'!I$2:I$501,$Y194)))</f>
        <v/>
      </c>
      <c r="J194">
        <f>IF($Y194="","",IF(INDEX('Per Invoice'!J$2:J$501,$Y194)="","",INDEX('Per Invoice'!J$2:J$501,$Y194)))</f>
        <v/>
      </c>
      <c r="K194">
        <f>IF($Y194="","",IF(INDEX('Per Invoice'!K$2:K$501,$Y194)="","",INDEX('Per Invoice'!K$2:K$501,$Y194)))</f>
        <v/>
      </c>
      <c r="L194" s="7">
        <f>IF($Y194="","",IF(INDEX('Per Invoice'!L$2:L$501,$Y194)="","",INDEX('Per Invoice'!L$2:L$501,$Y194)))</f>
        <v/>
      </c>
      <c r="M194" s="14">
        <f>IF($Y194="","",IF(INDEX('Per Invoice'!M$2:M$501,$Y194)="","",INDEX('Per Invoice'!M$2:M$501,$Y194)))</f>
        <v/>
      </c>
      <c r="N194">
        <f>IF($Y194="","",IF(INDEX('Per Invoice'!N$2:N$501,$Y194)="","",INDEX('Per Invoice'!N$2:N$501,$Y194)))</f>
        <v/>
      </c>
      <c r="O194">
        <f>IF($Y194="","",IF(INDEX('Per Invoice'!O$2:O$501,$Y194)="","",INDEX('Per Invoice'!O$2:O$501,$Y194)))</f>
        <v/>
      </c>
      <c r="P194" s="7">
        <f>IF($Y194="","",IF(INDEX('Per Invoice'!P$2:P$501,$Y194)="","",INDEX('Per Invoice'!P$2:P$501,$Y194)))</f>
        <v/>
      </c>
      <c r="Q194" s="7">
        <f>IF($Y194="","",IF(INDEX('Per Invoice'!Q$2:Q$501,$Y194)="","",INDEX('Per Invoice'!Q$2:Q$501,$Y194)))</f>
        <v/>
      </c>
      <c r="R194">
        <f>IF($Y194="","",IF(INDEX('Per Invoice'!R$2:R$501,$Y194)="","",INDEX('Per Invoice'!R$2:R$501,$Y194)))</f>
        <v/>
      </c>
      <c r="S194" s="7">
        <f>IF($Y194="","",IF(INDEX('Per Invoice'!S$2:S$501,$Y194)="","",INDEX('Per Invoice'!S$2:S$501,$Y194)))</f>
        <v/>
      </c>
      <c r="T194" s="7">
        <f>IF($Y194="","",IF(INDEX('Per Invoice'!T$2:T$501,$Y194)="","",INDEX('Per Invoice'!T$2:T$501,$Y194)))</f>
        <v/>
      </c>
      <c r="U194" s="7">
        <f>IF($Y194="","",IF(INDEX('Per Invoice'!U$2:U$501,$Y194)="","",INDEX('Per Invoice'!U$2:U$501,$Y194)))</f>
        <v/>
      </c>
      <c r="V194" s="7">
        <f>IF($Y194="","",IF(INDEX('Per Invoice'!V$2:V$501,$Y194)="","",INDEX('Per Invoice'!V$2:V$501,$Y194)))</f>
        <v/>
      </c>
      <c r="W194" s="7">
        <f>IF($Y194="","",IF(INDEX('Per Invoice'!W$2:W$501,$Y194)="","",INDEX('Per Invoice'!W$2:W$501,$Y194)))</f>
        <v/>
      </c>
      <c r="X194" s="7">
        <f>IF($Y194="","",IF(INDEX('Per Invoice'!X$2:X$501,$Y194)="","",INDEX('Per Invoice'!X$2:X$501,$Y194)))</f>
        <v/>
      </c>
      <c r="Y194" s="16">
        <f>IFERROR(MATCH(Settings!$C$31&amp;"|"&amp;ROWS($Y$2:$Y194),'Per Invoice'!$Z$2:$Z$501,0),"")</f>
        <v/>
      </c>
    </row>
    <row r="195">
      <c r="A195">
        <f>IF($Y195="","",IF(INDEX('Per Invoice'!A$2:A$501,$Y195)="","",INDEX('Per Invoice'!A$2:A$501,$Y195)))</f>
        <v/>
      </c>
      <c r="B195">
        <f>IF($Y195="","",IF(INDEX('Per Invoice'!B$2:B$501,$Y195)="","",INDEX('Per Invoice'!B$2:B$501,$Y195)))</f>
        <v/>
      </c>
      <c r="C195">
        <f>IF($Y195="","",IF(INDEX('Per Invoice'!C$2:C$501,$Y195)="","",INDEX('Per Invoice'!C$2:C$501,$Y195)))</f>
        <v/>
      </c>
      <c r="D195">
        <f>IF($Y195="","",IF(INDEX('Per Invoice'!D$2:D$501,$Y195)="","",INDEX('Per Invoice'!D$2:D$501,$Y195)))</f>
        <v/>
      </c>
      <c r="E195">
        <f>IF($Y195="","",IF(INDEX('Per Invoice'!E$2:E$501,$Y195)="","",INDEX('Per Invoice'!E$2:E$501,$Y195)))</f>
        <v/>
      </c>
      <c r="F195">
        <f>IF($Y195="","",IF(INDEX('Per Invoice'!F$2:F$501,$Y195)="","",INDEX('Per Invoice'!F$2:F$501,$Y195)))</f>
        <v/>
      </c>
      <c r="G195">
        <f>IF($Y195="","",IF(INDEX('Per Invoice'!G$2:G$501,$Y195)="","",INDEX('Per Invoice'!G$2:G$501,$Y195)))</f>
        <v/>
      </c>
      <c r="H195">
        <f>IF($Y195="","",IF(INDEX('Per Invoice'!H$2:H$501,$Y195)="","",INDEX('Per Invoice'!H$2:H$501,$Y195)))</f>
        <v/>
      </c>
      <c r="I195">
        <f>IF($Y195="","",IF(INDEX('Per Invoice'!I$2:I$501,$Y195)="","",INDEX('Per Invoice'!I$2:I$501,$Y195)))</f>
        <v/>
      </c>
      <c r="J195">
        <f>IF($Y195="","",IF(INDEX('Per Invoice'!J$2:J$501,$Y195)="","",INDEX('Per Invoice'!J$2:J$501,$Y195)))</f>
        <v/>
      </c>
      <c r="K195">
        <f>IF($Y195="","",IF(INDEX('Per Invoice'!K$2:K$501,$Y195)="","",INDEX('Per Invoice'!K$2:K$501,$Y195)))</f>
        <v/>
      </c>
      <c r="L195" s="7">
        <f>IF($Y195="","",IF(INDEX('Per Invoice'!L$2:L$501,$Y195)="","",INDEX('Per Invoice'!L$2:L$501,$Y195)))</f>
        <v/>
      </c>
      <c r="M195" s="14">
        <f>IF($Y195="","",IF(INDEX('Per Invoice'!M$2:M$501,$Y195)="","",INDEX('Per Invoice'!M$2:M$501,$Y195)))</f>
        <v/>
      </c>
      <c r="N195">
        <f>IF($Y195="","",IF(INDEX('Per Invoice'!N$2:N$501,$Y195)="","",INDEX('Per Invoice'!N$2:N$501,$Y195)))</f>
        <v/>
      </c>
      <c r="O195">
        <f>IF($Y195="","",IF(INDEX('Per Invoice'!O$2:O$501,$Y195)="","",INDEX('Per Invoice'!O$2:O$501,$Y195)))</f>
        <v/>
      </c>
      <c r="P195" s="7">
        <f>IF($Y195="","",IF(INDEX('Per Invoice'!P$2:P$501,$Y195)="","",INDEX('Per Invoice'!P$2:P$501,$Y195)))</f>
        <v/>
      </c>
      <c r="Q195" s="7">
        <f>IF($Y195="","",IF(INDEX('Per Invoice'!Q$2:Q$501,$Y195)="","",INDEX('Per Invoice'!Q$2:Q$501,$Y195)))</f>
        <v/>
      </c>
      <c r="R195">
        <f>IF($Y195="","",IF(INDEX('Per Invoice'!R$2:R$501,$Y195)="","",INDEX('Per Invoice'!R$2:R$501,$Y195)))</f>
        <v/>
      </c>
      <c r="S195" s="7">
        <f>IF($Y195="","",IF(INDEX('Per Invoice'!S$2:S$501,$Y195)="","",INDEX('Per Invoice'!S$2:S$501,$Y195)))</f>
        <v/>
      </c>
      <c r="T195" s="7">
        <f>IF($Y195="","",IF(INDEX('Per Invoice'!T$2:T$501,$Y195)="","",INDEX('Per Invoice'!T$2:T$501,$Y195)))</f>
        <v/>
      </c>
      <c r="U195" s="7">
        <f>IF($Y195="","",IF(INDEX('Per Invoice'!U$2:U$501,$Y195)="","",INDEX('Per Invoice'!U$2:U$501,$Y195)))</f>
        <v/>
      </c>
      <c r="V195" s="7">
        <f>IF($Y195="","",IF(INDEX('Per Invoice'!V$2:V$501,$Y195)="","",INDEX('Per Invoice'!V$2:V$501,$Y195)))</f>
        <v/>
      </c>
      <c r="W195" s="7">
        <f>IF($Y195="","",IF(INDEX('Per Invoice'!W$2:W$501,$Y195)="","",INDEX('Per Invoice'!W$2:W$501,$Y195)))</f>
        <v/>
      </c>
      <c r="X195" s="7">
        <f>IF($Y195="","",IF(INDEX('Per Invoice'!X$2:X$501,$Y195)="","",INDEX('Per Invoice'!X$2:X$501,$Y195)))</f>
        <v/>
      </c>
      <c r="Y195" s="16">
        <f>IFERROR(MATCH(Settings!$C$31&amp;"|"&amp;ROWS($Y$2:$Y195),'Per Invoice'!$Z$2:$Z$501,0),"")</f>
        <v/>
      </c>
    </row>
    <row r="196">
      <c r="A196">
        <f>IF($Y196="","",IF(INDEX('Per Invoice'!A$2:A$501,$Y196)="","",INDEX('Per Invoice'!A$2:A$501,$Y196)))</f>
        <v/>
      </c>
      <c r="B196">
        <f>IF($Y196="","",IF(INDEX('Per Invoice'!B$2:B$501,$Y196)="","",INDEX('Per Invoice'!B$2:B$501,$Y196)))</f>
        <v/>
      </c>
      <c r="C196">
        <f>IF($Y196="","",IF(INDEX('Per Invoice'!C$2:C$501,$Y196)="","",INDEX('Per Invoice'!C$2:C$501,$Y196)))</f>
        <v/>
      </c>
      <c r="D196">
        <f>IF($Y196="","",IF(INDEX('Per Invoice'!D$2:D$501,$Y196)="","",INDEX('Per Invoice'!D$2:D$501,$Y196)))</f>
        <v/>
      </c>
      <c r="E196">
        <f>IF($Y196="","",IF(INDEX('Per Invoice'!E$2:E$501,$Y196)="","",INDEX('Per Invoice'!E$2:E$501,$Y196)))</f>
        <v/>
      </c>
      <c r="F196">
        <f>IF($Y196="","",IF(INDEX('Per Invoice'!F$2:F$501,$Y196)="","",INDEX('Per Invoice'!F$2:F$501,$Y196)))</f>
        <v/>
      </c>
      <c r="G196">
        <f>IF($Y196="","",IF(INDEX('Per Invoice'!G$2:G$501,$Y196)="","",INDEX('Per Invoice'!G$2:G$501,$Y196)))</f>
        <v/>
      </c>
      <c r="H196">
        <f>IF($Y196="","",IF(INDEX('Per Invoice'!H$2:H$501,$Y196)="","",INDEX('Per Invoice'!H$2:H$501,$Y196)))</f>
        <v/>
      </c>
      <c r="I196">
        <f>IF($Y196="","",IF(INDEX('Per Invoice'!I$2:I$501,$Y196)="","",INDEX('Per Invoice'!I$2:I$501,$Y196)))</f>
        <v/>
      </c>
      <c r="J196">
        <f>IF($Y196="","",IF(INDEX('Per Invoice'!J$2:J$501,$Y196)="","",INDEX('Per Invoice'!J$2:J$501,$Y196)))</f>
        <v/>
      </c>
      <c r="K196">
        <f>IF($Y196="","",IF(INDEX('Per Invoice'!K$2:K$501,$Y196)="","",INDEX('Per Invoice'!K$2:K$501,$Y196)))</f>
        <v/>
      </c>
      <c r="L196" s="7">
        <f>IF($Y196="","",IF(INDEX('Per Invoice'!L$2:L$501,$Y196)="","",INDEX('Per Invoice'!L$2:L$501,$Y196)))</f>
        <v/>
      </c>
      <c r="M196" s="14">
        <f>IF($Y196="","",IF(INDEX('Per Invoice'!M$2:M$501,$Y196)="","",INDEX('Per Invoice'!M$2:M$501,$Y196)))</f>
        <v/>
      </c>
      <c r="N196">
        <f>IF($Y196="","",IF(INDEX('Per Invoice'!N$2:N$501,$Y196)="","",INDEX('Per Invoice'!N$2:N$501,$Y196)))</f>
        <v/>
      </c>
      <c r="O196">
        <f>IF($Y196="","",IF(INDEX('Per Invoice'!O$2:O$501,$Y196)="","",INDEX('Per Invoice'!O$2:O$501,$Y196)))</f>
        <v/>
      </c>
      <c r="P196" s="7">
        <f>IF($Y196="","",IF(INDEX('Per Invoice'!P$2:P$501,$Y196)="","",INDEX('Per Invoice'!P$2:P$501,$Y196)))</f>
        <v/>
      </c>
      <c r="Q196" s="7">
        <f>IF($Y196="","",IF(INDEX('Per Invoice'!Q$2:Q$501,$Y196)="","",INDEX('Per Invoice'!Q$2:Q$501,$Y196)))</f>
        <v/>
      </c>
      <c r="R196">
        <f>IF($Y196="","",IF(INDEX('Per Invoice'!R$2:R$501,$Y196)="","",INDEX('Per Invoice'!R$2:R$501,$Y196)))</f>
        <v/>
      </c>
      <c r="S196" s="7">
        <f>IF($Y196="","",IF(INDEX('Per Invoice'!S$2:S$501,$Y196)="","",INDEX('Per Invoice'!S$2:S$501,$Y196)))</f>
        <v/>
      </c>
      <c r="T196" s="7">
        <f>IF($Y196="","",IF(INDEX('Per Invoice'!T$2:T$501,$Y196)="","",INDEX('Per Invoice'!T$2:T$501,$Y196)))</f>
        <v/>
      </c>
      <c r="U196" s="7">
        <f>IF($Y196="","",IF(INDEX('Per Invoice'!U$2:U$501,$Y196)="","",INDEX('Per Invoice'!U$2:U$501,$Y196)))</f>
        <v/>
      </c>
      <c r="V196" s="7">
        <f>IF($Y196="","",IF(INDEX('Per Invoice'!V$2:V$501,$Y196)="","",INDEX('Per Invoice'!V$2:V$501,$Y196)))</f>
        <v/>
      </c>
      <c r="W196" s="7">
        <f>IF($Y196="","",IF(INDEX('Per Invoice'!W$2:W$501,$Y196)="","",INDEX('Per Invoice'!W$2:W$501,$Y196)))</f>
        <v/>
      </c>
      <c r="X196" s="7">
        <f>IF($Y196="","",IF(INDEX('Per Invoice'!X$2:X$501,$Y196)="","",INDEX('Per Invoice'!X$2:X$501,$Y196)))</f>
        <v/>
      </c>
      <c r="Y196" s="16">
        <f>IFERROR(MATCH(Settings!$C$31&amp;"|"&amp;ROWS($Y$2:$Y196),'Per Invoice'!$Z$2:$Z$501,0),"")</f>
        <v/>
      </c>
    </row>
    <row r="197">
      <c r="A197">
        <f>IF($Y197="","",IF(INDEX('Per Invoice'!A$2:A$501,$Y197)="","",INDEX('Per Invoice'!A$2:A$501,$Y197)))</f>
        <v/>
      </c>
      <c r="B197">
        <f>IF($Y197="","",IF(INDEX('Per Invoice'!B$2:B$501,$Y197)="","",INDEX('Per Invoice'!B$2:B$501,$Y197)))</f>
        <v/>
      </c>
      <c r="C197">
        <f>IF($Y197="","",IF(INDEX('Per Invoice'!C$2:C$501,$Y197)="","",INDEX('Per Invoice'!C$2:C$501,$Y197)))</f>
        <v/>
      </c>
      <c r="D197">
        <f>IF($Y197="","",IF(INDEX('Per Invoice'!D$2:D$501,$Y197)="","",INDEX('Per Invoice'!D$2:D$501,$Y197)))</f>
        <v/>
      </c>
      <c r="E197">
        <f>IF($Y197="","",IF(INDEX('Per Invoice'!E$2:E$501,$Y197)="","",INDEX('Per Invoice'!E$2:E$501,$Y197)))</f>
        <v/>
      </c>
      <c r="F197">
        <f>IF($Y197="","",IF(INDEX('Per Invoice'!F$2:F$501,$Y197)="","",INDEX('Per Invoice'!F$2:F$501,$Y197)))</f>
        <v/>
      </c>
      <c r="G197">
        <f>IF($Y197="","",IF(INDEX('Per Invoice'!G$2:G$501,$Y197)="","",INDEX('Per Invoice'!G$2:G$501,$Y197)))</f>
        <v/>
      </c>
      <c r="H197">
        <f>IF($Y197="","",IF(INDEX('Per Invoice'!H$2:H$501,$Y197)="","",INDEX('Per Invoice'!H$2:H$501,$Y197)))</f>
        <v/>
      </c>
      <c r="I197">
        <f>IF($Y197="","",IF(INDEX('Per Invoice'!I$2:I$501,$Y197)="","",INDEX('Per Invoice'!I$2:I$501,$Y197)))</f>
        <v/>
      </c>
      <c r="J197">
        <f>IF($Y197="","",IF(INDEX('Per Invoice'!J$2:J$501,$Y197)="","",INDEX('Per Invoice'!J$2:J$501,$Y197)))</f>
        <v/>
      </c>
      <c r="K197">
        <f>IF($Y197="","",IF(INDEX('Per Invoice'!K$2:K$501,$Y197)="","",INDEX('Per Invoice'!K$2:K$501,$Y197)))</f>
        <v/>
      </c>
      <c r="L197" s="7">
        <f>IF($Y197="","",IF(INDEX('Per Invoice'!L$2:L$501,$Y197)="","",INDEX('Per Invoice'!L$2:L$501,$Y197)))</f>
        <v/>
      </c>
      <c r="M197" s="14">
        <f>IF($Y197="","",IF(INDEX('Per Invoice'!M$2:M$501,$Y197)="","",INDEX('Per Invoice'!M$2:M$501,$Y197)))</f>
        <v/>
      </c>
      <c r="N197">
        <f>IF($Y197="","",IF(INDEX('Per Invoice'!N$2:N$501,$Y197)="","",INDEX('Per Invoice'!N$2:N$501,$Y197)))</f>
        <v/>
      </c>
      <c r="O197">
        <f>IF($Y197="","",IF(INDEX('Per Invoice'!O$2:O$501,$Y197)="","",INDEX('Per Invoice'!O$2:O$501,$Y197)))</f>
        <v/>
      </c>
      <c r="P197" s="7">
        <f>IF($Y197="","",IF(INDEX('Per Invoice'!P$2:P$501,$Y197)="","",INDEX('Per Invoice'!P$2:P$501,$Y197)))</f>
        <v/>
      </c>
      <c r="Q197" s="7">
        <f>IF($Y197="","",IF(INDEX('Per Invoice'!Q$2:Q$501,$Y197)="","",INDEX('Per Invoice'!Q$2:Q$501,$Y197)))</f>
        <v/>
      </c>
      <c r="R197">
        <f>IF($Y197="","",IF(INDEX('Per Invoice'!R$2:R$501,$Y197)="","",INDEX('Per Invoice'!R$2:R$501,$Y197)))</f>
        <v/>
      </c>
      <c r="S197" s="7">
        <f>IF($Y197="","",IF(INDEX('Per Invoice'!S$2:S$501,$Y197)="","",INDEX('Per Invoice'!S$2:S$501,$Y197)))</f>
        <v/>
      </c>
      <c r="T197" s="7">
        <f>IF($Y197="","",IF(INDEX('Per Invoice'!T$2:T$501,$Y197)="","",INDEX('Per Invoice'!T$2:T$501,$Y197)))</f>
        <v/>
      </c>
      <c r="U197" s="7">
        <f>IF($Y197="","",IF(INDEX('Per Invoice'!U$2:U$501,$Y197)="","",INDEX('Per Invoice'!U$2:U$501,$Y197)))</f>
        <v/>
      </c>
      <c r="V197" s="7">
        <f>IF($Y197="","",IF(INDEX('Per Invoice'!V$2:V$501,$Y197)="","",INDEX('Per Invoice'!V$2:V$501,$Y197)))</f>
        <v/>
      </c>
      <c r="W197" s="7">
        <f>IF($Y197="","",IF(INDEX('Per Invoice'!W$2:W$501,$Y197)="","",INDEX('Per Invoice'!W$2:W$501,$Y197)))</f>
        <v/>
      </c>
      <c r="X197" s="7">
        <f>IF($Y197="","",IF(INDEX('Per Invoice'!X$2:X$501,$Y197)="","",INDEX('Per Invoice'!X$2:X$501,$Y197)))</f>
        <v/>
      </c>
      <c r="Y197" s="16">
        <f>IFERROR(MATCH(Settings!$C$31&amp;"|"&amp;ROWS($Y$2:$Y197),'Per Invoice'!$Z$2:$Z$501,0),"")</f>
        <v/>
      </c>
    </row>
    <row r="198">
      <c r="A198">
        <f>IF($Y198="","",IF(INDEX('Per Invoice'!A$2:A$501,$Y198)="","",INDEX('Per Invoice'!A$2:A$501,$Y198)))</f>
        <v/>
      </c>
      <c r="B198">
        <f>IF($Y198="","",IF(INDEX('Per Invoice'!B$2:B$501,$Y198)="","",INDEX('Per Invoice'!B$2:B$501,$Y198)))</f>
        <v/>
      </c>
      <c r="C198">
        <f>IF($Y198="","",IF(INDEX('Per Invoice'!C$2:C$501,$Y198)="","",INDEX('Per Invoice'!C$2:C$501,$Y198)))</f>
        <v/>
      </c>
      <c r="D198">
        <f>IF($Y198="","",IF(INDEX('Per Invoice'!D$2:D$501,$Y198)="","",INDEX('Per Invoice'!D$2:D$501,$Y198)))</f>
        <v/>
      </c>
      <c r="E198">
        <f>IF($Y198="","",IF(INDEX('Per Invoice'!E$2:E$501,$Y198)="","",INDEX('Per Invoice'!E$2:E$501,$Y198)))</f>
        <v/>
      </c>
      <c r="F198">
        <f>IF($Y198="","",IF(INDEX('Per Invoice'!F$2:F$501,$Y198)="","",INDEX('Per Invoice'!F$2:F$501,$Y198)))</f>
        <v/>
      </c>
      <c r="G198">
        <f>IF($Y198="","",IF(INDEX('Per Invoice'!G$2:G$501,$Y198)="","",INDEX('Per Invoice'!G$2:G$501,$Y198)))</f>
        <v/>
      </c>
      <c r="H198">
        <f>IF($Y198="","",IF(INDEX('Per Invoice'!H$2:H$501,$Y198)="","",INDEX('Per Invoice'!H$2:H$501,$Y198)))</f>
        <v/>
      </c>
      <c r="I198">
        <f>IF($Y198="","",IF(INDEX('Per Invoice'!I$2:I$501,$Y198)="","",INDEX('Per Invoice'!I$2:I$501,$Y198)))</f>
        <v/>
      </c>
      <c r="J198">
        <f>IF($Y198="","",IF(INDEX('Per Invoice'!J$2:J$501,$Y198)="","",INDEX('Per Invoice'!J$2:J$501,$Y198)))</f>
        <v/>
      </c>
      <c r="K198">
        <f>IF($Y198="","",IF(INDEX('Per Invoice'!K$2:K$501,$Y198)="","",INDEX('Per Invoice'!K$2:K$501,$Y198)))</f>
        <v/>
      </c>
      <c r="L198" s="7">
        <f>IF($Y198="","",IF(INDEX('Per Invoice'!L$2:L$501,$Y198)="","",INDEX('Per Invoice'!L$2:L$501,$Y198)))</f>
        <v/>
      </c>
      <c r="M198" s="14">
        <f>IF($Y198="","",IF(INDEX('Per Invoice'!M$2:M$501,$Y198)="","",INDEX('Per Invoice'!M$2:M$501,$Y198)))</f>
        <v/>
      </c>
      <c r="N198">
        <f>IF($Y198="","",IF(INDEX('Per Invoice'!N$2:N$501,$Y198)="","",INDEX('Per Invoice'!N$2:N$501,$Y198)))</f>
        <v/>
      </c>
      <c r="O198">
        <f>IF($Y198="","",IF(INDEX('Per Invoice'!O$2:O$501,$Y198)="","",INDEX('Per Invoice'!O$2:O$501,$Y198)))</f>
        <v/>
      </c>
      <c r="P198" s="7">
        <f>IF($Y198="","",IF(INDEX('Per Invoice'!P$2:P$501,$Y198)="","",INDEX('Per Invoice'!P$2:P$501,$Y198)))</f>
        <v/>
      </c>
      <c r="Q198" s="7">
        <f>IF($Y198="","",IF(INDEX('Per Invoice'!Q$2:Q$501,$Y198)="","",INDEX('Per Invoice'!Q$2:Q$501,$Y198)))</f>
        <v/>
      </c>
      <c r="R198">
        <f>IF($Y198="","",IF(INDEX('Per Invoice'!R$2:R$501,$Y198)="","",INDEX('Per Invoice'!R$2:R$501,$Y198)))</f>
        <v/>
      </c>
      <c r="S198" s="7">
        <f>IF($Y198="","",IF(INDEX('Per Invoice'!S$2:S$501,$Y198)="","",INDEX('Per Invoice'!S$2:S$501,$Y198)))</f>
        <v/>
      </c>
      <c r="T198" s="7">
        <f>IF($Y198="","",IF(INDEX('Per Invoice'!T$2:T$501,$Y198)="","",INDEX('Per Invoice'!T$2:T$501,$Y198)))</f>
        <v/>
      </c>
      <c r="U198" s="7">
        <f>IF($Y198="","",IF(INDEX('Per Invoice'!U$2:U$501,$Y198)="","",INDEX('Per Invoice'!U$2:U$501,$Y198)))</f>
        <v/>
      </c>
      <c r="V198" s="7">
        <f>IF($Y198="","",IF(INDEX('Per Invoice'!V$2:V$501,$Y198)="","",INDEX('Per Invoice'!V$2:V$501,$Y198)))</f>
        <v/>
      </c>
      <c r="W198" s="7">
        <f>IF($Y198="","",IF(INDEX('Per Invoice'!W$2:W$501,$Y198)="","",INDEX('Per Invoice'!W$2:W$501,$Y198)))</f>
        <v/>
      </c>
      <c r="X198" s="7">
        <f>IF($Y198="","",IF(INDEX('Per Invoice'!X$2:X$501,$Y198)="","",INDEX('Per Invoice'!X$2:X$501,$Y198)))</f>
        <v/>
      </c>
      <c r="Y198" s="16">
        <f>IFERROR(MATCH(Settings!$C$31&amp;"|"&amp;ROWS($Y$2:$Y198),'Per Invoice'!$Z$2:$Z$501,0),"")</f>
        <v/>
      </c>
    </row>
    <row r="199">
      <c r="A199">
        <f>IF($Y199="","",IF(INDEX('Per Invoice'!A$2:A$501,$Y199)="","",INDEX('Per Invoice'!A$2:A$501,$Y199)))</f>
        <v/>
      </c>
      <c r="B199">
        <f>IF($Y199="","",IF(INDEX('Per Invoice'!B$2:B$501,$Y199)="","",INDEX('Per Invoice'!B$2:B$501,$Y199)))</f>
        <v/>
      </c>
      <c r="C199">
        <f>IF($Y199="","",IF(INDEX('Per Invoice'!C$2:C$501,$Y199)="","",INDEX('Per Invoice'!C$2:C$501,$Y199)))</f>
        <v/>
      </c>
      <c r="D199">
        <f>IF($Y199="","",IF(INDEX('Per Invoice'!D$2:D$501,$Y199)="","",INDEX('Per Invoice'!D$2:D$501,$Y199)))</f>
        <v/>
      </c>
      <c r="E199">
        <f>IF($Y199="","",IF(INDEX('Per Invoice'!E$2:E$501,$Y199)="","",INDEX('Per Invoice'!E$2:E$501,$Y199)))</f>
        <v/>
      </c>
      <c r="F199">
        <f>IF($Y199="","",IF(INDEX('Per Invoice'!F$2:F$501,$Y199)="","",INDEX('Per Invoice'!F$2:F$501,$Y199)))</f>
        <v/>
      </c>
      <c r="G199">
        <f>IF($Y199="","",IF(INDEX('Per Invoice'!G$2:G$501,$Y199)="","",INDEX('Per Invoice'!G$2:G$501,$Y199)))</f>
        <v/>
      </c>
      <c r="H199">
        <f>IF($Y199="","",IF(INDEX('Per Invoice'!H$2:H$501,$Y199)="","",INDEX('Per Invoice'!H$2:H$501,$Y199)))</f>
        <v/>
      </c>
      <c r="I199">
        <f>IF($Y199="","",IF(INDEX('Per Invoice'!I$2:I$501,$Y199)="","",INDEX('Per Invoice'!I$2:I$501,$Y199)))</f>
        <v/>
      </c>
      <c r="J199">
        <f>IF($Y199="","",IF(INDEX('Per Invoice'!J$2:J$501,$Y199)="","",INDEX('Per Invoice'!J$2:J$501,$Y199)))</f>
        <v/>
      </c>
      <c r="K199">
        <f>IF($Y199="","",IF(INDEX('Per Invoice'!K$2:K$501,$Y199)="","",INDEX('Per Invoice'!K$2:K$501,$Y199)))</f>
        <v/>
      </c>
      <c r="L199" s="7">
        <f>IF($Y199="","",IF(INDEX('Per Invoice'!L$2:L$501,$Y199)="","",INDEX('Per Invoice'!L$2:L$501,$Y199)))</f>
        <v/>
      </c>
      <c r="M199" s="14">
        <f>IF($Y199="","",IF(INDEX('Per Invoice'!M$2:M$501,$Y199)="","",INDEX('Per Invoice'!M$2:M$501,$Y199)))</f>
        <v/>
      </c>
      <c r="N199">
        <f>IF($Y199="","",IF(INDEX('Per Invoice'!N$2:N$501,$Y199)="","",INDEX('Per Invoice'!N$2:N$501,$Y199)))</f>
        <v/>
      </c>
      <c r="O199">
        <f>IF($Y199="","",IF(INDEX('Per Invoice'!O$2:O$501,$Y199)="","",INDEX('Per Invoice'!O$2:O$501,$Y199)))</f>
        <v/>
      </c>
      <c r="P199" s="7">
        <f>IF($Y199="","",IF(INDEX('Per Invoice'!P$2:P$501,$Y199)="","",INDEX('Per Invoice'!P$2:P$501,$Y199)))</f>
        <v/>
      </c>
      <c r="Q199" s="7">
        <f>IF($Y199="","",IF(INDEX('Per Invoice'!Q$2:Q$501,$Y199)="","",INDEX('Per Invoice'!Q$2:Q$501,$Y199)))</f>
        <v/>
      </c>
      <c r="R199">
        <f>IF($Y199="","",IF(INDEX('Per Invoice'!R$2:R$501,$Y199)="","",INDEX('Per Invoice'!R$2:R$501,$Y199)))</f>
        <v/>
      </c>
      <c r="S199" s="7">
        <f>IF($Y199="","",IF(INDEX('Per Invoice'!S$2:S$501,$Y199)="","",INDEX('Per Invoice'!S$2:S$501,$Y199)))</f>
        <v/>
      </c>
      <c r="T199" s="7">
        <f>IF($Y199="","",IF(INDEX('Per Invoice'!T$2:T$501,$Y199)="","",INDEX('Per Invoice'!T$2:T$501,$Y199)))</f>
        <v/>
      </c>
      <c r="U199" s="7">
        <f>IF($Y199="","",IF(INDEX('Per Invoice'!U$2:U$501,$Y199)="","",INDEX('Per Invoice'!U$2:U$501,$Y199)))</f>
        <v/>
      </c>
      <c r="V199" s="7">
        <f>IF($Y199="","",IF(INDEX('Per Invoice'!V$2:V$501,$Y199)="","",INDEX('Per Invoice'!V$2:V$501,$Y199)))</f>
        <v/>
      </c>
      <c r="W199" s="7">
        <f>IF($Y199="","",IF(INDEX('Per Invoice'!W$2:W$501,$Y199)="","",INDEX('Per Invoice'!W$2:W$501,$Y199)))</f>
        <v/>
      </c>
      <c r="X199" s="7">
        <f>IF($Y199="","",IF(INDEX('Per Invoice'!X$2:X$501,$Y199)="","",INDEX('Per Invoice'!X$2:X$501,$Y199)))</f>
        <v/>
      </c>
      <c r="Y199" s="16">
        <f>IFERROR(MATCH(Settings!$C$31&amp;"|"&amp;ROWS($Y$2:$Y199),'Per Invoice'!$Z$2:$Z$501,0),"")</f>
        <v/>
      </c>
    </row>
    <row r="200">
      <c r="A200">
        <f>IF($Y200="","",IF(INDEX('Per Invoice'!A$2:A$501,$Y200)="","",INDEX('Per Invoice'!A$2:A$501,$Y200)))</f>
        <v/>
      </c>
      <c r="B200">
        <f>IF($Y200="","",IF(INDEX('Per Invoice'!B$2:B$501,$Y200)="","",INDEX('Per Invoice'!B$2:B$501,$Y200)))</f>
        <v/>
      </c>
      <c r="C200">
        <f>IF($Y200="","",IF(INDEX('Per Invoice'!C$2:C$501,$Y200)="","",INDEX('Per Invoice'!C$2:C$501,$Y200)))</f>
        <v/>
      </c>
      <c r="D200">
        <f>IF($Y200="","",IF(INDEX('Per Invoice'!D$2:D$501,$Y200)="","",INDEX('Per Invoice'!D$2:D$501,$Y200)))</f>
        <v/>
      </c>
      <c r="E200">
        <f>IF($Y200="","",IF(INDEX('Per Invoice'!E$2:E$501,$Y200)="","",INDEX('Per Invoice'!E$2:E$501,$Y200)))</f>
        <v/>
      </c>
      <c r="F200">
        <f>IF($Y200="","",IF(INDEX('Per Invoice'!F$2:F$501,$Y200)="","",INDEX('Per Invoice'!F$2:F$501,$Y200)))</f>
        <v/>
      </c>
      <c r="G200">
        <f>IF($Y200="","",IF(INDEX('Per Invoice'!G$2:G$501,$Y200)="","",INDEX('Per Invoice'!G$2:G$501,$Y200)))</f>
        <v/>
      </c>
      <c r="H200">
        <f>IF($Y200="","",IF(INDEX('Per Invoice'!H$2:H$501,$Y200)="","",INDEX('Per Invoice'!H$2:H$501,$Y200)))</f>
        <v/>
      </c>
      <c r="I200">
        <f>IF($Y200="","",IF(INDEX('Per Invoice'!I$2:I$501,$Y200)="","",INDEX('Per Invoice'!I$2:I$501,$Y200)))</f>
        <v/>
      </c>
      <c r="J200">
        <f>IF($Y200="","",IF(INDEX('Per Invoice'!J$2:J$501,$Y200)="","",INDEX('Per Invoice'!J$2:J$501,$Y200)))</f>
        <v/>
      </c>
      <c r="K200">
        <f>IF($Y200="","",IF(INDEX('Per Invoice'!K$2:K$501,$Y200)="","",INDEX('Per Invoice'!K$2:K$501,$Y200)))</f>
        <v/>
      </c>
      <c r="L200" s="7">
        <f>IF($Y200="","",IF(INDEX('Per Invoice'!L$2:L$501,$Y200)="","",INDEX('Per Invoice'!L$2:L$501,$Y200)))</f>
        <v/>
      </c>
      <c r="M200" s="14">
        <f>IF($Y200="","",IF(INDEX('Per Invoice'!M$2:M$501,$Y200)="","",INDEX('Per Invoice'!M$2:M$501,$Y200)))</f>
        <v/>
      </c>
      <c r="N200">
        <f>IF($Y200="","",IF(INDEX('Per Invoice'!N$2:N$501,$Y200)="","",INDEX('Per Invoice'!N$2:N$501,$Y200)))</f>
        <v/>
      </c>
      <c r="O200">
        <f>IF($Y200="","",IF(INDEX('Per Invoice'!O$2:O$501,$Y200)="","",INDEX('Per Invoice'!O$2:O$501,$Y200)))</f>
        <v/>
      </c>
      <c r="P200" s="7">
        <f>IF($Y200="","",IF(INDEX('Per Invoice'!P$2:P$501,$Y200)="","",INDEX('Per Invoice'!P$2:P$501,$Y200)))</f>
        <v/>
      </c>
      <c r="Q200" s="7">
        <f>IF($Y200="","",IF(INDEX('Per Invoice'!Q$2:Q$501,$Y200)="","",INDEX('Per Invoice'!Q$2:Q$501,$Y200)))</f>
        <v/>
      </c>
      <c r="R200">
        <f>IF($Y200="","",IF(INDEX('Per Invoice'!R$2:R$501,$Y200)="","",INDEX('Per Invoice'!R$2:R$501,$Y200)))</f>
        <v/>
      </c>
      <c r="S200" s="7">
        <f>IF($Y200="","",IF(INDEX('Per Invoice'!S$2:S$501,$Y200)="","",INDEX('Per Invoice'!S$2:S$501,$Y200)))</f>
        <v/>
      </c>
      <c r="T200" s="7">
        <f>IF($Y200="","",IF(INDEX('Per Invoice'!T$2:T$501,$Y200)="","",INDEX('Per Invoice'!T$2:T$501,$Y200)))</f>
        <v/>
      </c>
      <c r="U200" s="7">
        <f>IF($Y200="","",IF(INDEX('Per Invoice'!U$2:U$501,$Y200)="","",INDEX('Per Invoice'!U$2:U$501,$Y200)))</f>
        <v/>
      </c>
      <c r="V200" s="7">
        <f>IF($Y200="","",IF(INDEX('Per Invoice'!V$2:V$501,$Y200)="","",INDEX('Per Invoice'!V$2:V$501,$Y200)))</f>
        <v/>
      </c>
      <c r="W200" s="7">
        <f>IF($Y200="","",IF(INDEX('Per Invoice'!W$2:W$501,$Y200)="","",INDEX('Per Invoice'!W$2:W$501,$Y200)))</f>
        <v/>
      </c>
      <c r="X200" s="7">
        <f>IF($Y200="","",IF(INDEX('Per Invoice'!X$2:X$501,$Y200)="","",INDEX('Per Invoice'!X$2:X$501,$Y200)))</f>
        <v/>
      </c>
      <c r="Y200" s="16">
        <f>IFERROR(MATCH(Settings!$C$31&amp;"|"&amp;ROWS($Y$2:$Y200),'Per Invoice'!$Z$2:$Z$501,0),"")</f>
        <v/>
      </c>
    </row>
    <row r="201">
      <c r="A201">
        <f>IF($Y201="","",IF(INDEX('Per Invoice'!A$2:A$501,$Y201)="","",INDEX('Per Invoice'!A$2:A$501,$Y201)))</f>
        <v/>
      </c>
      <c r="B201">
        <f>IF($Y201="","",IF(INDEX('Per Invoice'!B$2:B$501,$Y201)="","",INDEX('Per Invoice'!B$2:B$501,$Y201)))</f>
        <v/>
      </c>
      <c r="C201">
        <f>IF($Y201="","",IF(INDEX('Per Invoice'!C$2:C$501,$Y201)="","",INDEX('Per Invoice'!C$2:C$501,$Y201)))</f>
        <v/>
      </c>
      <c r="D201">
        <f>IF($Y201="","",IF(INDEX('Per Invoice'!D$2:D$501,$Y201)="","",INDEX('Per Invoice'!D$2:D$501,$Y201)))</f>
        <v/>
      </c>
      <c r="E201">
        <f>IF($Y201="","",IF(INDEX('Per Invoice'!E$2:E$501,$Y201)="","",INDEX('Per Invoice'!E$2:E$501,$Y201)))</f>
        <v/>
      </c>
      <c r="F201">
        <f>IF($Y201="","",IF(INDEX('Per Invoice'!F$2:F$501,$Y201)="","",INDEX('Per Invoice'!F$2:F$501,$Y201)))</f>
        <v/>
      </c>
      <c r="G201">
        <f>IF($Y201="","",IF(INDEX('Per Invoice'!G$2:G$501,$Y201)="","",INDEX('Per Invoice'!G$2:G$501,$Y201)))</f>
        <v/>
      </c>
      <c r="H201">
        <f>IF($Y201="","",IF(INDEX('Per Invoice'!H$2:H$501,$Y201)="","",INDEX('Per Invoice'!H$2:H$501,$Y201)))</f>
        <v/>
      </c>
      <c r="I201">
        <f>IF($Y201="","",IF(INDEX('Per Invoice'!I$2:I$501,$Y201)="","",INDEX('Per Invoice'!I$2:I$501,$Y201)))</f>
        <v/>
      </c>
      <c r="J201">
        <f>IF($Y201="","",IF(INDEX('Per Invoice'!J$2:J$501,$Y201)="","",INDEX('Per Invoice'!J$2:J$501,$Y201)))</f>
        <v/>
      </c>
      <c r="K201">
        <f>IF($Y201="","",IF(INDEX('Per Invoice'!K$2:K$501,$Y201)="","",INDEX('Per Invoice'!K$2:K$501,$Y201)))</f>
        <v/>
      </c>
      <c r="L201" s="7">
        <f>IF($Y201="","",IF(INDEX('Per Invoice'!L$2:L$501,$Y201)="","",INDEX('Per Invoice'!L$2:L$501,$Y201)))</f>
        <v/>
      </c>
      <c r="M201" s="14">
        <f>IF($Y201="","",IF(INDEX('Per Invoice'!M$2:M$501,$Y201)="","",INDEX('Per Invoice'!M$2:M$501,$Y201)))</f>
        <v/>
      </c>
      <c r="N201">
        <f>IF($Y201="","",IF(INDEX('Per Invoice'!N$2:N$501,$Y201)="","",INDEX('Per Invoice'!N$2:N$501,$Y201)))</f>
        <v/>
      </c>
      <c r="O201">
        <f>IF($Y201="","",IF(INDEX('Per Invoice'!O$2:O$501,$Y201)="","",INDEX('Per Invoice'!O$2:O$501,$Y201)))</f>
        <v/>
      </c>
      <c r="P201" s="7">
        <f>IF($Y201="","",IF(INDEX('Per Invoice'!P$2:P$501,$Y201)="","",INDEX('Per Invoice'!P$2:P$501,$Y201)))</f>
        <v/>
      </c>
      <c r="Q201" s="7">
        <f>IF($Y201="","",IF(INDEX('Per Invoice'!Q$2:Q$501,$Y201)="","",INDEX('Per Invoice'!Q$2:Q$501,$Y201)))</f>
        <v/>
      </c>
      <c r="R201">
        <f>IF($Y201="","",IF(INDEX('Per Invoice'!R$2:R$501,$Y201)="","",INDEX('Per Invoice'!R$2:R$501,$Y201)))</f>
        <v/>
      </c>
      <c r="S201" s="7">
        <f>IF($Y201="","",IF(INDEX('Per Invoice'!S$2:S$501,$Y201)="","",INDEX('Per Invoice'!S$2:S$501,$Y201)))</f>
        <v/>
      </c>
      <c r="T201" s="7">
        <f>IF($Y201="","",IF(INDEX('Per Invoice'!T$2:T$501,$Y201)="","",INDEX('Per Invoice'!T$2:T$501,$Y201)))</f>
        <v/>
      </c>
      <c r="U201" s="7">
        <f>IF($Y201="","",IF(INDEX('Per Invoice'!U$2:U$501,$Y201)="","",INDEX('Per Invoice'!U$2:U$501,$Y201)))</f>
        <v/>
      </c>
      <c r="V201" s="7">
        <f>IF($Y201="","",IF(INDEX('Per Invoice'!V$2:V$501,$Y201)="","",INDEX('Per Invoice'!V$2:V$501,$Y201)))</f>
        <v/>
      </c>
      <c r="W201" s="7">
        <f>IF($Y201="","",IF(INDEX('Per Invoice'!W$2:W$501,$Y201)="","",INDEX('Per Invoice'!W$2:W$501,$Y201)))</f>
        <v/>
      </c>
      <c r="X201" s="7">
        <f>IF($Y201="","",IF(INDEX('Per Invoice'!X$2:X$501,$Y201)="","",INDEX('Per Invoice'!X$2:X$501,$Y201)))</f>
        <v/>
      </c>
      <c r="Y201" s="16">
        <f>IFERROR(MATCH(Settings!$C$31&amp;"|"&amp;ROWS($Y$2:$Y201),'Per Invoice'!$Z$2:$Z$501,0),"")</f>
        <v/>
      </c>
    </row>
    <row r="202">
      <c r="A202">
        <f>IF($Y202="","",IF(INDEX('Per Invoice'!A$2:A$501,$Y202)="","",INDEX('Per Invoice'!A$2:A$501,$Y202)))</f>
        <v/>
      </c>
      <c r="B202">
        <f>IF($Y202="","",IF(INDEX('Per Invoice'!B$2:B$501,$Y202)="","",INDEX('Per Invoice'!B$2:B$501,$Y202)))</f>
        <v/>
      </c>
      <c r="C202">
        <f>IF($Y202="","",IF(INDEX('Per Invoice'!C$2:C$501,$Y202)="","",INDEX('Per Invoice'!C$2:C$501,$Y202)))</f>
        <v/>
      </c>
      <c r="D202">
        <f>IF($Y202="","",IF(INDEX('Per Invoice'!D$2:D$501,$Y202)="","",INDEX('Per Invoice'!D$2:D$501,$Y202)))</f>
        <v/>
      </c>
      <c r="E202">
        <f>IF($Y202="","",IF(INDEX('Per Invoice'!E$2:E$501,$Y202)="","",INDEX('Per Invoice'!E$2:E$501,$Y202)))</f>
        <v/>
      </c>
      <c r="F202">
        <f>IF($Y202="","",IF(INDEX('Per Invoice'!F$2:F$501,$Y202)="","",INDEX('Per Invoice'!F$2:F$501,$Y202)))</f>
        <v/>
      </c>
      <c r="G202">
        <f>IF($Y202="","",IF(INDEX('Per Invoice'!G$2:G$501,$Y202)="","",INDEX('Per Invoice'!G$2:G$501,$Y202)))</f>
        <v/>
      </c>
      <c r="H202">
        <f>IF($Y202="","",IF(INDEX('Per Invoice'!H$2:H$501,$Y202)="","",INDEX('Per Invoice'!H$2:H$501,$Y202)))</f>
        <v/>
      </c>
      <c r="I202">
        <f>IF($Y202="","",IF(INDEX('Per Invoice'!I$2:I$501,$Y202)="","",INDEX('Per Invoice'!I$2:I$501,$Y202)))</f>
        <v/>
      </c>
      <c r="J202">
        <f>IF($Y202="","",IF(INDEX('Per Invoice'!J$2:J$501,$Y202)="","",INDEX('Per Invoice'!J$2:J$501,$Y202)))</f>
        <v/>
      </c>
      <c r="K202">
        <f>IF($Y202="","",IF(INDEX('Per Invoice'!K$2:K$501,$Y202)="","",INDEX('Per Invoice'!K$2:K$501,$Y202)))</f>
        <v/>
      </c>
      <c r="L202" s="7">
        <f>IF($Y202="","",IF(INDEX('Per Invoice'!L$2:L$501,$Y202)="","",INDEX('Per Invoice'!L$2:L$501,$Y202)))</f>
        <v/>
      </c>
      <c r="M202" s="14">
        <f>IF($Y202="","",IF(INDEX('Per Invoice'!M$2:M$501,$Y202)="","",INDEX('Per Invoice'!M$2:M$501,$Y202)))</f>
        <v/>
      </c>
      <c r="N202">
        <f>IF($Y202="","",IF(INDEX('Per Invoice'!N$2:N$501,$Y202)="","",INDEX('Per Invoice'!N$2:N$501,$Y202)))</f>
        <v/>
      </c>
      <c r="O202">
        <f>IF($Y202="","",IF(INDEX('Per Invoice'!O$2:O$501,$Y202)="","",INDEX('Per Invoice'!O$2:O$501,$Y202)))</f>
        <v/>
      </c>
      <c r="P202" s="7">
        <f>IF($Y202="","",IF(INDEX('Per Invoice'!P$2:P$501,$Y202)="","",INDEX('Per Invoice'!P$2:P$501,$Y202)))</f>
        <v/>
      </c>
      <c r="Q202" s="7">
        <f>IF($Y202="","",IF(INDEX('Per Invoice'!Q$2:Q$501,$Y202)="","",INDEX('Per Invoice'!Q$2:Q$501,$Y202)))</f>
        <v/>
      </c>
      <c r="R202">
        <f>IF($Y202="","",IF(INDEX('Per Invoice'!R$2:R$501,$Y202)="","",INDEX('Per Invoice'!R$2:R$501,$Y202)))</f>
        <v/>
      </c>
      <c r="S202" s="7">
        <f>IF($Y202="","",IF(INDEX('Per Invoice'!S$2:S$501,$Y202)="","",INDEX('Per Invoice'!S$2:S$501,$Y202)))</f>
        <v/>
      </c>
      <c r="T202" s="7">
        <f>IF($Y202="","",IF(INDEX('Per Invoice'!T$2:T$501,$Y202)="","",INDEX('Per Invoice'!T$2:T$501,$Y202)))</f>
        <v/>
      </c>
      <c r="U202" s="7">
        <f>IF($Y202="","",IF(INDEX('Per Invoice'!U$2:U$501,$Y202)="","",INDEX('Per Invoice'!U$2:U$501,$Y202)))</f>
        <v/>
      </c>
      <c r="V202" s="7">
        <f>IF($Y202="","",IF(INDEX('Per Invoice'!V$2:V$501,$Y202)="","",INDEX('Per Invoice'!V$2:V$501,$Y202)))</f>
        <v/>
      </c>
      <c r="W202" s="7">
        <f>IF($Y202="","",IF(INDEX('Per Invoice'!W$2:W$501,$Y202)="","",INDEX('Per Invoice'!W$2:W$501,$Y202)))</f>
        <v/>
      </c>
      <c r="X202" s="7">
        <f>IF($Y202="","",IF(INDEX('Per Invoice'!X$2:X$501,$Y202)="","",INDEX('Per Invoice'!X$2:X$501,$Y202)))</f>
        <v/>
      </c>
      <c r="Y202" s="16">
        <f>IFERROR(MATCH(Settings!$C$31&amp;"|"&amp;ROWS($Y$2:$Y202),'Per Invoice'!$Z$2:$Z$501,0),"")</f>
        <v/>
      </c>
    </row>
    <row r="203">
      <c r="A203">
        <f>IF($Y203="","",IF(INDEX('Per Invoice'!A$2:A$501,$Y203)="","",INDEX('Per Invoice'!A$2:A$501,$Y203)))</f>
        <v/>
      </c>
      <c r="B203">
        <f>IF($Y203="","",IF(INDEX('Per Invoice'!B$2:B$501,$Y203)="","",INDEX('Per Invoice'!B$2:B$501,$Y203)))</f>
        <v/>
      </c>
      <c r="C203">
        <f>IF($Y203="","",IF(INDEX('Per Invoice'!C$2:C$501,$Y203)="","",INDEX('Per Invoice'!C$2:C$501,$Y203)))</f>
        <v/>
      </c>
      <c r="D203">
        <f>IF($Y203="","",IF(INDEX('Per Invoice'!D$2:D$501,$Y203)="","",INDEX('Per Invoice'!D$2:D$501,$Y203)))</f>
        <v/>
      </c>
      <c r="E203">
        <f>IF($Y203="","",IF(INDEX('Per Invoice'!E$2:E$501,$Y203)="","",INDEX('Per Invoice'!E$2:E$501,$Y203)))</f>
        <v/>
      </c>
      <c r="F203">
        <f>IF($Y203="","",IF(INDEX('Per Invoice'!F$2:F$501,$Y203)="","",INDEX('Per Invoice'!F$2:F$501,$Y203)))</f>
        <v/>
      </c>
      <c r="G203">
        <f>IF($Y203="","",IF(INDEX('Per Invoice'!G$2:G$501,$Y203)="","",INDEX('Per Invoice'!G$2:G$501,$Y203)))</f>
        <v/>
      </c>
      <c r="H203">
        <f>IF($Y203="","",IF(INDEX('Per Invoice'!H$2:H$501,$Y203)="","",INDEX('Per Invoice'!H$2:H$501,$Y203)))</f>
        <v/>
      </c>
      <c r="I203">
        <f>IF($Y203="","",IF(INDEX('Per Invoice'!I$2:I$501,$Y203)="","",INDEX('Per Invoice'!I$2:I$501,$Y203)))</f>
        <v/>
      </c>
      <c r="J203">
        <f>IF($Y203="","",IF(INDEX('Per Invoice'!J$2:J$501,$Y203)="","",INDEX('Per Invoice'!J$2:J$501,$Y203)))</f>
        <v/>
      </c>
      <c r="K203">
        <f>IF($Y203="","",IF(INDEX('Per Invoice'!K$2:K$501,$Y203)="","",INDEX('Per Invoice'!K$2:K$501,$Y203)))</f>
        <v/>
      </c>
      <c r="L203" s="7">
        <f>IF($Y203="","",IF(INDEX('Per Invoice'!L$2:L$501,$Y203)="","",INDEX('Per Invoice'!L$2:L$501,$Y203)))</f>
        <v/>
      </c>
      <c r="M203" s="14">
        <f>IF($Y203="","",IF(INDEX('Per Invoice'!M$2:M$501,$Y203)="","",INDEX('Per Invoice'!M$2:M$501,$Y203)))</f>
        <v/>
      </c>
      <c r="N203">
        <f>IF($Y203="","",IF(INDEX('Per Invoice'!N$2:N$501,$Y203)="","",INDEX('Per Invoice'!N$2:N$501,$Y203)))</f>
        <v/>
      </c>
      <c r="O203">
        <f>IF($Y203="","",IF(INDEX('Per Invoice'!O$2:O$501,$Y203)="","",INDEX('Per Invoice'!O$2:O$501,$Y203)))</f>
        <v/>
      </c>
      <c r="P203" s="7">
        <f>IF($Y203="","",IF(INDEX('Per Invoice'!P$2:P$501,$Y203)="","",INDEX('Per Invoice'!P$2:P$501,$Y203)))</f>
        <v/>
      </c>
      <c r="Q203" s="7">
        <f>IF($Y203="","",IF(INDEX('Per Invoice'!Q$2:Q$501,$Y203)="","",INDEX('Per Invoice'!Q$2:Q$501,$Y203)))</f>
        <v/>
      </c>
      <c r="R203">
        <f>IF($Y203="","",IF(INDEX('Per Invoice'!R$2:R$501,$Y203)="","",INDEX('Per Invoice'!R$2:R$501,$Y203)))</f>
        <v/>
      </c>
      <c r="S203" s="7">
        <f>IF($Y203="","",IF(INDEX('Per Invoice'!S$2:S$501,$Y203)="","",INDEX('Per Invoice'!S$2:S$501,$Y203)))</f>
        <v/>
      </c>
      <c r="T203" s="7">
        <f>IF($Y203="","",IF(INDEX('Per Invoice'!T$2:T$501,$Y203)="","",INDEX('Per Invoice'!T$2:T$501,$Y203)))</f>
        <v/>
      </c>
      <c r="U203" s="7">
        <f>IF($Y203="","",IF(INDEX('Per Invoice'!U$2:U$501,$Y203)="","",INDEX('Per Invoice'!U$2:U$501,$Y203)))</f>
        <v/>
      </c>
      <c r="V203" s="7">
        <f>IF($Y203="","",IF(INDEX('Per Invoice'!V$2:V$501,$Y203)="","",INDEX('Per Invoice'!V$2:V$501,$Y203)))</f>
        <v/>
      </c>
      <c r="W203" s="7">
        <f>IF($Y203="","",IF(INDEX('Per Invoice'!W$2:W$501,$Y203)="","",INDEX('Per Invoice'!W$2:W$501,$Y203)))</f>
        <v/>
      </c>
      <c r="X203" s="7">
        <f>IF($Y203="","",IF(INDEX('Per Invoice'!X$2:X$501,$Y203)="","",INDEX('Per Invoice'!X$2:X$501,$Y203)))</f>
        <v/>
      </c>
      <c r="Y203" s="16">
        <f>IFERROR(MATCH(Settings!$C$31&amp;"|"&amp;ROWS($Y$2:$Y203),'Per Invoice'!$Z$2:$Z$501,0),"")</f>
        <v/>
      </c>
    </row>
    <row r="204">
      <c r="A204">
        <f>IF($Y204="","",IF(INDEX('Per Invoice'!A$2:A$501,$Y204)="","",INDEX('Per Invoice'!A$2:A$501,$Y204)))</f>
        <v/>
      </c>
      <c r="B204">
        <f>IF($Y204="","",IF(INDEX('Per Invoice'!B$2:B$501,$Y204)="","",INDEX('Per Invoice'!B$2:B$501,$Y204)))</f>
        <v/>
      </c>
      <c r="C204">
        <f>IF($Y204="","",IF(INDEX('Per Invoice'!C$2:C$501,$Y204)="","",INDEX('Per Invoice'!C$2:C$501,$Y204)))</f>
        <v/>
      </c>
      <c r="D204">
        <f>IF($Y204="","",IF(INDEX('Per Invoice'!D$2:D$501,$Y204)="","",INDEX('Per Invoice'!D$2:D$501,$Y204)))</f>
        <v/>
      </c>
      <c r="E204">
        <f>IF($Y204="","",IF(INDEX('Per Invoice'!E$2:E$501,$Y204)="","",INDEX('Per Invoice'!E$2:E$501,$Y204)))</f>
        <v/>
      </c>
      <c r="F204">
        <f>IF($Y204="","",IF(INDEX('Per Invoice'!F$2:F$501,$Y204)="","",INDEX('Per Invoice'!F$2:F$501,$Y204)))</f>
        <v/>
      </c>
      <c r="G204">
        <f>IF($Y204="","",IF(INDEX('Per Invoice'!G$2:G$501,$Y204)="","",INDEX('Per Invoice'!G$2:G$501,$Y204)))</f>
        <v/>
      </c>
      <c r="H204">
        <f>IF($Y204="","",IF(INDEX('Per Invoice'!H$2:H$501,$Y204)="","",INDEX('Per Invoice'!H$2:H$501,$Y204)))</f>
        <v/>
      </c>
      <c r="I204">
        <f>IF($Y204="","",IF(INDEX('Per Invoice'!I$2:I$501,$Y204)="","",INDEX('Per Invoice'!I$2:I$501,$Y204)))</f>
        <v/>
      </c>
      <c r="J204">
        <f>IF($Y204="","",IF(INDEX('Per Invoice'!J$2:J$501,$Y204)="","",INDEX('Per Invoice'!J$2:J$501,$Y204)))</f>
        <v/>
      </c>
      <c r="K204">
        <f>IF($Y204="","",IF(INDEX('Per Invoice'!K$2:K$501,$Y204)="","",INDEX('Per Invoice'!K$2:K$501,$Y204)))</f>
        <v/>
      </c>
      <c r="L204" s="7">
        <f>IF($Y204="","",IF(INDEX('Per Invoice'!L$2:L$501,$Y204)="","",INDEX('Per Invoice'!L$2:L$501,$Y204)))</f>
        <v/>
      </c>
      <c r="M204" s="14">
        <f>IF($Y204="","",IF(INDEX('Per Invoice'!M$2:M$501,$Y204)="","",INDEX('Per Invoice'!M$2:M$501,$Y204)))</f>
        <v/>
      </c>
      <c r="N204">
        <f>IF($Y204="","",IF(INDEX('Per Invoice'!N$2:N$501,$Y204)="","",INDEX('Per Invoice'!N$2:N$501,$Y204)))</f>
        <v/>
      </c>
      <c r="O204">
        <f>IF($Y204="","",IF(INDEX('Per Invoice'!O$2:O$501,$Y204)="","",INDEX('Per Invoice'!O$2:O$501,$Y204)))</f>
        <v/>
      </c>
      <c r="P204" s="7">
        <f>IF($Y204="","",IF(INDEX('Per Invoice'!P$2:P$501,$Y204)="","",INDEX('Per Invoice'!P$2:P$501,$Y204)))</f>
        <v/>
      </c>
      <c r="Q204" s="7">
        <f>IF($Y204="","",IF(INDEX('Per Invoice'!Q$2:Q$501,$Y204)="","",INDEX('Per Invoice'!Q$2:Q$501,$Y204)))</f>
        <v/>
      </c>
      <c r="R204">
        <f>IF($Y204="","",IF(INDEX('Per Invoice'!R$2:R$501,$Y204)="","",INDEX('Per Invoice'!R$2:R$501,$Y204)))</f>
        <v/>
      </c>
      <c r="S204" s="7">
        <f>IF($Y204="","",IF(INDEX('Per Invoice'!S$2:S$501,$Y204)="","",INDEX('Per Invoice'!S$2:S$501,$Y204)))</f>
        <v/>
      </c>
      <c r="T204" s="7">
        <f>IF($Y204="","",IF(INDEX('Per Invoice'!T$2:T$501,$Y204)="","",INDEX('Per Invoice'!T$2:T$501,$Y204)))</f>
        <v/>
      </c>
      <c r="U204" s="7">
        <f>IF($Y204="","",IF(INDEX('Per Invoice'!U$2:U$501,$Y204)="","",INDEX('Per Invoice'!U$2:U$501,$Y204)))</f>
        <v/>
      </c>
      <c r="V204" s="7">
        <f>IF($Y204="","",IF(INDEX('Per Invoice'!V$2:V$501,$Y204)="","",INDEX('Per Invoice'!V$2:V$501,$Y204)))</f>
        <v/>
      </c>
      <c r="W204" s="7">
        <f>IF($Y204="","",IF(INDEX('Per Invoice'!W$2:W$501,$Y204)="","",INDEX('Per Invoice'!W$2:W$501,$Y204)))</f>
        <v/>
      </c>
      <c r="X204" s="7">
        <f>IF($Y204="","",IF(INDEX('Per Invoice'!X$2:X$501,$Y204)="","",INDEX('Per Invoice'!X$2:X$501,$Y204)))</f>
        <v/>
      </c>
      <c r="Y204" s="16">
        <f>IFERROR(MATCH(Settings!$C$31&amp;"|"&amp;ROWS($Y$2:$Y204),'Per Invoice'!$Z$2:$Z$501,0),"")</f>
        <v/>
      </c>
    </row>
    <row r="205">
      <c r="A205">
        <f>IF($Y205="","",IF(INDEX('Per Invoice'!A$2:A$501,$Y205)="","",INDEX('Per Invoice'!A$2:A$501,$Y205)))</f>
        <v/>
      </c>
      <c r="B205">
        <f>IF($Y205="","",IF(INDEX('Per Invoice'!B$2:B$501,$Y205)="","",INDEX('Per Invoice'!B$2:B$501,$Y205)))</f>
        <v/>
      </c>
      <c r="C205">
        <f>IF($Y205="","",IF(INDEX('Per Invoice'!C$2:C$501,$Y205)="","",INDEX('Per Invoice'!C$2:C$501,$Y205)))</f>
        <v/>
      </c>
      <c r="D205">
        <f>IF($Y205="","",IF(INDEX('Per Invoice'!D$2:D$501,$Y205)="","",INDEX('Per Invoice'!D$2:D$501,$Y205)))</f>
        <v/>
      </c>
      <c r="E205">
        <f>IF($Y205="","",IF(INDEX('Per Invoice'!E$2:E$501,$Y205)="","",INDEX('Per Invoice'!E$2:E$501,$Y205)))</f>
        <v/>
      </c>
      <c r="F205">
        <f>IF($Y205="","",IF(INDEX('Per Invoice'!F$2:F$501,$Y205)="","",INDEX('Per Invoice'!F$2:F$501,$Y205)))</f>
        <v/>
      </c>
      <c r="G205">
        <f>IF($Y205="","",IF(INDEX('Per Invoice'!G$2:G$501,$Y205)="","",INDEX('Per Invoice'!G$2:G$501,$Y205)))</f>
        <v/>
      </c>
      <c r="H205">
        <f>IF($Y205="","",IF(INDEX('Per Invoice'!H$2:H$501,$Y205)="","",INDEX('Per Invoice'!H$2:H$501,$Y205)))</f>
        <v/>
      </c>
      <c r="I205">
        <f>IF($Y205="","",IF(INDEX('Per Invoice'!I$2:I$501,$Y205)="","",INDEX('Per Invoice'!I$2:I$501,$Y205)))</f>
        <v/>
      </c>
      <c r="J205">
        <f>IF($Y205="","",IF(INDEX('Per Invoice'!J$2:J$501,$Y205)="","",INDEX('Per Invoice'!J$2:J$501,$Y205)))</f>
        <v/>
      </c>
      <c r="K205">
        <f>IF($Y205="","",IF(INDEX('Per Invoice'!K$2:K$501,$Y205)="","",INDEX('Per Invoice'!K$2:K$501,$Y205)))</f>
        <v/>
      </c>
      <c r="L205" s="7">
        <f>IF($Y205="","",IF(INDEX('Per Invoice'!L$2:L$501,$Y205)="","",INDEX('Per Invoice'!L$2:L$501,$Y205)))</f>
        <v/>
      </c>
      <c r="M205" s="14">
        <f>IF($Y205="","",IF(INDEX('Per Invoice'!M$2:M$501,$Y205)="","",INDEX('Per Invoice'!M$2:M$501,$Y205)))</f>
        <v/>
      </c>
      <c r="N205">
        <f>IF($Y205="","",IF(INDEX('Per Invoice'!N$2:N$501,$Y205)="","",INDEX('Per Invoice'!N$2:N$501,$Y205)))</f>
        <v/>
      </c>
      <c r="O205">
        <f>IF($Y205="","",IF(INDEX('Per Invoice'!O$2:O$501,$Y205)="","",INDEX('Per Invoice'!O$2:O$501,$Y205)))</f>
        <v/>
      </c>
      <c r="P205" s="7">
        <f>IF($Y205="","",IF(INDEX('Per Invoice'!P$2:P$501,$Y205)="","",INDEX('Per Invoice'!P$2:P$501,$Y205)))</f>
        <v/>
      </c>
      <c r="Q205" s="7">
        <f>IF($Y205="","",IF(INDEX('Per Invoice'!Q$2:Q$501,$Y205)="","",INDEX('Per Invoice'!Q$2:Q$501,$Y205)))</f>
        <v/>
      </c>
      <c r="R205">
        <f>IF($Y205="","",IF(INDEX('Per Invoice'!R$2:R$501,$Y205)="","",INDEX('Per Invoice'!R$2:R$501,$Y205)))</f>
        <v/>
      </c>
      <c r="S205" s="7">
        <f>IF($Y205="","",IF(INDEX('Per Invoice'!S$2:S$501,$Y205)="","",INDEX('Per Invoice'!S$2:S$501,$Y205)))</f>
        <v/>
      </c>
      <c r="T205" s="7">
        <f>IF($Y205="","",IF(INDEX('Per Invoice'!T$2:T$501,$Y205)="","",INDEX('Per Invoice'!T$2:T$501,$Y205)))</f>
        <v/>
      </c>
      <c r="U205" s="7">
        <f>IF($Y205="","",IF(INDEX('Per Invoice'!U$2:U$501,$Y205)="","",INDEX('Per Invoice'!U$2:U$501,$Y205)))</f>
        <v/>
      </c>
      <c r="V205" s="7">
        <f>IF($Y205="","",IF(INDEX('Per Invoice'!V$2:V$501,$Y205)="","",INDEX('Per Invoice'!V$2:V$501,$Y205)))</f>
        <v/>
      </c>
      <c r="W205" s="7">
        <f>IF($Y205="","",IF(INDEX('Per Invoice'!W$2:W$501,$Y205)="","",INDEX('Per Invoice'!W$2:W$501,$Y205)))</f>
        <v/>
      </c>
      <c r="X205" s="7">
        <f>IF($Y205="","",IF(INDEX('Per Invoice'!X$2:X$501,$Y205)="","",INDEX('Per Invoice'!X$2:X$501,$Y205)))</f>
        <v/>
      </c>
      <c r="Y205" s="16">
        <f>IFERROR(MATCH(Settings!$C$31&amp;"|"&amp;ROWS($Y$2:$Y205),'Per Invoice'!$Z$2:$Z$501,0),"")</f>
        <v/>
      </c>
    </row>
    <row r="206">
      <c r="A206">
        <f>IF($Y206="","",IF(INDEX('Per Invoice'!A$2:A$501,$Y206)="","",INDEX('Per Invoice'!A$2:A$501,$Y206)))</f>
        <v/>
      </c>
      <c r="B206">
        <f>IF($Y206="","",IF(INDEX('Per Invoice'!B$2:B$501,$Y206)="","",INDEX('Per Invoice'!B$2:B$501,$Y206)))</f>
        <v/>
      </c>
      <c r="C206">
        <f>IF($Y206="","",IF(INDEX('Per Invoice'!C$2:C$501,$Y206)="","",INDEX('Per Invoice'!C$2:C$501,$Y206)))</f>
        <v/>
      </c>
      <c r="D206">
        <f>IF($Y206="","",IF(INDEX('Per Invoice'!D$2:D$501,$Y206)="","",INDEX('Per Invoice'!D$2:D$501,$Y206)))</f>
        <v/>
      </c>
      <c r="E206">
        <f>IF($Y206="","",IF(INDEX('Per Invoice'!E$2:E$501,$Y206)="","",INDEX('Per Invoice'!E$2:E$501,$Y206)))</f>
        <v/>
      </c>
      <c r="F206">
        <f>IF($Y206="","",IF(INDEX('Per Invoice'!F$2:F$501,$Y206)="","",INDEX('Per Invoice'!F$2:F$501,$Y206)))</f>
        <v/>
      </c>
      <c r="G206">
        <f>IF($Y206="","",IF(INDEX('Per Invoice'!G$2:G$501,$Y206)="","",INDEX('Per Invoice'!G$2:G$501,$Y206)))</f>
        <v/>
      </c>
      <c r="H206">
        <f>IF($Y206="","",IF(INDEX('Per Invoice'!H$2:H$501,$Y206)="","",INDEX('Per Invoice'!H$2:H$501,$Y206)))</f>
        <v/>
      </c>
      <c r="I206">
        <f>IF($Y206="","",IF(INDEX('Per Invoice'!I$2:I$501,$Y206)="","",INDEX('Per Invoice'!I$2:I$501,$Y206)))</f>
        <v/>
      </c>
      <c r="J206">
        <f>IF($Y206="","",IF(INDEX('Per Invoice'!J$2:J$501,$Y206)="","",INDEX('Per Invoice'!J$2:J$501,$Y206)))</f>
        <v/>
      </c>
      <c r="K206">
        <f>IF($Y206="","",IF(INDEX('Per Invoice'!K$2:K$501,$Y206)="","",INDEX('Per Invoice'!K$2:K$501,$Y206)))</f>
        <v/>
      </c>
      <c r="L206" s="7">
        <f>IF($Y206="","",IF(INDEX('Per Invoice'!L$2:L$501,$Y206)="","",INDEX('Per Invoice'!L$2:L$501,$Y206)))</f>
        <v/>
      </c>
      <c r="M206" s="14">
        <f>IF($Y206="","",IF(INDEX('Per Invoice'!M$2:M$501,$Y206)="","",INDEX('Per Invoice'!M$2:M$501,$Y206)))</f>
        <v/>
      </c>
      <c r="N206">
        <f>IF($Y206="","",IF(INDEX('Per Invoice'!N$2:N$501,$Y206)="","",INDEX('Per Invoice'!N$2:N$501,$Y206)))</f>
        <v/>
      </c>
      <c r="O206">
        <f>IF($Y206="","",IF(INDEX('Per Invoice'!O$2:O$501,$Y206)="","",INDEX('Per Invoice'!O$2:O$501,$Y206)))</f>
        <v/>
      </c>
      <c r="P206" s="7">
        <f>IF($Y206="","",IF(INDEX('Per Invoice'!P$2:P$501,$Y206)="","",INDEX('Per Invoice'!P$2:P$501,$Y206)))</f>
        <v/>
      </c>
      <c r="Q206" s="7">
        <f>IF($Y206="","",IF(INDEX('Per Invoice'!Q$2:Q$501,$Y206)="","",INDEX('Per Invoice'!Q$2:Q$501,$Y206)))</f>
        <v/>
      </c>
      <c r="R206">
        <f>IF($Y206="","",IF(INDEX('Per Invoice'!R$2:R$501,$Y206)="","",INDEX('Per Invoice'!R$2:R$501,$Y206)))</f>
        <v/>
      </c>
      <c r="S206" s="7">
        <f>IF($Y206="","",IF(INDEX('Per Invoice'!S$2:S$501,$Y206)="","",INDEX('Per Invoice'!S$2:S$501,$Y206)))</f>
        <v/>
      </c>
      <c r="T206" s="7">
        <f>IF($Y206="","",IF(INDEX('Per Invoice'!T$2:T$501,$Y206)="","",INDEX('Per Invoice'!T$2:T$501,$Y206)))</f>
        <v/>
      </c>
      <c r="U206" s="7">
        <f>IF($Y206="","",IF(INDEX('Per Invoice'!U$2:U$501,$Y206)="","",INDEX('Per Invoice'!U$2:U$501,$Y206)))</f>
        <v/>
      </c>
      <c r="V206" s="7">
        <f>IF($Y206="","",IF(INDEX('Per Invoice'!V$2:V$501,$Y206)="","",INDEX('Per Invoice'!V$2:V$501,$Y206)))</f>
        <v/>
      </c>
      <c r="W206" s="7">
        <f>IF($Y206="","",IF(INDEX('Per Invoice'!W$2:W$501,$Y206)="","",INDEX('Per Invoice'!W$2:W$501,$Y206)))</f>
        <v/>
      </c>
      <c r="X206" s="7">
        <f>IF($Y206="","",IF(INDEX('Per Invoice'!X$2:X$501,$Y206)="","",INDEX('Per Invoice'!X$2:X$501,$Y206)))</f>
        <v/>
      </c>
      <c r="Y206" s="16">
        <f>IFERROR(MATCH(Settings!$C$31&amp;"|"&amp;ROWS($Y$2:$Y206),'Per Invoice'!$Z$2:$Z$501,0),"")</f>
        <v/>
      </c>
    </row>
    <row r="207">
      <c r="A207">
        <f>IF($Y207="","",IF(INDEX('Per Invoice'!A$2:A$501,$Y207)="","",INDEX('Per Invoice'!A$2:A$501,$Y207)))</f>
        <v/>
      </c>
      <c r="B207">
        <f>IF($Y207="","",IF(INDEX('Per Invoice'!B$2:B$501,$Y207)="","",INDEX('Per Invoice'!B$2:B$501,$Y207)))</f>
        <v/>
      </c>
      <c r="C207">
        <f>IF($Y207="","",IF(INDEX('Per Invoice'!C$2:C$501,$Y207)="","",INDEX('Per Invoice'!C$2:C$501,$Y207)))</f>
        <v/>
      </c>
      <c r="D207">
        <f>IF($Y207="","",IF(INDEX('Per Invoice'!D$2:D$501,$Y207)="","",INDEX('Per Invoice'!D$2:D$501,$Y207)))</f>
        <v/>
      </c>
      <c r="E207">
        <f>IF($Y207="","",IF(INDEX('Per Invoice'!E$2:E$501,$Y207)="","",INDEX('Per Invoice'!E$2:E$501,$Y207)))</f>
        <v/>
      </c>
      <c r="F207">
        <f>IF($Y207="","",IF(INDEX('Per Invoice'!F$2:F$501,$Y207)="","",INDEX('Per Invoice'!F$2:F$501,$Y207)))</f>
        <v/>
      </c>
      <c r="G207">
        <f>IF($Y207="","",IF(INDEX('Per Invoice'!G$2:G$501,$Y207)="","",INDEX('Per Invoice'!G$2:G$501,$Y207)))</f>
        <v/>
      </c>
      <c r="H207">
        <f>IF($Y207="","",IF(INDEX('Per Invoice'!H$2:H$501,$Y207)="","",INDEX('Per Invoice'!H$2:H$501,$Y207)))</f>
        <v/>
      </c>
      <c r="I207">
        <f>IF($Y207="","",IF(INDEX('Per Invoice'!I$2:I$501,$Y207)="","",INDEX('Per Invoice'!I$2:I$501,$Y207)))</f>
        <v/>
      </c>
      <c r="J207">
        <f>IF($Y207="","",IF(INDEX('Per Invoice'!J$2:J$501,$Y207)="","",INDEX('Per Invoice'!J$2:J$501,$Y207)))</f>
        <v/>
      </c>
      <c r="K207">
        <f>IF($Y207="","",IF(INDEX('Per Invoice'!K$2:K$501,$Y207)="","",INDEX('Per Invoice'!K$2:K$501,$Y207)))</f>
        <v/>
      </c>
      <c r="L207" s="7">
        <f>IF($Y207="","",IF(INDEX('Per Invoice'!L$2:L$501,$Y207)="","",INDEX('Per Invoice'!L$2:L$501,$Y207)))</f>
        <v/>
      </c>
      <c r="M207" s="14">
        <f>IF($Y207="","",IF(INDEX('Per Invoice'!M$2:M$501,$Y207)="","",INDEX('Per Invoice'!M$2:M$501,$Y207)))</f>
        <v/>
      </c>
      <c r="N207">
        <f>IF($Y207="","",IF(INDEX('Per Invoice'!N$2:N$501,$Y207)="","",INDEX('Per Invoice'!N$2:N$501,$Y207)))</f>
        <v/>
      </c>
      <c r="O207">
        <f>IF($Y207="","",IF(INDEX('Per Invoice'!O$2:O$501,$Y207)="","",INDEX('Per Invoice'!O$2:O$501,$Y207)))</f>
        <v/>
      </c>
      <c r="P207" s="7">
        <f>IF($Y207="","",IF(INDEX('Per Invoice'!P$2:P$501,$Y207)="","",INDEX('Per Invoice'!P$2:P$501,$Y207)))</f>
        <v/>
      </c>
      <c r="Q207" s="7">
        <f>IF($Y207="","",IF(INDEX('Per Invoice'!Q$2:Q$501,$Y207)="","",INDEX('Per Invoice'!Q$2:Q$501,$Y207)))</f>
        <v/>
      </c>
      <c r="R207">
        <f>IF($Y207="","",IF(INDEX('Per Invoice'!R$2:R$501,$Y207)="","",INDEX('Per Invoice'!R$2:R$501,$Y207)))</f>
        <v/>
      </c>
      <c r="S207" s="7">
        <f>IF($Y207="","",IF(INDEX('Per Invoice'!S$2:S$501,$Y207)="","",INDEX('Per Invoice'!S$2:S$501,$Y207)))</f>
        <v/>
      </c>
      <c r="T207" s="7">
        <f>IF($Y207="","",IF(INDEX('Per Invoice'!T$2:T$501,$Y207)="","",INDEX('Per Invoice'!T$2:T$501,$Y207)))</f>
        <v/>
      </c>
      <c r="U207" s="7">
        <f>IF($Y207="","",IF(INDEX('Per Invoice'!U$2:U$501,$Y207)="","",INDEX('Per Invoice'!U$2:U$501,$Y207)))</f>
        <v/>
      </c>
      <c r="V207" s="7">
        <f>IF($Y207="","",IF(INDEX('Per Invoice'!V$2:V$501,$Y207)="","",INDEX('Per Invoice'!V$2:V$501,$Y207)))</f>
        <v/>
      </c>
      <c r="W207" s="7">
        <f>IF($Y207="","",IF(INDEX('Per Invoice'!W$2:W$501,$Y207)="","",INDEX('Per Invoice'!W$2:W$501,$Y207)))</f>
        <v/>
      </c>
      <c r="X207" s="7">
        <f>IF($Y207="","",IF(INDEX('Per Invoice'!X$2:X$501,$Y207)="","",INDEX('Per Invoice'!X$2:X$501,$Y207)))</f>
        <v/>
      </c>
      <c r="Y207" s="16">
        <f>IFERROR(MATCH(Settings!$C$31&amp;"|"&amp;ROWS($Y$2:$Y207),'Per Invoice'!$Z$2:$Z$501,0),"")</f>
        <v/>
      </c>
    </row>
    <row r="208">
      <c r="A208">
        <f>IF($Y208="","",IF(INDEX('Per Invoice'!A$2:A$501,$Y208)="","",INDEX('Per Invoice'!A$2:A$501,$Y208)))</f>
        <v/>
      </c>
      <c r="B208">
        <f>IF($Y208="","",IF(INDEX('Per Invoice'!B$2:B$501,$Y208)="","",INDEX('Per Invoice'!B$2:B$501,$Y208)))</f>
        <v/>
      </c>
      <c r="C208">
        <f>IF($Y208="","",IF(INDEX('Per Invoice'!C$2:C$501,$Y208)="","",INDEX('Per Invoice'!C$2:C$501,$Y208)))</f>
        <v/>
      </c>
      <c r="D208">
        <f>IF($Y208="","",IF(INDEX('Per Invoice'!D$2:D$501,$Y208)="","",INDEX('Per Invoice'!D$2:D$501,$Y208)))</f>
        <v/>
      </c>
      <c r="E208">
        <f>IF($Y208="","",IF(INDEX('Per Invoice'!E$2:E$501,$Y208)="","",INDEX('Per Invoice'!E$2:E$501,$Y208)))</f>
        <v/>
      </c>
      <c r="F208">
        <f>IF($Y208="","",IF(INDEX('Per Invoice'!F$2:F$501,$Y208)="","",INDEX('Per Invoice'!F$2:F$501,$Y208)))</f>
        <v/>
      </c>
      <c r="G208">
        <f>IF($Y208="","",IF(INDEX('Per Invoice'!G$2:G$501,$Y208)="","",INDEX('Per Invoice'!G$2:G$501,$Y208)))</f>
        <v/>
      </c>
      <c r="H208">
        <f>IF($Y208="","",IF(INDEX('Per Invoice'!H$2:H$501,$Y208)="","",INDEX('Per Invoice'!H$2:H$501,$Y208)))</f>
        <v/>
      </c>
      <c r="I208">
        <f>IF($Y208="","",IF(INDEX('Per Invoice'!I$2:I$501,$Y208)="","",INDEX('Per Invoice'!I$2:I$501,$Y208)))</f>
        <v/>
      </c>
      <c r="J208">
        <f>IF($Y208="","",IF(INDEX('Per Invoice'!J$2:J$501,$Y208)="","",INDEX('Per Invoice'!J$2:J$501,$Y208)))</f>
        <v/>
      </c>
      <c r="K208">
        <f>IF($Y208="","",IF(INDEX('Per Invoice'!K$2:K$501,$Y208)="","",INDEX('Per Invoice'!K$2:K$501,$Y208)))</f>
        <v/>
      </c>
      <c r="L208" s="7">
        <f>IF($Y208="","",IF(INDEX('Per Invoice'!L$2:L$501,$Y208)="","",INDEX('Per Invoice'!L$2:L$501,$Y208)))</f>
        <v/>
      </c>
      <c r="M208" s="14">
        <f>IF($Y208="","",IF(INDEX('Per Invoice'!M$2:M$501,$Y208)="","",INDEX('Per Invoice'!M$2:M$501,$Y208)))</f>
        <v/>
      </c>
      <c r="N208">
        <f>IF($Y208="","",IF(INDEX('Per Invoice'!N$2:N$501,$Y208)="","",INDEX('Per Invoice'!N$2:N$501,$Y208)))</f>
        <v/>
      </c>
      <c r="O208">
        <f>IF($Y208="","",IF(INDEX('Per Invoice'!O$2:O$501,$Y208)="","",INDEX('Per Invoice'!O$2:O$501,$Y208)))</f>
        <v/>
      </c>
      <c r="P208" s="7">
        <f>IF($Y208="","",IF(INDEX('Per Invoice'!P$2:P$501,$Y208)="","",INDEX('Per Invoice'!P$2:P$501,$Y208)))</f>
        <v/>
      </c>
      <c r="Q208" s="7">
        <f>IF($Y208="","",IF(INDEX('Per Invoice'!Q$2:Q$501,$Y208)="","",INDEX('Per Invoice'!Q$2:Q$501,$Y208)))</f>
        <v/>
      </c>
      <c r="R208">
        <f>IF($Y208="","",IF(INDEX('Per Invoice'!R$2:R$501,$Y208)="","",INDEX('Per Invoice'!R$2:R$501,$Y208)))</f>
        <v/>
      </c>
      <c r="S208" s="7">
        <f>IF($Y208="","",IF(INDEX('Per Invoice'!S$2:S$501,$Y208)="","",INDEX('Per Invoice'!S$2:S$501,$Y208)))</f>
        <v/>
      </c>
      <c r="T208" s="7">
        <f>IF($Y208="","",IF(INDEX('Per Invoice'!T$2:T$501,$Y208)="","",INDEX('Per Invoice'!T$2:T$501,$Y208)))</f>
        <v/>
      </c>
      <c r="U208" s="7">
        <f>IF($Y208="","",IF(INDEX('Per Invoice'!U$2:U$501,$Y208)="","",INDEX('Per Invoice'!U$2:U$501,$Y208)))</f>
        <v/>
      </c>
      <c r="V208" s="7">
        <f>IF($Y208="","",IF(INDEX('Per Invoice'!V$2:V$501,$Y208)="","",INDEX('Per Invoice'!V$2:V$501,$Y208)))</f>
        <v/>
      </c>
      <c r="W208" s="7">
        <f>IF($Y208="","",IF(INDEX('Per Invoice'!W$2:W$501,$Y208)="","",INDEX('Per Invoice'!W$2:W$501,$Y208)))</f>
        <v/>
      </c>
      <c r="X208" s="7">
        <f>IF($Y208="","",IF(INDEX('Per Invoice'!X$2:X$501,$Y208)="","",INDEX('Per Invoice'!X$2:X$501,$Y208)))</f>
        <v/>
      </c>
      <c r="Y208" s="16">
        <f>IFERROR(MATCH(Settings!$C$31&amp;"|"&amp;ROWS($Y$2:$Y208),'Per Invoice'!$Z$2:$Z$501,0),"")</f>
        <v/>
      </c>
    </row>
    <row r="209">
      <c r="A209">
        <f>IF($Y209="","",IF(INDEX('Per Invoice'!A$2:A$501,$Y209)="","",INDEX('Per Invoice'!A$2:A$501,$Y209)))</f>
        <v/>
      </c>
      <c r="B209">
        <f>IF($Y209="","",IF(INDEX('Per Invoice'!B$2:B$501,$Y209)="","",INDEX('Per Invoice'!B$2:B$501,$Y209)))</f>
        <v/>
      </c>
      <c r="C209">
        <f>IF($Y209="","",IF(INDEX('Per Invoice'!C$2:C$501,$Y209)="","",INDEX('Per Invoice'!C$2:C$501,$Y209)))</f>
        <v/>
      </c>
      <c r="D209">
        <f>IF($Y209="","",IF(INDEX('Per Invoice'!D$2:D$501,$Y209)="","",INDEX('Per Invoice'!D$2:D$501,$Y209)))</f>
        <v/>
      </c>
      <c r="E209">
        <f>IF($Y209="","",IF(INDEX('Per Invoice'!E$2:E$501,$Y209)="","",INDEX('Per Invoice'!E$2:E$501,$Y209)))</f>
        <v/>
      </c>
      <c r="F209">
        <f>IF($Y209="","",IF(INDEX('Per Invoice'!F$2:F$501,$Y209)="","",INDEX('Per Invoice'!F$2:F$501,$Y209)))</f>
        <v/>
      </c>
      <c r="G209">
        <f>IF($Y209="","",IF(INDEX('Per Invoice'!G$2:G$501,$Y209)="","",INDEX('Per Invoice'!G$2:G$501,$Y209)))</f>
        <v/>
      </c>
      <c r="H209">
        <f>IF($Y209="","",IF(INDEX('Per Invoice'!H$2:H$501,$Y209)="","",INDEX('Per Invoice'!H$2:H$501,$Y209)))</f>
        <v/>
      </c>
      <c r="I209">
        <f>IF($Y209="","",IF(INDEX('Per Invoice'!I$2:I$501,$Y209)="","",INDEX('Per Invoice'!I$2:I$501,$Y209)))</f>
        <v/>
      </c>
      <c r="J209">
        <f>IF($Y209="","",IF(INDEX('Per Invoice'!J$2:J$501,$Y209)="","",INDEX('Per Invoice'!J$2:J$501,$Y209)))</f>
        <v/>
      </c>
      <c r="K209">
        <f>IF($Y209="","",IF(INDEX('Per Invoice'!K$2:K$501,$Y209)="","",INDEX('Per Invoice'!K$2:K$501,$Y209)))</f>
        <v/>
      </c>
      <c r="L209" s="7">
        <f>IF($Y209="","",IF(INDEX('Per Invoice'!L$2:L$501,$Y209)="","",INDEX('Per Invoice'!L$2:L$501,$Y209)))</f>
        <v/>
      </c>
      <c r="M209" s="14">
        <f>IF($Y209="","",IF(INDEX('Per Invoice'!M$2:M$501,$Y209)="","",INDEX('Per Invoice'!M$2:M$501,$Y209)))</f>
        <v/>
      </c>
      <c r="N209">
        <f>IF($Y209="","",IF(INDEX('Per Invoice'!N$2:N$501,$Y209)="","",INDEX('Per Invoice'!N$2:N$501,$Y209)))</f>
        <v/>
      </c>
      <c r="O209">
        <f>IF($Y209="","",IF(INDEX('Per Invoice'!O$2:O$501,$Y209)="","",INDEX('Per Invoice'!O$2:O$501,$Y209)))</f>
        <v/>
      </c>
      <c r="P209" s="7">
        <f>IF($Y209="","",IF(INDEX('Per Invoice'!P$2:P$501,$Y209)="","",INDEX('Per Invoice'!P$2:P$501,$Y209)))</f>
        <v/>
      </c>
      <c r="Q209" s="7">
        <f>IF($Y209="","",IF(INDEX('Per Invoice'!Q$2:Q$501,$Y209)="","",INDEX('Per Invoice'!Q$2:Q$501,$Y209)))</f>
        <v/>
      </c>
      <c r="R209">
        <f>IF($Y209="","",IF(INDEX('Per Invoice'!R$2:R$501,$Y209)="","",INDEX('Per Invoice'!R$2:R$501,$Y209)))</f>
        <v/>
      </c>
      <c r="S209" s="7">
        <f>IF($Y209="","",IF(INDEX('Per Invoice'!S$2:S$501,$Y209)="","",INDEX('Per Invoice'!S$2:S$501,$Y209)))</f>
        <v/>
      </c>
      <c r="T209" s="7">
        <f>IF($Y209="","",IF(INDEX('Per Invoice'!T$2:T$501,$Y209)="","",INDEX('Per Invoice'!T$2:T$501,$Y209)))</f>
        <v/>
      </c>
      <c r="U209" s="7">
        <f>IF($Y209="","",IF(INDEX('Per Invoice'!U$2:U$501,$Y209)="","",INDEX('Per Invoice'!U$2:U$501,$Y209)))</f>
        <v/>
      </c>
      <c r="V209" s="7">
        <f>IF($Y209="","",IF(INDEX('Per Invoice'!V$2:V$501,$Y209)="","",INDEX('Per Invoice'!V$2:V$501,$Y209)))</f>
        <v/>
      </c>
      <c r="W209" s="7">
        <f>IF($Y209="","",IF(INDEX('Per Invoice'!W$2:W$501,$Y209)="","",INDEX('Per Invoice'!W$2:W$501,$Y209)))</f>
        <v/>
      </c>
      <c r="X209" s="7">
        <f>IF($Y209="","",IF(INDEX('Per Invoice'!X$2:X$501,$Y209)="","",INDEX('Per Invoice'!X$2:X$501,$Y209)))</f>
        <v/>
      </c>
      <c r="Y209" s="16">
        <f>IFERROR(MATCH(Settings!$C$31&amp;"|"&amp;ROWS($Y$2:$Y209),'Per Invoice'!$Z$2:$Z$501,0),"")</f>
        <v/>
      </c>
    </row>
    <row r="210">
      <c r="A210">
        <f>IF($Y210="","",IF(INDEX('Per Invoice'!A$2:A$501,$Y210)="","",INDEX('Per Invoice'!A$2:A$501,$Y210)))</f>
        <v/>
      </c>
      <c r="B210">
        <f>IF($Y210="","",IF(INDEX('Per Invoice'!B$2:B$501,$Y210)="","",INDEX('Per Invoice'!B$2:B$501,$Y210)))</f>
        <v/>
      </c>
      <c r="C210">
        <f>IF($Y210="","",IF(INDEX('Per Invoice'!C$2:C$501,$Y210)="","",INDEX('Per Invoice'!C$2:C$501,$Y210)))</f>
        <v/>
      </c>
      <c r="D210">
        <f>IF($Y210="","",IF(INDEX('Per Invoice'!D$2:D$501,$Y210)="","",INDEX('Per Invoice'!D$2:D$501,$Y210)))</f>
        <v/>
      </c>
      <c r="E210">
        <f>IF($Y210="","",IF(INDEX('Per Invoice'!E$2:E$501,$Y210)="","",INDEX('Per Invoice'!E$2:E$501,$Y210)))</f>
        <v/>
      </c>
      <c r="F210">
        <f>IF($Y210="","",IF(INDEX('Per Invoice'!F$2:F$501,$Y210)="","",INDEX('Per Invoice'!F$2:F$501,$Y210)))</f>
        <v/>
      </c>
      <c r="G210">
        <f>IF($Y210="","",IF(INDEX('Per Invoice'!G$2:G$501,$Y210)="","",INDEX('Per Invoice'!G$2:G$501,$Y210)))</f>
        <v/>
      </c>
      <c r="H210">
        <f>IF($Y210="","",IF(INDEX('Per Invoice'!H$2:H$501,$Y210)="","",INDEX('Per Invoice'!H$2:H$501,$Y210)))</f>
        <v/>
      </c>
      <c r="I210">
        <f>IF($Y210="","",IF(INDEX('Per Invoice'!I$2:I$501,$Y210)="","",INDEX('Per Invoice'!I$2:I$501,$Y210)))</f>
        <v/>
      </c>
      <c r="J210">
        <f>IF($Y210="","",IF(INDEX('Per Invoice'!J$2:J$501,$Y210)="","",INDEX('Per Invoice'!J$2:J$501,$Y210)))</f>
        <v/>
      </c>
      <c r="K210">
        <f>IF($Y210="","",IF(INDEX('Per Invoice'!K$2:K$501,$Y210)="","",INDEX('Per Invoice'!K$2:K$501,$Y210)))</f>
        <v/>
      </c>
      <c r="L210" s="7">
        <f>IF($Y210="","",IF(INDEX('Per Invoice'!L$2:L$501,$Y210)="","",INDEX('Per Invoice'!L$2:L$501,$Y210)))</f>
        <v/>
      </c>
      <c r="M210" s="14">
        <f>IF($Y210="","",IF(INDEX('Per Invoice'!M$2:M$501,$Y210)="","",INDEX('Per Invoice'!M$2:M$501,$Y210)))</f>
        <v/>
      </c>
      <c r="N210">
        <f>IF($Y210="","",IF(INDEX('Per Invoice'!N$2:N$501,$Y210)="","",INDEX('Per Invoice'!N$2:N$501,$Y210)))</f>
        <v/>
      </c>
      <c r="O210">
        <f>IF($Y210="","",IF(INDEX('Per Invoice'!O$2:O$501,$Y210)="","",INDEX('Per Invoice'!O$2:O$501,$Y210)))</f>
        <v/>
      </c>
      <c r="P210" s="7">
        <f>IF($Y210="","",IF(INDEX('Per Invoice'!P$2:P$501,$Y210)="","",INDEX('Per Invoice'!P$2:P$501,$Y210)))</f>
        <v/>
      </c>
      <c r="Q210" s="7">
        <f>IF($Y210="","",IF(INDEX('Per Invoice'!Q$2:Q$501,$Y210)="","",INDEX('Per Invoice'!Q$2:Q$501,$Y210)))</f>
        <v/>
      </c>
      <c r="R210">
        <f>IF($Y210="","",IF(INDEX('Per Invoice'!R$2:R$501,$Y210)="","",INDEX('Per Invoice'!R$2:R$501,$Y210)))</f>
        <v/>
      </c>
      <c r="S210" s="7">
        <f>IF($Y210="","",IF(INDEX('Per Invoice'!S$2:S$501,$Y210)="","",INDEX('Per Invoice'!S$2:S$501,$Y210)))</f>
        <v/>
      </c>
      <c r="T210" s="7">
        <f>IF($Y210="","",IF(INDEX('Per Invoice'!T$2:T$501,$Y210)="","",INDEX('Per Invoice'!T$2:T$501,$Y210)))</f>
        <v/>
      </c>
      <c r="U210" s="7">
        <f>IF($Y210="","",IF(INDEX('Per Invoice'!U$2:U$501,$Y210)="","",INDEX('Per Invoice'!U$2:U$501,$Y210)))</f>
        <v/>
      </c>
      <c r="V210" s="7">
        <f>IF($Y210="","",IF(INDEX('Per Invoice'!V$2:V$501,$Y210)="","",INDEX('Per Invoice'!V$2:V$501,$Y210)))</f>
        <v/>
      </c>
      <c r="W210" s="7">
        <f>IF($Y210="","",IF(INDEX('Per Invoice'!W$2:W$501,$Y210)="","",INDEX('Per Invoice'!W$2:W$501,$Y210)))</f>
        <v/>
      </c>
      <c r="X210" s="7">
        <f>IF($Y210="","",IF(INDEX('Per Invoice'!X$2:X$501,$Y210)="","",INDEX('Per Invoice'!X$2:X$501,$Y210)))</f>
        <v/>
      </c>
      <c r="Y210" s="16">
        <f>IFERROR(MATCH(Settings!$C$31&amp;"|"&amp;ROWS($Y$2:$Y210),'Per Invoice'!$Z$2:$Z$501,0),"")</f>
        <v/>
      </c>
    </row>
    <row r="211">
      <c r="A211">
        <f>IF($Y211="","",IF(INDEX('Per Invoice'!A$2:A$501,$Y211)="","",INDEX('Per Invoice'!A$2:A$501,$Y211)))</f>
        <v/>
      </c>
      <c r="B211">
        <f>IF($Y211="","",IF(INDEX('Per Invoice'!B$2:B$501,$Y211)="","",INDEX('Per Invoice'!B$2:B$501,$Y211)))</f>
        <v/>
      </c>
      <c r="C211">
        <f>IF($Y211="","",IF(INDEX('Per Invoice'!C$2:C$501,$Y211)="","",INDEX('Per Invoice'!C$2:C$501,$Y211)))</f>
        <v/>
      </c>
      <c r="D211">
        <f>IF($Y211="","",IF(INDEX('Per Invoice'!D$2:D$501,$Y211)="","",INDEX('Per Invoice'!D$2:D$501,$Y211)))</f>
        <v/>
      </c>
      <c r="E211">
        <f>IF($Y211="","",IF(INDEX('Per Invoice'!E$2:E$501,$Y211)="","",INDEX('Per Invoice'!E$2:E$501,$Y211)))</f>
        <v/>
      </c>
      <c r="F211">
        <f>IF($Y211="","",IF(INDEX('Per Invoice'!F$2:F$501,$Y211)="","",INDEX('Per Invoice'!F$2:F$501,$Y211)))</f>
        <v/>
      </c>
      <c r="G211">
        <f>IF($Y211="","",IF(INDEX('Per Invoice'!G$2:G$501,$Y211)="","",INDEX('Per Invoice'!G$2:G$501,$Y211)))</f>
        <v/>
      </c>
      <c r="H211">
        <f>IF($Y211="","",IF(INDEX('Per Invoice'!H$2:H$501,$Y211)="","",INDEX('Per Invoice'!H$2:H$501,$Y211)))</f>
        <v/>
      </c>
      <c r="I211">
        <f>IF($Y211="","",IF(INDEX('Per Invoice'!I$2:I$501,$Y211)="","",INDEX('Per Invoice'!I$2:I$501,$Y211)))</f>
        <v/>
      </c>
      <c r="J211">
        <f>IF($Y211="","",IF(INDEX('Per Invoice'!J$2:J$501,$Y211)="","",INDEX('Per Invoice'!J$2:J$501,$Y211)))</f>
        <v/>
      </c>
      <c r="K211">
        <f>IF($Y211="","",IF(INDEX('Per Invoice'!K$2:K$501,$Y211)="","",INDEX('Per Invoice'!K$2:K$501,$Y211)))</f>
        <v/>
      </c>
      <c r="L211" s="7">
        <f>IF($Y211="","",IF(INDEX('Per Invoice'!L$2:L$501,$Y211)="","",INDEX('Per Invoice'!L$2:L$501,$Y211)))</f>
        <v/>
      </c>
      <c r="M211" s="14">
        <f>IF($Y211="","",IF(INDEX('Per Invoice'!M$2:M$501,$Y211)="","",INDEX('Per Invoice'!M$2:M$501,$Y211)))</f>
        <v/>
      </c>
      <c r="N211">
        <f>IF($Y211="","",IF(INDEX('Per Invoice'!N$2:N$501,$Y211)="","",INDEX('Per Invoice'!N$2:N$501,$Y211)))</f>
        <v/>
      </c>
      <c r="O211">
        <f>IF($Y211="","",IF(INDEX('Per Invoice'!O$2:O$501,$Y211)="","",INDEX('Per Invoice'!O$2:O$501,$Y211)))</f>
        <v/>
      </c>
      <c r="P211" s="7">
        <f>IF($Y211="","",IF(INDEX('Per Invoice'!P$2:P$501,$Y211)="","",INDEX('Per Invoice'!P$2:P$501,$Y211)))</f>
        <v/>
      </c>
      <c r="Q211" s="7">
        <f>IF($Y211="","",IF(INDEX('Per Invoice'!Q$2:Q$501,$Y211)="","",INDEX('Per Invoice'!Q$2:Q$501,$Y211)))</f>
        <v/>
      </c>
      <c r="R211">
        <f>IF($Y211="","",IF(INDEX('Per Invoice'!R$2:R$501,$Y211)="","",INDEX('Per Invoice'!R$2:R$501,$Y211)))</f>
        <v/>
      </c>
      <c r="S211" s="7">
        <f>IF($Y211="","",IF(INDEX('Per Invoice'!S$2:S$501,$Y211)="","",INDEX('Per Invoice'!S$2:S$501,$Y211)))</f>
        <v/>
      </c>
      <c r="T211" s="7">
        <f>IF($Y211="","",IF(INDEX('Per Invoice'!T$2:T$501,$Y211)="","",INDEX('Per Invoice'!T$2:T$501,$Y211)))</f>
        <v/>
      </c>
      <c r="U211" s="7">
        <f>IF($Y211="","",IF(INDEX('Per Invoice'!U$2:U$501,$Y211)="","",INDEX('Per Invoice'!U$2:U$501,$Y211)))</f>
        <v/>
      </c>
      <c r="V211" s="7">
        <f>IF($Y211="","",IF(INDEX('Per Invoice'!V$2:V$501,$Y211)="","",INDEX('Per Invoice'!V$2:V$501,$Y211)))</f>
        <v/>
      </c>
      <c r="W211" s="7">
        <f>IF($Y211="","",IF(INDEX('Per Invoice'!W$2:W$501,$Y211)="","",INDEX('Per Invoice'!W$2:W$501,$Y211)))</f>
        <v/>
      </c>
      <c r="X211" s="7">
        <f>IF($Y211="","",IF(INDEX('Per Invoice'!X$2:X$501,$Y211)="","",INDEX('Per Invoice'!X$2:X$501,$Y211)))</f>
        <v/>
      </c>
      <c r="Y211" s="16">
        <f>IFERROR(MATCH(Settings!$C$31&amp;"|"&amp;ROWS($Y$2:$Y211),'Per Invoice'!$Z$2:$Z$501,0),"")</f>
        <v/>
      </c>
    </row>
    <row r="212">
      <c r="A212">
        <f>IF($Y212="","",IF(INDEX('Per Invoice'!A$2:A$501,$Y212)="","",INDEX('Per Invoice'!A$2:A$501,$Y212)))</f>
        <v/>
      </c>
      <c r="B212">
        <f>IF($Y212="","",IF(INDEX('Per Invoice'!B$2:B$501,$Y212)="","",INDEX('Per Invoice'!B$2:B$501,$Y212)))</f>
        <v/>
      </c>
      <c r="C212">
        <f>IF($Y212="","",IF(INDEX('Per Invoice'!C$2:C$501,$Y212)="","",INDEX('Per Invoice'!C$2:C$501,$Y212)))</f>
        <v/>
      </c>
      <c r="D212">
        <f>IF($Y212="","",IF(INDEX('Per Invoice'!D$2:D$501,$Y212)="","",INDEX('Per Invoice'!D$2:D$501,$Y212)))</f>
        <v/>
      </c>
      <c r="E212">
        <f>IF($Y212="","",IF(INDEX('Per Invoice'!E$2:E$501,$Y212)="","",INDEX('Per Invoice'!E$2:E$501,$Y212)))</f>
        <v/>
      </c>
      <c r="F212">
        <f>IF($Y212="","",IF(INDEX('Per Invoice'!F$2:F$501,$Y212)="","",INDEX('Per Invoice'!F$2:F$501,$Y212)))</f>
        <v/>
      </c>
      <c r="G212">
        <f>IF($Y212="","",IF(INDEX('Per Invoice'!G$2:G$501,$Y212)="","",INDEX('Per Invoice'!G$2:G$501,$Y212)))</f>
        <v/>
      </c>
      <c r="H212">
        <f>IF($Y212="","",IF(INDEX('Per Invoice'!H$2:H$501,$Y212)="","",INDEX('Per Invoice'!H$2:H$501,$Y212)))</f>
        <v/>
      </c>
      <c r="I212">
        <f>IF($Y212="","",IF(INDEX('Per Invoice'!I$2:I$501,$Y212)="","",INDEX('Per Invoice'!I$2:I$501,$Y212)))</f>
        <v/>
      </c>
      <c r="J212">
        <f>IF($Y212="","",IF(INDEX('Per Invoice'!J$2:J$501,$Y212)="","",INDEX('Per Invoice'!J$2:J$501,$Y212)))</f>
        <v/>
      </c>
      <c r="K212">
        <f>IF($Y212="","",IF(INDEX('Per Invoice'!K$2:K$501,$Y212)="","",INDEX('Per Invoice'!K$2:K$501,$Y212)))</f>
        <v/>
      </c>
      <c r="L212" s="7">
        <f>IF($Y212="","",IF(INDEX('Per Invoice'!L$2:L$501,$Y212)="","",INDEX('Per Invoice'!L$2:L$501,$Y212)))</f>
        <v/>
      </c>
      <c r="M212" s="14">
        <f>IF($Y212="","",IF(INDEX('Per Invoice'!M$2:M$501,$Y212)="","",INDEX('Per Invoice'!M$2:M$501,$Y212)))</f>
        <v/>
      </c>
      <c r="N212">
        <f>IF($Y212="","",IF(INDEX('Per Invoice'!N$2:N$501,$Y212)="","",INDEX('Per Invoice'!N$2:N$501,$Y212)))</f>
        <v/>
      </c>
      <c r="O212">
        <f>IF($Y212="","",IF(INDEX('Per Invoice'!O$2:O$501,$Y212)="","",INDEX('Per Invoice'!O$2:O$501,$Y212)))</f>
        <v/>
      </c>
      <c r="P212" s="7">
        <f>IF($Y212="","",IF(INDEX('Per Invoice'!P$2:P$501,$Y212)="","",INDEX('Per Invoice'!P$2:P$501,$Y212)))</f>
        <v/>
      </c>
      <c r="Q212" s="7">
        <f>IF($Y212="","",IF(INDEX('Per Invoice'!Q$2:Q$501,$Y212)="","",INDEX('Per Invoice'!Q$2:Q$501,$Y212)))</f>
        <v/>
      </c>
      <c r="R212">
        <f>IF($Y212="","",IF(INDEX('Per Invoice'!R$2:R$501,$Y212)="","",INDEX('Per Invoice'!R$2:R$501,$Y212)))</f>
        <v/>
      </c>
      <c r="S212" s="7">
        <f>IF($Y212="","",IF(INDEX('Per Invoice'!S$2:S$501,$Y212)="","",INDEX('Per Invoice'!S$2:S$501,$Y212)))</f>
        <v/>
      </c>
      <c r="T212" s="7">
        <f>IF($Y212="","",IF(INDEX('Per Invoice'!T$2:T$501,$Y212)="","",INDEX('Per Invoice'!T$2:T$501,$Y212)))</f>
        <v/>
      </c>
      <c r="U212" s="7">
        <f>IF($Y212="","",IF(INDEX('Per Invoice'!U$2:U$501,$Y212)="","",INDEX('Per Invoice'!U$2:U$501,$Y212)))</f>
        <v/>
      </c>
      <c r="V212" s="7">
        <f>IF($Y212="","",IF(INDEX('Per Invoice'!V$2:V$501,$Y212)="","",INDEX('Per Invoice'!V$2:V$501,$Y212)))</f>
        <v/>
      </c>
      <c r="W212" s="7">
        <f>IF($Y212="","",IF(INDEX('Per Invoice'!W$2:W$501,$Y212)="","",INDEX('Per Invoice'!W$2:W$501,$Y212)))</f>
        <v/>
      </c>
      <c r="X212" s="7">
        <f>IF($Y212="","",IF(INDEX('Per Invoice'!X$2:X$501,$Y212)="","",INDEX('Per Invoice'!X$2:X$501,$Y212)))</f>
        <v/>
      </c>
      <c r="Y212" s="16">
        <f>IFERROR(MATCH(Settings!$C$31&amp;"|"&amp;ROWS($Y$2:$Y212),'Per Invoice'!$Z$2:$Z$501,0),"")</f>
        <v/>
      </c>
    </row>
    <row r="213">
      <c r="A213">
        <f>IF($Y213="","",IF(INDEX('Per Invoice'!A$2:A$501,$Y213)="","",INDEX('Per Invoice'!A$2:A$501,$Y213)))</f>
        <v/>
      </c>
      <c r="B213">
        <f>IF($Y213="","",IF(INDEX('Per Invoice'!B$2:B$501,$Y213)="","",INDEX('Per Invoice'!B$2:B$501,$Y213)))</f>
        <v/>
      </c>
      <c r="C213">
        <f>IF($Y213="","",IF(INDEX('Per Invoice'!C$2:C$501,$Y213)="","",INDEX('Per Invoice'!C$2:C$501,$Y213)))</f>
        <v/>
      </c>
      <c r="D213">
        <f>IF($Y213="","",IF(INDEX('Per Invoice'!D$2:D$501,$Y213)="","",INDEX('Per Invoice'!D$2:D$501,$Y213)))</f>
        <v/>
      </c>
      <c r="E213">
        <f>IF($Y213="","",IF(INDEX('Per Invoice'!E$2:E$501,$Y213)="","",INDEX('Per Invoice'!E$2:E$501,$Y213)))</f>
        <v/>
      </c>
      <c r="F213">
        <f>IF($Y213="","",IF(INDEX('Per Invoice'!F$2:F$501,$Y213)="","",INDEX('Per Invoice'!F$2:F$501,$Y213)))</f>
        <v/>
      </c>
      <c r="G213">
        <f>IF($Y213="","",IF(INDEX('Per Invoice'!G$2:G$501,$Y213)="","",INDEX('Per Invoice'!G$2:G$501,$Y213)))</f>
        <v/>
      </c>
      <c r="H213">
        <f>IF($Y213="","",IF(INDEX('Per Invoice'!H$2:H$501,$Y213)="","",INDEX('Per Invoice'!H$2:H$501,$Y213)))</f>
        <v/>
      </c>
      <c r="I213">
        <f>IF($Y213="","",IF(INDEX('Per Invoice'!I$2:I$501,$Y213)="","",INDEX('Per Invoice'!I$2:I$501,$Y213)))</f>
        <v/>
      </c>
      <c r="J213">
        <f>IF($Y213="","",IF(INDEX('Per Invoice'!J$2:J$501,$Y213)="","",INDEX('Per Invoice'!J$2:J$501,$Y213)))</f>
        <v/>
      </c>
      <c r="K213">
        <f>IF($Y213="","",IF(INDEX('Per Invoice'!K$2:K$501,$Y213)="","",INDEX('Per Invoice'!K$2:K$501,$Y213)))</f>
        <v/>
      </c>
      <c r="L213" s="7">
        <f>IF($Y213="","",IF(INDEX('Per Invoice'!L$2:L$501,$Y213)="","",INDEX('Per Invoice'!L$2:L$501,$Y213)))</f>
        <v/>
      </c>
      <c r="M213" s="14">
        <f>IF($Y213="","",IF(INDEX('Per Invoice'!M$2:M$501,$Y213)="","",INDEX('Per Invoice'!M$2:M$501,$Y213)))</f>
        <v/>
      </c>
      <c r="N213">
        <f>IF($Y213="","",IF(INDEX('Per Invoice'!N$2:N$501,$Y213)="","",INDEX('Per Invoice'!N$2:N$501,$Y213)))</f>
        <v/>
      </c>
      <c r="O213">
        <f>IF($Y213="","",IF(INDEX('Per Invoice'!O$2:O$501,$Y213)="","",INDEX('Per Invoice'!O$2:O$501,$Y213)))</f>
        <v/>
      </c>
      <c r="P213" s="7">
        <f>IF($Y213="","",IF(INDEX('Per Invoice'!P$2:P$501,$Y213)="","",INDEX('Per Invoice'!P$2:P$501,$Y213)))</f>
        <v/>
      </c>
      <c r="Q213" s="7">
        <f>IF($Y213="","",IF(INDEX('Per Invoice'!Q$2:Q$501,$Y213)="","",INDEX('Per Invoice'!Q$2:Q$501,$Y213)))</f>
        <v/>
      </c>
      <c r="R213">
        <f>IF($Y213="","",IF(INDEX('Per Invoice'!R$2:R$501,$Y213)="","",INDEX('Per Invoice'!R$2:R$501,$Y213)))</f>
        <v/>
      </c>
      <c r="S213" s="7">
        <f>IF($Y213="","",IF(INDEX('Per Invoice'!S$2:S$501,$Y213)="","",INDEX('Per Invoice'!S$2:S$501,$Y213)))</f>
        <v/>
      </c>
      <c r="T213" s="7">
        <f>IF($Y213="","",IF(INDEX('Per Invoice'!T$2:T$501,$Y213)="","",INDEX('Per Invoice'!T$2:T$501,$Y213)))</f>
        <v/>
      </c>
      <c r="U213" s="7">
        <f>IF($Y213="","",IF(INDEX('Per Invoice'!U$2:U$501,$Y213)="","",INDEX('Per Invoice'!U$2:U$501,$Y213)))</f>
        <v/>
      </c>
      <c r="V213" s="7">
        <f>IF($Y213="","",IF(INDEX('Per Invoice'!V$2:V$501,$Y213)="","",INDEX('Per Invoice'!V$2:V$501,$Y213)))</f>
        <v/>
      </c>
      <c r="W213" s="7">
        <f>IF($Y213="","",IF(INDEX('Per Invoice'!W$2:W$501,$Y213)="","",INDEX('Per Invoice'!W$2:W$501,$Y213)))</f>
        <v/>
      </c>
      <c r="X213" s="7">
        <f>IF($Y213="","",IF(INDEX('Per Invoice'!X$2:X$501,$Y213)="","",INDEX('Per Invoice'!X$2:X$501,$Y213)))</f>
        <v/>
      </c>
      <c r="Y213" s="16">
        <f>IFERROR(MATCH(Settings!$C$31&amp;"|"&amp;ROWS($Y$2:$Y213),'Per Invoice'!$Z$2:$Z$501,0),"")</f>
        <v/>
      </c>
    </row>
    <row r="214">
      <c r="A214">
        <f>IF($Y214="","",IF(INDEX('Per Invoice'!A$2:A$501,$Y214)="","",INDEX('Per Invoice'!A$2:A$501,$Y214)))</f>
        <v/>
      </c>
      <c r="B214">
        <f>IF($Y214="","",IF(INDEX('Per Invoice'!B$2:B$501,$Y214)="","",INDEX('Per Invoice'!B$2:B$501,$Y214)))</f>
        <v/>
      </c>
      <c r="C214">
        <f>IF($Y214="","",IF(INDEX('Per Invoice'!C$2:C$501,$Y214)="","",INDEX('Per Invoice'!C$2:C$501,$Y214)))</f>
        <v/>
      </c>
      <c r="D214">
        <f>IF($Y214="","",IF(INDEX('Per Invoice'!D$2:D$501,$Y214)="","",INDEX('Per Invoice'!D$2:D$501,$Y214)))</f>
        <v/>
      </c>
      <c r="E214">
        <f>IF($Y214="","",IF(INDEX('Per Invoice'!E$2:E$501,$Y214)="","",INDEX('Per Invoice'!E$2:E$501,$Y214)))</f>
        <v/>
      </c>
      <c r="F214">
        <f>IF($Y214="","",IF(INDEX('Per Invoice'!F$2:F$501,$Y214)="","",INDEX('Per Invoice'!F$2:F$501,$Y214)))</f>
        <v/>
      </c>
      <c r="G214">
        <f>IF($Y214="","",IF(INDEX('Per Invoice'!G$2:G$501,$Y214)="","",INDEX('Per Invoice'!G$2:G$501,$Y214)))</f>
        <v/>
      </c>
      <c r="H214">
        <f>IF($Y214="","",IF(INDEX('Per Invoice'!H$2:H$501,$Y214)="","",INDEX('Per Invoice'!H$2:H$501,$Y214)))</f>
        <v/>
      </c>
      <c r="I214">
        <f>IF($Y214="","",IF(INDEX('Per Invoice'!I$2:I$501,$Y214)="","",INDEX('Per Invoice'!I$2:I$501,$Y214)))</f>
        <v/>
      </c>
      <c r="J214">
        <f>IF($Y214="","",IF(INDEX('Per Invoice'!J$2:J$501,$Y214)="","",INDEX('Per Invoice'!J$2:J$501,$Y214)))</f>
        <v/>
      </c>
      <c r="K214">
        <f>IF($Y214="","",IF(INDEX('Per Invoice'!K$2:K$501,$Y214)="","",INDEX('Per Invoice'!K$2:K$501,$Y214)))</f>
        <v/>
      </c>
      <c r="L214" s="7">
        <f>IF($Y214="","",IF(INDEX('Per Invoice'!L$2:L$501,$Y214)="","",INDEX('Per Invoice'!L$2:L$501,$Y214)))</f>
        <v/>
      </c>
      <c r="M214" s="14">
        <f>IF($Y214="","",IF(INDEX('Per Invoice'!M$2:M$501,$Y214)="","",INDEX('Per Invoice'!M$2:M$501,$Y214)))</f>
        <v/>
      </c>
      <c r="N214">
        <f>IF($Y214="","",IF(INDEX('Per Invoice'!N$2:N$501,$Y214)="","",INDEX('Per Invoice'!N$2:N$501,$Y214)))</f>
        <v/>
      </c>
      <c r="O214">
        <f>IF($Y214="","",IF(INDEX('Per Invoice'!O$2:O$501,$Y214)="","",INDEX('Per Invoice'!O$2:O$501,$Y214)))</f>
        <v/>
      </c>
      <c r="P214" s="7">
        <f>IF($Y214="","",IF(INDEX('Per Invoice'!P$2:P$501,$Y214)="","",INDEX('Per Invoice'!P$2:P$501,$Y214)))</f>
        <v/>
      </c>
      <c r="Q214" s="7">
        <f>IF($Y214="","",IF(INDEX('Per Invoice'!Q$2:Q$501,$Y214)="","",INDEX('Per Invoice'!Q$2:Q$501,$Y214)))</f>
        <v/>
      </c>
      <c r="R214">
        <f>IF($Y214="","",IF(INDEX('Per Invoice'!R$2:R$501,$Y214)="","",INDEX('Per Invoice'!R$2:R$501,$Y214)))</f>
        <v/>
      </c>
      <c r="S214" s="7">
        <f>IF($Y214="","",IF(INDEX('Per Invoice'!S$2:S$501,$Y214)="","",INDEX('Per Invoice'!S$2:S$501,$Y214)))</f>
        <v/>
      </c>
      <c r="T214" s="7">
        <f>IF($Y214="","",IF(INDEX('Per Invoice'!T$2:T$501,$Y214)="","",INDEX('Per Invoice'!T$2:T$501,$Y214)))</f>
        <v/>
      </c>
      <c r="U214" s="7">
        <f>IF($Y214="","",IF(INDEX('Per Invoice'!U$2:U$501,$Y214)="","",INDEX('Per Invoice'!U$2:U$501,$Y214)))</f>
        <v/>
      </c>
      <c r="V214" s="7">
        <f>IF($Y214="","",IF(INDEX('Per Invoice'!V$2:V$501,$Y214)="","",INDEX('Per Invoice'!V$2:V$501,$Y214)))</f>
        <v/>
      </c>
      <c r="W214" s="7">
        <f>IF($Y214="","",IF(INDEX('Per Invoice'!W$2:W$501,$Y214)="","",INDEX('Per Invoice'!W$2:W$501,$Y214)))</f>
        <v/>
      </c>
      <c r="X214" s="7">
        <f>IF($Y214="","",IF(INDEX('Per Invoice'!X$2:X$501,$Y214)="","",INDEX('Per Invoice'!X$2:X$501,$Y214)))</f>
        <v/>
      </c>
      <c r="Y214" s="16">
        <f>IFERROR(MATCH(Settings!$C$31&amp;"|"&amp;ROWS($Y$2:$Y214),'Per Invoice'!$Z$2:$Z$501,0),"")</f>
        <v/>
      </c>
    </row>
    <row r="215">
      <c r="A215">
        <f>IF($Y215="","",IF(INDEX('Per Invoice'!A$2:A$501,$Y215)="","",INDEX('Per Invoice'!A$2:A$501,$Y215)))</f>
        <v/>
      </c>
      <c r="B215">
        <f>IF($Y215="","",IF(INDEX('Per Invoice'!B$2:B$501,$Y215)="","",INDEX('Per Invoice'!B$2:B$501,$Y215)))</f>
        <v/>
      </c>
      <c r="C215">
        <f>IF($Y215="","",IF(INDEX('Per Invoice'!C$2:C$501,$Y215)="","",INDEX('Per Invoice'!C$2:C$501,$Y215)))</f>
        <v/>
      </c>
      <c r="D215">
        <f>IF($Y215="","",IF(INDEX('Per Invoice'!D$2:D$501,$Y215)="","",INDEX('Per Invoice'!D$2:D$501,$Y215)))</f>
        <v/>
      </c>
      <c r="E215">
        <f>IF($Y215="","",IF(INDEX('Per Invoice'!E$2:E$501,$Y215)="","",INDEX('Per Invoice'!E$2:E$501,$Y215)))</f>
        <v/>
      </c>
      <c r="F215">
        <f>IF($Y215="","",IF(INDEX('Per Invoice'!F$2:F$501,$Y215)="","",INDEX('Per Invoice'!F$2:F$501,$Y215)))</f>
        <v/>
      </c>
      <c r="G215">
        <f>IF($Y215="","",IF(INDEX('Per Invoice'!G$2:G$501,$Y215)="","",INDEX('Per Invoice'!G$2:G$501,$Y215)))</f>
        <v/>
      </c>
      <c r="H215">
        <f>IF($Y215="","",IF(INDEX('Per Invoice'!H$2:H$501,$Y215)="","",INDEX('Per Invoice'!H$2:H$501,$Y215)))</f>
        <v/>
      </c>
      <c r="I215">
        <f>IF($Y215="","",IF(INDEX('Per Invoice'!I$2:I$501,$Y215)="","",INDEX('Per Invoice'!I$2:I$501,$Y215)))</f>
        <v/>
      </c>
      <c r="J215">
        <f>IF($Y215="","",IF(INDEX('Per Invoice'!J$2:J$501,$Y215)="","",INDEX('Per Invoice'!J$2:J$501,$Y215)))</f>
        <v/>
      </c>
      <c r="K215">
        <f>IF($Y215="","",IF(INDEX('Per Invoice'!K$2:K$501,$Y215)="","",INDEX('Per Invoice'!K$2:K$501,$Y215)))</f>
        <v/>
      </c>
      <c r="L215" s="7">
        <f>IF($Y215="","",IF(INDEX('Per Invoice'!L$2:L$501,$Y215)="","",INDEX('Per Invoice'!L$2:L$501,$Y215)))</f>
        <v/>
      </c>
      <c r="M215" s="14">
        <f>IF($Y215="","",IF(INDEX('Per Invoice'!M$2:M$501,$Y215)="","",INDEX('Per Invoice'!M$2:M$501,$Y215)))</f>
        <v/>
      </c>
      <c r="N215">
        <f>IF($Y215="","",IF(INDEX('Per Invoice'!N$2:N$501,$Y215)="","",INDEX('Per Invoice'!N$2:N$501,$Y215)))</f>
        <v/>
      </c>
      <c r="O215">
        <f>IF($Y215="","",IF(INDEX('Per Invoice'!O$2:O$501,$Y215)="","",INDEX('Per Invoice'!O$2:O$501,$Y215)))</f>
        <v/>
      </c>
      <c r="P215" s="7">
        <f>IF($Y215="","",IF(INDEX('Per Invoice'!P$2:P$501,$Y215)="","",INDEX('Per Invoice'!P$2:P$501,$Y215)))</f>
        <v/>
      </c>
      <c r="Q215" s="7">
        <f>IF($Y215="","",IF(INDEX('Per Invoice'!Q$2:Q$501,$Y215)="","",INDEX('Per Invoice'!Q$2:Q$501,$Y215)))</f>
        <v/>
      </c>
      <c r="R215">
        <f>IF($Y215="","",IF(INDEX('Per Invoice'!R$2:R$501,$Y215)="","",INDEX('Per Invoice'!R$2:R$501,$Y215)))</f>
        <v/>
      </c>
      <c r="S215" s="7">
        <f>IF($Y215="","",IF(INDEX('Per Invoice'!S$2:S$501,$Y215)="","",INDEX('Per Invoice'!S$2:S$501,$Y215)))</f>
        <v/>
      </c>
      <c r="T215" s="7">
        <f>IF($Y215="","",IF(INDEX('Per Invoice'!T$2:T$501,$Y215)="","",INDEX('Per Invoice'!T$2:T$501,$Y215)))</f>
        <v/>
      </c>
      <c r="U215" s="7">
        <f>IF($Y215="","",IF(INDEX('Per Invoice'!U$2:U$501,$Y215)="","",INDEX('Per Invoice'!U$2:U$501,$Y215)))</f>
        <v/>
      </c>
      <c r="V215" s="7">
        <f>IF($Y215="","",IF(INDEX('Per Invoice'!V$2:V$501,$Y215)="","",INDEX('Per Invoice'!V$2:V$501,$Y215)))</f>
        <v/>
      </c>
      <c r="W215" s="7">
        <f>IF($Y215="","",IF(INDEX('Per Invoice'!W$2:W$501,$Y215)="","",INDEX('Per Invoice'!W$2:W$501,$Y215)))</f>
        <v/>
      </c>
      <c r="X215" s="7">
        <f>IF($Y215="","",IF(INDEX('Per Invoice'!X$2:X$501,$Y215)="","",INDEX('Per Invoice'!X$2:X$501,$Y215)))</f>
        <v/>
      </c>
      <c r="Y215" s="16">
        <f>IFERROR(MATCH(Settings!$C$31&amp;"|"&amp;ROWS($Y$2:$Y215),'Per Invoice'!$Z$2:$Z$501,0),"")</f>
        <v/>
      </c>
    </row>
    <row r="216">
      <c r="A216">
        <f>IF($Y216="","",IF(INDEX('Per Invoice'!A$2:A$501,$Y216)="","",INDEX('Per Invoice'!A$2:A$501,$Y216)))</f>
        <v/>
      </c>
      <c r="B216">
        <f>IF($Y216="","",IF(INDEX('Per Invoice'!B$2:B$501,$Y216)="","",INDEX('Per Invoice'!B$2:B$501,$Y216)))</f>
        <v/>
      </c>
      <c r="C216">
        <f>IF($Y216="","",IF(INDEX('Per Invoice'!C$2:C$501,$Y216)="","",INDEX('Per Invoice'!C$2:C$501,$Y216)))</f>
        <v/>
      </c>
      <c r="D216">
        <f>IF($Y216="","",IF(INDEX('Per Invoice'!D$2:D$501,$Y216)="","",INDEX('Per Invoice'!D$2:D$501,$Y216)))</f>
        <v/>
      </c>
      <c r="E216">
        <f>IF($Y216="","",IF(INDEX('Per Invoice'!E$2:E$501,$Y216)="","",INDEX('Per Invoice'!E$2:E$501,$Y216)))</f>
        <v/>
      </c>
      <c r="F216">
        <f>IF($Y216="","",IF(INDEX('Per Invoice'!F$2:F$501,$Y216)="","",INDEX('Per Invoice'!F$2:F$501,$Y216)))</f>
        <v/>
      </c>
      <c r="G216">
        <f>IF($Y216="","",IF(INDEX('Per Invoice'!G$2:G$501,$Y216)="","",INDEX('Per Invoice'!G$2:G$501,$Y216)))</f>
        <v/>
      </c>
      <c r="H216">
        <f>IF($Y216="","",IF(INDEX('Per Invoice'!H$2:H$501,$Y216)="","",INDEX('Per Invoice'!H$2:H$501,$Y216)))</f>
        <v/>
      </c>
      <c r="I216">
        <f>IF($Y216="","",IF(INDEX('Per Invoice'!I$2:I$501,$Y216)="","",INDEX('Per Invoice'!I$2:I$501,$Y216)))</f>
        <v/>
      </c>
      <c r="J216">
        <f>IF($Y216="","",IF(INDEX('Per Invoice'!J$2:J$501,$Y216)="","",INDEX('Per Invoice'!J$2:J$501,$Y216)))</f>
        <v/>
      </c>
      <c r="K216">
        <f>IF($Y216="","",IF(INDEX('Per Invoice'!K$2:K$501,$Y216)="","",INDEX('Per Invoice'!K$2:K$501,$Y216)))</f>
        <v/>
      </c>
      <c r="L216" s="7">
        <f>IF($Y216="","",IF(INDEX('Per Invoice'!L$2:L$501,$Y216)="","",INDEX('Per Invoice'!L$2:L$501,$Y216)))</f>
        <v/>
      </c>
      <c r="M216" s="14">
        <f>IF($Y216="","",IF(INDEX('Per Invoice'!M$2:M$501,$Y216)="","",INDEX('Per Invoice'!M$2:M$501,$Y216)))</f>
        <v/>
      </c>
      <c r="N216">
        <f>IF($Y216="","",IF(INDEX('Per Invoice'!N$2:N$501,$Y216)="","",INDEX('Per Invoice'!N$2:N$501,$Y216)))</f>
        <v/>
      </c>
      <c r="O216">
        <f>IF($Y216="","",IF(INDEX('Per Invoice'!O$2:O$501,$Y216)="","",INDEX('Per Invoice'!O$2:O$501,$Y216)))</f>
        <v/>
      </c>
      <c r="P216" s="7">
        <f>IF($Y216="","",IF(INDEX('Per Invoice'!P$2:P$501,$Y216)="","",INDEX('Per Invoice'!P$2:P$501,$Y216)))</f>
        <v/>
      </c>
      <c r="Q216" s="7">
        <f>IF($Y216="","",IF(INDEX('Per Invoice'!Q$2:Q$501,$Y216)="","",INDEX('Per Invoice'!Q$2:Q$501,$Y216)))</f>
        <v/>
      </c>
      <c r="R216">
        <f>IF($Y216="","",IF(INDEX('Per Invoice'!R$2:R$501,$Y216)="","",INDEX('Per Invoice'!R$2:R$501,$Y216)))</f>
        <v/>
      </c>
      <c r="S216" s="7">
        <f>IF($Y216="","",IF(INDEX('Per Invoice'!S$2:S$501,$Y216)="","",INDEX('Per Invoice'!S$2:S$501,$Y216)))</f>
        <v/>
      </c>
      <c r="T216" s="7">
        <f>IF($Y216="","",IF(INDEX('Per Invoice'!T$2:T$501,$Y216)="","",INDEX('Per Invoice'!T$2:T$501,$Y216)))</f>
        <v/>
      </c>
      <c r="U216" s="7">
        <f>IF($Y216="","",IF(INDEX('Per Invoice'!U$2:U$501,$Y216)="","",INDEX('Per Invoice'!U$2:U$501,$Y216)))</f>
        <v/>
      </c>
      <c r="V216" s="7">
        <f>IF($Y216="","",IF(INDEX('Per Invoice'!V$2:V$501,$Y216)="","",INDEX('Per Invoice'!V$2:V$501,$Y216)))</f>
        <v/>
      </c>
      <c r="W216" s="7">
        <f>IF($Y216="","",IF(INDEX('Per Invoice'!W$2:W$501,$Y216)="","",INDEX('Per Invoice'!W$2:W$501,$Y216)))</f>
        <v/>
      </c>
      <c r="X216" s="7">
        <f>IF($Y216="","",IF(INDEX('Per Invoice'!X$2:X$501,$Y216)="","",INDEX('Per Invoice'!X$2:X$501,$Y216)))</f>
        <v/>
      </c>
      <c r="Y216" s="16">
        <f>IFERROR(MATCH(Settings!$C$31&amp;"|"&amp;ROWS($Y$2:$Y216),'Per Invoice'!$Z$2:$Z$501,0),"")</f>
        <v/>
      </c>
    </row>
    <row r="217">
      <c r="A217">
        <f>IF($Y217="","",IF(INDEX('Per Invoice'!A$2:A$501,$Y217)="","",INDEX('Per Invoice'!A$2:A$501,$Y217)))</f>
        <v/>
      </c>
      <c r="B217">
        <f>IF($Y217="","",IF(INDEX('Per Invoice'!B$2:B$501,$Y217)="","",INDEX('Per Invoice'!B$2:B$501,$Y217)))</f>
        <v/>
      </c>
      <c r="C217">
        <f>IF($Y217="","",IF(INDEX('Per Invoice'!C$2:C$501,$Y217)="","",INDEX('Per Invoice'!C$2:C$501,$Y217)))</f>
        <v/>
      </c>
      <c r="D217">
        <f>IF($Y217="","",IF(INDEX('Per Invoice'!D$2:D$501,$Y217)="","",INDEX('Per Invoice'!D$2:D$501,$Y217)))</f>
        <v/>
      </c>
      <c r="E217">
        <f>IF($Y217="","",IF(INDEX('Per Invoice'!E$2:E$501,$Y217)="","",INDEX('Per Invoice'!E$2:E$501,$Y217)))</f>
        <v/>
      </c>
      <c r="F217">
        <f>IF($Y217="","",IF(INDEX('Per Invoice'!F$2:F$501,$Y217)="","",INDEX('Per Invoice'!F$2:F$501,$Y217)))</f>
        <v/>
      </c>
      <c r="G217">
        <f>IF($Y217="","",IF(INDEX('Per Invoice'!G$2:G$501,$Y217)="","",INDEX('Per Invoice'!G$2:G$501,$Y217)))</f>
        <v/>
      </c>
      <c r="H217">
        <f>IF($Y217="","",IF(INDEX('Per Invoice'!H$2:H$501,$Y217)="","",INDEX('Per Invoice'!H$2:H$501,$Y217)))</f>
        <v/>
      </c>
      <c r="I217">
        <f>IF($Y217="","",IF(INDEX('Per Invoice'!I$2:I$501,$Y217)="","",INDEX('Per Invoice'!I$2:I$501,$Y217)))</f>
        <v/>
      </c>
      <c r="J217">
        <f>IF($Y217="","",IF(INDEX('Per Invoice'!J$2:J$501,$Y217)="","",INDEX('Per Invoice'!J$2:J$501,$Y217)))</f>
        <v/>
      </c>
      <c r="K217">
        <f>IF($Y217="","",IF(INDEX('Per Invoice'!K$2:K$501,$Y217)="","",INDEX('Per Invoice'!K$2:K$501,$Y217)))</f>
        <v/>
      </c>
      <c r="L217" s="7">
        <f>IF($Y217="","",IF(INDEX('Per Invoice'!L$2:L$501,$Y217)="","",INDEX('Per Invoice'!L$2:L$501,$Y217)))</f>
        <v/>
      </c>
      <c r="M217" s="14">
        <f>IF($Y217="","",IF(INDEX('Per Invoice'!M$2:M$501,$Y217)="","",INDEX('Per Invoice'!M$2:M$501,$Y217)))</f>
        <v/>
      </c>
      <c r="N217">
        <f>IF($Y217="","",IF(INDEX('Per Invoice'!N$2:N$501,$Y217)="","",INDEX('Per Invoice'!N$2:N$501,$Y217)))</f>
        <v/>
      </c>
      <c r="O217">
        <f>IF($Y217="","",IF(INDEX('Per Invoice'!O$2:O$501,$Y217)="","",INDEX('Per Invoice'!O$2:O$501,$Y217)))</f>
        <v/>
      </c>
      <c r="P217" s="7">
        <f>IF($Y217="","",IF(INDEX('Per Invoice'!P$2:P$501,$Y217)="","",INDEX('Per Invoice'!P$2:P$501,$Y217)))</f>
        <v/>
      </c>
      <c r="Q217" s="7">
        <f>IF($Y217="","",IF(INDEX('Per Invoice'!Q$2:Q$501,$Y217)="","",INDEX('Per Invoice'!Q$2:Q$501,$Y217)))</f>
        <v/>
      </c>
      <c r="R217">
        <f>IF($Y217="","",IF(INDEX('Per Invoice'!R$2:R$501,$Y217)="","",INDEX('Per Invoice'!R$2:R$501,$Y217)))</f>
        <v/>
      </c>
      <c r="S217" s="7">
        <f>IF($Y217="","",IF(INDEX('Per Invoice'!S$2:S$501,$Y217)="","",INDEX('Per Invoice'!S$2:S$501,$Y217)))</f>
        <v/>
      </c>
      <c r="T217" s="7">
        <f>IF($Y217="","",IF(INDEX('Per Invoice'!T$2:T$501,$Y217)="","",INDEX('Per Invoice'!T$2:T$501,$Y217)))</f>
        <v/>
      </c>
      <c r="U217" s="7">
        <f>IF($Y217="","",IF(INDEX('Per Invoice'!U$2:U$501,$Y217)="","",INDEX('Per Invoice'!U$2:U$501,$Y217)))</f>
        <v/>
      </c>
      <c r="V217" s="7">
        <f>IF($Y217="","",IF(INDEX('Per Invoice'!V$2:V$501,$Y217)="","",INDEX('Per Invoice'!V$2:V$501,$Y217)))</f>
        <v/>
      </c>
      <c r="W217" s="7">
        <f>IF($Y217="","",IF(INDEX('Per Invoice'!W$2:W$501,$Y217)="","",INDEX('Per Invoice'!W$2:W$501,$Y217)))</f>
        <v/>
      </c>
      <c r="X217" s="7">
        <f>IF($Y217="","",IF(INDEX('Per Invoice'!X$2:X$501,$Y217)="","",INDEX('Per Invoice'!X$2:X$501,$Y217)))</f>
        <v/>
      </c>
      <c r="Y217" s="16">
        <f>IFERROR(MATCH(Settings!$C$31&amp;"|"&amp;ROWS($Y$2:$Y217),'Per Invoice'!$Z$2:$Z$501,0),"")</f>
        <v/>
      </c>
    </row>
    <row r="218">
      <c r="A218">
        <f>IF($Y218="","",IF(INDEX('Per Invoice'!A$2:A$501,$Y218)="","",INDEX('Per Invoice'!A$2:A$501,$Y218)))</f>
        <v/>
      </c>
      <c r="B218">
        <f>IF($Y218="","",IF(INDEX('Per Invoice'!B$2:B$501,$Y218)="","",INDEX('Per Invoice'!B$2:B$501,$Y218)))</f>
        <v/>
      </c>
      <c r="C218">
        <f>IF($Y218="","",IF(INDEX('Per Invoice'!C$2:C$501,$Y218)="","",INDEX('Per Invoice'!C$2:C$501,$Y218)))</f>
        <v/>
      </c>
      <c r="D218">
        <f>IF($Y218="","",IF(INDEX('Per Invoice'!D$2:D$501,$Y218)="","",INDEX('Per Invoice'!D$2:D$501,$Y218)))</f>
        <v/>
      </c>
      <c r="E218">
        <f>IF($Y218="","",IF(INDEX('Per Invoice'!E$2:E$501,$Y218)="","",INDEX('Per Invoice'!E$2:E$501,$Y218)))</f>
        <v/>
      </c>
      <c r="F218">
        <f>IF($Y218="","",IF(INDEX('Per Invoice'!F$2:F$501,$Y218)="","",INDEX('Per Invoice'!F$2:F$501,$Y218)))</f>
        <v/>
      </c>
      <c r="G218">
        <f>IF($Y218="","",IF(INDEX('Per Invoice'!G$2:G$501,$Y218)="","",INDEX('Per Invoice'!G$2:G$501,$Y218)))</f>
        <v/>
      </c>
      <c r="H218">
        <f>IF($Y218="","",IF(INDEX('Per Invoice'!H$2:H$501,$Y218)="","",INDEX('Per Invoice'!H$2:H$501,$Y218)))</f>
        <v/>
      </c>
      <c r="I218">
        <f>IF($Y218="","",IF(INDEX('Per Invoice'!I$2:I$501,$Y218)="","",INDEX('Per Invoice'!I$2:I$501,$Y218)))</f>
        <v/>
      </c>
      <c r="J218">
        <f>IF($Y218="","",IF(INDEX('Per Invoice'!J$2:J$501,$Y218)="","",INDEX('Per Invoice'!J$2:J$501,$Y218)))</f>
        <v/>
      </c>
      <c r="K218">
        <f>IF($Y218="","",IF(INDEX('Per Invoice'!K$2:K$501,$Y218)="","",INDEX('Per Invoice'!K$2:K$501,$Y218)))</f>
        <v/>
      </c>
      <c r="L218" s="7">
        <f>IF($Y218="","",IF(INDEX('Per Invoice'!L$2:L$501,$Y218)="","",INDEX('Per Invoice'!L$2:L$501,$Y218)))</f>
        <v/>
      </c>
      <c r="M218" s="14">
        <f>IF($Y218="","",IF(INDEX('Per Invoice'!M$2:M$501,$Y218)="","",INDEX('Per Invoice'!M$2:M$501,$Y218)))</f>
        <v/>
      </c>
      <c r="N218">
        <f>IF($Y218="","",IF(INDEX('Per Invoice'!N$2:N$501,$Y218)="","",INDEX('Per Invoice'!N$2:N$501,$Y218)))</f>
        <v/>
      </c>
      <c r="O218">
        <f>IF($Y218="","",IF(INDEX('Per Invoice'!O$2:O$501,$Y218)="","",INDEX('Per Invoice'!O$2:O$501,$Y218)))</f>
        <v/>
      </c>
      <c r="P218" s="7">
        <f>IF($Y218="","",IF(INDEX('Per Invoice'!P$2:P$501,$Y218)="","",INDEX('Per Invoice'!P$2:P$501,$Y218)))</f>
        <v/>
      </c>
      <c r="Q218" s="7">
        <f>IF($Y218="","",IF(INDEX('Per Invoice'!Q$2:Q$501,$Y218)="","",INDEX('Per Invoice'!Q$2:Q$501,$Y218)))</f>
        <v/>
      </c>
      <c r="R218">
        <f>IF($Y218="","",IF(INDEX('Per Invoice'!R$2:R$501,$Y218)="","",INDEX('Per Invoice'!R$2:R$501,$Y218)))</f>
        <v/>
      </c>
      <c r="S218" s="7">
        <f>IF($Y218="","",IF(INDEX('Per Invoice'!S$2:S$501,$Y218)="","",INDEX('Per Invoice'!S$2:S$501,$Y218)))</f>
        <v/>
      </c>
      <c r="T218" s="7">
        <f>IF($Y218="","",IF(INDEX('Per Invoice'!T$2:T$501,$Y218)="","",INDEX('Per Invoice'!T$2:T$501,$Y218)))</f>
        <v/>
      </c>
      <c r="U218" s="7">
        <f>IF($Y218="","",IF(INDEX('Per Invoice'!U$2:U$501,$Y218)="","",INDEX('Per Invoice'!U$2:U$501,$Y218)))</f>
        <v/>
      </c>
      <c r="V218" s="7">
        <f>IF($Y218="","",IF(INDEX('Per Invoice'!V$2:V$501,$Y218)="","",INDEX('Per Invoice'!V$2:V$501,$Y218)))</f>
        <v/>
      </c>
      <c r="W218" s="7">
        <f>IF($Y218="","",IF(INDEX('Per Invoice'!W$2:W$501,$Y218)="","",INDEX('Per Invoice'!W$2:W$501,$Y218)))</f>
        <v/>
      </c>
      <c r="X218" s="7">
        <f>IF($Y218="","",IF(INDEX('Per Invoice'!X$2:X$501,$Y218)="","",INDEX('Per Invoice'!X$2:X$501,$Y218)))</f>
        <v/>
      </c>
      <c r="Y218" s="16">
        <f>IFERROR(MATCH(Settings!$C$31&amp;"|"&amp;ROWS($Y$2:$Y218),'Per Invoice'!$Z$2:$Z$501,0),"")</f>
        <v/>
      </c>
    </row>
    <row r="219">
      <c r="A219">
        <f>IF($Y219="","",IF(INDEX('Per Invoice'!A$2:A$501,$Y219)="","",INDEX('Per Invoice'!A$2:A$501,$Y219)))</f>
        <v/>
      </c>
      <c r="B219">
        <f>IF($Y219="","",IF(INDEX('Per Invoice'!B$2:B$501,$Y219)="","",INDEX('Per Invoice'!B$2:B$501,$Y219)))</f>
        <v/>
      </c>
      <c r="C219">
        <f>IF($Y219="","",IF(INDEX('Per Invoice'!C$2:C$501,$Y219)="","",INDEX('Per Invoice'!C$2:C$501,$Y219)))</f>
        <v/>
      </c>
      <c r="D219">
        <f>IF($Y219="","",IF(INDEX('Per Invoice'!D$2:D$501,$Y219)="","",INDEX('Per Invoice'!D$2:D$501,$Y219)))</f>
        <v/>
      </c>
      <c r="E219">
        <f>IF($Y219="","",IF(INDEX('Per Invoice'!E$2:E$501,$Y219)="","",INDEX('Per Invoice'!E$2:E$501,$Y219)))</f>
        <v/>
      </c>
      <c r="F219">
        <f>IF($Y219="","",IF(INDEX('Per Invoice'!F$2:F$501,$Y219)="","",INDEX('Per Invoice'!F$2:F$501,$Y219)))</f>
        <v/>
      </c>
      <c r="G219">
        <f>IF($Y219="","",IF(INDEX('Per Invoice'!G$2:G$501,$Y219)="","",INDEX('Per Invoice'!G$2:G$501,$Y219)))</f>
        <v/>
      </c>
      <c r="H219">
        <f>IF($Y219="","",IF(INDEX('Per Invoice'!H$2:H$501,$Y219)="","",INDEX('Per Invoice'!H$2:H$501,$Y219)))</f>
        <v/>
      </c>
      <c r="I219">
        <f>IF($Y219="","",IF(INDEX('Per Invoice'!I$2:I$501,$Y219)="","",INDEX('Per Invoice'!I$2:I$501,$Y219)))</f>
        <v/>
      </c>
      <c r="J219">
        <f>IF($Y219="","",IF(INDEX('Per Invoice'!J$2:J$501,$Y219)="","",INDEX('Per Invoice'!J$2:J$501,$Y219)))</f>
        <v/>
      </c>
      <c r="K219">
        <f>IF($Y219="","",IF(INDEX('Per Invoice'!K$2:K$501,$Y219)="","",INDEX('Per Invoice'!K$2:K$501,$Y219)))</f>
        <v/>
      </c>
      <c r="L219" s="7">
        <f>IF($Y219="","",IF(INDEX('Per Invoice'!L$2:L$501,$Y219)="","",INDEX('Per Invoice'!L$2:L$501,$Y219)))</f>
        <v/>
      </c>
      <c r="M219" s="14">
        <f>IF($Y219="","",IF(INDEX('Per Invoice'!M$2:M$501,$Y219)="","",INDEX('Per Invoice'!M$2:M$501,$Y219)))</f>
        <v/>
      </c>
      <c r="N219">
        <f>IF($Y219="","",IF(INDEX('Per Invoice'!N$2:N$501,$Y219)="","",INDEX('Per Invoice'!N$2:N$501,$Y219)))</f>
        <v/>
      </c>
      <c r="O219">
        <f>IF($Y219="","",IF(INDEX('Per Invoice'!O$2:O$501,$Y219)="","",INDEX('Per Invoice'!O$2:O$501,$Y219)))</f>
        <v/>
      </c>
      <c r="P219" s="7">
        <f>IF($Y219="","",IF(INDEX('Per Invoice'!P$2:P$501,$Y219)="","",INDEX('Per Invoice'!P$2:P$501,$Y219)))</f>
        <v/>
      </c>
      <c r="Q219" s="7">
        <f>IF($Y219="","",IF(INDEX('Per Invoice'!Q$2:Q$501,$Y219)="","",INDEX('Per Invoice'!Q$2:Q$501,$Y219)))</f>
        <v/>
      </c>
      <c r="R219">
        <f>IF($Y219="","",IF(INDEX('Per Invoice'!R$2:R$501,$Y219)="","",INDEX('Per Invoice'!R$2:R$501,$Y219)))</f>
        <v/>
      </c>
      <c r="S219" s="7">
        <f>IF($Y219="","",IF(INDEX('Per Invoice'!S$2:S$501,$Y219)="","",INDEX('Per Invoice'!S$2:S$501,$Y219)))</f>
        <v/>
      </c>
      <c r="T219" s="7">
        <f>IF($Y219="","",IF(INDEX('Per Invoice'!T$2:T$501,$Y219)="","",INDEX('Per Invoice'!T$2:T$501,$Y219)))</f>
        <v/>
      </c>
      <c r="U219" s="7">
        <f>IF($Y219="","",IF(INDEX('Per Invoice'!U$2:U$501,$Y219)="","",INDEX('Per Invoice'!U$2:U$501,$Y219)))</f>
        <v/>
      </c>
      <c r="V219" s="7">
        <f>IF($Y219="","",IF(INDEX('Per Invoice'!V$2:V$501,$Y219)="","",INDEX('Per Invoice'!V$2:V$501,$Y219)))</f>
        <v/>
      </c>
      <c r="W219" s="7">
        <f>IF($Y219="","",IF(INDEX('Per Invoice'!W$2:W$501,$Y219)="","",INDEX('Per Invoice'!W$2:W$501,$Y219)))</f>
        <v/>
      </c>
      <c r="X219" s="7">
        <f>IF($Y219="","",IF(INDEX('Per Invoice'!X$2:X$501,$Y219)="","",INDEX('Per Invoice'!X$2:X$501,$Y219)))</f>
        <v/>
      </c>
      <c r="Y219" s="16">
        <f>IFERROR(MATCH(Settings!$C$31&amp;"|"&amp;ROWS($Y$2:$Y219),'Per Invoice'!$Z$2:$Z$501,0),"")</f>
        <v/>
      </c>
    </row>
    <row r="220">
      <c r="A220">
        <f>IF($Y220="","",IF(INDEX('Per Invoice'!A$2:A$501,$Y220)="","",INDEX('Per Invoice'!A$2:A$501,$Y220)))</f>
        <v/>
      </c>
      <c r="B220">
        <f>IF($Y220="","",IF(INDEX('Per Invoice'!B$2:B$501,$Y220)="","",INDEX('Per Invoice'!B$2:B$501,$Y220)))</f>
        <v/>
      </c>
      <c r="C220">
        <f>IF($Y220="","",IF(INDEX('Per Invoice'!C$2:C$501,$Y220)="","",INDEX('Per Invoice'!C$2:C$501,$Y220)))</f>
        <v/>
      </c>
      <c r="D220">
        <f>IF($Y220="","",IF(INDEX('Per Invoice'!D$2:D$501,$Y220)="","",INDEX('Per Invoice'!D$2:D$501,$Y220)))</f>
        <v/>
      </c>
      <c r="E220">
        <f>IF($Y220="","",IF(INDEX('Per Invoice'!E$2:E$501,$Y220)="","",INDEX('Per Invoice'!E$2:E$501,$Y220)))</f>
        <v/>
      </c>
      <c r="F220">
        <f>IF($Y220="","",IF(INDEX('Per Invoice'!F$2:F$501,$Y220)="","",INDEX('Per Invoice'!F$2:F$501,$Y220)))</f>
        <v/>
      </c>
      <c r="G220">
        <f>IF($Y220="","",IF(INDEX('Per Invoice'!G$2:G$501,$Y220)="","",INDEX('Per Invoice'!G$2:G$501,$Y220)))</f>
        <v/>
      </c>
      <c r="H220">
        <f>IF($Y220="","",IF(INDEX('Per Invoice'!H$2:H$501,$Y220)="","",INDEX('Per Invoice'!H$2:H$501,$Y220)))</f>
        <v/>
      </c>
      <c r="I220">
        <f>IF($Y220="","",IF(INDEX('Per Invoice'!I$2:I$501,$Y220)="","",INDEX('Per Invoice'!I$2:I$501,$Y220)))</f>
        <v/>
      </c>
      <c r="J220">
        <f>IF($Y220="","",IF(INDEX('Per Invoice'!J$2:J$501,$Y220)="","",INDEX('Per Invoice'!J$2:J$501,$Y220)))</f>
        <v/>
      </c>
      <c r="K220">
        <f>IF($Y220="","",IF(INDEX('Per Invoice'!K$2:K$501,$Y220)="","",INDEX('Per Invoice'!K$2:K$501,$Y220)))</f>
        <v/>
      </c>
      <c r="L220" s="7">
        <f>IF($Y220="","",IF(INDEX('Per Invoice'!L$2:L$501,$Y220)="","",INDEX('Per Invoice'!L$2:L$501,$Y220)))</f>
        <v/>
      </c>
      <c r="M220" s="14">
        <f>IF($Y220="","",IF(INDEX('Per Invoice'!M$2:M$501,$Y220)="","",INDEX('Per Invoice'!M$2:M$501,$Y220)))</f>
        <v/>
      </c>
      <c r="N220">
        <f>IF($Y220="","",IF(INDEX('Per Invoice'!N$2:N$501,$Y220)="","",INDEX('Per Invoice'!N$2:N$501,$Y220)))</f>
        <v/>
      </c>
      <c r="O220">
        <f>IF($Y220="","",IF(INDEX('Per Invoice'!O$2:O$501,$Y220)="","",INDEX('Per Invoice'!O$2:O$501,$Y220)))</f>
        <v/>
      </c>
      <c r="P220" s="7">
        <f>IF($Y220="","",IF(INDEX('Per Invoice'!P$2:P$501,$Y220)="","",INDEX('Per Invoice'!P$2:P$501,$Y220)))</f>
        <v/>
      </c>
      <c r="Q220" s="7">
        <f>IF($Y220="","",IF(INDEX('Per Invoice'!Q$2:Q$501,$Y220)="","",INDEX('Per Invoice'!Q$2:Q$501,$Y220)))</f>
        <v/>
      </c>
      <c r="R220">
        <f>IF($Y220="","",IF(INDEX('Per Invoice'!R$2:R$501,$Y220)="","",INDEX('Per Invoice'!R$2:R$501,$Y220)))</f>
        <v/>
      </c>
      <c r="S220" s="7">
        <f>IF($Y220="","",IF(INDEX('Per Invoice'!S$2:S$501,$Y220)="","",INDEX('Per Invoice'!S$2:S$501,$Y220)))</f>
        <v/>
      </c>
      <c r="T220" s="7">
        <f>IF($Y220="","",IF(INDEX('Per Invoice'!T$2:T$501,$Y220)="","",INDEX('Per Invoice'!T$2:T$501,$Y220)))</f>
        <v/>
      </c>
      <c r="U220" s="7">
        <f>IF($Y220="","",IF(INDEX('Per Invoice'!U$2:U$501,$Y220)="","",INDEX('Per Invoice'!U$2:U$501,$Y220)))</f>
        <v/>
      </c>
      <c r="V220" s="7">
        <f>IF($Y220="","",IF(INDEX('Per Invoice'!V$2:V$501,$Y220)="","",INDEX('Per Invoice'!V$2:V$501,$Y220)))</f>
        <v/>
      </c>
      <c r="W220" s="7">
        <f>IF($Y220="","",IF(INDEX('Per Invoice'!W$2:W$501,$Y220)="","",INDEX('Per Invoice'!W$2:W$501,$Y220)))</f>
        <v/>
      </c>
      <c r="X220" s="7">
        <f>IF($Y220="","",IF(INDEX('Per Invoice'!X$2:X$501,$Y220)="","",INDEX('Per Invoice'!X$2:X$501,$Y220)))</f>
        <v/>
      </c>
      <c r="Y220" s="16">
        <f>IFERROR(MATCH(Settings!$C$31&amp;"|"&amp;ROWS($Y$2:$Y220),'Per Invoice'!$Z$2:$Z$501,0),"")</f>
        <v/>
      </c>
    </row>
    <row r="221">
      <c r="A221">
        <f>IF($Y221="","",IF(INDEX('Per Invoice'!A$2:A$501,$Y221)="","",INDEX('Per Invoice'!A$2:A$501,$Y221)))</f>
        <v/>
      </c>
      <c r="B221">
        <f>IF($Y221="","",IF(INDEX('Per Invoice'!B$2:B$501,$Y221)="","",INDEX('Per Invoice'!B$2:B$501,$Y221)))</f>
        <v/>
      </c>
      <c r="C221">
        <f>IF($Y221="","",IF(INDEX('Per Invoice'!C$2:C$501,$Y221)="","",INDEX('Per Invoice'!C$2:C$501,$Y221)))</f>
        <v/>
      </c>
      <c r="D221">
        <f>IF($Y221="","",IF(INDEX('Per Invoice'!D$2:D$501,$Y221)="","",INDEX('Per Invoice'!D$2:D$501,$Y221)))</f>
        <v/>
      </c>
      <c r="E221">
        <f>IF($Y221="","",IF(INDEX('Per Invoice'!E$2:E$501,$Y221)="","",INDEX('Per Invoice'!E$2:E$501,$Y221)))</f>
        <v/>
      </c>
      <c r="F221">
        <f>IF($Y221="","",IF(INDEX('Per Invoice'!F$2:F$501,$Y221)="","",INDEX('Per Invoice'!F$2:F$501,$Y221)))</f>
        <v/>
      </c>
      <c r="G221">
        <f>IF($Y221="","",IF(INDEX('Per Invoice'!G$2:G$501,$Y221)="","",INDEX('Per Invoice'!G$2:G$501,$Y221)))</f>
        <v/>
      </c>
      <c r="H221">
        <f>IF($Y221="","",IF(INDEX('Per Invoice'!H$2:H$501,$Y221)="","",INDEX('Per Invoice'!H$2:H$501,$Y221)))</f>
        <v/>
      </c>
      <c r="I221">
        <f>IF($Y221="","",IF(INDEX('Per Invoice'!I$2:I$501,$Y221)="","",INDEX('Per Invoice'!I$2:I$501,$Y221)))</f>
        <v/>
      </c>
      <c r="J221">
        <f>IF($Y221="","",IF(INDEX('Per Invoice'!J$2:J$501,$Y221)="","",INDEX('Per Invoice'!J$2:J$501,$Y221)))</f>
        <v/>
      </c>
      <c r="K221">
        <f>IF($Y221="","",IF(INDEX('Per Invoice'!K$2:K$501,$Y221)="","",INDEX('Per Invoice'!K$2:K$501,$Y221)))</f>
        <v/>
      </c>
      <c r="L221" s="7">
        <f>IF($Y221="","",IF(INDEX('Per Invoice'!L$2:L$501,$Y221)="","",INDEX('Per Invoice'!L$2:L$501,$Y221)))</f>
        <v/>
      </c>
      <c r="M221" s="14">
        <f>IF($Y221="","",IF(INDEX('Per Invoice'!M$2:M$501,$Y221)="","",INDEX('Per Invoice'!M$2:M$501,$Y221)))</f>
        <v/>
      </c>
      <c r="N221">
        <f>IF($Y221="","",IF(INDEX('Per Invoice'!N$2:N$501,$Y221)="","",INDEX('Per Invoice'!N$2:N$501,$Y221)))</f>
        <v/>
      </c>
      <c r="O221">
        <f>IF($Y221="","",IF(INDEX('Per Invoice'!O$2:O$501,$Y221)="","",INDEX('Per Invoice'!O$2:O$501,$Y221)))</f>
        <v/>
      </c>
      <c r="P221" s="7">
        <f>IF($Y221="","",IF(INDEX('Per Invoice'!P$2:P$501,$Y221)="","",INDEX('Per Invoice'!P$2:P$501,$Y221)))</f>
        <v/>
      </c>
      <c r="Q221" s="7">
        <f>IF($Y221="","",IF(INDEX('Per Invoice'!Q$2:Q$501,$Y221)="","",INDEX('Per Invoice'!Q$2:Q$501,$Y221)))</f>
        <v/>
      </c>
      <c r="R221">
        <f>IF($Y221="","",IF(INDEX('Per Invoice'!R$2:R$501,$Y221)="","",INDEX('Per Invoice'!R$2:R$501,$Y221)))</f>
        <v/>
      </c>
      <c r="S221" s="7">
        <f>IF($Y221="","",IF(INDEX('Per Invoice'!S$2:S$501,$Y221)="","",INDEX('Per Invoice'!S$2:S$501,$Y221)))</f>
        <v/>
      </c>
      <c r="T221" s="7">
        <f>IF($Y221="","",IF(INDEX('Per Invoice'!T$2:T$501,$Y221)="","",INDEX('Per Invoice'!T$2:T$501,$Y221)))</f>
        <v/>
      </c>
      <c r="U221" s="7">
        <f>IF($Y221="","",IF(INDEX('Per Invoice'!U$2:U$501,$Y221)="","",INDEX('Per Invoice'!U$2:U$501,$Y221)))</f>
        <v/>
      </c>
      <c r="V221" s="7">
        <f>IF($Y221="","",IF(INDEX('Per Invoice'!V$2:V$501,$Y221)="","",INDEX('Per Invoice'!V$2:V$501,$Y221)))</f>
        <v/>
      </c>
      <c r="W221" s="7">
        <f>IF($Y221="","",IF(INDEX('Per Invoice'!W$2:W$501,$Y221)="","",INDEX('Per Invoice'!W$2:W$501,$Y221)))</f>
        <v/>
      </c>
      <c r="X221" s="7">
        <f>IF($Y221="","",IF(INDEX('Per Invoice'!X$2:X$501,$Y221)="","",INDEX('Per Invoice'!X$2:X$501,$Y221)))</f>
        <v/>
      </c>
      <c r="Y221" s="16">
        <f>IFERROR(MATCH(Settings!$C$31&amp;"|"&amp;ROWS($Y$2:$Y221),'Per Invoice'!$Z$2:$Z$501,0),"")</f>
        <v/>
      </c>
    </row>
    <row r="222">
      <c r="A222">
        <f>IF($Y222="","",IF(INDEX('Per Invoice'!A$2:A$501,$Y222)="","",INDEX('Per Invoice'!A$2:A$501,$Y222)))</f>
        <v/>
      </c>
      <c r="B222">
        <f>IF($Y222="","",IF(INDEX('Per Invoice'!B$2:B$501,$Y222)="","",INDEX('Per Invoice'!B$2:B$501,$Y222)))</f>
        <v/>
      </c>
      <c r="C222">
        <f>IF($Y222="","",IF(INDEX('Per Invoice'!C$2:C$501,$Y222)="","",INDEX('Per Invoice'!C$2:C$501,$Y222)))</f>
        <v/>
      </c>
      <c r="D222">
        <f>IF($Y222="","",IF(INDEX('Per Invoice'!D$2:D$501,$Y222)="","",INDEX('Per Invoice'!D$2:D$501,$Y222)))</f>
        <v/>
      </c>
      <c r="E222">
        <f>IF($Y222="","",IF(INDEX('Per Invoice'!E$2:E$501,$Y222)="","",INDEX('Per Invoice'!E$2:E$501,$Y222)))</f>
        <v/>
      </c>
      <c r="F222">
        <f>IF($Y222="","",IF(INDEX('Per Invoice'!F$2:F$501,$Y222)="","",INDEX('Per Invoice'!F$2:F$501,$Y222)))</f>
        <v/>
      </c>
      <c r="G222">
        <f>IF($Y222="","",IF(INDEX('Per Invoice'!G$2:G$501,$Y222)="","",INDEX('Per Invoice'!G$2:G$501,$Y222)))</f>
        <v/>
      </c>
      <c r="H222">
        <f>IF($Y222="","",IF(INDEX('Per Invoice'!H$2:H$501,$Y222)="","",INDEX('Per Invoice'!H$2:H$501,$Y222)))</f>
        <v/>
      </c>
      <c r="I222">
        <f>IF($Y222="","",IF(INDEX('Per Invoice'!I$2:I$501,$Y222)="","",INDEX('Per Invoice'!I$2:I$501,$Y222)))</f>
        <v/>
      </c>
      <c r="J222">
        <f>IF($Y222="","",IF(INDEX('Per Invoice'!J$2:J$501,$Y222)="","",INDEX('Per Invoice'!J$2:J$501,$Y222)))</f>
        <v/>
      </c>
      <c r="K222">
        <f>IF($Y222="","",IF(INDEX('Per Invoice'!K$2:K$501,$Y222)="","",INDEX('Per Invoice'!K$2:K$501,$Y222)))</f>
        <v/>
      </c>
      <c r="L222" s="7">
        <f>IF($Y222="","",IF(INDEX('Per Invoice'!L$2:L$501,$Y222)="","",INDEX('Per Invoice'!L$2:L$501,$Y222)))</f>
        <v/>
      </c>
      <c r="M222" s="14">
        <f>IF($Y222="","",IF(INDEX('Per Invoice'!M$2:M$501,$Y222)="","",INDEX('Per Invoice'!M$2:M$501,$Y222)))</f>
        <v/>
      </c>
      <c r="N222">
        <f>IF($Y222="","",IF(INDEX('Per Invoice'!N$2:N$501,$Y222)="","",INDEX('Per Invoice'!N$2:N$501,$Y222)))</f>
        <v/>
      </c>
      <c r="O222">
        <f>IF($Y222="","",IF(INDEX('Per Invoice'!O$2:O$501,$Y222)="","",INDEX('Per Invoice'!O$2:O$501,$Y222)))</f>
        <v/>
      </c>
      <c r="P222" s="7">
        <f>IF($Y222="","",IF(INDEX('Per Invoice'!P$2:P$501,$Y222)="","",INDEX('Per Invoice'!P$2:P$501,$Y222)))</f>
        <v/>
      </c>
      <c r="Q222" s="7">
        <f>IF($Y222="","",IF(INDEX('Per Invoice'!Q$2:Q$501,$Y222)="","",INDEX('Per Invoice'!Q$2:Q$501,$Y222)))</f>
        <v/>
      </c>
      <c r="R222">
        <f>IF($Y222="","",IF(INDEX('Per Invoice'!R$2:R$501,$Y222)="","",INDEX('Per Invoice'!R$2:R$501,$Y222)))</f>
        <v/>
      </c>
      <c r="S222" s="7">
        <f>IF($Y222="","",IF(INDEX('Per Invoice'!S$2:S$501,$Y222)="","",INDEX('Per Invoice'!S$2:S$501,$Y222)))</f>
        <v/>
      </c>
      <c r="T222" s="7">
        <f>IF($Y222="","",IF(INDEX('Per Invoice'!T$2:T$501,$Y222)="","",INDEX('Per Invoice'!T$2:T$501,$Y222)))</f>
        <v/>
      </c>
      <c r="U222" s="7">
        <f>IF($Y222="","",IF(INDEX('Per Invoice'!U$2:U$501,$Y222)="","",INDEX('Per Invoice'!U$2:U$501,$Y222)))</f>
        <v/>
      </c>
      <c r="V222" s="7">
        <f>IF($Y222="","",IF(INDEX('Per Invoice'!V$2:V$501,$Y222)="","",INDEX('Per Invoice'!V$2:V$501,$Y222)))</f>
        <v/>
      </c>
      <c r="W222" s="7">
        <f>IF($Y222="","",IF(INDEX('Per Invoice'!W$2:W$501,$Y222)="","",INDEX('Per Invoice'!W$2:W$501,$Y222)))</f>
        <v/>
      </c>
      <c r="X222" s="7">
        <f>IF($Y222="","",IF(INDEX('Per Invoice'!X$2:X$501,$Y222)="","",INDEX('Per Invoice'!X$2:X$501,$Y222)))</f>
        <v/>
      </c>
      <c r="Y222" s="16">
        <f>IFERROR(MATCH(Settings!$C$31&amp;"|"&amp;ROWS($Y$2:$Y222),'Per Invoice'!$Z$2:$Z$501,0),"")</f>
        <v/>
      </c>
    </row>
    <row r="223">
      <c r="A223">
        <f>IF($Y223="","",IF(INDEX('Per Invoice'!A$2:A$501,$Y223)="","",INDEX('Per Invoice'!A$2:A$501,$Y223)))</f>
        <v/>
      </c>
      <c r="B223">
        <f>IF($Y223="","",IF(INDEX('Per Invoice'!B$2:B$501,$Y223)="","",INDEX('Per Invoice'!B$2:B$501,$Y223)))</f>
        <v/>
      </c>
      <c r="C223">
        <f>IF($Y223="","",IF(INDEX('Per Invoice'!C$2:C$501,$Y223)="","",INDEX('Per Invoice'!C$2:C$501,$Y223)))</f>
        <v/>
      </c>
      <c r="D223">
        <f>IF($Y223="","",IF(INDEX('Per Invoice'!D$2:D$501,$Y223)="","",INDEX('Per Invoice'!D$2:D$501,$Y223)))</f>
        <v/>
      </c>
      <c r="E223">
        <f>IF($Y223="","",IF(INDEX('Per Invoice'!E$2:E$501,$Y223)="","",INDEX('Per Invoice'!E$2:E$501,$Y223)))</f>
        <v/>
      </c>
      <c r="F223">
        <f>IF($Y223="","",IF(INDEX('Per Invoice'!F$2:F$501,$Y223)="","",INDEX('Per Invoice'!F$2:F$501,$Y223)))</f>
        <v/>
      </c>
      <c r="G223">
        <f>IF($Y223="","",IF(INDEX('Per Invoice'!G$2:G$501,$Y223)="","",INDEX('Per Invoice'!G$2:G$501,$Y223)))</f>
        <v/>
      </c>
      <c r="H223">
        <f>IF($Y223="","",IF(INDEX('Per Invoice'!H$2:H$501,$Y223)="","",INDEX('Per Invoice'!H$2:H$501,$Y223)))</f>
        <v/>
      </c>
      <c r="I223">
        <f>IF($Y223="","",IF(INDEX('Per Invoice'!I$2:I$501,$Y223)="","",INDEX('Per Invoice'!I$2:I$501,$Y223)))</f>
        <v/>
      </c>
      <c r="J223">
        <f>IF($Y223="","",IF(INDEX('Per Invoice'!J$2:J$501,$Y223)="","",INDEX('Per Invoice'!J$2:J$501,$Y223)))</f>
        <v/>
      </c>
      <c r="K223">
        <f>IF($Y223="","",IF(INDEX('Per Invoice'!K$2:K$501,$Y223)="","",INDEX('Per Invoice'!K$2:K$501,$Y223)))</f>
        <v/>
      </c>
      <c r="L223" s="7">
        <f>IF($Y223="","",IF(INDEX('Per Invoice'!L$2:L$501,$Y223)="","",INDEX('Per Invoice'!L$2:L$501,$Y223)))</f>
        <v/>
      </c>
      <c r="M223" s="14">
        <f>IF($Y223="","",IF(INDEX('Per Invoice'!M$2:M$501,$Y223)="","",INDEX('Per Invoice'!M$2:M$501,$Y223)))</f>
        <v/>
      </c>
      <c r="N223">
        <f>IF($Y223="","",IF(INDEX('Per Invoice'!N$2:N$501,$Y223)="","",INDEX('Per Invoice'!N$2:N$501,$Y223)))</f>
        <v/>
      </c>
      <c r="O223">
        <f>IF($Y223="","",IF(INDEX('Per Invoice'!O$2:O$501,$Y223)="","",INDEX('Per Invoice'!O$2:O$501,$Y223)))</f>
        <v/>
      </c>
      <c r="P223" s="7">
        <f>IF($Y223="","",IF(INDEX('Per Invoice'!P$2:P$501,$Y223)="","",INDEX('Per Invoice'!P$2:P$501,$Y223)))</f>
        <v/>
      </c>
      <c r="Q223" s="7">
        <f>IF($Y223="","",IF(INDEX('Per Invoice'!Q$2:Q$501,$Y223)="","",INDEX('Per Invoice'!Q$2:Q$501,$Y223)))</f>
        <v/>
      </c>
      <c r="R223">
        <f>IF($Y223="","",IF(INDEX('Per Invoice'!R$2:R$501,$Y223)="","",INDEX('Per Invoice'!R$2:R$501,$Y223)))</f>
        <v/>
      </c>
      <c r="S223" s="7">
        <f>IF($Y223="","",IF(INDEX('Per Invoice'!S$2:S$501,$Y223)="","",INDEX('Per Invoice'!S$2:S$501,$Y223)))</f>
        <v/>
      </c>
      <c r="T223" s="7">
        <f>IF($Y223="","",IF(INDEX('Per Invoice'!T$2:T$501,$Y223)="","",INDEX('Per Invoice'!T$2:T$501,$Y223)))</f>
        <v/>
      </c>
      <c r="U223" s="7">
        <f>IF($Y223="","",IF(INDEX('Per Invoice'!U$2:U$501,$Y223)="","",INDEX('Per Invoice'!U$2:U$501,$Y223)))</f>
        <v/>
      </c>
      <c r="V223" s="7">
        <f>IF($Y223="","",IF(INDEX('Per Invoice'!V$2:V$501,$Y223)="","",INDEX('Per Invoice'!V$2:V$501,$Y223)))</f>
        <v/>
      </c>
      <c r="W223" s="7">
        <f>IF($Y223="","",IF(INDEX('Per Invoice'!W$2:W$501,$Y223)="","",INDEX('Per Invoice'!W$2:W$501,$Y223)))</f>
        <v/>
      </c>
      <c r="X223" s="7">
        <f>IF($Y223="","",IF(INDEX('Per Invoice'!X$2:X$501,$Y223)="","",INDEX('Per Invoice'!X$2:X$501,$Y223)))</f>
        <v/>
      </c>
      <c r="Y223" s="16">
        <f>IFERROR(MATCH(Settings!$C$31&amp;"|"&amp;ROWS($Y$2:$Y223),'Per Invoice'!$Z$2:$Z$501,0),"")</f>
        <v/>
      </c>
    </row>
    <row r="224">
      <c r="A224">
        <f>IF($Y224="","",IF(INDEX('Per Invoice'!A$2:A$501,$Y224)="","",INDEX('Per Invoice'!A$2:A$501,$Y224)))</f>
        <v/>
      </c>
      <c r="B224">
        <f>IF($Y224="","",IF(INDEX('Per Invoice'!B$2:B$501,$Y224)="","",INDEX('Per Invoice'!B$2:B$501,$Y224)))</f>
        <v/>
      </c>
      <c r="C224">
        <f>IF($Y224="","",IF(INDEX('Per Invoice'!C$2:C$501,$Y224)="","",INDEX('Per Invoice'!C$2:C$501,$Y224)))</f>
        <v/>
      </c>
      <c r="D224">
        <f>IF($Y224="","",IF(INDEX('Per Invoice'!D$2:D$501,$Y224)="","",INDEX('Per Invoice'!D$2:D$501,$Y224)))</f>
        <v/>
      </c>
      <c r="E224">
        <f>IF($Y224="","",IF(INDEX('Per Invoice'!E$2:E$501,$Y224)="","",INDEX('Per Invoice'!E$2:E$501,$Y224)))</f>
        <v/>
      </c>
      <c r="F224">
        <f>IF($Y224="","",IF(INDEX('Per Invoice'!F$2:F$501,$Y224)="","",INDEX('Per Invoice'!F$2:F$501,$Y224)))</f>
        <v/>
      </c>
      <c r="G224">
        <f>IF($Y224="","",IF(INDEX('Per Invoice'!G$2:G$501,$Y224)="","",INDEX('Per Invoice'!G$2:G$501,$Y224)))</f>
        <v/>
      </c>
      <c r="H224">
        <f>IF($Y224="","",IF(INDEX('Per Invoice'!H$2:H$501,$Y224)="","",INDEX('Per Invoice'!H$2:H$501,$Y224)))</f>
        <v/>
      </c>
      <c r="I224">
        <f>IF($Y224="","",IF(INDEX('Per Invoice'!I$2:I$501,$Y224)="","",INDEX('Per Invoice'!I$2:I$501,$Y224)))</f>
        <v/>
      </c>
      <c r="J224">
        <f>IF($Y224="","",IF(INDEX('Per Invoice'!J$2:J$501,$Y224)="","",INDEX('Per Invoice'!J$2:J$501,$Y224)))</f>
        <v/>
      </c>
      <c r="K224">
        <f>IF($Y224="","",IF(INDEX('Per Invoice'!K$2:K$501,$Y224)="","",INDEX('Per Invoice'!K$2:K$501,$Y224)))</f>
        <v/>
      </c>
      <c r="L224" s="7">
        <f>IF($Y224="","",IF(INDEX('Per Invoice'!L$2:L$501,$Y224)="","",INDEX('Per Invoice'!L$2:L$501,$Y224)))</f>
        <v/>
      </c>
      <c r="M224" s="14">
        <f>IF($Y224="","",IF(INDEX('Per Invoice'!M$2:M$501,$Y224)="","",INDEX('Per Invoice'!M$2:M$501,$Y224)))</f>
        <v/>
      </c>
      <c r="N224">
        <f>IF($Y224="","",IF(INDEX('Per Invoice'!N$2:N$501,$Y224)="","",INDEX('Per Invoice'!N$2:N$501,$Y224)))</f>
        <v/>
      </c>
      <c r="O224">
        <f>IF($Y224="","",IF(INDEX('Per Invoice'!O$2:O$501,$Y224)="","",INDEX('Per Invoice'!O$2:O$501,$Y224)))</f>
        <v/>
      </c>
      <c r="P224" s="7">
        <f>IF($Y224="","",IF(INDEX('Per Invoice'!P$2:P$501,$Y224)="","",INDEX('Per Invoice'!P$2:P$501,$Y224)))</f>
        <v/>
      </c>
      <c r="Q224" s="7">
        <f>IF($Y224="","",IF(INDEX('Per Invoice'!Q$2:Q$501,$Y224)="","",INDEX('Per Invoice'!Q$2:Q$501,$Y224)))</f>
        <v/>
      </c>
      <c r="R224">
        <f>IF($Y224="","",IF(INDEX('Per Invoice'!R$2:R$501,$Y224)="","",INDEX('Per Invoice'!R$2:R$501,$Y224)))</f>
        <v/>
      </c>
      <c r="S224" s="7">
        <f>IF($Y224="","",IF(INDEX('Per Invoice'!S$2:S$501,$Y224)="","",INDEX('Per Invoice'!S$2:S$501,$Y224)))</f>
        <v/>
      </c>
      <c r="T224" s="7">
        <f>IF($Y224="","",IF(INDEX('Per Invoice'!T$2:T$501,$Y224)="","",INDEX('Per Invoice'!T$2:T$501,$Y224)))</f>
        <v/>
      </c>
      <c r="U224" s="7">
        <f>IF($Y224="","",IF(INDEX('Per Invoice'!U$2:U$501,$Y224)="","",INDEX('Per Invoice'!U$2:U$501,$Y224)))</f>
        <v/>
      </c>
      <c r="V224" s="7">
        <f>IF($Y224="","",IF(INDEX('Per Invoice'!V$2:V$501,$Y224)="","",INDEX('Per Invoice'!V$2:V$501,$Y224)))</f>
        <v/>
      </c>
      <c r="W224" s="7">
        <f>IF($Y224="","",IF(INDEX('Per Invoice'!W$2:W$501,$Y224)="","",INDEX('Per Invoice'!W$2:W$501,$Y224)))</f>
        <v/>
      </c>
      <c r="X224" s="7">
        <f>IF($Y224="","",IF(INDEX('Per Invoice'!X$2:X$501,$Y224)="","",INDEX('Per Invoice'!X$2:X$501,$Y224)))</f>
        <v/>
      </c>
      <c r="Y224" s="16">
        <f>IFERROR(MATCH(Settings!$C$31&amp;"|"&amp;ROWS($Y$2:$Y224),'Per Invoice'!$Z$2:$Z$501,0),"")</f>
        <v/>
      </c>
    </row>
    <row r="225">
      <c r="A225">
        <f>IF($Y225="","",IF(INDEX('Per Invoice'!A$2:A$501,$Y225)="","",INDEX('Per Invoice'!A$2:A$501,$Y225)))</f>
        <v/>
      </c>
      <c r="B225">
        <f>IF($Y225="","",IF(INDEX('Per Invoice'!B$2:B$501,$Y225)="","",INDEX('Per Invoice'!B$2:B$501,$Y225)))</f>
        <v/>
      </c>
      <c r="C225">
        <f>IF($Y225="","",IF(INDEX('Per Invoice'!C$2:C$501,$Y225)="","",INDEX('Per Invoice'!C$2:C$501,$Y225)))</f>
        <v/>
      </c>
      <c r="D225">
        <f>IF($Y225="","",IF(INDEX('Per Invoice'!D$2:D$501,$Y225)="","",INDEX('Per Invoice'!D$2:D$501,$Y225)))</f>
        <v/>
      </c>
      <c r="E225">
        <f>IF($Y225="","",IF(INDEX('Per Invoice'!E$2:E$501,$Y225)="","",INDEX('Per Invoice'!E$2:E$501,$Y225)))</f>
        <v/>
      </c>
      <c r="F225">
        <f>IF($Y225="","",IF(INDEX('Per Invoice'!F$2:F$501,$Y225)="","",INDEX('Per Invoice'!F$2:F$501,$Y225)))</f>
        <v/>
      </c>
      <c r="G225">
        <f>IF($Y225="","",IF(INDEX('Per Invoice'!G$2:G$501,$Y225)="","",INDEX('Per Invoice'!G$2:G$501,$Y225)))</f>
        <v/>
      </c>
      <c r="H225">
        <f>IF($Y225="","",IF(INDEX('Per Invoice'!H$2:H$501,$Y225)="","",INDEX('Per Invoice'!H$2:H$501,$Y225)))</f>
        <v/>
      </c>
      <c r="I225">
        <f>IF($Y225="","",IF(INDEX('Per Invoice'!I$2:I$501,$Y225)="","",INDEX('Per Invoice'!I$2:I$501,$Y225)))</f>
        <v/>
      </c>
      <c r="J225">
        <f>IF($Y225="","",IF(INDEX('Per Invoice'!J$2:J$501,$Y225)="","",INDEX('Per Invoice'!J$2:J$501,$Y225)))</f>
        <v/>
      </c>
      <c r="K225">
        <f>IF($Y225="","",IF(INDEX('Per Invoice'!K$2:K$501,$Y225)="","",INDEX('Per Invoice'!K$2:K$501,$Y225)))</f>
        <v/>
      </c>
      <c r="L225" s="7">
        <f>IF($Y225="","",IF(INDEX('Per Invoice'!L$2:L$501,$Y225)="","",INDEX('Per Invoice'!L$2:L$501,$Y225)))</f>
        <v/>
      </c>
      <c r="M225" s="14">
        <f>IF($Y225="","",IF(INDEX('Per Invoice'!M$2:M$501,$Y225)="","",INDEX('Per Invoice'!M$2:M$501,$Y225)))</f>
        <v/>
      </c>
      <c r="N225">
        <f>IF($Y225="","",IF(INDEX('Per Invoice'!N$2:N$501,$Y225)="","",INDEX('Per Invoice'!N$2:N$501,$Y225)))</f>
        <v/>
      </c>
      <c r="O225">
        <f>IF($Y225="","",IF(INDEX('Per Invoice'!O$2:O$501,$Y225)="","",INDEX('Per Invoice'!O$2:O$501,$Y225)))</f>
        <v/>
      </c>
      <c r="P225" s="7">
        <f>IF($Y225="","",IF(INDEX('Per Invoice'!P$2:P$501,$Y225)="","",INDEX('Per Invoice'!P$2:P$501,$Y225)))</f>
        <v/>
      </c>
      <c r="Q225" s="7">
        <f>IF($Y225="","",IF(INDEX('Per Invoice'!Q$2:Q$501,$Y225)="","",INDEX('Per Invoice'!Q$2:Q$501,$Y225)))</f>
        <v/>
      </c>
      <c r="R225">
        <f>IF($Y225="","",IF(INDEX('Per Invoice'!R$2:R$501,$Y225)="","",INDEX('Per Invoice'!R$2:R$501,$Y225)))</f>
        <v/>
      </c>
      <c r="S225" s="7">
        <f>IF($Y225="","",IF(INDEX('Per Invoice'!S$2:S$501,$Y225)="","",INDEX('Per Invoice'!S$2:S$501,$Y225)))</f>
        <v/>
      </c>
      <c r="T225" s="7">
        <f>IF($Y225="","",IF(INDEX('Per Invoice'!T$2:T$501,$Y225)="","",INDEX('Per Invoice'!T$2:T$501,$Y225)))</f>
        <v/>
      </c>
      <c r="U225" s="7">
        <f>IF($Y225="","",IF(INDEX('Per Invoice'!U$2:U$501,$Y225)="","",INDEX('Per Invoice'!U$2:U$501,$Y225)))</f>
        <v/>
      </c>
      <c r="V225" s="7">
        <f>IF($Y225="","",IF(INDEX('Per Invoice'!V$2:V$501,$Y225)="","",INDEX('Per Invoice'!V$2:V$501,$Y225)))</f>
        <v/>
      </c>
      <c r="W225" s="7">
        <f>IF($Y225="","",IF(INDEX('Per Invoice'!W$2:W$501,$Y225)="","",INDEX('Per Invoice'!W$2:W$501,$Y225)))</f>
        <v/>
      </c>
      <c r="X225" s="7">
        <f>IF($Y225="","",IF(INDEX('Per Invoice'!X$2:X$501,$Y225)="","",INDEX('Per Invoice'!X$2:X$501,$Y225)))</f>
        <v/>
      </c>
      <c r="Y225" s="16">
        <f>IFERROR(MATCH(Settings!$C$31&amp;"|"&amp;ROWS($Y$2:$Y225),'Per Invoice'!$Z$2:$Z$501,0),"")</f>
        <v/>
      </c>
    </row>
    <row r="226">
      <c r="A226">
        <f>IF($Y226="","",IF(INDEX('Per Invoice'!A$2:A$501,$Y226)="","",INDEX('Per Invoice'!A$2:A$501,$Y226)))</f>
        <v/>
      </c>
      <c r="B226">
        <f>IF($Y226="","",IF(INDEX('Per Invoice'!B$2:B$501,$Y226)="","",INDEX('Per Invoice'!B$2:B$501,$Y226)))</f>
        <v/>
      </c>
      <c r="C226">
        <f>IF($Y226="","",IF(INDEX('Per Invoice'!C$2:C$501,$Y226)="","",INDEX('Per Invoice'!C$2:C$501,$Y226)))</f>
        <v/>
      </c>
      <c r="D226">
        <f>IF($Y226="","",IF(INDEX('Per Invoice'!D$2:D$501,$Y226)="","",INDEX('Per Invoice'!D$2:D$501,$Y226)))</f>
        <v/>
      </c>
      <c r="E226">
        <f>IF($Y226="","",IF(INDEX('Per Invoice'!E$2:E$501,$Y226)="","",INDEX('Per Invoice'!E$2:E$501,$Y226)))</f>
        <v/>
      </c>
      <c r="F226">
        <f>IF($Y226="","",IF(INDEX('Per Invoice'!F$2:F$501,$Y226)="","",INDEX('Per Invoice'!F$2:F$501,$Y226)))</f>
        <v/>
      </c>
      <c r="G226">
        <f>IF($Y226="","",IF(INDEX('Per Invoice'!G$2:G$501,$Y226)="","",INDEX('Per Invoice'!G$2:G$501,$Y226)))</f>
        <v/>
      </c>
      <c r="H226">
        <f>IF($Y226="","",IF(INDEX('Per Invoice'!H$2:H$501,$Y226)="","",INDEX('Per Invoice'!H$2:H$501,$Y226)))</f>
        <v/>
      </c>
      <c r="I226">
        <f>IF($Y226="","",IF(INDEX('Per Invoice'!I$2:I$501,$Y226)="","",INDEX('Per Invoice'!I$2:I$501,$Y226)))</f>
        <v/>
      </c>
      <c r="J226">
        <f>IF($Y226="","",IF(INDEX('Per Invoice'!J$2:J$501,$Y226)="","",INDEX('Per Invoice'!J$2:J$501,$Y226)))</f>
        <v/>
      </c>
      <c r="K226">
        <f>IF($Y226="","",IF(INDEX('Per Invoice'!K$2:K$501,$Y226)="","",INDEX('Per Invoice'!K$2:K$501,$Y226)))</f>
        <v/>
      </c>
      <c r="L226" s="7">
        <f>IF($Y226="","",IF(INDEX('Per Invoice'!L$2:L$501,$Y226)="","",INDEX('Per Invoice'!L$2:L$501,$Y226)))</f>
        <v/>
      </c>
      <c r="M226" s="14">
        <f>IF($Y226="","",IF(INDEX('Per Invoice'!M$2:M$501,$Y226)="","",INDEX('Per Invoice'!M$2:M$501,$Y226)))</f>
        <v/>
      </c>
      <c r="N226">
        <f>IF($Y226="","",IF(INDEX('Per Invoice'!N$2:N$501,$Y226)="","",INDEX('Per Invoice'!N$2:N$501,$Y226)))</f>
        <v/>
      </c>
      <c r="O226">
        <f>IF($Y226="","",IF(INDEX('Per Invoice'!O$2:O$501,$Y226)="","",INDEX('Per Invoice'!O$2:O$501,$Y226)))</f>
        <v/>
      </c>
      <c r="P226" s="7">
        <f>IF($Y226="","",IF(INDEX('Per Invoice'!P$2:P$501,$Y226)="","",INDEX('Per Invoice'!P$2:P$501,$Y226)))</f>
        <v/>
      </c>
      <c r="Q226" s="7">
        <f>IF($Y226="","",IF(INDEX('Per Invoice'!Q$2:Q$501,$Y226)="","",INDEX('Per Invoice'!Q$2:Q$501,$Y226)))</f>
        <v/>
      </c>
      <c r="R226">
        <f>IF($Y226="","",IF(INDEX('Per Invoice'!R$2:R$501,$Y226)="","",INDEX('Per Invoice'!R$2:R$501,$Y226)))</f>
        <v/>
      </c>
      <c r="S226" s="7">
        <f>IF($Y226="","",IF(INDEX('Per Invoice'!S$2:S$501,$Y226)="","",INDEX('Per Invoice'!S$2:S$501,$Y226)))</f>
        <v/>
      </c>
      <c r="T226" s="7">
        <f>IF($Y226="","",IF(INDEX('Per Invoice'!T$2:T$501,$Y226)="","",INDEX('Per Invoice'!T$2:T$501,$Y226)))</f>
        <v/>
      </c>
      <c r="U226" s="7">
        <f>IF($Y226="","",IF(INDEX('Per Invoice'!U$2:U$501,$Y226)="","",INDEX('Per Invoice'!U$2:U$501,$Y226)))</f>
        <v/>
      </c>
      <c r="V226" s="7">
        <f>IF($Y226="","",IF(INDEX('Per Invoice'!V$2:V$501,$Y226)="","",INDEX('Per Invoice'!V$2:V$501,$Y226)))</f>
        <v/>
      </c>
      <c r="W226" s="7">
        <f>IF($Y226="","",IF(INDEX('Per Invoice'!W$2:W$501,$Y226)="","",INDEX('Per Invoice'!W$2:W$501,$Y226)))</f>
        <v/>
      </c>
      <c r="X226" s="7">
        <f>IF($Y226="","",IF(INDEX('Per Invoice'!X$2:X$501,$Y226)="","",INDEX('Per Invoice'!X$2:X$501,$Y226)))</f>
        <v/>
      </c>
      <c r="Y226" s="16">
        <f>IFERROR(MATCH(Settings!$C$31&amp;"|"&amp;ROWS($Y$2:$Y226),'Per Invoice'!$Z$2:$Z$501,0),"")</f>
        <v/>
      </c>
    </row>
    <row r="227">
      <c r="A227">
        <f>IF($Y227="","",IF(INDEX('Per Invoice'!A$2:A$501,$Y227)="","",INDEX('Per Invoice'!A$2:A$501,$Y227)))</f>
        <v/>
      </c>
      <c r="B227">
        <f>IF($Y227="","",IF(INDEX('Per Invoice'!B$2:B$501,$Y227)="","",INDEX('Per Invoice'!B$2:B$501,$Y227)))</f>
        <v/>
      </c>
      <c r="C227">
        <f>IF($Y227="","",IF(INDEX('Per Invoice'!C$2:C$501,$Y227)="","",INDEX('Per Invoice'!C$2:C$501,$Y227)))</f>
        <v/>
      </c>
      <c r="D227">
        <f>IF($Y227="","",IF(INDEX('Per Invoice'!D$2:D$501,$Y227)="","",INDEX('Per Invoice'!D$2:D$501,$Y227)))</f>
        <v/>
      </c>
      <c r="E227">
        <f>IF($Y227="","",IF(INDEX('Per Invoice'!E$2:E$501,$Y227)="","",INDEX('Per Invoice'!E$2:E$501,$Y227)))</f>
        <v/>
      </c>
      <c r="F227">
        <f>IF($Y227="","",IF(INDEX('Per Invoice'!F$2:F$501,$Y227)="","",INDEX('Per Invoice'!F$2:F$501,$Y227)))</f>
        <v/>
      </c>
      <c r="G227">
        <f>IF($Y227="","",IF(INDEX('Per Invoice'!G$2:G$501,$Y227)="","",INDEX('Per Invoice'!G$2:G$501,$Y227)))</f>
        <v/>
      </c>
      <c r="H227">
        <f>IF($Y227="","",IF(INDEX('Per Invoice'!H$2:H$501,$Y227)="","",INDEX('Per Invoice'!H$2:H$501,$Y227)))</f>
        <v/>
      </c>
      <c r="I227">
        <f>IF($Y227="","",IF(INDEX('Per Invoice'!I$2:I$501,$Y227)="","",INDEX('Per Invoice'!I$2:I$501,$Y227)))</f>
        <v/>
      </c>
      <c r="J227">
        <f>IF($Y227="","",IF(INDEX('Per Invoice'!J$2:J$501,$Y227)="","",INDEX('Per Invoice'!J$2:J$501,$Y227)))</f>
        <v/>
      </c>
      <c r="K227">
        <f>IF($Y227="","",IF(INDEX('Per Invoice'!K$2:K$501,$Y227)="","",INDEX('Per Invoice'!K$2:K$501,$Y227)))</f>
        <v/>
      </c>
      <c r="L227" s="7">
        <f>IF($Y227="","",IF(INDEX('Per Invoice'!L$2:L$501,$Y227)="","",INDEX('Per Invoice'!L$2:L$501,$Y227)))</f>
        <v/>
      </c>
      <c r="M227" s="14">
        <f>IF($Y227="","",IF(INDEX('Per Invoice'!M$2:M$501,$Y227)="","",INDEX('Per Invoice'!M$2:M$501,$Y227)))</f>
        <v/>
      </c>
      <c r="N227">
        <f>IF($Y227="","",IF(INDEX('Per Invoice'!N$2:N$501,$Y227)="","",INDEX('Per Invoice'!N$2:N$501,$Y227)))</f>
        <v/>
      </c>
      <c r="O227">
        <f>IF($Y227="","",IF(INDEX('Per Invoice'!O$2:O$501,$Y227)="","",INDEX('Per Invoice'!O$2:O$501,$Y227)))</f>
        <v/>
      </c>
      <c r="P227" s="7">
        <f>IF($Y227="","",IF(INDEX('Per Invoice'!P$2:P$501,$Y227)="","",INDEX('Per Invoice'!P$2:P$501,$Y227)))</f>
        <v/>
      </c>
      <c r="Q227" s="7">
        <f>IF($Y227="","",IF(INDEX('Per Invoice'!Q$2:Q$501,$Y227)="","",INDEX('Per Invoice'!Q$2:Q$501,$Y227)))</f>
        <v/>
      </c>
      <c r="R227">
        <f>IF($Y227="","",IF(INDEX('Per Invoice'!R$2:R$501,$Y227)="","",INDEX('Per Invoice'!R$2:R$501,$Y227)))</f>
        <v/>
      </c>
      <c r="S227" s="7">
        <f>IF($Y227="","",IF(INDEX('Per Invoice'!S$2:S$501,$Y227)="","",INDEX('Per Invoice'!S$2:S$501,$Y227)))</f>
        <v/>
      </c>
      <c r="T227" s="7">
        <f>IF($Y227="","",IF(INDEX('Per Invoice'!T$2:T$501,$Y227)="","",INDEX('Per Invoice'!T$2:T$501,$Y227)))</f>
        <v/>
      </c>
      <c r="U227" s="7">
        <f>IF($Y227="","",IF(INDEX('Per Invoice'!U$2:U$501,$Y227)="","",INDEX('Per Invoice'!U$2:U$501,$Y227)))</f>
        <v/>
      </c>
      <c r="V227" s="7">
        <f>IF($Y227="","",IF(INDEX('Per Invoice'!V$2:V$501,$Y227)="","",INDEX('Per Invoice'!V$2:V$501,$Y227)))</f>
        <v/>
      </c>
      <c r="W227" s="7">
        <f>IF($Y227="","",IF(INDEX('Per Invoice'!W$2:W$501,$Y227)="","",INDEX('Per Invoice'!W$2:W$501,$Y227)))</f>
        <v/>
      </c>
      <c r="X227" s="7">
        <f>IF($Y227="","",IF(INDEX('Per Invoice'!X$2:X$501,$Y227)="","",INDEX('Per Invoice'!X$2:X$501,$Y227)))</f>
        <v/>
      </c>
      <c r="Y227" s="16">
        <f>IFERROR(MATCH(Settings!$C$31&amp;"|"&amp;ROWS($Y$2:$Y227),'Per Invoice'!$Z$2:$Z$501,0),"")</f>
        <v/>
      </c>
    </row>
    <row r="228">
      <c r="A228">
        <f>IF($Y228="","",IF(INDEX('Per Invoice'!A$2:A$501,$Y228)="","",INDEX('Per Invoice'!A$2:A$501,$Y228)))</f>
        <v/>
      </c>
      <c r="B228">
        <f>IF($Y228="","",IF(INDEX('Per Invoice'!B$2:B$501,$Y228)="","",INDEX('Per Invoice'!B$2:B$501,$Y228)))</f>
        <v/>
      </c>
      <c r="C228">
        <f>IF($Y228="","",IF(INDEX('Per Invoice'!C$2:C$501,$Y228)="","",INDEX('Per Invoice'!C$2:C$501,$Y228)))</f>
        <v/>
      </c>
      <c r="D228">
        <f>IF($Y228="","",IF(INDEX('Per Invoice'!D$2:D$501,$Y228)="","",INDEX('Per Invoice'!D$2:D$501,$Y228)))</f>
        <v/>
      </c>
      <c r="E228">
        <f>IF($Y228="","",IF(INDEX('Per Invoice'!E$2:E$501,$Y228)="","",INDEX('Per Invoice'!E$2:E$501,$Y228)))</f>
        <v/>
      </c>
      <c r="F228">
        <f>IF($Y228="","",IF(INDEX('Per Invoice'!F$2:F$501,$Y228)="","",INDEX('Per Invoice'!F$2:F$501,$Y228)))</f>
        <v/>
      </c>
      <c r="G228">
        <f>IF($Y228="","",IF(INDEX('Per Invoice'!G$2:G$501,$Y228)="","",INDEX('Per Invoice'!G$2:G$501,$Y228)))</f>
        <v/>
      </c>
      <c r="H228">
        <f>IF($Y228="","",IF(INDEX('Per Invoice'!H$2:H$501,$Y228)="","",INDEX('Per Invoice'!H$2:H$501,$Y228)))</f>
        <v/>
      </c>
      <c r="I228">
        <f>IF($Y228="","",IF(INDEX('Per Invoice'!I$2:I$501,$Y228)="","",INDEX('Per Invoice'!I$2:I$501,$Y228)))</f>
        <v/>
      </c>
      <c r="J228">
        <f>IF($Y228="","",IF(INDEX('Per Invoice'!J$2:J$501,$Y228)="","",INDEX('Per Invoice'!J$2:J$501,$Y228)))</f>
        <v/>
      </c>
      <c r="K228">
        <f>IF($Y228="","",IF(INDEX('Per Invoice'!K$2:K$501,$Y228)="","",INDEX('Per Invoice'!K$2:K$501,$Y228)))</f>
        <v/>
      </c>
      <c r="L228" s="7">
        <f>IF($Y228="","",IF(INDEX('Per Invoice'!L$2:L$501,$Y228)="","",INDEX('Per Invoice'!L$2:L$501,$Y228)))</f>
        <v/>
      </c>
      <c r="M228" s="14">
        <f>IF($Y228="","",IF(INDEX('Per Invoice'!M$2:M$501,$Y228)="","",INDEX('Per Invoice'!M$2:M$501,$Y228)))</f>
        <v/>
      </c>
      <c r="N228">
        <f>IF($Y228="","",IF(INDEX('Per Invoice'!N$2:N$501,$Y228)="","",INDEX('Per Invoice'!N$2:N$501,$Y228)))</f>
        <v/>
      </c>
      <c r="O228">
        <f>IF($Y228="","",IF(INDEX('Per Invoice'!O$2:O$501,$Y228)="","",INDEX('Per Invoice'!O$2:O$501,$Y228)))</f>
        <v/>
      </c>
      <c r="P228" s="7">
        <f>IF($Y228="","",IF(INDEX('Per Invoice'!P$2:P$501,$Y228)="","",INDEX('Per Invoice'!P$2:P$501,$Y228)))</f>
        <v/>
      </c>
      <c r="Q228" s="7">
        <f>IF($Y228="","",IF(INDEX('Per Invoice'!Q$2:Q$501,$Y228)="","",INDEX('Per Invoice'!Q$2:Q$501,$Y228)))</f>
        <v/>
      </c>
      <c r="R228">
        <f>IF($Y228="","",IF(INDEX('Per Invoice'!R$2:R$501,$Y228)="","",INDEX('Per Invoice'!R$2:R$501,$Y228)))</f>
        <v/>
      </c>
      <c r="S228" s="7">
        <f>IF($Y228="","",IF(INDEX('Per Invoice'!S$2:S$501,$Y228)="","",INDEX('Per Invoice'!S$2:S$501,$Y228)))</f>
        <v/>
      </c>
      <c r="T228" s="7">
        <f>IF($Y228="","",IF(INDEX('Per Invoice'!T$2:T$501,$Y228)="","",INDEX('Per Invoice'!T$2:T$501,$Y228)))</f>
        <v/>
      </c>
      <c r="U228" s="7">
        <f>IF($Y228="","",IF(INDEX('Per Invoice'!U$2:U$501,$Y228)="","",INDEX('Per Invoice'!U$2:U$501,$Y228)))</f>
        <v/>
      </c>
      <c r="V228" s="7">
        <f>IF($Y228="","",IF(INDEX('Per Invoice'!V$2:V$501,$Y228)="","",INDEX('Per Invoice'!V$2:V$501,$Y228)))</f>
        <v/>
      </c>
      <c r="W228" s="7">
        <f>IF($Y228="","",IF(INDEX('Per Invoice'!W$2:W$501,$Y228)="","",INDEX('Per Invoice'!W$2:W$501,$Y228)))</f>
        <v/>
      </c>
      <c r="X228" s="7">
        <f>IF($Y228="","",IF(INDEX('Per Invoice'!X$2:X$501,$Y228)="","",INDEX('Per Invoice'!X$2:X$501,$Y228)))</f>
        <v/>
      </c>
      <c r="Y228" s="16">
        <f>IFERROR(MATCH(Settings!$C$31&amp;"|"&amp;ROWS($Y$2:$Y228),'Per Invoice'!$Z$2:$Z$501,0),"")</f>
        <v/>
      </c>
    </row>
    <row r="229">
      <c r="A229">
        <f>IF($Y229="","",IF(INDEX('Per Invoice'!A$2:A$501,$Y229)="","",INDEX('Per Invoice'!A$2:A$501,$Y229)))</f>
        <v/>
      </c>
      <c r="B229">
        <f>IF($Y229="","",IF(INDEX('Per Invoice'!B$2:B$501,$Y229)="","",INDEX('Per Invoice'!B$2:B$501,$Y229)))</f>
        <v/>
      </c>
      <c r="C229">
        <f>IF($Y229="","",IF(INDEX('Per Invoice'!C$2:C$501,$Y229)="","",INDEX('Per Invoice'!C$2:C$501,$Y229)))</f>
        <v/>
      </c>
      <c r="D229">
        <f>IF($Y229="","",IF(INDEX('Per Invoice'!D$2:D$501,$Y229)="","",INDEX('Per Invoice'!D$2:D$501,$Y229)))</f>
        <v/>
      </c>
      <c r="E229">
        <f>IF($Y229="","",IF(INDEX('Per Invoice'!E$2:E$501,$Y229)="","",INDEX('Per Invoice'!E$2:E$501,$Y229)))</f>
        <v/>
      </c>
      <c r="F229">
        <f>IF($Y229="","",IF(INDEX('Per Invoice'!F$2:F$501,$Y229)="","",INDEX('Per Invoice'!F$2:F$501,$Y229)))</f>
        <v/>
      </c>
      <c r="G229">
        <f>IF($Y229="","",IF(INDEX('Per Invoice'!G$2:G$501,$Y229)="","",INDEX('Per Invoice'!G$2:G$501,$Y229)))</f>
        <v/>
      </c>
      <c r="H229">
        <f>IF($Y229="","",IF(INDEX('Per Invoice'!H$2:H$501,$Y229)="","",INDEX('Per Invoice'!H$2:H$501,$Y229)))</f>
        <v/>
      </c>
      <c r="I229">
        <f>IF($Y229="","",IF(INDEX('Per Invoice'!I$2:I$501,$Y229)="","",INDEX('Per Invoice'!I$2:I$501,$Y229)))</f>
        <v/>
      </c>
      <c r="J229">
        <f>IF($Y229="","",IF(INDEX('Per Invoice'!J$2:J$501,$Y229)="","",INDEX('Per Invoice'!J$2:J$501,$Y229)))</f>
        <v/>
      </c>
      <c r="K229">
        <f>IF($Y229="","",IF(INDEX('Per Invoice'!K$2:K$501,$Y229)="","",INDEX('Per Invoice'!K$2:K$501,$Y229)))</f>
        <v/>
      </c>
      <c r="L229" s="7">
        <f>IF($Y229="","",IF(INDEX('Per Invoice'!L$2:L$501,$Y229)="","",INDEX('Per Invoice'!L$2:L$501,$Y229)))</f>
        <v/>
      </c>
      <c r="M229" s="14">
        <f>IF($Y229="","",IF(INDEX('Per Invoice'!M$2:M$501,$Y229)="","",INDEX('Per Invoice'!M$2:M$501,$Y229)))</f>
        <v/>
      </c>
      <c r="N229">
        <f>IF($Y229="","",IF(INDEX('Per Invoice'!N$2:N$501,$Y229)="","",INDEX('Per Invoice'!N$2:N$501,$Y229)))</f>
        <v/>
      </c>
      <c r="O229">
        <f>IF($Y229="","",IF(INDEX('Per Invoice'!O$2:O$501,$Y229)="","",INDEX('Per Invoice'!O$2:O$501,$Y229)))</f>
        <v/>
      </c>
      <c r="P229" s="7">
        <f>IF($Y229="","",IF(INDEX('Per Invoice'!P$2:P$501,$Y229)="","",INDEX('Per Invoice'!P$2:P$501,$Y229)))</f>
        <v/>
      </c>
      <c r="Q229" s="7">
        <f>IF($Y229="","",IF(INDEX('Per Invoice'!Q$2:Q$501,$Y229)="","",INDEX('Per Invoice'!Q$2:Q$501,$Y229)))</f>
        <v/>
      </c>
      <c r="R229">
        <f>IF($Y229="","",IF(INDEX('Per Invoice'!R$2:R$501,$Y229)="","",INDEX('Per Invoice'!R$2:R$501,$Y229)))</f>
        <v/>
      </c>
      <c r="S229" s="7">
        <f>IF($Y229="","",IF(INDEX('Per Invoice'!S$2:S$501,$Y229)="","",INDEX('Per Invoice'!S$2:S$501,$Y229)))</f>
        <v/>
      </c>
      <c r="T229" s="7">
        <f>IF($Y229="","",IF(INDEX('Per Invoice'!T$2:T$501,$Y229)="","",INDEX('Per Invoice'!T$2:T$501,$Y229)))</f>
        <v/>
      </c>
      <c r="U229" s="7">
        <f>IF($Y229="","",IF(INDEX('Per Invoice'!U$2:U$501,$Y229)="","",INDEX('Per Invoice'!U$2:U$501,$Y229)))</f>
        <v/>
      </c>
      <c r="V229" s="7">
        <f>IF($Y229="","",IF(INDEX('Per Invoice'!V$2:V$501,$Y229)="","",INDEX('Per Invoice'!V$2:V$501,$Y229)))</f>
        <v/>
      </c>
      <c r="W229" s="7">
        <f>IF($Y229="","",IF(INDEX('Per Invoice'!W$2:W$501,$Y229)="","",INDEX('Per Invoice'!W$2:W$501,$Y229)))</f>
        <v/>
      </c>
      <c r="X229" s="7">
        <f>IF($Y229="","",IF(INDEX('Per Invoice'!X$2:X$501,$Y229)="","",INDEX('Per Invoice'!X$2:X$501,$Y229)))</f>
        <v/>
      </c>
      <c r="Y229" s="16">
        <f>IFERROR(MATCH(Settings!$C$31&amp;"|"&amp;ROWS($Y$2:$Y229),'Per Invoice'!$Z$2:$Z$501,0),"")</f>
        <v/>
      </c>
    </row>
    <row r="230">
      <c r="A230">
        <f>IF($Y230="","",IF(INDEX('Per Invoice'!A$2:A$501,$Y230)="","",INDEX('Per Invoice'!A$2:A$501,$Y230)))</f>
        <v/>
      </c>
      <c r="B230">
        <f>IF($Y230="","",IF(INDEX('Per Invoice'!B$2:B$501,$Y230)="","",INDEX('Per Invoice'!B$2:B$501,$Y230)))</f>
        <v/>
      </c>
      <c r="C230">
        <f>IF($Y230="","",IF(INDEX('Per Invoice'!C$2:C$501,$Y230)="","",INDEX('Per Invoice'!C$2:C$501,$Y230)))</f>
        <v/>
      </c>
      <c r="D230">
        <f>IF($Y230="","",IF(INDEX('Per Invoice'!D$2:D$501,$Y230)="","",INDEX('Per Invoice'!D$2:D$501,$Y230)))</f>
        <v/>
      </c>
      <c r="E230">
        <f>IF($Y230="","",IF(INDEX('Per Invoice'!E$2:E$501,$Y230)="","",INDEX('Per Invoice'!E$2:E$501,$Y230)))</f>
        <v/>
      </c>
      <c r="F230">
        <f>IF($Y230="","",IF(INDEX('Per Invoice'!F$2:F$501,$Y230)="","",INDEX('Per Invoice'!F$2:F$501,$Y230)))</f>
        <v/>
      </c>
      <c r="G230">
        <f>IF($Y230="","",IF(INDEX('Per Invoice'!G$2:G$501,$Y230)="","",INDEX('Per Invoice'!G$2:G$501,$Y230)))</f>
        <v/>
      </c>
      <c r="H230">
        <f>IF($Y230="","",IF(INDEX('Per Invoice'!H$2:H$501,$Y230)="","",INDEX('Per Invoice'!H$2:H$501,$Y230)))</f>
        <v/>
      </c>
      <c r="I230">
        <f>IF($Y230="","",IF(INDEX('Per Invoice'!I$2:I$501,$Y230)="","",INDEX('Per Invoice'!I$2:I$501,$Y230)))</f>
        <v/>
      </c>
      <c r="J230">
        <f>IF($Y230="","",IF(INDEX('Per Invoice'!J$2:J$501,$Y230)="","",INDEX('Per Invoice'!J$2:J$501,$Y230)))</f>
        <v/>
      </c>
      <c r="K230">
        <f>IF($Y230="","",IF(INDEX('Per Invoice'!K$2:K$501,$Y230)="","",INDEX('Per Invoice'!K$2:K$501,$Y230)))</f>
        <v/>
      </c>
      <c r="L230" s="7">
        <f>IF($Y230="","",IF(INDEX('Per Invoice'!L$2:L$501,$Y230)="","",INDEX('Per Invoice'!L$2:L$501,$Y230)))</f>
        <v/>
      </c>
      <c r="M230" s="14">
        <f>IF($Y230="","",IF(INDEX('Per Invoice'!M$2:M$501,$Y230)="","",INDEX('Per Invoice'!M$2:M$501,$Y230)))</f>
        <v/>
      </c>
      <c r="N230">
        <f>IF($Y230="","",IF(INDEX('Per Invoice'!N$2:N$501,$Y230)="","",INDEX('Per Invoice'!N$2:N$501,$Y230)))</f>
        <v/>
      </c>
      <c r="O230">
        <f>IF($Y230="","",IF(INDEX('Per Invoice'!O$2:O$501,$Y230)="","",INDEX('Per Invoice'!O$2:O$501,$Y230)))</f>
        <v/>
      </c>
      <c r="P230" s="7">
        <f>IF($Y230="","",IF(INDEX('Per Invoice'!P$2:P$501,$Y230)="","",INDEX('Per Invoice'!P$2:P$501,$Y230)))</f>
        <v/>
      </c>
      <c r="Q230" s="7">
        <f>IF($Y230="","",IF(INDEX('Per Invoice'!Q$2:Q$501,$Y230)="","",INDEX('Per Invoice'!Q$2:Q$501,$Y230)))</f>
        <v/>
      </c>
      <c r="R230">
        <f>IF($Y230="","",IF(INDEX('Per Invoice'!R$2:R$501,$Y230)="","",INDEX('Per Invoice'!R$2:R$501,$Y230)))</f>
        <v/>
      </c>
      <c r="S230" s="7">
        <f>IF($Y230="","",IF(INDEX('Per Invoice'!S$2:S$501,$Y230)="","",INDEX('Per Invoice'!S$2:S$501,$Y230)))</f>
        <v/>
      </c>
      <c r="T230" s="7">
        <f>IF($Y230="","",IF(INDEX('Per Invoice'!T$2:T$501,$Y230)="","",INDEX('Per Invoice'!T$2:T$501,$Y230)))</f>
        <v/>
      </c>
      <c r="U230" s="7">
        <f>IF($Y230="","",IF(INDEX('Per Invoice'!U$2:U$501,$Y230)="","",INDEX('Per Invoice'!U$2:U$501,$Y230)))</f>
        <v/>
      </c>
      <c r="V230" s="7">
        <f>IF($Y230="","",IF(INDEX('Per Invoice'!V$2:V$501,$Y230)="","",INDEX('Per Invoice'!V$2:V$501,$Y230)))</f>
        <v/>
      </c>
      <c r="W230" s="7">
        <f>IF($Y230="","",IF(INDEX('Per Invoice'!W$2:W$501,$Y230)="","",INDEX('Per Invoice'!W$2:W$501,$Y230)))</f>
        <v/>
      </c>
      <c r="X230" s="7">
        <f>IF($Y230="","",IF(INDEX('Per Invoice'!X$2:X$501,$Y230)="","",INDEX('Per Invoice'!X$2:X$501,$Y230)))</f>
        <v/>
      </c>
      <c r="Y230" s="16">
        <f>IFERROR(MATCH(Settings!$C$31&amp;"|"&amp;ROWS($Y$2:$Y230),'Per Invoice'!$Z$2:$Z$501,0),"")</f>
        <v/>
      </c>
    </row>
    <row r="231">
      <c r="A231">
        <f>IF($Y231="","",IF(INDEX('Per Invoice'!A$2:A$501,$Y231)="","",INDEX('Per Invoice'!A$2:A$501,$Y231)))</f>
        <v/>
      </c>
      <c r="B231">
        <f>IF($Y231="","",IF(INDEX('Per Invoice'!B$2:B$501,$Y231)="","",INDEX('Per Invoice'!B$2:B$501,$Y231)))</f>
        <v/>
      </c>
      <c r="C231">
        <f>IF($Y231="","",IF(INDEX('Per Invoice'!C$2:C$501,$Y231)="","",INDEX('Per Invoice'!C$2:C$501,$Y231)))</f>
        <v/>
      </c>
      <c r="D231">
        <f>IF($Y231="","",IF(INDEX('Per Invoice'!D$2:D$501,$Y231)="","",INDEX('Per Invoice'!D$2:D$501,$Y231)))</f>
        <v/>
      </c>
      <c r="E231">
        <f>IF($Y231="","",IF(INDEX('Per Invoice'!E$2:E$501,$Y231)="","",INDEX('Per Invoice'!E$2:E$501,$Y231)))</f>
        <v/>
      </c>
      <c r="F231">
        <f>IF($Y231="","",IF(INDEX('Per Invoice'!F$2:F$501,$Y231)="","",INDEX('Per Invoice'!F$2:F$501,$Y231)))</f>
        <v/>
      </c>
      <c r="G231">
        <f>IF($Y231="","",IF(INDEX('Per Invoice'!G$2:G$501,$Y231)="","",INDEX('Per Invoice'!G$2:G$501,$Y231)))</f>
        <v/>
      </c>
      <c r="H231">
        <f>IF($Y231="","",IF(INDEX('Per Invoice'!H$2:H$501,$Y231)="","",INDEX('Per Invoice'!H$2:H$501,$Y231)))</f>
        <v/>
      </c>
      <c r="I231">
        <f>IF($Y231="","",IF(INDEX('Per Invoice'!I$2:I$501,$Y231)="","",INDEX('Per Invoice'!I$2:I$501,$Y231)))</f>
        <v/>
      </c>
      <c r="J231">
        <f>IF($Y231="","",IF(INDEX('Per Invoice'!J$2:J$501,$Y231)="","",INDEX('Per Invoice'!J$2:J$501,$Y231)))</f>
        <v/>
      </c>
      <c r="K231">
        <f>IF($Y231="","",IF(INDEX('Per Invoice'!K$2:K$501,$Y231)="","",INDEX('Per Invoice'!K$2:K$501,$Y231)))</f>
        <v/>
      </c>
      <c r="L231" s="7">
        <f>IF($Y231="","",IF(INDEX('Per Invoice'!L$2:L$501,$Y231)="","",INDEX('Per Invoice'!L$2:L$501,$Y231)))</f>
        <v/>
      </c>
      <c r="M231" s="14">
        <f>IF($Y231="","",IF(INDEX('Per Invoice'!M$2:M$501,$Y231)="","",INDEX('Per Invoice'!M$2:M$501,$Y231)))</f>
        <v/>
      </c>
      <c r="N231">
        <f>IF($Y231="","",IF(INDEX('Per Invoice'!N$2:N$501,$Y231)="","",INDEX('Per Invoice'!N$2:N$501,$Y231)))</f>
        <v/>
      </c>
      <c r="O231">
        <f>IF($Y231="","",IF(INDEX('Per Invoice'!O$2:O$501,$Y231)="","",INDEX('Per Invoice'!O$2:O$501,$Y231)))</f>
        <v/>
      </c>
      <c r="P231" s="7">
        <f>IF($Y231="","",IF(INDEX('Per Invoice'!P$2:P$501,$Y231)="","",INDEX('Per Invoice'!P$2:P$501,$Y231)))</f>
        <v/>
      </c>
      <c r="Q231" s="7">
        <f>IF($Y231="","",IF(INDEX('Per Invoice'!Q$2:Q$501,$Y231)="","",INDEX('Per Invoice'!Q$2:Q$501,$Y231)))</f>
        <v/>
      </c>
      <c r="R231">
        <f>IF($Y231="","",IF(INDEX('Per Invoice'!R$2:R$501,$Y231)="","",INDEX('Per Invoice'!R$2:R$501,$Y231)))</f>
        <v/>
      </c>
      <c r="S231" s="7">
        <f>IF($Y231="","",IF(INDEX('Per Invoice'!S$2:S$501,$Y231)="","",INDEX('Per Invoice'!S$2:S$501,$Y231)))</f>
        <v/>
      </c>
      <c r="T231" s="7">
        <f>IF($Y231="","",IF(INDEX('Per Invoice'!T$2:T$501,$Y231)="","",INDEX('Per Invoice'!T$2:T$501,$Y231)))</f>
        <v/>
      </c>
      <c r="U231" s="7">
        <f>IF($Y231="","",IF(INDEX('Per Invoice'!U$2:U$501,$Y231)="","",INDEX('Per Invoice'!U$2:U$501,$Y231)))</f>
        <v/>
      </c>
      <c r="V231" s="7">
        <f>IF($Y231="","",IF(INDEX('Per Invoice'!V$2:V$501,$Y231)="","",INDEX('Per Invoice'!V$2:V$501,$Y231)))</f>
        <v/>
      </c>
      <c r="W231" s="7">
        <f>IF($Y231="","",IF(INDEX('Per Invoice'!W$2:W$501,$Y231)="","",INDEX('Per Invoice'!W$2:W$501,$Y231)))</f>
        <v/>
      </c>
      <c r="X231" s="7">
        <f>IF($Y231="","",IF(INDEX('Per Invoice'!X$2:X$501,$Y231)="","",INDEX('Per Invoice'!X$2:X$501,$Y231)))</f>
        <v/>
      </c>
      <c r="Y231" s="16">
        <f>IFERROR(MATCH(Settings!$C$31&amp;"|"&amp;ROWS($Y$2:$Y231),'Per Invoice'!$Z$2:$Z$501,0),"")</f>
        <v/>
      </c>
    </row>
    <row r="232">
      <c r="A232">
        <f>IF($Y232="","",IF(INDEX('Per Invoice'!A$2:A$501,$Y232)="","",INDEX('Per Invoice'!A$2:A$501,$Y232)))</f>
        <v/>
      </c>
      <c r="B232">
        <f>IF($Y232="","",IF(INDEX('Per Invoice'!B$2:B$501,$Y232)="","",INDEX('Per Invoice'!B$2:B$501,$Y232)))</f>
        <v/>
      </c>
      <c r="C232">
        <f>IF($Y232="","",IF(INDEX('Per Invoice'!C$2:C$501,$Y232)="","",INDEX('Per Invoice'!C$2:C$501,$Y232)))</f>
        <v/>
      </c>
      <c r="D232">
        <f>IF($Y232="","",IF(INDEX('Per Invoice'!D$2:D$501,$Y232)="","",INDEX('Per Invoice'!D$2:D$501,$Y232)))</f>
        <v/>
      </c>
      <c r="E232">
        <f>IF($Y232="","",IF(INDEX('Per Invoice'!E$2:E$501,$Y232)="","",INDEX('Per Invoice'!E$2:E$501,$Y232)))</f>
        <v/>
      </c>
      <c r="F232">
        <f>IF($Y232="","",IF(INDEX('Per Invoice'!F$2:F$501,$Y232)="","",INDEX('Per Invoice'!F$2:F$501,$Y232)))</f>
        <v/>
      </c>
      <c r="G232">
        <f>IF($Y232="","",IF(INDEX('Per Invoice'!G$2:G$501,$Y232)="","",INDEX('Per Invoice'!G$2:G$501,$Y232)))</f>
        <v/>
      </c>
      <c r="H232">
        <f>IF($Y232="","",IF(INDEX('Per Invoice'!H$2:H$501,$Y232)="","",INDEX('Per Invoice'!H$2:H$501,$Y232)))</f>
        <v/>
      </c>
      <c r="I232">
        <f>IF($Y232="","",IF(INDEX('Per Invoice'!I$2:I$501,$Y232)="","",INDEX('Per Invoice'!I$2:I$501,$Y232)))</f>
        <v/>
      </c>
      <c r="J232">
        <f>IF($Y232="","",IF(INDEX('Per Invoice'!J$2:J$501,$Y232)="","",INDEX('Per Invoice'!J$2:J$501,$Y232)))</f>
        <v/>
      </c>
      <c r="K232">
        <f>IF($Y232="","",IF(INDEX('Per Invoice'!K$2:K$501,$Y232)="","",INDEX('Per Invoice'!K$2:K$501,$Y232)))</f>
        <v/>
      </c>
      <c r="L232" s="7">
        <f>IF($Y232="","",IF(INDEX('Per Invoice'!L$2:L$501,$Y232)="","",INDEX('Per Invoice'!L$2:L$501,$Y232)))</f>
        <v/>
      </c>
      <c r="M232" s="14">
        <f>IF($Y232="","",IF(INDEX('Per Invoice'!M$2:M$501,$Y232)="","",INDEX('Per Invoice'!M$2:M$501,$Y232)))</f>
        <v/>
      </c>
      <c r="N232">
        <f>IF($Y232="","",IF(INDEX('Per Invoice'!N$2:N$501,$Y232)="","",INDEX('Per Invoice'!N$2:N$501,$Y232)))</f>
        <v/>
      </c>
      <c r="O232">
        <f>IF($Y232="","",IF(INDEX('Per Invoice'!O$2:O$501,$Y232)="","",INDEX('Per Invoice'!O$2:O$501,$Y232)))</f>
        <v/>
      </c>
      <c r="P232" s="7">
        <f>IF($Y232="","",IF(INDEX('Per Invoice'!P$2:P$501,$Y232)="","",INDEX('Per Invoice'!P$2:P$501,$Y232)))</f>
        <v/>
      </c>
      <c r="Q232" s="7">
        <f>IF($Y232="","",IF(INDEX('Per Invoice'!Q$2:Q$501,$Y232)="","",INDEX('Per Invoice'!Q$2:Q$501,$Y232)))</f>
        <v/>
      </c>
      <c r="R232">
        <f>IF($Y232="","",IF(INDEX('Per Invoice'!R$2:R$501,$Y232)="","",INDEX('Per Invoice'!R$2:R$501,$Y232)))</f>
        <v/>
      </c>
      <c r="S232" s="7">
        <f>IF($Y232="","",IF(INDEX('Per Invoice'!S$2:S$501,$Y232)="","",INDEX('Per Invoice'!S$2:S$501,$Y232)))</f>
        <v/>
      </c>
      <c r="T232" s="7">
        <f>IF($Y232="","",IF(INDEX('Per Invoice'!T$2:T$501,$Y232)="","",INDEX('Per Invoice'!T$2:T$501,$Y232)))</f>
        <v/>
      </c>
      <c r="U232" s="7">
        <f>IF($Y232="","",IF(INDEX('Per Invoice'!U$2:U$501,$Y232)="","",INDEX('Per Invoice'!U$2:U$501,$Y232)))</f>
        <v/>
      </c>
      <c r="V232" s="7">
        <f>IF($Y232="","",IF(INDEX('Per Invoice'!V$2:V$501,$Y232)="","",INDEX('Per Invoice'!V$2:V$501,$Y232)))</f>
        <v/>
      </c>
      <c r="W232" s="7">
        <f>IF($Y232="","",IF(INDEX('Per Invoice'!W$2:W$501,$Y232)="","",INDEX('Per Invoice'!W$2:W$501,$Y232)))</f>
        <v/>
      </c>
      <c r="X232" s="7">
        <f>IF($Y232="","",IF(INDEX('Per Invoice'!X$2:X$501,$Y232)="","",INDEX('Per Invoice'!X$2:X$501,$Y232)))</f>
        <v/>
      </c>
      <c r="Y232" s="16">
        <f>IFERROR(MATCH(Settings!$C$31&amp;"|"&amp;ROWS($Y$2:$Y232),'Per Invoice'!$Z$2:$Z$501,0),"")</f>
        <v/>
      </c>
    </row>
    <row r="233">
      <c r="A233">
        <f>IF($Y233="","",IF(INDEX('Per Invoice'!A$2:A$501,$Y233)="","",INDEX('Per Invoice'!A$2:A$501,$Y233)))</f>
        <v/>
      </c>
      <c r="B233">
        <f>IF($Y233="","",IF(INDEX('Per Invoice'!B$2:B$501,$Y233)="","",INDEX('Per Invoice'!B$2:B$501,$Y233)))</f>
        <v/>
      </c>
      <c r="C233">
        <f>IF($Y233="","",IF(INDEX('Per Invoice'!C$2:C$501,$Y233)="","",INDEX('Per Invoice'!C$2:C$501,$Y233)))</f>
        <v/>
      </c>
      <c r="D233">
        <f>IF($Y233="","",IF(INDEX('Per Invoice'!D$2:D$501,$Y233)="","",INDEX('Per Invoice'!D$2:D$501,$Y233)))</f>
        <v/>
      </c>
      <c r="E233">
        <f>IF($Y233="","",IF(INDEX('Per Invoice'!E$2:E$501,$Y233)="","",INDEX('Per Invoice'!E$2:E$501,$Y233)))</f>
        <v/>
      </c>
      <c r="F233">
        <f>IF($Y233="","",IF(INDEX('Per Invoice'!F$2:F$501,$Y233)="","",INDEX('Per Invoice'!F$2:F$501,$Y233)))</f>
        <v/>
      </c>
      <c r="G233">
        <f>IF($Y233="","",IF(INDEX('Per Invoice'!G$2:G$501,$Y233)="","",INDEX('Per Invoice'!G$2:G$501,$Y233)))</f>
        <v/>
      </c>
      <c r="H233">
        <f>IF($Y233="","",IF(INDEX('Per Invoice'!H$2:H$501,$Y233)="","",INDEX('Per Invoice'!H$2:H$501,$Y233)))</f>
        <v/>
      </c>
      <c r="I233">
        <f>IF($Y233="","",IF(INDEX('Per Invoice'!I$2:I$501,$Y233)="","",INDEX('Per Invoice'!I$2:I$501,$Y233)))</f>
        <v/>
      </c>
      <c r="J233">
        <f>IF($Y233="","",IF(INDEX('Per Invoice'!J$2:J$501,$Y233)="","",INDEX('Per Invoice'!J$2:J$501,$Y233)))</f>
        <v/>
      </c>
      <c r="K233">
        <f>IF($Y233="","",IF(INDEX('Per Invoice'!K$2:K$501,$Y233)="","",INDEX('Per Invoice'!K$2:K$501,$Y233)))</f>
        <v/>
      </c>
      <c r="L233" s="7">
        <f>IF($Y233="","",IF(INDEX('Per Invoice'!L$2:L$501,$Y233)="","",INDEX('Per Invoice'!L$2:L$501,$Y233)))</f>
        <v/>
      </c>
      <c r="M233" s="14">
        <f>IF($Y233="","",IF(INDEX('Per Invoice'!M$2:M$501,$Y233)="","",INDEX('Per Invoice'!M$2:M$501,$Y233)))</f>
        <v/>
      </c>
      <c r="N233">
        <f>IF($Y233="","",IF(INDEX('Per Invoice'!N$2:N$501,$Y233)="","",INDEX('Per Invoice'!N$2:N$501,$Y233)))</f>
        <v/>
      </c>
      <c r="O233">
        <f>IF($Y233="","",IF(INDEX('Per Invoice'!O$2:O$501,$Y233)="","",INDEX('Per Invoice'!O$2:O$501,$Y233)))</f>
        <v/>
      </c>
      <c r="P233" s="7">
        <f>IF($Y233="","",IF(INDEX('Per Invoice'!P$2:P$501,$Y233)="","",INDEX('Per Invoice'!P$2:P$501,$Y233)))</f>
        <v/>
      </c>
      <c r="Q233" s="7">
        <f>IF($Y233="","",IF(INDEX('Per Invoice'!Q$2:Q$501,$Y233)="","",INDEX('Per Invoice'!Q$2:Q$501,$Y233)))</f>
        <v/>
      </c>
      <c r="R233">
        <f>IF($Y233="","",IF(INDEX('Per Invoice'!R$2:R$501,$Y233)="","",INDEX('Per Invoice'!R$2:R$501,$Y233)))</f>
        <v/>
      </c>
      <c r="S233" s="7">
        <f>IF($Y233="","",IF(INDEX('Per Invoice'!S$2:S$501,$Y233)="","",INDEX('Per Invoice'!S$2:S$501,$Y233)))</f>
        <v/>
      </c>
      <c r="T233" s="7">
        <f>IF($Y233="","",IF(INDEX('Per Invoice'!T$2:T$501,$Y233)="","",INDEX('Per Invoice'!T$2:T$501,$Y233)))</f>
        <v/>
      </c>
      <c r="U233" s="7">
        <f>IF($Y233="","",IF(INDEX('Per Invoice'!U$2:U$501,$Y233)="","",INDEX('Per Invoice'!U$2:U$501,$Y233)))</f>
        <v/>
      </c>
      <c r="V233" s="7">
        <f>IF($Y233="","",IF(INDEX('Per Invoice'!V$2:V$501,$Y233)="","",INDEX('Per Invoice'!V$2:V$501,$Y233)))</f>
        <v/>
      </c>
      <c r="W233" s="7">
        <f>IF($Y233="","",IF(INDEX('Per Invoice'!W$2:W$501,$Y233)="","",INDEX('Per Invoice'!W$2:W$501,$Y233)))</f>
        <v/>
      </c>
      <c r="X233" s="7">
        <f>IF($Y233="","",IF(INDEX('Per Invoice'!X$2:X$501,$Y233)="","",INDEX('Per Invoice'!X$2:X$501,$Y233)))</f>
        <v/>
      </c>
      <c r="Y233" s="16">
        <f>IFERROR(MATCH(Settings!$C$31&amp;"|"&amp;ROWS($Y$2:$Y233),'Per Invoice'!$Z$2:$Z$501,0),"")</f>
        <v/>
      </c>
    </row>
    <row r="234">
      <c r="A234">
        <f>IF($Y234="","",IF(INDEX('Per Invoice'!A$2:A$501,$Y234)="","",INDEX('Per Invoice'!A$2:A$501,$Y234)))</f>
        <v/>
      </c>
      <c r="B234">
        <f>IF($Y234="","",IF(INDEX('Per Invoice'!B$2:B$501,$Y234)="","",INDEX('Per Invoice'!B$2:B$501,$Y234)))</f>
        <v/>
      </c>
      <c r="C234">
        <f>IF($Y234="","",IF(INDEX('Per Invoice'!C$2:C$501,$Y234)="","",INDEX('Per Invoice'!C$2:C$501,$Y234)))</f>
        <v/>
      </c>
      <c r="D234">
        <f>IF($Y234="","",IF(INDEX('Per Invoice'!D$2:D$501,$Y234)="","",INDEX('Per Invoice'!D$2:D$501,$Y234)))</f>
        <v/>
      </c>
      <c r="E234">
        <f>IF($Y234="","",IF(INDEX('Per Invoice'!E$2:E$501,$Y234)="","",INDEX('Per Invoice'!E$2:E$501,$Y234)))</f>
        <v/>
      </c>
      <c r="F234">
        <f>IF($Y234="","",IF(INDEX('Per Invoice'!F$2:F$501,$Y234)="","",INDEX('Per Invoice'!F$2:F$501,$Y234)))</f>
        <v/>
      </c>
      <c r="G234">
        <f>IF($Y234="","",IF(INDEX('Per Invoice'!G$2:G$501,$Y234)="","",INDEX('Per Invoice'!G$2:G$501,$Y234)))</f>
        <v/>
      </c>
      <c r="H234">
        <f>IF($Y234="","",IF(INDEX('Per Invoice'!H$2:H$501,$Y234)="","",INDEX('Per Invoice'!H$2:H$501,$Y234)))</f>
        <v/>
      </c>
      <c r="I234">
        <f>IF($Y234="","",IF(INDEX('Per Invoice'!I$2:I$501,$Y234)="","",INDEX('Per Invoice'!I$2:I$501,$Y234)))</f>
        <v/>
      </c>
      <c r="J234">
        <f>IF($Y234="","",IF(INDEX('Per Invoice'!J$2:J$501,$Y234)="","",INDEX('Per Invoice'!J$2:J$501,$Y234)))</f>
        <v/>
      </c>
      <c r="K234">
        <f>IF($Y234="","",IF(INDEX('Per Invoice'!K$2:K$501,$Y234)="","",INDEX('Per Invoice'!K$2:K$501,$Y234)))</f>
        <v/>
      </c>
      <c r="L234" s="7">
        <f>IF($Y234="","",IF(INDEX('Per Invoice'!L$2:L$501,$Y234)="","",INDEX('Per Invoice'!L$2:L$501,$Y234)))</f>
        <v/>
      </c>
      <c r="M234" s="14">
        <f>IF($Y234="","",IF(INDEX('Per Invoice'!M$2:M$501,$Y234)="","",INDEX('Per Invoice'!M$2:M$501,$Y234)))</f>
        <v/>
      </c>
      <c r="N234">
        <f>IF($Y234="","",IF(INDEX('Per Invoice'!N$2:N$501,$Y234)="","",INDEX('Per Invoice'!N$2:N$501,$Y234)))</f>
        <v/>
      </c>
      <c r="O234">
        <f>IF($Y234="","",IF(INDEX('Per Invoice'!O$2:O$501,$Y234)="","",INDEX('Per Invoice'!O$2:O$501,$Y234)))</f>
        <v/>
      </c>
      <c r="P234" s="7">
        <f>IF($Y234="","",IF(INDEX('Per Invoice'!P$2:P$501,$Y234)="","",INDEX('Per Invoice'!P$2:P$501,$Y234)))</f>
        <v/>
      </c>
      <c r="Q234" s="7">
        <f>IF($Y234="","",IF(INDEX('Per Invoice'!Q$2:Q$501,$Y234)="","",INDEX('Per Invoice'!Q$2:Q$501,$Y234)))</f>
        <v/>
      </c>
      <c r="R234">
        <f>IF($Y234="","",IF(INDEX('Per Invoice'!R$2:R$501,$Y234)="","",INDEX('Per Invoice'!R$2:R$501,$Y234)))</f>
        <v/>
      </c>
      <c r="S234" s="7">
        <f>IF($Y234="","",IF(INDEX('Per Invoice'!S$2:S$501,$Y234)="","",INDEX('Per Invoice'!S$2:S$501,$Y234)))</f>
        <v/>
      </c>
      <c r="T234" s="7">
        <f>IF($Y234="","",IF(INDEX('Per Invoice'!T$2:T$501,$Y234)="","",INDEX('Per Invoice'!T$2:T$501,$Y234)))</f>
        <v/>
      </c>
      <c r="U234" s="7">
        <f>IF($Y234="","",IF(INDEX('Per Invoice'!U$2:U$501,$Y234)="","",INDEX('Per Invoice'!U$2:U$501,$Y234)))</f>
        <v/>
      </c>
      <c r="V234" s="7">
        <f>IF($Y234="","",IF(INDEX('Per Invoice'!V$2:V$501,$Y234)="","",INDEX('Per Invoice'!V$2:V$501,$Y234)))</f>
        <v/>
      </c>
      <c r="W234" s="7">
        <f>IF($Y234="","",IF(INDEX('Per Invoice'!W$2:W$501,$Y234)="","",INDEX('Per Invoice'!W$2:W$501,$Y234)))</f>
        <v/>
      </c>
      <c r="X234" s="7">
        <f>IF($Y234="","",IF(INDEX('Per Invoice'!X$2:X$501,$Y234)="","",INDEX('Per Invoice'!X$2:X$501,$Y234)))</f>
        <v/>
      </c>
      <c r="Y234" s="16">
        <f>IFERROR(MATCH(Settings!$C$31&amp;"|"&amp;ROWS($Y$2:$Y234),'Per Invoice'!$Z$2:$Z$501,0),"")</f>
        <v/>
      </c>
    </row>
    <row r="235">
      <c r="A235">
        <f>IF($Y235="","",IF(INDEX('Per Invoice'!A$2:A$501,$Y235)="","",INDEX('Per Invoice'!A$2:A$501,$Y235)))</f>
        <v/>
      </c>
      <c r="B235">
        <f>IF($Y235="","",IF(INDEX('Per Invoice'!B$2:B$501,$Y235)="","",INDEX('Per Invoice'!B$2:B$501,$Y235)))</f>
        <v/>
      </c>
      <c r="C235">
        <f>IF($Y235="","",IF(INDEX('Per Invoice'!C$2:C$501,$Y235)="","",INDEX('Per Invoice'!C$2:C$501,$Y235)))</f>
        <v/>
      </c>
      <c r="D235">
        <f>IF($Y235="","",IF(INDEX('Per Invoice'!D$2:D$501,$Y235)="","",INDEX('Per Invoice'!D$2:D$501,$Y235)))</f>
        <v/>
      </c>
      <c r="E235">
        <f>IF($Y235="","",IF(INDEX('Per Invoice'!E$2:E$501,$Y235)="","",INDEX('Per Invoice'!E$2:E$501,$Y235)))</f>
        <v/>
      </c>
      <c r="F235">
        <f>IF($Y235="","",IF(INDEX('Per Invoice'!F$2:F$501,$Y235)="","",INDEX('Per Invoice'!F$2:F$501,$Y235)))</f>
        <v/>
      </c>
      <c r="G235">
        <f>IF($Y235="","",IF(INDEX('Per Invoice'!G$2:G$501,$Y235)="","",INDEX('Per Invoice'!G$2:G$501,$Y235)))</f>
        <v/>
      </c>
      <c r="H235">
        <f>IF($Y235="","",IF(INDEX('Per Invoice'!H$2:H$501,$Y235)="","",INDEX('Per Invoice'!H$2:H$501,$Y235)))</f>
        <v/>
      </c>
      <c r="I235">
        <f>IF($Y235="","",IF(INDEX('Per Invoice'!I$2:I$501,$Y235)="","",INDEX('Per Invoice'!I$2:I$501,$Y235)))</f>
        <v/>
      </c>
      <c r="J235">
        <f>IF($Y235="","",IF(INDEX('Per Invoice'!J$2:J$501,$Y235)="","",INDEX('Per Invoice'!J$2:J$501,$Y235)))</f>
        <v/>
      </c>
      <c r="K235">
        <f>IF($Y235="","",IF(INDEX('Per Invoice'!K$2:K$501,$Y235)="","",INDEX('Per Invoice'!K$2:K$501,$Y235)))</f>
        <v/>
      </c>
      <c r="L235" s="7">
        <f>IF($Y235="","",IF(INDEX('Per Invoice'!L$2:L$501,$Y235)="","",INDEX('Per Invoice'!L$2:L$501,$Y235)))</f>
        <v/>
      </c>
      <c r="M235" s="14">
        <f>IF($Y235="","",IF(INDEX('Per Invoice'!M$2:M$501,$Y235)="","",INDEX('Per Invoice'!M$2:M$501,$Y235)))</f>
        <v/>
      </c>
      <c r="N235">
        <f>IF($Y235="","",IF(INDEX('Per Invoice'!N$2:N$501,$Y235)="","",INDEX('Per Invoice'!N$2:N$501,$Y235)))</f>
        <v/>
      </c>
      <c r="O235">
        <f>IF($Y235="","",IF(INDEX('Per Invoice'!O$2:O$501,$Y235)="","",INDEX('Per Invoice'!O$2:O$501,$Y235)))</f>
        <v/>
      </c>
      <c r="P235" s="7">
        <f>IF($Y235="","",IF(INDEX('Per Invoice'!P$2:P$501,$Y235)="","",INDEX('Per Invoice'!P$2:P$501,$Y235)))</f>
        <v/>
      </c>
      <c r="Q235" s="7">
        <f>IF($Y235="","",IF(INDEX('Per Invoice'!Q$2:Q$501,$Y235)="","",INDEX('Per Invoice'!Q$2:Q$501,$Y235)))</f>
        <v/>
      </c>
      <c r="R235">
        <f>IF($Y235="","",IF(INDEX('Per Invoice'!R$2:R$501,$Y235)="","",INDEX('Per Invoice'!R$2:R$501,$Y235)))</f>
        <v/>
      </c>
      <c r="S235" s="7">
        <f>IF($Y235="","",IF(INDEX('Per Invoice'!S$2:S$501,$Y235)="","",INDEX('Per Invoice'!S$2:S$501,$Y235)))</f>
        <v/>
      </c>
      <c r="T235" s="7">
        <f>IF($Y235="","",IF(INDEX('Per Invoice'!T$2:T$501,$Y235)="","",INDEX('Per Invoice'!T$2:T$501,$Y235)))</f>
        <v/>
      </c>
      <c r="U235" s="7">
        <f>IF($Y235="","",IF(INDEX('Per Invoice'!U$2:U$501,$Y235)="","",INDEX('Per Invoice'!U$2:U$501,$Y235)))</f>
        <v/>
      </c>
      <c r="V235" s="7">
        <f>IF($Y235="","",IF(INDEX('Per Invoice'!V$2:V$501,$Y235)="","",INDEX('Per Invoice'!V$2:V$501,$Y235)))</f>
        <v/>
      </c>
      <c r="W235" s="7">
        <f>IF($Y235="","",IF(INDEX('Per Invoice'!W$2:W$501,$Y235)="","",INDEX('Per Invoice'!W$2:W$501,$Y235)))</f>
        <v/>
      </c>
      <c r="X235" s="7">
        <f>IF($Y235="","",IF(INDEX('Per Invoice'!X$2:X$501,$Y235)="","",INDEX('Per Invoice'!X$2:X$501,$Y235)))</f>
        <v/>
      </c>
      <c r="Y235" s="16">
        <f>IFERROR(MATCH(Settings!$C$31&amp;"|"&amp;ROWS($Y$2:$Y235),'Per Invoice'!$Z$2:$Z$501,0),"")</f>
        <v/>
      </c>
    </row>
    <row r="236">
      <c r="A236">
        <f>IF($Y236="","",IF(INDEX('Per Invoice'!A$2:A$501,$Y236)="","",INDEX('Per Invoice'!A$2:A$501,$Y236)))</f>
        <v/>
      </c>
      <c r="B236">
        <f>IF($Y236="","",IF(INDEX('Per Invoice'!B$2:B$501,$Y236)="","",INDEX('Per Invoice'!B$2:B$501,$Y236)))</f>
        <v/>
      </c>
      <c r="C236">
        <f>IF($Y236="","",IF(INDEX('Per Invoice'!C$2:C$501,$Y236)="","",INDEX('Per Invoice'!C$2:C$501,$Y236)))</f>
        <v/>
      </c>
      <c r="D236">
        <f>IF($Y236="","",IF(INDEX('Per Invoice'!D$2:D$501,$Y236)="","",INDEX('Per Invoice'!D$2:D$501,$Y236)))</f>
        <v/>
      </c>
      <c r="E236">
        <f>IF($Y236="","",IF(INDEX('Per Invoice'!E$2:E$501,$Y236)="","",INDEX('Per Invoice'!E$2:E$501,$Y236)))</f>
        <v/>
      </c>
      <c r="F236">
        <f>IF($Y236="","",IF(INDEX('Per Invoice'!F$2:F$501,$Y236)="","",INDEX('Per Invoice'!F$2:F$501,$Y236)))</f>
        <v/>
      </c>
      <c r="G236">
        <f>IF($Y236="","",IF(INDEX('Per Invoice'!G$2:G$501,$Y236)="","",INDEX('Per Invoice'!G$2:G$501,$Y236)))</f>
        <v/>
      </c>
      <c r="H236">
        <f>IF($Y236="","",IF(INDEX('Per Invoice'!H$2:H$501,$Y236)="","",INDEX('Per Invoice'!H$2:H$501,$Y236)))</f>
        <v/>
      </c>
      <c r="I236">
        <f>IF($Y236="","",IF(INDEX('Per Invoice'!I$2:I$501,$Y236)="","",INDEX('Per Invoice'!I$2:I$501,$Y236)))</f>
        <v/>
      </c>
      <c r="J236">
        <f>IF($Y236="","",IF(INDEX('Per Invoice'!J$2:J$501,$Y236)="","",INDEX('Per Invoice'!J$2:J$501,$Y236)))</f>
        <v/>
      </c>
      <c r="K236">
        <f>IF($Y236="","",IF(INDEX('Per Invoice'!K$2:K$501,$Y236)="","",INDEX('Per Invoice'!K$2:K$501,$Y236)))</f>
        <v/>
      </c>
      <c r="L236" s="7">
        <f>IF($Y236="","",IF(INDEX('Per Invoice'!L$2:L$501,$Y236)="","",INDEX('Per Invoice'!L$2:L$501,$Y236)))</f>
        <v/>
      </c>
      <c r="M236" s="14">
        <f>IF($Y236="","",IF(INDEX('Per Invoice'!M$2:M$501,$Y236)="","",INDEX('Per Invoice'!M$2:M$501,$Y236)))</f>
        <v/>
      </c>
      <c r="N236">
        <f>IF($Y236="","",IF(INDEX('Per Invoice'!N$2:N$501,$Y236)="","",INDEX('Per Invoice'!N$2:N$501,$Y236)))</f>
        <v/>
      </c>
      <c r="O236">
        <f>IF($Y236="","",IF(INDEX('Per Invoice'!O$2:O$501,$Y236)="","",INDEX('Per Invoice'!O$2:O$501,$Y236)))</f>
        <v/>
      </c>
      <c r="P236" s="7">
        <f>IF($Y236="","",IF(INDEX('Per Invoice'!P$2:P$501,$Y236)="","",INDEX('Per Invoice'!P$2:P$501,$Y236)))</f>
        <v/>
      </c>
      <c r="Q236" s="7">
        <f>IF($Y236="","",IF(INDEX('Per Invoice'!Q$2:Q$501,$Y236)="","",INDEX('Per Invoice'!Q$2:Q$501,$Y236)))</f>
        <v/>
      </c>
      <c r="R236">
        <f>IF($Y236="","",IF(INDEX('Per Invoice'!R$2:R$501,$Y236)="","",INDEX('Per Invoice'!R$2:R$501,$Y236)))</f>
        <v/>
      </c>
      <c r="S236" s="7">
        <f>IF($Y236="","",IF(INDEX('Per Invoice'!S$2:S$501,$Y236)="","",INDEX('Per Invoice'!S$2:S$501,$Y236)))</f>
        <v/>
      </c>
      <c r="T236" s="7">
        <f>IF($Y236="","",IF(INDEX('Per Invoice'!T$2:T$501,$Y236)="","",INDEX('Per Invoice'!T$2:T$501,$Y236)))</f>
        <v/>
      </c>
      <c r="U236" s="7">
        <f>IF($Y236="","",IF(INDEX('Per Invoice'!U$2:U$501,$Y236)="","",INDEX('Per Invoice'!U$2:U$501,$Y236)))</f>
        <v/>
      </c>
      <c r="V236" s="7">
        <f>IF($Y236="","",IF(INDEX('Per Invoice'!V$2:V$501,$Y236)="","",INDEX('Per Invoice'!V$2:V$501,$Y236)))</f>
        <v/>
      </c>
      <c r="W236" s="7">
        <f>IF($Y236="","",IF(INDEX('Per Invoice'!W$2:W$501,$Y236)="","",INDEX('Per Invoice'!W$2:W$501,$Y236)))</f>
        <v/>
      </c>
      <c r="X236" s="7">
        <f>IF($Y236="","",IF(INDEX('Per Invoice'!X$2:X$501,$Y236)="","",INDEX('Per Invoice'!X$2:X$501,$Y236)))</f>
        <v/>
      </c>
      <c r="Y236" s="16">
        <f>IFERROR(MATCH(Settings!$C$31&amp;"|"&amp;ROWS($Y$2:$Y236),'Per Invoice'!$Z$2:$Z$501,0),"")</f>
        <v/>
      </c>
    </row>
    <row r="237">
      <c r="A237">
        <f>IF($Y237="","",IF(INDEX('Per Invoice'!A$2:A$501,$Y237)="","",INDEX('Per Invoice'!A$2:A$501,$Y237)))</f>
        <v/>
      </c>
      <c r="B237">
        <f>IF($Y237="","",IF(INDEX('Per Invoice'!B$2:B$501,$Y237)="","",INDEX('Per Invoice'!B$2:B$501,$Y237)))</f>
        <v/>
      </c>
      <c r="C237">
        <f>IF($Y237="","",IF(INDEX('Per Invoice'!C$2:C$501,$Y237)="","",INDEX('Per Invoice'!C$2:C$501,$Y237)))</f>
        <v/>
      </c>
      <c r="D237">
        <f>IF($Y237="","",IF(INDEX('Per Invoice'!D$2:D$501,$Y237)="","",INDEX('Per Invoice'!D$2:D$501,$Y237)))</f>
        <v/>
      </c>
      <c r="E237">
        <f>IF($Y237="","",IF(INDEX('Per Invoice'!E$2:E$501,$Y237)="","",INDEX('Per Invoice'!E$2:E$501,$Y237)))</f>
        <v/>
      </c>
      <c r="F237">
        <f>IF($Y237="","",IF(INDEX('Per Invoice'!F$2:F$501,$Y237)="","",INDEX('Per Invoice'!F$2:F$501,$Y237)))</f>
        <v/>
      </c>
      <c r="G237">
        <f>IF($Y237="","",IF(INDEX('Per Invoice'!G$2:G$501,$Y237)="","",INDEX('Per Invoice'!G$2:G$501,$Y237)))</f>
        <v/>
      </c>
      <c r="H237">
        <f>IF($Y237="","",IF(INDEX('Per Invoice'!H$2:H$501,$Y237)="","",INDEX('Per Invoice'!H$2:H$501,$Y237)))</f>
        <v/>
      </c>
      <c r="I237">
        <f>IF($Y237="","",IF(INDEX('Per Invoice'!I$2:I$501,$Y237)="","",INDEX('Per Invoice'!I$2:I$501,$Y237)))</f>
        <v/>
      </c>
      <c r="J237">
        <f>IF($Y237="","",IF(INDEX('Per Invoice'!J$2:J$501,$Y237)="","",INDEX('Per Invoice'!J$2:J$501,$Y237)))</f>
        <v/>
      </c>
      <c r="K237">
        <f>IF($Y237="","",IF(INDEX('Per Invoice'!K$2:K$501,$Y237)="","",INDEX('Per Invoice'!K$2:K$501,$Y237)))</f>
        <v/>
      </c>
      <c r="L237" s="7">
        <f>IF($Y237="","",IF(INDEX('Per Invoice'!L$2:L$501,$Y237)="","",INDEX('Per Invoice'!L$2:L$501,$Y237)))</f>
        <v/>
      </c>
      <c r="M237" s="14">
        <f>IF($Y237="","",IF(INDEX('Per Invoice'!M$2:M$501,$Y237)="","",INDEX('Per Invoice'!M$2:M$501,$Y237)))</f>
        <v/>
      </c>
      <c r="N237">
        <f>IF($Y237="","",IF(INDEX('Per Invoice'!N$2:N$501,$Y237)="","",INDEX('Per Invoice'!N$2:N$501,$Y237)))</f>
        <v/>
      </c>
      <c r="O237">
        <f>IF($Y237="","",IF(INDEX('Per Invoice'!O$2:O$501,$Y237)="","",INDEX('Per Invoice'!O$2:O$501,$Y237)))</f>
        <v/>
      </c>
      <c r="P237" s="7">
        <f>IF($Y237="","",IF(INDEX('Per Invoice'!P$2:P$501,$Y237)="","",INDEX('Per Invoice'!P$2:P$501,$Y237)))</f>
        <v/>
      </c>
      <c r="Q237" s="7">
        <f>IF($Y237="","",IF(INDEX('Per Invoice'!Q$2:Q$501,$Y237)="","",INDEX('Per Invoice'!Q$2:Q$501,$Y237)))</f>
        <v/>
      </c>
      <c r="R237">
        <f>IF($Y237="","",IF(INDEX('Per Invoice'!R$2:R$501,$Y237)="","",INDEX('Per Invoice'!R$2:R$501,$Y237)))</f>
        <v/>
      </c>
      <c r="S237" s="7">
        <f>IF($Y237="","",IF(INDEX('Per Invoice'!S$2:S$501,$Y237)="","",INDEX('Per Invoice'!S$2:S$501,$Y237)))</f>
        <v/>
      </c>
      <c r="T237" s="7">
        <f>IF($Y237="","",IF(INDEX('Per Invoice'!T$2:T$501,$Y237)="","",INDEX('Per Invoice'!T$2:T$501,$Y237)))</f>
        <v/>
      </c>
      <c r="U237" s="7">
        <f>IF($Y237="","",IF(INDEX('Per Invoice'!U$2:U$501,$Y237)="","",INDEX('Per Invoice'!U$2:U$501,$Y237)))</f>
        <v/>
      </c>
      <c r="V237" s="7">
        <f>IF($Y237="","",IF(INDEX('Per Invoice'!V$2:V$501,$Y237)="","",INDEX('Per Invoice'!V$2:V$501,$Y237)))</f>
        <v/>
      </c>
      <c r="W237" s="7">
        <f>IF($Y237="","",IF(INDEX('Per Invoice'!W$2:W$501,$Y237)="","",INDEX('Per Invoice'!W$2:W$501,$Y237)))</f>
        <v/>
      </c>
      <c r="X237" s="7">
        <f>IF($Y237="","",IF(INDEX('Per Invoice'!X$2:X$501,$Y237)="","",INDEX('Per Invoice'!X$2:X$501,$Y237)))</f>
        <v/>
      </c>
      <c r="Y237" s="16">
        <f>IFERROR(MATCH(Settings!$C$31&amp;"|"&amp;ROWS($Y$2:$Y237),'Per Invoice'!$Z$2:$Z$501,0),"")</f>
        <v/>
      </c>
    </row>
    <row r="238">
      <c r="A238">
        <f>IF($Y238="","",IF(INDEX('Per Invoice'!A$2:A$501,$Y238)="","",INDEX('Per Invoice'!A$2:A$501,$Y238)))</f>
        <v/>
      </c>
      <c r="B238">
        <f>IF($Y238="","",IF(INDEX('Per Invoice'!B$2:B$501,$Y238)="","",INDEX('Per Invoice'!B$2:B$501,$Y238)))</f>
        <v/>
      </c>
      <c r="C238">
        <f>IF($Y238="","",IF(INDEX('Per Invoice'!C$2:C$501,$Y238)="","",INDEX('Per Invoice'!C$2:C$501,$Y238)))</f>
        <v/>
      </c>
      <c r="D238">
        <f>IF($Y238="","",IF(INDEX('Per Invoice'!D$2:D$501,$Y238)="","",INDEX('Per Invoice'!D$2:D$501,$Y238)))</f>
        <v/>
      </c>
      <c r="E238">
        <f>IF($Y238="","",IF(INDEX('Per Invoice'!E$2:E$501,$Y238)="","",INDEX('Per Invoice'!E$2:E$501,$Y238)))</f>
        <v/>
      </c>
      <c r="F238">
        <f>IF($Y238="","",IF(INDEX('Per Invoice'!F$2:F$501,$Y238)="","",INDEX('Per Invoice'!F$2:F$501,$Y238)))</f>
        <v/>
      </c>
      <c r="G238">
        <f>IF($Y238="","",IF(INDEX('Per Invoice'!G$2:G$501,$Y238)="","",INDEX('Per Invoice'!G$2:G$501,$Y238)))</f>
        <v/>
      </c>
      <c r="H238">
        <f>IF($Y238="","",IF(INDEX('Per Invoice'!H$2:H$501,$Y238)="","",INDEX('Per Invoice'!H$2:H$501,$Y238)))</f>
        <v/>
      </c>
      <c r="I238">
        <f>IF($Y238="","",IF(INDEX('Per Invoice'!I$2:I$501,$Y238)="","",INDEX('Per Invoice'!I$2:I$501,$Y238)))</f>
        <v/>
      </c>
      <c r="J238">
        <f>IF($Y238="","",IF(INDEX('Per Invoice'!J$2:J$501,$Y238)="","",INDEX('Per Invoice'!J$2:J$501,$Y238)))</f>
        <v/>
      </c>
      <c r="K238">
        <f>IF($Y238="","",IF(INDEX('Per Invoice'!K$2:K$501,$Y238)="","",INDEX('Per Invoice'!K$2:K$501,$Y238)))</f>
        <v/>
      </c>
      <c r="L238" s="7">
        <f>IF($Y238="","",IF(INDEX('Per Invoice'!L$2:L$501,$Y238)="","",INDEX('Per Invoice'!L$2:L$501,$Y238)))</f>
        <v/>
      </c>
      <c r="M238" s="14">
        <f>IF($Y238="","",IF(INDEX('Per Invoice'!M$2:M$501,$Y238)="","",INDEX('Per Invoice'!M$2:M$501,$Y238)))</f>
        <v/>
      </c>
      <c r="N238">
        <f>IF($Y238="","",IF(INDEX('Per Invoice'!N$2:N$501,$Y238)="","",INDEX('Per Invoice'!N$2:N$501,$Y238)))</f>
        <v/>
      </c>
      <c r="O238">
        <f>IF($Y238="","",IF(INDEX('Per Invoice'!O$2:O$501,$Y238)="","",INDEX('Per Invoice'!O$2:O$501,$Y238)))</f>
        <v/>
      </c>
      <c r="P238" s="7">
        <f>IF($Y238="","",IF(INDEX('Per Invoice'!P$2:P$501,$Y238)="","",INDEX('Per Invoice'!P$2:P$501,$Y238)))</f>
        <v/>
      </c>
      <c r="Q238" s="7">
        <f>IF($Y238="","",IF(INDEX('Per Invoice'!Q$2:Q$501,$Y238)="","",INDEX('Per Invoice'!Q$2:Q$501,$Y238)))</f>
        <v/>
      </c>
      <c r="R238">
        <f>IF($Y238="","",IF(INDEX('Per Invoice'!R$2:R$501,$Y238)="","",INDEX('Per Invoice'!R$2:R$501,$Y238)))</f>
        <v/>
      </c>
      <c r="S238" s="7">
        <f>IF($Y238="","",IF(INDEX('Per Invoice'!S$2:S$501,$Y238)="","",INDEX('Per Invoice'!S$2:S$501,$Y238)))</f>
        <v/>
      </c>
      <c r="T238" s="7">
        <f>IF($Y238="","",IF(INDEX('Per Invoice'!T$2:T$501,$Y238)="","",INDEX('Per Invoice'!T$2:T$501,$Y238)))</f>
        <v/>
      </c>
      <c r="U238" s="7">
        <f>IF($Y238="","",IF(INDEX('Per Invoice'!U$2:U$501,$Y238)="","",INDEX('Per Invoice'!U$2:U$501,$Y238)))</f>
        <v/>
      </c>
      <c r="V238" s="7">
        <f>IF($Y238="","",IF(INDEX('Per Invoice'!V$2:V$501,$Y238)="","",INDEX('Per Invoice'!V$2:V$501,$Y238)))</f>
        <v/>
      </c>
      <c r="W238" s="7">
        <f>IF($Y238="","",IF(INDEX('Per Invoice'!W$2:W$501,$Y238)="","",INDEX('Per Invoice'!W$2:W$501,$Y238)))</f>
        <v/>
      </c>
      <c r="X238" s="7">
        <f>IF($Y238="","",IF(INDEX('Per Invoice'!X$2:X$501,$Y238)="","",INDEX('Per Invoice'!X$2:X$501,$Y238)))</f>
        <v/>
      </c>
      <c r="Y238" s="16">
        <f>IFERROR(MATCH(Settings!$C$31&amp;"|"&amp;ROWS($Y$2:$Y238),'Per Invoice'!$Z$2:$Z$501,0),"")</f>
        <v/>
      </c>
    </row>
    <row r="239">
      <c r="A239">
        <f>IF($Y239="","",IF(INDEX('Per Invoice'!A$2:A$501,$Y239)="","",INDEX('Per Invoice'!A$2:A$501,$Y239)))</f>
        <v/>
      </c>
      <c r="B239">
        <f>IF($Y239="","",IF(INDEX('Per Invoice'!B$2:B$501,$Y239)="","",INDEX('Per Invoice'!B$2:B$501,$Y239)))</f>
        <v/>
      </c>
      <c r="C239">
        <f>IF($Y239="","",IF(INDEX('Per Invoice'!C$2:C$501,$Y239)="","",INDEX('Per Invoice'!C$2:C$501,$Y239)))</f>
        <v/>
      </c>
      <c r="D239">
        <f>IF($Y239="","",IF(INDEX('Per Invoice'!D$2:D$501,$Y239)="","",INDEX('Per Invoice'!D$2:D$501,$Y239)))</f>
        <v/>
      </c>
      <c r="E239">
        <f>IF($Y239="","",IF(INDEX('Per Invoice'!E$2:E$501,$Y239)="","",INDEX('Per Invoice'!E$2:E$501,$Y239)))</f>
        <v/>
      </c>
      <c r="F239">
        <f>IF($Y239="","",IF(INDEX('Per Invoice'!F$2:F$501,$Y239)="","",INDEX('Per Invoice'!F$2:F$501,$Y239)))</f>
        <v/>
      </c>
      <c r="G239">
        <f>IF($Y239="","",IF(INDEX('Per Invoice'!G$2:G$501,$Y239)="","",INDEX('Per Invoice'!G$2:G$501,$Y239)))</f>
        <v/>
      </c>
      <c r="H239">
        <f>IF($Y239="","",IF(INDEX('Per Invoice'!H$2:H$501,$Y239)="","",INDEX('Per Invoice'!H$2:H$501,$Y239)))</f>
        <v/>
      </c>
      <c r="I239">
        <f>IF($Y239="","",IF(INDEX('Per Invoice'!I$2:I$501,$Y239)="","",INDEX('Per Invoice'!I$2:I$501,$Y239)))</f>
        <v/>
      </c>
      <c r="J239">
        <f>IF($Y239="","",IF(INDEX('Per Invoice'!J$2:J$501,$Y239)="","",INDEX('Per Invoice'!J$2:J$501,$Y239)))</f>
        <v/>
      </c>
      <c r="K239">
        <f>IF($Y239="","",IF(INDEX('Per Invoice'!K$2:K$501,$Y239)="","",INDEX('Per Invoice'!K$2:K$501,$Y239)))</f>
        <v/>
      </c>
      <c r="L239" s="7">
        <f>IF($Y239="","",IF(INDEX('Per Invoice'!L$2:L$501,$Y239)="","",INDEX('Per Invoice'!L$2:L$501,$Y239)))</f>
        <v/>
      </c>
      <c r="M239" s="14">
        <f>IF($Y239="","",IF(INDEX('Per Invoice'!M$2:M$501,$Y239)="","",INDEX('Per Invoice'!M$2:M$501,$Y239)))</f>
        <v/>
      </c>
      <c r="N239">
        <f>IF($Y239="","",IF(INDEX('Per Invoice'!N$2:N$501,$Y239)="","",INDEX('Per Invoice'!N$2:N$501,$Y239)))</f>
        <v/>
      </c>
      <c r="O239">
        <f>IF($Y239="","",IF(INDEX('Per Invoice'!O$2:O$501,$Y239)="","",INDEX('Per Invoice'!O$2:O$501,$Y239)))</f>
        <v/>
      </c>
      <c r="P239" s="7">
        <f>IF($Y239="","",IF(INDEX('Per Invoice'!P$2:P$501,$Y239)="","",INDEX('Per Invoice'!P$2:P$501,$Y239)))</f>
        <v/>
      </c>
      <c r="Q239" s="7">
        <f>IF($Y239="","",IF(INDEX('Per Invoice'!Q$2:Q$501,$Y239)="","",INDEX('Per Invoice'!Q$2:Q$501,$Y239)))</f>
        <v/>
      </c>
      <c r="R239">
        <f>IF($Y239="","",IF(INDEX('Per Invoice'!R$2:R$501,$Y239)="","",INDEX('Per Invoice'!R$2:R$501,$Y239)))</f>
        <v/>
      </c>
      <c r="S239" s="7">
        <f>IF($Y239="","",IF(INDEX('Per Invoice'!S$2:S$501,$Y239)="","",INDEX('Per Invoice'!S$2:S$501,$Y239)))</f>
        <v/>
      </c>
      <c r="T239" s="7">
        <f>IF($Y239="","",IF(INDEX('Per Invoice'!T$2:T$501,$Y239)="","",INDEX('Per Invoice'!T$2:T$501,$Y239)))</f>
        <v/>
      </c>
      <c r="U239" s="7">
        <f>IF($Y239="","",IF(INDEX('Per Invoice'!U$2:U$501,$Y239)="","",INDEX('Per Invoice'!U$2:U$501,$Y239)))</f>
        <v/>
      </c>
      <c r="V239" s="7">
        <f>IF($Y239="","",IF(INDEX('Per Invoice'!V$2:V$501,$Y239)="","",INDEX('Per Invoice'!V$2:V$501,$Y239)))</f>
        <v/>
      </c>
      <c r="W239" s="7">
        <f>IF($Y239="","",IF(INDEX('Per Invoice'!W$2:W$501,$Y239)="","",INDEX('Per Invoice'!W$2:W$501,$Y239)))</f>
        <v/>
      </c>
      <c r="X239" s="7">
        <f>IF($Y239="","",IF(INDEX('Per Invoice'!X$2:X$501,$Y239)="","",INDEX('Per Invoice'!X$2:X$501,$Y239)))</f>
        <v/>
      </c>
      <c r="Y239" s="16">
        <f>IFERROR(MATCH(Settings!$C$31&amp;"|"&amp;ROWS($Y$2:$Y239),'Per Invoice'!$Z$2:$Z$501,0),"")</f>
        <v/>
      </c>
    </row>
    <row r="240">
      <c r="A240">
        <f>IF($Y240="","",IF(INDEX('Per Invoice'!A$2:A$501,$Y240)="","",INDEX('Per Invoice'!A$2:A$501,$Y240)))</f>
        <v/>
      </c>
      <c r="B240">
        <f>IF($Y240="","",IF(INDEX('Per Invoice'!B$2:B$501,$Y240)="","",INDEX('Per Invoice'!B$2:B$501,$Y240)))</f>
        <v/>
      </c>
      <c r="C240">
        <f>IF($Y240="","",IF(INDEX('Per Invoice'!C$2:C$501,$Y240)="","",INDEX('Per Invoice'!C$2:C$501,$Y240)))</f>
        <v/>
      </c>
      <c r="D240">
        <f>IF($Y240="","",IF(INDEX('Per Invoice'!D$2:D$501,$Y240)="","",INDEX('Per Invoice'!D$2:D$501,$Y240)))</f>
        <v/>
      </c>
      <c r="E240">
        <f>IF($Y240="","",IF(INDEX('Per Invoice'!E$2:E$501,$Y240)="","",INDEX('Per Invoice'!E$2:E$501,$Y240)))</f>
        <v/>
      </c>
      <c r="F240">
        <f>IF($Y240="","",IF(INDEX('Per Invoice'!F$2:F$501,$Y240)="","",INDEX('Per Invoice'!F$2:F$501,$Y240)))</f>
        <v/>
      </c>
      <c r="G240">
        <f>IF($Y240="","",IF(INDEX('Per Invoice'!G$2:G$501,$Y240)="","",INDEX('Per Invoice'!G$2:G$501,$Y240)))</f>
        <v/>
      </c>
      <c r="H240">
        <f>IF($Y240="","",IF(INDEX('Per Invoice'!H$2:H$501,$Y240)="","",INDEX('Per Invoice'!H$2:H$501,$Y240)))</f>
        <v/>
      </c>
      <c r="I240">
        <f>IF($Y240="","",IF(INDEX('Per Invoice'!I$2:I$501,$Y240)="","",INDEX('Per Invoice'!I$2:I$501,$Y240)))</f>
        <v/>
      </c>
      <c r="J240">
        <f>IF($Y240="","",IF(INDEX('Per Invoice'!J$2:J$501,$Y240)="","",INDEX('Per Invoice'!J$2:J$501,$Y240)))</f>
        <v/>
      </c>
      <c r="K240">
        <f>IF($Y240="","",IF(INDEX('Per Invoice'!K$2:K$501,$Y240)="","",INDEX('Per Invoice'!K$2:K$501,$Y240)))</f>
        <v/>
      </c>
      <c r="L240" s="7">
        <f>IF($Y240="","",IF(INDEX('Per Invoice'!L$2:L$501,$Y240)="","",INDEX('Per Invoice'!L$2:L$501,$Y240)))</f>
        <v/>
      </c>
      <c r="M240" s="14">
        <f>IF($Y240="","",IF(INDEX('Per Invoice'!M$2:M$501,$Y240)="","",INDEX('Per Invoice'!M$2:M$501,$Y240)))</f>
        <v/>
      </c>
      <c r="N240">
        <f>IF($Y240="","",IF(INDEX('Per Invoice'!N$2:N$501,$Y240)="","",INDEX('Per Invoice'!N$2:N$501,$Y240)))</f>
        <v/>
      </c>
      <c r="O240">
        <f>IF($Y240="","",IF(INDEX('Per Invoice'!O$2:O$501,$Y240)="","",INDEX('Per Invoice'!O$2:O$501,$Y240)))</f>
        <v/>
      </c>
      <c r="P240" s="7">
        <f>IF($Y240="","",IF(INDEX('Per Invoice'!P$2:P$501,$Y240)="","",INDEX('Per Invoice'!P$2:P$501,$Y240)))</f>
        <v/>
      </c>
      <c r="Q240" s="7">
        <f>IF($Y240="","",IF(INDEX('Per Invoice'!Q$2:Q$501,$Y240)="","",INDEX('Per Invoice'!Q$2:Q$501,$Y240)))</f>
        <v/>
      </c>
      <c r="R240">
        <f>IF($Y240="","",IF(INDEX('Per Invoice'!R$2:R$501,$Y240)="","",INDEX('Per Invoice'!R$2:R$501,$Y240)))</f>
        <v/>
      </c>
      <c r="S240" s="7">
        <f>IF($Y240="","",IF(INDEX('Per Invoice'!S$2:S$501,$Y240)="","",INDEX('Per Invoice'!S$2:S$501,$Y240)))</f>
        <v/>
      </c>
      <c r="T240" s="7">
        <f>IF($Y240="","",IF(INDEX('Per Invoice'!T$2:T$501,$Y240)="","",INDEX('Per Invoice'!T$2:T$501,$Y240)))</f>
        <v/>
      </c>
      <c r="U240" s="7">
        <f>IF($Y240="","",IF(INDEX('Per Invoice'!U$2:U$501,$Y240)="","",INDEX('Per Invoice'!U$2:U$501,$Y240)))</f>
        <v/>
      </c>
      <c r="V240" s="7">
        <f>IF($Y240="","",IF(INDEX('Per Invoice'!V$2:V$501,$Y240)="","",INDEX('Per Invoice'!V$2:V$501,$Y240)))</f>
        <v/>
      </c>
      <c r="W240" s="7">
        <f>IF($Y240="","",IF(INDEX('Per Invoice'!W$2:W$501,$Y240)="","",INDEX('Per Invoice'!W$2:W$501,$Y240)))</f>
        <v/>
      </c>
      <c r="X240" s="7">
        <f>IF($Y240="","",IF(INDEX('Per Invoice'!X$2:X$501,$Y240)="","",INDEX('Per Invoice'!X$2:X$501,$Y240)))</f>
        <v/>
      </c>
      <c r="Y240" s="16">
        <f>IFERROR(MATCH(Settings!$C$31&amp;"|"&amp;ROWS($Y$2:$Y240),'Per Invoice'!$Z$2:$Z$501,0),"")</f>
        <v/>
      </c>
    </row>
    <row r="241">
      <c r="A241">
        <f>IF($Y241="","",IF(INDEX('Per Invoice'!A$2:A$501,$Y241)="","",INDEX('Per Invoice'!A$2:A$501,$Y241)))</f>
        <v/>
      </c>
      <c r="B241">
        <f>IF($Y241="","",IF(INDEX('Per Invoice'!B$2:B$501,$Y241)="","",INDEX('Per Invoice'!B$2:B$501,$Y241)))</f>
        <v/>
      </c>
      <c r="C241">
        <f>IF($Y241="","",IF(INDEX('Per Invoice'!C$2:C$501,$Y241)="","",INDEX('Per Invoice'!C$2:C$501,$Y241)))</f>
        <v/>
      </c>
      <c r="D241">
        <f>IF($Y241="","",IF(INDEX('Per Invoice'!D$2:D$501,$Y241)="","",INDEX('Per Invoice'!D$2:D$501,$Y241)))</f>
        <v/>
      </c>
      <c r="E241">
        <f>IF($Y241="","",IF(INDEX('Per Invoice'!E$2:E$501,$Y241)="","",INDEX('Per Invoice'!E$2:E$501,$Y241)))</f>
        <v/>
      </c>
      <c r="F241">
        <f>IF($Y241="","",IF(INDEX('Per Invoice'!F$2:F$501,$Y241)="","",INDEX('Per Invoice'!F$2:F$501,$Y241)))</f>
        <v/>
      </c>
      <c r="G241">
        <f>IF($Y241="","",IF(INDEX('Per Invoice'!G$2:G$501,$Y241)="","",INDEX('Per Invoice'!G$2:G$501,$Y241)))</f>
        <v/>
      </c>
      <c r="H241">
        <f>IF($Y241="","",IF(INDEX('Per Invoice'!H$2:H$501,$Y241)="","",INDEX('Per Invoice'!H$2:H$501,$Y241)))</f>
        <v/>
      </c>
      <c r="I241">
        <f>IF($Y241="","",IF(INDEX('Per Invoice'!I$2:I$501,$Y241)="","",INDEX('Per Invoice'!I$2:I$501,$Y241)))</f>
        <v/>
      </c>
      <c r="J241">
        <f>IF($Y241="","",IF(INDEX('Per Invoice'!J$2:J$501,$Y241)="","",INDEX('Per Invoice'!J$2:J$501,$Y241)))</f>
        <v/>
      </c>
      <c r="K241">
        <f>IF($Y241="","",IF(INDEX('Per Invoice'!K$2:K$501,$Y241)="","",INDEX('Per Invoice'!K$2:K$501,$Y241)))</f>
        <v/>
      </c>
      <c r="L241" s="7">
        <f>IF($Y241="","",IF(INDEX('Per Invoice'!L$2:L$501,$Y241)="","",INDEX('Per Invoice'!L$2:L$501,$Y241)))</f>
        <v/>
      </c>
      <c r="M241" s="14">
        <f>IF($Y241="","",IF(INDEX('Per Invoice'!M$2:M$501,$Y241)="","",INDEX('Per Invoice'!M$2:M$501,$Y241)))</f>
        <v/>
      </c>
      <c r="N241">
        <f>IF($Y241="","",IF(INDEX('Per Invoice'!N$2:N$501,$Y241)="","",INDEX('Per Invoice'!N$2:N$501,$Y241)))</f>
        <v/>
      </c>
      <c r="O241">
        <f>IF($Y241="","",IF(INDEX('Per Invoice'!O$2:O$501,$Y241)="","",INDEX('Per Invoice'!O$2:O$501,$Y241)))</f>
        <v/>
      </c>
      <c r="P241" s="7">
        <f>IF($Y241="","",IF(INDEX('Per Invoice'!P$2:P$501,$Y241)="","",INDEX('Per Invoice'!P$2:P$501,$Y241)))</f>
        <v/>
      </c>
      <c r="Q241" s="7">
        <f>IF($Y241="","",IF(INDEX('Per Invoice'!Q$2:Q$501,$Y241)="","",INDEX('Per Invoice'!Q$2:Q$501,$Y241)))</f>
        <v/>
      </c>
      <c r="R241">
        <f>IF($Y241="","",IF(INDEX('Per Invoice'!R$2:R$501,$Y241)="","",INDEX('Per Invoice'!R$2:R$501,$Y241)))</f>
        <v/>
      </c>
      <c r="S241" s="7">
        <f>IF($Y241="","",IF(INDEX('Per Invoice'!S$2:S$501,$Y241)="","",INDEX('Per Invoice'!S$2:S$501,$Y241)))</f>
        <v/>
      </c>
      <c r="T241" s="7">
        <f>IF($Y241="","",IF(INDEX('Per Invoice'!T$2:T$501,$Y241)="","",INDEX('Per Invoice'!T$2:T$501,$Y241)))</f>
        <v/>
      </c>
      <c r="U241" s="7">
        <f>IF($Y241="","",IF(INDEX('Per Invoice'!U$2:U$501,$Y241)="","",INDEX('Per Invoice'!U$2:U$501,$Y241)))</f>
        <v/>
      </c>
      <c r="V241" s="7">
        <f>IF($Y241="","",IF(INDEX('Per Invoice'!V$2:V$501,$Y241)="","",INDEX('Per Invoice'!V$2:V$501,$Y241)))</f>
        <v/>
      </c>
      <c r="W241" s="7">
        <f>IF($Y241="","",IF(INDEX('Per Invoice'!W$2:W$501,$Y241)="","",INDEX('Per Invoice'!W$2:W$501,$Y241)))</f>
        <v/>
      </c>
      <c r="X241" s="7">
        <f>IF($Y241="","",IF(INDEX('Per Invoice'!X$2:X$501,$Y241)="","",INDEX('Per Invoice'!X$2:X$501,$Y241)))</f>
        <v/>
      </c>
      <c r="Y241" s="16">
        <f>IFERROR(MATCH(Settings!$C$31&amp;"|"&amp;ROWS($Y$2:$Y241),'Per Invoice'!$Z$2:$Z$501,0),"")</f>
        <v/>
      </c>
    </row>
    <row r="242">
      <c r="A242">
        <f>IF($Y242="","",IF(INDEX('Per Invoice'!A$2:A$501,$Y242)="","",INDEX('Per Invoice'!A$2:A$501,$Y242)))</f>
        <v/>
      </c>
      <c r="B242">
        <f>IF($Y242="","",IF(INDEX('Per Invoice'!B$2:B$501,$Y242)="","",INDEX('Per Invoice'!B$2:B$501,$Y242)))</f>
        <v/>
      </c>
      <c r="C242">
        <f>IF($Y242="","",IF(INDEX('Per Invoice'!C$2:C$501,$Y242)="","",INDEX('Per Invoice'!C$2:C$501,$Y242)))</f>
        <v/>
      </c>
      <c r="D242">
        <f>IF($Y242="","",IF(INDEX('Per Invoice'!D$2:D$501,$Y242)="","",INDEX('Per Invoice'!D$2:D$501,$Y242)))</f>
        <v/>
      </c>
      <c r="E242">
        <f>IF($Y242="","",IF(INDEX('Per Invoice'!E$2:E$501,$Y242)="","",INDEX('Per Invoice'!E$2:E$501,$Y242)))</f>
        <v/>
      </c>
      <c r="F242">
        <f>IF($Y242="","",IF(INDEX('Per Invoice'!F$2:F$501,$Y242)="","",INDEX('Per Invoice'!F$2:F$501,$Y242)))</f>
        <v/>
      </c>
      <c r="G242">
        <f>IF($Y242="","",IF(INDEX('Per Invoice'!G$2:G$501,$Y242)="","",INDEX('Per Invoice'!G$2:G$501,$Y242)))</f>
        <v/>
      </c>
      <c r="H242">
        <f>IF($Y242="","",IF(INDEX('Per Invoice'!H$2:H$501,$Y242)="","",INDEX('Per Invoice'!H$2:H$501,$Y242)))</f>
        <v/>
      </c>
      <c r="I242">
        <f>IF($Y242="","",IF(INDEX('Per Invoice'!I$2:I$501,$Y242)="","",INDEX('Per Invoice'!I$2:I$501,$Y242)))</f>
        <v/>
      </c>
      <c r="J242">
        <f>IF($Y242="","",IF(INDEX('Per Invoice'!J$2:J$501,$Y242)="","",INDEX('Per Invoice'!J$2:J$501,$Y242)))</f>
        <v/>
      </c>
      <c r="K242">
        <f>IF($Y242="","",IF(INDEX('Per Invoice'!K$2:K$501,$Y242)="","",INDEX('Per Invoice'!K$2:K$501,$Y242)))</f>
        <v/>
      </c>
      <c r="L242" s="7">
        <f>IF($Y242="","",IF(INDEX('Per Invoice'!L$2:L$501,$Y242)="","",INDEX('Per Invoice'!L$2:L$501,$Y242)))</f>
        <v/>
      </c>
      <c r="M242" s="14">
        <f>IF($Y242="","",IF(INDEX('Per Invoice'!M$2:M$501,$Y242)="","",INDEX('Per Invoice'!M$2:M$501,$Y242)))</f>
        <v/>
      </c>
      <c r="N242">
        <f>IF($Y242="","",IF(INDEX('Per Invoice'!N$2:N$501,$Y242)="","",INDEX('Per Invoice'!N$2:N$501,$Y242)))</f>
        <v/>
      </c>
      <c r="O242">
        <f>IF($Y242="","",IF(INDEX('Per Invoice'!O$2:O$501,$Y242)="","",INDEX('Per Invoice'!O$2:O$501,$Y242)))</f>
        <v/>
      </c>
      <c r="P242" s="7">
        <f>IF($Y242="","",IF(INDEX('Per Invoice'!P$2:P$501,$Y242)="","",INDEX('Per Invoice'!P$2:P$501,$Y242)))</f>
        <v/>
      </c>
      <c r="Q242" s="7">
        <f>IF($Y242="","",IF(INDEX('Per Invoice'!Q$2:Q$501,$Y242)="","",INDEX('Per Invoice'!Q$2:Q$501,$Y242)))</f>
        <v/>
      </c>
      <c r="R242">
        <f>IF($Y242="","",IF(INDEX('Per Invoice'!R$2:R$501,$Y242)="","",INDEX('Per Invoice'!R$2:R$501,$Y242)))</f>
        <v/>
      </c>
      <c r="S242" s="7">
        <f>IF($Y242="","",IF(INDEX('Per Invoice'!S$2:S$501,$Y242)="","",INDEX('Per Invoice'!S$2:S$501,$Y242)))</f>
        <v/>
      </c>
      <c r="T242" s="7">
        <f>IF($Y242="","",IF(INDEX('Per Invoice'!T$2:T$501,$Y242)="","",INDEX('Per Invoice'!T$2:T$501,$Y242)))</f>
        <v/>
      </c>
      <c r="U242" s="7">
        <f>IF($Y242="","",IF(INDEX('Per Invoice'!U$2:U$501,$Y242)="","",INDEX('Per Invoice'!U$2:U$501,$Y242)))</f>
        <v/>
      </c>
      <c r="V242" s="7">
        <f>IF($Y242="","",IF(INDEX('Per Invoice'!V$2:V$501,$Y242)="","",INDEX('Per Invoice'!V$2:V$501,$Y242)))</f>
        <v/>
      </c>
      <c r="W242" s="7">
        <f>IF($Y242="","",IF(INDEX('Per Invoice'!W$2:W$501,$Y242)="","",INDEX('Per Invoice'!W$2:W$501,$Y242)))</f>
        <v/>
      </c>
      <c r="X242" s="7">
        <f>IF($Y242="","",IF(INDEX('Per Invoice'!X$2:X$501,$Y242)="","",INDEX('Per Invoice'!X$2:X$501,$Y242)))</f>
        <v/>
      </c>
      <c r="Y242" s="16">
        <f>IFERROR(MATCH(Settings!$C$31&amp;"|"&amp;ROWS($Y$2:$Y242),'Per Invoice'!$Z$2:$Z$501,0),"")</f>
        <v/>
      </c>
    </row>
    <row r="243">
      <c r="A243">
        <f>IF($Y243="","",IF(INDEX('Per Invoice'!A$2:A$501,$Y243)="","",INDEX('Per Invoice'!A$2:A$501,$Y243)))</f>
        <v/>
      </c>
      <c r="B243">
        <f>IF($Y243="","",IF(INDEX('Per Invoice'!B$2:B$501,$Y243)="","",INDEX('Per Invoice'!B$2:B$501,$Y243)))</f>
        <v/>
      </c>
      <c r="C243">
        <f>IF($Y243="","",IF(INDEX('Per Invoice'!C$2:C$501,$Y243)="","",INDEX('Per Invoice'!C$2:C$501,$Y243)))</f>
        <v/>
      </c>
      <c r="D243">
        <f>IF($Y243="","",IF(INDEX('Per Invoice'!D$2:D$501,$Y243)="","",INDEX('Per Invoice'!D$2:D$501,$Y243)))</f>
        <v/>
      </c>
      <c r="E243">
        <f>IF($Y243="","",IF(INDEX('Per Invoice'!E$2:E$501,$Y243)="","",INDEX('Per Invoice'!E$2:E$501,$Y243)))</f>
        <v/>
      </c>
      <c r="F243">
        <f>IF($Y243="","",IF(INDEX('Per Invoice'!F$2:F$501,$Y243)="","",INDEX('Per Invoice'!F$2:F$501,$Y243)))</f>
        <v/>
      </c>
      <c r="G243">
        <f>IF($Y243="","",IF(INDEX('Per Invoice'!G$2:G$501,$Y243)="","",INDEX('Per Invoice'!G$2:G$501,$Y243)))</f>
        <v/>
      </c>
      <c r="H243">
        <f>IF($Y243="","",IF(INDEX('Per Invoice'!H$2:H$501,$Y243)="","",INDEX('Per Invoice'!H$2:H$501,$Y243)))</f>
        <v/>
      </c>
      <c r="I243">
        <f>IF($Y243="","",IF(INDEX('Per Invoice'!I$2:I$501,$Y243)="","",INDEX('Per Invoice'!I$2:I$501,$Y243)))</f>
        <v/>
      </c>
      <c r="J243">
        <f>IF($Y243="","",IF(INDEX('Per Invoice'!J$2:J$501,$Y243)="","",INDEX('Per Invoice'!J$2:J$501,$Y243)))</f>
        <v/>
      </c>
      <c r="K243">
        <f>IF($Y243="","",IF(INDEX('Per Invoice'!K$2:K$501,$Y243)="","",INDEX('Per Invoice'!K$2:K$501,$Y243)))</f>
        <v/>
      </c>
      <c r="L243" s="7">
        <f>IF($Y243="","",IF(INDEX('Per Invoice'!L$2:L$501,$Y243)="","",INDEX('Per Invoice'!L$2:L$501,$Y243)))</f>
        <v/>
      </c>
      <c r="M243" s="14">
        <f>IF($Y243="","",IF(INDEX('Per Invoice'!M$2:M$501,$Y243)="","",INDEX('Per Invoice'!M$2:M$501,$Y243)))</f>
        <v/>
      </c>
      <c r="N243">
        <f>IF($Y243="","",IF(INDEX('Per Invoice'!N$2:N$501,$Y243)="","",INDEX('Per Invoice'!N$2:N$501,$Y243)))</f>
        <v/>
      </c>
      <c r="O243">
        <f>IF($Y243="","",IF(INDEX('Per Invoice'!O$2:O$501,$Y243)="","",INDEX('Per Invoice'!O$2:O$501,$Y243)))</f>
        <v/>
      </c>
      <c r="P243" s="7">
        <f>IF($Y243="","",IF(INDEX('Per Invoice'!P$2:P$501,$Y243)="","",INDEX('Per Invoice'!P$2:P$501,$Y243)))</f>
        <v/>
      </c>
      <c r="Q243" s="7">
        <f>IF($Y243="","",IF(INDEX('Per Invoice'!Q$2:Q$501,$Y243)="","",INDEX('Per Invoice'!Q$2:Q$501,$Y243)))</f>
        <v/>
      </c>
      <c r="R243">
        <f>IF($Y243="","",IF(INDEX('Per Invoice'!R$2:R$501,$Y243)="","",INDEX('Per Invoice'!R$2:R$501,$Y243)))</f>
        <v/>
      </c>
      <c r="S243" s="7">
        <f>IF($Y243="","",IF(INDEX('Per Invoice'!S$2:S$501,$Y243)="","",INDEX('Per Invoice'!S$2:S$501,$Y243)))</f>
        <v/>
      </c>
      <c r="T243" s="7">
        <f>IF($Y243="","",IF(INDEX('Per Invoice'!T$2:T$501,$Y243)="","",INDEX('Per Invoice'!T$2:T$501,$Y243)))</f>
        <v/>
      </c>
      <c r="U243" s="7">
        <f>IF($Y243="","",IF(INDEX('Per Invoice'!U$2:U$501,$Y243)="","",INDEX('Per Invoice'!U$2:U$501,$Y243)))</f>
        <v/>
      </c>
      <c r="V243" s="7">
        <f>IF($Y243="","",IF(INDEX('Per Invoice'!V$2:V$501,$Y243)="","",INDEX('Per Invoice'!V$2:V$501,$Y243)))</f>
        <v/>
      </c>
      <c r="W243" s="7">
        <f>IF($Y243="","",IF(INDEX('Per Invoice'!W$2:W$501,$Y243)="","",INDEX('Per Invoice'!W$2:W$501,$Y243)))</f>
        <v/>
      </c>
      <c r="X243" s="7">
        <f>IF($Y243="","",IF(INDEX('Per Invoice'!X$2:X$501,$Y243)="","",INDEX('Per Invoice'!X$2:X$501,$Y243)))</f>
        <v/>
      </c>
      <c r="Y243" s="16">
        <f>IFERROR(MATCH(Settings!$C$31&amp;"|"&amp;ROWS($Y$2:$Y243),'Per Invoice'!$Z$2:$Z$501,0),"")</f>
        <v/>
      </c>
    </row>
    <row r="244">
      <c r="A244">
        <f>IF($Y244="","",IF(INDEX('Per Invoice'!A$2:A$501,$Y244)="","",INDEX('Per Invoice'!A$2:A$501,$Y244)))</f>
        <v/>
      </c>
      <c r="B244">
        <f>IF($Y244="","",IF(INDEX('Per Invoice'!B$2:B$501,$Y244)="","",INDEX('Per Invoice'!B$2:B$501,$Y244)))</f>
        <v/>
      </c>
      <c r="C244">
        <f>IF($Y244="","",IF(INDEX('Per Invoice'!C$2:C$501,$Y244)="","",INDEX('Per Invoice'!C$2:C$501,$Y244)))</f>
        <v/>
      </c>
      <c r="D244">
        <f>IF($Y244="","",IF(INDEX('Per Invoice'!D$2:D$501,$Y244)="","",INDEX('Per Invoice'!D$2:D$501,$Y244)))</f>
        <v/>
      </c>
      <c r="E244">
        <f>IF($Y244="","",IF(INDEX('Per Invoice'!E$2:E$501,$Y244)="","",INDEX('Per Invoice'!E$2:E$501,$Y244)))</f>
        <v/>
      </c>
      <c r="F244">
        <f>IF($Y244="","",IF(INDEX('Per Invoice'!F$2:F$501,$Y244)="","",INDEX('Per Invoice'!F$2:F$501,$Y244)))</f>
        <v/>
      </c>
      <c r="G244">
        <f>IF($Y244="","",IF(INDEX('Per Invoice'!G$2:G$501,$Y244)="","",INDEX('Per Invoice'!G$2:G$501,$Y244)))</f>
        <v/>
      </c>
      <c r="H244">
        <f>IF($Y244="","",IF(INDEX('Per Invoice'!H$2:H$501,$Y244)="","",INDEX('Per Invoice'!H$2:H$501,$Y244)))</f>
        <v/>
      </c>
      <c r="I244">
        <f>IF($Y244="","",IF(INDEX('Per Invoice'!I$2:I$501,$Y244)="","",INDEX('Per Invoice'!I$2:I$501,$Y244)))</f>
        <v/>
      </c>
      <c r="J244">
        <f>IF($Y244="","",IF(INDEX('Per Invoice'!J$2:J$501,$Y244)="","",INDEX('Per Invoice'!J$2:J$501,$Y244)))</f>
        <v/>
      </c>
      <c r="K244">
        <f>IF($Y244="","",IF(INDEX('Per Invoice'!K$2:K$501,$Y244)="","",INDEX('Per Invoice'!K$2:K$501,$Y244)))</f>
        <v/>
      </c>
      <c r="L244" s="7">
        <f>IF($Y244="","",IF(INDEX('Per Invoice'!L$2:L$501,$Y244)="","",INDEX('Per Invoice'!L$2:L$501,$Y244)))</f>
        <v/>
      </c>
      <c r="M244" s="14">
        <f>IF($Y244="","",IF(INDEX('Per Invoice'!M$2:M$501,$Y244)="","",INDEX('Per Invoice'!M$2:M$501,$Y244)))</f>
        <v/>
      </c>
      <c r="N244">
        <f>IF($Y244="","",IF(INDEX('Per Invoice'!N$2:N$501,$Y244)="","",INDEX('Per Invoice'!N$2:N$501,$Y244)))</f>
        <v/>
      </c>
      <c r="O244">
        <f>IF($Y244="","",IF(INDEX('Per Invoice'!O$2:O$501,$Y244)="","",INDEX('Per Invoice'!O$2:O$501,$Y244)))</f>
        <v/>
      </c>
      <c r="P244" s="7">
        <f>IF($Y244="","",IF(INDEX('Per Invoice'!P$2:P$501,$Y244)="","",INDEX('Per Invoice'!P$2:P$501,$Y244)))</f>
        <v/>
      </c>
      <c r="Q244" s="7">
        <f>IF($Y244="","",IF(INDEX('Per Invoice'!Q$2:Q$501,$Y244)="","",INDEX('Per Invoice'!Q$2:Q$501,$Y244)))</f>
        <v/>
      </c>
      <c r="R244">
        <f>IF($Y244="","",IF(INDEX('Per Invoice'!R$2:R$501,$Y244)="","",INDEX('Per Invoice'!R$2:R$501,$Y244)))</f>
        <v/>
      </c>
      <c r="S244" s="7">
        <f>IF($Y244="","",IF(INDEX('Per Invoice'!S$2:S$501,$Y244)="","",INDEX('Per Invoice'!S$2:S$501,$Y244)))</f>
        <v/>
      </c>
      <c r="T244" s="7">
        <f>IF($Y244="","",IF(INDEX('Per Invoice'!T$2:T$501,$Y244)="","",INDEX('Per Invoice'!T$2:T$501,$Y244)))</f>
        <v/>
      </c>
      <c r="U244" s="7">
        <f>IF($Y244="","",IF(INDEX('Per Invoice'!U$2:U$501,$Y244)="","",INDEX('Per Invoice'!U$2:U$501,$Y244)))</f>
        <v/>
      </c>
      <c r="V244" s="7">
        <f>IF($Y244="","",IF(INDEX('Per Invoice'!V$2:V$501,$Y244)="","",INDEX('Per Invoice'!V$2:V$501,$Y244)))</f>
        <v/>
      </c>
      <c r="W244" s="7">
        <f>IF($Y244="","",IF(INDEX('Per Invoice'!W$2:W$501,$Y244)="","",INDEX('Per Invoice'!W$2:W$501,$Y244)))</f>
        <v/>
      </c>
      <c r="X244" s="7">
        <f>IF($Y244="","",IF(INDEX('Per Invoice'!X$2:X$501,$Y244)="","",INDEX('Per Invoice'!X$2:X$501,$Y244)))</f>
        <v/>
      </c>
      <c r="Y244" s="16">
        <f>IFERROR(MATCH(Settings!$C$31&amp;"|"&amp;ROWS($Y$2:$Y244),'Per Invoice'!$Z$2:$Z$501,0),"")</f>
        <v/>
      </c>
    </row>
    <row r="245">
      <c r="A245">
        <f>IF($Y245="","",IF(INDEX('Per Invoice'!A$2:A$501,$Y245)="","",INDEX('Per Invoice'!A$2:A$501,$Y245)))</f>
        <v/>
      </c>
      <c r="B245">
        <f>IF($Y245="","",IF(INDEX('Per Invoice'!B$2:B$501,$Y245)="","",INDEX('Per Invoice'!B$2:B$501,$Y245)))</f>
        <v/>
      </c>
      <c r="C245">
        <f>IF($Y245="","",IF(INDEX('Per Invoice'!C$2:C$501,$Y245)="","",INDEX('Per Invoice'!C$2:C$501,$Y245)))</f>
        <v/>
      </c>
      <c r="D245">
        <f>IF($Y245="","",IF(INDEX('Per Invoice'!D$2:D$501,$Y245)="","",INDEX('Per Invoice'!D$2:D$501,$Y245)))</f>
        <v/>
      </c>
      <c r="E245">
        <f>IF($Y245="","",IF(INDEX('Per Invoice'!E$2:E$501,$Y245)="","",INDEX('Per Invoice'!E$2:E$501,$Y245)))</f>
        <v/>
      </c>
      <c r="F245">
        <f>IF($Y245="","",IF(INDEX('Per Invoice'!F$2:F$501,$Y245)="","",INDEX('Per Invoice'!F$2:F$501,$Y245)))</f>
        <v/>
      </c>
      <c r="G245">
        <f>IF($Y245="","",IF(INDEX('Per Invoice'!G$2:G$501,$Y245)="","",INDEX('Per Invoice'!G$2:G$501,$Y245)))</f>
        <v/>
      </c>
      <c r="H245">
        <f>IF($Y245="","",IF(INDEX('Per Invoice'!H$2:H$501,$Y245)="","",INDEX('Per Invoice'!H$2:H$501,$Y245)))</f>
        <v/>
      </c>
      <c r="I245">
        <f>IF($Y245="","",IF(INDEX('Per Invoice'!I$2:I$501,$Y245)="","",INDEX('Per Invoice'!I$2:I$501,$Y245)))</f>
        <v/>
      </c>
      <c r="J245">
        <f>IF($Y245="","",IF(INDEX('Per Invoice'!J$2:J$501,$Y245)="","",INDEX('Per Invoice'!J$2:J$501,$Y245)))</f>
        <v/>
      </c>
      <c r="K245">
        <f>IF($Y245="","",IF(INDEX('Per Invoice'!K$2:K$501,$Y245)="","",INDEX('Per Invoice'!K$2:K$501,$Y245)))</f>
        <v/>
      </c>
      <c r="L245" s="7">
        <f>IF($Y245="","",IF(INDEX('Per Invoice'!L$2:L$501,$Y245)="","",INDEX('Per Invoice'!L$2:L$501,$Y245)))</f>
        <v/>
      </c>
      <c r="M245" s="14">
        <f>IF($Y245="","",IF(INDEX('Per Invoice'!M$2:M$501,$Y245)="","",INDEX('Per Invoice'!M$2:M$501,$Y245)))</f>
        <v/>
      </c>
      <c r="N245">
        <f>IF($Y245="","",IF(INDEX('Per Invoice'!N$2:N$501,$Y245)="","",INDEX('Per Invoice'!N$2:N$501,$Y245)))</f>
        <v/>
      </c>
      <c r="O245">
        <f>IF($Y245="","",IF(INDEX('Per Invoice'!O$2:O$501,$Y245)="","",INDEX('Per Invoice'!O$2:O$501,$Y245)))</f>
        <v/>
      </c>
      <c r="P245" s="7">
        <f>IF($Y245="","",IF(INDEX('Per Invoice'!P$2:P$501,$Y245)="","",INDEX('Per Invoice'!P$2:P$501,$Y245)))</f>
        <v/>
      </c>
      <c r="Q245" s="7">
        <f>IF($Y245="","",IF(INDEX('Per Invoice'!Q$2:Q$501,$Y245)="","",INDEX('Per Invoice'!Q$2:Q$501,$Y245)))</f>
        <v/>
      </c>
      <c r="R245">
        <f>IF($Y245="","",IF(INDEX('Per Invoice'!R$2:R$501,$Y245)="","",INDEX('Per Invoice'!R$2:R$501,$Y245)))</f>
        <v/>
      </c>
      <c r="S245" s="7">
        <f>IF($Y245="","",IF(INDEX('Per Invoice'!S$2:S$501,$Y245)="","",INDEX('Per Invoice'!S$2:S$501,$Y245)))</f>
        <v/>
      </c>
      <c r="T245" s="7">
        <f>IF($Y245="","",IF(INDEX('Per Invoice'!T$2:T$501,$Y245)="","",INDEX('Per Invoice'!T$2:T$501,$Y245)))</f>
        <v/>
      </c>
      <c r="U245" s="7">
        <f>IF($Y245="","",IF(INDEX('Per Invoice'!U$2:U$501,$Y245)="","",INDEX('Per Invoice'!U$2:U$501,$Y245)))</f>
        <v/>
      </c>
      <c r="V245" s="7">
        <f>IF($Y245="","",IF(INDEX('Per Invoice'!V$2:V$501,$Y245)="","",INDEX('Per Invoice'!V$2:V$501,$Y245)))</f>
        <v/>
      </c>
      <c r="W245" s="7">
        <f>IF($Y245="","",IF(INDEX('Per Invoice'!W$2:W$501,$Y245)="","",INDEX('Per Invoice'!W$2:W$501,$Y245)))</f>
        <v/>
      </c>
      <c r="X245" s="7">
        <f>IF($Y245="","",IF(INDEX('Per Invoice'!X$2:X$501,$Y245)="","",INDEX('Per Invoice'!X$2:X$501,$Y245)))</f>
        <v/>
      </c>
      <c r="Y245" s="16">
        <f>IFERROR(MATCH(Settings!$C$31&amp;"|"&amp;ROWS($Y$2:$Y245),'Per Invoice'!$Z$2:$Z$501,0),"")</f>
        <v/>
      </c>
    </row>
    <row r="246">
      <c r="A246">
        <f>IF($Y246="","",IF(INDEX('Per Invoice'!A$2:A$501,$Y246)="","",INDEX('Per Invoice'!A$2:A$501,$Y246)))</f>
        <v/>
      </c>
      <c r="B246">
        <f>IF($Y246="","",IF(INDEX('Per Invoice'!B$2:B$501,$Y246)="","",INDEX('Per Invoice'!B$2:B$501,$Y246)))</f>
        <v/>
      </c>
      <c r="C246">
        <f>IF($Y246="","",IF(INDEX('Per Invoice'!C$2:C$501,$Y246)="","",INDEX('Per Invoice'!C$2:C$501,$Y246)))</f>
        <v/>
      </c>
      <c r="D246">
        <f>IF($Y246="","",IF(INDEX('Per Invoice'!D$2:D$501,$Y246)="","",INDEX('Per Invoice'!D$2:D$501,$Y246)))</f>
        <v/>
      </c>
      <c r="E246">
        <f>IF($Y246="","",IF(INDEX('Per Invoice'!E$2:E$501,$Y246)="","",INDEX('Per Invoice'!E$2:E$501,$Y246)))</f>
        <v/>
      </c>
      <c r="F246">
        <f>IF($Y246="","",IF(INDEX('Per Invoice'!F$2:F$501,$Y246)="","",INDEX('Per Invoice'!F$2:F$501,$Y246)))</f>
        <v/>
      </c>
      <c r="G246">
        <f>IF($Y246="","",IF(INDEX('Per Invoice'!G$2:G$501,$Y246)="","",INDEX('Per Invoice'!G$2:G$501,$Y246)))</f>
        <v/>
      </c>
      <c r="H246">
        <f>IF($Y246="","",IF(INDEX('Per Invoice'!H$2:H$501,$Y246)="","",INDEX('Per Invoice'!H$2:H$501,$Y246)))</f>
        <v/>
      </c>
      <c r="I246">
        <f>IF($Y246="","",IF(INDEX('Per Invoice'!I$2:I$501,$Y246)="","",INDEX('Per Invoice'!I$2:I$501,$Y246)))</f>
        <v/>
      </c>
      <c r="J246">
        <f>IF($Y246="","",IF(INDEX('Per Invoice'!J$2:J$501,$Y246)="","",INDEX('Per Invoice'!J$2:J$501,$Y246)))</f>
        <v/>
      </c>
      <c r="K246">
        <f>IF($Y246="","",IF(INDEX('Per Invoice'!K$2:K$501,$Y246)="","",INDEX('Per Invoice'!K$2:K$501,$Y246)))</f>
        <v/>
      </c>
      <c r="L246" s="7">
        <f>IF($Y246="","",IF(INDEX('Per Invoice'!L$2:L$501,$Y246)="","",INDEX('Per Invoice'!L$2:L$501,$Y246)))</f>
        <v/>
      </c>
      <c r="M246" s="14">
        <f>IF($Y246="","",IF(INDEX('Per Invoice'!M$2:M$501,$Y246)="","",INDEX('Per Invoice'!M$2:M$501,$Y246)))</f>
        <v/>
      </c>
      <c r="N246">
        <f>IF($Y246="","",IF(INDEX('Per Invoice'!N$2:N$501,$Y246)="","",INDEX('Per Invoice'!N$2:N$501,$Y246)))</f>
        <v/>
      </c>
      <c r="O246">
        <f>IF($Y246="","",IF(INDEX('Per Invoice'!O$2:O$501,$Y246)="","",INDEX('Per Invoice'!O$2:O$501,$Y246)))</f>
        <v/>
      </c>
      <c r="P246" s="7">
        <f>IF($Y246="","",IF(INDEX('Per Invoice'!P$2:P$501,$Y246)="","",INDEX('Per Invoice'!P$2:P$501,$Y246)))</f>
        <v/>
      </c>
      <c r="Q246" s="7">
        <f>IF($Y246="","",IF(INDEX('Per Invoice'!Q$2:Q$501,$Y246)="","",INDEX('Per Invoice'!Q$2:Q$501,$Y246)))</f>
        <v/>
      </c>
      <c r="R246">
        <f>IF($Y246="","",IF(INDEX('Per Invoice'!R$2:R$501,$Y246)="","",INDEX('Per Invoice'!R$2:R$501,$Y246)))</f>
        <v/>
      </c>
      <c r="S246" s="7">
        <f>IF($Y246="","",IF(INDEX('Per Invoice'!S$2:S$501,$Y246)="","",INDEX('Per Invoice'!S$2:S$501,$Y246)))</f>
        <v/>
      </c>
      <c r="T246" s="7">
        <f>IF($Y246="","",IF(INDEX('Per Invoice'!T$2:T$501,$Y246)="","",INDEX('Per Invoice'!T$2:T$501,$Y246)))</f>
        <v/>
      </c>
      <c r="U246" s="7">
        <f>IF($Y246="","",IF(INDEX('Per Invoice'!U$2:U$501,$Y246)="","",INDEX('Per Invoice'!U$2:U$501,$Y246)))</f>
        <v/>
      </c>
      <c r="V246" s="7">
        <f>IF($Y246="","",IF(INDEX('Per Invoice'!V$2:V$501,$Y246)="","",INDEX('Per Invoice'!V$2:V$501,$Y246)))</f>
        <v/>
      </c>
      <c r="W246" s="7">
        <f>IF($Y246="","",IF(INDEX('Per Invoice'!W$2:W$501,$Y246)="","",INDEX('Per Invoice'!W$2:W$501,$Y246)))</f>
        <v/>
      </c>
      <c r="X246" s="7">
        <f>IF($Y246="","",IF(INDEX('Per Invoice'!X$2:X$501,$Y246)="","",INDEX('Per Invoice'!X$2:X$501,$Y246)))</f>
        <v/>
      </c>
      <c r="Y246" s="16">
        <f>IFERROR(MATCH(Settings!$C$31&amp;"|"&amp;ROWS($Y$2:$Y246),'Per Invoice'!$Z$2:$Z$501,0),"")</f>
        <v/>
      </c>
    </row>
    <row r="247">
      <c r="A247">
        <f>IF($Y247="","",IF(INDEX('Per Invoice'!A$2:A$501,$Y247)="","",INDEX('Per Invoice'!A$2:A$501,$Y247)))</f>
        <v/>
      </c>
      <c r="B247">
        <f>IF($Y247="","",IF(INDEX('Per Invoice'!B$2:B$501,$Y247)="","",INDEX('Per Invoice'!B$2:B$501,$Y247)))</f>
        <v/>
      </c>
      <c r="C247">
        <f>IF($Y247="","",IF(INDEX('Per Invoice'!C$2:C$501,$Y247)="","",INDEX('Per Invoice'!C$2:C$501,$Y247)))</f>
        <v/>
      </c>
      <c r="D247">
        <f>IF($Y247="","",IF(INDEX('Per Invoice'!D$2:D$501,$Y247)="","",INDEX('Per Invoice'!D$2:D$501,$Y247)))</f>
        <v/>
      </c>
      <c r="E247">
        <f>IF($Y247="","",IF(INDEX('Per Invoice'!E$2:E$501,$Y247)="","",INDEX('Per Invoice'!E$2:E$501,$Y247)))</f>
        <v/>
      </c>
      <c r="F247">
        <f>IF($Y247="","",IF(INDEX('Per Invoice'!F$2:F$501,$Y247)="","",INDEX('Per Invoice'!F$2:F$501,$Y247)))</f>
        <v/>
      </c>
      <c r="G247">
        <f>IF($Y247="","",IF(INDEX('Per Invoice'!G$2:G$501,$Y247)="","",INDEX('Per Invoice'!G$2:G$501,$Y247)))</f>
        <v/>
      </c>
      <c r="H247">
        <f>IF($Y247="","",IF(INDEX('Per Invoice'!H$2:H$501,$Y247)="","",INDEX('Per Invoice'!H$2:H$501,$Y247)))</f>
        <v/>
      </c>
      <c r="I247">
        <f>IF($Y247="","",IF(INDEX('Per Invoice'!I$2:I$501,$Y247)="","",INDEX('Per Invoice'!I$2:I$501,$Y247)))</f>
        <v/>
      </c>
      <c r="J247">
        <f>IF($Y247="","",IF(INDEX('Per Invoice'!J$2:J$501,$Y247)="","",INDEX('Per Invoice'!J$2:J$501,$Y247)))</f>
        <v/>
      </c>
      <c r="K247">
        <f>IF($Y247="","",IF(INDEX('Per Invoice'!K$2:K$501,$Y247)="","",INDEX('Per Invoice'!K$2:K$501,$Y247)))</f>
        <v/>
      </c>
      <c r="L247" s="7">
        <f>IF($Y247="","",IF(INDEX('Per Invoice'!L$2:L$501,$Y247)="","",INDEX('Per Invoice'!L$2:L$501,$Y247)))</f>
        <v/>
      </c>
      <c r="M247" s="14">
        <f>IF($Y247="","",IF(INDEX('Per Invoice'!M$2:M$501,$Y247)="","",INDEX('Per Invoice'!M$2:M$501,$Y247)))</f>
        <v/>
      </c>
      <c r="N247">
        <f>IF($Y247="","",IF(INDEX('Per Invoice'!N$2:N$501,$Y247)="","",INDEX('Per Invoice'!N$2:N$501,$Y247)))</f>
        <v/>
      </c>
      <c r="O247">
        <f>IF($Y247="","",IF(INDEX('Per Invoice'!O$2:O$501,$Y247)="","",INDEX('Per Invoice'!O$2:O$501,$Y247)))</f>
        <v/>
      </c>
      <c r="P247" s="7">
        <f>IF($Y247="","",IF(INDEX('Per Invoice'!P$2:P$501,$Y247)="","",INDEX('Per Invoice'!P$2:P$501,$Y247)))</f>
        <v/>
      </c>
      <c r="Q247" s="7">
        <f>IF($Y247="","",IF(INDEX('Per Invoice'!Q$2:Q$501,$Y247)="","",INDEX('Per Invoice'!Q$2:Q$501,$Y247)))</f>
        <v/>
      </c>
      <c r="R247">
        <f>IF($Y247="","",IF(INDEX('Per Invoice'!R$2:R$501,$Y247)="","",INDEX('Per Invoice'!R$2:R$501,$Y247)))</f>
        <v/>
      </c>
      <c r="S247" s="7">
        <f>IF($Y247="","",IF(INDEX('Per Invoice'!S$2:S$501,$Y247)="","",INDEX('Per Invoice'!S$2:S$501,$Y247)))</f>
        <v/>
      </c>
      <c r="T247" s="7">
        <f>IF($Y247="","",IF(INDEX('Per Invoice'!T$2:T$501,$Y247)="","",INDEX('Per Invoice'!T$2:T$501,$Y247)))</f>
        <v/>
      </c>
      <c r="U247" s="7">
        <f>IF($Y247="","",IF(INDEX('Per Invoice'!U$2:U$501,$Y247)="","",INDEX('Per Invoice'!U$2:U$501,$Y247)))</f>
        <v/>
      </c>
      <c r="V247" s="7">
        <f>IF($Y247="","",IF(INDEX('Per Invoice'!V$2:V$501,$Y247)="","",INDEX('Per Invoice'!V$2:V$501,$Y247)))</f>
        <v/>
      </c>
      <c r="W247" s="7">
        <f>IF($Y247="","",IF(INDEX('Per Invoice'!W$2:W$501,$Y247)="","",INDEX('Per Invoice'!W$2:W$501,$Y247)))</f>
        <v/>
      </c>
      <c r="X247" s="7">
        <f>IF($Y247="","",IF(INDEX('Per Invoice'!X$2:X$501,$Y247)="","",INDEX('Per Invoice'!X$2:X$501,$Y247)))</f>
        <v/>
      </c>
      <c r="Y247" s="16">
        <f>IFERROR(MATCH(Settings!$C$31&amp;"|"&amp;ROWS($Y$2:$Y247),'Per Invoice'!$Z$2:$Z$501,0),"")</f>
        <v/>
      </c>
    </row>
    <row r="248">
      <c r="A248">
        <f>IF($Y248="","",IF(INDEX('Per Invoice'!A$2:A$501,$Y248)="","",INDEX('Per Invoice'!A$2:A$501,$Y248)))</f>
        <v/>
      </c>
      <c r="B248">
        <f>IF($Y248="","",IF(INDEX('Per Invoice'!B$2:B$501,$Y248)="","",INDEX('Per Invoice'!B$2:B$501,$Y248)))</f>
        <v/>
      </c>
      <c r="C248">
        <f>IF($Y248="","",IF(INDEX('Per Invoice'!C$2:C$501,$Y248)="","",INDEX('Per Invoice'!C$2:C$501,$Y248)))</f>
        <v/>
      </c>
      <c r="D248">
        <f>IF($Y248="","",IF(INDEX('Per Invoice'!D$2:D$501,$Y248)="","",INDEX('Per Invoice'!D$2:D$501,$Y248)))</f>
        <v/>
      </c>
      <c r="E248">
        <f>IF($Y248="","",IF(INDEX('Per Invoice'!E$2:E$501,$Y248)="","",INDEX('Per Invoice'!E$2:E$501,$Y248)))</f>
        <v/>
      </c>
      <c r="F248">
        <f>IF($Y248="","",IF(INDEX('Per Invoice'!F$2:F$501,$Y248)="","",INDEX('Per Invoice'!F$2:F$501,$Y248)))</f>
        <v/>
      </c>
      <c r="G248">
        <f>IF($Y248="","",IF(INDEX('Per Invoice'!G$2:G$501,$Y248)="","",INDEX('Per Invoice'!G$2:G$501,$Y248)))</f>
        <v/>
      </c>
      <c r="H248">
        <f>IF($Y248="","",IF(INDEX('Per Invoice'!H$2:H$501,$Y248)="","",INDEX('Per Invoice'!H$2:H$501,$Y248)))</f>
        <v/>
      </c>
      <c r="I248">
        <f>IF($Y248="","",IF(INDEX('Per Invoice'!I$2:I$501,$Y248)="","",INDEX('Per Invoice'!I$2:I$501,$Y248)))</f>
        <v/>
      </c>
      <c r="J248">
        <f>IF($Y248="","",IF(INDEX('Per Invoice'!J$2:J$501,$Y248)="","",INDEX('Per Invoice'!J$2:J$501,$Y248)))</f>
        <v/>
      </c>
      <c r="K248">
        <f>IF($Y248="","",IF(INDEX('Per Invoice'!K$2:K$501,$Y248)="","",INDEX('Per Invoice'!K$2:K$501,$Y248)))</f>
        <v/>
      </c>
      <c r="L248" s="7">
        <f>IF($Y248="","",IF(INDEX('Per Invoice'!L$2:L$501,$Y248)="","",INDEX('Per Invoice'!L$2:L$501,$Y248)))</f>
        <v/>
      </c>
      <c r="M248" s="14">
        <f>IF($Y248="","",IF(INDEX('Per Invoice'!M$2:M$501,$Y248)="","",INDEX('Per Invoice'!M$2:M$501,$Y248)))</f>
        <v/>
      </c>
      <c r="N248">
        <f>IF($Y248="","",IF(INDEX('Per Invoice'!N$2:N$501,$Y248)="","",INDEX('Per Invoice'!N$2:N$501,$Y248)))</f>
        <v/>
      </c>
      <c r="O248">
        <f>IF($Y248="","",IF(INDEX('Per Invoice'!O$2:O$501,$Y248)="","",INDEX('Per Invoice'!O$2:O$501,$Y248)))</f>
        <v/>
      </c>
      <c r="P248" s="7">
        <f>IF($Y248="","",IF(INDEX('Per Invoice'!P$2:P$501,$Y248)="","",INDEX('Per Invoice'!P$2:P$501,$Y248)))</f>
        <v/>
      </c>
      <c r="Q248" s="7">
        <f>IF($Y248="","",IF(INDEX('Per Invoice'!Q$2:Q$501,$Y248)="","",INDEX('Per Invoice'!Q$2:Q$501,$Y248)))</f>
        <v/>
      </c>
      <c r="R248">
        <f>IF($Y248="","",IF(INDEX('Per Invoice'!R$2:R$501,$Y248)="","",INDEX('Per Invoice'!R$2:R$501,$Y248)))</f>
        <v/>
      </c>
      <c r="S248" s="7">
        <f>IF($Y248="","",IF(INDEX('Per Invoice'!S$2:S$501,$Y248)="","",INDEX('Per Invoice'!S$2:S$501,$Y248)))</f>
        <v/>
      </c>
      <c r="T248" s="7">
        <f>IF($Y248="","",IF(INDEX('Per Invoice'!T$2:T$501,$Y248)="","",INDEX('Per Invoice'!T$2:T$501,$Y248)))</f>
        <v/>
      </c>
      <c r="U248" s="7">
        <f>IF($Y248="","",IF(INDEX('Per Invoice'!U$2:U$501,$Y248)="","",INDEX('Per Invoice'!U$2:U$501,$Y248)))</f>
        <v/>
      </c>
      <c r="V248" s="7">
        <f>IF($Y248="","",IF(INDEX('Per Invoice'!V$2:V$501,$Y248)="","",INDEX('Per Invoice'!V$2:V$501,$Y248)))</f>
        <v/>
      </c>
      <c r="W248" s="7">
        <f>IF($Y248="","",IF(INDEX('Per Invoice'!W$2:W$501,$Y248)="","",INDEX('Per Invoice'!W$2:W$501,$Y248)))</f>
        <v/>
      </c>
      <c r="X248" s="7">
        <f>IF($Y248="","",IF(INDEX('Per Invoice'!X$2:X$501,$Y248)="","",INDEX('Per Invoice'!X$2:X$501,$Y248)))</f>
        <v/>
      </c>
      <c r="Y248" s="16">
        <f>IFERROR(MATCH(Settings!$C$31&amp;"|"&amp;ROWS($Y$2:$Y248),'Per Invoice'!$Z$2:$Z$501,0),"")</f>
        <v/>
      </c>
    </row>
    <row r="249">
      <c r="A249">
        <f>IF($Y249="","",IF(INDEX('Per Invoice'!A$2:A$501,$Y249)="","",INDEX('Per Invoice'!A$2:A$501,$Y249)))</f>
        <v/>
      </c>
      <c r="B249">
        <f>IF($Y249="","",IF(INDEX('Per Invoice'!B$2:B$501,$Y249)="","",INDEX('Per Invoice'!B$2:B$501,$Y249)))</f>
        <v/>
      </c>
      <c r="C249">
        <f>IF($Y249="","",IF(INDEX('Per Invoice'!C$2:C$501,$Y249)="","",INDEX('Per Invoice'!C$2:C$501,$Y249)))</f>
        <v/>
      </c>
      <c r="D249">
        <f>IF($Y249="","",IF(INDEX('Per Invoice'!D$2:D$501,$Y249)="","",INDEX('Per Invoice'!D$2:D$501,$Y249)))</f>
        <v/>
      </c>
      <c r="E249">
        <f>IF($Y249="","",IF(INDEX('Per Invoice'!E$2:E$501,$Y249)="","",INDEX('Per Invoice'!E$2:E$501,$Y249)))</f>
        <v/>
      </c>
      <c r="F249">
        <f>IF($Y249="","",IF(INDEX('Per Invoice'!F$2:F$501,$Y249)="","",INDEX('Per Invoice'!F$2:F$501,$Y249)))</f>
        <v/>
      </c>
      <c r="G249">
        <f>IF($Y249="","",IF(INDEX('Per Invoice'!G$2:G$501,$Y249)="","",INDEX('Per Invoice'!G$2:G$501,$Y249)))</f>
        <v/>
      </c>
      <c r="H249">
        <f>IF($Y249="","",IF(INDEX('Per Invoice'!H$2:H$501,$Y249)="","",INDEX('Per Invoice'!H$2:H$501,$Y249)))</f>
        <v/>
      </c>
      <c r="I249">
        <f>IF($Y249="","",IF(INDEX('Per Invoice'!I$2:I$501,$Y249)="","",INDEX('Per Invoice'!I$2:I$501,$Y249)))</f>
        <v/>
      </c>
      <c r="J249">
        <f>IF($Y249="","",IF(INDEX('Per Invoice'!J$2:J$501,$Y249)="","",INDEX('Per Invoice'!J$2:J$501,$Y249)))</f>
        <v/>
      </c>
      <c r="K249">
        <f>IF($Y249="","",IF(INDEX('Per Invoice'!K$2:K$501,$Y249)="","",INDEX('Per Invoice'!K$2:K$501,$Y249)))</f>
        <v/>
      </c>
      <c r="L249" s="7">
        <f>IF($Y249="","",IF(INDEX('Per Invoice'!L$2:L$501,$Y249)="","",INDEX('Per Invoice'!L$2:L$501,$Y249)))</f>
        <v/>
      </c>
      <c r="M249" s="14">
        <f>IF($Y249="","",IF(INDEX('Per Invoice'!M$2:M$501,$Y249)="","",INDEX('Per Invoice'!M$2:M$501,$Y249)))</f>
        <v/>
      </c>
      <c r="N249">
        <f>IF($Y249="","",IF(INDEX('Per Invoice'!N$2:N$501,$Y249)="","",INDEX('Per Invoice'!N$2:N$501,$Y249)))</f>
        <v/>
      </c>
      <c r="O249">
        <f>IF($Y249="","",IF(INDEX('Per Invoice'!O$2:O$501,$Y249)="","",INDEX('Per Invoice'!O$2:O$501,$Y249)))</f>
        <v/>
      </c>
      <c r="P249" s="7">
        <f>IF($Y249="","",IF(INDEX('Per Invoice'!P$2:P$501,$Y249)="","",INDEX('Per Invoice'!P$2:P$501,$Y249)))</f>
        <v/>
      </c>
      <c r="Q249" s="7">
        <f>IF($Y249="","",IF(INDEX('Per Invoice'!Q$2:Q$501,$Y249)="","",INDEX('Per Invoice'!Q$2:Q$501,$Y249)))</f>
        <v/>
      </c>
      <c r="R249">
        <f>IF($Y249="","",IF(INDEX('Per Invoice'!R$2:R$501,$Y249)="","",INDEX('Per Invoice'!R$2:R$501,$Y249)))</f>
        <v/>
      </c>
      <c r="S249" s="7">
        <f>IF($Y249="","",IF(INDEX('Per Invoice'!S$2:S$501,$Y249)="","",INDEX('Per Invoice'!S$2:S$501,$Y249)))</f>
        <v/>
      </c>
      <c r="T249" s="7">
        <f>IF($Y249="","",IF(INDEX('Per Invoice'!T$2:T$501,$Y249)="","",INDEX('Per Invoice'!T$2:T$501,$Y249)))</f>
        <v/>
      </c>
      <c r="U249" s="7">
        <f>IF($Y249="","",IF(INDEX('Per Invoice'!U$2:U$501,$Y249)="","",INDEX('Per Invoice'!U$2:U$501,$Y249)))</f>
        <v/>
      </c>
      <c r="V249" s="7">
        <f>IF($Y249="","",IF(INDEX('Per Invoice'!V$2:V$501,$Y249)="","",INDEX('Per Invoice'!V$2:V$501,$Y249)))</f>
        <v/>
      </c>
      <c r="W249" s="7">
        <f>IF($Y249="","",IF(INDEX('Per Invoice'!W$2:W$501,$Y249)="","",INDEX('Per Invoice'!W$2:W$501,$Y249)))</f>
        <v/>
      </c>
      <c r="X249" s="7">
        <f>IF($Y249="","",IF(INDEX('Per Invoice'!X$2:X$501,$Y249)="","",INDEX('Per Invoice'!X$2:X$501,$Y249)))</f>
        <v/>
      </c>
      <c r="Y249" s="16">
        <f>IFERROR(MATCH(Settings!$C$31&amp;"|"&amp;ROWS($Y$2:$Y249),'Per Invoice'!$Z$2:$Z$501,0),"")</f>
        <v/>
      </c>
    </row>
    <row r="250">
      <c r="A250">
        <f>IF($Y250="","",IF(INDEX('Per Invoice'!A$2:A$501,$Y250)="","",INDEX('Per Invoice'!A$2:A$501,$Y250)))</f>
        <v/>
      </c>
      <c r="B250">
        <f>IF($Y250="","",IF(INDEX('Per Invoice'!B$2:B$501,$Y250)="","",INDEX('Per Invoice'!B$2:B$501,$Y250)))</f>
        <v/>
      </c>
      <c r="C250">
        <f>IF($Y250="","",IF(INDEX('Per Invoice'!C$2:C$501,$Y250)="","",INDEX('Per Invoice'!C$2:C$501,$Y250)))</f>
        <v/>
      </c>
      <c r="D250">
        <f>IF($Y250="","",IF(INDEX('Per Invoice'!D$2:D$501,$Y250)="","",INDEX('Per Invoice'!D$2:D$501,$Y250)))</f>
        <v/>
      </c>
      <c r="E250">
        <f>IF($Y250="","",IF(INDEX('Per Invoice'!E$2:E$501,$Y250)="","",INDEX('Per Invoice'!E$2:E$501,$Y250)))</f>
        <v/>
      </c>
      <c r="F250">
        <f>IF($Y250="","",IF(INDEX('Per Invoice'!F$2:F$501,$Y250)="","",INDEX('Per Invoice'!F$2:F$501,$Y250)))</f>
        <v/>
      </c>
      <c r="G250">
        <f>IF($Y250="","",IF(INDEX('Per Invoice'!G$2:G$501,$Y250)="","",INDEX('Per Invoice'!G$2:G$501,$Y250)))</f>
        <v/>
      </c>
      <c r="H250">
        <f>IF($Y250="","",IF(INDEX('Per Invoice'!H$2:H$501,$Y250)="","",INDEX('Per Invoice'!H$2:H$501,$Y250)))</f>
        <v/>
      </c>
      <c r="I250">
        <f>IF($Y250="","",IF(INDEX('Per Invoice'!I$2:I$501,$Y250)="","",INDEX('Per Invoice'!I$2:I$501,$Y250)))</f>
        <v/>
      </c>
      <c r="J250">
        <f>IF($Y250="","",IF(INDEX('Per Invoice'!J$2:J$501,$Y250)="","",INDEX('Per Invoice'!J$2:J$501,$Y250)))</f>
        <v/>
      </c>
      <c r="K250">
        <f>IF($Y250="","",IF(INDEX('Per Invoice'!K$2:K$501,$Y250)="","",INDEX('Per Invoice'!K$2:K$501,$Y250)))</f>
        <v/>
      </c>
      <c r="L250" s="7">
        <f>IF($Y250="","",IF(INDEX('Per Invoice'!L$2:L$501,$Y250)="","",INDEX('Per Invoice'!L$2:L$501,$Y250)))</f>
        <v/>
      </c>
      <c r="M250" s="14">
        <f>IF($Y250="","",IF(INDEX('Per Invoice'!M$2:M$501,$Y250)="","",INDEX('Per Invoice'!M$2:M$501,$Y250)))</f>
        <v/>
      </c>
      <c r="N250">
        <f>IF($Y250="","",IF(INDEX('Per Invoice'!N$2:N$501,$Y250)="","",INDEX('Per Invoice'!N$2:N$501,$Y250)))</f>
        <v/>
      </c>
      <c r="O250">
        <f>IF($Y250="","",IF(INDEX('Per Invoice'!O$2:O$501,$Y250)="","",INDEX('Per Invoice'!O$2:O$501,$Y250)))</f>
        <v/>
      </c>
      <c r="P250" s="7">
        <f>IF($Y250="","",IF(INDEX('Per Invoice'!P$2:P$501,$Y250)="","",INDEX('Per Invoice'!P$2:P$501,$Y250)))</f>
        <v/>
      </c>
      <c r="Q250" s="7">
        <f>IF($Y250="","",IF(INDEX('Per Invoice'!Q$2:Q$501,$Y250)="","",INDEX('Per Invoice'!Q$2:Q$501,$Y250)))</f>
        <v/>
      </c>
      <c r="R250">
        <f>IF($Y250="","",IF(INDEX('Per Invoice'!R$2:R$501,$Y250)="","",INDEX('Per Invoice'!R$2:R$501,$Y250)))</f>
        <v/>
      </c>
      <c r="S250" s="7">
        <f>IF($Y250="","",IF(INDEX('Per Invoice'!S$2:S$501,$Y250)="","",INDEX('Per Invoice'!S$2:S$501,$Y250)))</f>
        <v/>
      </c>
      <c r="T250" s="7">
        <f>IF($Y250="","",IF(INDEX('Per Invoice'!T$2:T$501,$Y250)="","",INDEX('Per Invoice'!T$2:T$501,$Y250)))</f>
        <v/>
      </c>
      <c r="U250" s="7">
        <f>IF($Y250="","",IF(INDEX('Per Invoice'!U$2:U$501,$Y250)="","",INDEX('Per Invoice'!U$2:U$501,$Y250)))</f>
        <v/>
      </c>
      <c r="V250" s="7">
        <f>IF($Y250="","",IF(INDEX('Per Invoice'!V$2:V$501,$Y250)="","",INDEX('Per Invoice'!V$2:V$501,$Y250)))</f>
        <v/>
      </c>
      <c r="W250" s="7">
        <f>IF($Y250="","",IF(INDEX('Per Invoice'!W$2:W$501,$Y250)="","",INDEX('Per Invoice'!W$2:W$501,$Y250)))</f>
        <v/>
      </c>
      <c r="X250" s="7">
        <f>IF($Y250="","",IF(INDEX('Per Invoice'!X$2:X$501,$Y250)="","",INDEX('Per Invoice'!X$2:X$501,$Y250)))</f>
        <v/>
      </c>
      <c r="Y250" s="16">
        <f>IFERROR(MATCH(Settings!$C$31&amp;"|"&amp;ROWS($Y$2:$Y250),'Per Invoice'!$Z$2:$Z$501,0),"")</f>
        <v/>
      </c>
    </row>
    <row r="251">
      <c r="A251">
        <f>IF($Y251="","",IF(INDEX('Per Invoice'!A$2:A$501,$Y251)="","",INDEX('Per Invoice'!A$2:A$501,$Y251)))</f>
        <v/>
      </c>
      <c r="B251">
        <f>IF($Y251="","",IF(INDEX('Per Invoice'!B$2:B$501,$Y251)="","",INDEX('Per Invoice'!B$2:B$501,$Y251)))</f>
        <v/>
      </c>
      <c r="C251">
        <f>IF($Y251="","",IF(INDEX('Per Invoice'!C$2:C$501,$Y251)="","",INDEX('Per Invoice'!C$2:C$501,$Y251)))</f>
        <v/>
      </c>
      <c r="D251">
        <f>IF($Y251="","",IF(INDEX('Per Invoice'!D$2:D$501,$Y251)="","",INDEX('Per Invoice'!D$2:D$501,$Y251)))</f>
        <v/>
      </c>
      <c r="E251">
        <f>IF($Y251="","",IF(INDEX('Per Invoice'!E$2:E$501,$Y251)="","",INDEX('Per Invoice'!E$2:E$501,$Y251)))</f>
        <v/>
      </c>
      <c r="F251">
        <f>IF($Y251="","",IF(INDEX('Per Invoice'!F$2:F$501,$Y251)="","",INDEX('Per Invoice'!F$2:F$501,$Y251)))</f>
        <v/>
      </c>
      <c r="G251">
        <f>IF($Y251="","",IF(INDEX('Per Invoice'!G$2:G$501,$Y251)="","",INDEX('Per Invoice'!G$2:G$501,$Y251)))</f>
        <v/>
      </c>
      <c r="H251">
        <f>IF($Y251="","",IF(INDEX('Per Invoice'!H$2:H$501,$Y251)="","",INDEX('Per Invoice'!H$2:H$501,$Y251)))</f>
        <v/>
      </c>
      <c r="I251">
        <f>IF($Y251="","",IF(INDEX('Per Invoice'!I$2:I$501,$Y251)="","",INDEX('Per Invoice'!I$2:I$501,$Y251)))</f>
        <v/>
      </c>
      <c r="J251">
        <f>IF($Y251="","",IF(INDEX('Per Invoice'!J$2:J$501,$Y251)="","",INDEX('Per Invoice'!J$2:J$501,$Y251)))</f>
        <v/>
      </c>
      <c r="K251">
        <f>IF($Y251="","",IF(INDEX('Per Invoice'!K$2:K$501,$Y251)="","",INDEX('Per Invoice'!K$2:K$501,$Y251)))</f>
        <v/>
      </c>
      <c r="L251" s="7">
        <f>IF($Y251="","",IF(INDEX('Per Invoice'!L$2:L$501,$Y251)="","",INDEX('Per Invoice'!L$2:L$501,$Y251)))</f>
        <v/>
      </c>
      <c r="M251" s="14">
        <f>IF($Y251="","",IF(INDEX('Per Invoice'!M$2:M$501,$Y251)="","",INDEX('Per Invoice'!M$2:M$501,$Y251)))</f>
        <v/>
      </c>
      <c r="N251">
        <f>IF($Y251="","",IF(INDEX('Per Invoice'!N$2:N$501,$Y251)="","",INDEX('Per Invoice'!N$2:N$501,$Y251)))</f>
        <v/>
      </c>
      <c r="O251">
        <f>IF($Y251="","",IF(INDEX('Per Invoice'!O$2:O$501,$Y251)="","",INDEX('Per Invoice'!O$2:O$501,$Y251)))</f>
        <v/>
      </c>
      <c r="P251" s="7">
        <f>IF($Y251="","",IF(INDEX('Per Invoice'!P$2:P$501,$Y251)="","",INDEX('Per Invoice'!P$2:P$501,$Y251)))</f>
        <v/>
      </c>
      <c r="Q251" s="7">
        <f>IF($Y251="","",IF(INDEX('Per Invoice'!Q$2:Q$501,$Y251)="","",INDEX('Per Invoice'!Q$2:Q$501,$Y251)))</f>
        <v/>
      </c>
      <c r="R251">
        <f>IF($Y251="","",IF(INDEX('Per Invoice'!R$2:R$501,$Y251)="","",INDEX('Per Invoice'!R$2:R$501,$Y251)))</f>
        <v/>
      </c>
      <c r="S251" s="7">
        <f>IF($Y251="","",IF(INDEX('Per Invoice'!S$2:S$501,$Y251)="","",INDEX('Per Invoice'!S$2:S$501,$Y251)))</f>
        <v/>
      </c>
      <c r="T251" s="7">
        <f>IF($Y251="","",IF(INDEX('Per Invoice'!T$2:T$501,$Y251)="","",INDEX('Per Invoice'!T$2:T$501,$Y251)))</f>
        <v/>
      </c>
      <c r="U251" s="7">
        <f>IF($Y251="","",IF(INDEX('Per Invoice'!U$2:U$501,$Y251)="","",INDEX('Per Invoice'!U$2:U$501,$Y251)))</f>
        <v/>
      </c>
      <c r="V251" s="7">
        <f>IF($Y251="","",IF(INDEX('Per Invoice'!V$2:V$501,$Y251)="","",INDEX('Per Invoice'!V$2:V$501,$Y251)))</f>
        <v/>
      </c>
      <c r="W251" s="7">
        <f>IF($Y251="","",IF(INDEX('Per Invoice'!W$2:W$501,$Y251)="","",INDEX('Per Invoice'!W$2:W$501,$Y251)))</f>
        <v/>
      </c>
      <c r="X251" s="7">
        <f>IF($Y251="","",IF(INDEX('Per Invoice'!X$2:X$501,$Y251)="","",INDEX('Per Invoice'!X$2:X$501,$Y251)))</f>
        <v/>
      </c>
      <c r="Y251" s="16">
        <f>IFERROR(MATCH(Settings!$C$31&amp;"|"&amp;ROWS($Y$2:$Y251),'Per Invoice'!$Z$2:$Z$501,0),"")</f>
        <v/>
      </c>
    </row>
    <row r="252">
      <c r="A252">
        <f>IF($Y252="","",IF(INDEX('Per Invoice'!A$2:A$501,$Y252)="","",INDEX('Per Invoice'!A$2:A$501,$Y252)))</f>
        <v/>
      </c>
      <c r="B252">
        <f>IF($Y252="","",IF(INDEX('Per Invoice'!B$2:B$501,$Y252)="","",INDEX('Per Invoice'!B$2:B$501,$Y252)))</f>
        <v/>
      </c>
      <c r="C252">
        <f>IF($Y252="","",IF(INDEX('Per Invoice'!C$2:C$501,$Y252)="","",INDEX('Per Invoice'!C$2:C$501,$Y252)))</f>
        <v/>
      </c>
      <c r="D252">
        <f>IF($Y252="","",IF(INDEX('Per Invoice'!D$2:D$501,$Y252)="","",INDEX('Per Invoice'!D$2:D$501,$Y252)))</f>
        <v/>
      </c>
      <c r="E252">
        <f>IF($Y252="","",IF(INDEX('Per Invoice'!E$2:E$501,$Y252)="","",INDEX('Per Invoice'!E$2:E$501,$Y252)))</f>
        <v/>
      </c>
      <c r="F252">
        <f>IF($Y252="","",IF(INDEX('Per Invoice'!F$2:F$501,$Y252)="","",INDEX('Per Invoice'!F$2:F$501,$Y252)))</f>
        <v/>
      </c>
      <c r="G252">
        <f>IF($Y252="","",IF(INDEX('Per Invoice'!G$2:G$501,$Y252)="","",INDEX('Per Invoice'!G$2:G$501,$Y252)))</f>
        <v/>
      </c>
      <c r="H252">
        <f>IF($Y252="","",IF(INDEX('Per Invoice'!H$2:H$501,$Y252)="","",INDEX('Per Invoice'!H$2:H$501,$Y252)))</f>
        <v/>
      </c>
      <c r="I252">
        <f>IF($Y252="","",IF(INDEX('Per Invoice'!I$2:I$501,$Y252)="","",INDEX('Per Invoice'!I$2:I$501,$Y252)))</f>
        <v/>
      </c>
      <c r="J252">
        <f>IF($Y252="","",IF(INDEX('Per Invoice'!J$2:J$501,$Y252)="","",INDEX('Per Invoice'!J$2:J$501,$Y252)))</f>
        <v/>
      </c>
      <c r="K252">
        <f>IF($Y252="","",IF(INDEX('Per Invoice'!K$2:K$501,$Y252)="","",INDEX('Per Invoice'!K$2:K$501,$Y252)))</f>
        <v/>
      </c>
      <c r="L252" s="7">
        <f>IF($Y252="","",IF(INDEX('Per Invoice'!L$2:L$501,$Y252)="","",INDEX('Per Invoice'!L$2:L$501,$Y252)))</f>
        <v/>
      </c>
      <c r="M252" s="14">
        <f>IF($Y252="","",IF(INDEX('Per Invoice'!M$2:M$501,$Y252)="","",INDEX('Per Invoice'!M$2:M$501,$Y252)))</f>
        <v/>
      </c>
      <c r="N252">
        <f>IF($Y252="","",IF(INDEX('Per Invoice'!N$2:N$501,$Y252)="","",INDEX('Per Invoice'!N$2:N$501,$Y252)))</f>
        <v/>
      </c>
      <c r="O252">
        <f>IF($Y252="","",IF(INDEX('Per Invoice'!O$2:O$501,$Y252)="","",INDEX('Per Invoice'!O$2:O$501,$Y252)))</f>
        <v/>
      </c>
      <c r="P252" s="7">
        <f>IF($Y252="","",IF(INDEX('Per Invoice'!P$2:P$501,$Y252)="","",INDEX('Per Invoice'!P$2:P$501,$Y252)))</f>
        <v/>
      </c>
      <c r="Q252" s="7">
        <f>IF($Y252="","",IF(INDEX('Per Invoice'!Q$2:Q$501,$Y252)="","",INDEX('Per Invoice'!Q$2:Q$501,$Y252)))</f>
        <v/>
      </c>
      <c r="R252">
        <f>IF($Y252="","",IF(INDEX('Per Invoice'!R$2:R$501,$Y252)="","",INDEX('Per Invoice'!R$2:R$501,$Y252)))</f>
        <v/>
      </c>
      <c r="S252" s="7">
        <f>IF($Y252="","",IF(INDEX('Per Invoice'!S$2:S$501,$Y252)="","",INDEX('Per Invoice'!S$2:S$501,$Y252)))</f>
        <v/>
      </c>
      <c r="T252" s="7">
        <f>IF($Y252="","",IF(INDEX('Per Invoice'!T$2:T$501,$Y252)="","",INDEX('Per Invoice'!T$2:T$501,$Y252)))</f>
        <v/>
      </c>
      <c r="U252" s="7">
        <f>IF($Y252="","",IF(INDEX('Per Invoice'!U$2:U$501,$Y252)="","",INDEX('Per Invoice'!U$2:U$501,$Y252)))</f>
        <v/>
      </c>
      <c r="V252" s="7">
        <f>IF($Y252="","",IF(INDEX('Per Invoice'!V$2:V$501,$Y252)="","",INDEX('Per Invoice'!V$2:V$501,$Y252)))</f>
        <v/>
      </c>
      <c r="W252" s="7">
        <f>IF($Y252="","",IF(INDEX('Per Invoice'!W$2:W$501,$Y252)="","",INDEX('Per Invoice'!W$2:W$501,$Y252)))</f>
        <v/>
      </c>
      <c r="X252" s="7">
        <f>IF($Y252="","",IF(INDEX('Per Invoice'!X$2:X$501,$Y252)="","",INDEX('Per Invoice'!X$2:X$501,$Y252)))</f>
        <v/>
      </c>
      <c r="Y252" s="16">
        <f>IFERROR(MATCH(Settings!$C$31&amp;"|"&amp;ROWS($Y$2:$Y252),'Per Invoice'!$Z$2:$Z$501,0),"")</f>
        <v/>
      </c>
    </row>
    <row r="253">
      <c r="A253">
        <f>IF($Y253="","",IF(INDEX('Per Invoice'!A$2:A$501,$Y253)="","",INDEX('Per Invoice'!A$2:A$501,$Y253)))</f>
        <v/>
      </c>
      <c r="B253">
        <f>IF($Y253="","",IF(INDEX('Per Invoice'!B$2:B$501,$Y253)="","",INDEX('Per Invoice'!B$2:B$501,$Y253)))</f>
        <v/>
      </c>
      <c r="C253">
        <f>IF($Y253="","",IF(INDEX('Per Invoice'!C$2:C$501,$Y253)="","",INDEX('Per Invoice'!C$2:C$501,$Y253)))</f>
        <v/>
      </c>
      <c r="D253">
        <f>IF($Y253="","",IF(INDEX('Per Invoice'!D$2:D$501,$Y253)="","",INDEX('Per Invoice'!D$2:D$501,$Y253)))</f>
        <v/>
      </c>
      <c r="E253">
        <f>IF($Y253="","",IF(INDEX('Per Invoice'!E$2:E$501,$Y253)="","",INDEX('Per Invoice'!E$2:E$501,$Y253)))</f>
        <v/>
      </c>
      <c r="F253">
        <f>IF($Y253="","",IF(INDEX('Per Invoice'!F$2:F$501,$Y253)="","",INDEX('Per Invoice'!F$2:F$501,$Y253)))</f>
        <v/>
      </c>
      <c r="G253">
        <f>IF($Y253="","",IF(INDEX('Per Invoice'!G$2:G$501,$Y253)="","",INDEX('Per Invoice'!G$2:G$501,$Y253)))</f>
        <v/>
      </c>
      <c r="H253">
        <f>IF($Y253="","",IF(INDEX('Per Invoice'!H$2:H$501,$Y253)="","",INDEX('Per Invoice'!H$2:H$501,$Y253)))</f>
        <v/>
      </c>
      <c r="I253">
        <f>IF($Y253="","",IF(INDEX('Per Invoice'!I$2:I$501,$Y253)="","",INDEX('Per Invoice'!I$2:I$501,$Y253)))</f>
        <v/>
      </c>
      <c r="J253">
        <f>IF($Y253="","",IF(INDEX('Per Invoice'!J$2:J$501,$Y253)="","",INDEX('Per Invoice'!J$2:J$501,$Y253)))</f>
        <v/>
      </c>
      <c r="K253">
        <f>IF($Y253="","",IF(INDEX('Per Invoice'!K$2:K$501,$Y253)="","",INDEX('Per Invoice'!K$2:K$501,$Y253)))</f>
        <v/>
      </c>
      <c r="L253" s="7">
        <f>IF($Y253="","",IF(INDEX('Per Invoice'!L$2:L$501,$Y253)="","",INDEX('Per Invoice'!L$2:L$501,$Y253)))</f>
        <v/>
      </c>
      <c r="M253" s="14">
        <f>IF($Y253="","",IF(INDEX('Per Invoice'!M$2:M$501,$Y253)="","",INDEX('Per Invoice'!M$2:M$501,$Y253)))</f>
        <v/>
      </c>
      <c r="N253">
        <f>IF($Y253="","",IF(INDEX('Per Invoice'!N$2:N$501,$Y253)="","",INDEX('Per Invoice'!N$2:N$501,$Y253)))</f>
        <v/>
      </c>
      <c r="O253">
        <f>IF($Y253="","",IF(INDEX('Per Invoice'!O$2:O$501,$Y253)="","",INDEX('Per Invoice'!O$2:O$501,$Y253)))</f>
        <v/>
      </c>
      <c r="P253" s="7">
        <f>IF($Y253="","",IF(INDEX('Per Invoice'!P$2:P$501,$Y253)="","",INDEX('Per Invoice'!P$2:P$501,$Y253)))</f>
        <v/>
      </c>
      <c r="Q253" s="7">
        <f>IF($Y253="","",IF(INDEX('Per Invoice'!Q$2:Q$501,$Y253)="","",INDEX('Per Invoice'!Q$2:Q$501,$Y253)))</f>
        <v/>
      </c>
      <c r="R253">
        <f>IF($Y253="","",IF(INDEX('Per Invoice'!R$2:R$501,$Y253)="","",INDEX('Per Invoice'!R$2:R$501,$Y253)))</f>
        <v/>
      </c>
      <c r="S253" s="7">
        <f>IF($Y253="","",IF(INDEX('Per Invoice'!S$2:S$501,$Y253)="","",INDEX('Per Invoice'!S$2:S$501,$Y253)))</f>
        <v/>
      </c>
      <c r="T253" s="7">
        <f>IF($Y253="","",IF(INDEX('Per Invoice'!T$2:T$501,$Y253)="","",INDEX('Per Invoice'!T$2:T$501,$Y253)))</f>
        <v/>
      </c>
      <c r="U253" s="7">
        <f>IF($Y253="","",IF(INDEX('Per Invoice'!U$2:U$501,$Y253)="","",INDEX('Per Invoice'!U$2:U$501,$Y253)))</f>
        <v/>
      </c>
      <c r="V253" s="7">
        <f>IF($Y253="","",IF(INDEX('Per Invoice'!V$2:V$501,$Y253)="","",INDEX('Per Invoice'!V$2:V$501,$Y253)))</f>
        <v/>
      </c>
      <c r="W253" s="7">
        <f>IF($Y253="","",IF(INDEX('Per Invoice'!W$2:W$501,$Y253)="","",INDEX('Per Invoice'!W$2:W$501,$Y253)))</f>
        <v/>
      </c>
      <c r="X253" s="7">
        <f>IF($Y253="","",IF(INDEX('Per Invoice'!X$2:X$501,$Y253)="","",INDEX('Per Invoice'!X$2:X$501,$Y253)))</f>
        <v/>
      </c>
      <c r="Y253" s="16">
        <f>IFERROR(MATCH(Settings!$C$31&amp;"|"&amp;ROWS($Y$2:$Y253),'Per Invoice'!$Z$2:$Z$501,0),"")</f>
        <v/>
      </c>
    </row>
    <row r="254">
      <c r="A254">
        <f>IF($Y254="","",IF(INDEX('Per Invoice'!A$2:A$501,$Y254)="","",INDEX('Per Invoice'!A$2:A$501,$Y254)))</f>
        <v/>
      </c>
      <c r="B254">
        <f>IF($Y254="","",IF(INDEX('Per Invoice'!B$2:B$501,$Y254)="","",INDEX('Per Invoice'!B$2:B$501,$Y254)))</f>
        <v/>
      </c>
      <c r="C254">
        <f>IF($Y254="","",IF(INDEX('Per Invoice'!C$2:C$501,$Y254)="","",INDEX('Per Invoice'!C$2:C$501,$Y254)))</f>
        <v/>
      </c>
      <c r="D254">
        <f>IF($Y254="","",IF(INDEX('Per Invoice'!D$2:D$501,$Y254)="","",INDEX('Per Invoice'!D$2:D$501,$Y254)))</f>
        <v/>
      </c>
      <c r="E254">
        <f>IF($Y254="","",IF(INDEX('Per Invoice'!E$2:E$501,$Y254)="","",INDEX('Per Invoice'!E$2:E$501,$Y254)))</f>
        <v/>
      </c>
      <c r="F254">
        <f>IF($Y254="","",IF(INDEX('Per Invoice'!F$2:F$501,$Y254)="","",INDEX('Per Invoice'!F$2:F$501,$Y254)))</f>
        <v/>
      </c>
      <c r="G254">
        <f>IF($Y254="","",IF(INDEX('Per Invoice'!G$2:G$501,$Y254)="","",INDEX('Per Invoice'!G$2:G$501,$Y254)))</f>
        <v/>
      </c>
      <c r="H254">
        <f>IF($Y254="","",IF(INDEX('Per Invoice'!H$2:H$501,$Y254)="","",INDEX('Per Invoice'!H$2:H$501,$Y254)))</f>
        <v/>
      </c>
      <c r="I254">
        <f>IF($Y254="","",IF(INDEX('Per Invoice'!I$2:I$501,$Y254)="","",INDEX('Per Invoice'!I$2:I$501,$Y254)))</f>
        <v/>
      </c>
      <c r="J254">
        <f>IF($Y254="","",IF(INDEX('Per Invoice'!J$2:J$501,$Y254)="","",INDEX('Per Invoice'!J$2:J$501,$Y254)))</f>
        <v/>
      </c>
      <c r="K254">
        <f>IF($Y254="","",IF(INDEX('Per Invoice'!K$2:K$501,$Y254)="","",INDEX('Per Invoice'!K$2:K$501,$Y254)))</f>
        <v/>
      </c>
      <c r="L254" s="7">
        <f>IF($Y254="","",IF(INDEX('Per Invoice'!L$2:L$501,$Y254)="","",INDEX('Per Invoice'!L$2:L$501,$Y254)))</f>
        <v/>
      </c>
      <c r="M254" s="14">
        <f>IF($Y254="","",IF(INDEX('Per Invoice'!M$2:M$501,$Y254)="","",INDEX('Per Invoice'!M$2:M$501,$Y254)))</f>
        <v/>
      </c>
      <c r="N254">
        <f>IF($Y254="","",IF(INDEX('Per Invoice'!N$2:N$501,$Y254)="","",INDEX('Per Invoice'!N$2:N$501,$Y254)))</f>
        <v/>
      </c>
      <c r="O254">
        <f>IF($Y254="","",IF(INDEX('Per Invoice'!O$2:O$501,$Y254)="","",INDEX('Per Invoice'!O$2:O$501,$Y254)))</f>
        <v/>
      </c>
      <c r="P254" s="7">
        <f>IF($Y254="","",IF(INDEX('Per Invoice'!P$2:P$501,$Y254)="","",INDEX('Per Invoice'!P$2:P$501,$Y254)))</f>
        <v/>
      </c>
      <c r="Q254" s="7">
        <f>IF($Y254="","",IF(INDEX('Per Invoice'!Q$2:Q$501,$Y254)="","",INDEX('Per Invoice'!Q$2:Q$501,$Y254)))</f>
        <v/>
      </c>
      <c r="R254">
        <f>IF($Y254="","",IF(INDEX('Per Invoice'!R$2:R$501,$Y254)="","",INDEX('Per Invoice'!R$2:R$501,$Y254)))</f>
        <v/>
      </c>
      <c r="S254" s="7">
        <f>IF($Y254="","",IF(INDEX('Per Invoice'!S$2:S$501,$Y254)="","",INDEX('Per Invoice'!S$2:S$501,$Y254)))</f>
        <v/>
      </c>
      <c r="T254" s="7">
        <f>IF($Y254="","",IF(INDEX('Per Invoice'!T$2:T$501,$Y254)="","",INDEX('Per Invoice'!T$2:T$501,$Y254)))</f>
        <v/>
      </c>
      <c r="U254" s="7">
        <f>IF($Y254="","",IF(INDEX('Per Invoice'!U$2:U$501,$Y254)="","",INDEX('Per Invoice'!U$2:U$501,$Y254)))</f>
        <v/>
      </c>
      <c r="V254" s="7">
        <f>IF($Y254="","",IF(INDEX('Per Invoice'!V$2:V$501,$Y254)="","",INDEX('Per Invoice'!V$2:V$501,$Y254)))</f>
        <v/>
      </c>
      <c r="W254" s="7">
        <f>IF($Y254="","",IF(INDEX('Per Invoice'!W$2:W$501,$Y254)="","",INDEX('Per Invoice'!W$2:W$501,$Y254)))</f>
        <v/>
      </c>
      <c r="X254" s="7">
        <f>IF($Y254="","",IF(INDEX('Per Invoice'!X$2:X$501,$Y254)="","",INDEX('Per Invoice'!X$2:X$501,$Y254)))</f>
        <v/>
      </c>
      <c r="Y254" s="16">
        <f>IFERROR(MATCH(Settings!$C$31&amp;"|"&amp;ROWS($Y$2:$Y254),'Per Invoice'!$Z$2:$Z$501,0),"")</f>
        <v/>
      </c>
    </row>
    <row r="255">
      <c r="A255">
        <f>IF($Y255="","",IF(INDEX('Per Invoice'!A$2:A$501,$Y255)="","",INDEX('Per Invoice'!A$2:A$501,$Y255)))</f>
        <v/>
      </c>
      <c r="B255">
        <f>IF($Y255="","",IF(INDEX('Per Invoice'!B$2:B$501,$Y255)="","",INDEX('Per Invoice'!B$2:B$501,$Y255)))</f>
        <v/>
      </c>
      <c r="C255">
        <f>IF($Y255="","",IF(INDEX('Per Invoice'!C$2:C$501,$Y255)="","",INDEX('Per Invoice'!C$2:C$501,$Y255)))</f>
        <v/>
      </c>
      <c r="D255">
        <f>IF($Y255="","",IF(INDEX('Per Invoice'!D$2:D$501,$Y255)="","",INDEX('Per Invoice'!D$2:D$501,$Y255)))</f>
        <v/>
      </c>
      <c r="E255">
        <f>IF($Y255="","",IF(INDEX('Per Invoice'!E$2:E$501,$Y255)="","",INDEX('Per Invoice'!E$2:E$501,$Y255)))</f>
        <v/>
      </c>
      <c r="F255">
        <f>IF($Y255="","",IF(INDEX('Per Invoice'!F$2:F$501,$Y255)="","",INDEX('Per Invoice'!F$2:F$501,$Y255)))</f>
        <v/>
      </c>
      <c r="G255">
        <f>IF($Y255="","",IF(INDEX('Per Invoice'!G$2:G$501,$Y255)="","",INDEX('Per Invoice'!G$2:G$501,$Y255)))</f>
        <v/>
      </c>
      <c r="H255">
        <f>IF($Y255="","",IF(INDEX('Per Invoice'!H$2:H$501,$Y255)="","",INDEX('Per Invoice'!H$2:H$501,$Y255)))</f>
        <v/>
      </c>
      <c r="I255">
        <f>IF($Y255="","",IF(INDEX('Per Invoice'!I$2:I$501,$Y255)="","",INDEX('Per Invoice'!I$2:I$501,$Y255)))</f>
        <v/>
      </c>
      <c r="J255">
        <f>IF($Y255="","",IF(INDEX('Per Invoice'!J$2:J$501,$Y255)="","",INDEX('Per Invoice'!J$2:J$501,$Y255)))</f>
        <v/>
      </c>
      <c r="K255">
        <f>IF($Y255="","",IF(INDEX('Per Invoice'!K$2:K$501,$Y255)="","",INDEX('Per Invoice'!K$2:K$501,$Y255)))</f>
        <v/>
      </c>
      <c r="L255" s="7">
        <f>IF($Y255="","",IF(INDEX('Per Invoice'!L$2:L$501,$Y255)="","",INDEX('Per Invoice'!L$2:L$501,$Y255)))</f>
        <v/>
      </c>
      <c r="M255" s="14">
        <f>IF($Y255="","",IF(INDEX('Per Invoice'!M$2:M$501,$Y255)="","",INDEX('Per Invoice'!M$2:M$501,$Y255)))</f>
        <v/>
      </c>
      <c r="N255">
        <f>IF($Y255="","",IF(INDEX('Per Invoice'!N$2:N$501,$Y255)="","",INDEX('Per Invoice'!N$2:N$501,$Y255)))</f>
        <v/>
      </c>
      <c r="O255">
        <f>IF($Y255="","",IF(INDEX('Per Invoice'!O$2:O$501,$Y255)="","",INDEX('Per Invoice'!O$2:O$501,$Y255)))</f>
        <v/>
      </c>
      <c r="P255" s="7">
        <f>IF($Y255="","",IF(INDEX('Per Invoice'!P$2:P$501,$Y255)="","",INDEX('Per Invoice'!P$2:P$501,$Y255)))</f>
        <v/>
      </c>
      <c r="Q255" s="7">
        <f>IF($Y255="","",IF(INDEX('Per Invoice'!Q$2:Q$501,$Y255)="","",INDEX('Per Invoice'!Q$2:Q$501,$Y255)))</f>
        <v/>
      </c>
      <c r="R255">
        <f>IF($Y255="","",IF(INDEX('Per Invoice'!R$2:R$501,$Y255)="","",INDEX('Per Invoice'!R$2:R$501,$Y255)))</f>
        <v/>
      </c>
      <c r="S255" s="7">
        <f>IF($Y255="","",IF(INDEX('Per Invoice'!S$2:S$501,$Y255)="","",INDEX('Per Invoice'!S$2:S$501,$Y255)))</f>
        <v/>
      </c>
      <c r="T255" s="7">
        <f>IF($Y255="","",IF(INDEX('Per Invoice'!T$2:T$501,$Y255)="","",INDEX('Per Invoice'!T$2:T$501,$Y255)))</f>
        <v/>
      </c>
      <c r="U255" s="7">
        <f>IF($Y255="","",IF(INDEX('Per Invoice'!U$2:U$501,$Y255)="","",INDEX('Per Invoice'!U$2:U$501,$Y255)))</f>
        <v/>
      </c>
      <c r="V255" s="7">
        <f>IF($Y255="","",IF(INDEX('Per Invoice'!V$2:V$501,$Y255)="","",INDEX('Per Invoice'!V$2:V$501,$Y255)))</f>
        <v/>
      </c>
      <c r="W255" s="7">
        <f>IF($Y255="","",IF(INDEX('Per Invoice'!W$2:W$501,$Y255)="","",INDEX('Per Invoice'!W$2:W$501,$Y255)))</f>
        <v/>
      </c>
      <c r="X255" s="7">
        <f>IF($Y255="","",IF(INDEX('Per Invoice'!X$2:X$501,$Y255)="","",INDEX('Per Invoice'!X$2:X$501,$Y255)))</f>
        <v/>
      </c>
      <c r="Y255" s="16">
        <f>IFERROR(MATCH(Settings!$C$31&amp;"|"&amp;ROWS($Y$2:$Y255),'Per Invoice'!$Z$2:$Z$501,0),"")</f>
        <v/>
      </c>
    </row>
    <row r="256">
      <c r="A256">
        <f>IF($Y256="","",IF(INDEX('Per Invoice'!A$2:A$501,$Y256)="","",INDEX('Per Invoice'!A$2:A$501,$Y256)))</f>
        <v/>
      </c>
      <c r="B256">
        <f>IF($Y256="","",IF(INDEX('Per Invoice'!B$2:B$501,$Y256)="","",INDEX('Per Invoice'!B$2:B$501,$Y256)))</f>
        <v/>
      </c>
      <c r="C256">
        <f>IF($Y256="","",IF(INDEX('Per Invoice'!C$2:C$501,$Y256)="","",INDEX('Per Invoice'!C$2:C$501,$Y256)))</f>
        <v/>
      </c>
      <c r="D256">
        <f>IF($Y256="","",IF(INDEX('Per Invoice'!D$2:D$501,$Y256)="","",INDEX('Per Invoice'!D$2:D$501,$Y256)))</f>
        <v/>
      </c>
      <c r="E256">
        <f>IF($Y256="","",IF(INDEX('Per Invoice'!E$2:E$501,$Y256)="","",INDEX('Per Invoice'!E$2:E$501,$Y256)))</f>
        <v/>
      </c>
      <c r="F256">
        <f>IF($Y256="","",IF(INDEX('Per Invoice'!F$2:F$501,$Y256)="","",INDEX('Per Invoice'!F$2:F$501,$Y256)))</f>
        <v/>
      </c>
      <c r="G256">
        <f>IF($Y256="","",IF(INDEX('Per Invoice'!G$2:G$501,$Y256)="","",INDEX('Per Invoice'!G$2:G$501,$Y256)))</f>
        <v/>
      </c>
      <c r="H256">
        <f>IF($Y256="","",IF(INDEX('Per Invoice'!H$2:H$501,$Y256)="","",INDEX('Per Invoice'!H$2:H$501,$Y256)))</f>
        <v/>
      </c>
      <c r="I256">
        <f>IF($Y256="","",IF(INDEX('Per Invoice'!I$2:I$501,$Y256)="","",INDEX('Per Invoice'!I$2:I$501,$Y256)))</f>
        <v/>
      </c>
      <c r="J256">
        <f>IF($Y256="","",IF(INDEX('Per Invoice'!J$2:J$501,$Y256)="","",INDEX('Per Invoice'!J$2:J$501,$Y256)))</f>
        <v/>
      </c>
      <c r="K256">
        <f>IF($Y256="","",IF(INDEX('Per Invoice'!K$2:K$501,$Y256)="","",INDEX('Per Invoice'!K$2:K$501,$Y256)))</f>
        <v/>
      </c>
      <c r="L256" s="7">
        <f>IF($Y256="","",IF(INDEX('Per Invoice'!L$2:L$501,$Y256)="","",INDEX('Per Invoice'!L$2:L$501,$Y256)))</f>
        <v/>
      </c>
      <c r="M256" s="14">
        <f>IF($Y256="","",IF(INDEX('Per Invoice'!M$2:M$501,$Y256)="","",INDEX('Per Invoice'!M$2:M$501,$Y256)))</f>
        <v/>
      </c>
      <c r="N256">
        <f>IF($Y256="","",IF(INDEX('Per Invoice'!N$2:N$501,$Y256)="","",INDEX('Per Invoice'!N$2:N$501,$Y256)))</f>
        <v/>
      </c>
      <c r="O256">
        <f>IF($Y256="","",IF(INDEX('Per Invoice'!O$2:O$501,$Y256)="","",INDEX('Per Invoice'!O$2:O$501,$Y256)))</f>
        <v/>
      </c>
      <c r="P256" s="7">
        <f>IF($Y256="","",IF(INDEX('Per Invoice'!P$2:P$501,$Y256)="","",INDEX('Per Invoice'!P$2:P$501,$Y256)))</f>
        <v/>
      </c>
      <c r="Q256" s="7">
        <f>IF($Y256="","",IF(INDEX('Per Invoice'!Q$2:Q$501,$Y256)="","",INDEX('Per Invoice'!Q$2:Q$501,$Y256)))</f>
        <v/>
      </c>
      <c r="R256">
        <f>IF($Y256="","",IF(INDEX('Per Invoice'!R$2:R$501,$Y256)="","",INDEX('Per Invoice'!R$2:R$501,$Y256)))</f>
        <v/>
      </c>
      <c r="S256" s="7">
        <f>IF($Y256="","",IF(INDEX('Per Invoice'!S$2:S$501,$Y256)="","",INDEX('Per Invoice'!S$2:S$501,$Y256)))</f>
        <v/>
      </c>
      <c r="T256" s="7">
        <f>IF($Y256="","",IF(INDEX('Per Invoice'!T$2:T$501,$Y256)="","",INDEX('Per Invoice'!T$2:T$501,$Y256)))</f>
        <v/>
      </c>
      <c r="U256" s="7">
        <f>IF($Y256="","",IF(INDEX('Per Invoice'!U$2:U$501,$Y256)="","",INDEX('Per Invoice'!U$2:U$501,$Y256)))</f>
        <v/>
      </c>
      <c r="V256" s="7">
        <f>IF($Y256="","",IF(INDEX('Per Invoice'!V$2:V$501,$Y256)="","",INDEX('Per Invoice'!V$2:V$501,$Y256)))</f>
        <v/>
      </c>
      <c r="W256" s="7">
        <f>IF($Y256="","",IF(INDEX('Per Invoice'!W$2:W$501,$Y256)="","",INDEX('Per Invoice'!W$2:W$501,$Y256)))</f>
        <v/>
      </c>
      <c r="X256" s="7">
        <f>IF($Y256="","",IF(INDEX('Per Invoice'!X$2:X$501,$Y256)="","",INDEX('Per Invoice'!X$2:X$501,$Y256)))</f>
        <v/>
      </c>
      <c r="Y256" s="16">
        <f>IFERROR(MATCH(Settings!$C$31&amp;"|"&amp;ROWS($Y$2:$Y256),'Per Invoice'!$Z$2:$Z$501,0),"")</f>
        <v/>
      </c>
    </row>
    <row r="257">
      <c r="A257">
        <f>IF($Y257="","",IF(INDEX('Per Invoice'!A$2:A$501,$Y257)="","",INDEX('Per Invoice'!A$2:A$501,$Y257)))</f>
        <v/>
      </c>
      <c r="B257">
        <f>IF($Y257="","",IF(INDEX('Per Invoice'!B$2:B$501,$Y257)="","",INDEX('Per Invoice'!B$2:B$501,$Y257)))</f>
        <v/>
      </c>
      <c r="C257">
        <f>IF($Y257="","",IF(INDEX('Per Invoice'!C$2:C$501,$Y257)="","",INDEX('Per Invoice'!C$2:C$501,$Y257)))</f>
        <v/>
      </c>
      <c r="D257">
        <f>IF($Y257="","",IF(INDEX('Per Invoice'!D$2:D$501,$Y257)="","",INDEX('Per Invoice'!D$2:D$501,$Y257)))</f>
        <v/>
      </c>
      <c r="E257">
        <f>IF($Y257="","",IF(INDEX('Per Invoice'!E$2:E$501,$Y257)="","",INDEX('Per Invoice'!E$2:E$501,$Y257)))</f>
        <v/>
      </c>
      <c r="F257">
        <f>IF($Y257="","",IF(INDEX('Per Invoice'!F$2:F$501,$Y257)="","",INDEX('Per Invoice'!F$2:F$501,$Y257)))</f>
        <v/>
      </c>
      <c r="G257">
        <f>IF($Y257="","",IF(INDEX('Per Invoice'!G$2:G$501,$Y257)="","",INDEX('Per Invoice'!G$2:G$501,$Y257)))</f>
        <v/>
      </c>
      <c r="H257">
        <f>IF($Y257="","",IF(INDEX('Per Invoice'!H$2:H$501,$Y257)="","",INDEX('Per Invoice'!H$2:H$501,$Y257)))</f>
        <v/>
      </c>
      <c r="I257">
        <f>IF($Y257="","",IF(INDEX('Per Invoice'!I$2:I$501,$Y257)="","",INDEX('Per Invoice'!I$2:I$501,$Y257)))</f>
        <v/>
      </c>
      <c r="J257">
        <f>IF($Y257="","",IF(INDEX('Per Invoice'!J$2:J$501,$Y257)="","",INDEX('Per Invoice'!J$2:J$501,$Y257)))</f>
        <v/>
      </c>
      <c r="K257">
        <f>IF($Y257="","",IF(INDEX('Per Invoice'!K$2:K$501,$Y257)="","",INDEX('Per Invoice'!K$2:K$501,$Y257)))</f>
        <v/>
      </c>
      <c r="L257" s="7">
        <f>IF($Y257="","",IF(INDEX('Per Invoice'!L$2:L$501,$Y257)="","",INDEX('Per Invoice'!L$2:L$501,$Y257)))</f>
        <v/>
      </c>
      <c r="M257" s="14">
        <f>IF($Y257="","",IF(INDEX('Per Invoice'!M$2:M$501,$Y257)="","",INDEX('Per Invoice'!M$2:M$501,$Y257)))</f>
        <v/>
      </c>
      <c r="N257">
        <f>IF($Y257="","",IF(INDEX('Per Invoice'!N$2:N$501,$Y257)="","",INDEX('Per Invoice'!N$2:N$501,$Y257)))</f>
        <v/>
      </c>
      <c r="O257">
        <f>IF($Y257="","",IF(INDEX('Per Invoice'!O$2:O$501,$Y257)="","",INDEX('Per Invoice'!O$2:O$501,$Y257)))</f>
        <v/>
      </c>
      <c r="P257" s="7">
        <f>IF($Y257="","",IF(INDEX('Per Invoice'!P$2:P$501,$Y257)="","",INDEX('Per Invoice'!P$2:P$501,$Y257)))</f>
        <v/>
      </c>
      <c r="Q257" s="7">
        <f>IF($Y257="","",IF(INDEX('Per Invoice'!Q$2:Q$501,$Y257)="","",INDEX('Per Invoice'!Q$2:Q$501,$Y257)))</f>
        <v/>
      </c>
      <c r="R257">
        <f>IF($Y257="","",IF(INDEX('Per Invoice'!R$2:R$501,$Y257)="","",INDEX('Per Invoice'!R$2:R$501,$Y257)))</f>
        <v/>
      </c>
      <c r="S257" s="7">
        <f>IF($Y257="","",IF(INDEX('Per Invoice'!S$2:S$501,$Y257)="","",INDEX('Per Invoice'!S$2:S$501,$Y257)))</f>
        <v/>
      </c>
      <c r="T257" s="7">
        <f>IF($Y257="","",IF(INDEX('Per Invoice'!T$2:T$501,$Y257)="","",INDEX('Per Invoice'!T$2:T$501,$Y257)))</f>
        <v/>
      </c>
      <c r="U257" s="7">
        <f>IF($Y257="","",IF(INDEX('Per Invoice'!U$2:U$501,$Y257)="","",INDEX('Per Invoice'!U$2:U$501,$Y257)))</f>
        <v/>
      </c>
      <c r="V257" s="7">
        <f>IF($Y257="","",IF(INDEX('Per Invoice'!V$2:V$501,$Y257)="","",INDEX('Per Invoice'!V$2:V$501,$Y257)))</f>
        <v/>
      </c>
      <c r="W257" s="7">
        <f>IF($Y257="","",IF(INDEX('Per Invoice'!W$2:W$501,$Y257)="","",INDEX('Per Invoice'!W$2:W$501,$Y257)))</f>
        <v/>
      </c>
      <c r="X257" s="7">
        <f>IF($Y257="","",IF(INDEX('Per Invoice'!X$2:X$501,$Y257)="","",INDEX('Per Invoice'!X$2:X$501,$Y257)))</f>
        <v/>
      </c>
      <c r="Y257" s="16">
        <f>IFERROR(MATCH(Settings!$C$31&amp;"|"&amp;ROWS($Y$2:$Y257),'Per Invoice'!$Z$2:$Z$501,0),"")</f>
        <v/>
      </c>
    </row>
    <row r="258">
      <c r="A258">
        <f>IF($Y258="","",IF(INDEX('Per Invoice'!A$2:A$501,$Y258)="","",INDEX('Per Invoice'!A$2:A$501,$Y258)))</f>
        <v/>
      </c>
      <c r="B258">
        <f>IF($Y258="","",IF(INDEX('Per Invoice'!B$2:B$501,$Y258)="","",INDEX('Per Invoice'!B$2:B$501,$Y258)))</f>
        <v/>
      </c>
      <c r="C258">
        <f>IF($Y258="","",IF(INDEX('Per Invoice'!C$2:C$501,$Y258)="","",INDEX('Per Invoice'!C$2:C$501,$Y258)))</f>
        <v/>
      </c>
      <c r="D258">
        <f>IF($Y258="","",IF(INDEX('Per Invoice'!D$2:D$501,$Y258)="","",INDEX('Per Invoice'!D$2:D$501,$Y258)))</f>
        <v/>
      </c>
      <c r="E258">
        <f>IF($Y258="","",IF(INDEX('Per Invoice'!E$2:E$501,$Y258)="","",INDEX('Per Invoice'!E$2:E$501,$Y258)))</f>
        <v/>
      </c>
      <c r="F258">
        <f>IF($Y258="","",IF(INDEX('Per Invoice'!F$2:F$501,$Y258)="","",INDEX('Per Invoice'!F$2:F$501,$Y258)))</f>
        <v/>
      </c>
      <c r="G258">
        <f>IF($Y258="","",IF(INDEX('Per Invoice'!G$2:G$501,$Y258)="","",INDEX('Per Invoice'!G$2:G$501,$Y258)))</f>
        <v/>
      </c>
      <c r="H258">
        <f>IF($Y258="","",IF(INDEX('Per Invoice'!H$2:H$501,$Y258)="","",INDEX('Per Invoice'!H$2:H$501,$Y258)))</f>
        <v/>
      </c>
      <c r="I258">
        <f>IF($Y258="","",IF(INDEX('Per Invoice'!I$2:I$501,$Y258)="","",INDEX('Per Invoice'!I$2:I$501,$Y258)))</f>
        <v/>
      </c>
      <c r="J258">
        <f>IF($Y258="","",IF(INDEX('Per Invoice'!J$2:J$501,$Y258)="","",INDEX('Per Invoice'!J$2:J$501,$Y258)))</f>
        <v/>
      </c>
      <c r="K258">
        <f>IF($Y258="","",IF(INDEX('Per Invoice'!K$2:K$501,$Y258)="","",INDEX('Per Invoice'!K$2:K$501,$Y258)))</f>
        <v/>
      </c>
      <c r="L258" s="7">
        <f>IF($Y258="","",IF(INDEX('Per Invoice'!L$2:L$501,$Y258)="","",INDEX('Per Invoice'!L$2:L$501,$Y258)))</f>
        <v/>
      </c>
      <c r="M258" s="14">
        <f>IF($Y258="","",IF(INDEX('Per Invoice'!M$2:M$501,$Y258)="","",INDEX('Per Invoice'!M$2:M$501,$Y258)))</f>
        <v/>
      </c>
      <c r="N258">
        <f>IF($Y258="","",IF(INDEX('Per Invoice'!N$2:N$501,$Y258)="","",INDEX('Per Invoice'!N$2:N$501,$Y258)))</f>
        <v/>
      </c>
      <c r="O258">
        <f>IF($Y258="","",IF(INDEX('Per Invoice'!O$2:O$501,$Y258)="","",INDEX('Per Invoice'!O$2:O$501,$Y258)))</f>
        <v/>
      </c>
      <c r="P258" s="7">
        <f>IF($Y258="","",IF(INDEX('Per Invoice'!P$2:P$501,$Y258)="","",INDEX('Per Invoice'!P$2:P$501,$Y258)))</f>
        <v/>
      </c>
      <c r="Q258" s="7">
        <f>IF($Y258="","",IF(INDEX('Per Invoice'!Q$2:Q$501,$Y258)="","",INDEX('Per Invoice'!Q$2:Q$501,$Y258)))</f>
        <v/>
      </c>
      <c r="R258">
        <f>IF($Y258="","",IF(INDEX('Per Invoice'!R$2:R$501,$Y258)="","",INDEX('Per Invoice'!R$2:R$501,$Y258)))</f>
        <v/>
      </c>
      <c r="S258" s="7">
        <f>IF($Y258="","",IF(INDEX('Per Invoice'!S$2:S$501,$Y258)="","",INDEX('Per Invoice'!S$2:S$501,$Y258)))</f>
        <v/>
      </c>
      <c r="T258" s="7">
        <f>IF($Y258="","",IF(INDEX('Per Invoice'!T$2:T$501,$Y258)="","",INDEX('Per Invoice'!T$2:T$501,$Y258)))</f>
        <v/>
      </c>
      <c r="U258" s="7">
        <f>IF($Y258="","",IF(INDEX('Per Invoice'!U$2:U$501,$Y258)="","",INDEX('Per Invoice'!U$2:U$501,$Y258)))</f>
        <v/>
      </c>
      <c r="V258" s="7">
        <f>IF($Y258="","",IF(INDEX('Per Invoice'!V$2:V$501,$Y258)="","",INDEX('Per Invoice'!V$2:V$501,$Y258)))</f>
        <v/>
      </c>
      <c r="W258" s="7">
        <f>IF($Y258="","",IF(INDEX('Per Invoice'!W$2:W$501,$Y258)="","",INDEX('Per Invoice'!W$2:W$501,$Y258)))</f>
        <v/>
      </c>
      <c r="X258" s="7">
        <f>IF($Y258="","",IF(INDEX('Per Invoice'!X$2:X$501,$Y258)="","",INDEX('Per Invoice'!X$2:X$501,$Y258)))</f>
        <v/>
      </c>
      <c r="Y258" s="16">
        <f>IFERROR(MATCH(Settings!$C$31&amp;"|"&amp;ROWS($Y$2:$Y258),'Per Invoice'!$Z$2:$Z$501,0),"")</f>
        <v/>
      </c>
    </row>
    <row r="259">
      <c r="A259">
        <f>IF($Y259="","",IF(INDEX('Per Invoice'!A$2:A$501,$Y259)="","",INDEX('Per Invoice'!A$2:A$501,$Y259)))</f>
        <v/>
      </c>
      <c r="B259">
        <f>IF($Y259="","",IF(INDEX('Per Invoice'!B$2:B$501,$Y259)="","",INDEX('Per Invoice'!B$2:B$501,$Y259)))</f>
        <v/>
      </c>
      <c r="C259">
        <f>IF($Y259="","",IF(INDEX('Per Invoice'!C$2:C$501,$Y259)="","",INDEX('Per Invoice'!C$2:C$501,$Y259)))</f>
        <v/>
      </c>
      <c r="D259">
        <f>IF($Y259="","",IF(INDEX('Per Invoice'!D$2:D$501,$Y259)="","",INDEX('Per Invoice'!D$2:D$501,$Y259)))</f>
        <v/>
      </c>
      <c r="E259">
        <f>IF($Y259="","",IF(INDEX('Per Invoice'!E$2:E$501,$Y259)="","",INDEX('Per Invoice'!E$2:E$501,$Y259)))</f>
        <v/>
      </c>
      <c r="F259">
        <f>IF($Y259="","",IF(INDEX('Per Invoice'!F$2:F$501,$Y259)="","",INDEX('Per Invoice'!F$2:F$501,$Y259)))</f>
        <v/>
      </c>
      <c r="G259">
        <f>IF($Y259="","",IF(INDEX('Per Invoice'!G$2:G$501,$Y259)="","",INDEX('Per Invoice'!G$2:G$501,$Y259)))</f>
        <v/>
      </c>
      <c r="H259">
        <f>IF($Y259="","",IF(INDEX('Per Invoice'!H$2:H$501,$Y259)="","",INDEX('Per Invoice'!H$2:H$501,$Y259)))</f>
        <v/>
      </c>
      <c r="I259">
        <f>IF($Y259="","",IF(INDEX('Per Invoice'!I$2:I$501,$Y259)="","",INDEX('Per Invoice'!I$2:I$501,$Y259)))</f>
        <v/>
      </c>
      <c r="J259">
        <f>IF($Y259="","",IF(INDEX('Per Invoice'!J$2:J$501,$Y259)="","",INDEX('Per Invoice'!J$2:J$501,$Y259)))</f>
        <v/>
      </c>
      <c r="K259">
        <f>IF($Y259="","",IF(INDEX('Per Invoice'!K$2:K$501,$Y259)="","",INDEX('Per Invoice'!K$2:K$501,$Y259)))</f>
        <v/>
      </c>
      <c r="L259" s="7">
        <f>IF($Y259="","",IF(INDEX('Per Invoice'!L$2:L$501,$Y259)="","",INDEX('Per Invoice'!L$2:L$501,$Y259)))</f>
        <v/>
      </c>
      <c r="M259" s="14">
        <f>IF($Y259="","",IF(INDEX('Per Invoice'!M$2:M$501,$Y259)="","",INDEX('Per Invoice'!M$2:M$501,$Y259)))</f>
        <v/>
      </c>
      <c r="N259">
        <f>IF($Y259="","",IF(INDEX('Per Invoice'!N$2:N$501,$Y259)="","",INDEX('Per Invoice'!N$2:N$501,$Y259)))</f>
        <v/>
      </c>
      <c r="O259">
        <f>IF($Y259="","",IF(INDEX('Per Invoice'!O$2:O$501,$Y259)="","",INDEX('Per Invoice'!O$2:O$501,$Y259)))</f>
        <v/>
      </c>
      <c r="P259" s="7">
        <f>IF($Y259="","",IF(INDEX('Per Invoice'!P$2:P$501,$Y259)="","",INDEX('Per Invoice'!P$2:P$501,$Y259)))</f>
        <v/>
      </c>
      <c r="Q259" s="7">
        <f>IF($Y259="","",IF(INDEX('Per Invoice'!Q$2:Q$501,$Y259)="","",INDEX('Per Invoice'!Q$2:Q$501,$Y259)))</f>
        <v/>
      </c>
      <c r="R259">
        <f>IF($Y259="","",IF(INDEX('Per Invoice'!R$2:R$501,$Y259)="","",INDEX('Per Invoice'!R$2:R$501,$Y259)))</f>
        <v/>
      </c>
      <c r="S259" s="7">
        <f>IF($Y259="","",IF(INDEX('Per Invoice'!S$2:S$501,$Y259)="","",INDEX('Per Invoice'!S$2:S$501,$Y259)))</f>
        <v/>
      </c>
      <c r="T259" s="7">
        <f>IF($Y259="","",IF(INDEX('Per Invoice'!T$2:T$501,$Y259)="","",INDEX('Per Invoice'!T$2:T$501,$Y259)))</f>
        <v/>
      </c>
      <c r="U259" s="7">
        <f>IF($Y259="","",IF(INDEX('Per Invoice'!U$2:U$501,$Y259)="","",INDEX('Per Invoice'!U$2:U$501,$Y259)))</f>
        <v/>
      </c>
      <c r="V259" s="7">
        <f>IF($Y259="","",IF(INDEX('Per Invoice'!V$2:V$501,$Y259)="","",INDEX('Per Invoice'!V$2:V$501,$Y259)))</f>
        <v/>
      </c>
      <c r="W259" s="7">
        <f>IF($Y259="","",IF(INDEX('Per Invoice'!W$2:W$501,$Y259)="","",INDEX('Per Invoice'!W$2:W$501,$Y259)))</f>
        <v/>
      </c>
      <c r="X259" s="7">
        <f>IF($Y259="","",IF(INDEX('Per Invoice'!X$2:X$501,$Y259)="","",INDEX('Per Invoice'!X$2:X$501,$Y259)))</f>
        <v/>
      </c>
      <c r="Y259" s="16">
        <f>IFERROR(MATCH(Settings!$C$31&amp;"|"&amp;ROWS($Y$2:$Y259),'Per Invoice'!$Z$2:$Z$501,0),"")</f>
        <v/>
      </c>
    </row>
    <row r="260">
      <c r="A260">
        <f>IF($Y260="","",IF(INDEX('Per Invoice'!A$2:A$501,$Y260)="","",INDEX('Per Invoice'!A$2:A$501,$Y260)))</f>
        <v/>
      </c>
      <c r="B260">
        <f>IF($Y260="","",IF(INDEX('Per Invoice'!B$2:B$501,$Y260)="","",INDEX('Per Invoice'!B$2:B$501,$Y260)))</f>
        <v/>
      </c>
      <c r="C260">
        <f>IF($Y260="","",IF(INDEX('Per Invoice'!C$2:C$501,$Y260)="","",INDEX('Per Invoice'!C$2:C$501,$Y260)))</f>
        <v/>
      </c>
      <c r="D260">
        <f>IF($Y260="","",IF(INDEX('Per Invoice'!D$2:D$501,$Y260)="","",INDEX('Per Invoice'!D$2:D$501,$Y260)))</f>
        <v/>
      </c>
      <c r="E260">
        <f>IF($Y260="","",IF(INDEX('Per Invoice'!E$2:E$501,$Y260)="","",INDEX('Per Invoice'!E$2:E$501,$Y260)))</f>
        <v/>
      </c>
      <c r="F260">
        <f>IF($Y260="","",IF(INDEX('Per Invoice'!F$2:F$501,$Y260)="","",INDEX('Per Invoice'!F$2:F$501,$Y260)))</f>
        <v/>
      </c>
      <c r="G260">
        <f>IF($Y260="","",IF(INDEX('Per Invoice'!G$2:G$501,$Y260)="","",INDEX('Per Invoice'!G$2:G$501,$Y260)))</f>
        <v/>
      </c>
      <c r="H260">
        <f>IF($Y260="","",IF(INDEX('Per Invoice'!H$2:H$501,$Y260)="","",INDEX('Per Invoice'!H$2:H$501,$Y260)))</f>
        <v/>
      </c>
      <c r="I260">
        <f>IF($Y260="","",IF(INDEX('Per Invoice'!I$2:I$501,$Y260)="","",INDEX('Per Invoice'!I$2:I$501,$Y260)))</f>
        <v/>
      </c>
      <c r="J260">
        <f>IF($Y260="","",IF(INDEX('Per Invoice'!J$2:J$501,$Y260)="","",INDEX('Per Invoice'!J$2:J$501,$Y260)))</f>
        <v/>
      </c>
      <c r="K260">
        <f>IF($Y260="","",IF(INDEX('Per Invoice'!K$2:K$501,$Y260)="","",INDEX('Per Invoice'!K$2:K$501,$Y260)))</f>
        <v/>
      </c>
      <c r="L260" s="7">
        <f>IF($Y260="","",IF(INDEX('Per Invoice'!L$2:L$501,$Y260)="","",INDEX('Per Invoice'!L$2:L$501,$Y260)))</f>
        <v/>
      </c>
      <c r="M260" s="14">
        <f>IF($Y260="","",IF(INDEX('Per Invoice'!M$2:M$501,$Y260)="","",INDEX('Per Invoice'!M$2:M$501,$Y260)))</f>
        <v/>
      </c>
      <c r="N260">
        <f>IF($Y260="","",IF(INDEX('Per Invoice'!N$2:N$501,$Y260)="","",INDEX('Per Invoice'!N$2:N$501,$Y260)))</f>
        <v/>
      </c>
      <c r="O260">
        <f>IF($Y260="","",IF(INDEX('Per Invoice'!O$2:O$501,$Y260)="","",INDEX('Per Invoice'!O$2:O$501,$Y260)))</f>
        <v/>
      </c>
      <c r="P260" s="7">
        <f>IF($Y260="","",IF(INDEX('Per Invoice'!P$2:P$501,$Y260)="","",INDEX('Per Invoice'!P$2:P$501,$Y260)))</f>
        <v/>
      </c>
      <c r="Q260" s="7">
        <f>IF($Y260="","",IF(INDEX('Per Invoice'!Q$2:Q$501,$Y260)="","",INDEX('Per Invoice'!Q$2:Q$501,$Y260)))</f>
        <v/>
      </c>
      <c r="R260">
        <f>IF($Y260="","",IF(INDEX('Per Invoice'!R$2:R$501,$Y260)="","",INDEX('Per Invoice'!R$2:R$501,$Y260)))</f>
        <v/>
      </c>
      <c r="S260" s="7">
        <f>IF($Y260="","",IF(INDEX('Per Invoice'!S$2:S$501,$Y260)="","",INDEX('Per Invoice'!S$2:S$501,$Y260)))</f>
        <v/>
      </c>
      <c r="T260" s="7">
        <f>IF($Y260="","",IF(INDEX('Per Invoice'!T$2:T$501,$Y260)="","",INDEX('Per Invoice'!T$2:T$501,$Y260)))</f>
        <v/>
      </c>
      <c r="U260" s="7">
        <f>IF($Y260="","",IF(INDEX('Per Invoice'!U$2:U$501,$Y260)="","",INDEX('Per Invoice'!U$2:U$501,$Y260)))</f>
        <v/>
      </c>
      <c r="V260" s="7">
        <f>IF($Y260="","",IF(INDEX('Per Invoice'!V$2:V$501,$Y260)="","",INDEX('Per Invoice'!V$2:V$501,$Y260)))</f>
        <v/>
      </c>
      <c r="W260" s="7">
        <f>IF($Y260="","",IF(INDEX('Per Invoice'!W$2:W$501,$Y260)="","",INDEX('Per Invoice'!W$2:W$501,$Y260)))</f>
        <v/>
      </c>
      <c r="X260" s="7">
        <f>IF($Y260="","",IF(INDEX('Per Invoice'!X$2:X$501,$Y260)="","",INDEX('Per Invoice'!X$2:X$501,$Y260)))</f>
        <v/>
      </c>
      <c r="Y260" s="16">
        <f>IFERROR(MATCH(Settings!$C$31&amp;"|"&amp;ROWS($Y$2:$Y260),'Per Invoice'!$Z$2:$Z$501,0),"")</f>
        <v/>
      </c>
    </row>
    <row r="261">
      <c r="A261">
        <f>IF($Y261="","",IF(INDEX('Per Invoice'!A$2:A$501,$Y261)="","",INDEX('Per Invoice'!A$2:A$501,$Y261)))</f>
        <v/>
      </c>
      <c r="B261">
        <f>IF($Y261="","",IF(INDEX('Per Invoice'!B$2:B$501,$Y261)="","",INDEX('Per Invoice'!B$2:B$501,$Y261)))</f>
        <v/>
      </c>
      <c r="C261">
        <f>IF($Y261="","",IF(INDEX('Per Invoice'!C$2:C$501,$Y261)="","",INDEX('Per Invoice'!C$2:C$501,$Y261)))</f>
        <v/>
      </c>
      <c r="D261">
        <f>IF($Y261="","",IF(INDEX('Per Invoice'!D$2:D$501,$Y261)="","",INDEX('Per Invoice'!D$2:D$501,$Y261)))</f>
        <v/>
      </c>
      <c r="E261">
        <f>IF($Y261="","",IF(INDEX('Per Invoice'!E$2:E$501,$Y261)="","",INDEX('Per Invoice'!E$2:E$501,$Y261)))</f>
        <v/>
      </c>
      <c r="F261">
        <f>IF($Y261="","",IF(INDEX('Per Invoice'!F$2:F$501,$Y261)="","",INDEX('Per Invoice'!F$2:F$501,$Y261)))</f>
        <v/>
      </c>
      <c r="G261">
        <f>IF($Y261="","",IF(INDEX('Per Invoice'!G$2:G$501,$Y261)="","",INDEX('Per Invoice'!G$2:G$501,$Y261)))</f>
        <v/>
      </c>
      <c r="H261">
        <f>IF($Y261="","",IF(INDEX('Per Invoice'!H$2:H$501,$Y261)="","",INDEX('Per Invoice'!H$2:H$501,$Y261)))</f>
        <v/>
      </c>
      <c r="I261">
        <f>IF($Y261="","",IF(INDEX('Per Invoice'!I$2:I$501,$Y261)="","",INDEX('Per Invoice'!I$2:I$501,$Y261)))</f>
        <v/>
      </c>
      <c r="J261">
        <f>IF($Y261="","",IF(INDEX('Per Invoice'!J$2:J$501,$Y261)="","",INDEX('Per Invoice'!J$2:J$501,$Y261)))</f>
        <v/>
      </c>
      <c r="K261">
        <f>IF($Y261="","",IF(INDEX('Per Invoice'!K$2:K$501,$Y261)="","",INDEX('Per Invoice'!K$2:K$501,$Y261)))</f>
        <v/>
      </c>
      <c r="L261" s="7">
        <f>IF($Y261="","",IF(INDEX('Per Invoice'!L$2:L$501,$Y261)="","",INDEX('Per Invoice'!L$2:L$501,$Y261)))</f>
        <v/>
      </c>
      <c r="M261" s="14">
        <f>IF($Y261="","",IF(INDEX('Per Invoice'!M$2:M$501,$Y261)="","",INDEX('Per Invoice'!M$2:M$501,$Y261)))</f>
        <v/>
      </c>
      <c r="N261">
        <f>IF($Y261="","",IF(INDEX('Per Invoice'!N$2:N$501,$Y261)="","",INDEX('Per Invoice'!N$2:N$501,$Y261)))</f>
        <v/>
      </c>
      <c r="O261">
        <f>IF($Y261="","",IF(INDEX('Per Invoice'!O$2:O$501,$Y261)="","",INDEX('Per Invoice'!O$2:O$501,$Y261)))</f>
        <v/>
      </c>
      <c r="P261" s="7">
        <f>IF($Y261="","",IF(INDEX('Per Invoice'!P$2:P$501,$Y261)="","",INDEX('Per Invoice'!P$2:P$501,$Y261)))</f>
        <v/>
      </c>
      <c r="Q261" s="7">
        <f>IF($Y261="","",IF(INDEX('Per Invoice'!Q$2:Q$501,$Y261)="","",INDEX('Per Invoice'!Q$2:Q$501,$Y261)))</f>
        <v/>
      </c>
      <c r="R261">
        <f>IF($Y261="","",IF(INDEX('Per Invoice'!R$2:R$501,$Y261)="","",INDEX('Per Invoice'!R$2:R$501,$Y261)))</f>
        <v/>
      </c>
      <c r="S261" s="7">
        <f>IF($Y261="","",IF(INDEX('Per Invoice'!S$2:S$501,$Y261)="","",INDEX('Per Invoice'!S$2:S$501,$Y261)))</f>
        <v/>
      </c>
      <c r="T261" s="7">
        <f>IF($Y261="","",IF(INDEX('Per Invoice'!T$2:T$501,$Y261)="","",INDEX('Per Invoice'!T$2:T$501,$Y261)))</f>
        <v/>
      </c>
      <c r="U261" s="7">
        <f>IF($Y261="","",IF(INDEX('Per Invoice'!U$2:U$501,$Y261)="","",INDEX('Per Invoice'!U$2:U$501,$Y261)))</f>
        <v/>
      </c>
      <c r="V261" s="7">
        <f>IF($Y261="","",IF(INDEX('Per Invoice'!V$2:V$501,$Y261)="","",INDEX('Per Invoice'!V$2:V$501,$Y261)))</f>
        <v/>
      </c>
      <c r="W261" s="7">
        <f>IF($Y261="","",IF(INDEX('Per Invoice'!W$2:W$501,$Y261)="","",INDEX('Per Invoice'!W$2:W$501,$Y261)))</f>
        <v/>
      </c>
      <c r="X261" s="7">
        <f>IF($Y261="","",IF(INDEX('Per Invoice'!X$2:X$501,$Y261)="","",INDEX('Per Invoice'!X$2:X$501,$Y261)))</f>
        <v/>
      </c>
      <c r="Y261" s="16">
        <f>IFERROR(MATCH(Settings!$C$31&amp;"|"&amp;ROWS($Y$2:$Y261),'Per Invoice'!$Z$2:$Z$501,0),"")</f>
        <v/>
      </c>
    </row>
    <row r="262">
      <c r="A262">
        <f>IF($Y262="","",IF(INDEX('Per Invoice'!A$2:A$501,$Y262)="","",INDEX('Per Invoice'!A$2:A$501,$Y262)))</f>
        <v/>
      </c>
      <c r="B262">
        <f>IF($Y262="","",IF(INDEX('Per Invoice'!B$2:B$501,$Y262)="","",INDEX('Per Invoice'!B$2:B$501,$Y262)))</f>
        <v/>
      </c>
      <c r="C262">
        <f>IF($Y262="","",IF(INDEX('Per Invoice'!C$2:C$501,$Y262)="","",INDEX('Per Invoice'!C$2:C$501,$Y262)))</f>
        <v/>
      </c>
      <c r="D262">
        <f>IF($Y262="","",IF(INDEX('Per Invoice'!D$2:D$501,$Y262)="","",INDEX('Per Invoice'!D$2:D$501,$Y262)))</f>
        <v/>
      </c>
      <c r="E262">
        <f>IF($Y262="","",IF(INDEX('Per Invoice'!E$2:E$501,$Y262)="","",INDEX('Per Invoice'!E$2:E$501,$Y262)))</f>
        <v/>
      </c>
      <c r="F262">
        <f>IF($Y262="","",IF(INDEX('Per Invoice'!F$2:F$501,$Y262)="","",INDEX('Per Invoice'!F$2:F$501,$Y262)))</f>
        <v/>
      </c>
      <c r="G262">
        <f>IF($Y262="","",IF(INDEX('Per Invoice'!G$2:G$501,$Y262)="","",INDEX('Per Invoice'!G$2:G$501,$Y262)))</f>
        <v/>
      </c>
      <c r="H262">
        <f>IF($Y262="","",IF(INDEX('Per Invoice'!H$2:H$501,$Y262)="","",INDEX('Per Invoice'!H$2:H$501,$Y262)))</f>
        <v/>
      </c>
      <c r="I262">
        <f>IF($Y262="","",IF(INDEX('Per Invoice'!I$2:I$501,$Y262)="","",INDEX('Per Invoice'!I$2:I$501,$Y262)))</f>
        <v/>
      </c>
      <c r="J262">
        <f>IF($Y262="","",IF(INDEX('Per Invoice'!J$2:J$501,$Y262)="","",INDEX('Per Invoice'!J$2:J$501,$Y262)))</f>
        <v/>
      </c>
      <c r="K262">
        <f>IF($Y262="","",IF(INDEX('Per Invoice'!K$2:K$501,$Y262)="","",INDEX('Per Invoice'!K$2:K$501,$Y262)))</f>
        <v/>
      </c>
      <c r="L262" s="7">
        <f>IF($Y262="","",IF(INDEX('Per Invoice'!L$2:L$501,$Y262)="","",INDEX('Per Invoice'!L$2:L$501,$Y262)))</f>
        <v/>
      </c>
      <c r="M262" s="14">
        <f>IF($Y262="","",IF(INDEX('Per Invoice'!M$2:M$501,$Y262)="","",INDEX('Per Invoice'!M$2:M$501,$Y262)))</f>
        <v/>
      </c>
      <c r="N262">
        <f>IF($Y262="","",IF(INDEX('Per Invoice'!N$2:N$501,$Y262)="","",INDEX('Per Invoice'!N$2:N$501,$Y262)))</f>
        <v/>
      </c>
      <c r="O262">
        <f>IF($Y262="","",IF(INDEX('Per Invoice'!O$2:O$501,$Y262)="","",INDEX('Per Invoice'!O$2:O$501,$Y262)))</f>
        <v/>
      </c>
      <c r="P262" s="7">
        <f>IF($Y262="","",IF(INDEX('Per Invoice'!P$2:P$501,$Y262)="","",INDEX('Per Invoice'!P$2:P$501,$Y262)))</f>
        <v/>
      </c>
      <c r="Q262" s="7">
        <f>IF($Y262="","",IF(INDEX('Per Invoice'!Q$2:Q$501,$Y262)="","",INDEX('Per Invoice'!Q$2:Q$501,$Y262)))</f>
        <v/>
      </c>
      <c r="R262">
        <f>IF($Y262="","",IF(INDEX('Per Invoice'!R$2:R$501,$Y262)="","",INDEX('Per Invoice'!R$2:R$501,$Y262)))</f>
        <v/>
      </c>
      <c r="S262" s="7">
        <f>IF($Y262="","",IF(INDEX('Per Invoice'!S$2:S$501,$Y262)="","",INDEX('Per Invoice'!S$2:S$501,$Y262)))</f>
        <v/>
      </c>
      <c r="T262" s="7">
        <f>IF($Y262="","",IF(INDEX('Per Invoice'!T$2:T$501,$Y262)="","",INDEX('Per Invoice'!T$2:T$501,$Y262)))</f>
        <v/>
      </c>
      <c r="U262" s="7">
        <f>IF($Y262="","",IF(INDEX('Per Invoice'!U$2:U$501,$Y262)="","",INDEX('Per Invoice'!U$2:U$501,$Y262)))</f>
        <v/>
      </c>
      <c r="V262" s="7">
        <f>IF($Y262="","",IF(INDEX('Per Invoice'!V$2:V$501,$Y262)="","",INDEX('Per Invoice'!V$2:V$501,$Y262)))</f>
        <v/>
      </c>
      <c r="W262" s="7">
        <f>IF($Y262="","",IF(INDEX('Per Invoice'!W$2:W$501,$Y262)="","",INDEX('Per Invoice'!W$2:W$501,$Y262)))</f>
        <v/>
      </c>
      <c r="X262" s="7">
        <f>IF($Y262="","",IF(INDEX('Per Invoice'!X$2:X$501,$Y262)="","",INDEX('Per Invoice'!X$2:X$501,$Y262)))</f>
        <v/>
      </c>
      <c r="Y262" s="16">
        <f>IFERROR(MATCH(Settings!$C$31&amp;"|"&amp;ROWS($Y$2:$Y262),'Per Invoice'!$Z$2:$Z$501,0),"")</f>
        <v/>
      </c>
    </row>
    <row r="263">
      <c r="A263">
        <f>IF($Y263="","",IF(INDEX('Per Invoice'!A$2:A$501,$Y263)="","",INDEX('Per Invoice'!A$2:A$501,$Y263)))</f>
        <v/>
      </c>
      <c r="B263">
        <f>IF($Y263="","",IF(INDEX('Per Invoice'!B$2:B$501,$Y263)="","",INDEX('Per Invoice'!B$2:B$501,$Y263)))</f>
        <v/>
      </c>
      <c r="C263">
        <f>IF($Y263="","",IF(INDEX('Per Invoice'!C$2:C$501,$Y263)="","",INDEX('Per Invoice'!C$2:C$501,$Y263)))</f>
        <v/>
      </c>
      <c r="D263">
        <f>IF($Y263="","",IF(INDEX('Per Invoice'!D$2:D$501,$Y263)="","",INDEX('Per Invoice'!D$2:D$501,$Y263)))</f>
        <v/>
      </c>
      <c r="E263">
        <f>IF($Y263="","",IF(INDEX('Per Invoice'!E$2:E$501,$Y263)="","",INDEX('Per Invoice'!E$2:E$501,$Y263)))</f>
        <v/>
      </c>
      <c r="F263">
        <f>IF($Y263="","",IF(INDEX('Per Invoice'!F$2:F$501,$Y263)="","",INDEX('Per Invoice'!F$2:F$501,$Y263)))</f>
        <v/>
      </c>
      <c r="G263">
        <f>IF($Y263="","",IF(INDEX('Per Invoice'!G$2:G$501,$Y263)="","",INDEX('Per Invoice'!G$2:G$501,$Y263)))</f>
        <v/>
      </c>
      <c r="H263">
        <f>IF($Y263="","",IF(INDEX('Per Invoice'!H$2:H$501,$Y263)="","",INDEX('Per Invoice'!H$2:H$501,$Y263)))</f>
        <v/>
      </c>
      <c r="I263">
        <f>IF($Y263="","",IF(INDEX('Per Invoice'!I$2:I$501,$Y263)="","",INDEX('Per Invoice'!I$2:I$501,$Y263)))</f>
        <v/>
      </c>
      <c r="J263">
        <f>IF($Y263="","",IF(INDEX('Per Invoice'!J$2:J$501,$Y263)="","",INDEX('Per Invoice'!J$2:J$501,$Y263)))</f>
        <v/>
      </c>
      <c r="K263">
        <f>IF($Y263="","",IF(INDEX('Per Invoice'!K$2:K$501,$Y263)="","",INDEX('Per Invoice'!K$2:K$501,$Y263)))</f>
        <v/>
      </c>
      <c r="L263" s="7">
        <f>IF($Y263="","",IF(INDEX('Per Invoice'!L$2:L$501,$Y263)="","",INDEX('Per Invoice'!L$2:L$501,$Y263)))</f>
        <v/>
      </c>
      <c r="M263" s="14">
        <f>IF($Y263="","",IF(INDEX('Per Invoice'!M$2:M$501,$Y263)="","",INDEX('Per Invoice'!M$2:M$501,$Y263)))</f>
        <v/>
      </c>
      <c r="N263">
        <f>IF($Y263="","",IF(INDEX('Per Invoice'!N$2:N$501,$Y263)="","",INDEX('Per Invoice'!N$2:N$501,$Y263)))</f>
        <v/>
      </c>
      <c r="O263">
        <f>IF($Y263="","",IF(INDEX('Per Invoice'!O$2:O$501,$Y263)="","",INDEX('Per Invoice'!O$2:O$501,$Y263)))</f>
        <v/>
      </c>
      <c r="P263" s="7">
        <f>IF($Y263="","",IF(INDEX('Per Invoice'!P$2:P$501,$Y263)="","",INDEX('Per Invoice'!P$2:P$501,$Y263)))</f>
        <v/>
      </c>
      <c r="Q263" s="7">
        <f>IF($Y263="","",IF(INDEX('Per Invoice'!Q$2:Q$501,$Y263)="","",INDEX('Per Invoice'!Q$2:Q$501,$Y263)))</f>
        <v/>
      </c>
      <c r="R263">
        <f>IF($Y263="","",IF(INDEX('Per Invoice'!R$2:R$501,$Y263)="","",INDEX('Per Invoice'!R$2:R$501,$Y263)))</f>
        <v/>
      </c>
      <c r="S263" s="7">
        <f>IF($Y263="","",IF(INDEX('Per Invoice'!S$2:S$501,$Y263)="","",INDEX('Per Invoice'!S$2:S$501,$Y263)))</f>
        <v/>
      </c>
      <c r="T263" s="7">
        <f>IF($Y263="","",IF(INDEX('Per Invoice'!T$2:T$501,$Y263)="","",INDEX('Per Invoice'!T$2:T$501,$Y263)))</f>
        <v/>
      </c>
      <c r="U263" s="7">
        <f>IF($Y263="","",IF(INDEX('Per Invoice'!U$2:U$501,$Y263)="","",INDEX('Per Invoice'!U$2:U$501,$Y263)))</f>
        <v/>
      </c>
      <c r="V263" s="7">
        <f>IF($Y263="","",IF(INDEX('Per Invoice'!V$2:V$501,$Y263)="","",INDEX('Per Invoice'!V$2:V$501,$Y263)))</f>
        <v/>
      </c>
      <c r="W263" s="7">
        <f>IF($Y263="","",IF(INDEX('Per Invoice'!W$2:W$501,$Y263)="","",INDEX('Per Invoice'!W$2:W$501,$Y263)))</f>
        <v/>
      </c>
      <c r="X263" s="7">
        <f>IF($Y263="","",IF(INDEX('Per Invoice'!X$2:X$501,$Y263)="","",INDEX('Per Invoice'!X$2:X$501,$Y263)))</f>
        <v/>
      </c>
      <c r="Y263" s="16">
        <f>IFERROR(MATCH(Settings!$C$31&amp;"|"&amp;ROWS($Y$2:$Y263),'Per Invoice'!$Z$2:$Z$501,0),"")</f>
        <v/>
      </c>
    </row>
    <row r="264">
      <c r="A264">
        <f>IF($Y264="","",IF(INDEX('Per Invoice'!A$2:A$501,$Y264)="","",INDEX('Per Invoice'!A$2:A$501,$Y264)))</f>
        <v/>
      </c>
      <c r="B264">
        <f>IF($Y264="","",IF(INDEX('Per Invoice'!B$2:B$501,$Y264)="","",INDEX('Per Invoice'!B$2:B$501,$Y264)))</f>
        <v/>
      </c>
      <c r="C264">
        <f>IF($Y264="","",IF(INDEX('Per Invoice'!C$2:C$501,$Y264)="","",INDEX('Per Invoice'!C$2:C$501,$Y264)))</f>
        <v/>
      </c>
      <c r="D264">
        <f>IF($Y264="","",IF(INDEX('Per Invoice'!D$2:D$501,$Y264)="","",INDEX('Per Invoice'!D$2:D$501,$Y264)))</f>
        <v/>
      </c>
      <c r="E264">
        <f>IF($Y264="","",IF(INDEX('Per Invoice'!E$2:E$501,$Y264)="","",INDEX('Per Invoice'!E$2:E$501,$Y264)))</f>
        <v/>
      </c>
      <c r="F264">
        <f>IF($Y264="","",IF(INDEX('Per Invoice'!F$2:F$501,$Y264)="","",INDEX('Per Invoice'!F$2:F$501,$Y264)))</f>
        <v/>
      </c>
      <c r="G264">
        <f>IF($Y264="","",IF(INDEX('Per Invoice'!G$2:G$501,$Y264)="","",INDEX('Per Invoice'!G$2:G$501,$Y264)))</f>
        <v/>
      </c>
      <c r="H264">
        <f>IF($Y264="","",IF(INDEX('Per Invoice'!H$2:H$501,$Y264)="","",INDEX('Per Invoice'!H$2:H$501,$Y264)))</f>
        <v/>
      </c>
      <c r="I264">
        <f>IF($Y264="","",IF(INDEX('Per Invoice'!I$2:I$501,$Y264)="","",INDEX('Per Invoice'!I$2:I$501,$Y264)))</f>
        <v/>
      </c>
      <c r="J264">
        <f>IF($Y264="","",IF(INDEX('Per Invoice'!J$2:J$501,$Y264)="","",INDEX('Per Invoice'!J$2:J$501,$Y264)))</f>
        <v/>
      </c>
      <c r="K264">
        <f>IF($Y264="","",IF(INDEX('Per Invoice'!K$2:K$501,$Y264)="","",INDEX('Per Invoice'!K$2:K$501,$Y264)))</f>
        <v/>
      </c>
      <c r="L264" s="7">
        <f>IF($Y264="","",IF(INDEX('Per Invoice'!L$2:L$501,$Y264)="","",INDEX('Per Invoice'!L$2:L$501,$Y264)))</f>
        <v/>
      </c>
      <c r="M264" s="14">
        <f>IF($Y264="","",IF(INDEX('Per Invoice'!M$2:M$501,$Y264)="","",INDEX('Per Invoice'!M$2:M$501,$Y264)))</f>
        <v/>
      </c>
      <c r="N264">
        <f>IF($Y264="","",IF(INDEX('Per Invoice'!N$2:N$501,$Y264)="","",INDEX('Per Invoice'!N$2:N$501,$Y264)))</f>
        <v/>
      </c>
      <c r="O264">
        <f>IF($Y264="","",IF(INDEX('Per Invoice'!O$2:O$501,$Y264)="","",INDEX('Per Invoice'!O$2:O$501,$Y264)))</f>
        <v/>
      </c>
      <c r="P264" s="7">
        <f>IF($Y264="","",IF(INDEX('Per Invoice'!P$2:P$501,$Y264)="","",INDEX('Per Invoice'!P$2:P$501,$Y264)))</f>
        <v/>
      </c>
      <c r="Q264" s="7">
        <f>IF($Y264="","",IF(INDEX('Per Invoice'!Q$2:Q$501,$Y264)="","",INDEX('Per Invoice'!Q$2:Q$501,$Y264)))</f>
        <v/>
      </c>
      <c r="R264">
        <f>IF($Y264="","",IF(INDEX('Per Invoice'!R$2:R$501,$Y264)="","",INDEX('Per Invoice'!R$2:R$501,$Y264)))</f>
        <v/>
      </c>
      <c r="S264" s="7">
        <f>IF($Y264="","",IF(INDEX('Per Invoice'!S$2:S$501,$Y264)="","",INDEX('Per Invoice'!S$2:S$501,$Y264)))</f>
        <v/>
      </c>
      <c r="T264" s="7">
        <f>IF($Y264="","",IF(INDEX('Per Invoice'!T$2:T$501,$Y264)="","",INDEX('Per Invoice'!T$2:T$501,$Y264)))</f>
        <v/>
      </c>
      <c r="U264" s="7">
        <f>IF($Y264="","",IF(INDEX('Per Invoice'!U$2:U$501,$Y264)="","",INDEX('Per Invoice'!U$2:U$501,$Y264)))</f>
        <v/>
      </c>
      <c r="V264" s="7">
        <f>IF($Y264="","",IF(INDEX('Per Invoice'!V$2:V$501,$Y264)="","",INDEX('Per Invoice'!V$2:V$501,$Y264)))</f>
        <v/>
      </c>
      <c r="W264" s="7">
        <f>IF($Y264="","",IF(INDEX('Per Invoice'!W$2:W$501,$Y264)="","",INDEX('Per Invoice'!W$2:W$501,$Y264)))</f>
        <v/>
      </c>
      <c r="X264" s="7">
        <f>IF($Y264="","",IF(INDEX('Per Invoice'!X$2:X$501,$Y264)="","",INDEX('Per Invoice'!X$2:X$501,$Y264)))</f>
        <v/>
      </c>
      <c r="Y264" s="16">
        <f>IFERROR(MATCH(Settings!$C$31&amp;"|"&amp;ROWS($Y$2:$Y264),'Per Invoice'!$Z$2:$Z$501,0),"")</f>
        <v/>
      </c>
    </row>
    <row r="265">
      <c r="A265">
        <f>IF($Y265="","",IF(INDEX('Per Invoice'!A$2:A$501,$Y265)="","",INDEX('Per Invoice'!A$2:A$501,$Y265)))</f>
        <v/>
      </c>
      <c r="B265">
        <f>IF($Y265="","",IF(INDEX('Per Invoice'!B$2:B$501,$Y265)="","",INDEX('Per Invoice'!B$2:B$501,$Y265)))</f>
        <v/>
      </c>
      <c r="C265">
        <f>IF($Y265="","",IF(INDEX('Per Invoice'!C$2:C$501,$Y265)="","",INDEX('Per Invoice'!C$2:C$501,$Y265)))</f>
        <v/>
      </c>
      <c r="D265">
        <f>IF($Y265="","",IF(INDEX('Per Invoice'!D$2:D$501,$Y265)="","",INDEX('Per Invoice'!D$2:D$501,$Y265)))</f>
        <v/>
      </c>
      <c r="E265">
        <f>IF($Y265="","",IF(INDEX('Per Invoice'!E$2:E$501,$Y265)="","",INDEX('Per Invoice'!E$2:E$501,$Y265)))</f>
        <v/>
      </c>
      <c r="F265">
        <f>IF($Y265="","",IF(INDEX('Per Invoice'!F$2:F$501,$Y265)="","",INDEX('Per Invoice'!F$2:F$501,$Y265)))</f>
        <v/>
      </c>
      <c r="G265">
        <f>IF($Y265="","",IF(INDEX('Per Invoice'!G$2:G$501,$Y265)="","",INDEX('Per Invoice'!G$2:G$501,$Y265)))</f>
        <v/>
      </c>
      <c r="H265">
        <f>IF($Y265="","",IF(INDEX('Per Invoice'!H$2:H$501,$Y265)="","",INDEX('Per Invoice'!H$2:H$501,$Y265)))</f>
        <v/>
      </c>
      <c r="I265">
        <f>IF($Y265="","",IF(INDEX('Per Invoice'!I$2:I$501,$Y265)="","",INDEX('Per Invoice'!I$2:I$501,$Y265)))</f>
        <v/>
      </c>
      <c r="J265">
        <f>IF($Y265="","",IF(INDEX('Per Invoice'!J$2:J$501,$Y265)="","",INDEX('Per Invoice'!J$2:J$501,$Y265)))</f>
        <v/>
      </c>
      <c r="K265">
        <f>IF($Y265="","",IF(INDEX('Per Invoice'!K$2:K$501,$Y265)="","",INDEX('Per Invoice'!K$2:K$501,$Y265)))</f>
        <v/>
      </c>
      <c r="L265" s="7">
        <f>IF($Y265="","",IF(INDEX('Per Invoice'!L$2:L$501,$Y265)="","",INDEX('Per Invoice'!L$2:L$501,$Y265)))</f>
        <v/>
      </c>
      <c r="M265" s="14">
        <f>IF($Y265="","",IF(INDEX('Per Invoice'!M$2:M$501,$Y265)="","",INDEX('Per Invoice'!M$2:M$501,$Y265)))</f>
        <v/>
      </c>
      <c r="N265">
        <f>IF($Y265="","",IF(INDEX('Per Invoice'!N$2:N$501,$Y265)="","",INDEX('Per Invoice'!N$2:N$501,$Y265)))</f>
        <v/>
      </c>
      <c r="O265">
        <f>IF($Y265="","",IF(INDEX('Per Invoice'!O$2:O$501,$Y265)="","",INDEX('Per Invoice'!O$2:O$501,$Y265)))</f>
        <v/>
      </c>
      <c r="P265" s="7">
        <f>IF($Y265="","",IF(INDEX('Per Invoice'!P$2:P$501,$Y265)="","",INDEX('Per Invoice'!P$2:P$501,$Y265)))</f>
        <v/>
      </c>
      <c r="Q265" s="7">
        <f>IF($Y265="","",IF(INDEX('Per Invoice'!Q$2:Q$501,$Y265)="","",INDEX('Per Invoice'!Q$2:Q$501,$Y265)))</f>
        <v/>
      </c>
      <c r="R265">
        <f>IF($Y265="","",IF(INDEX('Per Invoice'!R$2:R$501,$Y265)="","",INDEX('Per Invoice'!R$2:R$501,$Y265)))</f>
        <v/>
      </c>
      <c r="S265" s="7">
        <f>IF($Y265="","",IF(INDEX('Per Invoice'!S$2:S$501,$Y265)="","",INDEX('Per Invoice'!S$2:S$501,$Y265)))</f>
        <v/>
      </c>
      <c r="T265" s="7">
        <f>IF($Y265="","",IF(INDEX('Per Invoice'!T$2:T$501,$Y265)="","",INDEX('Per Invoice'!T$2:T$501,$Y265)))</f>
        <v/>
      </c>
      <c r="U265" s="7">
        <f>IF($Y265="","",IF(INDEX('Per Invoice'!U$2:U$501,$Y265)="","",INDEX('Per Invoice'!U$2:U$501,$Y265)))</f>
        <v/>
      </c>
      <c r="V265" s="7">
        <f>IF($Y265="","",IF(INDEX('Per Invoice'!V$2:V$501,$Y265)="","",INDEX('Per Invoice'!V$2:V$501,$Y265)))</f>
        <v/>
      </c>
      <c r="W265" s="7">
        <f>IF($Y265="","",IF(INDEX('Per Invoice'!W$2:W$501,$Y265)="","",INDEX('Per Invoice'!W$2:W$501,$Y265)))</f>
        <v/>
      </c>
      <c r="X265" s="7">
        <f>IF($Y265="","",IF(INDEX('Per Invoice'!X$2:X$501,$Y265)="","",INDEX('Per Invoice'!X$2:X$501,$Y265)))</f>
        <v/>
      </c>
      <c r="Y265" s="16">
        <f>IFERROR(MATCH(Settings!$C$31&amp;"|"&amp;ROWS($Y$2:$Y265),'Per Invoice'!$Z$2:$Z$501,0),"")</f>
        <v/>
      </c>
    </row>
    <row r="266">
      <c r="A266">
        <f>IF($Y266="","",IF(INDEX('Per Invoice'!A$2:A$501,$Y266)="","",INDEX('Per Invoice'!A$2:A$501,$Y266)))</f>
        <v/>
      </c>
      <c r="B266">
        <f>IF($Y266="","",IF(INDEX('Per Invoice'!B$2:B$501,$Y266)="","",INDEX('Per Invoice'!B$2:B$501,$Y266)))</f>
        <v/>
      </c>
      <c r="C266">
        <f>IF($Y266="","",IF(INDEX('Per Invoice'!C$2:C$501,$Y266)="","",INDEX('Per Invoice'!C$2:C$501,$Y266)))</f>
        <v/>
      </c>
      <c r="D266">
        <f>IF($Y266="","",IF(INDEX('Per Invoice'!D$2:D$501,$Y266)="","",INDEX('Per Invoice'!D$2:D$501,$Y266)))</f>
        <v/>
      </c>
      <c r="E266">
        <f>IF($Y266="","",IF(INDEX('Per Invoice'!E$2:E$501,$Y266)="","",INDEX('Per Invoice'!E$2:E$501,$Y266)))</f>
        <v/>
      </c>
      <c r="F266">
        <f>IF($Y266="","",IF(INDEX('Per Invoice'!F$2:F$501,$Y266)="","",INDEX('Per Invoice'!F$2:F$501,$Y266)))</f>
        <v/>
      </c>
      <c r="G266">
        <f>IF($Y266="","",IF(INDEX('Per Invoice'!G$2:G$501,$Y266)="","",INDEX('Per Invoice'!G$2:G$501,$Y266)))</f>
        <v/>
      </c>
      <c r="H266">
        <f>IF($Y266="","",IF(INDEX('Per Invoice'!H$2:H$501,$Y266)="","",INDEX('Per Invoice'!H$2:H$501,$Y266)))</f>
        <v/>
      </c>
      <c r="I266">
        <f>IF($Y266="","",IF(INDEX('Per Invoice'!I$2:I$501,$Y266)="","",INDEX('Per Invoice'!I$2:I$501,$Y266)))</f>
        <v/>
      </c>
      <c r="J266">
        <f>IF($Y266="","",IF(INDEX('Per Invoice'!J$2:J$501,$Y266)="","",INDEX('Per Invoice'!J$2:J$501,$Y266)))</f>
        <v/>
      </c>
      <c r="K266">
        <f>IF($Y266="","",IF(INDEX('Per Invoice'!K$2:K$501,$Y266)="","",INDEX('Per Invoice'!K$2:K$501,$Y266)))</f>
        <v/>
      </c>
      <c r="L266" s="7">
        <f>IF($Y266="","",IF(INDEX('Per Invoice'!L$2:L$501,$Y266)="","",INDEX('Per Invoice'!L$2:L$501,$Y266)))</f>
        <v/>
      </c>
      <c r="M266" s="14">
        <f>IF($Y266="","",IF(INDEX('Per Invoice'!M$2:M$501,$Y266)="","",INDEX('Per Invoice'!M$2:M$501,$Y266)))</f>
        <v/>
      </c>
      <c r="N266">
        <f>IF($Y266="","",IF(INDEX('Per Invoice'!N$2:N$501,$Y266)="","",INDEX('Per Invoice'!N$2:N$501,$Y266)))</f>
        <v/>
      </c>
      <c r="O266">
        <f>IF($Y266="","",IF(INDEX('Per Invoice'!O$2:O$501,$Y266)="","",INDEX('Per Invoice'!O$2:O$501,$Y266)))</f>
        <v/>
      </c>
      <c r="P266" s="7">
        <f>IF($Y266="","",IF(INDEX('Per Invoice'!P$2:P$501,$Y266)="","",INDEX('Per Invoice'!P$2:P$501,$Y266)))</f>
        <v/>
      </c>
      <c r="Q266" s="7">
        <f>IF($Y266="","",IF(INDEX('Per Invoice'!Q$2:Q$501,$Y266)="","",INDEX('Per Invoice'!Q$2:Q$501,$Y266)))</f>
        <v/>
      </c>
      <c r="R266">
        <f>IF($Y266="","",IF(INDEX('Per Invoice'!R$2:R$501,$Y266)="","",INDEX('Per Invoice'!R$2:R$501,$Y266)))</f>
        <v/>
      </c>
      <c r="S266" s="7">
        <f>IF($Y266="","",IF(INDEX('Per Invoice'!S$2:S$501,$Y266)="","",INDEX('Per Invoice'!S$2:S$501,$Y266)))</f>
        <v/>
      </c>
      <c r="T266" s="7">
        <f>IF($Y266="","",IF(INDEX('Per Invoice'!T$2:T$501,$Y266)="","",INDEX('Per Invoice'!T$2:T$501,$Y266)))</f>
        <v/>
      </c>
      <c r="U266" s="7">
        <f>IF($Y266="","",IF(INDEX('Per Invoice'!U$2:U$501,$Y266)="","",INDEX('Per Invoice'!U$2:U$501,$Y266)))</f>
        <v/>
      </c>
      <c r="V266" s="7">
        <f>IF($Y266="","",IF(INDEX('Per Invoice'!V$2:V$501,$Y266)="","",INDEX('Per Invoice'!V$2:V$501,$Y266)))</f>
        <v/>
      </c>
      <c r="W266" s="7">
        <f>IF($Y266="","",IF(INDEX('Per Invoice'!W$2:W$501,$Y266)="","",INDEX('Per Invoice'!W$2:W$501,$Y266)))</f>
        <v/>
      </c>
      <c r="X266" s="7">
        <f>IF($Y266="","",IF(INDEX('Per Invoice'!X$2:X$501,$Y266)="","",INDEX('Per Invoice'!X$2:X$501,$Y266)))</f>
        <v/>
      </c>
      <c r="Y266" s="16">
        <f>IFERROR(MATCH(Settings!$C$31&amp;"|"&amp;ROWS($Y$2:$Y266),'Per Invoice'!$Z$2:$Z$501,0),"")</f>
        <v/>
      </c>
    </row>
    <row r="267">
      <c r="A267">
        <f>IF($Y267="","",IF(INDEX('Per Invoice'!A$2:A$501,$Y267)="","",INDEX('Per Invoice'!A$2:A$501,$Y267)))</f>
        <v/>
      </c>
      <c r="B267">
        <f>IF($Y267="","",IF(INDEX('Per Invoice'!B$2:B$501,$Y267)="","",INDEX('Per Invoice'!B$2:B$501,$Y267)))</f>
        <v/>
      </c>
      <c r="C267">
        <f>IF($Y267="","",IF(INDEX('Per Invoice'!C$2:C$501,$Y267)="","",INDEX('Per Invoice'!C$2:C$501,$Y267)))</f>
        <v/>
      </c>
      <c r="D267">
        <f>IF($Y267="","",IF(INDEX('Per Invoice'!D$2:D$501,$Y267)="","",INDEX('Per Invoice'!D$2:D$501,$Y267)))</f>
        <v/>
      </c>
      <c r="E267">
        <f>IF($Y267="","",IF(INDEX('Per Invoice'!E$2:E$501,$Y267)="","",INDEX('Per Invoice'!E$2:E$501,$Y267)))</f>
        <v/>
      </c>
      <c r="F267">
        <f>IF($Y267="","",IF(INDEX('Per Invoice'!F$2:F$501,$Y267)="","",INDEX('Per Invoice'!F$2:F$501,$Y267)))</f>
        <v/>
      </c>
      <c r="G267">
        <f>IF($Y267="","",IF(INDEX('Per Invoice'!G$2:G$501,$Y267)="","",INDEX('Per Invoice'!G$2:G$501,$Y267)))</f>
        <v/>
      </c>
      <c r="H267">
        <f>IF($Y267="","",IF(INDEX('Per Invoice'!H$2:H$501,$Y267)="","",INDEX('Per Invoice'!H$2:H$501,$Y267)))</f>
        <v/>
      </c>
      <c r="I267">
        <f>IF($Y267="","",IF(INDEX('Per Invoice'!I$2:I$501,$Y267)="","",INDEX('Per Invoice'!I$2:I$501,$Y267)))</f>
        <v/>
      </c>
      <c r="J267">
        <f>IF($Y267="","",IF(INDEX('Per Invoice'!J$2:J$501,$Y267)="","",INDEX('Per Invoice'!J$2:J$501,$Y267)))</f>
        <v/>
      </c>
      <c r="K267">
        <f>IF($Y267="","",IF(INDEX('Per Invoice'!K$2:K$501,$Y267)="","",INDEX('Per Invoice'!K$2:K$501,$Y267)))</f>
        <v/>
      </c>
      <c r="L267" s="7">
        <f>IF($Y267="","",IF(INDEX('Per Invoice'!L$2:L$501,$Y267)="","",INDEX('Per Invoice'!L$2:L$501,$Y267)))</f>
        <v/>
      </c>
      <c r="M267" s="14">
        <f>IF($Y267="","",IF(INDEX('Per Invoice'!M$2:M$501,$Y267)="","",INDEX('Per Invoice'!M$2:M$501,$Y267)))</f>
        <v/>
      </c>
      <c r="N267">
        <f>IF($Y267="","",IF(INDEX('Per Invoice'!N$2:N$501,$Y267)="","",INDEX('Per Invoice'!N$2:N$501,$Y267)))</f>
        <v/>
      </c>
      <c r="O267">
        <f>IF($Y267="","",IF(INDEX('Per Invoice'!O$2:O$501,$Y267)="","",INDEX('Per Invoice'!O$2:O$501,$Y267)))</f>
        <v/>
      </c>
      <c r="P267" s="7">
        <f>IF($Y267="","",IF(INDEX('Per Invoice'!P$2:P$501,$Y267)="","",INDEX('Per Invoice'!P$2:P$501,$Y267)))</f>
        <v/>
      </c>
      <c r="Q267" s="7">
        <f>IF($Y267="","",IF(INDEX('Per Invoice'!Q$2:Q$501,$Y267)="","",INDEX('Per Invoice'!Q$2:Q$501,$Y267)))</f>
        <v/>
      </c>
      <c r="R267">
        <f>IF($Y267="","",IF(INDEX('Per Invoice'!R$2:R$501,$Y267)="","",INDEX('Per Invoice'!R$2:R$501,$Y267)))</f>
        <v/>
      </c>
      <c r="S267" s="7">
        <f>IF($Y267="","",IF(INDEX('Per Invoice'!S$2:S$501,$Y267)="","",INDEX('Per Invoice'!S$2:S$501,$Y267)))</f>
        <v/>
      </c>
      <c r="T267" s="7">
        <f>IF($Y267="","",IF(INDEX('Per Invoice'!T$2:T$501,$Y267)="","",INDEX('Per Invoice'!T$2:T$501,$Y267)))</f>
        <v/>
      </c>
      <c r="U267" s="7">
        <f>IF($Y267="","",IF(INDEX('Per Invoice'!U$2:U$501,$Y267)="","",INDEX('Per Invoice'!U$2:U$501,$Y267)))</f>
        <v/>
      </c>
      <c r="V267" s="7">
        <f>IF($Y267="","",IF(INDEX('Per Invoice'!V$2:V$501,$Y267)="","",INDEX('Per Invoice'!V$2:V$501,$Y267)))</f>
        <v/>
      </c>
      <c r="W267" s="7">
        <f>IF($Y267="","",IF(INDEX('Per Invoice'!W$2:W$501,$Y267)="","",INDEX('Per Invoice'!W$2:W$501,$Y267)))</f>
        <v/>
      </c>
      <c r="X267" s="7">
        <f>IF($Y267="","",IF(INDEX('Per Invoice'!X$2:X$501,$Y267)="","",INDEX('Per Invoice'!X$2:X$501,$Y267)))</f>
        <v/>
      </c>
      <c r="Y267" s="16">
        <f>IFERROR(MATCH(Settings!$C$31&amp;"|"&amp;ROWS($Y$2:$Y267),'Per Invoice'!$Z$2:$Z$501,0),"")</f>
        <v/>
      </c>
    </row>
    <row r="268">
      <c r="A268">
        <f>IF($Y268="","",IF(INDEX('Per Invoice'!A$2:A$501,$Y268)="","",INDEX('Per Invoice'!A$2:A$501,$Y268)))</f>
        <v/>
      </c>
      <c r="B268">
        <f>IF($Y268="","",IF(INDEX('Per Invoice'!B$2:B$501,$Y268)="","",INDEX('Per Invoice'!B$2:B$501,$Y268)))</f>
        <v/>
      </c>
      <c r="C268">
        <f>IF($Y268="","",IF(INDEX('Per Invoice'!C$2:C$501,$Y268)="","",INDEX('Per Invoice'!C$2:C$501,$Y268)))</f>
        <v/>
      </c>
      <c r="D268">
        <f>IF($Y268="","",IF(INDEX('Per Invoice'!D$2:D$501,$Y268)="","",INDEX('Per Invoice'!D$2:D$501,$Y268)))</f>
        <v/>
      </c>
      <c r="E268">
        <f>IF($Y268="","",IF(INDEX('Per Invoice'!E$2:E$501,$Y268)="","",INDEX('Per Invoice'!E$2:E$501,$Y268)))</f>
        <v/>
      </c>
      <c r="F268">
        <f>IF($Y268="","",IF(INDEX('Per Invoice'!F$2:F$501,$Y268)="","",INDEX('Per Invoice'!F$2:F$501,$Y268)))</f>
        <v/>
      </c>
      <c r="G268">
        <f>IF($Y268="","",IF(INDEX('Per Invoice'!G$2:G$501,$Y268)="","",INDEX('Per Invoice'!G$2:G$501,$Y268)))</f>
        <v/>
      </c>
      <c r="H268">
        <f>IF($Y268="","",IF(INDEX('Per Invoice'!H$2:H$501,$Y268)="","",INDEX('Per Invoice'!H$2:H$501,$Y268)))</f>
        <v/>
      </c>
      <c r="I268">
        <f>IF($Y268="","",IF(INDEX('Per Invoice'!I$2:I$501,$Y268)="","",INDEX('Per Invoice'!I$2:I$501,$Y268)))</f>
        <v/>
      </c>
      <c r="J268">
        <f>IF($Y268="","",IF(INDEX('Per Invoice'!J$2:J$501,$Y268)="","",INDEX('Per Invoice'!J$2:J$501,$Y268)))</f>
        <v/>
      </c>
      <c r="K268">
        <f>IF($Y268="","",IF(INDEX('Per Invoice'!K$2:K$501,$Y268)="","",INDEX('Per Invoice'!K$2:K$501,$Y268)))</f>
        <v/>
      </c>
      <c r="L268" s="7">
        <f>IF($Y268="","",IF(INDEX('Per Invoice'!L$2:L$501,$Y268)="","",INDEX('Per Invoice'!L$2:L$501,$Y268)))</f>
        <v/>
      </c>
      <c r="M268" s="14">
        <f>IF($Y268="","",IF(INDEX('Per Invoice'!M$2:M$501,$Y268)="","",INDEX('Per Invoice'!M$2:M$501,$Y268)))</f>
        <v/>
      </c>
      <c r="N268">
        <f>IF($Y268="","",IF(INDEX('Per Invoice'!N$2:N$501,$Y268)="","",INDEX('Per Invoice'!N$2:N$501,$Y268)))</f>
        <v/>
      </c>
      <c r="O268">
        <f>IF($Y268="","",IF(INDEX('Per Invoice'!O$2:O$501,$Y268)="","",INDEX('Per Invoice'!O$2:O$501,$Y268)))</f>
        <v/>
      </c>
      <c r="P268" s="7">
        <f>IF($Y268="","",IF(INDEX('Per Invoice'!P$2:P$501,$Y268)="","",INDEX('Per Invoice'!P$2:P$501,$Y268)))</f>
        <v/>
      </c>
      <c r="Q268" s="7">
        <f>IF($Y268="","",IF(INDEX('Per Invoice'!Q$2:Q$501,$Y268)="","",INDEX('Per Invoice'!Q$2:Q$501,$Y268)))</f>
        <v/>
      </c>
      <c r="R268">
        <f>IF($Y268="","",IF(INDEX('Per Invoice'!R$2:R$501,$Y268)="","",INDEX('Per Invoice'!R$2:R$501,$Y268)))</f>
        <v/>
      </c>
      <c r="S268" s="7">
        <f>IF($Y268="","",IF(INDEX('Per Invoice'!S$2:S$501,$Y268)="","",INDEX('Per Invoice'!S$2:S$501,$Y268)))</f>
        <v/>
      </c>
      <c r="T268" s="7">
        <f>IF($Y268="","",IF(INDEX('Per Invoice'!T$2:T$501,$Y268)="","",INDEX('Per Invoice'!T$2:T$501,$Y268)))</f>
        <v/>
      </c>
      <c r="U268" s="7">
        <f>IF($Y268="","",IF(INDEX('Per Invoice'!U$2:U$501,$Y268)="","",INDEX('Per Invoice'!U$2:U$501,$Y268)))</f>
        <v/>
      </c>
      <c r="V268" s="7">
        <f>IF($Y268="","",IF(INDEX('Per Invoice'!V$2:V$501,$Y268)="","",INDEX('Per Invoice'!V$2:V$501,$Y268)))</f>
        <v/>
      </c>
      <c r="W268" s="7">
        <f>IF($Y268="","",IF(INDEX('Per Invoice'!W$2:W$501,$Y268)="","",INDEX('Per Invoice'!W$2:W$501,$Y268)))</f>
        <v/>
      </c>
      <c r="X268" s="7">
        <f>IF($Y268="","",IF(INDEX('Per Invoice'!X$2:X$501,$Y268)="","",INDEX('Per Invoice'!X$2:X$501,$Y268)))</f>
        <v/>
      </c>
      <c r="Y268" s="16">
        <f>IFERROR(MATCH(Settings!$C$31&amp;"|"&amp;ROWS($Y$2:$Y268),'Per Invoice'!$Z$2:$Z$501,0),"")</f>
        <v/>
      </c>
    </row>
    <row r="269">
      <c r="A269">
        <f>IF($Y269="","",IF(INDEX('Per Invoice'!A$2:A$501,$Y269)="","",INDEX('Per Invoice'!A$2:A$501,$Y269)))</f>
        <v/>
      </c>
      <c r="B269">
        <f>IF($Y269="","",IF(INDEX('Per Invoice'!B$2:B$501,$Y269)="","",INDEX('Per Invoice'!B$2:B$501,$Y269)))</f>
        <v/>
      </c>
      <c r="C269">
        <f>IF($Y269="","",IF(INDEX('Per Invoice'!C$2:C$501,$Y269)="","",INDEX('Per Invoice'!C$2:C$501,$Y269)))</f>
        <v/>
      </c>
      <c r="D269">
        <f>IF($Y269="","",IF(INDEX('Per Invoice'!D$2:D$501,$Y269)="","",INDEX('Per Invoice'!D$2:D$501,$Y269)))</f>
        <v/>
      </c>
      <c r="E269">
        <f>IF($Y269="","",IF(INDEX('Per Invoice'!E$2:E$501,$Y269)="","",INDEX('Per Invoice'!E$2:E$501,$Y269)))</f>
        <v/>
      </c>
      <c r="F269">
        <f>IF($Y269="","",IF(INDEX('Per Invoice'!F$2:F$501,$Y269)="","",INDEX('Per Invoice'!F$2:F$501,$Y269)))</f>
        <v/>
      </c>
      <c r="G269">
        <f>IF($Y269="","",IF(INDEX('Per Invoice'!G$2:G$501,$Y269)="","",INDEX('Per Invoice'!G$2:G$501,$Y269)))</f>
        <v/>
      </c>
      <c r="H269">
        <f>IF($Y269="","",IF(INDEX('Per Invoice'!H$2:H$501,$Y269)="","",INDEX('Per Invoice'!H$2:H$501,$Y269)))</f>
        <v/>
      </c>
      <c r="I269">
        <f>IF($Y269="","",IF(INDEX('Per Invoice'!I$2:I$501,$Y269)="","",INDEX('Per Invoice'!I$2:I$501,$Y269)))</f>
        <v/>
      </c>
      <c r="J269">
        <f>IF($Y269="","",IF(INDEX('Per Invoice'!J$2:J$501,$Y269)="","",INDEX('Per Invoice'!J$2:J$501,$Y269)))</f>
        <v/>
      </c>
      <c r="K269">
        <f>IF($Y269="","",IF(INDEX('Per Invoice'!K$2:K$501,$Y269)="","",INDEX('Per Invoice'!K$2:K$501,$Y269)))</f>
        <v/>
      </c>
      <c r="L269" s="7">
        <f>IF($Y269="","",IF(INDEX('Per Invoice'!L$2:L$501,$Y269)="","",INDEX('Per Invoice'!L$2:L$501,$Y269)))</f>
        <v/>
      </c>
      <c r="M269" s="14">
        <f>IF($Y269="","",IF(INDEX('Per Invoice'!M$2:M$501,$Y269)="","",INDEX('Per Invoice'!M$2:M$501,$Y269)))</f>
        <v/>
      </c>
      <c r="N269">
        <f>IF($Y269="","",IF(INDEX('Per Invoice'!N$2:N$501,$Y269)="","",INDEX('Per Invoice'!N$2:N$501,$Y269)))</f>
        <v/>
      </c>
      <c r="O269">
        <f>IF($Y269="","",IF(INDEX('Per Invoice'!O$2:O$501,$Y269)="","",INDEX('Per Invoice'!O$2:O$501,$Y269)))</f>
        <v/>
      </c>
      <c r="P269" s="7">
        <f>IF($Y269="","",IF(INDEX('Per Invoice'!P$2:P$501,$Y269)="","",INDEX('Per Invoice'!P$2:P$501,$Y269)))</f>
        <v/>
      </c>
      <c r="Q269" s="7">
        <f>IF($Y269="","",IF(INDEX('Per Invoice'!Q$2:Q$501,$Y269)="","",INDEX('Per Invoice'!Q$2:Q$501,$Y269)))</f>
        <v/>
      </c>
      <c r="R269">
        <f>IF($Y269="","",IF(INDEX('Per Invoice'!R$2:R$501,$Y269)="","",INDEX('Per Invoice'!R$2:R$501,$Y269)))</f>
        <v/>
      </c>
      <c r="S269" s="7">
        <f>IF($Y269="","",IF(INDEX('Per Invoice'!S$2:S$501,$Y269)="","",INDEX('Per Invoice'!S$2:S$501,$Y269)))</f>
        <v/>
      </c>
      <c r="T269" s="7">
        <f>IF($Y269="","",IF(INDEX('Per Invoice'!T$2:T$501,$Y269)="","",INDEX('Per Invoice'!T$2:T$501,$Y269)))</f>
        <v/>
      </c>
      <c r="U269" s="7">
        <f>IF($Y269="","",IF(INDEX('Per Invoice'!U$2:U$501,$Y269)="","",INDEX('Per Invoice'!U$2:U$501,$Y269)))</f>
        <v/>
      </c>
      <c r="V269" s="7">
        <f>IF($Y269="","",IF(INDEX('Per Invoice'!V$2:V$501,$Y269)="","",INDEX('Per Invoice'!V$2:V$501,$Y269)))</f>
        <v/>
      </c>
      <c r="W269" s="7">
        <f>IF($Y269="","",IF(INDEX('Per Invoice'!W$2:W$501,$Y269)="","",INDEX('Per Invoice'!W$2:W$501,$Y269)))</f>
        <v/>
      </c>
      <c r="X269" s="7">
        <f>IF($Y269="","",IF(INDEX('Per Invoice'!X$2:X$501,$Y269)="","",INDEX('Per Invoice'!X$2:X$501,$Y269)))</f>
        <v/>
      </c>
      <c r="Y269" s="16">
        <f>IFERROR(MATCH(Settings!$C$31&amp;"|"&amp;ROWS($Y$2:$Y269),'Per Invoice'!$Z$2:$Z$501,0),"")</f>
        <v/>
      </c>
    </row>
    <row r="270">
      <c r="A270">
        <f>IF($Y270="","",IF(INDEX('Per Invoice'!A$2:A$501,$Y270)="","",INDEX('Per Invoice'!A$2:A$501,$Y270)))</f>
        <v/>
      </c>
      <c r="B270">
        <f>IF($Y270="","",IF(INDEX('Per Invoice'!B$2:B$501,$Y270)="","",INDEX('Per Invoice'!B$2:B$501,$Y270)))</f>
        <v/>
      </c>
      <c r="C270">
        <f>IF($Y270="","",IF(INDEX('Per Invoice'!C$2:C$501,$Y270)="","",INDEX('Per Invoice'!C$2:C$501,$Y270)))</f>
        <v/>
      </c>
      <c r="D270">
        <f>IF($Y270="","",IF(INDEX('Per Invoice'!D$2:D$501,$Y270)="","",INDEX('Per Invoice'!D$2:D$501,$Y270)))</f>
        <v/>
      </c>
      <c r="E270">
        <f>IF($Y270="","",IF(INDEX('Per Invoice'!E$2:E$501,$Y270)="","",INDEX('Per Invoice'!E$2:E$501,$Y270)))</f>
        <v/>
      </c>
      <c r="F270">
        <f>IF($Y270="","",IF(INDEX('Per Invoice'!F$2:F$501,$Y270)="","",INDEX('Per Invoice'!F$2:F$501,$Y270)))</f>
        <v/>
      </c>
      <c r="G270">
        <f>IF($Y270="","",IF(INDEX('Per Invoice'!G$2:G$501,$Y270)="","",INDEX('Per Invoice'!G$2:G$501,$Y270)))</f>
        <v/>
      </c>
      <c r="H270">
        <f>IF($Y270="","",IF(INDEX('Per Invoice'!H$2:H$501,$Y270)="","",INDEX('Per Invoice'!H$2:H$501,$Y270)))</f>
        <v/>
      </c>
      <c r="I270">
        <f>IF($Y270="","",IF(INDEX('Per Invoice'!I$2:I$501,$Y270)="","",INDEX('Per Invoice'!I$2:I$501,$Y270)))</f>
        <v/>
      </c>
      <c r="J270">
        <f>IF($Y270="","",IF(INDEX('Per Invoice'!J$2:J$501,$Y270)="","",INDEX('Per Invoice'!J$2:J$501,$Y270)))</f>
        <v/>
      </c>
      <c r="K270">
        <f>IF($Y270="","",IF(INDEX('Per Invoice'!K$2:K$501,$Y270)="","",INDEX('Per Invoice'!K$2:K$501,$Y270)))</f>
        <v/>
      </c>
      <c r="L270" s="7">
        <f>IF($Y270="","",IF(INDEX('Per Invoice'!L$2:L$501,$Y270)="","",INDEX('Per Invoice'!L$2:L$501,$Y270)))</f>
        <v/>
      </c>
      <c r="M270" s="14">
        <f>IF($Y270="","",IF(INDEX('Per Invoice'!M$2:M$501,$Y270)="","",INDEX('Per Invoice'!M$2:M$501,$Y270)))</f>
        <v/>
      </c>
      <c r="N270">
        <f>IF($Y270="","",IF(INDEX('Per Invoice'!N$2:N$501,$Y270)="","",INDEX('Per Invoice'!N$2:N$501,$Y270)))</f>
        <v/>
      </c>
      <c r="O270">
        <f>IF($Y270="","",IF(INDEX('Per Invoice'!O$2:O$501,$Y270)="","",INDEX('Per Invoice'!O$2:O$501,$Y270)))</f>
        <v/>
      </c>
      <c r="P270" s="7">
        <f>IF($Y270="","",IF(INDEX('Per Invoice'!P$2:P$501,$Y270)="","",INDEX('Per Invoice'!P$2:P$501,$Y270)))</f>
        <v/>
      </c>
      <c r="Q270" s="7">
        <f>IF($Y270="","",IF(INDEX('Per Invoice'!Q$2:Q$501,$Y270)="","",INDEX('Per Invoice'!Q$2:Q$501,$Y270)))</f>
        <v/>
      </c>
      <c r="R270">
        <f>IF($Y270="","",IF(INDEX('Per Invoice'!R$2:R$501,$Y270)="","",INDEX('Per Invoice'!R$2:R$501,$Y270)))</f>
        <v/>
      </c>
      <c r="S270" s="7">
        <f>IF($Y270="","",IF(INDEX('Per Invoice'!S$2:S$501,$Y270)="","",INDEX('Per Invoice'!S$2:S$501,$Y270)))</f>
        <v/>
      </c>
      <c r="T270" s="7">
        <f>IF($Y270="","",IF(INDEX('Per Invoice'!T$2:T$501,$Y270)="","",INDEX('Per Invoice'!T$2:T$501,$Y270)))</f>
        <v/>
      </c>
      <c r="U270" s="7">
        <f>IF($Y270="","",IF(INDEX('Per Invoice'!U$2:U$501,$Y270)="","",INDEX('Per Invoice'!U$2:U$501,$Y270)))</f>
        <v/>
      </c>
      <c r="V270" s="7">
        <f>IF($Y270="","",IF(INDEX('Per Invoice'!V$2:V$501,$Y270)="","",INDEX('Per Invoice'!V$2:V$501,$Y270)))</f>
        <v/>
      </c>
      <c r="W270" s="7">
        <f>IF($Y270="","",IF(INDEX('Per Invoice'!W$2:W$501,$Y270)="","",INDEX('Per Invoice'!W$2:W$501,$Y270)))</f>
        <v/>
      </c>
      <c r="X270" s="7">
        <f>IF($Y270="","",IF(INDEX('Per Invoice'!X$2:X$501,$Y270)="","",INDEX('Per Invoice'!X$2:X$501,$Y270)))</f>
        <v/>
      </c>
      <c r="Y270" s="16">
        <f>IFERROR(MATCH(Settings!$C$31&amp;"|"&amp;ROWS($Y$2:$Y270),'Per Invoice'!$Z$2:$Z$501,0),"")</f>
        <v/>
      </c>
    </row>
    <row r="271">
      <c r="A271">
        <f>IF($Y271="","",IF(INDEX('Per Invoice'!A$2:A$501,$Y271)="","",INDEX('Per Invoice'!A$2:A$501,$Y271)))</f>
        <v/>
      </c>
      <c r="B271">
        <f>IF($Y271="","",IF(INDEX('Per Invoice'!B$2:B$501,$Y271)="","",INDEX('Per Invoice'!B$2:B$501,$Y271)))</f>
        <v/>
      </c>
      <c r="C271">
        <f>IF($Y271="","",IF(INDEX('Per Invoice'!C$2:C$501,$Y271)="","",INDEX('Per Invoice'!C$2:C$501,$Y271)))</f>
        <v/>
      </c>
      <c r="D271">
        <f>IF($Y271="","",IF(INDEX('Per Invoice'!D$2:D$501,$Y271)="","",INDEX('Per Invoice'!D$2:D$501,$Y271)))</f>
        <v/>
      </c>
      <c r="E271">
        <f>IF($Y271="","",IF(INDEX('Per Invoice'!E$2:E$501,$Y271)="","",INDEX('Per Invoice'!E$2:E$501,$Y271)))</f>
        <v/>
      </c>
      <c r="F271">
        <f>IF($Y271="","",IF(INDEX('Per Invoice'!F$2:F$501,$Y271)="","",INDEX('Per Invoice'!F$2:F$501,$Y271)))</f>
        <v/>
      </c>
      <c r="G271">
        <f>IF($Y271="","",IF(INDEX('Per Invoice'!G$2:G$501,$Y271)="","",INDEX('Per Invoice'!G$2:G$501,$Y271)))</f>
        <v/>
      </c>
      <c r="H271">
        <f>IF($Y271="","",IF(INDEX('Per Invoice'!H$2:H$501,$Y271)="","",INDEX('Per Invoice'!H$2:H$501,$Y271)))</f>
        <v/>
      </c>
      <c r="I271">
        <f>IF($Y271="","",IF(INDEX('Per Invoice'!I$2:I$501,$Y271)="","",INDEX('Per Invoice'!I$2:I$501,$Y271)))</f>
        <v/>
      </c>
      <c r="J271">
        <f>IF($Y271="","",IF(INDEX('Per Invoice'!J$2:J$501,$Y271)="","",INDEX('Per Invoice'!J$2:J$501,$Y271)))</f>
        <v/>
      </c>
      <c r="K271">
        <f>IF($Y271="","",IF(INDEX('Per Invoice'!K$2:K$501,$Y271)="","",INDEX('Per Invoice'!K$2:K$501,$Y271)))</f>
        <v/>
      </c>
      <c r="L271" s="7">
        <f>IF($Y271="","",IF(INDEX('Per Invoice'!L$2:L$501,$Y271)="","",INDEX('Per Invoice'!L$2:L$501,$Y271)))</f>
        <v/>
      </c>
      <c r="M271" s="14">
        <f>IF($Y271="","",IF(INDEX('Per Invoice'!M$2:M$501,$Y271)="","",INDEX('Per Invoice'!M$2:M$501,$Y271)))</f>
        <v/>
      </c>
      <c r="N271">
        <f>IF($Y271="","",IF(INDEX('Per Invoice'!N$2:N$501,$Y271)="","",INDEX('Per Invoice'!N$2:N$501,$Y271)))</f>
        <v/>
      </c>
      <c r="O271">
        <f>IF($Y271="","",IF(INDEX('Per Invoice'!O$2:O$501,$Y271)="","",INDEX('Per Invoice'!O$2:O$501,$Y271)))</f>
        <v/>
      </c>
      <c r="P271" s="7">
        <f>IF($Y271="","",IF(INDEX('Per Invoice'!P$2:P$501,$Y271)="","",INDEX('Per Invoice'!P$2:P$501,$Y271)))</f>
        <v/>
      </c>
      <c r="Q271" s="7">
        <f>IF($Y271="","",IF(INDEX('Per Invoice'!Q$2:Q$501,$Y271)="","",INDEX('Per Invoice'!Q$2:Q$501,$Y271)))</f>
        <v/>
      </c>
      <c r="R271">
        <f>IF($Y271="","",IF(INDEX('Per Invoice'!R$2:R$501,$Y271)="","",INDEX('Per Invoice'!R$2:R$501,$Y271)))</f>
        <v/>
      </c>
      <c r="S271" s="7">
        <f>IF($Y271="","",IF(INDEX('Per Invoice'!S$2:S$501,$Y271)="","",INDEX('Per Invoice'!S$2:S$501,$Y271)))</f>
        <v/>
      </c>
      <c r="T271" s="7">
        <f>IF($Y271="","",IF(INDEX('Per Invoice'!T$2:T$501,$Y271)="","",INDEX('Per Invoice'!T$2:T$501,$Y271)))</f>
        <v/>
      </c>
      <c r="U271" s="7">
        <f>IF($Y271="","",IF(INDEX('Per Invoice'!U$2:U$501,$Y271)="","",INDEX('Per Invoice'!U$2:U$501,$Y271)))</f>
        <v/>
      </c>
      <c r="V271" s="7">
        <f>IF($Y271="","",IF(INDEX('Per Invoice'!V$2:V$501,$Y271)="","",INDEX('Per Invoice'!V$2:V$501,$Y271)))</f>
        <v/>
      </c>
      <c r="W271" s="7">
        <f>IF($Y271="","",IF(INDEX('Per Invoice'!W$2:W$501,$Y271)="","",INDEX('Per Invoice'!W$2:W$501,$Y271)))</f>
        <v/>
      </c>
      <c r="X271" s="7">
        <f>IF($Y271="","",IF(INDEX('Per Invoice'!X$2:X$501,$Y271)="","",INDEX('Per Invoice'!X$2:X$501,$Y271)))</f>
        <v/>
      </c>
      <c r="Y271" s="16">
        <f>IFERROR(MATCH(Settings!$C$31&amp;"|"&amp;ROWS($Y$2:$Y271),'Per Invoice'!$Z$2:$Z$501,0),"")</f>
        <v/>
      </c>
    </row>
    <row r="272">
      <c r="A272">
        <f>IF($Y272="","",IF(INDEX('Per Invoice'!A$2:A$501,$Y272)="","",INDEX('Per Invoice'!A$2:A$501,$Y272)))</f>
        <v/>
      </c>
      <c r="B272">
        <f>IF($Y272="","",IF(INDEX('Per Invoice'!B$2:B$501,$Y272)="","",INDEX('Per Invoice'!B$2:B$501,$Y272)))</f>
        <v/>
      </c>
      <c r="C272">
        <f>IF($Y272="","",IF(INDEX('Per Invoice'!C$2:C$501,$Y272)="","",INDEX('Per Invoice'!C$2:C$501,$Y272)))</f>
        <v/>
      </c>
      <c r="D272">
        <f>IF($Y272="","",IF(INDEX('Per Invoice'!D$2:D$501,$Y272)="","",INDEX('Per Invoice'!D$2:D$501,$Y272)))</f>
        <v/>
      </c>
      <c r="E272">
        <f>IF($Y272="","",IF(INDEX('Per Invoice'!E$2:E$501,$Y272)="","",INDEX('Per Invoice'!E$2:E$501,$Y272)))</f>
        <v/>
      </c>
      <c r="F272">
        <f>IF($Y272="","",IF(INDEX('Per Invoice'!F$2:F$501,$Y272)="","",INDEX('Per Invoice'!F$2:F$501,$Y272)))</f>
        <v/>
      </c>
      <c r="G272">
        <f>IF($Y272="","",IF(INDEX('Per Invoice'!G$2:G$501,$Y272)="","",INDEX('Per Invoice'!G$2:G$501,$Y272)))</f>
        <v/>
      </c>
      <c r="H272">
        <f>IF($Y272="","",IF(INDEX('Per Invoice'!H$2:H$501,$Y272)="","",INDEX('Per Invoice'!H$2:H$501,$Y272)))</f>
        <v/>
      </c>
      <c r="I272">
        <f>IF($Y272="","",IF(INDEX('Per Invoice'!I$2:I$501,$Y272)="","",INDEX('Per Invoice'!I$2:I$501,$Y272)))</f>
        <v/>
      </c>
      <c r="J272">
        <f>IF($Y272="","",IF(INDEX('Per Invoice'!J$2:J$501,$Y272)="","",INDEX('Per Invoice'!J$2:J$501,$Y272)))</f>
        <v/>
      </c>
      <c r="K272">
        <f>IF($Y272="","",IF(INDEX('Per Invoice'!K$2:K$501,$Y272)="","",INDEX('Per Invoice'!K$2:K$501,$Y272)))</f>
        <v/>
      </c>
      <c r="L272" s="7">
        <f>IF($Y272="","",IF(INDEX('Per Invoice'!L$2:L$501,$Y272)="","",INDEX('Per Invoice'!L$2:L$501,$Y272)))</f>
        <v/>
      </c>
      <c r="M272" s="14">
        <f>IF($Y272="","",IF(INDEX('Per Invoice'!M$2:M$501,$Y272)="","",INDEX('Per Invoice'!M$2:M$501,$Y272)))</f>
        <v/>
      </c>
      <c r="N272">
        <f>IF($Y272="","",IF(INDEX('Per Invoice'!N$2:N$501,$Y272)="","",INDEX('Per Invoice'!N$2:N$501,$Y272)))</f>
        <v/>
      </c>
      <c r="O272">
        <f>IF($Y272="","",IF(INDEX('Per Invoice'!O$2:O$501,$Y272)="","",INDEX('Per Invoice'!O$2:O$501,$Y272)))</f>
        <v/>
      </c>
      <c r="P272" s="7">
        <f>IF($Y272="","",IF(INDEX('Per Invoice'!P$2:P$501,$Y272)="","",INDEX('Per Invoice'!P$2:P$501,$Y272)))</f>
        <v/>
      </c>
      <c r="Q272" s="7">
        <f>IF($Y272="","",IF(INDEX('Per Invoice'!Q$2:Q$501,$Y272)="","",INDEX('Per Invoice'!Q$2:Q$501,$Y272)))</f>
        <v/>
      </c>
      <c r="R272">
        <f>IF($Y272="","",IF(INDEX('Per Invoice'!R$2:R$501,$Y272)="","",INDEX('Per Invoice'!R$2:R$501,$Y272)))</f>
        <v/>
      </c>
      <c r="S272" s="7">
        <f>IF($Y272="","",IF(INDEX('Per Invoice'!S$2:S$501,$Y272)="","",INDEX('Per Invoice'!S$2:S$501,$Y272)))</f>
        <v/>
      </c>
      <c r="T272" s="7">
        <f>IF($Y272="","",IF(INDEX('Per Invoice'!T$2:T$501,$Y272)="","",INDEX('Per Invoice'!T$2:T$501,$Y272)))</f>
        <v/>
      </c>
      <c r="U272" s="7">
        <f>IF($Y272="","",IF(INDEX('Per Invoice'!U$2:U$501,$Y272)="","",INDEX('Per Invoice'!U$2:U$501,$Y272)))</f>
        <v/>
      </c>
      <c r="V272" s="7">
        <f>IF($Y272="","",IF(INDEX('Per Invoice'!V$2:V$501,$Y272)="","",INDEX('Per Invoice'!V$2:V$501,$Y272)))</f>
        <v/>
      </c>
      <c r="W272" s="7">
        <f>IF($Y272="","",IF(INDEX('Per Invoice'!W$2:W$501,$Y272)="","",INDEX('Per Invoice'!W$2:W$501,$Y272)))</f>
        <v/>
      </c>
      <c r="X272" s="7">
        <f>IF($Y272="","",IF(INDEX('Per Invoice'!X$2:X$501,$Y272)="","",INDEX('Per Invoice'!X$2:X$501,$Y272)))</f>
        <v/>
      </c>
      <c r="Y272" s="16">
        <f>IFERROR(MATCH(Settings!$C$31&amp;"|"&amp;ROWS($Y$2:$Y272),'Per Invoice'!$Z$2:$Z$501,0),"")</f>
        <v/>
      </c>
    </row>
    <row r="273">
      <c r="A273">
        <f>IF($Y273="","",IF(INDEX('Per Invoice'!A$2:A$501,$Y273)="","",INDEX('Per Invoice'!A$2:A$501,$Y273)))</f>
        <v/>
      </c>
      <c r="B273">
        <f>IF($Y273="","",IF(INDEX('Per Invoice'!B$2:B$501,$Y273)="","",INDEX('Per Invoice'!B$2:B$501,$Y273)))</f>
        <v/>
      </c>
      <c r="C273">
        <f>IF($Y273="","",IF(INDEX('Per Invoice'!C$2:C$501,$Y273)="","",INDEX('Per Invoice'!C$2:C$501,$Y273)))</f>
        <v/>
      </c>
      <c r="D273">
        <f>IF($Y273="","",IF(INDEX('Per Invoice'!D$2:D$501,$Y273)="","",INDEX('Per Invoice'!D$2:D$501,$Y273)))</f>
        <v/>
      </c>
      <c r="E273">
        <f>IF($Y273="","",IF(INDEX('Per Invoice'!E$2:E$501,$Y273)="","",INDEX('Per Invoice'!E$2:E$501,$Y273)))</f>
        <v/>
      </c>
      <c r="F273">
        <f>IF($Y273="","",IF(INDEX('Per Invoice'!F$2:F$501,$Y273)="","",INDEX('Per Invoice'!F$2:F$501,$Y273)))</f>
        <v/>
      </c>
      <c r="G273">
        <f>IF($Y273="","",IF(INDEX('Per Invoice'!G$2:G$501,$Y273)="","",INDEX('Per Invoice'!G$2:G$501,$Y273)))</f>
        <v/>
      </c>
      <c r="H273">
        <f>IF($Y273="","",IF(INDEX('Per Invoice'!H$2:H$501,$Y273)="","",INDEX('Per Invoice'!H$2:H$501,$Y273)))</f>
        <v/>
      </c>
      <c r="I273">
        <f>IF($Y273="","",IF(INDEX('Per Invoice'!I$2:I$501,$Y273)="","",INDEX('Per Invoice'!I$2:I$501,$Y273)))</f>
        <v/>
      </c>
      <c r="J273">
        <f>IF($Y273="","",IF(INDEX('Per Invoice'!J$2:J$501,$Y273)="","",INDEX('Per Invoice'!J$2:J$501,$Y273)))</f>
        <v/>
      </c>
      <c r="K273">
        <f>IF($Y273="","",IF(INDEX('Per Invoice'!K$2:K$501,$Y273)="","",INDEX('Per Invoice'!K$2:K$501,$Y273)))</f>
        <v/>
      </c>
      <c r="L273" s="7">
        <f>IF($Y273="","",IF(INDEX('Per Invoice'!L$2:L$501,$Y273)="","",INDEX('Per Invoice'!L$2:L$501,$Y273)))</f>
        <v/>
      </c>
      <c r="M273" s="14">
        <f>IF($Y273="","",IF(INDEX('Per Invoice'!M$2:M$501,$Y273)="","",INDEX('Per Invoice'!M$2:M$501,$Y273)))</f>
        <v/>
      </c>
      <c r="N273">
        <f>IF($Y273="","",IF(INDEX('Per Invoice'!N$2:N$501,$Y273)="","",INDEX('Per Invoice'!N$2:N$501,$Y273)))</f>
        <v/>
      </c>
      <c r="O273">
        <f>IF($Y273="","",IF(INDEX('Per Invoice'!O$2:O$501,$Y273)="","",INDEX('Per Invoice'!O$2:O$501,$Y273)))</f>
        <v/>
      </c>
      <c r="P273" s="7">
        <f>IF($Y273="","",IF(INDEX('Per Invoice'!P$2:P$501,$Y273)="","",INDEX('Per Invoice'!P$2:P$501,$Y273)))</f>
        <v/>
      </c>
      <c r="Q273" s="7">
        <f>IF($Y273="","",IF(INDEX('Per Invoice'!Q$2:Q$501,$Y273)="","",INDEX('Per Invoice'!Q$2:Q$501,$Y273)))</f>
        <v/>
      </c>
      <c r="R273">
        <f>IF($Y273="","",IF(INDEX('Per Invoice'!R$2:R$501,$Y273)="","",INDEX('Per Invoice'!R$2:R$501,$Y273)))</f>
        <v/>
      </c>
      <c r="S273" s="7">
        <f>IF($Y273="","",IF(INDEX('Per Invoice'!S$2:S$501,$Y273)="","",INDEX('Per Invoice'!S$2:S$501,$Y273)))</f>
        <v/>
      </c>
      <c r="T273" s="7">
        <f>IF($Y273="","",IF(INDEX('Per Invoice'!T$2:T$501,$Y273)="","",INDEX('Per Invoice'!T$2:T$501,$Y273)))</f>
        <v/>
      </c>
      <c r="U273" s="7">
        <f>IF($Y273="","",IF(INDEX('Per Invoice'!U$2:U$501,$Y273)="","",INDEX('Per Invoice'!U$2:U$501,$Y273)))</f>
        <v/>
      </c>
      <c r="V273" s="7">
        <f>IF($Y273="","",IF(INDEX('Per Invoice'!V$2:V$501,$Y273)="","",INDEX('Per Invoice'!V$2:V$501,$Y273)))</f>
        <v/>
      </c>
      <c r="W273" s="7">
        <f>IF($Y273="","",IF(INDEX('Per Invoice'!W$2:W$501,$Y273)="","",INDEX('Per Invoice'!W$2:W$501,$Y273)))</f>
        <v/>
      </c>
      <c r="X273" s="7">
        <f>IF($Y273="","",IF(INDEX('Per Invoice'!X$2:X$501,$Y273)="","",INDEX('Per Invoice'!X$2:X$501,$Y273)))</f>
        <v/>
      </c>
      <c r="Y273" s="16">
        <f>IFERROR(MATCH(Settings!$C$31&amp;"|"&amp;ROWS($Y$2:$Y273),'Per Invoice'!$Z$2:$Z$501,0),"")</f>
        <v/>
      </c>
    </row>
    <row r="274">
      <c r="A274">
        <f>IF($Y274="","",IF(INDEX('Per Invoice'!A$2:A$501,$Y274)="","",INDEX('Per Invoice'!A$2:A$501,$Y274)))</f>
        <v/>
      </c>
      <c r="B274">
        <f>IF($Y274="","",IF(INDEX('Per Invoice'!B$2:B$501,$Y274)="","",INDEX('Per Invoice'!B$2:B$501,$Y274)))</f>
        <v/>
      </c>
      <c r="C274">
        <f>IF($Y274="","",IF(INDEX('Per Invoice'!C$2:C$501,$Y274)="","",INDEX('Per Invoice'!C$2:C$501,$Y274)))</f>
        <v/>
      </c>
      <c r="D274">
        <f>IF($Y274="","",IF(INDEX('Per Invoice'!D$2:D$501,$Y274)="","",INDEX('Per Invoice'!D$2:D$501,$Y274)))</f>
        <v/>
      </c>
      <c r="E274">
        <f>IF($Y274="","",IF(INDEX('Per Invoice'!E$2:E$501,$Y274)="","",INDEX('Per Invoice'!E$2:E$501,$Y274)))</f>
        <v/>
      </c>
      <c r="F274">
        <f>IF($Y274="","",IF(INDEX('Per Invoice'!F$2:F$501,$Y274)="","",INDEX('Per Invoice'!F$2:F$501,$Y274)))</f>
        <v/>
      </c>
      <c r="G274">
        <f>IF($Y274="","",IF(INDEX('Per Invoice'!G$2:G$501,$Y274)="","",INDEX('Per Invoice'!G$2:G$501,$Y274)))</f>
        <v/>
      </c>
      <c r="H274">
        <f>IF($Y274="","",IF(INDEX('Per Invoice'!H$2:H$501,$Y274)="","",INDEX('Per Invoice'!H$2:H$501,$Y274)))</f>
        <v/>
      </c>
      <c r="I274">
        <f>IF($Y274="","",IF(INDEX('Per Invoice'!I$2:I$501,$Y274)="","",INDEX('Per Invoice'!I$2:I$501,$Y274)))</f>
        <v/>
      </c>
      <c r="J274">
        <f>IF($Y274="","",IF(INDEX('Per Invoice'!J$2:J$501,$Y274)="","",INDEX('Per Invoice'!J$2:J$501,$Y274)))</f>
        <v/>
      </c>
      <c r="K274">
        <f>IF($Y274="","",IF(INDEX('Per Invoice'!K$2:K$501,$Y274)="","",INDEX('Per Invoice'!K$2:K$501,$Y274)))</f>
        <v/>
      </c>
      <c r="L274" s="7">
        <f>IF($Y274="","",IF(INDEX('Per Invoice'!L$2:L$501,$Y274)="","",INDEX('Per Invoice'!L$2:L$501,$Y274)))</f>
        <v/>
      </c>
      <c r="M274" s="14">
        <f>IF($Y274="","",IF(INDEX('Per Invoice'!M$2:M$501,$Y274)="","",INDEX('Per Invoice'!M$2:M$501,$Y274)))</f>
        <v/>
      </c>
      <c r="N274">
        <f>IF($Y274="","",IF(INDEX('Per Invoice'!N$2:N$501,$Y274)="","",INDEX('Per Invoice'!N$2:N$501,$Y274)))</f>
        <v/>
      </c>
      <c r="O274">
        <f>IF($Y274="","",IF(INDEX('Per Invoice'!O$2:O$501,$Y274)="","",INDEX('Per Invoice'!O$2:O$501,$Y274)))</f>
        <v/>
      </c>
      <c r="P274" s="7">
        <f>IF($Y274="","",IF(INDEX('Per Invoice'!P$2:P$501,$Y274)="","",INDEX('Per Invoice'!P$2:P$501,$Y274)))</f>
        <v/>
      </c>
      <c r="Q274" s="7">
        <f>IF($Y274="","",IF(INDEX('Per Invoice'!Q$2:Q$501,$Y274)="","",INDEX('Per Invoice'!Q$2:Q$501,$Y274)))</f>
        <v/>
      </c>
      <c r="R274">
        <f>IF($Y274="","",IF(INDEX('Per Invoice'!R$2:R$501,$Y274)="","",INDEX('Per Invoice'!R$2:R$501,$Y274)))</f>
        <v/>
      </c>
      <c r="S274" s="7">
        <f>IF($Y274="","",IF(INDEX('Per Invoice'!S$2:S$501,$Y274)="","",INDEX('Per Invoice'!S$2:S$501,$Y274)))</f>
        <v/>
      </c>
      <c r="T274" s="7">
        <f>IF($Y274="","",IF(INDEX('Per Invoice'!T$2:T$501,$Y274)="","",INDEX('Per Invoice'!T$2:T$501,$Y274)))</f>
        <v/>
      </c>
      <c r="U274" s="7">
        <f>IF($Y274="","",IF(INDEX('Per Invoice'!U$2:U$501,$Y274)="","",INDEX('Per Invoice'!U$2:U$501,$Y274)))</f>
        <v/>
      </c>
      <c r="V274" s="7">
        <f>IF($Y274="","",IF(INDEX('Per Invoice'!V$2:V$501,$Y274)="","",INDEX('Per Invoice'!V$2:V$501,$Y274)))</f>
        <v/>
      </c>
      <c r="W274" s="7">
        <f>IF($Y274="","",IF(INDEX('Per Invoice'!W$2:W$501,$Y274)="","",INDEX('Per Invoice'!W$2:W$501,$Y274)))</f>
        <v/>
      </c>
      <c r="X274" s="7">
        <f>IF($Y274="","",IF(INDEX('Per Invoice'!X$2:X$501,$Y274)="","",INDEX('Per Invoice'!X$2:X$501,$Y274)))</f>
        <v/>
      </c>
      <c r="Y274" s="16">
        <f>IFERROR(MATCH(Settings!$C$31&amp;"|"&amp;ROWS($Y$2:$Y274),'Per Invoice'!$Z$2:$Z$501,0),"")</f>
        <v/>
      </c>
    </row>
    <row r="275">
      <c r="A275">
        <f>IF($Y275="","",IF(INDEX('Per Invoice'!A$2:A$501,$Y275)="","",INDEX('Per Invoice'!A$2:A$501,$Y275)))</f>
        <v/>
      </c>
      <c r="B275">
        <f>IF($Y275="","",IF(INDEX('Per Invoice'!B$2:B$501,$Y275)="","",INDEX('Per Invoice'!B$2:B$501,$Y275)))</f>
        <v/>
      </c>
      <c r="C275">
        <f>IF($Y275="","",IF(INDEX('Per Invoice'!C$2:C$501,$Y275)="","",INDEX('Per Invoice'!C$2:C$501,$Y275)))</f>
        <v/>
      </c>
      <c r="D275">
        <f>IF($Y275="","",IF(INDEX('Per Invoice'!D$2:D$501,$Y275)="","",INDEX('Per Invoice'!D$2:D$501,$Y275)))</f>
        <v/>
      </c>
      <c r="E275">
        <f>IF($Y275="","",IF(INDEX('Per Invoice'!E$2:E$501,$Y275)="","",INDEX('Per Invoice'!E$2:E$501,$Y275)))</f>
        <v/>
      </c>
      <c r="F275">
        <f>IF($Y275="","",IF(INDEX('Per Invoice'!F$2:F$501,$Y275)="","",INDEX('Per Invoice'!F$2:F$501,$Y275)))</f>
        <v/>
      </c>
      <c r="G275">
        <f>IF($Y275="","",IF(INDEX('Per Invoice'!G$2:G$501,$Y275)="","",INDEX('Per Invoice'!G$2:G$501,$Y275)))</f>
        <v/>
      </c>
      <c r="H275">
        <f>IF($Y275="","",IF(INDEX('Per Invoice'!H$2:H$501,$Y275)="","",INDEX('Per Invoice'!H$2:H$501,$Y275)))</f>
        <v/>
      </c>
      <c r="I275">
        <f>IF($Y275="","",IF(INDEX('Per Invoice'!I$2:I$501,$Y275)="","",INDEX('Per Invoice'!I$2:I$501,$Y275)))</f>
        <v/>
      </c>
      <c r="J275">
        <f>IF($Y275="","",IF(INDEX('Per Invoice'!J$2:J$501,$Y275)="","",INDEX('Per Invoice'!J$2:J$501,$Y275)))</f>
        <v/>
      </c>
      <c r="K275">
        <f>IF($Y275="","",IF(INDEX('Per Invoice'!K$2:K$501,$Y275)="","",INDEX('Per Invoice'!K$2:K$501,$Y275)))</f>
        <v/>
      </c>
      <c r="L275" s="7">
        <f>IF($Y275="","",IF(INDEX('Per Invoice'!L$2:L$501,$Y275)="","",INDEX('Per Invoice'!L$2:L$501,$Y275)))</f>
        <v/>
      </c>
      <c r="M275" s="14">
        <f>IF($Y275="","",IF(INDEX('Per Invoice'!M$2:M$501,$Y275)="","",INDEX('Per Invoice'!M$2:M$501,$Y275)))</f>
        <v/>
      </c>
      <c r="N275">
        <f>IF($Y275="","",IF(INDEX('Per Invoice'!N$2:N$501,$Y275)="","",INDEX('Per Invoice'!N$2:N$501,$Y275)))</f>
        <v/>
      </c>
      <c r="O275">
        <f>IF($Y275="","",IF(INDEX('Per Invoice'!O$2:O$501,$Y275)="","",INDEX('Per Invoice'!O$2:O$501,$Y275)))</f>
        <v/>
      </c>
      <c r="P275" s="7">
        <f>IF($Y275="","",IF(INDEX('Per Invoice'!P$2:P$501,$Y275)="","",INDEX('Per Invoice'!P$2:P$501,$Y275)))</f>
        <v/>
      </c>
      <c r="Q275" s="7">
        <f>IF($Y275="","",IF(INDEX('Per Invoice'!Q$2:Q$501,$Y275)="","",INDEX('Per Invoice'!Q$2:Q$501,$Y275)))</f>
        <v/>
      </c>
      <c r="R275">
        <f>IF($Y275="","",IF(INDEX('Per Invoice'!R$2:R$501,$Y275)="","",INDEX('Per Invoice'!R$2:R$501,$Y275)))</f>
        <v/>
      </c>
      <c r="S275" s="7">
        <f>IF($Y275="","",IF(INDEX('Per Invoice'!S$2:S$501,$Y275)="","",INDEX('Per Invoice'!S$2:S$501,$Y275)))</f>
        <v/>
      </c>
      <c r="T275" s="7">
        <f>IF($Y275="","",IF(INDEX('Per Invoice'!T$2:T$501,$Y275)="","",INDEX('Per Invoice'!T$2:T$501,$Y275)))</f>
        <v/>
      </c>
      <c r="U275" s="7">
        <f>IF($Y275="","",IF(INDEX('Per Invoice'!U$2:U$501,$Y275)="","",INDEX('Per Invoice'!U$2:U$501,$Y275)))</f>
        <v/>
      </c>
      <c r="V275" s="7">
        <f>IF($Y275="","",IF(INDEX('Per Invoice'!V$2:V$501,$Y275)="","",INDEX('Per Invoice'!V$2:V$501,$Y275)))</f>
        <v/>
      </c>
      <c r="W275" s="7">
        <f>IF($Y275="","",IF(INDEX('Per Invoice'!W$2:W$501,$Y275)="","",INDEX('Per Invoice'!W$2:W$501,$Y275)))</f>
        <v/>
      </c>
      <c r="X275" s="7">
        <f>IF($Y275="","",IF(INDEX('Per Invoice'!X$2:X$501,$Y275)="","",INDEX('Per Invoice'!X$2:X$501,$Y275)))</f>
        <v/>
      </c>
      <c r="Y275" s="16">
        <f>IFERROR(MATCH(Settings!$C$31&amp;"|"&amp;ROWS($Y$2:$Y275),'Per Invoice'!$Z$2:$Z$501,0),"")</f>
        <v/>
      </c>
    </row>
    <row r="276">
      <c r="A276">
        <f>IF($Y276="","",IF(INDEX('Per Invoice'!A$2:A$501,$Y276)="","",INDEX('Per Invoice'!A$2:A$501,$Y276)))</f>
        <v/>
      </c>
      <c r="B276">
        <f>IF($Y276="","",IF(INDEX('Per Invoice'!B$2:B$501,$Y276)="","",INDEX('Per Invoice'!B$2:B$501,$Y276)))</f>
        <v/>
      </c>
      <c r="C276">
        <f>IF($Y276="","",IF(INDEX('Per Invoice'!C$2:C$501,$Y276)="","",INDEX('Per Invoice'!C$2:C$501,$Y276)))</f>
        <v/>
      </c>
      <c r="D276">
        <f>IF($Y276="","",IF(INDEX('Per Invoice'!D$2:D$501,$Y276)="","",INDEX('Per Invoice'!D$2:D$501,$Y276)))</f>
        <v/>
      </c>
      <c r="E276">
        <f>IF($Y276="","",IF(INDEX('Per Invoice'!E$2:E$501,$Y276)="","",INDEX('Per Invoice'!E$2:E$501,$Y276)))</f>
        <v/>
      </c>
      <c r="F276">
        <f>IF($Y276="","",IF(INDEX('Per Invoice'!F$2:F$501,$Y276)="","",INDEX('Per Invoice'!F$2:F$501,$Y276)))</f>
        <v/>
      </c>
      <c r="G276">
        <f>IF($Y276="","",IF(INDEX('Per Invoice'!G$2:G$501,$Y276)="","",INDEX('Per Invoice'!G$2:G$501,$Y276)))</f>
        <v/>
      </c>
      <c r="H276">
        <f>IF($Y276="","",IF(INDEX('Per Invoice'!H$2:H$501,$Y276)="","",INDEX('Per Invoice'!H$2:H$501,$Y276)))</f>
        <v/>
      </c>
      <c r="I276">
        <f>IF($Y276="","",IF(INDEX('Per Invoice'!I$2:I$501,$Y276)="","",INDEX('Per Invoice'!I$2:I$501,$Y276)))</f>
        <v/>
      </c>
      <c r="J276">
        <f>IF($Y276="","",IF(INDEX('Per Invoice'!J$2:J$501,$Y276)="","",INDEX('Per Invoice'!J$2:J$501,$Y276)))</f>
        <v/>
      </c>
      <c r="K276">
        <f>IF($Y276="","",IF(INDEX('Per Invoice'!K$2:K$501,$Y276)="","",INDEX('Per Invoice'!K$2:K$501,$Y276)))</f>
        <v/>
      </c>
      <c r="L276" s="7">
        <f>IF($Y276="","",IF(INDEX('Per Invoice'!L$2:L$501,$Y276)="","",INDEX('Per Invoice'!L$2:L$501,$Y276)))</f>
        <v/>
      </c>
      <c r="M276" s="14">
        <f>IF($Y276="","",IF(INDEX('Per Invoice'!M$2:M$501,$Y276)="","",INDEX('Per Invoice'!M$2:M$501,$Y276)))</f>
        <v/>
      </c>
      <c r="N276">
        <f>IF($Y276="","",IF(INDEX('Per Invoice'!N$2:N$501,$Y276)="","",INDEX('Per Invoice'!N$2:N$501,$Y276)))</f>
        <v/>
      </c>
      <c r="O276">
        <f>IF($Y276="","",IF(INDEX('Per Invoice'!O$2:O$501,$Y276)="","",INDEX('Per Invoice'!O$2:O$501,$Y276)))</f>
        <v/>
      </c>
      <c r="P276" s="7">
        <f>IF($Y276="","",IF(INDEX('Per Invoice'!P$2:P$501,$Y276)="","",INDEX('Per Invoice'!P$2:P$501,$Y276)))</f>
        <v/>
      </c>
      <c r="Q276" s="7">
        <f>IF($Y276="","",IF(INDEX('Per Invoice'!Q$2:Q$501,$Y276)="","",INDEX('Per Invoice'!Q$2:Q$501,$Y276)))</f>
        <v/>
      </c>
      <c r="R276">
        <f>IF($Y276="","",IF(INDEX('Per Invoice'!R$2:R$501,$Y276)="","",INDEX('Per Invoice'!R$2:R$501,$Y276)))</f>
        <v/>
      </c>
      <c r="S276" s="7">
        <f>IF($Y276="","",IF(INDEX('Per Invoice'!S$2:S$501,$Y276)="","",INDEX('Per Invoice'!S$2:S$501,$Y276)))</f>
        <v/>
      </c>
      <c r="T276" s="7">
        <f>IF($Y276="","",IF(INDEX('Per Invoice'!T$2:T$501,$Y276)="","",INDEX('Per Invoice'!T$2:T$501,$Y276)))</f>
        <v/>
      </c>
      <c r="U276" s="7">
        <f>IF($Y276="","",IF(INDEX('Per Invoice'!U$2:U$501,$Y276)="","",INDEX('Per Invoice'!U$2:U$501,$Y276)))</f>
        <v/>
      </c>
      <c r="V276" s="7">
        <f>IF($Y276="","",IF(INDEX('Per Invoice'!V$2:V$501,$Y276)="","",INDEX('Per Invoice'!V$2:V$501,$Y276)))</f>
        <v/>
      </c>
      <c r="W276" s="7">
        <f>IF($Y276="","",IF(INDEX('Per Invoice'!W$2:W$501,$Y276)="","",INDEX('Per Invoice'!W$2:W$501,$Y276)))</f>
        <v/>
      </c>
      <c r="X276" s="7">
        <f>IF($Y276="","",IF(INDEX('Per Invoice'!X$2:X$501,$Y276)="","",INDEX('Per Invoice'!X$2:X$501,$Y276)))</f>
        <v/>
      </c>
      <c r="Y276" s="16">
        <f>IFERROR(MATCH(Settings!$C$31&amp;"|"&amp;ROWS($Y$2:$Y276),'Per Invoice'!$Z$2:$Z$501,0),"")</f>
        <v/>
      </c>
    </row>
    <row r="277">
      <c r="A277">
        <f>IF($Y277="","",IF(INDEX('Per Invoice'!A$2:A$501,$Y277)="","",INDEX('Per Invoice'!A$2:A$501,$Y277)))</f>
        <v/>
      </c>
      <c r="B277">
        <f>IF($Y277="","",IF(INDEX('Per Invoice'!B$2:B$501,$Y277)="","",INDEX('Per Invoice'!B$2:B$501,$Y277)))</f>
        <v/>
      </c>
      <c r="C277">
        <f>IF($Y277="","",IF(INDEX('Per Invoice'!C$2:C$501,$Y277)="","",INDEX('Per Invoice'!C$2:C$501,$Y277)))</f>
        <v/>
      </c>
      <c r="D277">
        <f>IF($Y277="","",IF(INDEX('Per Invoice'!D$2:D$501,$Y277)="","",INDEX('Per Invoice'!D$2:D$501,$Y277)))</f>
        <v/>
      </c>
      <c r="E277">
        <f>IF($Y277="","",IF(INDEX('Per Invoice'!E$2:E$501,$Y277)="","",INDEX('Per Invoice'!E$2:E$501,$Y277)))</f>
        <v/>
      </c>
      <c r="F277">
        <f>IF($Y277="","",IF(INDEX('Per Invoice'!F$2:F$501,$Y277)="","",INDEX('Per Invoice'!F$2:F$501,$Y277)))</f>
        <v/>
      </c>
      <c r="G277">
        <f>IF($Y277="","",IF(INDEX('Per Invoice'!G$2:G$501,$Y277)="","",INDEX('Per Invoice'!G$2:G$501,$Y277)))</f>
        <v/>
      </c>
      <c r="H277">
        <f>IF($Y277="","",IF(INDEX('Per Invoice'!H$2:H$501,$Y277)="","",INDEX('Per Invoice'!H$2:H$501,$Y277)))</f>
        <v/>
      </c>
      <c r="I277">
        <f>IF($Y277="","",IF(INDEX('Per Invoice'!I$2:I$501,$Y277)="","",INDEX('Per Invoice'!I$2:I$501,$Y277)))</f>
        <v/>
      </c>
      <c r="J277">
        <f>IF($Y277="","",IF(INDEX('Per Invoice'!J$2:J$501,$Y277)="","",INDEX('Per Invoice'!J$2:J$501,$Y277)))</f>
        <v/>
      </c>
      <c r="K277">
        <f>IF($Y277="","",IF(INDEX('Per Invoice'!K$2:K$501,$Y277)="","",INDEX('Per Invoice'!K$2:K$501,$Y277)))</f>
        <v/>
      </c>
      <c r="L277" s="7">
        <f>IF($Y277="","",IF(INDEX('Per Invoice'!L$2:L$501,$Y277)="","",INDEX('Per Invoice'!L$2:L$501,$Y277)))</f>
        <v/>
      </c>
      <c r="M277" s="14">
        <f>IF($Y277="","",IF(INDEX('Per Invoice'!M$2:M$501,$Y277)="","",INDEX('Per Invoice'!M$2:M$501,$Y277)))</f>
        <v/>
      </c>
      <c r="N277">
        <f>IF($Y277="","",IF(INDEX('Per Invoice'!N$2:N$501,$Y277)="","",INDEX('Per Invoice'!N$2:N$501,$Y277)))</f>
        <v/>
      </c>
      <c r="O277">
        <f>IF($Y277="","",IF(INDEX('Per Invoice'!O$2:O$501,$Y277)="","",INDEX('Per Invoice'!O$2:O$501,$Y277)))</f>
        <v/>
      </c>
      <c r="P277" s="7">
        <f>IF($Y277="","",IF(INDEX('Per Invoice'!P$2:P$501,$Y277)="","",INDEX('Per Invoice'!P$2:P$501,$Y277)))</f>
        <v/>
      </c>
      <c r="Q277" s="7">
        <f>IF($Y277="","",IF(INDEX('Per Invoice'!Q$2:Q$501,$Y277)="","",INDEX('Per Invoice'!Q$2:Q$501,$Y277)))</f>
        <v/>
      </c>
      <c r="R277">
        <f>IF($Y277="","",IF(INDEX('Per Invoice'!R$2:R$501,$Y277)="","",INDEX('Per Invoice'!R$2:R$501,$Y277)))</f>
        <v/>
      </c>
      <c r="S277" s="7">
        <f>IF($Y277="","",IF(INDEX('Per Invoice'!S$2:S$501,$Y277)="","",INDEX('Per Invoice'!S$2:S$501,$Y277)))</f>
        <v/>
      </c>
      <c r="T277" s="7">
        <f>IF($Y277="","",IF(INDEX('Per Invoice'!T$2:T$501,$Y277)="","",INDEX('Per Invoice'!T$2:T$501,$Y277)))</f>
        <v/>
      </c>
      <c r="U277" s="7">
        <f>IF($Y277="","",IF(INDEX('Per Invoice'!U$2:U$501,$Y277)="","",INDEX('Per Invoice'!U$2:U$501,$Y277)))</f>
        <v/>
      </c>
      <c r="V277" s="7">
        <f>IF($Y277="","",IF(INDEX('Per Invoice'!V$2:V$501,$Y277)="","",INDEX('Per Invoice'!V$2:V$501,$Y277)))</f>
        <v/>
      </c>
      <c r="W277" s="7">
        <f>IF($Y277="","",IF(INDEX('Per Invoice'!W$2:W$501,$Y277)="","",INDEX('Per Invoice'!W$2:W$501,$Y277)))</f>
        <v/>
      </c>
      <c r="X277" s="7">
        <f>IF($Y277="","",IF(INDEX('Per Invoice'!X$2:X$501,$Y277)="","",INDEX('Per Invoice'!X$2:X$501,$Y277)))</f>
        <v/>
      </c>
      <c r="Y277" s="16">
        <f>IFERROR(MATCH(Settings!$C$31&amp;"|"&amp;ROWS($Y$2:$Y277),'Per Invoice'!$Z$2:$Z$501,0),"")</f>
        <v/>
      </c>
    </row>
    <row r="278">
      <c r="A278">
        <f>IF($Y278="","",IF(INDEX('Per Invoice'!A$2:A$501,$Y278)="","",INDEX('Per Invoice'!A$2:A$501,$Y278)))</f>
        <v/>
      </c>
      <c r="B278">
        <f>IF($Y278="","",IF(INDEX('Per Invoice'!B$2:B$501,$Y278)="","",INDEX('Per Invoice'!B$2:B$501,$Y278)))</f>
        <v/>
      </c>
      <c r="C278">
        <f>IF($Y278="","",IF(INDEX('Per Invoice'!C$2:C$501,$Y278)="","",INDEX('Per Invoice'!C$2:C$501,$Y278)))</f>
        <v/>
      </c>
      <c r="D278">
        <f>IF($Y278="","",IF(INDEX('Per Invoice'!D$2:D$501,$Y278)="","",INDEX('Per Invoice'!D$2:D$501,$Y278)))</f>
        <v/>
      </c>
      <c r="E278">
        <f>IF($Y278="","",IF(INDEX('Per Invoice'!E$2:E$501,$Y278)="","",INDEX('Per Invoice'!E$2:E$501,$Y278)))</f>
        <v/>
      </c>
      <c r="F278">
        <f>IF($Y278="","",IF(INDEX('Per Invoice'!F$2:F$501,$Y278)="","",INDEX('Per Invoice'!F$2:F$501,$Y278)))</f>
        <v/>
      </c>
      <c r="G278">
        <f>IF($Y278="","",IF(INDEX('Per Invoice'!G$2:G$501,$Y278)="","",INDEX('Per Invoice'!G$2:G$501,$Y278)))</f>
        <v/>
      </c>
      <c r="H278">
        <f>IF($Y278="","",IF(INDEX('Per Invoice'!H$2:H$501,$Y278)="","",INDEX('Per Invoice'!H$2:H$501,$Y278)))</f>
        <v/>
      </c>
      <c r="I278">
        <f>IF($Y278="","",IF(INDEX('Per Invoice'!I$2:I$501,$Y278)="","",INDEX('Per Invoice'!I$2:I$501,$Y278)))</f>
        <v/>
      </c>
      <c r="J278">
        <f>IF($Y278="","",IF(INDEX('Per Invoice'!J$2:J$501,$Y278)="","",INDEX('Per Invoice'!J$2:J$501,$Y278)))</f>
        <v/>
      </c>
      <c r="K278">
        <f>IF($Y278="","",IF(INDEX('Per Invoice'!K$2:K$501,$Y278)="","",INDEX('Per Invoice'!K$2:K$501,$Y278)))</f>
        <v/>
      </c>
      <c r="L278" s="7">
        <f>IF($Y278="","",IF(INDEX('Per Invoice'!L$2:L$501,$Y278)="","",INDEX('Per Invoice'!L$2:L$501,$Y278)))</f>
        <v/>
      </c>
      <c r="M278" s="14">
        <f>IF($Y278="","",IF(INDEX('Per Invoice'!M$2:M$501,$Y278)="","",INDEX('Per Invoice'!M$2:M$501,$Y278)))</f>
        <v/>
      </c>
      <c r="N278">
        <f>IF($Y278="","",IF(INDEX('Per Invoice'!N$2:N$501,$Y278)="","",INDEX('Per Invoice'!N$2:N$501,$Y278)))</f>
        <v/>
      </c>
      <c r="O278">
        <f>IF($Y278="","",IF(INDEX('Per Invoice'!O$2:O$501,$Y278)="","",INDEX('Per Invoice'!O$2:O$501,$Y278)))</f>
        <v/>
      </c>
      <c r="P278" s="7">
        <f>IF($Y278="","",IF(INDEX('Per Invoice'!P$2:P$501,$Y278)="","",INDEX('Per Invoice'!P$2:P$501,$Y278)))</f>
        <v/>
      </c>
      <c r="Q278" s="7">
        <f>IF($Y278="","",IF(INDEX('Per Invoice'!Q$2:Q$501,$Y278)="","",INDEX('Per Invoice'!Q$2:Q$501,$Y278)))</f>
        <v/>
      </c>
      <c r="R278">
        <f>IF($Y278="","",IF(INDEX('Per Invoice'!R$2:R$501,$Y278)="","",INDEX('Per Invoice'!R$2:R$501,$Y278)))</f>
        <v/>
      </c>
      <c r="S278" s="7">
        <f>IF($Y278="","",IF(INDEX('Per Invoice'!S$2:S$501,$Y278)="","",INDEX('Per Invoice'!S$2:S$501,$Y278)))</f>
        <v/>
      </c>
      <c r="T278" s="7">
        <f>IF($Y278="","",IF(INDEX('Per Invoice'!T$2:T$501,$Y278)="","",INDEX('Per Invoice'!T$2:T$501,$Y278)))</f>
        <v/>
      </c>
      <c r="U278" s="7">
        <f>IF($Y278="","",IF(INDEX('Per Invoice'!U$2:U$501,$Y278)="","",INDEX('Per Invoice'!U$2:U$501,$Y278)))</f>
        <v/>
      </c>
      <c r="V278" s="7">
        <f>IF($Y278="","",IF(INDEX('Per Invoice'!V$2:V$501,$Y278)="","",INDEX('Per Invoice'!V$2:V$501,$Y278)))</f>
        <v/>
      </c>
      <c r="W278" s="7">
        <f>IF($Y278="","",IF(INDEX('Per Invoice'!W$2:W$501,$Y278)="","",INDEX('Per Invoice'!W$2:W$501,$Y278)))</f>
        <v/>
      </c>
      <c r="X278" s="7">
        <f>IF($Y278="","",IF(INDEX('Per Invoice'!X$2:X$501,$Y278)="","",INDEX('Per Invoice'!X$2:X$501,$Y278)))</f>
        <v/>
      </c>
      <c r="Y278" s="16">
        <f>IFERROR(MATCH(Settings!$C$31&amp;"|"&amp;ROWS($Y$2:$Y278),'Per Invoice'!$Z$2:$Z$501,0),"")</f>
        <v/>
      </c>
    </row>
    <row r="279">
      <c r="A279">
        <f>IF($Y279="","",IF(INDEX('Per Invoice'!A$2:A$501,$Y279)="","",INDEX('Per Invoice'!A$2:A$501,$Y279)))</f>
        <v/>
      </c>
      <c r="B279">
        <f>IF($Y279="","",IF(INDEX('Per Invoice'!B$2:B$501,$Y279)="","",INDEX('Per Invoice'!B$2:B$501,$Y279)))</f>
        <v/>
      </c>
      <c r="C279">
        <f>IF($Y279="","",IF(INDEX('Per Invoice'!C$2:C$501,$Y279)="","",INDEX('Per Invoice'!C$2:C$501,$Y279)))</f>
        <v/>
      </c>
      <c r="D279">
        <f>IF($Y279="","",IF(INDEX('Per Invoice'!D$2:D$501,$Y279)="","",INDEX('Per Invoice'!D$2:D$501,$Y279)))</f>
        <v/>
      </c>
      <c r="E279">
        <f>IF($Y279="","",IF(INDEX('Per Invoice'!E$2:E$501,$Y279)="","",INDEX('Per Invoice'!E$2:E$501,$Y279)))</f>
        <v/>
      </c>
      <c r="F279">
        <f>IF($Y279="","",IF(INDEX('Per Invoice'!F$2:F$501,$Y279)="","",INDEX('Per Invoice'!F$2:F$501,$Y279)))</f>
        <v/>
      </c>
      <c r="G279">
        <f>IF($Y279="","",IF(INDEX('Per Invoice'!G$2:G$501,$Y279)="","",INDEX('Per Invoice'!G$2:G$501,$Y279)))</f>
        <v/>
      </c>
      <c r="H279">
        <f>IF($Y279="","",IF(INDEX('Per Invoice'!H$2:H$501,$Y279)="","",INDEX('Per Invoice'!H$2:H$501,$Y279)))</f>
        <v/>
      </c>
      <c r="I279">
        <f>IF($Y279="","",IF(INDEX('Per Invoice'!I$2:I$501,$Y279)="","",INDEX('Per Invoice'!I$2:I$501,$Y279)))</f>
        <v/>
      </c>
      <c r="J279">
        <f>IF($Y279="","",IF(INDEX('Per Invoice'!J$2:J$501,$Y279)="","",INDEX('Per Invoice'!J$2:J$501,$Y279)))</f>
        <v/>
      </c>
      <c r="K279">
        <f>IF($Y279="","",IF(INDEX('Per Invoice'!K$2:K$501,$Y279)="","",INDEX('Per Invoice'!K$2:K$501,$Y279)))</f>
        <v/>
      </c>
      <c r="L279" s="7">
        <f>IF($Y279="","",IF(INDEX('Per Invoice'!L$2:L$501,$Y279)="","",INDEX('Per Invoice'!L$2:L$501,$Y279)))</f>
        <v/>
      </c>
      <c r="M279" s="14">
        <f>IF($Y279="","",IF(INDEX('Per Invoice'!M$2:M$501,$Y279)="","",INDEX('Per Invoice'!M$2:M$501,$Y279)))</f>
        <v/>
      </c>
      <c r="N279">
        <f>IF($Y279="","",IF(INDEX('Per Invoice'!N$2:N$501,$Y279)="","",INDEX('Per Invoice'!N$2:N$501,$Y279)))</f>
        <v/>
      </c>
      <c r="O279">
        <f>IF($Y279="","",IF(INDEX('Per Invoice'!O$2:O$501,$Y279)="","",INDEX('Per Invoice'!O$2:O$501,$Y279)))</f>
        <v/>
      </c>
      <c r="P279" s="7">
        <f>IF($Y279="","",IF(INDEX('Per Invoice'!P$2:P$501,$Y279)="","",INDEX('Per Invoice'!P$2:P$501,$Y279)))</f>
        <v/>
      </c>
      <c r="Q279" s="7">
        <f>IF($Y279="","",IF(INDEX('Per Invoice'!Q$2:Q$501,$Y279)="","",INDEX('Per Invoice'!Q$2:Q$501,$Y279)))</f>
        <v/>
      </c>
      <c r="R279">
        <f>IF($Y279="","",IF(INDEX('Per Invoice'!R$2:R$501,$Y279)="","",INDEX('Per Invoice'!R$2:R$501,$Y279)))</f>
        <v/>
      </c>
      <c r="S279" s="7">
        <f>IF($Y279="","",IF(INDEX('Per Invoice'!S$2:S$501,$Y279)="","",INDEX('Per Invoice'!S$2:S$501,$Y279)))</f>
        <v/>
      </c>
      <c r="T279" s="7">
        <f>IF($Y279="","",IF(INDEX('Per Invoice'!T$2:T$501,$Y279)="","",INDEX('Per Invoice'!T$2:T$501,$Y279)))</f>
        <v/>
      </c>
      <c r="U279" s="7">
        <f>IF($Y279="","",IF(INDEX('Per Invoice'!U$2:U$501,$Y279)="","",INDEX('Per Invoice'!U$2:U$501,$Y279)))</f>
        <v/>
      </c>
      <c r="V279" s="7">
        <f>IF($Y279="","",IF(INDEX('Per Invoice'!V$2:V$501,$Y279)="","",INDEX('Per Invoice'!V$2:V$501,$Y279)))</f>
        <v/>
      </c>
      <c r="W279" s="7">
        <f>IF($Y279="","",IF(INDEX('Per Invoice'!W$2:W$501,$Y279)="","",INDEX('Per Invoice'!W$2:W$501,$Y279)))</f>
        <v/>
      </c>
      <c r="X279" s="7">
        <f>IF($Y279="","",IF(INDEX('Per Invoice'!X$2:X$501,$Y279)="","",INDEX('Per Invoice'!X$2:X$501,$Y279)))</f>
        <v/>
      </c>
      <c r="Y279" s="16">
        <f>IFERROR(MATCH(Settings!$C$31&amp;"|"&amp;ROWS($Y$2:$Y279),'Per Invoice'!$Z$2:$Z$501,0),"")</f>
        <v/>
      </c>
    </row>
    <row r="280">
      <c r="A280">
        <f>IF($Y280="","",IF(INDEX('Per Invoice'!A$2:A$501,$Y280)="","",INDEX('Per Invoice'!A$2:A$501,$Y280)))</f>
        <v/>
      </c>
      <c r="B280">
        <f>IF($Y280="","",IF(INDEX('Per Invoice'!B$2:B$501,$Y280)="","",INDEX('Per Invoice'!B$2:B$501,$Y280)))</f>
        <v/>
      </c>
      <c r="C280">
        <f>IF($Y280="","",IF(INDEX('Per Invoice'!C$2:C$501,$Y280)="","",INDEX('Per Invoice'!C$2:C$501,$Y280)))</f>
        <v/>
      </c>
      <c r="D280">
        <f>IF($Y280="","",IF(INDEX('Per Invoice'!D$2:D$501,$Y280)="","",INDEX('Per Invoice'!D$2:D$501,$Y280)))</f>
        <v/>
      </c>
      <c r="E280">
        <f>IF($Y280="","",IF(INDEX('Per Invoice'!E$2:E$501,$Y280)="","",INDEX('Per Invoice'!E$2:E$501,$Y280)))</f>
        <v/>
      </c>
      <c r="F280">
        <f>IF($Y280="","",IF(INDEX('Per Invoice'!F$2:F$501,$Y280)="","",INDEX('Per Invoice'!F$2:F$501,$Y280)))</f>
        <v/>
      </c>
      <c r="G280">
        <f>IF($Y280="","",IF(INDEX('Per Invoice'!G$2:G$501,$Y280)="","",INDEX('Per Invoice'!G$2:G$501,$Y280)))</f>
        <v/>
      </c>
      <c r="H280">
        <f>IF($Y280="","",IF(INDEX('Per Invoice'!H$2:H$501,$Y280)="","",INDEX('Per Invoice'!H$2:H$501,$Y280)))</f>
        <v/>
      </c>
      <c r="I280">
        <f>IF($Y280="","",IF(INDEX('Per Invoice'!I$2:I$501,$Y280)="","",INDEX('Per Invoice'!I$2:I$501,$Y280)))</f>
        <v/>
      </c>
      <c r="J280">
        <f>IF($Y280="","",IF(INDEX('Per Invoice'!J$2:J$501,$Y280)="","",INDEX('Per Invoice'!J$2:J$501,$Y280)))</f>
        <v/>
      </c>
      <c r="K280">
        <f>IF($Y280="","",IF(INDEX('Per Invoice'!K$2:K$501,$Y280)="","",INDEX('Per Invoice'!K$2:K$501,$Y280)))</f>
        <v/>
      </c>
      <c r="L280" s="7">
        <f>IF($Y280="","",IF(INDEX('Per Invoice'!L$2:L$501,$Y280)="","",INDEX('Per Invoice'!L$2:L$501,$Y280)))</f>
        <v/>
      </c>
      <c r="M280" s="14">
        <f>IF($Y280="","",IF(INDEX('Per Invoice'!M$2:M$501,$Y280)="","",INDEX('Per Invoice'!M$2:M$501,$Y280)))</f>
        <v/>
      </c>
      <c r="N280">
        <f>IF($Y280="","",IF(INDEX('Per Invoice'!N$2:N$501,$Y280)="","",INDEX('Per Invoice'!N$2:N$501,$Y280)))</f>
        <v/>
      </c>
      <c r="O280">
        <f>IF($Y280="","",IF(INDEX('Per Invoice'!O$2:O$501,$Y280)="","",INDEX('Per Invoice'!O$2:O$501,$Y280)))</f>
        <v/>
      </c>
      <c r="P280" s="7">
        <f>IF($Y280="","",IF(INDEX('Per Invoice'!P$2:P$501,$Y280)="","",INDEX('Per Invoice'!P$2:P$501,$Y280)))</f>
        <v/>
      </c>
      <c r="Q280" s="7">
        <f>IF($Y280="","",IF(INDEX('Per Invoice'!Q$2:Q$501,$Y280)="","",INDEX('Per Invoice'!Q$2:Q$501,$Y280)))</f>
        <v/>
      </c>
      <c r="R280">
        <f>IF($Y280="","",IF(INDEX('Per Invoice'!R$2:R$501,$Y280)="","",INDEX('Per Invoice'!R$2:R$501,$Y280)))</f>
        <v/>
      </c>
      <c r="S280" s="7">
        <f>IF($Y280="","",IF(INDEX('Per Invoice'!S$2:S$501,$Y280)="","",INDEX('Per Invoice'!S$2:S$501,$Y280)))</f>
        <v/>
      </c>
      <c r="T280" s="7">
        <f>IF($Y280="","",IF(INDEX('Per Invoice'!T$2:T$501,$Y280)="","",INDEX('Per Invoice'!T$2:T$501,$Y280)))</f>
        <v/>
      </c>
      <c r="U280" s="7">
        <f>IF($Y280="","",IF(INDEX('Per Invoice'!U$2:U$501,$Y280)="","",INDEX('Per Invoice'!U$2:U$501,$Y280)))</f>
        <v/>
      </c>
      <c r="V280" s="7">
        <f>IF($Y280="","",IF(INDEX('Per Invoice'!V$2:V$501,$Y280)="","",INDEX('Per Invoice'!V$2:V$501,$Y280)))</f>
        <v/>
      </c>
      <c r="W280" s="7">
        <f>IF($Y280="","",IF(INDEX('Per Invoice'!W$2:W$501,$Y280)="","",INDEX('Per Invoice'!W$2:W$501,$Y280)))</f>
        <v/>
      </c>
      <c r="X280" s="7">
        <f>IF($Y280="","",IF(INDEX('Per Invoice'!X$2:X$501,$Y280)="","",INDEX('Per Invoice'!X$2:X$501,$Y280)))</f>
        <v/>
      </c>
      <c r="Y280" s="16">
        <f>IFERROR(MATCH(Settings!$C$31&amp;"|"&amp;ROWS($Y$2:$Y280),'Per Invoice'!$Z$2:$Z$501,0),"")</f>
        <v/>
      </c>
    </row>
    <row r="281">
      <c r="A281">
        <f>IF($Y281="","",IF(INDEX('Per Invoice'!A$2:A$501,$Y281)="","",INDEX('Per Invoice'!A$2:A$501,$Y281)))</f>
        <v/>
      </c>
      <c r="B281">
        <f>IF($Y281="","",IF(INDEX('Per Invoice'!B$2:B$501,$Y281)="","",INDEX('Per Invoice'!B$2:B$501,$Y281)))</f>
        <v/>
      </c>
      <c r="C281">
        <f>IF($Y281="","",IF(INDEX('Per Invoice'!C$2:C$501,$Y281)="","",INDEX('Per Invoice'!C$2:C$501,$Y281)))</f>
        <v/>
      </c>
      <c r="D281">
        <f>IF($Y281="","",IF(INDEX('Per Invoice'!D$2:D$501,$Y281)="","",INDEX('Per Invoice'!D$2:D$501,$Y281)))</f>
        <v/>
      </c>
      <c r="E281">
        <f>IF($Y281="","",IF(INDEX('Per Invoice'!E$2:E$501,$Y281)="","",INDEX('Per Invoice'!E$2:E$501,$Y281)))</f>
        <v/>
      </c>
      <c r="F281">
        <f>IF($Y281="","",IF(INDEX('Per Invoice'!F$2:F$501,$Y281)="","",INDEX('Per Invoice'!F$2:F$501,$Y281)))</f>
        <v/>
      </c>
      <c r="G281">
        <f>IF($Y281="","",IF(INDEX('Per Invoice'!G$2:G$501,$Y281)="","",INDEX('Per Invoice'!G$2:G$501,$Y281)))</f>
        <v/>
      </c>
      <c r="H281">
        <f>IF($Y281="","",IF(INDEX('Per Invoice'!H$2:H$501,$Y281)="","",INDEX('Per Invoice'!H$2:H$501,$Y281)))</f>
        <v/>
      </c>
      <c r="I281">
        <f>IF($Y281="","",IF(INDEX('Per Invoice'!I$2:I$501,$Y281)="","",INDEX('Per Invoice'!I$2:I$501,$Y281)))</f>
        <v/>
      </c>
      <c r="J281">
        <f>IF($Y281="","",IF(INDEX('Per Invoice'!J$2:J$501,$Y281)="","",INDEX('Per Invoice'!J$2:J$501,$Y281)))</f>
        <v/>
      </c>
      <c r="K281">
        <f>IF($Y281="","",IF(INDEX('Per Invoice'!K$2:K$501,$Y281)="","",INDEX('Per Invoice'!K$2:K$501,$Y281)))</f>
        <v/>
      </c>
      <c r="L281" s="7">
        <f>IF($Y281="","",IF(INDEX('Per Invoice'!L$2:L$501,$Y281)="","",INDEX('Per Invoice'!L$2:L$501,$Y281)))</f>
        <v/>
      </c>
      <c r="M281" s="14">
        <f>IF($Y281="","",IF(INDEX('Per Invoice'!M$2:M$501,$Y281)="","",INDEX('Per Invoice'!M$2:M$501,$Y281)))</f>
        <v/>
      </c>
      <c r="N281">
        <f>IF($Y281="","",IF(INDEX('Per Invoice'!N$2:N$501,$Y281)="","",INDEX('Per Invoice'!N$2:N$501,$Y281)))</f>
        <v/>
      </c>
      <c r="O281">
        <f>IF($Y281="","",IF(INDEX('Per Invoice'!O$2:O$501,$Y281)="","",INDEX('Per Invoice'!O$2:O$501,$Y281)))</f>
        <v/>
      </c>
      <c r="P281" s="7">
        <f>IF($Y281="","",IF(INDEX('Per Invoice'!P$2:P$501,$Y281)="","",INDEX('Per Invoice'!P$2:P$501,$Y281)))</f>
        <v/>
      </c>
      <c r="Q281" s="7">
        <f>IF($Y281="","",IF(INDEX('Per Invoice'!Q$2:Q$501,$Y281)="","",INDEX('Per Invoice'!Q$2:Q$501,$Y281)))</f>
        <v/>
      </c>
      <c r="R281">
        <f>IF($Y281="","",IF(INDEX('Per Invoice'!R$2:R$501,$Y281)="","",INDEX('Per Invoice'!R$2:R$501,$Y281)))</f>
        <v/>
      </c>
      <c r="S281" s="7">
        <f>IF($Y281="","",IF(INDEX('Per Invoice'!S$2:S$501,$Y281)="","",INDEX('Per Invoice'!S$2:S$501,$Y281)))</f>
        <v/>
      </c>
      <c r="T281" s="7">
        <f>IF($Y281="","",IF(INDEX('Per Invoice'!T$2:T$501,$Y281)="","",INDEX('Per Invoice'!T$2:T$501,$Y281)))</f>
        <v/>
      </c>
      <c r="U281" s="7">
        <f>IF($Y281="","",IF(INDEX('Per Invoice'!U$2:U$501,$Y281)="","",INDEX('Per Invoice'!U$2:U$501,$Y281)))</f>
        <v/>
      </c>
      <c r="V281" s="7">
        <f>IF($Y281="","",IF(INDEX('Per Invoice'!V$2:V$501,$Y281)="","",INDEX('Per Invoice'!V$2:V$501,$Y281)))</f>
        <v/>
      </c>
      <c r="W281" s="7">
        <f>IF($Y281="","",IF(INDEX('Per Invoice'!W$2:W$501,$Y281)="","",INDEX('Per Invoice'!W$2:W$501,$Y281)))</f>
        <v/>
      </c>
      <c r="X281" s="7">
        <f>IF($Y281="","",IF(INDEX('Per Invoice'!X$2:X$501,$Y281)="","",INDEX('Per Invoice'!X$2:X$501,$Y281)))</f>
        <v/>
      </c>
      <c r="Y281" s="16">
        <f>IFERROR(MATCH(Settings!$C$31&amp;"|"&amp;ROWS($Y$2:$Y281),'Per Invoice'!$Z$2:$Z$501,0),"")</f>
        <v/>
      </c>
    </row>
    <row r="282">
      <c r="A282">
        <f>IF($Y282="","",IF(INDEX('Per Invoice'!A$2:A$501,$Y282)="","",INDEX('Per Invoice'!A$2:A$501,$Y282)))</f>
        <v/>
      </c>
      <c r="B282">
        <f>IF($Y282="","",IF(INDEX('Per Invoice'!B$2:B$501,$Y282)="","",INDEX('Per Invoice'!B$2:B$501,$Y282)))</f>
        <v/>
      </c>
      <c r="C282">
        <f>IF($Y282="","",IF(INDEX('Per Invoice'!C$2:C$501,$Y282)="","",INDEX('Per Invoice'!C$2:C$501,$Y282)))</f>
        <v/>
      </c>
      <c r="D282">
        <f>IF($Y282="","",IF(INDEX('Per Invoice'!D$2:D$501,$Y282)="","",INDEX('Per Invoice'!D$2:D$501,$Y282)))</f>
        <v/>
      </c>
      <c r="E282">
        <f>IF($Y282="","",IF(INDEX('Per Invoice'!E$2:E$501,$Y282)="","",INDEX('Per Invoice'!E$2:E$501,$Y282)))</f>
        <v/>
      </c>
      <c r="F282">
        <f>IF($Y282="","",IF(INDEX('Per Invoice'!F$2:F$501,$Y282)="","",INDEX('Per Invoice'!F$2:F$501,$Y282)))</f>
        <v/>
      </c>
      <c r="G282">
        <f>IF($Y282="","",IF(INDEX('Per Invoice'!G$2:G$501,$Y282)="","",INDEX('Per Invoice'!G$2:G$501,$Y282)))</f>
        <v/>
      </c>
      <c r="H282">
        <f>IF($Y282="","",IF(INDEX('Per Invoice'!H$2:H$501,$Y282)="","",INDEX('Per Invoice'!H$2:H$501,$Y282)))</f>
        <v/>
      </c>
      <c r="I282">
        <f>IF($Y282="","",IF(INDEX('Per Invoice'!I$2:I$501,$Y282)="","",INDEX('Per Invoice'!I$2:I$501,$Y282)))</f>
        <v/>
      </c>
      <c r="J282">
        <f>IF($Y282="","",IF(INDEX('Per Invoice'!J$2:J$501,$Y282)="","",INDEX('Per Invoice'!J$2:J$501,$Y282)))</f>
        <v/>
      </c>
      <c r="K282">
        <f>IF($Y282="","",IF(INDEX('Per Invoice'!K$2:K$501,$Y282)="","",INDEX('Per Invoice'!K$2:K$501,$Y282)))</f>
        <v/>
      </c>
      <c r="L282" s="7">
        <f>IF($Y282="","",IF(INDEX('Per Invoice'!L$2:L$501,$Y282)="","",INDEX('Per Invoice'!L$2:L$501,$Y282)))</f>
        <v/>
      </c>
      <c r="M282" s="14">
        <f>IF($Y282="","",IF(INDEX('Per Invoice'!M$2:M$501,$Y282)="","",INDEX('Per Invoice'!M$2:M$501,$Y282)))</f>
        <v/>
      </c>
      <c r="N282">
        <f>IF($Y282="","",IF(INDEX('Per Invoice'!N$2:N$501,$Y282)="","",INDEX('Per Invoice'!N$2:N$501,$Y282)))</f>
        <v/>
      </c>
      <c r="O282">
        <f>IF($Y282="","",IF(INDEX('Per Invoice'!O$2:O$501,$Y282)="","",INDEX('Per Invoice'!O$2:O$501,$Y282)))</f>
        <v/>
      </c>
      <c r="P282" s="7">
        <f>IF($Y282="","",IF(INDEX('Per Invoice'!P$2:P$501,$Y282)="","",INDEX('Per Invoice'!P$2:P$501,$Y282)))</f>
        <v/>
      </c>
      <c r="Q282" s="7">
        <f>IF($Y282="","",IF(INDEX('Per Invoice'!Q$2:Q$501,$Y282)="","",INDEX('Per Invoice'!Q$2:Q$501,$Y282)))</f>
        <v/>
      </c>
      <c r="R282">
        <f>IF($Y282="","",IF(INDEX('Per Invoice'!R$2:R$501,$Y282)="","",INDEX('Per Invoice'!R$2:R$501,$Y282)))</f>
        <v/>
      </c>
      <c r="S282" s="7">
        <f>IF($Y282="","",IF(INDEX('Per Invoice'!S$2:S$501,$Y282)="","",INDEX('Per Invoice'!S$2:S$501,$Y282)))</f>
        <v/>
      </c>
      <c r="T282" s="7">
        <f>IF($Y282="","",IF(INDEX('Per Invoice'!T$2:T$501,$Y282)="","",INDEX('Per Invoice'!T$2:T$501,$Y282)))</f>
        <v/>
      </c>
      <c r="U282" s="7">
        <f>IF($Y282="","",IF(INDEX('Per Invoice'!U$2:U$501,$Y282)="","",INDEX('Per Invoice'!U$2:U$501,$Y282)))</f>
        <v/>
      </c>
      <c r="V282" s="7">
        <f>IF($Y282="","",IF(INDEX('Per Invoice'!V$2:V$501,$Y282)="","",INDEX('Per Invoice'!V$2:V$501,$Y282)))</f>
        <v/>
      </c>
      <c r="W282" s="7">
        <f>IF($Y282="","",IF(INDEX('Per Invoice'!W$2:W$501,$Y282)="","",INDEX('Per Invoice'!W$2:W$501,$Y282)))</f>
        <v/>
      </c>
      <c r="X282" s="7">
        <f>IF($Y282="","",IF(INDEX('Per Invoice'!X$2:X$501,$Y282)="","",INDEX('Per Invoice'!X$2:X$501,$Y282)))</f>
        <v/>
      </c>
      <c r="Y282" s="16">
        <f>IFERROR(MATCH(Settings!$C$31&amp;"|"&amp;ROWS($Y$2:$Y282),'Per Invoice'!$Z$2:$Z$501,0),"")</f>
        <v/>
      </c>
    </row>
    <row r="283">
      <c r="A283">
        <f>IF($Y283="","",IF(INDEX('Per Invoice'!A$2:A$501,$Y283)="","",INDEX('Per Invoice'!A$2:A$501,$Y283)))</f>
        <v/>
      </c>
      <c r="B283">
        <f>IF($Y283="","",IF(INDEX('Per Invoice'!B$2:B$501,$Y283)="","",INDEX('Per Invoice'!B$2:B$501,$Y283)))</f>
        <v/>
      </c>
      <c r="C283">
        <f>IF($Y283="","",IF(INDEX('Per Invoice'!C$2:C$501,$Y283)="","",INDEX('Per Invoice'!C$2:C$501,$Y283)))</f>
        <v/>
      </c>
      <c r="D283">
        <f>IF($Y283="","",IF(INDEX('Per Invoice'!D$2:D$501,$Y283)="","",INDEX('Per Invoice'!D$2:D$501,$Y283)))</f>
        <v/>
      </c>
      <c r="E283">
        <f>IF($Y283="","",IF(INDEX('Per Invoice'!E$2:E$501,$Y283)="","",INDEX('Per Invoice'!E$2:E$501,$Y283)))</f>
        <v/>
      </c>
      <c r="F283">
        <f>IF($Y283="","",IF(INDEX('Per Invoice'!F$2:F$501,$Y283)="","",INDEX('Per Invoice'!F$2:F$501,$Y283)))</f>
        <v/>
      </c>
      <c r="G283">
        <f>IF($Y283="","",IF(INDEX('Per Invoice'!G$2:G$501,$Y283)="","",INDEX('Per Invoice'!G$2:G$501,$Y283)))</f>
        <v/>
      </c>
      <c r="H283">
        <f>IF($Y283="","",IF(INDEX('Per Invoice'!H$2:H$501,$Y283)="","",INDEX('Per Invoice'!H$2:H$501,$Y283)))</f>
        <v/>
      </c>
      <c r="I283">
        <f>IF($Y283="","",IF(INDEX('Per Invoice'!I$2:I$501,$Y283)="","",INDEX('Per Invoice'!I$2:I$501,$Y283)))</f>
        <v/>
      </c>
      <c r="J283">
        <f>IF($Y283="","",IF(INDEX('Per Invoice'!J$2:J$501,$Y283)="","",INDEX('Per Invoice'!J$2:J$501,$Y283)))</f>
        <v/>
      </c>
      <c r="K283">
        <f>IF($Y283="","",IF(INDEX('Per Invoice'!K$2:K$501,$Y283)="","",INDEX('Per Invoice'!K$2:K$501,$Y283)))</f>
        <v/>
      </c>
      <c r="L283" s="7">
        <f>IF($Y283="","",IF(INDEX('Per Invoice'!L$2:L$501,$Y283)="","",INDEX('Per Invoice'!L$2:L$501,$Y283)))</f>
        <v/>
      </c>
      <c r="M283" s="14">
        <f>IF($Y283="","",IF(INDEX('Per Invoice'!M$2:M$501,$Y283)="","",INDEX('Per Invoice'!M$2:M$501,$Y283)))</f>
        <v/>
      </c>
      <c r="N283">
        <f>IF($Y283="","",IF(INDEX('Per Invoice'!N$2:N$501,$Y283)="","",INDEX('Per Invoice'!N$2:N$501,$Y283)))</f>
        <v/>
      </c>
      <c r="O283">
        <f>IF($Y283="","",IF(INDEX('Per Invoice'!O$2:O$501,$Y283)="","",INDEX('Per Invoice'!O$2:O$501,$Y283)))</f>
        <v/>
      </c>
      <c r="P283" s="7">
        <f>IF($Y283="","",IF(INDEX('Per Invoice'!P$2:P$501,$Y283)="","",INDEX('Per Invoice'!P$2:P$501,$Y283)))</f>
        <v/>
      </c>
      <c r="Q283" s="7">
        <f>IF($Y283="","",IF(INDEX('Per Invoice'!Q$2:Q$501,$Y283)="","",INDEX('Per Invoice'!Q$2:Q$501,$Y283)))</f>
        <v/>
      </c>
      <c r="R283">
        <f>IF($Y283="","",IF(INDEX('Per Invoice'!R$2:R$501,$Y283)="","",INDEX('Per Invoice'!R$2:R$501,$Y283)))</f>
        <v/>
      </c>
      <c r="S283" s="7">
        <f>IF($Y283="","",IF(INDEX('Per Invoice'!S$2:S$501,$Y283)="","",INDEX('Per Invoice'!S$2:S$501,$Y283)))</f>
        <v/>
      </c>
      <c r="T283" s="7">
        <f>IF($Y283="","",IF(INDEX('Per Invoice'!T$2:T$501,$Y283)="","",INDEX('Per Invoice'!T$2:T$501,$Y283)))</f>
        <v/>
      </c>
      <c r="U283" s="7">
        <f>IF($Y283="","",IF(INDEX('Per Invoice'!U$2:U$501,$Y283)="","",INDEX('Per Invoice'!U$2:U$501,$Y283)))</f>
        <v/>
      </c>
      <c r="V283" s="7">
        <f>IF($Y283="","",IF(INDEX('Per Invoice'!V$2:V$501,$Y283)="","",INDEX('Per Invoice'!V$2:V$501,$Y283)))</f>
        <v/>
      </c>
      <c r="W283" s="7">
        <f>IF($Y283="","",IF(INDEX('Per Invoice'!W$2:W$501,$Y283)="","",INDEX('Per Invoice'!W$2:W$501,$Y283)))</f>
        <v/>
      </c>
      <c r="X283" s="7">
        <f>IF($Y283="","",IF(INDEX('Per Invoice'!X$2:X$501,$Y283)="","",INDEX('Per Invoice'!X$2:X$501,$Y283)))</f>
        <v/>
      </c>
      <c r="Y283" s="16">
        <f>IFERROR(MATCH(Settings!$C$31&amp;"|"&amp;ROWS($Y$2:$Y283),'Per Invoice'!$Z$2:$Z$501,0),"")</f>
        <v/>
      </c>
    </row>
    <row r="284">
      <c r="A284">
        <f>IF($Y284="","",IF(INDEX('Per Invoice'!A$2:A$501,$Y284)="","",INDEX('Per Invoice'!A$2:A$501,$Y284)))</f>
        <v/>
      </c>
      <c r="B284">
        <f>IF($Y284="","",IF(INDEX('Per Invoice'!B$2:B$501,$Y284)="","",INDEX('Per Invoice'!B$2:B$501,$Y284)))</f>
        <v/>
      </c>
      <c r="C284">
        <f>IF($Y284="","",IF(INDEX('Per Invoice'!C$2:C$501,$Y284)="","",INDEX('Per Invoice'!C$2:C$501,$Y284)))</f>
        <v/>
      </c>
      <c r="D284">
        <f>IF($Y284="","",IF(INDEX('Per Invoice'!D$2:D$501,$Y284)="","",INDEX('Per Invoice'!D$2:D$501,$Y284)))</f>
        <v/>
      </c>
      <c r="E284">
        <f>IF($Y284="","",IF(INDEX('Per Invoice'!E$2:E$501,$Y284)="","",INDEX('Per Invoice'!E$2:E$501,$Y284)))</f>
        <v/>
      </c>
      <c r="F284">
        <f>IF($Y284="","",IF(INDEX('Per Invoice'!F$2:F$501,$Y284)="","",INDEX('Per Invoice'!F$2:F$501,$Y284)))</f>
        <v/>
      </c>
      <c r="G284">
        <f>IF($Y284="","",IF(INDEX('Per Invoice'!G$2:G$501,$Y284)="","",INDEX('Per Invoice'!G$2:G$501,$Y284)))</f>
        <v/>
      </c>
      <c r="H284">
        <f>IF($Y284="","",IF(INDEX('Per Invoice'!H$2:H$501,$Y284)="","",INDEX('Per Invoice'!H$2:H$501,$Y284)))</f>
        <v/>
      </c>
      <c r="I284">
        <f>IF($Y284="","",IF(INDEX('Per Invoice'!I$2:I$501,$Y284)="","",INDEX('Per Invoice'!I$2:I$501,$Y284)))</f>
        <v/>
      </c>
      <c r="J284">
        <f>IF($Y284="","",IF(INDEX('Per Invoice'!J$2:J$501,$Y284)="","",INDEX('Per Invoice'!J$2:J$501,$Y284)))</f>
        <v/>
      </c>
      <c r="K284">
        <f>IF($Y284="","",IF(INDEX('Per Invoice'!K$2:K$501,$Y284)="","",INDEX('Per Invoice'!K$2:K$501,$Y284)))</f>
        <v/>
      </c>
      <c r="L284" s="7">
        <f>IF($Y284="","",IF(INDEX('Per Invoice'!L$2:L$501,$Y284)="","",INDEX('Per Invoice'!L$2:L$501,$Y284)))</f>
        <v/>
      </c>
      <c r="M284" s="14">
        <f>IF($Y284="","",IF(INDEX('Per Invoice'!M$2:M$501,$Y284)="","",INDEX('Per Invoice'!M$2:M$501,$Y284)))</f>
        <v/>
      </c>
      <c r="N284">
        <f>IF($Y284="","",IF(INDEX('Per Invoice'!N$2:N$501,$Y284)="","",INDEX('Per Invoice'!N$2:N$501,$Y284)))</f>
        <v/>
      </c>
      <c r="O284">
        <f>IF($Y284="","",IF(INDEX('Per Invoice'!O$2:O$501,$Y284)="","",INDEX('Per Invoice'!O$2:O$501,$Y284)))</f>
        <v/>
      </c>
      <c r="P284" s="7">
        <f>IF($Y284="","",IF(INDEX('Per Invoice'!P$2:P$501,$Y284)="","",INDEX('Per Invoice'!P$2:P$501,$Y284)))</f>
        <v/>
      </c>
      <c r="Q284" s="7">
        <f>IF($Y284="","",IF(INDEX('Per Invoice'!Q$2:Q$501,$Y284)="","",INDEX('Per Invoice'!Q$2:Q$501,$Y284)))</f>
        <v/>
      </c>
      <c r="R284">
        <f>IF($Y284="","",IF(INDEX('Per Invoice'!R$2:R$501,$Y284)="","",INDEX('Per Invoice'!R$2:R$501,$Y284)))</f>
        <v/>
      </c>
      <c r="S284" s="7">
        <f>IF($Y284="","",IF(INDEX('Per Invoice'!S$2:S$501,$Y284)="","",INDEX('Per Invoice'!S$2:S$501,$Y284)))</f>
        <v/>
      </c>
      <c r="T284" s="7">
        <f>IF($Y284="","",IF(INDEX('Per Invoice'!T$2:T$501,$Y284)="","",INDEX('Per Invoice'!T$2:T$501,$Y284)))</f>
        <v/>
      </c>
      <c r="U284" s="7">
        <f>IF($Y284="","",IF(INDEX('Per Invoice'!U$2:U$501,$Y284)="","",INDEX('Per Invoice'!U$2:U$501,$Y284)))</f>
        <v/>
      </c>
      <c r="V284" s="7">
        <f>IF($Y284="","",IF(INDEX('Per Invoice'!V$2:V$501,$Y284)="","",INDEX('Per Invoice'!V$2:V$501,$Y284)))</f>
        <v/>
      </c>
      <c r="W284" s="7">
        <f>IF($Y284="","",IF(INDEX('Per Invoice'!W$2:W$501,$Y284)="","",INDEX('Per Invoice'!W$2:W$501,$Y284)))</f>
        <v/>
      </c>
      <c r="X284" s="7">
        <f>IF($Y284="","",IF(INDEX('Per Invoice'!X$2:X$501,$Y284)="","",INDEX('Per Invoice'!X$2:X$501,$Y284)))</f>
        <v/>
      </c>
      <c r="Y284" s="16">
        <f>IFERROR(MATCH(Settings!$C$31&amp;"|"&amp;ROWS($Y$2:$Y284),'Per Invoice'!$Z$2:$Z$501,0),"")</f>
        <v/>
      </c>
    </row>
    <row r="285">
      <c r="A285">
        <f>IF($Y285="","",IF(INDEX('Per Invoice'!A$2:A$501,$Y285)="","",INDEX('Per Invoice'!A$2:A$501,$Y285)))</f>
        <v/>
      </c>
      <c r="B285">
        <f>IF($Y285="","",IF(INDEX('Per Invoice'!B$2:B$501,$Y285)="","",INDEX('Per Invoice'!B$2:B$501,$Y285)))</f>
        <v/>
      </c>
      <c r="C285">
        <f>IF($Y285="","",IF(INDEX('Per Invoice'!C$2:C$501,$Y285)="","",INDEX('Per Invoice'!C$2:C$501,$Y285)))</f>
        <v/>
      </c>
      <c r="D285">
        <f>IF($Y285="","",IF(INDEX('Per Invoice'!D$2:D$501,$Y285)="","",INDEX('Per Invoice'!D$2:D$501,$Y285)))</f>
        <v/>
      </c>
      <c r="E285">
        <f>IF($Y285="","",IF(INDEX('Per Invoice'!E$2:E$501,$Y285)="","",INDEX('Per Invoice'!E$2:E$501,$Y285)))</f>
        <v/>
      </c>
      <c r="F285">
        <f>IF($Y285="","",IF(INDEX('Per Invoice'!F$2:F$501,$Y285)="","",INDEX('Per Invoice'!F$2:F$501,$Y285)))</f>
        <v/>
      </c>
      <c r="G285">
        <f>IF($Y285="","",IF(INDEX('Per Invoice'!G$2:G$501,$Y285)="","",INDEX('Per Invoice'!G$2:G$501,$Y285)))</f>
        <v/>
      </c>
      <c r="H285">
        <f>IF($Y285="","",IF(INDEX('Per Invoice'!H$2:H$501,$Y285)="","",INDEX('Per Invoice'!H$2:H$501,$Y285)))</f>
        <v/>
      </c>
      <c r="I285">
        <f>IF($Y285="","",IF(INDEX('Per Invoice'!I$2:I$501,$Y285)="","",INDEX('Per Invoice'!I$2:I$501,$Y285)))</f>
        <v/>
      </c>
      <c r="J285">
        <f>IF($Y285="","",IF(INDEX('Per Invoice'!J$2:J$501,$Y285)="","",INDEX('Per Invoice'!J$2:J$501,$Y285)))</f>
        <v/>
      </c>
      <c r="K285">
        <f>IF($Y285="","",IF(INDEX('Per Invoice'!K$2:K$501,$Y285)="","",INDEX('Per Invoice'!K$2:K$501,$Y285)))</f>
        <v/>
      </c>
      <c r="L285" s="7">
        <f>IF($Y285="","",IF(INDEX('Per Invoice'!L$2:L$501,$Y285)="","",INDEX('Per Invoice'!L$2:L$501,$Y285)))</f>
        <v/>
      </c>
      <c r="M285" s="14">
        <f>IF($Y285="","",IF(INDEX('Per Invoice'!M$2:M$501,$Y285)="","",INDEX('Per Invoice'!M$2:M$501,$Y285)))</f>
        <v/>
      </c>
      <c r="N285">
        <f>IF($Y285="","",IF(INDEX('Per Invoice'!N$2:N$501,$Y285)="","",INDEX('Per Invoice'!N$2:N$501,$Y285)))</f>
        <v/>
      </c>
      <c r="O285">
        <f>IF($Y285="","",IF(INDEX('Per Invoice'!O$2:O$501,$Y285)="","",INDEX('Per Invoice'!O$2:O$501,$Y285)))</f>
        <v/>
      </c>
      <c r="P285" s="7">
        <f>IF($Y285="","",IF(INDEX('Per Invoice'!P$2:P$501,$Y285)="","",INDEX('Per Invoice'!P$2:P$501,$Y285)))</f>
        <v/>
      </c>
      <c r="Q285" s="7">
        <f>IF($Y285="","",IF(INDEX('Per Invoice'!Q$2:Q$501,$Y285)="","",INDEX('Per Invoice'!Q$2:Q$501,$Y285)))</f>
        <v/>
      </c>
      <c r="R285">
        <f>IF($Y285="","",IF(INDEX('Per Invoice'!R$2:R$501,$Y285)="","",INDEX('Per Invoice'!R$2:R$501,$Y285)))</f>
        <v/>
      </c>
      <c r="S285" s="7">
        <f>IF($Y285="","",IF(INDEX('Per Invoice'!S$2:S$501,$Y285)="","",INDEX('Per Invoice'!S$2:S$501,$Y285)))</f>
        <v/>
      </c>
      <c r="T285" s="7">
        <f>IF($Y285="","",IF(INDEX('Per Invoice'!T$2:T$501,$Y285)="","",INDEX('Per Invoice'!T$2:T$501,$Y285)))</f>
        <v/>
      </c>
      <c r="U285" s="7">
        <f>IF($Y285="","",IF(INDEX('Per Invoice'!U$2:U$501,$Y285)="","",INDEX('Per Invoice'!U$2:U$501,$Y285)))</f>
        <v/>
      </c>
      <c r="V285" s="7">
        <f>IF($Y285="","",IF(INDEX('Per Invoice'!V$2:V$501,$Y285)="","",INDEX('Per Invoice'!V$2:V$501,$Y285)))</f>
        <v/>
      </c>
      <c r="W285" s="7">
        <f>IF($Y285="","",IF(INDEX('Per Invoice'!W$2:W$501,$Y285)="","",INDEX('Per Invoice'!W$2:W$501,$Y285)))</f>
        <v/>
      </c>
      <c r="X285" s="7">
        <f>IF($Y285="","",IF(INDEX('Per Invoice'!X$2:X$501,$Y285)="","",INDEX('Per Invoice'!X$2:X$501,$Y285)))</f>
        <v/>
      </c>
      <c r="Y285" s="16">
        <f>IFERROR(MATCH(Settings!$C$31&amp;"|"&amp;ROWS($Y$2:$Y285),'Per Invoice'!$Z$2:$Z$501,0),"")</f>
        <v/>
      </c>
    </row>
    <row r="286">
      <c r="A286">
        <f>IF($Y286="","",IF(INDEX('Per Invoice'!A$2:A$501,$Y286)="","",INDEX('Per Invoice'!A$2:A$501,$Y286)))</f>
        <v/>
      </c>
      <c r="B286">
        <f>IF($Y286="","",IF(INDEX('Per Invoice'!B$2:B$501,$Y286)="","",INDEX('Per Invoice'!B$2:B$501,$Y286)))</f>
        <v/>
      </c>
      <c r="C286">
        <f>IF($Y286="","",IF(INDEX('Per Invoice'!C$2:C$501,$Y286)="","",INDEX('Per Invoice'!C$2:C$501,$Y286)))</f>
        <v/>
      </c>
      <c r="D286">
        <f>IF($Y286="","",IF(INDEX('Per Invoice'!D$2:D$501,$Y286)="","",INDEX('Per Invoice'!D$2:D$501,$Y286)))</f>
        <v/>
      </c>
      <c r="E286">
        <f>IF($Y286="","",IF(INDEX('Per Invoice'!E$2:E$501,$Y286)="","",INDEX('Per Invoice'!E$2:E$501,$Y286)))</f>
        <v/>
      </c>
      <c r="F286">
        <f>IF($Y286="","",IF(INDEX('Per Invoice'!F$2:F$501,$Y286)="","",INDEX('Per Invoice'!F$2:F$501,$Y286)))</f>
        <v/>
      </c>
      <c r="G286">
        <f>IF($Y286="","",IF(INDEX('Per Invoice'!G$2:G$501,$Y286)="","",INDEX('Per Invoice'!G$2:G$501,$Y286)))</f>
        <v/>
      </c>
      <c r="H286">
        <f>IF($Y286="","",IF(INDEX('Per Invoice'!H$2:H$501,$Y286)="","",INDEX('Per Invoice'!H$2:H$501,$Y286)))</f>
        <v/>
      </c>
      <c r="I286">
        <f>IF($Y286="","",IF(INDEX('Per Invoice'!I$2:I$501,$Y286)="","",INDEX('Per Invoice'!I$2:I$501,$Y286)))</f>
        <v/>
      </c>
      <c r="J286">
        <f>IF($Y286="","",IF(INDEX('Per Invoice'!J$2:J$501,$Y286)="","",INDEX('Per Invoice'!J$2:J$501,$Y286)))</f>
        <v/>
      </c>
      <c r="K286">
        <f>IF($Y286="","",IF(INDEX('Per Invoice'!K$2:K$501,$Y286)="","",INDEX('Per Invoice'!K$2:K$501,$Y286)))</f>
        <v/>
      </c>
      <c r="L286" s="7">
        <f>IF($Y286="","",IF(INDEX('Per Invoice'!L$2:L$501,$Y286)="","",INDEX('Per Invoice'!L$2:L$501,$Y286)))</f>
        <v/>
      </c>
      <c r="M286" s="14">
        <f>IF($Y286="","",IF(INDEX('Per Invoice'!M$2:M$501,$Y286)="","",INDEX('Per Invoice'!M$2:M$501,$Y286)))</f>
        <v/>
      </c>
      <c r="N286">
        <f>IF($Y286="","",IF(INDEX('Per Invoice'!N$2:N$501,$Y286)="","",INDEX('Per Invoice'!N$2:N$501,$Y286)))</f>
        <v/>
      </c>
      <c r="O286">
        <f>IF($Y286="","",IF(INDEX('Per Invoice'!O$2:O$501,$Y286)="","",INDEX('Per Invoice'!O$2:O$501,$Y286)))</f>
        <v/>
      </c>
      <c r="P286" s="7">
        <f>IF($Y286="","",IF(INDEX('Per Invoice'!P$2:P$501,$Y286)="","",INDEX('Per Invoice'!P$2:P$501,$Y286)))</f>
        <v/>
      </c>
      <c r="Q286" s="7">
        <f>IF($Y286="","",IF(INDEX('Per Invoice'!Q$2:Q$501,$Y286)="","",INDEX('Per Invoice'!Q$2:Q$501,$Y286)))</f>
        <v/>
      </c>
      <c r="R286">
        <f>IF($Y286="","",IF(INDEX('Per Invoice'!R$2:R$501,$Y286)="","",INDEX('Per Invoice'!R$2:R$501,$Y286)))</f>
        <v/>
      </c>
      <c r="S286" s="7">
        <f>IF($Y286="","",IF(INDEX('Per Invoice'!S$2:S$501,$Y286)="","",INDEX('Per Invoice'!S$2:S$501,$Y286)))</f>
        <v/>
      </c>
      <c r="T286" s="7">
        <f>IF($Y286="","",IF(INDEX('Per Invoice'!T$2:T$501,$Y286)="","",INDEX('Per Invoice'!T$2:T$501,$Y286)))</f>
        <v/>
      </c>
      <c r="U286" s="7">
        <f>IF($Y286="","",IF(INDEX('Per Invoice'!U$2:U$501,$Y286)="","",INDEX('Per Invoice'!U$2:U$501,$Y286)))</f>
        <v/>
      </c>
      <c r="V286" s="7">
        <f>IF($Y286="","",IF(INDEX('Per Invoice'!V$2:V$501,$Y286)="","",INDEX('Per Invoice'!V$2:V$501,$Y286)))</f>
        <v/>
      </c>
      <c r="W286" s="7">
        <f>IF($Y286="","",IF(INDEX('Per Invoice'!W$2:W$501,$Y286)="","",INDEX('Per Invoice'!W$2:W$501,$Y286)))</f>
        <v/>
      </c>
      <c r="X286" s="7">
        <f>IF($Y286="","",IF(INDEX('Per Invoice'!X$2:X$501,$Y286)="","",INDEX('Per Invoice'!X$2:X$501,$Y286)))</f>
        <v/>
      </c>
      <c r="Y286" s="16">
        <f>IFERROR(MATCH(Settings!$C$31&amp;"|"&amp;ROWS($Y$2:$Y286),'Per Invoice'!$Z$2:$Z$501,0),"")</f>
        <v/>
      </c>
    </row>
    <row r="287">
      <c r="A287">
        <f>IF($Y287="","",IF(INDEX('Per Invoice'!A$2:A$501,$Y287)="","",INDEX('Per Invoice'!A$2:A$501,$Y287)))</f>
        <v/>
      </c>
      <c r="B287">
        <f>IF($Y287="","",IF(INDEX('Per Invoice'!B$2:B$501,$Y287)="","",INDEX('Per Invoice'!B$2:B$501,$Y287)))</f>
        <v/>
      </c>
      <c r="C287">
        <f>IF($Y287="","",IF(INDEX('Per Invoice'!C$2:C$501,$Y287)="","",INDEX('Per Invoice'!C$2:C$501,$Y287)))</f>
        <v/>
      </c>
      <c r="D287">
        <f>IF($Y287="","",IF(INDEX('Per Invoice'!D$2:D$501,$Y287)="","",INDEX('Per Invoice'!D$2:D$501,$Y287)))</f>
        <v/>
      </c>
      <c r="E287">
        <f>IF($Y287="","",IF(INDEX('Per Invoice'!E$2:E$501,$Y287)="","",INDEX('Per Invoice'!E$2:E$501,$Y287)))</f>
        <v/>
      </c>
      <c r="F287">
        <f>IF($Y287="","",IF(INDEX('Per Invoice'!F$2:F$501,$Y287)="","",INDEX('Per Invoice'!F$2:F$501,$Y287)))</f>
        <v/>
      </c>
      <c r="G287">
        <f>IF($Y287="","",IF(INDEX('Per Invoice'!G$2:G$501,$Y287)="","",INDEX('Per Invoice'!G$2:G$501,$Y287)))</f>
        <v/>
      </c>
      <c r="H287">
        <f>IF($Y287="","",IF(INDEX('Per Invoice'!H$2:H$501,$Y287)="","",INDEX('Per Invoice'!H$2:H$501,$Y287)))</f>
        <v/>
      </c>
      <c r="I287">
        <f>IF($Y287="","",IF(INDEX('Per Invoice'!I$2:I$501,$Y287)="","",INDEX('Per Invoice'!I$2:I$501,$Y287)))</f>
        <v/>
      </c>
      <c r="J287">
        <f>IF($Y287="","",IF(INDEX('Per Invoice'!J$2:J$501,$Y287)="","",INDEX('Per Invoice'!J$2:J$501,$Y287)))</f>
        <v/>
      </c>
      <c r="K287">
        <f>IF($Y287="","",IF(INDEX('Per Invoice'!K$2:K$501,$Y287)="","",INDEX('Per Invoice'!K$2:K$501,$Y287)))</f>
        <v/>
      </c>
      <c r="L287" s="7">
        <f>IF($Y287="","",IF(INDEX('Per Invoice'!L$2:L$501,$Y287)="","",INDEX('Per Invoice'!L$2:L$501,$Y287)))</f>
        <v/>
      </c>
      <c r="M287" s="14">
        <f>IF($Y287="","",IF(INDEX('Per Invoice'!M$2:M$501,$Y287)="","",INDEX('Per Invoice'!M$2:M$501,$Y287)))</f>
        <v/>
      </c>
      <c r="N287">
        <f>IF($Y287="","",IF(INDEX('Per Invoice'!N$2:N$501,$Y287)="","",INDEX('Per Invoice'!N$2:N$501,$Y287)))</f>
        <v/>
      </c>
      <c r="O287">
        <f>IF($Y287="","",IF(INDEX('Per Invoice'!O$2:O$501,$Y287)="","",INDEX('Per Invoice'!O$2:O$501,$Y287)))</f>
        <v/>
      </c>
      <c r="P287" s="7">
        <f>IF($Y287="","",IF(INDEX('Per Invoice'!P$2:P$501,$Y287)="","",INDEX('Per Invoice'!P$2:P$501,$Y287)))</f>
        <v/>
      </c>
      <c r="Q287" s="7">
        <f>IF($Y287="","",IF(INDEX('Per Invoice'!Q$2:Q$501,$Y287)="","",INDEX('Per Invoice'!Q$2:Q$501,$Y287)))</f>
        <v/>
      </c>
      <c r="R287">
        <f>IF($Y287="","",IF(INDEX('Per Invoice'!R$2:R$501,$Y287)="","",INDEX('Per Invoice'!R$2:R$501,$Y287)))</f>
        <v/>
      </c>
      <c r="S287" s="7">
        <f>IF($Y287="","",IF(INDEX('Per Invoice'!S$2:S$501,$Y287)="","",INDEX('Per Invoice'!S$2:S$501,$Y287)))</f>
        <v/>
      </c>
      <c r="T287" s="7">
        <f>IF($Y287="","",IF(INDEX('Per Invoice'!T$2:T$501,$Y287)="","",INDEX('Per Invoice'!T$2:T$501,$Y287)))</f>
        <v/>
      </c>
      <c r="U287" s="7">
        <f>IF($Y287="","",IF(INDEX('Per Invoice'!U$2:U$501,$Y287)="","",INDEX('Per Invoice'!U$2:U$501,$Y287)))</f>
        <v/>
      </c>
      <c r="V287" s="7">
        <f>IF($Y287="","",IF(INDEX('Per Invoice'!V$2:V$501,$Y287)="","",INDEX('Per Invoice'!V$2:V$501,$Y287)))</f>
        <v/>
      </c>
      <c r="W287" s="7">
        <f>IF($Y287="","",IF(INDEX('Per Invoice'!W$2:W$501,$Y287)="","",INDEX('Per Invoice'!W$2:W$501,$Y287)))</f>
        <v/>
      </c>
      <c r="X287" s="7">
        <f>IF($Y287="","",IF(INDEX('Per Invoice'!X$2:X$501,$Y287)="","",INDEX('Per Invoice'!X$2:X$501,$Y287)))</f>
        <v/>
      </c>
      <c r="Y287" s="16">
        <f>IFERROR(MATCH(Settings!$C$31&amp;"|"&amp;ROWS($Y$2:$Y287),'Per Invoice'!$Z$2:$Z$501,0),"")</f>
        <v/>
      </c>
    </row>
    <row r="288">
      <c r="A288">
        <f>IF($Y288="","",IF(INDEX('Per Invoice'!A$2:A$501,$Y288)="","",INDEX('Per Invoice'!A$2:A$501,$Y288)))</f>
        <v/>
      </c>
      <c r="B288">
        <f>IF($Y288="","",IF(INDEX('Per Invoice'!B$2:B$501,$Y288)="","",INDEX('Per Invoice'!B$2:B$501,$Y288)))</f>
        <v/>
      </c>
      <c r="C288">
        <f>IF($Y288="","",IF(INDEX('Per Invoice'!C$2:C$501,$Y288)="","",INDEX('Per Invoice'!C$2:C$501,$Y288)))</f>
        <v/>
      </c>
      <c r="D288">
        <f>IF($Y288="","",IF(INDEX('Per Invoice'!D$2:D$501,$Y288)="","",INDEX('Per Invoice'!D$2:D$501,$Y288)))</f>
        <v/>
      </c>
      <c r="E288">
        <f>IF($Y288="","",IF(INDEX('Per Invoice'!E$2:E$501,$Y288)="","",INDEX('Per Invoice'!E$2:E$501,$Y288)))</f>
        <v/>
      </c>
      <c r="F288">
        <f>IF($Y288="","",IF(INDEX('Per Invoice'!F$2:F$501,$Y288)="","",INDEX('Per Invoice'!F$2:F$501,$Y288)))</f>
        <v/>
      </c>
      <c r="G288">
        <f>IF($Y288="","",IF(INDEX('Per Invoice'!G$2:G$501,$Y288)="","",INDEX('Per Invoice'!G$2:G$501,$Y288)))</f>
        <v/>
      </c>
      <c r="H288">
        <f>IF($Y288="","",IF(INDEX('Per Invoice'!H$2:H$501,$Y288)="","",INDEX('Per Invoice'!H$2:H$501,$Y288)))</f>
        <v/>
      </c>
      <c r="I288">
        <f>IF($Y288="","",IF(INDEX('Per Invoice'!I$2:I$501,$Y288)="","",INDEX('Per Invoice'!I$2:I$501,$Y288)))</f>
        <v/>
      </c>
      <c r="J288">
        <f>IF($Y288="","",IF(INDEX('Per Invoice'!J$2:J$501,$Y288)="","",INDEX('Per Invoice'!J$2:J$501,$Y288)))</f>
        <v/>
      </c>
      <c r="K288">
        <f>IF($Y288="","",IF(INDEX('Per Invoice'!K$2:K$501,$Y288)="","",INDEX('Per Invoice'!K$2:K$501,$Y288)))</f>
        <v/>
      </c>
      <c r="L288" s="7">
        <f>IF($Y288="","",IF(INDEX('Per Invoice'!L$2:L$501,$Y288)="","",INDEX('Per Invoice'!L$2:L$501,$Y288)))</f>
        <v/>
      </c>
      <c r="M288" s="14">
        <f>IF($Y288="","",IF(INDEX('Per Invoice'!M$2:M$501,$Y288)="","",INDEX('Per Invoice'!M$2:M$501,$Y288)))</f>
        <v/>
      </c>
      <c r="N288">
        <f>IF($Y288="","",IF(INDEX('Per Invoice'!N$2:N$501,$Y288)="","",INDEX('Per Invoice'!N$2:N$501,$Y288)))</f>
        <v/>
      </c>
      <c r="O288">
        <f>IF($Y288="","",IF(INDEX('Per Invoice'!O$2:O$501,$Y288)="","",INDEX('Per Invoice'!O$2:O$501,$Y288)))</f>
        <v/>
      </c>
      <c r="P288" s="7">
        <f>IF($Y288="","",IF(INDEX('Per Invoice'!P$2:P$501,$Y288)="","",INDEX('Per Invoice'!P$2:P$501,$Y288)))</f>
        <v/>
      </c>
      <c r="Q288" s="7">
        <f>IF($Y288="","",IF(INDEX('Per Invoice'!Q$2:Q$501,$Y288)="","",INDEX('Per Invoice'!Q$2:Q$501,$Y288)))</f>
        <v/>
      </c>
      <c r="R288">
        <f>IF($Y288="","",IF(INDEX('Per Invoice'!R$2:R$501,$Y288)="","",INDEX('Per Invoice'!R$2:R$501,$Y288)))</f>
        <v/>
      </c>
      <c r="S288" s="7">
        <f>IF($Y288="","",IF(INDEX('Per Invoice'!S$2:S$501,$Y288)="","",INDEX('Per Invoice'!S$2:S$501,$Y288)))</f>
        <v/>
      </c>
      <c r="T288" s="7">
        <f>IF($Y288="","",IF(INDEX('Per Invoice'!T$2:T$501,$Y288)="","",INDEX('Per Invoice'!T$2:T$501,$Y288)))</f>
        <v/>
      </c>
      <c r="U288" s="7">
        <f>IF($Y288="","",IF(INDEX('Per Invoice'!U$2:U$501,$Y288)="","",INDEX('Per Invoice'!U$2:U$501,$Y288)))</f>
        <v/>
      </c>
      <c r="V288" s="7">
        <f>IF($Y288="","",IF(INDEX('Per Invoice'!V$2:V$501,$Y288)="","",INDEX('Per Invoice'!V$2:V$501,$Y288)))</f>
        <v/>
      </c>
      <c r="W288" s="7">
        <f>IF($Y288="","",IF(INDEX('Per Invoice'!W$2:W$501,$Y288)="","",INDEX('Per Invoice'!W$2:W$501,$Y288)))</f>
        <v/>
      </c>
      <c r="X288" s="7">
        <f>IF($Y288="","",IF(INDEX('Per Invoice'!X$2:X$501,$Y288)="","",INDEX('Per Invoice'!X$2:X$501,$Y288)))</f>
        <v/>
      </c>
      <c r="Y288" s="16">
        <f>IFERROR(MATCH(Settings!$C$31&amp;"|"&amp;ROWS($Y$2:$Y288),'Per Invoice'!$Z$2:$Z$501,0),"")</f>
        <v/>
      </c>
    </row>
    <row r="289">
      <c r="A289">
        <f>IF($Y289="","",IF(INDEX('Per Invoice'!A$2:A$501,$Y289)="","",INDEX('Per Invoice'!A$2:A$501,$Y289)))</f>
        <v/>
      </c>
      <c r="B289">
        <f>IF($Y289="","",IF(INDEX('Per Invoice'!B$2:B$501,$Y289)="","",INDEX('Per Invoice'!B$2:B$501,$Y289)))</f>
        <v/>
      </c>
      <c r="C289">
        <f>IF($Y289="","",IF(INDEX('Per Invoice'!C$2:C$501,$Y289)="","",INDEX('Per Invoice'!C$2:C$501,$Y289)))</f>
        <v/>
      </c>
      <c r="D289">
        <f>IF($Y289="","",IF(INDEX('Per Invoice'!D$2:D$501,$Y289)="","",INDEX('Per Invoice'!D$2:D$501,$Y289)))</f>
        <v/>
      </c>
      <c r="E289">
        <f>IF($Y289="","",IF(INDEX('Per Invoice'!E$2:E$501,$Y289)="","",INDEX('Per Invoice'!E$2:E$501,$Y289)))</f>
        <v/>
      </c>
      <c r="F289">
        <f>IF($Y289="","",IF(INDEX('Per Invoice'!F$2:F$501,$Y289)="","",INDEX('Per Invoice'!F$2:F$501,$Y289)))</f>
        <v/>
      </c>
      <c r="G289">
        <f>IF($Y289="","",IF(INDEX('Per Invoice'!G$2:G$501,$Y289)="","",INDEX('Per Invoice'!G$2:G$501,$Y289)))</f>
        <v/>
      </c>
      <c r="H289">
        <f>IF($Y289="","",IF(INDEX('Per Invoice'!H$2:H$501,$Y289)="","",INDEX('Per Invoice'!H$2:H$501,$Y289)))</f>
        <v/>
      </c>
      <c r="I289">
        <f>IF($Y289="","",IF(INDEX('Per Invoice'!I$2:I$501,$Y289)="","",INDEX('Per Invoice'!I$2:I$501,$Y289)))</f>
        <v/>
      </c>
      <c r="J289">
        <f>IF($Y289="","",IF(INDEX('Per Invoice'!J$2:J$501,$Y289)="","",INDEX('Per Invoice'!J$2:J$501,$Y289)))</f>
        <v/>
      </c>
      <c r="K289">
        <f>IF($Y289="","",IF(INDEX('Per Invoice'!K$2:K$501,$Y289)="","",INDEX('Per Invoice'!K$2:K$501,$Y289)))</f>
        <v/>
      </c>
      <c r="L289" s="7">
        <f>IF($Y289="","",IF(INDEX('Per Invoice'!L$2:L$501,$Y289)="","",INDEX('Per Invoice'!L$2:L$501,$Y289)))</f>
        <v/>
      </c>
      <c r="M289" s="14">
        <f>IF($Y289="","",IF(INDEX('Per Invoice'!M$2:M$501,$Y289)="","",INDEX('Per Invoice'!M$2:M$501,$Y289)))</f>
        <v/>
      </c>
      <c r="N289">
        <f>IF($Y289="","",IF(INDEX('Per Invoice'!N$2:N$501,$Y289)="","",INDEX('Per Invoice'!N$2:N$501,$Y289)))</f>
        <v/>
      </c>
      <c r="O289">
        <f>IF($Y289="","",IF(INDEX('Per Invoice'!O$2:O$501,$Y289)="","",INDEX('Per Invoice'!O$2:O$501,$Y289)))</f>
        <v/>
      </c>
      <c r="P289" s="7">
        <f>IF($Y289="","",IF(INDEX('Per Invoice'!P$2:P$501,$Y289)="","",INDEX('Per Invoice'!P$2:P$501,$Y289)))</f>
        <v/>
      </c>
      <c r="Q289" s="7">
        <f>IF($Y289="","",IF(INDEX('Per Invoice'!Q$2:Q$501,$Y289)="","",INDEX('Per Invoice'!Q$2:Q$501,$Y289)))</f>
        <v/>
      </c>
      <c r="R289">
        <f>IF($Y289="","",IF(INDEX('Per Invoice'!R$2:R$501,$Y289)="","",INDEX('Per Invoice'!R$2:R$501,$Y289)))</f>
        <v/>
      </c>
      <c r="S289" s="7">
        <f>IF($Y289="","",IF(INDEX('Per Invoice'!S$2:S$501,$Y289)="","",INDEX('Per Invoice'!S$2:S$501,$Y289)))</f>
        <v/>
      </c>
      <c r="T289" s="7">
        <f>IF($Y289="","",IF(INDEX('Per Invoice'!T$2:T$501,$Y289)="","",INDEX('Per Invoice'!T$2:T$501,$Y289)))</f>
        <v/>
      </c>
      <c r="U289" s="7">
        <f>IF($Y289="","",IF(INDEX('Per Invoice'!U$2:U$501,$Y289)="","",INDEX('Per Invoice'!U$2:U$501,$Y289)))</f>
        <v/>
      </c>
      <c r="V289" s="7">
        <f>IF($Y289="","",IF(INDEX('Per Invoice'!V$2:V$501,$Y289)="","",INDEX('Per Invoice'!V$2:V$501,$Y289)))</f>
        <v/>
      </c>
      <c r="W289" s="7">
        <f>IF($Y289="","",IF(INDEX('Per Invoice'!W$2:W$501,$Y289)="","",INDEX('Per Invoice'!W$2:W$501,$Y289)))</f>
        <v/>
      </c>
      <c r="X289" s="7">
        <f>IF($Y289="","",IF(INDEX('Per Invoice'!X$2:X$501,$Y289)="","",INDEX('Per Invoice'!X$2:X$501,$Y289)))</f>
        <v/>
      </c>
      <c r="Y289" s="16">
        <f>IFERROR(MATCH(Settings!$C$31&amp;"|"&amp;ROWS($Y$2:$Y289),'Per Invoice'!$Z$2:$Z$501,0),"")</f>
        <v/>
      </c>
    </row>
    <row r="290">
      <c r="A290">
        <f>IF($Y290="","",IF(INDEX('Per Invoice'!A$2:A$501,$Y290)="","",INDEX('Per Invoice'!A$2:A$501,$Y290)))</f>
        <v/>
      </c>
      <c r="B290">
        <f>IF($Y290="","",IF(INDEX('Per Invoice'!B$2:B$501,$Y290)="","",INDEX('Per Invoice'!B$2:B$501,$Y290)))</f>
        <v/>
      </c>
      <c r="C290">
        <f>IF($Y290="","",IF(INDEX('Per Invoice'!C$2:C$501,$Y290)="","",INDEX('Per Invoice'!C$2:C$501,$Y290)))</f>
        <v/>
      </c>
      <c r="D290">
        <f>IF($Y290="","",IF(INDEX('Per Invoice'!D$2:D$501,$Y290)="","",INDEX('Per Invoice'!D$2:D$501,$Y290)))</f>
        <v/>
      </c>
      <c r="E290">
        <f>IF($Y290="","",IF(INDEX('Per Invoice'!E$2:E$501,$Y290)="","",INDEX('Per Invoice'!E$2:E$501,$Y290)))</f>
        <v/>
      </c>
      <c r="F290">
        <f>IF($Y290="","",IF(INDEX('Per Invoice'!F$2:F$501,$Y290)="","",INDEX('Per Invoice'!F$2:F$501,$Y290)))</f>
        <v/>
      </c>
      <c r="G290">
        <f>IF($Y290="","",IF(INDEX('Per Invoice'!G$2:G$501,$Y290)="","",INDEX('Per Invoice'!G$2:G$501,$Y290)))</f>
        <v/>
      </c>
      <c r="H290">
        <f>IF($Y290="","",IF(INDEX('Per Invoice'!H$2:H$501,$Y290)="","",INDEX('Per Invoice'!H$2:H$501,$Y290)))</f>
        <v/>
      </c>
      <c r="I290">
        <f>IF($Y290="","",IF(INDEX('Per Invoice'!I$2:I$501,$Y290)="","",INDEX('Per Invoice'!I$2:I$501,$Y290)))</f>
        <v/>
      </c>
      <c r="J290">
        <f>IF($Y290="","",IF(INDEX('Per Invoice'!J$2:J$501,$Y290)="","",INDEX('Per Invoice'!J$2:J$501,$Y290)))</f>
        <v/>
      </c>
      <c r="K290">
        <f>IF($Y290="","",IF(INDEX('Per Invoice'!K$2:K$501,$Y290)="","",INDEX('Per Invoice'!K$2:K$501,$Y290)))</f>
        <v/>
      </c>
      <c r="L290" s="7">
        <f>IF($Y290="","",IF(INDEX('Per Invoice'!L$2:L$501,$Y290)="","",INDEX('Per Invoice'!L$2:L$501,$Y290)))</f>
        <v/>
      </c>
      <c r="M290" s="14">
        <f>IF($Y290="","",IF(INDEX('Per Invoice'!M$2:M$501,$Y290)="","",INDEX('Per Invoice'!M$2:M$501,$Y290)))</f>
        <v/>
      </c>
      <c r="N290">
        <f>IF($Y290="","",IF(INDEX('Per Invoice'!N$2:N$501,$Y290)="","",INDEX('Per Invoice'!N$2:N$501,$Y290)))</f>
        <v/>
      </c>
      <c r="O290">
        <f>IF($Y290="","",IF(INDEX('Per Invoice'!O$2:O$501,$Y290)="","",INDEX('Per Invoice'!O$2:O$501,$Y290)))</f>
        <v/>
      </c>
      <c r="P290" s="7">
        <f>IF($Y290="","",IF(INDEX('Per Invoice'!P$2:P$501,$Y290)="","",INDEX('Per Invoice'!P$2:P$501,$Y290)))</f>
        <v/>
      </c>
      <c r="Q290" s="7">
        <f>IF($Y290="","",IF(INDEX('Per Invoice'!Q$2:Q$501,$Y290)="","",INDEX('Per Invoice'!Q$2:Q$501,$Y290)))</f>
        <v/>
      </c>
      <c r="R290">
        <f>IF($Y290="","",IF(INDEX('Per Invoice'!R$2:R$501,$Y290)="","",INDEX('Per Invoice'!R$2:R$501,$Y290)))</f>
        <v/>
      </c>
      <c r="S290" s="7">
        <f>IF($Y290="","",IF(INDEX('Per Invoice'!S$2:S$501,$Y290)="","",INDEX('Per Invoice'!S$2:S$501,$Y290)))</f>
        <v/>
      </c>
      <c r="T290" s="7">
        <f>IF($Y290="","",IF(INDEX('Per Invoice'!T$2:T$501,$Y290)="","",INDEX('Per Invoice'!T$2:T$501,$Y290)))</f>
        <v/>
      </c>
      <c r="U290" s="7">
        <f>IF($Y290="","",IF(INDEX('Per Invoice'!U$2:U$501,$Y290)="","",INDEX('Per Invoice'!U$2:U$501,$Y290)))</f>
        <v/>
      </c>
      <c r="V290" s="7">
        <f>IF($Y290="","",IF(INDEX('Per Invoice'!V$2:V$501,$Y290)="","",INDEX('Per Invoice'!V$2:V$501,$Y290)))</f>
        <v/>
      </c>
      <c r="W290" s="7">
        <f>IF($Y290="","",IF(INDEX('Per Invoice'!W$2:W$501,$Y290)="","",INDEX('Per Invoice'!W$2:W$501,$Y290)))</f>
        <v/>
      </c>
      <c r="X290" s="7">
        <f>IF($Y290="","",IF(INDEX('Per Invoice'!X$2:X$501,$Y290)="","",INDEX('Per Invoice'!X$2:X$501,$Y290)))</f>
        <v/>
      </c>
      <c r="Y290" s="16">
        <f>IFERROR(MATCH(Settings!$C$31&amp;"|"&amp;ROWS($Y$2:$Y290),'Per Invoice'!$Z$2:$Z$501,0),"")</f>
        <v/>
      </c>
    </row>
    <row r="291">
      <c r="A291">
        <f>IF($Y291="","",IF(INDEX('Per Invoice'!A$2:A$501,$Y291)="","",INDEX('Per Invoice'!A$2:A$501,$Y291)))</f>
        <v/>
      </c>
      <c r="B291">
        <f>IF($Y291="","",IF(INDEX('Per Invoice'!B$2:B$501,$Y291)="","",INDEX('Per Invoice'!B$2:B$501,$Y291)))</f>
        <v/>
      </c>
      <c r="C291">
        <f>IF($Y291="","",IF(INDEX('Per Invoice'!C$2:C$501,$Y291)="","",INDEX('Per Invoice'!C$2:C$501,$Y291)))</f>
        <v/>
      </c>
      <c r="D291">
        <f>IF($Y291="","",IF(INDEX('Per Invoice'!D$2:D$501,$Y291)="","",INDEX('Per Invoice'!D$2:D$501,$Y291)))</f>
        <v/>
      </c>
      <c r="E291">
        <f>IF($Y291="","",IF(INDEX('Per Invoice'!E$2:E$501,$Y291)="","",INDEX('Per Invoice'!E$2:E$501,$Y291)))</f>
        <v/>
      </c>
      <c r="F291">
        <f>IF($Y291="","",IF(INDEX('Per Invoice'!F$2:F$501,$Y291)="","",INDEX('Per Invoice'!F$2:F$501,$Y291)))</f>
        <v/>
      </c>
      <c r="G291">
        <f>IF($Y291="","",IF(INDEX('Per Invoice'!G$2:G$501,$Y291)="","",INDEX('Per Invoice'!G$2:G$501,$Y291)))</f>
        <v/>
      </c>
      <c r="H291">
        <f>IF($Y291="","",IF(INDEX('Per Invoice'!H$2:H$501,$Y291)="","",INDEX('Per Invoice'!H$2:H$501,$Y291)))</f>
        <v/>
      </c>
      <c r="I291">
        <f>IF($Y291="","",IF(INDEX('Per Invoice'!I$2:I$501,$Y291)="","",INDEX('Per Invoice'!I$2:I$501,$Y291)))</f>
        <v/>
      </c>
      <c r="J291">
        <f>IF($Y291="","",IF(INDEX('Per Invoice'!J$2:J$501,$Y291)="","",INDEX('Per Invoice'!J$2:J$501,$Y291)))</f>
        <v/>
      </c>
      <c r="K291">
        <f>IF($Y291="","",IF(INDEX('Per Invoice'!K$2:K$501,$Y291)="","",INDEX('Per Invoice'!K$2:K$501,$Y291)))</f>
        <v/>
      </c>
      <c r="L291" s="7">
        <f>IF($Y291="","",IF(INDEX('Per Invoice'!L$2:L$501,$Y291)="","",INDEX('Per Invoice'!L$2:L$501,$Y291)))</f>
        <v/>
      </c>
      <c r="M291" s="14">
        <f>IF($Y291="","",IF(INDEX('Per Invoice'!M$2:M$501,$Y291)="","",INDEX('Per Invoice'!M$2:M$501,$Y291)))</f>
        <v/>
      </c>
      <c r="N291">
        <f>IF($Y291="","",IF(INDEX('Per Invoice'!N$2:N$501,$Y291)="","",INDEX('Per Invoice'!N$2:N$501,$Y291)))</f>
        <v/>
      </c>
      <c r="O291">
        <f>IF($Y291="","",IF(INDEX('Per Invoice'!O$2:O$501,$Y291)="","",INDEX('Per Invoice'!O$2:O$501,$Y291)))</f>
        <v/>
      </c>
      <c r="P291" s="7">
        <f>IF($Y291="","",IF(INDEX('Per Invoice'!P$2:P$501,$Y291)="","",INDEX('Per Invoice'!P$2:P$501,$Y291)))</f>
        <v/>
      </c>
      <c r="Q291" s="7">
        <f>IF($Y291="","",IF(INDEX('Per Invoice'!Q$2:Q$501,$Y291)="","",INDEX('Per Invoice'!Q$2:Q$501,$Y291)))</f>
        <v/>
      </c>
      <c r="R291">
        <f>IF($Y291="","",IF(INDEX('Per Invoice'!R$2:R$501,$Y291)="","",INDEX('Per Invoice'!R$2:R$501,$Y291)))</f>
        <v/>
      </c>
      <c r="S291" s="7">
        <f>IF($Y291="","",IF(INDEX('Per Invoice'!S$2:S$501,$Y291)="","",INDEX('Per Invoice'!S$2:S$501,$Y291)))</f>
        <v/>
      </c>
      <c r="T291" s="7">
        <f>IF($Y291="","",IF(INDEX('Per Invoice'!T$2:T$501,$Y291)="","",INDEX('Per Invoice'!T$2:T$501,$Y291)))</f>
        <v/>
      </c>
      <c r="U291" s="7">
        <f>IF($Y291="","",IF(INDEX('Per Invoice'!U$2:U$501,$Y291)="","",INDEX('Per Invoice'!U$2:U$501,$Y291)))</f>
        <v/>
      </c>
      <c r="V291" s="7">
        <f>IF($Y291="","",IF(INDEX('Per Invoice'!V$2:V$501,$Y291)="","",INDEX('Per Invoice'!V$2:V$501,$Y291)))</f>
        <v/>
      </c>
      <c r="W291" s="7">
        <f>IF($Y291="","",IF(INDEX('Per Invoice'!W$2:W$501,$Y291)="","",INDEX('Per Invoice'!W$2:W$501,$Y291)))</f>
        <v/>
      </c>
      <c r="X291" s="7">
        <f>IF($Y291="","",IF(INDEX('Per Invoice'!X$2:X$501,$Y291)="","",INDEX('Per Invoice'!X$2:X$501,$Y291)))</f>
        <v/>
      </c>
      <c r="Y291" s="16">
        <f>IFERROR(MATCH(Settings!$C$31&amp;"|"&amp;ROWS($Y$2:$Y291),'Per Invoice'!$Z$2:$Z$501,0),"")</f>
        <v/>
      </c>
    </row>
    <row r="292">
      <c r="A292">
        <f>IF($Y292="","",IF(INDEX('Per Invoice'!A$2:A$501,$Y292)="","",INDEX('Per Invoice'!A$2:A$501,$Y292)))</f>
        <v/>
      </c>
      <c r="B292">
        <f>IF($Y292="","",IF(INDEX('Per Invoice'!B$2:B$501,$Y292)="","",INDEX('Per Invoice'!B$2:B$501,$Y292)))</f>
        <v/>
      </c>
      <c r="C292">
        <f>IF($Y292="","",IF(INDEX('Per Invoice'!C$2:C$501,$Y292)="","",INDEX('Per Invoice'!C$2:C$501,$Y292)))</f>
        <v/>
      </c>
      <c r="D292">
        <f>IF($Y292="","",IF(INDEX('Per Invoice'!D$2:D$501,$Y292)="","",INDEX('Per Invoice'!D$2:D$501,$Y292)))</f>
        <v/>
      </c>
      <c r="E292">
        <f>IF($Y292="","",IF(INDEX('Per Invoice'!E$2:E$501,$Y292)="","",INDEX('Per Invoice'!E$2:E$501,$Y292)))</f>
        <v/>
      </c>
      <c r="F292">
        <f>IF($Y292="","",IF(INDEX('Per Invoice'!F$2:F$501,$Y292)="","",INDEX('Per Invoice'!F$2:F$501,$Y292)))</f>
        <v/>
      </c>
      <c r="G292">
        <f>IF($Y292="","",IF(INDEX('Per Invoice'!G$2:G$501,$Y292)="","",INDEX('Per Invoice'!G$2:G$501,$Y292)))</f>
        <v/>
      </c>
      <c r="H292">
        <f>IF($Y292="","",IF(INDEX('Per Invoice'!H$2:H$501,$Y292)="","",INDEX('Per Invoice'!H$2:H$501,$Y292)))</f>
        <v/>
      </c>
      <c r="I292">
        <f>IF($Y292="","",IF(INDEX('Per Invoice'!I$2:I$501,$Y292)="","",INDEX('Per Invoice'!I$2:I$501,$Y292)))</f>
        <v/>
      </c>
      <c r="J292">
        <f>IF($Y292="","",IF(INDEX('Per Invoice'!J$2:J$501,$Y292)="","",INDEX('Per Invoice'!J$2:J$501,$Y292)))</f>
        <v/>
      </c>
      <c r="K292">
        <f>IF($Y292="","",IF(INDEX('Per Invoice'!K$2:K$501,$Y292)="","",INDEX('Per Invoice'!K$2:K$501,$Y292)))</f>
        <v/>
      </c>
      <c r="L292" s="7">
        <f>IF($Y292="","",IF(INDEX('Per Invoice'!L$2:L$501,$Y292)="","",INDEX('Per Invoice'!L$2:L$501,$Y292)))</f>
        <v/>
      </c>
      <c r="M292" s="14">
        <f>IF($Y292="","",IF(INDEX('Per Invoice'!M$2:M$501,$Y292)="","",INDEX('Per Invoice'!M$2:M$501,$Y292)))</f>
        <v/>
      </c>
      <c r="N292">
        <f>IF($Y292="","",IF(INDEX('Per Invoice'!N$2:N$501,$Y292)="","",INDEX('Per Invoice'!N$2:N$501,$Y292)))</f>
        <v/>
      </c>
      <c r="O292">
        <f>IF($Y292="","",IF(INDEX('Per Invoice'!O$2:O$501,$Y292)="","",INDEX('Per Invoice'!O$2:O$501,$Y292)))</f>
        <v/>
      </c>
      <c r="P292" s="7">
        <f>IF($Y292="","",IF(INDEX('Per Invoice'!P$2:P$501,$Y292)="","",INDEX('Per Invoice'!P$2:P$501,$Y292)))</f>
        <v/>
      </c>
      <c r="Q292" s="7">
        <f>IF($Y292="","",IF(INDEX('Per Invoice'!Q$2:Q$501,$Y292)="","",INDEX('Per Invoice'!Q$2:Q$501,$Y292)))</f>
        <v/>
      </c>
      <c r="R292">
        <f>IF($Y292="","",IF(INDEX('Per Invoice'!R$2:R$501,$Y292)="","",INDEX('Per Invoice'!R$2:R$501,$Y292)))</f>
        <v/>
      </c>
      <c r="S292" s="7">
        <f>IF($Y292="","",IF(INDEX('Per Invoice'!S$2:S$501,$Y292)="","",INDEX('Per Invoice'!S$2:S$501,$Y292)))</f>
        <v/>
      </c>
      <c r="T292" s="7">
        <f>IF($Y292="","",IF(INDEX('Per Invoice'!T$2:T$501,$Y292)="","",INDEX('Per Invoice'!T$2:T$501,$Y292)))</f>
        <v/>
      </c>
      <c r="U292" s="7">
        <f>IF($Y292="","",IF(INDEX('Per Invoice'!U$2:U$501,$Y292)="","",INDEX('Per Invoice'!U$2:U$501,$Y292)))</f>
        <v/>
      </c>
      <c r="V292" s="7">
        <f>IF($Y292="","",IF(INDEX('Per Invoice'!V$2:V$501,$Y292)="","",INDEX('Per Invoice'!V$2:V$501,$Y292)))</f>
        <v/>
      </c>
      <c r="W292" s="7">
        <f>IF($Y292="","",IF(INDEX('Per Invoice'!W$2:W$501,$Y292)="","",INDEX('Per Invoice'!W$2:W$501,$Y292)))</f>
        <v/>
      </c>
      <c r="X292" s="7">
        <f>IF($Y292="","",IF(INDEX('Per Invoice'!X$2:X$501,$Y292)="","",INDEX('Per Invoice'!X$2:X$501,$Y292)))</f>
        <v/>
      </c>
      <c r="Y292" s="16">
        <f>IFERROR(MATCH(Settings!$C$31&amp;"|"&amp;ROWS($Y$2:$Y292),'Per Invoice'!$Z$2:$Z$501,0),"")</f>
        <v/>
      </c>
    </row>
    <row r="293">
      <c r="A293">
        <f>IF($Y293="","",IF(INDEX('Per Invoice'!A$2:A$501,$Y293)="","",INDEX('Per Invoice'!A$2:A$501,$Y293)))</f>
        <v/>
      </c>
      <c r="B293">
        <f>IF($Y293="","",IF(INDEX('Per Invoice'!B$2:B$501,$Y293)="","",INDEX('Per Invoice'!B$2:B$501,$Y293)))</f>
        <v/>
      </c>
      <c r="C293">
        <f>IF($Y293="","",IF(INDEX('Per Invoice'!C$2:C$501,$Y293)="","",INDEX('Per Invoice'!C$2:C$501,$Y293)))</f>
        <v/>
      </c>
      <c r="D293">
        <f>IF($Y293="","",IF(INDEX('Per Invoice'!D$2:D$501,$Y293)="","",INDEX('Per Invoice'!D$2:D$501,$Y293)))</f>
        <v/>
      </c>
      <c r="E293">
        <f>IF($Y293="","",IF(INDEX('Per Invoice'!E$2:E$501,$Y293)="","",INDEX('Per Invoice'!E$2:E$501,$Y293)))</f>
        <v/>
      </c>
      <c r="F293">
        <f>IF($Y293="","",IF(INDEX('Per Invoice'!F$2:F$501,$Y293)="","",INDEX('Per Invoice'!F$2:F$501,$Y293)))</f>
        <v/>
      </c>
      <c r="G293">
        <f>IF($Y293="","",IF(INDEX('Per Invoice'!G$2:G$501,$Y293)="","",INDEX('Per Invoice'!G$2:G$501,$Y293)))</f>
        <v/>
      </c>
      <c r="H293">
        <f>IF($Y293="","",IF(INDEX('Per Invoice'!H$2:H$501,$Y293)="","",INDEX('Per Invoice'!H$2:H$501,$Y293)))</f>
        <v/>
      </c>
      <c r="I293">
        <f>IF($Y293="","",IF(INDEX('Per Invoice'!I$2:I$501,$Y293)="","",INDEX('Per Invoice'!I$2:I$501,$Y293)))</f>
        <v/>
      </c>
      <c r="J293">
        <f>IF($Y293="","",IF(INDEX('Per Invoice'!J$2:J$501,$Y293)="","",INDEX('Per Invoice'!J$2:J$501,$Y293)))</f>
        <v/>
      </c>
      <c r="K293">
        <f>IF($Y293="","",IF(INDEX('Per Invoice'!K$2:K$501,$Y293)="","",INDEX('Per Invoice'!K$2:K$501,$Y293)))</f>
        <v/>
      </c>
      <c r="L293" s="7">
        <f>IF($Y293="","",IF(INDEX('Per Invoice'!L$2:L$501,$Y293)="","",INDEX('Per Invoice'!L$2:L$501,$Y293)))</f>
        <v/>
      </c>
      <c r="M293" s="14">
        <f>IF($Y293="","",IF(INDEX('Per Invoice'!M$2:M$501,$Y293)="","",INDEX('Per Invoice'!M$2:M$501,$Y293)))</f>
        <v/>
      </c>
      <c r="N293">
        <f>IF($Y293="","",IF(INDEX('Per Invoice'!N$2:N$501,$Y293)="","",INDEX('Per Invoice'!N$2:N$501,$Y293)))</f>
        <v/>
      </c>
      <c r="O293">
        <f>IF($Y293="","",IF(INDEX('Per Invoice'!O$2:O$501,$Y293)="","",INDEX('Per Invoice'!O$2:O$501,$Y293)))</f>
        <v/>
      </c>
      <c r="P293" s="7">
        <f>IF($Y293="","",IF(INDEX('Per Invoice'!P$2:P$501,$Y293)="","",INDEX('Per Invoice'!P$2:P$501,$Y293)))</f>
        <v/>
      </c>
      <c r="Q293" s="7">
        <f>IF($Y293="","",IF(INDEX('Per Invoice'!Q$2:Q$501,$Y293)="","",INDEX('Per Invoice'!Q$2:Q$501,$Y293)))</f>
        <v/>
      </c>
      <c r="R293">
        <f>IF($Y293="","",IF(INDEX('Per Invoice'!R$2:R$501,$Y293)="","",INDEX('Per Invoice'!R$2:R$501,$Y293)))</f>
        <v/>
      </c>
      <c r="S293" s="7">
        <f>IF($Y293="","",IF(INDEX('Per Invoice'!S$2:S$501,$Y293)="","",INDEX('Per Invoice'!S$2:S$501,$Y293)))</f>
        <v/>
      </c>
      <c r="T293" s="7">
        <f>IF($Y293="","",IF(INDEX('Per Invoice'!T$2:T$501,$Y293)="","",INDEX('Per Invoice'!T$2:T$501,$Y293)))</f>
        <v/>
      </c>
      <c r="U293" s="7">
        <f>IF($Y293="","",IF(INDEX('Per Invoice'!U$2:U$501,$Y293)="","",INDEX('Per Invoice'!U$2:U$501,$Y293)))</f>
        <v/>
      </c>
      <c r="V293" s="7">
        <f>IF($Y293="","",IF(INDEX('Per Invoice'!V$2:V$501,$Y293)="","",INDEX('Per Invoice'!V$2:V$501,$Y293)))</f>
        <v/>
      </c>
      <c r="W293" s="7">
        <f>IF($Y293="","",IF(INDEX('Per Invoice'!W$2:W$501,$Y293)="","",INDEX('Per Invoice'!W$2:W$501,$Y293)))</f>
        <v/>
      </c>
      <c r="X293" s="7">
        <f>IF($Y293="","",IF(INDEX('Per Invoice'!X$2:X$501,$Y293)="","",INDEX('Per Invoice'!X$2:X$501,$Y293)))</f>
        <v/>
      </c>
      <c r="Y293" s="16">
        <f>IFERROR(MATCH(Settings!$C$31&amp;"|"&amp;ROWS($Y$2:$Y293),'Per Invoice'!$Z$2:$Z$501,0),"")</f>
        <v/>
      </c>
    </row>
    <row r="294">
      <c r="A294">
        <f>IF($Y294="","",IF(INDEX('Per Invoice'!A$2:A$501,$Y294)="","",INDEX('Per Invoice'!A$2:A$501,$Y294)))</f>
        <v/>
      </c>
      <c r="B294">
        <f>IF($Y294="","",IF(INDEX('Per Invoice'!B$2:B$501,$Y294)="","",INDEX('Per Invoice'!B$2:B$501,$Y294)))</f>
        <v/>
      </c>
      <c r="C294">
        <f>IF($Y294="","",IF(INDEX('Per Invoice'!C$2:C$501,$Y294)="","",INDEX('Per Invoice'!C$2:C$501,$Y294)))</f>
        <v/>
      </c>
      <c r="D294">
        <f>IF($Y294="","",IF(INDEX('Per Invoice'!D$2:D$501,$Y294)="","",INDEX('Per Invoice'!D$2:D$501,$Y294)))</f>
        <v/>
      </c>
      <c r="E294">
        <f>IF($Y294="","",IF(INDEX('Per Invoice'!E$2:E$501,$Y294)="","",INDEX('Per Invoice'!E$2:E$501,$Y294)))</f>
        <v/>
      </c>
      <c r="F294">
        <f>IF($Y294="","",IF(INDEX('Per Invoice'!F$2:F$501,$Y294)="","",INDEX('Per Invoice'!F$2:F$501,$Y294)))</f>
        <v/>
      </c>
      <c r="G294">
        <f>IF($Y294="","",IF(INDEX('Per Invoice'!G$2:G$501,$Y294)="","",INDEX('Per Invoice'!G$2:G$501,$Y294)))</f>
        <v/>
      </c>
      <c r="H294">
        <f>IF($Y294="","",IF(INDEX('Per Invoice'!H$2:H$501,$Y294)="","",INDEX('Per Invoice'!H$2:H$501,$Y294)))</f>
        <v/>
      </c>
      <c r="I294">
        <f>IF($Y294="","",IF(INDEX('Per Invoice'!I$2:I$501,$Y294)="","",INDEX('Per Invoice'!I$2:I$501,$Y294)))</f>
        <v/>
      </c>
      <c r="J294">
        <f>IF($Y294="","",IF(INDEX('Per Invoice'!J$2:J$501,$Y294)="","",INDEX('Per Invoice'!J$2:J$501,$Y294)))</f>
        <v/>
      </c>
      <c r="K294">
        <f>IF($Y294="","",IF(INDEX('Per Invoice'!K$2:K$501,$Y294)="","",INDEX('Per Invoice'!K$2:K$501,$Y294)))</f>
        <v/>
      </c>
      <c r="L294" s="7">
        <f>IF($Y294="","",IF(INDEX('Per Invoice'!L$2:L$501,$Y294)="","",INDEX('Per Invoice'!L$2:L$501,$Y294)))</f>
        <v/>
      </c>
      <c r="M294" s="14">
        <f>IF($Y294="","",IF(INDEX('Per Invoice'!M$2:M$501,$Y294)="","",INDEX('Per Invoice'!M$2:M$501,$Y294)))</f>
        <v/>
      </c>
      <c r="N294">
        <f>IF($Y294="","",IF(INDEX('Per Invoice'!N$2:N$501,$Y294)="","",INDEX('Per Invoice'!N$2:N$501,$Y294)))</f>
        <v/>
      </c>
      <c r="O294">
        <f>IF($Y294="","",IF(INDEX('Per Invoice'!O$2:O$501,$Y294)="","",INDEX('Per Invoice'!O$2:O$501,$Y294)))</f>
        <v/>
      </c>
      <c r="P294" s="7">
        <f>IF($Y294="","",IF(INDEX('Per Invoice'!P$2:P$501,$Y294)="","",INDEX('Per Invoice'!P$2:P$501,$Y294)))</f>
        <v/>
      </c>
      <c r="Q294" s="7">
        <f>IF($Y294="","",IF(INDEX('Per Invoice'!Q$2:Q$501,$Y294)="","",INDEX('Per Invoice'!Q$2:Q$501,$Y294)))</f>
        <v/>
      </c>
      <c r="R294">
        <f>IF($Y294="","",IF(INDEX('Per Invoice'!R$2:R$501,$Y294)="","",INDEX('Per Invoice'!R$2:R$501,$Y294)))</f>
        <v/>
      </c>
      <c r="S294" s="7">
        <f>IF($Y294="","",IF(INDEX('Per Invoice'!S$2:S$501,$Y294)="","",INDEX('Per Invoice'!S$2:S$501,$Y294)))</f>
        <v/>
      </c>
      <c r="T294" s="7">
        <f>IF($Y294="","",IF(INDEX('Per Invoice'!T$2:T$501,$Y294)="","",INDEX('Per Invoice'!T$2:T$501,$Y294)))</f>
        <v/>
      </c>
      <c r="U294" s="7">
        <f>IF($Y294="","",IF(INDEX('Per Invoice'!U$2:U$501,$Y294)="","",INDEX('Per Invoice'!U$2:U$501,$Y294)))</f>
        <v/>
      </c>
      <c r="V294" s="7">
        <f>IF($Y294="","",IF(INDEX('Per Invoice'!V$2:V$501,$Y294)="","",INDEX('Per Invoice'!V$2:V$501,$Y294)))</f>
        <v/>
      </c>
      <c r="W294" s="7">
        <f>IF($Y294="","",IF(INDEX('Per Invoice'!W$2:W$501,$Y294)="","",INDEX('Per Invoice'!W$2:W$501,$Y294)))</f>
        <v/>
      </c>
      <c r="X294" s="7">
        <f>IF($Y294="","",IF(INDEX('Per Invoice'!X$2:X$501,$Y294)="","",INDEX('Per Invoice'!X$2:X$501,$Y294)))</f>
        <v/>
      </c>
      <c r="Y294" s="16">
        <f>IFERROR(MATCH(Settings!$C$31&amp;"|"&amp;ROWS($Y$2:$Y294),'Per Invoice'!$Z$2:$Z$501,0),"")</f>
        <v/>
      </c>
    </row>
    <row r="295">
      <c r="A295">
        <f>IF($Y295="","",IF(INDEX('Per Invoice'!A$2:A$501,$Y295)="","",INDEX('Per Invoice'!A$2:A$501,$Y295)))</f>
        <v/>
      </c>
      <c r="B295">
        <f>IF($Y295="","",IF(INDEX('Per Invoice'!B$2:B$501,$Y295)="","",INDEX('Per Invoice'!B$2:B$501,$Y295)))</f>
        <v/>
      </c>
      <c r="C295">
        <f>IF($Y295="","",IF(INDEX('Per Invoice'!C$2:C$501,$Y295)="","",INDEX('Per Invoice'!C$2:C$501,$Y295)))</f>
        <v/>
      </c>
      <c r="D295">
        <f>IF($Y295="","",IF(INDEX('Per Invoice'!D$2:D$501,$Y295)="","",INDEX('Per Invoice'!D$2:D$501,$Y295)))</f>
        <v/>
      </c>
      <c r="E295">
        <f>IF($Y295="","",IF(INDEX('Per Invoice'!E$2:E$501,$Y295)="","",INDEX('Per Invoice'!E$2:E$501,$Y295)))</f>
        <v/>
      </c>
      <c r="F295">
        <f>IF($Y295="","",IF(INDEX('Per Invoice'!F$2:F$501,$Y295)="","",INDEX('Per Invoice'!F$2:F$501,$Y295)))</f>
        <v/>
      </c>
      <c r="G295">
        <f>IF($Y295="","",IF(INDEX('Per Invoice'!G$2:G$501,$Y295)="","",INDEX('Per Invoice'!G$2:G$501,$Y295)))</f>
        <v/>
      </c>
      <c r="H295">
        <f>IF($Y295="","",IF(INDEX('Per Invoice'!H$2:H$501,$Y295)="","",INDEX('Per Invoice'!H$2:H$501,$Y295)))</f>
        <v/>
      </c>
      <c r="I295">
        <f>IF($Y295="","",IF(INDEX('Per Invoice'!I$2:I$501,$Y295)="","",INDEX('Per Invoice'!I$2:I$501,$Y295)))</f>
        <v/>
      </c>
      <c r="J295">
        <f>IF($Y295="","",IF(INDEX('Per Invoice'!J$2:J$501,$Y295)="","",INDEX('Per Invoice'!J$2:J$501,$Y295)))</f>
        <v/>
      </c>
      <c r="K295">
        <f>IF($Y295="","",IF(INDEX('Per Invoice'!K$2:K$501,$Y295)="","",INDEX('Per Invoice'!K$2:K$501,$Y295)))</f>
        <v/>
      </c>
      <c r="L295" s="7">
        <f>IF($Y295="","",IF(INDEX('Per Invoice'!L$2:L$501,$Y295)="","",INDEX('Per Invoice'!L$2:L$501,$Y295)))</f>
        <v/>
      </c>
      <c r="M295" s="14">
        <f>IF($Y295="","",IF(INDEX('Per Invoice'!M$2:M$501,$Y295)="","",INDEX('Per Invoice'!M$2:M$501,$Y295)))</f>
        <v/>
      </c>
      <c r="N295">
        <f>IF($Y295="","",IF(INDEX('Per Invoice'!N$2:N$501,$Y295)="","",INDEX('Per Invoice'!N$2:N$501,$Y295)))</f>
        <v/>
      </c>
      <c r="O295">
        <f>IF($Y295="","",IF(INDEX('Per Invoice'!O$2:O$501,$Y295)="","",INDEX('Per Invoice'!O$2:O$501,$Y295)))</f>
        <v/>
      </c>
      <c r="P295" s="7">
        <f>IF($Y295="","",IF(INDEX('Per Invoice'!P$2:P$501,$Y295)="","",INDEX('Per Invoice'!P$2:P$501,$Y295)))</f>
        <v/>
      </c>
      <c r="Q295" s="7">
        <f>IF($Y295="","",IF(INDEX('Per Invoice'!Q$2:Q$501,$Y295)="","",INDEX('Per Invoice'!Q$2:Q$501,$Y295)))</f>
        <v/>
      </c>
      <c r="R295">
        <f>IF($Y295="","",IF(INDEX('Per Invoice'!R$2:R$501,$Y295)="","",INDEX('Per Invoice'!R$2:R$501,$Y295)))</f>
        <v/>
      </c>
      <c r="S295" s="7">
        <f>IF($Y295="","",IF(INDEX('Per Invoice'!S$2:S$501,$Y295)="","",INDEX('Per Invoice'!S$2:S$501,$Y295)))</f>
        <v/>
      </c>
      <c r="T295" s="7">
        <f>IF($Y295="","",IF(INDEX('Per Invoice'!T$2:T$501,$Y295)="","",INDEX('Per Invoice'!T$2:T$501,$Y295)))</f>
        <v/>
      </c>
      <c r="U295" s="7">
        <f>IF($Y295="","",IF(INDEX('Per Invoice'!U$2:U$501,$Y295)="","",INDEX('Per Invoice'!U$2:U$501,$Y295)))</f>
        <v/>
      </c>
      <c r="V295" s="7">
        <f>IF($Y295="","",IF(INDEX('Per Invoice'!V$2:V$501,$Y295)="","",INDEX('Per Invoice'!V$2:V$501,$Y295)))</f>
        <v/>
      </c>
      <c r="W295" s="7">
        <f>IF($Y295="","",IF(INDEX('Per Invoice'!W$2:W$501,$Y295)="","",INDEX('Per Invoice'!W$2:W$501,$Y295)))</f>
        <v/>
      </c>
      <c r="X295" s="7">
        <f>IF($Y295="","",IF(INDEX('Per Invoice'!X$2:X$501,$Y295)="","",INDEX('Per Invoice'!X$2:X$501,$Y295)))</f>
        <v/>
      </c>
      <c r="Y295" s="16">
        <f>IFERROR(MATCH(Settings!$C$31&amp;"|"&amp;ROWS($Y$2:$Y295),'Per Invoice'!$Z$2:$Z$501,0),"")</f>
        <v/>
      </c>
    </row>
    <row r="296">
      <c r="A296">
        <f>IF($Y296="","",IF(INDEX('Per Invoice'!A$2:A$501,$Y296)="","",INDEX('Per Invoice'!A$2:A$501,$Y296)))</f>
        <v/>
      </c>
      <c r="B296">
        <f>IF($Y296="","",IF(INDEX('Per Invoice'!B$2:B$501,$Y296)="","",INDEX('Per Invoice'!B$2:B$501,$Y296)))</f>
        <v/>
      </c>
      <c r="C296">
        <f>IF($Y296="","",IF(INDEX('Per Invoice'!C$2:C$501,$Y296)="","",INDEX('Per Invoice'!C$2:C$501,$Y296)))</f>
        <v/>
      </c>
      <c r="D296">
        <f>IF($Y296="","",IF(INDEX('Per Invoice'!D$2:D$501,$Y296)="","",INDEX('Per Invoice'!D$2:D$501,$Y296)))</f>
        <v/>
      </c>
      <c r="E296">
        <f>IF($Y296="","",IF(INDEX('Per Invoice'!E$2:E$501,$Y296)="","",INDEX('Per Invoice'!E$2:E$501,$Y296)))</f>
        <v/>
      </c>
      <c r="F296">
        <f>IF($Y296="","",IF(INDEX('Per Invoice'!F$2:F$501,$Y296)="","",INDEX('Per Invoice'!F$2:F$501,$Y296)))</f>
        <v/>
      </c>
      <c r="G296">
        <f>IF($Y296="","",IF(INDEX('Per Invoice'!G$2:G$501,$Y296)="","",INDEX('Per Invoice'!G$2:G$501,$Y296)))</f>
        <v/>
      </c>
      <c r="H296">
        <f>IF($Y296="","",IF(INDEX('Per Invoice'!H$2:H$501,$Y296)="","",INDEX('Per Invoice'!H$2:H$501,$Y296)))</f>
        <v/>
      </c>
      <c r="I296">
        <f>IF($Y296="","",IF(INDEX('Per Invoice'!I$2:I$501,$Y296)="","",INDEX('Per Invoice'!I$2:I$501,$Y296)))</f>
        <v/>
      </c>
      <c r="J296">
        <f>IF($Y296="","",IF(INDEX('Per Invoice'!J$2:J$501,$Y296)="","",INDEX('Per Invoice'!J$2:J$501,$Y296)))</f>
        <v/>
      </c>
      <c r="K296">
        <f>IF($Y296="","",IF(INDEX('Per Invoice'!K$2:K$501,$Y296)="","",INDEX('Per Invoice'!K$2:K$501,$Y296)))</f>
        <v/>
      </c>
      <c r="L296" s="7">
        <f>IF($Y296="","",IF(INDEX('Per Invoice'!L$2:L$501,$Y296)="","",INDEX('Per Invoice'!L$2:L$501,$Y296)))</f>
        <v/>
      </c>
      <c r="M296" s="14">
        <f>IF($Y296="","",IF(INDEX('Per Invoice'!M$2:M$501,$Y296)="","",INDEX('Per Invoice'!M$2:M$501,$Y296)))</f>
        <v/>
      </c>
      <c r="N296">
        <f>IF($Y296="","",IF(INDEX('Per Invoice'!N$2:N$501,$Y296)="","",INDEX('Per Invoice'!N$2:N$501,$Y296)))</f>
        <v/>
      </c>
      <c r="O296">
        <f>IF($Y296="","",IF(INDEX('Per Invoice'!O$2:O$501,$Y296)="","",INDEX('Per Invoice'!O$2:O$501,$Y296)))</f>
        <v/>
      </c>
      <c r="P296" s="7">
        <f>IF($Y296="","",IF(INDEX('Per Invoice'!P$2:P$501,$Y296)="","",INDEX('Per Invoice'!P$2:P$501,$Y296)))</f>
        <v/>
      </c>
      <c r="Q296" s="7">
        <f>IF($Y296="","",IF(INDEX('Per Invoice'!Q$2:Q$501,$Y296)="","",INDEX('Per Invoice'!Q$2:Q$501,$Y296)))</f>
        <v/>
      </c>
      <c r="R296">
        <f>IF($Y296="","",IF(INDEX('Per Invoice'!R$2:R$501,$Y296)="","",INDEX('Per Invoice'!R$2:R$501,$Y296)))</f>
        <v/>
      </c>
      <c r="S296" s="7">
        <f>IF($Y296="","",IF(INDEX('Per Invoice'!S$2:S$501,$Y296)="","",INDEX('Per Invoice'!S$2:S$501,$Y296)))</f>
        <v/>
      </c>
      <c r="T296" s="7">
        <f>IF($Y296="","",IF(INDEX('Per Invoice'!T$2:T$501,$Y296)="","",INDEX('Per Invoice'!T$2:T$501,$Y296)))</f>
        <v/>
      </c>
      <c r="U296" s="7">
        <f>IF($Y296="","",IF(INDEX('Per Invoice'!U$2:U$501,$Y296)="","",INDEX('Per Invoice'!U$2:U$501,$Y296)))</f>
        <v/>
      </c>
      <c r="V296" s="7">
        <f>IF($Y296="","",IF(INDEX('Per Invoice'!V$2:V$501,$Y296)="","",INDEX('Per Invoice'!V$2:V$501,$Y296)))</f>
        <v/>
      </c>
      <c r="W296" s="7">
        <f>IF($Y296="","",IF(INDEX('Per Invoice'!W$2:W$501,$Y296)="","",INDEX('Per Invoice'!W$2:W$501,$Y296)))</f>
        <v/>
      </c>
      <c r="X296" s="7">
        <f>IF($Y296="","",IF(INDEX('Per Invoice'!X$2:X$501,$Y296)="","",INDEX('Per Invoice'!X$2:X$501,$Y296)))</f>
        <v/>
      </c>
      <c r="Y296" s="16">
        <f>IFERROR(MATCH(Settings!$C$31&amp;"|"&amp;ROWS($Y$2:$Y296),'Per Invoice'!$Z$2:$Z$501,0),"")</f>
        <v/>
      </c>
    </row>
    <row r="297">
      <c r="A297">
        <f>IF($Y297="","",IF(INDEX('Per Invoice'!A$2:A$501,$Y297)="","",INDEX('Per Invoice'!A$2:A$501,$Y297)))</f>
        <v/>
      </c>
      <c r="B297">
        <f>IF($Y297="","",IF(INDEX('Per Invoice'!B$2:B$501,$Y297)="","",INDEX('Per Invoice'!B$2:B$501,$Y297)))</f>
        <v/>
      </c>
      <c r="C297">
        <f>IF($Y297="","",IF(INDEX('Per Invoice'!C$2:C$501,$Y297)="","",INDEX('Per Invoice'!C$2:C$501,$Y297)))</f>
        <v/>
      </c>
      <c r="D297">
        <f>IF($Y297="","",IF(INDEX('Per Invoice'!D$2:D$501,$Y297)="","",INDEX('Per Invoice'!D$2:D$501,$Y297)))</f>
        <v/>
      </c>
      <c r="E297">
        <f>IF($Y297="","",IF(INDEX('Per Invoice'!E$2:E$501,$Y297)="","",INDEX('Per Invoice'!E$2:E$501,$Y297)))</f>
        <v/>
      </c>
      <c r="F297">
        <f>IF($Y297="","",IF(INDEX('Per Invoice'!F$2:F$501,$Y297)="","",INDEX('Per Invoice'!F$2:F$501,$Y297)))</f>
        <v/>
      </c>
      <c r="G297">
        <f>IF($Y297="","",IF(INDEX('Per Invoice'!G$2:G$501,$Y297)="","",INDEX('Per Invoice'!G$2:G$501,$Y297)))</f>
        <v/>
      </c>
      <c r="H297">
        <f>IF($Y297="","",IF(INDEX('Per Invoice'!H$2:H$501,$Y297)="","",INDEX('Per Invoice'!H$2:H$501,$Y297)))</f>
        <v/>
      </c>
      <c r="I297">
        <f>IF($Y297="","",IF(INDEX('Per Invoice'!I$2:I$501,$Y297)="","",INDEX('Per Invoice'!I$2:I$501,$Y297)))</f>
        <v/>
      </c>
      <c r="J297">
        <f>IF($Y297="","",IF(INDEX('Per Invoice'!J$2:J$501,$Y297)="","",INDEX('Per Invoice'!J$2:J$501,$Y297)))</f>
        <v/>
      </c>
      <c r="K297">
        <f>IF($Y297="","",IF(INDEX('Per Invoice'!K$2:K$501,$Y297)="","",INDEX('Per Invoice'!K$2:K$501,$Y297)))</f>
        <v/>
      </c>
      <c r="L297" s="7">
        <f>IF($Y297="","",IF(INDEX('Per Invoice'!L$2:L$501,$Y297)="","",INDEX('Per Invoice'!L$2:L$501,$Y297)))</f>
        <v/>
      </c>
      <c r="M297" s="14">
        <f>IF($Y297="","",IF(INDEX('Per Invoice'!M$2:M$501,$Y297)="","",INDEX('Per Invoice'!M$2:M$501,$Y297)))</f>
        <v/>
      </c>
      <c r="N297">
        <f>IF($Y297="","",IF(INDEX('Per Invoice'!N$2:N$501,$Y297)="","",INDEX('Per Invoice'!N$2:N$501,$Y297)))</f>
        <v/>
      </c>
      <c r="O297">
        <f>IF($Y297="","",IF(INDEX('Per Invoice'!O$2:O$501,$Y297)="","",INDEX('Per Invoice'!O$2:O$501,$Y297)))</f>
        <v/>
      </c>
      <c r="P297" s="7">
        <f>IF($Y297="","",IF(INDEX('Per Invoice'!P$2:P$501,$Y297)="","",INDEX('Per Invoice'!P$2:P$501,$Y297)))</f>
        <v/>
      </c>
      <c r="Q297" s="7">
        <f>IF($Y297="","",IF(INDEX('Per Invoice'!Q$2:Q$501,$Y297)="","",INDEX('Per Invoice'!Q$2:Q$501,$Y297)))</f>
        <v/>
      </c>
      <c r="R297">
        <f>IF($Y297="","",IF(INDEX('Per Invoice'!R$2:R$501,$Y297)="","",INDEX('Per Invoice'!R$2:R$501,$Y297)))</f>
        <v/>
      </c>
      <c r="S297" s="7">
        <f>IF($Y297="","",IF(INDEX('Per Invoice'!S$2:S$501,$Y297)="","",INDEX('Per Invoice'!S$2:S$501,$Y297)))</f>
        <v/>
      </c>
      <c r="T297" s="7">
        <f>IF($Y297="","",IF(INDEX('Per Invoice'!T$2:T$501,$Y297)="","",INDEX('Per Invoice'!T$2:T$501,$Y297)))</f>
        <v/>
      </c>
      <c r="U297" s="7">
        <f>IF($Y297="","",IF(INDEX('Per Invoice'!U$2:U$501,$Y297)="","",INDEX('Per Invoice'!U$2:U$501,$Y297)))</f>
        <v/>
      </c>
      <c r="V297" s="7">
        <f>IF($Y297="","",IF(INDEX('Per Invoice'!V$2:V$501,$Y297)="","",INDEX('Per Invoice'!V$2:V$501,$Y297)))</f>
        <v/>
      </c>
      <c r="W297" s="7">
        <f>IF($Y297="","",IF(INDEX('Per Invoice'!W$2:W$501,$Y297)="","",INDEX('Per Invoice'!W$2:W$501,$Y297)))</f>
        <v/>
      </c>
      <c r="X297" s="7">
        <f>IF($Y297="","",IF(INDEX('Per Invoice'!X$2:X$501,$Y297)="","",INDEX('Per Invoice'!X$2:X$501,$Y297)))</f>
        <v/>
      </c>
      <c r="Y297" s="16">
        <f>IFERROR(MATCH(Settings!$C$31&amp;"|"&amp;ROWS($Y$2:$Y297),'Per Invoice'!$Z$2:$Z$501,0),"")</f>
        <v/>
      </c>
    </row>
    <row r="298">
      <c r="A298">
        <f>IF($Y298="","",IF(INDEX('Per Invoice'!A$2:A$501,$Y298)="","",INDEX('Per Invoice'!A$2:A$501,$Y298)))</f>
        <v/>
      </c>
      <c r="B298">
        <f>IF($Y298="","",IF(INDEX('Per Invoice'!B$2:B$501,$Y298)="","",INDEX('Per Invoice'!B$2:B$501,$Y298)))</f>
        <v/>
      </c>
      <c r="C298">
        <f>IF($Y298="","",IF(INDEX('Per Invoice'!C$2:C$501,$Y298)="","",INDEX('Per Invoice'!C$2:C$501,$Y298)))</f>
        <v/>
      </c>
      <c r="D298">
        <f>IF($Y298="","",IF(INDEX('Per Invoice'!D$2:D$501,$Y298)="","",INDEX('Per Invoice'!D$2:D$501,$Y298)))</f>
        <v/>
      </c>
      <c r="E298">
        <f>IF($Y298="","",IF(INDEX('Per Invoice'!E$2:E$501,$Y298)="","",INDEX('Per Invoice'!E$2:E$501,$Y298)))</f>
        <v/>
      </c>
      <c r="F298">
        <f>IF($Y298="","",IF(INDEX('Per Invoice'!F$2:F$501,$Y298)="","",INDEX('Per Invoice'!F$2:F$501,$Y298)))</f>
        <v/>
      </c>
      <c r="G298">
        <f>IF($Y298="","",IF(INDEX('Per Invoice'!G$2:G$501,$Y298)="","",INDEX('Per Invoice'!G$2:G$501,$Y298)))</f>
        <v/>
      </c>
      <c r="H298">
        <f>IF($Y298="","",IF(INDEX('Per Invoice'!H$2:H$501,$Y298)="","",INDEX('Per Invoice'!H$2:H$501,$Y298)))</f>
        <v/>
      </c>
      <c r="I298">
        <f>IF($Y298="","",IF(INDEX('Per Invoice'!I$2:I$501,$Y298)="","",INDEX('Per Invoice'!I$2:I$501,$Y298)))</f>
        <v/>
      </c>
      <c r="J298">
        <f>IF($Y298="","",IF(INDEX('Per Invoice'!J$2:J$501,$Y298)="","",INDEX('Per Invoice'!J$2:J$501,$Y298)))</f>
        <v/>
      </c>
      <c r="K298">
        <f>IF($Y298="","",IF(INDEX('Per Invoice'!K$2:K$501,$Y298)="","",INDEX('Per Invoice'!K$2:K$501,$Y298)))</f>
        <v/>
      </c>
      <c r="L298" s="7">
        <f>IF($Y298="","",IF(INDEX('Per Invoice'!L$2:L$501,$Y298)="","",INDEX('Per Invoice'!L$2:L$501,$Y298)))</f>
        <v/>
      </c>
      <c r="M298" s="14">
        <f>IF($Y298="","",IF(INDEX('Per Invoice'!M$2:M$501,$Y298)="","",INDEX('Per Invoice'!M$2:M$501,$Y298)))</f>
        <v/>
      </c>
      <c r="N298">
        <f>IF($Y298="","",IF(INDEX('Per Invoice'!N$2:N$501,$Y298)="","",INDEX('Per Invoice'!N$2:N$501,$Y298)))</f>
        <v/>
      </c>
      <c r="O298">
        <f>IF($Y298="","",IF(INDEX('Per Invoice'!O$2:O$501,$Y298)="","",INDEX('Per Invoice'!O$2:O$501,$Y298)))</f>
        <v/>
      </c>
      <c r="P298" s="7">
        <f>IF($Y298="","",IF(INDEX('Per Invoice'!P$2:P$501,$Y298)="","",INDEX('Per Invoice'!P$2:P$501,$Y298)))</f>
        <v/>
      </c>
      <c r="Q298" s="7">
        <f>IF($Y298="","",IF(INDEX('Per Invoice'!Q$2:Q$501,$Y298)="","",INDEX('Per Invoice'!Q$2:Q$501,$Y298)))</f>
        <v/>
      </c>
      <c r="R298">
        <f>IF($Y298="","",IF(INDEX('Per Invoice'!R$2:R$501,$Y298)="","",INDEX('Per Invoice'!R$2:R$501,$Y298)))</f>
        <v/>
      </c>
      <c r="S298" s="7">
        <f>IF($Y298="","",IF(INDEX('Per Invoice'!S$2:S$501,$Y298)="","",INDEX('Per Invoice'!S$2:S$501,$Y298)))</f>
        <v/>
      </c>
      <c r="T298" s="7">
        <f>IF($Y298="","",IF(INDEX('Per Invoice'!T$2:T$501,$Y298)="","",INDEX('Per Invoice'!T$2:T$501,$Y298)))</f>
        <v/>
      </c>
      <c r="U298" s="7">
        <f>IF($Y298="","",IF(INDEX('Per Invoice'!U$2:U$501,$Y298)="","",INDEX('Per Invoice'!U$2:U$501,$Y298)))</f>
        <v/>
      </c>
      <c r="V298" s="7">
        <f>IF($Y298="","",IF(INDEX('Per Invoice'!V$2:V$501,$Y298)="","",INDEX('Per Invoice'!V$2:V$501,$Y298)))</f>
        <v/>
      </c>
      <c r="W298" s="7">
        <f>IF($Y298="","",IF(INDEX('Per Invoice'!W$2:W$501,$Y298)="","",INDEX('Per Invoice'!W$2:W$501,$Y298)))</f>
        <v/>
      </c>
      <c r="X298" s="7">
        <f>IF($Y298="","",IF(INDEX('Per Invoice'!X$2:X$501,$Y298)="","",INDEX('Per Invoice'!X$2:X$501,$Y298)))</f>
        <v/>
      </c>
      <c r="Y298" s="16">
        <f>IFERROR(MATCH(Settings!$C$31&amp;"|"&amp;ROWS($Y$2:$Y298),'Per Invoice'!$Z$2:$Z$501,0),"")</f>
        <v/>
      </c>
    </row>
    <row r="299">
      <c r="A299">
        <f>IF($Y299="","",IF(INDEX('Per Invoice'!A$2:A$501,$Y299)="","",INDEX('Per Invoice'!A$2:A$501,$Y299)))</f>
        <v/>
      </c>
      <c r="B299">
        <f>IF($Y299="","",IF(INDEX('Per Invoice'!B$2:B$501,$Y299)="","",INDEX('Per Invoice'!B$2:B$501,$Y299)))</f>
        <v/>
      </c>
      <c r="C299">
        <f>IF($Y299="","",IF(INDEX('Per Invoice'!C$2:C$501,$Y299)="","",INDEX('Per Invoice'!C$2:C$501,$Y299)))</f>
        <v/>
      </c>
      <c r="D299">
        <f>IF($Y299="","",IF(INDEX('Per Invoice'!D$2:D$501,$Y299)="","",INDEX('Per Invoice'!D$2:D$501,$Y299)))</f>
        <v/>
      </c>
      <c r="E299">
        <f>IF($Y299="","",IF(INDEX('Per Invoice'!E$2:E$501,$Y299)="","",INDEX('Per Invoice'!E$2:E$501,$Y299)))</f>
        <v/>
      </c>
      <c r="F299">
        <f>IF($Y299="","",IF(INDEX('Per Invoice'!F$2:F$501,$Y299)="","",INDEX('Per Invoice'!F$2:F$501,$Y299)))</f>
        <v/>
      </c>
      <c r="G299">
        <f>IF($Y299="","",IF(INDEX('Per Invoice'!G$2:G$501,$Y299)="","",INDEX('Per Invoice'!G$2:G$501,$Y299)))</f>
        <v/>
      </c>
      <c r="H299">
        <f>IF($Y299="","",IF(INDEX('Per Invoice'!H$2:H$501,$Y299)="","",INDEX('Per Invoice'!H$2:H$501,$Y299)))</f>
        <v/>
      </c>
      <c r="I299">
        <f>IF($Y299="","",IF(INDEX('Per Invoice'!I$2:I$501,$Y299)="","",INDEX('Per Invoice'!I$2:I$501,$Y299)))</f>
        <v/>
      </c>
      <c r="J299">
        <f>IF($Y299="","",IF(INDEX('Per Invoice'!J$2:J$501,$Y299)="","",INDEX('Per Invoice'!J$2:J$501,$Y299)))</f>
        <v/>
      </c>
      <c r="K299">
        <f>IF($Y299="","",IF(INDEX('Per Invoice'!K$2:K$501,$Y299)="","",INDEX('Per Invoice'!K$2:K$501,$Y299)))</f>
        <v/>
      </c>
      <c r="L299" s="7">
        <f>IF($Y299="","",IF(INDEX('Per Invoice'!L$2:L$501,$Y299)="","",INDEX('Per Invoice'!L$2:L$501,$Y299)))</f>
        <v/>
      </c>
      <c r="M299" s="14">
        <f>IF($Y299="","",IF(INDEX('Per Invoice'!M$2:M$501,$Y299)="","",INDEX('Per Invoice'!M$2:M$501,$Y299)))</f>
        <v/>
      </c>
      <c r="N299">
        <f>IF($Y299="","",IF(INDEX('Per Invoice'!N$2:N$501,$Y299)="","",INDEX('Per Invoice'!N$2:N$501,$Y299)))</f>
        <v/>
      </c>
      <c r="O299">
        <f>IF($Y299="","",IF(INDEX('Per Invoice'!O$2:O$501,$Y299)="","",INDEX('Per Invoice'!O$2:O$501,$Y299)))</f>
        <v/>
      </c>
      <c r="P299" s="7">
        <f>IF($Y299="","",IF(INDEX('Per Invoice'!P$2:P$501,$Y299)="","",INDEX('Per Invoice'!P$2:P$501,$Y299)))</f>
        <v/>
      </c>
      <c r="Q299" s="7">
        <f>IF($Y299="","",IF(INDEX('Per Invoice'!Q$2:Q$501,$Y299)="","",INDEX('Per Invoice'!Q$2:Q$501,$Y299)))</f>
        <v/>
      </c>
      <c r="R299">
        <f>IF($Y299="","",IF(INDEX('Per Invoice'!R$2:R$501,$Y299)="","",INDEX('Per Invoice'!R$2:R$501,$Y299)))</f>
        <v/>
      </c>
      <c r="S299" s="7">
        <f>IF($Y299="","",IF(INDEX('Per Invoice'!S$2:S$501,$Y299)="","",INDEX('Per Invoice'!S$2:S$501,$Y299)))</f>
        <v/>
      </c>
      <c r="T299" s="7">
        <f>IF($Y299="","",IF(INDEX('Per Invoice'!T$2:T$501,$Y299)="","",INDEX('Per Invoice'!T$2:T$501,$Y299)))</f>
        <v/>
      </c>
      <c r="U299" s="7">
        <f>IF($Y299="","",IF(INDEX('Per Invoice'!U$2:U$501,$Y299)="","",INDEX('Per Invoice'!U$2:U$501,$Y299)))</f>
        <v/>
      </c>
      <c r="V299" s="7">
        <f>IF($Y299="","",IF(INDEX('Per Invoice'!V$2:V$501,$Y299)="","",INDEX('Per Invoice'!V$2:V$501,$Y299)))</f>
        <v/>
      </c>
      <c r="W299" s="7">
        <f>IF($Y299="","",IF(INDEX('Per Invoice'!W$2:W$501,$Y299)="","",INDEX('Per Invoice'!W$2:W$501,$Y299)))</f>
        <v/>
      </c>
      <c r="X299" s="7">
        <f>IF($Y299="","",IF(INDEX('Per Invoice'!X$2:X$501,$Y299)="","",INDEX('Per Invoice'!X$2:X$501,$Y299)))</f>
        <v/>
      </c>
      <c r="Y299" s="16">
        <f>IFERROR(MATCH(Settings!$C$31&amp;"|"&amp;ROWS($Y$2:$Y299),'Per Invoice'!$Z$2:$Z$501,0),"")</f>
        <v/>
      </c>
    </row>
    <row r="300">
      <c r="A300">
        <f>IF($Y300="","",IF(INDEX('Per Invoice'!A$2:A$501,$Y300)="","",INDEX('Per Invoice'!A$2:A$501,$Y300)))</f>
        <v/>
      </c>
      <c r="B300">
        <f>IF($Y300="","",IF(INDEX('Per Invoice'!B$2:B$501,$Y300)="","",INDEX('Per Invoice'!B$2:B$501,$Y300)))</f>
        <v/>
      </c>
      <c r="C300">
        <f>IF($Y300="","",IF(INDEX('Per Invoice'!C$2:C$501,$Y300)="","",INDEX('Per Invoice'!C$2:C$501,$Y300)))</f>
        <v/>
      </c>
      <c r="D300">
        <f>IF($Y300="","",IF(INDEX('Per Invoice'!D$2:D$501,$Y300)="","",INDEX('Per Invoice'!D$2:D$501,$Y300)))</f>
        <v/>
      </c>
      <c r="E300">
        <f>IF($Y300="","",IF(INDEX('Per Invoice'!E$2:E$501,$Y300)="","",INDEX('Per Invoice'!E$2:E$501,$Y300)))</f>
        <v/>
      </c>
      <c r="F300">
        <f>IF($Y300="","",IF(INDEX('Per Invoice'!F$2:F$501,$Y300)="","",INDEX('Per Invoice'!F$2:F$501,$Y300)))</f>
        <v/>
      </c>
      <c r="G300">
        <f>IF($Y300="","",IF(INDEX('Per Invoice'!G$2:G$501,$Y300)="","",INDEX('Per Invoice'!G$2:G$501,$Y300)))</f>
        <v/>
      </c>
      <c r="H300">
        <f>IF($Y300="","",IF(INDEX('Per Invoice'!H$2:H$501,$Y300)="","",INDEX('Per Invoice'!H$2:H$501,$Y300)))</f>
        <v/>
      </c>
      <c r="I300">
        <f>IF($Y300="","",IF(INDEX('Per Invoice'!I$2:I$501,$Y300)="","",INDEX('Per Invoice'!I$2:I$501,$Y300)))</f>
        <v/>
      </c>
      <c r="J300">
        <f>IF($Y300="","",IF(INDEX('Per Invoice'!J$2:J$501,$Y300)="","",INDEX('Per Invoice'!J$2:J$501,$Y300)))</f>
        <v/>
      </c>
      <c r="K300">
        <f>IF($Y300="","",IF(INDEX('Per Invoice'!K$2:K$501,$Y300)="","",INDEX('Per Invoice'!K$2:K$501,$Y300)))</f>
        <v/>
      </c>
      <c r="L300" s="7">
        <f>IF($Y300="","",IF(INDEX('Per Invoice'!L$2:L$501,$Y300)="","",INDEX('Per Invoice'!L$2:L$501,$Y300)))</f>
        <v/>
      </c>
      <c r="M300" s="14">
        <f>IF($Y300="","",IF(INDEX('Per Invoice'!M$2:M$501,$Y300)="","",INDEX('Per Invoice'!M$2:M$501,$Y300)))</f>
        <v/>
      </c>
      <c r="N300">
        <f>IF($Y300="","",IF(INDEX('Per Invoice'!N$2:N$501,$Y300)="","",INDEX('Per Invoice'!N$2:N$501,$Y300)))</f>
        <v/>
      </c>
      <c r="O300">
        <f>IF($Y300="","",IF(INDEX('Per Invoice'!O$2:O$501,$Y300)="","",INDEX('Per Invoice'!O$2:O$501,$Y300)))</f>
        <v/>
      </c>
      <c r="P300" s="7">
        <f>IF($Y300="","",IF(INDEX('Per Invoice'!P$2:P$501,$Y300)="","",INDEX('Per Invoice'!P$2:P$501,$Y300)))</f>
        <v/>
      </c>
      <c r="Q300" s="7">
        <f>IF($Y300="","",IF(INDEX('Per Invoice'!Q$2:Q$501,$Y300)="","",INDEX('Per Invoice'!Q$2:Q$501,$Y300)))</f>
        <v/>
      </c>
      <c r="R300">
        <f>IF($Y300="","",IF(INDEX('Per Invoice'!R$2:R$501,$Y300)="","",INDEX('Per Invoice'!R$2:R$501,$Y300)))</f>
        <v/>
      </c>
      <c r="S300" s="7">
        <f>IF($Y300="","",IF(INDEX('Per Invoice'!S$2:S$501,$Y300)="","",INDEX('Per Invoice'!S$2:S$501,$Y300)))</f>
        <v/>
      </c>
      <c r="T300" s="7">
        <f>IF($Y300="","",IF(INDEX('Per Invoice'!T$2:T$501,$Y300)="","",INDEX('Per Invoice'!T$2:T$501,$Y300)))</f>
        <v/>
      </c>
      <c r="U300" s="7">
        <f>IF($Y300="","",IF(INDEX('Per Invoice'!U$2:U$501,$Y300)="","",INDEX('Per Invoice'!U$2:U$501,$Y300)))</f>
        <v/>
      </c>
      <c r="V300" s="7">
        <f>IF($Y300="","",IF(INDEX('Per Invoice'!V$2:V$501,$Y300)="","",INDEX('Per Invoice'!V$2:V$501,$Y300)))</f>
        <v/>
      </c>
      <c r="W300" s="7">
        <f>IF($Y300="","",IF(INDEX('Per Invoice'!W$2:W$501,$Y300)="","",INDEX('Per Invoice'!W$2:W$501,$Y300)))</f>
        <v/>
      </c>
      <c r="X300" s="7">
        <f>IF($Y300="","",IF(INDEX('Per Invoice'!X$2:X$501,$Y300)="","",INDEX('Per Invoice'!X$2:X$501,$Y300)))</f>
        <v/>
      </c>
      <c r="Y300" s="16">
        <f>IFERROR(MATCH(Settings!$C$31&amp;"|"&amp;ROWS($Y$2:$Y300),'Per Invoice'!$Z$2:$Z$501,0),"")</f>
        <v/>
      </c>
    </row>
    <row r="301">
      <c r="A301">
        <f>IF($Y301="","",IF(INDEX('Per Invoice'!A$2:A$501,$Y301)="","",INDEX('Per Invoice'!A$2:A$501,$Y301)))</f>
        <v/>
      </c>
      <c r="B301">
        <f>IF($Y301="","",IF(INDEX('Per Invoice'!B$2:B$501,$Y301)="","",INDEX('Per Invoice'!B$2:B$501,$Y301)))</f>
        <v/>
      </c>
      <c r="C301">
        <f>IF($Y301="","",IF(INDEX('Per Invoice'!C$2:C$501,$Y301)="","",INDEX('Per Invoice'!C$2:C$501,$Y301)))</f>
        <v/>
      </c>
      <c r="D301">
        <f>IF($Y301="","",IF(INDEX('Per Invoice'!D$2:D$501,$Y301)="","",INDEX('Per Invoice'!D$2:D$501,$Y301)))</f>
        <v/>
      </c>
      <c r="E301">
        <f>IF($Y301="","",IF(INDEX('Per Invoice'!E$2:E$501,$Y301)="","",INDEX('Per Invoice'!E$2:E$501,$Y301)))</f>
        <v/>
      </c>
      <c r="F301">
        <f>IF($Y301="","",IF(INDEX('Per Invoice'!F$2:F$501,$Y301)="","",INDEX('Per Invoice'!F$2:F$501,$Y301)))</f>
        <v/>
      </c>
      <c r="G301">
        <f>IF($Y301="","",IF(INDEX('Per Invoice'!G$2:G$501,$Y301)="","",INDEX('Per Invoice'!G$2:G$501,$Y301)))</f>
        <v/>
      </c>
      <c r="H301">
        <f>IF($Y301="","",IF(INDEX('Per Invoice'!H$2:H$501,$Y301)="","",INDEX('Per Invoice'!H$2:H$501,$Y301)))</f>
        <v/>
      </c>
      <c r="I301">
        <f>IF($Y301="","",IF(INDEX('Per Invoice'!I$2:I$501,$Y301)="","",INDEX('Per Invoice'!I$2:I$501,$Y301)))</f>
        <v/>
      </c>
      <c r="J301">
        <f>IF($Y301="","",IF(INDEX('Per Invoice'!J$2:J$501,$Y301)="","",INDEX('Per Invoice'!J$2:J$501,$Y301)))</f>
        <v/>
      </c>
      <c r="K301">
        <f>IF($Y301="","",IF(INDEX('Per Invoice'!K$2:K$501,$Y301)="","",INDEX('Per Invoice'!K$2:K$501,$Y301)))</f>
        <v/>
      </c>
      <c r="L301" s="7">
        <f>IF($Y301="","",IF(INDEX('Per Invoice'!L$2:L$501,$Y301)="","",INDEX('Per Invoice'!L$2:L$501,$Y301)))</f>
        <v/>
      </c>
      <c r="M301" s="14">
        <f>IF($Y301="","",IF(INDEX('Per Invoice'!M$2:M$501,$Y301)="","",INDEX('Per Invoice'!M$2:M$501,$Y301)))</f>
        <v/>
      </c>
      <c r="N301">
        <f>IF($Y301="","",IF(INDEX('Per Invoice'!N$2:N$501,$Y301)="","",INDEX('Per Invoice'!N$2:N$501,$Y301)))</f>
        <v/>
      </c>
      <c r="O301">
        <f>IF($Y301="","",IF(INDEX('Per Invoice'!O$2:O$501,$Y301)="","",INDEX('Per Invoice'!O$2:O$501,$Y301)))</f>
        <v/>
      </c>
      <c r="P301" s="7">
        <f>IF($Y301="","",IF(INDEX('Per Invoice'!P$2:P$501,$Y301)="","",INDEX('Per Invoice'!P$2:P$501,$Y301)))</f>
        <v/>
      </c>
      <c r="Q301" s="7">
        <f>IF($Y301="","",IF(INDEX('Per Invoice'!Q$2:Q$501,$Y301)="","",INDEX('Per Invoice'!Q$2:Q$501,$Y301)))</f>
        <v/>
      </c>
      <c r="R301">
        <f>IF($Y301="","",IF(INDEX('Per Invoice'!R$2:R$501,$Y301)="","",INDEX('Per Invoice'!R$2:R$501,$Y301)))</f>
        <v/>
      </c>
      <c r="S301" s="7">
        <f>IF($Y301="","",IF(INDEX('Per Invoice'!S$2:S$501,$Y301)="","",INDEX('Per Invoice'!S$2:S$501,$Y301)))</f>
        <v/>
      </c>
      <c r="T301" s="7">
        <f>IF($Y301="","",IF(INDEX('Per Invoice'!T$2:T$501,$Y301)="","",INDEX('Per Invoice'!T$2:T$501,$Y301)))</f>
        <v/>
      </c>
      <c r="U301" s="7">
        <f>IF($Y301="","",IF(INDEX('Per Invoice'!U$2:U$501,$Y301)="","",INDEX('Per Invoice'!U$2:U$501,$Y301)))</f>
        <v/>
      </c>
      <c r="V301" s="7">
        <f>IF($Y301="","",IF(INDEX('Per Invoice'!V$2:V$501,$Y301)="","",INDEX('Per Invoice'!V$2:V$501,$Y301)))</f>
        <v/>
      </c>
      <c r="W301" s="7">
        <f>IF($Y301="","",IF(INDEX('Per Invoice'!W$2:W$501,$Y301)="","",INDEX('Per Invoice'!W$2:W$501,$Y301)))</f>
        <v/>
      </c>
      <c r="X301" s="7">
        <f>IF($Y301="","",IF(INDEX('Per Invoice'!X$2:X$501,$Y301)="","",INDEX('Per Invoice'!X$2:X$501,$Y301)))</f>
        <v/>
      </c>
      <c r="Y301" s="16">
        <f>IFERROR(MATCH(Settings!$C$31&amp;"|"&amp;ROWS($Y$2:$Y301),'Per Invoice'!$Z$2:$Z$501,0),"")</f>
        <v/>
      </c>
    </row>
  </sheetData>
  <autoFilter ref="A1:Y3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</cols>
  <sheetData>
    <row r="1" ht="32" customHeight="1">
      <c r="A1" s="10" t="inlineStr">
        <is>
          <t>Invoice</t>
        </is>
      </c>
      <c r="B1" s="10" t="inlineStr">
        <is>
          <t>Order Number</t>
        </is>
      </c>
      <c r="C1" s="10" t="inlineStr">
        <is>
          <t>ERX ID</t>
        </is>
      </c>
      <c r="D1" s="10" t="inlineStr">
        <is>
          <t>Payer</t>
        </is>
      </c>
      <c r="E1" s="10" t="inlineStr">
        <is>
          <t>Approval Reference</t>
        </is>
      </c>
      <c r="F1" s="10" t="inlineStr">
        <is>
          <t>Branch</t>
        </is>
      </c>
      <c r="G1" s="10" t="inlineStr">
        <is>
          <t>Order Status</t>
        </is>
      </c>
      <c r="H1" s="10" t="inlineStr">
        <is>
          <t>Order Type</t>
        </is>
      </c>
      <c r="I1" s="10" t="inlineStr">
        <is>
          <t>Payer</t>
        </is>
      </c>
      <c r="J1" s="10" t="inlineStr">
        <is>
          <t>Card Number</t>
        </is>
      </c>
      <c r="K1" s="10" t="inlineStr">
        <is>
          <t>Co Payment (%)</t>
        </is>
      </c>
      <c r="L1" s="10" t="inlineStr">
        <is>
          <t>Co val</t>
        </is>
      </c>
      <c r="M1" s="10" t="inlineStr">
        <is>
          <t>Creation Date</t>
        </is>
      </c>
      <c r="N1" s="10" t="inlineStr">
        <is>
          <t>Card Holder Name</t>
        </is>
      </c>
      <c r="O1" s="10" t="inlineStr">
        <is>
          <t>IMP %</t>
        </is>
      </c>
      <c r="P1" s="10" t="inlineStr">
        <is>
          <t>IMP</t>
        </is>
      </c>
      <c r="Q1" s="10" t="inlineStr">
        <is>
          <t>IMP VAL</t>
        </is>
      </c>
      <c r="R1" s="10" t="inlineStr">
        <is>
          <t>LOC %</t>
        </is>
      </c>
      <c r="S1" s="10" t="inlineStr">
        <is>
          <t>LOC</t>
        </is>
      </c>
      <c r="T1" s="10" t="inlineStr">
        <is>
          <t>LOC VAL</t>
        </is>
      </c>
      <c r="U1" s="10" t="inlineStr">
        <is>
          <t>TOTAL VAL</t>
        </is>
      </c>
      <c r="V1" s="10" t="inlineStr">
        <is>
          <t>SUBTOTAL</t>
        </is>
      </c>
      <c r="W1" s="10" t="inlineStr">
        <is>
          <t>Grand Total</t>
        </is>
      </c>
      <c r="X1" s="10" t="inlineStr">
        <is>
          <t>NET</t>
        </is>
      </c>
      <c r="Y1" s="13" t="inlineStr">
        <is>
          <t>Src Row (helper)</t>
        </is>
      </c>
    </row>
    <row r="2">
      <c r="A2">
        <f>IF($Y2="","",IF(INDEX('Per Invoice'!A$2:A$501,$Y2)="","",INDEX('Per Invoice'!A$2:A$501,$Y2)))</f>
        <v/>
      </c>
      <c r="B2">
        <f>IF($Y2="","",IF(INDEX('Per Invoice'!B$2:B$501,$Y2)="","",INDEX('Per Invoice'!B$2:B$501,$Y2)))</f>
        <v/>
      </c>
      <c r="C2">
        <f>IF($Y2="","",IF(INDEX('Per Invoice'!C$2:C$501,$Y2)="","",INDEX('Per Invoice'!C$2:C$501,$Y2)))</f>
        <v/>
      </c>
      <c r="D2">
        <f>IF($Y2="","",IF(INDEX('Per Invoice'!D$2:D$501,$Y2)="","",INDEX('Per Invoice'!D$2:D$501,$Y2)))</f>
        <v/>
      </c>
      <c r="E2">
        <f>IF($Y2="","",IF(INDEX('Per Invoice'!E$2:E$501,$Y2)="","",INDEX('Per Invoice'!E$2:E$501,$Y2)))</f>
        <v/>
      </c>
      <c r="F2">
        <f>IF($Y2="","",IF(INDEX('Per Invoice'!F$2:F$501,$Y2)="","",INDEX('Per Invoice'!F$2:F$501,$Y2)))</f>
        <v/>
      </c>
      <c r="G2">
        <f>IF($Y2="","",IF(INDEX('Per Invoice'!G$2:G$501,$Y2)="","",INDEX('Per Invoice'!G$2:G$501,$Y2)))</f>
        <v/>
      </c>
      <c r="H2">
        <f>IF($Y2="","",IF(INDEX('Per Invoice'!H$2:H$501,$Y2)="","",INDEX('Per Invoice'!H$2:H$501,$Y2)))</f>
        <v/>
      </c>
      <c r="I2">
        <f>IF($Y2="","",IF(INDEX('Per Invoice'!I$2:I$501,$Y2)="","",INDEX('Per Invoice'!I$2:I$501,$Y2)))</f>
        <v/>
      </c>
      <c r="J2">
        <f>IF($Y2="","",IF(INDEX('Per Invoice'!J$2:J$501,$Y2)="","",INDEX('Per Invoice'!J$2:J$501,$Y2)))</f>
        <v/>
      </c>
      <c r="K2">
        <f>IF($Y2="","",IF(INDEX('Per Invoice'!K$2:K$501,$Y2)="","",INDEX('Per Invoice'!K$2:K$501,$Y2)))</f>
        <v/>
      </c>
      <c r="L2" s="7">
        <f>IF($Y2="","",IF(INDEX('Per Invoice'!L$2:L$501,$Y2)="","",INDEX('Per Invoice'!L$2:L$501,$Y2)))</f>
        <v/>
      </c>
      <c r="M2" s="14">
        <f>IF($Y2="","",IF(INDEX('Per Invoice'!M$2:M$501,$Y2)="","",INDEX('Per Invoice'!M$2:M$501,$Y2)))</f>
        <v/>
      </c>
      <c r="N2">
        <f>IF($Y2="","",IF(INDEX('Per Invoice'!N$2:N$501,$Y2)="","",INDEX('Per Invoice'!N$2:N$501,$Y2)))</f>
        <v/>
      </c>
      <c r="O2">
        <f>IF($Y2="","",IF(INDEX('Per Invoice'!O$2:O$501,$Y2)="","",INDEX('Per Invoice'!O$2:O$501,$Y2)))</f>
        <v/>
      </c>
      <c r="P2" s="7">
        <f>IF($Y2="","",IF(INDEX('Per Invoice'!P$2:P$501,$Y2)="","",INDEX('Per Invoice'!P$2:P$501,$Y2)))</f>
        <v/>
      </c>
      <c r="Q2" s="7">
        <f>IF($Y2="","",IF(INDEX('Per Invoice'!Q$2:Q$501,$Y2)="","",INDEX('Per Invoice'!Q$2:Q$501,$Y2)))</f>
        <v/>
      </c>
      <c r="R2">
        <f>IF($Y2="","",IF(INDEX('Per Invoice'!R$2:R$501,$Y2)="","",INDEX('Per Invoice'!R$2:R$501,$Y2)))</f>
        <v/>
      </c>
      <c r="S2" s="7">
        <f>IF($Y2="","",IF(INDEX('Per Invoice'!S$2:S$501,$Y2)="","",INDEX('Per Invoice'!S$2:S$501,$Y2)))</f>
        <v/>
      </c>
      <c r="T2" s="7">
        <f>IF($Y2="","",IF(INDEX('Per Invoice'!T$2:T$501,$Y2)="","",INDEX('Per Invoice'!T$2:T$501,$Y2)))</f>
        <v/>
      </c>
      <c r="U2" s="7">
        <f>IF($Y2="","",IF(INDEX('Per Invoice'!U$2:U$501,$Y2)="","",INDEX('Per Invoice'!U$2:U$501,$Y2)))</f>
        <v/>
      </c>
      <c r="V2" s="7">
        <f>IF($Y2="","",IF(INDEX('Per Invoice'!V$2:V$501,$Y2)="","",INDEX('Per Invoice'!V$2:V$501,$Y2)))</f>
        <v/>
      </c>
      <c r="W2" s="7">
        <f>IF($Y2="","",IF(INDEX('Per Invoice'!W$2:W$501,$Y2)="","",INDEX('Per Invoice'!W$2:W$501,$Y2)))</f>
        <v/>
      </c>
      <c r="X2" s="7">
        <f>IF($Y2="","",IF(INDEX('Per Invoice'!X$2:X$501,$Y2)="","",INDEX('Per Invoice'!X$2:X$501,$Y2)))</f>
        <v/>
      </c>
      <c r="Y2" s="16">
        <f>IFERROR(MATCH(Settings!$C$32&amp;"|"&amp;ROWS($Y$2:$Y2),'Per Invoice'!$Z$2:$Z$501,0),"")</f>
        <v/>
      </c>
    </row>
    <row r="3">
      <c r="A3">
        <f>IF($Y3="","",IF(INDEX('Per Invoice'!A$2:A$501,$Y3)="","",INDEX('Per Invoice'!A$2:A$501,$Y3)))</f>
        <v/>
      </c>
      <c r="B3">
        <f>IF($Y3="","",IF(INDEX('Per Invoice'!B$2:B$501,$Y3)="","",INDEX('Per Invoice'!B$2:B$501,$Y3)))</f>
        <v/>
      </c>
      <c r="C3">
        <f>IF($Y3="","",IF(INDEX('Per Invoice'!C$2:C$501,$Y3)="","",INDEX('Per Invoice'!C$2:C$501,$Y3)))</f>
        <v/>
      </c>
      <c r="D3">
        <f>IF($Y3="","",IF(INDEX('Per Invoice'!D$2:D$501,$Y3)="","",INDEX('Per Invoice'!D$2:D$501,$Y3)))</f>
        <v/>
      </c>
      <c r="E3">
        <f>IF($Y3="","",IF(INDEX('Per Invoice'!E$2:E$501,$Y3)="","",INDEX('Per Invoice'!E$2:E$501,$Y3)))</f>
        <v/>
      </c>
      <c r="F3">
        <f>IF($Y3="","",IF(INDEX('Per Invoice'!F$2:F$501,$Y3)="","",INDEX('Per Invoice'!F$2:F$501,$Y3)))</f>
        <v/>
      </c>
      <c r="G3">
        <f>IF($Y3="","",IF(INDEX('Per Invoice'!G$2:G$501,$Y3)="","",INDEX('Per Invoice'!G$2:G$501,$Y3)))</f>
        <v/>
      </c>
      <c r="H3">
        <f>IF($Y3="","",IF(INDEX('Per Invoice'!H$2:H$501,$Y3)="","",INDEX('Per Invoice'!H$2:H$501,$Y3)))</f>
        <v/>
      </c>
      <c r="I3">
        <f>IF($Y3="","",IF(INDEX('Per Invoice'!I$2:I$501,$Y3)="","",INDEX('Per Invoice'!I$2:I$501,$Y3)))</f>
        <v/>
      </c>
      <c r="J3">
        <f>IF($Y3="","",IF(INDEX('Per Invoice'!J$2:J$501,$Y3)="","",INDEX('Per Invoice'!J$2:J$501,$Y3)))</f>
        <v/>
      </c>
      <c r="K3">
        <f>IF($Y3="","",IF(INDEX('Per Invoice'!K$2:K$501,$Y3)="","",INDEX('Per Invoice'!K$2:K$501,$Y3)))</f>
        <v/>
      </c>
      <c r="L3" s="7">
        <f>IF($Y3="","",IF(INDEX('Per Invoice'!L$2:L$501,$Y3)="","",INDEX('Per Invoice'!L$2:L$501,$Y3)))</f>
        <v/>
      </c>
      <c r="M3" s="14">
        <f>IF($Y3="","",IF(INDEX('Per Invoice'!M$2:M$501,$Y3)="","",INDEX('Per Invoice'!M$2:M$501,$Y3)))</f>
        <v/>
      </c>
      <c r="N3">
        <f>IF($Y3="","",IF(INDEX('Per Invoice'!N$2:N$501,$Y3)="","",INDEX('Per Invoice'!N$2:N$501,$Y3)))</f>
        <v/>
      </c>
      <c r="O3">
        <f>IF($Y3="","",IF(INDEX('Per Invoice'!O$2:O$501,$Y3)="","",INDEX('Per Invoice'!O$2:O$501,$Y3)))</f>
        <v/>
      </c>
      <c r="P3" s="7">
        <f>IF($Y3="","",IF(INDEX('Per Invoice'!P$2:P$501,$Y3)="","",INDEX('Per Invoice'!P$2:P$501,$Y3)))</f>
        <v/>
      </c>
      <c r="Q3" s="7">
        <f>IF($Y3="","",IF(INDEX('Per Invoice'!Q$2:Q$501,$Y3)="","",INDEX('Per Invoice'!Q$2:Q$501,$Y3)))</f>
        <v/>
      </c>
      <c r="R3">
        <f>IF($Y3="","",IF(INDEX('Per Invoice'!R$2:R$501,$Y3)="","",INDEX('Per Invoice'!R$2:R$501,$Y3)))</f>
        <v/>
      </c>
      <c r="S3" s="7">
        <f>IF($Y3="","",IF(INDEX('Per Invoice'!S$2:S$501,$Y3)="","",INDEX('Per Invoice'!S$2:S$501,$Y3)))</f>
        <v/>
      </c>
      <c r="T3" s="7">
        <f>IF($Y3="","",IF(INDEX('Per Invoice'!T$2:T$501,$Y3)="","",INDEX('Per Invoice'!T$2:T$501,$Y3)))</f>
        <v/>
      </c>
      <c r="U3" s="7">
        <f>IF($Y3="","",IF(INDEX('Per Invoice'!U$2:U$501,$Y3)="","",INDEX('Per Invoice'!U$2:U$501,$Y3)))</f>
        <v/>
      </c>
      <c r="V3" s="7">
        <f>IF($Y3="","",IF(INDEX('Per Invoice'!V$2:V$501,$Y3)="","",INDEX('Per Invoice'!V$2:V$501,$Y3)))</f>
        <v/>
      </c>
      <c r="W3" s="7">
        <f>IF($Y3="","",IF(INDEX('Per Invoice'!W$2:W$501,$Y3)="","",INDEX('Per Invoice'!W$2:W$501,$Y3)))</f>
        <v/>
      </c>
      <c r="X3" s="7">
        <f>IF($Y3="","",IF(INDEX('Per Invoice'!X$2:X$501,$Y3)="","",INDEX('Per Invoice'!X$2:X$501,$Y3)))</f>
        <v/>
      </c>
      <c r="Y3" s="16">
        <f>IFERROR(MATCH(Settings!$C$32&amp;"|"&amp;ROWS($Y$2:$Y3),'Per Invoice'!$Z$2:$Z$501,0),"")</f>
        <v/>
      </c>
    </row>
    <row r="4">
      <c r="A4">
        <f>IF($Y4="","",IF(INDEX('Per Invoice'!A$2:A$501,$Y4)="","",INDEX('Per Invoice'!A$2:A$501,$Y4)))</f>
        <v/>
      </c>
      <c r="B4">
        <f>IF($Y4="","",IF(INDEX('Per Invoice'!B$2:B$501,$Y4)="","",INDEX('Per Invoice'!B$2:B$501,$Y4)))</f>
        <v/>
      </c>
      <c r="C4">
        <f>IF($Y4="","",IF(INDEX('Per Invoice'!C$2:C$501,$Y4)="","",INDEX('Per Invoice'!C$2:C$501,$Y4)))</f>
        <v/>
      </c>
      <c r="D4">
        <f>IF($Y4="","",IF(INDEX('Per Invoice'!D$2:D$501,$Y4)="","",INDEX('Per Invoice'!D$2:D$501,$Y4)))</f>
        <v/>
      </c>
      <c r="E4">
        <f>IF($Y4="","",IF(INDEX('Per Invoice'!E$2:E$501,$Y4)="","",INDEX('Per Invoice'!E$2:E$501,$Y4)))</f>
        <v/>
      </c>
      <c r="F4">
        <f>IF($Y4="","",IF(INDEX('Per Invoice'!F$2:F$501,$Y4)="","",INDEX('Per Invoice'!F$2:F$501,$Y4)))</f>
        <v/>
      </c>
      <c r="G4">
        <f>IF($Y4="","",IF(INDEX('Per Invoice'!G$2:G$501,$Y4)="","",INDEX('Per Invoice'!G$2:G$501,$Y4)))</f>
        <v/>
      </c>
      <c r="H4">
        <f>IF($Y4="","",IF(INDEX('Per Invoice'!H$2:H$501,$Y4)="","",INDEX('Per Invoice'!H$2:H$501,$Y4)))</f>
        <v/>
      </c>
      <c r="I4">
        <f>IF($Y4="","",IF(INDEX('Per Invoice'!I$2:I$501,$Y4)="","",INDEX('Per Invoice'!I$2:I$501,$Y4)))</f>
        <v/>
      </c>
      <c r="J4">
        <f>IF($Y4="","",IF(INDEX('Per Invoice'!J$2:J$501,$Y4)="","",INDEX('Per Invoice'!J$2:J$501,$Y4)))</f>
        <v/>
      </c>
      <c r="K4">
        <f>IF($Y4="","",IF(INDEX('Per Invoice'!K$2:K$501,$Y4)="","",INDEX('Per Invoice'!K$2:K$501,$Y4)))</f>
        <v/>
      </c>
      <c r="L4" s="7">
        <f>IF($Y4="","",IF(INDEX('Per Invoice'!L$2:L$501,$Y4)="","",INDEX('Per Invoice'!L$2:L$501,$Y4)))</f>
        <v/>
      </c>
      <c r="M4" s="14">
        <f>IF($Y4="","",IF(INDEX('Per Invoice'!M$2:M$501,$Y4)="","",INDEX('Per Invoice'!M$2:M$501,$Y4)))</f>
        <v/>
      </c>
      <c r="N4">
        <f>IF($Y4="","",IF(INDEX('Per Invoice'!N$2:N$501,$Y4)="","",INDEX('Per Invoice'!N$2:N$501,$Y4)))</f>
        <v/>
      </c>
      <c r="O4">
        <f>IF($Y4="","",IF(INDEX('Per Invoice'!O$2:O$501,$Y4)="","",INDEX('Per Invoice'!O$2:O$501,$Y4)))</f>
        <v/>
      </c>
      <c r="P4" s="7">
        <f>IF($Y4="","",IF(INDEX('Per Invoice'!P$2:P$501,$Y4)="","",INDEX('Per Invoice'!P$2:P$501,$Y4)))</f>
        <v/>
      </c>
      <c r="Q4" s="7">
        <f>IF($Y4="","",IF(INDEX('Per Invoice'!Q$2:Q$501,$Y4)="","",INDEX('Per Invoice'!Q$2:Q$501,$Y4)))</f>
        <v/>
      </c>
      <c r="R4">
        <f>IF($Y4="","",IF(INDEX('Per Invoice'!R$2:R$501,$Y4)="","",INDEX('Per Invoice'!R$2:R$501,$Y4)))</f>
        <v/>
      </c>
      <c r="S4" s="7">
        <f>IF($Y4="","",IF(INDEX('Per Invoice'!S$2:S$501,$Y4)="","",INDEX('Per Invoice'!S$2:S$501,$Y4)))</f>
        <v/>
      </c>
      <c r="T4" s="7">
        <f>IF($Y4="","",IF(INDEX('Per Invoice'!T$2:T$501,$Y4)="","",INDEX('Per Invoice'!T$2:T$501,$Y4)))</f>
        <v/>
      </c>
      <c r="U4" s="7">
        <f>IF($Y4="","",IF(INDEX('Per Invoice'!U$2:U$501,$Y4)="","",INDEX('Per Invoice'!U$2:U$501,$Y4)))</f>
        <v/>
      </c>
      <c r="V4" s="7">
        <f>IF($Y4="","",IF(INDEX('Per Invoice'!V$2:V$501,$Y4)="","",INDEX('Per Invoice'!V$2:V$501,$Y4)))</f>
        <v/>
      </c>
      <c r="W4" s="7">
        <f>IF($Y4="","",IF(INDEX('Per Invoice'!W$2:W$501,$Y4)="","",INDEX('Per Invoice'!W$2:W$501,$Y4)))</f>
        <v/>
      </c>
      <c r="X4" s="7">
        <f>IF($Y4="","",IF(INDEX('Per Invoice'!X$2:X$501,$Y4)="","",INDEX('Per Invoice'!X$2:X$501,$Y4)))</f>
        <v/>
      </c>
      <c r="Y4" s="16">
        <f>IFERROR(MATCH(Settings!$C$32&amp;"|"&amp;ROWS($Y$2:$Y4),'Per Invoice'!$Z$2:$Z$501,0),"")</f>
        <v/>
      </c>
    </row>
    <row r="5">
      <c r="A5">
        <f>IF($Y5="","",IF(INDEX('Per Invoice'!A$2:A$501,$Y5)="","",INDEX('Per Invoice'!A$2:A$501,$Y5)))</f>
        <v/>
      </c>
      <c r="B5">
        <f>IF($Y5="","",IF(INDEX('Per Invoice'!B$2:B$501,$Y5)="","",INDEX('Per Invoice'!B$2:B$501,$Y5)))</f>
        <v/>
      </c>
      <c r="C5">
        <f>IF($Y5="","",IF(INDEX('Per Invoice'!C$2:C$501,$Y5)="","",INDEX('Per Invoice'!C$2:C$501,$Y5)))</f>
        <v/>
      </c>
      <c r="D5">
        <f>IF($Y5="","",IF(INDEX('Per Invoice'!D$2:D$501,$Y5)="","",INDEX('Per Invoice'!D$2:D$501,$Y5)))</f>
        <v/>
      </c>
      <c r="E5">
        <f>IF($Y5="","",IF(INDEX('Per Invoice'!E$2:E$501,$Y5)="","",INDEX('Per Invoice'!E$2:E$501,$Y5)))</f>
        <v/>
      </c>
      <c r="F5">
        <f>IF($Y5="","",IF(INDEX('Per Invoice'!F$2:F$501,$Y5)="","",INDEX('Per Invoice'!F$2:F$501,$Y5)))</f>
        <v/>
      </c>
      <c r="G5">
        <f>IF($Y5="","",IF(INDEX('Per Invoice'!G$2:G$501,$Y5)="","",INDEX('Per Invoice'!G$2:G$501,$Y5)))</f>
        <v/>
      </c>
      <c r="H5">
        <f>IF($Y5="","",IF(INDEX('Per Invoice'!H$2:H$501,$Y5)="","",INDEX('Per Invoice'!H$2:H$501,$Y5)))</f>
        <v/>
      </c>
      <c r="I5">
        <f>IF($Y5="","",IF(INDEX('Per Invoice'!I$2:I$501,$Y5)="","",INDEX('Per Invoice'!I$2:I$501,$Y5)))</f>
        <v/>
      </c>
      <c r="J5">
        <f>IF($Y5="","",IF(INDEX('Per Invoice'!J$2:J$501,$Y5)="","",INDEX('Per Invoice'!J$2:J$501,$Y5)))</f>
        <v/>
      </c>
      <c r="K5">
        <f>IF($Y5="","",IF(INDEX('Per Invoice'!K$2:K$501,$Y5)="","",INDEX('Per Invoice'!K$2:K$501,$Y5)))</f>
        <v/>
      </c>
      <c r="L5" s="7">
        <f>IF($Y5="","",IF(INDEX('Per Invoice'!L$2:L$501,$Y5)="","",INDEX('Per Invoice'!L$2:L$501,$Y5)))</f>
        <v/>
      </c>
      <c r="M5" s="14">
        <f>IF($Y5="","",IF(INDEX('Per Invoice'!M$2:M$501,$Y5)="","",INDEX('Per Invoice'!M$2:M$501,$Y5)))</f>
        <v/>
      </c>
      <c r="N5">
        <f>IF($Y5="","",IF(INDEX('Per Invoice'!N$2:N$501,$Y5)="","",INDEX('Per Invoice'!N$2:N$501,$Y5)))</f>
        <v/>
      </c>
      <c r="O5">
        <f>IF($Y5="","",IF(INDEX('Per Invoice'!O$2:O$501,$Y5)="","",INDEX('Per Invoice'!O$2:O$501,$Y5)))</f>
        <v/>
      </c>
      <c r="P5" s="7">
        <f>IF($Y5="","",IF(INDEX('Per Invoice'!P$2:P$501,$Y5)="","",INDEX('Per Invoice'!P$2:P$501,$Y5)))</f>
        <v/>
      </c>
      <c r="Q5" s="7">
        <f>IF($Y5="","",IF(INDEX('Per Invoice'!Q$2:Q$501,$Y5)="","",INDEX('Per Invoice'!Q$2:Q$501,$Y5)))</f>
        <v/>
      </c>
      <c r="R5">
        <f>IF($Y5="","",IF(INDEX('Per Invoice'!R$2:R$501,$Y5)="","",INDEX('Per Invoice'!R$2:R$501,$Y5)))</f>
        <v/>
      </c>
      <c r="S5" s="7">
        <f>IF($Y5="","",IF(INDEX('Per Invoice'!S$2:S$501,$Y5)="","",INDEX('Per Invoice'!S$2:S$501,$Y5)))</f>
        <v/>
      </c>
      <c r="T5" s="7">
        <f>IF($Y5="","",IF(INDEX('Per Invoice'!T$2:T$501,$Y5)="","",INDEX('Per Invoice'!T$2:T$501,$Y5)))</f>
        <v/>
      </c>
      <c r="U5" s="7">
        <f>IF($Y5="","",IF(INDEX('Per Invoice'!U$2:U$501,$Y5)="","",INDEX('Per Invoice'!U$2:U$501,$Y5)))</f>
        <v/>
      </c>
      <c r="V5" s="7">
        <f>IF($Y5="","",IF(INDEX('Per Invoice'!V$2:V$501,$Y5)="","",INDEX('Per Invoice'!V$2:V$501,$Y5)))</f>
        <v/>
      </c>
      <c r="W5" s="7">
        <f>IF($Y5="","",IF(INDEX('Per Invoice'!W$2:W$501,$Y5)="","",INDEX('Per Invoice'!W$2:W$501,$Y5)))</f>
        <v/>
      </c>
      <c r="X5" s="7">
        <f>IF($Y5="","",IF(INDEX('Per Invoice'!X$2:X$501,$Y5)="","",INDEX('Per Invoice'!X$2:X$501,$Y5)))</f>
        <v/>
      </c>
      <c r="Y5" s="16">
        <f>IFERROR(MATCH(Settings!$C$32&amp;"|"&amp;ROWS($Y$2:$Y5),'Per Invoice'!$Z$2:$Z$501,0),"")</f>
        <v/>
      </c>
    </row>
    <row r="6">
      <c r="A6">
        <f>IF($Y6="","",IF(INDEX('Per Invoice'!A$2:A$501,$Y6)="","",INDEX('Per Invoice'!A$2:A$501,$Y6)))</f>
        <v/>
      </c>
      <c r="B6">
        <f>IF($Y6="","",IF(INDEX('Per Invoice'!B$2:B$501,$Y6)="","",INDEX('Per Invoice'!B$2:B$501,$Y6)))</f>
        <v/>
      </c>
      <c r="C6">
        <f>IF($Y6="","",IF(INDEX('Per Invoice'!C$2:C$501,$Y6)="","",INDEX('Per Invoice'!C$2:C$501,$Y6)))</f>
        <v/>
      </c>
      <c r="D6">
        <f>IF($Y6="","",IF(INDEX('Per Invoice'!D$2:D$501,$Y6)="","",INDEX('Per Invoice'!D$2:D$501,$Y6)))</f>
        <v/>
      </c>
      <c r="E6">
        <f>IF($Y6="","",IF(INDEX('Per Invoice'!E$2:E$501,$Y6)="","",INDEX('Per Invoice'!E$2:E$501,$Y6)))</f>
        <v/>
      </c>
      <c r="F6">
        <f>IF($Y6="","",IF(INDEX('Per Invoice'!F$2:F$501,$Y6)="","",INDEX('Per Invoice'!F$2:F$501,$Y6)))</f>
        <v/>
      </c>
      <c r="G6">
        <f>IF($Y6="","",IF(INDEX('Per Invoice'!G$2:G$501,$Y6)="","",INDEX('Per Invoice'!G$2:G$501,$Y6)))</f>
        <v/>
      </c>
      <c r="H6">
        <f>IF($Y6="","",IF(INDEX('Per Invoice'!H$2:H$501,$Y6)="","",INDEX('Per Invoice'!H$2:H$501,$Y6)))</f>
        <v/>
      </c>
      <c r="I6">
        <f>IF($Y6="","",IF(INDEX('Per Invoice'!I$2:I$501,$Y6)="","",INDEX('Per Invoice'!I$2:I$501,$Y6)))</f>
        <v/>
      </c>
      <c r="J6">
        <f>IF($Y6="","",IF(INDEX('Per Invoice'!J$2:J$501,$Y6)="","",INDEX('Per Invoice'!J$2:J$501,$Y6)))</f>
        <v/>
      </c>
      <c r="K6">
        <f>IF($Y6="","",IF(INDEX('Per Invoice'!K$2:K$501,$Y6)="","",INDEX('Per Invoice'!K$2:K$501,$Y6)))</f>
        <v/>
      </c>
      <c r="L6" s="7">
        <f>IF($Y6="","",IF(INDEX('Per Invoice'!L$2:L$501,$Y6)="","",INDEX('Per Invoice'!L$2:L$501,$Y6)))</f>
        <v/>
      </c>
      <c r="M6" s="14">
        <f>IF($Y6="","",IF(INDEX('Per Invoice'!M$2:M$501,$Y6)="","",INDEX('Per Invoice'!M$2:M$501,$Y6)))</f>
        <v/>
      </c>
      <c r="N6">
        <f>IF($Y6="","",IF(INDEX('Per Invoice'!N$2:N$501,$Y6)="","",INDEX('Per Invoice'!N$2:N$501,$Y6)))</f>
        <v/>
      </c>
      <c r="O6">
        <f>IF($Y6="","",IF(INDEX('Per Invoice'!O$2:O$501,$Y6)="","",INDEX('Per Invoice'!O$2:O$501,$Y6)))</f>
        <v/>
      </c>
      <c r="P6" s="7">
        <f>IF($Y6="","",IF(INDEX('Per Invoice'!P$2:P$501,$Y6)="","",INDEX('Per Invoice'!P$2:P$501,$Y6)))</f>
        <v/>
      </c>
      <c r="Q6" s="7">
        <f>IF($Y6="","",IF(INDEX('Per Invoice'!Q$2:Q$501,$Y6)="","",INDEX('Per Invoice'!Q$2:Q$501,$Y6)))</f>
        <v/>
      </c>
      <c r="R6">
        <f>IF($Y6="","",IF(INDEX('Per Invoice'!R$2:R$501,$Y6)="","",INDEX('Per Invoice'!R$2:R$501,$Y6)))</f>
        <v/>
      </c>
      <c r="S6" s="7">
        <f>IF($Y6="","",IF(INDEX('Per Invoice'!S$2:S$501,$Y6)="","",INDEX('Per Invoice'!S$2:S$501,$Y6)))</f>
        <v/>
      </c>
      <c r="T6" s="7">
        <f>IF($Y6="","",IF(INDEX('Per Invoice'!T$2:T$501,$Y6)="","",INDEX('Per Invoice'!T$2:T$501,$Y6)))</f>
        <v/>
      </c>
      <c r="U6" s="7">
        <f>IF($Y6="","",IF(INDEX('Per Invoice'!U$2:U$501,$Y6)="","",INDEX('Per Invoice'!U$2:U$501,$Y6)))</f>
        <v/>
      </c>
      <c r="V6" s="7">
        <f>IF($Y6="","",IF(INDEX('Per Invoice'!V$2:V$501,$Y6)="","",INDEX('Per Invoice'!V$2:V$501,$Y6)))</f>
        <v/>
      </c>
      <c r="W6" s="7">
        <f>IF($Y6="","",IF(INDEX('Per Invoice'!W$2:W$501,$Y6)="","",INDEX('Per Invoice'!W$2:W$501,$Y6)))</f>
        <v/>
      </c>
      <c r="X6" s="7">
        <f>IF($Y6="","",IF(INDEX('Per Invoice'!X$2:X$501,$Y6)="","",INDEX('Per Invoice'!X$2:X$501,$Y6)))</f>
        <v/>
      </c>
      <c r="Y6" s="16">
        <f>IFERROR(MATCH(Settings!$C$32&amp;"|"&amp;ROWS($Y$2:$Y6),'Per Invoice'!$Z$2:$Z$501,0),"")</f>
        <v/>
      </c>
    </row>
    <row r="7">
      <c r="A7">
        <f>IF($Y7="","",IF(INDEX('Per Invoice'!A$2:A$501,$Y7)="","",INDEX('Per Invoice'!A$2:A$501,$Y7)))</f>
        <v/>
      </c>
      <c r="B7">
        <f>IF($Y7="","",IF(INDEX('Per Invoice'!B$2:B$501,$Y7)="","",INDEX('Per Invoice'!B$2:B$501,$Y7)))</f>
        <v/>
      </c>
      <c r="C7">
        <f>IF($Y7="","",IF(INDEX('Per Invoice'!C$2:C$501,$Y7)="","",INDEX('Per Invoice'!C$2:C$501,$Y7)))</f>
        <v/>
      </c>
      <c r="D7">
        <f>IF($Y7="","",IF(INDEX('Per Invoice'!D$2:D$501,$Y7)="","",INDEX('Per Invoice'!D$2:D$501,$Y7)))</f>
        <v/>
      </c>
      <c r="E7">
        <f>IF($Y7="","",IF(INDEX('Per Invoice'!E$2:E$501,$Y7)="","",INDEX('Per Invoice'!E$2:E$501,$Y7)))</f>
        <v/>
      </c>
      <c r="F7">
        <f>IF($Y7="","",IF(INDEX('Per Invoice'!F$2:F$501,$Y7)="","",INDEX('Per Invoice'!F$2:F$501,$Y7)))</f>
        <v/>
      </c>
      <c r="G7">
        <f>IF($Y7="","",IF(INDEX('Per Invoice'!G$2:G$501,$Y7)="","",INDEX('Per Invoice'!G$2:G$501,$Y7)))</f>
        <v/>
      </c>
      <c r="H7">
        <f>IF($Y7="","",IF(INDEX('Per Invoice'!H$2:H$501,$Y7)="","",INDEX('Per Invoice'!H$2:H$501,$Y7)))</f>
        <v/>
      </c>
      <c r="I7">
        <f>IF($Y7="","",IF(INDEX('Per Invoice'!I$2:I$501,$Y7)="","",INDEX('Per Invoice'!I$2:I$501,$Y7)))</f>
        <v/>
      </c>
      <c r="J7">
        <f>IF($Y7="","",IF(INDEX('Per Invoice'!J$2:J$501,$Y7)="","",INDEX('Per Invoice'!J$2:J$501,$Y7)))</f>
        <v/>
      </c>
      <c r="K7">
        <f>IF($Y7="","",IF(INDEX('Per Invoice'!K$2:K$501,$Y7)="","",INDEX('Per Invoice'!K$2:K$501,$Y7)))</f>
        <v/>
      </c>
      <c r="L7" s="7">
        <f>IF($Y7="","",IF(INDEX('Per Invoice'!L$2:L$501,$Y7)="","",INDEX('Per Invoice'!L$2:L$501,$Y7)))</f>
        <v/>
      </c>
      <c r="M7" s="14">
        <f>IF($Y7="","",IF(INDEX('Per Invoice'!M$2:M$501,$Y7)="","",INDEX('Per Invoice'!M$2:M$501,$Y7)))</f>
        <v/>
      </c>
      <c r="N7">
        <f>IF($Y7="","",IF(INDEX('Per Invoice'!N$2:N$501,$Y7)="","",INDEX('Per Invoice'!N$2:N$501,$Y7)))</f>
        <v/>
      </c>
      <c r="O7">
        <f>IF($Y7="","",IF(INDEX('Per Invoice'!O$2:O$501,$Y7)="","",INDEX('Per Invoice'!O$2:O$501,$Y7)))</f>
        <v/>
      </c>
      <c r="P7" s="7">
        <f>IF($Y7="","",IF(INDEX('Per Invoice'!P$2:P$501,$Y7)="","",INDEX('Per Invoice'!P$2:P$501,$Y7)))</f>
        <v/>
      </c>
      <c r="Q7" s="7">
        <f>IF($Y7="","",IF(INDEX('Per Invoice'!Q$2:Q$501,$Y7)="","",INDEX('Per Invoice'!Q$2:Q$501,$Y7)))</f>
        <v/>
      </c>
      <c r="R7">
        <f>IF($Y7="","",IF(INDEX('Per Invoice'!R$2:R$501,$Y7)="","",INDEX('Per Invoice'!R$2:R$501,$Y7)))</f>
        <v/>
      </c>
      <c r="S7" s="7">
        <f>IF($Y7="","",IF(INDEX('Per Invoice'!S$2:S$501,$Y7)="","",INDEX('Per Invoice'!S$2:S$501,$Y7)))</f>
        <v/>
      </c>
      <c r="T7" s="7">
        <f>IF($Y7="","",IF(INDEX('Per Invoice'!T$2:T$501,$Y7)="","",INDEX('Per Invoice'!T$2:T$501,$Y7)))</f>
        <v/>
      </c>
      <c r="U7" s="7">
        <f>IF($Y7="","",IF(INDEX('Per Invoice'!U$2:U$501,$Y7)="","",INDEX('Per Invoice'!U$2:U$501,$Y7)))</f>
        <v/>
      </c>
      <c r="V7" s="7">
        <f>IF($Y7="","",IF(INDEX('Per Invoice'!V$2:V$501,$Y7)="","",INDEX('Per Invoice'!V$2:V$501,$Y7)))</f>
        <v/>
      </c>
      <c r="W7" s="7">
        <f>IF($Y7="","",IF(INDEX('Per Invoice'!W$2:W$501,$Y7)="","",INDEX('Per Invoice'!W$2:W$501,$Y7)))</f>
        <v/>
      </c>
      <c r="X7" s="7">
        <f>IF($Y7="","",IF(INDEX('Per Invoice'!X$2:X$501,$Y7)="","",INDEX('Per Invoice'!X$2:X$501,$Y7)))</f>
        <v/>
      </c>
      <c r="Y7" s="16">
        <f>IFERROR(MATCH(Settings!$C$32&amp;"|"&amp;ROWS($Y$2:$Y7),'Per Invoice'!$Z$2:$Z$501,0),"")</f>
        <v/>
      </c>
    </row>
    <row r="8">
      <c r="A8">
        <f>IF($Y8="","",IF(INDEX('Per Invoice'!A$2:A$501,$Y8)="","",INDEX('Per Invoice'!A$2:A$501,$Y8)))</f>
        <v/>
      </c>
      <c r="B8">
        <f>IF($Y8="","",IF(INDEX('Per Invoice'!B$2:B$501,$Y8)="","",INDEX('Per Invoice'!B$2:B$501,$Y8)))</f>
        <v/>
      </c>
      <c r="C8">
        <f>IF($Y8="","",IF(INDEX('Per Invoice'!C$2:C$501,$Y8)="","",INDEX('Per Invoice'!C$2:C$501,$Y8)))</f>
        <v/>
      </c>
      <c r="D8">
        <f>IF($Y8="","",IF(INDEX('Per Invoice'!D$2:D$501,$Y8)="","",INDEX('Per Invoice'!D$2:D$501,$Y8)))</f>
        <v/>
      </c>
      <c r="E8">
        <f>IF($Y8="","",IF(INDEX('Per Invoice'!E$2:E$501,$Y8)="","",INDEX('Per Invoice'!E$2:E$501,$Y8)))</f>
        <v/>
      </c>
      <c r="F8">
        <f>IF($Y8="","",IF(INDEX('Per Invoice'!F$2:F$501,$Y8)="","",INDEX('Per Invoice'!F$2:F$501,$Y8)))</f>
        <v/>
      </c>
      <c r="G8">
        <f>IF($Y8="","",IF(INDEX('Per Invoice'!G$2:G$501,$Y8)="","",INDEX('Per Invoice'!G$2:G$501,$Y8)))</f>
        <v/>
      </c>
      <c r="H8">
        <f>IF($Y8="","",IF(INDEX('Per Invoice'!H$2:H$501,$Y8)="","",INDEX('Per Invoice'!H$2:H$501,$Y8)))</f>
        <v/>
      </c>
      <c r="I8">
        <f>IF($Y8="","",IF(INDEX('Per Invoice'!I$2:I$501,$Y8)="","",INDEX('Per Invoice'!I$2:I$501,$Y8)))</f>
        <v/>
      </c>
      <c r="J8">
        <f>IF($Y8="","",IF(INDEX('Per Invoice'!J$2:J$501,$Y8)="","",INDEX('Per Invoice'!J$2:J$501,$Y8)))</f>
        <v/>
      </c>
      <c r="K8">
        <f>IF($Y8="","",IF(INDEX('Per Invoice'!K$2:K$501,$Y8)="","",INDEX('Per Invoice'!K$2:K$501,$Y8)))</f>
        <v/>
      </c>
      <c r="L8" s="7">
        <f>IF($Y8="","",IF(INDEX('Per Invoice'!L$2:L$501,$Y8)="","",INDEX('Per Invoice'!L$2:L$501,$Y8)))</f>
        <v/>
      </c>
      <c r="M8" s="14">
        <f>IF($Y8="","",IF(INDEX('Per Invoice'!M$2:M$501,$Y8)="","",INDEX('Per Invoice'!M$2:M$501,$Y8)))</f>
        <v/>
      </c>
      <c r="N8">
        <f>IF($Y8="","",IF(INDEX('Per Invoice'!N$2:N$501,$Y8)="","",INDEX('Per Invoice'!N$2:N$501,$Y8)))</f>
        <v/>
      </c>
      <c r="O8">
        <f>IF($Y8="","",IF(INDEX('Per Invoice'!O$2:O$501,$Y8)="","",INDEX('Per Invoice'!O$2:O$501,$Y8)))</f>
        <v/>
      </c>
      <c r="P8" s="7">
        <f>IF($Y8="","",IF(INDEX('Per Invoice'!P$2:P$501,$Y8)="","",INDEX('Per Invoice'!P$2:P$501,$Y8)))</f>
        <v/>
      </c>
      <c r="Q8" s="7">
        <f>IF($Y8="","",IF(INDEX('Per Invoice'!Q$2:Q$501,$Y8)="","",INDEX('Per Invoice'!Q$2:Q$501,$Y8)))</f>
        <v/>
      </c>
      <c r="R8">
        <f>IF($Y8="","",IF(INDEX('Per Invoice'!R$2:R$501,$Y8)="","",INDEX('Per Invoice'!R$2:R$501,$Y8)))</f>
        <v/>
      </c>
      <c r="S8" s="7">
        <f>IF($Y8="","",IF(INDEX('Per Invoice'!S$2:S$501,$Y8)="","",INDEX('Per Invoice'!S$2:S$501,$Y8)))</f>
        <v/>
      </c>
      <c r="T8" s="7">
        <f>IF($Y8="","",IF(INDEX('Per Invoice'!T$2:T$501,$Y8)="","",INDEX('Per Invoice'!T$2:T$501,$Y8)))</f>
        <v/>
      </c>
      <c r="U8" s="7">
        <f>IF($Y8="","",IF(INDEX('Per Invoice'!U$2:U$501,$Y8)="","",INDEX('Per Invoice'!U$2:U$501,$Y8)))</f>
        <v/>
      </c>
      <c r="V8" s="7">
        <f>IF($Y8="","",IF(INDEX('Per Invoice'!V$2:V$501,$Y8)="","",INDEX('Per Invoice'!V$2:V$501,$Y8)))</f>
        <v/>
      </c>
      <c r="W8" s="7">
        <f>IF($Y8="","",IF(INDEX('Per Invoice'!W$2:W$501,$Y8)="","",INDEX('Per Invoice'!W$2:W$501,$Y8)))</f>
        <v/>
      </c>
      <c r="X8" s="7">
        <f>IF($Y8="","",IF(INDEX('Per Invoice'!X$2:X$501,$Y8)="","",INDEX('Per Invoice'!X$2:X$501,$Y8)))</f>
        <v/>
      </c>
      <c r="Y8" s="16">
        <f>IFERROR(MATCH(Settings!$C$32&amp;"|"&amp;ROWS($Y$2:$Y8),'Per Invoice'!$Z$2:$Z$501,0),"")</f>
        <v/>
      </c>
    </row>
    <row r="9">
      <c r="A9">
        <f>IF($Y9="","",IF(INDEX('Per Invoice'!A$2:A$501,$Y9)="","",INDEX('Per Invoice'!A$2:A$501,$Y9)))</f>
        <v/>
      </c>
      <c r="B9">
        <f>IF($Y9="","",IF(INDEX('Per Invoice'!B$2:B$501,$Y9)="","",INDEX('Per Invoice'!B$2:B$501,$Y9)))</f>
        <v/>
      </c>
      <c r="C9">
        <f>IF($Y9="","",IF(INDEX('Per Invoice'!C$2:C$501,$Y9)="","",INDEX('Per Invoice'!C$2:C$501,$Y9)))</f>
        <v/>
      </c>
      <c r="D9">
        <f>IF($Y9="","",IF(INDEX('Per Invoice'!D$2:D$501,$Y9)="","",INDEX('Per Invoice'!D$2:D$501,$Y9)))</f>
        <v/>
      </c>
      <c r="E9">
        <f>IF($Y9="","",IF(INDEX('Per Invoice'!E$2:E$501,$Y9)="","",INDEX('Per Invoice'!E$2:E$501,$Y9)))</f>
        <v/>
      </c>
      <c r="F9">
        <f>IF($Y9="","",IF(INDEX('Per Invoice'!F$2:F$501,$Y9)="","",INDEX('Per Invoice'!F$2:F$501,$Y9)))</f>
        <v/>
      </c>
      <c r="G9">
        <f>IF($Y9="","",IF(INDEX('Per Invoice'!G$2:G$501,$Y9)="","",INDEX('Per Invoice'!G$2:G$501,$Y9)))</f>
        <v/>
      </c>
      <c r="H9">
        <f>IF($Y9="","",IF(INDEX('Per Invoice'!H$2:H$501,$Y9)="","",INDEX('Per Invoice'!H$2:H$501,$Y9)))</f>
        <v/>
      </c>
      <c r="I9">
        <f>IF($Y9="","",IF(INDEX('Per Invoice'!I$2:I$501,$Y9)="","",INDEX('Per Invoice'!I$2:I$501,$Y9)))</f>
        <v/>
      </c>
      <c r="J9">
        <f>IF($Y9="","",IF(INDEX('Per Invoice'!J$2:J$501,$Y9)="","",INDEX('Per Invoice'!J$2:J$501,$Y9)))</f>
        <v/>
      </c>
      <c r="K9">
        <f>IF($Y9="","",IF(INDEX('Per Invoice'!K$2:K$501,$Y9)="","",INDEX('Per Invoice'!K$2:K$501,$Y9)))</f>
        <v/>
      </c>
      <c r="L9" s="7">
        <f>IF($Y9="","",IF(INDEX('Per Invoice'!L$2:L$501,$Y9)="","",INDEX('Per Invoice'!L$2:L$501,$Y9)))</f>
        <v/>
      </c>
      <c r="M9" s="14">
        <f>IF($Y9="","",IF(INDEX('Per Invoice'!M$2:M$501,$Y9)="","",INDEX('Per Invoice'!M$2:M$501,$Y9)))</f>
        <v/>
      </c>
      <c r="N9">
        <f>IF($Y9="","",IF(INDEX('Per Invoice'!N$2:N$501,$Y9)="","",INDEX('Per Invoice'!N$2:N$501,$Y9)))</f>
        <v/>
      </c>
      <c r="O9">
        <f>IF($Y9="","",IF(INDEX('Per Invoice'!O$2:O$501,$Y9)="","",INDEX('Per Invoice'!O$2:O$501,$Y9)))</f>
        <v/>
      </c>
      <c r="P9" s="7">
        <f>IF($Y9="","",IF(INDEX('Per Invoice'!P$2:P$501,$Y9)="","",INDEX('Per Invoice'!P$2:P$501,$Y9)))</f>
        <v/>
      </c>
      <c r="Q9" s="7">
        <f>IF($Y9="","",IF(INDEX('Per Invoice'!Q$2:Q$501,$Y9)="","",INDEX('Per Invoice'!Q$2:Q$501,$Y9)))</f>
        <v/>
      </c>
      <c r="R9">
        <f>IF($Y9="","",IF(INDEX('Per Invoice'!R$2:R$501,$Y9)="","",INDEX('Per Invoice'!R$2:R$501,$Y9)))</f>
        <v/>
      </c>
      <c r="S9" s="7">
        <f>IF($Y9="","",IF(INDEX('Per Invoice'!S$2:S$501,$Y9)="","",INDEX('Per Invoice'!S$2:S$501,$Y9)))</f>
        <v/>
      </c>
      <c r="T9" s="7">
        <f>IF($Y9="","",IF(INDEX('Per Invoice'!T$2:T$501,$Y9)="","",INDEX('Per Invoice'!T$2:T$501,$Y9)))</f>
        <v/>
      </c>
      <c r="U9" s="7">
        <f>IF($Y9="","",IF(INDEX('Per Invoice'!U$2:U$501,$Y9)="","",INDEX('Per Invoice'!U$2:U$501,$Y9)))</f>
        <v/>
      </c>
      <c r="V9" s="7">
        <f>IF($Y9="","",IF(INDEX('Per Invoice'!V$2:V$501,$Y9)="","",INDEX('Per Invoice'!V$2:V$501,$Y9)))</f>
        <v/>
      </c>
      <c r="W9" s="7">
        <f>IF($Y9="","",IF(INDEX('Per Invoice'!W$2:W$501,$Y9)="","",INDEX('Per Invoice'!W$2:W$501,$Y9)))</f>
        <v/>
      </c>
      <c r="X9" s="7">
        <f>IF($Y9="","",IF(INDEX('Per Invoice'!X$2:X$501,$Y9)="","",INDEX('Per Invoice'!X$2:X$501,$Y9)))</f>
        <v/>
      </c>
      <c r="Y9" s="16">
        <f>IFERROR(MATCH(Settings!$C$32&amp;"|"&amp;ROWS($Y$2:$Y9),'Per Invoice'!$Z$2:$Z$501,0),"")</f>
        <v/>
      </c>
    </row>
    <row r="10">
      <c r="A10">
        <f>IF($Y10="","",IF(INDEX('Per Invoice'!A$2:A$501,$Y10)="","",INDEX('Per Invoice'!A$2:A$501,$Y10)))</f>
        <v/>
      </c>
      <c r="B10">
        <f>IF($Y10="","",IF(INDEX('Per Invoice'!B$2:B$501,$Y10)="","",INDEX('Per Invoice'!B$2:B$501,$Y10)))</f>
        <v/>
      </c>
      <c r="C10">
        <f>IF($Y10="","",IF(INDEX('Per Invoice'!C$2:C$501,$Y10)="","",INDEX('Per Invoice'!C$2:C$501,$Y10)))</f>
        <v/>
      </c>
      <c r="D10">
        <f>IF($Y10="","",IF(INDEX('Per Invoice'!D$2:D$501,$Y10)="","",INDEX('Per Invoice'!D$2:D$501,$Y10)))</f>
        <v/>
      </c>
      <c r="E10">
        <f>IF($Y10="","",IF(INDEX('Per Invoice'!E$2:E$501,$Y10)="","",INDEX('Per Invoice'!E$2:E$501,$Y10)))</f>
        <v/>
      </c>
      <c r="F10">
        <f>IF($Y10="","",IF(INDEX('Per Invoice'!F$2:F$501,$Y10)="","",INDEX('Per Invoice'!F$2:F$501,$Y10)))</f>
        <v/>
      </c>
      <c r="G10">
        <f>IF($Y10="","",IF(INDEX('Per Invoice'!G$2:G$501,$Y10)="","",INDEX('Per Invoice'!G$2:G$501,$Y10)))</f>
        <v/>
      </c>
      <c r="H10">
        <f>IF($Y10="","",IF(INDEX('Per Invoice'!H$2:H$501,$Y10)="","",INDEX('Per Invoice'!H$2:H$501,$Y10)))</f>
        <v/>
      </c>
      <c r="I10">
        <f>IF($Y10="","",IF(INDEX('Per Invoice'!I$2:I$501,$Y10)="","",INDEX('Per Invoice'!I$2:I$501,$Y10)))</f>
        <v/>
      </c>
      <c r="J10">
        <f>IF($Y10="","",IF(INDEX('Per Invoice'!J$2:J$501,$Y10)="","",INDEX('Per Invoice'!J$2:J$501,$Y10)))</f>
        <v/>
      </c>
      <c r="K10">
        <f>IF($Y10="","",IF(INDEX('Per Invoice'!K$2:K$501,$Y10)="","",INDEX('Per Invoice'!K$2:K$501,$Y10)))</f>
        <v/>
      </c>
      <c r="L10" s="7">
        <f>IF($Y10="","",IF(INDEX('Per Invoice'!L$2:L$501,$Y10)="","",INDEX('Per Invoice'!L$2:L$501,$Y10)))</f>
        <v/>
      </c>
      <c r="M10" s="14">
        <f>IF($Y10="","",IF(INDEX('Per Invoice'!M$2:M$501,$Y10)="","",INDEX('Per Invoice'!M$2:M$501,$Y10)))</f>
        <v/>
      </c>
      <c r="N10">
        <f>IF($Y10="","",IF(INDEX('Per Invoice'!N$2:N$501,$Y10)="","",INDEX('Per Invoice'!N$2:N$501,$Y10)))</f>
        <v/>
      </c>
      <c r="O10">
        <f>IF($Y10="","",IF(INDEX('Per Invoice'!O$2:O$501,$Y10)="","",INDEX('Per Invoice'!O$2:O$501,$Y10)))</f>
        <v/>
      </c>
      <c r="P10" s="7">
        <f>IF($Y10="","",IF(INDEX('Per Invoice'!P$2:P$501,$Y10)="","",INDEX('Per Invoice'!P$2:P$501,$Y10)))</f>
        <v/>
      </c>
      <c r="Q10" s="7">
        <f>IF($Y10="","",IF(INDEX('Per Invoice'!Q$2:Q$501,$Y10)="","",INDEX('Per Invoice'!Q$2:Q$501,$Y10)))</f>
        <v/>
      </c>
      <c r="R10">
        <f>IF($Y10="","",IF(INDEX('Per Invoice'!R$2:R$501,$Y10)="","",INDEX('Per Invoice'!R$2:R$501,$Y10)))</f>
        <v/>
      </c>
      <c r="S10" s="7">
        <f>IF($Y10="","",IF(INDEX('Per Invoice'!S$2:S$501,$Y10)="","",INDEX('Per Invoice'!S$2:S$501,$Y10)))</f>
        <v/>
      </c>
      <c r="T10" s="7">
        <f>IF($Y10="","",IF(INDEX('Per Invoice'!T$2:T$501,$Y10)="","",INDEX('Per Invoice'!T$2:T$501,$Y10)))</f>
        <v/>
      </c>
      <c r="U10" s="7">
        <f>IF($Y10="","",IF(INDEX('Per Invoice'!U$2:U$501,$Y10)="","",INDEX('Per Invoice'!U$2:U$501,$Y10)))</f>
        <v/>
      </c>
      <c r="V10" s="7">
        <f>IF($Y10="","",IF(INDEX('Per Invoice'!V$2:V$501,$Y10)="","",INDEX('Per Invoice'!V$2:V$501,$Y10)))</f>
        <v/>
      </c>
      <c r="W10" s="7">
        <f>IF($Y10="","",IF(INDEX('Per Invoice'!W$2:W$501,$Y10)="","",INDEX('Per Invoice'!W$2:W$501,$Y10)))</f>
        <v/>
      </c>
      <c r="X10" s="7">
        <f>IF($Y10="","",IF(INDEX('Per Invoice'!X$2:X$501,$Y10)="","",INDEX('Per Invoice'!X$2:X$501,$Y10)))</f>
        <v/>
      </c>
      <c r="Y10" s="16">
        <f>IFERROR(MATCH(Settings!$C$32&amp;"|"&amp;ROWS($Y$2:$Y10),'Per Invoice'!$Z$2:$Z$501,0),"")</f>
        <v/>
      </c>
    </row>
    <row r="11">
      <c r="A11">
        <f>IF($Y11="","",IF(INDEX('Per Invoice'!A$2:A$501,$Y11)="","",INDEX('Per Invoice'!A$2:A$501,$Y11)))</f>
        <v/>
      </c>
      <c r="B11">
        <f>IF($Y11="","",IF(INDEX('Per Invoice'!B$2:B$501,$Y11)="","",INDEX('Per Invoice'!B$2:B$501,$Y11)))</f>
        <v/>
      </c>
      <c r="C11">
        <f>IF($Y11="","",IF(INDEX('Per Invoice'!C$2:C$501,$Y11)="","",INDEX('Per Invoice'!C$2:C$501,$Y11)))</f>
        <v/>
      </c>
      <c r="D11">
        <f>IF($Y11="","",IF(INDEX('Per Invoice'!D$2:D$501,$Y11)="","",INDEX('Per Invoice'!D$2:D$501,$Y11)))</f>
        <v/>
      </c>
      <c r="E11">
        <f>IF($Y11="","",IF(INDEX('Per Invoice'!E$2:E$501,$Y11)="","",INDEX('Per Invoice'!E$2:E$501,$Y11)))</f>
        <v/>
      </c>
      <c r="F11">
        <f>IF($Y11="","",IF(INDEX('Per Invoice'!F$2:F$501,$Y11)="","",INDEX('Per Invoice'!F$2:F$501,$Y11)))</f>
        <v/>
      </c>
      <c r="G11">
        <f>IF($Y11="","",IF(INDEX('Per Invoice'!G$2:G$501,$Y11)="","",INDEX('Per Invoice'!G$2:G$501,$Y11)))</f>
        <v/>
      </c>
      <c r="H11">
        <f>IF($Y11="","",IF(INDEX('Per Invoice'!H$2:H$501,$Y11)="","",INDEX('Per Invoice'!H$2:H$501,$Y11)))</f>
        <v/>
      </c>
      <c r="I11">
        <f>IF($Y11="","",IF(INDEX('Per Invoice'!I$2:I$501,$Y11)="","",INDEX('Per Invoice'!I$2:I$501,$Y11)))</f>
        <v/>
      </c>
      <c r="J11">
        <f>IF($Y11="","",IF(INDEX('Per Invoice'!J$2:J$501,$Y11)="","",INDEX('Per Invoice'!J$2:J$501,$Y11)))</f>
        <v/>
      </c>
      <c r="K11">
        <f>IF($Y11="","",IF(INDEX('Per Invoice'!K$2:K$501,$Y11)="","",INDEX('Per Invoice'!K$2:K$501,$Y11)))</f>
        <v/>
      </c>
      <c r="L11" s="7">
        <f>IF($Y11="","",IF(INDEX('Per Invoice'!L$2:L$501,$Y11)="","",INDEX('Per Invoice'!L$2:L$501,$Y11)))</f>
        <v/>
      </c>
      <c r="M11" s="14">
        <f>IF($Y11="","",IF(INDEX('Per Invoice'!M$2:M$501,$Y11)="","",INDEX('Per Invoice'!M$2:M$501,$Y11)))</f>
        <v/>
      </c>
      <c r="N11">
        <f>IF($Y11="","",IF(INDEX('Per Invoice'!N$2:N$501,$Y11)="","",INDEX('Per Invoice'!N$2:N$501,$Y11)))</f>
        <v/>
      </c>
      <c r="O11">
        <f>IF($Y11="","",IF(INDEX('Per Invoice'!O$2:O$501,$Y11)="","",INDEX('Per Invoice'!O$2:O$501,$Y11)))</f>
        <v/>
      </c>
      <c r="P11" s="7">
        <f>IF($Y11="","",IF(INDEX('Per Invoice'!P$2:P$501,$Y11)="","",INDEX('Per Invoice'!P$2:P$501,$Y11)))</f>
        <v/>
      </c>
      <c r="Q11" s="7">
        <f>IF($Y11="","",IF(INDEX('Per Invoice'!Q$2:Q$501,$Y11)="","",INDEX('Per Invoice'!Q$2:Q$501,$Y11)))</f>
        <v/>
      </c>
      <c r="R11">
        <f>IF($Y11="","",IF(INDEX('Per Invoice'!R$2:R$501,$Y11)="","",INDEX('Per Invoice'!R$2:R$501,$Y11)))</f>
        <v/>
      </c>
      <c r="S11" s="7">
        <f>IF($Y11="","",IF(INDEX('Per Invoice'!S$2:S$501,$Y11)="","",INDEX('Per Invoice'!S$2:S$501,$Y11)))</f>
        <v/>
      </c>
      <c r="T11" s="7">
        <f>IF($Y11="","",IF(INDEX('Per Invoice'!T$2:T$501,$Y11)="","",INDEX('Per Invoice'!T$2:T$501,$Y11)))</f>
        <v/>
      </c>
      <c r="U11" s="7">
        <f>IF($Y11="","",IF(INDEX('Per Invoice'!U$2:U$501,$Y11)="","",INDEX('Per Invoice'!U$2:U$501,$Y11)))</f>
        <v/>
      </c>
      <c r="V11" s="7">
        <f>IF($Y11="","",IF(INDEX('Per Invoice'!V$2:V$501,$Y11)="","",INDEX('Per Invoice'!V$2:V$501,$Y11)))</f>
        <v/>
      </c>
      <c r="W11" s="7">
        <f>IF($Y11="","",IF(INDEX('Per Invoice'!W$2:W$501,$Y11)="","",INDEX('Per Invoice'!W$2:W$501,$Y11)))</f>
        <v/>
      </c>
      <c r="X11" s="7">
        <f>IF($Y11="","",IF(INDEX('Per Invoice'!X$2:X$501,$Y11)="","",INDEX('Per Invoice'!X$2:X$501,$Y11)))</f>
        <v/>
      </c>
      <c r="Y11" s="16">
        <f>IFERROR(MATCH(Settings!$C$32&amp;"|"&amp;ROWS($Y$2:$Y11),'Per Invoice'!$Z$2:$Z$501,0),"")</f>
        <v/>
      </c>
    </row>
    <row r="12">
      <c r="A12">
        <f>IF($Y12="","",IF(INDEX('Per Invoice'!A$2:A$501,$Y12)="","",INDEX('Per Invoice'!A$2:A$501,$Y12)))</f>
        <v/>
      </c>
      <c r="B12">
        <f>IF($Y12="","",IF(INDEX('Per Invoice'!B$2:B$501,$Y12)="","",INDEX('Per Invoice'!B$2:B$501,$Y12)))</f>
        <v/>
      </c>
      <c r="C12">
        <f>IF($Y12="","",IF(INDEX('Per Invoice'!C$2:C$501,$Y12)="","",INDEX('Per Invoice'!C$2:C$501,$Y12)))</f>
        <v/>
      </c>
      <c r="D12">
        <f>IF($Y12="","",IF(INDEX('Per Invoice'!D$2:D$501,$Y12)="","",INDEX('Per Invoice'!D$2:D$501,$Y12)))</f>
        <v/>
      </c>
      <c r="E12">
        <f>IF($Y12="","",IF(INDEX('Per Invoice'!E$2:E$501,$Y12)="","",INDEX('Per Invoice'!E$2:E$501,$Y12)))</f>
        <v/>
      </c>
      <c r="F12">
        <f>IF($Y12="","",IF(INDEX('Per Invoice'!F$2:F$501,$Y12)="","",INDEX('Per Invoice'!F$2:F$501,$Y12)))</f>
        <v/>
      </c>
      <c r="G12">
        <f>IF($Y12="","",IF(INDEX('Per Invoice'!G$2:G$501,$Y12)="","",INDEX('Per Invoice'!G$2:G$501,$Y12)))</f>
        <v/>
      </c>
      <c r="H12">
        <f>IF($Y12="","",IF(INDEX('Per Invoice'!H$2:H$501,$Y12)="","",INDEX('Per Invoice'!H$2:H$501,$Y12)))</f>
        <v/>
      </c>
      <c r="I12">
        <f>IF($Y12="","",IF(INDEX('Per Invoice'!I$2:I$501,$Y12)="","",INDEX('Per Invoice'!I$2:I$501,$Y12)))</f>
        <v/>
      </c>
      <c r="J12">
        <f>IF($Y12="","",IF(INDEX('Per Invoice'!J$2:J$501,$Y12)="","",INDEX('Per Invoice'!J$2:J$501,$Y12)))</f>
        <v/>
      </c>
      <c r="K12">
        <f>IF($Y12="","",IF(INDEX('Per Invoice'!K$2:K$501,$Y12)="","",INDEX('Per Invoice'!K$2:K$501,$Y12)))</f>
        <v/>
      </c>
      <c r="L12" s="7">
        <f>IF($Y12="","",IF(INDEX('Per Invoice'!L$2:L$501,$Y12)="","",INDEX('Per Invoice'!L$2:L$501,$Y12)))</f>
        <v/>
      </c>
      <c r="M12" s="14">
        <f>IF($Y12="","",IF(INDEX('Per Invoice'!M$2:M$501,$Y12)="","",INDEX('Per Invoice'!M$2:M$501,$Y12)))</f>
        <v/>
      </c>
      <c r="N12">
        <f>IF($Y12="","",IF(INDEX('Per Invoice'!N$2:N$501,$Y12)="","",INDEX('Per Invoice'!N$2:N$501,$Y12)))</f>
        <v/>
      </c>
      <c r="O12">
        <f>IF($Y12="","",IF(INDEX('Per Invoice'!O$2:O$501,$Y12)="","",INDEX('Per Invoice'!O$2:O$501,$Y12)))</f>
        <v/>
      </c>
      <c r="P12" s="7">
        <f>IF($Y12="","",IF(INDEX('Per Invoice'!P$2:P$501,$Y12)="","",INDEX('Per Invoice'!P$2:P$501,$Y12)))</f>
        <v/>
      </c>
      <c r="Q12" s="7">
        <f>IF($Y12="","",IF(INDEX('Per Invoice'!Q$2:Q$501,$Y12)="","",INDEX('Per Invoice'!Q$2:Q$501,$Y12)))</f>
        <v/>
      </c>
      <c r="R12">
        <f>IF($Y12="","",IF(INDEX('Per Invoice'!R$2:R$501,$Y12)="","",INDEX('Per Invoice'!R$2:R$501,$Y12)))</f>
        <v/>
      </c>
      <c r="S12" s="7">
        <f>IF($Y12="","",IF(INDEX('Per Invoice'!S$2:S$501,$Y12)="","",INDEX('Per Invoice'!S$2:S$501,$Y12)))</f>
        <v/>
      </c>
      <c r="T12" s="7">
        <f>IF($Y12="","",IF(INDEX('Per Invoice'!T$2:T$501,$Y12)="","",INDEX('Per Invoice'!T$2:T$501,$Y12)))</f>
        <v/>
      </c>
      <c r="U12" s="7">
        <f>IF($Y12="","",IF(INDEX('Per Invoice'!U$2:U$501,$Y12)="","",INDEX('Per Invoice'!U$2:U$501,$Y12)))</f>
        <v/>
      </c>
      <c r="V12" s="7">
        <f>IF($Y12="","",IF(INDEX('Per Invoice'!V$2:V$501,$Y12)="","",INDEX('Per Invoice'!V$2:V$501,$Y12)))</f>
        <v/>
      </c>
      <c r="W12" s="7">
        <f>IF($Y12="","",IF(INDEX('Per Invoice'!W$2:W$501,$Y12)="","",INDEX('Per Invoice'!W$2:W$501,$Y12)))</f>
        <v/>
      </c>
      <c r="X12" s="7">
        <f>IF($Y12="","",IF(INDEX('Per Invoice'!X$2:X$501,$Y12)="","",INDEX('Per Invoice'!X$2:X$501,$Y12)))</f>
        <v/>
      </c>
      <c r="Y12" s="16">
        <f>IFERROR(MATCH(Settings!$C$32&amp;"|"&amp;ROWS($Y$2:$Y12),'Per Invoice'!$Z$2:$Z$501,0),"")</f>
        <v/>
      </c>
    </row>
    <row r="13">
      <c r="A13">
        <f>IF($Y13="","",IF(INDEX('Per Invoice'!A$2:A$501,$Y13)="","",INDEX('Per Invoice'!A$2:A$501,$Y13)))</f>
        <v/>
      </c>
      <c r="B13">
        <f>IF($Y13="","",IF(INDEX('Per Invoice'!B$2:B$501,$Y13)="","",INDEX('Per Invoice'!B$2:B$501,$Y13)))</f>
        <v/>
      </c>
      <c r="C13">
        <f>IF($Y13="","",IF(INDEX('Per Invoice'!C$2:C$501,$Y13)="","",INDEX('Per Invoice'!C$2:C$501,$Y13)))</f>
        <v/>
      </c>
      <c r="D13">
        <f>IF($Y13="","",IF(INDEX('Per Invoice'!D$2:D$501,$Y13)="","",INDEX('Per Invoice'!D$2:D$501,$Y13)))</f>
        <v/>
      </c>
      <c r="E13">
        <f>IF($Y13="","",IF(INDEX('Per Invoice'!E$2:E$501,$Y13)="","",INDEX('Per Invoice'!E$2:E$501,$Y13)))</f>
        <v/>
      </c>
      <c r="F13">
        <f>IF($Y13="","",IF(INDEX('Per Invoice'!F$2:F$501,$Y13)="","",INDEX('Per Invoice'!F$2:F$501,$Y13)))</f>
        <v/>
      </c>
      <c r="G13">
        <f>IF($Y13="","",IF(INDEX('Per Invoice'!G$2:G$501,$Y13)="","",INDEX('Per Invoice'!G$2:G$501,$Y13)))</f>
        <v/>
      </c>
      <c r="H13">
        <f>IF($Y13="","",IF(INDEX('Per Invoice'!H$2:H$501,$Y13)="","",INDEX('Per Invoice'!H$2:H$501,$Y13)))</f>
        <v/>
      </c>
      <c r="I13">
        <f>IF($Y13="","",IF(INDEX('Per Invoice'!I$2:I$501,$Y13)="","",INDEX('Per Invoice'!I$2:I$501,$Y13)))</f>
        <v/>
      </c>
      <c r="J13">
        <f>IF($Y13="","",IF(INDEX('Per Invoice'!J$2:J$501,$Y13)="","",INDEX('Per Invoice'!J$2:J$501,$Y13)))</f>
        <v/>
      </c>
      <c r="K13">
        <f>IF($Y13="","",IF(INDEX('Per Invoice'!K$2:K$501,$Y13)="","",INDEX('Per Invoice'!K$2:K$501,$Y13)))</f>
        <v/>
      </c>
      <c r="L13" s="7">
        <f>IF($Y13="","",IF(INDEX('Per Invoice'!L$2:L$501,$Y13)="","",INDEX('Per Invoice'!L$2:L$501,$Y13)))</f>
        <v/>
      </c>
      <c r="M13" s="14">
        <f>IF($Y13="","",IF(INDEX('Per Invoice'!M$2:M$501,$Y13)="","",INDEX('Per Invoice'!M$2:M$501,$Y13)))</f>
        <v/>
      </c>
      <c r="N13">
        <f>IF($Y13="","",IF(INDEX('Per Invoice'!N$2:N$501,$Y13)="","",INDEX('Per Invoice'!N$2:N$501,$Y13)))</f>
        <v/>
      </c>
      <c r="O13">
        <f>IF($Y13="","",IF(INDEX('Per Invoice'!O$2:O$501,$Y13)="","",INDEX('Per Invoice'!O$2:O$501,$Y13)))</f>
        <v/>
      </c>
      <c r="P13" s="7">
        <f>IF($Y13="","",IF(INDEX('Per Invoice'!P$2:P$501,$Y13)="","",INDEX('Per Invoice'!P$2:P$501,$Y13)))</f>
        <v/>
      </c>
      <c r="Q13" s="7">
        <f>IF($Y13="","",IF(INDEX('Per Invoice'!Q$2:Q$501,$Y13)="","",INDEX('Per Invoice'!Q$2:Q$501,$Y13)))</f>
        <v/>
      </c>
      <c r="R13">
        <f>IF($Y13="","",IF(INDEX('Per Invoice'!R$2:R$501,$Y13)="","",INDEX('Per Invoice'!R$2:R$501,$Y13)))</f>
        <v/>
      </c>
      <c r="S13" s="7">
        <f>IF($Y13="","",IF(INDEX('Per Invoice'!S$2:S$501,$Y13)="","",INDEX('Per Invoice'!S$2:S$501,$Y13)))</f>
        <v/>
      </c>
      <c r="T13" s="7">
        <f>IF($Y13="","",IF(INDEX('Per Invoice'!T$2:T$501,$Y13)="","",INDEX('Per Invoice'!T$2:T$501,$Y13)))</f>
        <v/>
      </c>
      <c r="U13" s="7">
        <f>IF($Y13="","",IF(INDEX('Per Invoice'!U$2:U$501,$Y13)="","",INDEX('Per Invoice'!U$2:U$501,$Y13)))</f>
        <v/>
      </c>
      <c r="V13" s="7">
        <f>IF($Y13="","",IF(INDEX('Per Invoice'!V$2:V$501,$Y13)="","",INDEX('Per Invoice'!V$2:V$501,$Y13)))</f>
        <v/>
      </c>
      <c r="W13" s="7">
        <f>IF($Y13="","",IF(INDEX('Per Invoice'!W$2:W$501,$Y13)="","",INDEX('Per Invoice'!W$2:W$501,$Y13)))</f>
        <v/>
      </c>
      <c r="X13" s="7">
        <f>IF($Y13="","",IF(INDEX('Per Invoice'!X$2:X$501,$Y13)="","",INDEX('Per Invoice'!X$2:X$501,$Y13)))</f>
        <v/>
      </c>
      <c r="Y13" s="16">
        <f>IFERROR(MATCH(Settings!$C$32&amp;"|"&amp;ROWS($Y$2:$Y13),'Per Invoice'!$Z$2:$Z$501,0),"")</f>
        <v/>
      </c>
    </row>
    <row r="14">
      <c r="A14">
        <f>IF($Y14="","",IF(INDEX('Per Invoice'!A$2:A$501,$Y14)="","",INDEX('Per Invoice'!A$2:A$501,$Y14)))</f>
        <v/>
      </c>
      <c r="B14">
        <f>IF($Y14="","",IF(INDEX('Per Invoice'!B$2:B$501,$Y14)="","",INDEX('Per Invoice'!B$2:B$501,$Y14)))</f>
        <v/>
      </c>
      <c r="C14">
        <f>IF($Y14="","",IF(INDEX('Per Invoice'!C$2:C$501,$Y14)="","",INDEX('Per Invoice'!C$2:C$501,$Y14)))</f>
        <v/>
      </c>
      <c r="D14">
        <f>IF($Y14="","",IF(INDEX('Per Invoice'!D$2:D$501,$Y14)="","",INDEX('Per Invoice'!D$2:D$501,$Y14)))</f>
        <v/>
      </c>
      <c r="E14">
        <f>IF($Y14="","",IF(INDEX('Per Invoice'!E$2:E$501,$Y14)="","",INDEX('Per Invoice'!E$2:E$501,$Y14)))</f>
        <v/>
      </c>
      <c r="F14">
        <f>IF($Y14="","",IF(INDEX('Per Invoice'!F$2:F$501,$Y14)="","",INDEX('Per Invoice'!F$2:F$501,$Y14)))</f>
        <v/>
      </c>
      <c r="G14">
        <f>IF($Y14="","",IF(INDEX('Per Invoice'!G$2:G$501,$Y14)="","",INDEX('Per Invoice'!G$2:G$501,$Y14)))</f>
        <v/>
      </c>
      <c r="H14">
        <f>IF($Y14="","",IF(INDEX('Per Invoice'!H$2:H$501,$Y14)="","",INDEX('Per Invoice'!H$2:H$501,$Y14)))</f>
        <v/>
      </c>
      <c r="I14">
        <f>IF($Y14="","",IF(INDEX('Per Invoice'!I$2:I$501,$Y14)="","",INDEX('Per Invoice'!I$2:I$501,$Y14)))</f>
        <v/>
      </c>
      <c r="J14">
        <f>IF($Y14="","",IF(INDEX('Per Invoice'!J$2:J$501,$Y14)="","",INDEX('Per Invoice'!J$2:J$501,$Y14)))</f>
        <v/>
      </c>
      <c r="K14">
        <f>IF($Y14="","",IF(INDEX('Per Invoice'!K$2:K$501,$Y14)="","",INDEX('Per Invoice'!K$2:K$501,$Y14)))</f>
        <v/>
      </c>
      <c r="L14" s="7">
        <f>IF($Y14="","",IF(INDEX('Per Invoice'!L$2:L$501,$Y14)="","",INDEX('Per Invoice'!L$2:L$501,$Y14)))</f>
        <v/>
      </c>
      <c r="M14" s="14">
        <f>IF($Y14="","",IF(INDEX('Per Invoice'!M$2:M$501,$Y14)="","",INDEX('Per Invoice'!M$2:M$501,$Y14)))</f>
        <v/>
      </c>
      <c r="N14">
        <f>IF($Y14="","",IF(INDEX('Per Invoice'!N$2:N$501,$Y14)="","",INDEX('Per Invoice'!N$2:N$501,$Y14)))</f>
        <v/>
      </c>
      <c r="O14">
        <f>IF($Y14="","",IF(INDEX('Per Invoice'!O$2:O$501,$Y14)="","",INDEX('Per Invoice'!O$2:O$501,$Y14)))</f>
        <v/>
      </c>
      <c r="P14" s="7">
        <f>IF($Y14="","",IF(INDEX('Per Invoice'!P$2:P$501,$Y14)="","",INDEX('Per Invoice'!P$2:P$501,$Y14)))</f>
        <v/>
      </c>
      <c r="Q14" s="7">
        <f>IF($Y14="","",IF(INDEX('Per Invoice'!Q$2:Q$501,$Y14)="","",INDEX('Per Invoice'!Q$2:Q$501,$Y14)))</f>
        <v/>
      </c>
      <c r="R14">
        <f>IF($Y14="","",IF(INDEX('Per Invoice'!R$2:R$501,$Y14)="","",INDEX('Per Invoice'!R$2:R$501,$Y14)))</f>
        <v/>
      </c>
      <c r="S14" s="7">
        <f>IF($Y14="","",IF(INDEX('Per Invoice'!S$2:S$501,$Y14)="","",INDEX('Per Invoice'!S$2:S$501,$Y14)))</f>
        <v/>
      </c>
      <c r="T14" s="7">
        <f>IF($Y14="","",IF(INDEX('Per Invoice'!T$2:T$501,$Y14)="","",INDEX('Per Invoice'!T$2:T$501,$Y14)))</f>
        <v/>
      </c>
      <c r="U14" s="7">
        <f>IF($Y14="","",IF(INDEX('Per Invoice'!U$2:U$501,$Y14)="","",INDEX('Per Invoice'!U$2:U$501,$Y14)))</f>
        <v/>
      </c>
      <c r="V14" s="7">
        <f>IF($Y14="","",IF(INDEX('Per Invoice'!V$2:V$501,$Y14)="","",INDEX('Per Invoice'!V$2:V$501,$Y14)))</f>
        <v/>
      </c>
      <c r="W14" s="7">
        <f>IF($Y14="","",IF(INDEX('Per Invoice'!W$2:W$501,$Y14)="","",INDEX('Per Invoice'!W$2:W$501,$Y14)))</f>
        <v/>
      </c>
      <c r="X14" s="7">
        <f>IF($Y14="","",IF(INDEX('Per Invoice'!X$2:X$501,$Y14)="","",INDEX('Per Invoice'!X$2:X$501,$Y14)))</f>
        <v/>
      </c>
      <c r="Y14" s="16">
        <f>IFERROR(MATCH(Settings!$C$32&amp;"|"&amp;ROWS($Y$2:$Y14),'Per Invoice'!$Z$2:$Z$501,0),"")</f>
        <v/>
      </c>
    </row>
    <row r="15">
      <c r="A15">
        <f>IF($Y15="","",IF(INDEX('Per Invoice'!A$2:A$501,$Y15)="","",INDEX('Per Invoice'!A$2:A$501,$Y15)))</f>
        <v/>
      </c>
      <c r="B15">
        <f>IF($Y15="","",IF(INDEX('Per Invoice'!B$2:B$501,$Y15)="","",INDEX('Per Invoice'!B$2:B$501,$Y15)))</f>
        <v/>
      </c>
      <c r="C15">
        <f>IF($Y15="","",IF(INDEX('Per Invoice'!C$2:C$501,$Y15)="","",INDEX('Per Invoice'!C$2:C$501,$Y15)))</f>
        <v/>
      </c>
      <c r="D15">
        <f>IF($Y15="","",IF(INDEX('Per Invoice'!D$2:D$501,$Y15)="","",INDEX('Per Invoice'!D$2:D$501,$Y15)))</f>
        <v/>
      </c>
      <c r="E15">
        <f>IF($Y15="","",IF(INDEX('Per Invoice'!E$2:E$501,$Y15)="","",INDEX('Per Invoice'!E$2:E$501,$Y15)))</f>
        <v/>
      </c>
      <c r="F15">
        <f>IF($Y15="","",IF(INDEX('Per Invoice'!F$2:F$501,$Y15)="","",INDEX('Per Invoice'!F$2:F$501,$Y15)))</f>
        <v/>
      </c>
      <c r="G15">
        <f>IF($Y15="","",IF(INDEX('Per Invoice'!G$2:G$501,$Y15)="","",INDEX('Per Invoice'!G$2:G$501,$Y15)))</f>
        <v/>
      </c>
      <c r="H15">
        <f>IF($Y15="","",IF(INDEX('Per Invoice'!H$2:H$501,$Y15)="","",INDEX('Per Invoice'!H$2:H$501,$Y15)))</f>
        <v/>
      </c>
      <c r="I15">
        <f>IF($Y15="","",IF(INDEX('Per Invoice'!I$2:I$501,$Y15)="","",INDEX('Per Invoice'!I$2:I$501,$Y15)))</f>
        <v/>
      </c>
      <c r="J15">
        <f>IF($Y15="","",IF(INDEX('Per Invoice'!J$2:J$501,$Y15)="","",INDEX('Per Invoice'!J$2:J$501,$Y15)))</f>
        <v/>
      </c>
      <c r="K15">
        <f>IF($Y15="","",IF(INDEX('Per Invoice'!K$2:K$501,$Y15)="","",INDEX('Per Invoice'!K$2:K$501,$Y15)))</f>
        <v/>
      </c>
      <c r="L15" s="7">
        <f>IF($Y15="","",IF(INDEX('Per Invoice'!L$2:L$501,$Y15)="","",INDEX('Per Invoice'!L$2:L$501,$Y15)))</f>
        <v/>
      </c>
      <c r="M15" s="14">
        <f>IF($Y15="","",IF(INDEX('Per Invoice'!M$2:M$501,$Y15)="","",INDEX('Per Invoice'!M$2:M$501,$Y15)))</f>
        <v/>
      </c>
      <c r="N15">
        <f>IF($Y15="","",IF(INDEX('Per Invoice'!N$2:N$501,$Y15)="","",INDEX('Per Invoice'!N$2:N$501,$Y15)))</f>
        <v/>
      </c>
      <c r="O15">
        <f>IF($Y15="","",IF(INDEX('Per Invoice'!O$2:O$501,$Y15)="","",INDEX('Per Invoice'!O$2:O$501,$Y15)))</f>
        <v/>
      </c>
      <c r="P15" s="7">
        <f>IF($Y15="","",IF(INDEX('Per Invoice'!P$2:P$501,$Y15)="","",INDEX('Per Invoice'!P$2:P$501,$Y15)))</f>
        <v/>
      </c>
      <c r="Q15" s="7">
        <f>IF($Y15="","",IF(INDEX('Per Invoice'!Q$2:Q$501,$Y15)="","",INDEX('Per Invoice'!Q$2:Q$501,$Y15)))</f>
        <v/>
      </c>
      <c r="R15">
        <f>IF($Y15="","",IF(INDEX('Per Invoice'!R$2:R$501,$Y15)="","",INDEX('Per Invoice'!R$2:R$501,$Y15)))</f>
        <v/>
      </c>
      <c r="S15" s="7">
        <f>IF($Y15="","",IF(INDEX('Per Invoice'!S$2:S$501,$Y15)="","",INDEX('Per Invoice'!S$2:S$501,$Y15)))</f>
        <v/>
      </c>
      <c r="T15" s="7">
        <f>IF($Y15="","",IF(INDEX('Per Invoice'!T$2:T$501,$Y15)="","",INDEX('Per Invoice'!T$2:T$501,$Y15)))</f>
        <v/>
      </c>
      <c r="U15" s="7">
        <f>IF($Y15="","",IF(INDEX('Per Invoice'!U$2:U$501,$Y15)="","",INDEX('Per Invoice'!U$2:U$501,$Y15)))</f>
        <v/>
      </c>
      <c r="V15" s="7">
        <f>IF($Y15="","",IF(INDEX('Per Invoice'!V$2:V$501,$Y15)="","",INDEX('Per Invoice'!V$2:V$501,$Y15)))</f>
        <v/>
      </c>
      <c r="W15" s="7">
        <f>IF($Y15="","",IF(INDEX('Per Invoice'!W$2:W$501,$Y15)="","",INDEX('Per Invoice'!W$2:W$501,$Y15)))</f>
        <v/>
      </c>
      <c r="X15" s="7">
        <f>IF($Y15="","",IF(INDEX('Per Invoice'!X$2:X$501,$Y15)="","",INDEX('Per Invoice'!X$2:X$501,$Y15)))</f>
        <v/>
      </c>
      <c r="Y15" s="16">
        <f>IFERROR(MATCH(Settings!$C$32&amp;"|"&amp;ROWS($Y$2:$Y15),'Per Invoice'!$Z$2:$Z$501,0),"")</f>
        <v/>
      </c>
    </row>
    <row r="16">
      <c r="A16">
        <f>IF($Y16="","",IF(INDEX('Per Invoice'!A$2:A$501,$Y16)="","",INDEX('Per Invoice'!A$2:A$501,$Y16)))</f>
        <v/>
      </c>
      <c r="B16">
        <f>IF($Y16="","",IF(INDEX('Per Invoice'!B$2:B$501,$Y16)="","",INDEX('Per Invoice'!B$2:B$501,$Y16)))</f>
        <v/>
      </c>
      <c r="C16">
        <f>IF($Y16="","",IF(INDEX('Per Invoice'!C$2:C$501,$Y16)="","",INDEX('Per Invoice'!C$2:C$501,$Y16)))</f>
        <v/>
      </c>
      <c r="D16">
        <f>IF($Y16="","",IF(INDEX('Per Invoice'!D$2:D$501,$Y16)="","",INDEX('Per Invoice'!D$2:D$501,$Y16)))</f>
        <v/>
      </c>
      <c r="E16">
        <f>IF($Y16="","",IF(INDEX('Per Invoice'!E$2:E$501,$Y16)="","",INDEX('Per Invoice'!E$2:E$501,$Y16)))</f>
        <v/>
      </c>
      <c r="F16">
        <f>IF($Y16="","",IF(INDEX('Per Invoice'!F$2:F$501,$Y16)="","",INDEX('Per Invoice'!F$2:F$501,$Y16)))</f>
        <v/>
      </c>
      <c r="G16">
        <f>IF($Y16="","",IF(INDEX('Per Invoice'!G$2:G$501,$Y16)="","",INDEX('Per Invoice'!G$2:G$501,$Y16)))</f>
        <v/>
      </c>
      <c r="H16">
        <f>IF($Y16="","",IF(INDEX('Per Invoice'!H$2:H$501,$Y16)="","",INDEX('Per Invoice'!H$2:H$501,$Y16)))</f>
        <v/>
      </c>
      <c r="I16">
        <f>IF($Y16="","",IF(INDEX('Per Invoice'!I$2:I$501,$Y16)="","",INDEX('Per Invoice'!I$2:I$501,$Y16)))</f>
        <v/>
      </c>
      <c r="J16">
        <f>IF($Y16="","",IF(INDEX('Per Invoice'!J$2:J$501,$Y16)="","",INDEX('Per Invoice'!J$2:J$501,$Y16)))</f>
        <v/>
      </c>
      <c r="K16">
        <f>IF($Y16="","",IF(INDEX('Per Invoice'!K$2:K$501,$Y16)="","",INDEX('Per Invoice'!K$2:K$501,$Y16)))</f>
        <v/>
      </c>
      <c r="L16" s="7">
        <f>IF($Y16="","",IF(INDEX('Per Invoice'!L$2:L$501,$Y16)="","",INDEX('Per Invoice'!L$2:L$501,$Y16)))</f>
        <v/>
      </c>
      <c r="M16" s="14">
        <f>IF($Y16="","",IF(INDEX('Per Invoice'!M$2:M$501,$Y16)="","",INDEX('Per Invoice'!M$2:M$501,$Y16)))</f>
        <v/>
      </c>
      <c r="N16">
        <f>IF($Y16="","",IF(INDEX('Per Invoice'!N$2:N$501,$Y16)="","",INDEX('Per Invoice'!N$2:N$501,$Y16)))</f>
        <v/>
      </c>
      <c r="O16">
        <f>IF($Y16="","",IF(INDEX('Per Invoice'!O$2:O$501,$Y16)="","",INDEX('Per Invoice'!O$2:O$501,$Y16)))</f>
        <v/>
      </c>
      <c r="P16" s="7">
        <f>IF($Y16="","",IF(INDEX('Per Invoice'!P$2:P$501,$Y16)="","",INDEX('Per Invoice'!P$2:P$501,$Y16)))</f>
        <v/>
      </c>
      <c r="Q16" s="7">
        <f>IF($Y16="","",IF(INDEX('Per Invoice'!Q$2:Q$501,$Y16)="","",INDEX('Per Invoice'!Q$2:Q$501,$Y16)))</f>
        <v/>
      </c>
      <c r="R16">
        <f>IF($Y16="","",IF(INDEX('Per Invoice'!R$2:R$501,$Y16)="","",INDEX('Per Invoice'!R$2:R$501,$Y16)))</f>
        <v/>
      </c>
      <c r="S16" s="7">
        <f>IF($Y16="","",IF(INDEX('Per Invoice'!S$2:S$501,$Y16)="","",INDEX('Per Invoice'!S$2:S$501,$Y16)))</f>
        <v/>
      </c>
      <c r="T16" s="7">
        <f>IF($Y16="","",IF(INDEX('Per Invoice'!T$2:T$501,$Y16)="","",INDEX('Per Invoice'!T$2:T$501,$Y16)))</f>
        <v/>
      </c>
      <c r="U16" s="7">
        <f>IF($Y16="","",IF(INDEX('Per Invoice'!U$2:U$501,$Y16)="","",INDEX('Per Invoice'!U$2:U$501,$Y16)))</f>
        <v/>
      </c>
      <c r="V16" s="7">
        <f>IF($Y16="","",IF(INDEX('Per Invoice'!V$2:V$501,$Y16)="","",INDEX('Per Invoice'!V$2:V$501,$Y16)))</f>
        <v/>
      </c>
      <c r="W16" s="7">
        <f>IF($Y16="","",IF(INDEX('Per Invoice'!W$2:W$501,$Y16)="","",INDEX('Per Invoice'!W$2:W$501,$Y16)))</f>
        <v/>
      </c>
      <c r="X16" s="7">
        <f>IF($Y16="","",IF(INDEX('Per Invoice'!X$2:X$501,$Y16)="","",INDEX('Per Invoice'!X$2:X$501,$Y16)))</f>
        <v/>
      </c>
      <c r="Y16" s="16">
        <f>IFERROR(MATCH(Settings!$C$32&amp;"|"&amp;ROWS($Y$2:$Y16),'Per Invoice'!$Z$2:$Z$501,0),"")</f>
        <v/>
      </c>
    </row>
    <row r="17">
      <c r="A17">
        <f>IF($Y17="","",IF(INDEX('Per Invoice'!A$2:A$501,$Y17)="","",INDEX('Per Invoice'!A$2:A$501,$Y17)))</f>
        <v/>
      </c>
      <c r="B17">
        <f>IF($Y17="","",IF(INDEX('Per Invoice'!B$2:B$501,$Y17)="","",INDEX('Per Invoice'!B$2:B$501,$Y17)))</f>
        <v/>
      </c>
      <c r="C17">
        <f>IF($Y17="","",IF(INDEX('Per Invoice'!C$2:C$501,$Y17)="","",INDEX('Per Invoice'!C$2:C$501,$Y17)))</f>
        <v/>
      </c>
      <c r="D17">
        <f>IF($Y17="","",IF(INDEX('Per Invoice'!D$2:D$501,$Y17)="","",INDEX('Per Invoice'!D$2:D$501,$Y17)))</f>
        <v/>
      </c>
      <c r="E17">
        <f>IF($Y17="","",IF(INDEX('Per Invoice'!E$2:E$501,$Y17)="","",INDEX('Per Invoice'!E$2:E$501,$Y17)))</f>
        <v/>
      </c>
      <c r="F17">
        <f>IF($Y17="","",IF(INDEX('Per Invoice'!F$2:F$501,$Y17)="","",INDEX('Per Invoice'!F$2:F$501,$Y17)))</f>
        <v/>
      </c>
      <c r="G17">
        <f>IF($Y17="","",IF(INDEX('Per Invoice'!G$2:G$501,$Y17)="","",INDEX('Per Invoice'!G$2:G$501,$Y17)))</f>
        <v/>
      </c>
      <c r="H17">
        <f>IF($Y17="","",IF(INDEX('Per Invoice'!H$2:H$501,$Y17)="","",INDEX('Per Invoice'!H$2:H$501,$Y17)))</f>
        <v/>
      </c>
      <c r="I17">
        <f>IF($Y17="","",IF(INDEX('Per Invoice'!I$2:I$501,$Y17)="","",INDEX('Per Invoice'!I$2:I$501,$Y17)))</f>
        <v/>
      </c>
      <c r="J17">
        <f>IF($Y17="","",IF(INDEX('Per Invoice'!J$2:J$501,$Y17)="","",INDEX('Per Invoice'!J$2:J$501,$Y17)))</f>
        <v/>
      </c>
      <c r="K17">
        <f>IF($Y17="","",IF(INDEX('Per Invoice'!K$2:K$501,$Y17)="","",INDEX('Per Invoice'!K$2:K$501,$Y17)))</f>
        <v/>
      </c>
      <c r="L17" s="7">
        <f>IF($Y17="","",IF(INDEX('Per Invoice'!L$2:L$501,$Y17)="","",INDEX('Per Invoice'!L$2:L$501,$Y17)))</f>
        <v/>
      </c>
      <c r="M17" s="14">
        <f>IF($Y17="","",IF(INDEX('Per Invoice'!M$2:M$501,$Y17)="","",INDEX('Per Invoice'!M$2:M$501,$Y17)))</f>
        <v/>
      </c>
      <c r="N17">
        <f>IF($Y17="","",IF(INDEX('Per Invoice'!N$2:N$501,$Y17)="","",INDEX('Per Invoice'!N$2:N$501,$Y17)))</f>
        <v/>
      </c>
      <c r="O17">
        <f>IF($Y17="","",IF(INDEX('Per Invoice'!O$2:O$501,$Y17)="","",INDEX('Per Invoice'!O$2:O$501,$Y17)))</f>
        <v/>
      </c>
      <c r="P17" s="7">
        <f>IF($Y17="","",IF(INDEX('Per Invoice'!P$2:P$501,$Y17)="","",INDEX('Per Invoice'!P$2:P$501,$Y17)))</f>
        <v/>
      </c>
      <c r="Q17" s="7">
        <f>IF($Y17="","",IF(INDEX('Per Invoice'!Q$2:Q$501,$Y17)="","",INDEX('Per Invoice'!Q$2:Q$501,$Y17)))</f>
        <v/>
      </c>
      <c r="R17">
        <f>IF($Y17="","",IF(INDEX('Per Invoice'!R$2:R$501,$Y17)="","",INDEX('Per Invoice'!R$2:R$501,$Y17)))</f>
        <v/>
      </c>
      <c r="S17" s="7">
        <f>IF($Y17="","",IF(INDEX('Per Invoice'!S$2:S$501,$Y17)="","",INDEX('Per Invoice'!S$2:S$501,$Y17)))</f>
        <v/>
      </c>
      <c r="T17" s="7">
        <f>IF($Y17="","",IF(INDEX('Per Invoice'!T$2:T$501,$Y17)="","",INDEX('Per Invoice'!T$2:T$501,$Y17)))</f>
        <v/>
      </c>
      <c r="U17" s="7">
        <f>IF($Y17="","",IF(INDEX('Per Invoice'!U$2:U$501,$Y17)="","",INDEX('Per Invoice'!U$2:U$501,$Y17)))</f>
        <v/>
      </c>
      <c r="V17" s="7">
        <f>IF($Y17="","",IF(INDEX('Per Invoice'!V$2:V$501,$Y17)="","",INDEX('Per Invoice'!V$2:V$501,$Y17)))</f>
        <v/>
      </c>
      <c r="W17" s="7">
        <f>IF($Y17="","",IF(INDEX('Per Invoice'!W$2:W$501,$Y17)="","",INDEX('Per Invoice'!W$2:W$501,$Y17)))</f>
        <v/>
      </c>
      <c r="X17" s="7">
        <f>IF($Y17="","",IF(INDEX('Per Invoice'!X$2:X$501,$Y17)="","",INDEX('Per Invoice'!X$2:X$501,$Y17)))</f>
        <v/>
      </c>
      <c r="Y17" s="16">
        <f>IFERROR(MATCH(Settings!$C$32&amp;"|"&amp;ROWS($Y$2:$Y17),'Per Invoice'!$Z$2:$Z$501,0),"")</f>
        <v/>
      </c>
    </row>
    <row r="18">
      <c r="A18">
        <f>IF($Y18="","",IF(INDEX('Per Invoice'!A$2:A$501,$Y18)="","",INDEX('Per Invoice'!A$2:A$501,$Y18)))</f>
        <v/>
      </c>
      <c r="B18">
        <f>IF($Y18="","",IF(INDEX('Per Invoice'!B$2:B$501,$Y18)="","",INDEX('Per Invoice'!B$2:B$501,$Y18)))</f>
        <v/>
      </c>
      <c r="C18">
        <f>IF($Y18="","",IF(INDEX('Per Invoice'!C$2:C$501,$Y18)="","",INDEX('Per Invoice'!C$2:C$501,$Y18)))</f>
        <v/>
      </c>
      <c r="D18">
        <f>IF($Y18="","",IF(INDEX('Per Invoice'!D$2:D$501,$Y18)="","",INDEX('Per Invoice'!D$2:D$501,$Y18)))</f>
        <v/>
      </c>
      <c r="E18">
        <f>IF($Y18="","",IF(INDEX('Per Invoice'!E$2:E$501,$Y18)="","",INDEX('Per Invoice'!E$2:E$501,$Y18)))</f>
        <v/>
      </c>
      <c r="F18">
        <f>IF($Y18="","",IF(INDEX('Per Invoice'!F$2:F$501,$Y18)="","",INDEX('Per Invoice'!F$2:F$501,$Y18)))</f>
        <v/>
      </c>
      <c r="G18">
        <f>IF($Y18="","",IF(INDEX('Per Invoice'!G$2:G$501,$Y18)="","",INDEX('Per Invoice'!G$2:G$501,$Y18)))</f>
        <v/>
      </c>
      <c r="H18">
        <f>IF($Y18="","",IF(INDEX('Per Invoice'!H$2:H$501,$Y18)="","",INDEX('Per Invoice'!H$2:H$501,$Y18)))</f>
        <v/>
      </c>
      <c r="I18">
        <f>IF($Y18="","",IF(INDEX('Per Invoice'!I$2:I$501,$Y18)="","",INDEX('Per Invoice'!I$2:I$501,$Y18)))</f>
        <v/>
      </c>
      <c r="J18">
        <f>IF($Y18="","",IF(INDEX('Per Invoice'!J$2:J$501,$Y18)="","",INDEX('Per Invoice'!J$2:J$501,$Y18)))</f>
        <v/>
      </c>
      <c r="K18">
        <f>IF($Y18="","",IF(INDEX('Per Invoice'!K$2:K$501,$Y18)="","",INDEX('Per Invoice'!K$2:K$501,$Y18)))</f>
        <v/>
      </c>
      <c r="L18" s="7">
        <f>IF($Y18="","",IF(INDEX('Per Invoice'!L$2:L$501,$Y18)="","",INDEX('Per Invoice'!L$2:L$501,$Y18)))</f>
        <v/>
      </c>
      <c r="M18" s="14">
        <f>IF($Y18="","",IF(INDEX('Per Invoice'!M$2:M$501,$Y18)="","",INDEX('Per Invoice'!M$2:M$501,$Y18)))</f>
        <v/>
      </c>
      <c r="N18">
        <f>IF($Y18="","",IF(INDEX('Per Invoice'!N$2:N$501,$Y18)="","",INDEX('Per Invoice'!N$2:N$501,$Y18)))</f>
        <v/>
      </c>
      <c r="O18">
        <f>IF($Y18="","",IF(INDEX('Per Invoice'!O$2:O$501,$Y18)="","",INDEX('Per Invoice'!O$2:O$501,$Y18)))</f>
        <v/>
      </c>
      <c r="P18" s="7">
        <f>IF($Y18="","",IF(INDEX('Per Invoice'!P$2:P$501,$Y18)="","",INDEX('Per Invoice'!P$2:P$501,$Y18)))</f>
        <v/>
      </c>
      <c r="Q18" s="7">
        <f>IF($Y18="","",IF(INDEX('Per Invoice'!Q$2:Q$501,$Y18)="","",INDEX('Per Invoice'!Q$2:Q$501,$Y18)))</f>
        <v/>
      </c>
      <c r="R18">
        <f>IF($Y18="","",IF(INDEX('Per Invoice'!R$2:R$501,$Y18)="","",INDEX('Per Invoice'!R$2:R$501,$Y18)))</f>
        <v/>
      </c>
      <c r="S18" s="7">
        <f>IF($Y18="","",IF(INDEX('Per Invoice'!S$2:S$501,$Y18)="","",INDEX('Per Invoice'!S$2:S$501,$Y18)))</f>
        <v/>
      </c>
      <c r="T18" s="7">
        <f>IF($Y18="","",IF(INDEX('Per Invoice'!T$2:T$501,$Y18)="","",INDEX('Per Invoice'!T$2:T$501,$Y18)))</f>
        <v/>
      </c>
      <c r="U18" s="7">
        <f>IF($Y18="","",IF(INDEX('Per Invoice'!U$2:U$501,$Y18)="","",INDEX('Per Invoice'!U$2:U$501,$Y18)))</f>
        <v/>
      </c>
      <c r="V18" s="7">
        <f>IF($Y18="","",IF(INDEX('Per Invoice'!V$2:V$501,$Y18)="","",INDEX('Per Invoice'!V$2:V$501,$Y18)))</f>
        <v/>
      </c>
      <c r="W18" s="7">
        <f>IF($Y18="","",IF(INDEX('Per Invoice'!W$2:W$501,$Y18)="","",INDEX('Per Invoice'!W$2:W$501,$Y18)))</f>
        <v/>
      </c>
      <c r="X18" s="7">
        <f>IF($Y18="","",IF(INDEX('Per Invoice'!X$2:X$501,$Y18)="","",INDEX('Per Invoice'!X$2:X$501,$Y18)))</f>
        <v/>
      </c>
      <c r="Y18" s="16">
        <f>IFERROR(MATCH(Settings!$C$32&amp;"|"&amp;ROWS($Y$2:$Y18),'Per Invoice'!$Z$2:$Z$501,0),"")</f>
        <v/>
      </c>
    </row>
    <row r="19">
      <c r="A19">
        <f>IF($Y19="","",IF(INDEX('Per Invoice'!A$2:A$501,$Y19)="","",INDEX('Per Invoice'!A$2:A$501,$Y19)))</f>
        <v/>
      </c>
      <c r="B19">
        <f>IF($Y19="","",IF(INDEX('Per Invoice'!B$2:B$501,$Y19)="","",INDEX('Per Invoice'!B$2:B$501,$Y19)))</f>
        <v/>
      </c>
      <c r="C19">
        <f>IF($Y19="","",IF(INDEX('Per Invoice'!C$2:C$501,$Y19)="","",INDEX('Per Invoice'!C$2:C$501,$Y19)))</f>
        <v/>
      </c>
      <c r="D19">
        <f>IF($Y19="","",IF(INDEX('Per Invoice'!D$2:D$501,$Y19)="","",INDEX('Per Invoice'!D$2:D$501,$Y19)))</f>
        <v/>
      </c>
      <c r="E19">
        <f>IF($Y19="","",IF(INDEX('Per Invoice'!E$2:E$501,$Y19)="","",INDEX('Per Invoice'!E$2:E$501,$Y19)))</f>
        <v/>
      </c>
      <c r="F19">
        <f>IF($Y19="","",IF(INDEX('Per Invoice'!F$2:F$501,$Y19)="","",INDEX('Per Invoice'!F$2:F$501,$Y19)))</f>
        <v/>
      </c>
      <c r="G19">
        <f>IF($Y19="","",IF(INDEX('Per Invoice'!G$2:G$501,$Y19)="","",INDEX('Per Invoice'!G$2:G$501,$Y19)))</f>
        <v/>
      </c>
      <c r="H19">
        <f>IF($Y19="","",IF(INDEX('Per Invoice'!H$2:H$501,$Y19)="","",INDEX('Per Invoice'!H$2:H$501,$Y19)))</f>
        <v/>
      </c>
      <c r="I19">
        <f>IF($Y19="","",IF(INDEX('Per Invoice'!I$2:I$501,$Y19)="","",INDEX('Per Invoice'!I$2:I$501,$Y19)))</f>
        <v/>
      </c>
      <c r="J19">
        <f>IF($Y19="","",IF(INDEX('Per Invoice'!J$2:J$501,$Y19)="","",INDEX('Per Invoice'!J$2:J$501,$Y19)))</f>
        <v/>
      </c>
      <c r="K19">
        <f>IF($Y19="","",IF(INDEX('Per Invoice'!K$2:K$501,$Y19)="","",INDEX('Per Invoice'!K$2:K$501,$Y19)))</f>
        <v/>
      </c>
      <c r="L19" s="7">
        <f>IF($Y19="","",IF(INDEX('Per Invoice'!L$2:L$501,$Y19)="","",INDEX('Per Invoice'!L$2:L$501,$Y19)))</f>
        <v/>
      </c>
      <c r="M19" s="14">
        <f>IF($Y19="","",IF(INDEX('Per Invoice'!M$2:M$501,$Y19)="","",INDEX('Per Invoice'!M$2:M$501,$Y19)))</f>
        <v/>
      </c>
      <c r="N19">
        <f>IF($Y19="","",IF(INDEX('Per Invoice'!N$2:N$501,$Y19)="","",INDEX('Per Invoice'!N$2:N$501,$Y19)))</f>
        <v/>
      </c>
      <c r="O19">
        <f>IF($Y19="","",IF(INDEX('Per Invoice'!O$2:O$501,$Y19)="","",INDEX('Per Invoice'!O$2:O$501,$Y19)))</f>
        <v/>
      </c>
      <c r="P19" s="7">
        <f>IF($Y19="","",IF(INDEX('Per Invoice'!P$2:P$501,$Y19)="","",INDEX('Per Invoice'!P$2:P$501,$Y19)))</f>
        <v/>
      </c>
      <c r="Q19" s="7">
        <f>IF($Y19="","",IF(INDEX('Per Invoice'!Q$2:Q$501,$Y19)="","",INDEX('Per Invoice'!Q$2:Q$501,$Y19)))</f>
        <v/>
      </c>
      <c r="R19">
        <f>IF($Y19="","",IF(INDEX('Per Invoice'!R$2:R$501,$Y19)="","",INDEX('Per Invoice'!R$2:R$501,$Y19)))</f>
        <v/>
      </c>
      <c r="S19" s="7">
        <f>IF($Y19="","",IF(INDEX('Per Invoice'!S$2:S$501,$Y19)="","",INDEX('Per Invoice'!S$2:S$501,$Y19)))</f>
        <v/>
      </c>
      <c r="T19" s="7">
        <f>IF($Y19="","",IF(INDEX('Per Invoice'!T$2:T$501,$Y19)="","",INDEX('Per Invoice'!T$2:T$501,$Y19)))</f>
        <v/>
      </c>
      <c r="U19" s="7">
        <f>IF($Y19="","",IF(INDEX('Per Invoice'!U$2:U$501,$Y19)="","",INDEX('Per Invoice'!U$2:U$501,$Y19)))</f>
        <v/>
      </c>
      <c r="V19" s="7">
        <f>IF($Y19="","",IF(INDEX('Per Invoice'!V$2:V$501,$Y19)="","",INDEX('Per Invoice'!V$2:V$501,$Y19)))</f>
        <v/>
      </c>
      <c r="W19" s="7">
        <f>IF($Y19="","",IF(INDEX('Per Invoice'!W$2:W$501,$Y19)="","",INDEX('Per Invoice'!W$2:W$501,$Y19)))</f>
        <v/>
      </c>
      <c r="X19" s="7">
        <f>IF($Y19="","",IF(INDEX('Per Invoice'!X$2:X$501,$Y19)="","",INDEX('Per Invoice'!X$2:X$501,$Y19)))</f>
        <v/>
      </c>
      <c r="Y19" s="16">
        <f>IFERROR(MATCH(Settings!$C$32&amp;"|"&amp;ROWS($Y$2:$Y19),'Per Invoice'!$Z$2:$Z$501,0),"")</f>
        <v/>
      </c>
    </row>
    <row r="20">
      <c r="A20">
        <f>IF($Y20="","",IF(INDEX('Per Invoice'!A$2:A$501,$Y20)="","",INDEX('Per Invoice'!A$2:A$501,$Y20)))</f>
        <v/>
      </c>
      <c r="B20">
        <f>IF($Y20="","",IF(INDEX('Per Invoice'!B$2:B$501,$Y20)="","",INDEX('Per Invoice'!B$2:B$501,$Y20)))</f>
        <v/>
      </c>
      <c r="C20">
        <f>IF($Y20="","",IF(INDEX('Per Invoice'!C$2:C$501,$Y20)="","",INDEX('Per Invoice'!C$2:C$501,$Y20)))</f>
        <v/>
      </c>
      <c r="D20">
        <f>IF($Y20="","",IF(INDEX('Per Invoice'!D$2:D$501,$Y20)="","",INDEX('Per Invoice'!D$2:D$501,$Y20)))</f>
        <v/>
      </c>
      <c r="E20">
        <f>IF($Y20="","",IF(INDEX('Per Invoice'!E$2:E$501,$Y20)="","",INDEX('Per Invoice'!E$2:E$501,$Y20)))</f>
        <v/>
      </c>
      <c r="F20">
        <f>IF($Y20="","",IF(INDEX('Per Invoice'!F$2:F$501,$Y20)="","",INDEX('Per Invoice'!F$2:F$501,$Y20)))</f>
        <v/>
      </c>
      <c r="G20">
        <f>IF($Y20="","",IF(INDEX('Per Invoice'!G$2:G$501,$Y20)="","",INDEX('Per Invoice'!G$2:G$501,$Y20)))</f>
        <v/>
      </c>
      <c r="H20">
        <f>IF($Y20="","",IF(INDEX('Per Invoice'!H$2:H$501,$Y20)="","",INDEX('Per Invoice'!H$2:H$501,$Y20)))</f>
        <v/>
      </c>
      <c r="I20">
        <f>IF($Y20="","",IF(INDEX('Per Invoice'!I$2:I$501,$Y20)="","",INDEX('Per Invoice'!I$2:I$501,$Y20)))</f>
        <v/>
      </c>
      <c r="J20">
        <f>IF($Y20="","",IF(INDEX('Per Invoice'!J$2:J$501,$Y20)="","",INDEX('Per Invoice'!J$2:J$501,$Y20)))</f>
        <v/>
      </c>
      <c r="K20">
        <f>IF($Y20="","",IF(INDEX('Per Invoice'!K$2:K$501,$Y20)="","",INDEX('Per Invoice'!K$2:K$501,$Y20)))</f>
        <v/>
      </c>
      <c r="L20" s="7">
        <f>IF($Y20="","",IF(INDEX('Per Invoice'!L$2:L$501,$Y20)="","",INDEX('Per Invoice'!L$2:L$501,$Y20)))</f>
        <v/>
      </c>
      <c r="M20" s="14">
        <f>IF($Y20="","",IF(INDEX('Per Invoice'!M$2:M$501,$Y20)="","",INDEX('Per Invoice'!M$2:M$501,$Y20)))</f>
        <v/>
      </c>
      <c r="N20">
        <f>IF($Y20="","",IF(INDEX('Per Invoice'!N$2:N$501,$Y20)="","",INDEX('Per Invoice'!N$2:N$501,$Y20)))</f>
        <v/>
      </c>
      <c r="O20">
        <f>IF($Y20="","",IF(INDEX('Per Invoice'!O$2:O$501,$Y20)="","",INDEX('Per Invoice'!O$2:O$501,$Y20)))</f>
        <v/>
      </c>
      <c r="P20" s="7">
        <f>IF($Y20="","",IF(INDEX('Per Invoice'!P$2:P$501,$Y20)="","",INDEX('Per Invoice'!P$2:P$501,$Y20)))</f>
        <v/>
      </c>
      <c r="Q20" s="7">
        <f>IF($Y20="","",IF(INDEX('Per Invoice'!Q$2:Q$501,$Y20)="","",INDEX('Per Invoice'!Q$2:Q$501,$Y20)))</f>
        <v/>
      </c>
      <c r="R20">
        <f>IF($Y20="","",IF(INDEX('Per Invoice'!R$2:R$501,$Y20)="","",INDEX('Per Invoice'!R$2:R$501,$Y20)))</f>
        <v/>
      </c>
      <c r="S20" s="7">
        <f>IF($Y20="","",IF(INDEX('Per Invoice'!S$2:S$501,$Y20)="","",INDEX('Per Invoice'!S$2:S$501,$Y20)))</f>
        <v/>
      </c>
      <c r="T20" s="7">
        <f>IF($Y20="","",IF(INDEX('Per Invoice'!T$2:T$501,$Y20)="","",INDEX('Per Invoice'!T$2:T$501,$Y20)))</f>
        <v/>
      </c>
      <c r="U20" s="7">
        <f>IF($Y20="","",IF(INDEX('Per Invoice'!U$2:U$501,$Y20)="","",INDEX('Per Invoice'!U$2:U$501,$Y20)))</f>
        <v/>
      </c>
      <c r="V20" s="7">
        <f>IF($Y20="","",IF(INDEX('Per Invoice'!V$2:V$501,$Y20)="","",INDEX('Per Invoice'!V$2:V$501,$Y20)))</f>
        <v/>
      </c>
      <c r="W20" s="7">
        <f>IF($Y20="","",IF(INDEX('Per Invoice'!W$2:W$501,$Y20)="","",INDEX('Per Invoice'!W$2:W$501,$Y20)))</f>
        <v/>
      </c>
      <c r="X20" s="7">
        <f>IF($Y20="","",IF(INDEX('Per Invoice'!X$2:X$501,$Y20)="","",INDEX('Per Invoice'!X$2:X$501,$Y20)))</f>
        <v/>
      </c>
      <c r="Y20" s="16">
        <f>IFERROR(MATCH(Settings!$C$32&amp;"|"&amp;ROWS($Y$2:$Y20),'Per Invoice'!$Z$2:$Z$501,0),"")</f>
        <v/>
      </c>
    </row>
    <row r="21">
      <c r="A21">
        <f>IF($Y21="","",IF(INDEX('Per Invoice'!A$2:A$501,$Y21)="","",INDEX('Per Invoice'!A$2:A$501,$Y21)))</f>
        <v/>
      </c>
      <c r="B21">
        <f>IF($Y21="","",IF(INDEX('Per Invoice'!B$2:B$501,$Y21)="","",INDEX('Per Invoice'!B$2:B$501,$Y21)))</f>
        <v/>
      </c>
      <c r="C21">
        <f>IF($Y21="","",IF(INDEX('Per Invoice'!C$2:C$501,$Y21)="","",INDEX('Per Invoice'!C$2:C$501,$Y21)))</f>
        <v/>
      </c>
      <c r="D21">
        <f>IF($Y21="","",IF(INDEX('Per Invoice'!D$2:D$501,$Y21)="","",INDEX('Per Invoice'!D$2:D$501,$Y21)))</f>
        <v/>
      </c>
      <c r="E21">
        <f>IF($Y21="","",IF(INDEX('Per Invoice'!E$2:E$501,$Y21)="","",INDEX('Per Invoice'!E$2:E$501,$Y21)))</f>
        <v/>
      </c>
      <c r="F21">
        <f>IF($Y21="","",IF(INDEX('Per Invoice'!F$2:F$501,$Y21)="","",INDEX('Per Invoice'!F$2:F$501,$Y21)))</f>
        <v/>
      </c>
      <c r="G21">
        <f>IF($Y21="","",IF(INDEX('Per Invoice'!G$2:G$501,$Y21)="","",INDEX('Per Invoice'!G$2:G$501,$Y21)))</f>
        <v/>
      </c>
      <c r="H21">
        <f>IF($Y21="","",IF(INDEX('Per Invoice'!H$2:H$501,$Y21)="","",INDEX('Per Invoice'!H$2:H$501,$Y21)))</f>
        <v/>
      </c>
      <c r="I21">
        <f>IF($Y21="","",IF(INDEX('Per Invoice'!I$2:I$501,$Y21)="","",INDEX('Per Invoice'!I$2:I$501,$Y21)))</f>
        <v/>
      </c>
      <c r="J21">
        <f>IF($Y21="","",IF(INDEX('Per Invoice'!J$2:J$501,$Y21)="","",INDEX('Per Invoice'!J$2:J$501,$Y21)))</f>
        <v/>
      </c>
      <c r="K21">
        <f>IF($Y21="","",IF(INDEX('Per Invoice'!K$2:K$501,$Y21)="","",INDEX('Per Invoice'!K$2:K$501,$Y21)))</f>
        <v/>
      </c>
      <c r="L21" s="7">
        <f>IF($Y21="","",IF(INDEX('Per Invoice'!L$2:L$501,$Y21)="","",INDEX('Per Invoice'!L$2:L$501,$Y21)))</f>
        <v/>
      </c>
      <c r="M21" s="14">
        <f>IF($Y21="","",IF(INDEX('Per Invoice'!M$2:M$501,$Y21)="","",INDEX('Per Invoice'!M$2:M$501,$Y21)))</f>
        <v/>
      </c>
      <c r="N21">
        <f>IF($Y21="","",IF(INDEX('Per Invoice'!N$2:N$501,$Y21)="","",INDEX('Per Invoice'!N$2:N$501,$Y21)))</f>
        <v/>
      </c>
      <c r="O21">
        <f>IF($Y21="","",IF(INDEX('Per Invoice'!O$2:O$501,$Y21)="","",INDEX('Per Invoice'!O$2:O$501,$Y21)))</f>
        <v/>
      </c>
      <c r="P21" s="7">
        <f>IF($Y21="","",IF(INDEX('Per Invoice'!P$2:P$501,$Y21)="","",INDEX('Per Invoice'!P$2:P$501,$Y21)))</f>
        <v/>
      </c>
      <c r="Q21" s="7">
        <f>IF($Y21="","",IF(INDEX('Per Invoice'!Q$2:Q$501,$Y21)="","",INDEX('Per Invoice'!Q$2:Q$501,$Y21)))</f>
        <v/>
      </c>
      <c r="R21">
        <f>IF($Y21="","",IF(INDEX('Per Invoice'!R$2:R$501,$Y21)="","",INDEX('Per Invoice'!R$2:R$501,$Y21)))</f>
        <v/>
      </c>
      <c r="S21" s="7">
        <f>IF($Y21="","",IF(INDEX('Per Invoice'!S$2:S$501,$Y21)="","",INDEX('Per Invoice'!S$2:S$501,$Y21)))</f>
        <v/>
      </c>
      <c r="T21" s="7">
        <f>IF($Y21="","",IF(INDEX('Per Invoice'!T$2:T$501,$Y21)="","",INDEX('Per Invoice'!T$2:T$501,$Y21)))</f>
        <v/>
      </c>
      <c r="U21" s="7">
        <f>IF($Y21="","",IF(INDEX('Per Invoice'!U$2:U$501,$Y21)="","",INDEX('Per Invoice'!U$2:U$501,$Y21)))</f>
        <v/>
      </c>
      <c r="V21" s="7">
        <f>IF($Y21="","",IF(INDEX('Per Invoice'!V$2:V$501,$Y21)="","",INDEX('Per Invoice'!V$2:V$501,$Y21)))</f>
        <v/>
      </c>
      <c r="W21" s="7">
        <f>IF($Y21="","",IF(INDEX('Per Invoice'!W$2:W$501,$Y21)="","",INDEX('Per Invoice'!W$2:W$501,$Y21)))</f>
        <v/>
      </c>
      <c r="X21" s="7">
        <f>IF($Y21="","",IF(INDEX('Per Invoice'!X$2:X$501,$Y21)="","",INDEX('Per Invoice'!X$2:X$501,$Y21)))</f>
        <v/>
      </c>
      <c r="Y21" s="16">
        <f>IFERROR(MATCH(Settings!$C$32&amp;"|"&amp;ROWS($Y$2:$Y21),'Per Invoice'!$Z$2:$Z$501,0),"")</f>
        <v/>
      </c>
    </row>
    <row r="22">
      <c r="A22">
        <f>IF($Y22="","",IF(INDEX('Per Invoice'!A$2:A$501,$Y22)="","",INDEX('Per Invoice'!A$2:A$501,$Y22)))</f>
        <v/>
      </c>
      <c r="B22">
        <f>IF($Y22="","",IF(INDEX('Per Invoice'!B$2:B$501,$Y22)="","",INDEX('Per Invoice'!B$2:B$501,$Y22)))</f>
        <v/>
      </c>
      <c r="C22">
        <f>IF($Y22="","",IF(INDEX('Per Invoice'!C$2:C$501,$Y22)="","",INDEX('Per Invoice'!C$2:C$501,$Y22)))</f>
        <v/>
      </c>
      <c r="D22">
        <f>IF($Y22="","",IF(INDEX('Per Invoice'!D$2:D$501,$Y22)="","",INDEX('Per Invoice'!D$2:D$501,$Y22)))</f>
        <v/>
      </c>
      <c r="E22">
        <f>IF($Y22="","",IF(INDEX('Per Invoice'!E$2:E$501,$Y22)="","",INDEX('Per Invoice'!E$2:E$501,$Y22)))</f>
        <v/>
      </c>
      <c r="F22">
        <f>IF($Y22="","",IF(INDEX('Per Invoice'!F$2:F$501,$Y22)="","",INDEX('Per Invoice'!F$2:F$501,$Y22)))</f>
        <v/>
      </c>
      <c r="G22">
        <f>IF($Y22="","",IF(INDEX('Per Invoice'!G$2:G$501,$Y22)="","",INDEX('Per Invoice'!G$2:G$501,$Y22)))</f>
        <v/>
      </c>
      <c r="H22">
        <f>IF($Y22="","",IF(INDEX('Per Invoice'!H$2:H$501,$Y22)="","",INDEX('Per Invoice'!H$2:H$501,$Y22)))</f>
        <v/>
      </c>
      <c r="I22">
        <f>IF($Y22="","",IF(INDEX('Per Invoice'!I$2:I$501,$Y22)="","",INDEX('Per Invoice'!I$2:I$501,$Y22)))</f>
        <v/>
      </c>
      <c r="J22">
        <f>IF($Y22="","",IF(INDEX('Per Invoice'!J$2:J$501,$Y22)="","",INDEX('Per Invoice'!J$2:J$501,$Y22)))</f>
        <v/>
      </c>
      <c r="K22">
        <f>IF($Y22="","",IF(INDEX('Per Invoice'!K$2:K$501,$Y22)="","",INDEX('Per Invoice'!K$2:K$501,$Y22)))</f>
        <v/>
      </c>
      <c r="L22" s="7">
        <f>IF($Y22="","",IF(INDEX('Per Invoice'!L$2:L$501,$Y22)="","",INDEX('Per Invoice'!L$2:L$501,$Y22)))</f>
        <v/>
      </c>
      <c r="M22" s="14">
        <f>IF($Y22="","",IF(INDEX('Per Invoice'!M$2:M$501,$Y22)="","",INDEX('Per Invoice'!M$2:M$501,$Y22)))</f>
        <v/>
      </c>
      <c r="N22">
        <f>IF($Y22="","",IF(INDEX('Per Invoice'!N$2:N$501,$Y22)="","",INDEX('Per Invoice'!N$2:N$501,$Y22)))</f>
        <v/>
      </c>
      <c r="O22">
        <f>IF($Y22="","",IF(INDEX('Per Invoice'!O$2:O$501,$Y22)="","",INDEX('Per Invoice'!O$2:O$501,$Y22)))</f>
        <v/>
      </c>
      <c r="P22" s="7">
        <f>IF($Y22="","",IF(INDEX('Per Invoice'!P$2:P$501,$Y22)="","",INDEX('Per Invoice'!P$2:P$501,$Y22)))</f>
        <v/>
      </c>
      <c r="Q22" s="7">
        <f>IF($Y22="","",IF(INDEX('Per Invoice'!Q$2:Q$501,$Y22)="","",INDEX('Per Invoice'!Q$2:Q$501,$Y22)))</f>
        <v/>
      </c>
      <c r="R22">
        <f>IF($Y22="","",IF(INDEX('Per Invoice'!R$2:R$501,$Y22)="","",INDEX('Per Invoice'!R$2:R$501,$Y22)))</f>
        <v/>
      </c>
      <c r="S22" s="7">
        <f>IF($Y22="","",IF(INDEX('Per Invoice'!S$2:S$501,$Y22)="","",INDEX('Per Invoice'!S$2:S$501,$Y22)))</f>
        <v/>
      </c>
      <c r="T22" s="7">
        <f>IF($Y22="","",IF(INDEX('Per Invoice'!T$2:T$501,$Y22)="","",INDEX('Per Invoice'!T$2:T$501,$Y22)))</f>
        <v/>
      </c>
      <c r="U22" s="7">
        <f>IF($Y22="","",IF(INDEX('Per Invoice'!U$2:U$501,$Y22)="","",INDEX('Per Invoice'!U$2:U$501,$Y22)))</f>
        <v/>
      </c>
      <c r="V22" s="7">
        <f>IF($Y22="","",IF(INDEX('Per Invoice'!V$2:V$501,$Y22)="","",INDEX('Per Invoice'!V$2:V$501,$Y22)))</f>
        <v/>
      </c>
      <c r="W22" s="7">
        <f>IF($Y22="","",IF(INDEX('Per Invoice'!W$2:W$501,$Y22)="","",INDEX('Per Invoice'!W$2:W$501,$Y22)))</f>
        <v/>
      </c>
      <c r="X22" s="7">
        <f>IF($Y22="","",IF(INDEX('Per Invoice'!X$2:X$501,$Y22)="","",INDEX('Per Invoice'!X$2:X$501,$Y22)))</f>
        <v/>
      </c>
      <c r="Y22" s="16">
        <f>IFERROR(MATCH(Settings!$C$32&amp;"|"&amp;ROWS($Y$2:$Y22),'Per Invoice'!$Z$2:$Z$501,0),"")</f>
        <v/>
      </c>
    </row>
    <row r="23">
      <c r="A23">
        <f>IF($Y23="","",IF(INDEX('Per Invoice'!A$2:A$501,$Y23)="","",INDEX('Per Invoice'!A$2:A$501,$Y23)))</f>
        <v/>
      </c>
      <c r="B23">
        <f>IF($Y23="","",IF(INDEX('Per Invoice'!B$2:B$501,$Y23)="","",INDEX('Per Invoice'!B$2:B$501,$Y23)))</f>
        <v/>
      </c>
      <c r="C23">
        <f>IF($Y23="","",IF(INDEX('Per Invoice'!C$2:C$501,$Y23)="","",INDEX('Per Invoice'!C$2:C$501,$Y23)))</f>
        <v/>
      </c>
      <c r="D23">
        <f>IF($Y23="","",IF(INDEX('Per Invoice'!D$2:D$501,$Y23)="","",INDEX('Per Invoice'!D$2:D$501,$Y23)))</f>
        <v/>
      </c>
      <c r="E23">
        <f>IF($Y23="","",IF(INDEX('Per Invoice'!E$2:E$501,$Y23)="","",INDEX('Per Invoice'!E$2:E$501,$Y23)))</f>
        <v/>
      </c>
      <c r="F23">
        <f>IF($Y23="","",IF(INDEX('Per Invoice'!F$2:F$501,$Y23)="","",INDEX('Per Invoice'!F$2:F$501,$Y23)))</f>
        <v/>
      </c>
      <c r="G23">
        <f>IF($Y23="","",IF(INDEX('Per Invoice'!G$2:G$501,$Y23)="","",INDEX('Per Invoice'!G$2:G$501,$Y23)))</f>
        <v/>
      </c>
      <c r="H23">
        <f>IF($Y23="","",IF(INDEX('Per Invoice'!H$2:H$501,$Y23)="","",INDEX('Per Invoice'!H$2:H$501,$Y23)))</f>
        <v/>
      </c>
      <c r="I23">
        <f>IF($Y23="","",IF(INDEX('Per Invoice'!I$2:I$501,$Y23)="","",INDEX('Per Invoice'!I$2:I$501,$Y23)))</f>
        <v/>
      </c>
      <c r="J23">
        <f>IF($Y23="","",IF(INDEX('Per Invoice'!J$2:J$501,$Y23)="","",INDEX('Per Invoice'!J$2:J$501,$Y23)))</f>
        <v/>
      </c>
      <c r="K23">
        <f>IF($Y23="","",IF(INDEX('Per Invoice'!K$2:K$501,$Y23)="","",INDEX('Per Invoice'!K$2:K$501,$Y23)))</f>
        <v/>
      </c>
      <c r="L23" s="7">
        <f>IF($Y23="","",IF(INDEX('Per Invoice'!L$2:L$501,$Y23)="","",INDEX('Per Invoice'!L$2:L$501,$Y23)))</f>
        <v/>
      </c>
      <c r="M23" s="14">
        <f>IF($Y23="","",IF(INDEX('Per Invoice'!M$2:M$501,$Y23)="","",INDEX('Per Invoice'!M$2:M$501,$Y23)))</f>
        <v/>
      </c>
      <c r="N23">
        <f>IF($Y23="","",IF(INDEX('Per Invoice'!N$2:N$501,$Y23)="","",INDEX('Per Invoice'!N$2:N$501,$Y23)))</f>
        <v/>
      </c>
      <c r="O23">
        <f>IF($Y23="","",IF(INDEX('Per Invoice'!O$2:O$501,$Y23)="","",INDEX('Per Invoice'!O$2:O$501,$Y23)))</f>
        <v/>
      </c>
      <c r="P23" s="7">
        <f>IF($Y23="","",IF(INDEX('Per Invoice'!P$2:P$501,$Y23)="","",INDEX('Per Invoice'!P$2:P$501,$Y23)))</f>
        <v/>
      </c>
      <c r="Q23" s="7">
        <f>IF($Y23="","",IF(INDEX('Per Invoice'!Q$2:Q$501,$Y23)="","",INDEX('Per Invoice'!Q$2:Q$501,$Y23)))</f>
        <v/>
      </c>
      <c r="R23">
        <f>IF($Y23="","",IF(INDEX('Per Invoice'!R$2:R$501,$Y23)="","",INDEX('Per Invoice'!R$2:R$501,$Y23)))</f>
        <v/>
      </c>
      <c r="S23" s="7">
        <f>IF($Y23="","",IF(INDEX('Per Invoice'!S$2:S$501,$Y23)="","",INDEX('Per Invoice'!S$2:S$501,$Y23)))</f>
        <v/>
      </c>
      <c r="T23" s="7">
        <f>IF($Y23="","",IF(INDEX('Per Invoice'!T$2:T$501,$Y23)="","",INDEX('Per Invoice'!T$2:T$501,$Y23)))</f>
        <v/>
      </c>
      <c r="U23" s="7">
        <f>IF($Y23="","",IF(INDEX('Per Invoice'!U$2:U$501,$Y23)="","",INDEX('Per Invoice'!U$2:U$501,$Y23)))</f>
        <v/>
      </c>
      <c r="V23" s="7">
        <f>IF($Y23="","",IF(INDEX('Per Invoice'!V$2:V$501,$Y23)="","",INDEX('Per Invoice'!V$2:V$501,$Y23)))</f>
        <v/>
      </c>
      <c r="W23" s="7">
        <f>IF($Y23="","",IF(INDEX('Per Invoice'!W$2:W$501,$Y23)="","",INDEX('Per Invoice'!W$2:W$501,$Y23)))</f>
        <v/>
      </c>
      <c r="X23" s="7">
        <f>IF($Y23="","",IF(INDEX('Per Invoice'!X$2:X$501,$Y23)="","",INDEX('Per Invoice'!X$2:X$501,$Y23)))</f>
        <v/>
      </c>
      <c r="Y23" s="16">
        <f>IFERROR(MATCH(Settings!$C$32&amp;"|"&amp;ROWS($Y$2:$Y23),'Per Invoice'!$Z$2:$Z$501,0),"")</f>
        <v/>
      </c>
    </row>
    <row r="24">
      <c r="A24">
        <f>IF($Y24="","",IF(INDEX('Per Invoice'!A$2:A$501,$Y24)="","",INDEX('Per Invoice'!A$2:A$501,$Y24)))</f>
        <v/>
      </c>
      <c r="B24">
        <f>IF($Y24="","",IF(INDEX('Per Invoice'!B$2:B$501,$Y24)="","",INDEX('Per Invoice'!B$2:B$501,$Y24)))</f>
        <v/>
      </c>
      <c r="C24">
        <f>IF($Y24="","",IF(INDEX('Per Invoice'!C$2:C$501,$Y24)="","",INDEX('Per Invoice'!C$2:C$501,$Y24)))</f>
        <v/>
      </c>
      <c r="D24">
        <f>IF($Y24="","",IF(INDEX('Per Invoice'!D$2:D$501,$Y24)="","",INDEX('Per Invoice'!D$2:D$501,$Y24)))</f>
        <v/>
      </c>
      <c r="E24">
        <f>IF($Y24="","",IF(INDEX('Per Invoice'!E$2:E$501,$Y24)="","",INDEX('Per Invoice'!E$2:E$501,$Y24)))</f>
        <v/>
      </c>
      <c r="F24">
        <f>IF($Y24="","",IF(INDEX('Per Invoice'!F$2:F$501,$Y24)="","",INDEX('Per Invoice'!F$2:F$501,$Y24)))</f>
        <v/>
      </c>
      <c r="G24">
        <f>IF($Y24="","",IF(INDEX('Per Invoice'!G$2:G$501,$Y24)="","",INDEX('Per Invoice'!G$2:G$501,$Y24)))</f>
        <v/>
      </c>
      <c r="H24">
        <f>IF($Y24="","",IF(INDEX('Per Invoice'!H$2:H$501,$Y24)="","",INDEX('Per Invoice'!H$2:H$501,$Y24)))</f>
        <v/>
      </c>
      <c r="I24">
        <f>IF($Y24="","",IF(INDEX('Per Invoice'!I$2:I$501,$Y24)="","",INDEX('Per Invoice'!I$2:I$501,$Y24)))</f>
        <v/>
      </c>
      <c r="J24">
        <f>IF($Y24="","",IF(INDEX('Per Invoice'!J$2:J$501,$Y24)="","",INDEX('Per Invoice'!J$2:J$501,$Y24)))</f>
        <v/>
      </c>
      <c r="K24">
        <f>IF($Y24="","",IF(INDEX('Per Invoice'!K$2:K$501,$Y24)="","",INDEX('Per Invoice'!K$2:K$501,$Y24)))</f>
        <v/>
      </c>
      <c r="L24" s="7">
        <f>IF($Y24="","",IF(INDEX('Per Invoice'!L$2:L$501,$Y24)="","",INDEX('Per Invoice'!L$2:L$501,$Y24)))</f>
        <v/>
      </c>
      <c r="M24" s="14">
        <f>IF($Y24="","",IF(INDEX('Per Invoice'!M$2:M$501,$Y24)="","",INDEX('Per Invoice'!M$2:M$501,$Y24)))</f>
        <v/>
      </c>
      <c r="N24">
        <f>IF($Y24="","",IF(INDEX('Per Invoice'!N$2:N$501,$Y24)="","",INDEX('Per Invoice'!N$2:N$501,$Y24)))</f>
        <v/>
      </c>
      <c r="O24">
        <f>IF($Y24="","",IF(INDEX('Per Invoice'!O$2:O$501,$Y24)="","",INDEX('Per Invoice'!O$2:O$501,$Y24)))</f>
        <v/>
      </c>
      <c r="P24" s="7">
        <f>IF($Y24="","",IF(INDEX('Per Invoice'!P$2:P$501,$Y24)="","",INDEX('Per Invoice'!P$2:P$501,$Y24)))</f>
        <v/>
      </c>
      <c r="Q24" s="7">
        <f>IF($Y24="","",IF(INDEX('Per Invoice'!Q$2:Q$501,$Y24)="","",INDEX('Per Invoice'!Q$2:Q$501,$Y24)))</f>
        <v/>
      </c>
      <c r="R24">
        <f>IF($Y24="","",IF(INDEX('Per Invoice'!R$2:R$501,$Y24)="","",INDEX('Per Invoice'!R$2:R$501,$Y24)))</f>
        <v/>
      </c>
      <c r="S24" s="7">
        <f>IF($Y24="","",IF(INDEX('Per Invoice'!S$2:S$501,$Y24)="","",INDEX('Per Invoice'!S$2:S$501,$Y24)))</f>
        <v/>
      </c>
      <c r="T24" s="7">
        <f>IF($Y24="","",IF(INDEX('Per Invoice'!T$2:T$501,$Y24)="","",INDEX('Per Invoice'!T$2:T$501,$Y24)))</f>
        <v/>
      </c>
      <c r="U24" s="7">
        <f>IF($Y24="","",IF(INDEX('Per Invoice'!U$2:U$501,$Y24)="","",INDEX('Per Invoice'!U$2:U$501,$Y24)))</f>
        <v/>
      </c>
      <c r="V24" s="7">
        <f>IF($Y24="","",IF(INDEX('Per Invoice'!V$2:V$501,$Y24)="","",INDEX('Per Invoice'!V$2:V$501,$Y24)))</f>
        <v/>
      </c>
      <c r="W24" s="7">
        <f>IF($Y24="","",IF(INDEX('Per Invoice'!W$2:W$501,$Y24)="","",INDEX('Per Invoice'!W$2:W$501,$Y24)))</f>
        <v/>
      </c>
      <c r="X24" s="7">
        <f>IF($Y24="","",IF(INDEX('Per Invoice'!X$2:X$501,$Y24)="","",INDEX('Per Invoice'!X$2:X$501,$Y24)))</f>
        <v/>
      </c>
      <c r="Y24" s="16">
        <f>IFERROR(MATCH(Settings!$C$32&amp;"|"&amp;ROWS($Y$2:$Y24),'Per Invoice'!$Z$2:$Z$501,0),"")</f>
        <v/>
      </c>
    </row>
    <row r="25">
      <c r="A25">
        <f>IF($Y25="","",IF(INDEX('Per Invoice'!A$2:A$501,$Y25)="","",INDEX('Per Invoice'!A$2:A$501,$Y25)))</f>
        <v/>
      </c>
      <c r="B25">
        <f>IF($Y25="","",IF(INDEX('Per Invoice'!B$2:B$501,$Y25)="","",INDEX('Per Invoice'!B$2:B$501,$Y25)))</f>
        <v/>
      </c>
      <c r="C25">
        <f>IF($Y25="","",IF(INDEX('Per Invoice'!C$2:C$501,$Y25)="","",INDEX('Per Invoice'!C$2:C$501,$Y25)))</f>
        <v/>
      </c>
      <c r="D25">
        <f>IF($Y25="","",IF(INDEX('Per Invoice'!D$2:D$501,$Y25)="","",INDEX('Per Invoice'!D$2:D$501,$Y25)))</f>
        <v/>
      </c>
      <c r="E25">
        <f>IF($Y25="","",IF(INDEX('Per Invoice'!E$2:E$501,$Y25)="","",INDEX('Per Invoice'!E$2:E$501,$Y25)))</f>
        <v/>
      </c>
      <c r="F25">
        <f>IF($Y25="","",IF(INDEX('Per Invoice'!F$2:F$501,$Y25)="","",INDEX('Per Invoice'!F$2:F$501,$Y25)))</f>
        <v/>
      </c>
      <c r="G25">
        <f>IF($Y25="","",IF(INDEX('Per Invoice'!G$2:G$501,$Y25)="","",INDEX('Per Invoice'!G$2:G$501,$Y25)))</f>
        <v/>
      </c>
      <c r="H25">
        <f>IF($Y25="","",IF(INDEX('Per Invoice'!H$2:H$501,$Y25)="","",INDEX('Per Invoice'!H$2:H$501,$Y25)))</f>
        <v/>
      </c>
      <c r="I25">
        <f>IF($Y25="","",IF(INDEX('Per Invoice'!I$2:I$501,$Y25)="","",INDEX('Per Invoice'!I$2:I$501,$Y25)))</f>
        <v/>
      </c>
      <c r="J25">
        <f>IF($Y25="","",IF(INDEX('Per Invoice'!J$2:J$501,$Y25)="","",INDEX('Per Invoice'!J$2:J$501,$Y25)))</f>
        <v/>
      </c>
      <c r="K25">
        <f>IF($Y25="","",IF(INDEX('Per Invoice'!K$2:K$501,$Y25)="","",INDEX('Per Invoice'!K$2:K$501,$Y25)))</f>
        <v/>
      </c>
      <c r="L25" s="7">
        <f>IF($Y25="","",IF(INDEX('Per Invoice'!L$2:L$501,$Y25)="","",INDEX('Per Invoice'!L$2:L$501,$Y25)))</f>
        <v/>
      </c>
      <c r="M25" s="14">
        <f>IF($Y25="","",IF(INDEX('Per Invoice'!M$2:M$501,$Y25)="","",INDEX('Per Invoice'!M$2:M$501,$Y25)))</f>
        <v/>
      </c>
      <c r="N25">
        <f>IF($Y25="","",IF(INDEX('Per Invoice'!N$2:N$501,$Y25)="","",INDEX('Per Invoice'!N$2:N$501,$Y25)))</f>
        <v/>
      </c>
      <c r="O25">
        <f>IF($Y25="","",IF(INDEX('Per Invoice'!O$2:O$501,$Y25)="","",INDEX('Per Invoice'!O$2:O$501,$Y25)))</f>
        <v/>
      </c>
      <c r="P25" s="7">
        <f>IF($Y25="","",IF(INDEX('Per Invoice'!P$2:P$501,$Y25)="","",INDEX('Per Invoice'!P$2:P$501,$Y25)))</f>
        <v/>
      </c>
      <c r="Q25" s="7">
        <f>IF($Y25="","",IF(INDEX('Per Invoice'!Q$2:Q$501,$Y25)="","",INDEX('Per Invoice'!Q$2:Q$501,$Y25)))</f>
        <v/>
      </c>
      <c r="R25">
        <f>IF($Y25="","",IF(INDEX('Per Invoice'!R$2:R$501,$Y25)="","",INDEX('Per Invoice'!R$2:R$501,$Y25)))</f>
        <v/>
      </c>
      <c r="S25" s="7">
        <f>IF($Y25="","",IF(INDEX('Per Invoice'!S$2:S$501,$Y25)="","",INDEX('Per Invoice'!S$2:S$501,$Y25)))</f>
        <v/>
      </c>
      <c r="T25" s="7">
        <f>IF($Y25="","",IF(INDEX('Per Invoice'!T$2:T$501,$Y25)="","",INDEX('Per Invoice'!T$2:T$501,$Y25)))</f>
        <v/>
      </c>
      <c r="U25" s="7">
        <f>IF($Y25="","",IF(INDEX('Per Invoice'!U$2:U$501,$Y25)="","",INDEX('Per Invoice'!U$2:U$501,$Y25)))</f>
        <v/>
      </c>
      <c r="V25" s="7">
        <f>IF($Y25="","",IF(INDEX('Per Invoice'!V$2:V$501,$Y25)="","",INDEX('Per Invoice'!V$2:V$501,$Y25)))</f>
        <v/>
      </c>
      <c r="W25" s="7">
        <f>IF($Y25="","",IF(INDEX('Per Invoice'!W$2:W$501,$Y25)="","",INDEX('Per Invoice'!W$2:W$501,$Y25)))</f>
        <v/>
      </c>
      <c r="X25" s="7">
        <f>IF($Y25="","",IF(INDEX('Per Invoice'!X$2:X$501,$Y25)="","",INDEX('Per Invoice'!X$2:X$501,$Y25)))</f>
        <v/>
      </c>
      <c r="Y25" s="16">
        <f>IFERROR(MATCH(Settings!$C$32&amp;"|"&amp;ROWS($Y$2:$Y25),'Per Invoice'!$Z$2:$Z$501,0),"")</f>
        <v/>
      </c>
    </row>
    <row r="26">
      <c r="A26">
        <f>IF($Y26="","",IF(INDEX('Per Invoice'!A$2:A$501,$Y26)="","",INDEX('Per Invoice'!A$2:A$501,$Y26)))</f>
        <v/>
      </c>
      <c r="B26">
        <f>IF($Y26="","",IF(INDEX('Per Invoice'!B$2:B$501,$Y26)="","",INDEX('Per Invoice'!B$2:B$501,$Y26)))</f>
        <v/>
      </c>
      <c r="C26">
        <f>IF($Y26="","",IF(INDEX('Per Invoice'!C$2:C$501,$Y26)="","",INDEX('Per Invoice'!C$2:C$501,$Y26)))</f>
        <v/>
      </c>
      <c r="D26">
        <f>IF($Y26="","",IF(INDEX('Per Invoice'!D$2:D$501,$Y26)="","",INDEX('Per Invoice'!D$2:D$501,$Y26)))</f>
        <v/>
      </c>
      <c r="E26">
        <f>IF($Y26="","",IF(INDEX('Per Invoice'!E$2:E$501,$Y26)="","",INDEX('Per Invoice'!E$2:E$501,$Y26)))</f>
        <v/>
      </c>
      <c r="F26">
        <f>IF($Y26="","",IF(INDEX('Per Invoice'!F$2:F$501,$Y26)="","",INDEX('Per Invoice'!F$2:F$501,$Y26)))</f>
        <v/>
      </c>
      <c r="G26">
        <f>IF($Y26="","",IF(INDEX('Per Invoice'!G$2:G$501,$Y26)="","",INDEX('Per Invoice'!G$2:G$501,$Y26)))</f>
        <v/>
      </c>
      <c r="H26">
        <f>IF($Y26="","",IF(INDEX('Per Invoice'!H$2:H$501,$Y26)="","",INDEX('Per Invoice'!H$2:H$501,$Y26)))</f>
        <v/>
      </c>
      <c r="I26">
        <f>IF($Y26="","",IF(INDEX('Per Invoice'!I$2:I$501,$Y26)="","",INDEX('Per Invoice'!I$2:I$501,$Y26)))</f>
        <v/>
      </c>
      <c r="J26">
        <f>IF($Y26="","",IF(INDEX('Per Invoice'!J$2:J$501,$Y26)="","",INDEX('Per Invoice'!J$2:J$501,$Y26)))</f>
        <v/>
      </c>
      <c r="K26">
        <f>IF($Y26="","",IF(INDEX('Per Invoice'!K$2:K$501,$Y26)="","",INDEX('Per Invoice'!K$2:K$501,$Y26)))</f>
        <v/>
      </c>
      <c r="L26" s="7">
        <f>IF($Y26="","",IF(INDEX('Per Invoice'!L$2:L$501,$Y26)="","",INDEX('Per Invoice'!L$2:L$501,$Y26)))</f>
        <v/>
      </c>
      <c r="M26" s="14">
        <f>IF($Y26="","",IF(INDEX('Per Invoice'!M$2:M$501,$Y26)="","",INDEX('Per Invoice'!M$2:M$501,$Y26)))</f>
        <v/>
      </c>
      <c r="N26">
        <f>IF($Y26="","",IF(INDEX('Per Invoice'!N$2:N$501,$Y26)="","",INDEX('Per Invoice'!N$2:N$501,$Y26)))</f>
        <v/>
      </c>
      <c r="O26">
        <f>IF($Y26="","",IF(INDEX('Per Invoice'!O$2:O$501,$Y26)="","",INDEX('Per Invoice'!O$2:O$501,$Y26)))</f>
        <v/>
      </c>
      <c r="P26" s="7">
        <f>IF($Y26="","",IF(INDEX('Per Invoice'!P$2:P$501,$Y26)="","",INDEX('Per Invoice'!P$2:P$501,$Y26)))</f>
        <v/>
      </c>
      <c r="Q26" s="7">
        <f>IF($Y26="","",IF(INDEX('Per Invoice'!Q$2:Q$501,$Y26)="","",INDEX('Per Invoice'!Q$2:Q$501,$Y26)))</f>
        <v/>
      </c>
      <c r="R26">
        <f>IF($Y26="","",IF(INDEX('Per Invoice'!R$2:R$501,$Y26)="","",INDEX('Per Invoice'!R$2:R$501,$Y26)))</f>
        <v/>
      </c>
      <c r="S26" s="7">
        <f>IF($Y26="","",IF(INDEX('Per Invoice'!S$2:S$501,$Y26)="","",INDEX('Per Invoice'!S$2:S$501,$Y26)))</f>
        <v/>
      </c>
      <c r="T26" s="7">
        <f>IF($Y26="","",IF(INDEX('Per Invoice'!T$2:T$501,$Y26)="","",INDEX('Per Invoice'!T$2:T$501,$Y26)))</f>
        <v/>
      </c>
      <c r="U26" s="7">
        <f>IF($Y26="","",IF(INDEX('Per Invoice'!U$2:U$501,$Y26)="","",INDEX('Per Invoice'!U$2:U$501,$Y26)))</f>
        <v/>
      </c>
      <c r="V26" s="7">
        <f>IF($Y26="","",IF(INDEX('Per Invoice'!V$2:V$501,$Y26)="","",INDEX('Per Invoice'!V$2:V$501,$Y26)))</f>
        <v/>
      </c>
      <c r="W26" s="7">
        <f>IF($Y26="","",IF(INDEX('Per Invoice'!W$2:W$501,$Y26)="","",INDEX('Per Invoice'!W$2:W$501,$Y26)))</f>
        <v/>
      </c>
      <c r="X26" s="7">
        <f>IF($Y26="","",IF(INDEX('Per Invoice'!X$2:X$501,$Y26)="","",INDEX('Per Invoice'!X$2:X$501,$Y26)))</f>
        <v/>
      </c>
      <c r="Y26" s="16">
        <f>IFERROR(MATCH(Settings!$C$32&amp;"|"&amp;ROWS($Y$2:$Y26),'Per Invoice'!$Z$2:$Z$501,0),"")</f>
        <v/>
      </c>
    </row>
    <row r="27">
      <c r="A27">
        <f>IF($Y27="","",IF(INDEX('Per Invoice'!A$2:A$501,$Y27)="","",INDEX('Per Invoice'!A$2:A$501,$Y27)))</f>
        <v/>
      </c>
      <c r="B27">
        <f>IF($Y27="","",IF(INDEX('Per Invoice'!B$2:B$501,$Y27)="","",INDEX('Per Invoice'!B$2:B$501,$Y27)))</f>
        <v/>
      </c>
      <c r="C27">
        <f>IF($Y27="","",IF(INDEX('Per Invoice'!C$2:C$501,$Y27)="","",INDEX('Per Invoice'!C$2:C$501,$Y27)))</f>
        <v/>
      </c>
      <c r="D27">
        <f>IF($Y27="","",IF(INDEX('Per Invoice'!D$2:D$501,$Y27)="","",INDEX('Per Invoice'!D$2:D$501,$Y27)))</f>
        <v/>
      </c>
      <c r="E27">
        <f>IF($Y27="","",IF(INDEX('Per Invoice'!E$2:E$501,$Y27)="","",INDEX('Per Invoice'!E$2:E$501,$Y27)))</f>
        <v/>
      </c>
      <c r="F27">
        <f>IF($Y27="","",IF(INDEX('Per Invoice'!F$2:F$501,$Y27)="","",INDEX('Per Invoice'!F$2:F$501,$Y27)))</f>
        <v/>
      </c>
      <c r="G27">
        <f>IF($Y27="","",IF(INDEX('Per Invoice'!G$2:G$501,$Y27)="","",INDEX('Per Invoice'!G$2:G$501,$Y27)))</f>
        <v/>
      </c>
      <c r="H27">
        <f>IF($Y27="","",IF(INDEX('Per Invoice'!H$2:H$501,$Y27)="","",INDEX('Per Invoice'!H$2:H$501,$Y27)))</f>
        <v/>
      </c>
      <c r="I27">
        <f>IF($Y27="","",IF(INDEX('Per Invoice'!I$2:I$501,$Y27)="","",INDEX('Per Invoice'!I$2:I$501,$Y27)))</f>
        <v/>
      </c>
      <c r="J27">
        <f>IF($Y27="","",IF(INDEX('Per Invoice'!J$2:J$501,$Y27)="","",INDEX('Per Invoice'!J$2:J$501,$Y27)))</f>
        <v/>
      </c>
      <c r="K27">
        <f>IF($Y27="","",IF(INDEX('Per Invoice'!K$2:K$501,$Y27)="","",INDEX('Per Invoice'!K$2:K$501,$Y27)))</f>
        <v/>
      </c>
      <c r="L27" s="7">
        <f>IF($Y27="","",IF(INDEX('Per Invoice'!L$2:L$501,$Y27)="","",INDEX('Per Invoice'!L$2:L$501,$Y27)))</f>
        <v/>
      </c>
      <c r="M27" s="14">
        <f>IF($Y27="","",IF(INDEX('Per Invoice'!M$2:M$501,$Y27)="","",INDEX('Per Invoice'!M$2:M$501,$Y27)))</f>
        <v/>
      </c>
      <c r="N27">
        <f>IF($Y27="","",IF(INDEX('Per Invoice'!N$2:N$501,$Y27)="","",INDEX('Per Invoice'!N$2:N$501,$Y27)))</f>
        <v/>
      </c>
      <c r="O27">
        <f>IF($Y27="","",IF(INDEX('Per Invoice'!O$2:O$501,$Y27)="","",INDEX('Per Invoice'!O$2:O$501,$Y27)))</f>
        <v/>
      </c>
      <c r="P27" s="7">
        <f>IF($Y27="","",IF(INDEX('Per Invoice'!P$2:P$501,$Y27)="","",INDEX('Per Invoice'!P$2:P$501,$Y27)))</f>
        <v/>
      </c>
      <c r="Q27" s="7">
        <f>IF($Y27="","",IF(INDEX('Per Invoice'!Q$2:Q$501,$Y27)="","",INDEX('Per Invoice'!Q$2:Q$501,$Y27)))</f>
        <v/>
      </c>
      <c r="R27">
        <f>IF($Y27="","",IF(INDEX('Per Invoice'!R$2:R$501,$Y27)="","",INDEX('Per Invoice'!R$2:R$501,$Y27)))</f>
        <v/>
      </c>
      <c r="S27" s="7">
        <f>IF($Y27="","",IF(INDEX('Per Invoice'!S$2:S$501,$Y27)="","",INDEX('Per Invoice'!S$2:S$501,$Y27)))</f>
        <v/>
      </c>
      <c r="T27" s="7">
        <f>IF($Y27="","",IF(INDEX('Per Invoice'!T$2:T$501,$Y27)="","",INDEX('Per Invoice'!T$2:T$501,$Y27)))</f>
        <v/>
      </c>
      <c r="U27" s="7">
        <f>IF($Y27="","",IF(INDEX('Per Invoice'!U$2:U$501,$Y27)="","",INDEX('Per Invoice'!U$2:U$501,$Y27)))</f>
        <v/>
      </c>
      <c r="V27" s="7">
        <f>IF($Y27="","",IF(INDEX('Per Invoice'!V$2:V$501,$Y27)="","",INDEX('Per Invoice'!V$2:V$501,$Y27)))</f>
        <v/>
      </c>
      <c r="W27" s="7">
        <f>IF($Y27="","",IF(INDEX('Per Invoice'!W$2:W$501,$Y27)="","",INDEX('Per Invoice'!W$2:W$501,$Y27)))</f>
        <v/>
      </c>
      <c r="X27" s="7">
        <f>IF($Y27="","",IF(INDEX('Per Invoice'!X$2:X$501,$Y27)="","",INDEX('Per Invoice'!X$2:X$501,$Y27)))</f>
        <v/>
      </c>
      <c r="Y27" s="16">
        <f>IFERROR(MATCH(Settings!$C$32&amp;"|"&amp;ROWS($Y$2:$Y27),'Per Invoice'!$Z$2:$Z$501,0),"")</f>
        <v/>
      </c>
    </row>
    <row r="28">
      <c r="A28">
        <f>IF($Y28="","",IF(INDEX('Per Invoice'!A$2:A$501,$Y28)="","",INDEX('Per Invoice'!A$2:A$501,$Y28)))</f>
        <v/>
      </c>
      <c r="B28">
        <f>IF($Y28="","",IF(INDEX('Per Invoice'!B$2:B$501,$Y28)="","",INDEX('Per Invoice'!B$2:B$501,$Y28)))</f>
        <v/>
      </c>
      <c r="C28">
        <f>IF($Y28="","",IF(INDEX('Per Invoice'!C$2:C$501,$Y28)="","",INDEX('Per Invoice'!C$2:C$501,$Y28)))</f>
        <v/>
      </c>
      <c r="D28">
        <f>IF($Y28="","",IF(INDEX('Per Invoice'!D$2:D$501,$Y28)="","",INDEX('Per Invoice'!D$2:D$501,$Y28)))</f>
        <v/>
      </c>
      <c r="E28">
        <f>IF($Y28="","",IF(INDEX('Per Invoice'!E$2:E$501,$Y28)="","",INDEX('Per Invoice'!E$2:E$501,$Y28)))</f>
        <v/>
      </c>
      <c r="F28">
        <f>IF($Y28="","",IF(INDEX('Per Invoice'!F$2:F$501,$Y28)="","",INDEX('Per Invoice'!F$2:F$501,$Y28)))</f>
        <v/>
      </c>
      <c r="G28">
        <f>IF($Y28="","",IF(INDEX('Per Invoice'!G$2:G$501,$Y28)="","",INDEX('Per Invoice'!G$2:G$501,$Y28)))</f>
        <v/>
      </c>
      <c r="H28">
        <f>IF($Y28="","",IF(INDEX('Per Invoice'!H$2:H$501,$Y28)="","",INDEX('Per Invoice'!H$2:H$501,$Y28)))</f>
        <v/>
      </c>
      <c r="I28">
        <f>IF($Y28="","",IF(INDEX('Per Invoice'!I$2:I$501,$Y28)="","",INDEX('Per Invoice'!I$2:I$501,$Y28)))</f>
        <v/>
      </c>
      <c r="J28">
        <f>IF($Y28="","",IF(INDEX('Per Invoice'!J$2:J$501,$Y28)="","",INDEX('Per Invoice'!J$2:J$501,$Y28)))</f>
        <v/>
      </c>
      <c r="K28">
        <f>IF($Y28="","",IF(INDEX('Per Invoice'!K$2:K$501,$Y28)="","",INDEX('Per Invoice'!K$2:K$501,$Y28)))</f>
        <v/>
      </c>
      <c r="L28" s="7">
        <f>IF($Y28="","",IF(INDEX('Per Invoice'!L$2:L$501,$Y28)="","",INDEX('Per Invoice'!L$2:L$501,$Y28)))</f>
        <v/>
      </c>
      <c r="M28" s="14">
        <f>IF($Y28="","",IF(INDEX('Per Invoice'!M$2:M$501,$Y28)="","",INDEX('Per Invoice'!M$2:M$501,$Y28)))</f>
        <v/>
      </c>
      <c r="N28">
        <f>IF($Y28="","",IF(INDEX('Per Invoice'!N$2:N$501,$Y28)="","",INDEX('Per Invoice'!N$2:N$501,$Y28)))</f>
        <v/>
      </c>
      <c r="O28">
        <f>IF($Y28="","",IF(INDEX('Per Invoice'!O$2:O$501,$Y28)="","",INDEX('Per Invoice'!O$2:O$501,$Y28)))</f>
        <v/>
      </c>
      <c r="P28" s="7">
        <f>IF($Y28="","",IF(INDEX('Per Invoice'!P$2:P$501,$Y28)="","",INDEX('Per Invoice'!P$2:P$501,$Y28)))</f>
        <v/>
      </c>
      <c r="Q28" s="7">
        <f>IF($Y28="","",IF(INDEX('Per Invoice'!Q$2:Q$501,$Y28)="","",INDEX('Per Invoice'!Q$2:Q$501,$Y28)))</f>
        <v/>
      </c>
      <c r="R28">
        <f>IF($Y28="","",IF(INDEX('Per Invoice'!R$2:R$501,$Y28)="","",INDEX('Per Invoice'!R$2:R$501,$Y28)))</f>
        <v/>
      </c>
      <c r="S28" s="7">
        <f>IF($Y28="","",IF(INDEX('Per Invoice'!S$2:S$501,$Y28)="","",INDEX('Per Invoice'!S$2:S$501,$Y28)))</f>
        <v/>
      </c>
      <c r="T28" s="7">
        <f>IF($Y28="","",IF(INDEX('Per Invoice'!T$2:T$501,$Y28)="","",INDEX('Per Invoice'!T$2:T$501,$Y28)))</f>
        <v/>
      </c>
      <c r="U28" s="7">
        <f>IF($Y28="","",IF(INDEX('Per Invoice'!U$2:U$501,$Y28)="","",INDEX('Per Invoice'!U$2:U$501,$Y28)))</f>
        <v/>
      </c>
      <c r="V28" s="7">
        <f>IF($Y28="","",IF(INDEX('Per Invoice'!V$2:V$501,$Y28)="","",INDEX('Per Invoice'!V$2:V$501,$Y28)))</f>
        <v/>
      </c>
      <c r="W28" s="7">
        <f>IF($Y28="","",IF(INDEX('Per Invoice'!W$2:W$501,$Y28)="","",INDEX('Per Invoice'!W$2:W$501,$Y28)))</f>
        <v/>
      </c>
      <c r="X28" s="7">
        <f>IF($Y28="","",IF(INDEX('Per Invoice'!X$2:X$501,$Y28)="","",INDEX('Per Invoice'!X$2:X$501,$Y28)))</f>
        <v/>
      </c>
      <c r="Y28" s="16">
        <f>IFERROR(MATCH(Settings!$C$32&amp;"|"&amp;ROWS($Y$2:$Y28),'Per Invoice'!$Z$2:$Z$501,0),"")</f>
        <v/>
      </c>
    </row>
    <row r="29">
      <c r="A29">
        <f>IF($Y29="","",IF(INDEX('Per Invoice'!A$2:A$501,$Y29)="","",INDEX('Per Invoice'!A$2:A$501,$Y29)))</f>
        <v/>
      </c>
      <c r="B29">
        <f>IF($Y29="","",IF(INDEX('Per Invoice'!B$2:B$501,$Y29)="","",INDEX('Per Invoice'!B$2:B$501,$Y29)))</f>
        <v/>
      </c>
      <c r="C29">
        <f>IF($Y29="","",IF(INDEX('Per Invoice'!C$2:C$501,$Y29)="","",INDEX('Per Invoice'!C$2:C$501,$Y29)))</f>
        <v/>
      </c>
      <c r="D29">
        <f>IF($Y29="","",IF(INDEX('Per Invoice'!D$2:D$501,$Y29)="","",INDEX('Per Invoice'!D$2:D$501,$Y29)))</f>
        <v/>
      </c>
      <c r="E29">
        <f>IF($Y29="","",IF(INDEX('Per Invoice'!E$2:E$501,$Y29)="","",INDEX('Per Invoice'!E$2:E$501,$Y29)))</f>
        <v/>
      </c>
      <c r="F29">
        <f>IF($Y29="","",IF(INDEX('Per Invoice'!F$2:F$501,$Y29)="","",INDEX('Per Invoice'!F$2:F$501,$Y29)))</f>
        <v/>
      </c>
      <c r="G29">
        <f>IF($Y29="","",IF(INDEX('Per Invoice'!G$2:G$501,$Y29)="","",INDEX('Per Invoice'!G$2:G$501,$Y29)))</f>
        <v/>
      </c>
      <c r="H29">
        <f>IF($Y29="","",IF(INDEX('Per Invoice'!H$2:H$501,$Y29)="","",INDEX('Per Invoice'!H$2:H$501,$Y29)))</f>
        <v/>
      </c>
      <c r="I29">
        <f>IF($Y29="","",IF(INDEX('Per Invoice'!I$2:I$501,$Y29)="","",INDEX('Per Invoice'!I$2:I$501,$Y29)))</f>
        <v/>
      </c>
      <c r="J29">
        <f>IF($Y29="","",IF(INDEX('Per Invoice'!J$2:J$501,$Y29)="","",INDEX('Per Invoice'!J$2:J$501,$Y29)))</f>
        <v/>
      </c>
      <c r="K29">
        <f>IF($Y29="","",IF(INDEX('Per Invoice'!K$2:K$501,$Y29)="","",INDEX('Per Invoice'!K$2:K$501,$Y29)))</f>
        <v/>
      </c>
      <c r="L29" s="7">
        <f>IF($Y29="","",IF(INDEX('Per Invoice'!L$2:L$501,$Y29)="","",INDEX('Per Invoice'!L$2:L$501,$Y29)))</f>
        <v/>
      </c>
      <c r="M29" s="14">
        <f>IF($Y29="","",IF(INDEX('Per Invoice'!M$2:M$501,$Y29)="","",INDEX('Per Invoice'!M$2:M$501,$Y29)))</f>
        <v/>
      </c>
      <c r="N29">
        <f>IF($Y29="","",IF(INDEX('Per Invoice'!N$2:N$501,$Y29)="","",INDEX('Per Invoice'!N$2:N$501,$Y29)))</f>
        <v/>
      </c>
      <c r="O29">
        <f>IF($Y29="","",IF(INDEX('Per Invoice'!O$2:O$501,$Y29)="","",INDEX('Per Invoice'!O$2:O$501,$Y29)))</f>
        <v/>
      </c>
      <c r="P29" s="7">
        <f>IF($Y29="","",IF(INDEX('Per Invoice'!P$2:P$501,$Y29)="","",INDEX('Per Invoice'!P$2:P$501,$Y29)))</f>
        <v/>
      </c>
      <c r="Q29" s="7">
        <f>IF($Y29="","",IF(INDEX('Per Invoice'!Q$2:Q$501,$Y29)="","",INDEX('Per Invoice'!Q$2:Q$501,$Y29)))</f>
        <v/>
      </c>
      <c r="R29">
        <f>IF($Y29="","",IF(INDEX('Per Invoice'!R$2:R$501,$Y29)="","",INDEX('Per Invoice'!R$2:R$501,$Y29)))</f>
        <v/>
      </c>
      <c r="S29" s="7">
        <f>IF($Y29="","",IF(INDEX('Per Invoice'!S$2:S$501,$Y29)="","",INDEX('Per Invoice'!S$2:S$501,$Y29)))</f>
        <v/>
      </c>
      <c r="T29" s="7">
        <f>IF($Y29="","",IF(INDEX('Per Invoice'!T$2:T$501,$Y29)="","",INDEX('Per Invoice'!T$2:T$501,$Y29)))</f>
        <v/>
      </c>
      <c r="U29" s="7">
        <f>IF($Y29="","",IF(INDEX('Per Invoice'!U$2:U$501,$Y29)="","",INDEX('Per Invoice'!U$2:U$501,$Y29)))</f>
        <v/>
      </c>
      <c r="V29" s="7">
        <f>IF($Y29="","",IF(INDEX('Per Invoice'!V$2:V$501,$Y29)="","",INDEX('Per Invoice'!V$2:V$501,$Y29)))</f>
        <v/>
      </c>
      <c r="W29" s="7">
        <f>IF($Y29="","",IF(INDEX('Per Invoice'!W$2:W$501,$Y29)="","",INDEX('Per Invoice'!W$2:W$501,$Y29)))</f>
        <v/>
      </c>
      <c r="X29" s="7">
        <f>IF($Y29="","",IF(INDEX('Per Invoice'!X$2:X$501,$Y29)="","",INDEX('Per Invoice'!X$2:X$501,$Y29)))</f>
        <v/>
      </c>
      <c r="Y29" s="16">
        <f>IFERROR(MATCH(Settings!$C$32&amp;"|"&amp;ROWS($Y$2:$Y29),'Per Invoice'!$Z$2:$Z$501,0),"")</f>
        <v/>
      </c>
    </row>
    <row r="30">
      <c r="A30">
        <f>IF($Y30="","",IF(INDEX('Per Invoice'!A$2:A$501,$Y30)="","",INDEX('Per Invoice'!A$2:A$501,$Y30)))</f>
        <v/>
      </c>
      <c r="B30">
        <f>IF($Y30="","",IF(INDEX('Per Invoice'!B$2:B$501,$Y30)="","",INDEX('Per Invoice'!B$2:B$501,$Y30)))</f>
        <v/>
      </c>
      <c r="C30">
        <f>IF($Y30="","",IF(INDEX('Per Invoice'!C$2:C$501,$Y30)="","",INDEX('Per Invoice'!C$2:C$501,$Y30)))</f>
        <v/>
      </c>
      <c r="D30">
        <f>IF($Y30="","",IF(INDEX('Per Invoice'!D$2:D$501,$Y30)="","",INDEX('Per Invoice'!D$2:D$501,$Y30)))</f>
        <v/>
      </c>
      <c r="E30">
        <f>IF($Y30="","",IF(INDEX('Per Invoice'!E$2:E$501,$Y30)="","",INDEX('Per Invoice'!E$2:E$501,$Y30)))</f>
        <v/>
      </c>
      <c r="F30">
        <f>IF($Y30="","",IF(INDEX('Per Invoice'!F$2:F$501,$Y30)="","",INDEX('Per Invoice'!F$2:F$501,$Y30)))</f>
        <v/>
      </c>
      <c r="G30">
        <f>IF($Y30="","",IF(INDEX('Per Invoice'!G$2:G$501,$Y30)="","",INDEX('Per Invoice'!G$2:G$501,$Y30)))</f>
        <v/>
      </c>
      <c r="H30">
        <f>IF($Y30="","",IF(INDEX('Per Invoice'!H$2:H$501,$Y30)="","",INDEX('Per Invoice'!H$2:H$501,$Y30)))</f>
        <v/>
      </c>
      <c r="I30">
        <f>IF($Y30="","",IF(INDEX('Per Invoice'!I$2:I$501,$Y30)="","",INDEX('Per Invoice'!I$2:I$501,$Y30)))</f>
        <v/>
      </c>
      <c r="J30">
        <f>IF($Y30="","",IF(INDEX('Per Invoice'!J$2:J$501,$Y30)="","",INDEX('Per Invoice'!J$2:J$501,$Y30)))</f>
        <v/>
      </c>
      <c r="K30">
        <f>IF($Y30="","",IF(INDEX('Per Invoice'!K$2:K$501,$Y30)="","",INDEX('Per Invoice'!K$2:K$501,$Y30)))</f>
        <v/>
      </c>
      <c r="L30" s="7">
        <f>IF($Y30="","",IF(INDEX('Per Invoice'!L$2:L$501,$Y30)="","",INDEX('Per Invoice'!L$2:L$501,$Y30)))</f>
        <v/>
      </c>
      <c r="M30" s="14">
        <f>IF($Y30="","",IF(INDEX('Per Invoice'!M$2:M$501,$Y30)="","",INDEX('Per Invoice'!M$2:M$501,$Y30)))</f>
        <v/>
      </c>
      <c r="N30">
        <f>IF($Y30="","",IF(INDEX('Per Invoice'!N$2:N$501,$Y30)="","",INDEX('Per Invoice'!N$2:N$501,$Y30)))</f>
        <v/>
      </c>
      <c r="O30">
        <f>IF($Y30="","",IF(INDEX('Per Invoice'!O$2:O$501,$Y30)="","",INDEX('Per Invoice'!O$2:O$501,$Y30)))</f>
        <v/>
      </c>
      <c r="P30" s="7">
        <f>IF($Y30="","",IF(INDEX('Per Invoice'!P$2:P$501,$Y30)="","",INDEX('Per Invoice'!P$2:P$501,$Y30)))</f>
        <v/>
      </c>
      <c r="Q30" s="7">
        <f>IF($Y30="","",IF(INDEX('Per Invoice'!Q$2:Q$501,$Y30)="","",INDEX('Per Invoice'!Q$2:Q$501,$Y30)))</f>
        <v/>
      </c>
      <c r="R30">
        <f>IF($Y30="","",IF(INDEX('Per Invoice'!R$2:R$501,$Y30)="","",INDEX('Per Invoice'!R$2:R$501,$Y30)))</f>
        <v/>
      </c>
      <c r="S30" s="7">
        <f>IF($Y30="","",IF(INDEX('Per Invoice'!S$2:S$501,$Y30)="","",INDEX('Per Invoice'!S$2:S$501,$Y30)))</f>
        <v/>
      </c>
      <c r="T30" s="7">
        <f>IF($Y30="","",IF(INDEX('Per Invoice'!T$2:T$501,$Y30)="","",INDEX('Per Invoice'!T$2:T$501,$Y30)))</f>
        <v/>
      </c>
      <c r="U30" s="7">
        <f>IF($Y30="","",IF(INDEX('Per Invoice'!U$2:U$501,$Y30)="","",INDEX('Per Invoice'!U$2:U$501,$Y30)))</f>
        <v/>
      </c>
      <c r="V30" s="7">
        <f>IF($Y30="","",IF(INDEX('Per Invoice'!V$2:V$501,$Y30)="","",INDEX('Per Invoice'!V$2:V$501,$Y30)))</f>
        <v/>
      </c>
      <c r="W30" s="7">
        <f>IF($Y30="","",IF(INDEX('Per Invoice'!W$2:W$501,$Y30)="","",INDEX('Per Invoice'!W$2:W$501,$Y30)))</f>
        <v/>
      </c>
      <c r="X30" s="7">
        <f>IF($Y30="","",IF(INDEX('Per Invoice'!X$2:X$501,$Y30)="","",INDEX('Per Invoice'!X$2:X$501,$Y30)))</f>
        <v/>
      </c>
      <c r="Y30" s="16">
        <f>IFERROR(MATCH(Settings!$C$32&amp;"|"&amp;ROWS($Y$2:$Y30),'Per Invoice'!$Z$2:$Z$501,0),"")</f>
        <v/>
      </c>
    </row>
    <row r="31">
      <c r="A31">
        <f>IF($Y31="","",IF(INDEX('Per Invoice'!A$2:A$501,$Y31)="","",INDEX('Per Invoice'!A$2:A$501,$Y31)))</f>
        <v/>
      </c>
      <c r="B31">
        <f>IF($Y31="","",IF(INDEX('Per Invoice'!B$2:B$501,$Y31)="","",INDEX('Per Invoice'!B$2:B$501,$Y31)))</f>
        <v/>
      </c>
      <c r="C31">
        <f>IF($Y31="","",IF(INDEX('Per Invoice'!C$2:C$501,$Y31)="","",INDEX('Per Invoice'!C$2:C$501,$Y31)))</f>
        <v/>
      </c>
      <c r="D31">
        <f>IF($Y31="","",IF(INDEX('Per Invoice'!D$2:D$501,$Y31)="","",INDEX('Per Invoice'!D$2:D$501,$Y31)))</f>
        <v/>
      </c>
      <c r="E31">
        <f>IF($Y31="","",IF(INDEX('Per Invoice'!E$2:E$501,$Y31)="","",INDEX('Per Invoice'!E$2:E$501,$Y31)))</f>
        <v/>
      </c>
      <c r="F31">
        <f>IF($Y31="","",IF(INDEX('Per Invoice'!F$2:F$501,$Y31)="","",INDEX('Per Invoice'!F$2:F$501,$Y31)))</f>
        <v/>
      </c>
      <c r="G31">
        <f>IF($Y31="","",IF(INDEX('Per Invoice'!G$2:G$501,$Y31)="","",INDEX('Per Invoice'!G$2:G$501,$Y31)))</f>
        <v/>
      </c>
      <c r="H31">
        <f>IF($Y31="","",IF(INDEX('Per Invoice'!H$2:H$501,$Y31)="","",INDEX('Per Invoice'!H$2:H$501,$Y31)))</f>
        <v/>
      </c>
      <c r="I31">
        <f>IF($Y31="","",IF(INDEX('Per Invoice'!I$2:I$501,$Y31)="","",INDEX('Per Invoice'!I$2:I$501,$Y31)))</f>
        <v/>
      </c>
      <c r="J31">
        <f>IF($Y31="","",IF(INDEX('Per Invoice'!J$2:J$501,$Y31)="","",INDEX('Per Invoice'!J$2:J$501,$Y31)))</f>
        <v/>
      </c>
      <c r="K31">
        <f>IF($Y31="","",IF(INDEX('Per Invoice'!K$2:K$501,$Y31)="","",INDEX('Per Invoice'!K$2:K$501,$Y31)))</f>
        <v/>
      </c>
      <c r="L31" s="7">
        <f>IF($Y31="","",IF(INDEX('Per Invoice'!L$2:L$501,$Y31)="","",INDEX('Per Invoice'!L$2:L$501,$Y31)))</f>
        <v/>
      </c>
      <c r="M31" s="14">
        <f>IF($Y31="","",IF(INDEX('Per Invoice'!M$2:M$501,$Y31)="","",INDEX('Per Invoice'!M$2:M$501,$Y31)))</f>
        <v/>
      </c>
      <c r="N31">
        <f>IF($Y31="","",IF(INDEX('Per Invoice'!N$2:N$501,$Y31)="","",INDEX('Per Invoice'!N$2:N$501,$Y31)))</f>
        <v/>
      </c>
      <c r="O31">
        <f>IF($Y31="","",IF(INDEX('Per Invoice'!O$2:O$501,$Y31)="","",INDEX('Per Invoice'!O$2:O$501,$Y31)))</f>
        <v/>
      </c>
      <c r="P31" s="7">
        <f>IF($Y31="","",IF(INDEX('Per Invoice'!P$2:P$501,$Y31)="","",INDEX('Per Invoice'!P$2:P$501,$Y31)))</f>
        <v/>
      </c>
      <c r="Q31" s="7">
        <f>IF($Y31="","",IF(INDEX('Per Invoice'!Q$2:Q$501,$Y31)="","",INDEX('Per Invoice'!Q$2:Q$501,$Y31)))</f>
        <v/>
      </c>
      <c r="R31">
        <f>IF($Y31="","",IF(INDEX('Per Invoice'!R$2:R$501,$Y31)="","",INDEX('Per Invoice'!R$2:R$501,$Y31)))</f>
        <v/>
      </c>
      <c r="S31" s="7">
        <f>IF($Y31="","",IF(INDEX('Per Invoice'!S$2:S$501,$Y31)="","",INDEX('Per Invoice'!S$2:S$501,$Y31)))</f>
        <v/>
      </c>
      <c r="T31" s="7">
        <f>IF($Y31="","",IF(INDEX('Per Invoice'!T$2:T$501,$Y31)="","",INDEX('Per Invoice'!T$2:T$501,$Y31)))</f>
        <v/>
      </c>
      <c r="U31" s="7">
        <f>IF($Y31="","",IF(INDEX('Per Invoice'!U$2:U$501,$Y31)="","",INDEX('Per Invoice'!U$2:U$501,$Y31)))</f>
        <v/>
      </c>
      <c r="V31" s="7">
        <f>IF($Y31="","",IF(INDEX('Per Invoice'!V$2:V$501,$Y31)="","",INDEX('Per Invoice'!V$2:V$501,$Y31)))</f>
        <v/>
      </c>
      <c r="W31" s="7">
        <f>IF($Y31="","",IF(INDEX('Per Invoice'!W$2:W$501,$Y31)="","",INDEX('Per Invoice'!W$2:W$501,$Y31)))</f>
        <v/>
      </c>
      <c r="X31" s="7">
        <f>IF($Y31="","",IF(INDEX('Per Invoice'!X$2:X$501,$Y31)="","",INDEX('Per Invoice'!X$2:X$501,$Y31)))</f>
        <v/>
      </c>
      <c r="Y31" s="16">
        <f>IFERROR(MATCH(Settings!$C$32&amp;"|"&amp;ROWS($Y$2:$Y31),'Per Invoice'!$Z$2:$Z$501,0),"")</f>
        <v/>
      </c>
    </row>
    <row r="32">
      <c r="A32">
        <f>IF($Y32="","",IF(INDEX('Per Invoice'!A$2:A$501,$Y32)="","",INDEX('Per Invoice'!A$2:A$501,$Y32)))</f>
        <v/>
      </c>
      <c r="B32">
        <f>IF($Y32="","",IF(INDEX('Per Invoice'!B$2:B$501,$Y32)="","",INDEX('Per Invoice'!B$2:B$501,$Y32)))</f>
        <v/>
      </c>
      <c r="C32">
        <f>IF($Y32="","",IF(INDEX('Per Invoice'!C$2:C$501,$Y32)="","",INDEX('Per Invoice'!C$2:C$501,$Y32)))</f>
        <v/>
      </c>
      <c r="D32">
        <f>IF($Y32="","",IF(INDEX('Per Invoice'!D$2:D$501,$Y32)="","",INDEX('Per Invoice'!D$2:D$501,$Y32)))</f>
        <v/>
      </c>
      <c r="E32">
        <f>IF($Y32="","",IF(INDEX('Per Invoice'!E$2:E$501,$Y32)="","",INDEX('Per Invoice'!E$2:E$501,$Y32)))</f>
        <v/>
      </c>
      <c r="F32">
        <f>IF($Y32="","",IF(INDEX('Per Invoice'!F$2:F$501,$Y32)="","",INDEX('Per Invoice'!F$2:F$501,$Y32)))</f>
        <v/>
      </c>
      <c r="G32">
        <f>IF($Y32="","",IF(INDEX('Per Invoice'!G$2:G$501,$Y32)="","",INDEX('Per Invoice'!G$2:G$501,$Y32)))</f>
        <v/>
      </c>
      <c r="H32">
        <f>IF($Y32="","",IF(INDEX('Per Invoice'!H$2:H$501,$Y32)="","",INDEX('Per Invoice'!H$2:H$501,$Y32)))</f>
        <v/>
      </c>
      <c r="I32">
        <f>IF($Y32="","",IF(INDEX('Per Invoice'!I$2:I$501,$Y32)="","",INDEX('Per Invoice'!I$2:I$501,$Y32)))</f>
        <v/>
      </c>
      <c r="J32">
        <f>IF($Y32="","",IF(INDEX('Per Invoice'!J$2:J$501,$Y32)="","",INDEX('Per Invoice'!J$2:J$501,$Y32)))</f>
        <v/>
      </c>
      <c r="K32">
        <f>IF($Y32="","",IF(INDEX('Per Invoice'!K$2:K$501,$Y32)="","",INDEX('Per Invoice'!K$2:K$501,$Y32)))</f>
        <v/>
      </c>
      <c r="L32" s="7">
        <f>IF($Y32="","",IF(INDEX('Per Invoice'!L$2:L$501,$Y32)="","",INDEX('Per Invoice'!L$2:L$501,$Y32)))</f>
        <v/>
      </c>
      <c r="M32" s="14">
        <f>IF($Y32="","",IF(INDEX('Per Invoice'!M$2:M$501,$Y32)="","",INDEX('Per Invoice'!M$2:M$501,$Y32)))</f>
        <v/>
      </c>
      <c r="N32">
        <f>IF($Y32="","",IF(INDEX('Per Invoice'!N$2:N$501,$Y32)="","",INDEX('Per Invoice'!N$2:N$501,$Y32)))</f>
        <v/>
      </c>
      <c r="O32">
        <f>IF($Y32="","",IF(INDEX('Per Invoice'!O$2:O$501,$Y32)="","",INDEX('Per Invoice'!O$2:O$501,$Y32)))</f>
        <v/>
      </c>
      <c r="P32" s="7">
        <f>IF($Y32="","",IF(INDEX('Per Invoice'!P$2:P$501,$Y32)="","",INDEX('Per Invoice'!P$2:P$501,$Y32)))</f>
        <v/>
      </c>
      <c r="Q32" s="7">
        <f>IF($Y32="","",IF(INDEX('Per Invoice'!Q$2:Q$501,$Y32)="","",INDEX('Per Invoice'!Q$2:Q$501,$Y32)))</f>
        <v/>
      </c>
      <c r="R32">
        <f>IF($Y32="","",IF(INDEX('Per Invoice'!R$2:R$501,$Y32)="","",INDEX('Per Invoice'!R$2:R$501,$Y32)))</f>
        <v/>
      </c>
      <c r="S32" s="7">
        <f>IF($Y32="","",IF(INDEX('Per Invoice'!S$2:S$501,$Y32)="","",INDEX('Per Invoice'!S$2:S$501,$Y32)))</f>
        <v/>
      </c>
      <c r="T32" s="7">
        <f>IF($Y32="","",IF(INDEX('Per Invoice'!T$2:T$501,$Y32)="","",INDEX('Per Invoice'!T$2:T$501,$Y32)))</f>
        <v/>
      </c>
      <c r="U32" s="7">
        <f>IF($Y32="","",IF(INDEX('Per Invoice'!U$2:U$501,$Y32)="","",INDEX('Per Invoice'!U$2:U$501,$Y32)))</f>
        <v/>
      </c>
      <c r="V32" s="7">
        <f>IF($Y32="","",IF(INDEX('Per Invoice'!V$2:V$501,$Y32)="","",INDEX('Per Invoice'!V$2:V$501,$Y32)))</f>
        <v/>
      </c>
      <c r="W32" s="7">
        <f>IF($Y32="","",IF(INDEX('Per Invoice'!W$2:W$501,$Y32)="","",INDEX('Per Invoice'!W$2:W$501,$Y32)))</f>
        <v/>
      </c>
      <c r="X32" s="7">
        <f>IF($Y32="","",IF(INDEX('Per Invoice'!X$2:X$501,$Y32)="","",INDEX('Per Invoice'!X$2:X$501,$Y32)))</f>
        <v/>
      </c>
      <c r="Y32" s="16">
        <f>IFERROR(MATCH(Settings!$C$32&amp;"|"&amp;ROWS($Y$2:$Y32),'Per Invoice'!$Z$2:$Z$501,0),"")</f>
        <v/>
      </c>
    </row>
    <row r="33">
      <c r="A33">
        <f>IF($Y33="","",IF(INDEX('Per Invoice'!A$2:A$501,$Y33)="","",INDEX('Per Invoice'!A$2:A$501,$Y33)))</f>
        <v/>
      </c>
      <c r="B33">
        <f>IF($Y33="","",IF(INDEX('Per Invoice'!B$2:B$501,$Y33)="","",INDEX('Per Invoice'!B$2:B$501,$Y33)))</f>
        <v/>
      </c>
      <c r="C33">
        <f>IF($Y33="","",IF(INDEX('Per Invoice'!C$2:C$501,$Y33)="","",INDEX('Per Invoice'!C$2:C$501,$Y33)))</f>
        <v/>
      </c>
      <c r="D33">
        <f>IF($Y33="","",IF(INDEX('Per Invoice'!D$2:D$501,$Y33)="","",INDEX('Per Invoice'!D$2:D$501,$Y33)))</f>
        <v/>
      </c>
      <c r="E33">
        <f>IF($Y33="","",IF(INDEX('Per Invoice'!E$2:E$501,$Y33)="","",INDEX('Per Invoice'!E$2:E$501,$Y33)))</f>
        <v/>
      </c>
      <c r="F33">
        <f>IF($Y33="","",IF(INDEX('Per Invoice'!F$2:F$501,$Y33)="","",INDEX('Per Invoice'!F$2:F$501,$Y33)))</f>
        <v/>
      </c>
      <c r="G33">
        <f>IF($Y33="","",IF(INDEX('Per Invoice'!G$2:G$501,$Y33)="","",INDEX('Per Invoice'!G$2:G$501,$Y33)))</f>
        <v/>
      </c>
      <c r="H33">
        <f>IF($Y33="","",IF(INDEX('Per Invoice'!H$2:H$501,$Y33)="","",INDEX('Per Invoice'!H$2:H$501,$Y33)))</f>
        <v/>
      </c>
      <c r="I33">
        <f>IF($Y33="","",IF(INDEX('Per Invoice'!I$2:I$501,$Y33)="","",INDEX('Per Invoice'!I$2:I$501,$Y33)))</f>
        <v/>
      </c>
      <c r="J33">
        <f>IF($Y33="","",IF(INDEX('Per Invoice'!J$2:J$501,$Y33)="","",INDEX('Per Invoice'!J$2:J$501,$Y33)))</f>
        <v/>
      </c>
      <c r="K33">
        <f>IF($Y33="","",IF(INDEX('Per Invoice'!K$2:K$501,$Y33)="","",INDEX('Per Invoice'!K$2:K$501,$Y33)))</f>
        <v/>
      </c>
      <c r="L33" s="7">
        <f>IF($Y33="","",IF(INDEX('Per Invoice'!L$2:L$501,$Y33)="","",INDEX('Per Invoice'!L$2:L$501,$Y33)))</f>
        <v/>
      </c>
      <c r="M33" s="14">
        <f>IF($Y33="","",IF(INDEX('Per Invoice'!M$2:M$501,$Y33)="","",INDEX('Per Invoice'!M$2:M$501,$Y33)))</f>
        <v/>
      </c>
      <c r="N33">
        <f>IF($Y33="","",IF(INDEX('Per Invoice'!N$2:N$501,$Y33)="","",INDEX('Per Invoice'!N$2:N$501,$Y33)))</f>
        <v/>
      </c>
      <c r="O33">
        <f>IF($Y33="","",IF(INDEX('Per Invoice'!O$2:O$501,$Y33)="","",INDEX('Per Invoice'!O$2:O$501,$Y33)))</f>
        <v/>
      </c>
      <c r="P33" s="7">
        <f>IF($Y33="","",IF(INDEX('Per Invoice'!P$2:P$501,$Y33)="","",INDEX('Per Invoice'!P$2:P$501,$Y33)))</f>
        <v/>
      </c>
      <c r="Q33" s="7">
        <f>IF($Y33="","",IF(INDEX('Per Invoice'!Q$2:Q$501,$Y33)="","",INDEX('Per Invoice'!Q$2:Q$501,$Y33)))</f>
        <v/>
      </c>
      <c r="R33">
        <f>IF($Y33="","",IF(INDEX('Per Invoice'!R$2:R$501,$Y33)="","",INDEX('Per Invoice'!R$2:R$501,$Y33)))</f>
        <v/>
      </c>
      <c r="S33" s="7">
        <f>IF($Y33="","",IF(INDEX('Per Invoice'!S$2:S$501,$Y33)="","",INDEX('Per Invoice'!S$2:S$501,$Y33)))</f>
        <v/>
      </c>
      <c r="T33" s="7">
        <f>IF($Y33="","",IF(INDEX('Per Invoice'!T$2:T$501,$Y33)="","",INDEX('Per Invoice'!T$2:T$501,$Y33)))</f>
        <v/>
      </c>
      <c r="U33" s="7">
        <f>IF($Y33="","",IF(INDEX('Per Invoice'!U$2:U$501,$Y33)="","",INDEX('Per Invoice'!U$2:U$501,$Y33)))</f>
        <v/>
      </c>
      <c r="V33" s="7">
        <f>IF($Y33="","",IF(INDEX('Per Invoice'!V$2:V$501,$Y33)="","",INDEX('Per Invoice'!V$2:V$501,$Y33)))</f>
        <v/>
      </c>
      <c r="W33" s="7">
        <f>IF($Y33="","",IF(INDEX('Per Invoice'!W$2:W$501,$Y33)="","",INDEX('Per Invoice'!W$2:W$501,$Y33)))</f>
        <v/>
      </c>
      <c r="X33" s="7">
        <f>IF($Y33="","",IF(INDEX('Per Invoice'!X$2:X$501,$Y33)="","",INDEX('Per Invoice'!X$2:X$501,$Y33)))</f>
        <v/>
      </c>
      <c r="Y33" s="16">
        <f>IFERROR(MATCH(Settings!$C$32&amp;"|"&amp;ROWS($Y$2:$Y33),'Per Invoice'!$Z$2:$Z$501,0),"")</f>
        <v/>
      </c>
    </row>
    <row r="34">
      <c r="A34">
        <f>IF($Y34="","",IF(INDEX('Per Invoice'!A$2:A$501,$Y34)="","",INDEX('Per Invoice'!A$2:A$501,$Y34)))</f>
        <v/>
      </c>
      <c r="B34">
        <f>IF($Y34="","",IF(INDEX('Per Invoice'!B$2:B$501,$Y34)="","",INDEX('Per Invoice'!B$2:B$501,$Y34)))</f>
        <v/>
      </c>
      <c r="C34">
        <f>IF($Y34="","",IF(INDEX('Per Invoice'!C$2:C$501,$Y34)="","",INDEX('Per Invoice'!C$2:C$501,$Y34)))</f>
        <v/>
      </c>
      <c r="D34">
        <f>IF($Y34="","",IF(INDEX('Per Invoice'!D$2:D$501,$Y34)="","",INDEX('Per Invoice'!D$2:D$501,$Y34)))</f>
        <v/>
      </c>
      <c r="E34">
        <f>IF($Y34="","",IF(INDEX('Per Invoice'!E$2:E$501,$Y34)="","",INDEX('Per Invoice'!E$2:E$501,$Y34)))</f>
        <v/>
      </c>
      <c r="F34">
        <f>IF($Y34="","",IF(INDEX('Per Invoice'!F$2:F$501,$Y34)="","",INDEX('Per Invoice'!F$2:F$501,$Y34)))</f>
        <v/>
      </c>
      <c r="G34">
        <f>IF($Y34="","",IF(INDEX('Per Invoice'!G$2:G$501,$Y34)="","",INDEX('Per Invoice'!G$2:G$501,$Y34)))</f>
        <v/>
      </c>
      <c r="H34">
        <f>IF($Y34="","",IF(INDEX('Per Invoice'!H$2:H$501,$Y34)="","",INDEX('Per Invoice'!H$2:H$501,$Y34)))</f>
        <v/>
      </c>
      <c r="I34">
        <f>IF($Y34="","",IF(INDEX('Per Invoice'!I$2:I$501,$Y34)="","",INDEX('Per Invoice'!I$2:I$501,$Y34)))</f>
        <v/>
      </c>
      <c r="J34">
        <f>IF($Y34="","",IF(INDEX('Per Invoice'!J$2:J$501,$Y34)="","",INDEX('Per Invoice'!J$2:J$501,$Y34)))</f>
        <v/>
      </c>
      <c r="K34">
        <f>IF($Y34="","",IF(INDEX('Per Invoice'!K$2:K$501,$Y34)="","",INDEX('Per Invoice'!K$2:K$501,$Y34)))</f>
        <v/>
      </c>
      <c r="L34" s="7">
        <f>IF($Y34="","",IF(INDEX('Per Invoice'!L$2:L$501,$Y34)="","",INDEX('Per Invoice'!L$2:L$501,$Y34)))</f>
        <v/>
      </c>
      <c r="M34" s="14">
        <f>IF($Y34="","",IF(INDEX('Per Invoice'!M$2:M$501,$Y34)="","",INDEX('Per Invoice'!M$2:M$501,$Y34)))</f>
        <v/>
      </c>
      <c r="N34">
        <f>IF($Y34="","",IF(INDEX('Per Invoice'!N$2:N$501,$Y34)="","",INDEX('Per Invoice'!N$2:N$501,$Y34)))</f>
        <v/>
      </c>
      <c r="O34">
        <f>IF($Y34="","",IF(INDEX('Per Invoice'!O$2:O$501,$Y34)="","",INDEX('Per Invoice'!O$2:O$501,$Y34)))</f>
        <v/>
      </c>
      <c r="P34" s="7">
        <f>IF($Y34="","",IF(INDEX('Per Invoice'!P$2:P$501,$Y34)="","",INDEX('Per Invoice'!P$2:P$501,$Y34)))</f>
        <v/>
      </c>
      <c r="Q34" s="7">
        <f>IF($Y34="","",IF(INDEX('Per Invoice'!Q$2:Q$501,$Y34)="","",INDEX('Per Invoice'!Q$2:Q$501,$Y34)))</f>
        <v/>
      </c>
      <c r="R34">
        <f>IF($Y34="","",IF(INDEX('Per Invoice'!R$2:R$501,$Y34)="","",INDEX('Per Invoice'!R$2:R$501,$Y34)))</f>
        <v/>
      </c>
      <c r="S34" s="7">
        <f>IF($Y34="","",IF(INDEX('Per Invoice'!S$2:S$501,$Y34)="","",INDEX('Per Invoice'!S$2:S$501,$Y34)))</f>
        <v/>
      </c>
      <c r="T34" s="7">
        <f>IF($Y34="","",IF(INDEX('Per Invoice'!T$2:T$501,$Y34)="","",INDEX('Per Invoice'!T$2:T$501,$Y34)))</f>
        <v/>
      </c>
      <c r="U34" s="7">
        <f>IF($Y34="","",IF(INDEX('Per Invoice'!U$2:U$501,$Y34)="","",INDEX('Per Invoice'!U$2:U$501,$Y34)))</f>
        <v/>
      </c>
      <c r="V34" s="7">
        <f>IF($Y34="","",IF(INDEX('Per Invoice'!V$2:V$501,$Y34)="","",INDEX('Per Invoice'!V$2:V$501,$Y34)))</f>
        <v/>
      </c>
      <c r="W34" s="7">
        <f>IF($Y34="","",IF(INDEX('Per Invoice'!W$2:W$501,$Y34)="","",INDEX('Per Invoice'!W$2:W$501,$Y34)))</f>
        <v/>
      </c>
      <c r="X34" s="7">
        <f>IF($Y34="","",IF(INDEX('Per Invoice'!X$2:X$501,$Y34)="","",INDEX('Per Invoice'!X$2:X$501,$Y34)))</f>
        <v/>
      </c>
      <c r="Y34" s="16">
        <f>IFERROR(MATCH(Settings!$C$32&amp;"|"&amp;ROWS($Y$2:$Y34),'Per Invoice'!$Z$2:$Z$501,0),"")</f>
        <v/>
      </c>
    </row>
    <row r="35">
      <c r="A35">
        <f>IF($Y35="","",IF(INDEX('Per Invoice'!A$2:A$501,$Y35)="","",INDEX('Per Invoice'!A$2:A$501,$Y35)))</f>
        <v/>
      </c>
      <c r="B35">
        <f>IF($Y35="","",IF(INDEX('Per Invoice'!B$2:B$501,$Y35)="","",INDEX('Per Invoice'!B$2:B$501,$Y35)))</f>
        <v/>
      </c>
      <c r="C35">
        <f>IF($Y35="","",IF(INDEX('Per Invoice'!C$2:C$501,$Y35)="","",INDEX('Per Invoice'!C$2:C$501,$Y35)))</f>
        <v/>
      </c>
      <c r="D35">
        <f>IF($Y35="","",IF(INDEX('Per Invoice'!D$2:D$501,$Y35)="","",INDEX('Per Invoice'!D$2:D$501,$Y35)))</f>
        <v/>
      </c>
      <c r="E35">
        <f>IF($Y35="","",IF(INDEX('Per Invoice'!E$2:E$501,$Y35)="","",INDEX('Per Invoice'!E$2:E$501,$Y35)))</f>
        <v/>
      </c>
      <c r="F35">
        <f>IF($Y35="","",IF(INDEX('Per Invoice'!F$2:F$501,$Y35)="","",INDEX('Per Invoice'!F$2:F$501,$Y35)))</f>
        <v/>
      </c>
      <c r="G35">
        <f>IF($Y35="","",IF(INDEX('Per Invoice'!G$2:G$501,$Y35)="","",INDEX('Per Invoice'!G$2:G$501,$Y35)))</f>
        <v/>
      </c>
      <c r="H35">
        <f>IF($Y35="","",IF(INDEX('Per Invoice'!H$2:H$501,$Y35)="","",INDEX('Per Invoice'!H$2:H$501,$Y35)))</f>
        <v/>
      </c>
      <c r="I35">
        <f>IF($Y35="","",IF(INDEX('Per Invoice'!I$2:I$501,$Y35)="","",INDEX('Per Invoice'!I$2:I$501,$Y35)))</f>
        <v/>
      </c>
      <c r="J35">
        <f>IF($Y35="","",IF(INDEX('Per Invoice'!J$2:J$501,$Y35)="","",INDEX('Per Invoice'!J$2:J$501,$Y35)))</f>
        <v/>
      </c>
      <c r="K35">
        <f>IF($Y35="","",IF(INDEX('Per Invoice'!K$2:K$501,$Y35)="","",INDEX('Per Invoice'!K$2:K$501,$Y35)))</f>
        <v/>
      </c>
      <c r="L35" s="7">
        <f>IF($Y35="","",IF(INDEX('Per Invoice'!L$2:L$501,$Y35)="","",INDEX('Per Invoice'!L$2:L$501,$Y35)))</f>
        <v/>
      </c>
      <c r="M35" s="14">
        <f>IF($Y35="","",IF(INDEX('Per Invoice'!M$2:M$501,$Y35)="","",INDEX('Per Invoice'!M$2:M$501,$Y35)))</f>
        <v/>
      </c>
      <c r="N35">
        <f>IF($Y35="","",IF(INDEX('Per Invoice'!N$2:N$501,$Y35)="","",INDEX('Per Invoice'!N$2:N$501,$Y35)))</f>
        <v/>
      </c>
      <c r="O35">
        <f>IF($Y35="","",IF(INDEX('Per Invoice'!O$2:O$501,$Y35)="","",INDEX('Per Invoice'!O$2:O$501,$Y35)))</f>
        <v/>
      </c>
      <c r="P35" s="7">
        <f>IF($Y35="","",IF(INDEX('Per Invoice'!P$2:P$501,$Y35)="","",INDEX('Per Invoice'!P$2:P$501,$Y35)))</f>
        <v/>
      </c>
      <c r="Q35" s="7">
        <f>IF($Y35="","",IF(INDEX('Per Invoice'!Q$2:Q$501,$Y35)="","",INDEX('Per Invoice'!Q$2:Q$501,$Y35)))</f>
        <v/>
      </c>
      <c r="R35">
        <f>IF($Y35="","",IF(INDEX('Per Invoice'!R$2:R$501,$Y35)="","",INDEX('Per Invoice'!R$2:R$501,$Y35)))</f>
        <v/>
      </c>
      <c r="S35" s="7">
        <f>IF($Y35="","",IF(INDEX('Per Invoice'!S$2:S$501,$Y35)="","",INDEX('Per Invoice'!S$2:S$501,$Y35)))</f>
        <v/>
      </c>
      <c r="T35" s="7">
        <f>IF($Y35="","",IF(INDEX('Per Invoice'!T$2:T$501,$Y35)="","",INDEX('Per Invoice'!T$2:T$501,$Y35)))</f>
        <v/>
      </c>
      <c r="U35" s="7">
        <f>IF($Y35="","",IF(INDEX('Per Invoice'!U$2:U$501,$Y35)="","",INDEX('Per Invoice'!U$2:U$501,$Y35)))</f>
        <v/>
      </c>
      <c r="V35" s="7">
        <f>IF($Y35="","",IF(INDEX('Per Invoice'!V$2:V$501,$Y35)="","",INDEX('Per Invoice'!V$2:V$501,$Y35)))</f>
        <v/>
      </c>
      <c r="W35" s="7">
        <f>IF($Y35="","",IF(INDEX('Per Invoice'!W$2:W$501,$Y35)="","",INDEX('Per Invoice'!W$2:W$501,$Y35)))</f>
        <v/>
      </c>
      <c r="X35" s="7">
        <f>IF($Y35="","",IF(INDEX('Per Invoice'!X$2:X$501,$Y35)="","",INDEX('Per Invoice'!X$2:X$501,$Y35)))</f>
        <v/>
      </c>
      <c r="Y35" s="16">
        <f>IFERROR(MATCH(Settings!$C$32&amp;"|"&amp;ROWS($Y$2:$Y35),'Per Invoice'!$Z$2:$Z$501,0),"")</f>
        <v/>
      </c>
    </row>
    <row r="36">
      <c r="A36">
        <f>IF($Y36="","",IF(INDEX('Per Invoice'!A$2:A$501,$Y36)="","",INDEX('Per Invoice'!A$2:A$501,$Y36)))</f>
        <v/>
      </c>
      <c r="B36">
        <f>IF($Y36="","",IF(INDEX('Per Invoice'!B$2:B$501,$Y36)="","",INDEX('Per Invoice'!B$2:B$501,$Y36)))</f>
        <v/>
      </c>
      <c r="C36">
        <f>IF($Y36="","",IF(INDEX('Per Invoice'!C$2:C$501,$Y36)="","",INDEX('Per Invoice'!C$2:C$501,$Y36)))</f>
        <v/>
      </c>
      <c r="D36">
        <f>IF($Y36="","",IF(INDEX('Per Invoice'!D$2:D$501,$Y36)="","",INDEX('Per Invoice'!D$2:D$501,$Y36)))</f>
        <v/>
      </c>
      <c r="E36">
        <f>IF($Y36="","",IF(INDEX('Per Invoice'!E$2:E$501,$Y36)="","",INDEX('Per Invoice'!E$2:E$501,$Y36)))</f>
        <v/>
      </c>
      <c r="F36">
        <f>IF($Y36="","",IF(INDEX('Per Invoice'!F$2:F$501,$Y36)="","",INDEX('Per Invoice'!F$2:F$501,$Y36)))</f>
        <v/>
      </c>
      <c r="G36">
        <f>IF($Y36="","",IF(INDEX('Per Invoice'!G$2:G$501,$Y36)="","",INDEX('Per Invoice'!G$2:G$501,$Y36)))</f>
        <v/>
      </c>
      <c r="H36">
        <f>IF($Y36="","",IF(INDEX('Per Invoice'!H$2:H$501,$Y36)="","",INDEX('Per Invoice'!H$2:H$501,$Y36)))</f>
        <v/>
      </c>
      <c r="I36">
        <f>IF($Y36="","",IF(INDEX('Per Invoice'!I$2:I$501,$Y36)="","",INDEX('Per Invoice'!I$2:I$501,$Y36)))</f>
        <v/>
      </c>
      <c r="J36">
        <f>IF($Y36="","",IF(INDEX('Per Invoice'!J$2:J$501,$Y36)="","",INDEX('Per Invoice'!J$2:J$501,$Y36)))</f>
        <v/>
      </c>
      <c r="K36">
        <f>IF($Y36="","",IF(INDEX('Per Invoice'!K$2:K$501,$Y36)="","",INDEX('Per Invoice'!K$2:K$501,$Y36)))</f>
        <v/>
      </c>
      <c r="L36" s="7">
        <f>IF($Y36="","",IF(INDEX('Per Invoice'!L$2:L$501,$Y36)="","",INDEX('Per Invoice'!L$2:L$501,$Y36)))</f>
        <v/>
      </c>
      <c r="M36" s="14">
        <f>IF($Y36="","",IF(INDEX('Per Invoice'!M$2:M$501,$Y36)="","",INDEX('Per Invoice'!M$2:M$501,$Y36)))</f>
        <v/>
      </c>
      <c r="N36">
        <f>IF($Y36="","",IF(INDEX('Per Invoice'!N$2:N$501,$Y36)="","",INDEX('Per Invoice'!N$2:N$501,$Y36)))</f>
        <v/>
      </c>
      <c r="O36">
        <f>IF($Y36="","",IF(INDEX('Per Invoice'!O$2:O$501,$Y36)="","",INDEX('Per Invoice'!O$2:O$501,$Y36)))</f>
        <v/>
      </c>
      <c r="P36" s="7">
        <f>IF($Y36="","",IF(INDEX('Per Invoice'!P$2:P$501,$Y36)="","",INDEX('Per Invoice'!P$2:P$501,$Y36)))</f>
        <v/>
      </c>
      <c r="Q36" s="7">
        <f>IF($Y36="","",IF(INDEX('Per Invoice'!Q$2:Q$501,$Y36)="","",INDEX('Per Invoice'!Q$2:Q$501,$Y36)))</f>
        <v/>
      </c>
      <c r="R36">
        <f>IF($Y36="","",IF(INDEX('Per Invoice'!R$2:R$501,$Y36)="","",INDEX('Per Invoice'!R$2:R$501,$Y36)))</f>
        <v/>
      </c>
      <c r="S36" s="7">
        <f>IF($Y36="","",IF(INDEX('Per Invoice'!S$2:S$501,$Y36)="","",INDEX('Per Invoice'!S$2:S$501,$Y36)))</f>
        <v/>
      </c>
      <c r="T36" s="7">
        <f>IF($Y36="","",IF(INDEX('Per Invoice'!T$2:T$501,$Y36)="","",INDEX('Per Invoice'!T$2:T$501,$Y36)))</f>
        <v/>
      </c>
      <c r="U36" s="7">
        <f>IF($Y36="","",IF(INDEX('Per Invoice'!U$2:U$501,$Y36)="","",INDEX('Per Invoice'!U$2:U$501,$Y36)))</f>
        <v/>
      </c>
      <c r="V36" s="7">
        <f>IF($Y36="","",IF(INDEX('Per Invoice'!V$2:V$501,$Y36)="","",INDEX('Per Invoice'!V$2:V$501,$Y36)))</f>
        <v/>
      </c>
      <c r="W36" s="7">
        <f>IF($Y36="","",IF(INDEX('Per Invoice'!W$2:W$501,$Y36)="","",INDEX('Per Invoice'!W$2:W$501,$Y36)))</f>
        <v/>
      </c>
      <c r="X36" s="7">
        <f>IF($Y36="","",IF(INDEX('Per Invoice'!X$2:X$501,$Y36)="","",INDEX('Per Invoice'!X$2:X$501,$Y36)))</f>
        <v/>
      </c>
      <c r="Y36" s="16">
        <f>IFERROR(MATCH(Settings!$C$32&amp;"|"&amp;ROWS($Y$2:$Y36),'Per Invoice'!$Z$2:$Z$501,0),"")</f>
        <v/>
      </c>
    </row>
    <row r="37">
      <c r="A37">
        <f>IF($Y37="","",IF(INDEX('Per Invoice'!A$2:A$501,$Y37)="","",INDEX('Per Invoice'!A$2:A$501,$Y37)))</f>
        <v/>
      </c>
      <c r="B37">
        <f>IF($Y37="","",IF(INDEX('Per Invoice'!B$2:B$501,$Y37)="","",INDEX('Per Invoice'!B$2:B$501,$Y37)))</f>
        <v/>
      </c>
      <c r="C37">
        <f>IF($Y37="","",IF(INDEX('Per Invoice'!C$2:C$501,$Y37)="","",INDEX('Per Invoice'!C$2:C$501,$Y37)))</f>
        <v/>
      </c>
      <c r="D37">
        <f>IF($Y37="","",IF(INDEX('Per Invoice'!D$2:D$501,$Y37)="","",INDEX('Per Invoice'!D$2:D$501,$Y37)))</f>
        <v/>
      </c>
      <c r="E37">
        <f>IF($Y37="","",IF(INDEX('Per Invoice'!E$2:E$501,$Y37)="","",INDEX('Per Invoice'!E$2:E$501,$Y37)))</f>
        <v/>
      </c>
      <c r="F37">
        <f>IF($Y37="","",IF(INDEX('Per Invoice'!F$2:F$501,$Y37)="","",INDEX('Per Invoice'!F$2:F$501,$Y37)))</f>
        <v/>
      </c>
      <c r="G37">
        <f>IF($Y37="","",IF(INDEX('Per Invoice'!G$2:G$501,$Y37)="","",INDEX('Per Invoice'!G$2:G$501,$Y37)))</f>
        <v/>
      </c>
      <c r="H37">
        <f>IF($Y37="","",IF(INDEX('Per Invoice'!H$2:H$501,$Y37)="","",INDEX('Per Invoice'!H$2:H$501,$Y37)))</f>
        <v/>
      </c>
      <c r="I37">
        <f>IF($Y37="","",IF(INDEX('Per Invoice'!I$2:I$501,$Y37)="","",INDEX('Per Invoice'!I$2:I$501,$Y37)))</f>
        <v/>
      </c>
      <c r="J37">
        <f>IF($Y37="","",IF(INDEX('Per Invoice'!J$2:J$501,$Y37)="","",INDEX('Per Invoice'!J$2:J$501,$Y37)))</f>
        <v/>
      </c>
      <c r="K37">
        <f>IF($Y37="","",IF(INDEX('Per Invoice'!K$2:K$501,$Y37)="","",INDEX('Per Invoice'!K$2:K$501,$Y37)))</f>
        <v/>
      </c>
      <c r="L37" s="7">
        <f>IF($Y37="","",IF(INDEX('Per Invoice'!L$2:L$501,$Y37)="","",INDEX('Per Invoice'!L$2:L$501,$Y37)))</f>
        <v/>
      </c>
      <c r="M37" s="14">
        <f>IF($Y37="","",IF(INDEX('Per Invoice'!M$2:M$501,$Y37)="","",INDEX('Per Invoice'!M$2:M$501,$Y37)))</f>
        <v/>
      </c>
      <c r="N37">
        <f>IF($Y37="","",IF(INDEX('Per Invoice'!N$2:N$501,$Y37)="","",INDEX('Per Invoice'!N$2:N$501,$Y37)))</f>
        <v/>
      </c>
      <c r="O37">
        <f>IF($Y37="","",IF(INDEX('Per Invoice'!O$2:O$501,$Y37)="","",INDEX('Per Invoice'!O$2:O$501,$Y37)))</f>
        <v/>
      </c>
      <c r="P37" s="7">
        <f>IF($Y37="","",IF(INDEX('Per Invoice'!P$2:P$501,$Y37)="","",INDEX('Per Invoice'!P$2:P$501,$Y37)))</f>
        <v/>
      </c>
      <c r="Q37" s="7">
        <f>IF($Y37="","",IF(INDEX('Per Invoice'!Q$2:Q$501,$Y37)="","",INDEX('Per Invoice'!Q$2:Q$501,$Y37)))</f>
        <v/>
      </c>
      <c r="R37">
        <f>IF($Y37="","",IF(INDEX('Per Invoice'!R$2:R$501,$Y37)="","",INDEX('Per Invoice'!R$2:R$501,$Y37)))</f>
        <v/>
      </c>
      <c r="S37" s="7">
        <f>IF($Y37="","",IF(INDEX('Per Invoice'!S$2:S$501,$Y37)="","",INDEX('Per Invoice'!S$2:S$501,$Y37)))</f>
        <v/>
      </c>
      <c r="T37" s="7">
        <f>IF($Y37="","",IF(INDEX('Per Invoice'!T$2:T$501,$Y37)="","",INDEX('Per Invoice'!T$2:T$501,$Y37)))</f>
        <v/>
      </c>
      <c r="U37" s="7">
        <f>IF($Y37="","",IF(INDEX('Per Invoice'!U$2:U$501,$Y37)="","",INDEX('Per Invoice'!U$2:U$501,$Y37)))</f>
        <v/>
      </c>
      <c r="V37" s="7">
        <f>IF($Y37="","",IF(INDEX('Per Invoice'!V$2:V$501,$Y37)="","",INDEX('Per Invoice'!V$2:V$501,$Y37)))</f>
        <v/>
      </c>
      <c r="W37" s="7">
        <f>IF($Y37="","",IF(INDEX('Per Invoice'!W$2:W$501,$Y37)="","",INDEX('Per Invoice'!W$2:W$501,$Y37)))</f>
        <v/>
      </c>
      <c r="X37" s="7">
        <f>IF($Y37="","",IF(INDEX('Per Invoice'!X$2:X$501,$Y37)="","",INDEX('Per Invoice'!X$2:X$501,$Y37)))</f>
        <v/>
      </c>
      <c r="Y37" s="16">
        <f>IFERROR(MATCH(Settings!$C$32&amp;"|"&amp;ROWS($Y$2:$Y37),'Per Invoice'!$Z$2:$Z$501,0),"")</f>
        <v/>
      </c>
    </row>
    <row r="38">
      <c r="A38">
        <f>IF($Y38="","",IF(INDEX('Per Invoice'!A$2:A$501,$Y38)="","",INDEX('Per Invoice'!A$2:A$501,$Y38)))</f>
        <v/>
      </c>
      <c r="B38">
        <f>IF($Y38="","",IF(INDEX('Per Invoice'!B$2:B$501,$Y38)="","",INDEX('Per Invoice'!B$2:B$501,$Y38)))</f>
        <v/>
      </c>
      <c r="C38">
        <f>IF($Y38="","",IF(INDEX('Per Invoice'!C$2:C$501,$Y38)="","",INDEX('Per Invoice'!C$2:C$501,$Y38)))</f>
        <v/>
      </c>
      <c r="D38">
        <f>IF($Y38="","",IF(INDEX('Per Invoice'!D$2:D$501,$Y38)="","",INDEX('Per Invoice'!D$2:D$501,$Y38)))</f>
        <v/>
      </c>
      <c r="E38">
        <f>IF($Y38="","",IF(INDEX('Per Invoice'!E$2:E$501,$Y38)="","",INDEX('Per Invoice'!E$2:E$501,$Y38)))</f>
        <v/>
      </c>
      <c r="F38">
        <f>IF($Y38="","",IF(INDEX('Per Invoice'!F$2:F$501,$Y38)="","",INDEX('Per Invoice'!F$2:F$501,$Y38)))</f>
        <v/>
      </c>
      <c r="G38">
        <f>IF($Y38="","",IF(INDEX('Per Invoice'!G$2:G$501,$Y38)="","",INDEX('Per Invoice'!G$2:G$501,$Y38)))</f>
        <v/>
      </c>
      <c r="H38">
        <f>IF($Y38="","",IF(INDEX('Per Invoice'!H$2:H$501,$Y38)="","",INDEX('Per Invoice'!H$2:H$501,$Y38)))</f>
        <v/>
      </c>
      <c r="I38">
        <f>IF($Y38="","",IF(INDEX('Per Invoice'!I$2:I$501,$Y38)="","",INDEX('Per Invoice'!I$2:I$501,$Y38)))</f>
        <v/>
      </c>
      <c r="J38">
        <f>IF($Y38="","",IF(INDEX('Per Invoice'!J$2:J$501,$Y38)="","",INDEX('Per Invoice'!J$2:J$501,$Y38)))</f>
        <v/>
      </c>
      <c r="K38">
        <f>IF($Y38="","",IF(INDEX('Per Invoice'!K$2:K$501,$Y38)="","",INDEX('Per Invoice'!K$2:K$501,$Y38)))</f>
        <v/>
      </c>
      <c r="L38" s="7">
        <f>IF($Y38="","",IF(INDEX('Per Invoice'!L$2:L$501,$Y38)="","",INDEX('Per Invoice'!L$2:L$501,$Y38)))</f>
        <v/>
      </c>
      <c r="M38" s="14">
        <f>IF($Y38="","",IF(INDEX('Per Invoice'!M$2:M$501,$Y38)="","",INDEX('Per Invoice'!M$2:M$501,$Y38)))</f>
        <v/>
      </c>
      <c r="N38">
        <f>IF($Y38="","",IF(INDEX('Per Invoice'!N$2:N$501,$Y38)="","",INDEX('Per Invoice'!N$2:N$501,$Y38)))</f>
        <v/>
      </c>
      <c r="O38">
        <f>IF($Y38="","",IF(INDEX('Per Invoice'!O$2:O$501,$Y38)="","",INDEX('Per Invoice'!O$2:O$501,$Y38)))</f>
        <v/>
      </c>
      <c r="P38" s="7">
        <f>IF($Y38="","",IF(INDEX('Per Invoice'!P$2:P$501,$Y38)="","",INDEX('Per Invoice'!P$2:P$501,$Y38)))</f>
        <v/>
      </c>
      <c r="Q38" s="7">
        <f>IF($Y38="","",IF(INDEX('Per Invoice'!Q$2:Q$501,$Y38)="","",INDEX('Per Invoice'!Q$2:Q$501,$Y38)))</f>
        <v/>
      </c>
      <c r="R38">
        <f>IF($Y38="","",IF(INDEX('Per Invoice'!R$2:R$501,$Y38)="","",INDEX('Per Invoice'!R$2:R$501,$Y38)))</f>
        <v/>
      </c>
      <c r="S38" s="7">
        <f>IF($Y38="","",IF(INDEX('Per Invoice'!S$2:S$501,$Y38)="","",INDEX('Per Invoice'!S$2:S$501,$Y38)))</f>
        <v/>
      </c>
      <c r="T38" s="7">
        <f>IF($Y38="","",IF(INDEX('Per Invoice'!T$2:T$501,$Y38)="","",INDEX('Per Invoice'!T$2:T$501,$Y38)))</f>
        <v/>
      </c>
      <c r="U38" s="7">
        <f>IF($Y38="","",IF(INDEX('Per Invoice'!U$2:U$501,$Y38)="","",INDEX('Per Invoice'!U$2:U$501,$Y38)))</f>
        <v/>
      </c>
      <c r="V38" s="7">
        <f>IF($Y38="","",IF(INDEX('Per Invoice'!V$2:V$501,$Y38)="","",INDEX('Per Invoice'!V$2:V$501,$Y38)))</f>
        <v/>
      </c>
      <c r="W38" s="7">
        <f>IF($Y38="","",IF(INDEX('Per Invoice'!W$2:W$501,$Y38)="","",INDEX('Per Invoice'!W$2:W$501,$Y38)))</f>
        <v/>
      </c>
      <c r="X38" s="7">
        <f>IF($Y38="","",IF(INDEX('Per Invoice'!X$2:X$501,$Y38)="","",INDEX('Per Invoice'!X$2:X$501,$Y38)))</f>
        <v/>
      </c>
      <c r="Y38" s="16">
        <f>IFERROR(MATCH(Settings!$C$32&amp;"|"&amp;ROWS($Y$2:$Y38),'Per Invoice'!$Z$2:$Z$501,0),"")</f>
        <v/>
      </c>
    </row>
    <row r="39">
      <c r="A39">
        <f>IF($Y39="","",IF(INDEX('Per Invoice'!A$2:A$501,$Y39)="","",INDEX('Per Invoice'!A$2:A$501,$Y39)))</f>
        <v/>
      </c>
      <c r="B39">
        <f>IF($Y39="","",IF(INDEX('Per Invoice'!B$2:B$501,$Y39)="","",INDEX('Per Invoice'!B$2:B$501,$Y39)))</f>
        <v/>
      </c>
      <c r="C39">
        <f>IF($Y39="","",IF(INDEX('Per Invoice'!C$2:C$501,$Y39)="","",INDEX('Per Invoice'!C$2:C$501,$Y39)))</f>
        <v/>
      </c>
      <c r="D39">
        <f>IF($Y39="","",IF(INDEX('Per Invoice'!D$2:D$501,$Y39)="","",INDEX('Per Invoice'!D$2:D$501,$Y39)))</f>
        <v/>
      </c>
      <c r="E39">
        <f>IF($Y39="","",IF(INDEX('Per Invoice'!E$2:E$501,$Y39)="","",INDEX('Per Invoice'!E$2:E$501,$Y39)))</f>
        <v/>
      </c>
      <c r="F39">
        <f>IF($Y39="","",IF(INDEX('Per Invoice'!F$2:F$501,$Y39)="","",INDEX('Per Invoice'!F$2:F$501,$Y39)))</f>
        <v/>
      </c>
      <c r="G39">
        <f>IF($Y39="","",IF(INDEX('Per Invoice'!G$2:G$501,$Y39)="","",INDEX('Per Invoice'!G$2:G$501,$Y39)))</f>
        <v/>
      </c>
      <c r="H39">
        <f>IF($Y39="","",IF(INDEX('Per Invoice'!H$2:H$501,$Y39)="","",INDEX('Per Invoice'!H$2:H$501,$Y39)))</f>
        <v/>
      </c>
      <c r="I39">
        <f>IF($Y39="","",IF(INDEX('Per Invoice'!I$2:I$501,$Y39)="","",INDEX('Per Invoice'!I$2:I$501,$Y39)))</f>
        <v/>
      </c>
      <c r="J39">
        <f>IF($Y39="","",IF(INDEX('Per Invoice'!J$2:J$501,$Y39)="","",INDEX('Per Invoice'!J$2:J$501,$Y39)))</f>
        <v/>
      </c>
      <c r="K39">
        <f>IF($Y39="","",IF(INDEX('Per Invoice'!K$2:K$501,$Y39)="","",INDEX('Per Invoice'!K$2:K$501,$Y39)))</f>
        <v/>
      </c>
      <c r="L39" s="7">
        <f>IF($Y39="","",IF(INDEX('Per Invoice'!L$2:L$501,$Y39)="","",INDEX('Per Invoice'!L$2:L$501,$Y39)))</f>
        <v/>
      </c>
      <c r="M39" s="14">
        <f>IF($Y39="","",IF(INDEX('Per Invoice'!M$2:M$501,$Y39)="","",INDEX('Per Invoice'!M$2:M$501,$Y39)))</f>
        <v/>
      </c>
      <c r="N39">
        <f>IF($Y39="","",IF(INDEX('Per Invoice'!N$2:N$501,$Y39)="","",INDEX('Per Invoice'!N$2:N$501,$Y39)))</f>
        <v/>
      </c>
      <c r="O39">
        <f>IF($Y39="","",IF(INDEX('Per Invoice'!O$2:O$501,$Y39)="","",INDEX('Per Invoice'!O$2:O$501,$Y39)))</f>
        <v/>
      </c>
      <c r="P39" s="7">
        <f>IF($Y39="","",IF(INDEX('Per Invoice'!P$2:P$501,$Y39)="","",INDEX('Per Invoice'!P$2:P$501,$Y39)))</f>
        <v/>
      </c>
      <c r="Q39" s="7">
        <f>IF($Y39="","",IF(INDEX('Per Invoice'!Q$2:Q$501,$Y39)="","",INDEX('Per Invoice'!Q$2:Q$501,$Y39)))</f>
        <v/>
      </c>
      <c r="R39">
        <f>IF($Y39="","",IF(INDEX('Per Invoice'!R$2:R$501,$Y39)="","",INDEX('Per Invoice'!R$2:R$501,$Y39)))</f>
        <v/>
      </c>
      <c r="S39" s="7">
        <f>IF($Y39="","",IF(INDEX('Per Invoice'!S$2:S$501,$Y39)="","",INDEX('Per Invoice'!S$2:S$501,$Y39)))</f>
        <v/>
      </c>
      <c r="T39" s="7">
        <f>IF($Y39="","",IF(INDEX('Per Invoice'!T$2:T$501,$Y39)="","",INDEX('Per Invoice'!T$2:T$501,$Y39)))</f>
        <v/>
      </c>
      <c r="U39" s="7">
        <f>IF($Y39="","",IF(INDEX('Per Invoice'!U$2:U$501,$Y39)="","",INDEX('Per Invoice'!U$2:U$501,$Y39)))</f>
        <v/>
      </c>
      <c r="V39" s="7">
        <f>IF($Y39="","",IF(INDEX('Per Invoice'!V$2:V$501,$Y39)="","",INDEX('Per Invoice'!V$2:V$501,$Y39)))</f>
        <v/>
      </c>
      <c r="W39" s="7">
        <f>IF($Y39="","",IF(INDEX('Per Invoice'!W$2:W$501,$Y39)="","",INDEX('Per Invoice'!W$2:W$501,$Y39)))</f>
        <v/>
      </c>
      <c r="X39" s="7">
        <f>IF($Y39="","",IF(INDEX('Per Invoice'!X$2:X$501,$Y39)="","",INDEX('Per Invoice'!X$2:X$501,$Y39)))</f>
        <v/>
      </c>
      <c r="Y39" s="16">
        <f>IFERROR(MATCH(Settings!$C$32&amp;"|"&amp;ROWS($Y$2:$Y39),'Per Invoice'!$Z$2:$Z$501,0),"")</f>
        <v/>
      </c>
    </row>
    <row r="40">
      <c r="A40">
        <f>IF($Y40="","",IF(INDEX('Per Invoice'!A$2:A$501,$Y40)="","",INDEX('Per Invoice'!A$2:A$501,$Y40)))</f>
        <v/>
      </c>
      <c r="B40">
        <f>IF($Y40="","",IF(INDEX('Per Invoice'!B$2:B$501,$Y40)="","",INDEX('Per Invoice'!B$2:B$501,$Y40)))</f>
        <v/>
      </c>
      <c r="C40">
        <f>IF($Y40="","",IF(INDEX('Per Invoice'!C$2:C$501,$Y40)="","",INDEX('Per Invoice'!C$2:C$501,$Y40)))</f>
        <v/>
      </c>
      <c r="D40">
        <f>IF($Y40="","",IF(INDEX('Per Invoice'!D$2:D$501,$Y40)="","",INDEX('Per Invoice'!D$2:D$501,$Y40)))</f>
        <v/>
      </c>
      <c r="E40">
        <f>IF($Y40="","",IF(INDEX('Per Invoice'!E$2:E$501,$Y40)="","",INDEX('Per Invoice'!E$2:E$501,$Y40)))</f>
        <v/>
      </c>
      <c r="F40">
        <f>IF($Y40="","",IF(INDEX('Per Invoice'!F$2:F$501,$Y40)="","",INDEX('Per Invoice'!F$2:F$501,$Y40)))</f>
        <v/>
      </c>
      <c r="G40">
        <f>IF($Y40="","",IF(INDEX('Per Invoice'!G$2:G$501,$Y40)="","",INDEX('Per Invoice'!G$2:G$501,$Y40)))</f>
        <v/>
      </c>
      <c r="H40">
        <f>IF($Y40="","",IF(INDEX('Per Invoice'!H$2:H$501,$Y40)="","",INDEX('Per Invoice'!H$2:H$501,$Y40)))</f>
        <v/>
      </c>
      <c r="I40">
        <f>IF($Y40="","",IF(INDEX('Per Invoice'!I$2:I$501,$Y40)="","",INDEX('Per Invoice'!I$2:I$501,$Y40)))</f>
        <v/>
      </c>
      <c r="J40">
        <f>IF($Y40="","",IF(INDEX('Per Invoice'!J$2:J$501,$Y40)="","",INDEX('Per Invoice'!J$2:J$501,$Y40)))</f>
        <v/>
      </c>
      <c r="K40">
        <f>IF($Y40="","",IF(INDEX('Per Invoice'!K$2:K$501,$Y40)="","",INDEX('Per Invoice'!K$2:K$501,$Y40)))</f>
        <v/>
      </c>
      <c r="L40" s="7">
        <f>IF($Y40="","",IF(INDEX('Per Invoice'!L$2:L$501,$Y40)="","",INDEX('Per Invoice'!L$2:L$501,$Y40)))</f>
        <v/>
      </c>
      <c r="M40" s="14">
        <f>IF($Y40="","",IF(INDEX('Per Invoice'!M$2:M$501,$Y40)="","",INDEX('Per Invoice'!M$2:M$501,$Y40)))</f>
        <v/>
      </c>
      <c r="N40">
        <f>IF($Y40="","",IF(INDEX('Per Invoice'!N$2:N$501,$Y40)="","",INDEX('Per Invoice'!N$2:N$501,$Y40)))</f>
        <v/>
      </c>
      <c r="O40">
        <f>IF($Y40="","",IF(INDEX('Per Invoice'!O$2:O$501,$Y40)="","",INDEX('Per Invoice'!O$2:O$501,$Y40)))</f>
        <v/>
      </c>
      <c r="P40" s="7">
        <f>IF($Y40="","",IF(INDEX('Per Invoice'!P$2:P$501,$Y40)="","",INDEX('Per Invoice'!P$2:P$501,$Y40)))</f>
        <v/>
      </c>
      <c r="Q40" s="7">
        <f>IF($Y40="","",IF(INDEX('Per Invoice'!Q$2:Q$501,$Y40)="","",INDEX('Per Invoice'!Q$2:Q$501,$Y40)))</f>
        <v/>
      </c>
      <c r="R40">
        <f>IF($Y40="","",IF(INDEX('Per Invoice'!R$2:R$501,$Y40)="","",INDEX('Per Invoice'!R$2:R$501,$Y40)))</f>
        <v/>
      </c>
      <c r="S40" s="7">
        <f>IF($Y40="","",IF(INDEX('Per Invoice'!S$2:S$501,$Y40)="","",INDEX('Per Invoice'!S$2:S$501,$Y40)))</f>
        <v/>
      </c>
      <c r="T40" s="7">
        <f>IF($Y40="","",IF(INDEX('Per Invoice'!T$2:T$501,$Y40)="","",INDEX('Per Invoice'!T$2:T$501,$Y40)))</f>
        <v/>
      </c>
      <c r="U40" s="7">
        <f>IF($Y40="","",IF(INDEX('Per Invoice'!U$2:U$501,$Y40)="","",INDEX('Per Invoice'!U$2:U$501,$Y40)))</f>
        <v/>
      </c>
      <c r="V40" s="7">
        <f>IF($Y40="","",IF(INDEX('Per Invoice'!V$2:V$501,$Y40)="","",INDEX('Per Invoice'!V$2:V$501,$Y40)))</f>
        <v/>
      </c>
      <c r="W40" s="7">
        <f>IF($Y40="","",IF(INDEX('Per Invoice'!W$2:W$501,$Y40)="","",INDEX('Per Invoice'!W$2:W$501,$Y40)))</f>
        <v/>
      </c>
      <c r="X40" s="7">
        <f>IF($Y40="","",IF(INDEX('Per Invoice'!X$2:X$501,$Y40)="","",INDEX('Per Invoice'!X$2:X$501,$Y40)))</f>
        <v/>
      </c>
      <c r="Y40" s="16">
        <f>IFERROR(MATCH(Settings!$C$32&amp;"|"&amp;ROWS($Y$2:$Y40),'Per Invoice'!$Z$2:$Z$501,0),"")</f>
        <v/>
      </c>
    </row>
    <row r="41">
      <c r="A41">
        <f>IF($Y41="","",IF(INDEX('Per Invoice'!A$2:A$501,$Y41)="","",INDEX('Per Invoice'!A$2:A$501,$Y41)))</f>
        <v/>
      </c>
      <c r="B41">
        <f>IF($Y41="","",IF(INDEX('Per Invoice'!B$2:B$501,$Y41)="","",INDEX('Per Invoice'!B$2:B$501,$Y41)))</f>
        <v/>
      </c>
      <c r="C41">
        <f>IF($Y41="","",IF(INDEX('Per Invoice'!C$2:C$501,$Y41)="","",INDEX('Per Invoice'!C$2:C$501,$Y41)))</f>
        <v/>
      </c>
      <c r="D41">
        <f>IF($Y41="","",IF(INDEX('Per Invoice'!D$2:D$501,$Y41)="","",INDEX('Per Invoice'!D$2:D$501,$Y41)))</f>
        <v/>
      </c>
      <c r="E41">
        <f>IF($Y41="","",IF(INDEX('Per Invoice'!E$2:E$501,$Y41)="","",INDEX('Per Invoice'!E$2:E$501,$Y41)))</f>
        <v/>
      </c>
      <c r="F41">
        <f>IF($Y41="","",IF(INDEX('Per Invoice'!F$2:F$501,$Y41)="","",INDEX('Per Invoice'!F$2:F$501,$Y41)))</f>
        <v/>
      </c>
      <c r="G41">
        <f>IF($Y41="","",IF(INDEX('Per Invoice'!G$2:G$501,$Y41)="","",INDEX('Per Invoice'!G$2:G$501,$Y41)))</f>
        <v/>
      </c>
      <c r="H41">
        <f>IF($Y41="","",IF(INDEX('Per Invoice'!H$2:H$501,$Y41)="","",INDEX('Per Invoice'!H$2:H$501,$Y41)))</f>
        <v/>
      </c>
      <c r="I41">
        <f>IF($Y41="","",IF(INDEX('Per Invoice'!I$2:I$501,$Y41)="","",INDEX('Per Invoice'!I$2:I$501,$Y41)))</f>
        <v/>
      </c>
      <c r="J41">
        <f>IF($Y41="","",IF(INDEX('Per Invoice'!J$2:J$501,$Y41)="","",INDEX('Per Invoice'!J$2:J$501,$Y41)))</f>
        <v/>
      </c>
      <c r="K41">
        <f>IF($Y41="","",IF(INDEX('Per Invoice'!K$2:K$501,$Y41)="","",INDEX('Per Invoice'!K$2:K$501,$Y41)))</f>
        <v/>
      </c>
      <c r="L41" s="7">
        <f>IF($Y41="","",IF(INDEX('Per Invoice'!L$2:L$501,$Y41)="","",INDEX('Per Invoice'!L$2:L$501,$Y41)))</f>
        <v/>
      </c>
      <c r="M41" s="14">
        <f>IF($Y41="","",IF(INDEX('Per Invoice'!M$2:M$501,$Y41)="","",INDEX('Per Invoice'!M$2:M$501,$Y41)))</f>
        <v/>
      </c>
      <c r="N41">
        <f>IF($Y41="","",IF(INDEX('Per Invoice'!N$2:N$501,$Y41)="","",INDEX('Per Invoice'!N$2:N$501,$Y41)))</f>
        <v/>
      </c>
      <c r="O41">
        <f>IF($Y41="","",IF(INDEX('Per Invoice'!O$2:O$501,$Y41)="","",INDEX('Per Invoice'!O$2:O$501,$Y41)))</f>
        <v/>
      </c>
      <c r="P41" s="7">
        <f>IF($Y41="","",IF(INDEX('Per Invoice'!P$2:P$501,$Y41)="","",INDEX('Per Invoice'!P$2:P$501,$Y41)))</f>
        <v/>
      </c>
      <c r="Q41" s="7">
        <f>IF($Y41="","",IF(INDEX('Per Invoice'!Q$2:Q$501,$Y41)="","",INDEX('Per Invoice'!Q$2:Q$501,$Y41)))</f>
        <v/>
      </c>
      <c r="R41">
        <f>IF($Y41="","",IF(INDEX('Per Invoice'!R$2:R$501,$Y41)="","",INDEX('Per Invoice'!R$2:R$501,$Y41)))</f>
        <v/>
      </c>
      <c r="S41" s="7">
        <f>IF($Y41="","",IF(INDEX('Per Invoice'!S$2:S$501,$Y41)="","",INDEX('Per Invoice'!S$2:S$501,$Y41)))</f>
        <v/>
      </c>
      <c r="T41" s="7">
        <f>IF($Y41="","",IF(INDEX('Per Invoice'!T$2:T$501,$Y41)="","",INDEX('Per Invoice'!T$2:T$501,$Y41)))</f>
        <v/>
      </c>
      <c r="U41" s="7">
        <f>IF($Y41="","",IF(INDEX('Per Invoice'!U$2:U$501,$Y41)="","",INDEX('Per Invoice'!U$2:U$501,$Y41)))</f>
        <v/>
      </c>
      <c r="V41" s="7">
        <f>IF($Y41="","",IF(INDEX('Per Invoice'!V$2:V$501,$Y41)="","",INDEX('Per Invoice'!V$2:V$501,$Y41)))</f>
        <v/>
      </c>
      <c r="W41" s="7">
        <f>IF($Y41="","",IF(INDEX('Per Invoice'!W$2:W$501,$Y41)="","",INDEX('Per Invoice'!W$2:W$501,$Y41)))</f>
        <v/>
      </c>
      <c r="X41" s="7">
        <f>IF($Y41="","",IF(INDEX('Per Invoice'!X$2:X$501,$Y41)="","",INDEX('Per Invoice'!X$2:X$501,$Y41)))</f>
        <v/>
      </c>
      <c r="Y41" s="16">
        <f>IFERROR(MATCH(Settings!$C$32&amp;"|"&amp;ROWS($Y$2:$Y41),'Per Invoice'!$Z$2:$Z$501,0),"")</f>
        <v/>
      </c>
    </row>
    <row r="42">
      <c r="A42">
        <f>IF($Y42="","",IF(INDEX('Per Invoice'!A$2:A$501,$Y42)="","",INDEX('Per Invoice'!A$2:A$501,$Y42)))</f>
        <v/>
      </c>
      <c r="B42">
        <f>IF($Y42="","",IF(INDEX('Per Invoice'!B$2:B$501,$Y42)="","",INDEX('Per Invoice'!B$2:B$501,$Y42)))</f>
        <v/>
      </c>
      <c r="C42">
        <f>IF($Y42="","",IF(INDEX('Per Invoice'!C$2:C$501,$Y42)="","",INDEX('Per Invoice'!C$2:C$501,$Y42)))</f>
        <v/>
      </c>
      <c r="D42">
        <f>IF($Y42="","",IF(INDEX('Per Invoice'!D$2:D$501,$Y42)="","",INDEX('Per Invoice'!D$2:D$501,$Y42)))</f>
        <v/>
      </c>
      <c r="E42">
        <f>IF($Y42="","",IF(INDEX('Per Invoice'!E$2:E$501,$Y42)="","",INDEX('Per Invoice'!E$2:E$501,$Y42)))</f>
        <v/>
      </c>
      <c r="F42">
        <f>IF($Y42="","",IF(INDEX('Per Invoice'!F$2:F$501,$Y42)="","",INDEX('Per Invoice'!F$2:F$501,$Y42)))</f>
        <v/>
      </c>
      <c r="G42">
        <f>IF($Y42="","",IF(INDEX('Per Invoice'!G$2:G$501,$Y42)="","",INDEX('Per Invoice'!G$2:G$501,$Y42)))</f>
        <v/>
      </c>
      <c r="H42">
        <f>IF($Y42="","",IF(INDEX('Per Invoice'!H$2:H$501,$Y42)="","",INDEX('Per Invoice'!H$2:H$501,$Y42)))</f>
        <v/>
      </c>
      <c r="I42">
        <f>IF($Y42="","",IF(INDEX('Per Invoice'!I$2:I$501,$Y42)="","",INDEX('Per Invoice'!I$2:I$501,$Y42)))</f>
        <v/>
      </c>
      <c r="J42">
        <f>IF($Y42="","",IF(INDEX('Per Invoice'!J$2:J$501,$Y42)="","",INDEX('Per Invoice'!J$2:J$501,$Y42)))</f>
        <v/>
      </c>
      <c r="K42">
        <f>IF($Y42="","",IF(INDEX('Per Invoice'!K$2:K$501,$Y42)="","",INDEX('Per Invoice'!K$2:K$501,$Y42)))</f>
        <v/>
      </c>
      <c r="L42" s="7">
        <f>IF($Y42="","",IF(INDEX('Per Invoice'!L$2:L$501,$Y42)="","",INDEX('Per Invoice'!L$2:L$501,$Y42)))</f>
        <v/>
      </c>
      <c r="M42" s="14">
        <f>IF($Y42="","",IF(INDEX('Per Invoice'!M$2:M$501,$Y42)="","",INDEX('Per Invoice'!M$2:M$501,$Y42)))</f>
        <v/>
      </c>
      <c r="N42">
        <f>IF($Y42="","",IF(INDEX('Per Invoice'!N$2:N$501,$Y42)="","",INDEX('Per Invoice'!N$2:N$501,$Y42)))</f>
        <v/>
      </c>
      <c r="O42">
        <f>IF($Y42="","",IF(INDEX('Per Invoice'!O$2:O$501,$Y42)="","",INDEX('Per Invoice'!O$2:O$501,$Y42)))</f>
        <v/>
      </c>
      <c r="P42" s="7">
        <f>IF($Y42="","",IF(INDEX('Per Invoice'!P$2:P$501,$Y42)="","",INDEX('Per Invoice'!P$2:P$501,$Y42)))</f>
        <v/>
      </c>
      <c r="Q42" s="7">
        <f>IF($Y42="","",IF(INDEX('Per Invoice'!Q$2:Q$501,$Y42)="","",INDEX('Per Invoice'!Q$2:Q$501,$Y42)))</f>
        <v/>
      </c>
      <c r="R42">
        <f>IF($Y42="","",IF(INDEX('Per Invoice'!R$2:R$501,$Y42)="","",INDEX('Per Invoice'!R$2:R$501,$Y42)))</f>
        <v/>
      </c>
      <c r="S42" s="7">
        <f>IF($Y42="","",IF(INDEX('Per Invoice'!S$2:S$501,$Y42)="","",INDEX('Per Invoice'!S$2:S$501,$Y42)))</f>
        <v/>
      </c>
      <c r="T42" s="7">
        <f>IF($Y42="","",IF(INDEX('Per Invoice'!T$2:T$501,$Y42)="","",INDEX('Per Invoice'!T$2:T$501,$Y42)))</f>
        <v/>
      </c>
      <c r="U42" s="7">
        <f>IF($Y42="","",IF(INDEX('Per Invoice'!U$2:U$501,$Y42)="","",INDEX('Per Invoice'!U$2:U$501,$Y42)))</f>
        <v/>
      </c>
      <c r="V42" s="7">
        <f>IF($Y42="","",IF(INDEX('Per Invoice'!V$2:V$501,$Y42)="","",INDEX('Per Invoice'!V$2:V$501,$Y42)))</f>
        <v/>
      </c>
      <c r="W42" s="7">
        <f>IF($Y42="","",IF(INDEX('Per Invoice'!W$2:W$501,$Y42)="","",INDEX('Per Invoice'!W$2:W$501,$Y42)))</f>
        <v/>
      </c>
      <c r="X42" s="7">
        <f>IF($Y42="","",IF(INDEX('Per Invoice'!X$2:X$501,$Y42)="","",INDEX('Per Invoice'!X$2:X$501,$Y42)))</f>
        <v/>
      </c>
      <c r="Y42" s="16">
        <f>IFERROR(MATCH(Settings!$C$32&amp;"|"&amp;ROWS($Y$2:$Y42),'Per Invoice'!$Z$2:$Z$501,0),"")</f>
        <v/>
      </c>
    </row>
    <row r="43">
      <c r="A43">
        <f>IF($Y43="","",IF(INDEX('Per Invoice'!A$2:A$501,$Y43)="","",INDEX('Per Invoice'!A$2:A$501,$Y43)))</f>
        <v/>
      </c>
      <c r="B43">
        <f>IF($Y43="","",IF(INDEX('Per Invoice'!B$2:B$501,$Y43)="","",INDEX('Per Invoice'!B$2:B$501,$Y43)))</f>
        <v/>
      </c>
      <c r="C43">
        <f>IF($Y43="","",IF(INDEX('Per Invoice'!C$2:C$501,$Y43)="","",INDEX('Per Invoice'!C$2:C$501,$Y43)))</f>
        <v/>
      </c>
      <c r="D43">
        <f>IF($Y43="","",IF(INDEX('Per Invoice'!D$2:D$501,$Y43)="","",INDEX('Per Invoice'!D$2:D$501,$Y43)))</f>
        <v/>
      </c>
      <c r="E43">
        <f>IF($Y43="","",IF(INDEX('Per Invoice'!E$2:E$501,$Y43)="","",INDEX('Per Invoice'!E$2:E$501,$Y43)))</f>
        <v/>
      </c>
      <c r="F43">
        <f>IF($Y43="","",IF(INDEX('Per Invoice'!F$2:F$501,$Y43)="","",INDEX('Per Invoice'!F$2:F$501,$Y43)))</f>
        <v/>
      </c>
      <c r="G43">
        <f>IF($Y43="","",IF(INDEX('Per Invoice'!G$2:G$501,$Y43)="","",INDEX('Per Invoice'!G$2:G$501,$Y43)))</f>
        <v/>
      </c>
      <c r="H43">
        <f>IF($Y43="","",IF(INDEX('Per Invoice'!H$2:H$501,$Y43)="","",INDEX('Per Invoice'!H$2:H$501,$Y43)))</f>
        <v/>
      </c>
      <c r="I43">
        <f>IF($Y43="","",IF(INDEX('Per Invoice'!I$2:I$501,$Y43)="","",INDEX('Per Invoice'!I$2:I$501,$Y43)))</f>
        <v/>
      </c>
      <c r="J43">
        <f>IF($Y43="","",IF(INDEX('Per Invoice'!J$2:J$501,$Y43)="","",INDEX('Per Invoice'!J$2:J$501,$Y43)))</f>
        <v/>
      </c>
      <c r="K43">
        <f>IF($Y43="","",IF(INDEX('Per Invoice'!K$2:K$501,$Y43)="","",INDEX('Per Invoice'!K$2:K$501,$Y43)))</f>
        <v/>
      </c>
      <c r="L43" s="7">
        <f>IF($Y43="","",IF(INDEX('Per Invoice'!L$2:L$501,$Y43)="","",INDEX('Per Invoice'!L$2:L$501,$Y43)))</f>
        <v/>
      </c>
      <c r="M43" s="14">
        <f>IF($Y43="","",IF(INDEX('Per Invoice'!M$2:M$501,$Y43)="","",INDEX('Per Invoice'!M$2:M$501,$Y43)))</f>
        <v/>
      </c>
      <c r="N43">
        <f>IF($Y43="","",IF(INDEX('Per Invoice'!N$2:N$501,$Y43)="","",INDEX('Per Invoice'!N$2:N$501,$Y43)))</f>
        <v/>
      </c>
      <c r="O43">
        <f>IF($Y43="","",IF(INDEX('Per Invoice'!O$2:O$501,$Y43)="","",INDEX('Per Invoice'!O$2:O$501,$Y43)))</f>
        <v/>
      </c>
      <c r="P43" s="7">
        <f>IF($Y43="","",IF(INDEX('Per Invoice'!P$2:P$501,$Y43)="","",INDEX('Per Invoice'!P$2:P$501,$Y43)))</f>
        <v/>
      </c>
      <c r="Q43" s="7">
        <f>IF($Y43="","",IF(INDEX('Per Invoice'!Q$2:Q$501,$Y43)="","",INDEX('Per Invoice'!Q$2:Q$501,$Y43)))</f>
        <v/>
      </c>
      <c r="R43">
        <f>IF($Y43="","",IF(INDEX('Per Invoice'!R$2:R$501,$Y43)="","",INDEX('Per Invoice'!R$2:R$501,$Y43)))</f>
        <v/>
      </c>
      <c r="S43" s="7">
        <f>IF($Y43="","",IF(INDEX('Per Invoice'!S$2:S$501,$Y43)="","",INDEX('Per Invoice'!S$2:S$501,$Y43)))</f>
        <v/>
      </c>
      <c r="T43" s="7">
        <f>IF($Y43="","",IF(INDEX('Per Invoice'!T$2:T$501,$Y43)="","",INDEX('Per Invoice'!T$2:T$501,$Y43)))</f>
        <v/>
      </c>
      <c r="U43" s="7">
        <f>IF($Y43="","",IF(INDEX('Per Invoice'!U$2:U$501,$Y43)="","",INDEX('Per Invoice'!U$2:U$501,$Y43)))</f>
        <v/>
      </c>
      <c r="V43" s="7">
        <f>IF($Y43="","",IF(INDEX('Per Invoice'!V$2:V$501,$Y43)="","",INDEX('Per Invoice'!V$2:V$501,$Y43)))</f>
        <v/>
      </c>
      <c r="W43" s="7">
        <f>IF($Y43="","",IF(INDEX('Per Invoice'!W$2:W$501,$Y43)="","",INDEX('Per Invoice'!W$2:W$501,$Y43)))</f>
        <v/>
      </c>
      <c r="X43" s="7">
        <f>IF($Y43="","",IF(INDEX('Per Invoice'!X$2:X$501,$Y43)="","",INDEX('Per Invoice'!X$2:X$501,$Y43)))</f>
        <v/>
      </c>
      <c r="Y43" s="16">
        <f>IFERROR(MATCH(Settings!$C$32&amp;"|"&amp;ROWS($Y$2:$Y43),'Per Invoice'!$Z$2:$Z$501,0),"")</f>
        <v/>
      </c>
    </row>
    <row r="44">
      <c r="A44">
        <f>IF($Y44="","",IF(INDEX('Per Invoice'!A$2:A$501,$Y44)="","",INDEX('Per Invoice'!A$2:A$501,$Y44)))</f>
        <v/>
      </c>
      <c r="B44">
        <f>IF($Y44="","",IF(INDEX('Per Invoice'!B$2:B$501,$Y44)="","",INDEX('Per Invoice'!B$2:B$501,$Y44)))</f>
        <v/>
      </c>
      <c r="C44">
        <f>IF($Y44="","",IF(INDEX('Per Invoice'!C$2:C$501,$Y44)="","",INDEX('Per Invoice'!C$2:C$501,$Y44)))</f>
        <v/>
      </c>
      <c r="D44">
        <f>IF($Y44="","",IF(INDEX('Per Invoice'!D$2:D$501,$Y44)="","",INDEX('Per Invoice'!D$2:D$501,$Y44)))</f>
        <v/>
      </c>
      <c r="E44">
        <f>IF($Y44="","",IF(INDEX('Per Invoice'!E$2:E$501,$Y44)="","",INDEX('Per Invoice'!E$2:E$501,$Y44)))</f>
        <v/>
      </c>
      <c r="F44">
        <f>IF($Y44="","",IF(INDEX('Per Invoice'!F$2:F$501,$Y44)="","",INDEX('Per Invoice'!F$2:F$501,$Y44)))</f>
        <v/>
      </c>
      <c r="G44">
        <f>IF($Y44="","",IF(INDEX('Per Invoice'!G$2:G$501,$Y44)="","",INDEX('Per Invoice'!G$2:G$501,$Y44)))</f>
        <v/>
      </c>
      <c r="H44">
        <f>IF($Y44="","",IF(INDEX('Per Invoice'!H$2:H$501,$Y44)="","",INDEX('Per Invoice'!H$2:H$501,$Y44)))</f>
        <v/>
      </c>
      <c r="I44">
        <f>IF($Y44="","",IF(INDEX('Per Invoice'!I$2:I$501,$Y44)="","",INDEX('Per Invoice'!I$2:I$501,$Y44)))</f>
        <v/>
      </c>
      <c r="J44">
        <f>IF($Y44="","",IF(INDEX('Per Invoice'!J$2:J$501,$Y44)="","",INDEX('Per Invoice'!J$2:J$501,$Y44)))</f>
        <v/>
      </c>
      <c r="K44">
        <f>IF($Y44="","",IF(INDEX('Per Invoice'!K$2:K$501,$Y44)="","",INDEX('Per Invoice'!K$2:K$501,$Y44)))</f>
        <v/>
      </c>
      <c r="L44" s="7">
        <f>IF($Y44="","",IF(INDEX('Per Invoice'!L$2:L$501,$Y44)="","",INDEX('Per Invoice'!L$2:L$501,$Y44)))</f>
        <v/>
      </c>
      <c r="M44" s="14">
        <f>IF($Y44="","",IF(INDEX('Per Invoice'!M$2:M$501,$Y44)="","",INDEX('Per Invoice'!M$2:M$501,$Y44)))</f>
        <v/>
      </c>
      <c r="N44">
        <f>IF($Y44="","",IF(INDEX('Per Invoice'!N$2:N$501,$Y44)="","",INDEX('Per Invoice'!N$2:N$501,$Y44)))</f>
        <v/>
      </c>
      <c r="O44">
        <f>IF($Y44="","",IF(INDEX('Per Invoice'!O$2:O$501,$Y44)="","",INDEX('Per Invoice'!O$2:O$501,$Y44)))</f>
        <v/>
      </c>
      <c r="P44" s="7">
        <f>IF($Y44="","",IF(INDEX('Per Invoice'!P$2:P$501,$Y44)="","",INDEX('Per Invoice'!P$2:P$501,$Y44)))</f>
        <v/>
      </c>
      <c r="Q44" s="7">
        <f>IF($Y44="","",IF(INDEX('Per Invoice'!Q$2:Q$501,$Y44)="","",INDEX('Per Invoice'!Q$2:Q$501,$Y44)))</f>
        <v/>
      </c>
      <c r="R44">
        <f>IF($Y44="","",IF(INDEX('Per Invoice'!R$2:R$501,$Y44)="","",INDEX('Per Invoice'!R$2:R$501,$Y44)))</f>
        <v/>
      </c>
      <c r="S44" s="7">
        <f>IF($Y44="","",IF(INDEX('Per Invoice'!S$2:S$501,$Y44)="","",INDEX('Per Invoice'!S$2:S$501,$Y44)))</f>
        <v/>
      </c>
      <c r="T44" s="7">
        <f>IF($Y44="","",IF(INDEX('Per Invoice'!T$2:T$501,$Y44)="","",INDEX('Per Invoice'!T$2:T$501,$Y44)))</f>
        <v/>
      </c>
      <c r="U44" s="7">
        <f>IF($Y44="","",IF(INDEX('Per Invoice'!U$2:U$501,$Y44)="","",INDEX('Per Invoice'!U$2:U$501,$Y44)))</f>
        <v/>
      </c>
      <c r="V44" s="7">
        <f>IF($Y44="","",IF(INDEX('Per Invoice'!V$2:V$501,$Y44)="","",INDEX('Per Invoice'!V$2:V$501,$Y44)))</f>
        <v/>
      </c>
      <c r="W44" s="7">
        <f>IF($Y44="","",IF(INDEX('Per Invoice'!W$2:W$501,$Y44)="","",INDEX('Per Invoice'!W$2:W$501,$Y44)))</f>
        <v/>
      </c>
      <c r="X44" s="7">
        <f>IF($Y44="","",IF(INDEX('Per Invoice'!X$2:X$501,$Y44)="","",INDEX('Per Invoice'!X$2:X$501,$Y44)))</f>
        <v/>
      </c>
      <c r="Y44" s="16">
        <f>IFERROR(MATCH(Settings!$C$32&amp;"|"&amp;ROWS($Y$2:$Y44),'Per Invoice'!$Z$2:$Z$501,0),"")</f>
        <v/>
      </c>
    </row>
    <row r="45">
      <c r="A45">
        <f>IF($Y45="","",IF(INDEX('Per Invoice'!A$2:A$501,$Y45)="","",INDEX('Per Invoice'!A$2:A$501,$Y45)))</f>
        <v/>
      </c>
      <c r="B45">
        <f>IF($Y45="","",IF(INDEX('Per Invoice'!B$2:B$501,$Y45)="","",INDEX('Per Invoice'!B$2:B$501,$Y45)))</f>
        <v/>
      </c>
      <c r="C45">
        <f>IF($Y45="","",IF(INDEX('Per Invoice'!C$2:C$501,$Y45)="","",INDEX('Per Invoice'!C$2:C$501,$Y45)))</f>
        <v/>
      </c>
      <c r="D45">
        <f>IF($Y45="","",IF(INDEX('Per Invoice'!D$2:D$501,$Y45)="","",INDEX('Per Invoice'!D$2:D$501,$Y45)))</f>
        <v/>
      </c>
      <c r="E45">
        <f>IF($Y45="","",IF(INDEX('Per Invoice'!E$2:E$501,$Y45)="","",INDEX('Per Invoice'!E$2:E$501,$Y45)))</f>
        <v/>
      </c>
      <c r="F45">
        <f>IF($Y45="","",IF(INDEX('Per Invoice'!F$2:F$501,$Y45)="","",INDEX('Per Invoice'!F$2:F$501,$Y45)))</f>
        <v/>
      </c>
      <c r="G45">
        <f>IF($Y45="","",IF(INDEX('Per Invoice'!G$2:G$501,$Y45)="","",INDEX('Per Invoice'!G$2:G$501,$Y45)))</f>
        <v/>
      </c>
      <c r="H45">
        <f>IF($Y45="","",IF(INDEX('Per Invoice'!H$2:H$501,$Y45)="","",INDEX('Per Invoice'!H$2:H$501,$Y45)))</f>
        <v/>
      </c>
      <c r="I45">
        <f>IF($Y45="","",IF(INDEX('Per Invoice'!I$2:I$501,$Y45)="","",INDEX('Per Invoice'!I$2:I$501,$Y45)))</f>
        <v/>
      </c>
      <c r="J45">
        <f>IF($Y45="","",IF(INDEX('Per Invoice'!J$2:J$501,$Y45)="","",INDEX('Per Invoice'!J$2:J$501,$Y45)))</f>
        <v/>
      </c>
      <c r="K45">
        <f>IF($Y45="","",IF(INDEX('Per Invoice'!K$2:K$501,$Y45)="","",INDEX('Per Invoice'!K$2:K$501,$Y45)))</f>
        <v/>
      </c>
      <c r="L45" s="7">
        <f>IF($Y45="","",IF(INDEX('Per Invoice'!L$2:L$501,$Y45)="","",INDEX('Per Invoice'!L$2:L$501,$Y45)))</f>
        <v/>
      </c>
      <c r="M45" s="14">
        <f>IF($Y45="","",IF(INDEX('Per Invoice'!M$2:M$501,$Y45)="","",INDEX('Per Invoice'!M$2:M$501,$Y45)))</f>
        <v/>
      </c>
      <c r="N45">
        <f>IF($Y45="","",IF(INDEX('Per Invoice'!N$2:N$501,$Y45)="","",INDEX('Per Invoice'!N$2:N$501,$Y45)))</f>
        <v/>
      </c>
      <c r="O45">
        <f>IF($Y45="","",IF(INDEX('Per Invoice'!O$2:O$501,$Y45)="","",INDEX('Per Invoice'!O$2:O$501,$Y45)))</f>
        <v/>
      </c>
      <c r="P45" s="7">
        <f>IF($Y45="","",IF(INDEX('Per Invoice'!P$2:P$501,$Y45)="","",INDEX('Per Invoice'!P$2:P$501,$Y45)))</f>
        <v/>
      </c>
      <c r="Q45" s="7">
        <f>IF($Y45="","",IF(INDEX('Per Invoice'!Q$2:Q$501,$Y45)="","",INDEX('Per Invoice'!Q$2:Q$501,$Y45)))</f>
        <v/>
      </c>
      <c r="R45">
        <f>IF($Y45="","",IF(INDEX('Per Invoice'!R$2:R$501,$Y45)="","",INDEX('Per Invoice'!R$2:R$501,$Y45)))</f>
        <v/>
      </c>
      <c r="S45" s="7">
        <f>IF($Y45="","",IF(INDEX('Per Invoice'!S$2:S$501,$Y45)="","",INDEX('Per Invoice'!S$2:S$501,$Y45)))</f>
        <v/>
      </c>
      <c r="T45" s="7">
        <f>IF($Y45="","",IF(INDEX('Per Invoice'!T$2:T$501,$Y45)="","",INDEX('Per Invoice'!T$2:T$501,$Y45)))</f>
        <v/>
      </c>
      <c r="U45" s="7">
        <f>IF($Y45="","",IF(INDEX('Per Invoice'!U$2:U$501,$Y45)="","",INDEX('Per Invoice'!U$2:U$501,$Y45)))</f>
        <v/>
      </c>
      <c r="V45" s="7">
        <f>IF($Y45="","",IF(INDEX('Per Invoice'!V$2:V$501,$Y45)="","",INDEX('Per Invoice'!V$2:V$501,$Y45)))</f>
        <v/>
      </c>
      <c r="W45" s="7">
        <f>IF($Y45="","",IF(INDEX('Per Invoice'!W$2:W$501,$Y45)="","",INDEX('Per Invoice'!W$2:W$501,$Y45)))</f>
        <v/>
      </c>
      <c r="X45" s="7">
        <f>IF($Y45="","",IF(INDEX('Per Invoice'!X$2:X$501,$Y45)="","",INDEX('Per Invoice'!X$2:X$501,$Y45)))</f>
        <v/>
      </c>
      <c r="Y45" s="16">
        <f>IFERROR(MATCH(Settings!$C$32&amp;"|"&amp;ROWS($Y$2:$Y45),'Per Invoice'!$Z$2:$Z$501,0),"")</f>
        <v/>
      </c>
    </row>
    <row r="46">
      <c r="A46">
        <f>IF($Y46="","",IF(INDEX('Per Invoice'!A$2:A$501,$Y46)="","",INDEX('Per Invoice'!A$2:A$501,$Y46)))</f>
        <v/>
      </c>
      <c r="B46">
        <f>IF($Y46="","",IF(INDEX('Per Invoice'!B$2:B$501,$Y46)="","",INDEX('Per Invoice'!B$2:B$501,$Y46)))</f>
        <v/>
      </c>
      <c r="C46">
        <f>IF($Y46="","",IF(INDEX('Per Invoice'!C$2:C$501,$Y46)="","",INDEX('Per Invoice'!C$2:C$501,$Y46)))</f>
        <v/>
      </c>
      <c r="D46">
        <f>IF($Y46="","",IF(INDEX('Per Invoice'!D$2:D$501,$Y46)="","",INDEX('Per Invoice'!D$2:D$501,$Y46)))</f>
        <v/>
      </c>
      <c r="E46">
        <f>IF($Y46="","",IF(INDEX('Per Invoice'!E$2:E$501,$Y46)="","",INDEX('Per Invoice'!E$2:E$501,$Y46)))</f>
        <v/>
      </c>
      <c r="F46">
        <f>IF($Y46="","",IF(INDEX('Per Invoice'!F$2:F$501,$Y46)="","",INDEX('Per Invoice'!F$2:F$501,$Y46)))</f>
        <v/>
      </c>
      <c r="G46">
        <f>IF($Y46="","",IF(INDEX('Per Invoice'!G$2:G$501,$Y46)="","",INDEX('Per Invoice'!G$2:G$501,$Y46)))</f>
        <v/>
      </c>
      <c r="H46">
        <f>IF($Y46="","",IF(INDEX('Per Invoice'!H$2:H$501,$Y46)="","",INDEX('Per Invoice'!H$2:H$501,$Y46)))</f>
        <v/>
      </c>
      <c r="I46">
        <f>IF($Y46="","",IF(INDEX('Per Invoice'!I$2:I$501,$Y46)="","",INDEX('Per Invoice'!I$2:I$501,$Y46)))</f>
        <v/>
      </c>
      <c r="J46">
        <f>IF($Y46="","",IF(INDEX('Per Invoice'!J$2:J$501,$Y46)="","",INDEX('Per Invoice'!J$2:J$501,$Y46)))</f>
        <v/>
      </c>
      <c r="K46">
        <f>IF($Y46="","",IF(INDEX('Per Invoice'!K$2:K$501,$Y46)="","",INDEX('Per Invoice'!K$2:K$501,$Y46)))</f>
        <v/>
      </c>
      <c r="L46" s="7">
        <f>IF($Y46="","",IF(INDEX('Per Invoice'!L$2:L$501,$Y46)="","",INDEX('Per Invoice'!L$2:L$501,$Y46)))</f>
        <v/>
      </c>
      <c r="M46" s="14">
        <f>IF($Y46="","",IF(INDEX('Per Invoice'!M$2:M$501,$Y46)="","",INDEX('Per Invoice'!M$2:M$501,$Y46)))</f>
        <v/>
      </c>
      <c r="N46">
        <f>IF($Y46="","",IF(INDEX('Per Invoice'!N$2:N$501,$Y46)="","",INDEX('Per Invoice'!N$2:N$501,$Y46)))</f>
        <v/>
      </c>
      <c r="O46">
        <f>IF($Y46="","",IF(INDEX('Per Invoice'!O$2:O$501,$Y46)="","",INDEX('Per Invoice'!O$2:O$501,$Y46)))</f>
        <v/>
      </c>
      <c r="P46" s="7">
        <f>IF($Y46="","",IF(INDEX('Per Invoice'!P$2:P$501,$Y46)="","",INDEX('Per Invoice'!P$2:P$501,$Y46)))</f>
        <v/>
      </c>
      <c r="Q46" s="7">
        <f>IF($Y46="","",IF(INDEX('Per Invoice'!Q$2:Q$501,$Y46)="","",INDEX('Per Invoice'!Q$2:Q$501,$Y46)))</f>
        <v/>
      </c>
      <c r="R46">
        <f>IF($Y46="","",IF(INDEX('Per Invoice'!R$2:R$501,$Y46)="","",INDEX('Per Invoice'!R$2:R$501,$Y46)))</f>
        <v/>
      </c>
      <c r="S46" s="7">
        <f>IF($Y46="","",IF(INDEX('Per Invoice'!S$2:S$501,$Y46)="","",INDEX('Per Invoice'!S$2:S$501,$Y46)))</f>
        <v/>
      </c>
      <c r="T46" s="7">
        <f>IF($Y46="","",IF(INDEX('Per Invoice'!T$2:T$501,$Y46)="","",INDEX('Per Invoice'!T$2:T$501,$Y46)))</f>
        <v/>
      </c>
      <c r="U46" s="7">
        <f>IF($Y46="","",IF(INDEX('Per Invoice'!U$2:U$501,$Y46)="","",INDEX('Per Invoice'!U$2:U$501,$Y46)))</f>
        <v/>
      </c>
      <c r="V46" s="7">
        <f>IF($Y46="","",IF(INDEX('Per Invoice'!V$2:V$501,$Y46)="","",INDEX('Per Invoice'!V$2:V$501,$Y46)))</f>
        <v/>
      </c>
      <c r="W46" s="7">
        <f>IF($Y46="","",IF(INDEX('Per Invoice'!W$2:W$501,$Y46)="","",INDEX('Per Invoice'!W$2:W$501,$Y46)))</f>
        <v/>
      </c>
      <c r="X46" s="7">
        <f>IF($Y46="","",IF(INDEX('Per Invoice'!X$2:X$501,$Y46)="","",INDEX('Per Invoice'!X$2:X$501,$Y46)))</f>
        <v/>
      </c>
      <c r="Y46" s="16">
        <f>IFERROR(MATCH(Settings!$C$32&amp;"|"&amp;ROWS($Y$2:$Y46),'Per Invoice'!$Z$2:$Z$501,0),"")</f>
        <v/>
      </c>
    </row>
    <row r="47">
      <c r="A47">
        <f>IF($Y47="","",IF(INDEX('Per Invoice'!A$2:A$501,$Y47)="","",INDEX('Per Invoice'!A$2:A$501,$Y47)))</f>
        <v/>
      </c>
      <c r="B47">
        <f>IF($Y47="","",IF(INDEX('Per Invoice'!B$2:B$501,$Y47)="","",INDEX('Per Invoice'!B$2:B$501,$Y47)))</f>
        <v/>
      </c>
      <c r="C47">
        <f>IF($Y47="","",IF(INDEX('Per Invoice'!C$2:C$501,$Y47)="","",INDEX('Per Invoice'!C$2:C$501,$Y47)))</f>
        <v/>
      </c>
      <c r="D47">
        <f>IF($Y47="","",IF(INDEX('Per Invoice'!D$2:D$501,$Y47)="","",INDEX('Per Invoice'!D$2:D$501,$Y47)))</f>
        <v/>
      </c>
      <c r="E47">
        <f>IF($Y47="","",IF(INDEX('Per Invoice'!E$2:E$501,$Y47)="","",INDEX('Per Invoice'!E$2:E$501,$Y47)))</f>
        <v/>
      </c>
      <c r="F47">
        <f>IF($Y47="","",IF(INDEX('Per Invoice'!F$2:F$501,$Y47)="","",INDEX('Per Invoice'!F$2:F$501,$Y47)))</f>
        <v/>
      </c>
      <c r="G47">
        <f>IF($Y47="","",IF(INDEX('Per Invoice'!G$2:G$501,$Y47)="","",INDEX('Per Invoice'!G$2:G$501,$Y47)))</f>
        <v/>
      </c>
      <c r="H47">
        <f>IF($Y47="","",IF(INDEX('Per Invoice'!H$2:H$501,$Y47)="","",INDEX('Per Invoice'!H$2:H$501,$Y47)))</f>
        <v/>
      </c>
      <c r="I47">
        <f>IF($Y47="","",IF(INDEX('Per Invoice'!I$2:I$501,$Y47)="","",INDEX('Per Invoice'!I$2:I$501,$Y47)))</f>
        <v/>
      </c>
      <c r="J47">
        <f>IF($Y47="","",IF(INDEX('Per Invoice'!J$2:J$501,$Y47)="","",INDEX('Per Invoice'!J$2:J$501,$Y47)))</f>
        <v/>
      </c>
      <c r="K47">
        <f>IF($Y47="","",IF(INDEX('Per Invoice'!K$2:K$501,$Y47)="","",INDEX('Per Invoice'!K$2:K$501,$Y47)))</f>
        <v/>
      </c>
      <c r="L47" s="7">
        <f>IF($Y47="","",IF(INDEX('Per Invoice'!L$2:L$501,$Y47)="","",INDEX('Per Invoice'!L$2:L$501,$Y47)))</f>
        <v/>
      </c>
      <c r="M47" s="14">
        <f>IF($Y47="","",IF(INDEX('Per Invoice'!M$2:M$501,$Y47)="","",INDEX('Per Invoice'!M$2:M$501,$Y47)))</f>
        <v/>
      </c>
      <c r="N47">
        <f>IF($Y47="","",IF(INDEX('Per Invoice'!N$2:N$501,$Y47)="","",INDEX('Per Invoice'!N$2:N$501,$Y47)))</f>
        <v/>
      </c>
      <c r="O47">
        <f>IF($Y47="","",IF(INDEX('Per Invoice'!O$2:O$501,$Y47)="","",INDEX('Per Invoice'!O$2:O$501,$Y47)))</f>
        <v/>
      </c>
      <c r="P47" s="7">
        <f>IF($Y47="","",IF(INDEX('Per Invoice'!P$2:P$501,$Y47)="","",INDEX('Per Invoice'!P$2:P$501,$Y47)))</f>
        <v/>
      </c>
      <c r="Q47" s="7">
        <f>IF($Y47="","",IF(INDEX('Per Invoice'!Q$2:Q$501,$Y47)="","",INDEX('Per Invoice'!Q$2:Q$501,$Y47)))</f>
        <v/>
      </c>
      <c r="R47">
        <f>IF($Y47="","",IF(INDEX('Per Invoice'!R$2:R$501,$Y47)="","",INDEX('Per Invoice'!R$2:R$501,$Y47)))</f>
        <v/>
      </c>
      <c r="S47" s="7">
        <f>IF($Y47="","",IF(INDEX('Per Invoice'!S$2:S$501,$Y47)="","",INDEX('Per Invoice'!S$2:S$501,$Y47)))</f>
        <v/>
      </c>
      <c r="T47" s="7">
        <f>IF($Y47="","",IF(INDEX('Per Invoice'!T$2:T$501,$Y47)="","",INDEX('Per Invoice'!T$2:T$501,$Y47)))</f>
        <v/>
      </c>
      <c r="U47" s="7">
        <f>IF($Y47="","",IF(INDEX('Per Invoice'!U$2:U$501,$Y47)="","",INDEX('Per Invoice'!U$2:U$501,$Y47)))</f>
        <v/>
      </c>
      <c r="V47" s="7">
        <f>IF($Y47="","",IF(INDEX('Per Invoice'!V$2:V$501,$Y47)="","",INDEX('Per Invoice'!V$2:V$501,$Y47)))</f>
        <v/>
      </c>
      <c r="W47" s="7">
        <f>IF($Y47="","",IF(INDEX('Per Invoice'!W$2:W$501,$Y47)="","",INDEX('Per Invoice'!W$2:W$501,$Y47)))</f>
        <v/>
      </c>
      <c r="X47" s="7">
        <f>IF($Y47="","",IF(INDEX('Per Invoice'!X$2:X$501,$Y47)="","",INDEX('Per Invoice'!X$2:X$501,$Y47)))</f>
        <v/>
      </c>
      <c r="Y47" s="16">
        <f>IFERROR(MATCH(Settings!$C$32&amp;"|"&amp;ROWS($Y$2:$Y47),'Per Invoice'!$Z$2:$Z$501,0),"")</f>
        <v/>
      </c>
    </row>
    <row r="48">
      <c r="A48">
        <f>IF($Y48="","",IF(INDEX('Per Invoice'!A$2:A$501,$Y48)="","",INDEX('Per Invoice'!A$2:A$501,$Y48)))</f>
        <v/>
      </c>
      <c r="B48">
        <f>IF($Y48="","",IF(INDEX('Per Invoice'!B$2:B$501,$Y48)="","",INDEX('Per Invoice'!B$2:B$501,$Y48)))</f>
        <v/>
      </c>
      <c r="C48">
        <f>IF($Y48="","",IF(INDEX('Per Invoice'!C$2:C$501,$Y48)="","",INDEX('Per Invoice'!C$2:C$501,$Y48)))</f>
        <v/>
      </c>
      <c r="D48">
        <f>IF($Y48="","",IF(INDEX('Per Invoice'!D$2:D$501,$Y48)="","",INDEX('Per Invoice'!D$2:D$501,$Y48)))</f>
        <v/>
      </c>
      <c r="E48">
        <f>IF($Y48="","",IF(INDEX('Per Invoice'!E$2:E$501,$Y48)="","",INDEX('Per Invoice'!E$2:E$501,$Y48)))</f>
        <v/>
      </c>
      <c r="F48">
        <f>IF($Y48="","",IF(INDEX('Per Invoice'!F$2:F$501,$Y48)="","",INDEX('Per Invoice'!F$2:F$501,$Y48)))</f>
        <v/>
      </c>
      <c r="G48">
        <f>IF($Y48="","",IF(INDEX('Per Invoice'!G$2:G$501,$Y48)="","",INDEX('Per Invoice'!G$2:G$501,$Y48)))</f>
        <v/>
      </c>
      <c r="H48">
        <f>IF($Y48="","",IF(INDEX('Per Invoice'!H$2:H$501,$Y48)="","",INDEX('Per Invoice'!H$2:H$501,$Y48)))</f>
        <v/>
      </c>
      <c r="I48">
        <f>IF($Y48="","",IF(INDEX('Per Invoice'!I$2:I$501,$Y48)="","",INDEX('Per Invoice'!I$2:I$501,$Y48)))</f>
        <v/>
      </c>
      <c r="J48">
        <f>IF($Y48="","",IF(INDEX('Per Invoice'!J$2:J$501,$Y48)="","",INDEX('Per Invoice'!J$2:J$501,$Y48)))</f>
        <v/>
      </c>
      <c r="K48">
        <f>IF($Y48="","",IF(INDEX('Per Invoice'!K$2:K$501,$Y48)="","",INDEX('Per Invoice'!K$2:K$501,$Y48)))</f>
        <v/>
      </c>
      <c r="L48" s="7">
        <f>IF($Y48="","",IF(INDEX('Per Invoice'!L$2:L$501,$Y48)="","",INDEX('Per Invoice'!L$2:L$501,$Y48)))</f>
        <v/>
      </c>
      <c r="M48" s="14">
        <f>IF($Y48="","",IF(INDEX('Per Invoice'!M$2:M$501,$Y48)="","",INDEX('Per Invoice'!M$2:M$501,$Y48)))</f>
        <v/>
      </c>
      <c r="N48">
        <f>IF($Y48="","",IF(INDEX('Per Invoice'!N$2:N$501,$Y48)="","",INDEX('Per Invoice'!N$2:N$501,$Y48)))</f>
        <v/>
      </c>
      <c r="O48">
        <f>IF($Y48="","",IF(INDEX('Per Invoice'!O$2:O$501,$Y48)="","",INDEX('Per Invoice'!O$2:O$501,$Y48)))</f>
        <v/>
      </c>
      <c r="P48" s="7">
        <f>IF($Y48="","",IF(INDEX('Per Invoice'!P$2:P$501,$Y48)="","",INDEX('Per Invoice'!P$2:P$501,$Y48)))</f>
        <v/>
      </c>
      <c r="Q48" s="7">
        <f>IF($Y48="","",IF(INDEX('Per Invoice'!Q$2:Q$501,$Y48)="","",INDEX('Per Invoice'!Q$2:Q$501,$Y48)))</f>
        <v/>
      </c>
      <c r="R48">
        <f>IF($Y48="","",IF(INDEX('Per Invoice'!R$2:R$501,$Y48)="","",INDEX('Per Invoice'!R$2:R$501,$Y48)))</f>
        <v/>
      </c>
      <c r="S48" s="7">
        <f>IF($Y48="","",IF(INDEX('Per Invoice'!S$2:S$501,$Y48)="","",INDEX('Per Invoice'!S$2:S$501,$Y48)))</f>
        <v/>
      </c>
      <c r="T48" s="7">
        <f>IF($Y48="","",IF(INDEX('Per Invoice'!T$2:T$501,$Y48)="","",INDEX('Per Invoice'!T$2:T$501,$Y48)))</f>
        <v/>
      </c>
      <c r="U48" s="7">
        <f>IF($Y48="","",IF(INDEX('Per Invoice'!U$2:U$501,$Y48)="","",INDEX('Per Invoice'!U$2:U$501,$Y48)))</f>
        <v/>
      </c>
      <c r="V48" s="7">
        <f>IF($Y48="","",IF(INDEX('Per Invoice'!V$2:V$501,$Y48)="","",INDEX('Per Invoice'!V$2:V$501,$Y48)))</f>
        <v/>
      </c>
      <c r="W48" s="7">
        <f>IF($Y48="","",IF(INDEX('Per Invoice'!W$2:W$501,$Y48)="","",INDEX('Per Invoice'!W$2:W$501,$Y48)))</f>
        <v/>
      </c>
      <c r="X48" s="7">
        <f>IF($Y48="","",IF(INDEX('Per Invoice'!X$2:X$501,$Y48)="","",INDEX('Per Invoice'!X$2:X$501,$Y48)))</f>
        <v/>
      </c>
      <c r="Y48" s="16">
        <f>IFERROR(MATCH(Settings!$C$32&amp;"|"&amp;ROWS($Y$2:$Y48),'Per Invoice'!$Z$2:$Z$501,0),"")</f>
        <v/>
      </c>
    </row>
    <row r="49">
      <c r="A49">
        <f>IF($Y49="","",IF(INDEX('Per Invoice'!A$2:A$501,$Y49)="","",INDEX('Per Invoice'!A$2:A$501,$Y49)))</f>
        <v/>
      </c>
      <c r="B49">
        <f>IF($Y49="","",IF(INDEX('Per Invoice'!B$2:B$501,$Y49)="","",INDEX('Per Invoice'!B$2:B$501,$Y49)))</f>
        <v/>
      </c>
      <c r="C49">
        <f>IF($Y49="","",IF(INDEX('Per Invoice'!C$2:C$501,$Y49)="","",INDEX('Per Invoice'!C$2:C$501,$Y49)))</f>
        <v/>
      </c>
      <c r="D49">
        <f>IF($Y49="","",IF(INDEX('Per Invoice'!D$2:D$501,$Y49)="","",INDEX('Per Invoice'!D$2:D$501,$Y49)))</f>
        <v/>
      </c>
      <c r="E49">
        <f>IF($Y49="","",IF(INDEX('Per Invoice'!E$2:E$501,$Y49)="","",INDEX('Per Invoice'!E$2:E$501,$Y49)))</f>
        <v/>
      </c>
      <c r="F49">
        <f>IF($Y49="","",IF(INDEX('Per Invoice'!F$2:F$501,$Y49)="","",INDEX('Per Invoice'!F$2:F$501,$Y49)))</f>
        <v/>
      </c>
      <c r="G49">
        <f>IF($Y49="","",IF(INDEX('Per Invoice'!G$2:G$501,$Y49)="","",INDEX('Per Invoice'!G$2:G$501,$Y49)))</f>
        <v/>
      </c>
      <c r="H49">
        <f>IF($Y49="","",IF(INDEX('Per Invoice'!H$2:H$501,$Y49)="","",INDEX('Per Invoice'!H$2:H$501,$Y49)))</f>
        <v/>
      </c>
      <c r="I49">
        <f>IF($Y49="","",IF(INDEX('Per Invoice'!I$2:I$501,$Y49)="","",INDEX('Per Invoice'!I$2:I$501,$Y49)))</f>
        <v/>
      </c>
      <c r="J49">
        <f>IF($Y49="","",IF(INDEX('Per Invoice'!J$2:J$501,$Y49)="","",INDEX('Per Invoice'!J$2:J$501,$Y49)))</f>
        <v/>
      </c>
      <c r="K49">
        <f>IF($Y49="","",IF(INDEX('Per Invoice'!K$2:K$501,$Y49)="","",INDEX('Per Invoice'!K$2:K$501,$Y49)))</f>
        <v/>
      </c>
      <c r="L49" s="7">
        <f>IF($Y49="","",IF(INDEX('Per Invoice'!L$2:L$501,$Y49)="","",INDEX('Per Invoice'!L$2:L$501,$Y49)))</f>
        <v/>
      </c>
      <c r="M49" s="14">
        <f>IF($Y49="","",IF(INDEX('Per Invoice'!M$2:M$501,$Y49)="","",INDEX('Per Invoice'!M$2:M$501,$Y49)))</f>
        <v/>
      </c>
      <c r="N49">
        <f>IF($Y49="","",IF(INDEX('Per Invoice'!N$2:N$501,$Y49)="","",INDEX('Per Invoice'!N$2:N$501,$Y49)))</f>
        <v/>
      </c>
      <c r="O49">
        <f>IF($Y49="","",IF(INDEX('Per Invoice'!O$2:O$501,$Y49)="","",INDEX('Per Invoice'!O$2:O$501,$Y49)))</f>
        <v/>
      </c>
      <c r="P49" s="7">
        <f>IF($Y49="","",IF(INDEX('Per Invoice'!P$2:P$501,$Y49)="","",INDEX('Per Invoice'!P$2:P$501,$Y49)))</f>
        <v/>
      </c>
      <c r="Q49" s="7">
        <f>IF($Y49="","",IF(INDEX('Per Invoice'!Q$2:Q$501,$Y49)="","",INDEX('Per Invoice'!Q$2:Q$501,$Y49)))</f>
        <v/>
      </c>
      <c r="R49">
        <f>IF($Y49="","",IF(INDEX('Per Invoice'!R$2:R$501,$Y49)="","",INDEX('Per Invoice'!R$2:R$501,$Y49)))</f>
        <v/>
      </c>
      <c r="S49" s="7">
        <f>IF($Y49="","",IF(INDEX('Per Invoice'!S$2:S$501,$Y49)="","",INDEX('Per Invoice'!S$2:S$501,$Y49)))</f>
        <v/>
      </c>
      <c r="T49" s="7">
        <f>IF($Y49="","",IF(INDEX('Per Invoice'!T$2:T$501,$Y49)="","",INDEX('Per Invoice'!T$2:T$501,$Y49)))</f>
        <v/>
      </c>
      <c r="U49" s="7">
        <f>IF($Y49="","",IF(INDEX('Per Invoice'!U$2:U$501,$Y49)="","",INDEX('Per Invoice'!U$2:U$501,$Y49)))</f>
        <v/>
      </c>
      <c r="V49" s="7">
        <f>IF($Y49="","",IF(INDEX('Per Invoice'!V$2:V$501,$Y49)="","",INDEX('Per Invoice'!V$2:V$501,$Y49)))</f>
        <v/>
      </c>
      <c r="W49" s="7">
        <f>IF($Y49="","",IF(INDEX('Per Invoice'!W$2:W$501,$Y49)="","",INDEX('Per Invoice'!W$2:W$501,$Y49)))</f>
        <v/>
      </c>
      <c r="X49" s="7">
        <f>IF($Y49="","",IF(INDEX('Per Invoice'!X$2:X$501,$Y49)="","",INDEX('Per Invoice'!X$2:X$501,$Y49)))</f>
        <v/>
      </c>
      <c r="Y49" s="16">
        <f>IFERROR(MATCH(Settings!$C$32&amp;"|"&amp;ROWS($Y$2:$Y49),'Per Invoice'!$Z$2:$Z$501,0),"")</f>
        <v/>
      </c>
    </row>
    <row r="50">
      <c r="A50">
        <f>IF($Y50="","",IF(INDEX('Per Invoice'!A$2:A$501,$Y50)="","",INDEX('Per Invoice'!A$2:A$501,$Y50)))</f>
        <v/>
      </c>
      <c r="B50">
        <f>IF($Y50="","",IF(INDEX('Per Invoice'!B$2:B$501,$Y50)="","",INDEX('Per Invoice'!B$2:B$501,$Y50)))</f>
        <v/>
      </c>
      <c r="C50">
        <f>IF($Y50="","",IF(INDEX('Per Invoice'!C$2:C$501,$Y50)="","",INDEX('Per Invoice'!C$2:C$501,$Y50)))</f>
        <v/>
      </c>
      <c r="D50">
        <f>IF($Y50="","",IF(INDEX('Per Invoice'!D$2:D$501,$Y50)="","",INDEX('Per Invoice'!D$2:D$501,$Y50)))</f>
        <v/>
      </c>
      <c r="E50">
        <f>IF($Y50="","",IF(INDEX('Per Invoice'!E$2:E$501,$Y50)="","",INDEX('Per Invoice'!E$2:E$501,$Y50)))</f>
        <v/>
      </c>
      <c r="F50">
        <f>IF($Y50="","",IF(INDEX('Per Invoice'!F$2:F$501,$Y50)="","",INDEX('Per Invoice'!F$2:F$501,$Y50)))</f>
        <v/>
      </c>
      <c r="G50">
        <f>IF($Y50="","",IF(INDEX('Per Invoice'!G$2:G$501,$Y50)="","",INDEX('Per Invoice'!G$2:G$501,$Y50)))</f>
        <v/>
      </c>
      <c r="H50">
        <f>IF($Y50="","",IF(INDEX('Per Invoice'!H$2:H$501,$Y50)="","",INDEX('Per Invoice'!H$2:H$501,$Y50)))</f>
        <v/>
      </c>
      <c r="I50">
        <f>IF($Y50="","",IF(INDEX('Per Invoice'!I$2:I$501,$Y50)="","",INDEX('Per Invoice'!I$2:I$501,$Y50)))</f>
        <v/>
      </c>
      <c r="J50">
        <f>IF($Y50="","",IF(INDEX('Per Invoice'!J$2:J$501,$Y50)="","",INDEX('Per Invoice'!J$2:J$501,$Y50)))</f>
        <v/>
      </c>
      <c r="K50">
        <f>IF($Y50="","",IF(INDEX('Per Invoice'!K$2:K$501,$Y50)="","",INDEX('Per Invoice'!K$2:K$501,$Y50)))</f>
        <v/>
      </c>
      <c r="L50" s="7">
        <f>IF($Y50="","",IF(INDEX('Per Invoice'!L$2:L$501,$Y50)="","",INDEX('Per Invoice'!L$2:L$501,$Y50)))</f>
        <v/>
      </c>
      <c r="M50" s="14">
        <f>IF($Y50="","",IF(INDEX('Per Invoice'!M$2:M$501,$Y50)="","",INDEX('Per Invoice'!M$2:M$501,$Y50)))</f>
        <v/>
      </c>
      <c r="N50">
        <f>IF($Y50="","",IF(INDEX('Per Invoice'!N$2:N$501,$Y50)="","",INDEX('Per Invoice'!N$2:N$501,$Y50)))</f>
        <v/>
      </c>
      <c r="O50">
        <f>IF($Y50="","",IF(INDEX('Per Invoice'!O$2:O$501,$Y50)="","",INDEX('Per Invoice'!O$2:O$501,$Y50)))</f>
        <v/>
      </c>
      <c r="P50" s="7">
        <f>IF($Y50="","",IF(INDEX('Per Invoice'!P$2:P$501,$Y50)="","",INDEX('Per Invoice'!P$2:P$501,$Y50)))</f>
        <v/>
      </c>
      <c r="Q50" s="7">
        <f>IF($Y50="","",IF(INDEX('Per Invoice'!Q$2:Q$501,$Y50)="","",INDEX('Per Invoice'!Q$2:Q$501,$Y50)))</f>
        <v/>
      </c>
      <c r="R50">
        <f>IF($Y50="","",IF(INDEX('Per Invoice'!R$2:R$501,$Y50)="","",INDEX('Per Invoice'!R$2:R$501,$Y50)))</f>
        <v/>
      </c>
      <c r="S50" s="7">
        <f>IF($Y50="","",IF(INDEX('Per Invoice'!S$2:S$501,$Y50)="","",INDEX('Per Invoice'!S$2:S$501,$Y50)))</f>
        <v/>
      </c>
      <c r="T50" s="7">
        <f>IF($Y50="","",IF(INDEX('Per Invoice'!T$2:T$501,$Y50)="","",INDEX('Per Invoice'!T$2:T$501,$Y50)))</f>
        <v/>
      </c>
      <c r="U50" s="7">
        <f>IF($Y50="","",IF(INDEX('Per Invoice'!U$2:U$501,$Y50)="","",INDEX('Per Invoice'!U$2:U$501,$Y50)))</f>
        <v/>
      </c>
      <c r="V50" s="7">
        <f>IF($Y50="","",IF(INDEX('Per Invoice'!V$2:V$501,$Y50)="","",INDEX('Per Invoice'!V$2:V$501,$Y50)))</f>
        <v/>
      </c>
      <c r="W50" s="7">
        <f>IF($Y50="","",IF(INDEX('Per Invoice'!W$2:W$501,$Y50)="","",INDEX('Per Invoice'!W$2:W$501,$Y50)))</f>
        <v/>
      </c>
      <c r="X50" s="7">
        <f>IF($Y50="","",IF(INDEX('Per Invoice'!X$2:X$501,$Y50)="","",INDEX('Per Invoice'!X$2:X$501,$Y50)))</f>
        <v/>
      </c>
      <c r="Y50" s="16">
        <f>IFERROR(MATCH(Settings!$C$32&amp;"|"&amp;ROWS($Y$2:$Y50),'Per Invoice'!$Z$2:$Z$501,0),"")</f>
        <v/>
      </c>
    </row>
    <row r="51">
      <c r="A51">
        <f>IF($Y51="","",IF(INDEX('Per Invoice'!A$2:A$501,$Y51)="","",INDEX('Per Invoice'!A$2:A$501,$Y51)))</f>
        <v/>
      </c>
      <c r="B51">
        <f>IF($Y51="","",IF(INDEX('Per Invoice'!B$2:B$501,$Y51)="","",INDEX('Per Invoice'!B$2:B$501,$Y51)))</f>
        <v/>
      </c>
      <c r="C51">
        <f>IF($Y51="","",IF(INDEX('Per Invoice'!C$2:C$501,$Y51)="","",INDEX('Per Invoice'!C$2:C$501,$Y51)))</f>
        <v/>
      </c>
      <c r="D51">
        <f>IF($Y51="","",IF(INDEX('Per Invoice'!D$2:D$501,$Y51)="","",INDEX('Per Invoice'!D$2:D$501,$Y51)))</f>
        <v/>
      </c>
      <c r="E51">
        <f>IF($Y51="","",IF(INDEX('Per Invoice'!E$2:E$501,$Y51)="","",INDEX('Per Invoice'!E$2:E$501,$Y51)))</f>
        <v/>
      </c>
      <c r="F51">
        <f>IF($Y51="","",IF(INDEX('Per Invoice'!F$2:F$501,$Y51)="","",INDEX('Per Invoice'!F$2:F$501,$Y51)))</f>
        <v/>
      </c>
      <c r="G51">
        <f>IF($Y51="","",IF(INDEX('Per Invoice'!G$2:G$501,$Y51)="","",INDEX('Per Invoice'!G$2:G$501,$Y51)))</f>
        <v/>
      </c>
      <c r="H51">
        <f>IF($Y51="","",IF(INDEX('Per Invoice'!H$2:H$501,$Y51)="","",INDEX('Per Invoice'!H$2:H$501,$Y51)))</f>
        <v/>
      </c>
      <c r="I51">
        <f>IF($Y51="","",IF(INDEX('Per Invoice'!I$2:I$501,$Y51)="","",INDEX('Per Invoice'!I$2:I$501,$Y51)))</f>
        <v/>
      </c>
      <c r="J51">
        <f>IF($Y51="","",IF(INDEX('Per Invoice'!J$2:J$501,$Y51)="","",INDEX('Per Invoice'!J$2:J$501,$Y51)))</f>
        <v/>
      </c>
      <c r="K51">
        <f>IF($Y51="","",IF(INDEX('Per Invoice'!K$2:K$501,$Y51)="","",INDEX('Per Invoice'!K$2:K$501,$Y51)))</f>
        <v/>
      </c>
      <c r="L51" s="7">
        <f>IF($Y51="","",IF(INDEX('Per Invoice'!L$2:L$501,$Y51)="","",INDEX('Per Invoice'!L$2:L$501,$Y51)))</f>
        <v/>
      </c>
      <c r="M51" s="14">
        <f>IF($Y51="","",IF(INDEX('Per Invoice'!M$2:M$501,$Y51)="","",INDEX('Per Invoice'!M$2:M$501,$Y51)))</f>
        <v/>
      </c>
      <c r="N51">
        <f>IF($Y51="","",IF(INDEX('Per Invoice'!N$2:N$501,$Y51)="","",INDEX('Per Invoice'!N$2:N$501,$Y51)))</f>
        <v/>
      </c>
      <c r="O51">
        <f>IF($Y51="","",IF(INDEX('Per Invoice'!O$2:O$501,$Y51)="","",INDEX('Per Invoice'!O$2:O$501,$Y51)))</f>
        <v/>
      </c>
      <c r="P51" s="7">
        <f>IF($Y51="","",IF(INDEX('Per Invoice'!P$2:P$501,$Y51)="","",INDEX('Per Invoice'!P$2:P$501,$Y51)))</f>
        <v/>
      </c>
      <c r="Q51" s="7">
        <f>IF($Y51="","",IF(INDEX('Per Invoice'!Q$2:Q$501,$Y51)="","",INDEX('Per Invoice'!Q$2:Q$501,$Y51)))</f>
        <v/>
      </c>
      <c r="R51">
        <f>IF($Y51="","",IF(INDEX('Per Invoice'!R$2:R$501,$Y51)="","",INDEX('Per Invoice'!R$2:R$501,$Y51)))</f>
        <v/>
      </c>
      <c r="S51" s="7">
        <f>IF($Y51="","",IF(INDEX('Per Invoice'!S$2:S$501,$Y51)="","",INDEX('Per Invoice'!S$2:S$501,$Y51)))</f>
        <v/>
      </c>
      <c r="T51" s="7">
        <f>IF($Y51="","",IF(INDEX('Per Invoice'!T$2:T$501,$Y51)="","",INDEX('Per Invoice'!T$2:T$501,$Y51)))</f>
        <v/>
      </c>
      <c r="U51" s="7">
        <f>IF($Y51="","",IF(INDEX('Per Invoice'!U$2:U$501,$Y51)="","",INDEX('Per Invoice'!U$2:U$501,$Y51)))</f>
        <v/>
      </c>
      <c r="V51" s="7">
        <f>IF($Y51="","",IF(INDEX('Per Invoice'!V$2:V$501,$Y51)="","",INDEX('Per Invoice'!V$2:V$501,$Y51)))</f>
        <v/>
      </c>
      <c r="W51" s="7">
        <f>IF($Y51="","",IF(INDEX('Per Invoice'!W$2:W$501,$Y51)="","",INDEX('Per Invoice'!W$2:W$501,$Y51)))</f>
        <v/>
      </c>
      <c r="X51" s="7">
        <f>IF($Y51="","",IF(INDEX('Per Invoice'!X$2:X$501,$Y51)="","",INDEX('Per Invoice'!X$2:X$501,$Y51)))</f>
        <v/>
      </c>
      <c r="Y51" s="16">
        <f>IFERROR(MATCH(Settings!$C$32&amp;"|"&amp;ROWS($Y$2:$Y51),'Per Invoice'!$Z$2:$Z$501,0),"")</f>
        <v/>
      </c>
    </row>
    <row r="52">
      <c r="A52">
        <f>IF($Y52="","",IF(INDEX('Per Invoice'!A$2:A$501,$Y52)="","",INDEX('Per Invoice'!A$2:A$501,$Y52)))</f>
        <v/>
      </c>
      <c r="B52">
        <f>IF($Y52="","",IF(INDEX('Per Invoice'!B$2:B$501,$Y52)="","",INDEX('Per Invoice'!B$2:B$501,$Y52)))</f>
        <v/>
      </c>
      <c r="C52">
        <f>IF($Y52="","",IF(INDEX('Per Invoice'!C$2:C$501,$Y52)="","",INDEX('Per Invoice'!C$2:C$501,$Y52)))</f>
        <v/>
      </c>
      <c r="D52">
        <f>IF($Y52="","",IF(INDEX('Per Invoice'!D$2:D$501,$Y52)="","",INDEX('Per Invoice'!D$2:D$501,$Y52)))</f>
        <v/>
      </c>
      <c r="E52">
        <f>IF($Y52="","",IF(INDEX('Per Invoice'!E$2:E$501,$Y52)="","",INDEX('Per Invoice'!E$2:E$501,$Y52)))</f>
        <v/>
      </c>
      <c r="F52">
        <f>IF($Y52="","",IF(INDEX('Per Invoice'!F$2:F$501,$Y52)="","",INDEX('Per Invoice'!F$2:F$501,$Y52)))</f>
        <v/>
      </c>
      <c r="G52">
        <f>IF($Y52="","",IF(INDEX('Per Invoice'!G$2:G$501,$Y52)="","",INDEX('Per Invoice'!G$2:G$501,$Y52)))</f>
        <v/>
      </c>
      <c r="H52">
        <f>IF($Y52="","",IF(INDEX('Per Invoice'!H$2:H$501,$Y52)="","",INDEX('Per Invoice'!H$2:H$501,$Y52)))</f>
        <v/>
      </c>
      <c r="I52">
        <f>IF($Y52="","",IF(INDEX('Per Invoice'!I$2:I$501,$Y52)="","",INDEX('Per Invoice'!I$2:I$501,$Y52)))</f>
        <v/>
      </c>
      <c r="J52">
        <f>IF($Y52="","",IF(INDEX('Per Invoice'!J$2:J$501,$Y52)="","",INDEX('Per Invoice'!J$2:J$501,$Y52)))</f>
        <v/>
      </c>
      <c r="K52">
        <f>IF($Y52="","",IF(INDEX('Per Invoice'!K$2:K$501,$Y52)="","",INDEX('Per Invoice'!K$2:K$501,$Y52)))</f>
        <v/>
      </c>
      <c r="L52" s="7">
        <f>IF($Y52="","",IF(INDEX('Per Invoice'!L$2:L$501,$Y52)="","",INDEX('Per Invoice'!L$2:L$501,$Y52)))</f>
        <v/>
      </c>
      <c r="M52" s="14">
        <f>IF($Y52="","",IF(INDEX('Per Invoice'!M$2:M$501,$Y52)="","",INDEX('Per Invoice'!M$2:M$501,$Y52)))</f>
        <v/>
      </c>
      <c r="N52">
        <f>IF($Y52="","",IF(INDEX('Per Invoice'!N$2:N$501,$Y52)="","",INDEX('Per Invoice'!N$2:N$501,$Y52)))</f>
        <v/>
      </c>
      <c r="O52">
        <f>IF($Y52="","",IF(INDEX('Per Invoice'!O$2:O$501,$Y52)="","",INDEX('Per Invoice'!O$2:O$501,$Y52)))</f>
        <v/>
      </c>
      <c r="P52" s="7">
        <f>IF($Y52="","",IF(INDEX('Per Invoice'!P$2:P$501,$Y52)="","",INDEX('Per Invoice'!P$2:P$501,$Y52)))</f>
        <v/>
      </c>
      <c r="Q52" s="7">
        <f>IF($Y52="","",IF(INDEX('Per Invoice'!Q$2:Q$501,$Y52)="","",INDEX('Per Invoice'!Q$2:Q$501,$Y52)))</f>
        <v/>
      </c>
      <c r="R52">
        <f>IF($Y52="","",IF(INDEX('Per Invoice'!R$2:R$501,$Y52)="","",INDEX('Per Invoice'!R$2:R$501,$Y52)))</f>
        <v/>
      </c>
      <c r="S52" s="7">
        <f>IF($Y52="","",IF(INDEX('Per Invoice'!S$2:S$501,$Y52)="","",INDEX('Per Invoice'!S$2:S$501,$Y52)))</f>
        <v/>
      </c>
      <c r="T52" s="7">
        <f>IF($Y52="","",IF(INDEX('Per Invoice'!T$2:T$501,$Y52)="","",INDEX('Per Invoice'!T$2:T$501,$Y52)))</f>
        <v/>
      </c>
      <c r="U52" s="7">
        <f>IF($Y52="","",IF(INDEX('Per Invoice'!U$2:U$501,$Y52)="","",INDEX('Per Invoice'!U$2:U$501,$Y52)))</f>
        <v/>
      </c>
      <c r="V52" s="7">
        <f>IF($Y52="","",IF(INDEX('Per Invoice'!V$2:V$501,$Y52)="","",INDEX('Per Invoice'!V$2:V$501,$Y52)))</f>
        <v/>
      </c>
      <c r="W52" s="7">
        <f>IF($Y52="","",IF(INDEX('Per Invoice'!W$2:W$501,$Y52)="","",INDEX('Per Invoice'!W$2:W$501,$Y52)))</f>
        <v/>
      </c>
      <c r="X52" s="7">
        <f>IF($Y52="","",IF(INDEX('Per Invoice'!X$2:X$501,$Y52)="","",INDEX('Per Invoice'!X$2:X$501,$Y52)))</f>
        <v/>
      </c>
      <c r="Y52" s="16">
        <f>IFERROR(MATCH(Settings!$C$32&amp;"|"&amp;ROWS($Y$2:$Y52),'Per Invoice'!$Z$2:$Z$501,0),"")</f>
        <v/>
      </c>
    </row>
    <row r="53">
      <c r="A53">
        <f>IF($Y53="","",IF(INDEX('Per Invoice'!A$2:A$501,$Y53)="","",INDEX('Per Invoice'!A$2:A$501,$Y53)))</f>
        <v/>
      </c>
      <c r="B53">
        <f>IF($Y53="","",IF(INDEX('Per Invoice'!B$2:B$501,$Y53)="","",INDEX('Per Invoice'!B$2:B$501,$Y53)))</f>
        <v/>
      </c>
      <c r="C53">
        <f>IF($Y53="","",IF(INDEX('Per Invoice'!C$2:C$501,$Y53)="","",INDEX('Per Invoice'!C$2:C$501,$Y53)))</f>
        <v/>
      </c>
      <c r="D53">
        <f>IF($Y53="","",IF(INDEX('Per Invoice'!D$2:D$501,$Y53)="","",INDEX('Per Invoice'!D$2:D$501,$Y53)))</f>
        <v/>
      </c>
      <c r="E53">
        <f>IF($Y53="","",IF(INDEX('Per Invoice'!E$2:E$501,$Y53)="","",INDEX('Per Invoice'!E$2:E$501,$Y53)))</f>
        <v/>
      </c>
      <c r="F53">
        <f>IF($Y53="","",IF(INDEX('Per Invoice'!F$2:F$501,$Y53)="","",INDEX('Per Invoice'!F$2:F$501,$Y53)))</f>
        <v/>
      </c>
      <c r="G53">
        <f>IF($Y53="","",IF(INDEX('Per Invoice'!G$2:G$501,$Y53)="","",INDEX('Per Invoice'!G$2:G$501,$Y53)))</f>
        <v/>
      </c>
      <c r="H53">
        <f>IF($Y53="","",IF(INDEX('Per Invoice'!H$2:H$501,$Y53)="","",INDEX('Per Invoice'!H$2:H$501,$Y53)))</f>
        <v/>
      </c>
      <c r="I53">
        <f>IF($Y53="","",IF(INDEX('Per Invoice'!I$2:I$501,$Y53)="","",INDEX('Per Invoice'!I$2:I$501,$Y53)))</f>
        <v/>
      </c>
      <c r="J53">
        <f>IF($Y53="","",IF(INDEX('Per Invoice'!J$2:J$501,$Y53)="","",INDEX('Per Invoice'!J$2:J$501,$Y53)))</f>
        <v/>
      </c>
      <c r="K53">
        <f>IF($Y53="","",IF(INDEX('Per Invoice'!K$2:K$501,$Y53)="","",INDEX('Per Invoice'!K$2:K$501,$Y53)))</f>
        <v/>
      </c>
      <c r="L53" s="7">
        <f>IF($Y53="","",IF(INDEX('Per Invoice'!L$2:L$501,$Y53)="","",INDEX('Per Invoice'!L$2:L$501,$Y53)))</f>
        <v/>
      </c>
      <c r="M53" s="14">
        <f>IF($Y53="","",IF(INDEX('Per Invoice'!M$2:M$501,$Y53)="","",INDEX('Per Invoice'!M$2:M$501,$Y53)))</f>
        <v/>
      </c>
      <c r="N53">
        <f>IF($Y53="","",IF(INDEX('Per Invoice'!N$2:N$501,$Y53)="","",INDEX('Per Invoice'!N$2:N$501,$Y53)))</f>
        <v/>
      </c>
      <c r="O53">
        <f>IF($Y53="","",IF(INDEX('Per Invoice'!O$2:O$501,$Y53)="","",INDEX('Per Invoice'!O$2:O$501,$Y53)))</f>
        <v/>
      </c>
      <c r="P53" s="7">
        <f>IF($Y53="","",IF(INDEX('Per Invoice'!P$2:P$501,$Y53)="","",INDEX('Per Invoice'!P$2:P$501,$Y53)))</f>
        <v/>
      </c>
      <c r="Q53" s="7">
        <f>IF($Y53="","",IF(INDEX('Per Invoice'!Q$2:Q$501,$Y53)="","",INDEX('Per Invoice'!Q$2:Q$501,$Y53)))</f>
        <v/>
      </c>
      <c r="R53">
        <f>IF($Y53="","",IF(INDEX('Per Invoice'!R$2:R$501,$Y53)="","",INDEX('Per Invoice'!R$2:R$501,$Y53)))</f>
        <v/>
      </c>
      <c r="S53" s="7">
        <f>IF($Y53="","",IF(INDEX('Per Invoice'!S$2:S$501,$Y53)="","",INDEX('Per Invoice'!S$2:S$501,$Y53)))</f>
        <v/>
      </c>
      <c r="T53" s="7">
        <f>IF($Y53="","",IF(INDEX('Per Invoice'!T$2:T$501,$Y53)="","",INDEX('Per Invoice'!T$2:T$501,$Y53)))</f>
        <v/>
      </c>
      <c r="U53" s="7">
        <f>IF($Y53="","",IF(INDEX('Per Invoice'!U$2:U$501,$Y53)="","",INDEX('Per Invoice'!U$2:U$501,$Y53)))</f>
        <v/>
      </c>
      <c r="V53" s="7">
        <f>IF($Y53="","",IF(INDEX('Per Invoice'!V$2:V$501,$Y53)="","",INDEX('Per Invoice'!V$2:V$501,$Y53)))</f>
        <v/>
      </c>
      <c r="W53" s="7">
        <f>IF($Y53="","",IF(INDEX('Per Invoice'!W$2:W$501,$Y53)="","",INDEX('Per Invoice'!W$2:W$501,$Y53)))</f>
        <v/>
      </c>
      <c r="X53" s="7">
        <f>IF($Y53="","",IF(INDEX('Per Invoice'!X$2:X$501,$Y53)="","",INDEX('Per Invoice'!X$2:X$501,$Y53)))</f>
        <v/>
      </c>
      <c r="Y53" s="16">
        <f>IFERROR(MATCH(Settings!$C$32&amp;"|"&amp;ROWS($Y$2:$Y53),'Per Invoice'!$Z$2:$Z$501,0),"")</f>
        <v/>
      </c>
    </row>
    <row r="54">
      <c r="A54">
        <f>IF($Y54="","",IF(INDEX('Per Invoice'!A$2:A$501,$Y54)="","",INDEX('Per Invoice'!A$2:A$501,$Y54)))</f>
        <v/>
      </c>
      <c r="B54">
        <f>IF($Y54="","",IF(INDEX('Per Invoice'!B$2:B$501,$Y54)="","",INDEX('Per Invoice'!B$2:B$501,$Y54)))</f>
        <v/>
      </c>
      <c r="C54">
        <f>IF($Y54="","",IF(INDEX('Per Invoice'!C$2:C$501,$Y54)="","",INDEX('Per Invoice'!C$2:C$501,$Y54)))</f>
        <v/>
      </c>
      <c r="D54">
        <f>IF($Y54="","",IF(INDEX('Per Invoice'!D$2:D$501,$Y54)="","",INDEX('Per Invoice'!D$2:D$501,$Y54)))</f>
        <v/>
      </c>
      <c r="E54">
        <f>IF($Y54="","",IF(INDEX('Per Invoice'!E$2:E$501,$Y54)="","",INDEX('Per Invoice'!E$2:E$501,$Y54)))</f>
        <v/>
      </c>
      <c r="F54">
        <f>IF($Y54="","",IF(INDEX('Per Invoice'!F$2:F$501,$Y54)="","",INDEX('Per Invoice'!F$2:F$501,$Y54)))</f>
        <v/>
      </c>
      <c r="G54">
        <f>IF($Y54="","",IF(INDEX('Per Invoice'!G$2:G$501,$Y54)="","",INDEX('Per Invoice'!G$2:G$501,$Y54)))</f>
        <v/>
      </c>
      <c r="H54">
        <f>IF($Y54="","",IF(INDEX('Per Invoice'!H$2:H$501,$Y54)="","",INDEX('Per Invoice'!H$2:H$501,$Y54)))</f>
        <v/>
      </c>
      <c r="I54">
        <f>IF($Y54="","",IF(INDEX('Per Invoice'!I$2:I$501,$Y54)="","",INDEX('Per Invoice'!I$2:I$501,$Y54)))</f>
        <v/>
      </c>
      <c r="J54">
        <f>IF($Y54="","",IF(INDEX('Per Invoice'!J$2:J$501,$Y54)="","",INDEX('Per Invoice'!J$2:J$501,$Y54)))</f>
        <v/>
      </c>
      <c r="K54">
        <f>IF($Y54="","",IF(INDEX('Per Invoice'!K$2:K$501,$Y54)="","",INDEX('Per Invoice'!K$2:K$501,$Y54)))</f>
        <v/>
      </c>
      <c r="L54" s="7">
        <f>IF($Y54="","",IF(INDEX('Per Invoice'!L$2:L$501,$Y54)="","",INDEX('Per Invoice'!L$2:L$501,$Y54)))</f>
        <v/>
      </c>
      <c r="M54" s="14">
        <f>IF($Y54="","",IF(INDEX('Per Invoice'!M$2:M$501,$Y54)="","",INDEX('Per Invoice'!M$2:M$501,$Y54)))</f>
        <v/>
      </c>
      <c r="N54">
        <f>IF($Y54="","",IF(INDEX('Per Invoice'!N$2:N$501,$Y54)="","",INDEX('Per Invoice'!N$2:N$501,$Y54)))</f>
        <v/>
      </c>
      <c r="O54">
        <f>IF($Y54="","",IF(INDEX('Per Invoice'!O$2:O$501,$Y54)="","",INDEX('Per Invoice'!O$2:O$501,$Y54)))</f>
        <v/>
      </c>
      <c r="P54" s="7">
        <f>IF($Y54="","",IF(INDEX('Per Invoice'!P$2:P$501,$Y54)="","",INDEX('Per Invoice'!P$2:P$501,$Y54)))</f>
        <v/>
      </c>
      <c r="Q54" s="7">
        <f>IF($Y54="","",IF(INDEX('Per Invoice'!Q$2:Q$501,$Y54)="","",INDEX('Per Invoice'!Q$2:Q$501,$Y54)))</f>
        <v/>
      </c>
      <c r="R54">
        <f>IF($Y54="","",IF(INDEX('Per Invoice'!R$2:R$501,$Y54)="","",INDEX('Per Invoice'!R$2:R$501,$Y54)))</f>
        <v/>
      </c>
      <c r="S54" s="7">
        <f>IF($Y54="","",IF(INDEX('Per Invoice'!S$2:S$501,$Y54)="","",INDEX('Per Invoice'!S$2:S$501,$Y54)))</f>
        <v/>
      </c>
      <c r="T54" s="7">
        <f>IF($Y54="","",IF(INDEX('Per Invoice'!T$2:T$501,$Y54)="","",INDEX('Per Invoice'!T$2:T$501,$Y54)))</f>
        <v/>
      </c>
      <c r="U54" s="7">
        <f>IF($Y54="","",IF(INDEX('Per Invoice'!U$2:U$501,$Y54)="","",INDEX('Per Invoice'!U$2:U$501,$Y54)))</f>
        <v/>
      </c>
      <c r="V54" s="7">
        <f>IF($Y54="","",IF(INDEX('Per Invoice'!V$2:V$501,$Y54)="","",INDEX('Per Invoice'!V$2:V$501,$Y54)))</f>
        <v/>
      </c>
      <c r="W54" s="7">
        <f>IF($Y54="","",IF(INDEX('Per Invoice'!W$2:W$501,$Y54)="","",INDEX('Per Invoice'!W$2:W$501,$Y54)))</f>
        <v/>
      </c>
      <c r="X54" s="7">
        <f>IF($Y54="","",IF(INDEX('Per Invoice'!X$2:X$501,$Y54)="","",INDEX('Per Invoice'!X$2:X$501,$Y54)))</f>
        <v/>
      </c>
      <c r="Y54" s="16">
        <f>IFERROR(MATCH(Settings!$C$32&amp;"|"&amp;ROWS($Y$2:$Y54),'Per Invoice'!$Z$2:$Z$501,0),"")</f>
        <v/>
      </c>
    </row>
    <row r="55">
      <c r="A55">
        <f>IF($Y55="","",IF(INDEX('Per Invoice'!A$2:A$501,$Y55)="","",INDEX('Per Invoice'!A$2:A$501,$Y55)))</f>
        <v/>
      </c>
      <c r="B55">
        <f>IF($Y55="","",IF(INDEX('Per Invoice'!B$2:B$501,$Y55)="","",INDEX('Per Invoice'!B$2:B$501,$Y55)))</f>
        <v/>
      </c>
      <c r="C55">
        <f>IF($Y55="","",IF(INDEX('Per Invoice'!C$2:C$501,$Y55)="","",INDEX('Per Invoice'!C$2:C$501,$Y55)))</f>
        <v/>
      </c>
      <c r="D55">
        <f>IF($Y55="","",IF(INDEX('Per Invoice'!D$2:D$501,$Y55)="","",INDEX('Per Invoice'!D$2:D$501,$Y55)))</f>
        <v/>
      </c>
      <c r="E55">
        <f>IF($Y55="","",IF(INDEX('Per Invoice'!E$2:E$501,$Y55)="","",INDEX('Per Invoice'!E$2:E$501,$Y55)))</f>
        <v/>
      </c>
      <c r="F55">
        <f>IF($Y55="","",IF(INDEX('Per Invoice'!F$2:F$501,$Y55)="","",INDEX('Per Invoice'!F$2:F$501,$Y55)))</f>
        <v/>
      </c>
      <c r="G55">
        <f>IF($Y55="","",IF(INDEX('Per Invoice'!G$2:G$501,$Y55)="","",INDEX('Per Invoice'!G$2:G$501,$Y55)))</f>
        <v/>
      </c>
      <c r="H55">
        <f>IF($Y55="","",IF(INDEX('Per Invoice'!H$2:H$501,$Y55)="","",INDEX('Per Invoice'!H$2:H$501,$Y55)))</f>
        <v/>
      </c>
      <c r="I55">
        <f>IF($Y55="","",IF(INDEX('Per Invoice'!I$2:I$501,$Y55)="","",INDEX('Per Invoice'!I$2:I$501,$Y55)))</f>
        <v/>
      </c>
      <c r="J55">
        <f>IF($Y55="","",IF(INDEX('Per Invoice'!J$2:J$501,$Y55)="","",INDEX('Per Invoice'!J$2:J$501,$Y55)))</f>
        <v/>
      </c>
      <c r="K55">
        <f>IF($Y55="","",IF(INDEX('Per Invoice'!K$2:K$501,$Y55)="","",INDEX('Per Invoice'!K$2:K$501,$Y55)))</f>
        <v/>
      </c>
      <c r="L55" s="7">
        <f>IF($Y55="","",IF(INDEX('Per Invoice'!L$2:L$501,$Y55)="","",INDEX('Per Invoice'!L$2:L$501,$Y55)))</f>
        <v/>
      </c>
      <c r="M55" s="14">
        <f>IF($Y55="","",IF(INDEX('Per Invoice'!M$2:M$501,$Y55)="","",INDEX('Per Invoice'!M$2:M$501,$Y55)))</f>
        <v/>
      </c>
      <c r="N55">
        <f>IF($Y55="","",IF(INDEX('Per Invoice'!N$2:N$501,$Y55)="","",INDEX('Per Invoice'!N$2:N$501,$Y55)))</f>
        <v/>
      </c>
      <c r="O55">
        <f>IF($Y55="","",IF(INDEX('Per Invoice'!O$2:O$501,$Y55)="","",INDEX('Per Invoice'!O$2:O$501,$Y55)))</f>
        <v/>
      </c>
      <c r="P55" s="7">
        <f>IF($Y55="","",IF(INDEX('Per Invoice'!P$2:P$501,$Y55)="","",INDEX('Per Invoice'!P$2:P$501,$Y55)))</f>
        <v/>
      </c>
      <c r="Q55" s="7">
        <f>IF($Y55="","",IF(INDEX('Per Invoice'!Q$2:Q$501,$Y55)="","",INDEX('Per Invoice'!Q$2:Q$501,$Y55)))</f>
        <v/>
      </c>
      <c r="R55">
        <f>IF($Y55="","",IF(INDEX('Per Invoice'!R$2:R$501,$Y55)="","",INDEX('Per Invoice'!R$2:R$501,$Y55)))</f>
        <v/>
      </c>
      <c r="S55" s="7">
        <f>IF($Y55="","",IF(INDEX('Per Invoice'!S$2:S$501,$Y55)="","",INDEX('Per Invoice'!S$2:S$501,$Y55)))</f>
        <v/>
      </c>
      <c r="T55" s="7">
        <f>IF($Y55="","",IF(INDEX('Per Invoice'!T$2:T$501,$Y55)="","",INDEX('Per Invoice'!T$2:T$501,$Y55)))</f>
        <v/>
      </c>
      <c r="U55" s="7">
        <f>IF($Y55="","",IF(INDEX('Per Invoice'!U$2:U$501,$Y55)="","",INDEX('Per Invoice'!U$2:U$501,$Y55)))</f>
        <v/>
      </c>
      <c r="V55" s="7">
        <f>IF($Y55="","",IF(INDEX('Per Invoice'!V$2:V$501,$Y55)="","",INDEX('Per Invoice'!V$2:V$501,$Y55)))</f>
        <v/>
      </c>
      <c r="W55" s="7">
        <f>IF($Y55="","",IF(INDEX('Per Invoice'!W$2:W$501,$Y55)="","",INDEX('Per Invoice'!W$2:W$501,$Y55)))</f>
        <v/>
      </c>
      <c r="X55" s="7">
        <f>IF($Y55="","",IF(INDEX('Per Invoice'!X$2:X$501,$Y55)="","",INDEX('Per Invoice'!X$2:X$501,$Y55)))</f>
        <v/>
      </c>
      <c r="Y55" s="16">
        <f>IFERROR(MATCH(Settings!$C$32&amp;"|"&amp;ROWS($Y$2:$Y55),'Per Invoice'!$Z$2:$Z$501,0),"")</f>
        <v/>
      </c>
    </row>
    <row r="56">
      <c r="A56">
        <f>IF($Y56="","",IF(INDEX('Per Invoice'!A$2:A$501,$Y56)="","",INDEX('Per Invoice'!A$2:A$501,$Y56)))</f>
        <v/>
      </c>
      <c r="B56">
        <f>IF($Y56="","",IF(INDEX('Per Invoice'!B$2:B$501,$Y56)="","",INDEX('Per Invoice'!B$2:B$501,$Y56)))</f>
        <v/>
      </c>
      <c r="C56">
        <f>IF($Y56="","",IF(INDEX('Per Invoice'!C$2:C$501,$Y56)="","",INDEX('Per Invoice'!C$2:C$501,$Y56)))</f>
        <v/>
      </c>
      <c r="D56">
        <f>IF($Y56="","",IF(INDEX('Per Invoice'!D$2:D$501,$Y56)="","",INDEX('Per Invoice'!D$2:D$501,$Y56)))</f>
        <v/>
      </c>
      <c r="E56">
        <f>IF($Y56="","",IF(INDEX('Per Invoice'!E$2:E$501,$Y56)="","",INDEX('Per Invoice'!E$2:E$501,$Y56)))</f>
        <v/>
      </c>
      <c r="F56">
        <f>IF($Y56="","",IF(INDEX('Per Invoice'!F$2:F$501,$Y56)="","",INDEX('Per Invoice'!F$2:F$501,$Y56)))</f>
        <v/>
      </c>
      <c r="G56">
        <f>IF($Y56="","",IF(INDEX('Per Invoice'!G$2:G$501,$Y56)="","",INDEX('Per Invoice'!G$2:G$501,$Y56)))</f>
        <v/>
      </c>
      <c r="H56">
        <f>IF($Y56="","",IF(INDEX('Per Invoice'!H$2:H$501,$Y56)="","",INDEX('Per Invoice'!H$2:H$501,$Y56)))</f>
        <v/>
      </c>
      <c r="I56">
        <f>IF($Y56="","",IF(INDEX('Per Invoice'!I$2:I$501,$Y56)="","",INDEX('Per Invoice'!I$2:I$501,$Y56)))</f>
        <v/>
      </c>
      <c r="J56">
        <f>IF($Y56="","",IF(INDEX('Per Invoice'!J$2:J$501,$Y56)="","",INDEX('Per Invoice'!J$2:J$501,$Y56)))</f>
        <v/>
      </c>
      <c r="K56">
        <f>IF($Y56="","",IF(INDEX('Per Invoice'!K$2:K$501,$Y56)="","",INDEX('Per Invoice'!K$2:K$501,$Y56)))</f>
        <v/>
      </c>
      <c r="L56" s="7">
        <f>IF($Y56="","",IF(INDEX('Per Invoice'!L$2:L$501,$Y56)="","",INDEX('Per Invoice'!L$2:L$501,$Y56)))</f>
        <v/>
      </c>
      <c r="M56" s="14">
        <f>IF($Y56="","",IF(INDEX('Per Invoice'!M$2:M$501,$Y56)="","",INDEX('Per Invoice'!M$2:M$501,$Y56)))</f>
        <v/>
      </c>
      <c r="N56">
        <f>IF($Y56="","",IF(INDEX('Per Invoice'!N$2:N$501,$Y56)="","",INDEX('Per Invoice'!N$2:N$501,$Y56)))</f>
        <v/>
      </c>
      <c r="O56">
        <f>IF($Y56="","",IF(INDEX('Per Invoice'!O$2:O$501,$Y56)="","",INDEX('Per Invoice'!O$2:O$501,$Y56)))</f>
        <v/>
      </c>
      <c r="P56" s="7">
        <f>IF($Y56="","",IF(INDEX('Per Invoice'!P$2:P$501,$Y56)="","",INDEX('Per Invoice'!P$2:P$501,$Y56)))</f>
        <v/>
      </c>
      <c r="Q56" s="7">
        <f>IF($Y56="","",IF(INDEX('Per Invoice'!Q$2:Q$501,$Y56)="","",INDEX('Per Invoice'!Q$2:Q$501,$Y56)))</f>
        <v/>
      </c>
      <c r="R56">
        <f>IF($Y56="","",IF(INDEX('Per Invoice'!R$2:R$501,$Y56)="","",INDEX('Per Invoice'!R$2:R$501,$Y56)))</f>
        <v/>
      </c>
      <c r="S56" s="7">
        <f>IF($Y56="","",IF(INDEX('Per Invoice'!S$2:S$501,$Y56)="","",INDEX('Per Invoice'!S$2:S$501,$Y56)))</f>
        <v/>
      </c>
      <c r="T56" s="7">
        <f>IF($Y56="","",IF(INDEX('Per Invoice'!T$2:T$501,$Y56)="","",INDEX('Per Invoice'!T$2:T$501,$Y56)))</f>
        <v/>
      </c>
      <c r="U56" s="7">
        <f>IF($Y56="","",IF(INDEX('Per Invoice'!U$2:U$501,$Y56)="","",INDEX('Per Invoice'!U$2:U$501,$Y56)))</f>
        <v/>
      </c>
      <c r="V56" s="7">
        <f>IF($Y56="","",IF(INDEX('Per Invoice'!V$2:V$501,$Y56)="","",INDEX('Per Invoice'!V$2:V$501,$Y56)))</f>
        <v/>
      </c>
      <c r="W56" s="7">
        <f>IF($Y56="","",IF(INDEX('Per Invoice'!W$2:W$501,$Y56)="","",INDEX('Per Invoice'!W$2:W$501,$Y56)))</f>
        <v/>
      </c>
      <c r="X56" s="7">
        <f>IF($Y56="","",IF(INDEX('Per Invoice'!X$2:X$501,$Y56)="","",INDEX('Per Invoice'!X$2:X$501,$Y56)))</f>
        <v/>
      </c>
      <c r="Y56" s="16">
        <f>IFERROR(MATCH(Settings!$C$32&amp;"|"&amp;ROWS($Y$2:$Y56),'Per Invoice'!$Z$2:$Z$501,0),"")</f>
        <v/>
      </c>
    </row>
    <row r="57">
      <c r="A57">
        <f>IF($Y57="","",IF(INDEX('Per Invoice'!A$2:A$501,$Y57)="","",INDEX('Per Invoice'!A$2:A$501,$Y57)))</f>
        <v/>
      </c>
      <c r="B57">
        <f>IF($Y57="","",IF(INDEX('Per Invoice'!B$2:B$501,$Y57)="","",INDEX('Per Invoice'!B$2:B$501,$Y57)))</f>
        <v/>
      </c>
      <c r="C57">
        <f>IF($Y57="","",IF(INDEX('Per Invoice'!C$2:C$501,$Y57)="","",INDEX('Per Invoice'!C$2:C$501,$Y57)))</f>
        <v/>
      </c>
      <c r="D57">
        <f>IF($Y57="","",IF(INDEX('Per Invoice'!D$2:D$501,$Y57)="","",INDEX('Per Invoice'!D$2:D$501,$Y57)))</f>
        <v/>
      </c>
      <c r="E57">
        <f>IF($Y57="","",IF(INDEX('Per Invoice'!E$2:E$501,$Y57)="","",INDEX('Per Invoice'!E$2:E$501,$Y57)))</f>
        <v/>
      </c>
      <c r="F57">
        <f>IF($Y57="","",IF(INDEX('Per Invoice'!F$2:F$501,$Y57)="","",INDEX('Per Invoice'!F$2:F$501,$Y57)))</f>
        <v/>
      </c>
      <c r="G57">
        <f>IF($Y57="","",IF(INDEX('Per Invoice'!G$2:G$501,$Y57)="","",INDEX('Per Invoice'!G$2:G$501,$Y57)))</f>
        <v/>
      </c>
      <c r="H57">
        <f>IF($Y57="","",IF(INDEX('Per Invoice'!H$2:H$501,$Y57)="","",INDEX('Per Invoice'!H$2:H$501,$Y57)))</f>
        <v/>
      </c>
      <c r="I57">
        <f>IF($Y57="","",IF(INDEX('Per Invoice'!I$2:I$501,$Y57)="","",INDEX('Per Invoice'!I$2:I$501,$Y57)))</f>
        <v/>
      </c>
      <c r="J57">
        <f>IF($Y57="","",IF(INDEX('Per Invoice'!J$2:J$501,$Y57)="","",INDEX('Per Invoice'!J$2:J$501,$Y57)))</f>
        <v/>
      </c>
      <c r="K57">
        <f>IF($Y57="","",IF(INDEX('Per Invoice'!K$2:K$501,$Y57)="","",INDEX('Per Invoice'!K$2:K$501,$Y57)))</f>
        <v/>
      </c>
      <c r="L57" s="7">
        <f>IF($Y57="","",IF(INDEX('Per Invoice'!L$2:L$501,$Y57)="","",INDEX('Per Invoice'!L$2:L$501,$Y57)))</f>
        <v/>
      </c>
      <c r="M57" s="14">
        <f>IF($Y57="","",IF(INDEX('Per Invoice'!M$2:M$501,$Y57)="","",INDEX('Per Invoice'!M$2:M$501,$Y57)))</f>
        <v/>
      </c>
      <c r="N57">
        <f>IF($Y57="","",IF(INDEX('Per Invoice'!N$2:N$501,$Y57)="","",INDEX('Per Invoice'!N$2:N$501,$Y57)))</f>
        <v/>
      </c>
      <c r="O57">
        <f>IF($Y57="","",IF(INDEX('Per Invoice'!O$2:O$501,$Y57)="","",INDEX('Per Invoice'!O$2:O$501,$Y57)))</f>
        <v/>
      </c>
      <c r="P57" s="7">
        <f>IF($Y57="","",IF(INDEX('Per Invoice'!P$2:P$501,$Y57)="","",INDEX('Per Invoice'!P$2:P$501,$Y57)))</f>
        <v/>
      </c>
      <c r="Q57" s="7">
        <f>IF($Y57="","",IF(INDEX('Per Invoice'!Q$2:Q$501,$Y57)="","",INDEX('Per Invoice'!Q$2:Q$501,$Y57)))</f>
        <v/>
      </c>
      <c r="R57">
        <f>IF($Y57="","",IF(INDEX('Per Invoice'!R$2:R$501,$Y57)="","",INDEX('Per Invoice'!R$2:R$501,$Y57)))</f>
        <v/>
      </c>
      <c r="S57" s="7">
        <f>IF($Y57="","",IF(INDEX('Per Invoice'!S$2:S$501,$Y57)="","",INDEX('Per Invoice'!S$2:S$501,$Y57)))</f>
        <v/>
      </c>
      <c r="T57" s="7">
        <f>IF($Y57="","",IF(INDEX('Per Invoice'!T$2:T$501,$Y57)="","",INDEX('Per Invoice'!T$2:T$501,$Y57)))</f>
        <v/>
      </c>
      <c r="U57" s="7">
        <f>IF($Y57="","",IF(INDEX('Per Invoice'!U$2:U$501,$Y57)="","",INDEX('Per Invoice'!U$2:U$501,$Y57)))</f>
        <v/>
      </c>
      <c r="V57" s="7">
        <f>IF($Y57="","",IF(INDEX('Per Invoice'!V$2:V$501,$Y57)="","",INDEX('Per Invoice'!V$2:V$501,$Y57)))</f>
        <v/>
      </c>
      <c r="W57" s="7">
        <f>IF($Y57="","",IF(INDEX('Per Invoice'!W$2:W$501,$Y57)="","",INDEX('Per Invoice'!W$2:W$501,$Y57)))</f>
        <v/>
      </c>
      <c r="X57" s="7">
        <f>IF($Y57="","",IF(INDEX('Per Invoice'!X$2:X$501,$Y57)="","",INDEX('Per Invoice'!X$2:X$501,$Y57)))</f>
        <v/>
      </c>
      <c r="Y57" s="16">
        <f>IFERROR(MATCH(Settings!$C$32&amp;"|"&amp;ROWS($Y$2:$Y57),'Per Invoice'!$Z$2:$Z$501,0),"")</f>
        <v/>
      </c>
    </row>
    <row r="58">
      <c r="A58">
        <f>IF($Y58="","",IF(INDEX('Per Invoice'!A$2:A$501,$Y58)="","",INDEX('Per Invoice'!A$2:A$501,$Y58)))</f>
        <v/>
      </c>
      <c r="B58">
        <f>IF($Y58="","",IF(INDEX('Per Invoice'!B$2:B$501,$Y58)="","",INDEX('Per Invoice'!B$2:B$501,$Y58)))</f>
        <v/>
      </c>
      <c r="C58">
        <f>IF($Y58="","",IF(INDEX('Per Invoice'!C$2:C$501,$Y58)="","",INDEX('Per Invoice'!C$2:C$501,$Y58)))</f>
        <v/>
      </c>
      <c r="D58">
        <f>IF($Y58="","",IF(INDEX('Per Invoice'!D$2:D$501,$Y58)="","",INDEX('Per Invoice'!D$2:D$501,$Y58)))</f>
        <v/>
      </c>
      <c r="E58">
        <f>IF($Y58="","",IF(INDEX('Per Invoice'!E$2:E$501,$Y58)="","",INDEX('Per Invoice'!E$2:E$501,$Y58)))</f>
        <v/>
      </c>
      <c r="F58">
        <f>IF($Y58="","",IF(INDEX('Per Invoice'!F$2:F$501,$Y58)="","",INDEX('Per Invoice'!F$2:F$501,$Y58)))</f>
        <v/>
      </c>
      <c r="G58">
        <f>IF($Y58="","",IF(INDEX('Per Invoice'!G$2:G$501,$Y58)="","",INDEX('Per Invoice'!G$2:G$501,$Y58)))</f>
        <v/>
      </c>
      <c r="H58">
        <f>IF($Y58="","",IF(INDEX('Per Invoice'!H$2:H$501,$Y58)="","",INDEX('Per Invoice'!H$2:H$501,$Y58)))</f>
        <v/>
      </c>
      <c r="I58">
        <f>IF($Y58="","",IF(INDEX('Per Invoice'!I$2:I$501,$Y58)="","",INDEX('Per Invoice'!I$2:I$501,$Y58)))</f>
        <v/>
      </c>
      <c r="J58">
        <f>IF($Y58="","",IF(INDEX('Per Invoice'!J$2:J$501,$Y58)="","",INDEX('Per Invoice'!J$2:J$501,$Y58)))</f>
        <v/>
      </c>
      <c r="K58">
        <f>IF($Y58="","",IF(INDEX('Per Invoice'!K$2:K$501,$Y58)="","",INDEX('Per Invoice'!K$2:K$501,$Y58)))</f>
        <v/>
      </c>
      <c r="L58" s="7">
        <f>IF($Y58="","",IF(INDEX('Per Invoice'!L$2:L$501,$Y58)="","",INDEX('Per Invoice'!L$2:L$501,$Y58)))</f>
        <v/>
      </c>
      <c r="M58" s="14">
        <f>IF($Y58="","",IF(INDEX('Per Invoice'!M$2:M$501,$Y58)="","",INDEX('Per Invoice'!M$2:M$501,$Y58)))</f>
        <v/>
      </c>
      <c r="N58">
        <f>IF($Y58="","",IF(INDEX('Per Invoice'!N$2:N$501,$Y58)="","",INDEX('Per Invoice'!N$2:N$501,$Y58)))</f>
        <v/>
      </c>
      <c r="O58">
        <f>IF($Y58="","",IF(INDEX('Per Invoice'!O$2:O$501,$Y58)="","",INDEX('Per Invoice'!O$2:O$501,$Y58)))</f>
        <v/>
      </c>
      <c r="P58" s="7">
        <f>IF($Y58="","",IF(INDEX('Per Invoice'!P$2:P$501,$Y58)="","",INDEX('Per Invoice'!P$2:P$501,$Y58)))</f>
        <v/>
      </c>
      <c r="Q58" s="7">
        <f>IF($Y58="","",IF(INDEX('Per Invoice'!Q$2:Q$501,$Y58)="","",INDEX('Per Invoice'!Q$2:Q$501,$Y58)))</f>
        <v/>
      </c>
      <c r="R58">
        <f>IF($Y58="","",IF(INDEX('Per Invoice'!R$2:R$501,$Y58)="","",INDEX('Per Invoice'!R$2:R$501,$Y58)))</f>
        <v/>
      </c>
      <c r="S58" s="7">
        <f>IF($Y58="","",IF(INDEX('Per Invoice'!S$2:S$501,$Y58)="","",INDEX('Per Invoice'!S$2:S$501,$Y58)))</f>
        <v/>
      </c>
      <c r="T58" s="7">
        <f>IF($Y58="","",IF(INDEX('Per Invoice'!T$2:T$501,$Y58)="","",INDEX('Per Invoice'!T$2:T$501,$Y58)))</f>
        <v/>
      </c>
      <c r="U58" s="7">
        <f>IF($Y58="","",IF(INDEX('Per Invoice'!U$2:U$501,$Y58)="","",INDEX('Per Invoice'!U$2:U$501,$Y58)))</f>
        <v/>
      </c>
      <c r="V58" s="7">
        <f>IF($Y58="","",IF(INDEX('Per Invoice'!V$2:V$501,$Y58)="","",INDEX('Per Invoice'!V$2:V$501,$Y58)))</f>
        <v/>
      </c>
      <c r="W58" s="7">
        <f>IF($Y58="","",IF(INDEX('Per Invoice'!W$2:W$501,$Y58)="","",INDEX('Per Invoice'!W$2:W$501,$Y58)))</f>
        <v/>
      </c>
      <c r="X58" s="7">
        <f>IF($Y58="","",IF(INDEX('Per Invoice'!X$2:X$501,$Y58)="","",INDEX('Per Invoice'!X$2:X$501,$Y58)))</f>
        <v/>
      </c>
      <c r="Y58" s="16">
        <f>IFERROR(MATCH(Settings!$C$32&amp;"|"&amp;ROWS($Y$2:$Y58),'Per Invoice'!$Z$2:$Z$501,0),"")</f>
        <v/>
      </c>
    </row>
    <row r="59">
      <c r="A59">
        <f>IF($Y59="","",IF(INDEX('Per Invoice'!A$2:A$501,$Y59)="","",INDEX('Per Invoice'!A$2:A$501,$Y59)))</f>
        <v/>
      </c>
      <c r="B59">
        <f>IF($Y59="","",IF(INDEX('Per Invoice'!B$2:B$501,$Y59)="","",INDEX('Per Invoice'!B$2:B$501,$Y59)))</f>
        <v/>
      </c>
      <c r="C59">
        <f>IF($Y59="","",IF(INDEX('Per Invoice'!C$2:C$501,$Y59)="","",INDEX('Per Invoice'!C$2:C$501,$Y59)))</f>
        <v/>
      </c>
      <c r="D59">
        <f>IF($Y59="","",IF(INDEX('Per Invoice'!D$2:D$501,$Y59)="","",INDEX('Per Invoice'!D$2:D$501,$Y59)))</f>
        <v/>
      </c>
      <c r="E59">
        <f>IF($Y59="","",IF(INDEX('Per Invoice'!E$2:E$501,$Y59)="","",INDEX('Per Invoice'!E$2:E$501,$Y59)))</f>
        <v/>
      </c>
      <c r="F59">
        <f>IF($Y59="","",IF(INDEX('Per Invoice'!F$2:F$501,$Y59)="","",INDEX('Per Invoice'!F$2:F$501,$Y59)))</f>
        <v/>
      </c>
      <c r="G59">
        <f>IF($Y59="","",IF(INDEX('Per Invoice'!G$2:G$501,$Y59)="","",INDEX('Per Invoice'!G$2:G$501,$Y59)))</f>
        <v/>
      </c>
      <c r="H59">
        <f>IF($Y59="","",IF(INDEX('Per Invoice'!H$2:H$501,$Y59)="","",INDEX('Per Invoice'!H$2:H$501,$Y59)))</f>
        <v/>
      </c>
      <c r="I59">
        <f>IF($Y59="","",IF(INDEX('Per Invoice'!I$2:I$501,$Y59)="","",INDEX('Per Invoice'!I$2:I$501,$Y59)))</f>
        <v/>
      </c>
      <c r="J59">
        <f>IF($Y59="","",IF(INDEX('Per Invoice'!J$2:J$501,$Y59)="","",INDEX('Per Invoice'!J$2:J$501,$Y59)))</f>
        <v/>
      </c>
      <c r="K59">
        <f>IF($Y59="","",IF(INDEX('Per Invoice'!K$2:K$501,$Y59)="","",INDEX('Per Invoice'!K$2:K$501,$Y59)))</f>
        <v/>
      </c>
      <c r="L59" s="7">
        <f>IF($Y59="","",IF(INDEX('Per Invoice'!L$2:L$501,$Y59)="","",INDEX('Per Invoice'!L$2:L$501,$Y59)))</f>
        <v/>
      </c>
      <c r="M59" s="14">
        <f>IF($Y59="","",IF(INDEX('Per Invoice'!M$2:M$501,$Y59)="","",INDEX('Per Invoice'!M$2:M$501,$Y59)))</f>
        <v/>
      </c>
      <c r="N59">
        <f>IF($Y59="","",IF(INDEX('Per Invoice'!N$2:N$501,$Y59)="","",INDEX('Per Invoice'!N$2:N$501,$Y59)))</f>
        <v/>
      </c>
      <c r="O59">
        <f>IF($Y59="","",IF(INDEX('Per Invoice'!O$2:O$501,$Y59)="","",INDEX('Per Invoice'!O$2:O$501,$Y59)))</f>
        <v/>
      </c>
      <c r="P59" s="7">
        <f>IF($Y59="","",IF(INDEX('Per Invoice'!P$2:P$501,$Y59)="","",INDEX('Per Invoice'!P$2:P$501,$Y59)))</f>
        <v/>
      </c>
      <c r="Q59" s="7">
        <f>IF($Y59="","",IF(INDEX('Per Invoice'!Q$2:Q$501,$Y59)="","",INDEX('Per Invoice'!Q$2:Q$501,$Y59)))</f>
        <v/>
      </c>
      <c r="R59">
        <f>IF($Y59="","",IF(INDEX('Per Invoice'!R$2:R$501,$Y59)="","",INDEX('Per Invoice'!R$2:R$501,$Y59)))</f>
        <v/>
      </c>
      <c r="S59" s="7">
        <f>IF($Y59="","",IF(INDEX('Per Invoice'!S$2:S$501,$Y59)="","",INDEX('Per Invoice'!S$2:S$501,$Y59)))</f>
        <v/>
      </c>
      <c r="T59" s="7">
        <f>IF($Y59="","",IF(INDEX('Per Invoice'!T$2:T$501,$Y59)="","",INDEX('Per Invoice'!T$2:T$501,$Y59)))</f>
        <v/>
      </c>
      <c r="U59" s="7">
        <f>IF($Y59="","",IF(INDEX('Per Invoice'!U$2:U$501,$Y59)="","",INDEX('Per Invoice'!U$2:U$501,$Y59)))</f>
        <v/>
      </c>
      <c r="V59" s="7">
        <f>IF($Y59="","",IF(INDEX('Per Invoice'!V$2:V$501,$Y59)="","",INDEX('Per Invoice'!V$2:V$501,$Y59)))</f>
        <v/>
      </c>
      <c r="W59" s="7">
        <f>IF($Y59="","",IF(INDEX('Per Invoice'!W$2:W$501,$Y59)="","",INDEX('Per Invoice'!W$2:W$501,$Y59)))</f>
        <v/>
      </c>
      <c r="X59" s="7">
        <f>IF($Y59="","",IF(INDEX('Per Invoice'!X$2:X$501,$Y59)="","",INDEX('Per Invoice'!X$2:X$501,$Y59)))</f>
        <v/>
      </c>
      <c r="Y59" s="16">
        <f>IFERROR(MATCH(Settings!$C$32&amp;"|"&amp;ROWS($Y$2:$Y59),'Per Invoice'!$Z$2:$Z$501,0),"")</f>
        <v/>
      </c>
    </row>
    <row r="60">
      <c r="A60">
        <f>IF($Y60="","",IF(INDEX('Per Invoice'!A$2:A$501,$Y60)="","",INDEX('Per Invoice'!A$2:A$501,$Y60)))</f>
        <v/>
      </c>
      <c r="B60">
        <f>IF($Y60="","",IF(INDEX('Per Invoice'!B$2:B$501,$Y60)="","",INDEX('Per Invoice'!B$2:B$501,$Y60)))</f>
        <v/>
      </c>
      <c r="C60">
        <f>IF($Y60="","",IF(INDEX('Per Invoice'!C$2:C$501,$Y60)="","",INDEX('Per Invoice'!C$2:C$501,$Y60)))</f>
        <v/>
      </c>
      <c r="D60">
        <f>IF($Y60="","",IF(INDEX('Per Invoice'!D$2:D$501,$Y60)="","",INDEX('Per Invoice'!D$2:D$501,$Y60)))</f>
        <v/>
      </c>
      <c r="E60">
        <f>IF($Y60="","",IF(INDEX('Per Invoice'!E$2:E$501,$Y60)="","",INDEX('Per Invoice'!E$2:E$501,$Y60)))</f>
        <v/>
      </c>
      <c r="F60">
        <f>IF($Y60="","",IF(INDEX('Per Invoice'!F$2:F$501,$Y60)="","",INDEX('Per Invoice'!F$2:F$501,$Y60)))</f>
        <v/>
      </c>
      <c r="G60">
        <f>IF($Y60="","",IF(INDEX('Per Invoice'!G$2:G$501,$Y60)="","",INDEX('Per Invoice'!G$2:G$501,$Y60)))</f>
        <v/>
      </c>
      <c r="H60">
        <f>IF($Y60="","",IF(INDEX('Per Invoice'!H$2:H$501,$Y60)="","",INDEX('Per Invoice'!H$2:H$501,$Y60)))</f>
        <v/>
      </c>
      <c r="I60">
        <f>IF($Y60="","",IF(INDEX('Per Invoice'!I$2:I$501,$Y60)="","",INDEX('Per Invoice'!I$2:I$501,$Y60)))</f>
        <v/>
      </c>
      <c r="J60">
        <f>IF($Y60="","",IF(INDEX('Per Invoice'!J$2:J$501,$Y60)="","",INDEX('Per Invoice'!J$2:J$501,$Y60)))</f>
        <v/>
      </c>
      <c r="K60">
        <f>IF($Y60="","",IF(INDEX('Per Invoice'!K$2:K$501,$Y60)="","",INDEX('Per Invoice'!K$2:K$501,$Y60)))</f>
        <v/>
      </c>
      <c r="L60" s="7">
        <f>IF($Y60="","",IF(INDEX('Per Invoice'!L$2:L$501,$Y60)="","",INDEX('Per Invoice'!L$2:L$501,$Y60)))</f>
        <v/>
      </c>
      <c r="M60" s="14">
        <f>IF($Y60="","",IF(INDEX('Per Invoice'!M$2:M$501,$Y60)="","",INDEX('Per Invoice'!M$2:M$501,$Y60)))</f>
        <v/>
      </c>
      <c r="N60">
        <f>IF($Y60="","",IF(INDEX('Per Invoice'!N$2:N$501,$Y60)="","",INDEX('Per Invoice'!N$2:N$501,$Y60)))</f>
        <v/>
      </c>
      <c r="O60">
        <f>IF($Y60="","",IF(INDEX('Per Invoice'!O$2:O$501,$Y60)="","",INDEX('Per Invoice'!O$2:O$501,$Y60)))</f>
        <v/>
      </c>
      <c r="P60" s="7">
        <f>IF($Y60="","",IF(INDEX('Per Invoice'!P$2:P$501,$Y60)="","",INDEX('Per Invoice'!P$2:P$501,$Y60)))</f>
        <v/>
      </c>
      <c r="Q60" s="7">
        <f>IF($Y60="","",IF(INDEX('Per Invoice'!Q$2:Q$501,$Y60)="","",INDEX('Per Invoice'!Q$2:Q$501,$Y60)))</f>
        <v/>
      </c>
      <c r="R60">
        <f>IF($Y60="","",IF(INDEX('Per Invoice'!R$2:R$501,$Y60)="","",INDEX('Per Invoice'!R$2:R$501,$Y60)))</f>
        <v/>
      </c>
      <c r="S60" s="7">
        <f>IF($Y60="","",IF(INDEX('Per Invoice'!S$2:S$501,$Y60)="","",INDEX('Per Invoice'!S$2:S$501,$Y60)))</f>
        <v/>
      </c>
      <c r="T60" s="7">
        <f>IF($Y60="","",IF(INDEX('Per Invoice'!T$2:T$501,$Y60)="","",INDEX('Per Invoice'!T$2:T$501,$Y60)))</f>
        <v/>
      </c>
      <c r="U60" s="7">
        <f>IF($Y60="","",IF(INDEX('Per Invoice'!U$2:U$501,$Y60)="","",INDEX('Per Invoice'!U$2:U$501,$Y60)))</f>
        <v/>
      </c>
      <c r="V60" s="7">
        <f>IF($Y60="","",IF(INDEX('Per Invoice'!V$2:V$501,$Y60)="","",INDEX('Per Invoice'!V$2:V$501,$Y60)))</f>
        <v/>
      </c>
      <c r="W60" s="7">
        <f>IF($Y60="","",IF(INDEX('Per Invoice'!W$2:W$501,$Y60)="","",INDEX('Per Invoice'!W$2:W$501,$Y60)))</f>
        <v/>
      </c>
      <c r="X60" s="7">
        <f>IF($Y60="","",IF(INDEX('Per Invoice'!X$2:X$501,$Y60)="","",INDEX('Per Invoice'!X$2:X$501,$Y60)))</f>
        <v/>
      </c>
      <c r="Y60" s="16">
        <f>IFERROR(MATCH(Settings!$C$32&amp;"|"&amp;ROWS($Y$2:$Y60),'Per Invoice'!$Z$2:$Z$501,0),"")</f>
        <v/>
      </c>
    </row>
    <row r="61">
      <c r="A61">
        <f>IF($Y61="","",IF(INDEX('Per Invoice'!A$2:A$501,$Y61)="","",INDEX('Per Invoice'!A$2:A$501,$Y61)))</f>
        <v/>
      </c>
      <c r="B61">
        <f>IF($Y61="","",IF(INDEX('Per Invoice'!B$2:B$501,$Y61)="","",INDEX('Per Invoice'!B$2:B$501,$Y61)))</f>
        <v/>
      </c>
      <c r="C61">
        <f>IF($Y61="","",IF(INDEX('Per Invoice'!C$2:C$501,$Y61)="","",INDEX('Per Invoice'!C$2:C$501,$Y61)))</f>
        <v/>
      </c>
      <c r="D61">
        <f>IF($Y61="","",IF(INDEX('Per Invoice'!D$2:D$501,$Y61)="","",INDEX('Per Invoice'!D$2:D$501,$Y61)))</f>
        <v/>
      </c>
      <c r="E61">
        <f>IF($Y61="","",IF(INDEX('Per Invoice'!E$2:E$501,$Y61)="","",INDEX('Per Invoice'!E$2:E$501,$Y61)))</f>
        <v/>
      </c>
      <c r="F61">
        <f>IF($Y61="","",IF(INDEX('Per Invoice'!F$2:F$501,$Y61)="","",INDEX('Per Invoice'!F$2:F$501,$Y61)))</f>
        <v/>
      </c>
      <c r="G61">
        <f>IF($Y61="","",IF(INDEX('Per Invoice'!G$2:G$501,$Y61)="","",INDEX('Per Invoice'!G$2:G$501,$Y61)))</f>
        <v/>
      </c>
      <c r="H61">
        <f>IF($Y61="","",IF(INDEX('Per Invoice'!H$2:H$501,$Y61)="","",INDEX('Per Invoice'!H$2:H$501,$Y61)))</f>
        <v/>
      </c>
      <c r="I61">
        <f>IF($Y61="","",IF(INDEX('Per Invoice'!I$2:I$501,$Y61)="","",INDEX('Per Invoice'!I$2:I$501,$Y61)))</f>
        <v/>
      </c>
      <c r="J61">
        <f>IF($Y61="","",IF(INDEX('Per Invoice'!J$2:J$501,$Y61)="","",INDEX('Per Invoice'!J$2:J$501,$Y61)))</f>
        <v/>
      </c>
      <c r="K61">
        <f>IF($Y61="","",IF(INDEX('Per Invoice'!K$2:K$501,$Y61)="","",INDEX('Per Invoice'!K$2:K$501,$Y61)))</f>
        <v/>
      </c>
      <c r="L61" s="7">
        <f>IF($Y61="","",IF(INDEX('Per Invoice'!L$2:L$501,$Y61)="","",INDEX('Per Invoice'!L$2:L$501,$Y61)))</f>
        <v/>
      </c>
      <c r="M61" s="14">
        <f>IF($Y61="","",IF(INDEX('Per Invoice'!M$2:M$501,$Y61)="","",INDEX('Per Invoice'!M$2:M$501,$Y61)))</f>
        <v/>
      </c>
      <c r="N61">
        <f>IF($Y61="","",IF(INDEX('Per Invoice'!N$2:N$501,$Y61)="","",INDEX('Per Invoice'!N$2:N$501,$Y61)))</f>
        <v/>
      </c>
      <c r="O61">
        <f>IF($Y61="","",IF(INDEX('Per Invoice'!O$2:O$501,$Y61)="","",INDEX('Per Invoice'!O$2:O$501,$Y61)))</f>
        <v/>
      </c>
      <c r="P61" s="7">
        <f>IF($Y61="","",IF(INDEX('Per Invoice'!P$2:P$501,$Y61)="","",INDEX('Per Invoice'!P$2:P$501,$Y61)))</f>
        <v/>
      </c>
      <c r="Q61" s="7">
        <f>IF($Y61="","",IF(INDEX('Per Invoice'!Q$2:Q$501,$Y61)="","",INDEX('Per Invoice'!Q$2:Q$501,$Y61)))</f>
        <v/>
      </c>
      <c r="R61">
        <f>IF($Y61="","",IF(INDEX('Per Invoice'!R$2:R$501,$Y61)="","",INDEX('Per Invoice'!R$2:R$501,$Y61)))</f>
        <v/>
      </c>
      <c r="S61" s="7">
        <f>IF($Y61="","",IF(INDEX('Per Invoice'!S$2:S$501,$Y61)="","",INDEX('Per Invoice'!S$2:S$501,$Y61)))</f>
        <v/>
      </c>
      <c r="T61" s="7">
        <f>IF($Y61="","",IF(INDEX('Per Invoice'!T$2:T$501,$Y61)="","",INDEX('Per Invoice'!T$2:T$501,$Y61)))</f>
        <v/>
      </c>
      <c r="U61" s="7">
        <f>IF($Y61="","",IF(INDEX('Per Invoice'!U$2:U$501,$Y61)="","",INDEX('Per Invoice'!U$2:U$501,$Y61)))</f>
        <v/>
      </c>
      <c r="V61" s="7">
        <f>IF($Y61="","",IF(INDEX('Per Invoice'!V$2:V$501,$Y61)="","",INDEX('Per Invoice'!V$2:V$501,$Y61)))</f>
        <v/>
      </c>
      <c r="W61" s="7">
        <f>IF($Y61="","",IF(INDEX('Per Invoice'!W$2:W$501,$Y61)="","",INDEX('Per Invoice'!W$2:W$501,$Y61)))</f>
        <v/>
      </c>
      <c r="X61" s="7">
        <f>IF($Y61="","",IF(INDEX('Per Invoice'!X$2:X$501,$Y61)="","",INDEX('Per Invoice'!X$2:X$501,$Y61)))</f>
        <v/>
      </c>
      <c r="Y61" s="16">
        <f>IFERROR(MATCH(Settings!$C$32&amp;"|"&amp;ROWS($Y$2:$Y61),'Per Invoice'!$Z$2:$Z$501,0),"")</f>
        <v/>
      </c>
    </row>
    <row r="62">
      <c r="A62">
        <f>IF($Y62="","",IF(INDEX('Per Invoice'!A$2:A$501,$Y62)="","",INDEX('Per Invoice'!A$2:A$501,$Y62)))</f>
        <v/>
      </c>
      <c r="B62">
        <f>IF($Y62="","",IF(INDEX('Per Invoice'!B$2:B$501,$Y62)="","",INDEX('Per Invoice'!B$2:B$501,$Y62)))</f>
        <v/>
      </c>
      <c r="C62">
        <f>IF($Y62="","",IF(INDEX('Per Invoice'!C$2:C$501,$Y62)="","",INDEX('Per Invoice'!C$2:C$501,$Y62)))</f>
        <v/>
      </c>
      <c r="D62">
        <f>IF($Y62="","",IF(INDEX('Per Invoice'!D$2:D$501,$Y62)="","",INDEX('Per Invoice'!D$2:D$501,$Y62)))</f>
        <v/>
      </c>
      <c r="E62">
        <f>IF($Y62="","",IF(INDEX('Per Invoice'!E$2:E$501,$Y62)="","",INDEX('Per Invoice'!E$2:E$501,$Y62)))</f>
        <v/>
      </c>
      <c r="F62">
        <f>IF($Y62="","",IF(INDEX('Per Invoice'!F$2:F$501,$Y62)="","",INDEX('Per Invoice'!F$2:F$501,$Y62)))</f>
        <v/>
      </c>
      <c r="G62">
        <f>IF($Y62="","",IF(INDEX('Per Invoice'!G$2:G$501,$Y62)="","",INDEX('Per Invoice'!G$2:G$501,$Y62)))</f>
        <v/>
      </c>
      <c r="H62">
        <f>IF($Y62="","",IF(INDEX('Per Invoice'!H$2:H$501,$Y62)="","",INDEX('Per Invoice'!H$2:H$501,$Y62)))</f>
        <v/>
      </c>
      <c r="I62">
        <f>IF($Y62="","",IF(INDEX('Per Invoice'!I$2:I$501,$Y62)="","",INDEX('Per Invoice'!I$2:I$501,$Y62)))</f>
        <v/>
      </c>
      <c r="J62">
        <f>IF($Y62="","",IF(INDEX('Per Invoice'!J$2:J$501,$Y62)="","",INDEX('Per Invoice'!J$2:J$501,$Y62)))</f>
        <v/>
      </c>
      <c r="K62">
        <f>IF($Y62="","",IF(INDEX('Per Invoice'!K$2:K$501,$Y62)="","",INDEX('Per Invoice'!K$2:K$501,$Y62)))</f>
        <v/>
      </c>
      <c r="L62" s="7">
        <f>IF($Y62="","",IF(INDEX('Per Invoice'!L$2:L$501,$Y62)="","",INDEX('Per Invoice'!L$2:L$501,$Y62)))</f>
        <v/>
      </c>
      <c r="M62" s="14">
        <f>IF($Y62="","",IF(INDEX('Per Invoice'!M$2:M$501,$Y62)="","",INDEX('Per Invoice'!M$2:M$501,$Y62)))</f>
        <v/>
      </c>
      <c r="N62">
        <f>IF($Y62="","",IF(INDEX('Per Invoice'!N$2:N$501,$Y62)="","",INDEX('Per Invoice'!N$2:N$501,$Y62)))</f>
        <v/>
      </c>
      <c r="O62">
        <f>IF($Y62="","",IF(INDEX('Per Invoice'!O$2:O$501,$Y62)="","",INDEX('Per Invoice'!O$2:O$501,$Y62)))</f>
        <v/>
      </c>
      <c r="P62" s="7">
        <f>IF($Y62="","",IF(INDEX('Per Invoice'!P$2:P$501,$Y62)="","",INDEX('Per Invoice'!P$2:P$501,$Y62)))</f>
        <v/>
      </c>
      <c r="Q62" s="7">
        <f>IF($Y62="","",IF(INDEX('Per Invoice'!Q$2:Q$501,$Y62)="","",INDEX('Per Invoice'!Q$2:Q$501,$Y62)))</f>
        <v/>
      </c>
      <c r="R62">
        <f>IF($Y62="","",IF(INDEX('Per Invoice'!R$2:R$501,$Y62)="","",INDEX('Per Invoice'!R$2:R$501,$Y62)))</f>
        <v/>
      </c>
      <c r="S62" s="7">
        <f>IF($Y62="","",IF(INDEX('Per Invoice'!S$2:S$501,$Y62)="","",INDEX('Per Invoice'!S$2:S$501,$Y62)))</f>
        <v/>
      </c>
      <c r="T62" s="7">
        <f>IF($Y62="","",IF(INDEX('Per Invoice'!T$2:T$501,$Y62)="","",INDEX('Per Invoice'!T$2:T$501,$Y62)))</f>
        <v/>
      </c>
      <c r="U62" s="7">
        <f>IF($Y62="","",IF(INDEX('Per Invoice'!U$2:U$501,$Y62)="","",INDEX('Per Invoice'!U$2:U$501,$Y62)))</f>
        <v/>
      </c>
      <c r="V62" s="7">
        <f>IF($Y62="","",IF(INDEX('Per Invoice'!V$2:V$501,$Y62)="","",INDEX('Per Invoice'!V$2:V$501,$Y62)))</f>
        <v/>
      </c>
      <c r="W62" s="7">
        <f>IF($Y62="","",IF(INDEX('Per Invoice'!W$2:W$501,$Y62)="","",INDEX('Per Invoice'!W$2:W$501,$Y62)))</f>
        <v/>
      </c>
      <c r="X62" s="7">
        <f>IF($Y62="","",IF(INDEX('Per Invoice'!X$2:X$501,$Y62)="","",INDEX('Per Invoice'!X$2:X$501,$Y62)))</f>
        <v/>
      </c>
      <c r="Y62" s="16">
        <f>IFERROR(MATCH(Settings!$C$32&amp;"|"&amp;ROWS($Y$2:$Y62),'Per Invoice'!$Z$2:$Z$501,0),"")</f>
        <v/>
      </c>
    </row>
    <row r="63">
      <c r="A63">
        <f>IF($Y63="","",IF(INDEX('Per Invoice'!A$2:A$501,$Y63)="","",INDEX('Per Invoice'!A$2:A$501,$Y63)))</f>
        <v/>
      </c>
      <c r="B63">
        <f>IF($Y63="","",IF(INDEX('Per Invoice'!B$2:B$501,$Y63)="","",INDEX('Per Invoice'!B$2:B$501,$Y63)))</f>
        <v/>
      </c>
      <c r="C63">
        <f>IF($Y63="","",IF(INDEX('Per Invoice'!C$2:C$501,$Y63)="","",INDEX('Per Invoice'!C$2:C$501,$Y63)))</f>
        <v/>
      </c>
      <c r="D63">
        <f>IF($Y63="","",IF(INDEX('Per Invoice'!D$2:D$501,$Y63)="","",INDEX('Per Invoice'!D$2:D$501,$Y63)))</f>
        <v/>
      </c>
      <c r="E63">
        <f>IF($Y63="","",IF(INDEX('Per Invoice'!E$2:E$501,$Y63)="","",INDEX('Per Invoice'!E$2:E$501,$Y63)))</f>
        <v/>
      </c>
      <c r="F63">
        <f>IF($Y63="","",IF(INDEX('Per Invoice'!F$2:F$501,$Y63)="","",INDEX('Per Invoice'!F$2:F$501,$Y63)))</f>
        <v/>
      </c>
      <c r="G63">
        <f>IF($Y63="","",IF(INDEX('Per Invoice'!G$2:G$501,$Y63)="","",INDEX('Per Invoice'!G$2:G$501,$Y63)))</f>
        <v/>
      </c>
      <c r="H63">
        <f>IF($Y63="","",IF(INDEX('Per Invoice'!H$2:H$501,$Y63)="","",INDEX('Per Invoice'!H$2:H$501,$Y63)))</f>
        <v/>
      </c>
      <c r="I63">
        <f>IF($Y63="","",IF(INDEX('Per Invoice'!I$2:I$501,$Y63)="","",INDEX('Per Invoice'!I$2:I$501,$Y63)))</f>
        <v/>
      </c>
      <c r="J63">
        <f>IF($Y63="","",IF(INDEX('Per Invoice'!J$2:J$501,$Y63)="","",INDEX('Per Invoice'!J$2:J$501,$Y63)))</f>
        <v/>
      </c>
      <c r="K63">
        <f>IF($Y63="","",IF(INDEX('Per Invoice'!K$2:K$501,$Y63)="","",INDEX('Per Invoice'!K$2:K$501,$Y63)))</f>
        <v/>
      </c>
      <c r="L63" s="7">
        <f>IF($Y63="","",IF(INDEX('Per Invoice'!L$2:L$501,$Y63)="","",INDEX('Per Invoice'!L$2:L$501,$Y63)))</f>
        <v/>
      </c>
      <c r="M63" s="14">
        <f>IF($Y63="","",IF(INDEX('Per Invoice'!M$2:M$501,$Y63)="","",INDEX('Per Invoice'!M$2:M$501,$Y63)))</f>
        <v/>
      </c>
      <c r="N63">
        <f>IF($Y63="","",IF(INDEX('Per Invoice'!N$2:N$501,$Y63)="","",INDEX('Per Invoice'!N$2:N$501,$Y63)))</f>
        <v/>
      </c>
      <c r="O63">
        <f>IF($Y63="","",IF(INDEX('Per Invoice'!O$2:O$501,$Y63)="","",INDEX('Per Invoice'!O$2:O$501,$Y63)))</f>
        <v/>
      </c>
      <c r="P63" s="7">
        <f>IF($Y63="","",IF(INDEX('Per Invoice'!P$2:P$501,$Y63)="","",INDEX('Per Invoice'!P$2:P$501,$Y63)))</f>
        <v/>
      </c>
      <c r="Q63" s="7">
        <f>IF($Y63="","",IF(INDEX('Per Invoice'!Q$2:Q$501,$Y63)="","",INDEX('Per Invoice'!Q$2:Q$501,$Y63)))</f>
        <v/>
      </c>
      <c r="R63">
        <f>IF($Y63="","",IF(INDEX('Per Invoice'!R$2:R$501,$Y63)="","",INDEX('Per Invoice'!R$2:R$501,$Y63)))</f>
        <v/>
      </c>
      <c r="S63" s="7">
        <f>IF($Y63="","",IF(INDEX('Per Invoice'!S$2:S$501,$Y63)="","",INDEX('Per Invoice'!S$2:S$501,$Y63)))</f>
        <v/>
      </c>
      <c r="T63" s="7">
        <f>IF($Y63="","",IF(INDEX('Per Invoice'!T$2:T$501,$Y63)="","",INDEX('Per Invoice'!T$2:T$501,$Y63)))</f>
        <v/>
      </c>
      <c r="U63" s="7">
        <f>IF($Y63="","",IF(INDEX('Per Invoice'!U$2:U$501,$Y63)="","",INDEX('Per Invoice'!U$2:U$501,$Y63)))</f>
        <v/>
      </c>
      <c r="V63" s="7">
        <f>IF($Y63="","",IF(INDEX('Per Invoice'!V$2:V$501,$Y63)="","",INDEX('Per Invoice'!V$2:V$501,$Y63)))</f>
        <v/>
      </c>
      <c r="W63" s="7">
        <f>IF($Y63="","",IF(INDEX('Per Invoice'!W$2:W$501,$Y63)="","",INDEX('Per Invoice'!W$2:W$501,$Y63)))</f>
        <v/>
      </c>
      <c r="X63" s="7">
        <f>IF($Y63="","",IF(INDEX('Per Invoice'!X$2:X$501,$Y63)="","",INDEX('Per Invoice'!X$2:X$501,$Y63)))</f>
        <v/>
      </c>
      <c r="Y63" s="16">
        <f>IFERROR(MATCH(Settings!$C$32&amp;"|"&amp;ROWS($Y$2:$Y63),'Per Invoice'!$Z$2:$Z$501,0),"")</f>
        <v/>
      </c>
    </row>
    <row r="64">
      <c r="A64">
        <f>IF($Y64="","",IF(INDEX('Per Invoice'!A$2:A$501,$Y64)="","",INDEX('Per Invoice'!A$2:A$501,$Y64)))</f>
        <v/>
      </c>
      <c r="B64">
        <f>IF($Y64="","",IF(INDEX('Per Invoice'!B$2:B$501,$Y64)="","",INDEX('Per Invoice'!B$2:B$501,$Y64)))</f>
        <v/>
      </c>
      <c r="C64">
        <f>IF($Y64="","",IF(INDEX('Per Invoice'!C$2:C$501,$Y64)="","",INDEX('Per Invoice'!C$2:C$501,$Y64)))</f>
        <v/>
      </c>
      <c r="D64">
        <f>IF($Y64="","",IF(INDEX('Per Invoice'!D$2:D$501,$Y64)="","",INDEX('Per Invoice'!D$2:D$501,$Y64)))</f>
        <v/>
      </c>
      <c r="E64">
        <f>IF($Y64="","",IF(INDEX('Per Invoice'!E$2:E$501,$Y64)="","",INDEX('Per Invoice'!E$2:E$501,$Y64)))</f>
        <v/>
      </c>
      <c r="F64">
        <f>IF($Y64="","",IF(INDEX('Per Invoice'!F$2:F$501,$Y64)="","",INDEX('Per Invoice'!F$2:F$501,$Y64)))</f>
        <v/>
      </c>
      <c r="G64">
        <f>IF($Y64="","",IF(INDEX('Per Invoice'!G$2:G$501,$Y64)="","",INDEX('Per Invoice'!G$2:G$501,$Y64)))</f>
        <v/>
      </c>
      <c r="H64">
        <f>IF($Y64="","",IF(INDEX('Per Invoice'!H$2:H$501,$Y64)="","",INDEX('Per Invoice'!H$2:H$501,$Y64)))</f>
        <v/>
      </c>
      <c r="I64">
        <f>IF($Y64="","",IF(INDEX('Per Invoice'!I$2:I$501,$Y64)="","",INDEX('Per Invoice'!I$2:I$501,$Y64)))</f>
        <v/>
      </c>
      <c r="J64">
        <f>IF($Y64="","",IF(INDEX('Per Invoice'!J$2:J$501,$Y64)="","",INDEX('Per Invoice'!J$2:J$501,$Y64)))</f>
        <v/>
      </c>
      <c r="K64">
        <f>IF($Y64="","",IF(INDEX('Per Invoice'!K$2:K$501,$Y64)="","",INDEX('Per Invoice'!K$2:K$501,$Y64)))</f>
        <v/>
      </c>
      <c r="L64" s="7">
        <f>IF($Y64="","",IF(INDEX('Per Invoice'!L$2:L$501,$Y64)="","",INDEX('Per Invoice'!L$2:L$501,$Y64)))</f>
        <v/>
      </c>
      <c r="M64" s="14">
        <f>IF($Y64="","",IF(INDEX('Per Invoice'!M$2:M$501,$Y64)="","",INDEX('Per Invoice'!M$2:M$501,$Y64)))</f>
        <v/>
      </c>
      <c r="N64">
        <f>IF($Y64="","",IF(INDEX('Per Invoice'!N$2:N$501,$Y64)="","",INDEX('Per Invoice'!N$2:N$501,$Y64)))</f>
        <v/>
      </c>
      <c r="O64">
        <f>IF($Y64="","",IF(INDEX('Per Invoice'!O$2:O$501,$Y64)="","",INDEX('Per Invoice'!O$2:O$501,$Y64)))</f>
        <v/>
      </c>
      <c r="P64" s="7">
        <f>IF($Y64="","",IF(INDEX('Per Invoice'!P$2:P$501,$Y64)="","",INDEX('Per Invoice'!P$2:P$501,$Y64)))</f>
        <v/>
      </c>
      <c r="Q64" s="7">
        <f>IF($Y64="","",IF(INDEX('Per Invoice'!Q$2:Q$501,$Y64)="","",INDEX('Per Invoice'!Q$2:Q$501,$Y64)))</f>
        <v/>
      </c>
      <c r="R64">
        <f>IF($Y64="","",IF(INDEX('Per Invoice'!R$2:R$501,$Y64)="","",INDEX('Per Invoice'!R$2:R$501,$Y64)))</f>
        <v/>
      </c>
      <c r="S64" s="7">
        <f>IF($Y64="","",IF(INDEX('Per Invoice'!S$2:S$501,$Y64)="","",INDEX('Per Invoice'!S$2:S$501,$Y64)))</f>
        <v/>
      </c>
      <c r="T64" s="7">
        <f>IF($Y64="","",IF(INDEX('Per Invoice'!T$2:T$501,$Y64)="","",INDEX('Per Invoice'!T$2:T$501,$Y64)))</f>
        <v/>
      </c>
      <c r="U64" s="7">
        <f>IF($Y64="","",IF(INDEX('Per Invoice'!U$2:U$501,$Y64)="","",INDEX('Per Invoice'!U$2:U$501,$Y64)))</f>
        <v/>
      </c>
      <c r="V64" s="7">
        <f>IF($Y64="","",IF(INDEX('Per Invoice'!V$2:V$501,$Y64)="","",INDEX('Per Invoice'!V$2:V$501,$Y64)))</f>
        <v/>
      </c>
      <c r="W64" s="7">
        <f>IF($Y64="","",IF(INDEX('Per Invoice'!W$2:W$501,$Y64)="","",INDEX('Per Invoice'!W$2:W$501,$Y64)))</f>
        <v/>
      </c>
      <c r="X64" s="7">
        <f>IF($Y64="","",IF(INDEX('Per Invoice'!X$2:X$501,$Y64)="","",INDEX('Per Invoice'!X$2:X$501,$Y64)))</f>
        <v/>
      </c>
      <c r="Y64" s="16">
        <f>IFERROR(MATCH(Settings!$C$32&amp;"|"&amp;ROWS($Y$2:$Y64),'Per Invoice'!$Z$2:$Z$501,0),"")</f>
        <v/>
      </c>
    </row>
    <row r="65">
      <c r="A65">
        <f>IF($Y65="","",IF(INDEX('Per Invoice'!A$2:A$501,$Y65)="","",INDEX('Per Invoice'!A$2:A$501,$Y65)))</f>
        <v/>
      </c>
      <c r="B65">
        <f>IF($Y65="","",IF(INDEX('Per Invoice'!B$2:B$501,$Y65)="","",INDEX('Per Invoice'!B$2:B$501,$Y65)))</f>
        <v/>
      </c>
      <c r="C65">
        <f>IF($Y65="","",IF(INDEX('Per Invoice'!C$2:C$501,$Y65)="","",INDEX('Per Invoice'!C$2:C$501,$Y65)))</f>
        <v/>
      </c>
      <c r="D65">
        <f>IF($Y65="","",IF(INDEX('Per Invoice'!D$2:D$501,$Y65)="","",INDEX('Per Invoice'!D$2:D$501,$Y65)))</f>
        <v/>
      </c>
      <c r="E65">
        <f>IF($Y65="","",IF(INDEX('Per Invoice'!E$2:E$501,$Y65)="","",INDEX('Per Invoice'!E$2:E$501,$Y65)))</f>
        <v/>
      </c>
      <c r="F65">
        <f>IF($Y65="","",IF(INDEX('Per Invoice'!F$2:F$501,$Y65)="","",INDEX('Per Invoice'!F$2:F$501,$Y65)))</f>
        <v/>
      </c>
      <c r="G65">
        <f>IF($Y65="","",IF(INDEX('Per Invoice'!G$2:G$501,$Y65)="","",INDEX('Per Invoice'!G$2:G$501,$Y65)))</f>
        <v/>
      </c>
      <c r="H65">
        <f>IF($Y65="","",IF(INDEX('Per Invoice'!H$2:H$501,$Y65)="","",INDEX('Per Invoice'!H$2:H$501,$Y65)))</f>
        <v/>
      </c>
      <c r="I65">
        <f>IF($Y65="","",IF(INDEX('Per Invoice'!I$2:I$501,$Y65)="","",INDEX('Per Invoice'!I$2:I$501,$Y65)))</f>
        <v/>
      </c>
      <c r="J65">
        <f>IF($Y65="","",IF(INDEX('Per Invoice'!J$2:J$501,$Y65)="","",INDEX('Per Invoice'!J$2:J$501,$Y65)))</f>
        <v/>
      </c>
      <c r="K65">
        <f>IF($Y65="","",IF(INDEX('Per Invoice'!K$2:K$501,$Y65)="","",INDEX('Per Invoice'!K$2:K$501,$Y65)))</f>
        <v/>
      </c>
      <c r="L65" s="7">
        <f>IF($Y65="","",IF(INDEX('Per Invoice'!L$2:L$501,$Y65)="","",INDEX('Per Invoice'!L$2:L$501,$Y65)))</f>
        <v/>
      </c>
      <c r="M65" s="14">
        <f>IF($Y65="","",IF(INDEX('Per Invoice'!M$2:M$501,$Y65)="","",INDEX('Per Invoice'!M$2:M$501,$Y65)))</f>
        <v/>
      </c>
      <c r="N65">
        <f>IF($Y65="","",IF(INDEX('Per Invoice'!N$2:N$501,$Y65)="","",INDEX('Per Invoice'!N$2:N$501,$Y65)))</f>
        <v/>
      </c>
      <c r="O65">
        <f>IF($Y65="","",IF(INDEX('Per Invoice'!O$2:O$501,$Y65)="","",INDEX('Per Invoice'!O$2:O$501,$Y65)))</f>
        <v/>
      </c>
      <c r="P65" s="7">
        <f>IF($Y65="","",IF(INDEX('Per Invoice'!P$2:P$501,$Y65)="","",INDEX('Per Invoice'!P$2:P$501,$Y65)))</f>
        <v/>
      </c>
      <c r="Q65" s="7">
        <f>IF($Y65="","",IF(INDEX('Per Invoice'!Q$2:Q$501,$Y65)="","",INDEX('Per Invoice'!Q$2:Q$501,$Y65)))</f>
        <v/>
      </c>
      <c r="R65">
        <f>IF($Y65="","",IF(INDEX('Per Invoice'!R$2:R$501,$Y65)="","",INDEX('Per Invoice'!R$2:R$501,$Y65)))</f>
        <v/>
      </c>
      <c r="S65" s="7">
        <f>IF($Y65="","",IF(INDEX('Per Invoice'!S$2:S$501,$Y65)="","",INDEX('Per Invoice'!S$2:S$501,$Y65)))</f>
        <v/>
      </c>
      <c r="T65" s="7">
        <f>IF($Y65="","",IF(INDEX('Per Invoice'!T$2:T$501,$Y65)="","",INDEX('Per Invoice'!T$2:T$501,$Y65)))</f>
        <v/>
      </c>
      <c r="U65" s="7">
        <f>IF($Y65="","",IF(INDEX('Per Invoice'!U$2:U$501,$Y65)="","",INDEX('Per Invoice'!U$2:U$501,$Y65)))</f>
        <v/>
      </c>
      <c r="V65" s="7">
        <f>IF($Y65="","",IF(INDEX('Per Invoice'!V$2:V$501,$Y65)="","",INDEX('Per Invoice'!V$2:V$501,$Y65)))</f>
        <v/>
      </c>
      <c r="W65" s="7">
        <f>IF($Y65="","",IF(INDEX('Per Invoice'!W$2:W$501,$Y65)="","",INDEX('Per Invoice'!W$2:W$501,$Y65)))</f>
        <v/>
      </c>
      <c r="X65" s="7">
        <f>IF($Y65="","",IF(INDEX('Per Invoice'!X$2:X$501,$Y65)="","",INDEX('Per Invoice'!X$2:X$501,$Y65)))</f>
        <v/>
      </c>
      <c r="Y65" s="16">
        <f>IFERROR(MATCH(Settings!$C$32&amp;"|"&amp;ROWS($Y$2:$Y65),'Per Invoice'!$Z$2:$Z$501,0),"")</f>
        <v/>
      </c>
    </row>
    <row r="66">
      <c r="A66">
        <f>IF($Y66="","",IF(INDEX('Per Invoice'!A$2:A$501,$Y66)="","",INDEX('Per Invoice'!A$2:A$501,$Y66)))</f>
        <v/>
      </c>
      <c r="B66">
        <f>IF($Y66="","",IF(INDEX('Per Invoice'!B$2:B$501,$Y66)="","",INDEX('Per Invoice'!B$2:B$501,$Y66)))</f>
        <v/>
      </c>
      <c r="C66">
        <f>IF($Y66="","",IF(INDEX('Per Invoice'!C$2:C$501,$Y66)="","",INDEX('Per Invoice'!C$2:C$501,$Y66)))</f>
        <v/>
      </c>
      <c r="D66">
        <f>IF($Y66="","",IF(INDEX('Per Invoice'!D$2:D$501,$Y66)="","",INDEX('Per Invoice'!D$2:D$501,$Y66)))</f>
        <v/>
      </c>
      <c r="E66">
        <f>IF($Y66="","",IF(INDEX('Per Invoice'!E$2:E$501,$Y66)="","",INDEX('Per Invoice'!E$2:E$501,$Y66)))</f>
        <v/>
      </c>
      <c r="F66">
        <f>IF($Y66="","",IF(INDEX('Per Invoice'!F$2:F$501,$Y66)="","",INDEX('Per Invoice'!F$2:F$501,$Y66)))</f>
        <v/>
      </c>
      <c r="G66">
        <f>IF($Y66="","",IF(INDEX('Per Invoice'!G$2:G$501,$Y66)="","",INDEX('Per Invoice'!G$2:G$501,$Y66)))</f>
        <v/>
      </c>
      <c r="H66">
        <f>IF($Y66="","",IF(INDEX('Per Invoice'!H$2:H$501,$Y66)="","",INDEX('Per Invoice'!H$2:H$501,$Y66)))</f>
        <v/>
      </c>
      <c r="I66">
        <f>IF($Y66="","",IF(INDEX('Per Invoice'!I$2:I$501,$Y66)="","",INDEX('Per Invoice'!I$2:I$501,$Y66)))</f>
        <v/>
      </c>
      <c r="J66">
        <f>IF($Y66="","",IF(INDEX('Per Invoice'!J$2:J$501,$Y66)="","",INDEX('Per Invoice'!J$2:J$501,$Y66)))</f>
        <v/>
      </c>
      <c r="K66">
        <f>IF($Y66="","",IF(INDEX('Per Invoice'!K$2:K$501,$Y66)="","",INDEX('Per Invoice'!K$2:K$501,$Y66)))</f>
        <v/>
      </c>
      <c r="L66" s="7">
        <f>IF($Y66="","",IF(INDEX('Per Invoice'!L$2:L$501,$Y66)="","",INDEX('Per Invoice'!L$2:L$501,$Y66)))</f>
        <v/>
      </c>
      <c r="M66" s="14">
        <f>IF($Y66="","",IF(INDEX('Per Invoice'!M$2:M$501,$Y66)="","",INDEX('Per Invoice'!M$2:M$501,$Y66)))</f>
        <v/>
      </c>
      <c r="N66">
        <f>IF($Y66="","",IF(INDEX('Per Invoice'!N$2:N$501,$Y66)="","",INDEX('Per Invoice'!N$2:N$501,$Y66)))</f>
        <v/>
      </c>
      <c r="O66">
        <f>IF($Y66="","",IF(INDEX('Per Invoice'!O$2:O$501,$Y66)="","",INDEX('Per Invoice'!O$2:O$501,$Y66)))</f>
        <v/>
      </c>
      <c r="P66" s="7">
        <f>IF($Y66="","",IF(INDEX('Per Invoice'!P$2:P$501,$Y66)="","",INDEX('Per Invoice'!P$2:P$501,$Y66)))</f>
        <v/>
      </c>
      <c r="Q66" s="7">
        <f>IF($Y66="","",IF(INDEX('Per Invoice'!Q$2:Q$501,$Y66)="","",INDEX('Per Invoice'!Q$2:Q$501,$Y66)))</f>
        <v/>
      </c>
      <c r="R66">
        <f>IF($Y66="","",IF(INDEX('Per Invoice'!R$2:R$501,$Y66)="","",INDEX('Per Invoice'!R$2:R$501,$Y66)))</f>
        <v/>
      </c>
      <c r="S66" s="7">
        <f>IF($Y66="","",IF(INDEX('Per Invoice'!S$2:S$501,$Y66)="","",INDEX('Per Invoice'!S$2:S$501,$Y66)))</f>
        <v/>
      </c>
      <c r="T66" s="7">
        <f>IF($Y66="","",IF(INDEX('Per Invoice'!T$2:T$501,$Y66)="","",INDEX('Per Invoice'!T$2:T$501,$Y66)))</f>
        <v/>
      </c>
      <c r="U66" s="7">
        <f>IF($Y66="","",IF(INDEX('Per Invoice'!U$2:U$501,$Y66)="","",INDEX('Per Invoice'!U$2:U$501,$Y66)))</f>
        <v/>
      </c>
      <c r="V66" s="7">
        <f>IF($Y66="","",IF(INDEX('Per Invoice'!V$2:V$501,$Y66)="","",INDEX('Per Invoice'!V$2:V$501,$Y66)))</f>
        <v/>
      </c>
      <c r="W66" s="7">
        <f>IF($Y66="","",IF(INDEX('Per Invoice'!W$2:W$501,$Y66)="","",INDEX('Per Invoice'!W$2:W$501,$Y66)))</f>
        <v/>
      </c>
      <c r="X66" s="7">
        <f>IF($Y66="","",IF(INDEX('Per Invoice'!X$2:X$501,$Y66)="","",INDEX('Per Invoice'!X$2:X$501,$Y66)))</f>
        <v/>
      </c>
      <c r="Y66" s="16">
        <f>IFERROR(MATCH(Settings!$C$32&amp;"|"&amp;ROWS($Y$2:$Y66),'Per Invoice'!$Z$2:$Z$501,0),"")</f>
        <v/>
      </c>
    </row>
    <row r="67">
      <c r="A67">
        <f>IF($Y67="","",IF(INDEX('Per Invoice'!A$2:A$501,$Y67)="","",INDEX('Per Invoice'!A$2:A$501,$Y67)))</f>
        <v/>
      </c>
      <c r="B67">
        <f>IF($Y67="","",IF(INDEX('Per Invoice'!B$2:B$501,$Y67)="","",INDEX('Per Invoice'!B$2:B$501,$Y67)))</f>
        <v/>
      </c>
      <c r="C67">
        <f>IF($Y67="","",IF(INDEX('Per Invoice'!C$2:C$501,$Y67)="","",INDEX('Per Invoice'!C$2:C$501,$Y67)))</f>
        <v/>
      </c>
      <c r="D67">
        <f>IF($Y67="","",IF(INDEX('Per Invoice'!D$2:D$501,$Y67)="","",INDEX('Per Invoice'!D$2:D$501,$Y67)))</f>
        <v/>
      </c>
      <c r="E67">
        <f>IF($Y67="","",IF(INDEX('Per Invoice'!E$2:E$501,$Y67)="","",INDEX('Per Invoice'!E$2:E$501,$Y67)))</f>
        <v/>
      </c>
      <c r="F67">
        <f>IF($Y67="","",IF(INDEX('Per Invoice'!F$2:F$501,$Y67)="","",INDEX('Per Invoice'!F$2:F$501,$Y67)))</f>
        <v/>
      </c>
      <c r="G67">
        <f>IF($Y67="","",IF(INDEX('Per Invoice'!G$2:G$501,$Y67)="","",INDEX('Per Invoice'!G$2:G$501,$Y67)))</f>
        <v/>
      </c>
      <c r="H67">
        <f>IF($Y67="","",IF(INDEX('Per Invoice'!H$2:H$501,$Y67)="","",INDEX('Per Invoice'!H$2:H$501,$Y67)))</f>
        <v/>
      </c>
      <c r="I67">
        <f>IF($Y67="","",IF(INDEX('Per Invoice'!I$2:I$501,$Y67)="","",INDEX('Per Invoice'!I$2:I$501,$Y67)))</f>
        <v/>
      </c>
      <c r="J67">
        <f>IF($Y67="","",IF(INDEX('Per Invoice'!J$2:J$501,$Y67)="","",INDEX('Per Invoice'!J$2:J$501,$Y67)))</f>
        <v/>
      </c>
      <c r="K67">
        <f>IF($Y67="","",IF(INDEX('Per Invoice'!K$2:K$501,$Y67)="","",INDEX('Per Invoice'!K$2:K$501,$Y67)))</f>
        <v/>
      </c>
      <c r="L67" s="7">
        <f>IF($Y67="","",IF(INDEX('Per Invoice'!L$2:L$501,$Y67)="","",INDEX('Per Invoice'!L$2:L$501,$Y67)))</f>
        <v/>
      </c>
      <c r="M67" s="14">
        <f>IF($Y67="","",IF(INDEX('Per Invoice'!M$2:M$501,$Y67)="","",INDEX('Per Invoice'!M$2:M$501,$Y67)))</f>
        <v/>
      </c>
      <c r="N67">
        <f>IF($Y67="","",IF(INDEX('Per Invoice'!N$2:N$501,$Y67)="","",INDEX('Per Invoice'!N$2:N$501,$Y67)))</f>
        <v/>
      </c>
      <c r="O67">
        <f>IF($Y67="","",IF(INDEX('Per Invoice'!O$2:O$501,$Y67)="","",INDEX('Per Invoice'!O$2:O$501,$Y67)))</f>
        <v/>
      </c>
      <c r="P67" s="7">
        <f>IF($Y67="","",IF(INDEX('Per Invoice'!P$2:P$501,$Y67)="","",INDEX('Per Invoice'!P$2:P$501,$Y67)))</f>
        <v/>
      </c>
      <c r="Q67" s="7">
        <f>IF($Y67="","",IF(INDEX('Per Invoice'!Q$2:Q$501,$Y67)="","",INDEX('Per Invoice'!Q$2:Q$501,$Y67)))</f>
        <v/>
      </c>
      <c r="R67">
        <f>IF($Y67="","",IF(INDEX('Per Invoice'!R$2:R$501,$Y67)="","",INDEX('Per Invoice'!R$2:R$501,$Y67)))</f>
        <v/>
      </c>
      <c r="S67" s="7">
        <f>IF($Y67="","",IF(INDEX('Per Invoice'!S$2:S$501,$Y67)="","",INDEX('Per Invoice'!S$2:S$501,$Y67)))</f>
        <v/>
      </c>
      <c r="T67" s="7">
        <f>IF($Y67="","",IF(INDEX('Per Invoice'!T$2:T$501,$Y67)="","",INDEX('Per Invoice'!T$2:T$501,$Y67)))</f>
        <v/>
      </c>
      <c r="U67" s="7">
        <f>IF($Y67="","",IF(INDEX('Per Invoice'!U$2:U$501,$Y67)="","",INDEX('Per Invoice'!U$2:U$501,$Y67)))</f>
        <v/>
      </c>
      <c r="V67" s="7">
        <f>IF($Y67="","",IF(INDEX('Per Invoice'!V$2:V$501,$Y67)="","",INDEX('Per Invoice'!V$2:V$501,$Y67)))</f>
        <v/>
      </c>
      <c r="W67" s="7">
        <f>IF($Y67="","",IF(INDEX('Per Invoice'!W$2:W$501,$Y67)="","",INDEX('Per Invoice'!W$2:W$501,$Y67)))</f>
        <v/>
      </c>
      <c r="X67" s="7">
        <f>IF($Y67="","",IF(INDEX('Per Invoice'!X$2:X$501,$Y67)="","",INDEX('Per Invoice'!X$2:X$501,$Y67)))</f>
        <v/>
      </c>
      <c r="Y67" s="16">
        <f>IFERROR(MATCH(Settings!$C$32&amp;"|"&amp;ROWS($Y$2:$Y67),'Per Invoice'!$Z$2:$Z$501,0),"")</f>
        <v/>
      </c>
    </row>
    <row r="68">
      <c r="A68">
        <f>IF($Y68="","",IF(INDEX('Per Invoice'!A$2:A$501,$Y68)="","",INDEX('Per Invoice'!A$2:A$501,$Y68)))</f>
        <v/>
      </c>
      <c r="B68">
        <f>IF($Y68="","",IF(INDEX('Per Invoice'!B$2:B$501,$Y68)="","",INDEX('Per Invoice'!B$2:B$501,$Y68)))</f>
        <v/>
      </c>
      <c r="C68">
        <f>IF($Y68="","",IF(INDEX('Per Invoice'!C$2:C$501,$Y68)="","",INDEX('Per Invoice'!C$2:C$501,$Y68)))</f>
        <v/>
      </c>
      <c r="D68">
        <f>IF($Y68="","",IF(INDEX('Per Invoice'!D$2:D$501,$Y68)="","",INDEX('Per Invoice'!D$2:D$501,$Y68)))</f>
        <v/>
      </c>
      <c r="E68">
        <f>IF($Y68="","",IF(INDEX('Per Invoice'!E$2:E$501,$Y68)="","",INDEX('Per Invoice'!E$2:E$501,$Y68)))</f>
        <v/>
      </c>
      <c r="F68">
        <f>IF($Y68="","",IF(INDEX('Per Invoice'!F$2:F$501,$Y68)="","",INDEX('Per Invoice'!F$2:F$501,$Y68)))</f>
        <v/>
      </c>
      <c r="G68">
        <f>IF($Y68="","",IF(INDEX('Per Invoice'!G$2:G$501,$Y68)="","",INDEX('Per Invoice'!G$2:G$501,$Y68)))</f>
        <v/>
      </c>
      <c r="H68">
        <f>IF($Y68="","",IF(INDEX('Per Invoice'!H$2:H$501,$Y68)="","",INDEX('Per Invoice'!H$2:H$501,$Y68)))</f>
        <v/>
      </c>
      <c r="I68">
        <f>IF($Y68="","",IF(INDEX('Per Invoice'!I$2:I$501,$Y68)="","",INDEX('Per Invoice'!I$2:I$501,$Y68)))</f>
        <v/>
      </c>
      <c r="J68">
        <f>IF($Y68="","",IF(INDEX('Per Invoice'!J$2:J$501,$Y68)="","",INDEX('Per Invoice'!J$2:J$501,$Y68)))</f>
        <v/>
      </c>
      <c r="K68">
        <f>IF($Y68="","",IF(INDEX('Per Invoice'!K$2:K$501,$Y68)="","",INDEX('Per Invoice'!K$2:K$501,$Y68)))</f>
        <v/>
      </c>
      <c r="L68" s="7">
        <f>IF($Y68="","",IF(INDEX('Per Invoice'!L$2:L$501,$Y68)="","",INDEX('Per Invoice'!L$2:L$501,$Y68)))</f>
        <v/>
      </c>
      <c r="M68" s="14">
        <f>IF($Y68="","",IF(INDEX('Per Invoice'!M$2:M$501,$Y68)="","",INDEX('Per Invoice'!M$2:M$501,$Y68)))</f>
        <v/>
      </c>
      <c r="N68">
        <f>IF($Y68="","",IF(INDEX('Per Invoice'!N$2:N$501,$Y68)="","",INDEX('Per Invoice'!N$2:N$501,$Y68)))</f>
        <v/>
      </c>
      <c r="O68">
        <f>IF($Y68="","",IF(INDEX('Per Invoice'!O$2:O$501,$Y68)="","",INDEX('Per Invoice'!O$2:O$501,$Y68)))</f>
        <v/>
      </c>
      <c r="P68" s="7">
        <f>IF($Y68="","",IF(INDEX('Per Invoice'!P$2:P$501,$Y68)="","",INDEX('Per Invoice'!P$2:P$501,$Y68)))</f>
        <v/>
      </c>
      <c r="Q68" s="7">
        <f>IF($Y68="","",IF(INDEX('Per Invoice'!Q$2:Q$501,$Y68)="","",INDEX('Per Invoice'!Q$2:Q$501,$Y68)))</f>
        <v/>
      </c>
      <c r="R68">
        <f>IF($Y68="","",IF(INDEX('Per Invoice'!R$2:R$501,$Y68)="","",INDEX('Per Invoice'!R$2:R$501,$Y68)))</f>
        <v/>
      </c>
      <c r="S68" s="7">
        <f>IF($Y68="","",IF(INDEX('Per Invoice'!S$2:S$501,$Y68)="","",INDEX('Per Invoice'!S$2:S$501,$Y68)))</f>
        <v/>
      </c>
      <c r="T68" s="7">
        <f>IF($Y68="","",IF(INDEX('Per Invoice'!T$2:T$501,$Y68)="","",INDEX('Per Invoice'!T$2:T$501,$Y68)))</f>
        <v/>
      </c>
      <c r="U68" s="7">
        <f>IF($Y68="","",IF(INDEX('Per Invoice'!U$2:U$501,$Y68)="","",INDEX('Per Invoice'!U$2:U$501,$Y68)))</f>
        <v/>
      </c>
      <c r="V68" s="7">
        <f>IF($Y68="","",IF(INDEX('Per Invoice'!V$2:V$501,$Y68)="","",INDEX('Per Invoice'!V$2:V$501,$Y68)))</f>
        <v/>
      </c>
      <c r="W68" s="7">
        <f>IF($Y68="","",IF(INDEX('Per Invoice'!W$2:W$501,$Y68)="","",INDEX('Per Invoice'!W$2:W$501,$Y68)))</f>
        <v/>
      </c>
      <c r="X68" s="7">
        <f>IF($Y68="","",IF(INDEX('Per Invoice'!X$2:X$501,$Y68)="","",INDEX('Per Invoice'!X$2:X$501,$Y68)))</f>
        <v/>
      </c>
      <c r="Y68" s="16">
        <f>IFERROR(MATCH(Settings!$C$32&amp;"|"&amp;ROWS($Y$2:$Y68),'Per Invoice'!$Z$2:$Z$501,0),"")</f>
        <v/>
      </c>
    </row>
    <row r="69">
      <c r="A69">
        <f>IF($Y69="","",IF(INDEX('Per Invoice'!A$2:A$501,$Y69)="","",INDEX('Per Invoice'!A$2:A$501,$Y69)))</f>
        <v/>
      </c>
      <c r="B69">
        <f>IF($Y69="","",IF(INDEX('Per Invoice'!B$2:B$501,$Y69)="","",INDEX('Per Invoice'!B$2:B$501,$Y69)))</f>
        <v/>
      </c>
      <c r="C69">
        <f>IF($Y69="","",IF(INDEX('Per Invoice'!C$2:C$501,$Y69)="","",INDEX('Per Invoice'!C$2:C$501,$Y69)))</f>
        <v/>
      </c>
      <c r="D69">
        <f>IF($Y69="","",IF(INDEX('Per Invoice'!D$2:D$501,$Y69)="","",INDEX('Per Invoice'!D$2:D$501,$Y69)))</f>
        <v/>
      </c>
      <c r="E69">
        <f>IF($Y69="","",IF(INDEX('Per Invoice'!E$2:E$501,$Y69)="","",INDEX('Per Invoice'!E$2:E$501,$Y69)))</f>
        <v/>
      </c>
      <c r="F69">
        <f>IF($Y69="","",IF(INDEX('Per Invoice'!F$2:F$501,$Y69)="","",INDEX('Per Invoice'!F$2:F$501,$Y69)))</f>
        <v/>
      </c>
      <c r="G69">
        <f>IF($Y69="","",IF(INDEX('Per Invoice'!G$2:G$501,$Y69)="","",INDEX('Per Invoice'!G$2:G$501,$Y69)))</f>
        <v/>
      </c>
      <c r="H69">
        <f>IF($Y69="","",IF(INDEX('Per Invoice'!H$2:H$501,$Y69)="","",INDEX('Per Invoice'!H$2:H$501,$Y69)))</f>
        <v/>
      </c>
      <c r="I69">
        <f>IF($Y69="","",IF(INDEX('Per Invoice'!I$2:I$501,$Y69)="","",INDEX('Per Invoice'!I$2:I$501,$Y69)))</f>
        <v/>
      </c>
      <c r="J69">
        <f>IF($Y69="","",IF(INDEX('Per Invoice'!J$2:J$501,$Y69)="","",INDEX('Per Invoice'!J$2:J$501,$Y69)))</f>
        <v/>
      </c>
      <c r="K69">
        <f>IF($Y69="","",IF(INDEX('Per Invoice'!K$2:K$501,$Y69)="","",INDEX('Per Invoice'!K$2:K$501,$Y69)))</f>
        <v/>
      </c>
      <c r="L69" s="7">
        <f>IF($Y69="","",IF(INDEX('Per Invoice'!L$2:L$501,$Y69)="","",INDEX('Per Invoice'!L$2:L$501,$Y69)))</f>
        <v/>
      </c>
      <c r="M69" s="14">
        <f>IF($Y69="","",IF(INDEX('Per Invoice'!M$2:M$501,$Y69)="","",INDEX('Per Invoice'!M$2:M$501,$Y69)))</f>
        <v/>
      </c>
      <c r="N69">
        <f>IF($Y69="","",IF(INDEX('Per Invoice'!N$2:N$501,$Y69)="","",INDEX('Per Invoice'!N$2:N$501,$Y69)))</f>
        <v/>
      </c>
      <c r="O69">
        <f>IF($Y69="","",IF(INDEX('Per Invoice'!O$2:O$501,$Y69)="","",INDEX('Per Invoice'!O$2:O$501,$Y69)))</f>
        <v/>
      </c>
      <c r="P69" s="7">
        <f>IF($Y69="","",IF(INDEX('Per Invoice'!P$2:P$501,$Y69)="","",INDEX('Per Invoice'!P$2:P$501,$Y69)))</f>
        <v/>
      </c>
      <c r="Q69" s="7">
        <f>IF($Y69="","",IF(INDEX('Per Invoice'!Q$2:Q$501,$Y69)="","",INDEX('Per Invoice'!Q$2:Q$501,$Y69)))</f>
        <v/>
      </c>
      <c r="R69">
        <f>IF($Y69="","",IF(INDEX('Per Invoice'!R$2:R$501,$Y69)="","",INDEX('Per Invoice'!R$2:R$501,$Y69)))</f>
        <v/>
      </c>
      <c r="S69" s="7">
        <f>IF($Y69="","",IF(INDEX('Per Invoice'!S$2:S$501,$Y69)="","",INDEX('Per Invoice'!S$2:S$501,$Y69)))</f>
        <v/>
      </c>
      <c r="T69" s="7">
        <f>IF($Y69="","",IF(INDEX('Per Invoice'!T$2:T$501,$Y69)="","",INDEX('Per Invoice'!T$2:T$501,$Y69)))</f>
        <v/>
      </c>
      <c r="U69" s="7">
        <f>IF($Y69="","",IF(INDEX('Per Invoice'!U$2:U$501,$Y69)="","",INDEX('Per Invoice'!U$2:U$501,$Y69)))</f>
        <v/>
      </c>
      <c r="V69" s="7">
        <f>IF($Y69="","",IF(INDEX('Per Invoice'!V$2:V$501,$Y69)="","",INDEX('Per Invoice'!V$2:V$501,$Y69)))</f>
        <v/>
      </c>
      <c r="W69" s="7">
        <f>IF($Y69="","",IF(INDEX('Per Invoice'!W$2:W$501,$Y69)="","",INDEX('Per Invoice'!W$2:W$501,$Y69)))</f>
        <v/>
      </c>
      <c r="X69" s="7">
        <f>IF($Y69="","",IF(INDEX('Per Invoice'!X$2:X$501,$Y69)="","",INDEX('Per Invoice'!X$2:X$501,$Y69)))</f>
        <v/>
      </c>
      <c r="Y69" s="16">
        <f>IFERROR(MATCH(Settings!$C$32&amp;"|"&amp;ROWS($Y$2:$Y69),'Per Invoice'!$Z$2:$Z$501,0),"")</f>
        <v/>
      </c>
    </row>
    <row r="70">
      <c r="A70">
        <f>IF($Y70="","",IF(INDEX('Per Invoice'!A$2:A$501,$Y70)="","",INDEX('Per Invoice'!A$2:A$501,$Y70)))</f>
        <v/>
      </c>
      <c r="B70">
        <f>IF($Y70="","",IF(INDEX('Per Invoice'!B$2:B$501,$Y70)="","",INDEX('Per Invoice'!B$2:B$501,$Y70)))</f>
        <v/>
      </c>
      <c r="C70">
        <f>IF($Y70="","",IF(INDEX('Per Invoice'!C$2:C$501,$Y70)="","",INDEX('Per Invoice'!C$2:C$501,$Y70)))</f>
        <v/>
      </c>
      <c r="D70">
        <f>IF($Y70="","",IF(INDEX('Per Invoice'!D$2:D$501,$Y70)="","",INDEX('Per Invoice'!D$2:D$501,$Y70)))</f>
        <v/>
      </c>
      <c r="E70">
        <f>IF($Y70="","",IF(INDEX('Per Invoice'!E$2:E$501,$Y70)="","",INDEX('Per Invoice'!E$2:E$501,$Y70)))</f>
        <v/>
      </c>
      <c r="F70">
        <f>IF($Y70="","",IF(INDEX('Per Invoice'!F$2:F$501,$Y70)="","",INDEX('Per Invoice'!F$2:F$501,$Y70)))</f>
        <v/>
      </c>
      <c r="G70">
        <f>IF($Y70="","",IF(INDEX('Per Invoice'!G$2:G$501,$Y70)="","",INDEX('Per Invoice'!G$2:G$501,$Y70)))</f>
        <v/>
      </c>
      <c r="H70">
        <f>IF($Y70="","",IF(INDEX('Per Invoice'!H$2:H$501,$Y70)="","",INDEX('Per Invoice'!H$2:H$501,$Y70)))</f>
        <v/>
      </c>
      <c r="I70">
        <f>IF($Y70="","",IF(INDEX('Per Invoice'!I$2:I$501,$Y70)="","",INDEX('Per Invoice'!I$2:I$501,$Y70)))</f>
        <v/>
      </c>
      <c r="J70">
        <f>IF($Y70="","",IF(INDEX('Per Invoice'!J$2:J$501,$Y70)="","",INDEX('Per Invoice'!J$2:J$501,$Y70)))</f>
        <v/>
      </c>
      <c r="K70">
        <f>IF($Y70="","",IF(INDEX('Per Invoice'!K$2:K$501,$Y70)="","",INDEX('Per Invoice'!K$2:K$501,$Y70)))</f>
        <v/>
      </c>
      <c r="L70" s="7">
        <f>IF($Y70="","",IF(INDEX('Per Invoice'!L$2:L$501,$Y70)="","",INDEX('Per Invoice'!L$2:L$501,$Y70)))</f>
        <v/>
      </c>
      <c r="M70" s="14">
        <f>IF($Y70="","",IF(INDEX('Per Invoice'!M$2:M$501,$Y70)="","",INDEX('Per Invoice'!M$2:M$501,$Y70)))</f>
        <v/>
      </c>
      <c r="N70">
        <f>IF($Y70="","",IF(INDEX('Per Invoice'!N$2:N$501,$Y70)="","",INDEX('Per Invoice'!N$2:N$501,$Y70)))</f>
        <v/>
      </c>
      <c r="O70">
        <f>IF($Y70="","",IF(INDEX('Per Invoice'!O$2:O$501,$Y70)="","",INDEX('Per Invoice'!O$2:O$501,$Y70)))</f>
        <v/>
      </c>
      <c r="P70" s="7">
        <f>IF($Y70="","",IF(INDEX('Per Invoice'!P$2:P$501,$Y70)="","",INDEX('Per Invoice'!P$2:P$501,$Y70)))</f>
        <v/>
      </c>
      <c r="Q70" s="7">
        <f>IF($Y70="","",IF(INDEX('Per Invoice'!Q$2:Q$501,$Y70)="","",INDEX('Per Invoice'!Q$2:Q$501,$Y70)))</f>
        <v/>
      </c>
      <c r="R70">
        <f>IF($Y70="","",IF(INDEX('Per Invoice'!R$2:R$501,$Y70)="","",INDEX('Per Invoice'!R$2:R$501,$Y70)))</f>
        <v/>
      </c>
      <c r="S70" s="7">
        <f>IF($Y70="","",IF(INDEX('Per Invoice'!S$2:S$501,$Y70)="","",INDEX('Per Invoice'!S$2:S$501,$Y70)))</f>
        <v/>
      </c>
      <c r="T70" s="7">
        <f>IF($Y70="","",IF(INDEX('Per Invoice'!T$2:T$501,$Y70)="","",INDEX('Per Invoice'!T$2:T$501,$Y70)))</f>
        <v/>
      </c>
      <c r="U70" s="7">
        <f>IF($Y70="","",IF(INDEX('Per Invoice'!U$2:U$501,$Y70)="","",INDEX('Per Invoice'!U$2:U$501,$Y70)))</f>
        <v/>
      </c>
      <c r="V70" s="7">
        <f>IF($Y70="","",IF(INDEX('Per Invoice'!V$2:V$501,$Y70)="","",INDEX('Per Invoice'!V$2:V$501,$Y70)))</f>
        <v/>
      </c>
      <c r="W70" s="7">
        <f>IF($Y70="","",IF(INDEX('Per Invoice'!W$2:W$501,$Y70)="","",INDEX('Per Invoice'!W$2:W$501,$Y70)))</f>
        <v/>
      </c>
      <c r="X70" s="7">
        <f>IF($Y70="","",IF(INDEX('Per Invoice'!X$2:X$501,$Y70)="","",INDEX('Per Invoice'!X$2:X$501,$Y70)))</f>
        <v/>
      </c>
      <c r="Y70" s="16">
        <f>IFERROR(MATCH(Settings!$C$32&amp;"|"&amp;ROWS($Y$2:$Y70),'Per Invoice'!$Z$2:$Z$501,0),"")</f>
        <v/>
      </c>
    </row>
    <row r="71">
      <c r="A71">
        <f>IF($Y71="","",IF(INDEX('Per Invoice'!A$2:A$501,$Y71)="","",INDEX('Per Invoice'!A$2:A$501,$Y71)))</f>
        <v/>
      </c>
      <c r="B71">
        <f>IF($Y71="","",IF(INDEX('Per Invoice'!B$2:B$501,$Y71)="","",INDEX('Per Invoice'!B$2:B$501,$Y71)))</f>
        <v/>
      </c>
      <c r="C71">
        <f>IF($Y71="","",IF(INDEX('Per Invoice'!C$2:C$501,$Y71)="","",INDEX('Per Invoice'!C$2:C$501,$Y71)))</f>
        <v/>
      </c>
      <c r="D71">
        <f>IF($Y71="","",IF(INDEX('Per Invoice'!D$2:D$501,$Y71)="","",INDEX('Per Invoice'!D$2:D$501,$Y71)))</f>
        <v/>
      </c>
      <c r="E71">
        <f>IF($Y71="","",IF(INDEX('Per Invoice'!E$2:E$501,$Y71)="","",INDEX('Per Invoice'!E$2:E$501,$Y71)))</f>
        <v/>
      </c>
      <c r="F71">
        <f>IF($Y71="","",IF(INDEX('Per Invoice'!F$2:F$501,$Y71)="","",INDEX('Per Invoice'!F$2:F$501,$Y71)))</f>
        <v/>
      </c>
      <c r="G71">
        <f>IF($Y71="","",IF(INDEX('Per Invoice'!G$2:G$501,$Y71)="","",INDEX('Per Invoice'!G$2:G$501,$Y71)))</f>
        <v/>
      </c>
      <c r="H71">
        <f>IF($Y71="","",IF(INDEX('Per Invoice'!H$2:H$501,$Y71)="","",INDEX('Per Invoice'!H$2:H$501,$Y71)))</f>
        <v/>
      </c>
      <c r="I71">
        <f>IF($Y71="","",IF(INDEX('Per Invoice'!I$2:I$501,$Y71)="","",INDEX('Per Invoice'!I$2:I$501,$Y71)))</f>
        <v/>
      </c>
      <c r="J71">
        <f>IF($Y71="","",IF(INDEX('Per Invoice'!J$2:J$501,$Y71)="","",INDEX('Per Invoice'!J$2:J$501,$Y71)))</f>
        <v/>
      </c>
      <c r="K71">
        <f>IF($Y71="","",IF(INDEX('Per Invoice'!K$2:K$501,$Y71)="","",INDEX('Per Invoice'!K$2:K$501,$Y71)))</f>
        <v/>
      </c>
      <c r="L71" s="7">
        <f>IF($Y71="","",IF(INDEX('Per Invoice'!L$2:L$501,$Y71)="","",INDEX('Per Invoice'!L$2:L$501,$Y71)))</f>
        <v/>
      </c>
      <c r="M71" s="14">
        <f>IF($Y71="","",IF(INDEX('Per Invoice'!M$2:M$501,$Y71)="","",INDEX('Per Invoice'!M$2:M$501,$Y71)))</f>
        <v/>
      </c>
      <c r="N71">
        <f>IF($Y71="","",IF(INDEX('Per Invoice'!N$2:N$501,$Y71)="","",INDEX('Per Invoice'!N$2:N$501,$Y71)))</f>
        <v/>
      </c>
      <c r="O71">
        <f>IF($Y71="","",IF(INDEX('Per Invoice'!O$2:O$501,$Y71)="","",INDEX('Per Invoice'!O$2:O$501,$Y71)))</f>
        <v/>
      </c>
      <c r="P71" s="7">
        <f>IF($Y71="","",IF(INDEX('Per Invoice'!P$2:P$501,$Y71)="","",INDEX('Per Invoice'!P$2:P$501,$Y71)))</f>
        <v/>
      </c>
      <c r="Q71" s="7">
        <f>IF($Y71="","",IF(INDEX('Per Invoice'!Q$2:Q$501,$Y71)="","",INDEX('Per Invoice'!Q$2:Q$501,$Y71)))</f>
        <v/>
      </c>
      <c r="R71">
        <f>IF($Y71="","",IF(INDEX('Per Invoice'!R$2:R$501,$Y71)="","",INDEX('Per Invoice'!R$2:R$501,$Y71)))</f>
        <v/>
      </c>
      <c r="S71" s="7">
        <f>IF($Y71="","",IF(INDEX('Per Invoice'!S$2:S$501,$Y71)="","",INDEX('Per Invoice'!S$2:S$501,$Y71)))</f>
        <v/>
      </c>
      <c r="T71" s="7">
        <f>IF($Y71="","",IF(INDEX('Per Invoice'!T$2:T$501,$Y71)="","",INDEX('Per Invoice'!T$2:T$501,$Y71)))</f>
        <v/>
      </c>
      <c r="U71" s="7">
        <f>IF($Y71="","",IF(INDEX('Per Invoice'!U$2:U$501,$Y71)="","",INDEX('Per Invoice'!U$2:U$501,$Y71)))</f>
        <v/>
      </c>
      <c r="V71" s="7">
        <f>IF($Y71="","",IF(INDEX('Per Invoice'!V$2:V$501,$Y71)="","",INDEX('Per Invoice'!V$2:V$501,$Y71)))</f>
        <v/>
      </c>
      <c r="W71" s="7">
        <f>IF($Y71="","",IF(INDEX('Per Invoice'!W$2:W$501,$Y71)="","",INDEX('Per Invoice'!W$2:W$501,$Y71)))</f>
        <v/>
      </c>
      <c r="X71" s="7">
        <f>IF($Y71="","",IF(INDEX('Per Invoice'!X$2:X$501,$Y71)="","",INDEX('Per Invoice'!X$2:X$501,$Y71)))</f>
        <v/>
      </c>
      <c r="Y71" s="16">
        <f>IFERROR(MATCH(Settings!$C$32&amp;"|"&amp;ROWS($Y$2:$Y71),'Per Invoice'!$Z$2:$Z$501,0),"")</f>
        <v/>
      </c>
    </row>
    <row r="72">
      <c r="A72">
        <f>IF($Y72="","",IF(INDEX('Per Invoice'!A$2:A$501,$Y72)="","",INDEX('Per Invoice'!A$2:A$501,$Y72)))</f>
        <v/>
      </c>
      <c r="B72">
        <f>IF($Y72="","",IF(INDEX('Per Invoice'!B$2:B$501,$Y72)="","",INDEX('Per Invoice'!B$2:B$501,$Y72)))</f>
        <v/>
      </c>
      <c r="C72">
        <f>IF($Y72="","",IF(INDEX('Per Invoice'!C$2:C$501,$Y72)="","",INDEX('Per Invoice'!C$2:C$501,$Y72)))</f>
        <v/>
      </c>
      <c r="D72">
        <f>IF($Y72="","",IF(INDEX('Per Invoice'!D$2:D$501,$Y72)="","",INDEX('Per Invoice'!D$2:D$501,$Y72)))</f>
        <v/>
      </c>
      <c r="E72">
        <f>IF($Y72="","",IF(INDEX('Per Invoice'!E$2:E$501,$Y72)="","",INDEX('Per Invoice'!E$2:E$501,$Y72)))</f>
        <v/>
      </c>
      <c r="F72">
        <f>IF($Y72="","",IF(INDEX('Per Invoice'!F$2:F$501,$Y72)="","",INDEX('Per Invoice'!F$2:F$501,$Y72)))</f>
        <v/>
      </c>
      <c r="G72">
        <f>IF($Y72="","",IF(INDEX('Per Invoice'!G$2:G$501,$Y72)="","",INDEX('Per Invoice'!G$2:G$501,$Y72)))</f>
        <v/>
      </c>
      <c r="H72">
        <f>IF($Y72="","",IF(INDEX('Per Invoice'!H$2:H$501,$Y72)="","",INDEX('Per Invoice'!H$2:H$501,$Y72)))</f>
        <v/>
      </c>
      <c r="I72">
        <f>IF($Y72="","",IF(INDEX('Per Invoice'!I$2:I$501,$Y72)="","",INDEX('Per Invoice'!I$2:I$501,$Y72)))</f>
        <v/>
      </c>
      <c r="J72">
        <f>IF($Y72="","",IF(INDEX('Per Invoice'!J$2:J$501,$Y72)="","",INDEX('Per Invoice'!J$2:J$501,$Y72)))</f>
        <v/>
      </c>
      <c r="K72">
        <f>IF($Y72="","",IF(INDEX('Per Invoice'!K$2:K$501,$Y72)="","",INDEX('Per Invoice'!K$2:K$501,$Y72)))</f>
        <v/>
      </c>
      <c r="L72" s="7">
        <f>IF($Y72="","",IF(INDEX('Per Invoice'!L$2:L$501,$Y72)="","",INDEX('Per Invoice'!L$2:L$501,$Y72)))</f>
        <v/>
      </c>
      <c r="M72" s="14">
        <f>IF($Y72="","",IF(INDEX('Per Invoice'!M$2:M$501,$Y72)="","",INDEX('Per Invoice'!M$2:M$501,$Y72)))</f>
        <v/>
      </c>
      <c r="N72">
        <f>IF($Y72="","",IF(INDEX('Per Invoice'!N$2:N$501,$Y72)="","",INDEX('Per Invoice'!N$2:N$501,$Y72)))</f>
        <v/>
      </c>
      <c r="O72">
        <f>IF($Y72="","",IF(INDEX('Per Invoice'!O$2:O$501,$Y72)="","",INDEX('Per Invoice'!O$2:O$501,$Y72)))</f>
        <v/>
      </c>
      <c r="P72" s="7">
        <f>IF($Y72="","",IF(INDEX('Per Invoice'!P$2:P$501,$Y72)="","",INDEX('Per Invoice'!P$2:P$501,$Y72)))</f>
        <v/>
      </c>
      <c r="Q72" s="7">
        <f>IF($Y72="","",IF(INDEX('Per Invoice'!Q$2:Q$501,$Y72)="","",INDEX('Per Invoice'!Q$2:Q$501,$Y72)))</f>
        <v/>
      </c>
      <c r="R72">
        <f>IF($Y72="","",IF(INDEX('Per Invoice'!R$2:R$501,$Y72)="","",INDEX('Per Invoice'!R$2:R$501,$Y72)))</f>
        <v/>
      </c>
      <c r="S72" s="7">
        <f>IF($Y72="","",IF(INDEX('Per Invoice'!S$2:S$501,$Y72)="","",INDEX('Per Invoice'!S$2:S$501,$Y72)))</f>
        <v/>
      </c>
      <c r="T72" s="7">
        <f>IF($Y72="","",IF(INDEX('Per Invoice'!T$2:T$501,$Y72)="","",INDEX('Per Invoice'!T$2:T$501,$Y72)))</f>
        <v/>
      </c>
      <c r="U72" s="7">
        <f>IF($Y72="","",IF(INDEX('Per Invoice'!U$2:U$501,$Y72)="","",INDEX('Per Invoice'!U$2:U$501,$Y72)))</f>
        <v/>
      </c>
      <c r="V72" s="7">
        <f>IF($Y72="","",IF(INDEX('Per Invoice'!V$2:V$501,$Y72)="","",INDEX('Per Invoice'!V$2:V$501,$Y72)))</f>
        <v/>
      </c>
      <c r="W72" s="7">
        <f>IF($Y72="","",IF(INDEX('Per Invoice'!W$2:W$501,$Y72)="","",INDEX('Per Invoice'!W$2:W$501,$Y72)))</f>
        <v/>
      </c>
      <c r="X72" s="7">
        <f>IF($Y72="","",IF(INDEX('Per Invoice'!X$2:X$501,$Y72)="","",INDEX('Per Invoice'!X$2:X$501,$Y72)))</f>
        <v/>
      </c>
      <c r="Y72" s="16">
        <f>IFERROR(MATCH(Settings!$C$32&amp;"|"&amp;ROWS($Y$2:$Y72),'Per Invoice'!$Z$2:$Z$501,0),"")</f>
        <v/>
      </c>
    </row>
    <row r="73">
      <c r="A73">
        <f>IF($Y73="","",IF(INDEX('Per Invoice'!A$2:A$501,$Y73)="","",INDEX('Per Invoice'!A$2:A$501,$Y73)))</f>
        <v/>
      </c>
      <c r="B73">
        <f>IF($Y73="","",IF(INDEX('Per Invoice'!B$2:B$501,$Y73)="","",INDEX('Per Invoice'!B$2:B$501,$Y73)))</f>
        <v/>
      </c>
      <c r="C73">
        <f>IF($Y73="","",IF(INDEX('Per Invoice'!C$2:C$501,$Y73)="","",INDEX('Per Invoice'!C$2:C$501,$Y73)))</f>
        <v/>
      </c>
      <c r="D73">
        <f>IF($Y73="","",IF(INDEX('Per Invoice'!D$2:D$501,$Y73)="","",INDEX('Per Invoice'!D$2:D$501,$Y73)))</f>
        <v/>
      </c>
      <c r="E73">
        <f>IF($Y73="","",IF(INDEX('Per Invoice'!E$2:E$501,$Y73)="","",INDEX('Per Invoice'!E$2:E$501,$Y73)))</f>
        <v/>
      </c>
      <c r="F73">
        <f>IF($Y73="","",IF(INDEX('Per Invoice'!F$2:F$501,$Y73)="","",INDEX('Per Invoice'!F$2:F$501,$Y73)))</f>
        <v/>
      </c>
      <c r="G73">
        <f>IF($Y73="","",IF(INDEX('Per Invoice'!G$2:G$501,$Y73)="","",INDEX('Per Invoice'!G$2:G$501,$Y73)))</f>
        <v/>
      </c>
      <c r="H73">
        <f>IF($Y73="","",IF(INDEX('Per Invoice'!H$2:H$501,$Y73)="","",INDEX('Per Invoice'!H$2:H$501,$Y73)))</f>
        <v/>
      </c>
      <c r="I73">
        <f>IF($Y73="","",IF(INDEX('Per Invoice'!I$2:I$501,$Y73)="","",INDEX('Per Invoice'!I$2:I$501,$Y73)))</f>
        <v/>
      </c>
      <c r="J73">
        <f>IF($Y73="","",IF(INDEX('Per Invoice'!J$2:J$501,$Y73)="","",INDEX('Per Invoice'!J$2:J$501,$Y73)))</f>
        <v/>
      </c>
      <c r="K73">
        <f>IF($Y73="","",IF(INDEX('Per Invoice'!K$2:K$501,$Y73)="","",INDEX('Per Invoice'!K$2:K$501,$Y73)))</f>
        <v/>
      </c>
      <c r="L73" s="7">
        <f>IF($Y73="","",IF(INDEX('Per Invoice'!L$2:L$501,$Y73)="","",INDEX('Per Invoice'!L$2:L$501,$Y73)))</f>
        <v/>
      </c>
      <c r="M73" s="14">
        <f>IF($Y73="","",IF(INDEX('Per Invoice'!M$2:M$501,$Y73)="","",INDEX('Per Invoice'!M$2:M$501,$Y73)))</f>
        <v/>
      </c>
      <c r="N73">
        <f>IF($Y73="","",IF(INDEX('Per Invoice'!N$2:N$501,$Y73)="","",INDEX('Per Invoice'!N$2:N$501,$Y73)))</f>
        <v/>
      </c>
      <c r="O73">
        <f>IF($Y73="","",IF(INDEX('Per Invoice'!O$2:O$501,$Y73)="","",INDEX('Per Invoice'!O$2:O$501,$Y73)))</f>
        <v/>
      </c>
      <c r="P73" s="7">
        <f>IF($Y73="","",IF(INDEX('Per Invoice'!P$2:P$501,$Y73)="","",INDEX('Per Invoice'!P$2:P$501,$Y73)))</f>
        <v/>
      </c>
      <c r="Q73" s="7">
        <f>IF($Y73="","",IF(INDEX('Per Invoice'!Q$2:Q$501,$Y73)="","",INDEX('Per Invoice'!Q$2:Q$501,$Y73)))</f>
        <v/>
      </c>
      <c r="R73">
        <f>IF($Y73="","",IF(INDEX('Per Invoice'!R$2:R$501,$Y73)="","",INDEX('Per Invoice'!R$2:R$501,$Y73)))</f>
        <v/>
      </c>
      <c r="S73" s="7">
        <f>IF($Y73="","",IF(INDEX('Per Invoice'!S$2:S$501,$Y73)="","",INDEX('Per Invoice'!S$2:S$501,$Y73)))</f>
        <v/>
      </c>
      <c r="T73" s="7">
        <f>IF($Y73="","",IF(INDEX('Per Invoice'!T$2:T$501,$Y73)="","",INDEX('Per Invoice'!T$2:T$501,$Y73)))</f>
        <v/>
      </c>
      <c r="U73" s="7">
        <f>IF($Y73="","",IF(INDEX('Per Invoice'!U$2:U$501,$Y73)="","",INDEX('Per Invoice'!U$2:U$501,$Y73)))</f>
        <v/>
      </c>
      <c r="V73" s="7">
        <f>IF($Y73="","",IF(INDEX('Per Invoice'!V$2:V$501,$Y73)="","",INDEX('Per Invoice'!V$2:V$501,$Y73)))</f>
        <v/>
      </c>
      <c r="W73" s="7">
        <f>IF($Y73="","",IF(INDEX('Per Invoice'!W$2:W$501,$Y73)="","",INDEX('Per Invoice'!W$2:W$501,$Y73)))</f>
        <v/>
      </c>
      <c r="X73" s="7">
        <f>IF($Y73="","",IF(INDEX('Per Invoice'!X$2:X$501,$Y73)="","",INDEX('Per Invoice'!X$2:X$501,$Y73)))</f>
        <v/>
      </c>
      <c r="Y73" s="16">
        <f>IFERROR(MATCH(Settings!$C$32&amp;"|"&amp;ROWS($Y$2:$Y73),'Per Invoice'!$Z$2:$Z$501,0),"")</f>
        <v/>
      </c>
    </row>
    <row r="74">
      <c r="A74">
        <f>IF($Y74="","",IF(INDEX('Per Invoice'!A$2:A$501,$Y74)="","",INDEX('Per Invoice'!A$2:A$501,$Y74)))</f>
        <v/>
      </c>
      <c r="B74">
        <f>IF($Y74="","",IF(INDEX('Per Invoice'!B$2:B$501,$Y74)="","",INDEX('Per Invoice'!B$2:B$501,$Y74)))</f>
        <v/>
      </c>
      <c r="C74">
        <f>IF($Y74="","",IF(INDEX('Per Invoice'!C$2:C$501,$Y74)="","",INDEX('Per Invoice'!C$2:C$501,$Y74)))</f>
        <v/>
      </c>
      <c r="D74">
        <f>IF($Y74="","",IF(INDEX('Per Invoice'!D$2:D$501,$Y74)="","",INDEX('Per Invoice'!D$2:D$501,$Y74)))</f>
        <v/>
      </c>
      <c r="E74">
        <f>IF($Y74="","",IF(INDEX('Per Invoice'!E$2:E$501,$Y74)="","",INDEX('Per Invoice'!E$2:E$501,$Y74)))</f>
        <v/>
      </c>
      <c r="F74">
        <f>IF($Y74="","",IF(INDEX('Per Invoice'!F$2:F$501,$Y74)="","",INDEX('Per Invoice'!F$2:F$501,$Y74)))</f>
        <v/>
      </c>
      <c r="G74">
        <f>IF($Y74="","",IF(INDEX('Per Invoice'!G$2:G$501,$Y74)="","",INDEX('Per Invoice'!G$2:G$501,$Y74)))</f>
        <v/>
      </c>
      <c r="H74">
        <f>IF($Y74="","",IF(INDEX('Per Invoice'!H$2:H$501,$Y74)="","",INDEX('Per Invoice'!H$2:H$501,$Y74)))</f>
        <v/>
      </c>
      <c r="I74">
        <f>IF($Y74="","",IF(INDEX('Per Invoice'!I$2:I$501,$Y74)="","",INDEX('Per Invoice'!I$2:I$501,$Y74)))</f>
        <v/>
      </c>
      <c r="J74">
        <f>IF($Y74="","",IF(INDEX('Per Invoice'!J$2:J$501,$Y74)="","",INDEX('Per Invoice'!J$2:J$501,$Y74)))</f>
        <v/>
      </c>
      <c r="K74">
        <f>IF($Y74="","",IF(INDEX('Per Invoice'!K$2:K$501,$Y74)="","",INDEX('Per Invoice'!K$2:K$501,$Y74)))</f>
        <v/>
      </c>
      <c r="L74" s="7">
        <f>IF($Y74="","",IF(INDEX('Per Invoice'!L$2:L$501,$Y74)="","",INDEX('Per Invoice'!L$2:L$501,$Y74)))</f>
        <v/>
      </c>
      <c r="M74" s="14">
        <f>IF($Y74="","",IF(INDEX('Per Invoice'!M$2:M$501,$Y74)="","",INDEX('Per Invoice'!M$2:M$501,$Y74)))</f>
        <v/>
      </c>
      <c r="N74">
        <f>IF($Y74="","",IF(INDEX('Per Invoice'!N$2:N$501,$Y74)="","",INDEX('Per Invoice'!N$2:N$501,$Y74)))</f>
        <v/>
      </c>
      <c r="O74">
        <f>IF($Y74="","",IF(INDEX('Per Invoice'!O$2:O$501,$Y74)="","",INDEX('Per Invoice'!O$2:O$501,$Y74)))</f>
        <v/>
      </c>
      <c r="P74" s="7">
        <f>IF($Y74="","",IF(INDEX('Per Invoice'!P$2:P$501,$Y74)="","",INDEX('Per Invoice'!P$2:P$501,$Y74)))</f>
        <v/>
      </c>
      <c r="Q74" s="7">
        <f>IF($Y74="","",IF(INDEX('Per Invoice'!Q$2:Q$501,$Y74)="","",INDEX('Per Invoice'!Q$2:Q$501,$Y74)))</f>
        <v/>
      </c>
      <c r="R74">
        <f>IF($Y74="","",IF(INDEX('Per Invoice'!R$2:R$501,$Y74)="","",INDEX('Per Invoice'!R$2:R$501,$Y74)))</f>
        <v/>
      </c>
      <c r="S74" s="7">
        <f>IF($Y74="","",IF(INDEX('Per Invoice'!S$2:S$501,$Y74)="","",INDEX('Per Invoice'!S$2:S$501,$Y74)))</f>
        <v/>
      </c>
      <c r="T74" s="7">
        <f>IF($Y74="","",IF(INDEX('Per Invoice'!T$2:T$501,$Y74)="","",INDEX('Per Invoice'!T$2:T$501,$Y74)))</f>
        <v/>
      </c>
      <c r="U74" s="7">
        <f>IF($Y74="","",IF(INDEX('Per Invoice'!U$2:U$501,$Y74)="","",INDEX('Per Invoice'!U$2:U$501,$Y74)))</f>
        <v/>
      </c>
      <c r="V74" s="7">
        <f>IF($Y74="","",IF(INDEX('Per Invoice'!V$2:V$501,$Y74)="","",INDEX('Per Invoice'!V$2:V$501,$Y74)))</f>
        <v/>
      </c>
      <c r="W74" s="7">
        <f>IF($Y74="","",IF(INDEX('Per Invoice'!W$2:W$501,$Y74)="","",INDEX('Per Invoice'!W$2:W$501,$Y74)))</f>
        <v/>
      </c>
      <c r="X74" s="7">
        <f>IF($Y74="","",IF(INDEX('Per Invoice'!X$2:X$501,$Y74)="","",INDEX('Per Invoice'!X$2:X$501,$Y74)))</f>
        <v/>
      </c>
      <c r="Y74" s="16">
        <f>IFERROR(MATCH(Settings!$C$32&amp;"|"&amp;ROWS($Y$2:$Y74),'Per Invoice'!$Z$2:$Z$501,0),"")</f>
        <v/>
      </c>
    </row>
    <row r="75">
      <c r="A75">
        <f>IF($Y75="","",IF(INDEX('Per Invoice'!A$2:A$501,$Y75)="","",INDEX('Per Invoice'!A$2:A$501,$Y75)))</f>
        <v/>
      </c>
      <c r="B75">
        <f>IF($Y75="","",IF(INDEX('Per Invoice'!B$2:B$501,$Y75)="","",INDEX('Per Invoice'!B$2:B$501,$Y75)))</f>
        <v/>
      </c>
      <c r="C75">
        <f>IF($Y75="","",IF(INDEX('Per Invoice'!C$2:C$501,$Y75)="","",INDEX('Per Invoice'!C$2:C$501,$Y75)))</f>
        <v/>
      </c>
      <c r="D75">
        <f>IF($Y75="","",IF(INDEX('Per Invoice'!D$2:D$501,$Y75)="","",INDEX('Per Invoice'!D$2:D$501,$Y75)))</f>
        <v/>
      </c>
      <c r="E75">
        <f>IF($Y75="","",IF(INDEX('Per Invoice'!E$2:E$501,$Y75)="","",INDEX('Per Invoice'!E$2:E$501,$Y75)))</f>
        <v/>
      </c>
      <c r="F75">
        <f>IF($Y75="","",IF(INDEX('Per Invoice'!F$2:F$501,$Y75)="","",INDEX('Per Invoice'!F$2:F$501,$Y75)))</f>
        <v/>
      </c>
      <c r="G75">
        <f>IF($Y75="","",IF(INDEX('Per Invoice'!G$2:G$501,$Y75)="","",INDEX('Per Invoice'!G$2:G$501,$Y75)))</f>
        <v/>
      </c>
      <c r="H75">
        <f>IF($Y75="","",IF(INDEX('Per Invoice'!H$2:H$501,$Y75)="","",INDEX('Per Invoice'!H$2:H$501,$Y75)))</f>
        <v/>
      </c>
      <c r="I75">
        <f>IF($Y75="","",IF(INDEX('Per Invoice'!I$2:I$501,$Y75)="","",INDEX('Per Invoice'!I$2:I$501,$Y75)))</f>
        <v/>
      </c>
      <c r="J75">
        <f>IF($Y75="","",IF(INDEX('Per Invoice'!J$2:J$501,$Y75)="","",INDEX('Per Invoice'!J$2:J$501,$Y75)))</f>
        <v/>
      </c>
      <c r="K75">
        <f>IF($Y75="","",IF(INDEX('Per Invoice'!K$2:K$501,$Y75)="","",INDEX('Per Invoice'!K$2:K$501,$Y75)))</f>
        <v/>
      </c>
      <c r="L75" s="7">
        <f>IF($Y75="","",IF(INDEX('Per Invoice'!L$2:L$501,$Y75)="","",INDEX('Per Invoice'!L$2:L$501,$Y75)))</f>
        <v/>
      </c>
      <c r="M75" s="14">
        <f>IF($Y75="","",IF(INDEX('Per Invoice'!M$2:M$501,$Y75)="","",INDEX('Per Invoice'!M$2:M$501,$Y75)))</f>
        <v/>
      </c>
      <c r="N75">
        <f>IF($Y75="","",IF(INDEX('Per Invoice'!N$2:N$501,$Y75)="","",INDEX('Per Invoice'!N$2:N$501,$Y75)))</f>
        <v/>
      </c>
      <c r="O75">
        <f>IF($Y75="","",IF(INDEX('Per Invoice'!O$2:O$501,$Y75)="","",INDEX('Per Invoice'!O$2:O$501,$Y75)))</f>
        <v/>
      </c>
      <c r="P75" s="7">
        <f>IF($Y75="","",IF(INDEX('Per Invoice'!P$2:P$501,$Y75)="","",INDEX('Per Invoice'!P$2:P$501,$Y75)))</f>
        <v/>
      </c>
      <c r="Q75" s="7">
        <f>IF($Y75="","",IF(INDEX('Per Invoice'!Q$2:Q$501,$Y75)="","",INDEX('Per Invoice'!Q$2:Q$501,$Y75)))</f>
        <v/>
      </c>
      <c r="R75">
        <f>IF($Y75="","",IF(INDEX('Per Invoice'!R$2:R$501,$Y75)="","",INDEX('Per Invoice'!R$2:R$501,$Y75)))</f>
        <v/>
      </c>
      <c r="S75" s="7">
        <f>IF($Y75="","",IF(INDEX('Per Invoice'!S$2:S$501,$Y75)="","",INDEX('Per Invoice'!S$2:S$501,$Y75)))</f>
        <v/>
      </c>
      <c r="T75" s="7">
        <f>IF($Y75="","",IF(INDEX('Per Invoice'!T$2:T$501,$Y75)="","",INDEX('Per Invoice'!T$2:T$501,$Y75)))</f>
        <v/>
      </c>
      <c r="U75" s="7">
        <f>IF($Y75="","",IF(INDEX('Per Invoice'!U$2:U$501,$Y75)="","",INDEX('Per Invoice'!U$2:U$501,$Y75)))</f>
        <v/>
      </c>
      <c r="V75" s="7">
        <f>IF($Y75="","",IF(INDEX('Per Invoice'!V$2:V$501,$Y75)="","",INDEX('Per Invoice'!V$2:V$501,$Y75)))</f>
        <v/>
      </c>
      <c r="W75" s="7">
        <f>IF($Y75="","",IF(INDEX('Per Invoice'!W$2:W$501,$Y75)="","",INDEX('Per Invoice'!W$2:W$501,$Y75)))</f>
        <v/>
      </c>
      <c r="X75" s="7">
        <f>IF($Y75="","",IF(INDEX('Per Invoice'!X$2:X$501,$Y75)="","",INDEX('Per Invoice'!X$2:X$501,$Y75)))</f>
        <v/>
      </c>
      <c r="Y75" s="16">
        <f>IFERROR(MATCH(Settings!$C$32&amp;"|"&amp;ROWS($Y$2:$Y75),'Per Invoice'!$Z$2:$Z$501,0),"")</f>
        <v/>
      </c>
    </row>
    <row r="76">
      <c r="A76">
        <f>IF($Y76="","",IF(INDEX('Per Invoice'!A$2:A$501,$Y76)="","",INDEX('Per Invoice'!A$2:A$501,$Y76)))</f>
        <v/>
      </c>
      <c r="B76">
        <f>IF($Y76="","",IF(INDEX('Per Invoice'!B$2:B$501,$Y76)="","",INDEX('Per Invoice'!B$2:B$501,$Y76)))</f>
        <v/>
      </c>
      <c r="C76">
        <f>IF($Y76="","",IF(INDEX('Per Invoice'!C$2:C$501,$Y76)="","",INDEX('Per Invoice'!C$2:C$501,$Y76)))</f>
        <v/>
      </c>
      <c r="D76">
        <f>IF($Y76="","",IF(INDEX('Per Invoice'!D$2:D$501,$Y76)="","",INDEX('Per Invoice'!D$2:D$501,$Y76)))</f>
        <v/>
      </c>
      <c r="E76">
        <f>IF($Y76="","",IF(INDEX('Per Invoice'!E$2:E$501,$Y76)="","",INDEX('Per Invoice'!E$2:E$501,$Y76)))</f>
        <v/>
      </c>
      <c r="F76">
        <f>IF($Y76="","",IF(INDEX('Per Invoice'!F$2:F$501,$Y76)="","",INDEX('Per Invoice'!F$2:F$501,$Y76)))</f>
        <v/>
      </c>
      <c r="G76">
        <f>IF($Y76="","",IF(INDEX('Per Invoice'!G$2:G$501,$Y76)="","",INDEX('Per Invoice'!G$2:G$501,$Y76)))</f>
        <v/>
      </c>
      <c r="H76">
        <f>IF($Y76="","",IF(INDEX('Per Invoice'!H$2:H$501,$Y76)="","",INDEX('Per Invoice'!H$2:H$501,$Y76)))</f>
        <v/>
      </c>
      <c r="I76">
        <f>IF($Y76="","",IF(INDEX('Per Invoice'!I$2:I$501,$Y76)="","",INDEX('Per Invoice'!I$2:I$501,$Y76)))</f>
        <v/>
      </c>
      <c r="J76">
        <f>IF($Y76="","",IF(INDEX('Per Invoice'!J$2:J$501,$Y76)="","",INDEX('Per Invoice'!J$2:J$501,$Y76)))</f>
        <v/>
      </c>
      <c r="K76">
        <f>IF($Y76="","",IF(INDEX('Per Invoice'!K$2:K$501,$Y76)="","",INDEX('Per Invoice'!K$2:K$501,$Y76)))</f>
        <v/>
      </c>
      <c r="L76" s="7">
        <f>IF($Y76="","",IF(INDEX('Per Invoice'!L$2:L$501,$Y76)="","",INDEX('Per Invoice'!L$2:L$501,$Y76)))</f>
        <v/>
      </c>
      <c r="M76" s="14">
        <f>IF($Y76="","",IF(INDEX('Per Invoice'!M$2:M$501,$Y76)="","",INDEX('Per Invoice'!M$2:M$501,$Y76)))</f>
        <v/>
      </c>
      <c r="N76">
        <f>IF($Y76="","",IF(INDEX('Per Invoice'!N$2:N$501,$Y76)="","",INDEX('Per Invoice'!N$2:N$501,$Y76)))</f>
        <v/>
      </c>
      <c r="O76">
        <f>IF($Y76="","",IF(INDEX('Per Invoice'!O$2:O$501,$Y76)="","",INDEX('Per Invoice'!O$2:O$501,$Y76)))</f>
        <v/>
      </c>
      <c r="P76" s="7">
        <f>IF($Y76="","",IF(INDEX('Per Invoice'!P$2:P$501,$Y76)="","",INDEX('Per Invoice'!P$2:P$501,$Y76)))</f>
        <v/>
      </c>
      <c r="Q76" s="7">
        <f>IF($Y76="","",IF(INDEX('Per Invoice'!Q$2:Q$501,$Y76)="","",INDEX('Per Invoice'!Q$2:Q$501,$Y76)))</f>
        <v/>
      </c>
      <c r="R76">
        <f>IF($Y76="","",IF(INDEX('Per Invoice'!R$2:R$501,$Y76)="","",INDEX('Per Invoice'!R$2:R$501,$Y76)))</f>
        <v/>
      </c>
      <c r="S76" s="7">
        <f>IF($Y76="","",IF(INDEX('Per Invoice'!S$2:S$501,$Y76)="","",INDEX('Per Invoice'!S$2:S$501,$Y76)))</f>
        <v/>
      </c>
      <c r="T76" s="7">
        <f>IF($Y76="","",IF(INDEX('Per Invoice'!T$2:T$501,$Y76)="","",INDEX('Per Invoice'!T$2:T$501,$Y76)))</f>
        <v/>
      </c>
      <c r="U76" s="7">
        <f>IF($Y76="","",IF(INDEX('Per Invoice'!U$2:U$501,$Y76)="","",INDEX('Per Invoice'!U$2:U$501,$Y76)))</f>
        <v/>
      </c>
      <c r="V76" s="7">
        <f>IF($Y76="","",IF(INDEX('Per Invoice'!V$2:V$501,$Y76)="","",INDEX('Per Invoice'!V$2:V$501,$Y76)))</f>
        <v/>
      </c>
      <c r="W76" s="7">
        <f>IF($Y76="","",IF(INDEX('Per Invoice'!W$2:W$501,$Y76)="","",INDEX('Per Invoice'!W$2:W$501,$Y76)))</f>
        <v/>
      </c>
      <c r="X76" s="7">
        <f>IF($Y76="","",IF(INDEX('Per Invoice'!X$2:X$501,$Y76)="","",INDEX('Per Invoice'!X$2:X$501,$Y76)))</f>
        <v/>
      </c>
      <c r="Y76" s="16">
        <f>IFERROR(MATCH(Settings!$C$32&amp;"|"&amp;ROWS($Y$2:$Y76),'Per Invoice'!$Z$2:$Z$501,0),"")</f>
        <v/>
      </c>
    </row>
    <row r="77">
      <c r="A77">
        <f>IF($Y77="","",IF(INDEX('Per Invoice'!A$2:A$501,$Y77)="","",INDEX('Per Invoice'!A$2:A$501,$Y77)))</f>
        <v/>
      </c>
      <c r="B77">
        <f>IF($Y77="","",IF(INDEX('Per Invoice'!B$2:B$501,$Y77)="","",INDEX('Per Invoice'!B$2:B$501,$Y77)))</f>
        <v/>
      </c>
      <c r="C77">
        <f>IF($Y77="","",IF(INDEX('Per Invoice'!C$2:C$501,$Y77)="","",INDEX('Per Invoice'!C$2:C$501,$Y77)))</f>
        <v/>
      </c>
      <c r="D77">
        <f>IF($Y77="","",IF(INDEX('Per Invoice'!D$2:D$501,$Y77)="","",INDEX('Per Invoice'!D$2:D$501,$Y77)))</f>
        <v/>
      </c>
      <c r="E77">
        <f>IF($Y77="","",IF(INDEX('Per Invoice'!E$2:E$501,$Y77)="","",INDEX('Per Invoice'!E$2:E$501,$Y77)))</f>
        <v/>
      </c>
      <c r="F77">
        <f>IF($Y77="","",IF(INDEX('Per Invoice'!F$2:F$501,$Y77)="","",INDEX('Per Invoice'!F$2:F$501,$Y77)))</f>
        <v/>
      </c>
      <c r="G77">
        <f>IF($Y77="","",IF(INDEX('Per Invoice'!G$2:G$501,$Y77)="","",INDEX('Per Invoice'!G$2:G$501,$Y77)))</f>
        <v/>
      </c>
      <c r="H77">
        <f>IF($Y77="","",IF(INDEX('Per Invoice'!H$2:H$501,$Y77)="","",INDEX('Per Invoice'!H$2:H$501,$Y77)))</f>
        <v/>
      </c>
      <c r="I77">
        <f>IF($Y77="","",IF(INDEX('Per Invoice'!I$2:I$501,$Y77)="","",INDEX('Per Invoice'!I$2:I$501,$Y77)))</f>
        <v/>
      </c>
      <c r="J77">
        <f>IF($Y77="","",IF(INDEX('Per Invoice'!J$2:J$501,$Y77)="","",INDEX('Per Invoice'!J$2:J$501,$Y77)))</f>
        <v/>
      </c>
      <c r="K77">
        <f>IF($Y77="","",IF(INDEX('Per Invoice'!K$2:K$501,$Y77)="","",INDEX('Per Invoice'!K$2:K$501,$Y77)))</f>
        <v/>
      </c>
      <c r="L77" s="7">
        <f>IF($Y77="","",IF(INDEX('Per Invoice'!L$2:L$501,$Y77)="","",INDEX('Per Invoice'!L$2:L$501,$Y77)))</f>
        <v/>
      </c>
      <c r="M77" s="14">
        <f>IF($Y77="","",IF(INDEX('Per Invoice'!M$2:M$501,$Y77)="","",INDEX('Per Invoice'!M$2:M$501,$Y77)))</f>
        <v/>
      </c>
      <c r="N77">
        <f>IF($Y77="","",IF(INDEX('Per Invoice'!N$2:N$501,$Y77)="","",INDEX('Per Invoice'!N$2:N$501,$Y77)))</f>
        <v/>
      </c>
      <c r="O77">
        <f>IF($Y77="","",IF(INDEX('Per Invoice'!O$2:O$501,$Y77)="","",INDEX('Per Invoice'!O$2:O$501,$Y77)))</f>
        <v/>
      </c>
      <c r="P77" s="7">
        <f>IF($Y77="","",IF(INDEX('Per Invoice'!P$2:P$501,$Y77)="","",INDEX('Per Invoice'!P$2:P$501,$Y77)))</f>
        <v/>
      </c>
      <c r="Q77" s="7">
        <f>IF($Y77="","",IF(INDEX('Per Invoice'!Q$2:Q$501,$Y77)="","",INDEX('Per Invoice'!Q$2:Q$501,$Y77)))</f>
        <v/>
      </c>
      <c r="R77">
        <f>IF($Y77="","",IF(INDEX('Per Invoice'!R$2:R$501,$Y77)="","",INDEX('Per Invoice'!R$2:R$501,$Y77)))</f>
        <v/>
      </c>
      <c r="S77" s="7">
        <f>IF($Y77="","",IF(INDEX('Per Invoice'!S$2:S$501,$Y77)="","",INDEX('Per Invoice'!S$2:S$501,$Y77)))</f>
        <v/>
      </c>
      <c r="T77" s="7">
        <f>IF($Y77="","",IF(INDEX('Per Invoice'!T$2:T$501,$Y77)="","",INDEX('Per Invoice'!T$2:T$501,$Y77)))</f>
        <v/>
      </c>
      <c r="U77" s="7">
        <f>IF($Y77="","",IF(INDEX('Per Invoice'!U$2:U$501,$Y77)="","",INDEX('Per Invoice'!U$2:U$501,$Y77)))</f>
        <v/>
      </c>
      <c r="V77" s="7">
        <f>IF($Y77="","",IF(INDEX('Per Invoice'!V$2:V$501,$Y77)="","",INDEX('Per Invoice'!V$2:V$501,$Y77)))</f>
        <v/>
      </c>
      <c r="W77" s="7">
        <f>IF($Y77="","",IF(INDEX('Per Invoice'!W$2:W$501,$Y77)="","",INDEX('Per Invoice'!W$2:W$501,$Y77)))</f>
        <v/>
      </c>
      <c r="X77" s="7">
        <f>IF($Y77="","",IF(INDEX('Per Invoice'!X$2:X$501,$Y77)="","",INDEX('Per Invoice'!X$2:X$501,$Y77)))</f>
        <v/>
      </c>
      <c r="Y77" s="16">
        <f>IFERROR(MATCH(Settings!$C$32&amp;"|"&amp;ROWS($Y$2:$Y77),'Per Invoice'!$Z$2:$Z$501,0),"")</f>
        <v/>
      </c>
    </row>
    <row r="78">
      <c r="A78">
        <f>IF($Y78="","",IF(INDEX('Per Invoice'!A$2:A$501,$Y78)="","",INDEX('Per Invoice'!A$2:A$501,$Y78)))</f>
        <v/>
      </c>
      <c r="B78">
        <f>IF($Y78="","",IF(INDEX('Per Invoice'!B$2:B$501,$Y78)="","",INDEX('Per Invoice'!B$2:B$501,$Y78)))</f>
        <v/>
      </c>
      <c r="C78">
        <f>IF($Y78="","",IF(INDEX('Per Invoice'!C$2:C$501,$Y78)="","",INDEX('Per Invoice'!C$2:C$501,$Y78)))</f>
        <v/>
      </c>
      <c r="D78">
        <f>IF($Y78="","",IF(INDEX('Per Invoice'!D$2:D$501,$Y78)="","",INDEX('Per Invoice'!D$2:D$501,$Y78)))</f>
        <v/>
      </c>
      <c r="E78">
        <f>IF($Y78="","",IF(INDEX('Per Invoice'!E$2:E$501,$Y78)="","",INDEX('Per Invoice'!E$2:E$501,$Y78)))</f>
        <v/>
      </c>
      <c r="F78">
        <f>IF($Y78="","",IF(INDEX('Per Invoice'!F$2:F$501,$Y78)="","",INDEX('Per Invoice'!F$2:F$501,$Y78)))</f>
        <v/>
      </c>
      <c r="G78">
        <f>IF($Y78="","",IF(INDEX('Per Invoice'!G$2:G$501,$Y78)="","",INDEX('Per Invoice'!G$2:G$501,$Y78)))</f>
        <v/>
      </c>
      <c r="H78">
        <f>IF($Y78="","",IF(INDEX('Per Invoice'!H$2:H$501,$Y78)="","",INDEX('Per Invoice'!H$2:H$501,$Y78)))</f>
        <v/>
      </c>
      <c r="I78">
        <f>IF($Y78="","",IF(INDEX('Per Invoice'!I$2:I$501,$Y78)="","",INDEX('Per Invoice'!I$2:I$501,$Y78)))</f>
        <v/>
      </c>
      <c r="J78">
        <f>IF($Y78="","",IF(INDEX('Per Invoice'!J$2:J$501,$Y78)="","",INDEX('Per Invoice'!J$2:J$501,$Y78)))</f>
        <v/>
      </c>
      <c r="K78">
        <f>IF($Y78="","",IF(INDEX('Per Invoice'!K$2:K$501,$Y78)="","",INDEX('Per Invoice'!K$2:K$501,$Y78)))</f>
        <v/>
      </c>
      <c r="L78" s="7">
        <f>IF($Y78="","",IF(INDEX('Per Invoice'!L$2:L$501,$Y78)="","",INDEX('Per Invoice'!L$2:L$501,$Y78)))</f>
        <v/>
      </c>
      <c r="M78" s="14">
        <f>IF($Y78="","",IF(INDEX('Per Invoice'!M$2:M$501,$Y78)="","",INDEX('Per Invoice'!M$2:M$501,$Y78)))</f>
        <v/>
      </c>
      <c r="N78">
        <f>IF($Y78="","",IF(INDEX('Per Invoice'!N$2:N$501,$Y78)="","",INDEX('Per Invoice'!N$2:N$501,$Y78)))</f>
        <v/>
      </c>
      <c r="O78">
        <f>IF($Y78="","",IF(INDEX('Per Invoice'!O$2:O$501,$Y78)="","",INDEX('Per Invoice'!O$2:O$501,$Y78)))</f>
        <v/>
      </c>
      <c r="P78" s="7">
        <f>IF($Y78="","",IF(INDEX('Per Invoice'!P$2:P$501,$Y78)="","",INDEX('Per Invoice'!P$2:P$501,$Y78)))</f>
        <v/>
      </c>
      <c r="Q78" s="7">
        <f>IF($Y78="","",IF(INDEX('Per Invoice'!Q$2:Q$501,$Y78)="","",INDEX('Per Invoice'!Q$2:Q$501,$Y78)))</f>
        <v/>
      </c>
      <c r="R78">
        <f>IF($Y78="","",IF(INDEX('Per Invoice'!R$2:R$501,$Y78)="","",INDEX('Per Invoice'!R$2:R$501,$Y78)))</f>
        <v/>
      </c>
      <c r="S78" s="7">
        <f>IF($Y78="","",IF(INDEX('Per Invoice'!S$2:S$501,$Y78)="","",INDEX('Per Invoice'!S$2:S$501,$Y78)))</f>
        <v/>
      </c>
      <c r="T78" s="7">
        <f>IF($Y78="","",IF(INDEX('Per Invoice'!T$2:T$501,$Y78)="","",INDEX('Per Invoice'!T$2:T$501,$Y78)))</f>
        <v/>
      </c>
      <c r="U78" s="7">
        <f>IF($Y78="","",IF(INDEX('Per Invoice'!U$2:U$501,$Y78)="","",INDEX('Per Invoice'!U$2:U$501,$Y78)))</f>
        <v/>
      </c>
      <c r="V78" s="7">
        <f>IF($Y78="","",IF(INDEX('Per Invoice'!V$2:V$501,$Y78)="","",INDEX('Per Invoice'!V$2:V$501,$Y78)))</f>
        <v/>
      </c>
      <c r="W78" s="7">
        <f>IF($Y78="","",IF(INDEX('Per Invoice'!W$2:W$501,$Y78)="","",INDEX('Per Invoice'!W$2:W$501,$Y78)))</f>
        <v/>
      </c>
      <c r="X78" s="7">
        <f>IF($Y78="","",IF(INDEX('Per Invoice'!X$2:X$501,$Y78)="","",INDEX('Per Invoice'!X$2:X$501,$Y78)))</f>
        <v/>
      </c>
      <c r="Y78" s="16">
        <f>IFERROR(MATCH(Settings!$C$32&amp;"|"&amp;ROWS($Y$2:$Y78),'Per Invoice'!$Z$2:$Z$501,0),"")</f>
        <v/>
      </c>
    </row>
    <row r="79">
      <c r="A79">
        <f>IF($Y79="","",IF(INDEX('Per Invoice'!A$2:A$501,$Y79)="","",INDEX('Per Invoice'!A$2:A$501,$Y79)))</f>
        <v/>
      </c>
      <c r="B79">
        <f>IF($Y79="","",IF(INDEX('Per Invoice'!B$2:B$501,$Y79)="","",INDEX('Per Invoice'!B$2:B$501,$Y79)))</f>
        <v/>
      </c>
      <c r="C79">
        <f>IF($Y79="","",IF(INDEX('Per Invoice'!C$2:C$501,$Y79)="","",INDEX('Per Invoice'!C$2:C$501,$Y79)))</f>
        <v/>
      </c>
      <c r="D79">
        <f>IF($Y79="","",IF(INDEX('Per Invoice'!D$2:D$501,$Y79)="","",INDEX('Per Invoice'!D$2:D$501,$Y79)))</f>
        <v/>
      </c>
      <c r="E79">
        <f>IF($Y79="","",IF(INDEX('Per Invoice'!E$2:E$501,$Y79)="","",INDEX('Per Invoice'!E$2:E$501,$Y79)))</f>
        <v/>
      </c>
      <c r="F79">
        <f>IF($Y79="","",IF(INDEX('Per Invoice'!F$2:F$501,$Y79)="","",INDEX('Per Invoice'!F$2:F$501,$Y79)))</f>
        <v/>
      </c>
      <c r="G79">
        <f>IF($Y79="","",IF(INDEX('Per Invoice'!G$2:G$501,$Y79)="","",INDEX('Per Invoice'!G$2:G$501,$Y79)))</f>
        <v/>
      </c>
      <c r="H79">
        <f>IF($Y79="","",IF(INDEX('Per Invoice'!H$2:H$501,$Y79)="","",INDEX('Per Invoice'!H$2:H$501,$Y79)))</f>
        <v/>
      </c>
      <c r="I79">
        <f>IF($Y79="","",IF(INDEX('Per Invoice'!I$2:I$501,$Y79)="","",INDEX('Per Invoice'!I$2:I$501,$Y79)))</f>
        <v/>
      </c>
      <c r="J79">
        <f>IF($Y79="","",IF(INDEX('Per Invoice'!J$2:J$501,$Y79)="","",INDEX('Per Invoice'!J$2:J$501,$Y79)))</f>
        <v/>
      </c>
      <c r="K79">
        <f>IF($Y79="","",IF(INDEX('Per Invoice'!K$2:K$501,$Y79)="","",INDEX('Per Invoice'!K$2:K$501,$Y79)))</f>
        <v/>
      </c>
      <c r="L79" s="7">
        <f>IF($Y79="","",IF(INDEX('Per Invoice'!L$2:L$501,$Y79)="","",INDEX('Per Invoice'!L$2:L$501,$Y79)))</f>
        <v/>
      </c>
      <c r="M79" s="14">
        <f>IF($Y79="","",IF(INDEX('Per Invoice'!M$2:M$501,$Y79)="","",INDEX('Per Invoice'!M$2:M$501,$Y79)))</f>
        <v/>
      </c>
      <c r="N79">
        <f>IF($Y79="","",IF(INDEX('Per Invoice'!N$2:N$501,$Y79)="","",INDEX('Per Invoice'!N$2:N$501,$Y79)))</f>
        <v/>
      </c>
      <c r="O79">
        <f>IF($Y79="","",IF(INDEX('Per Invoice'!O$2:O$501,$Y79)="","",INDEX('Per Invoice'!O$2:O$501,$Y79)))</f>
        <v/>
      </c>
      <c r="P79" s="7">
        <f>IF($Y79="","",IF(INDEX('Per Invoice'!P$2:P$501,$Y79)="","",INDEX('Per Invoice'!P$2:P$501,$Y79)))</f>
        <v/>
      </c>
      <c r="Q79" s="7">
        <f>IF($Y79="","",IF(INDEX('Per Invoice'!Q$2:Q$501,$Y79)="","",INDEX('Per Invoice'!Q$2:Q$501,$Y79)))</f>
        <v/>
      </c>
      <c r="R79">
        <f>IF($Y79="","",IF(INDEX('Per Invoice'!R$2:R$501,$Y79)="","",INDEX('Per Invoice'!R$2:R$501,$Y79)))</f>
        <v/>
      </c>
      <c r="S79" s="7">
        <f>IF($Y79="","",IF(INDEX('Per Invoice'!S$2:S$501,$Y79)="","",INDEX('Per Invoice'!S$2:S$501,$Y79)))</f>
        <v/>
      </c>
      <c r="T79" s="7">
        <f>IF($Y79="","",IF(INDEX('Per Invoice'!T$2:T$501,$Y79)="","",INDEX('Per Invoice'!T$2:T$501,$Y79)))</f>
        <v/>
      </c>
      <c r="U79" s="7">
        <f>IF($Y79="","",IF(INDEX('Per Invoice'!U$2:U$501,$Y79)="","",INDEX('Per Invoice'!U$2:U$501,$Y79)))</f>
        <v/>
      </c>
      <c r="V79" s="7">
        <f>IF($Y79="","",IF(INDEX('Per Invoice'!V$2:V$501,$Y79)="","",INDEX('Per Invoice'!V$2:V$501,$Y79)))</f>
        <v/>
      </c>
      <c r="W79" s="7">
        <f>IF($Y79="","",IF(INDEX('Per Invoice'!W$2:W$501,$Y79)="","",INDEX('Per Invoice'!W$2:W$501,$Y79)))</f>
        <v/>
      </c>
      <c r="X79" s="7">
        <f>IF($Y79="","",IF(INDEX('Per Invoice'!X$2:X$501,$Y79)="","",INDEX('Per Invoice'!X$2:X$501,$Y79)))</f>
        <v/>
      </c>
      <c r="Y79" s="16">
        <f>IFERROR(MATCH(Settings!$C$32&amp;"|"&amp;ROWS($Y$2:$Y79),'Per Invoice'!$Z$2:$Z$501,0),"")</f>
        <v/>
      </c>
    </row>
    <row r="80">
      <c r="A80">
        <f>IF($Y80="","",IF(INDEX('Per Invoice'!A$2:A$501,$Y80)="","",INDEX('Per Invoice'!A$2:A$501,$Y80)))</f>
        <v/>
      </c>
      <c r="B80">
        <f>IF($Y80="","",IF(INDEX('Per Invoice'!B$2:B$501,$Y80)="","",INDEX('Per Invoice'!B$2:B$501,$Y80)))</f>
        <v/>
      </c>
      <c r="C80">
        <f>IF($Y80="","",IF(INDEX('Per Invoice'!C$2:C$501,$Y80)="","",INDEX('Per Invoice'!C$2:C$501,$Y80)))</f>
        <v/>
      </c>
      <c r="D80">
        <f>IF($Y80="","",IF(INDEX('Per Invoice'!D$2:D$501,$Y80)="","",INDEX('Per Invoice'!D$2:D$501,$Y80)))</f>
        <v/>
      </c>
      <c r="E80">
        <f>IF($Y80="","",IF(INDEX('Per Invoice'!E$2:E$501,$Y80)="","",INDEX('Per Invoice'!E$2:E$501,$Y80)))</f>
        <v/>
      </c>
      <c r="F80">
        <f>IF($Y80="","",IF(INDEX('Per Invoice'!F$2:F$501,$Y80)="","",INDEX('Per Invoice'!F$2:F$501,$Y80)))</f>
        <v/>
      </c>
      <c r="G80">
        <f>IF($Y80="","",IF(INDEX('Per Invoice'!G$2:G$501,$Y80)="","",INDEX('Per Invoice'!G$2:G$501,$Y80)))</f>
        <v/>
      </c>
      <c r="H80">
        <f>IF($Y80="","",IF(INDEX('Per Invoice'!H$2:H$501,$Y80)="","",INDEX('Per Invoice'!H$2:H$501,$Y80)))</f>
        <v/>
      </c>
      <c r="I80">
        <f>IF($Y80="","",IF(INDEX('Per Invoice'!I$2:I$501,$Y80)="","",INDEX('Per Invoice'!I$2:I$501,$Y80)))</f>
        <v/>
      </c>
      <c r="J80">
        <f>IF($Y80="","",IF(INDEX('Per Invoice'!J$2:J$501,$Y80)="","",INDEX('Per Invoice'!J$2:J$501,$Y80)))</f>
        <v/>
      </c>
      <c r="K80">
        <f>IF($Y80="","",IF(INDEX('Per Invoice'!K$2:K$501,$Y80)="","",INDEX('Per Invoice'!K$2:K$501,$Y80)))</f>
        <v/>
      </c>
      <c r="L80" s="7">
        <f>IF($Y80="","",IF(INDEX('Per Invoice'!L$2:L$501,$Y80)="","",INDEX('Per Invoice'!L$2:L$501,$Y80)))</f>
        <v/>
      </c>
      <c r="M80" s="14">
        <f>IF($Y80="","",IF(INDEX('Per Invoice'!M$2:M$501,$Y80)="","",INDEX('Per Invoice'!M$2:M$501,$Y80)))</f>
        <v/>
      </c>
      <c r="N80">
        <f>IF($Y80="","",IF(INDEX('Per Invoice'!N$2:N$501,$Y80)="","",INDEX('Per Invoice'!N$2:N$501,$Y80)))</f>
        <v/>
      </c>
      <c r="O80">
        <f>IF($Y80="","",IF(INDEX('Per Invoice'!O$2:O$501,$Y80)="","",INDEX('Per Invoice'!O$2:O$501,$Y80)))</f>
        <v/>
      </c>
      <c r="P80" s="7">
        <f>IF($Y80="","",IF(INDEX('Per Invoice'!P$2:P$501,$Y80)="","",INDEX('Per Invoice'!P$2:P$501,$Y80)))</f>
        <v/>
      </c>
      <c r="Q80" s="7">
        <f>IF($Y80="","",IF(INDEX('Per Invoice'!Q$2:Q$501,$Y80)="","",INDEX('Per Invoice'!Q$2:Q$501,$Y80)))</f>
        <v/>
      </c>
      <c r="R80">
        <f>IF($Y80="","",IF(INDEX('Per Invoice'!R$2:R$501,$Y80)="","",INDEX('Per Invoice'!R$2:R$501,$Y80)))</f>
        <v/>
      </c>
      <c r="S80" s="7">
        <f>IF($Y80="","",IF(INDEX('Per Invoice'!S$2:S$501,$Y80)="","",INDEX('Per Invoice'!S$2:S$501,$Y80)))</f>
        <v/>
      </c>
      <c r="T80" s="7">
        <f>IF($Y80="","",IF(INDEX('Per Invoice'!T$2:T$501,$Y80)="","",INDEX('Per Invoice'!T$2:T$501,$Y80)))</f>
        <v/>
      </c>
      <c r="U80" s="7">
        <f>IF($Y80="","",IF(INDEX('Per Invoice'!U$2:U$501,$Y80)="","",INDEX('Per Invoice'!U$2:U$501,$Y80)))</f>
        <v/>
      </c>
      <c r="V80" s="7">
        <f>IF($Y80="","",IF(INDEX('Per Invoice'!V$2:V$501,$Y80)="","",INDEX('Per Invoice'!V$2:V$501,$Y80)))</f>
        <v/>
      </c>
      <c r="W80" s="7">
        <f>IF($Y80="","",IF(INDEX('Per Invoice'!W$2:W$501,$Y80)="","",INDEX('Per Invoice'!W$2:W$501,$Y80)))</f>
        <v/>
      </c>
      <c r="X80" s="7">
        <f>IF($Y80="","",IF(INDEX('Per Invoice'!X$2:X$501,$Y80)="","",INDEX('Per Invoice'!X$2:X$501,$Y80)))</f>
        <v/>
      </c>
      <c r="Y80" s="16">
        <f>IFERROR(MATCH(Settings!$C$32&amp;"|"&amp;ROWS($Y$2:$Y80),'Per Invoice'!$Z$2:$Z$501,0),"")</f>
        <v/>
      </c>
    </row>
    <row r="81">
      <c r="A81">
        <f>IF($Y81="","",IF(INDEX('Per Invoice'!A$2:A$501,$Y81)="","",INDEX('Per Invoice'!A$2:A$501,$Y81)))</f>
        <v/>
      </c>
      <c r="B81">
        <f>IF($Y81="","",IF(INDEX('Per Invoice'!B$2:B$501,$Y81)="","",INDEX('Per Invoice'!B$2:B$501,$Y81)))</f>
        <v/>
      </c>
      <c r="C81">
        <f>IF($Y81="","",IF(INDEX('Per Invoice'!C$2:C$501,$Y81)="","",INDEX('Per Invoice'!C$2:C$501,$Y81)))</f>
        <v/>
      </c>
      <c r="D81">
        <f>IF($Y81="","",IF(INDEX('Per Invoice'!D$2:D$501,$Y81)="","",INDEX('Per Invoice'!D$2:D$501,$Y81)))</f>
        <v/>
      </c>
      <c r="E81">
        <f>IF($Y81="","",IF(INDEX('Per Invoice'!E$2:E$501,$Y81)="","",INDEX('Per Invoice'!E$2:E$501,$Y81)))</f>
        <v/>
      </c>
      <c r="F81">
        <f>IF($Y81="","",IF(INDEX('Per Invoice'!F$2:F$501,$Y81)="","",INDEX('Per Invoice'!F$2:F$501,$Y81)))</f>
        <v/>
      </c>
      <c r="G81">
        <f>IF($Y81="","",IF(INDEX('Per Invoice'!G$2:G$501,$Y81)="","",INDEX('Per Invoice'!G$2:G$501,$Y81)))</f>
        <v/>
      </c>
      <c r="H81">
        <f>IF($Y81="","",IF(INDEX('Per Invoice'!H$2:H$501,$Y81)="","",INDEX('Per Invoice'!H$2:H$501,$Y81)))</f>
        <v/>
      </c>
      <c r="I81">
        <f>IF($Y81="","",IF(INDEX('Per Invoice'!I$2:I$501,$Y81)="","",INDEX('Per Invoice'!I$2:I$501,$Y81)))</f>
        <v/>
      </c>
      <c r="J81">
        <f>IF($Y81="","",IF(INDEX('Per Invoice'!J$2:J$501,$Y81)="","",INDEX('Per Invoice'!J$2:J$501,$Y81)))</f>
        <v/>
      </c>
      <c r="K81">
        <f>IF($Y81="","",IF(INDEX('Per Invoice'!K$2:K$501,$Y81)="","",INDEX('Per Invoice'!K$2:K$501,$Y81)))</f>
        <v/>
      </c>
      <c r="L81" s="7">
        <f>IF($Y81="","",IF(INDEX('Per Invoice'!L$2:L$501,$Y81)="","",INDEX('Per Invoice'!L$2:L$501,$Y81)))</f>
        <v/>
      </c>
      <c r="M81" s="14">
        <f>IF($Y81="","",IF(INDEX('Per Invoice'!M$2:M$501,$Y81)="","",INDEX('Per Invoice'!M$2:M$501,$Y81)))</f>
        <v/>
      </c>
      <c r="N81">
        <f>IF($Y81="","",IF(INDEX('Per Invoice'!N$2:N$501,$Y81)="","",INDEX('Per Invoice'!N$2:N$501,$Y81)))</f>
        <v/>
      </c>
      <c r="O81">
        <f>IF($Y81="","",IF(INDEX('Per Invoice'!O$2:O$501,$Y81)="","",INDEX('Per Invoice'!O$2:O$501,$Y81)))</f>
        <v/>
      </c>
      <c r="P81" s="7">
        <f>IF($Y81="","",IF(INDEX('Per Invoice'!P$2:P$501,$Y81)="","",INDEX('Per Invoice'!P$2:P$501,$Y81)))</f>
        <v/>
      </c>
      <c r="Q81" s="7">
        <f>IF($Y81="","",IF(INDEX('Per Invoice'!Q$2:Q$501,$Y81)="","",INDEX('Per Invoice'!Q$2:Q$501,$Y81)))</f>
        <v/>
      </c>
      <c r="R81">
        <f>IF($Y81="","",IF(INDEX('Per Invoice'!R$2:R$501,$Y81)="","",INDEX('Per Invoice'!R$2:R$501,$Y81)))</f>
        <v/>
      </c>
      <c r="S81" s="7">
        <f>IF($Y81="","",IF(INDEX('Per Invoice'!S$2:S$501,$Y81)="","",INDEX('Per Invoice'!S$2:S$501,$Y81)))</f>
        <v/>
      </c>
      <c r="T81" s="7">
        <f>IF($Y81="","",IF(INDEX('Per Invoice'!T$2:T$501,$Y81)="","",INDEX('Per Invoice'!T$2:T$501,$Y81)))</f>
        <v/>
      </c>
      <c r="U81" s="7">
        <f>IF($Y81="","",IF(INDEX('Per Invoice'!U$2:U$501,$Y81)="","",INDEX('Per Invoice'!U$2:U$501,$Y81)))</f>
        <v/>
      </c>
      <c r="V81" s="7">
        <f>IF($Y81="","",IF(INDEX('Per Invoice'!V$2:V$501,$Y81)="","",INDEX('Per Invoice'!V$2:V$501,$Y81)))</f>
        <v/>
      </c>
      <c r="W81" s="7">
        <f>IF($Y81="","",IF(INDEX('Per Invoice'!W$2:W$501,$Y81)="","",INDEX('Per Invoice'!W$2:W$501,$Y81)))</f>
        <v/>
      </c>
      <c r="X81" s="7">
        <f>IF($Y81="","",IF(INDEX('Per Invoice'!X$2:X$501,$Y81)="","",INDEX('Per Invoice'!X$2:X$501,$Y81)))</f>
        <v/>
      </c>
      <c r="Y81" s="16">
        <f>IFERROR(MATCH(Settings!$C$32&amp;"|"&amp;ROWS($Y$2:$Y81),'Per Invoice'!$Z$2:$Z$501,0),"")</f>
        <v/>
      </c>
    </row>
    <row r="82">
      <c r="A82">
        <f>IF($Y82="","",IF(INDEX('Per Invoice'!A$2:A$501,$Y82)="","",INDEX('Per Invoice'!A$2:A$501,$Y82)))</f>
        <v/>
      </c>
      <c r="B82">
        <f>IF($Y82="","",IF(INDEX('Per Invoice'!B$2:B$501,$Y82)="","",INDEX('Per Invoice'!B$2:B$501,$Y82)))</f>
        <v/>
      </c>
      <c r="C82">
        <f>IF($Y82="","",IF(INDEX('Per Invoice'!C$2:C$501,$Y82)="","",INDEX('Per Invoice'!C$2:C$501,$Y82)))</f>
        <v/>
      </c>
      <c r="D82">
        <f>IF($Y82="","",IF(INDEX('Per Invoice'!D$2:D$501,$Y82)="","",INDEX('Per Invoice'!D$2:D$501,$Y82)))</f>
        <v/>
      </c>
      <c r="E82">
        <f>IF($Y82="","",IF(INDEX('Per Invoice'!E$2:E$501,$Y82)="","",INDEX('Per Invoice'!E$2:E$501,$Y82)))</f>
        <v/>
      </c>
      <c r="F82">
        <f>IF($Y82="","",IF(INDEX('Per Invoice'!F$2:F$501,$Y82)="","",INDEX('Per Invoice'!F$2:F$501,$Y82)))</f>
        <v/>
      </c>
      <c r="G82">
        <f>IF($Y82="","",IF(INDEX('Per Invoice'!G$2:G$501,$Y82)="","",INDEX('Per Invoice'!G$2:G$501,$Y82)))</f>
        <v/>
      </c>
      <c r="H82">
        <f>IF($Y82="","",IF(INDEX('Per Invoice'!H$2:H$501,$Y82)="","",INDEX('Per Invoice'!H$2:H$501,$Y82)))</f>
        <v/>
      </c>
      <c r="I82">
        <f>IF($Y82="","",IF(INDEX('Per Invoice'!I$2:I$501,$Y82)="","",INDEX('Per Invoice'!I$2:I$501,$Y82)))</f>
        <v/>
      </c>
      <c r="J82">
        <f>IF($Y82="","",IF(INDEX('Per Invoice'!J$2:J$501,$Y82)="","",INDEX('Per Invoice'!J$2:J$501,$Y82)))</f>
        <v/>
      </c>
      <c r="K82">
        <f>IF($Y82="","",IF(INDEX('Per Invoice'!K$2:K$501,$Y82)="","",INDEX('Per Invoice'!K$2:K$501,$Y82)))</f>
        <v/>
      </c>
      <c r="L82" s="7">
        <f>IF($Y82="","",IF(INDEX('Per Invoice'!L$2:L$501,$Y82)="","",INDEX('Per Invoice'!L$2:L$501,$Y82)))</f>
        <v/>
      </c>
      <c r="M82" s="14">
        <f>IF($Y82="","",IF(INDEX('Per Invoice'!M$2:M$501,$Y82)="","",INDEX('Per Invoice'!M$2:M$501,$Y82)))</f>
        <v/>
      </c>
      <c r="N82">
        <f>IF($Y82="","",IF(INDEX('Per Invoice'!N$2:N$501,$Y82)="","",INDEX('Per Invoice'!N$2:N$501,$Y82)))</f>
        <v/>
      </c>
      <c r="O82">
        <f>IF($Y82="","",IF(INDEX('Per Invoice'!O$2:O$501,$Y82)="","",INDEX('Per Invoice'!O$2:O$501,$Y82)))</f>
        <v/>
      </c>
      <c r="P82" s="7">
        <f>IF($Y82="","",IF(INDEX('Per Invoice'!P$2:P$501,$Y82)="","",INDEX('Per Invoice'!P$2:P$501,$Y82)))</f>
        <v/>
      </c>
      <c r="Q82" s="7">
        <f>IF($Y82="","",IF(INDEX('Per Invoice'!Q$2:Q$501,$Y82)="","",INDEX('Per Invoice'!Q$2:Q$501,$Y82)))</f>
        <v/>
      </c>
      <c r="R82">
        <f>IF($Y82="","",IF(INDEX('Per Invoice'!R$2:R$501,$Y82)="","",INDEX('Per Invoice'!R$2:R$501,$Y82)))</f>
        <v/>
      </c>
      <c r="S82" s="7">
        <f>IF($Y82="","",IF(INDEX('Per Invoice'!S$2:S$501,$Y82)="","",INDEX('Per Invoice'!S$2:S$501,$Y82)))</f>
        <v/>
      </c>
      <c r="T82" s="7">
        <f>IF($Y82="","",IF(INDEX('Per Invoice'!T$2:T$501,$Y82)="","",INDEX('Per Invoice'!T$2:T$501,$Y82)))</f>
        <v/>
      </c>
      <c r="U82" s="7">
        <f>IF($Y82="","",IF(INDEX('Per Invoice'!U$2:U$501,$Y82)="","",INDEX('Per Invoice'!U$2:U$501,$Y82)))</f>
        <v/>
      </c>
      <c r="V82" s="7">
        <f>IF($Y82="","",IF(INDEX('Per Invoice'!V$2:V$501,$Y82)="","",INDEX('Per Invoice'!V$2:V$501,$Y82)))</f>
        <v/>
      </c>
      <c r="W82" s="7">
        <f>IF($Y82="","",IF(INDEX('Per Invoice'!W$2:W$501,$Y82)="","",INDEX('Per Invoice'!W$2:W$501,$Y82)))</f>
        <v/>
      </c>
      <c r="X82" s="7">
        <f>IF($Y82="","",IF(INDEX('Per Invoice'!X$2:X$501,$Y82)="","",INDEX('Per Invoice'!X$2:X$501,$Y82)))</f>
        <v/>
      </c>
      <c r="Y82" s="16">
        <f>IFERROR(MATCH(Settings!$C$32&amp;"|"&amp;ROWS($Y$2:$Y82),'Per Invoice'!$Z$2:$Z$501,0),"")</f>
        <v/>
      </c>
    </row>
    <row r="83">
      <c r="A83">
        <f>IF($Y83="","",IF(INDEX('Per Invoice'!A$2:A$501,$Y83)="","",INDEX('Per Invoice'!A$2:A$501,$Y83)))</f>
        <v/>
      </c>
      <c r="B83">
        <f>IF($Y83="","",IF(INDEX('Per Invoice'!B$2:B$501,$Y83)="","",INDEX('Per Invoice'!B$2:B$501,$Y83)))</f>
        <v/>
      </c>
      <c r="C83">
        <f>IF($Y83="","",IF(INDEX('Per Invoice'!C$2:C$501,$Y83)="","",INDEX('Per Invoice'!C$2:C$501,$Y83)))</f>
        <v/>
      </c>
      <c r="D83">
        <f>IF($Y83="","",IF(INDEX('Per Invoice'!D$2:D$501,$Y83)="","",INDEX('Per Invoice'!D$2:D$501,$Y83)))</f>
        <v/>
      </c>
      <c r="E83">
        <f>IF($Y83="","",IF(INDEX('Per Invoice'!E$2:E$501,$Y83)="","",INDEX('Per Invoice'!E$2:E$501,$Y83)))</f>
        <v/>
      </c>
      <c r="F83">
        <f>IF($Y83="","",IF(INDEX('Per Invoice'!F$2:F$501,$Y83)="","",INDEX('Per Invoice'!F$2:F$501,$Y83)))</f>
        <v/>
      </c>
      <c r="G83">
        <f>IF($Y83="","",IF(INDEX('Per Invoice'!G$2:G$501,$Y83)="","",INDEX('Per Invoice'!G$2:G$501,$Y83)))</f>
        <v/>
      </c>
      <c r="H83">
        <f>IF($Y83="","",IF(INDEX('Per Invoice'!H$2:H$501,$Y83)="","",INDEX('Per Invoice'!H$2:H$501,$Y83)))</f>
        <v/>
      </c>
      <c r="I83">
        <f>IF($Y83="","",IF(INDEX('Per Invoice'!I$2:I$501,$Y83)="","",INDEX('Per Invoice'!I$2:I$501,$Y83)))</f>
        <v/>
      </c>
      <c r="J83">
        <f>IF($Y83="","",IF(INDEX('Per Invoice'!J$2:J$501,$Y83)="","",INDEX('Per Invoice'!J$2:J$501,$Y83)))</f>
        <v/>
      </c>
      <c r="K83">
        <f>IF($Y83="","",IF(INDEX('Per Invoice'!K$2:K$501,$Y83)="","",INDEX('Per Invoice'!K$2:K$501,$Y83)))</f>
        <v/>
      </c>
      <c r="L83" s="7">
        <f>IF($Y83="","",IF(INDEX('Per Invoice'!L$2:L$501,$Y83)="","",INDEX('Per Invoice'!L$2:L$501,$Y83)))</f>
        <v/>
      </c>
      <c r="M83" s="14">
        <f>IF($Y83="","",IF(INDEX('Per Invoice'!M$2:M$501,$Y83)="","",INDEX('Per Invoice'!M$2:M$501,$Y83)))</f>
        <v/>
      </c>
      <c r="N83">
        <f>IF($Y83="","",IF(INDEX('Per Invoice'!N$2:N$501,$Y83)="","",INDEX('Per Invoice'!N$2:N$501,$Y83)))</f>
        <v/>
      </c>
      <c r="O83">
        <f>IF($Y83="","",IF(INDEX('Per Invoice'!O$2:O$501,$Y83)="","",INDEX('Per Invoice'!O$2:O$501,$Y83)))</f>
        <v/>
      </c>
      <c r="P83" s="7">
        <f>IF($Y83="","",IF(INDEX('Per Invoice'!P$2:P$501,$Y83)="","",INDEX('Per Invoice'!P$2:P$501,$Y83)))</f>
        <v/>
      </c>
      <c r="Q83" s="7">
        <f>IF($Y83="","",IF(INDEX('Per Invoice'!Q$2:Q$501,$Y83)="","",INDEX('Per Invoice'!Q$2:Q$501,$Y83)))</f>
        <v/>
      </c>
      <c r="R83">
        <f>IF($Y83="","",IF(INDEX('Per Invoice'!R$2:R$501,$Y83)="","",INDEX('Per Invoice'!R$2:R$501,$Y83)))</f>
        <v/>
      </c>
      <c r="S83" s="7">
        <f>IF($Y83="","",IF(INDEX('Per Invoice'!S$2:S$501,$Y83)="","",INDEX('Per Invoice'!S$2:S$501,$Y83)))</f>
        <v/>
      </c>
      <c r="T83" s="7">
        <f>IF($Y83="","",IF(INDEX('Per Invoice'!T$2:T$501,$Y83)="","",INDEX('Per Invoice'!T$2:T$501,$Y83)))</f>
        <v/>
      </c>
      <c r="U83" s="7">
        <f>IF($Y83="","",IF(INDEX('Per Invoice'!U$2:U$501,$Y83)="","",INDEX('Per Invoice'!U$2:U$501,$Y83)))</f>
        <v/>
      </c>
      <c r="V83" s="7">
        <f>IF($Y83="","",IF(INDEX('Per Invoice'!V$2:V$501,$Y83)="","",INDEX('Per Invoice'!V$2:V$501,$Y83)))</f>
        <v/>
      </c>
      <c r="W83" s="7">
        <f>IF($Y83="","",IF(INDEX('Per Invoice'!W$2:W$501,$Y83)="","",INDEX('Per Invoice'!W$2:W$501,$Y83)))</f>
        <v/>
      </c>
      <c r="X83" s="7">
        <f>IF($Y83="","",IF(INDEX('Per Invoice'!X$2:X$501,$Y83)="","",INDEX('Per Invoice'!X$2:X$501,$Y83)))</f>
        <v/>
      </c>
      <c r="Y83" s="16">
        <f>IFERROR(MATCH(Settings!$C$32&amp;"|"&amp;ROWS($Y$2:$Y83),'Per Invoice'!$Z$2:$Z$501,0),"")</f>
        <v/>
      </c>
    </row>
    <row r="84">
      <c r="A84">
        <f>IF($Y84="","",IF(INDEX('Per Invoice'!A$2:A$501,$Y84)="","",INDEX('Per Invoice'!A$2:A$501,$Y84)))</f>
        <v/>
      </c>
      <c r="B84">
        <f>IF($Y84="","",IF(INDEX('Per Invoice'!B$2:B$501,$Y84)="","",INDEX('Per Invoice'!B$2:B$501,$Y84)))</f>
        <v/>
      </c>
      <c r="C84">
        <f>IF($Y84="","",IF(INDEX('Per Invoice'!C$2:C$501,$Y84)="","",INDEX('Per Invoice'!C$2:C$501,$Y84)))</f>
        <v/>
      </c>
      <c r="D84">
        <f>IF($Y84="","",IF(INDEX('Per Invoice'!D$2:D$501,$Y84)="","",INDEX('Per Invoice'!D$2:D$501,$Y84)))</f>
        <v/>
      </c>
      <c r="E84">
        <f>IF($Y84="","",IF(INDEX('Per Invoice'!E$2:E$501,$Y84)="","",INDEX('Per Invoice'!E$2:E$501,$Y84)))</f>
        <v/>
      </c>
      <c r="F84">
        <f>IF($Y84="","",IF(INDEX('Per Invoice'!F$2:F$501,$Y84)="","",INDEX('Per Invoice'!F$2:F$501,$Y84)))</f>
        <v/>
      </c>
      <c r="G84">
        <f>IF($Y84="","",IF(INDEX('Per Invoice'!G$2:G$501,$Y84)="","",INDEX('Per Invoice'!G$2:G$501,$Y84)))</f>
        <v/>
      </c>
      <c r="H84">
        <f>IF($Y84="","",IF(INDEX('Per Invoice'!H$2:H$501,$Y84)="","",INDEX('Per Invoice'!H$2:H$501,$Y84)))</f>
        <v/>
      </c>
      <c r="I84">
        <f>IF($Y84="","",IF(INDEX('Per Invoice'!I$2:I$501,$Y84)="","",INDEX('Per Invoice'!I$2:I$501,$Y84)))</f>
        <v/>
      </c>
      <c r="J84">
        <f>IF($Y84="","",IF(INDEX('Per Invoice'!J$2:J$501,$Y84)="","",INDEX('Per Invoice'!J$2:J$501,$Y84)))</f>
        <v/>
      </c>
      <c r="K84">
        <f>IF($Y84="","",IF(INDEX('Per Invoice'!K$2:K$501,$Y84)="","",INDEX('Per Invoice'!K$2:K$501,$Y84)))</f>
        <v/>
      </c>
      <c r="L84" s="7">
        <f>IF($Y84="","",IF(INDEX('Per Invoice'!L$2:L$501,$Y84)="","",INDEX('Per Invoice'!L$2:L$501,$Y84)))</f>
        <v/>
      </c>
      <c r="M84" s="14">
        <f>IF($Y84="","",IF(INDEX('Per Invoice'!M$2:M$501,$Y84)="","",INDEX('Per Invoice'!M$2:M$501,$Y84)))</f>
        <v/>
      </c>
      <c r="N84">
        <f>IF($Y84="","",IF(INDEX('Per Invoice'!N$2:N$501,$Y84)="","",INDEX('Per Invoice'!N$2:N$501,$Y84)))</f>
        <v/>
      </c>
      <c r="O84">
        <f>IF($Y84="","",IF(INDEX('Per Invoice'!O$2:O$501,$Y84)="","",INDEX('Per Invoice'!O$2:O$501,$Y84)))</f>
        <v/>
      </c>
      <c r="P84" s="7">
        <f>IF($Y84="","",IF(INDEX('Per Invoice'!P$2:P$501,$Y84)="","",INDEX('Per Invoice'!P$2:P$501,$Y84)))</f>
        <v/>
      </c>
      <c r="Q84" s="7">
        <f>IF($Y84="","",IF(INDEX('Per Invoice'!Q$2:Q$501,$Y84)="","",INDEX('Per Invoice'!Q$2:Q$501,$Y84)))</f>
        <v/>
      </c>
      <c r="R84">
        <f>IF($Y84="","",IF(INDEX('Per Invoice'!R$2:R$501,$Y84)="","",INDEX('Per Invoice'!R$2:R$501,$Y84)))</f>
        <v/>
      </c>
      <c r="S84" s="7">
        <f>IF($Y84="","",IF(INDEX('Per Invoice'!S$2:S$501,$Y84)="","",INDEX('Per Invoice'!S$2:S$501,$Y84)))</f>
        <v/>
      </c>
      <c r="T84" s="7">
        <f>IF($Y84="","",IF(INDEX('Per Invoice'!T$2:T$501,$Y84)="","",INDEX('Per Invoice'!T$2:T$501,$Y84)))</f>
        <v/>
      </c>
      <c r="U84" s="7">
        <f>IF($Y84="","",IF(INDEX('Per Invoice'!U$2:U$501,$Y84)="","",INDEX('Per Invoice'!U$2:U$501,$Y84)))</f>
        <v/>
      </c>
      <c r="V84" s="7">
        <f>IF($Y84="","",IF(INDEX('Per Invoice'!V$2:V$501,$Y84)="","",INDEX('Per Invoice'!V$2:V$501,$Y84)))</f>
        <v/>
      </c>
      <c r="W84" s="7">
        <f>IF($Y84="","",IF(INDEX('Per Invoice'!W$2:W$501,$Y84)="","",INDEX('Per Invoice'!W$2:W$501,$Y84)))</f>
        <v/>
      </c>
      <c r="X84" s="7">
        <f>IF($Y84="","",IF(INDEX('Per Invoice'!X$2:X$501,$Y84)="","",INDEX('Per Invoice'!X$2:X$501,$Y84)))</f>
        <v/>
      </c>
      <c r="Y84" s="16">
        <f>IFERROR(MATCH(Settings!$C$32&amp;"|"&amp;ROWS($Y$2:$Y84),'Per Invoice'!$Z$2:$Z$501,0),"")</f>
        <v/>
      </c>
    </row>
    <row r="85">
      <c r="A85">
        <f>IF($Y85="","",IF(INDEX('Per Invoice'!A$2:A$501,$Y85)="","",INDEX('Per Invoice'!A$2:A$501,$Y85)))</f>
        <v/>
      </c>
      <c r="B85">
        <f>IF($Y85="","",IF(INDEX('Per Invoice'!B$2:B$501,$Y85)="","",INDEX('Per Invoice'!B$2:B$501,$Y85)))</f>
        <v/>
      </c>
      <c r="C85">
        <f>IF($Y85="","",IF(INDEX('Per Invoice'!C$2:C$501,$Y85)="","",INDEX('Per Invoice'!C$2:C$501,$Y85)))</f>
        <v/>
      </c>
      <c r="D85">
        <f>IF($Y85="","",IF(INDEX('Per Invoice'!D$2:D$501,$Y85)="","",INDEX('Per Invoice'!D$2:D$501,$Y85)))</f>
        <v/>
      </c>
      <c r="E85">
        <f>IF($Y85="","",IF(INDEX('Per Invoice'!E$2:E$501,$Y85)="","",INDEX('Per Invoice'!E$2:E$501,$Y85)))</f>
        <v/>
      </c>
      <c r="F85">
        <f>IF($Y85="","",IF(INDEX('Per Invoice'!F$2:F$501,$Y85)="","",INDEX('Per Invoice'!F$2:F$501,$Y85)))</f>
        <v/>
      </c>
      <c r="G85">
        <f>IF($Y85="","",IF(INDEX('Per Invoice'!G$2:G$501,$Y85)="","",INDEX('Per Invoice'!G$2:G$501,$Y85)))</f>
        <v/>
      </c>
      <c r="H85">
        <f>IF($Y85="","",IF(INDEX('Per Invoice'!H$2:H$501,$Y85)="","",INDEX('Per Invoice'!H$2:H$501,$Y85)))</f>
        <v/>
      </c>
      <c r="I85">
        <f>IF($Y85="","",IF(INDEX('Per Invoice'!I$2:I$501,$Y85)="","",INDEX('Per Invoice'!I$2:I$501,$Y85)))</f>
        <v/>
      </c>
      <c r="J85">
        <f>IF($Y85="","",IF(INDEX('Per Invoice'!J$2:J$501,$Y85)="","",INDEX('Per Invoice'!J$2:J$501,$Y85)))</f>
        <v/>
      </c>
      <c r="K85">
        <f>IF($Y85="","",IF(INDEX('Per Invoice'!K$2:K$501,$Y85)="","",INDEX('Per Invoice'!K$2:K$501,$Y85)))</f>
        <v/>
      </c>
      <c r="L85" s="7">
        <f>IF($Y85="","",IF(INDEX('Per Invoice'!L$2:L$501,$Y85)="","",INDEX('Per Invoice'!L$2:L$501,$Y85)))</f>
        <v/>
      </c>
      <c r="M85" s="14">
        <f>IF($Y85="","",IF(INDEX('Per Invoice'!M$2:M$501,$Y85)="","",INDEX('Per Invoice'!M$2:M$501,$Y85)))</f>
        <v/>
      </c>
      <c r="N85">
        <f>IF($Y85="","",IF(INDEX('Per Invoice'!N$2:N$501,$Y85)="","",INDEX('Per Invoice'!N$2:N$501,$Y85)))</f>
        <v/>
      </c>
      <c r="O85">
        <f>IF($Y85="","",IF(INDEX('Per Invoice'!O$2:O$501,$Y85)="","",INDEX('Per Invoice'!O$2:O$501,$Y85)))</f>
        <v/>
      </c>
      <c r="P85" s="7">
        <f>IF($Y85="","",IF(INDEX('Per Invoice'!P$2:P$501,$Y85)="","",INDEX('Per Invoice'!P$2:P$501,$Y85)))</f>
        <v/>
      </c>
      <c r="Q85" s="7">
        <f>IF($Y85="","",IF(INDEX('Per Invoice'!Q$2:Q$501,$Y85)="","",INDEX('Per Invoice'!Q$2:Q$501,$Y85)))</f>
        <v/>
      </c>
      <c r="R85">
        <f>IF($Y85="","",IF(INDEX('Per Invoice'!R$2:R$501,$Y85)="","",INDEX('Per Invoice'!R$2:R$501,$Y85)))</f>
        <v/>
      </c>
      <c r="S85" s="7">
        <f>IF($Y85="","",IF(INDEX('Per Invoice'!S$2:S$501,$Y85)="","",INDEX('Per Invoice'!S$2:S$501,$Y85)))</f>
        <v/>
      </c>
      <c r="T85" s="7">
        <f>IF($Y85="","",IF(INDEX('Per Invoice'!T$2:T$501,$Y85)="","",INDEX('Per Invoice'!T$2:T$501,$Y85)))</f>
        <v/>
      </c>
      <c r="U85" s="7">
        <f>IF($Y85="","",IF(INDEX('Per Invoice'!U$2:U$501,$Y85)="","",INDEX('Per Invoice'!U$2:U$501,$Y85)))</f>
        <v/>
      </c>
      <c r="V85" s="7">
        <f>IF($Y85="","",IF(INDEX('Per Invoice'!V$2:V$501,$Y85)="","",INDEX('Per Invoice'!V$2:V$501,$Y85)))</f>
        <v/>
      </c>
      <c r="W85" s="7">
        <f>IF($Y85="","",IF(INDEX('Per Invoice'!W$2:W$501,$Y85)="","",INDEX('Per Invoice'!W$2:W$501,$Y85)))</f>
        <v/>
      </c>
      <c r="X85" s="7">
        <f>IF($Y85="","",IF(INDEX('Per Invoice'!X$2:X$501,$Y85)="","",INDEX('Per Invoice'!X$2:X$501,$Y85)))</f>
        <v/>
      </c>
      <c r="Y85" s="16">
        <f>IFERROR(MATCH(Settings!$C$32&amp;"|"&amp;ROWS($Y$2:$Y85),'Per Invoice'!$Z$2:$Z$501,0),"")</f>
        <v/>
      </c>
    </row>
    <row r="86">
      <c r="A86">
        <f>IF($Y86="","",IF(INDEX('Per Invoice'!A$2:A$501,$Y86)="","",INDEX('Per Invoice'!A$2:A$501,$Y86)))</f>
        <v/>
      </c>
      <c r="B86">
        <f>IF($Y86="","",IF(INDEX('Per Invoice'!B$2:B$501,$Y86)="","",INDEX('Per Invoice'!B$2:B$501,$Y86)))</f>
        <v/>
      </c>
      <c r="C86">
        <f>IF($Y86="","",IF(INDEX('Per Invoice'!C$2:C$501,$Y86)="","",INDEX('Per Invoice'!C$2:C$501,$Y86)))</f>
        <v/>
      </c>
      <c r="D86">
        <f>IF($Y86="","",IF(INDEX('Per Invoice'!D$2:D$501,$Y86)="","",INDEX('Per Invoice'!D$2:D$501,$Y86)))</f>
        <v/>
      </c>
      <c r="E86">
        <f>IF($Y86="","",IF(INDEX('Per Invoice'!E$2:E$501,$Y86)="","",INDEX('Per Invoice'!E$2:E$501,$Y86)))</f>
        <v/>
      </c>
      <c r="F86">
        <f>IF($Y86="","",IF(INDEX('Per Invoice'!F$2:F$501,$Y86)="","",INDEX('Per Invoice'!F$2:F$501,$Y86)))</f>
        <v/>
      </c>
      <c r="G86">
        <f>IF($Y86="","",IF(INDEX('Per Invoice'!G$2:G$501,$Y86)="","",INDEX('Per Invoice'!G$2:G$501,$Y86)))</f>
        <v/>
      </c>
      <c r="H86">
        <f>IF($Y86="","",IF(INDEX('Per Invoice'!H$2:H$501,$Y86)="","",INDEX('Per Invoice'!H$2:H$501,$Y86)))</f>
        <v/>
      </c>
      <c r="I86">
        <f>IF($Y86="","",IF(INDEX('Per Invoice'!I$2:I$501,$Y86)="","",INDEX('Per Invoice'!I$2:I$501,$Y86)))</f>
        <v/>
      </c>
      <c r="J86">
        <f>IF($Y86="","",IF(INDEX('Per Invoice'!J$2:J$501,$Y86)="","",INDEX('Per Invoice'!J$2:J$501,$Y86)))</f>
        <v/>
      </c>
      <c r="K86">
        <f>IF($Y86="","",IF(INDEX('Per Invoice'!K$2:K$501,$Y86)="","",INDEX('Per Invoice'!K$2:K$501,$Y86)))</f>
        <v/>
      </c>
      <c r="L86" s="7">
        <f>IF($Y86="","",IF(INDEX('Per Invoice'!L$2:L$501,$Y86)="","",INDEX('Per Invoice'!L$2:L$501,$Y86)))</f>
        <v/>
      </c>
      <c r="M86" s="14">
        <f>IF($Y86="","",IF(INDEX('Per Invoice'!M$2:M$501,$Y86)="","",INDEX('Per Invoice'!M$2:M$501,$Y86)))</f>
        <v/>
      </c>
      <c r="N86">
        <f>IF($Y86="","",IF(INDEX('Per Invoice'!N$2:N$501,$Y86)="","",INDEX('Per Invoice'!N$2:N$501,$Y86)))</f>
        <v/>
      </c>
      <c r="O86">
        <f>IF($Y86="","",IF(INDEX('Per Invoice'!O$2:O$501,$Y86)="","",INDEX('Per Invoice'!O$2:O$501,$Y86)))</f>
        <v/>
      </c>
      <c r="P86" s="7">
        <f>IF($Y86="","",IF(INDEX('Per Invoice'!P$2:P$501,$Y86)="","",INDEX('Per Invoice'!P$2:P$501,$Y86)))</f>
        <v/>
      </c>
      <c r="Q86" s="7">
        <f>IF($Y86="","",IF(INDEX('Per Invoice'!Q$2:Q$501,$Y86)="","",INDEX('Per Invoice'!Q$2:Q$501,$Y86)))</f>
        <v/>
      </c>
      <c r="R86">
        <f>IF($Y86="","",IF(INDEX('Per Invoice'!R$2:R$501,$Y86)="","",INDEX('Per Invoice'!R$2:R$501,$Y86)))</f>
        <v/>
      </c>
      <c r="S86" s="7">
        <f>IF($Y86="","",IF(INDEX('Per Invoice'!S$2:S$501,$Y86)="","",INDEX('Per Invoice'!S$2:S$501,$Y86)))</f>
        <v/>
      </c>
      <c r="T86" s="7">
        <f>IF($Y86="","",IF(INDEX('Per Invoice'!T$2:T$501,$Y86)="","",INDEX('Per Invoice'!T$2:T$501,$Y86)))</f>
        <v/>
      </c>
      <c r="U86" s="7">
        <f>IF($Y86="","",IF(INDEX('Per Invoice'!U$2:U$501,$Y86)="","",INDEX('Per Invoice'!U$2:U$501,$Y86)))</f>
        <v/>
      </c>
      <c r="V86" s="7">
        <f>IF($Y86="","",IF(INDEX('Per Invoice'!V$2:V$501,$Y86)="","",INDEX('Per Invoice'!V$2:V$501,$Y86)))</f>
        <v/>
      </c>
      <c r="W86" s="7">
        <f>IF($Y86="","",IF(INDEX('Per Invoice'!W$2:W$501,$Y86)="","",INDEX('Per Invoice'!W$2:W$501,$Y86)))</f>
        <v/>
      </c>
      <c r="X86" s="7">
        <f>IF($Y86="","",IF(INDEX('Per Invoice'!X$2:X$501,$Y86)="","",INDEX('Per Invoice'!X$2:X$501,$Y86)))</f>
        <v/>
      </c>
      <c r="Y86" s="16">
        <f>IFERROR(MATCH(Settings!$C$32&amp;"|"&amp;ROWS($Y$2:$Y86),'Per Invoice'!$Z$2:$Z$501,0),"")</f>
        <v/>
      </c>
    </row>
    <row r="87">
      <c r="A87">
        <f>IF($Y87="","",IF(INDEX('Per Invoice'!A$2:A$501,$Y87)="","",INDEX('Per Invoice'!A$2:A$501,$Y87)))</f>
        <v/>
      </c>
      <c r="B87">
        <f>IF($Y87="","",IF(INDEX('Per Invoice'!B$2:B$501,$Y87)="","",INDEX('Per Invoice'!B$2:B$501,$Y87)))</f>
        <v/>
      </c>
      <c r="C87">
        <f>IF($Y87="","",IF(INDEX('Per Invoice'!C$2:C$501,$Y87)="","",INDEX('Per Invoice'!C$2:C$501,$Y87)))</f>
        <v/>
      </c>
      <c r="D87">
        <f>IF($Y87="","",IF(INDEX('Per Invoice'!D$2:D$501,$Y87)="","",INDEX('Per Invoice'!D$2:D$501,$Y87)))</f>
        <v/>
      </c>
      <c r="E87">
        <f>IF($Y87="","",IF(INDEX('Per Invoice'!E$2:E$501,$Y87)="","",INDEX('Per Invoice'!E$2:E$501,$Y87)))</f>
        <v/>
      </c>
      <c r="F87">
        <f>IF($Y87="","",IF(INDEX('Per Invoice'!F$2:F$501,$Y87)="","",INDEX('Per Invoice'!F$2:F$501,$Y87)))</f>
        <v/>
      </c>
      <c r="G87">
        <f>IF($Y87="","",IF(INDEX('Per Invoice'!G$2:G$501,$Y87)="","",INDEX('Per Invoice'!G$2:G$501,$Y87)))</f>
        <v/>
      </c>
      <c r="H87">
        <f>IF($Y87="","",IF(INDEX('Per Invoice'!H$2:H$501,$Y87)="","",INDEX('Per Invoice'!H$2:H$501,$Y87)))</f>
        <v/>
      </c>
      <c r="I87">
        <f>IF($Y87="","",IF(INDEX('Per Invoice'!I$2:I$501,$Y87)="","",INDEX('Per Invoice'!I$2:I$501,$Y87)))</f>
        <v/>
      </c>
      <c r="J87">
        <f>IF($Y87="","",IF(INDEX('Per Invoice'!J$2:J$501,$Y87)="","",INDEX('Per Invoice'!J$2:J$501,$Y87)))</f>
        <v/>
      </c>
      <c r="K87">
        <f>IF($Y87="","",IF(INDEX('Per Invoice'!K$2:K$501,$Y87)="","",INDEX('Per Invoice'!K$2:K$501,$Y87)))</f>
        <v/>
      </c>
      <c r="L87" s="7">
        <f>IF($Y87="","",IF(INDEX('Per Invoice'!L$2:L$501,$Y87)="","",INDEX('Per Invoice'!L$2:L$501,$Y87)))</f>
        <v/>
      </c>
      <c r="M87" s="14">
        <f>IF($Y87="","",IF(INDEX('Per Invoice'!M$2:M$501,$Y87)="","",INDEX('Per Invoice'!M$2:M$501,$Y87)))</f>
        <v/>
      </c>
      <c r="N87">
        <f>IF($Y87="","",IF(INDEX('Per Invoice'!N$2:N$501,$Y87)="","",INDEX('Per Invoice'!N$2:N$501,$Y87)))</f>
        <v/>
      </c>
      <c r="O87">
        <f>IF($Y87="","",IF(INDEX('Per Invoice'!O$2:O$501,$Y87)="","",INDEX('Per Invoice'!O$2:O$501,$Y87)))</f>
        <v/>
      </c>
      <c r="P87" s="7">
        <f>IF($Y87="","",IF(INDEX('Per Invoice'!P$2:P$501,$Y87)="","",INDEX('Per Invoice'!P$2:P$501,$Y87)))</f>
        <v/>
      </c>
      <c r="Q87" s="7">
        <f>IF($Y87="","",IF(INDEX('Per Invoice'!Q$2:Q$501,$Y87)="","",INDEX('Per Invoice'!Q$2:Q$501,$Y87)))</f>
        <v/>
      </c>
      <c r="R87">
        <f>IF($Y87="","",IF(INDEX('Per Invoice'!R$2:R$501,$Y87)="","",INDEX('Per Invoice'!R$2:R$501,$Y87)))</f>
        <v/>
      </c>
      <c r="S87" s="7">
        <f>IF($Y87="","",IF(INDEX('Per Invoice'!S$2:S$501,$Y87)="","",INDEX('Per Invoice'!S$2:S$501,$Y87)))</f>
        <v/>
      </c>
      <c r="T87" s="7">
        <f>IF($Y87="","",IF(INDEX('Per Invoice'!T$2:T$501,$Y87)="","",INDEX('Per Invoice'!T$2:T$501,$Y87)))</f>
        <v/>
      </c>
      <c r="U87" s="7">
        <f>IF($Y87="","",IF(INDEX('Per Invoice'!U$2:U$501,$Y87)="","",INDEX('Per Invoice'!U$2:U$501,$Y87)))</f>
        <v/>
      </c>
      <c r="V87" s="7">
        <f>IF($Y87="","",IF(INDEX('Per Invoice'!V$2:V$501,$Y87)="","",INDEX('Per Invoice'!V$2:V$501,$Y87)))</f>
        <v/>
      </c>
      <c r="W87" s="7">
        <f>IF($Y87="","",IF(INDEX('Per Invoice'!W$2:W$501,$Y87)="","",INDEX('Per Invoice'!W$2:W$501,$Y87)))</f>
        <v/>
      </c>
      <c r="X87" s="7">
        <f>IF($Y87="","",IF(INDEX('Per Invoice'!X$2:X$501,$Y87)="","",INDEX('Per Invoice'!X$2:X$501,$Y87)))</f>
        <v/>
      </c>
      <c r="Y87" s="16">
        <f>IFERROR(MATCH(Settings!$C$32&amp;"|"&amp;ROWS($Y$2:$Y87),'Per Invoice'!$Z$2:$Z$501,0),"")</f>
        <v/>
      </c>
    </row>
    <row r="88">
      <c r="A88">
        <f>IF($Y88="","",IF(INDEX('Per Invoice'!A$2:A$501,$Y88)="","",INDEX('Per Invoice'!A$2:A$501,$Y88)))</f>
        <v/>
      </c>
      <c r="B88">
        <f>IF($Y88="","",IF(INDEX('Per Invoice'!B$2:B$501,$Y88)="","",INDEX('Per Invoice'!B$2:B$501,$Y88)))</f>
        <v/>
      </c>
      <c r="C88">
        <f>IF($Y88="","",IF(INDEX('Per Invoice'!C$2:C$501,$Y88)="","",INDEX('Per Invoice'!C$2:C$501,$Y88)))</f>
        <v/>
      </c>
      <c r="D88">
        <f>IF($Y88="","",IF(INDEX('Per Invoice'!D$2:D$501,$Y88)="","",INDEX('Per Invoice'!D$2:D$501,$Y88)))</f>
        <v/>
      </c>
      <c r="E88">
        <f>IF($Y88="","",IF(INDEX('Per Invoice'!E$2:E$501,$Y88)="","",INDEX('Per Invoice'!E$2:E$501,$Y88)))</f>
        <v/>
      </c>
      <c r="F88">
        <f>IF($Y88="","",IF(INDEX('Per Invoice'!F$2:F$501,$Y88)="","",INDEX('Per Invoice'!F$2:F$501,$Y88)))</f>
        <v/>
      </c>
      <c r="G88">
        <f>IF($Y88="","",IF(INDEX('Per Invoice'!G$2:G$501,$Y88)="","",INDEX('Per Invoice'!G$2:G$501,$Y88)))</f>
        <v/>
      </c>
      <c r="H88">
        <f>IF($Y88="","",IF(INDEX('Per Invoice'!H$2:H$501,$Y88)="","",INDEX('Per Invoice'!H$2:H$501,$Y88)))</f>
        <v/>
      </c>
      <c r="I88">
        <f>IF($Y88="","",IF(INDEX('Per Invoice'!I$2:I$501,$Y88)="","",INDEX('Per Invoice'!I$2:I$501,$Y88)))</f>
        <v/>
      </c>
      <c r="J88">
        <f>IF($Y88="","",IF(INDEX('Per Invoice'!J$2:J$501,$Y88)="","",INDEX('Per Invoice'!J$2:J$501,$Y88)))</f>
        <v/>
      </c>
      <c r="K88">
        <f>IF($Y88="","",IF(INDEX('Per Invoice'!K$2:K$501,$Y88)="","",INDEX('Per Invoice'!K$2:K$501,$Y88)))</f>
        <v/>
      </c>
      <c r="L88" s="7">
        <f>IF($Y88="","",IF(INDEX('Per Invoice'!L$2:L$501,$Y88)="","",INDEX('Per Invoice'!L$2:L$501,$Y88)))</f>
        <v/>
      </c>
      <c r="M88" s="14">
        <f>IF($Y88="","",IF(INDEX('Per Invoice'!M$2:M$501,$Y88)="","",INDEX('Per Invoice'!M$2:M$501,$Y88)))</f>
        <v/>
      </c>
      <c r="N88">
        <f>IF($Y88="","",IF(INDEX('Per Invoice'!N$2:N$501,$Y88)="","",INDEX('Per Invoice'!N$2:N$501,$Y88)))</f>
        <v/>
      </c>
      <c r="O88">
        <f>IF($Y88="","",IF(INDEX('Per Invoice'!O$2:O$501,$Y88)="","",INDEX('Per Invoice'!O$2:O$501,$Y88)))</f>
        <v/>
      </c>
      <c r="P88" s="7">
        <f>IF($Y88="","",IF(INDEX('Per Invoice'!P$2:P$501,$Y88)="","",INDEX('Per Invoice'!P$2:P$501,$Y88)))</f>
        <v/>
      </c>
      <c r="Q88" s="7">
        <f>IF($Y88="","",IF(INDEX('Per Invoice'!Q$2:Q$501,$Y88)="","",INDEX('Per Invoice'!Q$2:Q$501,$Y88)))</f>
        <v/>
      </c>
      <c r="R88">
        <f>IF($Y88="","",IF(INDEX('Per Invoice'!R$2:R$501,$Y88)="","",INDEX('Per Invoice'!R$2:R$501,$Y88)))</f>
        <v/>
      </c>
      <c r="S88" s="7">
        <f>IF($Y88="","",IF(INDEX('Per Invoice'!S$2:S$501,$Y88)="","",INDEX('Per Invoice'!S$2:S$501,$Y88)))</f>
        <v/>
      </c>
      <c r="T88" s="7">
        <f>IF($Y88="","",IF(INDEX('Per Invoice'!T$2:T$501,$Y88)="","",INDEX('Per Invoice'!T$2:T$501,$Y88)))</f>
        <v/>
      </c>
      <c r="U88" s="7">
        <f>IF($Y88="","",IF(INDEX('Per Invoice'!U$2:U$501,$Y88)="","",INDEX('Per Invoice'!U$2:U$501,$Y88)))</f>
        <v/>
      </c>
      <c r="V88" s="7">
        <f>IF($Y88="","",IF(INDEX('Per Invoice'!V$2:V$501,$Y88)="","",INDEX('Per Invoice'!V$2:V$501,$Y88)))</f>
        <v/>
      </c>
      <c r="W88" s="7">
        <f>IF($Y88="","",IF(INDEX('Per Invoice'!W$2:W$501,$Y88)="","",INDEX('Per Invoice'!W$2:W$501,$Y88)))</f>
        <v/>
      </c>
      <c r="X88" s="7">
        <f>IF($Y88="","",IF(INDEX('Per Invoice'!X$2:X$501,$Y88)="","",INDEX('Per Invoice'!X$2:X$501,$Y88)))</f>
        <v/>
      </c>
      <c r="Y88" s="16">
        <f>IFERROR(MATCH(Settings!$C$32&amp;"|"&amp;ROWS($Y$2:$Y88),'Per Invoice'!$Z$2:$Z$501,0),"")</f>
        <v/>
      </c>
    </row>
    <row r="89">
      <c r="A89">
        <f>IF($Y89="","",IF(INDEX('Per Invoice'!A$2:A$501,$Y89)="","",INDEX('Per Invoice'!A$2:A$501,$Y89)))</f>
        <v/>
      </c>
      <c r="B89">
        <f>IF($Y89="","",IF(INDEX('Per Invoice'!B$2:B$501,$Y89)="","",INDEX('Per Invoice'!B$2:B$501,$Y89)))</f>
        <v/>
      </c>
      <c r="C89">
        <f>IF($Y89="","",IF(INDEX('Per Invoice'!C$2:C$501,$Y89)="","",INDEX('Per Invoice'!C$2:C$501,$Y89)))</f>
        <v/>
      </c>
      <c r="D89">
        <f>IF($Y89="","",IF(INDEX('Per Invoice'!D$2:D$501,$Y89)="","",INDEX('Per Invoice'!D$2:D$501,$Y89)))</f>
        <v/>
      </c>
      <c r="E89">
        <f>IF($Y89="","",IF(INDEX('Per Invoice'!E$2:E$501,$Y89)="","",INDEX('Per Invoice'!E$2:E$501,$Y89)))</f>
        <v/>
      </c>
      <c r="F89">
        <f>IF($Y89="","",IF(INDEX('Per Invoice'!F$2:F$501,$Y89)="","",INDEX('Per Invoice'!F$2:F$501,$Y89)))</f>
        <v/>
      </c>
      <c r="G89">
        <f>IF($Y89="","",IF(INDEX('Per Invoice'!G$2:G$501,$Y89)="","",INDEX('Per Invoice'!G$2:G$501,$Y89)))</f>
        <v/>
      </c>
      <c r="H89">
        <f>IF($Y89="","",IF(INDEX('Per Invoice'!H$2:H$501,$Y89)="","",INDEX('Per Invoice'!H$2:H$501,$Y89)))</f>
        <v/>
      </c>
      <c r="I89">
        <f>IF($Y89="","",IF(INDEX('Per Invoice'!I$2:I$501,$Y89)="","",INDEX('Per Invoice'!I$2:I$501,$Y89)))</f>
        <v/>
      </c>
      <c r="J89">
        <f>IF($Y89="","",IF(INDEX('Per Invoice'!J$2:J$501,$Y89)="","",INDEX('Per Invoice'!J$2:J$501,$Y89)))</f>
        <v/>
      </c>
      <c r="K89">
        <f>IF($Y89="","",IF(INDEX('Per Invoice'!K$2:K$501,$Y89)="","",INDEX('Per Invoice'!K$2:K$501,$Y89)))</f>
        <v/>
      </c>
      <c r="L89" s="7">
        <f>IF($Y89="","",IF(INDEX('Per Invoice'!L$2:L$501,$Y89)="","",INDEX('Per Invoice'!L$2:L$501,$Y89)))</f>
        <v/>
      </c>
      <c r="M89" s="14">
        <f>IF($Y89="","",IF(INDEX('Per Invoice'!M$2:M$501,$Y89)="","",INDEX('Per Invoice'!M$2:M$501,$Y89)))</f>
        <v/>
      </c>
      <c r="N89">
        <f>IF($Y89="","",IF(INDEX('Per Invoice'!N$2:N$501,$Y89)="","",INDEX('Per Invoice'!N$2:N$501,$Y89)))</f>
        <v/>
      </c>
      <c r="O89">
        <f>IF($Y89="","",IF(INDEX('Per Invoice'!O$2:O$501,$Y89)="","",INDEX('Per Invoice'!O$2:O$501,$Y89)))</f>
        <v/>
      </c>
      <c r="P89" s="7">
        <f>IF($Y89="","",IF(INDEX('Per Invoice'!P$2:P$501,$Y89)="","",INDEX('Per Invoice'!P$2:P$501,$Y89)))</f>
        <v/>
      </c>
      <c r="Q89" s="7">
        <f>IF($Y89="","",IF(INDEX('Per Invoice'!Q$2:Q$501,$Y89)="","",INDEX('Per Invoice'!Q$2:Q$501,$Y89)))</f>
        <v/>
      </c>
      <c r="R89">
        <f>IF($Y89="","",IF(INDEX('Per Invoice'!R$2:R$501,$Y89)="","",INDEX('Per Invoice'!R$2:R$501,$Y89)))</f>
        <v/>
      </c>
      <c r="S89" s="7">
        <f>IF($Y89="","",IF(INDEX('Per Invoice'!S$2:S$501,$Y89)="","",INDEX('Per Invoice'!S$2:S$501,$Y89)))</f>
        <v/>
      </c>
      <c r="T89" s="7">
        <f>IF($Y89="","",IF(INDEX('Per Invoice'!T$2:T$501,$Y89)="","",INDEX('Per Invoice'!T$2:T$501,$Y89)))</f>
        <v/>
      </c>
      <c r="U89" s="7">
        <f>IF($Y89="","",IF(INDEX('Per Invoice'!U$2:U$501,$Y89)="","",INDEX('Per Invoice'!U$2:U$501,$Y89)))</f>
        <v/>
      </c>
      <c r="V89" s="7">
        <f>IF($Y89="","",IF(INDEX('Per Invoice'!V$2:V$501,$Y89)="","",INDEX('Per Invoice'!V$2:V$501,$Y89)))</f>
        <v/>
      </c>
      <c r="W89" s="7">
        <f>IF($Y89="","",IF(INDEX('Per Invoice'!W$2:W$501,$Y89)="","",INDEX('Per Invoice'!W$2:W$501,$Y89)))</f>
        <v/>
      </c>
      <c r="X89" s="7">
        <f>IF($Y89="","",IF(INDEX('Per Invoice'!X$2:X$501,$Y89)="","",INDEX('Per Invoice'!X$2:X$501,$Y89)))</f>
        <v/>
      </c>
      <c r="Y89" s="16">
        <f>IFERROR(MATCH(Settings!$C$32&amp;"|"&amp;ROWS($Y$2:$Y89),'Per Invoice'!$Z$2:$Z$501,0),"")</f>
        <v/>
      </c>
    </row>
    <row r="90">
      <c r="A90">
        <f>IF($Y90="","",IF(INDEX('Per Invoice'!A$2:A$501,$Y90)="","",INDEX('Per Invoice'!A$2:A$501,$Y90)))</f>
        <v/>
      </c>
      <c r="B90">
        <f>IF($Y90="","",IF(INDEX('Per Invoice'!B$2:B$501,$Y90)="","",INDEX('Per Invoice'!B$2:B$501,$Y90)))</f>
        <v/>
      </c>
      <c r="C90">
        <f>IF($Y90="","",IF(INDEX('Per Invoice'!C$2:C$501,$Y90)="","",INDEX('Per Invoice'!C$2:C$501,$Y90)))</f>
        <v/>
      </c>
      <c r="D90">
        <f>IF($Y90="","",IF(INDEX('Per Invoice'!D$2:D$501,$Y90)="","",INDEX('Per Invoice'!D$2:D$501,$Y90)))</f>
        <v/>
      </c>
      <c r="E90">
        <f>IF($Y90="","",IF(INDEX('Per Invoice'!E$2:E$501,$Y90)="","",INDEX('Per Invoice'!E$2:E$501,$Y90)))</f>
        <v/>
      </c>
      <c r="F90">
        <f>IF($Y90="","",IF(INDEX('Per Invoice'!F$2:F$501,$Y90)="","",INDEX('Per Invoice'!F$2:F$501,$Y90)))</f>
        <v/>
      </c>
      <c r="G90">
        <f>IF($Y90="","",IF(INDEX('Per Invoice'!G$2:G$501,$Y90)="","",INDEX('Per Invoice'!G$2:G$501,$Y90)))</f>
        <v/>
      </c>
      <c r="H90">
        <f>IF($Y90="","",IF(INDEX('Per Invoice'!H$2:H$501,$Y90)="","",INDEX('Per Invoice'!H$2:H$501,$Y90)))</f>
        <v/>
      </c>
      <c r="I90">
        <f>IF($Y90="","",IF(INDEX('Per Invoice'!I$2:I$501,$Y90)="","",INDEX('Per Invoice'!I$2:I$501,$Y90)))</f>
        <v/>
      </c>
      <c r="J90">
        <f>IF($Y90="","",IF(INDEX('Per Invoice'!J$2:J$501,$Y90)="","",INDEX('Per Invoice'!J$2:J$501,$Y90)))</f>
        <v/>
      </c>
      <c r="K90">
        <f>IF($Y90="","",IF(INDEX('Per Invoice'!K$2:K$501,$Y90)="","",INDEX('Per Invoice'!K$2:K$501,$Y90)))</f>
        <v/>
      </c>
      <c r="L90" s="7">
        <f>IF($Y90="","",IF(INDEX('Per Invoice'!L$2:L$501,$Y90)="","",INDEX('Per Invoice'!L$2:L$501,$Y90)))</f>
        <v/>
      </c>
      <c r="M90" s="14">
        <f>IF($Y90="","",IF(INDEX('Per Invoice'!M$2:M$501,$Y90)="","",INDEX('Per Invoice'!M$2:M$501,$Y90)))</f>
        <v/>
      </c>
      <c r="N90">
        <f>IF($Y90="","",IF(INDEX('Per Invoice'!N$2:N$501,$Y90)="","",INDEX('Per Invoice'!N$2:N$501,$Y90)))</f>
        <v/>
      </c>
      <c r="O90">
        <f>IF($Y90="","",IF(INDEX('Per Invoice'!O$2:O$501,$Y90)="","",INDEX('Per Invoice'!O$2:O$501,$Y90)))</f>
        <v/>
      </c>
      <c r="P90" s="7">
        <f>IF($Y90="","",IF(INDEX('Per Invoice'!P$2:P$501,$Y90)="","",INDEX('Per Invoice'!P$2:P$501,$Y90)))</f>
        <v/>
      </c>
      <c r="Q90" s="7">
        <f>IF($Y90="","",IF(INDEX('Per Invoice'!Q$2:Q$501,$Y90)="","",INDEX('Per Invoice'!Q$2:Q$501,$Y90)))</f>
        <v/>
      </c>
      <c r="R90">
        <f>IF($Y90="","",IF(INDEX('Per Invoice'!R$2:R$501,$Y90)="","",INDEX('Per Invoice'!R$2:R$501,$Y90)))</f>
        <v/>
      </c>
      <c r="S90" s="7">
        <f>IF($Y90="","",IF(INDEX('Per Invoice'!S$2:S$501,$Y90)="","",INDEX('Per Invoice'!S$2:S$501,$Y90)))</f>
        <v/>
      </c>
      <c r="T90" s="7">
        <f>IF($Y90="","",IF(INDEX('Per Invoice'!T$2:T$501,$Y90)="","",INDEX('Per Invoice'!T$2:T$501,$Y90)))</f>
        <v/>
      </c>
      <c r="U90" s="7">
        <f>IF($Y90="","",IF(INDEX('Per Invoice'!U$2:U$501,$Y90)="","",INDEX('Per Invoice'!U$2:U$501,$Y90)))</f>
        <v/>
      </c>
      <c r="V90" s="7">
        <f>IF($Y90="","",IF(INDEX('Per Invoice'!V$2:V$501,$Y90)="","",INDEX('Per Invoice'!V$2:V$501,$Y90)))</f>
        <v/>
      </c>
      <c r="W90" s="7">
        <f>IF($Y90="","",IF(INDEX('Per Invoice'!W$2:W$501,$Y90)="","",INDEX('Per Invoice'!W$2:W$501,$Y90)))</f>
        <v/>
      </c>
      <c r="X90" s="7">
        <f>IF($Y90="","",IF(INDEX('Per Invoice'!X$2:X$501,$Y90)="","",INDEX('Per Invoice'!X$2:X$501,$Y90)))</f>
        <v/>
      </c>
      <c r="Y90" s="16">
        <f>IFERROR(MATCH(Settings!$C$32&amp;"|"&amp;ROWS($Y$2:$Y90),'Per Invoice'!$Z$2:$Z$501,0),"")</f>
        <v/>
      </c>
    </row>
    <row r="91">
      <c r="A91">
        <f>IF($Y91="","",IF(INDEX('Per Invoice'!A$2:A$501,$Y91)="","",INDEX('Per Invoice'!A$2:A$501,$Y91)))</f>
        <v/>
      </c>
      <c r="B91">
        <f>IF($Y91="","",IF(INDEX('Per Invoice'!B$2:B$501,$Y91)="","",INDEX('Per Invoice'!B$2:B$501,$Y91)))</f>
        <v/>
      </c>
      <c r="C91">
        <f>IF($Y91="","",IF(INDEX('Per Invoice'!C$2:C$501,$Y91)="","",INDEX('Per Invoice'!C$2:C$501,$Y91)))</f>
        <v/>
      </c>
      <c r="D91">
        <f>IF($Y91="","",IF(INDEX('Per Invoice'!D$2:D$501,$Y91)="","",INDEX('Per Invoice'!D$2:D$501,$Y91)))</f>
        <v/>
      </c>
      <c r="E91">
        <f>IF($Y91="","",IF(INDEX('Per Invoice'!E$2:E$501,$Y91)="","",INDEX('Per Invoice'!E$2:E$501,$Y91)))</f>
        <v/>
      </c>
      <c r="F91">
        <f>IF($Y91="","",IF(INDEX('Per Invoice'!F$2:F$501,$Y91)="","",INDEX('Per Invoice'!F$2:F$501,$Y91)))</f>
        <v/>
      </c>
      <c r="G91">
        <f>IF($Y91="","",IF(INDEX('Per Invoice'!G$2:G$501,$Y91)="","",INDEX('Per Invoice'!G$2:G$501,$Y91)))</f>
        <v/>
      </c>
      <c r="H91">
        <f>IF($Y91="","",IF(INDEX('Per Invoice'!H$2:H$501,$Y91)="","",INDEX('Per Invoice'!H$2:H$501,$Y91)))</f>
        <v/>
      </c>
      <c r="I91">
        <f>IF($Y91="","",IF(INDEX('Per Invoice'!I$2:I$501,$Y91)="","",INDEX('Per Invoice'!I$2:I$501,$Y91)))</f>
        <v/>
      </c>
      <c r="J91">
        <f>IF($Y91="","",IF(INDEX('Per Invoice'!J$2:J$501,$Y91)="","",INDEX('Per Invoice'!J$2:J$501,$Y91)))</f>
        <v/>
      </c>
      <c r="K91">
        <f>IF($Y91="","",IF(INDEX('Per Invoice'!K$2:K$501,$Y91)="","",INDEX('Per Invoice'!K$2:K$501,$Y91)))</f>
        <v/>
      </c>
      <c r="L91" s="7">
        <f>IF($Y91="","",IF(INDEX('Per Invoice'!L$2:L$501,$Y91)="","",INDEX('Per Invoice'!L$2:L$501,$Y91)))</f>
        <v/>
      </c>
      <c r="M91" s="14">
        <f>IF($Y91="","",IF(INDEX('Per Invoice'!M$2:M$501,$Y91)="","",INDEX('Per Invoice'!M$2:M$501,$Y91)))</f>
        <v/>
      </c>
      <c r="N91">
        <f>IF($Y91="","",IF(INDEX('Per Invoice'!N$2:N$501,$Y91)="","",INDEX('Per Invoice'!N$2:N$501,$Y91)))</f>
        <v/>
      </c>
      <c r="O91">
        <f>IF($Y91="","",IF(INDEX('Per Invoice'!O$2:O$501,$Y91)="","",INDEX('Per Invoice'!O$2:O$501,$Y91)))</f>
        <v/>
      </c>
      <c r="P91" s="7">
        <f>IF($Y91="","",IF(INDEX('Per Invoice'!P$2:P$501,$Y91)="","",INDEX('Per Invoice'!P$2:P$501,$Y91)))</f>
        <v/>
      </c>
      <c r="Q91" s="7">
        <f>IF($Y91="","",IF(INDEX('Per Invoice'!Q$2:Q$501,$Y91)="","",INDEX('Per Invoice'!Q$2:Q$501,$Y91)))</f>
        <v/>
      </c>
      <c r="R91">
        <f>IF($Y91="","",IF(INDEX('Per Invoice'!R$2:R$501,$Y91)="","",INDEX('Per Invoice'!R$2:R$501,$Y91)))</f>
        <v/>
      </c>
      <c r="S91" s="7">
        <f>IF($Y91="","",IF(INDEX('Per Invoice'!S$2:S$501,$Y91)="","",INDEX('Per Invoice'!S$2:S$501,$Y91)))</f>
        <v/>
      </c>
      <c r="T91" s="7">
        <f>IF($Y91="","",IF(INDEX('Per Invoice'!T$2:T$501,$Y91)="","",INDEX('Per Invoice'!T$2:T$501,$Y91)))</f>
        <v/>
      </c>
      <c r="U91" s="7">
        <f>IF($Y91="","",IF(INDEX('Per Invoice'!U$2:U$501,$Y91)="","",INDEX('Per Invoice'!U$2:U$501,$Y91)))</f>
        <v/>
      </c>
      <c r="V91" s="7">
        <f>IF($Y91="","",IF(INDEX('Per Invoice'!V$2:V$501,$Y91)="","",INDEX('Per Invoice'!V$2:V$501,$Y91)))</f>
        <v/>
      </c>
      <c r="W91" s="7">
        <f>IF($Y91="","",IF(INDEX('Per Invoice'!W$2:W$501,$Y91)="","",INDEX('Per Invoice'!W$2:W$501,$Y91)))</f>
        <v/>
      </c>
      <c r="X91" s="7">
        <f>IF($Y91="","",IF(INDEX('Per Invoice'!X$2:X$501,$Y91)="","",INDEX('Per Invoice'!X$2:X$501,$Y91)))</f>
        <v/>
      </c>
      <c r="Y91" s="16">
        <f>IFERROR(MATCH(Settings!$C$32&amp;"|"&amp;ROWS($Y$2:$Y91),'Per Invoice'!$Z$2:$Z$501,0),"")</f>
        <v/>
      </c>
    </row>
    <row r="92">
      <c r="A92">
        <f>IF($Y92="","",IF(INDEX('Per Invoice'!A$2:A$501,$Y92)="","",INDEX('Per Invoice'!A$2:A$501,$Y92)))</f>
        <v/>
      </c>
      <c r="B92">
        <f>IF($Y92="","",IF(INDEX('Per Invoice'!B$2:B$501,$Y92)="","",INDEX('Per Invoice'!B$2:B$501,$Y92)))</f>
        <v/>
      </c>
      <c r="C92">
        <f>IF($Y92="","",IF(INDEX('Per Invoice'!C$2:C$501,$Y92)="","",INDEX('Per Invoice'!C$2:C$501,$Y92)))</f>
        <v/>
      </c>
      <c r="D92">
        <f>IF($Y92="","",IF(INDEX('Per Invoice'!D$2:D$501,$Y92)="","",INDEX('Per Invoice'!D$2:D$501,$Y92)))</f>
        <v/>
      </c>
      <c r="E92">
        <f>IF($Y92="","",IF(INDEX('Per Invoice'!E$2:E$501,$Y92)="","",INDEX('Per Invoice'!E$2:E$501,$Y92)))</f>
        <v/>
      </c>
      <c r="F92">
        <f>IF($Y92="","",IF(INDEX('Per Invoice'!F$2:F$501,$Y92)="","",INDEX('Per Invoice'!F$2:F$501,$Y92)))</f>
        <v/>
      </c>
      <c r="G92">
        <f>IF($Y92="","",IF(INDEX('Per Invoice'!G$2:G$501,$Y92)="","",INDEX('Per Invoice'!G$2:G$501,$Y92)))</f>
        <v/>
      </c>
      <c r="H92">
        <f>IF($Y92="","",IF(INDEX('Per Invoice'!H$2:H$501,$Y92)="","",INDEX('Per Invoice'!H$2:H$501,$Y92)))</f>
        <v/>
      </c>
      <c r="I92">
        <f>IF($Y92="","",IF(INDEX('Per Invoice'!I$2:I$501,$Y92)="","",INDEX('Per Invoice'!I$2:I$501,$Y92)))</f>
        <v/>
      </c>
      <c r="J92">
        <f>IF($Y92="","",IF(INDEX('Per Invoice'!J$2:J$501,$Y92)="","",INDEX('Per Invoice'!J$2:J$501,$Y92)))</f>
        <v/>
      </c>
      <c r="K92">
        <f>IF($Y92="","",IF(INDEX('Per Invoice'!K$2:K$501,$Y92)="","",INDEX('Per Invoice'!K$2:K$501,$Y92)))</f>
        <v/>
      </c>
      <c r="L92" s="7">
        <f>IF($Y92="","",IF(INDEX('Per Invoice'!L$2:L$501,$Y92)="","",INDEX('Per Invoice'!L$2:L$501,$Y92)))</f>
        <v/>
      </c>
      <c r="M92" s="14">
        <f>IF($Y92="","",IF(INDEX('Per Invoice'!M$2:M$501,$Y92)="","",INDEX('Per Invoice'!M$2:M$501,$Y92)))</f>
        <v/>
      </c>
      <c r="N92">
        <f>IF($Y92="","",IF(INDEX('Per Invoice'!N$2:N$501,$Y92)="","",INDEX('Per Invoice'!N$2:N$501,$Y92)))</f>
        <v/>
      </c>
      <c r="O92">
        <f>IF($Y92="","",IF(INDEX('Per Invoice'!O$2:O$501,$Y92)="","",INDEX('Per Invoice'!O$2:O$501,$Y92)))</f>
        <v/>
      </c>
      <c r="P92" s="7">
        <f>IF($Y92="","",IF(INDEX('Per Invoice'!P$2:P$501,$Y92)="","",INDEX('Per Invoice'!P$2:P$501,$Y92)))</f>
        <v/>
      </c>
      <c r="Q92" s="7">
        <f>IF($Y92="","",IF(INDEX('Per Invoice'!Q$2:Q$501,$Y92)="","",INDEX('Per Invoice'!Q$2:Q$501,$Y92)))</f>
        <v/>
      </c>
      <c r="R92">
        <f>IF($Y92="","",IF(INDEX('Per Invoice'!R$2:R$501,$Y92)="","",INDEX('Per Invoice'!R$2:R$501,$Y92)))</f>
        <v/>
      </c>
      <c r="S92" s="7">
        <f>IF($Y92="","",IF(INDEX('Per Invoice'!S$2:S$501,$Y92)="","",INDEX('Per Invoice'!S$2:S$501,$Y92)))</f>
        <v/>
      </c>
      <c r="T92" s="7">
        <f>IF($Y92="","",IF(INDEX('Per Invoice'!T$2:T$501,$Y92)="","",INDEX('Per Invoice'!T$2:T$501,$Y92)))</f>
        <v/>
      </c>
      <c r="U92" s="7">
        <f>IF($Y92="","",IF(INDEX('Per Invoice'!U$2:U$501,$Y92)="","",INDEX('Per Invoice'!U$2:U$501,$Y92)))</f>
        <v/>
      </c>
      <c r="V92" s="7">
        <f>IF($Y92="","",IF(INDEX('Per Invoice'!V$2:V$501,$Y92)="","",INDEX('Per Invoice'!V$2:V$501,$Y92)))</f>
        <v/>
      </c>
      <c r="W92" s="7">
        <f>IF($Y92="","",IF(INDEX('Per Invoice'!W$2:W$501,$Y92)="","",INDEX('Per Invoice'!W$2:W$501,$Y92)))</f>
        <v/>
      </c>
      <c r="X92" s="7">
        <f>IF($Y92="","",IF(INDEX('Per Invoice'!X$2:X$501,$Y92)="","",INDEX('Per Invoice'!X$2:X$501,$Y92)))</f>
        <v/>
      </c>
      <c r="Y92" s="16">
        <f>IFERROR(MATCH(Settings!$C$32&amp;"|"&amp;ROWS($Y$2:$Y92),'Per Invoice'!$Z$2:$Z$501,0),"")</f>
        <v/>
      </c>
    </row>
    <row r="93">
      <c r="A93">
        <f>IF($Y93="","",IF(INDEX('Per Invoice'!A$2:A$501,$Y93)="","",INDEX('Per Invoice'!A$2:A$501,$Y93)))</f>
        <v/>
      </c>
      <c r="B93">
        <f>IF($Y93="","",IF(INDEX('Per Invoice'!B$2:B$501,$Y93)="","",INDEX('Per Invoice'!B$2:B$501,$Y93)))</f>
        <v/>
      </c>
      <c r="C93">
        <f>IF($Y93="","",IF(INDEX('Per Invoice'!C$2:C$501,$Y93)="","",INDEX('Per Invoice'!C$2:C$501,$Y93)))</f>
        <v/>
      </c>
      <c r="D93">
        <f>IF($Y93="","",IF(INDEX('Per Invoice'!D$2:D$501,$Y93)="","",INDEX('Per Invoice'!D$2:D$501,$Y93)))</f>
        <v/>
      </c>
      <c r="E93">
        <f>IF($Y93="","",IF(INDEX('Per Invoice'!E$2:E$501,$Y93)="","",INDEX('Per Invoice'!E$2:E$501,$Y93)))</f>
        <v/>
      </c>
      <c r="F93">
        <f>IF($Y93="","",IF(INDEX('Per Invoice'!F$2:F$501,$Y93)="","",INDEX('Per Invoice'!F$2:F$501,$Y93)))</f>
        <v/>
      </c>
      <c r="G93">
        <f>IF($Y93="","",IF(INDEX('Per Invoice'!G$2:G$501,$Y93)="","",INDEX('Per Invoice'!G$2:G$501,$Y93)))</f>
        <v/>
      </c>
      <c r="H93">
        <f>IF($Y93="","",IF(INDEX('Per Invoice'!H$2:H$501,$Y93)="","",INDEX('Per Invoice'!H$2:H$501,$Y93)))</f>
        <v/>
      </c>
      <c r="I93">
        <f>IF($Y93="","",IF(INDEX('Per Invoice'!I$2:I$501,$Y93)="","",INDEX('Per Invoice'!I$2:I$501,$Y93)))</f>
        <v/>
      </c>
      <c r="J93">
        <f>IF($Y93="","",IF(INDEX('Per Invoice'!J$2:J$501,$Y93)="","",INDEX('Per Invoice'!J$2:J$501,$Y93)))</f>
        <v/>
      </c>
      <c r="K93">
        <f>IF($Y93="","",IF(INDEX('Per Invoice'!K$2:K$501,$Y93)="","",INDEX('Per Invoice'!K$2:K$501,$Y93)))</f>
        <v/>
      </c>
      <c r="L93" s="7">
        <f>IF($Y93="","",IF(INDEX('Per Invoice'!L$2:L$501,$Y93)="","",INDEX('Per Invoice'!L$2:L$501,$Y93)))</f>
        <v/>
      </c>
      <c r="M93" s="14">
        <f>IF($Y93="","",IF(INDEX('Per Invoice'!M$2:M$501,$Y93)="","",INDEX('Per Invoice'!M$2:M$501,$Y93)))</f>
        <v/>
      </c>
      <c r="N93">
        <f>IF($Y93="","",IF(INDEX('Per Invoice'!N$2:N$501,$Y93)="","",INDEX('Per Invoice'!N$2:N$501,$Y93)))</f>
        <v/>
      </c>
      <c r="O93">
        <f>IF($Y93="","",IF(INDEX('Per Invoice'!O$2:O$501,$Y93)="","",INDEX('Per Invoice'!O$2:O$501,$Y93)))</f>
        <v/>
      </c>
      <c r="P93" s="7">
        <f>IF($Y93="","",IF(INDEX('Per Invoice'!P$2:P$501,$Y93)="","",INDEX('Per Invoice'!P$2:P$501,$Y93)))</f>
        <v/>
      </c>
      <c r="Q93" s="7">
        <f>IF($Y93="","",IF(INDEX('Per Invoice'!Q$2:Q$501,$Y93)="","",INDEX('Per Invoice'!Q$2:Q$501,$Y93)))</f>
        <v/>
      </c>
      <c r="R93">
        <f>IF($Y93="","",IF(INDEX('Per Invoice'!R$2:R$501,$Y93)="","",INDEX('Per Invoice'!R$2:R$501,$Y93)))</f>
        <v/>
      </c>
      <c r="S93" s="7">
        <f>IF($Y93="","",IF(INDEX('Per Invoice'!S$2:S$501,$Y93)="","",INDEX('Per Invoice'!S$2:S$501,$Y93)))</f>
        <v/>
      </c>
      <c r="T93" s="7">
        <f>IF($Y93="","",IF(INDEX('Per Invoice'!T$2:T$501,$Y93)="","",INDEX('Per Invoice'!T$2:T$501,$Y93)))</f>
        <v/>
      </c>
      <c r="U93" s="7">
        <f>IF($Y93="","",IF(INDEX('Per Invoice'!U$2:U$501,$Y93)="","",INDEX('Per Invoice'!U$2:U$501,$Y93)))</f>
        <v/>
      </c>
      <c r="V93" s="7">
        <f>IF($Y93="","",IF(INDEX('Per Invoice'!V$2:V$501,$Y93)="","",INDEX('Per Invoice'!V$2:V$501,$Y93)))</f>
        <v/>
      </c>
      <c r="W93" s="7">
        <f>IF($Y93="","",IF(INDEX('Per Invoice'!W$2:W$501,$Y93)="","",INDEX('Per Invoice'!W$2:W$501,$Y93)))</f>
        <v/>
      </c>
      <c r="X93" s="7">
        <f>IF($Y93="","",IF(INDEX('Per Invoice'!X$2:X$501,$Y93)="","",INDEX('Per Invoice'!X$2:X$501,$Y93)))</f>
        <v/>
      </c>
      <c r="Y93" s="16">
        <f>IFERROR(MATCH(Settings!$C$32&amp;"|"&amp;ROWS($Y$2:$Y93),'Per Invoice'!$Z$2:$Z$501,0),"")</f>
        <v/>
      </c>
    </row>
    <row r="94">
      <c r="A94">
        <f>IF($Y94="","",IF(INDEX('Per Invoice'!A$2:A$501,$Y94)="","",INDEX('Per Invoice'!A$2:A$501,$Y94)))</f>
        <v/>
      </c>
      <c r="B94">
        <f>IF($Y94="","",IF(INDEX('Per Invoice'!B$2:B$501,$Y94)="","",INDEX('Per Invoice'!B$2:B$501,$Y94)))</f>
        <v/>
      </c>
      <c r="C94">
        <f>IF($Y94="","",IF(INDEX('Per Invoice'!C$2:C$501,$Y94)="","",INDEX('Per Invoice'!C$2:C$501,$Y94)))</f>
        <v/>
      </c>
      <c r="D94">
        <f>IF($Y94="","",IF(INDEX('Per Invoice'!D$2:D$501,$Y94)="","",INDEX('Per Invoice'!D$2:D$501,$Y94)))</f>
        <v/>
      </c>
      <c r="E94">
        <f>IF($Y94="","",IF(INDEX('Per Invoice'!E$2:E$501,$Y94)="","",INDEX('Per Invoice'!E$2:E$501,$Y94)))</f>
        <v/>
      </c>
      <c r="F94">
        <f>IF($Y94="","",IF(INDEX('Per Invoice'!F$2:F$501,$Y94)="","",INDEX('Per Invoice'!F$2:F$501,$Y94)))</f>
        <v/>
      </c>
      <c r="G94">
        <f>IF($Y94="","",IF(INDEX('Per Invoice'!G$2:G$501,$Y94)="","",INDEX('Per Invoice'!G$2:G$501,$Y94)))</f>
        <v/>
      </c>
      <c r="H94">
        <f>IF($Y94="","",IF(INDEX('Per Invoice'!H$2:H$501,$Y94)="","",INDEX('Per Invoice'!H$2:H$501,$Y94)))</f>
        <v/>
      </c>
      <c r="I94">
        <f>IF($Y94="","",IF(INDEX('Per Invoice'!I$2:I$501,$Y94)="","",INDEX('Per Invoice'!I$2:I$501,$Y94)))</f>
        <v/>
      </c>
      <c r="J94">
        <f>IF($Y94="","",IF(INDEX('Per Invoice'!J$2:J$501,$Y94)="","",INDEX('Per Invoice'!J$2:J$501,$Y94)))</f>
        <v/>
      </c>
      <c r="K94">
        <f>IF($Y94="","",IF(INDEX('Per Invoice'!K$2:K$501,$Y94)="","",INDEX('Per Invoice'!K$2:K$501,$Y94)))</f>
        <v/>
      </c>
      <c r="L94" s="7">
        <f>IF($Y94="","",IF(INDEX('Per Invoice'!L$2:L$501,$Y94)="","",INDEX('Per Invoice'!L$2:L$501,$Y94)))</f>
        <v/>
      </c>
      <c r="M94" s="14">
        <f>IF($Y94="","",IF(INDEX('Per Invoice'!M$2:M$501,$Y94)="","",INDEX('Per Invoice'!M$2:M$501,$Y94)))</f>
        <v/>
      </c>
      <c r="N94">
        <f>IF($Y94="","",IF(INDEX('Per Invoice'!N$2:N$501,$Y94)="","",INDEX('Per Invoice'!N$2:N$501,$Y94)))</f>
        <v/>
      </c>
      <c r="O94">
        <f>IF($Y94="","",IF(INDEX('Per Invoice'!O$2:O$501,$Y94)="","",INDEX('Per Invoice'!O$2:O$501,$Y94)))</f>
        <v/>
      </c>
      <c r="P94" s="7">
        <f>IF($Y94="","",IF(INDEX('Per Invoice'!P$2:P$501,$Y94)="","",INDEX('Per Invoice'!P$2:P$501,$Y94)))</f>
        <v/>
      </c>
      <c r="Q94" s="7">
        <f>IF($Y94="","",IF(INDEX('Per Invoice'!Q$2:Q$501,$Y94)="","",INDEX('Per Invoice'!Q$2:Q$501,$Y94)))</f>
        <v/>
      </c>
      <c r="R94">
        <f>IF($Y94="","",IF(INDEX('Per Invoice'!R$2:R$501,$Y94)="","",INDEX('Per Invoice'!R$2:R$501,$Y94)))</f>
        <v/>
      </c>
      <c r="S94" s="7">
        <f>IF($Y94="","",IF(INDEX('Per Invoice'!S$2:S$501,$Y94)="","",INDEX('Per Invoice'!S$2:S$501,$Y94)))</f>
        <v/>
      </c>
      <c r="T94" s="7">
        <f>IF($Y94="","",IF(INDEX('Per Invoice'!T$2:T$501,$Y94)="","",INDEX('Per Invoice'!T$2:T$501,$Y94)))</f>
        <v/>
      </c>
      <c r="U94" s="7">
        <f>IF($Y94="","",IF(INDEX('Per Invoice'!U$2:U$501,$Y94)="","",INDEX('Per Invoice'!U$2:U$501,$Y94)))</f>
        <v/>
      </c>
      <c r="V94" s="7">
        <f>IF($Y94="","",IF(INDEX('Per Invoice'!V$2:V$501,$Y94)="","",INDEX('Per Invoice'!V$2:V$501,$Y94)))</f>
        <v/>
      </c>
      <c r="W94" s="7">
        <f>IF($Y94="","",IF(INDEX('Per Invoice'!W$2:W$501,$Y94)="","",INDEX('Per Invoice'!W$2:W$501,$Y94)))</f>
        <v/>
      </c>
      <c r="X94" s="7">
        <f>IF($Y94="","",IF(INDEX('Per Invoice'!X$2:X$501,$Y94)="","",INDEX('Per Invoice'!X$2:X$501,$Y94)))</f>
        <v/>
      </c>
      <c r="Y94" s="16">
        <f>IFERROR(MATCH(Settings!$C$32&amp;"|"&amp;ROWS($Y$2:$Y94),'Per Invoice'!$Z$2:$Z$501,0),"")</f>
        <v/>
      </c>
    </row>
    <row r="95">
      <c r="A95">
        <f>IF($Y95="","",IF(INDEX('Per Invoice'!A$2:A$501,$Y95)="","",INDEX('Per Invoice'!A$2:A$501,$Y95)))</f>
        <v/>
      </c>
      <c r="B95">
        <f>IF($Y95="","",IF(INDEX('Per Invoice'!B$2:B$501,$Y95)="","",INDEX('Per Invoice'!B$2:B$501,$Y95)))</f>
        <v/>
      </c>
      <c r="C95">
        <f>IF($Y95="","",IF(INDEX('Per Invoice'!C$2:C$501,$Y95)="","",INDEX('Per Invoice'!C$2:C$501,$Y95)))</f>
        <v/>
      </c>
      <c r="D95">
        <f>IF($Y95="","",IF(INDEX('Per Invoice'!D$2:D$501,$Y95)="","",INDEX('Per Invoice'!D$2:D$501,$Y95)))</f>
        <v/>
      </c>
      <c r="E95">
        <f>IF($Y95="","",IF(INDEX('Per Invoice'!E$2:E$501,$Y95)="","",INDEX('Per Invoice'!E$2:E$501,$Y95)))</f>
        <v/>
      </c>
      <c r="F95">
        <f>IF($Y95="","",IF(INDEX('Per Invoice'!F$2:F$501,$Y95)="","",INDEX('Per Invoice'!F$2:F$501,$Y95)))</f>
        <v/>
      </c>
      <c r="G95">
        <f>IF($Y95="","",IF(INDEX('Per Invoice'!G$2:G$501,$Y95)="","",INDEX('Per Invoice'!G$2:G$501,$Y95)))</f>
        <v/>
      </c>
      <c r="H95">
        <f>IF($Y95="","",IF(INDEX('Per Invoice'!H$2:H$501,$Y95)="","",INDEX('Per Invoice'!H$2:H$501,$Y95)))</f>
        <v/>
      </c>
      <c r="I95">
        <f>IF($Y95="","",IF(INDEX('Per Invoice'!I$2:I$501,$Y95)="","",INDEX('Per Invoice'!I$2:I$501,$Y95)))</f>
        <v/>
      </c>
      <c r="J95">
        <f>IF($Y95="","",IF(INDEX('Per Invoice'!J$2:J$501,$Y95)="","",INDEX('Per Invoice'!J$2:J$501,$Y95)))</f>
        <v/>
      </c>
      <c r="K95">
        <f>IF($Y95="","",IF(INDEX('Per Invoice'!K$2:K$501,$Y95)="","",INDEX('Per Invoice'!K$2:K$501,$Y95)))</f>
        <v/>
      </c>
      <c r="L95" s="7">
        <f>IF($Y95="","",IF(INDEX('Per Invoice'!L$2:L$501,$Y95)="","",INDEX('Per Invoice'!L$2:L$501,$Y95)))</f>
        <v/>
      </c>
      <c r="M95" s="14">
        <f>IF($Y95="","",IF(INDEX('Per Invoice'!M$2:M$501,$Y95)="","",INDEX('Per Invoice'!M$2:M$501,$Y95)))</f>
        <v/>
      </c>
      <c r="N95">
        <f>IF($Y95="","",IF(INDEX('Per Invoice'!N$2:N$501,$Y95)="","",INDEX('Per Invoice'!N$2:N$501,$Y95)))</f>
        <v/>
      </c>
      <c r="O95">
        <f>IF($Y95="","",IF(INDEX('Per Invoice'!O$2:O$501,$Y95)="","",INDEX('Per Invoice'!O$2:O$501,$Y95)))</f>
        <v/>
      </c>
      <c r="P95" s="7">
        <f>IF($Y95="","",IF(INDEX('Per Invoice'!P$2:P$501,$Y95)="","",INDEX('Per Invoice'!P$2:P$501,$Y95)))</f>
        <v/>
      </c>
      <c r="Q95" s="7">
        <f>IF($Y95="","",IF(INDEX('Per Invoice'!Q$2:Q$501,$Y95)="","",INDEX('Per Invoice'!Q$2:Q$501,$Y95)))</f>
        <v/>
      </c>
      <c r="R95">
        <f>IF($Y95="","",IF(INDEX('Per Invoice'!R$2:R$501,$Y95)="","",INDEX('Per Invoice'!R$2:R$501,$Y95)))</f>
        <v/>
      </c>
      <c r="S95" s="7">
        <f>IF($Y95="","",IF(INDEX('Per Invoice'!S$2:S$501,$Y95)="","",INDEX('Per Invoice'!S$2:S$501,$Y95)))</f>
        <v/>
      </c>
      <c r="T95" s="7">
        <f>IF($Y95="","",IF(INDEX('Per Invoice'!T$2:T$501,$Y95)="","",INDEX('Per Invoice'!T$2:T$501,$Y95)))</f>
        <v/>
      </c>
      <c r="U95" s="7">
        <f>IF($Y95="","",IF(INDEX('Per Invoice'!U$2:U$501,$Y95)="","",INDEX('Per Invoice'!U$2:U$501,$Y95)))</f>
        <v/>
      </c>
      <c r="V95" s="7">
        <f>IF($Y95="","",IF(INDEX('Per Invoice'!V$2:V$501,$Y95)="","",INDEX('Per Invoice'!V$2:V$501,$Y95)))</f>
        <v/>
      </c>
      <c r="W95" s="7">
        <f>IF($Y95="","",IF(INDEX('Per Invoice'!W$2:W$501,$Y95)="","",INDEX('Per Invoice'!W$2:W$501,$Y95)))</f>
        <v/>
      </c>
      <c r="X95" s="7">
        <f>IF($Y95="","",IF(INDEX('Per Invoice'!X$2:X$501,$Y95)="","",INDEX('Per Invoice'!X$2:X$501,$Y95)))</f>
        <v/>
      </c>
      <c r="Y95" s="16">
        <f>IFERROR(MATCH(Settings!$C$32&amp;"|"&amp;ROWS($Y$2:$Y95),'Per Invoice'!$Z$2:$Z$501,0),"")</f>
        <v/>
      </c>
    </row>
    <row r="96">
      <c r="A96">
        <f>IF($Y96="","",IF(INDEX('Per Invoice'!A$2:A$501,$Y96)="","",INDEX('Per Invoice'!A$2:A$501,$Y96)))</f>
        <v/>
      </c>
      <c r="B96">
        <f>IF($Y96="","",IF(INDEX('Per Invoice'!B$2:B$501,$Y96)="","",INDEX('Per Invoice'!B$2:B$501,$Y96)))</f>
        <v/>
      </c>
      <c r="C96">
        <f>IF($Y96="","",IF(INDEX('Per Invoice'!C$2:C$501,$Y96)="","",INDEX('Per Invoice'!C$2:C$501,$Y96)))</f>
        <v/>
      </c>
      <c r="D96">
        <f>IF($Y96="","",IF(INDEX('Per Invoice'!D$2:D$501,$Y96)="","",INDEX('Per Invoice'!D$2:D$501,$Y96)))</f>
        <v/>
      </c>
      <c r="E96">
        <f>IF($Y96="","",IF(INDEX('Per Invoice'!E$2:E$501,$Y96)="","",INDEX('Per Invoice'!E$2:E$501,$Y96)))</f>
        <v/>
      </c>
      <c r="F96">
        <f>IF($Y96="","",IF(INDEX('Per Invoice'!F$2:F$501,$Y96)="","",INDEX('Per Invoice'!F$2:F$501,$Y96)))</f>
        <v/>
      </c>
      <c r="G96">
        <f>IF($Y96="","",IF(INDEX('Per Invoice'!G$2:G$501,$Y96)="","",INDEX('Per Invoice'!G$2:G$501,$Y96)))</f>
        <v/>
      </c>
      <c r="H96">
        <f>IF($Y96="","",IF(INDEX('Per Invoice'!H$2:H$501,$Y96)="","",INDEX('Per Invoice'!H$2:H$501,$Y96)))</f>
        <v/>
      </c>
      <c r="I96">
        <f>IF($Y96="","",IF(INDEX('Per Invoice'!I$2:I$501,$Y96)="","",INDEX('Per Invoice'!I$2:I$501,$Y96)))</f>
        <v/>
      </c>
      <c r="J96">
        <f>IF($Y96="","",IF(INDEX('Per Invoice'!J$2:J$501,$Y96)="","",INDEX('Per Invoice'!J$2:J$501,$Y96)))</f>
        <v/>
      </c>
      <c r="K96">
        <f>IF($Y96="","",IF(INDEX('Per Invoice'!K$2:K$501,$Y96)="","",INDEX('Per Invoice'!K$2:K$501,$Y96)))</f>
        <v/>
      </c>
      <c r="L96" s="7">
        <f>IF($Y96="","",IF(INDEX('Per Invoice'!L$2:L$501,$Y96)="","",INDEX('Per Invoice'!L$2:L$501,$Y96)))</f>
        <v/>
      </c>
      <c r="M96" s="14">
        <f>IF($Y96="","",IF(INDEX('Per Invoice'!M$2:M$501,$Y96)="","",INDEX('Per Invoice'!M$2:M$501,$Y96)))</f>
        <v/>
      </c>
      <c r="N96">
        <f>IF($Y96="","",IF(INDEX('Per Invoice'!N$2:N$501,$Y96)="","",INDEX('Per Invoice'!N$2:N$501,$Y96)))</f>
        <v/>
      </c>
      <c r="O96">
        <f>IF($Y96="","",IF(INDEX('Per Invoice'!O$2:O$501,$Y96)="","",INDEX('Per Invoice'!O$2:O$501,$Y96)))</f>
        <v/>
      </c>
      <c r="P96" s="7">
        <f>IF($Y96="","",IF(INDEX('Per Invoice'!P$2:P$501,$Y96)="","",INDEX('Per Invoice'!P$2:P$501,$Y96)))</f>
        <v/>
      </c>
      <c r="Q96" s="7">
        <f>IF($Y96="","",IF(INDEX('Per Invoice'!Q$2:Q$501,$Y96)="","",INDEX('Per Invoice'!Q$2:Q$501,$Y96)))</f>
        <v/>
      </c>
      <c r="R96">
        <f>IF($Y96="","",IF(INDEX('Per Invoice'!R$2:R$501,$Y96)="","",INDEX('Per Invoice'!R$2:R$501,$Y96)))</f>
        <v/>
      </c>
      <c r="S96" s="7">
        <f>IF($Y96="","",IF(INDEX('Per Invoice'!S$2:S$501,$Y96)="","",INDEX('Per Invoice'!S$2:S$501,$Y96)))</f>
        <v/>
      </c>
      <c r="T96" s="7">
        <f>IF($Y96="","",IF(INDEX('Per Invoice'!T$2:T$501,$Y96)="","",INDEX('Per Invoice'!T$2:T$501,$Y96)))</f>
        <v/>
      </c>
      <c r="U96" s="7">
        <f>IF($Y96="","",IF(INDEX('Per Invoice'!U$2:U$501,$Y96)="","",INDEX('Per Invoice'!U$2:U$501,$Y96)))</f>
        <v/>
      </c>
      <c r="V96" s="7">
        <f>IF($Y96="","",IF(INDEX('Per Invoice'!V$2:V$501,$Y96)="","",INDEX('Per Invoice'!V$2:V$501,$Y96)))</f>
        <v/>
      </c>
      <c r="W96" s="7">
        <f>IF($Y96="","",IF(INDEX('Per Invoice'!W$2:W$501,$Y96)="","",INDEX('Per Invoice'!W$2:W$501,$Y96)))</f>
        <v/>
      </c>
      <c r="X96" s="7">
        <f>IF($Y96="","",IF(INDEX('Per Invoice'!X$2:X$501,$Y96)="","",INDEX('Per Invoice'!X$2:X$501,$Y96)))</f>
        <v/>
      </c>
      <c r="Y96" s="16">
        <f>IFERROR(MATCH(Settings!$C$32&amp;"|"&amp;ROWS($Y$2:$Y96),'Per Invoice'!$Z$2:$Z$501,0),"")</f>
        <v/>
      </c>
    </row>
    <row r="97">
      <c r="A97">
        <f>IF($Y97="","",IF(INDEX('Per Invoice'!A$2:A$501,$Y97)="","",INDEX('Per Invoice'!A$2:A$501,$Y97)))</f>
        <v/>
      </c>
      <c r="B97">
        <f>IF($Y97="","",IF(INDEX('Per Invoice'!B$2:B$501,$Y97)="","",INDEX('Per Invoice'!B$2:B$501,$Y97)))</f>
        <v/>
      </c>
      <c r="C97">
        <f>IF($Y97="","",IF(INDEX('Per Invoice'!C$2:C$501,$Y97)="","",INDEX('Per Invoice'!C$2:C$501,$Y97)))</f>
        <v/>
      </c>
      <c r="D97">
        <f>IF($Y97="","",IF(INDEX('Per Invoice'!D$2:D$501,$Y97)="","",INDEX('Per Invoice'!D$2:D$501,$Y97)))</f>
        <v/>
      </c>
      <c r="E97">
        <f>IF($Y97="","",IF(INDEX('Per Invoice'!E$2:E$501,$Y97)="","",INDEX('Per Invoice'!E$2:E$501,$Y97)))</f>
        <v/>
      </c>
      <c r="F97">
        <f>IF($Y97="","",IF(INDEX('Per Invoice'!F$2:F$501,$Y97)="","",INDEX('Per Invoice'!F$2:F$501,$Y97)))</f>
        <v/>
      </c>
      <c r="G97">
        <f>IF($Y97="","",IF(INDEX('Per Invoice'!G$2:G$501,$Y97)="","",INDEX('Per Invoice'!G$2:G$501,$Y97)))</f>
        <v/>
      </c>
      <c r="H97">
        <f>IF($Y97="","",IF(INDEX('Per Invoice'!H$2:H$501,$Y97)="","",INDEX('Per Invoice'!H$2:H$501,$Y97)))</f>
        <v/>
      </c>
      <c r="I97">
        <f>IF($Y97="","",IF(INDEX('Per Invoice'!I$2:I$501,$Y97)="","",INDEX('Per Invoice'!I$2:I$501,$Y97)))</f>
        <v/>
      </c>
      <c r="J97">
        <f>IF($Y97="","",IF(INDEX('Per Invoice'!J$2:J$501,$Y97)="","",INDEX('Per Invoice'!J$2:J$501,$Y97)))</f>
        <v/>
      </c>
      <c r="K97">
        <f>IF($Y97="","",IF(INDEX('Per Invoice'!K$2:K$501,$Y97)="","",INDEX('Per Invoice'!K$2:K$501,$Y97)))</f>
        <v/>
      </c>
      <c r="L97" s="7">
        <f>IF($Y97="","",IF(INDEX('Per Invoice'!L$2:L$501,$Y97)="","",INDEX('Per Invoice'!L$2:L$501,$Y97)))</f>
        <v/>
      </c>
      <c r="M97" s="14">
        <f>IF($Y97="","",IF(INDEX('Per Invoice'!M$2:M$501,$Y97)="","",INDEX('Per Invoice'!M$2:M$501,$Y97)))</f>
        <v/>
      </c>
      <c r="N97">
        <f>IF($Y97="","",IF(INDEX('Per Invoice'!N$2:N$501,$Y97)="","",INDEX('Per Invoice'!N$2:N$501,$Y97)))</f>
        <v/>
      </c>
      <c r="O97">
        <f>IF($Y97="","",IF(INDEX('Per Invoice'!O$2:O$501,$Y97)="","",INDEX('Per Invoice'!O$2:O$501,$Y97)))</f>
        <v/>
      </c>
      <c r="P97" s="7">
        <f>IF($Y97="","",IF(INDEX('Per Invoice'!P$2:P$501,$Y97)="","",INDEX('Per Invoice'!P$2:P$501,$Y97)))</f>
        <v/>
      </c>
      <c r="Q97" s="7">
        <f>IF($Y97="","",IF(INDEX('Per Invoice'!Q$2:Q$501,$Y97)="","",INDEX('Per Invoice'!Q$2:Q$501,$Y97)))</f>
        <v/>
      </c>
      <c r="R97">
        <f>IF($Y97="","",IF(INDEX('Per Invoice'!R$2:R$501,$Y97)="","",INDEX('Per Invoice'!R$2:R$501,$Y97)))</f>
        <v/>
      </c>
      <c r="S97" s="7">
        <f>IF($Y97="","",IF(INDEX('Per Invoice'!S$2:S$501,$Y97)="","",INDEX('Per Invoice'!S$2:S$501,$Y97)))</f>
        <v/>
      </c>
      <c r="T97" s="7">
        <f>IF($Y97="","",IF(INDEX('Per Invoice'!T$2:T$501,$Y97)="","",INDEX('Per Invoice'!T$2:T$501,$Y97)))</f>
        <v/>
      </c>
      <c r="U97" s="7">
        <f>IF($Y97="","",IF(INDEX('Per Invoice'!U$2:U$501,$Y97)="","",INDEX('Per Invoice'!U$2:U$501,$Y97)))</f>
        <v/>
      </c>
      <c r="V97" s="7">
        <f>IF($Y97="","",IF(INDEX('Per Invoice'!V$2:V$501,$Y97)="","",INDEX('Per Invoice'!V$2:V$501,$Y97)))</f>
        <v/>
      </c>
      <c r="W97" s="7">
        <f>IF($Y97="","",IF(INDEX('Per Invoice'!W$2:W$501,$Y97)="","",INDEX('Per Invoice'!W$2:W$501,$Y97)))</f>
        <v/>
      </c>
      <c r="X97" s="7">
        <f>IF($Y97="","",IF(INDEX('Per Invoice'!X$2:X$501,$Y97)="","",INDEX('Per Invoice'!X$2:X$501,$Y97)))</f>
        <v/>
      </c>
      <c r="Y97" s="16">
        <f>IFERROR(MATCH(Settings!$C$32&amp;"|"&amp;ROWS($Y$2:$Y97),'Per Invoice'!$Z$2:$Z$501,0),"")</f>
        <v/>
      </c>
    </row>
    <row r="98">
      <c r="A98">
        <f>IF($Y98="","",IF(INDEX('Per Invoice'!A$2:A$501,$Y98)="","",INDEX('Per Invoice'!A$2:A$501,$Y98)))</f>
        <v/>
      </c>
      <c r="B98">
        <f>IF($Y98="","",IF(INDEX('Per Invoice'!B$2:B$501,$Y98)="","",INDEX('Per Invoice'!B$2:B$501,$Y98)))</f>
        <v/>
      </c>
      <c r="C98">
        <f>IF($Y98="","",IF(INDEX('Per Invoice'!C$2:C$501,$Y98)="","",INDEX('Per Invoice'!C$2:C$501,$Y98)))</f>
        <v/>
      </c>
      <c r="D98">
        <f>IF($Y98="","",IF(INDEX('Per Invoice'!D$2:D$501,$Y98)="","",INDEX('Per Invoice'!D$2:D$501,$Y98)))</f>
        <v/>
      </c>
      <c r="E98">
        <f>IF($Y98="","",IF(INDEX('Per Invoice'!E$2:E$501,$Y98)="","",INDEX('Per Invoice'!E$2:E$501,$Y98)))</f>
        <v/>
      </c>
      <c r="F98">
        <f>IF($Y98="","",IF(INDEX('Per Invoice'!F$2:F$501,$Y98)="","",INDEX('Per Invoice'!F$2:F$501,$Y98)))</f>
        <v/>
      </c>
      <c r="G98">
        <f>IF($Y98="","",IF(INDEX('Per Invoice'!G$2:G$501,$Y98)="","",INDEX('Per Invoice'!G$2:G$501,$Y98)))</f>
        <v/>
      </c>
      <c r="H98">
        <f>IF($Y98="","",IF(INDEX('Per Invoice'!H$2:H$501,$Y98)="","",INDEX('Per Invoice'!H$2:H$501,$Y98)))</f>
        <v/>
      </c>
      <c r="I98">
        <f>IF($Y98="","",IF(INDEX('Per Invoice'!I$2:I$501,$Y98)="","",INDEX('Per Invoice'!I$2:I$501,$Y98)))</f>
        <v/>
      </c>
      <c r="J98">
        <f>IF($Y98="","",IF(INDEX('Per Invoice'!J$2:J$501,$Y98)="","",INDEX('Per Invoice'!J$2:J$501,$Y98)))</f>
        <v/>
      </c>
      <c r="K98">
        <f>IF($Y98="","",IF(INDEX('Per Invoice'!K$2:K$501,$Y98)="","",INDEX('Per Invoice'!K$2:K$501,$Y98)))</f>
        <v/>
      </c>
      <c r="L98" s="7">
        <f>IF($Y98="","",IF(INDEX('Per Invoice'!L$2:L$501,$Y98)="","",INDEX('Per Invoice'!L$2:L$501,$Y98)))</f>
        <v/>
      </c>
      <c r="M98" s="14">
        <f>IF($Y98="","",IF(INDEX('Per Invoice'!M$2:M$501,$Y98)="","",INDEX('Per Invoice'!M$2:M$501,$Y98)))</f>
        <v/>
      </c>
      <c r="N98">
        <f>IF($Y98="","",IF(INDEX('Per Invoice'!N$2:N$501,$Y98)="","",INDEX('Per Invoice'!N$2:N$501,$Y98)))</f>
        <v/>
      </c>
      <c r="O98">
        <f>IF($Y98="","",IF(INDEX('Per Invoice'!O$2:O$501,$Y98)="","",INDEX('Per Invoice'!O$2:O$501,$Y98)))</f>
        <v/>
      </c>
      <c r="P98" s="7">
        <f>IF($Y98="","",IF(INDEX('Per Invoice'!P$2:P$501,$Y98)="","",INDEX('Per Invoice'!P$2:P$501,$Y98)))</f>
        <v/>
      </c>
      <c r="Q98" s="7">
        <f>IF($Y98="","",IF(INDEX('Per Invoice'!Q$2:Q$501,$Y98)="","",INDEX('Per Invoice'!Q$2:Q$501,$Y98)))</f>
        <v/>
      </c>
      <c r="R98">
        <f>IF($Y98="","",IF(INDEX('Per Invoice'!R$2:R$501,$Y98)="","",INDEX('Per Invoice'!R$2:R$501,$Y98)))</f>
        <v/>
      </c>
      <c r="S98" s="7">
        <f>IF($Y98="","",IF(INDEX('Per Invoice'!S$2:S$501,$Y98)="","",INDEX('Per Invoice'!S$2:S$501,$Y98)))</f>
        <v/>
      </c>
      <c r="T98" s="7">
        <f>IF($Y98="","",IF(INDEX('Per Invoice'!T$2:T$501,$Y98)="","",INDEX('Per Invoice'!T$2:T$501,$Y98)))</f>
        <v/>
      </c>
      <c r="U98" s="7">
        <f>IF($Y98="","",IF(INDEX('Per Invoice'!U$2:U$501,$Y98)="","",INDEX('Per Invoice'!U$2:U$501,$Y98)))</f>
        <v/>
      </c>
      <c r="V98" s="7">
        <f>IF($Y98="","",IF(INDEX('Per Invoice'!V$2:V$501,$Y98)="","",INDEX('Per Invoice'!V$2:V$501,$Y98)))</f>
        <v/>
      </c>
      <c r="W98" s="7">
        <f>IF($Y98="","",IF(INDEX('Per Invoice'!W$2:W$501,$Y98)="","",INDEX('Per Invoice'!W$2:W$501,$Y98)))</f>
        <v/>
      </c>
      <c r="X98" s="7">
        <f>IF($Y98="","",IF(INDEX('Per Invoice'!X$2:X$501,$Y98)="","",INDEX('Per Invoice'!X$2:X$501,$Y98)))</f>
        <v/>
      </c>
      <c r="Y98" s="16">
        <f>IFERROR(MATCH(Settings!$C$32&amp;"|"&amp;ROWS($Y$2:$Y98),'Per Invoice'!$Z$2:$Z$501,0),"")</f>
        <v/>
      </c>
    </row>
    <row r="99">
      <c r="A99">
        <f>IF($Y99="","",IF(INDEX('Per Invoice'!A$2:A$501,$Y99)="","",INDEX('Per Invoice'!A$2:A$501,$Y99)))</f>
        <v/>
      </c>
      <c r="B99">
        <f>IF($Y99="","",IF(INDEX('Per Invoice'!B$2:B$501,$Y99)="","",INDEX('Per Invoice'!B$2:B$501,$Y99)))</f>
        <v/>
      </c>
      <c r="C99">
        <f>IF($Y99="","",IF(INDEX('Per Invoice'!C$2:C$501,$Y99)="","",INDEX('Per Invoice'!C$2:C$501,$Y99)))</f>
        <v/>
      </c>
      <c r="D99">
        <f>IF($Y99="","",IF(INDEX('Per Invoice'!D$2:D$501,$Y99)="","",INDEX('Per Invoice'!D$2:D$501,$Y99)))</f>
        <v/>
      </c>
      <c r="E99">
        <f>IF($Y99="","",IF(INDEX('Per Invoice'!E$2:E$501,$Y99)="","",INDEX('Per Invoice'!E$2:E$501,$Y99)))</f>
        <v/>
      </c>
      <c r="F99">
        <f>IF($Y99="","",IF(INDEX('Per Invoice'!F$2:F$501,$Y99)="","",INDEX('Per Invoice'!F$2:F$501,$Y99)))</f>
        <v/>
      </c>
      <c r="G99">
        <f>IF($Y99="","",IF(INDEX('Per Invoice'!G$2:G$501,$Y99)="","",INDEX('Per Invoice'!G$2:G$501,$Y99)))</f>
        <v/>
      </c>
      <c r="H99">
        <f>IF($Y99="","",IF(INDEX('Per Invoice'!H$2:H$501,$Y99)="","",INDEX('Per Invoice'!H$2:H$501,$Y99)))</f>
        <v/>
      </c>
      <c r="I99">
        <f>IF($Y99="","",IF(INDEX('Per Invoice'!I$2:I$501,$Y99)="","",INDEX('Per Invoice'!I$2:I$501,$Y99)))</f>
        <v/>
      </c>
      <c r="J99">
        <f>IF($Y99="","",IF(INDEX('Per Invoice'!J$2:J$501,$Y99)="","",INDEX('Per Invoice'!J$2:J$501,$Y99)))</f>
        <v/>
      </c>
      <c r="K99">
        <f>IF($Y99="","",IF(INDEX('Per Invoice'!K$2:K$501,$Y99)="","",INDEX('Per Invoice'!K$2:K$501,$Y99)))</f>
        <v/>
      </c>
      <c r="L99" s="7">
        <f>IF($Y99="","",IF(INDEX('Per Invoice'!L$2:L$501,$Y99)="","",INDEX('Per Invoice'!L$2:L$501,$Y99)))</f>
        <v/>
      </c>
      <c r="M99" s="14">
        <f>IF($Y99="","",IF(INDEX('Per Invoice'!M$2:M$501,$Y99)="","",INDEX('Per Invoice'!M$2:M$501,$Y99)))</f>
        <v/>
      </c>
      <c r="N99">
        <f>IF($Y99="","",IF(INDEX('Per Invoice'!N$2:N$501,$Y99)="","",INDEX('Per Invoice'!N$2:N$501,$Y99)))</f>
        <v/>
      </c>
      <c r="O99">
        <f>IF($Y99="","",IF(INDEX('Per Invoice'!O$2:O$501,$Y99)="","",INDEX('Per Invoice'!O$2:O$501,$Y99)))</f>
        <v/>
      </c>
      <c r="P99" s="7">
        <f>IF($Y99="","",IF(INDEX('Per Invoice'!P$2:P$501,$Y99)="","",INDEX('Per Invoice'!P$2:P$501,$Y99)))</f>
        <v/>
      </c>
      <c r="Q99" s="7">
        <f>IF($Y99="","",IF(INDEX('Per Invoice'!Q$2:Q$501,$Y99)="","",INDEX('Per Invoice'!Q$2:Q$501,$Y99)))</f>
        <v/>
      </c>
      <c r="R99">
        <f>IF($Y99="","",IF(INDEX('Per Invoice'!R$2:R$501,$Y99)="","",INDEX('Per Invoice'!R$2:R$501,$Y99)))</f>
        <v/>
      </c>
      <c r="S99" s="7">
        <f>IF($Y99="","",IF(INDEX('Per Invoice'!S$2:S$501,$Y99)="","",INDEX('Per Invoice'!S$2:S$501,$Y99)))</f>
        <v/>
      </c>
      <c r="T99" s="7">
        <f>IF($Y99="","",IF(INDEX('Per Invoice'!T$2:T$501,$Y99)="","",INDEX('Per Invoice'!T$2:T$501,$Y99)))</f>
        <v/>
      </c>
      <c r="U99" s="7">
        <f>IF($Y99="","",IF(INDEX('Per Invoice'!U$2:U$501,$Y99)="","",INDEX('Per Invoice'!U$2:U$501,$Y99)))</f>
        <v/>
      </c>
      <c r="V99" s="7">
        <f>IF($Y99="","",IF(INDEX('Per Invoice'!V$2:V$501,$Y99)="","",INDEX('Per Invoice'!V$2:V$501,$Y99)))</f>
        <v/>
      </c>
      <c r="W99" s="7">
        <f>IF($Y99="","",IF(INDEX('Per Invoice'!W$2:W$501,$Y99)="","",INDEX('Per Invoice'!W$2:W$501,$Y99)))</f>
        <v/>
      </c>
      <c r="X99" s="7">
        <f>IF($Y99="","",IF(INDEX('Per Invoice'!X$2:X$501,$Y99)="","",INDEX('Per Invoice'!X$2:X$501,$Y99)))</f>
        <v/>
      </c>
      <c r="Y99" s="16">
        <f>IFERROR(MATCH(Settings!$C$32&amp;"|"&amp;ROWS($Y$2:$Y99),'Per Invoice'!$Z$2:$Z$501,0),"")</f>
        <v/>
      </c>
    </row>
    <row r="100">
      <c r="A100">
        <f>IF($Y100="","",IF(INDEX('Per Invoice'!A$2:A$501,$Y100)="","",INDEX('Per Invoice'!A$2:A$501,$Y100)))</f>
        <v/>
      </c>
      <c r="B100">
        <f>IF($Y100="","",IF(INDEX('Per Invoice'!B$2:B$501,$Y100)="","",INDEX('Per Invoice'!B$2:B$501,$Y100)))</f>
        <v/>
      </c>
      <c r="C100">
        <f>IF($Y100="","",IF(INDEX('Per Invoice'!C$2:C$501,$Y100)="","",INDEX('Per Invoice'!C$2:C$501,$Y100)))</f>
        <v/>
      </c>
      <c r="D100">
        <f>IF($Y100="","",IF(INDEX('Per Invoice'!D$2:D$501,$Y100)="","",INDEX('Per Invoice'!D$2:D$501,$Y100)))</f>
        <v/>
      </c>
      <c r="E100">
        <f>IF($Y100="","",IF(INDEX('Per Invoice'!E$2:E$501,$Y100)="","",INDEX('Per Invoice'!E$2:E$501,$Y100)))</f>
        <v/>
      </c>
      <c r="F100">
        <f>IF($Y100="","",IF(INDEX('Per Invoice'!F$2:F$501,$Y100)="","",INDEX('Per Invoice'!F$2:F$501,$Y100)))</f>
        <v/>
      </c>
      <c r="G100">
        <f>IF($Y100="","",IF(INDEX('Per Invoice'!G$2:G$501,$Y100)="","",INDEX('Per Invoice'!G$2:G$501,$Y100)))</f>
        <v/>
      </c>
      <c r="H100">
        <f>IF($Y100="","",IF(INDEX('Per Invoice'!H$2:H$501,$Y100)="","",INDEX('Per Invoice'!H$2:H$501,$Y100)))</f>
        <v/>
      </c>
      <c r="I100">
        <f>IF($Y100="","",IF(INDEX('Per Invoice'!I$2:I$501,$Y100)="","",INDEX('Per Invoice'!I$2:I$501,$Y100)))</f>
        <v/>
      </c>
      <c r="J100">
        <f>IF($Y100="","",IF(INDEX('Per Invoice'!J$2:J$501,$Y100)="","",INDEX('Per Invoice'!J$2:J$501,$Y100)))</f>
        <v/>
      </c>
      <c r="K100">
        <f>IF($Y100="","",IF(INDEX('Per Invoice'!K$2:K$501,$Y100)="","",INDEX('Per Invoice'!K$2:K$501,$Y100)))</f>
        <v/>
      </c>
      <c r="L100" s="7">
        <f>IF($Y100="","",IF(INDEX('Per Invoice'!L$2:L$501,$Y100)="","",INDEX('Per Invoice'!L$2:L$501,$Y100)))</f>
        <v/>
      </c>
      <c r="M100" s="14">
        <f>IF($Y100="","",IF(INDEX('Per Invoice'!M$2:M$501,$Y100)="","",INDEX('Per Invoice'!M$2:M$501,$Y100)))</f>
        <v/>
      </c>
      <c r="N100">
        <f>IF($Y100="","",IF(INDEX('Per Invoice'!N$2:N$501,$Y100)="","",INDEX('Per Invoice'!N$2:N$501,$Y100)))</f>
        <v/>
      </c>
      <c r="O100">
        <f>IF($Y100="","",IF(INDEX('Per Invoice'!O$2:O$501,$Y100)="","",INDEX('Per Invoice'!O$2:O$501,$Y100)))</f>
        <v/>
      </c>
      <c r="P100" s="7">
        <f>IF($Y100="","",IF(INDEX('Per Invoice'!P$2:P$501,$Y100)="","",INDEX('Per Invoice'!P$2:P$501,$Y100)))</f>
        <v/>
      </c>
      <c r="Q100" s="7">
        <f>IF($Y100="","",IF(INDEX('Per Invoice'!Q$2:Q$501,$Y100)="","",INDEX('Per Invoice'!Q$2:Q$501,$Y100)))</f>
        <v/>
      </c>
      <c r="R100">
        <f>IF($Y100="","",IF(INDEX('Per Invoice'!R$2:R$501,$Y100)="","",INDEX('Per Invoice'!R$2:R$501,$Y100)))</f>
        <v/>
      </c>
      <c r="S100" s="7">
        <f>IF($Y100="","",IF(INDEX('Per Invoice'!S$2:S$501,$Y100)="","",INDEX('Per Invoice'!S$2:S$501,$Y100)))</f>
        <v/>
      </c>
      <c r="T100" s="7">
        <f>IF($Y100="","",IF(INDEX('Per Invoice'!T$2:T$501,$Y100)="","",INDEX('Per Invoice'!T$2:T$501,$Y100)))</f>
        <v/>
      </c>
      <c r="U100" s="7">
        <f>IF($Y100="","",IF(INDEX('Per Invoice'!U$2:U$501,$Y100)="","",INDEX('Per Invoice'!U$2:U$501,$Y100)))</f>
        <v/>
      </c>
      <c r="V100" s="7">
        <f>IF($Y100="","",IF(INDEX('Per Invoice'!V$2:V$501,$Y100)="","",INDEX('Per Invoice'!V$2:V$501,$Y100)))</f>
        <v/>
      </c>
      <c r="W100" s="7">
        <f>IF($Y100="","",IF(INDEX('Per Invoice'!W$2:W$501,$Y100)="","",INDEX('Per Invoice'!W$2:W$501,$Y100)))</f>
        <v/>
      </c>
      <c r="X100" s="7">
        <f>IF($Y100="","",IF(INDEX('Per Invoice'!X$2:X$501,$Y100)="","",INDEX('Per Invoice'!X$2:X$501,$Y100)))</f>
        <v/>
      </c>
      <c r="Y100" s="16">
        <f>IFERROR(MATCH(Settings!$C$32&amp;"|"&amp;ROWS($Y$2:$Y100),'Per Invoice'!$Z$2:$Z$501,0),"")</f>
        <v/>
      </c>
    </row>
    <row r="101">
      <c r="A101">
        <f>IF($Y101="","",IF(INDEX('Per Invoice'!A$2:A$501,$Y101)="","",INDEX('Per Invoice'!A$2:A$501,$Y101)))</f>
        <v/>
      </c>
      <c r="B101">
        <f>IF($Y101="","",IF(INDEX('Per Invoice'!B$2:B$501,$Y101)="","",INDEX('Per Invoice'!B$2:B$501,$Y101)))</f>
        <v/>
      </c>
      <c r="C101">
        <f>IF($Y101="","",IF(INDEX('Per Invoice'!C$2:C$501,$Y101)="","",INDEX('Per Invoice'!C$2:C$501,$Y101)))</f>
        <v/>
      </c>
      <c r="D101">
        <f>IF($Y101="","",IF(INDEX('Per Invoice'!D$2:D$501,$Y101)="","",INDEX('Per Invoice'!D$2:D$501,$Y101)))</f>
        <v/>
      </c>
      <c r="E101">
        <f>IF($Y101="","",IF(INDEX('Per Invoice'!E$2:E$501,$Y101)="","",INDEX('Per Invoice'!E$2:E$501,$Y101)))</f>
        <v/>
      </c>
      <c r="F101">
        <f>IF($Y101="","",IF(INDEX('Per Invoice'!F$2:F$501,$Y101)="","",INDEX('Per Invoice'!F$2:F$501,$Y101)))</f>
        <v/>
      </c>
      <c r="G101">
        <f>IF($Y101="","",IF(INDEX('Per Invoice'!G$2:G$501,$Y101)="","",INDEX('Per Invoice'!G$2:G$501,$Y101)))</f>
        <v/>
      </c>
      <c r="H101">
        <f>IF($Y101="","",IF(INDEX('Per Invoice'!H$2:H$501,$Y101)="","",INDEX('Per Invoice'!H$2:H$501,$Y101)))</f>
        <v/>
      </c>
      <c r="I101">
        <f>IF($Y101="","",IF(INDEX('Per Invoice'!I$2:I$501,$Y101)="","",INDEX('Per Invoice'!I$2:I$501,$Y101)))</f>
        <v/>
      </c>
      <c r="J101">
        <f>IF($Y101="","",IF(INDEX('Per Invoice'!J$2:J$501,$Y101)="","",INDEX('Per Invoice'!J$2:J$501,$Y101)))</f>
        <v/>
      </c>
      <c r="K101">
        <f>IF($Y101="","",IF(INDEX('Per Invoice'!K$2:K$501,$Y101)="","",INDEX('Per Invoice'!K$2:K$501,$Y101)))</f>
        <v/>
      </c>
      <c r="L101" s="7">
        <f>IF($Y101="","",IF(INDEX('Per Invoice'!L$2:L$501,$Y101)="","",INDEX('Per Invoice'!L$2:L$501,$Y101)))</f>
        <v/>
      </c>
      <c r="M101" s="14">
        <f>IF($Y101="","",IF(INDEX('Per Invoice'!M$2:M$501,$Y101)="","",INDEX('Per Invoice'!M$2:M$501,$Y101)))</f>
        <v/>
      </c>
      <c r="N101">
        <f>IF($Y101="","",IF(INDEX('Per Invoice'!N$2:N$501,$Y101)="","",INDEX('Per Invoice'!N$2:N$501,$Y101)))</f>
        <v/>
      </c>
      <c r="O101">
        <f>IF($Y101="","",IF(INDEX('Per Invoice'!O$2:O$501,$Y101)="","",INDEX('Per Invoice'!O$2:O$501,$Y101)))</f>
        <v/>
      </c>
      <c r="P101" s="7">
        <f>IF($Y101="","",IF(INDEX('Per Invoice'!P$2:P$501,$Y101)="","",INDEX('Per Invoice'!P$2:P$501,$Y101)))</f>
        <v/>
      </c>
      <c r="Q101" s="7">
        <f>IF($Y101="","",IF(INDEX('Per Invoice'!Q$2:Q$501,$Y101)="","",INDEX('Per Invoice'!Q$2:Q$501,$Y101)))</f>
        <v/>
      </c>
      <c r="R101">
        <f>IF($Y101="","",IF(INDEX('Per Invoice'!R$2:R$501,$Y101)="","",INDEX('Per Invoice'!R$2:R$501,$Y101)))</f>
        <v/>
      </c>
      <c r="S101" s="7">
        <f>IF($Y101="","",IF(INDEX('Per Invoice'!S$2:S$501,$Y101)="","",INDEX('Per Invoice'!S$2:S$501,$Y101)))</f>
        <v/>
      </c>
      <c r="T101" s="7">
        <f>IF($Y101="","",IF(INDEX('Per Invoice'!T$2:T$501,$Y101)="","",INDEX('Per Invoice'!T$2:T$501,$Y101)))</f>
        <v/>
      </c>
      <c r="U101" s="7">
        <f>IF($Y101="","",IF(INDEX('Per Invoice'!U$2:U$501,$Y101)="","",INDEX('Per Invoice'!U$2:U$501,$Y101)))</f>
        <v/>
      </c>
      <c r="V101" s="7">
        <f>IF($Y101="","",IF(INDEX('Per Invoice'!V$2:V$501,$Y101)="","",INDEX('Per Invoice'!V$2:V$501,$Y101)))</f>
        <v/>
      </c>
      <c r="W101" s="7">
        <f>IF($Y101="","",IF(INDEX('Per Invoice'!W$2:W$501,$Y101)="","",INDEX('Per Invoice'!W$2:W$501,$Y101)))</f>
        <v/>
      </c>
      <c r="X101" s="7">
        <f>IF($Y101="","",IF(INDEX('Per Invoice'!X$2:X$501,$Y101)="","",INDEX('Per Invoice'!X$2:X$501,$Y101)))</f>
        <v/>
      </c>
      <c r="Y101" s="16">
        <f>IFERROR(MATCH(Settings!$C$32&amp;"|"&amp;ROWS($Y$2:$Y101),'Per Invoice'!$Z$2:$Z$501,0),"")</f>
        <v/>
      </c>
    </row>
    <row r="102">
      <c r="A102">
        <f>IF($Y102="","",IF(INDEX('Per Invoice'!A$2:A$501,$Y102)="","",INDEX('Per Invoice'!A$2:A$501,$Y102)))</f>
        <v/>
      </c>
      <c r="B102">
        <f>IF($Y102="","",IF(INDEX('Per Invoice'!B$2:B$501,$Y102)="","",INDEX('Per Invoice'!B$2:B$501,$Y102)))</f>
        <v/>
      </c>
      <c r="C102">
        <f>IF($Y102="","",IF(INDEX('Per Invoice'!C$2:C$501,$Y102)="","",INDEX('Per Invoice'!C$2:C$501,$Y102)))</f>
        <v/>
      </c>
      <c r="D102">
        <f>IF($Y102="","",IF(INDEX('Per Invoice'!D$2:D$501,$Y102)="","",INDEX('Per Invoice'!D$2:D$501,$Y102)))</f>
        <v/>
      </c>
      <c r="E102">
        <f>IF($Y102="","",IF(INDEX('Per Invoice'!E$2:E$501,$Y102)="","",INDEX('Per Invoice'!E$2:E$501,$Y102)))</f>
        <v/>
      </c>
      <c r="F102">
        <f>IF($Y102="","",IF(INDEX('Per Invoice'!F$2:F$501,$Y102)="","",INDEX('Per Invoice'!F$2:F$501,$Y102)))</f>
        <v/>
      </c>
      <c r="G102">
        <f>IF($Y102="","",IF(INDEX('Per Invoice'!G$2:G$501,$Y102)="","",INDEX('Per Invoice'!G$2:G$501,$Y102)))</f>
        <v/>
      </c>
      <c r="H102">
        <f>IF($Y102="","",IF(INDEX('Per Invoice'!H$2:H$501,$Y102)="","",INDEX('Per Invoice'!H$2:H$501,$Y102)))</f>
        <v/>
      </c>
      <c r="I102">
        <f>IF($Y102="","",IF(INDEX('Per Invoice'!I$2:I$501,$Y102)="","",INDEX('Per Invoice'!I$2:I$501,$Y102)))</f>
        <v/>
      </c>
      <c r="J102">
        <f>IF($Y102="","",IF(INDEX('Per Invoice'!J$2:J$501,$Y102)="","",INDEX('Per Invoice'!J$2:J$501,$Y102)))</f>
        <v/>
      </c>
      <c r="K102">
        <f>IF($Y102="","",IF(INDEX('Per Invoice'!K$2:K$501,$Y102)="","",INDEX('Per Invoice'!K$2:K$501,$Y102)))</f>
        <v/>
      </c>
      <c r="L102" s="7">
        <f>IF($Y102="","",IF(INDEX('Per Invoice'!L$2:L$501,$Y102)="","",INDEX('Per Invoice'!L$2:L$501,$Y102)))</f>
        <v/>
      </c>
      <c r="M102" s="14">
        <f>IF($Y102="","",IF(INDEX('Per Invoice'!M$2:M$501,$Y102)="","",INDEX('Per Invoice'!M$2:M$501,$Y102)))</f>
        <v/>
      </c>
      <c r="N102">
        <f>IF($Y102="","",IF(INDEX('Per Invoice'!N$2:N$501,$Y102)="","",INDEX('Per Invoice'!N$2:N$501,$Y102)))</f>
        <v/>
      </c>
      <c r="O102">
        <f>IF($Y102="","",IF(INDEX('Per Invoice'!O$2:O$501,$Y102)="","",INDEX('Per Invoice'!O$2:O$501,$Y102)))</f>
        <v/>
      </c>
      <c r="P102" s="7">
        <f>IF($Y102="","",IF(INDEX('Per Invoice'!P$2:P$501,$Y102)="","",INDEX('Per Invoice'!P$2:P$501,$Y102)))</f>
        <v/>
      </c>
      <c r="Q102" s="7">
        <f>IF($Y102="","",IF(INDEX('Per Invoice'!Q$2:Q$501,$Y102)="","",INDEX('Per Invoice'!Q$2:Q$501,$Y102)))</f>
        <v/>
      </c>
      <c r="R102">
        <f>IF($Y102="","",IF(INDEX('Per Invoice'!R$2:R$501,$Y102)="","",INDEX('Per Invoice'!R$2:R$501,$Y102)))</f>
        <v/>
      </c>
      <c r="S102" s="7">
        <f>IF($Y102="","",IF(INDEX('Per Invoice'!S$2:S$501,$Y102)="","",INDEX('Per Invoice'!S$2:S$501,$Y102)))</f>
        <v/>
      </c>
      <c r="T102" s="7">
        <f>IF($Y102="","",IF(INDEX('Per Invoice'!T$2:T$501,$Y102)="","",INDEX('Per Invoice'!T$2:T$501,$Y102)))</f>
        <v/>
      </c>
      <c r="U102" s="7">
        <f>IF($Y102="","",IF(INDEX('Per Invoice'!U$2:U$501,$Y102)="","",INDEX('Per Invoice'!U$2:U$501,$Y102)))</f>
        <v/>
      </c>
      <c r="V102" s="7">
        <f>IF($Y102="","",IF(INDEX('Per Invoice'!V$2:V$501,$Y102)="","",INDEX('Per Invoice'!V$2:V$501,$Y102)))</f>
        <v/>
      </c>
      <c r="W102" s="7">
        <f>IF($Y102="","",IF(INDEX('Per Invoice'!W$2:W$501,$Y102)="","",INDEX('Per Invoice'!W$2:W$501,$Y102)))</f>
        <v/>
      </c>
      <c r="X102" s="7">
        <f>IF($Y102="","",IF(INDEX('Per Invoice'!X$2:X$501,$Y102)="","",INDEX('Per Invoice'!X$2:X$501,$Y102)))</f>
        <v/>
      </c>
      <c r="Y102" s="16">
        <f>IFERROR(MATCH(Settings!$C$32&amp;"|"&amp;ROWS($Y$2:$Y102),'Per Invoice'!$Z$2:$Z$501,0),"")</f>
        <v/>
      </c>
    </row>
    <row r="103">
      <c r="A103">
        <f>IF($Y103="","",IF(INDEX('Per Invoice'!A$2:A$501,$Y103)="","",INDEX('Per Invoice'!A$2:A$501,$Y103)))</f>
        <v/>
      </c>
      <c r="B103">
        <f>IF($Y103="","",IF(INDEX('Per Invoice'!B$2:B$501,$Y103)="","",INDEX('Per Invoice'!B$2:B$501,$Y103)))</f>
        <v/>
      </c>
      <c r="C103">
        <f>IF($Y103="","",IF(INDEX('Per Invoice'!C$2:C$501,$Y103)="","",INDEX('Per Invoice'!C$2:C$501,$Y103)))</f>
        <v/>
      </c>
      <c r="D103">
        <f>IF($Y103="","",IF(INDEX('Per Invoice'!D$2:D$501,$Y103)="","",INDEX('Per Invoice'!D$2:D$501,$Y103)))</f>
        <v/>
      </c>
      <c r="E103">
        <f>IF($Y103="","",IF(INDEX('Per Invoice'!E$2:E$501,$Y103)="","",INDEX('Per Invoice'!E$2:E$501,$Y103)))</f>
        <v/>
      </c>
      <c r="F103">
        <f>IF($Y103="","",IF(INDEX('Per Invoice'!F$2:F$501,$Y103)="","",INDEX('Per Invoice'!F$2:F$501,$Y103)))</f>
        <v/>
      </c>
      <c r="G103">
        <f>IF($Y103="","",IF(INDEX('Per Invoice'!G$2:G$501,$Y103)="","",INDEX('Per Invoice'!G$2:G$501,$Y103)))</f>
        <v/>
      </c>
      <c r="H103">
        <f>IF($Y103="","",IF(INDEX('Per Invoice'!H$2:H$501,$Y103)="","",INDEX('Per Invoice'!H$2:H$501,$Y103)))</f>
        <v/>
      </c>
      <c r="I103">
        <f>IF($Y103="","",IF(INDEX('Per Invoice'!I$2:I$501,$Y103)="","",INDEX('Per Invoice'!I$2:I$501,$Y103)))</f>
        <v/>
      </c>
      <c r="J103">
        <f>IF($Y103="","",IF(INDEX('Per Invoice'!J$2:J$501,$Y103)="","",INDEX('Per Invoice'!J$2:J$501,$Y103)))</f>
        <v/>
      </c>
      <c r="K103">
        <f>IF($Y103="","",IF(INDEX('Per Invoice'!K$2:K$501,$Y103)="","",INDEX('Per Invoice'!K$2:K$501,$Y103)))</f>
        <v/>
      </c>
      <c r="L103" s="7">
        <f>IF($Y103="","",IF(INDEX('Per Invoice'!L$2:L$501,$Y103)="","",INDEX('Per Invoice'!L$2:L$501,$Y103)))</f>
        <v/>
      </c>
      <c r="M103" s="14">
        <f>IF($Y103="","",IF(INDEX('Per Invoice'!M$2:M$501,$Y103)="","",INDEX('Per Invoice'!M$2:M$501,$Y103)))</f>
        <v/>
      </c>
      <c r="N103">
        <f>IF($Y103="","",IF(INDEX('Per Invoice'!N$2:N$501,$Y103)="","",INDEX('Per Invoice'!N$2:N$501,$Y103)))</f>
        <v/>
      </c>
      <c r="O103">
        <f>IF($Y103="","",IF(INDEX('Per Invoice'!O$2:O$501,$Y103)="","",INDEX('Per Invoice'!O$2:O$501,$Y103)))</f>
        <v/>
      </c>
      <c r="P103" s="7">
        <f>IF($Y103="","",IF(INDEX('Per Invoice'!P$2:P$501,$Y103)="","",INDEX('Per Invoice'!P$2:P$501,$Y103)))</f>
        <v/>
      </c>
      <c r="Q103" s="7">
        <f>IF($Y103="","",IF(INDEX('Per Invoice'!Q$2:Q$501,$Y103)="","",INDEX('Per Invoice'!Q$2:Q$501,$Y103)))</f>
        <v/>
      </c>
      <c r="R103">
        <f>IF($Y103="","",IF(INDEX('Per Invoice'!R$2:R$501,$Y103)="","",INDEX('Per Invoice'!R$2:R$501,$Y103)))</f>
        <v/>
      </c>
      <c r="S103" s="7">
        <f>IF($Y103="","",IF(INDEX('Per Invoice'!S$2:S$501,$Y103)="","",INDEX('Per Invoice'!S$2:S$501,$Y103)))</f>
        <v/>
      </c>
      <c r="T103" s="7">
        <f>IF($Y103="","",IF(INDEX('Per Invoice'!T$2:T$501,$Y103)="","",INDEX('Per Invoice'!T$2:T$501,$Y103)))</f>
        <v/>
      </c>
      <c r="U103" s="7">
        <f>IF($Y103="","",IF(INDEX('Per Invoice'!U$2:U$501,$Y103)="","",INDEX('Per Invoice'!U$2:U$501,$Y103)))</f>
        <v/>
      </c>
      <c r="V103" s="7">
        <f>IF($Y103="","",IF(INDEX('Per Invoice'!V$2:V$501,$Y103)="","",INDEX('Per Invoice'!V$2:V$501,$Y103)))</f>
        <v/>
      </c>
      <c r="W103" s="7">
        <f>IF($Y103="","",IF(INDEX('Per Invoice'!W$2:W$501,$Y103)="","",INDEX('Per Invoice'!W$2:W$501,$Y103)))</f>
        <v/>
      </c>
      <c r="X103" s="7">
        <f>IF($Y103="","",IF(INDEX('Per Invoice'!X$2:X$501,$Y103)="","",INDEX('Per Invoice'!X$2:X$501,$Y103)))</f>
        <v/>
      </c>
      <c r="Y103" s="16">
        <f>IFERROR(MATCH(Settings!$C$32&amp;"|"&amp;ROWS($Y$2:$Y103),'Per Invoice'!$Z$2:$Z$501,0),"")</f>
        <v/>
      </c>
    </row>
    <row r="104">
      <c r="A104">
        <f>IF($Y104="","",IF(INDEX('Per Invoice'!A$2:A$501,$Y104)="","",INDEX('Per Invoice'!A$2:A$501,$Y104)))</f>
        <v/>
      </c>
      <c r="B104">
        <f>IF($Y104="","",IF(INDEX('Per Invoice'!B$2:B$501,$Y104)="","",INDEX('Per Invoice'!B$2:B$501,$Y104)))</f>
        <v/>
      </c>
      <c r="C104">
        <f>IF($Y104="","",IF(INDEX('Per Invoice'!C$2:C$501,$Y104)="","",INDEX('Per Invoice'!C$2:C$501,$Y104)))</f>
        <v/>
      </c>
      <c r="D104">
        <f>IF($Y104="","",IF(INDEX('Per Invoice'!D$2:D$501,$Y104)="","",INDEX('Per Invoice'!D$2:D$501,$Y104)))</f>
        <v/>
      </c>
      <c r="E104">
        <f>IF($Y104="","",IF(INDEX('Per Invoice'!E$2:E$501,$Y104)="","",INDEX('Per Invoice'!E$2:E$501,$Y104)))</f>
        <v/>
      </c>
      <c r="F104">
        <f>IF($Y104="","",IF(INDEX('Per Invoice'!F$2:F$501,$Y104)="","",INDEX('Per Invoice'!F$2:F$501,$Y104)))</f>
        <v/>
      </c>
      <c r="G104">
        <f>IF($Y104="","",IF(INDEX('Per Invoice'!G$2:G$501,$Y104)="","",INDEX('Per Invoice'!G$2:G$501,$Y104)))</f>
        <v/>
      </c>
      <c r="H104">
        <f>IF($Y104="","",IF(INDEX('Per Invoice'!H$2:H$501,$Y104)="","",INDEX('Per Invoice'!H$2:H$501,$Y104)))</f>
        <v/>
      </c>
      <c r="I104">
        <f>IF($Y104="","",IF(INDEX('Per Invoice'!I$2:I$501,$Y104)="","",INDEX('Per Invoice'!I$2:I$501,$Y104)))</f>
        <v/>
      </c>
      <c r="J104">
        <f>IF($Y104="","",IF(INDEX('Per Invoice'!J$2:J$501,$Y104)="","",INDEX('Per Invoice'!J$2:J$501,$Y104)))</f>
        <v/>
      </c>
      <c r="K104">
        <f>IF($Y104="","",IF(INDEX('Per Invoice'!K$2:K$501,$Y104)="","",INDEX('Per Invoice'!K$2:K$501,$Y104)))</f>
        <v/>
      </c>
      <c r="L104" s="7">
        <f>IF($Y104="","",IF(INDEX('Per Invoice'!L$2:L$501,$Y104)="","",INDEX('Per Invoice'!L$2:L$501,$Y104)))</f>
        <v/>
      </c>
      <c r="M104" s="14">
        <f>IF($Y104="","",IF(INDEX('Per Invoice'!M$2:M$501,$Y104)="","",INDEX('Per Invoice'!M$2:M$501,$Y104)))</f>
        <v/>
      </c>
      <c r="N104">
        <f>IF($Y104="","",IF(INDEX('Per Invoice'!N$2:N$501,$Y104)="","",INDEX('Per Invoice'!N$2:N$501,$Y104)))</f>
        <v/>
      </c>
      <c r="O104">
        <f>IF($Y104="","",IF(INDEX('Per Invoice'!O$2:O$501,$Y104)="","",INDEX('Per Invoice'!O$2:O$501,$Y104)))</f>
        <v/>
      </c>
      <c r="P104" s="7">
        <f>IF($Y104="","",IF(INDEX('Per Invoice'!P$2:P$501,$Y104)="","",INDEX('Per Invoice'!P$2:P$501,$Y104)))</f>
        <v/>
      </c>
      <c r="Q104" s="7">
        <f>IF($Y104="","",IF(INDEX('Per Invoice'!Q$2:Q$501,$Y104)="","",INDEX('Per Invoice'!Q$2:Q$501,$Y104)))</f>
        <v/>
      </c>
      <c r="R104">
        <f>IF($Y104="","",IF(INDEX('Per Invoice'!R$2:R$501,$Y104)="","",INDEX('Per Invoice'!R$2:R$501,$Y104)))</f>
        <v/>
      </c>
      <c r="S104" s="7">
        <f>IF($Y104="","",IF(INDEX('Per Invoice'!S$2:S$501,$Y104)="","",INDEX('Per Invoice'!S$2:S$501,$Y104)))</f>
        <v/>
      </c>
      <c r="T104" s="7">
        <f>IF($Y104="","",IF(INDEX('Per Invoice'!T$2:T$501,$Y104)="","",INDEX('Per Invoice'!T$2:T$501,$Y104)))</f>
        <v/>
      </c>
      <c r="U104" s="7">
        <f>IF($Y104="","",IF(INDEX('Per Invoice'!U$2:U$501,$Y104)="","",INDEX('Per Invoice'!U$2:U$501,$Y104)))</f>
        <v/>
      </c>
      <c r="V104" s="7">
        <f>IF($Y104="","",IF(INDEX('Per Invoice'!V$2:V$501,$Y104)="","",INDEX('Per Invoice'!V$2:V$501,$Y104)))</f>
        <v/>
      </c>
      <c r="W104" s="7">
        <f>IF($Y104="","",IF(INDEX('Per Invoice'!W$2:W$501,$Y104)="","",INDEX('Per Invoice'!W$2:W$501,$Y104)))</f>
        <v/>
      </c>
      <c r="X104" s="7">
        <f>IF($Y104="","",IF(INDEX('Per Invoice'!X$2:X$501,$Y104)="","",INDEX('Per Invoice'!X$2:X$501,$Y104)))</f>
        <v/>
      </c>
      <c r="Y104" s="16">
        <f>IFERROR(MATCH(Settings!$C$32&amp;"|"&amp;ROWS($Y$2:$Y104),'Per Invoice'!$Z$2:$Z$501,0),"")</f>
        <v/>
      </c>
    </row>
    <row r="105">
      <c r="A105">
        <f>IF($Y105="","",IF(INDEX('Per Invoice'!A$2:A$501,$Y105)="","",INDEX('Per Invoice'!A$2:A$501,$Y105)))</f>
        <v/>
      </c>
      <c r="B105">
        <f>IF($Y105="","",IF(INDEX('Per Invoice'!B$2:B$501,$Y105)="","",INDEX('Per Invoice'!B$2:B$501,$Y105)))</f>
        <v/>
      </c>
      <c r="C105">
        <f>IF($Y105="","",IF(INDEX('Per Invoice'!C$2:C$501,$Y105)="","",INDEX('Per Invoice'!C$2:C$501,$Y105)))</f>
        <v/>
      </c>
      <c r="D105">
        <f>IF($Y105="","",IF(INDEX('Per Invoice'!D$2:D$501,$Y105)="","",INDEX('Per Invoice'!D$2:D$501,$Y105)))</f>
        <v/>
      </c>
      <c r="E105">
        <f>IF($Y105="","",IF(INDEX('Per Invoice'!E$2:E$501,$Y105)="","",INDEX('Per Invoice'!E$2:E$501,$Y105)))</f>
        <v/>
      </c>
      <c r="F105">
        <f>IF($Y105="","",IF(INDEX('Per Invoice'!F$2:F$501,$Y105)="","",INDEX('Per Invoice'!F$2:F$501,$Y105)))</f>
        <v/>
      </c>
      <c r="G105">
        <f>IF($Y105="","",IF(INDEX('Per Invoice'!G$2:G$501,$Y105)="","",INDEX('Per Invoice'!G$2:G$501,$Y105)))</f>
        <v/>
      </c>
      <c r="H105">
        <f>IF($Y105="","",IF(INDEX('Per Invoice'!H$2:H$501,$Y105)="","",INDEX('Per Invoice'!H$2:H$501,$Y105)))</f>
        <v/>
      </c>
      <c r="I105">
        <f>IF($Y105="","",IF(INDEX('Per Invoice'!I$2:I$501,$Y105)="","",INDEX('Per Invoice'!I$2:I$501,$Y105)))</f>
        <v/>
      </c>
      <c r="J105">
        <f>IF($Y105="","",IF(INDEX('Per Invoice'!J$2:J$501,$Y105)="","",INDEX('Per Invoice'!J$2:J$501,$Y105)))</f>
        <v/>
      </c>
      <c r="K105">
        <f>IF($Y105="","",IF(INDEX('Per Invoice'!K$2:K$501,$Y105)="","",INDEX('Per Invoice'!K$2:K$501,$Y105)))</f>
        <v/>
      </c>
      <c r="L105" s="7">
        <f>IF($Y105="","",IF(INDEX('Per Invoice'!L$2:L$501,$Y105)="","",INDEX('Per Invoice'!L$2:L$501,$Y105)))</f>
        <v/>
      </c>
      <c r="M105" s="14">
        <f>IF($Y105="","",IF(INDEX('Per Invoice'!M$2:M$501,$Y105)="","",INDEX('Per Invoice'!M$2:M$501,$Y105)))</f>
        <v/>
      </c>
      <c r="N105">
        <f>IF($Y105="","",IF(INDEX('Per Invoice'!N$2:N$501,$Y105)="","",INDEX('Per Invoice'!N$2:N$501,$Y105)))</f>
        <v/>
      </c>
      <c r="O105">
        <f>IF($Y105="","",IF(INDEX('Per Invoice'!O$2:O$501,$Y105)="","",INDEX('Per Invoice'!O$2:O$501,$Y105)))</f>
        <v/>
      </c>
      <c r="P105" s="7">
        <f>IF($Y105="","",IF(INDEX('Per Invoice'!P$2:P$501,$Y105)="","",INDEX('Per Invoice'!P$2:P$501,$Y105)))</f>
        <v/>
      </c>
      <c r="Q105" s="7">
        <f>IF($Y105="","",IF(INDEX('Per Invoice'!Q$2:Q$501,$Y105)="","",INDEX('Per Invoice'!Q$2:Q$501,$Y105)))</f>
        <v/>
      </c>
      <c r="R105">
        <f>IF($Y105="","",IF(INDEX('Per Invoice'!R$2:R$501,$Y105)="","",INDEX('Per Invoice'!R$2:R$501,$Y105)))</f>
        <v/>
      </c>
      <c r="S105" s="7">
        <f>IF($Y105="","",IF(INDEX('Per Invoice'!S$2:S$501,$Y105)="","",INDEX('Per Invoice'!S$2:S$501,$Y105)))</f>
        <v/>
      </c>
      <c r="T105" s="7">
        <f>IF($Y105="","",IF(INDEX('Per Invoice'!T$2:T$501,$Y105)="","",INDEX('Per Invoice'!T$2:T$501,$Y105)))</f>
        <v/>
      </c>
      <c r="U105" s="7">
        <f>IF($Y105="","",IF(INDEX('Per Invoice'!U$2:U$501,$Y105)="","",INDEX('Per Invoice'!U$2:U$501,$Y105)))</f>
        <v/>
      </c>
      <c r="V105" s="7">
        <f>IF($Y105="","",IF(INDEX('Per Invoice'!V$2:V$501,$Y105)="","",INDEX('Per Invoice'!V$2:V$501,$Y105)))</f>
        <v/>
      </c>
      <c r="W105" s="7">
        <f>IF($Y105="","",IF(INDEX('Per Invoice'!W$2:W$501,$Y105)="","",INDEX('Per Invoice'!W$2:W$501,$Y105)))</f>
        <v/>
      </c>
      <c r="X105" s="7">
        <f>IF($Y105="","",IF(INDEX('Per Invoice'!X$2:X$501,$Y105)="","",INDEX('Per Invoice'!X$2:X$501,$Y105)))</f>
        <v/>
      </c>
      <c r="Y105" s="16">
        <f>IFERROR(MATCH(Settings!$C$32&amp;"|"&amp;ROWS($Y$2:$Y105),'Per Invoice'!$Z$2:$Z$501,0),"")</f>
        <v/>
      </c>
    </row>
    <row r="106">
      <c r="A106">
        <f>IF($Y106="","",IF(INDEX('Per Invoice'!A$2:A$501,$Y106)="","",INDEX('Per Invoice'!A$2:A$501,$Y106)))</f>
        <v/>
      </c>
      <c r="B106">
        <f>IF($Y106="","",IF(INDEX('Per Invoice'!B$2:B$501,$Y106)="","",INDEX('Per Invoice'!B$2:B$501,$Y106)))</f>
        <v/>
      </c>
      <c r="C106">
        <f>IF($Y106="","",IF(INDEX('Per Invoice'!C$2:C$501,$Y106)="","",INDEX('Per Invoice'!C$2:C$501,$Y106)))</f>
        <v/>
      </c>
      <c r="D106">
        <f>IF($Y106="","",IF(INDEX('Per Invoice'!D$2:D$501,$Y106)="","",INDEX('Per Invoice'!D$2:D$501,$Y106)))</f>
        <v/>
      </c>
      <c r="E106">
        <f>IF($Y106="","",IF(INDEX('Per Invoice'!E$2:E$501,$Y106)="","",INDEX('Per Invoice'!E$2:E$501,$Y106)))</f>
        <v/>
      </c>
      <c r="F106">
        <f>IF($Y106="","",IF(INDEX('Per Invoice'!F$2:F$501,$Y106)="","",INDEX('Per Invoice'!F$2:F$501,$Y106)))</f>
        <v/>
      </c>
      <c r="G106">
        <f>IF($Y106="","",IF(INDEX('Per Invoice'!G$2:G$501,$Y106)="","",INDEX('Per Invoice'!G$2:G$501,$Y106)))</f>
        <v/>
      </c>
      <c r="H106">
        <f>IF($Y106="","",IF(INDEX('Per Invoice'!H$2:H$501,$Y106)="","",INDEX('Per Invoice'!H$2:H$501,$Y106)))</f>
        <v/>
      </c>
      <c r="I106">
        <f>IF($Y106="","",IF(INDEX('Per Invoice'!I$2:I$501,$Y106)="","",INDEX('Per Invoice'!I$2:I$501,$Y106)))</f>
        <v/>
      </c>
      <c r="J106">
        <f>IF($Y106="","",IF(INDEX('Per Invoice'!J$2:J$501,$Y106)="","",INDEX('Per Invoice'!J$2:J$501,$Y106)))</f>
        <v/>
      </c>
      <c r="K106">
        <f>IF($Y106="","",IF(INDEX('Per Invoice'!K$2:K$501,$Y106)="","",INDEX('Per Invoice'!K$2:K$501,$Y106)))</f>
        <v/>
      </c>
      <c r="L106" s="7">
        <f>IF($Y106="","",IF(INDEX('Per Invoice'!L$2:L$501,$Y106)="","",INDEX('Per Invoice'!L$2:L$501,$Y106)))</f>
        <v/>
      </c>
      <c r="M106" s="14">
        <f>IF($Y106="","",IF(INDEX('Per Invoice'!M$2:M$501,$Y106)="","",INDEX('Per Invoice'!M$2:M$501,$Y106)))</f>
        <v/>
      </c>
      <c r="N106">
        <f>IF($Y106="","",IF(INDEX('Per Invoice'!N$2:N$501,$Y106)="","",INDEX('Per Invoice'!N$2:N$501,$Y106)))</f>
        <v/>
      </c>
      <c r="O106">
        <f>IF($Y106="","",IF(INDEX('Per Invoice'!O$2:O$501,$Y106)="","",INDEX('Per Invoice'!O$2:O$501,$Y106)))</f>
        <v/>
      </c>
      <c r="P106" s="7">
        <f>IF($Y106="","",IF(INDEX('Per Invoice'!P$2:P$501,$Y106)="","",INDEX('Per Invoice'!P$2:P$501,$Y106)))</f>
        <v/>
      </c>
      <c r="Q106" s="7">
        <f>IF($Y106="","",IF(INDEX('Per Invoice'!Q$2:Q$501,$Y106)="","",INDEX('Per Invoice'!Q$2:Q$501,$Y106)))</f>
        <v/>
      </c>
      <c r="R106">
        <f>IF($Y106="","",IF(INDEX('Per Invoice'!R$2:R$501,$Y106)="","",INDEX('Per Invoice'!R$2:R$501,$Y106)))</f>
        <v/>
      </c>
      <c r="S106" s="7">
        <f>IF($Y106="","",IF(INDEX('Per Invoice'!S$2:S$501,$Y106)="","",INDEX('Per Invoice'!S$2:S$501,$Y106)))</f>
        <v/>
      </c>
      <c r="T106" s="7">
        <f>IF($Y106="","",IF(INDEX('Per Invoice'!T$2:T$501,$Y106)="","",INDEX('Per Invoice'!T$2:T$501,$Y106)))</f>
        <v/>
      </c>
      <c r="U106" s="7">
        <f>IF($Y106="","",IF(INDEX('Per Invoice'!U$2:U$501,$Y106)="","",INDEX('Per Invoice'!U$2:U$501,$Y106)))</f>
        <v/>
      </c>
      <c r="V106" s="7">
        <f>IF($Y106="","",IF(INDEX('Per Invoice'!V$2:V$501,$Y106)="","",INDEX('Per Invoice'!V$2:V$501,$Y106)))</f>
        <v/>
      </c>
      <c r="W106" s="7">
        <f>IF($Y106="","",IF(INDEX('Per Invoice'!W$2:W$501,$Y106)="","",INDEX('Per Invoice'!W$2:W$501,$Y106)))</f>
        <v/>
      </c>
      <c r="X106" s="7">
        <f>IF($Y106="","",IF(INDEX('Per Invoice'!X$2:X$501,$Y106)="","",INDEX('Per Invoice'!X$2:X$501,$Y106)))</f>
        <v/>
      </c>
      <c r="Y106" s="16">
        <f>IFERROR(MATCH(Settings!$C$32&amp;"|"&amp;ROWS($Y$2:$Y106),'Per Invoice'!$Z$2:$Z$501,0),"")</f>
        <v/>
      </c>
    </row>
    <row r="107">
      <c r="A107">
        <f>IF($Y107="","",IF(INDEX('Per Invoice'!A$2:A$501,$Y107)="","",INDEX('Per Invoice'!A$2:A$501,$Y107)))</f>
        <v/>
      </c>
      <c r="B107">
        <f>IF($Y107="","",IF(INDEX('Per Invoice'!B$2:B$501,$Y107)="","",INDEX('Per Invoice'!B$2:B$501,$Y107)))</f>
        <v/>
      </c>
      <c r="C107">
        <f>IF($Y107="","",IF(INDEX('Per Invoice'!C$2:C$501,$Y107)="","",INDEX('Per Invoice'!C$2:C$501,$Y107)))</f>
        <v/>
      </c>
      <c r="D107">
        <f>IF($Y107="","",IF(INDEX('Per Invoice'!D$2:D$501,$Y107)="","",INDEX('Per Invoice'!D$2:D$501,$Y107)))</f>
        <v/>
      </c>
      <c r="E107">
        <f>IF($Y107="","",IF(INDEX('Per Invoice'!E$2:E$501,$Y107)="","",INDEX('Per Invoice'!E$2:E$501,$Y107)))</f>
        <v/>
      </c>
      <c r="F107">
        <f>IF($Y107="","",IF(INDEX('Per Invoice'!F$2:F$501,$Y107)="","",INDEX('Per Invoice'!F$2:F$501,$Y107)))</f>
        <v/>
      </c>
      <c r="G107">
        <f>IF($Y107="","",IF(INDEX('Per Invoice'!G$2:G$501,$Y107)="","",INDEX('Per Invoice'!G$2:G$501,$Y107)))</f>
        <v/>
      </c>
      <c r="H107">
        <f>IF($Y107="","",IF(INDEX('Per Invoice'!H$2:H$501,$Y107)="","",INDEX('Per Invoice'!H$2:H$501,$Y107)))</f>
        <v/>
      </c>
      <c r="I107">
        <f>IF($Y107="","",IF(INDEX('Per Invoice'!I$2:I$501,$Y107)="","",INDEX('Per Invoice'!I$2:I$501,$Y107)))</f>
        <v/>
      </c>
      <c r="J107">
        <f>IF($Y107="","",IF(INDEX('Per Invoice'!J$2:J$501,$Y107)="","",INDEX('Per Invoice'!J$2:J$501,$Y107)))</f>
        <v/>
      </c>
      <c r="K107">
        <f>IF($Y107="","",IF(INDEX('Per Invoice'!K$2:K$501,$Y107)="","",INDEX('Per Invoice'!K$2:K$501,$Y107)))</f>
        <v/>
      </c>
      <c r="L107" s="7">
        <f>IF($Y107="","",IF(INDEX('Per Invoice'!L$2:L$501,$Y107)="","",INDEX('Per Invoice'!L$2:L$501,$Y107)))</f>
        <v/>
      </c>
      <c r="M107" s="14">
        <f>IF($Y107="","",IF(INDEX('Per Invoice'!M$2:M$501,$Y107)="","",INDEX('Per Invoice'!M$2:M$501,$Y107)))</f>
        <v/>
      </c>
      <c r="N107">
        <f>IF($Y107="","",IF(INDEX('Per Invoice'!N$2:N$501,$Y107)="","",INDEX('Per Invoice'!N$2:N$501,$Y107)))</f>
        <v/>
      </c>
      <c r="O107">
        <f>IF($Y107="","",IF(INDEX('Per Invoice'!O$2:O$501,$Y107)="","",INDEX('Per Invoice'!O$2:O$501,$Y107)))</f>
        <v/>
      </c>
      <c r="P107" s="7">
        <f>IF($Y107="","",IF(INDEX('Per Invoice'!P$2:P$501,$Y107)="","",INDEX('Per Invoice'!P$2:P$501,$Y107)))</f>
        <v/>
      </c>
      <c r="Q107" s="7">
        <f>IF($Y107="","",IF(INDEX('Per Invoice'!Q$2:Q$501,$Y107)="","",INDEX('Per Invoice'!Q$2:Q$501,$Y107)))</f>
        <v/>
      </c>
      <c r="R107">
        <f>IF($Y107="","",IF(INDEX('Per Invoice'!R$2:R$501,$Y107)="","",INDEX('Per Invoice'!R$2:R$501,$Y107)))</f>
        <v/>
      </c>
      <c r="S107" s="7">
        <f>IF($Y107="","",IF(INDEX('Per Invoice'!S$2:S$501,$Y107)="","",INDEX('Per Invoice'!S$2:S$501,$Y107)))</f>
        <v/>
      </c>
      <c r="T107" s="7">
        <f>IF($Y107="","",IF(INDEX('Per Invoice'!T$2:T$501,$Y107)="","",INDEX('Per Invoice'!T$2:T$501,$Y107)))</f>
        <v/>
      </c>
      <c r="U107" s="7">
        <f>IF($Y107="","",IF(INDEX('Per Invoice'!U$2:U$501,$Y107)="","",INDEX('Per Invoice'!U$2:U$501,$Y107)))</f>
        <v/>
      </c>
      <c r="V107" s="7">
        <f>IF($Y107="","",IF(INDEX('Per Invoice'!V$2:V$501,$Y107)="","",INDEX('Per Invoice'!V$2:V$501,$Y107)))</f>
        <v/>
      </c>
      <c r="W107" s="7">
        <f>IF($Y107="","",IF(INDEX('Per Invoice'!W$2:W$501,$Y107)="","",INDEX('Per Invoice'!W$2:W$501,$Y107)))</f>
        <v/>
      </c>
      <c r="X107" s="7">
        <f>IF($Y107="","",IF(INDEX('Per Invoice'!X$2:X$501,$Y107)="","",INDEX('Per Invoice'!X$2:X$501,$Y107)))</f>
        <v/>
      </c>
      <c r="Y107" s="16">
        <f>IFERROR(MATCH(Settings!$C$32&amp;"|"&amp;ROWS($Y$2:$Y107),'Per Invoice'!$Z$2:$Z$501,0),"")</f>
        <v/>
      </c>
    </row>
    <row r="108">
      <c r="A108">
        <f>IF($Y108="","",IF(INDEX('Per Invoice'!A$2:A$501,$Y108)="","",INDEX('Per Invoice'!A$2:A$501,$Y108)))</f>
        <v/>
      </c>
      <c r="B108">
        <f>IF($Y108="","",IF(INDEX('Per Invoice'!B$2:B$501,$Y108)="","",INDEX('Per Invoice'!B$2:B$501,$Y108)))</f>
        <v/>
      </c>
      <c r="C108">
        <f>IF($Y108="","",IF(INDEX('Per Invoice'!C$2:C$501,$Y108)="","",INDEX('Per Invoice'!C$2:C$501,$Y108)))</f>
        <v/>
      </c>
      <c r="D108">
        <f>IF($Y108="","",IF(INDEX('Per Invoice'!D$2:D$501,$Y108)="","",INDEX('Per Invoice'!D$2:D$501,$Y108)))</f>
        <v/>
      </c>
      <c r="E108">
        <f>IF($Y108="","",IF(INDEX('Per Invoice'!E$2:E$501,$Y108)="","",INDEX('Per Invoice'!E$2:E$501,$Y108)))</f>
        <v/>
      </c>
      <c r="F108">
        <f>IF($Y108="","",IF(INDEX('Per Invoice'!F$2:F$501,$Y108)="","",INDEX('Per Invoice'!F$2:F$501,$Y108)))</f>
        <v/>
      </c>
      <c r="G108">
        <f>IF($Y108="","",IF(INDEX('Per Invoice'!G$2:G$501,$Y108)="","",INDEX('Per Invoice'!G$2:G$501,$Y108)))</f>
        <v/>
      </c>
      <c r="H108">
        <f>IF($Y108="","",IF(INDEX('Per Invoice'!H$2:H$501,$Y108)="","",INDEX('Per Invoice'!H$2:H$501,$Y108)))</f>
        <v/>
      </c>
      <c r="I108">
        <f>IF($Y108="","",IF(INDEX('Per Invoice'!I$2:I$501,$Y108)="","",INDEX('Per Invoice'!I$2:I$501,$Y108)))</f>
        <v/>
      </c>
      <c r="J108">
        <f>IF($Y108="","",IF(INDEX('Per Invoice'!J$2:J$501,$Y108)="","",INDEX('Per Invoice'!J$2:J$501,$Y108)))</f>
        <v/>
      </c>
      <c r="K108">
        <f>IF($Y108="","",IF(INDEX('Per Invoice'!K$2:K$501,$Y108)="","",INDEX('Per Invoice'!K$2:K$501,$Y108)))</f>
        <v/>
      </c>
      <c r="L108" s="7">
        <f>IF($Y108="","",IF(INDEX('Per Invoice'!L$2:L$501,$Y108)="","",INDEX('Per Invoice'!L$2:L$501,$Y108)))</f>
        <v/>
      </c>
      <c r="M108" s="14">
        <f>IF($Y108="","",IF(INDEX('Per Invoice'!M$2:M$501,$Y108)="","",INDEX('Per Invoice'!M$2:M$501,$Y108)))</f>
        <v/>
      </c>
      <c r="N108">
        <f>IF($Y108="","",IF(INDEX('Per Invoice'!N$2:N$501,$Y108)="","",INDEX('Per Invoice'!N$2:N$501,$Y108)))</f>
        <v/>
      </c>
      <c r="O108">
        <f>IF($Y108="","",IF(INDEX('Per Invoice'!O$2:O$501,$Y108)="","",INDEX('Per Invoice'!O$2:O$501,$Y108)))</f>
        <v/>
      </c>
      <c r="P108" s="7">
        <f>IF($Y108="","",IF(INDEX('Per Invoice'!P$2:P$501,$Y108)="","",INDEX('Per Invoice'!P$2:P$501,$Y108)))</f>
        <v/>
      </c>
      <c r="Q108" s="7">
        <f>IF($Y108="","",IF(INDEX('Per Invoice'!Q$2:Q$501,$Y108)="","",INDEX('Per Invoice'!Q$2:Q$501,$Y108)))</f>
        <v/>
      </c>
      <c r="R108">
        <f>IF($Y108="","",IF(INDEX('Per Invoice'!R$2:R$501,$Y108)="","",INDEX('Per Invoice'!R$2:R$501,$Y108)))</f>
        <v/>
      </c>
      <c r="S108" s="7">
        <f>IF($Y108="","",IF(INDEX('Per Invoice'!S$2:S$501,$Y108)="","",INDEX('Per Invoice'!S$2:S$501,$Y108)))</f>
        <v/>
      </c>
      <c r="T108" s="7">
        <f>IF($Y108="","",IF(INDEX('Per Invoice'!T$2:T$501,$Y108)="","",INDEX('Per Invoice'!T$2:T$501,$Y108)))</f>
        <v/>
      </c>
      <c r="U108" s="7">
        <f>IF($Y108="","",IF(INDEX('Per Invoice'!U$2:U$501,$Y108)="","",INDEX('Per Invoice'!U$2:U$501,$Y108)))</f>
        <v/>
      </c>
      <c r="V108" s="7">
        <f>IF($Y108="","",IF(INDEX('Per Invoice'!V$2:V$501,$Y108)="","",INDEX('Per Invoice'!V$2:V$501,$Y108)))</f>
        <v/>
      </c>
      <c r="W108" s="7">
        <f>IF($Y108="","",IF(INDEX('Per Invoice'!W$2:W$501,$Y108)="","",INDEX('Per Invoice'!W$2:W$501,$Y108)))</f>
        <v/>
      </c>
      <c r="X108" s="7">
        <f>IF($Y108="","",IF(INDEX('Per Invoice'!X$2:X$501,$Y108)="","",INDEX('Per Invoice'!X$2:X$501,$Y108)))</f>
        <v/>
      </c>
      <c r="Y108" s="16">
        <f>IFERROR(MATCH(Settings!$C$32&amp;"|"&amp;ROWS($Y$2:$Y108),'Per Invoice'!$Z$2:$Z$501,0),"")</f>
        <v/>
      </c>
    </row>
    <row r="109">
      <c r="A109">
        <f>IF($Y109="","",IF(INDEX('Per Invoice'!A$2:A$501,$Y109)="","",INDEX('Per Invoice'!A$2:A$501,$Y109)))</f>
        <v/>
      </c>
      <c r="B109">
        <f>IF($Y109="","",IF(INDEX('Per Invoice'!B$2:B$501,$Y109)="","",INDEX('Per Invoice'!B$2:B$501,$Y109)))</f>
        <v/>
      </c>
      <c r="C109">
        <f>IF($Y109="","",IF(INDEX('Per Invoice'!C$2:C$501,$Y109)="","",INDEX('Per Invoice'!C$2:C$501,$Y109)))</f>
        <v/>
      </c>
      <c r="D109">
        <f>IF($Y109="","",IF(INDEX('Per Invoice'!D$2:D$501,$Y109)="","",INDEX('Per Invoice'!D$2:D$501,$Y109)))</f>
        <v/>
      </c>
      <c r="E109">
        <f>IF($Y109="","",IF(INDEX('Per Invoice'!E$2:E$501,$Y109)="","",INDEX('Per Invoice'!E$2:E$501,$Y109)))</f>
        <v/>
      </c>
      <c r="F109">
        <f>IF($Y109="","",IF(INDEX('Per Invoice'!F$2:F$501,$Y109)="","",INDEX('Per Invoice'!F$2:F$501,$Y109)))</f>
        <v/>
      </c>
      <c r="G109">
        <f>IF($Y109="","",IF(INDEX('Per Invoice'!G$2:G$501,$Y109)="","",INDEX('Per Invoice'!G$2:G$501,$Y109)))</f>
        <v/>
      </c>
      <c r="H109">
        <f>IF($Y109="","",IF(INDEX('Per Invoice'!H$2:H$501,$Y109)="","",INDEX('Per Invoice'!H$2:H$501,$Y109)))</f>
        <v/>
      </c>
      <c r="I109">
        <f>IF($Y109="","",IF(INDEX('Per Invoice'!I$2:I$501,$Y109)="","",INDEX('Per Invoice'!I$2:I$501,$Y109)))</f>
        <v/>
      </c>
      <c r="J109">
        <f>IF($Y109="","",IF(INDEX('Per Invoice'!J$2:J$501,$Y109)="","",INDEX('Per Invoice'!J$2:J$501,$Y109)))</f>
        <v/>
      </c>
      <c r="K109">
        <f>IF($Y109="","",IF(INDEX('Per Invoice'!K$2:K$501,$Y109)="","",INDEX('Per Invoice'!K$2:K$501,$Y109)))</f>
        <v/>
      </c>
      <c r="L109" s="7">
        <f>IF($Y109="","",IF(INDEX('Per Invoice'!L$2:L$501,$Y109)="","",INDEX('Per Invoice'!L$2:L$501,$Y109)))</f>
        <v/>
      </c>
      <c r="M109" s="14">
        <f>IF($Y109="","",IF(INDEX('Per Invoice'!M$2:M$501,$Y109)="","",INDEX('Per Invoice'!M$2:M$501,$Y109)))</f>
        <v/>
      </c>
      <c r="N109">
        <f>IF($Y109="","",IF(INDEX('Per Invoice'!N$2:N$501,$Y109)="","",INDEX('Per Invoice'!N$2:N$501,$Y109)))</f>
        <v/>
      </c>
      <c r="O109">
        <f>IF($Y109="","",IF(INDEX('Per Invoice'!O$2:O$501,$Y109)="","",INDEX('Per Invoice'!O$2:O$501,$Y109)))</f>
        <v/>
      </c>
      <c r="P109" s="7">
        <f>IF($Y109="","",IF(INDEX('Per Invoice'!P$2:P$501,$Y109)="","",INDEX('Per Invoice'!P$2:P$501,$Y109)))</f>
        <v/>
      </c>
      <c r="Q109" s="7">
        <f>IF($Y109="","",IF(INDEX('Per Invoice'!Q$2:Q$501,$Y109)="","",INDEX('Per Invoice'!Q$2:Q$501,$Y109)))</f>
        <v/>
      </c>
      <c r="R109">
        <f>IF($Y109="","",IF(INDEX('Per Invoice'!R$2:R$501,$Y109)="","",INDEX('Per Invoice'!R$2:R$501,$Y109)))</f>
        <v/>
      </c>
      <c r="S109" s="7">
        <f>IF($Y109="","",IF(INDEX('Per Invoice'!S$2:S$501,$Y109)="","",INDEX('Per Invoice'!S$2:S$501,$Y109)))</f>
        <v/>
      </c>
      <c r="T109" s="7">
        <f>IF($Y109="","",IF(INDEX('Per Invoice'!T$2:T$501,$Y109)="","",INDEX('Per Invoice'!T$2:T$501,$Y109)))</f>
        <v/>
      </c>
      <c r="U109" s="7">
        <f>IF($Y109="","",IF(INDEX('Per Invoice'!U$2:U$501,$Y109)="","",INDEX('Per Invoice'!U$2:U$501,$Y109)))</f>
        <v/>
      </c>
      <c r="V109" s="7">
        <f>IF($Y109="","",IF(INDEX('Per Invoice'!V$2:V$501,$Y109)="","",INDEX('Per Invoice'!V$2:V$501,$Y109)))</f>
        <v/>
      </c>
      <c r="W109" s="7">
        <f>IF($Y109="","",IF(INDEX('Per Invoice'!W$2:W$501,$Y109)="","",INDEX('Per Invoice'!W$2:W$501,$Y109)))</f>
        <v/>
      </c>
      <c r="X109" s="7">
        <f>IF($Y109="","",IF(INDEX('Per Invoice'!X$2:X$501,$Y109)="","",INDEX('Per Invoice'!X$2:X$501,$Y109)))</f>
        <v/>
      </c>
      <c r="Y109" s="16">
        <f>IFERROR(MATCH(Settings!$C$32&amp;"|"&amp;ROWS($Y$2:$Y109),'Per Invoice'!$Z$2:$Z$501,0),"")</f>
        <v/>
      </c>
    </row>
    <row r="110">
      <c r="A110">
        <f>IF($Y110="","",IF(INDEX('Per Invoice'!A$2:A$501,$Y110)="","",INDEX('Per Invoice'!A$2:A$501,$Y110)))</f>
        <v/>
      </c>
      <c r="B110">
        <f>IF($Y110="","",IF(INDEX('Per Invoice'!B$2:B$501,$Y110)="","",INDEX('Per Invoice'!B$2:B$501,$Y110)))</f>
        <v/>
      </c>
      <c r="C110">
        <f>IF($Y110="","",IF(INDEX('Per Invoice'!C$2:C$501,$Y110)="","",INDEX('Per Invoice'!C$2:C$501,$Y110)))</f>
        <v/>
      </c>
      <c r="D110">
        <f>IF($Y110="","",IF(INDEX('Per Invoice'!D$2:D$501,$Y110)="","",INDEX('Per Invoice'!D$2:D$501,$Y110)))</f>
        <v/>
      </c>
      <c r="E110">
        <f>IF($Y110="","",IF(INDEX('Per Invoice'!E$2:E$501,$Y110)="","",INDEX('Per Invoice'!E$2:E$501,$Y110)))</f>
        <v/>
      </c>
      <c r="F110">
        <f>IF($Y110="","",IF(INDEX('Per Invoice'!F$2:F$501,$Y110)="","",INDEX('Per Invoice'!F$2:F$501,$Y110)))</f>
        <v/>
      </c>
      <c r="G110">
        <f>IF($Y110="","",IF(INDEX('Per Invoice'!G$2:G$501,$Y110)="","",INDEX('Per Invoice'!G$2:G$501,$Y110)))</f>
        <v/>
      </c>
      <c r="H110">
        <f>IF($Y110="","",IF(INDEX('Per Invoice'!H$2:H$501,$Y110)="","",INDEX('Per Invoice'!H$2:H$501,$Y110)))</f>
        <v/>
      </c>
      <c r="I110">
        <f>IF($Y110="","",IF(INDEX('Per Invoice'!I$2:I$501,$Y110)="","",INDEX('Per Invoice'!I$2:I$501,$Y110)))</f>
        <v/>
      </c>
      <c r="J110">
        <f>IF($Y110="","",IF(INDEX('Per Invoice'!J$2:J$501,$Y110)="","",INDEX('Per Invoice'!J$2:J$501,$Y110)))</f>
        <v/>
      </c>
      <c r="K110">
        <f>IF($Y110="","",IF(INDEX('Per Invoice'!K$2:K$501,$Y110)="","",INDEX('Per Invoice'!K$2:K$501,$Y110)))</f>
        <v/>
      </c>
      <c r="L110" s="7">
        <f>IF($Y110="","",IF(INDEX('Per Invoice'!L$2:L$501,$Y110)="","",INDEX('Per Invoice'!L$2:L$501,$Y110)))</f>
        <v/>
      </c>
      <c r="M110" s="14">
        <f>IF($Y110="","",IF(INDEX('Per Invoice'!M$2:M$501,$Y110)="","",INDEX('Per Invoice'!M$2:M$501,$Y110)))</f>
        <v/>
      </c>
      <c r="N110">
        <f>IF($Y110="","",IF(INDEX('Per Invoice'!N$2:N$501,$Y110)="","",INDEX('Per Invoice'!N$2:N$501,$Y110)))</f>
        <v/>
      </c>
      <c r="O110">
        <f>IF($Y110="","",IF(INDEX('Per Invoice'!O$2:O$501,$Y110)="","",INDEX('Per Invoice'!O$2:O$501,$Y110)))</f>
        <v/>
      </c>
      <c r="P110" s="7">
        <f>IF($Y110="","",IF(INDEX('Per Invoice'!P$2:P$501,$Y110)="","",INDEX('Per Invoice'!P$2:P$501,$Y110)))</f>
        <v/>
      </c>
      <c r="Q110" s="7">
        <f>IF($Y110="","",IF(INDEX('Per Invoice'!Q$2:Q$501,$Y110)="","",INDEX('Per Invoice'!Q$2:Q$501,$Y110)))</f>
        <v/>
      </c>
      <c r="R110">
        <f>IF($Y110="","",IF(INDEX('Per Invoice'!R$2:R$501,$Y110)="","",INDEX('Per Invoice'!R$2:R$501,$Y110)))</f>
        <v/>
      </c>
      <c r="S110" s="7">
        <f>IF($Y110="","",IF(INDEX('Per Invoice'!S$2:S$501,$Y110)="","",INDEX('Per Invoice'!S$2:S$501,$Y110)))</f>
        <v/>
      </c>
      <c r="T110" s="7">
        <f>IF($Y110="","",IF(INDEX('Per Invoice'!T$2:T$501,$Y110)="","",INDEX('Per Invoice'!T$2:T$501,$Y110)))</f>
        <v/>
      </c>
      <c r="U110" s="7">
        <f>IF($Y110="","",IF(INDEX('Per Invoice'!U$2:U$501,$Y110)="","",INDEX('Per Invoice'!U$2:U$501,$Y110)))</f>
        <v/>
      </c>
      <c r="V110" s="7">
        <f>IF($Y110="","",IF(INDEX('Per Invoice'!V$2:V$501,$Y110)="","",INDEX('Per Invoice'!V$2:V$501,$Y110)))</f>
        <v/>
      </c>
      <c r="W110" s="7">
        <f>IF($Y110="","",IF(INDEX('Per Invoice'!W$2:W$501,$Y110)="","",INDEX('Per Invoice'!W$2:W$501,$Y110)))</f>
        <v/>
      </c>
      <c r="X110" s="7">
        <f>IF($Y110="","",IF(INDEX('Per Invoice'!X$2:X$501,$Y110)="","",INDEX('Per Invoice'!X$2:X$501,$Y110)))</f>
        <v/>
      </c>
      <c r="Y110" s="16">
        <f>IFERROR(MATCH(Settings!$C$32&amp;"|"&amp;ROWS($Y$2:$Y110),'Per Invoice'!$Z$2:$Z$501,0),"")</f>
        <v/>
      </c>
    </row>
    <row r="111">
      <c r="A111">
        <f>IF($Y111="","",IF(INDEX('Per Invoice'!A$2:A$501,$Y111)="","",INDEX('Per Invoice'!A$2:A$501,$Y111)))</f>
        <v/>
      </c>
      <c r="B111">
        <f>IF($Y111="","",IF(INDEX('Per Invoice'!B$2:B$501,$Y111)="","",INDEX('Per Invoice'!B$2:B$501,$Y111)))</f>
        <v/>
      </c>
      <c r="C111">
        <f>IF($Y111="","",IF(INDEX('Per Invoice'!C$2:C$501,$Y111)="","",INDEX('Per Invoice'!C$2:C$501,$Y111)))</f>
        <v/>
      </c>
      <c r="D111">
        <f>IF($Y111="","",IF(INDEX('Per Invoice'!D$2:D$501,$Y111)="","",INDEX('Per Invoice'!D$2:D$501,$Y111)))</f>
        <v/>
      </c>
      <c r="E111">
        <f>IF($Y111="","",IF(INDEX('Per Invoice'!E$2:E$501,$Y111)="","",INDEX('Per Invoice'!E$2:E$501,$Y111)))</f>
        <v/>
      </c>
      <c r="F111">
        <f>IF($Y111="","",IF(INDEX('Per Invoice'!F$2:F$501,$Y111)="","",INDEX('Per Invoice'!F$2:F$501,$Y111)))</f>
        <v/>
      </c>
      <c r="G111">
        <f>IF($Y111="","",IF(INDEX('Per Invoice'!G$2:G$501,$Y111)="","",INDEX('Per Invoice'!G$2:G$501,$Y111)))</f>
        <v/>
      </c>
      <c r="H111">
        <f>IF($Y111="","",IF(INDEX('Per Invoice'!H$2:H$501,$Y111)="","",INDEX('Per Invoice'!H$2:H$501,$Y111)))</f>
        <v/>
      </c>
      <c r="I111">
        <f>IF($Y111="","",IF(INDEX('Per Invoice'!I$2:I$501,$Y111)="","",INDEX('Per Invoice'!I$2:I$501,$Y111)))</f>
        <v/>
      </c>
      <c r="J111">
        <f>IF($Y111="","",IF(INDEX('Per Invoice'!J$2:J$501,$Y111)="","",INDEX('Per Invoice'!J$2:J$501,$Y111)))</f>
        <v/>
      </c>
      <c r="K111">
        <f>IF($Y111="","",IF(INDEX('Per Invoice'!K$2:K$501,$Y111)="","",INDEX('Per Invoice'!K$2:K$501,$Y111)))</f>
        <v/>
      </c>
      <c r="L111" s="7">
        <f>IF($Y111="","",IF(INDEX('Per Invoice'!L$2:L$501,$Y111)="","",INDEX('Per Invoice'!L$2:L$501,$Y111)))</f>
        <v/>
      </c>
      <c r="M111" s="14">
        <f>IF($Y111="","",IF(INDEX('Per Invoice'!M$2:M$501,$Y111)="","",INDEX('Per Invoice'!M$2:M$501,$Y111)))</f>
        <v/>
      </c>
      <c r="N111">
        <f>IF($Y111="","",IF(INDEX('Per Invoice'!N$2:N$501,$Y111)="","",INDEX('Per Invoice'!N$2:N$501,$Y111)))</f>
        <v/>
      </c>
      <c r="O111">
        <f>IF($Y111="","",IF(INDEX('Per Invoice'!O$2:O$501,$Y111)="","",INDEX('Per Invoice'!O$2:O$501,$Y111)))</f>
        <v/>
      </c>
      <c r="P111" s="7">
        <f>IF($Y111="","",IF(INDEX('Per Invoice'!P$2:P$501,$Y111)="","",INDEX('Per Invoice'!P$2:P$501,$Y111)))</f>
        <v/>
      </c>
      <c r="Q111" s="7">
        <f>IF($Y111="","",IF(INDEX('Per Invoice'!Q$2:Q$501,$Y111)="","",INDEX('Per Invoice'!Q$2:Q$501,$Y111)))</f>
        <v/>
      </c>
      <c r="R111">
        <f>IF($Y111="","",IF(INDEX('Per Invoice'!R$2:R$501,$Y111)="","",INDEX('Per Invoice'!R$2:R$501,$Y111)))</f>
        <v/>
      </c>
      <c r="S111" s="7">
        <f>IF($Y111="","",IF(INDEX('Per Invoice'!S$2:S$501,$Y111)="","",INDEX('Per Invoice'!S$2:S$501,$Y111)))</f>
        <v/>
      </c>
      <c r="T111" s="7">
        <f>IF($Y111="","",IF(INDEX('Per Invoice'!T$2:T$501,$Y111)="","",INDEX('Per Invoice'!T$2:T$501,$Y111)))</f>
        <v/>
      </c>
      <c r="U111" s="7">
        <f>IF($Y111="","",IF(INDEX('Per Invoice'!U$2:U$501,$Y111)="","",INDEX('Per Invoice'!U$2:U$501,$Y111)))</f>
        <v/>
      </c>
      <c r="V111" s="7">
        <f>IF($Y111="","",IF(INDEX('Per Invoice'!V$2:V$501,$Y111)="","",INDEX('Per Invoice'!V$2:V$501,$Y111)))</f>
        <v/>
      </c>
      <c r="W111" s="7">
        <f>IF($Y111="","",IF(INDEX('Per Invoice'!W$2:W$501,$Y111)="","",INDEX('Per Invoice'!W$2:W$501,$Y111)))</f>
        <v/>
      </c>
      <c r="X111" s="7">
        <f>IF($Y111="","",IF(INDEX('Per Invoice'!X$2:X$501,$Y111)="","",INDEX('Per Invoice'!X$2:X$501,$Y111)))</f>
        <v/>
      </c>
      <c r="Y111" s="16">
        <f>IFERROR(MATCH(Settings!$C$32&amp;"|"&amp;ROWS($Y$2:$Y111),'Per Invoice'!$Z$2:$Z$501,0),"")</f>
        <v/>
      </c>
    </row>
    <row r="112">
      <c r="A112">
        <f>IF($Y112="","",IF(INDEX('Per Invoice'!A$2:A$501,$Y112)="","",INDEX('Per Invoice'!A$2:A$501,$Y112)))</f>
        <v/>
      </c>
      <c r="B112">
        <f>IF($Y112="","",IF(INDEX('Per Invoice'!B$2:B$501,$Y112)="","",INDEX('Per Invoice'!B$2:B$501,$Y112)))</f>
        <v/>
      </c>
      <c r="C112">
        <f>IF($Y112="","",IF(INDEX('Per Invoice'!C$2:C$501,$Y112)="","",INDEX('Per Invoice'!C$2:C$501,$Y112)))</f>
        <v/>
      </c>
      <c r="D112">
        <f>IF($Y112="","",IF(INDEX('Per Invoice'!D$2:D$501,$Y112)="","",INDEX('Per Invoice'!D$2:D$501,$Y112)))</f>
        <v/>
      </c>
      <c r="E112">
        <f>IF($Y112="","",IF(INDEX('Per Invoice'!E$2:E$501,$Y112)="","",INDEX('Per Invoice'!E$2:E$501,$Y112)))</f>
        <v/>
      </c>
      <c r="F112">
        <f>IF($Y112="","",IF(INDEX('Per Invoice'!F$2:F$501,$Y112)="","",INDEX('Per Invoice'!F$2:F$501,$Y112)))</f>
        <v/>
      </c>
      <c r="G112">
        <f>IF($Y112="","",IF(INDEX('Per Invoice'!G$2:G$501,$Y112)="","",INDEX('Per Invoice'!G$2:G$501,$Y112)))</f>
        <v/>
      </c>
      <c r="H112">
        <f>IF($Y112="","",IF(INDEX('Per Invoice'!H$2:H$501,$Y112)="","",INDEX('Per Invoice'!H$2:H$501,$Y112)))</f>
        <v/>
      </c>
      <c r="I112">
        <f>IF($Y112="","",IF(INDEX('Per Invoice'!I$2:I$501,$Y112)="","",INDEX('Per Invoice'!I$2:I$501,$Y112)))</f>
        <v/>
      </c>
      <c r="J112">
        <f>IF($Y112="","",IF(INDEX('Per Invoice'!J$2:J$501,$Y112)="","",INDEX('Per Invoice'!J$2:J$501,$Y112)))</f>
        <v/>
      </c>
      <c r="K112">
        <f>IF($Y112="","",IF(INDEX('Per Invoice'!K$2:K$501,$Y112)="","",INDEX('Per Invoice'!K$2:K$501,$Y112)))</f>
        <v/>
      </c>
      <c r="L112" s="7">
        <f>IF($Y112="","",IF(INDEX('Per Invoice'!L$2:L$501,$Y112)="","",INDEX('Per Invoice'!L$2:L$501,$Y112)))</f>
        <v/>
      </c>
      <c r="M112" s="14">
        <f>IF($Y112="","",IF(INDEX('Per Invoice'!M$2:M$501,$Y112)="","",INDEX('Per Invoice'!M$2:M$501,$Y112)))</f>
        <v/>
      </c>
      <c r="N112">
        <f>IF($Y112="","",IF(INDEX('Per Invoice'!N$2:N$501,$Y112)="","",INDEX('Per Invoice'!N$2:N$501,$Y112)))</f>
        <v/>
      </c>
      <c r="O112">
        <f>IF($Y112="","",IF(INDEX('Per Invoice'!O$2:O$501,$Y112)="","",INDEX('Per Invoice'!O$2:O$501,$Y112)))</f>
        <v/>
      </c>
      <c r="P112" s="7">
        <f>IF($Y112="","",IF(INDEX('Per Invoice'!P$2:P$501,$Y112)="","",INDEX('Per Invoice'!P$2:P$501,$Y112)))</f>
        <v/>
      </c>
      <c r="Q112" s="7">
        <f>IF($Y112="","",IF(INDEX('Per Invoice'!Q$2:Q$501,$Y112)="","",INDEX('Per Invoice'!Q$2:Q$501,$Y112)))</f>
        <v/>
      </c>
      <c r="R112">
        <f>IF($Y112="","",IF(INDEX('Per Invoice'!R$2:R$501,$Y112)="","",INDEX('Per Invoice'!R$2:R$501,$Y112)))</f>
        <v/>
      </c>
      <c r="S112" s="7">
        <f>IF($Y112="","",IF(INDEX('Per Invoice'!S$2:S$501,$Y112)="","",INDEX('Per Invoice'!S$2:S$501,$Y112)))</f>
        <v/>
      </c>
      <c r="T112" s="7">
        <f>IF($Y112="","",IF(INDEX('Per Invoice'!T$2:T$501,$Y112)="","",INDEX('Per Invoice'!T$2:T$501,$Y112)))</f>
        <v/>
      </c>
      <c r="U112" s="7">
        <f>IF($Y112="","",IF(INDEX('Per Invoice'!U$2:U$501,$Y112)="","",INDEX('Per Invoice'!U$2:U$501,$Y112)))</f>
        <v/>
      </c>
      <c r="V112" s="7">
        <f>IF($Y112="","",IF(INDEX('Per Invoice'!V$2:V$501,$Y112)="","",INDEX('Per Invoice'!V$2:V$501,$Y112)))</f>
        <v/>
      </c>
      <c r="W112" s="7">
        <f>IF($Y112="","",IF(INDEX('Per Invoice'!W$2:W$501,$Y112)="","",INDEX('Per Invoice'!W$2:W$501,$Y112)))</f>
        <v/>
      </c>
      <c r="X112" s="7">
        <f>IF($Y112="","",IF(INDEX('Per Invoice'!X$2:X$501,$Y112)="","",INDEX('Per Invoice'!X$2:X$501,$Y112)))</f>
        <v/>
      </c>
      <c r="Y112" s="16">
        <f>IFERROR(MATCH(Settings!$C$32&amp;"|"&amp;ROWS($Y$2:$Y112),'Per Invoice'!$Z$2:$Z$501,0),"")</f>
        <v/>
      </c>
    </row>
    <row r="113">
      <c r="A113">
        <f>IF($Y113="","",IF(INDEX('Per Invoice'!A$2:A$501,$Y113)="","",INDEX('Per Invoice'!A$2:A$501,$Y113)))</f>
        <v/>
      </c>
      <c r="B113">
        <f>IF($Y113="","",IF(INDEX('Per Invoice'!B$2:B$501,$Y113)="","",INDEX('Per Invoice'!B$2:B$501,$Y113)))</f>
        <v/>
      </c>
      <c r="C113">
        <f>IF($Y113="","",IF(INDEX('Per Invoice'!C$2:C$501,$Y113)="","",INDEX('Per Invoice'!C$2:C$501,$Y113)))</f>
        <v/>
      </c>
      <c r="D113">
        <f>IF($Y113="","",IF(INDEX('Per Invoice'!D$2:D$501,$Y113)="","",INDEX('Per Invoice'!D$2:D$501,$Y113)))</f>
        <v/>
      </c>
      <c r="E113">
        <f>IF($Y113="","",IF(INDEX('Per Invoice'!E$2:E$501,$Y113)="","",INDEX('Per Invoice'!E$2:E$501,$Y113)))</f>
        <v/>
      </c>
      <c r="F113">
        <f>IF($Y113="","",IF(INDEX('Per Invoice'!F$2:F$501,$Y113)="","",INDEX('Per Invoice'!F$2:F$501,$Y113)))</f>
        <v/>
      </c>
      <c r="G113">
        <f>IF($Y113="","",IF(INDEX('Per Invoice'!G$2:G$501,$Y113)="","",INDEX('Per Invoice'!G$2:G$501,$Y113)))</f>
        <v/>
      </c>
      <c r="H113">
        <f>IF($Y113="","",IF(INDEX('Per Invoice'!H$2:H$501,$Y113)="","",INDEX('Per Invoice'!H$2:H$501,$Y113)))</f>
        <v/>
      </c>
      <c r="I113">
        <f>IF($Y113="","",IF(INDEX('Per Invoice'!I$2:I$501,$Y113)="","",INDEX('Per Invoice'!I$2:I$501,$Y113)))</f>
        <v/>
      </c>
      <c r="J113">
        <f>IF($Y113="","",IF(INDEX('Per Invoice'!J$2:J$501,$Y113)="","",INDEX('Per Invoice'!J$2:J$501,$Y113)))</f>
        <v/>
      </c>
      <c r="K113">
        <f>IF($Y113="","",IF(INDEX('Per Invoice'!K$2:K$501,$Y113)="","",INDEX('Per Invoice'!K$2:K$501,$Y113)))</f>
        <v/>
      </c>
      <c r="L113" s="7">
        <f>IF($Y113="","",IF(INDEX('Per Invoice'!L$2:L$501,$Y113)="","",INDEX('Per Invoice'!L$2:L$501,$Y113)))</f>
        <v/>
      </c>
      <c r="M113" s="14">
        <f>IF($Y113="","",IF(INDEX('Per Invoice'!M$2:M$501,$Y113)="","",INDEX('Per Invoice'!M$2:M$501,$Y113)))</f>
        <v/>
      </c>
      <c r="N113">
        <f>IF($Y113="","",IF(INDEX('Per Invoice'!N$2:N$501,$Y113)="","",INDEX('Per Invoice'!N$2:N$501,$Y113)))</f>
        <v/>
      </c>
      <c r="O113">
        <f>IF($Y113="","",IF(INDEX('Per Invoice'!O$2:O$501,$Y113)="","",INDEX('Per Invoice'!O$2:O$501,$Y113)))</f>
        <v/>
      </c>
      <c r="P113" s="7">
        <f>IF($Y113="","",IF(INDEX('Per Invoice'!P$2:P$501,$Y113)="","",INDEX('Per Invoice'!P$2:P$501,$Y113)))</f>
        <v/>
      </c>
      <c r="Q113" s="7">
        <f>IF($Y113="","",IF(INDEX('Per Invoice'!Q$2:Q$501,$Y113)="","",INDEX('Per Invoice'!Q$2:Q$501,$Y113)))</f>
        <v/>
      </c>
      <c r="R113">
        <f>IF($Y113="","",IF(INDEX('Per Invoice'!R$2:R$501,$Y113)="","",INDEX('Per Invoice'!R$2:R$501,$Y113)))</f>
        <v/>
      </c>
      <c r="S113" s="7">
        <f>IF($Y113="","",IF(INDEX('Per Invoice'!S$2:S$501,$Y113)="","",INDEX('Per Invoice'!S$2:S$501,$Y113)))</f>
        <v/>
      </c>
      <c r="T113" s="7">
        <f>IF($Y113="","",IF(INDEX('Per Invoice'!T$2:T$501,$Y113)="","",INDEX('Per Invoice'!T$2:T$501,$Y113)))</f>
        <v/>
      </c>
      <c r="U113" s="7">
        <f>IF($Y113="","",IF(INDEX('Per Invoice'!U$2:U$501,$Y113)="","",INDEX('Per Invoice'!U$2:U$501,$Y113)))</f>
        <v/>
      </c>
      <c r="V113" s="7">
        <f>IF($Y113="","",IF(INDEX('Per Invoice'!V$2:V$501,$Y113)="","",INDEX('Per Invoice'!V$2:V$501,$Y113)))</f>
        <v/>
      </c>
      <c r="W113" s="7">
        <f>IF($Y113="","",IF(INDEX('Per Invoice'!W$2:W$501,$Y113)="","",INDEX('Per Invoice'!W$2:W$501,$Y113)))</f>
        <v/>
      </c>
      <c r="X113" s="7">
        <f>IF($Y113="","",IF(INDEX('Per Invoice'!X$2:X$501,$Y113)="","",INDEX('Per Invoice'!X$2:X$501,$Y113)))</f>
        <v/>
      </c>
      <c r="Y113" s="16">
        <f>IFERROR(MATCH(Settings!$C$32&amp;"|"&amp;ROWS($Y$2:$Y113),'Per Invoice'!$Z$2:$Z$501,0),"")</f>
        <v/>
      </c>
    </row>
    <row r="114">
      <c r="A114">
        <f>IF($Y114="","",IF(INDEX('Per Invoice'!A$2:A$501,$Y114)="","",INDEX('Per Invoice'!A$2:A$501,$Y114)))</f>
        <v/>
      </c>
      <c r="B114">
        <f>IF($Y114="","",IF(INDEX('Per Invoice'!B$2:B$501,$Y114)="","",INDEX('Per Invoice'!B$2:B$501,$Y114)))</f>
        <v/>
      </c>
      <c r="C114">
        <f>IF($Y114="","",IF(INDEX('Per Invoice'!C$2:C$501,$Y114)="","",INDEX('Per Invoice'!C$2:C$501,$Y114)))</f>
        <v/>
      </c>
      <c r="D114">
        <f>IF($Y114="","",IF(INDEX('Per Invoice'!D$2:D$501,$Y114)="","",INDEX('Per Invoice'!D$2:D$501,$Y114)))</f>
        <v/>
      </c>
      <c r="E114">
        <f>IF($Y114="","",IF(INDEX('Per Invoice'!E$2:E$501,$Y114)="","",INDEX('Per Invoice'!E$2:E$501,$Y114)))</f>
        <v/>
      </c>
      <c r="F114">
        <f>IF($Y114="","",IF(INDEX('Per Invoice'!F$2:F$501,$Y114)="","",INDEX('Per Invoice'!F$2:F$501,$Y114)))</f>
        <v/>
      </c>
      <c r="G114">
        <f>IF($Y114="","",IF(INDEX('Per Invoice'!G$2:G$501,$Y114)="","",INDEX('Per Invoice'!G$2:G$501,$Y114)))</f>
        <v/>
      </c>
      <c r="H114">
        <f>IF($Y114="","",IF(INDEX('Per Invoice'!H$2:H$501,$Y114)="","",INDEX('Per Invoice'!H$2:H$501,$Y114)))</f>
        <v/>
      </c>
      <c r="I114">
        <f>IF($Y114="","",IF(INDEX('Per Invoice'!I$2:I$501,$Y114)="","",INDEX('Per Invoice'!I$2:I$501,$Y114)))</f>
        <v/>
      </c>
      <c r="J114">
        <f>IF($Y114="","",IF(INDEX('Per Invoice'!J$2:J$501,$Y114)="","",INDEX('Per Invoice'!J$2:J$501,$Y114)))</f>
        <v/>
      </c>
      <c r="K114">
        <f>IF($Y114="","",IF(INDEX('Per Invoice'!K$2:K$501,$Y114)="","",INDEX('Per Invoice'!K$2:K$501,$Y114)))</f>
        <v/>
      </c>
      <c r="L114" s="7">
        <f>IF($Y114="","",IF(INDEX('Per Invoice'!L$2:L$501,$Y114)="","",INDEX('Per Invoice'!L$2:L$501,$Y114)))</f>
        <v/>
      </c>
      <c r="M114" s="14">
        <f>IF($Y114="","",IF(INDEX('Per Invoice'!M$2:M$501,$Y114)="","",INDEX('Per Invoice'!M$2:M$501,$Y114)))</f>
        <v/>
      </c>
      <c r="N114">
        <f>IF($Y114="","",IF(INDEX('Per Invoice'!N$2:N$501,$Y114)="","",INDEX('Per Invoice'!N$2:N$501,$Y114)))</f>
        <v/>
      </c>
      <c r="O114">
        <f>IF($Y114="","",IF(INDEX('Per Invoice'!O$2:O$501,$Y114)="","",INDEX('Per Invoice'!O$2:O$501,$Y114)))</f>
        <v/>
      </c>
      <c r="P114" s="7">
        <f>IF($Y114="","",IF(INDEX('Per Invoice'!P$2:P$501,$Y114)="","",INDEX('Per Invoice'!P$2:P$501,$Y114)))</f>
        <v/>
      </c>
      <c r="Q114" s="7">
        <f>IF($Y114="","",IF(INDEX('Per Invoice'!Q$2:Q$501,$Y114)="","",INDEX('Per Invoice'!Q$2:Q$501,$Y114)))</f>
        <v/>
      </c>
      <c r="R114">
        <f>IF($Y114="","",IF(INDEX('Per Invoice'!R$2:R$501,$Y114)="","",INDEX('Per Invoice'!R$2:R$501,$Y114)))</f>
        <v/>
      </c>
      <c r="S114" s="7">
        <f>IF($Y114="","",IF(INDEX('Per Invoice'!S$2:S$501,$Y114)="","",INDEX('Per Invoice'!S$2:S$501,$Y114)))</f>
        <v/>
      </c>
      <c r="T114" s="7">
        <f>IF($Y114="","",IF(INDEX('Per Invoice'!T$2:T$501,$Y114)="","",INDEX('Per Invoice'!T$2:T$501,$Y114)))</f>
        <v/>
      </c>
      <c r="U114" s="7">
        <f>IF($Y114="","",IF(INDEX('Per Invoice'!U$2:U$501,$Y114)="","",INDEX('Per Invoice'!U$2:U$501,$Y114)))</f>
        <v/>
      </c>
      <c r="V114" s="7">
        <f>IF($Y114="","",IF(INDEX('Per Invoice'!V$2:V$501,$Y114)="","",INDEX('Per Invoice'!V$2:V$501,$Y114)))</f>
        <v/>
      </c>
      <c r="W114" s="7">
        <f>IF($Y114="","",IF(INDEX('Per Invoice'!W$2:W$501,$Y114)="","",INDEX('Per Invoice'!W$2:W$501,$Y114)))</f>
        <v/>
      </c>
      <c r="X114" s="7">
        <f>IF($Y114="","",IF(INDEX('Per Invoice'!X$2:X$501,$Y114)="","",INDEX('Per Invoice'!X$2:X$501,$Y114)))</f>
        <v/>
      </c>
      <c r="Y114" s="16">
        <f>IFERROR(MATCH(Settings!$C$32&amp;"|"&amp;ROWS($Y$2:$Y114),'Per Invoice'!$Z$2:$Z$501,0),"")</f>
        <v/>
      </c>
    </row>
    <row r="115">
      <c r="A115">
        <f>IF($Y115="","",IF(INDEX('Per Invoice'!A$2:A$501,$Y115)="","",INDEX('Per Invoice'!A$2:A$501,$Y115)))</f>
        <v/>
      </c>
      <c r="B115">
        <f>IF($Y115="","",IF(INDEX('Per Invoice'!B$2:B$501,$Y115)="","",INDEX('Per Invoice'!B$2:B$501,$Y115)))</f>
        <v/>
      </c>
      <c r="C115">
        <f>IF($Y115="","",IF(INDEX('Per Invoice'!C$2:C$501,$Y115)="","",INDEX('Per Invoice'!C$2:C$501,$Y115)))</f>
        <v/>
      </c>
      <c r="D115">
        <f>IF($Y115="","",IF(INDEX('Per Invoice'!D$2:D$501,$Y115)="","",INDEX('Per Invoice'!D$2:D$501,$Y115)))</f>
        <v/>
      </c>
      <c r="E115">
        <f>IF($Y115="","",IF(INDEX('Per Invoice'!E$2:E$501,$Y115)="","",INDEX('Per Invoice'!E$2:E$501,$Y115)))</f>
        <v/>
      </c>
      <c r="F115">
        <f>IF($Y115="","",IF(INDEX('Per Invoice'!F$2:F$501,$Y115)="","",INDEX('Per Invoice'!F$2:F$501,$Y115)))</f>
        <v/>
      </c>
      <c r="G115">
        <f>IF($Y115="","",IF(INDEX('Per Invoice'!G$2:G$501,$Y115)="","",INDEX('Per Invoice'!G$2:G$501,$Y115)))</f>
        <v/>
      </c>
      <c r="H115">
        <f>IF($Y115="","",IF(INDEX('Per Invoice'!H$2:H$501,$Y115)="","",INDEX('Per Invoice'!H$2:H$501,$Y115)))</f>
        <v/>
      </c>
      <c r="I115">
        <f>IF($Y115="","",IF(INDEX('Per Invoice'!I$2:I$501,$Y115)="","",INDEX('Per Invoice'!I$2:I$501,$Y115)))</f>
        <v/>
      </c>
      <c r="J115">
        <f>IF($Y115="","",IF(INDEX('Per Invoice'!J$2:J$501,$Y115)="","",INDEX('Per Invoice'!J$2:J$501,$Y115)))</f>
        <v/>
      </c>
      <c r="K115">
        <f>IF($Y115="","",IF(INDEX('Per Invoice'!K$2:K$501,$Y115)="","",INDEX('Per Invoice'!K$2:K$501,$Y115)))</f>
        <v/>
      </c>
      <c r="L115" s="7">
        <f>IF($Y115="","",IF(INDEX('Per Invoice'!L$2:L$501,$Y115)="","",INDEX('Per Invoice'!L$2:L$501,$Y115)))</f>
        <v/>
      </c>
      <c r="M115" s="14">
        <f>IF($Y115="","",IF(INDEX('Per Invoice'!M$2:M$501,$Y115)="","",INDEX('Per Invoice'!M$2:M$501,$Y115)))</f>
        <v/>
      </c>
      <c r="N115">
        <f>IF($Y115="","",IF(INDEX('Per Invoice'!N$2:N$501,$Y115)="","",INDEX('Per Invoice'!N$2:N$501,$Y115)))</f>
        <v/>
      </c>
      <c r="O115">
        <f>IF($Y115="","",IF(INDEX('Per Invoice'!O$2:O$501,$Y115)="","",INDEX('Per Invoice'!O$2:O$501,$Y115)))</f>
        <v/>
      </c>
      <c r="P115" s="7">
        <f>IF($Y115="","",IF(INDEX('Per Invoice'!P$2:P$501,$Y115)="","",INDEX('Per Invoice'!P$2:P$501,$Y115)))</f>
        <v/>
      </c>
      <c r="Q115" s="7">
        <f>IF($Y115="","",IF(INDEX('Per Invoice'!Q$2:Q$501,$Y115)="","",INDEX('Per Invoice'!Q$2:Q$501,$Y115)))</f>
        <v/>
      </c>
      <c r="R115">
        <f>IF($Y115="","",IF(INDEX('Per Invoice'!R$2:R$501,$Y115)="","",INDEX('Per Invoice'!R$2:R$501,$Y115)))</f>
        <v/>
      </c>
      <c r="S115" s="7">
        <f>IF($Y115="","",IF(INDEX('Per Invoice'!S$2:S$501,$Y115)="","",INDEX('Per Invoice'!S$2:S$501,$Y115)))</f>
        <v/>
      </c>
      <c r="T115" s="7">
        <f>IF($Y115="","",IF(INDEX('Per Invoice'!T$2:T$501,$Y115)="","",INDEX('Per Invoice'!T$2:T$501,$Y115)))</f>
        <v/>
      </c>
      <c r="U115" s="7">
        <f>IF($Y115="","",IF(INDEX('Per Invoice'!U$2:U$501,$Y115)="","",INDEX('Per Invoice'!U$2:U$501,$Y115)))</f>
        <v/>
      </c>
      <c r="V115" s="7">
        <f>IF($Y115="","",IF(INDEX('Per Invoice'!V$2:V$501,$Y115)="","",INDEX('Per Invoice'!V$2:V$501,$Y115)))</f>
        <v/>
      </c>
      <c r="W115" s="7">
        <f>IF($Y115="","",IF(INDEX('Per Invoice'!W$2:W$501,$Y115)="","",INDEX('Per Invoice'!W$2:W$501,$Y115)))</f>
        <v/>
      </c>
      <c r="X115" s="7">
        <f>IF($Y115="","",IF(INDEX('Per Invoice'!X$2:X$501,$Y115)="","",INDEX('Per Invoice'!X$2:X$501,$Y115)))</f>
        <v/>
      </c>
      <c r="Y115" s="16">
        <f>IFERROR(MATCH(Settings!$C$32&amp;"|"&amp;ROWS($Y$2:$Y115),'Per Invoice'!$Z$2:$Z$501,0),"")</f>
        <v/>
      </c>
    </row>
    <row r="116">
      <c r="A116">
        <f>IF($Y116="","",IF(INDEX('Per Invoice'!A$2:A$501,$Y116)="","",INDEX('Per Invoice'!A$2:A$501,$Y116)))</f>
        <v/>
      </c>
      <c r="B116">
        <f>IF($Y116="","",IF(INDEX('Per Invoice'!B$2:B$501,$Y116)="","",INDEX('Per Invoice'!B$2:B$501,$Y116)))</f>
        <v/>
      </c>
      <c r="C116">
        <f>IF($Y116="","",IF(INDEX('Per Invoice'!C$2:C$501,$Y116)="","",INDEX('Per Invoice'!C$2:C$501,$Y116)))</f>
        <v/>
      </c>
      <c r="D116">
        <f>IF($Y116="","",IF(INDEX('Per Invoice'!D$2:D$501,$Y116)="","",INDEX('Per Invoice'!D$2:D$501,$Y116)))</f>
        <v/>
      </c>
      <c r="E116">
        <f>IF($Y116="","",IF(INDEX('Per Invoice'!E$2:E$501,$Y116)="","",INDEX('Per Invoice'!E$2:E$501,$Y116)))</f>
        <v/>
      </c>
      <c r="F116">
        <f>IF($Y116="","",IF(INDEX('Per Invoice'!F$2:F$501,$Y116)="","",INDEX('Per Invoice'!F$2:F$501,$Y116)))</f>
        <v/>
      </c>
      <c r="G116">
        <f>IF($Y116="","",IF(INDEX('Per Invoice'!G$2:G$501,$Y116)="","",INDEX('Per Invoice'!G$2:G$501,$Y116)))</f>
        <v/>
      </c>
      <c r="H116">
        <f>IF($Y116="","",IF(INDEX('Per Invoice'!H$2:H$501,$Y116)="","",INDEX('Per Invoice'!H$2:H$501,$Y116)))</f>
        <v/>
      </c>
      <c r="I116">
        <f>IF($Y116="","",IF(INDEX('Per Invoice'!I$2:I$501,$Y116)="","",INDEX('Per Invoice'!I$2:I$501,$Y116)))</f>
        <v/>
      </c>
      <c r="J116">
        <f>IF($Y116="","",IF(INDEX('Per Invoice'!J$2:J$501,$Y116)="","",INDEX('Per Invoice'!J$2:J$501,$Y116)))</f>
        <v/>
      </c>
      <c r="K116">
        <f>IF($Y116="","",IF(INDEX('Per Invoice'!K$2:K$501,$Y116)="","",INDEX('Per Invoice'!K$2:K$501,$Y116)))</f>
        <v/>
      </c>
      <c r="L116" s="7">
        <f>IF($Y116="","",IF(INDEX('Per Invoice'!L$2:L$501,$Y116)="","",INDEX('Per Invoice'!L$2:L$501,$Y116)))</f>
        <v/>
      </c>
      <c r="M116" s="14">
        <f>IF($Y116="","",IF(INDEX('Per Invoice'!M$2:M$501,$Y116)="","",INDEX('Per Invoice'!M$2:M$501,$Y116)))</f>
        <v/>
      </c>
      <c r="N116">
        <f>IF($Y116="","",IF(INDEX('Per Invoice'!N$2:N$501,$Y116)="","",INDEX('Per Invoice'!N$2:N$501,$Y116)))</f>
        <v/>
      </c>
      <c r="O116">
        <f>IF($Y116="","",IF(INDEX('Per Invoice'!O$2:O$501,$Y116)="","",INDEX('Per Invoice'!O$2:O$501,$Y116)))</f>
        <v/>
      </c>
      <c r="P116" s="7">
        <f>IF($Y116="","",IF(INDEX('Per Invoice'!P$2:P$501,$Y116)="","",INDEX('Per Invoice'!P$2:P$501,$Y116)))</f>
        <v/>
      </c>
      <c r="Q116" s="7">
        <f>IF($Y116="","",IF(INDEX('Per Invoice'!Q$2:Q$501,$Y116)="","",INDEX('Per Invoice'!Q$2:Q$501,$Y116)))</f>
        <v/>
      </c>
      <c r="R116">
        <f>IF($Y116="","",IF(INDEX('Per Invoice'!R$2:R$501,$Y116)="","",INDEX('Per Invoice'!R$2:R$501,$Y116)))</f>
        <v/>
      </c>
      <c r="S116" s="7">
        <f>IF($Y116="","",IF(INDEX('Per Invoice'!S$2:S$501,$Y116)="","",INDEX('Per Invoice'!S$2:S$501,$Y116)))</f>
        <v/>
      </c>
      <c r="T116" s="7">
        <f>IF($Y116="","",IF(INDEX('Per Invoice'!T$2:T$501,$Y116)="","",INDEX('Per Invoice'!T$2:T$501,$Y116)))</f>
        <v/>
      </c>
      <c r="U116" s="7">
        <f>IF($Y116="","",IF(INDEX('Per Invoice'!U$2:U$501,$Y116)="","",INDEX('Per Invoice'!U$2:U$501,$Y116)))</f>
        <v/>
      </c>
      <c r="V116" s="7">
        <f>IF($Y116="","",IF(INDEX('Per Invoice'!V$2:V$501,$Y116)="","",INDEX('Per Invoice'!V$2:V$501,$Y116)))</f>
        <v/>
      </c>
      <c r="W116" s="7">
        <f>IF($Y116="","",IF(INDEX('Per Invoice'!W$2:W$501,$Y116)="","",INDEX('Per Invoice'!W$2:W$501,$Y116)))</f>
        <v/>
      </c>
      <c r="X116" s="7">
        <f>IF($Y116="","",IF(INDEX('Per Invoice'!X$2:X$501,$Y116)="","",INDEX('Per Invoice'!X$2:X$501,$Y116)))</f>
        <v/>
      </c>
      <c r="Y116" s="16">
        <f>IFERROR(MATCH(Settings!$C$32&amp;"|"&amp;ROWS($Y$2:$Y116),'Per Invoice'!$Z$2:$Z$501,0),"")</f>
        <v/>
      </c>
    </row>
    <row r="117">
      <c r="A117">
        <f>IF($Y117="","",IF(INDEX('Per Invoice'!A$2:A$501,$Y117)="","",INDEX('Per Invoice'!A$2:A$501,$Y117)))</f>
        <v/>
      </c>
      <c r="B117">
        <f>IF($Y117="","",IF(INDEX('Per Invoice'!B$2:B$501,$Y117)="","",INDEX('Per Invoice'!B$2:B$501,$Y117)))</f>
        <v/>
      </c>
      <c r="C117">
        <f>IF($Y117="","",IF(INDEX('Per Invoice'!C$2:C$501,$Y117)="","",INDEX('Per Invoice'!C$2:C$501,$Y117)))</f>
        <v/>
      </c>
      <c r="D117">
        <f>IF($Y117="","",IF(INDEX('Per Invoice'!D$2:D$501,$Y117)="","",INDEX('Per Invoice'!D$2:D$501,$Y117)))</f>
        <v/>
      </c>
      <c r="E117">
        <f>IF($Y117="","",IF(INDEX('Per Invoice'!E$2:E$501,$Y117)="","",INDEX('Per Invoice'!E$2:E$501,$Y117)))</f>
        <v/>
      </c>
      <c r="F117">
        <f>IF($Y117="","",IF(INDEX('Per Invoice'!F$2:F$501,$Y117)="","",INDEX('Per Invoice'!F$2:F$501,$Y117)))</f>
        <v/>
      </c>
      <c r="G117">
        <f>IF($Y117="","",IF(INDEX('Per Invoice'!G$2:G$501,$Y117)="","",INDEX('Per Invoice'!G$2:G$501,$Y117)))</f>
        <v/>
      </c>
      <c r="H117">
        <f>IF($Y117="","",IF(INDEX('Per Invoice'!H$2:H$501,$Y117)="","",INDEX('Per Invoice'!H$2:H$501,$Y117)))</f>
        <v/>
      </c>
      <c r="I117">
        <f>IF($Y117="","",IF(INDEX('Per Invoice'!I$2:I$501,$Y117)="","",INDEX('Per Invoice'!I$2:I$501,$Y117)))</f>
        <v/>
      </c>
      <c r="J117">
        <f>IF($Y117="","",IF(INDEX('Per Invoice'!J$2:J$501,$Y117)="","",INDEX('Per Invoice'!J$2:J$501,$Y117)))</f>
        <v/>
      </c>
      <c r="K117">
        <f>IF($Y117="","",IF(INDEX('Per Invoice'!K$2:K$501,$Y117)="","",INDEX('Per Invoice'!K$2:K$501,$Y117)))</f>
        <v/>
      </c>
      <c r="L117" s="7">
        <f>IF($Y117="","",IF(INDEX('Per Invoice'!L$2:L$501,$Y117)="","",INDEX('Per Invoice'!L$2:L$501,$Y117)))</f>
        <v/>
      </c>
      <c r="M117" s="14">
        <f>IF($Y117="","",IF(INDEX('Per Invoice'!M$2:M$501,$Y117)="","",INDEX('Per Invoice'!M$2:M$501,$Y117)))</f>
        <v/>
      </c>
      <c r="N117">
        <f>IF($Y117="","",IF(INDEX('Per Invoice'!N$2:N$501,$Y117)="","",INDEX('Per Invoice'!N$2:N$501,$Y117)))</f>
        <v/>
      </c>
      <c r="O117">
        <f>IF($Y117="","",IF(INDEX('Per Invoice'!O$2:O$501,$Y117)="","",INDEX('Per Invoice'!O$2:O$501,$Y117)))</f>
        <v/>
      </c>
      <c r="P117" s="7">
        <f>IF($Y117="","",IF(INDEX('Per Invoice'!P$2:P$501,$Y117)="","",INDEX('Per Invoice'!P$2:P$501,$Y117)))</f>
        <v/>
      </c>
      <c r="Q117" s="7">
        <f>IF($Y117="","",IF(INDEX('Per Invoice'!Q$2:Q$501,$Y117)="","",INDEX('Per Invoice'!Q$2:Q$501,$Y117)))</f>
        <v/>
      </c>
      <c r="R117">
        <f>IF($Y117="","",IF(INDEX('Per Invoice'!R$2:R$501,$Y117)="","",INDEX('Per Invoice'!R$2:R$501,$Y117)))</f>
        <v/>
      </c>
      <c r="S117" s="7">
        <f>IF($Y117="","",IF(INDEX('Per Invoice'!S$2:S$501,$Y117)="","",INDEX('Per Invoice'!S$2:S$501,$Y117)))</f>
        <v/>
      </c>
      <c r="T117" s="7">
        <f>IF($Y117="","",IF(INDEX('Per Invoice'!T$2:T$501,$Y117)="","",INDEX('Per Invoice'!T$2:T$501,$Y117)))</f>
        <v/>
      </c>
      <c r="U117" s="7">
        <f>IF($Y117="","",IF(INDEX('Per Invoice'!U$2:U$501,$Y117)="","",INDEX('Per Invoice'!U$2:U$501,$Y117)))</f>
        <v/>
      </c>
      <c r="V117" s="7">
        <f>IF($Y117="","",IF(INDEX('Per Invoice'!V$2:V$501,$Y117)="","",INDEX('Per Invoice'!V$2:V$501,$Y117)))</f>
        <v/>
      </c>
      <c r="W117" s="7">
        <f>IF($Y117="","",IF(INDEX('Per Invoice'!W$2:W$501,$Y117)="","",INDEX('Per Invoice'!W$2:W$501,$Y117)))</f>
        <v/>
      </c>
      <c r="X117" s="7">
        <f>IF($Y117="","",IF(INDEX('Per Invoice'!X$2:X$501,$Y117)="","",INDEX('Per Invoice'!X$2:X$501,$Y117)))</f>
        <v/>
      </c>
      <c r="Y117" s="16">
        <f>IFERROR(MATCH(Settings!$C$32&amp;"|"&amp;ROWS($Y$2:$Y117),'Per Invoice'!$Z$2:$Z$501,0),"")</f>
        <v/>
      </c>
    </row>
    <row r="118">
      <c r="A118">
        <f>IF($Y118="","",IF(INDEX('Per Invoice'!A$2:A$501,$Y118)="","",INDEX('Per Invoice'!A$2:A$501,$Y118)))</f>
        <v/>
      </c>
      <c r="B118">
        <f>IF($Y118="","",IF(INDEX('Per Invoice'!B$2:B$501,$Y118)="","",INDEX('Per Invoice'!B$2:B$501,$Y118)))</f>
        <v/>
      </c>
      <c r="C118">
        <f>IF($Y118="","",IF(INDEX('Per Invoice'!C$2:C$501,$Y118)="","",INDEX('Per Invoice'!C$2:C$501,$Y118)))</f>
        <v/>
      </c>
      <c r="D118">
        <f>IF($Y118="","",IF(INDEX('Per Invoice'!D$2:D$501,$Y118)="","",INDEX('Per Invoice'!D$2:D$501,$Y118)))</f>
        <v/>
      </c>
      <c r="E118">
        <f>IF($Y118="","",IF(INDEX('Per Invoice'!E$2:E$501,$Y118)="","",INDEX('Per Invoice'!E$2:E$501,$Y118)))</f>
        <v/>
      </c>
      <c r="F118">
        <f>IF($Y118="","",IF(INDEX('Per Invoice'!F$2:F$501,$Y118)="","",INDEX('Per Invoice'!F$2:F$501,$Y118)))</f>
        <v/>
      </c>
      <c r="G118">
        <f>IF($Y118="","",IF(INDEX('Per Invoice'!G$2:G$501,$Y118)="","",INDEX('Per Invoice'!G$2:G$501,$Y118)))</f>
        <v/>
      </c>
      <c r="H118">
        <f>IF($Y118="","",IF(INDEX('Per Invoice'!H$2:H$501,$Y118)="","",INDEX('Per Invoice'!H$2:H$501,$Y118)))</f>
        <v/>
      </c>
      <c r="I118">
        <f>IF($Y118="","",IF(INDEX('Per Invoice'!I$2:I$501,$Y118)="","",INDEX('Per Invoice'!I$2:I$501,$Y118)))</f>
        <v/>
      </c>
      <c r="J118">
        <f>IF($Y118="","",IF(INDEX('Per Invoice'!J$2:J$501,$Y118)="","",INDEX('Per Invoice'!J$2:J$501,$Y118)))</f>
        <v/>
      </c>
      <c r="K118">
        <f>IF($Y118="","",IF(INDEX('Per Invoice'!K$2:K$501,$Y118)="","",INDEX('Per Invoice'!K$2:K$501,$Y118)))</f>
        <v/>
      </c>
      <c r="L118" s="7">
        <f>IF($Y118="","",IF(INDEX('Per Invoice'!L$2:L$501,$Y118)="","",INDEX('Per Invoice'!L$2:L$501,$Y118)))</f>
        <v/>
      </c>
      <c r="M118" s="14">
        <f>IF($Y118="","",IF(INDEX('Per Invoice'!M$2:M$501,$Y118)="","",INDEX('Per Invoice'!M$2:M$501,$Y118)))</f>
        <v/>
      </c>
      <c r="N118">
        <f>IF($Y118="","",IF(INDEX('Per Invoice'!N$2:N$501,$Y118)="","",INDEX('Per Invoice'!N$2:N$501,$Y118)))</f>
        <v/>
      </c>
      <c r="O118">
        <f>IF($Y118="","",IF(INDEX('Per Invoice'!O$2:O$501,$Y118)="","",INDEX('Per Invoice'!O$2:O$501,$Y118)))</f>
        <v/>
      </c>
      <c r="P118" s="7">
        <f>IF($Y118="","",IF(INDEX('Per Invoice'!P$2:P$501,$Y118)="","",INDEX('Per Invoice'!P$2:P$501,$Y118)))</f>
        <v/>
      </c>
      <c r="Q118" s="7">
        <f>IF($Y118="","",IF(INDEX('Per Invoice'!Q$2:Q$501,$Y118)="","",INDEX('Per Invoice'!Q$2:Q$501,$Y118)))</f>
        <v/>
      </c>
      <c r="R118">
        <f>IF($Y118="","",IF(INDEX('Per Invoice'!R$2:R$501,$Y118)="","",INDEX('Per Invoice'!R$2:R$501,$Y118)))</f>
        <v/>
      </c>
      <c r="S118" s="7">
        <f>IF($Y118="","",IF(INDEX('Per Invoice'!S$2:S$501,$Y118)="","",INDEX('Per Invoice'!S$2:S$501,$Y118)))</f>
        <v/>
      </c>
      <c r="T118" s="7">
        <f>IF($Y118="","",IF(INDEX('Per Invoice'!T$2:T$501,$Y118)="","",INDEX('Per Invoice'!T$2:T$501,$Y118)))</f>
        <v/>
      </c>
      <c r="U118" s="7">
        <f>IF($Y118="","",IF(INDEX('Per Invoice'!U$2:U$501,$Y118)="","",INDEX('Per Invoice'!U$2:U$501,$Y118)))</f>
        <v/>
      </c>
      <c r="V118" s="7">
        <f>IF($Y118="","",IF(INDEX('Per Invoice'!V$2:V$501,$Y118)="","",INDEX('Per Invoice'!V$2:V$501,$Y118)))</f>
        <v/>
      </c>
      <c r="W118" s="7">
        <f>IF($Y118="","",IF(INDEX('Per Invoice'!W$2:W$501,$Y118)="","",INDEX('Per Invoice'!W$2:W$501,$Y118)))</f>
        <v/>
      </c>
      <c r="X118" s="7">
        <f>IF($Y118="","",IF(INDEX('Per Invoice'!X$2:X$501,$Y118)="","",INDEX('Per Invoice'!X$2:X$501,$Y118)))</f>
        <v/>
      </c>
      <c r="Y118" s="16">
        <f>IFERROR(MATCH(Settings!$C$32&amp;"|"&amp;ROWS($Y$2:$Y118),'Per Invoice'!$Z$2:$Z$501,0),"")</f>
        <v/>
      </c>
    </row>
    <row r="119">
      <c r="A119">
        <f>IF($Y119="","",IF(INDEX('Per Invoice'!A$2:A$501,$Y119)="","",INDEX('Per Invoice'!A$2:A$501,$Y119)))</f>
        <v/>
      </c>
      <c r="B119">
        <f>IF($Y119="","",IF(INDEX('Per Invoice'!B$2:B$501,$Y119)="","",INDEX('Per Invoice'!B$2:B$501,$Y119)))</f>
        <v/>
      </c>
      <c r="C119">
        <f>IF($Y119="","",IF(INDEX('Per Invoice'!C$2:C$501,$Y119)="","",INDEX('Per Invoice'!C$2:C$501,$Y119)))</f>
        <v/>
      </c>
      <c r="D119">
        <f>IF($Y119="","",IF(INDEX('Per Invoice'!D$2:D$501,$Y119)="","",INDEX('Per Invoice'!D$2:D$501,$Y119)))</f>
        <v/>
      </c>
      <c r="E119">
        <f>IF($Y119="","",IF(INDEX('Per Invoice'!E$2:E$501,$Y119)="","",INDEX('Per Invoice'!E$2:E$501,$Y119)))</f>
        <v/>
      </c>
      <c r="F119">
        <f>IF($Y119="","",IF(INDEX('Per Invoice'!F$2:F$501,$Y119)="","",INDEX('Per Invoice'!F$2:F$501,$Y119)))</f>
        <v/>
      </c>
      <c r="G119">
        <f>IF($Y119="","",IF(INDEX('Per Invoice'!G$2:G$501,$Y119)="","",INDEX('Per Invoice'!G$2:G$501,$Y119)))</f>
        <v/>
      </c>
      <c r="H119">
        <f>IF($Y119="","",IF(INDEX('Per Invoice'!H$2:H$501,$Y119)="","",INDEX('Per Invoice'!H$2:H$501,$Y119)))</f>
        <v/>
      </c>
      <c r="I119">
        <f>IF($Y119="","",IF(INDEX('Per Invoice'!I$2:I$501,$Y119)="","",INDEX('Per Invoice'!I$2:I$501,$Y119)))</f>
        <v/>
      </c>
      <c r="J119">
        <f>IF($Y119="","",IF(INDEX('Per Invoice'!J$2:J$501,$Y119)="","",INDEX('Per Invoice'!J$2:J$501,$Y119)))</f>
        <v/>
      </c>
      <c r="K119">
        <f>IF($Y119="","",IF(INDEX('Per Invoice'!K$2:K$501,$Y119)="","",INDEX('Per Invoice'!K$2:K$501,$Y119)))</f>
        <v/>
      </c>
      <c r="L119" s="7">
        <f>IF($Y119="","",IF(INDEX('Per Invoice'!L$2:L$501,$Y119)="","",INDEX('Per Invoice'!L$2:L$501,$Y119)))</f>
        <v/>
      </c>
      <c r="M119" s="14">
        <f>IF($Y119="","",IF(INDEX('Per Invoice'!M$2:M$501,$Y119)="","",INDEX('Per Invoice'!M$2:M$501,$Y119)))</f>
        <v/>
      </c>
      <c r="N119">
        <f>IF($Y119="","",IF(INDEX('Per Invoice'!N$2:N$501,$Y119)="","",INDEX('Per Invoice'!N$2:N$501,$Y119)))</f>
        <v/>
      </c>
      <c r="O119">
        <f>IF($Y119="","",IF(INDEX('Per Invoice'!O$2:O$501,$Y119)="","",INDEX('Per Invoice'!O$2:O$501,$Y119)))</f>
        <v/>
      </c>
      <c r="P119" s="7">
        <f>IF($Y119="","",IF(INDEX('Per Invoice'!P$2:P$501,$Y119)="","",INDEX('Per Invoice'!P$2:P$501,$Y119)))</f>
        <v/>
      </c>
      <c r="Q119" s="7">
        <f>IF($Y119="","",IF(INDEX('Per Invoice'!Q$2:Q$501,$Y119)="","",INDEX('Per Invoice'!Q$2:Q$501,$Y119)))</f>
        <v/>
      </c>
      <c r="R119">
        <f>IF($Y119="","",IF(INDEX('Per Invoice'!R$2:R$501,$Y119)="","",INDEX('Per Invoice'!R$2:R$501,$Y119)))</f>
        <v/>
      </c>
      <c r="S119" s="7">
        <f>IF($Y119="","",IF(INDEX('Per Invoice'!S$2:S$501,$Y119)="","",INDEX('Per Invoice'!S$2:S$501,$Y119)))</f>
        <v/>
      </c>
      <c r="T119" s="7">
        <f>IF($Y119="","",IF(INDEX('Per Invoice'!T$2:T$501,$Y119)="","",INDEX('Per Invoice'!T$2:T$501,$Y119)))</f>
        <v/>
      </c>
      <c r="U119" s="7">
        <f>IF($Y119="","",IF(INDEX('Per Invoice'!U$2:U$501,$Y119)="","",INDEX('Per Invoice'!U$2:U$501,$Y119)))</f>
        <v/>
      </c>
      <c r="V119" s="7">
        <f>IF($Y119="","",IF(INDEX('Per Invoice'!V$2:V$501,$Y119)="","",INDEX('Per Invoice'!V$2:V$501,$Y119)))</f>
        <v/>
      </c>
      <c r="W119" s="7">
        <f>IF($Y119="","",IF(INDEX('Per Invoice'!W$2:W$501,$Y119)="","",INDEX('Per Invoice'!W$2:W$501,$Y119)))</f>
        <v/>
      </c>
      <c r="X119" s="7">
        <f>IF($Y119="","",IF(INDEX('Per Invoice'!X$2:X$501,$Y119)="","",INDEX('Per Invoice'!X$2:X$501,$Y119)))</f>
        <v/>
      </c>
      <c r="Y119" s="16">
        <f>IFERROR(MATCH(Settings!$C$32&amp;"|"&amp;ROWS($Y$2:$Y119),'Per Invoice'!$Z$2:$Z$501,0),"")</f>
        <v/>
      </c>
    </row>
    <row r="120">
      <c r="A120">
        <f>IF($Y120="","",IF(INDEX('Per Invoice'!A$2:A$501,$Y120)="","",INDEX('Per Invoice'!A$2:A$501,$Y120)))</f>
        <v/>
      </c>
      <c r="B120">
        <f>IF($Y120="","",IF(INDEX('Per Invoice'!B$2:B$501,$Y120)="","",INDEX('Per Invoice'!B$2:B$501,$Y120)))</f>
        <v/>
      </c>
      <c r="C120">
        <f>IF($Y120="","",IF(INDEX('Per Invoice'!C$2:C$501,$Y120)="","",INDEX('Per Invoice'!C$2:C$501,$Y120)))</f>
        <v/>
      </c>
      <c r="D120">
        <f>IF($Y120="","",IF(INDEX('Per Invoice'!D$2:D$501,$Y120)="","",INDEX('Per Invoice'!D$2:D$501,$Y120)))</f>
        <v/>
      </c>
      <c r="E120">
        <f>IF($Y120="","",IF(INDEX('Per Invoice'!E$2:E$501,$Y120)="","",INDEX('Per Invoice'!E$2:E$501,$Y120)))</f>
        <v/>
      </c>
      <c r="F120">
        <f>IF($Y120="","",IF(INDEX('Per Invoice'!F$2:F$501,$Y120)="","",INDEX('Per Invoice'!F$2:F$501,$Y120)))</f>
        <v/>
      </c>
      <c r="G120">
        <f>IF($Y120="","",IF(INDEX('Per Invoice'!G$2:G$501,$Y120)="","",INDEX('Per Invoice'!G$2:G$501,$Y120)))</f>
        <v/>
      </c>
      <c r="H120">
        <f>IF($Y120="","",IF(INDEX('Per Invoice'!H$2:H$501,$Y120)="","",INDEX('Per Invoice'!H$2:H$501,$Y120)))</f>
        <v/>
      </c>
      <c r="I120">
        <f>IF($Y120="","",IF(INDEX('Per Invoice'!I$2:I$501,$Y120)="","",INDEX('Per Invoice'!I$2:I$501,$Y120)))</f>
        <v/>
      </c>
      <c r="J120">
        <f>IF($Y120="","",IF(INDEX('Per Invoice'!J$2:J$501,$Y120)="","",INDEX('Per Invoice'!J$2:J$501,$Y120)))</f>
        <v/>
      </c>
      <c r="K120">
        <f>IF($Y120="","",IF(INDEX('Per Invoice'!K$2:K$501,$Y120)="","",INDEX('Per Invoice'!K$2:K$501,$Y120)))</f>
        <v/>
      </c>
      <c r="L120" s="7">
        <f>IF($Y120="","",IF(INDEX('Per Invoice'!L$2:L$501,$Y120)="","",INDEX('Per Invoice'!L$2:L$501,$Y120)))</f>
        <v/>
      </c>
      <c r="M120" s="14">
        <f>IF($Y120="","",IF(INDEX('Per Invoice'!M$2:M$501,$Y120)="","",INDEX('Per Invoice'!M$2:M$501,$Y120)))</f>
        <v/>
      </c>
      <c r="N120">
        <f>IF($Y120="","",IF(INDEX('Per Invoice'!N$2:N$501,$Y120)="","",INDEX('Per Invoice'!N$2:N$501,$Y120)))</f>
        <v/>
      </c>
      <c r="O120">
        <f>IF($Y120="","",IF(INDEX('Per Invoice'!O$2:O$501,$Y120)="","",INDEX('Per Invoice'!O$2:O$501,$Y120)))</f>
        <v/>
      </c>
      <c r="P120" s="7">
        <f>IF($Y120="","",IF(INDEX('Per Invoice'!P$2:P$501,$Y120)="","",INDEX('Per Invoice'!P$2:P$501,$Y120)))</f>
        <v/>
      </c>
      <c r="Q120" s="7">
        <f>IF($Y120="","",IF(INDEX('Per Invoice'!Q$2:Q$501,$Y120)="","",INDEX('Per Invoice'!Q$2:Q$501,$Y120)))</f>
        <v/>
      </c>
      <c r="R120">
        <f>IF($Y120="","",IF(INDEX('Per Invoice'!R$2:R$501,$Y120)="","",INDEX('Per Invoice'!R$2:R$501,$Y120)))</f>
        <v/>
      </c>
      <c r="S120" s="7">
        <f>IF($Y120="","",IF(INDEX('Per Invoice'!S$2:S$501,$Y120)="","",INDEX('Per Invoice'!S$2:S$501,$Y120)))</f>
        <v/>
      </c>
      <c r="T120" s="7">
        <f>IF($Y120="","",IF(INDEX('Per Invoice'!T$2:T$501,$Y120)="","",INDEX('Per Invoice'!T$2:T$501,$Y120)))</f>
        <v/>
      </c>
      <c r="U120" s="7">
        <f>IF($Y120="","",IF(INDEX('Per Invoice'!U$2:U$501,$Y120)="","",INDEX('Per Invoice'!U$2:U$501,$Y120)))</f>
        <v/>
      </c>
      <c r="V120" s="7">
        <f>IF($Y120="","",IF(INDEX('Per Invoice'!V$2:V$501,$Y120)="","",INDEX('Per Invoice'!V$2:V$501,$Y120)))</f>
        <v/>
      </c>
      <c r="W120" s="7">
        <f>IF($Y120="","",IF(INDEX('Per Invoice'!W$2:W$501,$Y120)="","",INDEX('Per Invoice'!W$2:W$501,$Y120)))</f>
        <v/>
      </c>
      <c r="X120" s="7">
        <f>IF($Y120="","",IF(INDEX('Per Invoice'!X$2:X$501,$Y120)="","",INDEX('Per Invoice'!X$2:X$501,$Y120)))</f>
        <v/>
      </c>
      <c r="Y120" s="16">
        <f>IFERROR(MATCH(Settings!$C$32&amp;"|"&amp;ROWS($Y$2:$Y120),'Per Invoice'!$Z$2:$Z$501,0),"")</f>
        <v/>
      </c>
    </row>
    <row r="121">
      <c r="A121">
        <f>IF($Y121="","",IF(INDEX('Per Invoice'!A$2:A$501,$Y121)="","",INDEX('Per Invoice'!A$2:A$501,$Y121)))</f>
        <v/>
      </c>
      <c r="B121">
        <f>IF($Y121="","",IF(INDEX('Per Invoice'!B$2:B$501,$Y121)="","",INDEX('Per Invoice'!B$2:B$501,$Y121)))</f>
        <v/>
      </c>
      <c r="C121">
        <f>IF($Y121="","",IF(INDEX('Per Invoice'!C$2:C$501,$Y121)="","",INDEX('Per Invoice'!C$2:C$501,$Y121)))</f>
        <v/>
      </c>
      <c r="D121">
        <f>IF($Y121="","",IF(INDEX('Per Invoice'!D$2:D$501,$Y121)="","",INDEX('Per Invoice'!D$2:D$501,$Y121)))</f>
        <v/>
      </c>
      <c r="E121">
        <f>IF($Y121="","",IF(INDEX('Per Invoice'!E$2:E$501,$Y121)="","",INDEX('Per Invoice'!E$2:E$501,$Y121)))</f>
        <v/>
      </c>
      <c r="F121">
        <f>IF($Y121="","",IF(INDEX('Per Invoice'!F$2:F$501,$Y121)="","",INDEX('Per Invoice'!F$2:F$501,$Y121)))</f>
        <v/>
      </c>
      <c r="G121">
        <f>IF($Y121="","",IF(INDEX('Per Invoice'!G$2:G$501,$Y121)="","",INDEX('Per Invoice'!G$2:G$501,$Y121)))</f>
        <v/>
      </c>
      <c r="H121">
        <f>IF($Y121="","",IF(INDEX('Per Invoice'!H$2:H$501,$Y121)="","",INDEX('Per Invoice'!H$2:H$501,$Y121)))</f>
        <v/>
      </c>
      <c r="I121">
        <f>IF($Y121="","",IF(INDEX('Per Invoice'!I$2:I$501,$Y121)="","",INDEX('Per Invoice'!I$2:I$501,$Y121)))</f>
        <v/>
      </c>
      <c r="J121">
        <f>IF($Y121="","",IF(INDEX('Per Invoice'!J$2:J$501,$Y121)="","",INDEX('Per Invoice'!J$2:J$501,$Y121)))</f>
        <v/>
      </c>
      <c r="K121">
        <f>IF($Y121="","",IF(INDEX('Per Invoice'!K$2:K$501,$Y121)="","",INDEX('Per Invoice'!K$2:K$501,$Y121)))</f>
        <v/>
      </c>
      <c r="L121" s="7">
        <f>IF($Y121="","",IF(INDEX('Per Invoice'!L$2:L$501,$Y121)="","",INDEX('Per Invoice'!L$2:L$501,$Y121)))</f>
        <v/>
      </c>
      <c r="M121" s="14">
        <f>IF($Y121="","",IF(INDEX('Per Invoice'!M$2:M$501,$Y121)="","",INDEX('Per Invoice'!M$2:M$501,$Y121)))</f>
        <v/>
      </c>
      <c r="N121">
        <f>IF($Y121="","",IF(INDEX('Per Invoice'!N$2:N$501,$Y121)="","",INDEX('Per Invoice'!N$2:N$501,$Y121)))</f>
        <v/>
      </c>
      <c r="O121">
        <f>IF($Y121="","",IF(INDEX('Per Invoice'!O$2:O$501,$Y121)="","",INDEX('Per Invoice'!O$2:O$501,$Y121)))</f>
        <v/>
      </c>
      <c r="P121" s="7">
        <f>IF($Y121="","",IF(INDEX('Per Invoice'!P$2:P$501,$Y121)="","",INDEX('Per Invoice'!P$2:P$501,$Y121)))</f>
        <v/>
      </c>
      <c r="Q121" s="7">
        <f>IF($Y121="","",IF(INDEX('Per Invoice'!Q$2:Q$501,$Y121)="","",INDEX('Per Invoice'!Q$2:Q$501,$Y121)))</f>
        <v/>
      </c>
      <c r="R121">
        <f>IF($Y121="","",IF(INDEX('Per Invoice'!R$2:R$501,$Y121)="","",INDEX('Per Invoice'!R$2:R$501,$Y121)))</f>
        <v/>
      </c>
      <c r="S121" s="7">
        <f>IF($Y121="","",IF(INDEX('Per Invoice'!S$2:S$501,$Y121)="","",INDEX('Per Invoice'!S$2:S$501,$Y121)))</f>
        <v/>
      </c>
      <c r="T121" s="7">
        <f>IF($Y121="","",IF(INDEX('Per Invoice'!T$2:T$501,$Y121)="","",INDEX('Per Invoice'!T$2:T$501,$Y121)))</f>
        <v/>
      </c>
      <c r="U121" s="7">
        <f>IF($Y121="","",IF(INDEX('Per Invoice'!U$2:U$501,$Y121)="","",INDEX('Per Invoice'!U$2:U$501,$Y121)))</f>
        <v/>
      </c>
      <c r="V121" s="7">
        <f>IF($Y121="","",IF(INDEX('Per Invoice'!V$2:V$501,$Y121)="","",INDEX('Per Invoice'!V$2:V$501,$Y121)))</f>
        <v/>
      </c>
      <c r="W121" s="7">
        <f>IF($Y121="","",IF(INDEX('Per Invoice'!W$2:W$501,$Y121)="","",INDEX('Per Invoice'!W$2:W$501,$Y121)))</f>
        <v/>
      </c>
      <c r="X121" s="7">
        <f>IF($Y121="","",IF(INDEX('Per Invoice'!X$2:X$501,$Y121)="","",INDEX('Per Invoice'!X$2:X$501,$Y121)))</f>
        <v/>
      </c>
      <c r="Y121" s="16">
        <f>IFERROR(MATCH(Settings!$C$32&amp;"|"&amp;ROWS($Y$2:$Y121),'Per Invoice'!$Z$2:$Z$501,0),"")</f>
        <v/>
      </c>
    </row>
    <row r="122">
      <c r="A122">
        <f>IF($Y122="","",IF(INDEX('Per Invoice'!A$2:A$501,$Y122)="","",INDEX('Per Invoice'!A$2:A$501,$Y122)))</f>
        <v/>
      </c>
      <c r="B122">
        <f>IF($Y122="","",IF(INDEX('Per Invoice'!B$2:B$501,$Y122)="","",INDEX('Per Invoice'!B$2:B$501,$Y122)))</f>
        <v/>
      </c>
      <c r="C122">
        <f>IF($Y122="","",IF(INDEX('Per Invoice'!C$2:C$501,$Y122)="","",INDEX('Per Invoice'!C$2:C$501,$Y122)))</f>
        <v/>
      </c>
      <c r="D122">
        <f>IF($Y122="","",IF(INDEX('Per Invoice'!D$2:D$501,$Y122)="","",INDEX('Per Invoice'!D$2:D$501,$Y122)))</f>
        <v/>
      </c>
      <c r="E122">
        <f>IF($Y122="","",IF(INDEX('Per Invoice'!E$2:E$501,$Y122)="","",INDEX('Per Invoice'!E$2:E$501,$Y122)))</f>
        <v/>
      </c>
      <c r="F122">
        <f>IF($Y122="","",IF(INDEX('Per Invoice'!F$2:F$501,$Y122)="","",INDEX('Per Invoice'!F$2:F$501,$Y122)))</f>
        <v/>
      </c>
      <c r="G122">
        <f>IF($Y122="","",IF(INDEX('Per Invoice'!G$2:G$501,$Y122)="","",INDEX('Per Invoice'!G$2:G$501,$Y122)))</f>
        <v/>
      </c>
      <c r="H122">
        <f>IF($Y122="","",IF(INDEX('Per Invoice'!H$2:H$501,$Y122)="","",INDEX('Per Invoice'!H$2:H$501,$Y122)))</f>
        <v/>
      </c>
      <c r="I122">
        <f>IF($Y122="","",IF(INDEX('Per Invoice'!I$2:I$501,$Y122)="","",INDEX('Per Invoice'!I$2:I$501,$Y122)))</f>
        <v/>
      </c>
      <c r="J122">
        <f>IF($Y122="","",IF(INDEX('Per Invoice'!J$2:J$501,$Y122)="","",INDEX('Per Invoice'!J$2:J$501,$Y122)))</f>
        <v/>
      </c>
      <c r="K122">
        <f>IF($Y122="","",IF(INDEX('Per Invoice'!K$2:K$501,$Y122)="","",INDEX('Per Invoice'!K$2:K$501,$Y122)))</f>
        <v/>
      </c>
      <c r="L122" s="7">
        <f>IF($Y122="","",IF(INDEX('Per Invoice'!L$2:L$501,$Y122)="","",INDEX('Per Invoice'!L$2:L$501,$Y122)))</f>
        <v/>
      </c>
      <c r="M122" s="14">
        <f>IF($Y122="","",IF(INDEX('Per Invoice'!M$2:M$501,$Y122)="","",INDEX('Per Invoice'!M$2:M$501,$Y122)))</f>
        <v/>
      </c>
      <c r="N122">
        <f>IF($Y122="","",IF(INDEX('Per Invoice'!N$2:N$501,$Y122)="","",INDEX('Per Invoice'!N$2:N$501,$Y122)))</f>
        <v/>
      </c>
      <c r="O122">
        <f>IF($Y122="","",IF(INDEX('Per Invoice'!O$2:O$501,$Y122)="","",INDEX('Per Invoice'!O$2:O$501,$Y122)))</f>
        <v/>
      </c>
      <c r="P122" s="7">
        <f>IF($Y122="","",IF(INDEX('Per Invoice'!P$2:P$501,$Y122)="","",INDEX('Per Invoice'!P$2:P$501,$Y122)))</f>
        <v/>
      </c>
      <c r="Q122" s="7">
        <f>IF($Y122="","",IF(INDEX('Per Invoice'!Q$2:Q$501,$Y122)="","",INDEX('Per Invoice'!Q$2:Q$501,$Y122)))</f>
        <v/>
      </c>
      <c r="R122">
        <f>IF($Y122="","",IF(INDEX('Per Invoice'!R$2:R$501,$Y122)="","",INDEX('Per Invoice'!R$2:R$501,$Y122)))</f>
        <v/>
      </c>
      <c r="S122" s="7">
        <f>IF($Y122="","",IF(INDEX('Per Invoice'!S$2:S$501,$Y122)="","",INDEX('Per Invoice'!S$2:S$501,$Y122)))</f>
        <v/>
      </c>
      <c r="T122" s="7">
        <f>IF($Y122="","",IF(INDEX('Per Invoice'!T$2:T$501,$Y122)="","",INDEX('Per Invoice'!T$2:T$501,$Y122)))</f>
        <v/>
      </c>
      <c r="U122" s="7">
        <f>IF($Y122="","",IF(INDEX('Per Invoice'!U$2:U$501,$Y122)="","",INDEX('Per Invoice'!U$2:U$501,$Y122)))</f>
        <v/>
      </c>
      <c r="V122" s="7">
        <f>IF($Y122="","",IF(INDEX('Per Invoice'!V$2:V$501,$Y122)="","",INDEX('Per Invoice'!V$2:V$501,$Y122)))</f>
        <v/>
      </c>
      <c r="W122" s="7">
        <f>IF($Y122="","",IF(INDEX('Per Invoice'!W$2:W$501,$Y122)="","",INDEX('Per Invoice'!W$2:W$501,$Y122)))</f>
        <v/>
      </c>
      <c r="X122" s="7">
        <f>IF($Y122="","",IF(INDEX('Per Invoice'!X$2:X$501,$Y122)="","",INDEX('Per Invoice'!X$2:X$501,$Y122)))</f>
        <v/>
      </c>
      <c r="Y122" s="16">
        <f>IFERROR(MATCH(Settings!$C$32&amp;"|"&amp;ROWS($Y$2:$Y122),'Per Invoice'!$Z$2:$Z$501,0),"")</f>
        <v/>
      </c>
    </row>
    <row r="123">
      <c r="A123">
        <f>IF($Y123="","",IF(INDEX('Per Invoice'!A$2:A$501,$Y123)="","",INDEX('Per Invoice'!A$2:A$501,$Y123)))</f>
        <v/>
      </c>
      <c r="B123">
        <f>IF($Y123="","",IF(INDEX('Per Invoice'!B$2:B$501,$Y123)="","",INDEX('Per Invoice'!B$2:B$501,$Y123)))</f>
        <v/>
      </c>
      <c r="C123">
        <f>IF($Y123="","",IF(INDEX('Per Invoice'!C$2:C$501,$Y123)="","",INDEX('Per Invoice'!C$2:C$501,$Y123)))</f>
        <v/>
      </c>
      <c r="D123">
        <f>IF($Y123="","",IF(INDEX('Per Invoice'!D$2:D$501,$Y123)="","",INDEX('Per Invoice'!D$2:D$501,$Y123)))</f>
        <v/>
      </c>
      <c r="E123">
        <f>IF($Y123="","",IF(INDEX('Per Invoice'!E$2:E$501,$Y123)="","",INDEX('Per Invoice'!E$2:E$501,$Y123)))</f>
        <v/>
      </c>
      <c r="F123">
        <f>IF($Y123="","",IF(INDEX('Per Invoice'!F$2:F$501,$Y123)="","",INDEX('Per Invoice'!F$2:F$501,$Y123)))</f>
        <v/>
      </c>
      <c r="G123">
        <f>IF($Y123="","",IF(INDEX('Per Invoice'!G$2:G$501,$Y123)="","",INDEX('Per Invoice'!G$2:G$501,$Y123)))</f>
        <v/>
      </c>
      <c r="H123">
        <f>IF($Y123="","",IF(INDEX('Per Invoice'!H$2:H$501,$Y123)="","",INDEX('Per Invoice'!H$2:H$501,$Y123)))</f>
        <v/>
      </c>
      <c r="I123">
        <f>IF($Y123="","",IF(INDEX('Per Invoice'!I$2:I$501,$Y123)="","",INDEX('Per Invoice'!I$2:I$501,$Y123)))</f>
        <v/>
      </c>
      <c r="J123">
        <f>IF($Y123="","",IF(INDEX('Per Invoice'!J$2:J$501,$Y123)="","",INDEX('Per Invoice'!J$2:J$501,$Y123)))</f>
        <v/>
      </c>
      <c r="K123">
        <f>IF($Y123="","",IF(INDEX('Per Invoice'!K$2:K$501,$Y123)="","",INDEX('Per Invoice'!K$2:K$501,$Y123)))</f>
        <v/>
      </c>
      <c r="L123" s="7">
        <f>IF($Y123="","",IF(INDEX('Per Invoice'!L$2:L$501,$Y123)="","",INDEX('Per Invoice'!L$2:L$501,$Y123)))</f>
        <v/>
      </c>
      <c r="M123" s="14">
        <f>IF($Y123="","",IF(INDEX('Per Invoice'!M$2:M$501,$Y123)="","",INDEX('Per Invoice'!M$2:M$501,$Y123)))</f>
        <v/>
      </c>
      <c r="N123">
        <f>IF($Y123="","",IF(INDEX('Per Invoice'!N$2:N$501,$Y123)="","",INDEX('Per Invoice'!N$2:N$501,$Y123)))</f>
        <v/>
      </c>
      <c r="O123">
        <f>IF($Y123="","",IF(INDEX('Per Invoice'!O$2:O$501,$Y123)="","",INDEX('Per Invoice'!O$2:O$501,$Y123)))</f>
        <v/>
      </c>
      <c r="P123" s="7">
        <f>IF($Y123="","",IF(INDEX('Per Invoice'!P$2:P$501,$Y123)="","",INDEX('Per Invoice'!P$2:P$501,$Y123)))</f>
        <v/>
      </c>
      <c r="Q123" s="7">
        <f>IF($Y123="","",IF(INDEX('Per Invoice'!Q$2:Q$501,$Y123)="","",INDEX('Per Invoice'!Q$2:Q$501,$Y123)))</f>
        <v/>
      </c>
      <c r="R123">
        <f>IF($Y123="","",IF(INDEX('Per Invoice'!R$2:R$501,$Y123)="","",INDEX('Per Invoice'!R$2:R$501,$Y123)))</f>
        <v/>
      </c>
      <c r="S123" s="7">
        <f>IF($Y123="","",IF(INDEX('Per Invoice'!S$2:S$501,$Y123)="","",INDEX('Per Invoice'!S$2:S$501,$Y123)))</f>
        <v/>
      </c>
      <c r="T123" s="7">
        <f>IF($Y123="","",IF(INDEX('Per Invoice'!T$2:T$501,$Y123)="","",INDEX('Per Invoice'!T$2:T$501,$Y123)))</f>
        <v/>
      </c>
      <c r="U123" s="7">
        <f>IF($Y123="","",IF(INDEX('Per Invoice'!U$2:U$501,$Y123)="","",INDEX('Per Invoice'!U$2:U$501,$Y123)))</f>
        <v/>
      </c>
      <c r="V123" s="7">
        <f>IF($Y123="","",IF(INDEX('Per Invoice'!V$2:V$501,$Y123)="","",INDEX('Per Invoice'!V$2:V$501,$Y123)))</f>
        <v/>
      </c>
      <c r="W123" s="7">
        <f>IF($Y123="","",IF(INDEX('Per Invoice'!W$2:W$501,$Y123)="","",INDEX('Per Invoice'!W$2:W$501,$Y123)))</f>
        <v/>
      </c>
      <c r="X123" s="7">
        <f>IF($Y123="","",IF(INDEX('Per Invoice'!X$2:X$501,$Y123)="","",INDEX('Per Invoice'!X$2:X$501,$Y123)))</f>
        <v/>
      </c>
      <c r="Y123" s="16">
        <f>IFERROR(MATCH(Settings!$C$32&amp;"|"&amp;ROWS($Y$2:$Y123),'Per Invoice'!$Z$2:$Z$501,0),"")</f>
        <v/>
      </c>
    </row>
    <row r="124">
      <c r="A124">
        <f>IF($Y124="","",IF(INDEX('Per Invoice'!A$2:A$501,$Y124)="","",INDEX('Per Invoice'!A$2:A$501,$Y124)))</f>
        <v/>
      </c>
      <c r="B124">
        <f>IF($Y124="","",IF(INDEX('Per Invoice'!B$2:B$501,$Y124)="","",INDEX('Per Invoice'!B$2:B$501,$Y124)))</f>
        <v/>
      </c>
      <c r="C124">
        <f>IF($Y124="","",IF(INDEX('Per Invoice'!C$2:C$501,$Y124)="","",INDEX('Per Invoice'!C$2:C$501,$Y124)))</f>
        <v/>
      </c>
      <c r="D124">
        <f>IF($Y124="","",IF(INDEX('Per Invoice'!D$2:D$501,$Y124)="","",INDEX('Per Invoice'!D$2:D$501,$Y124)))</f>
        <v/>
      </c>
      <c r="E124">
        <f>IF($Y124="","",IF(INDEX('Per Invoice'!E$2:E$501,$Y124)="","",INDEX('Per Invoice'!E$2:E$501,$Y124)))</f>
        <v/>
      </c>
      <c r="F124">
        <f>IF($Y124="","",IF(INDEX('Per Invoice'!F$2:F$501,$Y124)="","",INDEX('Per Invoice'!F$2:F$501,$Y124)))</f>
        <v/>
      </c>
      <c r="G124">
        <f>IF($Y124="","",IF(INDEX('Per Invoice'!G$2:G$501,$Y124)="","",INDEX('Per Invoice'!G$2:G$501,$Y124)))</f>
        <v/>
      </c>
      <c r="H124">
        <f>IF($Y124="","",IF(INDEX('Per Invoice'!H$2:H$501,$Y124)="","",INDEX('Per Invoice'!H$2:H$501,$Y124)))</f>
        <v/>
      </c>
      <c r="I124">
        <f>IF($Y124="","",IF(INDEX('Per Invoice'!I$2:I$501,$Y124)="","",INDEX('Per Invoice'!I$2:I$501,$Y124)))</f>
        <v/>
      </c>
      <c r="J124">
        <f>IF($Y124="","",IF(INDEX('Per Invoice'!J$2:J$501,$Y124)="","",INDEX('Per Invoice'!J$2:J$501,$Y124)))</f>
        <v/>
      </c>
      <c r="K124">
        <f>IF($Y124="","",IF(INDEX('Per Invoice'!K$2:K$501,$Y124)="","",INDEX('Per Invoice'!K$2:K$501,$Y124)))</f>
        <v/>
      </c>
      <c r="L124" s="7">
        <f>IF($Y124="","",IF(INDEX('Per Invoice'!L$2:L$501,$Y124)="","",INDEX('Per Invoice'!L$2:L$501,$Y124)))</f>
        <v/>
      </c>
      <c r="M124" s="14">
        <f>IF($Y124="","",IF(INDEX('Per Invoice'!M$2:M$501,$Y124)="","",INDEX('Per Invoice'!M$2:M$501,$Y124)))</f>
        <v/>
      </c>
      <c r="N124">
        <f>IF($Y124="","",IF(INDEX('Per Invoice'!N$2:N$501,$Y124)="","",INDEX('Per Invoice'!N$2:N$501,$Y124)))</f>
        <v/>
      </c>
      <c r="O124">
        <f>IF($Y124="","",IF(INDEX('Per Invoice'!O$2:O$501,$Y124)="","",INDEX('Per Invoice'!O$2:O$501,$Y124)))</f>
        <v/>
      </c>
      <c r="P124" s="7">
        <f>IF($Y124="","",IF(INDEX('Per Invoice'!P$2:P$501,$Y124)="","",INDEX('Per Invoice'!P$2:P$501,$Y124)))</f>
        <v/>
      </c>
      <c r="Q124" s="7">
        <f>IF($Y124="","",IF(INDEX('Per Invoice'!Q$2:Q$501,$Y124)="","",INDEX('Per Invoice'!Q$2:Q$501,$Y124)))</f>
        <v/>
      </c>
      <c r="R124">
        <f>IF($Y124="","",IF(INDEX('Per Invoice'!R$2:R$501,$Y124)="","",INDEX('Per Invoice'!R$2:R$501,$Y124)))</f>
        <v/>
      </c>
      <c r="S124" s="7">
        <f>IF($Y124="","",IF(INDEX('Per Invoice'!S$2:S$501,$Y124)="","",INDEX('Per Invoice'!S$2:S$501,$Y124)))</f>
        <v/>
      </c>
      <c r="T124" s="7">
        <f>IF($Y124="","",IF(INDEX('Per Invoice'!T$2:T$501,$Y124)="","",INDEX('Per Invoice'!T$2:T$501,$Y124)))</f>
        <v/>
      </c>
      <c r="U124" s="7">
        <f>IF($Y124="","",IF(INDEX('Per Invoice'!U$2:U$501,$Y124)="","",INDEX('Per Invoice'!U$2:U$501,$Y124)))</f>
        <v/>
      </c>
      <c r="V124" s="7">
        <f>IF($Y124="","",IF(INDEX('Per Invoice'!V$2:V$501,$Y124)="","",INDEX('Per Invoice'!V$2:V$501,$Y124)))</f>
        <v/>
      </c>
      <c r="W124" s="7">
        <f>IF($Y124="","",IF(INDEX('Per Invoice'!W$2:W$501,$Y124)="","",INDEX('Per Invoice'!W$2:W$501,$Y124)))</f>
        <v/>
      </c>
      <c r="X124" s="7">
        <f>IF($Y124="","",IF(INDEX('Per Invoice'!X$2:X$501,$Y124)="","",INDEX('Per Invoice'!X$2:X$501,$Y124)))</f>
        <v/>
      </c>
      <c r="Y124" s="16">
        <f>IFERROR(MATCH(Settings!$C$32&amp;"|"&amp;ROWS($Y$2:$Y124),'Per Invoice'!$Z$2:$Z$501,0),"")</f>
        <v/>
      </c>
    </row>
    <row r="125">
      <c r="A125">
        <f>IF($Y125="","",IF(INDEX('Per Invoice'!A$2:A$501,$Y125)="","",INDEX('Per Invoice'!A$2:A$501,$Y125)))</f>
        <v/>
      </c>
      <c r="B125">
        <f>IF($Y125="","",IF(INDEX('Per Invoice'!B$2:B$501,$Y125)="","",INDEX('Per Invoice'!B$2:B$501,$Y125)))</f>
        <v/>
      </c>
      <c r="C125">
        <f>IF($Y125="","",IF(INDEX('Per Invoice'!C$2:C$501,$Y125)="","",INDEX('Per Invoice'!C$2:C$501,$Y125)))</f>
        <v/>
      </c>
      <c r="D125">
        <f>IF($Y125="","",IF(INDEX('Per Invoice'!D$2:D$501,$Y125)="","",INDEX('Per Invoice'!D$2:D$501,$Y125)))</f>
        <v/>
      </c>
      <c r="E125">
        <f>IF($Y125="","",IF(INDEX('Per Invoice'!E$2:E$501,$Y125)="","",INDEX('Per Invoice'!E$2:E$501,$Y125)))</f>
        <v/>
      </c>
      <c r="F125">
        <f>IF($Y125="","",IF(INDEX('Per Invoice'!F$2:F$501,$Y125)="","",INDEX('Per Invoice'!F$2:F$501,$Y125)))</f>
        <v/>
      </c>
      <c r="G125">
        <f>IF($Y125="","",IF(INDEX('Per Invoice'!G$2:G$501,$Y125)="","",INDEX('Per Invoice'!G$2:G$501,$Y125)))</f>
        <v/>
      </c>
      <c r="H125">
        <f>IF($Y125="","",IF(INDEX('Per Invoice'!H$2:H$501,$Y125)="","",INDEX('Per Invoice'!H$2:H$501,$Y125)))</f>
        <v/>
      </c>
      <c r="I125">
        <f>IF($Y125="","",IF(INDEX('Per Invoice'!I$2:I$501,$Y125)="","",INDEX('Per Invoice'!I$2:I$501,$Y125)))</f>
        <v/>
      </c>
      <c r="J125">
        <f>IF($Y125="","",IF(INDEX('Per Invoice'!J$2:J$501,$Y125)="","",INDEX('Per Invoice'!J$2:J$501,$Y125)))</f>
        <v/>
      </c>
      <c r="K125">
        <f>IF($Y125="","",IF(INDEX('Per Invoice'!K$2:K$501,$Y125)="","",INDEX('Per Invoice'!K$2:K$501,$Y125)))</f>
        <v/>
      </c>
      <c r="L125" s="7">
        <f>IF($Y125="","",IF(INDEX('Per Invoice'!L$2:L$501,$Y125)="","",INDEX('Per Invoice'!L$2:L$501,$Y125)))</f>
        <v/>
      </c>
      <c r="M125" s="14">
        <f>IF($Y125="","",IF(INDEX('Per Invoice'!M$2:M$501,$Y125)="","",INDEX('Per Invoice'!M$2:M$501,$Y125)))</f>
        <v/>
      </c>
      <c r="N125">
        <f>IF($Y125="","",IF(INDEX('Per Invoice'!N$2:N$501,$Y125)="","",INDEX('Per Invoice'!N$2:N$501,$Y125)))</f>
        <v/>
      </c>
      <c r="O125">
        <f>IF($Y125="","",IF(INDEX('Per Invoice'!O$2:O$501,$Y125)="","",INDEX('Per Invoice'!O$2:O$501,$Y125)))</f>
        <v/>
      </c>
      <c r="P125" s="7">
        <f>IF($Y125="","",IF(INDEX('Per Invoice'!P$2:P$501,$Y125)="","",INDEX('Per Invoice'!P$2:P$501,$Y125)))</f>
        <v/>
      </c>
      <c r="Q125" s="7">
        <f>IF($Y125="","",IF(INDEX('Per Invoice'!Q$2:Q$501,$Y125)="","",INDEX('Per Invoice'!Q$2:Q$501,$Y125)))</f>
        <v/>
      </c>
      <c r="R125">
        <f>IF($Y125="","",IF(INDEX('Per Invoice'!R$2:R$501,$Y125)="","",INDEX('Per Invoice'!R$2:R$501,$Y125)))</f>
        <v/>
      </c>
      <c r="S125" s="7">
        <f>IF($Y125="","",IF(INDEX('Per Invoice'!S$2:S$501,$Y125)="","",INDEX('Per Invoice'!S$2:S$501,$Y125)))</f>
        <v/>
      </c>
      <c r="T125" s="7">
        <f>IF($Y125="","",IF(INDEX('Per Invoice'!T$2:T$501,$Y125)="","",INDEX('Per Invoice'!T$2:T$501,$Y125)))</f>
        <v/>
      </c>
      <c r="U125" s="7">
        <f>IF($Y125="","",IF(INDEX('Per Invoice'!U$2:U$501,$Y125)="","",INDEX('Per Invoice'!U$2:U$501,$Y125)))</f>
        <v/>
      </c>
      <c r="V125" s="7">
        <f>IF($Y125="","",IF(INDEX('Per Invoice'!V$2:V$501,$Y125)="","",INDEX('Per Invoice'!V$2:V$501,$Y125)))</f>
        <v/>
      </c>
      <c r="W125" s="7">
        <f>IF($Y125="","",IF(INDEX('Per Invoice'!W$2:W$501,$Y125)="","",INDEX('Per Invoice'!W$2:W$501,$Y125)))</f>
        <v/>
      </c>
      <c r="X125" s="7">
        <f>IF($Y125="","",IF(INDEX('Per Invoice'!X$2:X$501,$Y125)="","",INDEX('Per Invoice'!X$2:X$501,$Y125)))</f>
        <v/>
      </c>
      <c r="Y125" s="16">
        <f>IFERROR(MATCH(Settings!$C$32&amp;"|"&amp;ROWS($Y$2:$Y125),'Per Invoice'!$Z$2:$Z$501,0),"")</f>
        <v/>
      </c>
    </row>
    <row r="126">
      <c r="A126">
        <f>IF($Y126="","",IF(INDEX('Per Invoice'!A$2:A$501,$Y126)="","",INDEX('Per Invoice'!A$2:A$501,$Y126)))</f>
        <v/>
      </c>
      <c r="B126">
        <f>IF($Y126="","",IF(INDEX('Per Invoice'!B$2:B$501,$Y126)="","",INDEX('Per Invoice'!B$2:B$501,$Y126)))</f>
        <v/>
      </c>
      <c r="C126">
        <f>IF($Y126="","",IF(INDEX('Per Invoice'!C$2:C$501,$Y126)="","",INDEX('Per Invoice'!C$2:C$501,$Y126)))</f>
        <v/>
      </c>
      <c r="D126">
        <f>IF($Y126="","",IF(INDEX('Per Invoice'!D$2:D$501,$Y126)="","",INDEX('Per Invoice'!D$2:D$501,$Y126)))</f>
        <v/>
      </c>
      <c r="E126">
        <f>IF($Y126="","",IF(INDEX('Per Invoice'!E$2:E$501,$Y126)="","",INDEX('Per Invoice'!E$2:E$501,$Y126)))</f>
        <v/>
      </c>
      <c r="F126">
        <f>IF($Y126="","",IF(INDEX('Per Invoice'!F$2:F$501,$Y126)="","",INDEX('Per Invoice'!F$2:F$501,$Y126)))</f>
        <v/>
      </c>
      <c r="G126">
        <f>IF($Y126="","",IF(INDEX('Per Invoice'!G$2:G$501,$Y126)="","",INDEX('Per Invoice'!G$2:G$501,$Y126)))</f>
        <v/>
      </c>
      <c r="H126">
        <f>IF($Y126="","",IF(INDEX('Per Invoice'!H$2:H$501,$Y126)="","",INDEX('Per Invoice'!H$2:H$501,$Y126)))</f>
        <v/>
      </c>
      <c r="I126">
        <f>IF($Y126="","",IF(INDEX('Per Invoice'!I$2:I$501,$Y126)="","",INDEX('Per Invoice'!I$2:I$501,$Y126)))</f>
        <v/>
      </c>
      <c r="J126">
        <f>IF($Y126="","",IF(INDEX('Per Invoice'!J$2:J$501,$Y126)="","",INDEX('Per Invoice'!J$2:J$501,$Y126)))</f>
        <v/>
      </c>
      <c r="K126">
        <f>IF($Y126="","",IF(INDEX('Per Invoice'!K$2:K$501,$Y126)="","",INDEX('Per Invoice'!K$2:K$501,$Y126)))</f>
        <v/>
      </c>
      <c r="L126" s="7">
        <f>IF($Y126="","",IF(INDEX('Per Invoice'!L$2:L$501,$Y126)="","",INDEX('Per Invoice'!L$2:L$501,$Y126)))</f>
        <v/>
      </c>
      <c r="M126" s="14">
        <f>IF($Y126="","",IF(INDEX('Per Invoice'!M$2:M$501,$Y126)="","",INDEX('Per Invoice'!M$2:M$501,$Y126)))</f>
        <v/>
      </c>
      <c r="N126">
        <f>IF($Y126="","",IF(INDEX('Per Invoice'!N$2:N$501,$Y126)="","",INDEX('Per Invoice'!N$2:N$501,$Y126)))</f>
        <v/>
      </c>
      <c r="O126">
        <f>IF($Y126="","",IF(INDEX('Per Invoice'!O$2:O$501,$Y126)="","",INDEX('Per Invoice'!O$2:O$501,$Y126)))</f>
        <v/>
      </c>
      <c r="P126" s="7">
        <f>IF($Y126="","",IF(INDEX('Per Invoice'!P$2:P$501,$Y126)="","",INDEX('Per Invoice'!P$2:P$501,$Y126)))</f>
        <v/>
      </c>
      <c r="Q126" s="7">
        <f>IF($Y126="","",IF(INDEX('Per Invoice'!Q$2:Q$501,$Y126)="","",INDEX('Per Invoice'!Q$2:Q$501,$Y126)))</f>
        <v/>
      </c>
      <c r="R126">
        <f>IF($Y126="","",IF(INDEX('Per Invoice'!R$2:R$501,$Y126)="","",INDEX('Per Invoice'!R$2:R$501,$Y126)))</f>
        <v/>
      </c>
      <c r="S126" s="7">
        <f>IF($Y126="","",IF(INDEX('Per Invoice'!S$2:S$501,$Y126)="","",INDEX('Per Invoice'!S$2:S$501,$Y126)))</f>
        <v/>
      </c>
      <c r="T126" s="7">
        <f>IF($Y126="","",IF(INDEX('Per Invoice'!T$2:T$501,$Y126)="","",INDEX('Per Invoice'!T$2:T$501,$Y126)))</f>
        <v/>
      </c>
      <c r="U126" s="7">
        <f>IF($Y126="","",IF(INDEX('Per Invoice'!U$2:U$501,$Y126)="","",INDEX('Per Invoice'!U$2:U$501,$Y126)))</f>
        <v/>
      </c>
      <c r="V126" s="7">
        <f>IF($Y126="","",IF(INDEX('Per Invoice'!V$2:V$501,$Y126)="","",INDEX('Per Invoice'!V$2:V$501,$Y126)))</f>
        <v/>
      </c>
      <c r="W126" s="7">
        <f>IF($Y126="","",IF(INDEX('Per Invoice'!W$2:W$501,$Y126)="","",INDEX('Per Invoice'!W$2:W$501,$Y126)))</f>
        <v/>
      </c>
      <c r="X126" s="7">
        <f>IF($Y126="","",IF(INDEX('Per Invoice'!X$2:X$501,$Y126)="","",INDEX('Per Invoice'!X$2:X$501,$Y126)))</f>
        <v/>
      </c>
      <c r="Y126" s="16">
        <f>IFERROR(MATCH(Settings!$C$32&amp;"|"&amp;ROWS($Y$2:$Y126),'Per Invoice'!$Z$2:$Z$501,0),"")</f>
        <v/>
      </c>
    </row>
    <row r="127">
      <c r="A127">
        <f>IF($Y127="","",IF(INDEX('Per Invoice'!A$2:A$501,$Y127)="","",INDEX('Per Invoice'!A$2:A$501,$Y127)))</f>
        <v/>
      </c>
      <c r="B127">
        <f>IF($Y127="","",IF(INDEX('Per Invoice'!B$2:B$501,$Y127)="","",INDEX('Per Invoice'!B$2:B$501,$Y127)))</f>
        <v/>
      </c>
      <c r="C127">
        <f>IF($Y127="","",IF(INDEX('Per Invoice'!C$2:C$501,$Y127)="","",INDEX('Per Invoice'!C$2:C$501,$Y127)))</f>
        <v/>
      </c>
      <c r="D127">
        <f>IF($Y127="","",IF(INDEX('Per Invoice'!D$2:D$501,$Y127)="","",INDEX('Per Invoice'!D$2:D$501,$Y127)))</f>
        <v/>
      </c>
      <c r="E127">
        <f>IF($Y127="","",IF(INDEX('Per Invoice'!E$2:E$501,$Y127)="","",INDEX('Per Invoice'!E$2:E$501,$Y127)))</f>
        <v/>
      </c>
      <c r="F127">
        <f>IF($Y127="","",IF(INDEX('Per Invoice'!F$2:F$501,$Y127)="","",INDEX('Per Invoice'!F$2:F$501,$Y127)))</f>
        <v/>
      </c>
      <c r="G127">
        <f>IF($Y127="","",IF(INDEX('Per Invoice'!G$2:G$501,$Y127)="","",INDEX('Per Invoice'!G$2:G$501,$Y127)))</f>
        <v/>
      </c>
      <c r="H127">
        <f>IF($Y127="","",IF(INDEX('Per Invoice'!H$2:H$501,$Y127)="","",INDEX('Per Invoice'!H$2:H$501,$Y127)))</f>
        <v/>
      </c>
      <c r="I127">
        <f>IF($Y127="","",IF(INDEX('Per Invoice'!I$2:I$501,$Y127)="","",INDEX('Per Invoice'!I$2:I$501,$Y127)))</f>
        <v/>
      </c>
      <c r="J127">
        <f>IF($Y127="","",IF(INDEX('Per Invoice'!J$2:J$501,$Y127)="","",INDEX('Per Invoice'!J$2:J$501,$Y127)))</f>
        <v/>
      </c>
      <c r="K127">
        <f>IF($Y127="","",IF(INDEX('Per Invoice'!K$2:K$501,$Y127)="","",INDEX('Per Invoice'!K$2:K$501,$Y127)))</f>
        <v/>
      </c>
      <c r="L127" s="7">
        <f>IF($Y127="","",IF(INDEX('Per Invoice'!L$2:L$501,$Y127)="","",INDEX('Per Invoice'!L$2:L$501,$Y127)))</f>
        <v/>
      </c>
      <c r="M127" s="14">
        <f>IF($Y127="","",IF(INDEX('Per Invoice'!M$2:M$501,$Y127)="","",INDEX('Per Invoice'!M$2:M$501,$Y127)))</f>
        <v/>
      </c>
      <c r="N127">
        <f>IF($Y127="","",IF(INDEX('Per Invoice'!N$2:N$501,$Y127)="","",INDEX('Per Invoice'!N$2:N$501,$Y127)))</f>
        <v/>
      </c>
      <c r="O127">
        <f>IF($Y127="","",IF(INDEX('Per Invoice'!O$2:O$501,$Y127)="","",INDEX('Per Invoice'!O$2:O$501,$Y127)))</f>
        <v/>
      </c>
      <c r="P127" s="7">
        <f>IF($Y127="","",IF(INDEX('Per Invoice'!P$2:P$501,$Y127)="","",INDEX('Per Invoice'!P$2:P$501,$Y127)))</f>
        <v/>
      </c>
      <c r="Q127" s="7">
        <f>IF($Y127="","",IF(INDEX('Per Invoice'!Q$2:Q$501,$Y127)="","",INDEX('Per Invoice'!Q$2:Q$501,$Y127)))</f>
        <v/>
      </c>
      <c r="R127">
        <f>IF($Y127="","",IF(INDEX('Per Invoice'!R$2:R$501,$Y127)="","",INDEX('Per Invoice'!R$2:R$501,$Y127)))</f>
        <v/>
      </c>
      <c r="S127" s="7">
        <f>IF($Y127="","",IF(INDEX('Per Invoice'!S$2:S$501,$Y127)="","",INDEX('Per Invoice'!S$2:S$501,$Y127)))</f>
        <v/>
      </c>
      <c r="T127" s="7">
        <f>IF($Y127="","",IF(INDEX('Per Invoice'!T$2:T$501,$Y127)="","",INDEX('Per Invoice'!T$2:T$501,$Y127)))</f>
        <v/>
      </c>
      <c r="U127" s="7">
        <f>IF($Y127="","",IF(INDEX('Per Invoice'!U$2:U$501,$Y127)="","",INDEX('Per Invoice'!U$2:U$501,$Y127)))</f>
        <v/>
      </c>
      <c r="V127" s="7">
        <f>IF($Y127="","",IF(INDEX('Per Invoice'!V$2:V$501,$Y127)="","",INDEX('Per Invoice'!V$2:V$501,$Y127)))</f>
        <v/>
      </c>
      <c r="W127" s="7">
        <f>IF($Y127="","",IF(INDEX('Per Invoice'!W$2:W$501,$Y127)="","",INDEX('Per Invoice'!W$2:W$501,$Y127)))</f>
        <v/>
      </c>
      <c r="X127" s="7">
        <f>IF($Y127="","",IF(INDEX('Per Invoice'!X$2:X$501,$Y127)="","",INDEX('Per Invoice'!X$2:X$501,$Y127)))</f>
        <v/>
      </c>
      <c r="Y127" s="16">
        <f>IFERROR(MATCH(Settings!$C$32&amp;"|"&amp;ROWS($Y$2:$Y127),'Per Invoice'!$Z$2:$Z$501,0),"")</f>
        <v/>
      </c>
    </row>
    <row r="128">
      <c r="A128">
        <f>IF($Y128="","",IF(INDEX('Per Invoice'!A$2:A$501,$Y128)="","",INDEX('Per Invoice'!A$2:A$501,$Y128)))</f>
        <v/>
      </c>
      <c r="B128">
        <f>IF($Y128="","",IF(INDEX('Per Invoice'!B$2:B$501,$Y128)="","",INDEX('Per Invoice'!B$2:B$501,$Y128)))</f>
        <v/>
      </c>
      <c r="C128">
        <f>IF($Y128="","",IF(INDEX('Per Invoice'!C$2:C$501,$Y128)="","",INDEX('Per Invoice'!C$2:C$501,$Y128)))</f>
        <v/>
      </c>
      <c r="D128">
        <f>IF($Y128="","",IF(INDEX('Per Invoice'!D$2:D$501,$Y128)="","",INDEX('Per Invoice'!D$2:D$501,$Y128)))</f>
        <v/>
      </c>
      <c r="E128">
        <f>IF($Y128="","",IF(INDEX('Per Invoice'!E$2:E$501,$Y128)="","",INDEX('Per Invoice'!E$2:E$501,$Y128)))</f>
        <v/>
      </c>
      <c r="F128">
        <f>IF($Y128="","",IF(INDEX('Per Invoice'!F$2:F$501,$Y128)="","",INDEX('Per Invoice'!F$2:F$501,$Y128)))</f>
        <v/>
      </c>
      <c r="G128">
        <f>IF($Y128="","",IF(INDEX('Per Invoice'!G$2:G$501,$Y128)="","",INDEX('Per Invoice'!G$2:G$501,$Y128)))</f>
        <v/>
      </c>
      <c r="H128">
        <f>IF($Y128="","",IF(INDEX('Per Invoice'!H$2:H$501,$Y128)="","",INDEX('Per Invoice'!H$2:H$501,$Y128)))</f>
        <v/>
      </c>
      <c r="I128">
        <f>IF($Y128="","",IF(INDEX('Per Invoice'!I$2:I$501,$Y128)="","",INDEX('Per Invoice'!I$2:I$501,$Y128)))</f>
        <v/>
      </c>
      <c r="J128">
        <f>IF($Y128="","",IF(INDEX('Per Invoice'!J$2:J$501,$Y128)="","",INDEX('Per Invoice'!J$2:J$501,$Y128)))</f>
        <v/>
      </c>
      <c r="K128">
        <f>IF($Y128="","",IF(INDEX('Per Invoice'!K$2:K$501,$Y128)="","",INDEX('Per Invoice'!K$2:K$501,$Y128)))</f>
        <v/>
      </c>
      <c r="L128" s="7">
        <f>IF($Y128="","",IF(INDEX('Per Invoice'!L$2:L$501,$Y128)="","",INDEX('Per Invoice'!L$2:L$501,$Y128)))</f>
        <v/>
      </c>
      <c r="M128" s="14">
        <f>IF($Y128="","",IF(INDEX('Per Invoice'!M$2:M$501,$Y128)="","",INDEX('Per Invoice'!M$2:M$501,$Y128)))</f>
        <v/>
      </c>
      <c r="N128">
        <f>IF($Y128="","",IF(INDEX('Per Invoice'!N$2:N$501,$Y128)="","",INDEX('Per Invoice'!N$2:N$501,$Y128)))</f>
        <v/>
      </c>
      <c r="O128">
        <f>IF($Y128="","",IF(INDEX('Per Invoice'!O$2:O$501,$Y128)="","",INDEX('Per Invoice'!O$2:O$501,$Y128)))</f>
        <v/>
      </c>
      <c r="P128" s="7">
        <f>IF($Y128="","",IF(INDEX('Per Invoice'!P$2:P$501,$Y128)="","",INDEX('Per Invoice'!P$2:P$501,$Y128)))</f>
        <v/>
      </c>
      <c r="Q128" s="7">
        <f>IF($Y128="","",IF(INDEX('Per Invoice'!Q$2:Q$501,$Y128)="","",INDEX('Per Invoice'!Q$2:Q$501,$Y128)))</f>
        <v/>
      </c>
      <c r="R128">
        <f>IF($Y128="","",IF(INDEX('Per Invoice'!R$2:R$501,$Y128)="","",INDEX('Per Invoice'!R$2:R$501,$Y128)))</f>
        <v/>
      </c>
      <c r="S128" s="7">
        <f>IF($Y128="","",IF(INDEX('Per Invoice'!S$2:S$501,$Y128)="","",INDEX('Per Invoice'!S$2:S$501,$Y128)))</f>
        <v/>
      </c>
      <c r="T128" s="7">
        <f>IF($Y128="","",IF(INDEX('Per Invoice'!T$2:T$501,$Y128)="","",INDEX('Per Invoice'!T$2:T$501,$Y128)))</f>
        <v/>
      </c>
      <c r="U128" s="7">
        <f>IF($Y128="","",IF(INDEX('Per Invoice'!U$2:U$501,$Y128)="","",INDEX('Per Invoice'!U$2:U$501,$Y128)))</f>
        <v/>
      </c>
      <c r="V128" s="7">
        <f>IF($Y128="","",IF(INDEX('Per Invoice'!V$2:V$501,$Y128)="","",INDEX('Per Invoice'!V$2:V$501,$Y128)))</f>
        <v/>
      </c>
      <c r="W128" s="7">
        <f>IF($Y128="","",IF(INDEX('Per Invoice'!W$2:W$501,$Y128)="","",INDEX('Per Invoice'!W$2:W$501,$Y128)))</f>
        <v/>
      </c>
      <c r="X128" s="7">
        <f>IF($Y128="","",IF(INDEX('Per Invoice'!X$2:X$501,$Y128)="","",INDEX('Per Invoice'!X$2:X$501,$Y128)))</f>
        <v/>
      </c>
      <c r="Y128" s="16">
        <f>IFERROR(MATCH(Settings!$C$32&amp;"|"&amp;ROWS($Y$2:$Y128),'Per Invoice'!$Z$2:$Z$501,0),"")</f>
        <v/>
      </c>
    </row>
    <row r="129">
      <c r="A129">
        <f>IF($Y129="","",IF(INDEX('Per Invoice'!A$2:A$501,$Y129)="","",INDEX('Per Invoice'!A$2:A$501,$Y129)))</f>
        <v/>
      </c>
      <c r="B129">
        <f>IF($Y129="","",IF(INDEX('Per Invoice'!B$2:B$501,$Y129)="","",INDEX('Per Invoice'!B$2:B$501,$Y129)))</f>
        <v/>
      </c>
      <c r="C129">
        <f>IF($Y129="","",IF(INDEX('Per Invoice'!C$2:C$501,$Y129)="","",INDEX('Per Invoice'!C$2:C$501,$Y129)))</f>
        <v/>
      </c>
      <c r="D129">
        <f>IF($Y129="","",IF(INDEX('Per Invoice'!D$2:D$501,$Y129)="","",INDEX('Per Invoice'!D$2:D$501,$Y129)))</f>
        <v/>
      </c>
      <c r="E129">
        <f>IF($Y129="","",IF(INDEX('Per Invoice'!E$2:E$501,$Y129)="","",INDEX('Per Invoice'!E$2:E$501,$Y129)))</f>
        <v/>
      </c>
      <c r="F129">
        <f>IF($Y129="","",IF(INDEX('Per Invoice'!F$2:F$501,$Y129)="","",INDEX('Per Invoice'!F$2:F$501,$Y129)))</f>
        <v/>
      </c>
      <c r="G129">
        <f>IF($Y129="","",IF(INDEX('Per Invoice'!G$2:G$501,$Y129)="","",INDEX('Per Invoice'!G$2:G$501,$Y129)))</f>
        <v/>
      </c>
      <c r="H129">
        <f>IF($Y129="","",IF(INDEX('Per Invoice'!H$2:H$501,$Y129)="","",INDEX('Per Invoice'!H$2:H$501,$Y129)))</f>
        <v/>
      </c>
      <c r="I129">
        <f>IF($Y129="","",IF(INDEX('Per Invoice'!I$2:I$501,$Y129)="","",INDEX('Per Invoice'!I$2:I$501,$Y129)))</f>
        <v/>
      </c>
      <c r="J129">
        <f>IF($Y129="","",IF(INDEX('Per Invoice'!J$2:J$501,$Y129)="","",INDEX('Per Invoice'!J$2:J$501,$Y129)))</f>
        <v/>
      </c>
      <c r="K129">
        <f>IF($Y129="","",IF(INDEX('Per Invoice'!K$2:K$501,$Y129)="","",INDEX('Per Invoice'!K$2:K$501,$Y129)))</f>
        <v/>
      </c>
      <c r="L129" s="7">
        <f>IF($Y129="","",IF(INDEX('Per Invoice'!L$2:L$501,$Y129)="","",INDEX('Per Invoice'!L$2:L$501,$Y129)))</f>
        <v/>
      </c>
      <c r="M129" s="14">
        <f>IF($Y129="","",IF(INDEX('Per Invoice'!M$2:M$501,$Y129)="","",INDEX('Per Invoice'!M$2:M$501,$Y129)))</f>
        <v/>
      </c>
      <c r="N129">
        <f>IF($Y129="","",IF(INDEX('Per Invoice'!N$2:N$501,$Y129)="","",INDEX('Per Invoice'!N$2:N$501,$Y129)))</f>
        <v/>
      </c>
      <c r="O129">
        <f>IF($Y129="","",IF(INDEX('Per Invoice'!O$2:O$501,$Y129)="","",INDEX('Per Invoice'!O$2:O$501,$Y129)))</f>
        <v/>
      </c>
      <c r="P129" s="7">
        <f>IF($Y129="","",IF(INDEX('Per Invoice'!P$2:P$501,$Y129)="","",INDEX('Per Invoice'!P$2:P$501,$Y129)))</f>
        <v/>
      </c>
      <c r="Q129" s="7">
        <f>IF($Y129="","",IF(INDEX('Per Invoice'!Q$2:Q$501,$Y129)="","",INDEX('Per Invoice'!Q$2:Q$501,$Y129)))</f>
        <v/>
      </c>
      <c r="R129">
        <f>IF($Y129="","",IF(INDEX('Per Invoice'!R$2:R$501,$Y129)="","",INDEX('Per Invoice'!R$2:R$501,$Y129)))</f>
        <v/>
      </c>
      <c r="S129" s="7">
        <f>IF($Y129="","",IF(INDEX('Per Invoice'!S$2:S$501,$Y129)="","",INDEX('Per Invoice'!S$2:S$501,$Y129)))</f>
        <v/>
      </c>
      <c r="T129" s="7">
        <f>IF($Y129="","",IF(INDEX('Per Invoice'!T$2:T$501,$Y129)="","",INDEX('Per Invoice'!T$2:T$501,$Y129)))</f>
        <v/>
      </c>
      <c r="U129" s="7">
        <f>IF($Y129="","",IF(INDEX('Per Invoice'!U$2:U$501,$Y129)="","",INDEX('Per Invoice'!U$2:U$501,$Y129)))</f>
        <v/>
      </c>
      <c r="V129" s="7">
        <f>IF($Y129="","",IF(INDEX('Per Invoice'!V$2:V$501,$Y129)="","",INDEX('Per Invoice'!V$2:V$501,$Y129)))</f>
        <v/>
      </c>
      <c r="W129" s="7">
        <f>IF($Y129="","",IF(INDEX('Per Invoice'!W$2:W$501,$Y129)="","",INDEX('Per Invoice'!W$2:W$501,$Y129)))</f>
        <v/>
      </c>
      <c r="X129" s="7">
        <f>IF($Y129="","",IF(INDEX('Per Invoice'!X$2:X$501,$Y129)="","",INDEX('Per Invoice'!X$2:X$501,$Y129)))</f>
        <v/>
      </c>
      <c r="Y129" s="16">
        <f>IFERROR(MATCH(Settings!$C$32&amp;"|"&amp;ROWS($Y$2:$Y129),'Per Invoice'!$Z$2:$Z$501,0),"")</f>
        <v/>
      </c>
    </row>
    <row r="130">
      <c r="A130">
        <f>IF($Y130="","",IF(INDEX('Per Invoice'!A$2:A$501,$Y130)="","",INDEX('Per Invoice'!A$2:A$501,$Y130)))</f>
        <v/>
      </c>
      <c r="B130">
        <f>IF($Y130="","",IF(INDEX('Per Invoice'!B$2:B$501,$Y130)="","",INDEX('Per Invoice'!B$2:B$501,$Y130)))</f>
        <v/>
      </c>
      <c r="C130">
        <f>IF($Y130="","",IF(INDEX('Per Invoice'!C$2:C$501,$Y130)="","",INDEX('Per Invoice'!C$2:C$501,$Y130)))</f>
        <v/>
      </c>
      <c r="D130">
        <f>IF($Y130="","",IF(INDEX('Per Invoice'!D$2:D$501,$Y130)="","",INDEX('Per Invoice'!D$2:D$501,$Y130)))</f>
        <v/>
      </c>
      <c r="E130">
        <f>IF($Y130="","",IF(INDEX('Per Invoice'!E$2:E$501,$Y130)="","",INDEX('Per Invoice'!E$2:E$501,$Y130)))</f>
        <v/>
      </c>
      <c r="F130">
        <f>IF($Y130="","",IF(INDEX('Per Invoice'!F$2:F$501,$Y130)="","",INDEX('Per Invoice'!F$2:F$501,$Y130)))</f>
        <v/>
      </c>
      <c r="G130">
        <f>IF($Y130="","",IF(INDEX('Per Invoice'!G$2:G$501,$Y130)="","",INDEX('Per Invoice'!G$2:G$501,$Y130)))</f>
        <v/>
      </c>
      <c r="H130">
        <f>IF($Y130="","",IF(INDEX('Per Invoice'!H$2:H$501,$Y130)="","",INDEX('Per Invoice'!H$2:H$501,$Y130)))</f>
        <v/>
      </c>
      <c r="I130">
        <f>IF($Y130="","",IF(INDEX('Per Invoice'!I$2:I$501,$Y130)="","",INDEX('Per Invoice'!I$2:I$501,$Y130)))</f>
        <v/>
      </c>
      <c r="J130">
        <f>IF($Y130="","",IF(INDEX('Per Invoice'!J$2:J$501,$Y130)="","",INDEX('Per Invoice'!J$2:J$501,$Y130)))</f>
        <v/>
      </c>
      <c r="K130">
        <f>IF($Y130="","",IF(INDEX('Per Invoice'!K$2:K$501,$Y130)="","",INDEX('Per Invoice'!K$2:K$501,$Y130)))</f>
        <v/>
      </c>
      <c r="L130" s="7">
        <f>IF($Y130="","",IF(INDEX('Per Invoice'!L$2:L$501,$Y130)="","",INDEX('Per Invoice'!L$2:L$501,$Y130)))</f>
        <v/>
      </c>
      <c r="M130" s="14">
        <f>IF($Y130="","",IF(INDEX('Per Invoice'!M$2:M$501,$Y130)="","",INDEX('Per Invoice'!M$2:M$501,$Y130)))</f>
        <v/>
      </c>
      <c r="N130">
        <f>IF($Y130="","",IF(INDEX('Per Invoice'!N$2:N$501,$Y130)="","",INDEX('Per Invoice'!N$2:N$501,$Y130)))</f>
        <v/>
      </c>
      <c r="O130">
        <f>IF($Y130="","",IF(INDEX('Per Invoice'!O$2:O$501,$Y130)="","",INDEX('Per Invoice'!O$2:O$501,$Y130)))</f>
        <v/>
      </c>
      <c r="P130" s="7">
        <f>IF($Y130="","",IF(INDEX('Per Invoice'!P$2:P$501,$Y130)="","",INDEX('Per Invoice'!P$2:P$501,$Y130)))</f>
        <v/>
      </c>
      <c r="Q130" s="7">
        <f>IF($Y130="","",IF(INDEX('Per Invoice'!Q$2:Q$501,$Y130)="","",INDEX('Per Invoice'!Q$2:Q$501,$Y130)))</f>
        <v/>
      </c>
      <c r="R130">
        <f>IF($Y130="","",IF(INDEX('Per Invoice'!R$2:R$501,$Y130)="","",INDEX('Per Invoice'!R$2:R$501,$Y130)))</f>
        <v/>
      </c>
      <c r="S130" s="7">
        <f>IF($Y130="","",IF(INDEX('Per Invoice'!S$2:S$501,$Y130)="","",INDEX('Per Invoice'!S$2:S$501,$Y130)))</f>
        <v/>
      </c>
      <c r="T130" s="7">
        <f>IF($Y130="","",IF(INDEX('Per Invoice'!T$2:T$501,$Y130)="","",INDEX('Per Invoice'!T$2:T$501,$Y130)))</f>
        <v/>
      </c>
      <c r="U130" s="7">
        <f>IF($Y130="","",IF(INDEX('Per Invoice'!U$2:U$501,$Y130)="","",INDEX('Per Invoice'!U$2:U$501,$Y130)))</f>
        <v/>
      </c>
      <c r="V130" s="7">
        <f>IF($Y130="","",IF(INDEX('Per Invoice'!V$2:V$501,$Y130)="","",INDEX('Per Invoice'!V$2:V$501,$Y130)))</f>
        <v/>
      </c>
      <c r="W130" s="7">
        <f>IF($Y130="","",IF(INDEX('Per Invoice'!W$2:W$501,$Y130)="","",INDEX('Per Invoice'!W$2:W$501,$Y130)))</f>
        <v/>
      </c>
      <c r="X130" s="7">
        <f>IF($Y130="","",IF(INDEX('Per Invoice'!X$2:X$501,$Y130)="","",INDEX('Per Invoice'!X$2:X$501,$Y130)))</f>
        <v/>
      </c>
      <c r="Y130" s="16">
        <f>IFERROR(MATCH(Settings!$C$32&amp;"|"&amp;ROWS($Y$2:$Y130),'Per Invoice'!$Z$2:$Z$501,0),"")</f>
        <v/>
      </c>
    </row>
    <row r="131">
      <c r="A131">
        <f>IF($Y131="","",IF(INDEX('Per Invoice'!A$2:A$501,$Y131)="","",INDEX('Per Invoice'!A$2:A$501,$Y131)))</f>
        <v/>
      </c>
      <c r="B131">
        <f>IF($Y131="","",IF(INDEX('Per Invoice'!B$2:B$501,$Y131)="","",INDEX('Per Invoice'!B$2:B$501,$Y131)))</f>
        <v/>
      </c>
      <c r="C131">
        <f>IF($Y131="","",IF(INDEX('Per Invoice'!C$2:C$501,$Y131)="","",INDEX('Per Invoice'!C$2:C$501,$Y131)))</f>
        <v/>
      </c>
      <c r="D131">
        <f>IF($Y131="","",IF(INDEX('Per Invoice'!D$2:D$501,$Y131)="","",INDEX('Per Invoice'!D$2:D$501,$Y131)))</f>
        <v/>
      </c>
      <c r="E131">
        <f>IF($Y131="","",IF(INDEX('Per Invoice'!E$2:E$501,$Y131)="","",INDEX('Per Invoice'!E$2:E$501,$Y131)))</f>
        <v/>
      </c>
      <c r="F131">
        <f>IF($Y131="","",IF(INDEX('Per Invoice'!F$2:F$501,$Y131)="","",INDEX('Per Invoice'!F$2:F$501,$Y131)))</f>
        <v/>
      </c>
      <c r="G131">
        <f>IF($Y131="","",IF(INDEX('Per Invoice'!G$2:G$501,$Y131)="","",INDEX('Per Invoice'!G$2:G$501,$Y131)))</f>
        <v/>
      </c>
      <c r="H131">
        <f>IF($Y131="","",IF(INDEX('Per Invoice'!H$2:H$501,$Y131)="","",INDEX('Per Invoice'!H$2:H$501,$Y131)))</f>
        <v/>
      </c>
      <c r="I131">
        <f>IF($Y131="","",IF(INDEX('Per Invoice'!I$2:I$501,$Y131)="","",INDEX('Per Invoice'!I$2:I$501,$Y131)))</f>
        <v/>
      </c>
      <c r="J131">
        <f>IF($Y131="","",IF(INDEX('Per Invoice'!J$2:J$501,$Y131)="","",INDEX('Per Invoice'!J$2:J$501,$Y131)))</f>
        <v/>
      </c>
      <c r="K131">
        <f>IF($Y131="","",IF(INDEX('Per Invoice'!K$2:K$501,$Y131)="","",INDEX('Per Invoice'!K$2:K$501,$Y131)))</f>
        <v/>
      </c>
      <c r="L131" s="7">
        <f>IF($Y131="","",IF(INDEX('Per Invoice'!L$2:L$501,$Y131)="","",INDEX('Per Invoice'!L$2:L$501,$Y131)))</f>
        <v/>
      </c>
      <c r="M131" s="14">
        <f>IF($Y131="","",IF(INDEX('Per Invoice'!M$2:M$501,$Y131)="","",INDEX('Per Invoice'!M$2:M$501,$Y131)))</f>
        <v/>
      </c>
      <c r="N131">
        <f>IF($Y131="","",IF(INDEX('Per Invoice'!N$2:N$501,$Y131)="","",INDEX('Per Invoice'!N$2:N$501,$Y131)))</f>
        <v/>
      </c>
      <c r="O131">
        <f>IF($Y131="","",IF(INDEX('Per Invoice'!O$2:O$501,$Y131)="","",INDEX('Per Invoice'!O$2:O$501,$Y131)))</f>
        <v/>
      </c>
      <c r="P131" s="7">
        <f>IF($Y131="","",IF(INDEX('Per Invoice'!P$2:P$501,$Y131)="","",INDEX('Per Invoice'!P$2:P$501,$Y131)))</f>
        <v/>
      </c>
      <c r="Q131" s="7">
        <f>IF($Y131="","",IF(INDEX('Per Invoice'!Q$2:Q$501,$Y131)="","",INDEX('Per Invoice'!Q$2:Q$501,$Y131)))</f>
        <v/>
      </c>
      <c r="R131">
        <f>IF($Y131="","",IF(INDEX('Per Invoice'!R$2:R$501,$Y131)="","",INDEX('Per Invoice'!R$2:R$501,$Y131)))</f>
        <v/>
      </c>
      <c r="S131" s="7">
        <f>IF($Y131="","",IF(INDEX('Per Invoice'!S$2:S$501,$Y131)="","",INDEX('Per Invoice'!S$2:S$501,$Y131)))</f>
        <v/>
      </c>
      <c r="T131" s="7">
        <f>IF($Y131="","",IF(INDEX('Per Invoice'!T$2:T$501,$Y131)="","",INDEX('Per Invoice'!T$2:T$501,$Y131)))</f>
        <v/>
      </c>
      <c r="U131" s="7">
        <f>IF($Y131="","",IF(INDEX('Per Invoice'!U$2:U$501,$Y131)="","",INDEX('Per Invoice'!U$2:U$501,$Y131)))</f>
        <v/>
      </c>
      <c r="V131" s="7">
        <f>IF($Y131="","",IF(INDEX('Per Invoice'!V$2:V$501,$Y131)="","",INDEX('Per Invoice'!V$2:V$501,$Y131)))</f>
        <v/>
      </c>
      <c r="W131" s="7">
        <f>IF($Y131="","",IF(INDEX('Per Invoice'!W$2:W$501,$Y131)="","",INDEX('Per Invoice'!W$2:W$501,$Y131)))</f>
        <v/>
      </c>
      <c r="X131" s="7">
        <f>IF($Y131="","",IF(INDEX('Per Invoice'!X$2:X$501,$Y131)="","",INDEX('Per Invoice'!X$2:X$501,$Y131)))</f>
        <v/>
      </c>
      <c r="Y131" s="16">
        <f>IFERROR(MATCH(Settings!$C$32&amp;"|"&amp;ROWS($Y$2:$Y131),'Per Invoice'!$Z$2:$Z$501,0),"")</f>
        <v/>
      </c>
    </row>
    <row r="132">
      <c r="A132">
        <f>IF($Y132="","",IF(INDEX('Per Invoice'!A$2:A$501,$Y132)="","",INDEX('Per Invoice'!A$2:A$501,$Y132)))</f>
        <v/>
      </c>
      <c r="B132">
        <f>IF($Y132="","",IF(INDEX('Per Invoice'!B$2:B$501,$Y132)="","",INDEX('Per Invoice'!B$2:B$501,$Y132)))</f>
        <v/>
      </c>
      <c r="C132">
        <f>IF($Y132="","",IF(INDEX('Per Invoice'!C$2:C$501,$Y132)="","",INDEX('Per Invoice'!C$2:C$501,$Y132)))</f>
        <v/>
      </c>
      <c r="D132">
        <f>IF($Y132="","",IF(INDEX('Per Invoice'!D$2:D$501,$Y132)="","",INDEX('Per Invoice'!D$2:D$501,$Y132)))</f>
        <v/>
      </c>
      <c r="E132">
        <f>IF($Y132="","",IF(INDEX('Per Invoice'!E$2:E$501,$Y132)="","",INDEX('Per Invoice'!E$2:E$501,$Y132)))</f>
        <v/>
      </c>
      <c r="F132">
        <f>IF($Y132="","",IF(INDEX('Per Invoice'!F$2:F$501,$Y132)="","",INDEX('Per Invoice'!F$2:F$501,$Y132)))</f>
        <v/>
      </c>
      <c r="G132">
        <f>IF($Y132="","",IF(INDEX('Per Invoice'!G$2:G$501,$Y132)="","",INDEX('Per Invoice'!G$2:G$501,$Y132)))</f>
        <v/>
      </c>
      <c r="H132">
        <f>IF($Y132="","",IF(INDEX('Per Invoice'!H$2:H$501,$Y132)="","",INDEX('Per Invoice'!H$2:H$501,$Y132)))</f>
        <v/>
      </c>
      <c r="I132">
        <f>IF($Y132="","",IF(INDEX('Per Invoice'!I$2:I$501,$Y132)="","",INDEX('Per Invoice'!I$2:I$501,$Y132)))</f>
        <v/>
      </c>
      <c r="J132">
        <f>IF($Y132="","",IF(INDEX('Per Invoice'!J$2:J$501,$Y132)="","",INDEX('Per Invoice'!J$2:J$501,$Y132)))</f>
        <v/>
      </c>
      <c r="K132">
        <f>IF($Y132="","",IF(INDEX('Per Invoice'!K$2:K$501,$Y132)="","",INDEX('Per Invoice'!K$2:K$501,$Y132)))</f>
        <v/>
      </c>
      <c r="L132" s="7">
        <f>IF($Y132="","",IF(INDEX('Per Invoice'!L$2:L$501,$Y132)="","",INDEX('Per Invoice'!L$2:L$501,$Y132)))</f>
        <v/>
      </c>
      <c r="M132" s="14">
        <f>IF($Y132="","",IF(INDEX('Per Invoice'!M$2:M$501,$Y132)="","",INDEX('Per Invoice'!M$2:M$501,$Y132)))</f>
        <v/>
      </c>
      <c r="N132">
        <f>IF($Y132="","",IF(INDEX('Per Invoice'!N$2:N$501,$Y132)="","",INDEX('Per Invoice'!N$2:N$501,$Y132)))</f>
        <v/>
      </c>
      <c r="O132">
        <f>IF($Y132="","",IF(INDEX('Per Invoice'!O$2:O$501,$Y132)="","",INDEX('Per Invoice'!O$2:O$501,$Y132)))</f>
        <v/>
      </c>
      <c r="P132" s="7">
        <f>IF($Y132="","",IF(INDEX('Per Invoice'!P$2:P$501,$Y132)="","",INDEX('Per Invoice'!P$2:P$501,$Y132)))</f>
        <v/>
      </c>
      <c r="Q132" s="7">
        <f>IF($Y132="","",IF(INDEX('Per Invoice'!Q$2:Q$501,$Y132)="","",INDEX('Per Invoice'!Q$2:Q$501,$Y132)))</f>
        <v/>
      </c>
      <c r="R132">
        <f>IF($Y132="","",IF(INDEX('Per Invoice'!R$2:R$501,$Y132)="","",INDEX('Per Invoice'!R$2:R$501,$Y132)))</f>
        <v/>
      </c>
      <c r="S132" s="7">
        <f>IF($Y132="","",IF(INDEX('Per Invoice'!S$2:S$501,$Y132)="","",INDEX('Per Invoice'!S$2:S$501,$Y132)))</f>
        <v/>
      </c>
      <c r="T132" s="7">
        <f>IF($Y132="","",IF(INDEX('Per Invoice'!T$2:T$501,$Y132)="","",INDEX('Per Invoice'!T$2:T$501,$Y132)))</f>
        <v/>
      </c>
      <c r="U132" s="7">
        <f>IF($Y132="","",IF(INDEX('Per Invoice'!U$2:U$501,$Y132)="","",INDEX('Per Invoice'!U$2:U$501,$Y132)))</f>
        <v/>
      </c>
      <c r="V132" s="7">
        <f>IF($Y132="","",IF(INDEX('Per Invoice'!V$2:V$501,$Y132)="","",INDEX('Per Invoice'!V$2:V$501,$Y132)))</f>
        <v/>
      </c>
      <c r="W132" s="7">
        <f>IF($Y132="","",IF(INDEX('Per Invoice'!W$2:W$501,$Y132)="","",INDEX('Per Invoice'!W$2:W$501,$Y132)))</f>
        <v/>
      </c>
      <c r="X132" s="7">
        <f>IF($Y132="","",IF(INDEX('Per Invoice'!X$2:X$501,$Y132)="","",INDEX('Per Invoice'!X$2:X$501,$Y132)))</f>
        <v/>
      </c>
      <c r="Y132" s="16">
        <f>IFERROR(MATCH(Settings!$C$32&amp;"|"&amp;ROWS($Y$2:$Y132),'Per Invoice'!$Z$2:$Z$501,0),"")</f>
        <v/>
      </c>
    </row>
    <row r="133">
      <c r="A133">
        <f>IF($Y133="","",IF(INDEX('Per Invoice'!A$2:A$501,$Y133)="","",INDEX('Per Invoice'!A$2:A$501,$Y133)))</f>
        <v/>
      </c>
      <c r="B133">
        <f>IF($Y133="","",IF(INDEX('Per Invoice'!B$2:B$501,$Y133)="","",INDEX('Per Invoice'!B$2:B$501,$Y133)))</f>
        <v/>
      </c>
      <c r="C133">
        <f>IF($Y133="","",IF(INDEX('Per Invoice'!C$2:C$501,$Y133)="","",INDEX('Per Invoice'!C$2:C$501,$Y133)))</f>
        <v/>
      </c>
      <c r="D133">
        <f>IF($Y133="","",IF(INDEX('Per Invoice'!D$2:D$501,$Y133)="","",INDEX('Per Invoice'!D$2:D$501,$Y133)))</f>
        <v/>
      </c>
      <c r="E133">
        <f>IF($Y133="","",IF(INDEX('Per Invoice'!E$2:E$501,$Y133)="","",INDEX('Per Invoice'!E$2:E$501,$Y133)))</f>
        <v/>
      </c>
      <c r="F133">
        <f>IF($Y133="","",IF(INDEX('Per Invoice'!F$2:F$501,$Y133)="","",INDEX('Per Invoice'!F$2:F$501,$Y133)))</f>
        <v/>
      </c>
      <c r="G133">
        <f>IF($Y133="","",IF(INDEX('Per Invoice'!G$2:G$501,$Y133)="","",INDEX('Per Invoice'!G$2:G$501,$Y133)))</f>
        <v/>
      </c>
      <c r="H133">
        <f>IF($Y133="","",IF(INDEX('Per Invoice'!H$2:H$501,$Y133)="","",INDEX('Per Invoice'!H$2:H$501,$Y133)))</f>
        <v/>
      </c>
      <c r="I133">
        <f>IF($Y133="","",IF(INDEX('Per Invoice'!I$2:I$501,$Y133)="","",INDEX('Per Invoice'!I$2:I$501,$Y133)))</f>
        <v/>
      </c>
      <c r="J133">
        <f>IF($Y133="","",IF(INDEX('Per Invoice'!J$2:J$501,$Y133)="","",INDEX('Per Invoice'!J$2:J$501,$Y133)))</f>
        <v/>
      </c>
      <c r="K133">
        <f>IF($Y133="","",IF(INDEX('Per Invoice'!K$2:K$501,$Y133)="","",INDEX('Per Invoice'!K$2:K$501,$Y133)))</f>
        <v/>
      </c>
      <c r="L133" s="7">
        <f>IF($Y133="","",IF(INDEX('Per Invoice'!L$2:L$501,$Y133)="","",INDEX('Per Invoice'!L$2:L$501,$Y133)))</f>
        <v/>
      </c>
      <c r="M133" s="14">
        <f>IF($Y133="","",IF(INDEX('Per Invoice'!M$2:M$501,$Y133)="","",INDEX('Per Invoice'!M$2:M$501,$Y133)))</f>
        <v/>
      </c>
      <c r="N133">
        <f>IF($Y133="","",IF(INDEX('Per Invoice'!N$2:N$501,$Y133)="","",INDEX('Per Invoice'!N$2:N$501,$Y133)))</f>
        <v/>
      </c>
      <c r="O133">
        <f>IF($Y133="","",IF(INDEX('Per Invoice'!O$2:O$501,$Y133)="","",INDEX('Per Invoice'!O$2:O$501,$Y133)))</f>
        <v/>
      </c>
      <c r="P133" s="7">
        <f>IF($Y133="","",IF(INDEX('Per Invoice'!P$2:P$501,$Y133)="","",INDEX('Per Invoice'!P$2:P$501,$Y133)))</f>
        <v/>
      </c>
      <c r="Q133" s="7">
        <f>IF($Y133="","",IF(INDEX('Per Invoice'!Q$2:Q$501,$Y133)="","",INDEX('Per Invoice'!Q$2:Q$501,$Y133)))</f>
        <v/>
      </c>
      <c r="R133">
        <f>IF($Y133="","",IF(INDEX('Per Invoice'!R$2:R$501,$Y133)="","",INDEX('Per Invoice'!R$2:R$501,$Y133)))</f>
        <v/>
      </c>
      <c r="S133" s="7">
        <f>IF($Y133="","",IF(INDEX('Per Invoice'!S$2:S$501,$Y133)="","",INDEX('Per Invoice'!S$2:S$501,$Y133)))</f>
        <v/>
      </c>
      <c r="T133" s="7">
        <f>IF($Y133="","",IF(INDEX('Per Invoice'!T$2:T$501,$Y133)="","",INDEX('Per Invoice'!T$2:T$501,$Y133)))</f>
        <v/>
      </c>
      <c r="U133" s="7">
        <f>IF($Y133="","",IF(INDEX('Per Invoice'!U$2:U$501,$Y133)="","",INDEX('Per Invoice'!U$2:U$501,$Y133)))</f>
        <v/>
      </c>
      <c r="V133" s="7">
        <f>IF($Y133="","",IF(INDEX('Per Invoice'!V$2:V$501,$Y133)="","",INDEX('Per Invoice'!V$2:V$501,$Y133)))</f>
        <v/>
      </c>
      <c r="W133" s="7">
        <f>IF($Y133="","",IF(INDEX('Per Invoice'!W$2:W$501,$Y133)="","",INDEX('Per Invoice'!W$2:W$501,$Y133)))</f>
        <v/>
      </c>
      <c r="X133" s="7">
        <f>IF($Y133="","",IF(INDEX('Per Invoice'!X$2:X$501,$Y133)="","",INDEX('Per Invoice'!X$2:X$501,$Y133)))</f>
        <v/>
      </c>
      <c r="Y133" s="16">
        <f>IFERROR(MATCH(Settings!$C$32&amp;"|"&amp;ROWS($Y$2:$Y133),'Per Invoice'!$Z$2:$Z$501,0),"")</f>
        <v/>
      </c>
    </row>
    <row r="134">
      <c r="A134">
        <f>IF($Y134="","",IF(INDEX('Per Invoice'!A$2:A$501,$Y134)="","",INDEX('Per Invoice'!A$2:A$501,$Y134)))</f>
        <v/>
      </c>
      <c r="B134">
        <f>IF($Y134="","",IF(INDEX('Per Invoice'!B$2:B$501,$Y134)="","",INDEX('Per Invoice'!B$2:B$501,$Y134)))</f>
        <v/>
      </c>
      <c r="C134">
        <f>IF($Y134="","",IF(INDEX('Per Invoice'!C$2:C$501,$Y134)="","",INDEX('Per Invoice'!C$2:C$501,$Y134)))</f>
        <v/>
      </c>
      <c r="D134">
        <f>IF($Y134="","",IF(INDEX('Per Invoice'!D$2:D$501,$Y134)="","",INDEX('Per Invoice'!D$2:D$501,$Y134)))</f>
        <v/>
      </c>
      <c r="E134">
        <f>IF($Y134="","",IF(INDEX('Per Invoice'!E$2:E$501,$Y134)="","",INDEX('Per Invoice'!E$2:E$501,$Y134)))</f>
        <v/>
      </c>
      <c r="F134">
        <f>IF($Y134="","",IF(INDEX('Per Invoice'!F$2:F$501,$Y134)="","",INDEX('Per Invoice'!F$2:F$501,$Y134)))</f>
        <v/>
      </c>
      <c r="G134">
        <f>IF($Y134="","",IF(INDEX('Per Invoice'!G$2:G$501,$Y134)="","",INDEX('Per Invoice'!G$2:G$501,$Y134)))</f>
        <v/>
      </c>
      <c r="H134">
        <f>IF($Y134="","",IF(INDEX('Per Invoice'!H$2:H$501,$Y134)="","",INDEX('Per Invoice'!H$2:H$501,$Y134)))</f>
        <v/>
      </c>
      <c r="I134">
        <f>IF($Y134="","",IF(INDEX('Per Invoice'!I$2:I$501,$Y134)="","",INDEX('Per Invoice'!I$2:I$501,$Y134)))</f>
        <v/>
      </c>
      <c r="J134">
        <f>IF($Y134="","",IF(INDEX('Per Invoice'!J$2:J$501,$Y134)="","",INDEX('Per Invoice'!J$2:J$501,$Y134)))</f>
        <v/>
      </c>
      <c r="K134">
        <f>IF($Y134="","",IF(INDEX('Per Invoice'!K$2:K$501,$Y134)="","",INDEX('Per Invoice'!K$2:K$501,$Y134)))</f>
        <v/>
      </c>
      <c r="L134" s="7">
        <f>IF($Y134="","",IF(INDEX('Per Invoice'!L$2:L$501,$Y134)="","",INDEX('Per Invoice'!L$2:L$501,$Y134)))</f>
        <v/>
      </c>
      <c r="M134" s="14">
        <f>IF($Y134="","",IF(INDEX('Per Invoice'!M$2:M$501,$Y134)="","",INDEX('Per Invoice'!M$2:M$501,$Y134)))</f>
        <v/>
      </c>
      <c r="N134">
        <f>IF($Y134="","",IF(INDEX('Per Invoice'!N$2:N$501,$Y134)="","",INDEX('Per Invoice'!N$2:N$501,$Y134)))</f>
        <v/>
      </c>
      <c r="O134">
        <f>IF($Y134="","",IF(INDEX('Per Invoice'!O$2:O$501,$Y134)="","",INDEX('Per Invoice'!O$2:O$501,$Y134)))</f>
        <v/>
      </c>
      <c r="P134" s="7">
        <f>IF($Y134="","",IF(INDEX('Per Invoice'!P$2:P$501,$Y134)="","",INDEX('Per Invoice'!P$2:P$501,$Y134)))</f>
        <v/>
      </c>
      <c r="Q134" s="7">
        <f>IF($Y134="","",IF(INDEX('Per Invoice'!Q$2:Q$501,$Y134)="","",INDEX('Per Invoice'!Q$2:Q$501,$Y134)))</f>
        <v/>
      </c>
      <c r="R134">
        <f>IF($Y134="","",IF(INDEX('Per Invoice'!R$2:R$501,$Y134)="","",INDEX('Per Invoice'!R$2:R$501,$Y134)))</f>
        <v/>
      </c>
      <c r="S134" s="7">
        <f>IF($Y134="","",IF(INDEX('Per Invoice'!S$2:S$501,$Y134)="","",INDEX('Per Invoice'!S$2:S$501,$Y134)))</f>
        <v/>
      </c>
      <c r="T134" s="7">
        <f>IF($Y134="","",IF(INDEX('Per Invoice'!T$2:T$501,$Y134)="","",INDEX('Per Invoice'!T$2:T$501,$Y134)))</f>
        <v/>
      </c>
      <c r="U134" s="7">
        <f>IF($Y134="","",IF(INDEX('Per Invoice'!U$2:U$501,$Y134)="","",INDEX('Per Invoice'!U$2:U$501,$Y134)))</f>
        <v/>
      </c>
      <c r="V134" s="7">
        <f>IF($Y134="","",IF(INDEX('Per Invoice'!V$2:V$501,$Y134)="","",INDEX('Per Invoice'!V$2:V$501,$Y134)))</f>
        <v/>
      </c>
      <c r="W134" s="7">
        <f>IF($Y134="","",IF(INDEX('Per Invoice'!W$2:W$501,$Y134)="","",INDEX('Per Invoice'!W$2:W$501,$Y134)))</f>
        <v/>
      </c>
      <c r="X134" s="7">
        <f>IF($Y134="","",IF(INDEX('Per Invoice'!X$2:X$501,$Y134)="","",INDEX('Per Invoice'!X$2:X$501,$Y134)))</f>
        <v/>
      </c>
      <c r="Y134" s="16">
        <f>IFERROR(MATCH(Settings!$C$32&amp;"|"&amp;ROWS($Y$2:$Y134),'Per Invoice'!$Z$2:$Z$501,0),"")</f>
        <v/>
      </c>
    </row>
    <row r="135">
      <c r="A135">
        <f>IF($Y135="","",IF(INDEX('Per Invoice'!A$2:A$501,$Y135)="","",INDEX('Per Invoice'!A$2:A$501,$Y135)))</f>
        <v/>
      </c>
      <c r="B135">
        <f>IF($Y135="","",IF(INDEX('Per Invoice'!B$2:B$501,$Y135)="","",INDEX('Per Invoice'!B$2:B$501,$Y135)))</f>
        <v/>
      </c>
      <c r="C135">
        <f>IF($Y135="","",IF(INDEX('Per Invoice'!C$2:C$501,$Y135)="","",INDEX('Per Invoice'!C$2:C$501,$Y135)))</f>
        <v/>
      </c>
      <c r="D135">
        <f>IF($Y135="","",IF(INDEX('Per Invoice'!D$2:D$501,$Y135)="","",INDEX('Per Invoice'!D$2:D$501,$Y135)))</f>
        <v/>
      </c>
      <c r="E135">
        <f>IF($Y135="","",IF(INDEX('Per Invoice'!E$2:E$501,$Y135)="","",INDEX('Per Invoice'!E$2:E$501,$Y135)))</f>
        <v/>
      </c>
      <c r="F135">
        <f>IF($Y135="","",IF(INDEX('Per Invoice'!F$2:F$501,$Y135)="","",INDEX('Per Invoice'!F$2:F$501,$Y135)))</f>
        <v/>
      </c>
      <c r="G135">
        <f>IF($Y135="","",IF(INDEX('Per Invoice'!G$2:G$501,$Y135)="","",INDEX('Per Invoice'!G$2:G$501,$Y135)))</f>
        <v/>
      </c>
      <c r="H135">
        <f>IF($Y135="","",IF(INDEX('Per Invoice'!H$2:H$501,$Y135)="","",INDEX('Per Invoice'!H$2:H$501,$Y135)))</f>
        <v/>
      </c>
      <c r="I135">
        <f>IF($Y135="","",IF(INDEX('Per Invoice'!I$2:I$501,$Y135)="","",INDEX('Per Invoice'!I$2:I$501,$Y135)))</f>
        <v/>
      </c>
      <c r="J135">
        <f>IF($Y135="","",IF(INDEX('Per Invoice'!J$2:J$501,$Y135)="","",INDEX('Per Invoice'!J$2:J$501,$Y135)))</f>
        <v/>
      </c>
      <c r="K135">
        <f>IF($Y135="","",IF(INDEX('Per Invoice'!K$2:K$501,$Y135)="","",INDEX('Per Invoice'!K$2:K$501,$Y135)))</f>
        <v/>
      </c>
      <c r="L135" s="7">
        <f>IF($Y135="","",IF(INDEX('Per Invoice'!L$2:L$501,$Y135)="","",INDEX('Per Invoice'!L$2:L$501,$Y135)))</f>
        <v/>
      </c>
      <c r="M135" s="14">
        <f>IF($Y135="","",IF(INDEX('Per Invoice'!M$2:M$501,$Y135)="","",INDEX('Per Invoice'!M$2:M$501,$Y135)))</f>
        <v/>
      </c>
      <c r="N135">
        <f>IF($Y135="","",IF(INDEX('Per Invoice'!N$2:N$501,$Y135)="","",INDEX('Per Invoice'!N$2:N$501,$Y135)))</f>
        <v/>
      </c>
      <c r="O135">
        <f>IF($Y135="","",IF(INDEX('Per Invoice'!O$2:O$501,$Y135)="","",INDEX('Per Invoice'!O$2:O$501,$Y135)))</f>
        <v/>
      </c>
      <c r="P135" s="7">
        <f>IF($Y135="","",IF(INDEX('Per Invoice'!P$2:P$501,$Y135)="","",INDEX('Per Invoice'!P$2:P$501,$Y135)))</f>
        <v/>
      </c>
      <c r="Q135" s="7">
        <f>IF($Y135="","",IF(INDEX('Per Invoice'!Q$2:Q$501,$Y135)="","",INDEX('Per Invoice'!Q$2:Q$501,$Y135)))</f>
        <v/>
      </c>
      <c r="R135">
        <f>IF($Y135="","",IF(INDEX('Per Invoice'!R$2:R$501,$Y135)="","",INDEX('Per Invoice'!R$2:R$501,$Y135)))</f>
        <v/>
      </c>
      <c r="S135" s="7">
        <f>IF($Y135="","",IF(INDEX('Per Invoice'!S$2:S$501,$Y135)="","",INDEX('Per Invoice'!S$2:S$501,$Y135)))</f>
        <v/>
      </c>
      <c r="T135" s="7">
        <f>IF($Y135="","",IF(INDEX('Per Invoice'!T$2:T$501,$Y135)="","",INDEX('Per Invoice'!T$2:T$501,$Y135)))</f>
        <v/>
      </c>
      <c r="U135" s="7">
        <f>IF($Y135="","",IF(INDEX('Per Invoice'!U$2:U$501,$Y135)="","",INDEX('Per Invoice'!U$2:U$501,$Y135)))</f>
        <v/>
      </c>
      <c r="V135" s="7">
        <f>IF($Y135="","",IF(INDEX('Per Invoice'!V$2:V$501,$Y135)="","",INDEX('Per Invoice'!V$2:V$501,$Y135)))</f>
        <v/>
      </c>
      <c r="W135" s="7">
        <f>IF($Y135="","",IF(INDEX('Per Invoice'!W$2:W$501,$Y135)="","",INDEX('Per Invoice'!W$2:W$501,$Y135)))</f>
        <v/>
      </c>
      <c r="X135" s="7">
        <f>IF($Y135="","",IF(INDEX('Per Invoice'!X$2:X$501,$Y135)="","",INDEX('Per Invoice'!X$2:X$501,$Y135)))</f>
        <v/>
      </c>
      <c r="Y135" s="16">
        <f>IFERROR(MATCH(Settings!$C$32&amp;"|"&amp;ROWS($Y$2:$Y135),'Per Invoice'!$Z$2:$Z$501,0),"")</f>
        <v/>
      </c>
    </row>
    <row r="136">
      <c r="A136">
        <f>IF($Y136="","",IF(INDEX('Per Invoice'!A$2:A$501,$Y136)="","",INDEX('Per Invoice'!A$2:A$501,$Y136)))</f>
        <v/>
      </c>
      <c r="B136">
        <f>IF($Y136="","",IF(INDEX('Per Invoice'!B$2:B$501,$Y136)="","",INDEX('Per Invoice'!B$2:B$501,$Y136)))</f>
        <v/>
      </c>
      <c r="C136">
        <f>IF($Y136="","",IF(INDEX('Per Invoice'!C$2:C$501,$Y136)="","",INDEX('Per Invoice'!C$2:C$501,$Y136)))</f>
        <v/>
      </c>
      <c r="D136">
        <f>IF($Y136="","",IF(INDEX('Per Invoice'!D$2:D$501,$Y136)="","",INDEX('Per Invoice'!D$2:D$501,$Y136)))</f>
        <v/>
      </c>
      <c r="E136">
        <f>IF($Y136="","",IF(INDEX('Per Invoice'!E$2:E$501,$Y136)="","",INDEX('Per Invoice'!E$2:E$501,$Y136)))</f>
        <v/>
      </c>
      <c r="F136">
        <f>IF($Y136="","",IF(INDEX('Per Invoice'!F$2:F$501,$Y136)="","",INDEX('Per Invoice'!F$2:F$501,$Y136)))</f>
        <v/>
      </c>
      <c r="G136">
        <f>IF($Y136="","",IF(INDEX('Per Invoice'!G$2:G$501,$Y136)="","",INDEX('Per Invoice'!G$2:G$501,$Y136)))</f>
        <v/>
      </c>
      <c r="H136">
        <f>IF($Y136="","",IF(INDEX('Per Invoice'!H$2:H$501,$Y136)="","",INDEX('Per Invoice'!H$2:H$501,$Y136)))</f>
        <v/>
      </c>
      <c r="I136">
        <f>IF($Y136="","",IF(INDEX('Per Invoice'!I$2:I$501,$Y136)="","",INDEX('Per Invoice'!I$2:I$501,$Y136)))</f>
        <v/>
      </c>
      <c r="J136">
        <f>IF($Y136="","",IF(INDEX('Per Invoice'!J$2:J$501,$Y136)="","",INDEX('Per Invoice'!J$2:J$501,$Y136)))</f>
        <v/>
      </c>
      <c r="K136">
        <f>IF($Y136="","",IF(INDEX('Per Invoice'!K$2:K$501,$Y136)="","",INDEX('Per Invoice'!K$2:K$501,$Y136)))</f>
        <v/>
      </c>
      <c r="L136" s="7">
        <f>IF($Y136="","",IF(INDEX('Per Invoice'!L$2:L$501,$Y136)="","",INDEX('Per Invoice'!L$2:L$501,$Y136)))</f>
        <v/>
      </c>
      <c r="M136" s="14">
        <f>IF($Y136="","",IF(INDEX('Per Invoice'!M$2:M$501,$Y136)="","",INDEX('Per Invoice'!M$2:M$501,$Y136)))</f>
        <v/>
      </c>
      <c r="N136">
        <f>IF($Y136="","",IF(INDEX('Per Invoice'!N$2:N$501,$Y136)="","",INDEX('Per Invoice'!N$2:N$501,$Y136)))</f>
        <v/>
      </c>
      <c r="O136">
        <f>IF($Y136="","",IF(INDEX('Per Invoice'!O$2:O$501,$Y136)="","",INDEX('Per Invoice'!O$2:O$501,$Y136)))</f>
        <v/>
      </c>
      <c r="P136" s="7">
        <f>IF($Y136="","",IF(INDEX('Per Invoice'!P$2:P$501,$Y136)="","",INDEX('Per Invoice'!P$2:P$501,$Y136)))</f>
        <v/>
      </c>
      <c r="Q136" s="7">
        <f>IF($Y136="","",IF(INDEX('Per Invoice'!Q$2:Q$501,$Y136)="","",INDEX('Per Invoice'!Q$2:Q$501,$Y136)))</f>
        <v/>
      </c>
      <c r="R136">
        <f>IF($Y136="","",IF(INDEX('Per Invoice'!R$2:R$501,$Y136)="","",INDEX('Per Invoice'!R$2:R$501,$Y136)))</f>
        <v/>
      </c>
      <c r="S136" s="7">
        <f>IF($Y136="","",IF(INDEX('Per Invoice'!S$2:S$501,$Y136)="","",INDEX('Per Invoice'!S$2:S$501,$Y136)))</f>
        <v/>
      </c>
      <c r="T136" s="7">
        <f>IF($Y136="","",IF(INDEX('Per Invoice'!T$2:T$501,$Y136)="","",INDEX('Per Invoice'!T$2:T$501,$Y136)))</f>
        <v/>
      </c>
      <c r="U136" s="7">
        <f>IF($Y136="","",IF(INDEX('Per Invoice'!U$2:U$501,$Y136)="","",INDEX('Per Invoice'!U$2:U$501,$Y136)))</f>
        <v/>
      </c>
      <c r="V136" s="7">
        <f>IF($Y136="","",IF(INDEX('Per Invoice'!V$2:V$501,$Y136)="","",INDEX('Per Invoice'!V$2:V$501,$Y136)))</f>
        <v/>
      </c>
      <c r="W136" s="7">
        <f>IF($Y136="","",IF(INDEX('Per Invoice'!W$2:W$501,$Y136)="","",INDEX('Per Invoice'!W$2:W$501,$Y136)))</f>
        <v/>
      </c>
      <c r="X136" s="7">
        <f>IF($Y136="","",IF(INDEX('Per Invoice'!X$2:X$501,$Y136)="","",INDEX('Per Invoice'!X$2:X$501,$Y136)))</f>
        <v/>
      </c>
      <c r="Y136" s="16">
        <f>IFERROR(MATCH(Settings!$C$32&amp;"|"&amp;ROWS($Y$2:$Y136),'Per Invoice'!$Z$2:$Z$501,0),"")</f>
        <v/>
      </c>
    </row>
    <row r="137">
      <c r="A137">
        <f>IF($Y137="","",IF(INDEX('Per Invoice'!A$2:A$501,$Y137)="","",INDEX('Per Invoice'!A$2:A$501,$Y137)))</f>
        <v/>
      </c>
      <c r="B137">
        <f>IF($Y137="","",IF(INDEX('Per Invoice'!B$2:B$501,$Y137)="","",INDEX('Per Invoice'!B$2:B$501,$Y137)))</f>
        <v/>
      </c>
      <c r="C137">
        <f>IF($Y137="","",IF(INDEX('Per Invoice'!C$2:C$501,$Y137)="","",INDEX('Per Invoice'!C$2:C$501,$Y137)))</f>
        <v/>
      </c>
      <c r="D137">
        <f>IF($Y137="","",IF(INDEX('Per Invoice'!D$2:D$501,$Y137)="","",INDEX('Per Invoice'!D$2:D$501,$Y137)))</f>
        <v/>
      </c>
      <c r="E137">
        <f>IF($Y137="","",IF(INDEX('Per Invoice'!E$2:E$501,$Y137)="","",INDEX('Per Invoice'!E$2:E$501,$Y137)))</f>
        <v/>
      </c>
      <c r="F137">
        <f>IF($Y137="","",IF(INDEX('Per Invoice'!F$2:F$501,$Y137)="","",INDEX('Per Invoice'!F$2:F$501,$Y137)))</f>
        <v/>
      </c>
      <c r="G137">
        <f>IF($Y137="","",IF(INDEX('Per Invoice'!G$2:G$501,$Y137)="","",INDEX('Per Invoice'!G$2:G$501,$Y137)))</f>
        <v/>
      </c>
      <c r="H137">
        <f>IF($Y137="","",IF(INDEX('Per Invoice'!H$2:H$501,$Y137)="","",INDEX('Per Invoice'!H$2:H$501,$Y137)))</f>
        <v/>
      </c>
      <c r="I137">
        <f>IF($Y137="","",IF(INDEX('Per Invoice'!I$2:I$501,$Y137)="","",INDEX('Per Invoice'!I$2:I$501,$Y137)))</f>
        <v/>
      </c>
      <c r="J137">
        <f>IF($Y137="","",IF(INDEX('Per Invoice'!J$2:J$501,$Y137)="","",INDEX('Per Invoice'!J$2:J$501,$Y137)))</f>
        <v/>
      </c>
      <c r="K137">
        <f>IF($Y137="","",IF(INDEX('Per Invoice'!K$2:K$501,$Y137)="","",INDEX('Per Invoice'!K$2:K$501,$Y137)))</f>
        <v/>
      </c>
      <c r="L137" s="7">
        <f>IF($Y137="","",IF(INDEX('Per Invoice'!L$2:L$501,$Y137)="","",INDEX('Per Invoice'!L$2:L$501,$Y137)))</f>
        <v/>
      </c>
      <c r="M137" s="14">
        <f>IF($Y137="","",IF(INDEX('Per Invoice'!M$2:M$501,$Y137)="","",INDEX('Per Invoice'!M$2:M$501,$Y137)))</f>
        <v/>
      </c>
      <c r="N137">
        <f>IF($Y137="","",IF(INDEX('Per Invoice'!N$2:N$501,$Y137)="","",INDEX('Per Invoice'!N$2:N$501,$Y137)))</f>
        <v/>
      </c>
      <c r="O137">
        <f>IF($Y137="","",IF(INDEX('Per Invoice'!O$2:O$501,$Y137)="","",INDEX('Per Invoice'!O$2:O$501,$Y137)))</f>
        <v/>
      </c>
      <c r="P137" s="7">
        <f>IF($Y137="","",IF(INDEX('Per Invoice'!P$2:P$501,$Y137)="","",INDEX('Per Invoice'!P$2:P$501,$Y137)))</f>
        <v/>
      </c>
      <c r="Q137" s="7">
        <f>IF($Y137="","",IF(INDEX('Per Invoice'!Q$2:Q$501,$Y137)="","",INDEX('Per Invoice'!Q$2:Q$501,$Y137)))</f>
        <v/>
      </c>
      <c r="R137">
        <f>IF($Y137="","",IF(INDEX('Per Invoice'!R$2:R$501,$Y137)="","",INDEX('Per Invoice'!R$2:R$501,$Y137)))</f>
        <v/>
      </c>
      <c r="S137" s="7">
        <f>IF($Y137="","",IF(INDEX('Per Invoice'!S$2:S$501,$Y137)="","",INDEX('Per Invoice'!S$2:S$501,$Y137)))</f>
        <v/>
      </c>
      <c r="T137" s="7">
        <f>IF($Y137="","",IF(INDEX('Per Invoice'!T$2:T$501,$Y137)="","",INDEX('Per Invoice'!T$2:T$501,$Y137)))</f>
        <v/>
      </c>
      <c r="U137" s="7">
        <f>IF($Y137="","",IF(INDEX('Per Invoice'!U$2:U$501,$Y137)="","",INDEX('Per Invoice'!U$2:U$501,$Y137)))</f>
        <v/>
      </c>
      <c r="V137" s="7">
        <f>IF($Y137="","",IF(INDEX('Per Invoice'!V$2:V$501,$Y137)="","",INDEX('Per Invoice'!V$2:V$501,$Y137)))</f>
        <v/>
      </c>
      <c r="W137" s="7">
        <f>IF($Y137="","",IF(INDEX('Per Invoice'!W$2:W$501,$Y137)="","",INDEX('Per Invoice'!W$2:W$501,$Y137)))</f>
        <v/>
      </c>
      <c r="X137" s="7">
        <f>IF($Y137="","",IF(INDEX('Per Invoice'!X$2:X$501,$Y137)="","",INDEX('Per Invoice'!X$2:X$501,$Y137)))</f>
        <v/>
      </c>
      <c r="Y137" s="16">
        <f>IFERROR(MATCH(Settings!$C$32&amp;"|"&amp;ROWS($Y$2:$Y137),'Per Invoice'!$Z$2:$Z$501,0),"")</f>
        <v/>
      </c>
    </row>
    <row r="138">
      <c r="A138">
        <f>IF($Y138="","",IF(INDEX('Per Invoice'!A$2:A$501,$Y138)="","",INDEX('Per Invoice'!A$2:A$501,$Y138)))</f>
        <v/>
      </c>
      <c r="B138">
        <f>IF($Y138="","",IF(INDEX('Per Invoice'!B$2:B$501,$Y138)="","",INDEX('Per Invoice'!B$2:B$501,$Y138)))</f>
        <v/>
      </c>
      <c r="C138">
        <f>IF($Y138="","",IF(INDEX('Per Invoice'!C$2:C$501,$Y138)="","",INDEX('Per Invoice'!C$2:C$501,$Y138)))</f>
        <v/>
      </c>
      <c r="D138">
        <f>IF($Y138="","",IF(INDEX('Per Invoice'!D$2:D$501,$Y138)="","",INDEX('Per Invoice'!D$2:D$501,$Y138)))</f>
        <v/>
      </c>
      <c r="E138">
        <f>IF($Y138="","",IF(INDEX('Per Invoice'!E$2:E$501,$Y138)="","",INDEX('Per Invoice'!E$2:E$501,$Y138)))</f>
        <v/>
      </c>
      <c r="F138">
        <f>IF($Y138="","",IF(INDEX('Per Invoice'!F$2:F$501,$Y138)="","",INDEX('Per Invoice'!F$2:F$501,$Y138)))</f>
        <v/>
      </c>
      <c r="G138">
        <f>IF($Y138="","",IF(INDEX('Per Invoice'!G$2:G$501,$Y138)="","",INDEX('Per Invoice'!G$2:G$501,$Y138)))</f>
        <v/>
      </c>
      <c r="H138">
        <f>IF($Y138="","",IF(INDEX('Per Invoice'!H$2:H$501,$Y138)="","",INDEX('Per Invoice'!H$2:H$501,$Y138)))</f>
        <v/>
      </c>
      <c r="I138">
        <f>IF($Y138="","",IF(INDEX('Per Invoice'!I$2:I$501,$Y138)="","",INDEX('Per Invoice'!I$2:I$501,$Y138)))</f>
        <v/>
      </c>
      <c r="J138">
        <f>IF($Y138="","",IF(INDEX('Per Invoice'!J$2:J$501,$Y138)="","",INDEX('Per Invoice'!J$2:J$501,$Y138)))</f>
        <v/>
      </c>
      <c r="K138">
        <f>IF($Y138="","",IF(INDEX('Per Invoice'!K$2:K$501,$Y138)="","",INDEX('Per Invoice'!K$2:K$501,$Y138)))</f>
        <v/>
      </c>
      <c r="L138" s="7">
        <f>IF($Y138="","",IF(INDEX('Per Invoice'!L$2:L$501,$Y138)="","",INDEX('Per Invoice'!L$2:L$501,$Y138)))</f>
        <v/>
      </c>
      <c r="M138" s="14">
        <f>IF($Y138="","",IF(INDEX('Per Invoice'!M$2:M$501,$Y138)="","",INDEX('Per Invoice'!M$2:M$501,$Y138)))</f>
        <v/>
      </c>
      <c r="N138">
        <f>IF($Y138="","",IF(INDEX('Per Invoice'!N$2:N$501,$Y138)="","",INDEX('Per Invoice'!N$2:N$501,$Y138)))</f>
        <v/>
      </c>
      <c r="O138">
        <f>IF($Y138="","",IF(INDEX('Per Invoice'!O$2:O$501,$Y138)="","",INDEX('Per Invoice'!O$2:O$501,$Y138)))</f>
        <v/>
      </c>
      <c r="P138" s="7">
        <f>IF($Y138="","",IF(INDEX('Per Invoice'!P$2:P$501,$Y138)="","",INDEX('Per Invoice'!P$2:P$501,$Y138)))</f>
        <v/>
      </c>
      <c r="Q138" s="7">
        <f>IF($Y138="","",IF(INDEX('Per Invoice'!Q$2:Q$501,$Y138)="","",INDEX('Per Invoice'!Q$2:Q$501,$Y138)))</f>
        <v/>
      </c>
      <c r="R138">
        <f>IF($Y138="","",IF(INDEX('Per Invoice'!R$2:R$501,$Y138)="","",INDEX('Per Invoice'!R$2:R$501,$Y138)))</f>
        <v/>
      </c>
      <c r="S138" s="7">
        <f>IF($Y138="","",IF(INDEX('Per Invoice'!S$2:S$501,$Y138)="","",INDEX('Per Invoice'!S$2:S$501,$Y138)))</f>
        <v/>
      </c>
      <c r="T138" s="7">
        <f>IF($Y138="","",IF(INDEX('Per Invoice'!T$2:T$501,$Y138)="","",INDEX('Per Invoice'!T$2:T$501,$Y138)))</f>
        <v/>
      </c>
      <c r="U138" s="7">
        <f>IF($Y138="","",IF(INDEX('Per Invoice'!U$2:U$501,$Y138)="","",INDEX('Per Invoice'!U$2:U$501,$Y138)))</f>
        <v/>
      </c>
      <c r="V138" s="7">
        <f>IF($Y138="","",IF(INDEX('Per Invoice'!V$2:V$501,$Y138)="","",INDEX('Per Invoice'!V$2:V$501,$Y138)))</f>
        <v/>
      </c>
      <c r="W138" s="7">
        <f>IF($Y138="","",IF(INDEX('Per Invoice'!W$2:W$501,$Y138)="","",INDEX('Per Invoice'!W$2:W$501,$Y138)))</f>
        <v/>
      </c>
      <c r="X138" s="7">
        <f>IF($Y138="","",IF(INDEX('Per Invoice'!X$2:X$501,$Y138)="","",INDEX('Per Invoice'!X$2:X$501,$Y138)))</f>
        <v/>
      </c>
      <c r="Y138" s="16">
        <f>IFERROR(MATCH(Settings!$C$32&amp;"|"&amp;ROWS($Y$2:$Y138),'Per Invoice'!$Z$2:$Z$501,0),"")</f>
        <v/>
      </c>
    </row>
    <row r="139">
      <c r="A139">
        <f>IF($Y139="","",IF(INDEX('Per Invoice'!A$2:A$501,$Y139)="","",INDEX('Per Invoice'!A$2:A$501,$Y139)))</f>
        <v/>
      </c>
      <c r="B139">
        <f>IF($Y139="","",IF(INDEX('Per Invoice'!B$2:B$501,$Y139)="","",INDEX('Per Invoice'!B$2:B$501,$Y139)))</f>
        <v/>
      </c>
      <c r="C139">
        <f>IF($Y139="","",IF(INDEX('Per Invoice'!C$2:C$501,$Y139)="","",INDEX('Per Invoice'!C$2:C$501,$Y139)))</f>
        <v/>
      </c>
      <c r="D139">
        <f>IF($Y139="","",IF(INDEX('Per Invoice'!D$2:D$501,$Y139)="","",INDEX('Per Invoice'!D$2:D$501,$Y139)))</f>
        <v/>
      </c>
      <c r="E139">
        <f>IF($Y139="","",IF(INDEX('Per Invoice'!E$2:E$501,$Y139)="","",INDEX('Per Invoice'!E$2:E$501,$Y139)))</f>
        <v/>
      </c>
      <c r="F139">
        <f>IF($Y139="","",IF(INDEX('Per Invoice'!F$2:F$501,$Y139)="","",INDEX('Per Invoice'!F$2:F$501,$Y139)))</f>
        <v/>
      </c>
      <c r="G139">
        <f>IF($Y139="","",IF(INDEX('Per Invoice'!G$2:G$501,$Y139)="","",INDEX('Per Invoice'!G$2:G$501,$Y139)))</f>
        <v/>
      </c>
      <c r="H139">
        <f>IF($Y139="","",IF(INDEX('Per Invoice'!H$2:H$501,$Y139)="","",INDEX('Per Invoice'!H$2:H$501,$Y139)))</f>
        <v/>
      </c>
      <c r="I139">
        <f>IF($Y139="","",IF(INDEX('Per Invoice'!I$2:I$501,$Y139)="","",INDEX('Per Invoice'!I$2:I$501,$Y139)))</f>
        <v/>
      </c>
      <c r="J139">
        <f>IF($Y139="","",IF(INDEX('Per Invoice'!J$2:J$501,$Y139)="","",INDEX('Per Invoice'!J$2:J$501,$Y139)))</f>
        <v/>
      </c>
      <c r="K139">
        <f>IF($Y139="","",IF(INDEX('Per Invoice'!K$2:K$501,$Y139)="","",INDEX('Per Invoice'!K$2:K$501,$Y139)))</f>
        <v/>
      </c>
      <c r="L139" s="7">
        <f>IF($Y139="","",IF(INDEX('Per Invoice'!L$2:L$501,$Y139)="","",INDEX('Per Invoice'!L$2:L$501,$Y139)))</f>
        <v/>
      </c>
      <c r="M139" s="14">
        <f>IF($Y139="","",IF(INDEX('Per Invoice'!M$2:M$501,$Y139)="","",INDEX('Per Invoice'!M$2:M$501,$Y139)))</f>
        <v/>
      </c>
      <c r="N139">
        <f>IF($Y139="","",IF(INDEX('Per Invoice'!N$2:N$501,$Y139)="","",INDEX('Per Invoice'!N$2:N$501,$Y139)))</f>
        <v/>
      </c>
      <c r="O139">
        <f>IF($Y139="","",IF(INDEX('Per Invoice'!O$2:O$501,$Y139)="","",INDEX('Per Invoice'!O$2:O$501,$Y139)))</f>
        <v/>
      </c>
      <c r="P139" s="7">
        <f>IF($Y139="","",IF(INDEX('Per Invoice'!P$2:P$501,$Y139)="","",INDEX('Per Invoice'!P$2:P$501,$Y139)))</f>
        <v/>
      </c>
      <c r="Q139" s="7">
        <f>IF($Y139="","",IF(INDEX('Per Invoice'!Q$2:Q$501,$Y139)="","",INDEX('Per Invoice'!Q$2:Q$501,$Y139)))</f>
        <v/>
      </c>
      <c r="R139">
        <f>IF($Y139="","",IF(INDEX('Per Invoice'!R$2:R$501,$Y139)="","",INDEX('Per Invoice'!R$2:R$501,$Y139)))</f>
        <v/>
      </c>
      <c r="S139" s="7">
        <f>IF($Y139="","",IF(INDEX('Per Invoice'!S$2:S$501,$Y139)="","",INDEX('Per Invoice'!S$2:S$501,$Y139)))</f>
        <v/>
      </c>
      <c r="T139" s="7">
        <f>IF($Y139="","",IF(INDEX('Per Invoice'!T$2:T$501,$Y139)="","",INDEX('Per Invoice'!T$2:T$501,$Y139)))</f>
        <v/>
      </c>
      <c r="U139" s="7">
        <f>IF($Y139="","",IF(INDEX('Per Invoice'!U$2:U$501,$Y139)="","",INDEX('Per Invoice'!U$2:U$501,$Y139)))</f>
        <v/>
      </c>
      <c r="V139" s="7">
        <f>IF($Y139="","",IF(INDEX('Per Invoice'!V$2:V$501,$Y139)="","",INDEX('Per Invoice'!V$2:V$501,$Y139)))</f>
        <v/>
      </c>
      <c r="W139" s="7">
        <f>IF($Y139="","",IF(INDEX('Per Invoice'!W$2:W$501,$Y139)="","",INDEX('Per Invoice'!W$2:W$501,$Y139)))</f>
        <v/>
      </c>
      <c r="X139" s="7">
        <f>IF($Y139="","",IF(INDEX('Per Invoice'!X$2:X$501,$Y139)="","",INDEX('Per Invoice'!X$2:X$501,$Y139)))</f>
        <v/>
      </c>
      <c r="Y139" s="16">
        <f>IFERROR(MATCH(Settings!$C$32&amp;"|"&amp;ROWS($Y$2:$Y139),'Per Invoice'!$Z$2:$Z$501,0),"")</f>
        <v/>
      </c>
    </row>
    <row r="140">
      <c r="A140">
        <f>IF($Y140="","",IF(INDEX('Per Invoice'!A$2:A$501,$Y140)="","",INDEX('Per Invoice'!A$2:A$501,$Y140)))</f>
        <v/>
      </c>
      <c r="B140">
        <f>IF($Y140="","",IF(INDEX('Per Invoice'!B$2:B$501,$Y140)="","",INDEX('Per Invoice'!B$2:B$501,$Y140)))</f>
        <v/>
      </c>
      <c r="C140">
        <f>IF($Y140="","",IF(INDEX('Per Invoice'!C$2:C$501,$Y140)="","",INDEX('Per Invoice'!C$2:C$501,$Y140)))</f>
        <v/>
      </c>
      <c r="D140">
        <f>IF($Y140="","",IF(INDEX('Per Invoice'!D$2:D$501,$Y140)="","",INDEX('Per Invoice'!D$2:D$501,$Y140)))</f>
        <v/>
      </c>
      <c r="E140">
        <f>IF($Y140="","",IF(INDEX('Per Invoice'!E$2:E$501,$Y140)="","",INDEX('Per Invoice'!E$2:E$501,$Y140)))</f>
        <v/>
      </c>
      <c r="F140">
        <f>IF($Y140="","",IF(INDEX('Per Invoice'!F$2:F$501,$Y140)="","",INDEX('Per Invoice'!F$2:F$501,$Y140)))</f>
        <v/>
      </c>
      <c r="G140">
        <f>IF($Y140="","",IF(INDEX('Per Invoice'!G$2:G$501,$Y140)="","",INDEX('Per Invoice'!G$2:G$501,$Y140)))</f>
        <v/>
      </c>
      <c r="H140">
        <f>IF($Y140="","",IF(INDEX('Per Invoice'!H$2:H$501,$Y140)="","",INDEX('Per Invoice'!H$2:H$501,$Y140)))</f>
        <v/>
      </c>
      <c r="I140">
        <f>IF($Y140="","",IF(INDEX('Per Invoice'!I$2:I$501,$Y140)="","",INDEX('Per Invoice'!I$2:I$501,$Y140)))</f>
        <v/>
      </c>
      <c r="J140">
        <f>IF($Y140="","",IF(INDEX('Per Invoice'!J$2:J$501,$Y140)="","",INDEX('Per Invoice'!J$2:J$501,$Y140)))</f>
        <v/>
      </c>
      <c r="K140">
        <f>IF($Y140="","",IF(INDEX('Per Invoice'!K$2:K$501,$Y140)="","",INDEX('Per Invoice'!K$2:K$501,$Y140)))</f>
        <v/>
      </c>
      <c r="L140" s="7">
        <f>IF($Y140="","",IF(INDEX('Per Invoice'!L$2:L$501,$Y140)="","",INDEX('Per Invoice'!L$2:L$501,$Y140)))</f>
        <v/>
      </c>
      <c r="M140" s="14">
        <f>IF($Y140="","",IF(INDEX('Per Invoice'!M$2:M$501,$Y140)="","",INDEX('Per Invoice'!M$2:M$501,$Y140)))</f>
        <v/>
      </c>
      <c r="N140">
        <f>IF($Y140="","",IF(INDEX('Per Invoice'!N$2:N$501,$Y140)="","",INDEX('Per Invoice'!N$2:N$501,$Y140)))</f>
        <v/>
      </c>
      <c r="O140">
        <f>IF($Y140="","",IF(INDEX('Per Invoice'!O$2:O$501,$Y140)="","",INDEX('Per Invoice'!O$2:O$501,$Y140)))</f>
        <v/>
      </c>
      <c r="P140" s="7">
        <f>IF($Y140="","",IF(INDEX('Per Invoice'!P$2:P$501,$Y140)="","",INDEX('Per Invoice'!P$2:P$501,$Y140)))</f>
        <v/>
      </c>
      <c r="Q140" s="7">
        <f>IF($Y140="","",IF(INDEX('Per Invoice'!Q$2:Q$501,$Y140)="","",INDEX('Per Invoice'!Q$2:Q$501,$Y140)))</f>
        <v/>
      </c>
      <c r="R140">
        <f>IF($Y140="","",IF(INDEX('Per Invoice'!R$2:R$501,$Y140)="","",INDEX('Per Invoice'!R$2:R$501,$Y140)))</f>
        <v/>
      </c>
      <c r="S140" s="7">
        <f>IF($Y140="","",IF(INDEX('Per Invoice'!S$2:S$501,$Y140)="","",INDEX('Per Invoice'!S$2:S$501,$Y140)))</f>
        <v/>
      </c>
      <c r="T140" s="7">
        <f>IF($Y140="","",IF(INDEX('Per Invoice'!T$2:T$501,$Y140)="","",INDEX('Per Invoice'!T$2:T$501,$Y140)))</f>
        <v/>
      </c>
      <c r="U140" s="7">
        <f>IF($Y140="","",IF(INDEX('Per Invoice'!U$2:U$501,$Y140)="","",INDEX('Per Invoice'!U$2:U$501,$Y140)))</f>
        <v/>
      </c>
      <c r="V140" s="7">
        <f>IF($Y140="","",IF(INDEX('Per Invoice'!V$2:V$501,$Y140)="","",INDEX('Per Invoice'!V$2:V$501,$Y140)))</f>
        <v/>
      </c>
      <c r="W140" s="7">
        <f>IF($Y140="","",IF(INDEX('Per Invoice'!W$2:W$501,$Y140)="","",INDEX('Per Invoice'!W$2:W$501,$Y140)))</f>
        <v/>
      </c>
      <c r="X140" s="7">
        <f>IF($Y140="","",IF(INDEX('Per Invoice'!X$2:X$501,$Y140)="","",INDEX('Per Invoice'!X$2:X$501,$Y140)))</f>
        <v/>
      </c>
      <c r="Y140" s="16">
        <f>IFERROR(MATCH(Settings!$C$32&amp;"|"&amp;ROWS($Y$2:$Y140),'Per Invoice'!$Z$2:$Z$501,0),"")</f>
        <v/>
      </c>
    </row>
    <row r="141">
      <c r="A141">
        <f>IF($Y141="","",IF(INDEX('Per Invoice'!A$2:A$501,$Y141)="","",INDEX('Per Invoice'!A$2:A$501,$Y141)))</f>
        <v/>
      </c>
      <c r="B141">
        <f>IF($Y141="","",IF(INDEX('Per Invoice'!B$2:B$501,$Y141)="","",INDEX('Per Invoice'!B$2:B$501,$Y141)))</f>
        <v/>
      </c>
      <c r="C141">
        <f>IF($Y141="","",IF(INDEX('Per Invoice'!C$2:C$501,$Y141)="","",INDEX('Per Invoice'!C$2:C$501,$Y141)))</f>
        <v/>
      </c>
      <c r="D141">
        <f>IF($Y141="","",IF(INDEX('Per Invoice'!D$2:D$501,$Y141)="","",INDEX('Per Invoice'!D$2:D$501,$Y141)))</f>
        <v/>
      </c>
      <c r="E141">
        <f>IF($Y141="","",IF(INDEX('Per Invoice'!E$2:E$501,$Y141)="","",INDEX('Per Invoice'!E$2:E$501,$Y141)))</f>
        <v/>
      </c>
      <c r="F141">
        <f>IF($Y141="","",IF(INDEX('Per Invoice'!F$2:F$501,$Y141)="","",INDEX('Per Invoice'!F$2:F$501,$Y141)))</f>
        <v/>
      </c>
      <c r="G141">
        <f>IF($Y141="","",IF(INDEX('Per Invoice'!G$2:G$501,$Y141)="","",INDEX('Per Invoice'!G$2:G$501,$Y141)))</f>
        <v/>
      </c>
      <c r="H141">
        <f>IF($Y141="","",IF(INDEX('Per Invoice'!H$2:H$501,$Y141)="","",INDEX('Per Invoice'!H$2:H$501,$Y141)))</f>
        <v/>
      </c>
      <c r="I141">
        <f>IF($Y141="","",IF(INDEX('Per Invoice'!I$2:I$501,$Y141)="","",INDEX('Per Invoice'!I$2:I$501,$Y141)))</f>
        <v/>
      </c>
      <c r="J141">
        <f>IF($Y141="","",IF(INDEX('Per Invoice'!J$2:J$501,$Y141)="","",INDEX('Per Invoice'!J$2:J$501,$Y141)))</f>
        <v/>
      </c>
      <c r="K141">
        <f>IF($Y141="","",IF(INDEX('Per Invoice'!K$2:K$501,$Y141)="","",INDEX('Per Invoice'!K$2:K$501,$Y141)))</f>
        <v/>
      </c>
      <c r="L141" s="7">
        <f>IF($Y141="","",IF(INDEX('Per Invoice'!L$2:L$501,$Y141)="","",INDEX('Per Invoice'!L$2:L$501,$Y141)))</f>
        <v/>
      </c>
      <c r="M141" s="14">
        <f>IF($Y141="","",IF(INDEX('Per Invoice'!M$2:M$501,$Y141)="","",INDEX('Per Invoice'!M$2:M$501,$Y141)))</f>
        <v/>
      </c>
      <c r="N141">
        <f>IF($Y141="","",IF(INDEX('Per Invoice'!N$2:N$501,$Y141)="","",INDEX('Per Invoice'!N$2:N$501,$Y141)))</f>
        <v/>
      </c>
      <c r="O141">
        <f>IF($Y141="","",IF(INDEX('Per Invoice'!O$2:O$501,$Y141)="","",INDEX('Per Invoice'!O$2:O$501,$Y141)))</f>
        <v/>
      </c>
      <c r="P141" s="7">
        <f>IF($Y141="","",IF(INDEX('Per Invoice'!P$2:P$501,$Y141)="","",INDEX('Per Invoice'!P$2:P$501,$Y141)))</f>
        <v/>
      </c>
      <c r="Q141" s="7">
        <f>IF($Y141="","",IF(INDEX('Per Invoice'!Q$2:Q$501,$Y141)="","",INDEX('Per Invoice'!Q$2:Q$501,$Y141)))</f>
        <v/>
      </c>
      <c r="R141">
        <f>IF($Y141="","",IF(INDEX('Per Invoice'!R$2:R$501,$Y141)="","",INDEX('Per Invoice'!R$2:R$501,$Y141)))</f>
        <v/>
      </c>
      <c r="S141" s="7">
        <f>IF($Y141="","",IF(INDEX('Per Invoice'!S$2:S$501,$Y141)="","",INDEX('Per Invoice'!S$2:S$501,$Y141)))</f>
        <v/>
      </c>
      <c r="T141" s="7">
        <f>IF($Y141="","",IF(INDEX('Per Invoice'!T$2:T$501,$Y141)="","",INDEX('Per Invoice'!T$2:T$501,$Y141)))</f>
        <v/>
      </c>
      <c r="U141" s="7">
        <f>IF($Y141="","",IF(INDEX('Per Invoice'!U$2:U$501,$Y141)="","",INDEX('Per Invoice'!U$2:U$501,$Y141)))</f>
        <v/>
      </c>
      <c r="V141" s="7">
        <f>IF($Y141="","",IF(INDEX('Per Invoice'!V$2:V$501,$Y141)="","",INDEX('Per Invoice'!V$2:V$501,$Y141)))</f>
        <v/>
      </c>
      <c r="W141" s="7">
        <f>IF($Y141="","",IF(INDEX('Per Invoice'!W$2:W$501,$Y141)="","",INDEX('Per Invoice'!W$2:W$501,$Y141)))</f>
        <v/>
      </c>
      <c r="X141" s="7">
        <f>IF($Y141="","",IF(INDEX('Per Invoice'!X$2:X$501,$Y141)="","",INDEX('Per Invoice'!X$2:X$501,$Y141)))</f>
        <v/>
      </c>
      <c r="Y141" s="16">
        <f>IFERROR(MATCH(Settings!$C$32&amp;"|"&amp;ROWS($Y$2:$Y141),'Per Invoice'!$Z$2:$Z$501,0),"")</f>
        <v/>
      </c>
    </row>
    <row r="142">
      <c r="A142">
        <f>IF($Y142="","",IF(INDEX('Per Invoice'!A$2:A$501,$Y142)="","",INDEX('Per Invoice'!A$2:A$501,$Y142)))</f>
        <v/>
      </c>
      <c r="B142">
        <f>IF($Y142="","",IF(INDEX('Per Invoice'!B$2:B$501,$Y142)="","",INDEX('Per Invoice'!B$2:B$501,$Y142)))</f>
        <v/>
      </c>
      <c r="C142">
        <f>IF($Y142="","",IF(INDEX('Per Invoice'!C$2:C$501,$Y142)="","",INDEX('Per Invoice'!C$2:C$501,$Y142)))</f>
        <v/>
      </c>
      <c r="D142">
        <f>IF($Y142="","",IF(INDEX('Per Invoice'!D$2:D$501,$Y142)="","",INDEX('Per Invoice'!D$2:D$501,$Y142)))</f>
        <v/>
      </c>
      <c r="E142">
        <f>IF($Y142="","",IF(INDEX('Per Invoice'!E$2:E$501,$Y142)="","",INDEX('Per Invoice'!E$2:E$501,$Y142)))</f>
        <v/>
      </c>
      <c r="F142">
        <f>IF($Y142="","",IF(INDEX('Per Invoice'!F$2:F$501,$Y142)="","",INDEX('Per Invoice'!F$2:F$501,$Y142)))</f>
        <v/>
      </c>
      <c r="G142">
        <f>IF($Y142="","",IF(INDEX('Per Invoice'!G$2:G$501,$Y142)="","",INDEX('Per Invoice'!G$2:G$501,$Y142)))</f>
        <v/>
      </c>
      <c r="H142">
        <f>IF($Y142="","",IF(INDEX('Per Invoice'!H$2:H$501,$Y142)="","",INDEX('Per Invoice'!H$2:H$501,$Y142)))</f>
        <v/>
      </c>
      <c r="I142">
        <f>IF($Y142="","",IF(INDEX('Per Invoice'!I$2:I$501,$Y142)="","",INDEX('Per Invoice'!I$2:I$501,$Y142)))</f>
        <v/>
      </c>
      <c r="J142">
        <f>IF($Y142="","",IF(INDEX('Per Invoice'!J$2:J$501,$Y142)="","",INDEX('Per Invoice'!J$2:J$501,$Y142)))</f>
        <v/>
      </c>
      <c r="K142">
        <f>IF($Y142="","",IF(INDEX('Per Invoice'!K$2:K$501,$Y142)="","",INDEX('Per Invoice'!K$2:K$501,$Y142)))</f>
        <v/>
      </c>
      <c r="L142" s="7">
        <f>IF($Y142="","",IF(INDEX('Per Invoice'!L$2:L$501,$Y142)="","",INDEX('Per Invoice'!L$2:L$501,$Y142)))</f>
        <v/>
      </c>
      <c r="M142" s="14">
        <f>IF($Y142="","",IF(INDEX('Per Invoice'!M$2:M$501,$Y142)="","",INDEX('Per Invoice'!M$2:M$501,$Y142)))</f>
        <v/>
      </c>
      <c r="N142">
        <f>IF($Y142="","",IF(INDEX('Per Invoice'!N$2:N$501,$Y142)="","",INDEX('Per Invoice'!N$2:N$501,$Y142)))</f>
        <v/>
      </c>
      <c r="O142">
        <f>IF($Y142="","",IF(INDEX('Per Invoice'!O$2:O$501,$Y142)="","",INDEX('Per Invoice'!O$2:O$501,$Y142)))</f>
        <v/>
      </c>
      <c r="P142" s="7">
        <f>IF($Y142="","",IF(INDEX('Per Invoice'!P$2:P$501,$Y142)="","",INDEX('Per Invoice'!P$2:P$501,$Y142)))</f>
        <v/>
      </c>
      <c r="Q142" s="7">
        <f>IF($Y142="","",IF(INDEX('Per Invoice'!Q$2:Q$501,$Y142)="","",INDEX('Per Invoice'!Q$2:Q$501,$Y142)))</f>
        <v/>
      </c>
      <c r="R142">
        <f>IF($Y142="","",IF(INDEX('Per Invoice'!R$2:R$501,$Y142)="","",INDEX('Per Invoice'!R$2:R$501,$Y142)))</f>
        <v/>
      </c>
      <c r="S142" s="7">
        <f>IF($Y142="","",IF(INDEX('Per Invoice'!S$2:S$501,$Y142)="","",INDEX('Per Invoice'!S$2:S$501,$Y142)))</f>
        <v/>
      </c>
      <c r="T142" s="7">
        <f>IF($Y142="","",IF(INDEX('Per Invoice'!T$2:T$501,$Y142)="","",INDEX('Per Invoice'!T$2:T$501,$Y142)))</f>
        <v/>
      </c>
      <c r="U142" s="7">
        <f>IF($Y142="","",IF(INDEX('Per Invoice'!U$2:U$501,$Y142)="","",INDEX('Per Invoice'!U$2:U$501,$Y142)))</f>
        <v/>
      </c>
      <c r="V142" s="7">
        <f>IF($Y142="","",IF(INDEX('Per Invoice'!V$2:V$501,$Y142)="","",INDEX('Per Invoice'!V$2:V$501,$Y142)))</f>
        <v/>
      </c>
      <c r="W142" s="7">
        <f>IF($Y142="","",IF(INDEX('Per Invoice'!W$2:W$501,$Y142)="","",INDEX('Per Invoice'!W$2:W$501,$Y142)))</f>
        <v/>
      </c>
      <c r="X142" s="7">
        <f>IF($Y142="","",IF(INDEX('Per Invoice'!X$2:X$501,$Y142)="","",INDEX('Per Invoice'!X$2:X$501,$Y142)))</f>
        <v/>
      </c>
      <c r="Y142" s="16">
        <f>IFERROR(MATCH(Settings!$C$32&amp;"|"&amp;ROWS($Y$2:$Y142),'Per Invoice'!$Z$2:$Z$501,0),"")</f>
        <v/>
      </c>
    </row>
    <row r="143">
      <c r="A143">
        <f>IF($Y143="","",IF(INDEX('Per Invoice'!A$2:A$501,$Y143)="","",INDEX('Per Invoice'!A$2:A$501,$Y143)))</f>
        <v/>
      </c>
      <c r="B143">
        <f>IF($Y143="","",IF(INDEX('Per Invoice'!B$2:B$501,$Y143)="","",INDEX('Per Invoice'!B$2:B$501,$Y143)))</f>
        <v/>
      </c>
      <c r="C143">
        <f>IF($Y143="","",IF(INDEX('Per Invoice'!C$2:C$501,$Y143)="","",INDEX('Per Invoice'!C$2:C$501,$Y143)))</f>
        <v/>
      </c>
      <c r="D143">
        <f>IF($Y143="","",IF(INDEX('Per Invoice'!D$2:D$501,$Y143)="","",INDEX('Per Invoice'!D$2:D$501,$Y143)))</f>
        <v/>
      </c>
      <c r="E143">
        <f>IF($Y143="","",IF(INDEX('Per Invoice'!E$2:E$501,$Y143)="","",INDEX('Per Invoice'!E$2:E$501,$Y143)))</f>
        <v/>
      </c>
      <c r="F143">
        <f>IF($Y143="","",IF(INDEX('Per Invoice'!F$2:F$501,$Y143)="","",INDEX('Per Invoice'!F$2:F$501,$Y143)))</f>
        <v/>
      </c>
      <c r="G143">
        <f>IF($Y143="","",IF(INDEX('Per Invoice'!G$2:G$501,$Y143)="","",INDEX('Per Invoice'!G$2:G$501,$Y143)))</f>
        <v/>
      </c>
      <c r="H143">
        <f>IF($Y143="","",IF(INDEX('Per Invoice'!H$2:H$501,$Y143)="","",INDEX('Per Invoice'!H$2:H$501,$Y143)))</f>
        <v/>
      </c>
      <c r="I143">
        <f>IF($Y143="","",IF(INDEX('Per Invoice'!I$2:I$501,$Y143)="","",INDEX('Per Invoice'!I$2:I$501,$Y143)))</f>
        <v/>
      </c>
      <c r="J143">
        <f>IF($Y143="","",IF(INDEX('Per Invoice'!J$2:J$501,$Y143)="","",INDEX('Per Invoice'!J$2:J$501,$Y143)))</f>
        <v/>
      </c>
      <c r="K143">
        <f>IF($Y143="","",IF(INDEX('Per Invoice'!K$2:K$501,$Y143)="","",INDEX('Per Invoice'!K$2:K$501,$Y143)))</f>
        <v/>
      </c>
      <c r="L143" s="7">
        <f>IF($Y143="","",IF(INDEX('Per Invoice'!L$2:L$501,$Y143)="","",INDEX('Per Invoice'!L$2:L$501,$Y143)))</f>
        <v/>
      </c>
      <c r="M143" s="14">
        <f>IF($Y143="","",IF(INDEX('Per Invoice'!M$2:M$501,$Y143)="","",INDEX('Per Invoice'!M$2:M$501,$Y143)))</f>
        <v/>
      </c>
      <c r="N143">
        <f>IF($Y143="","",IF(INDEX('Per Invoice'!N$2:N$501,$Y143)="","",INDEX('Per Invoice'!N$2:N$501,$Y143)))</f>
        <v/>
      </c>
      <c r="O143">
        <f>IF($Y143="","",IF(INDEX('Per Invoice'!O$2:O$501,$Y143)="","",INDEX('Per Invoice'!O$2:O$501,$Y143)))</f>
        <v/>
      </c>
      <c r="P143" s="7">
        <f>IF($Y143="","",IF(INDEX('Per Invoice'!P$2:P$501,$Y143)="","",INDEX('Per Invoice'!P$2:P$501,$Y143)))</f>
        <v/>
      </c>
      <c r="Q143" s="7">
        <f>IF($Y143="","",IF(INDEX('Per Invoice'!Q$2:Q$501,$Y143)="","",INDEX('Per Invoice'!Q$2:Q$501,$Y143)))</f>
        <v/>
      </c>
      <c r="R143">
        <f>IF($Y143="","",IF(INDEX('Per Invoice'!R$2:R$501,$Y143)="","",INDEX('Per Invoice'!R$2:R$501,$Y143)))</f>
        <v/>
      </c>
      <c r="S143" s="7">
        <f>IF($Y143="","",IF(INDEX('Per Invoice'!S$2:S$501,$Y143)="","",INDEX('Per Invoice'!S$2:S$501,$Y143)))</f>
        <v/>
      </c>
      <c r="T143" s="7">
        <f>IF($Y143="","",IF(INDEX('Per Invoice'!T$2:T$501,$Y143)="","",INDEX('Per Invoice'!T$2:T$501,$Y143)))</f>
        <v/>
      </c>
      <c r="U143" s="7">
        <f>IF($Y143="","",IF(INDEX('Per Invoice'!U$2:U$501,$Y143)="","",INDEX('Per Invoice'!U$2:U$501,$Y143)))</f>
        <v/>
      </c>
      <c r="V143" s="7">
        <f>IF($Y143="","",IF(INDEX('Per Invoice'!V$2:V$501,$Y143)="","",INDEX('Per Invoice'!V$2:V$501,$Y143)))</f>
        <v/>
      </c>
      <c r="W143" s="7">
        <f>IF($Y143="","",IF(INDEX('Per Invoice'!W$2:W$501,$Y143)="","",INDEX('Per Invoice'!W$2:W$501,$Y143)))</f>
        <v/>
      </c>
      <c r="X143" s="7">
        <f>IF($Y143="","",IF(INDEX('Per Invoice'!X$2:X$501,$Y143)="","",INDEX('Per Invoice'!X$2:X$501,$Y143)))</f>
        <v/>
      </c>
      <c r="Y143" s="16">
        <f>IFERROR(MATCH(Settings!$C$32&amp;"|"&amp;ROWS($Y$2:$Y143),'Per Invoice'!$Z$2:$Z$501,0),"")</f>
        <v/>
      </c>
    </row>
    <row r="144">
      <c r="A144">
        <f>IF($Y144="","",IF(INDEX('Per Invoice'!A$2:A$501,$Y144)="","",INDEX('Per Invoice'!A$2:A$501,$Y144)))</f>
        <v/>
      </c>
      <c r="B144">
        <f>IF($Y144="","",IF(INDEX('Per Invoice'!B$2:B$501,$Y144)="","",INDEX('Per Invoice'!B$2:B$501,$Y144)))</f>
        <v/>
      </c>
      <c r="C144">
        <f>IF($Y144="","",IF(INDEX('Per Invoice'!C$2:C$501,$Y144)="","",INDEX('Per Invoice'!C$2:C$501,$Y144)))</f>
        <v/>
      </c>
      <c r="D144">
        <f>IF($Y144="","",IF(INDEX('Per Invoice'!D$2:D$501,$Y144)="","",INDEX('Per Invoice'!D$2:D$501,$Y144)))</f>
        <v/>
      </c>
      <c r="E144">
        <f>IF($Y144="","",IF(INDEX('Per Invoice'!E$2:E$501,$Y144)="","",INDEX('Per Invoice'!E$2:E$501,$Y144)))</f>
        <v/>
      </c>
      <c r="F144">
        <f>IF($Y144="","",IF(INDEX('Per Invoice'!F$2:F$501,$Y144)="","",INDEX('Per Invoice'!F$2:F$501,$Y144)))</f>
        <v/>
      </c>
      <c r="G144">
        <f>IF($Y144="","",IF(INDEX('Per Invoice'!G$2:G$501,$Y144)="","",INDEX('Per Invoice'!G$2:G$501,$Y144)))</f>
        <v/>
      </c>
      <c r="H144">
        <f>IF($Y144="","",IF(INDEX('Per Invoice'!H$2:H$501,$Y144)="","",INDEX('Per Invoice'!H$2:H$501,$Y144)))</f>
        <v/>
      </c>
      <c r="I144">
        <f>IF($Y144="","",IF(INDEX('Per Invoice'!I$2:I$501,$Y144)="","",INDEX('Per Invoice'!I$2:I$501,$Y144)))</f>
        <v/>
      </c>
      <c r="J144">
        <f>IF($Y144="","",IF(INDEX('Per Invoice'!J$2:J$501,$Y144)="","",INDEX('Per Invoice'!J$2:J$501,$Y144)))</f>
        <v/>
      </c>
      <c r="K144">
        <f>IF($Y144="","",IF(INDEX('Per Invoice'!K$2:K$501,$Y144)="","",INDEX('Per Invoice'!K$2:K$501,$Y144)))</f>
        <v/>
      </c>
      <c r="L144" s="7">
        <f>IF($Y144="","",IF(INDEX('Per Invoice'!L$2:L$501,$Y144)="","",INDEX('Per Invoice'!L$2:L$501,$Y144)))</f>
        <v/>
      </c>
      <c r="M144" s="14">
        <f>IF($Y144="","",IF(INDEX('Per Invoice'!M$2:M$501,$Y144)="","",INDEX('Per Invoice'!M$2:M$501,$Y144)))</f>
        <v/>
      </c>
      <c r="N144">
        <f>IF($Y144="","",IF(INDEX('Per Invoice'!N$2:N$501,$Y144)="","",INDEX('Per Invoice'!N$2:N$501,$Y144)))</f>
        <v/>
      </c>
      <c r="O144">
        <f>IF($Y144="","",IF(INDEX('Per Invoice'!O$2:O$501,$Y144)="","",INDEX('Per Invoice'!O$2:O$501,$Y144)))</f>
        <v/>
      </c>
      <c r="P144" s="7">
        <f>IF($Y144="","",IF(INDEX('Per Invoice'!P$2:P$501,$Y144)="","",INDEX('Per Invoice'!P$2:P$501,$Y144)))</f>
        <v/>
      </c>
      <c r="Q144" s="7">
        <f>IF($Y144="","",IF(INDEX('Per Invoice'!Q$2:Q$501,$Y144)="","",INDEX('Per Invoice'!Q$2:Q$501,$Y144)))</f>
        <v/>
      </c>
      <c r="R144">
        <f>IF($Y144="","",IF(INDEX('Per Invoice'!R$2:R$501,$Y144)="","",INDEX('Per Invoice'!R$2:R$501,$Y144)))</f>
        <v/>
      </c>
      <c r="S144" s="7">
        <f>IF($Y144="","",IF(INDEX('Per Invoice'!S$2:S$501,$Y144)="","",INDEX('Per Invoice'!S$2:S$501,$Y144)))</f>
        <v/>
      </c>
      <c r="T144" s="7">
        <f>IF($Y144="","",IF(INDEX('Per Invoice'!T$2:T$501,$Y144)="","",INDEX('Per Invoice'!T$2:T$501,$Y144)))</f>
        <v/>
      </c>
      <c r="U144" s="7">
        <f>IF($Y144="","",IF(INDEX('Per Invoice'!U$2:U$501,$Y144)="","",INDEX('Per Invoice'!U$2:U$501,$Y144)))</f>
        <v/>
      </c>
      <c r="V144" s="7">
        <f>IF($Y144="","",IF(INDEX('Per Invoice'!V$2:V$501,$Y144)="","",INDEX('Per Invoice'!V$2:V$501,$Y144)))</f>
        <v/>
      </c>
      <c r="W144" s="7">
        <f>IF($Y144="","",IF(INDEX('Per Invoice'!W$2:W$501,$Y144)="","",INDEX('Per Invoice'!W$2:W$501,$Y144)))</f>
        <v/>
      </c>
      <c r="X144" s="7">
        <f>IF($Y144="","",IF(INDEX('Per Invoice'!X$2:X$501,$Y144)="","",INDEX('Per Invoice'!X$2:X$501,$Y144)))</f>
        <v/>
      </c>
      <c r="Y144" s="16">
        <f>IFERROR(MATCH(Settings!$C$32&amp;"|"&amp;ROWS($Y$2:$Y144),'Per Invoice'!$Z$2:$Z$501,0),"")</f>
        <v/>
      </c>
    </row>
    <row r="145">
      <c r="A145">
        <f>IF($Y145="","",IF(INDEX('Per Invoice'!A$2:A$501,$Y145)="","",INDEX('Per Invoice'!A$2:A$501,$Y145)))</f>
        <v/>
      </c>
      <c r="B145">
        <f>IF($Y145="","",IF(INDEX('Per Invoice'!B$2:B$501,$Y145)="","",INDEX('Per Invoice'!B$2:B$501,$Y145)))</f>
        <v/>
      </c>
      <c r="C145">
        <f>IF($Y145="","",IF(INDEX('Per Invoice'!C$2:C$501,$Y145)="","",INDEX('Per Invoice'!C$2:C$501,$Y145)))</f>
        <v/>
      </c>
      <c r="D145">
        <f>IF($Y145="","",IF(INDEX('Per Invoice'!D$2:D$501,$Y145)="","",INDEX('Per Invoice'!D$2:D$501,$Y145)))</f>
        <v/>
      </c>
      <c r="E145">
        <f>IF($Y145="","",IF(INDEX('Per Invoice'!E$2:E$501,$Y145)="","",INDEX('Per Invoice'!E$2:E$501,$Y145)))</f>
        <v/>
      </c>
      <c r="F145">
        <f>IF($Y145="","",IF(INDEX('Per Invoice'!F$2:F$501,$Y145)="","",INDEX('Per Invoice'!F$2:F$501,$Y145)))</f>
        <v/>
      </c>
      <c r="G145">
        <f>IF($Y145="","",IF(INDEX('Per Invoice'!G$2:G$501,$Y145)="","",INDEX('Per Invoice'!G$2:G$501,$Y145)))</f>
        <v/>
      </c>
      <c r="H145">
        <f>IF($Y145="","",IF(INDEX('Per Invoice'!H$2:H$501,$Y145)="","",INDEX('Per Invoice'!H$2:H$501,$Y145)))</f>
        <v/>
      </c>
      <c r="I145">
        <f>IF($Y145="","",IF(INDEX('Per Invoice'!I$2:I$501,$Y145)="","",INDEX('Per Invoice'!I$2:I$501,$Y145)))</f>
        <v/>
      </c>
      <c r="J145">
        <f>IF($Y145="","",IF(INDEX('Per Invoice'!J$2:J$501,$Y145)="","",INDEX('Per Invoice'!J$2:J$501,$Y145)))</f>
        <v/>
      </c>
      <c r="K145">
        <f>IF($Y145="","",IF(INDEX('Per Invoice'!K$2:K$501,$Y145)="","",INDEX('Per Invoice'!K$2:K$501,$Y145)))</f>
        <v/>
      </c>
      <c r="L145" s="7">
        <f>IF($Y145="","",IF(INDEX('Per Invoice'!L$2:L$501,$Y145)="","",INDEX('Per Invoice'!L$2:L$501,$Y145)))</f>
        <v/>
      </c>
      <c r="M145" s="14">
        <f>IF($Y145="","",IF(INDEX('Per Invoice'!M$2:M$501,$Y145)="","",INDEX('Per Invoice'!M$2:M$501,$Y145)))</f>
        <v/>
      </c>
      <c r="N145">
        <f>IF($Y145="","",IF(INDEX('Per Invoice'!N$2:N$501,$Y145)="","",INDEX('Per Invoice'!N$2:N$501,$Y145)))</f>
        <v/>
      </c>
      <c r="O145">
        <f>IF($Y145="","",IF(INDEX('Per Invoice'!O$2:O$501,$Y145)="","",INDEX('Per Invoice'!O$2:O$501,$Y145)))</f>
        <v/>
      </c>
      <c r="P145" s="7">
        <f>IF($Y145="","",IF(INDEX('Per Invoice'!P$2:P$501,$Y145)="","",INDEX('Per Invoice'!P$2:P$501,$Y145)))</f>
        <v/>
      </c>
      <c r="Q145" s="7">
        <f>IF($Y145="","",IF(INDEX('Per Invoice'!Q$2:Q$501,$Y145)="","",INDEX('Per Invoice'!Q$2:Q$501,$Y145)))</f>
        <v/>
      </c>
      <c r="R145">
        <f>IF($Y145="","",IF(INDEX('Per Invoice'!R$2:R$501,$Y145)="","",INDEX('Per Invoice'!R$2:R$501,$Y145)))</f>
        <v/>
      </c>
      <c r="S145" s="7">
        <f>IF($Y145="","",IF(INDEX('Per Invoice'!S$2:S$501,$Y145)="","",INDEX('Per Invoice'!S$2:S$501,$Y145)))</f>
        <v/>
      </c>
      <c r="T145" s="7">
        <f>IF($Y145="","",IF(INDEX('Per Invoice'!T$2:T$501,$Y145)="","",INDEX('Per Invoice'!T$2:T$501,$Y145)))</f>
        <v/>
      </c>
      <c r="U145" s="7">
        <f>IF($Y145="","",IF(INDEX('Per Invoice'!U$2:U$501,$Y145)="","",INDEX('Per Invoice'!U$2:U$501,$Y145)))</f>
        <v/>
      </c>
      <c r="V145" s="7">
        <f>IF($Y145="","",IF(INDEX('Per Invoice'!V$2:V$501,$Y145)="","",INDEX('Per Invoice'!V$2:V$501,$Y145)))</f>
        <v/>
      </c>
      <c r="W145" s="7">
        <f>IF($Y145="","",IF(INDEX('Per Invoice'!W$2:W$501,$Y145)="","",INDEX('Per Invoice'!W$2:W$501,$Y145)))</f>
        <v/>
      </c>
      <c r="X145" s="7">
        <f>IF($Y145="","",IF(INDEX('Per Invoice'!X$2:X$501,$Y145)="","",INDEX('Per Invoice'!X$2:X$501,$Y145)))</f>
        <v/>
      </c>
      <c r="Y145" s="16">
        <f>IFERROR(MATCH(Settings!$C$32&amp;"|"&amp;ROWS($Y$2:$Y145),'Per Invoice'!$Z$2:$Z$501,0),"")</f>
        <v/>
      </c>
    </row>
    <row r="146">
      <c r="A146">
        <f>IF($Y146="","",IF(INDEX('Per Invoice'!A$2:A$501,$Y146)="","",INDEX('Per Invoice'!A$2:A$501,$Y146)))</f>
        <v/>
      </c>
      <c r="B146">
        <f>IF($Y146="","",IF(INDEX('Per Invoice'!B$2:B$501,$Y146)="","",INDEX('Per Invoice'!B$2:B$501,$Y146)))</f>
        <v/>
      </c>
      <c r="C146">
        <f>IF($Y146="","",IF(INDEX('Per Invoice'!C$2:C$501,$Y146)="","",INDEX('Per Invoice'!C$2:C$501,$Y146)))</f>
        <v/>
      </c>
      <c r="D146">
        <f>IF($Y146="","",IF(INDEX('Per Invoice'!D$2:D$501,$Y146)="","",INDEX('Per Invoice'!D$2:D$501,$Y146)))</f>
        <v/>
      </c>
      <c r="E146">
        <f>IF($Y146="","",IF(INDEX('Per Invoice'!E$2:E$501,$Y146)="","",INDEX('Per Invoice'!E$2:E$501,$Y146)))</f>
        <v/>
      </c>
      <c r="F146">
        <f>IF($Y146="","",IF(INDEX('Per Invoice'!F$2:F$501,$Y146)="","",INDEX('Per Invoice'!F$2:F$501,$Y146)))</f>
        <v/>
      </c>
      <c r="G146">
        <f>IF($Y146="","",IF(INDEX('Per Invoice'!G$2:G$501,$Y146)="","",INDEX('Per Invoice'!G$2:G$501,$Y146)))</f>
        <v/>
      </c>
      <c r="H146">
        <f>IF($Y146="","",IF(INDEX('Per Invoice'!H$2:H$501,$Y146)="","",INDEX('Per Invoice'!H$2:H$501,$Y146)))</f>
        <v/>
      </c>
      <c r="I146">
        <f>IF($Y146="","",IF(INDEX('Per Invoice'!I$2:I$501,$Y146)="","",INDEX('Per Invoice'!I$2:I$501,$Y146)))</f>
        <v/>
      </c>
      <c r="J146">
        <f>IF($Y146="","",IF(INDEX('Per Invoice'!J$2:J$501,$Y146)="","",INDEX('Per Invoice'!J$2:J$501,$Y146)))</f>
        <v/>
      </c>
      <c r="K146">
        <f>IF($Y146="","",IF(INDEX('Per Invoice'!K$2:K$501,$Y146)="","",INDEX('Per Invoice'!K$2:K$501,$Y146)))</f>
        <v/>
      </c>
      <c r="L146" s="7">
        <f>IF($Y146="","",IF(INDEX('Per Invoice'!L$2:L$501,$Y146)="","",INDEX('Per Invoice'!L$2:L$501,$Y146)))</f>
        <v/>
      </c>
      <c r="M146" s="14">
        <f>IF($Y146="","",IF(INDEX('Per Invoice'!M$2:M$501,$Y146)="","",INDEX('Per Invoice'!M$2:M$501,$Y146)))</f>
        <v/>
      </c>
      <c r="N146">
        <f>IF($Y146="","",IF(INDEX('Per Invoice'!N$2:N$501,$Y146)="","",INDEX('Per Invoice'!N$2:N$501,$Y146)))</f>
        <v/>
      </c>
      <c r="O146">
        <f>IF($Y146="","",IF(INDEX('Per Invoice'!O$2:O$501,$Y146)="","",INDEX('Per Invoice'!O$2:O$501,$Y146)))</f>
        <v/>
      </c>
      <c r="P146" s="7">
        <f>IF($Y146="","",IF(INDEX('Per Invoice'!P$2:P$501,$Y146)="","",INDEX('Per Invoice'!P$2:P$501,$Y146)))</f>
        <v/>
      </c>
      <c r="Q146" s="7">
        <f>IF($Y146="","",IF(INDEX('Per Invoice'!Q$2:Q$501,$Y146)="","",INDEX('Per Invoice'!Q$2:Q$501,$Y146)))</f>
        <v/>
      </c>
      <c r="R146">
        <f>IF($Y146="","",IF(INDEX('Per Invoice'!R$2:R$501,$Y146)="","",INDEX('Per Invoice'!R$2:R$501,$Y146)))</f>
        <v/>
      </c>
      <c r="S146" s="7">
        <f>IF($Y146="","",IF(INDEX('Per Invoice'!S$2:S$501,$Y146)="","",INDEX('Per Invoice'!S$2:S$501,$Y146)))</f>
        <v/>
      </c>
      <c r="T146" s="7">
        <f>IF($Y146="","",IF(INDEX('Per Invoice'!T$2:T$501,$Y146)="","",INDEX('Per Invoice'!T$2:T$501,$Y146)))</f>
        <v/>
      </c>
      <c r="U146" s="7">
        <f>IF($Y146="","",IF(INDEX('Per Invoice'!U$2:U$501,$Y146)="","",INDEX('Per Invoice'!U$2:U$501,$Y146)))</f>
        <v/>
      </c>
      <c r="V146" s="7">
        <f>IF($Y146="","",IF(INDEX('Per Invoice'!V$2:V$501,$Y146)="","",INDEX('Per Invoice'!V$2:V$501,$Y146)))</f>
        <v/>
      </c>
      <c r="W146" s="7">
        <f>IF($Y146="","",IF(INDEX('Per Invoice'!W$2:W$501,$Y146)="","",INDEX('Per Invoice'!W$2:W$501,$Y146)))</f>
        <v/>
      </c>
      <c r="X146" s="7">
        <f>IF($Y146="","",IF(INDEX('Per Invoice'!X$2:X$501,$Y146)="","",INDEX('Per Invoice'!X$2:X$501,$Y146)))</f>
        <v/>
      </c>
      <c r="Y146" s="16">
        <f>IFERROR(MATCH(Settings!$C$32&amp;"|"&amp;ROWS($Y$2:$Y146),'Per Invoice'!$Z$2:$Z$501,0),"")</f>
        <v/>
      </c>
    </row>
    <row r="147">
      <c r="A147">
        <f>IF($Y147="","",IF(INDEX('Per Invoice'!A$2:A$501,$Y147)="","",INDEX('Per Invoice'!A$2:A$501,$Y147)))</f>
        <v/>
      </c>
      <c r="B147">
        <f>IF($Y147="","",IF(INDEX('Per Invoice'!B$2:B$501,$Y147)="","",INDEX('Per Invoice'!B$2:B$501,$Y147)))</f>
        <v/>
      </c>
      <c r="C147">
        <f>IF($Y147="","",IF(INDEX('Per Invoice'!C$2:C$501,$Y147)="","",INDEX('Per Invoice'!C$2:C$501,$Y147)))</f>
        <v/>
      </c>
      <c r="D147">
        <f>IF($Y147="","",IF(INDEX('Per Invoice'!D$2:D$501,$Y147)="","",INDEX('Per Invoice'!D$2:D$501,$Y147)))</f>
        <v/>
      </c>
      <c r="E147">
        <f>IF($Y147="","",IF(INDEX('Per Invoice'!E$2:E$501,$Y147)="","",INDEX('Per Invoice'!E$2:E$501,$Y147)))</f>
        <v/>
      </c>
      <c r="F147">
        <f>IF($Y147="","",IF(INDEX('Per Invoice'!F$2:F$501,$Y147)="","",INDEX('Per Invoice'!F$2:F$501,$Y147)))</f>
        <v/>
      </c>
      <c r="G147">
        <f>IF($Y147="","",IF(INDEX('Per Invoice'!G$2:G$501,$Y147)="","",INDEX('Per Invoice'!G$2:G$501,$Y147)))</f>
        <v/>
      </c>
      <c r="H147">
        <f>IF($Y147="","",IF(INDEX('Per Invoice'!H$2:H$501,$Y147)="","",INDEX('Per Invoice'!H$2:H$501,$Y147)))</f>
        <v/>
      </c>
      <c r="I147">
        <f>IF($Y147="","",IF(INDEX('Per Invoice'!I$2:I$501,$Y147)="","",INDEX('Per Invoice'!I$2:I$501,$Y147)))</f>
        <v/>
      </c>
      <c r="J147">
        <f>IF($Y147="","",IF(INDEX('Per Invoice'!J$2:J$501,$Y147)="","",INDEX('Per Invoice'!J$2:J$501,$Y147)))</f>
        <v/>
      </c>
      <c r="K147">
        <f>IF($Y147="","",IF(INDEX('Per Invoice'!K$2:K$501,$Y147)="","",INDEX('Per Invoice'!K$2:K$501,$Y147)))</f>
        <v/>
      </c>
      <c r="L147" s="7">
        <f>IF($Y147="","",IF(INDEX('Per Invoice'!L$2:L$501,$Y147)="","",INDEX('Per Invoice'!L$2:L$501,$Y147)))</f>
        <v/>
      </c>
      <c r="M147" s="14">
        <f>IF($Y147="","",IF(INDEX('Per Invoice'!M$2:M$501,$Y147)="","",INDEX('Per Invoice'!M$2:M$501,$Y147)))</f>
        <v/>
      </c>
      <c r="N147">
        <f>IF($Y147="","",IF(INDEX('Per Invoice'!N$2:N$501,$Y147)="","",INDEX('Per Invoice'!N$2:N$501,$Y147)))</f>
        <v/>
      </c>
      <c r="O147">
        <f>IF($Y147="","",IF(INDEX('Per Invoice'!O$2:O$501,$Y147)="","",INDEX('Per Invoice'!O$2:O$501,$Y147)))</f>
        <v/>
      </c>
      <c r="P147" s="7">
        <f>IF($Y147="","",IF(INDEX('Per Invoice'!P$2:P$501,$Y147)="","",INDEX('Per Invoice'!P$2:P$501,$Y147)))</f>
        <v/>
      </c>
      <c r="Q147" s="7">
        <f>IF($Y147="","",IF(INDEX('Per Invoice'!Q$2:Q$501,$Y147)="","",INDEX('Per Invoice'!Q$2:Q$501,$Y147)))</f>
        <v/>
      </c>
      <c r="R147">
        <f>IF($Y147="","",IF(INDEX('Per Invoice'!R$2:R$501,$Y147)="","",INDEX('Per Invoice'!R$2:R$501,$Y147)))</f>
        <v/>
      </c>
      <c r="S147" s="7">
        <f>IF($Y147="","",IF(INDEX('Per Invoice'!S$2:S$501,$Y147)="","",INDEX('Per Invoice'!S$2:S$501,$Y147)))</f>
        <v/>
      </c>
      <c r="T147" s="7">
        <f>IF($Y147="","",IF(INDEX('Per Invoice'!T$2:T$501,$Y147)="","",INDEX('Per Invoice'!T$2:T$501,$Y147)))</f>
        <v/>
      </c>
      <c r="U147" s="7">
        <f>IF($Y147="","",IF(INDEX('Per Invoice'!U$2:U$501,$Y147)="","",INDEX('Per Invoice'!U$2:U$501,$Y147)))</f>
        <v/>
      </c>
      <c r="V147" s="7">
        <f>IF($Y147="","",IF(INDEX('Per Invoice'!V$2:V$501,$Y147)="","",INDEX('Per Invoice'!V$2:V$501,$Y147)))</f>
        <v/>
      </c>
      <c r="W147" s="7">
        <f>IF($Y147="","",IF(INDEX('Per Invoice'!W$2:W$501,$Y147)="","",INDEX('Per Invoice'!W$2:W$501,$Y147)))</f>
        <v/>
      </c>
      <c r="X147" s="7">
        <f>IF($Y147="","",IF(INDEX('Per Invoice'!X$2:X$501,$Y147)="","",INDEX('Per Invoice'!X$2:X$501,$Y147)))</f>
        <v/>
      </c>
      <c r="Y147" s="16">
        <f>IFERROR(MATCH(Settings!$C$32&amp;"|"&amp;ROWS($Y$2:$Y147),'Per Invoice'!$Z$2:$Z$501,0),"")</f>
        <v/>
      </c>
    </row>
    <row r="148">
      <c r="A148">
        <f>IF($Y148="","",IF(INDEX('Per Invoice'!A$2:A$501,$Y148)="","",INDEX('Per Invoice'!A$2:A$501,$Y148)))</f>
        <v/>
      </c>
      <c r="B148">
        <f>IF($Y148="","",IF(INDEX('Per Invoice'!B$2:B$501,$Y148)="","",INDEX('Per Invoice'!B$2:B$501,$Y148)))</f>
        <v/>
      </c>
      <c r="C148">
        <f>IF($Y148="","",IF(INDEX('Per Invoice'!C$2:C$501,$Y148)="","",INDEX('Per Invoice'!C$2:C$501,$Y148)))</f>
        <v/>
      </c>
      <c r="D148">
        <f>IF($Y148="","",IF(INDEX('Per Invoice'!D$2:D$501,$Y148)="","",INDEX('Per Invoice'!D$2:D$501,$Y148)))</f>
        <v/>
      </c>
      <c r="E148">
        <f>IF($Y148="","",IF(INDEX('Per Invoice'!E$2:E$501,$Y148)="","",INDEX('Per Invoice'!E$2:E$501,$Y148)))</f>
        <v/>
      </c>
      <c r="F148">
        <f>IF($Y148="","",IF(INDEX('Per Invoice'!F$2:F$501,$Y148)="","",INDEX('Per Invoice'!F$2:F$501,$Y148)))</f>
        <v/>
      </c>
      <c r="G148">
        <f>IF($Y148="","",IF(INDEX('Per Invoice'!G$2:G$501,$Y148)="","",INDEX('Per Invoice'!G$2:G$501,$Y148)))</f>
        <v/>
      </c>
      <c r="H148">
        <f>IF($Y148="","",IF(INDEX('Per Invoice'!H$2:H$501,$Y148)="","",INDEX('Per Invoice'!H$2:H$501,$Y148)))</f>
        <v/>
      </c>
      <c r="I148">
        <f>IF($Y148="","",IF(INDEX('Per Invoice'!I$2:I$501,$Y148)="","",INDEX('Per Invoice'!I$2:I$501,$Y148)))</f>
        <v/>
      </c>
      <c r="J148">
        <f>IF($Y148="","",IF(INDEX('Per Invoice'!J$2:J$501,$Y148)="","",INDEX('Per Invoice'!J$2:J$501,$Y148)))</f>
        <v/>
      </c>
      <c r="K148">
        <f>IF($Y148="","",IF(INDEX('Per Invoice'!K$2:K$501,$Y148)="","",INDEX('Per Invoice'!K$2:K$501,$Y148)))</f>
        <v/>
      </c>
      <c r="L148" s="7">
        <f>IF($Y148="","",IF(INDEX('Per Invoice'!L$2:L$501,$Y148)="","",INDEX('Per Invoice'!L$2:L$501,$Y148)))</f>
        <v/>
      </c>
      <c r="M148" s="14">
        <f>IF($Y148="","",IF(INDEX('Per Invoice'!M$2:M$501,$Y148)="","",INDEX('Per Invoice'!M$2:M$501,$Y148)))</f>
        <v/>
      </c>
      <c r="N148">
        <f>IF($Y148="","",IF(INDEX('Per Invoice'!N$2:N$501,$Y148)="","",INDEX('Per Invoice'!N$2:N$501,$Y148)))</f>
        <v/>
      </c>
      <c r="O148">
        <f>IF($Y148="","",IF(INDEX('Per Invoice'!O$2:O$501,$Y148)="","",INDEX('Per Invoice'!O$2:O$501,$Y148)))</f>
        <v/>
      </c>
      <c r="P148" s="7">
        <f>IF($Y148="","",IF(INDEX('Per Invoice'!P$2:P$501,$Y148)="","",INDEX('Per Invoice'!P$2:P$501,$Y148)))</f>
        <v/>
      </c>
      <c r="Q148" s="7">
        <f>IF($Y148="","",IF(INDEX('Per Invoice'!Q$2:Q$501,$Y148)="","",INDEX('Per Invoice'!Q$2:Q$501,$Y148)))</f>
        <v/>
      </c>
      <c r="R148">
        <f>IF($Y148="","",IF(INDEX('Per Invoice'!R$2:R$501,$Y148)="","",INDEX('Per Invoice'!R$2:R$501,$Y148)))</f>
        <v/>
      </c>
      <c r="S148" s="7">
        <f>IF($Y148="","",IF(INDEX('Per Invoice'!S$2:S$501,$Y148)="","",INDEX('Per Invoice'!S$2:S$501,$Y148)))</f>
        <v/>
      </c>
      <c r="T148" s="7">
        <f>IF($Y148="","",IF(INDEX('Per Invoice'!T$2:T$501,$Y148)="","",INDEX('Per Invoice'!T$2:T$501,$Y148)))</f>
        <v/>
      </c>
      <c r="U148" s="7">
        <f>IF($Y148="","",IF(INDEX('Per Invoice'!U$2:U$501,$Y148)="","",INDEX('Per Invoice'!U$2:U$501,$Y148)))</f>
        <v/>
      </c>
      <c r="V148" s="7">
        <f>IF($Y148="","",IF(INDEX('Per Invoice'!V$2:V$501,$Y148)="","",INDEX('Per Invoice'!V$2:V$501,$Y148)))</f>
        <v/>
      </c>
      <c r="W148" s="7">
        <f>IF($Y148="","",IF(INDEX('Per Invoice'!W$2:W$501,$Y148)="","",INDEX('Per Invoice'!W$2:W$501,$Y148)))</f>
        <v/>
      </c>
      <c r="X148" s="7">
        <f>IF($Y148="","",IF(INDEX('Per Invoice'!X$2:X$501,$Y148)="","",INDEX('Per Invoice'!X$2:X$501,$Y148)))</f>
        <v/>
      </c>
      <c r="Y148" s="16">
        <f>IFERROR(MATCH(Settings!$C$32&amp;"|"&amp;ROWS($Y$2:$Y148),'Per Invoice'!$Z$2:$Z$501,0),"")</f>
        <v/>
      </c>
    </row>
    <row r="149">
      <c r="A149">
        <f>IF($Y149="","",IF(INDEX('Per Invoice'!A$2:A$501,$Y149)="","",INDEX('Per Invoice'!A$2:A$501,$Y149)))</f>
        <v/>
      </c>
      <c r="B149">
        <f>IF($Y149="","",IF(INDEX('Per Invoice'!B$2:B$501,$Y149)="","",INDEX('Per Invoice'!B$2:B$501,$Y149)))</f>
        <v/>
      </c>
      <c r="C149">
        <f>IF($Y149="","",IF(INDEX('Per Invoice'!C$2:C$501,$Y149)="","",INDEX('Per Invoice'!C$2:C$501,$Y149)))</f>
        <v/>
      </c>
      <c r="D149">
        <f>IF($Y149="","",IF(INDEX('Per Invoice'!D$2:D$501,$Y149)="","",INDEX('Per Invoice'!D$2:D$501,$Y149)))</f>
        <v/>
      </c>
      <c r="E149">
        <f>IF($Y149="","",IF(INDEX('Per Invoice'!E$2:E$501,$Y149)="","",INDEX('Per Invoice'!E$2:E$501,$Y149)))</f>
        <v/>
      </c>
      <c r="F149">
        <f>IF($Y149="","",IF(INDEX('Per Invoice'!F$2:F$501,$Y149)="","",INDEX('Per Invoice'!F$2:F$501,$Y149)))</f>
        <v/>
      </c>
      <c r="G149">
        <f>IF($Y149="","",IF(INDEX('Per Invoice'!G$2:G$501,$Y149)="","",INDEX('Per Invoice'!G$2:G$501,$Y149)))</f>
        <v/>
      </c>
      <c r="H149">
        <f>IF($Y149="","",IF(INDEX('Per Invoice'!H$2:H$501,$Y149)="","",INDEX('Per Invoice'!H$2:H$501,$Y149)))</f>
        <v/>
      </c>
      <c r="I149">
        <f>IF($Y149="","",IF(INDEX('Per Invoice'!I$2:I$501,$Y149)="","",INDEX('Per Invoice'!I$2:I$501,$Y149)))</f>
        <v/>
      </c>
      <c r="J149">
        <f>IF($Y149="","",IF(INDEX('Per Invoice'!J$2:J$501,$Y149)="","",INDEX('Per Invoice'!J$2:J$501,$Y149)))</f>
        <v/>
      </c>
      <c r="K149">
        <f>IF($Y149="","",IF(INDEX('Per Invoice'!K$2:K$501,$Y149)="","",INDEX('Per Invoice'!K$2:K$501,$Y149)))</f>
        <v/>
      </c>
      <c r="L149" s="7">
        <f>IF($Y149="","",IF(INDEX('Per Invoice'!L$2:L$501,$Y149)="","",INDEX('Per Invoice'!L$2:L$501,$Y149)))</f>
        <v/>
      </c>
      <c r="M149" s="14">
        <f>IF($Y149="","",IF(INDEX('Per Invoice'!M$2:M$501,$Y149)="","",INDEX('Per Invoice'!M$2:M$501,$Y149)))</f>
        <v/>
      </c>
      <c r="N149">
        <f>IF($Y149="","",IF(INDEX('Per Invoice'!N$2:N$501,$Y149)="","",INDEX('Per Invoice'!N$2:N$501,$Y149)))</f>
        <v/>
      </c>
      <c r="O149">
        <f>IF($Y149="","",IF(INDEX('Per Invoice'!O$2:O$501,$Y149)="","",INDEX('Per Invoice'!O$2:O$501,$Y149)))</f>
        <v/>
      </c>
      <c r="P149" s="7">
        <f>IF($Y149="","",IF(INDEX('Per Invoice'!P$2:P$501,$Y149)="","",INDEX('Per Invoice'!P$2:P$501,$Y149)))</f>
        <v/>
      </c>
      <c r="Q149" s="7">
        <f>IF($Y149="","",IF(INDEX('Per Invoice'!Q$2:Q$501,$Y149)="","",INDEX('Per Invoice'!Q$2:Q$501,$Y149)))</f>
        <v/>
      </c>
      <c r="R149">
        <f>IF($Y149="","",IF(INDEX('Per Invoice'!R$2:R$501,$Y149)="","",INDEX('Per Invoice'!R$2:R$501,$Y149)))</f>
        <v/>
      </c>
      <c r="S149" s="7">
        <f>IF($Y149="","",IF(INDEX('Per Invoice'!S$2:S$501,$Y149)="","",INDEX('Per Invoice'!S$2:S$501,$Y149)))</f>
        <v/>
      </c>
      <c r="T149" s="7">
        <f>IF($Y149="","",IF(INDEX('Per Invoice'!T$2:T$501,$Y149)="","",INDEX('Per Invoice'!T$2:T$501,$Y149)))</f>
        <v/>
      </c>
      <c r="U149" s="7">
        <f>IF($Y149="","",IF(INDEX('Per Invoice'!U$2:U$501,$Y149)="","",INDEX('Per Invoice'!U$2:U$501,$Y149)))</f>
        <v/>
      </c>
      <c r="V149" s="7">
        <f>IF($Y149="","",IF(INDEX('Per Invoice'!V$2:V$501,$Y149)="","",INDEX('Per Invoice'!V$2:V$501,$Y149)))</f>
        <v/>
      </c>
      <c r="W149" s="7">
        <f>IF($Y149="","",IF(INDEX('Per Invoice'!W$2:W$501,$Y149)="","",INDEX('Per Invoice'!W$2:W$501,$Y149)))</f>
        <v/>
      </c>
      <c r="X149" s="7">
        <f>IF($Y149="","",IF(INDEX('Per Invoice'!X$2:X$501,$Y149)="","",INDEX('Per Invoice'!X$2:X$501,$Y149)))</f>
        <v/>
      </c>
      <c r="Y149" s="16">
        <f>IFERROR(MATCH(Settings!$C$32&amp;"|"&amp;ROWS($Y$2:$Y149),'Per Invoice'!$Z$2:$Z$501,0),"")</f>
        <v/>
      </c>
    </row>
    <row r="150">
      <c r="A150">
        <f>IF($Y150="","",IF(INDEX('Per Invoice'!A$2:A$501,$Y150)="","",INDEX('Per Invoice'!A$2:A$501,$Y150)))</f>
        <v/>
      </c>
      <c r="B150">
        <f>IF($Y150="","",IF(INDEX('Per Invoice'!B$2:B$501,$Y150)="","",INDEX('Per Invoice'!B$2:B$501,$Y150)))</f>
        <v/>
      </c>
      <c r="C150">
        <f>IF($Y150="","",IF(INDEX('Per Invoice'!C$2:C$501,$Y150)="","",INDEX('Per Invoice'!C$2:C$501,$Y150)))</f>
        <v/>
      </c>
      <c r="D150">
        <f>IF($Y150="","",IF(INDEX('Per Invoice'!D$2:D$501,$Y150)="","",INDEX('Per Invoice'!D$2:D$501,$Y150)))</f>
        <v/>
      </c>
      <c r="E150">
        <f>IF($Y150="","",IF(INDEX('Per Invoice'!E$2:E$501,$Y150)="","",INDEX('Per Invoice'!E$2:E$501,$Y150)))</f>
        <v/>
      </c>
      <c r="F150">
        <f>IF($Y150="","",IF(INDEX('Per Invoice'!F$2:F$501,$Y150)="","",INDEX('Per Invoice'!F$2:F$501,$Y150)))</f>
        <v/>
      </c>
      <c r="G150">
        <f>IF($Y150="","",IF(INDEX('Per Invoice'!G$2:G$501,$Y150)="","",INDEX('Per Invoice'!G$2:G$501,$Y150)))</f>
        <v/>
      </c>
      <c r="H150">
        <f>IF($Y150="","",IF(INDEX('Per Invoice'!H$2:H$501,$Y150)="","",INDEX('Per Invoice'!H$2:H$501,$Y150)))</f>
        <v/>
      </c>
      <c r="I150">
        <f>IF($Y150="","",IF(INDEX('Per Invoice'!I$2:I$501,$Y150)="","",INDEX('Per Invoice'!I$2:I$501,$Y150)))</f>
        <v/>
      </c>
      <c r="J150">
        <f>IF($Y150="","",IF(INDEX('Per Invoice'!J$2:J$501,$Y150)="","",INDEX('Per Invoice'!J$2:J$501,$Y150)))</f>
        <v/>
      </c>
      <c r="K150">
        <f>IF($Y150="","",IF(INDEX('Per Invoice'!K$2:K$501,$Y150)="","",INDEX('Per Invoice'!K$2:K$501,$Y150)))</f>
        <v/>
      </c>
      <c r="L150" s="7">
        <f>IF($Y150="","",IF(INDEX('Per Invoice'!L$2:L$501,$Y150)="","",INDEX('Per Invoice'!L$2:L$501,$Y150)))</f>
        <v/>
      </c>
      <c r="M150" s="14">
        <f>IF($Y150="","",IF(INDEX('Per Invoice'!M$2:M$501,$Y150)="","",INDEX('Per Invoice'!M$2:M$501,$Y150)))</f>
        <v/>
      </c>
      <c r="N150">
        <f>IF($Y150="","",IF(INDEX('Per Invoice'!N$2:N$501,$Y150)="","",INDEX('Per Invoice'!N$2:N$501,$Y150)))</f>
        <v/>
      </c>
      <c r="O150">
        <f>IF($Y150="","",IF(INDEX('Per Invoice'!O$2:O$501,$Y150)="","",INDEX('Per Invoice'!O$2:O$501,$Y150)))</f>
        <v/>
      </c>
      <c r="P150" s="7">
        <f>IF($Y150="","",IF(INDEX('Per Invoice'!P$2:P$501,$Y150)="","",INDEX('Per Invoice'!P$2:P$501,$Y150)))</f>
        <v/>
      </c>
      <c r="Q150" s="7">
        <f>IF($Y150="","",IF(INDEX('Per Invoice'!Q$2:Q$501,$Y150)="","",INDEX('Per Invoice'!Q$2:Q$501,$Y150)))</f>
        <v/>
      </c>
      <c r="R150">
        <f>IF($Y150="","",IF(INDEX('Per Invoice'!R$2:R$501,$Y150)="","",INDEX('Per Invoice'!R$2:R$501,$Y150)))</f>
        <v/>
      </c>
      <c r="S150" s="7">
        <f>IF($Y150="","",IF(INDEX('Per Invoice'!S$2:S$501,$Y150)="","",INDEX('Per Invoice'!S$2:S$501,$Y150)))</f>
        <v/>
      </c>
      <c r="T150" s="7">
        <f>IF($Y150="","",IF(INDEX('Per Invoice'!T$2:T$501,$Y150)="","",INDEX('Per Invoice'!T$2:T$501,$Y150)))</f>
        <v/>
      </c>
      <c r="U150" s="7">
        <f>IF($Y150="","",IF(INDEX('Per Invoice'!U$2:U$501,$Y150)="","",INDEX('Per Invoice'!U$2:U$501,$Y150)))</f>
        <v/>
      </c>
      <c r="V150" s="7">
        <f>IF($Y150="","",IF(INDEX('Per Invoice'!V$2:V$501,$Y150)="","",INDEX('Per Invoice'!V$2:V$501,$Y150)))</f>
        <v/>
      </c>
      <c r="W150" s="7">
        <f>IF($Y150="","",IF(INDEX('Per Invoice'!W$2:W$501,$Y150)="","",INDEX('Per Invoice'!W$2:W$501,$Y150)))</f>
        <v/>
      </c>
      <c r="X150" s="7">
        <f>IF($Y150="","",IF(INDEX('Per Invoice'!X$2:X$501,$Y150)="","",INDEX('Per Invoice'!X$2:X$501,$Y150)))</f>
        <v/>
      </c>
      <c r="Y150" s="16">
        <f>IFERROR(MATCH(Settings!$C$32&amp;"|"&amp;ROWS($Y$2:$Y150),'Per Invoice'!$Z$2:$Z$501,0),"")</f>
        <v/>
      </c>
    </row>
    <row r="151">
      <c r="A151">
        <f>IF($Y151="","",IF(INDEX('Per Invoice'!A$2:A$501,$Y151)="","",INDEX('Per Invoice'!A$2:A$501,$Y151)))</f>
        <v/>
      </c>
      <c r="B151">
        <f>IF($Y151="","",IF(INDEX('Per Invoice'!B$2:B$501,$Y151)="","",INDEX('Per Invoice'!B$2:B$501,$Y151)))</f>
        <v/>
      </c>
      <c r="C151">
        <f>IF($Y151="","",IF(INDEX('Per Invoice'!C$2:C$501,$Y151)="","",INDEX('Per Invoice'!C$2:C$501,$Y151)))</f>
        <v/>
      </c>
      <c r="D151">
        <f>IF($Y151="","",IF(INDEX('Per Invoice'!D$2:D$501,$Y151)="","",INDEX('Per Invoice'!D$2:D$501,$Y151)))</f>
        <v/>
      </c>
      <c r="E151">
        <f>IF($Y151="","",IF(INDEX('Per Invoice'!E$2:E$501,$Y151)="","",INDEX('Per Invoice'!E$2:E$501,$Y151)))</f>
        <v/>
      </c>
      <c r="F151">
        <f>IF($Y151="","",IF(INDEX('Per Invoice'!F$2:F$501,$Y151)="","",INDEX('Per Invoice'!F$2:F$501,$Y151)))</f>
        <v/>
      </c>
      <c r="G151">
        <f>IF($Y151="","",IF(INDEX('Per Invoice'!G$2:G$501,$Y151)="","",INDEX('Per Invoice'!G$2:G$501,$Y151)))</f>
        <v/>
      </c>
      <c r="H151">
        <f>IF($Y151="","",IF(INDEX('Per Invoice'!H$2:H$501,$Y151)="","",INDEX('Per Invoice'!H$2:H$501,$Y151)))</f>
        <v/>
      </c>
      <c r="I151">
        <f>IF($Y151="","",IF(INDEX('Per Invoice'!I$2:I$501,$Y151)="","",INDEX('Per Invoice'!I$2:I$501,$Y151)))</f>
        <v/>
      </c>
      <c r="J151">
        <f>IF($Y151="","",IF(INDEX('Per Invoice'!J$2:J$501,$Y151)="","",INDEX('Per Invoice'!J$2:J$501,$Y151)))</f>
        <v/>
      </c>
      <c r="K151">
        <f>IF($Y151="","",IF(INDEX('Per Invoice'!K$2:K$501,$Y151)="","",INDEX('Per Invoice'!K$2:K$501,$Y151)))</f>
        <v/>
      </c>
      <c r="L151" s="7">
        <f>IF($Y151="","",IF(INDEX('Per Invoice'!L$2:L$501,$Y151)="","",INDEX('Per Invoice'!L$2:L$501,$Y151)))</f>
        <v/>
      </c>
      <c r="M151" s="14">
        <f>IF($Y151="","",IF(INDEX('Per Invoice'!M$2:M$501,$Y151)="","",INDEX('Per Invoice'!M$2:M$501,$Y151)))</f>
        <v/>
      </c>
      <c r="N151">
        <f>IF($Y151="","",IF(INDEX('Per Invoice'!N$2:N$501,$Y151)="","",INDEX('Per Invoice'!N$2:N$501,$Y151)))</f>
        <v/>
      </c>
      <c r="O151">
        <f>IF($Y151="","",IF(INDEX('Per Invoice'!O$2:O$501,$Y151)="","",INDEX('Per Invoice'!O$2:O$501,$Y151)))</f>
        <v/>
      </c>
      <c r="P151" s="7">
        <f>IF($Y151="","",IF(INDEX('Per Invoice'!P$2:P$501,$Y151)="","",INDEX('Per Invoice'!P$2:P$501,$Y151)))</f>
        <v/>
      </c>
      <c r="Q151" s="7">
        <f>IF($Y151="","",IF(INDEX('Per Invoice'!Q$2:Q$501,$Y151)="","",INDEX('Per Invoice'!Q$2:Q$501,$Y151)))</f>
        <v/>
      </c>
      <c r="R151">
        <f>IF($Y151="","",IF(INDEX('Per Invoice'!R$2:R$501,$Y151)="","",INDEX('Per Invoice'!R$2:R$501,$Y151)))</f>
        <v/>
      </c>
      <c r="S151" s="7">
        <f>IF($Y151="","",IF(INDEX('Per Invoice'!S$2:S$501,$Y151)="","",INDEX('Per Invoice'!S$2:S$501,$Y151)))</f>
        <v/>
      </c>
      <c r="T151" s="7">
        <f>IF($Y151="","",IF(INDEX('Per Invoice'!T$2:T$501,$Y151)="","",INDEX('Per Invoice'!T$2:T$501,$Y151)))</f>
        <v/>
      </c>
      <c r="U151" s="7">
        <f>IF($Y151="","",IF(INDEX('Per Invoice'!U$2:U$501,$Y151)="","",INDEX('Per Invoice'!U$2:U$501,$Y151)))</f>
        <v/>
      </c>
      <c r="V151" s="7">
        <f>IF($Y151="","",IF(INDEX('Per Invoice'!V$2:V$501,$Y151)="","",INDEX('Per Invoice'!V$2:V$501,$Y151)))</f>
        <v/>
      </c>
      <c r="W151" s="7">
        <f>IF($Y151="","",IF(INDEX('Per Invoice'!W$2:W$501,$Y151)="","",INDEX('Per Invoice'!W$2:W$501,$Y151)))</f>
        <v/>
      </c>
      <c r="X151" s="7">
        <f>IF($Y151="","",IF(INDEX('Per Invoice'!X$2:X$501,$Y151)="","",INDEX('Per Invoice'!X$2:X$501,$Y151)))</f>
        <v/>
      </c>
      <c r="Y151" s="16">
        <f>IFERROR(MATCH(Settings!$C$32&amp;"|"&amp;ROWS($Y$2:$Y151),'Per Invoice'!$Z$2:$Z$501,0),"")</f>
        <v/>
      </c>
    </row>
    <row r="152">
      <c r="A152">
        <f>IF($Y152="","",IF(INDEX('Per Invoice'!A$2:A$501,$Y152)="","",INDEX('Per Invoice'!A$2:A$501,$Y152)))</f>
        <v/>
      </c>
      <c r="B152">
        <f>IF($Y152="","",IF(INDEX('Per Invoice'!B$2:B$501,$Y152)="","",INDEX('Per Invoice'!B$2:B$501,$Y152)))</f>
        <v/>
      </c>
      <c r="C152">
        <f>IF($Y152="","",IF(INDEX('Per Invoice'!C$2:C$501,$Y152)="","",INDEX('Per Invoice'!C$2:C$501,$Y152)))</f>
        <v/>
      </c>
      <c r="D152">
        <f>IF($Y152="","",IF(INDEX('Per Invoice'!D$2:D$501,$Y152)="","",INDEX('Per Invoice'!D$2:D$501,$Y152)))</f>
        <v/>
      </c>
      <c r="E152">
        <f>IF($Y152="","",IF(INDEX('Per Invoice'!E$2:E$501,$Y152)="","",INDEX('Per Invoice'!E$2:E$501,$Y152)))</f>
        <v/>
      </c>
      <c r="F152">
        <f>IF($Y152="","",IF(INDEX('Per Invoice'!F$2:F$501,$Y152)="","",INDEX('Per Invoice'!F$2:F$501,$Y152)))</f>
        <v/>
      </c>
      <c r="G152">
        <f>IF($Y152="","",IF(INDEX('Per Invoice'!G$2:G$501,$Y152)="","",INDEX('Per Invoice'!G$2:G$501,$Y152)))</f>
        <v/>
      </c>
      <c r="H152">
        <f>IF($Y152="","",IF(INDEX('Per Invoice'!H$2:H$501,$Y152)="","",INDEX('Per Invoice'!H$2:H$501,$Y152)))</f>
        <v/>
      </c>
      <c r="I152">
        <f>IF($Y152="","",IF(INDEX('Per Invoice'!I$2:I$501,$Y152)="","",INDEX('Per Invoice'!I$2:I$501,$Y152)))</f>
        <v/>
      </c>
      <c r="J152">
        <f>IF($Y152="","",IF(INDEX('Per Invoice'!J$2:J$501,$Y152)="","",INDEX('Per Invoice'!J$2:J$501,$Y152)))</f>
        <v/>
      </c>
      <c r="K152">
        <f>IF($Y152="","",IF(INDEX('Per Invoice'!K$2:K$501,$Y152)="","",INDEX('Per Invoice'!K$2:K$501,$Y152)))</f>
        <v/>
      </c>
      <c r="L152" s="7">
        <f>IF($Y152="","",IF(INDEX('Per Invoice'!L$2:L$501,$Y152)="","",INDEX('Per Invoice'!L$2:L$501,$Y152)))</f>
        <v/>
      </c>
      <c r="M152" s="14">
        <f>IF($Y152="","",IF(INDEX('Per Invoice'!M$2:M$501,$Y152)="","",INDEX('Per Invoice'!M$2:M$501,$Y152)))</f>
        <v/>
      </c>
      <c r="N152">
        <f>IF($Y152="","",IF(INDEX('Per Invoice'!N$2:N$501,$Y152)="","",INDEX('Per Invoice'!N$2:N$501,$Y152)))</f>
        <v/>
      </c>
      <c r="O152">
        <f>IF($Y152="","",IF(INDEX('Per Invoice'!O$2:O$501,$Y152)="","",INDEX('Per Invoice'!O$2:O$501,$Y152)))</f>
        <v/>
      </c>
      <c r="P152" s="7">
        <f>IF($Y152="","",IF(INDEX('Per Invoice'!P$2:P$501,$Y152)="","",INDEX('Per Invoice'!P$2:P$501,$Y152)))</f>
        <v/>
      </c>
      <c r="Q152" s="7">
        <f>IF($Y152="","",IF(INDEX('Per Invoice'!Q$2:Q$501,$Y152)="","",INDEX('Per Invoice'!Q$2:Q$501,$Y152)))</f>
        <v/>
      </c>
      <c r="R152">
        <f>IF($Y152="","",IF(INDEX('Per Invoice'!R$2:R$501,$Y152)="","",INDEX('Per Invoice'!R$2:R$501,$Y152)))</f>
        <v/>
      </c>
      <c r="S152" s="7">
        <f>IF($Y152="","",IF(INDEX('Per Invoice'!S$2:S$501,$Y152)="","",INDEX('Per Invoice'!S$2:S$501,$Y152)))</f>
        <v/>
      </c>
      <c r="T152" s="7">
        <f>IF($Y152="","",IF(INDEX('Per Invoice'!T$2:T$501,$Y152)="","",INDEX('Per Invoice'!T$2:T$501,$Y152)))</f>
        <v/>
      </c>
      <c r="U152" s="7">
        <f>IF($Y152="","",IF(INDEX('Per Invoice'!U$2:U$501,$Y152)="","",INDEX('Per Invoice'!U$2:U$501,$Y152)))</f>
        <v/>
      </c>
      <c r="V152" s="7">
        <f>IF($Y152="","",IF(INDEX('Per Invoice'!V$2:V$501,$Y152)="","",INDEX('Per Invoice'!V$2:V$501,$Y152)))</f>
        <v/>
      </c>
      <c r="W152" s="7">
        <f>IF($Y152="","",IF(INDEX('Per Invoice'!W$2:W$501,$Y152)="","",INDEX('Per Invoice'!W$2:W$501,$Y152)))</f>
        <v/>
      </c>
      <c r="X152" s="7">
        <f>IF($Y152="","",IF(INDEX('Per Invoice'!X$2:X$501,$Y152)="","",INDEX('Per Invoice'!X$2:X$501,$Y152)))</f>
        <v/>
      </c>
      <c r="Y152" s="16">
        <f>IFERROR(MATCH(Settings!$C$32&amp;"|"&amp;ROWS($Y$2:$Y152),'Per Invoice'!$Z$2:$Z$501,0),"")</f>
        <v/>
      </c>
    </row>
    <row r="153">
      <c r="A153">
        <f>IF($Y153="","",IF(INDEX('Per Invoice'!A$2:A$501,$Y153)="","",INDEX('Per Invoice'!A$2:A$501,$Y153)))</f>
        <v/>
      </c>
      <c r="B153">
        <f>IF($Y153="","",IF(INDEX('Per Invoice'!B$2:B$501,$Y153)="","",INDEX('Per Invoice'!B$2:B$501,$Y153)))</f>
        <v/>
      </c>
      <c r="C153">
        <f>IF($Y153="","",IF(INDEX('Per Invoice'!C$2:C$501,$Y153)="","",INDEX('Per Invoice'!C$2:C$501,$Y153)))</f>
        <v/>
      </c>
      <c r="D153">
        <f>IF($Y153="","",IF(INDEX('Per Invoice'!D$2:D$501,$Y153)="","",INDEX('Per Invoice'!D$2:D$501,$Y153)))</f>
        <v/>
      </c>
      <c r="E153">
        <f>IF($Y153="","",IF(INDEX('Per Invoice'!E$2:E$501,$Y153)="","",INDEX('Per Invoice'!E$2:E$501,$Y153)))</f>
        <v/>
      </c>
      <c r="F153">
        <f>IF($Y153="","",IF(INDEX('Per Invoice'!F$2:F$501,$Y153)="","",INDEX('Per Invoice'!F$2:F$501,$Y153)))</f>
        <v/>
      </c>
      <c r="G153">
        <f>IF($Y153="","",IF(INDEX('Per Invoice'!G$2:G$501,$Y153)="","",INDEX('Per Invoice'!G$2:G$501,$Y153)))</f>
        <v/>
      </c>
      <c r="H153">
        <f>IF($Y153="","",IF(INDEX('Per Invoice'!H$2:H$501,$Y153)="","",INDEX('Per Invoice'!H$2:H$501,$Y153)))</f>
        <v/>
      </c>
      <c r="I153">
        <f>IF($Y153="","",IF(INDEX('Per Invoice'!I$2:I$501,$Y153)="","",INDEX('Per Invoice'!I$2:I$501,$Y153)))</f>
        <v/>
      </c>
      <c r="J153">
        <f>IF($Y153="","",IF(INDEX('Per Invoice'!J$2:J$501,$Y153)="","",INDEX('Per Invoice'!J$2:J$501,$Y153)))</f>
        <v/>
      </c>
      <c r="K153">
        <f>IF($Y153="","",IF(INDEX('Per Invoice'!K$2:K$501,$Y153)="","",INDEX('Per Invoice'!K$2:K$501,$Y153)))</f>
        <v/>
      </c>
      <c r="L153" s="7">
        <f>IF($Y153="","",IF(INDEX('Per Invoice'!L$2:L$501,$Y153)="","",INDEX('Per Invoice'!L$2:L$501,$Y153)))</f>
        <v/>
      </c>
      <c r="M153" s="14">
        <f>IF($Y153="","",IF(INDEX('Per Invoice'!M$2:M$501,$Y153)="","",INDEX('Per Invoice'!M$2:M$501,$Y153)))</f>
        <v/>
      </c>
      <c r="N153">
        <f>IF($Y153="","",IF(INDEX('Per Invoice'!N$2:N$501,$Y153)="","",INDEX('Per Invoice'!N$2:N$501,$Y153)))</f>
        <v/>
      </c>
      <c r="O153">
        <f>IF($Y153="","",IF(INDEX('Per Invoice'!O$2:O$501,$Y153)="","",INDEX('Per Invoice'!O$2:O$501,$Y153)))</f>
        <v/>
      </c>
      <c r="P153" s="7">
        <f>IF($Y153="","",IF(INDEX('Per Invoice'!P$2:P$501,$Y153)="","",INDEX('Per Invoice'!P$2:P$501,$Y153)))</f>
        <v/>
      </c>
      <c r="Q153" s="7">
        <f>IF($Y153="","",IF(INDEX('Per Invoice'!Q$2:Q$501,$Y153)="","",INDEX('Per Invoice'!Q$2:Q$501,$Y153)))</f>
        <v/>
      </c>
      <c r="R153">
        <f>IF($Y153="","",IF(INDEX('Per Invoice'!R$2:R$501,$Y153)="","",INDEX('Per Invoice'!R$2:R$501,$Y153)))</f>
        <v/>
      </c>
      <c r="S153" s="7">
        <f>IF($Y153="","",IF(INDEX('Per Invoice'!S$2:S$501,$Y153)="","",INDEX('Per Invoice'!S$2:S$501,$Y153)))</f>
        <v/>
      </c>
      <c r="T153" s="7">
        <f>IF($Y153="","",IF(INDEX('Per Invoice'!T$2:T$501,$Y153)="","",INDEX('Per Invoice'!T$2:T$501,$Y153)))</f>
        <v/>
      </c>
      <c r="U153" s="7">
        <f>IF($Y153="","",IF(INDEX('Per Invoice'!U$2:U$501,$Y153)="","",INDEX('Per Invoice'!U$2:U$501,$Y153)))</f>
        <v/>
      </c>
      <c r="V153" s="7">
        <f>IF($Y153="","",IF(INDEX('Per Invoice'!V$2:V$501,$Y153)="","",INDEX('Per Invoice'!V$2:V$501,$Y153)))</f>
        <v/>
      </c>
      <c r="W153" s="7">
        <f>IF($Y153="","",IF(INDEX('Per Invoice'!W$2:W$501,$Y153)="","",INDEX('Per Invoice'!W$2:W$501,$Y153)))</f>
        <v/>
      </c>
      <c r="X153" s="7">
        <f>IF($Y153="","",IF(INDEX('Per Invoice'!X$2:X$501,$Y153)="","",INDEX('Per Invoice'!X$2:X$501,$Y153)))</f>
        <v/>
      </c>
      <c r="Y153" s="16">
        <f>IFERROR(MATCH(Settings!$C$32&amp;"|"&amp;ROWS($Y$2:$Y153),'Per Invoice'!$Z$2:$Z$501,0),"")</f>
        <v/>
      </c>
    </row>
    <row r="154">
      <c r="A154">
        <f>IF($Y154="","",IF(INDEX('Per Invoice'!A$2:A$501,$Y154)="","",INDEX('Per Invoice'!A$2:A$501,$Y154)))</f>
        <v/>
      </c>
      <c r="B154">
        <f>IF($Y154="","",IF(INDEX('Per Invoice'!B$2:B$501,$Y154)="","",INDEX('Per Invoice'!B$2:B$501,$Y154)))</f>
        <v/>
      </c>
      <c r="C154">
        <f>IF($Y154="","",IF(INDEX('Per Invoice'!C$2:C$501,$Y154)="","",INDEX('Per Invoice'!C$2:C$501,$Y154)))</f>
        <v/>
      </c>
      <c r="D154">
        <f>IF($Y154="","",IF(INDEX('Per Invoice'!D$2:D$501,$Y154)="","",INDEX('Per Invoice'!D$2:D$501,$Y154)))</f>
        <v/>
      </c>
      <c r="E154">
        <f>IF($Y154="","",IF(INDEX('Per Invoice'!E$2:E$501,$Y154)="","",INDEX('Per Invoice'!E$2:E$501,$Y154)))</f>
        <v/>
      </c>
      <c r="F154">
        <f>IF($Y154="","",IF(INDEX('Per Invoice'!F$2:F$501,$Y154)="","",INDEX('Per Invoice'!F$2:F$501,$Y154)))</f>
        <v/>
      </c>
      <c r="G154">
        <f>IF($Y154="","",IF(INDEX('Per Invoice'!G$2:G$501,$Y154)="","",INDEX('Per Invoice'!G$2:G$501,$Y154)))</f>
        <v/>
      </c>
      <c r="H154">
        <f>IF($Y154="","",IF(INDEX('Per Invoice'!H$2:H$501,$Y154)="","",INDEX('Per Invoice'!H$2:H$501,$Y154)))</f>
        <v/>
      </c>
      <c r="I154">
        <f>IF($Y154="","",IF(INDEX('Per Invoice'!I$2:I$501,$Y154)="","",INDEX('Per Invoice'!I$2:I$501,$Y154)))</f>
        <v/>
      </c>
      <c r="J154">
        <f>IF($Y154="","",IF(INDEX('Per Invoice'!J$2:J$501,$Y154)="","",INDEX('Per Invoice'!J$2:J$501,$Y154)))</f>
        <v/>
      </c>
      <c r="K154">
        <f>IF($Y154="","",IF(INDEX('Per Invoice'!K$2:K$501,$Y154)="","",INDEX('Per Invoice'!K$2:K$501,$Y154)))</f>
        <v/>
      </c>
      <c r="L154" s="7">
        <f>IF($Y154="","",IF(INDEX('Per Invoice'!L$2:L$501,$Y154)="","",INDEX('Per Invoice'!L$2:L$501,$Y154)))</f>
        <v/>
      </c>
      <c r="M154" s="14">
        <f>IF($Y154="","",IF(INDEX('Per Invoice'!M$2:M$501,$Y154)="","",INDEX('Per Invoice'!M$2:M$501,$Y154)))</f>
        <v/>
      </c>
      <c r="N154">
        <f>IF($Y154="","",IF(INDEX('Per Invoice'!N$2:N$501,$Y154)="","",INDEX('Per Invoice'!N$2:N$501,$Y154)))</f>
        <v/>
      </c>
      <c r="O154">
        <f>IF($Y154="","",IF(INDEX('Per Invoice'!O$2:O$501,$Y154)="","",INDEX('Per Invoice'!O$2:O$501,$Y154)))</f>
        <v/>
      </c>
      <c r="P154" s="7">
        <f>IF($Y154="","",IF(INDEX('Per Invoice'!P$2:P$501,$Y154)="","",INDEX('Per Invoice'!P$2:P$501,$Y154)))</f>
        <v/>
      </c>
      <c r="Q154" s="7">
        <f>IF($Y154="","",IF(INDEX('Per Invoice'!Q$2:Q$501,$Y154)="","",INDEX('Per Invoice'!Q$2:Q$501,$Y154)))</f>
        <v/>
      </c>
      <c r="R154">
        <f>IF($Y154="","",IF(INDEX('Per Invoice'!R$2:R$501,$Y154)="","",INDEX('Per Invoice'!R$2:R$501,$Y154)))</f>
        <v/>
      </c>
      <c r="S154" s="7">
        <f>IF($Y154="","",IF(INDEX('Per Invoice'!S$2:S$501,$Y154)="","",INDEX('Per Invoice'!S$2:S$501,$Y154)))</f>
        <v/>
      </c>
      <c r="T154" s="7">
        <f>IF($Y154="","",IF(INDEX('Per Invoice'!T$2:T$501,$Y154)="","",INDEX('Per Invoice'!T$2:T$501,$Y154)))</f>
        <v/>
      </c>
      <c r="U154" s="7">
        <f>IF($Y154="","",IF(INDEX('Per Invoice'!U$2:U$501,$Y154)="","",INDEX('Per Invoice'!U$2:U$501,$Y154)))</f>
        <v/>
      </c>
      <c r="V154" s="7">
        <f>IF($Y154="","",IF(INDEX('Per Invoice'!V$2:V$501,$Y154)="","",INDEX('Per Invoice'!V$2:V$501,$Y154)))</f>
        <v/>
      </c>
      <c r="W154" s="7">
        <f>IF($Y154="","",IF(INDEX('Per Invoice'!W$2:W$501,$Y154)="","",INDEX('Per Invoice'!W$2:W$501,$Y154)))</f>
        <v/>
      </c>
      <c r="X154" s="7">
        <f>IF($Y154="","",IF(INDEX('Per Invoice'!X$2:X$501,$Y154)="","",INDEX('Per Invoice'!X$2:X$501,$Y154)))</f>
        <v/>
      </c>
      <c r="Y154" s="16">
        <f>IFERROR(MATCH(Settings!$C$32&amp;"|"&amp;ROWS($Y$2:$Y154),'Per Invoice'!$Z$2:$Z$501,0),"")</f>
        <v/>
      </c>
    </row>
    <row r="155">
      <c r="A155">
        <f>IF($Y155="","",IF(INDEX('Per Invoice'!A$2:A$501,$Y155)="","",INDEX('Per Invoice'!A$2:A$501,$Y155)))</f>
        <v/>
      </c>
      <c r="B155">
        <f>IF($Y155="","",IF(INDEX('Per Invoice'!B$2:B$501,$Y155)="","",INDEX('Per Invoice'!B$2:B$501,$Y155)))</f>
        <v/>
      </c>
      <c r="C155">
        <f>IF($Y155="","",IF(INDEX('Per Invoice'!C$2:C$501,$Y155)="","",INDEX('Per Invoice'!C$2:C$501,$Y155)))</f>
        <v/>
      </c>
      <c r="D155">
        <f>IF($Y155="","",IF(INDEX('Per Invoice'!D$2:D$501,$Y155)="","",INDEX('Per Invoice'!D$2:D$501,$Y155)))</f>
        <v/>
      </c>
      <c r="E155">
        <f>IF($Y155="","",IF(INDEX('Per Invoice'!E$2:E$501,$Y155)="","",INDEX('Per Invoice'!E$2:E$501,$Y155)))</f>
        <v/>
      </c>
      <c r="F155">
        <f>IF($Y155="","",IF(INDEX('Per Invoice'!F$2:F$501,$Y155)="","",INDEX('Per Invoice'!F$2:F$501,$Y155)))</f>
        <v/>
      </c>
      <c r="G155">
        <f>IF($Y155="","",IF(INDEX('Per Invoice'!G$2:G$501,$Y155)="","",INDEX('Per Invoice'!G$2:G$501,$Y155)))</f>
        <v/>
      </c>
      <c r="H155">
        <f>IF($Y155="","",IF(INDEX('Per Invoice'!H$2:H$501,$Y155)="","",INDEX('Per Invoice'!H$2:H$501,$Y155)))</f>
        <v/>
      </c>
      <c r="I155">
        <f>IF($Y155="","",IF(INDEX('Per Invoice'!I$2:I$501,$Y155)="","",INDEX('Per Invoice'!I$2:I$501,$Y155)))</f>
        <v/>
      </c>
      <c r="J155">
        <f>IF($Y155="","",IF(INDEX('Per Invoice'!J$2:J$501,$Y155)="","",INDEX('Per Invoice'!J$2:J$501,$Y155)))</f>
        <v/>
      </c>
      <c r="K155">
        <f>IF($Y155="","",IF(INDEX('Per Invoice'!K$2:K$501,$Y155)="","",INDEX('Per Invoice'!K$2:K$501,$Y155)))</f>
        <v/>
      </c>
      <c r="L155" s="7">
        <f>IF($Y155="","",IF(INDEX('Per Invoice'!L$2:L$501,$Y155)="","",INDEX('Per Invoice'!L$2:L$501,$Y155)))</f>
        <v/>
      </c>
      <c r="M155" s="14">
        <f>IF($Y155="","",IF(INDEX('Per Invoice'!M$2:M$501,$Y155)="","",INDEX('Per Invoice'!M$2:M$501,$Y155)))</f>
        <v/>
      </c>
      <c r="N155">
        <f>IF($Y155="","",IF(INDEX('Per Invoice'!N$2:N$501,$Y155)="","",INDEX('Per Invoice'!N$2:N$501,$Y155)))</f>
        <v/>
      </c>
      <c r="O155">
        <f>IF($Y155="","",IF(INDEX('Per Invoice'!O$2:O$501,$Y155)="","",INDEX('Per Invoice'!O$2:O$501,$Y155)))</f>
        <v/>
      </c>
      <c r="P155" s="7">
        <f>IF($Y155="","",IF(INDEX('Per Invoice'!P$2:P$501,$Y155)="","",INDEX('Per Invoice'!P$2:P$501,$Y155)))</f>
        <v/>
      </c>
      <c r="Q155" s="7">
        <f>IF($Y155="","",IF(INDEX('Per Invoice'!Q$2:Q$501,$Y155)="","",INDEX('Per Invoice'!Q$2:Q$501,$Y155)))</f>
        <v/>
      </c>
      <c r="R155">
        <f>IF($Y155="","",IF(INDEX('Per Invoice'!R$2:R$501,$Y155)="","",INDEX('Per Invoice'!R$2:R$501,$Y155)))</f>
        <v/>
      </c>
      <c r="S155" s="7">
        <f>IF($Y155="","",IF(INDEX('Per Invoice'!S$2:S$501,$Y155)="","",INDEX('Per Invoice'!S$2:S$501,$Y155)))</f>
        <v/>
      </c>
      <c r="T155" s="7">
        <f>IF($Y155="","",IF(INDEX('Per Invoice'!T$2:T$501,$Y155)="","",INDEX('Per Invoice'!T$2:T$501,$Y155)))</f>
        <v/>
      </c>
      <c r="U155" s="7">
        <f>IF($Y155="","",IF(INDEX('Per Invoice'!U$2:U$501,$Y155)="","",INDEX('Per Invoice'!U$2:U$501,$Y155)))</f>
        <v/>
      </c>
      <c r="V155" s="7">
        <f>IF($Y155="","",IF(INDEX('Per Invoice'!V$2:V$501,$Y155)="","",INDEX('Per Invoice'!V$2:V$501,$Y155)))</f>
        <v/>
      </c>
      <c r="W155" s="7">
        <f>IF($Y155="","",IF(INDEX('Per Invoice'!W$2:W$501,$Y155)="","",INDEX('Per Invoice'!W$2:W$501,$Y155)))</f>
        <v/>
      </c>
      <c r="X155" s="7">
        <f>IF($Y155="","",IF(INDEX('Per Invoice'!X$2:X$501,$Y155)="","",INDEX('Per Invoice'!X$2:X$501,$Y155)))</f>
        <v/>
      </c>
      <c r="Y155" s="16">
        <f>IFERROR(MATCH(Settings!$C$32&amp;"|"&amp;ROWS($Y$2:$Y155),'Per Invoice'!$Z$2:$Z$501,0),"")</f>
        <v/>
      </c>
    </row>
    <row r="156">
      <c r="A156">
        <f>IF($Y156="","",IF(INDEX('Per Invoice'!A$2:A$501,$Y156)="","",INDEX('Per Invoice'!A$2:A$501,$Y156)))</f>
        <v/>
      </c>
      <c r="B156">
        <f>IF($Y156="","",IF(INDEX('Per Invoice'!B$2:B$501,$Y156)="","",INDEX('Per Invoice'!B$2:B$501,$Y156)))</f>
        <v/>
      </c>
      <c r="C156">
        <f>IF($Y156="","",IF(INDEX('Per Invoice'!C$2:C$501,$Y156)="","",INDEX('Per Invoice'!C$2:C$501,$Y156)))</f>
        <v/>
      </c>
      <c r="D156">
        <f>IF($Y156="","",IF(INDEX('Per Invoice'!D$2:D$501,$Y156)="","",INDEX('Per Invoice'!D$2:D$501,$Y156)))</f>
        <v/>
      </c>
      <c r="E156">
        <f>IF($Y156="","",IF(INDEX('Per Invoice'!E$2:E$501,$Y156)="","",INDEX('Per Invoice'!E$2:E$501,$Y156)))</f>
        <v/>
      </c>
      <c r="F156">
        <f>IF($Y156="","",IF(INDEX('Per Invoice'!F$2:F$501,$Y156)="","",INDEX('Per Invoice'!F$2:F$501,$Y156)))</f>
        <v/>
      </c>
      <c r="G156">
        <f>IF($Y156="","",IF(INDEX('Per Invoice'!G$2:G$501,$Y156)="","",INDEX('Per Invoice'!G$2:G$501,$Y156)))</f>
        <v/>
      </c>
      <c r="H156">
        <f>IF($Y156="","",IF(INDEX('Per Invoice'!H$2:H$501,$Y156)="","",INDEX('Per Invoice'!H$2:H$501,$Y156)))</f>
        <v/>
      </c>
      <c r="I156">
        <f>IF($Y156="","",IF(INDEX('Per Invoice'!I$2:I$501,$Y156)="","",INDEX('Per Invoice'!I$2:I$501,$Y156)))</f>
        <v/>
      </c>
      <c r="J156">
        <f>IF($Y156="","",IF(INDEX('Per Invoice'!J$2:J$501,$Y156)="","",INDEX('Per Invoice'!J$2:J$501,$Y156)))</f>
        <v/>
      </c>
      <c r="K156">
        <f>IF($Y156="","",IF(INDEX('Per Invoice'!K$2:K$501,$Y156)="","",INDEX('Per Invoice'!K$2:K$501,$Y156)))</f>
        <v/>
      </c>
      <c r="L156" s="7">
        <f>IF($Y156="","",IF(INDEX('Per Invoice'!L$2:L$501,$Y156)="","",INDEX('Per Invoice'!L$2:L$501,$Y156)))</f>
        <v/>
      </c>
      <c r="M156" s="14">
        <f>IF($Y156="","",IF(INDEX('Per Invoice'!M$2:M$501,$Y156)="","",INDEX('Per Invoice'!M$2:M$501,$Y156)))</f>
        <v/>
      </c>
      <c r="N156">
        <f>IF($Y156="","",IF(INDEX('Per Invoice'!N$2:N$501,$Y156)="","",INDEX('Per Invoice'!N$2:N$501,$Y156)))</f>
        <v/>
      </c>
      <c r="O156">
        <f>IF($Y156="","",IF(INDEX('Per Invoice'!O$2:O$501,$Y156)="","",INDEX('Per Invoice'!O$2:O$501,$Y156)))</f>
        <v/>
      </c>
      <c r="P156" s="7">
        <f>IF($Y156="","",IF(INDEX('Per Invoice'!P$2:P$501,$Y156)="","",INDEX('Per Invoice'!P$2:P$501,$Y156)))</f>
        <v/>
      </c>
      <c r="Q156" s="7">
        <f>IF($Y156="","",IF(INDEX('Per Invoice'!Q$2:Q$501,$Y156)="","",INDEX('Per Invoice'!Q$2:Q$501,$Y156)))</f>
        <v/>
      </c>
      <c r="R156">
        <f>IF($Y156="","",IF(INDEX('Per Invoice'!R$2:R$501,$Y156)="","",INDEX('Per Invoice'!R$2:R$501,$Y156)))</f>
        <v/>
      </c>
      <c r="S156" s="7">
        <f>IF($Y156="","",IF(INDEX('Per Invoice'!S$2:S$501,$Y156)="","",INDEX('Per Invoice'!S$2:S$501,$Y156)))</f>
        <v/>
      </c>
      <c r="T156" s="7">
        <f>IF($Y156="","",IF(INDEX('Per Invoice'!T$2:T$501,$Y156)="","",INDEX('Per Invoice'!T$2:T$501,$Y156)))</f>
        <v/>
      </c>
      <c r="U156" s="7">
        <f>IF($Y156="","",IF(INDEX('Per Invoice'!U$2:U$501,$Y156)="","",INDEX('Per Invoice'!U$2:U$501,$Y156)))</f>
        <v/>
      </c>
      <c r="V156" s="7">
        <f>IF($Y156="","",IF(INDEX('Per Invoice'!V$2:V$501,$Y156)="","",INDEX('Per Invoice'!V$2:V$501,$Y156)))</f>
        <v/>
      </c>
      <c r="W156" s="7">
        <f>IF($Y156="","",IF(INDEX('Per Invoice'!W$2:W$501,$Y156)="","",INDEX('Per Invoice'!W$2:W$501,$Y156)))</f>
        <v/>
      </c>
      <c r="X156" s="7">
        <f>IF($Y156="","",IF(INDEX('Per Invoice'!X$2:X$501,$Y156)="","",INDEX('Per Invoice'!X$2:X$501,$Y156)))</f>
        <v/>
      </c>
      <c r="Y156" s="16">
        <f>IFERROR(MATCH(Settings!$C$32&amp;"|"&amp;ROWS($Y$2:$Y156),'Per Invoice'!$Z$2:$Z$501,0),"")</f>
        <v/>
      </c>
    </row>
    <row r="157">
      <c r="A157">
        <f>IF($Y157="","",IF(INDEX('Per Invoice'!A$2:A$501,$Y157)="","",INDEX('Per Invoice'!A$2:A$501,$Y157)))</f>
        <v/>
      </c>
      <c r="B157">
        <f>IF($Y157="","",IF(INDEX('Per Invoice'!B$2:B$501,$Y157)="","",INDEX('Per Invoice'!B$2:B$501,$Y157)))</f>
        <v/>
      </c>
      <c r="C157">
        <f>IF($Y157="","",IF(INDEX('Per Invoice'!C$2:C$501,$Y157)="","",INDEX('Per Invoice'!C$2:C$501,$Y157)))</f>
        <v/>
      </c>
      <c r="D157">
        <f>IF($Y157="","",IF(INDEX('Per Invoice'!D$2:D$501,$Y157)="","",INDEX('Per Invoice'!D$2:D$501,$Y157)))</f>
        <v/>
      </c>
      <c r="E157">
        <f>IF($Y157="","",IF(INDEX('Per Invoice'!E$2:E$501,$Y157)="","",INDEX('Per Invoice'!E$2:E$501,$Y157)))</f>
        <v/>
      </c>
      <c r="F157">
        <f>IF($Y157="","",IF(INDEX('Per Invoice'!F$2:F$501,$Y157)="","",INDEX('Per Invoice'!F$2:F$501,$Y157)))</f>
        <v/>
      </c>
      <c r="G157">
        <f>IF($Y157="","",IF(INDEX('Per Invoice'!G$2:G$501,$Y157)="","",INDEX('Per Invoice'!G$2:G$501,$Y157)))</f>
        <v/>
      </c>
      <c r="H157">
        <f>IF($Y157="","",IF(INDEX('Per Invoice'!H$2:H$501,$Y157)="","",INDEX('Per Invoice'!H$2:H$501,$Y157)))</f>
        <v/>
      </c>
      <c r="I157">
        <f>IF($Y157="","",IF(INDEX('Per Invoice'!I$2:I$501,$Y157)="","",INDEX('Per Invoice'!I$2:I$501,$Y157)))</f>
        <v/>
      </c>
      <c r="J157">
        <f>IF($Y157="","",IF(INDEX('Per Invoice'!J$2:J$501,$Y157)="","",INDEX('Per Invoice'!J$2:J$501,$Y157)))</f>
        <v/>
      </c>
      <c r="K157">
        <f>IF($Y157="","",IF(INDEX('Per Invoice'!K$2:K$501,$Y157)="","",INDEX('Per Invoice'!K$2:K$501,$Y157)))</f>
        <v/>
      </c>
      <c r="L157" s="7">
        <f>IF($Y157="","",IF(INDEX('Per Invoice'!L$2:L$501,$Y157)="","",INDEX('Per Invoice'!L$2:L$501,$Y157)))</f>
        <v/>
      </c>
      <c r="M157" s="14">
        <f>IF($Y157="","",IF(INDEX('Per Invoice'!M$2:M$501,$Y157)="","",INDEX('Per Invoice'!M$2:M$501,$Y157)))</f>
        <v/>
      </c>
      <c r="N157">
        <f>IF($Y157="","",IF(INDEX('Per Invoice'!N$2:N$501,$Y157)="","",INDEX('Per Invoice'!N$2:N$501,$Y157)))</f>
        <v/>
      </c>
      <c r="O157">
        <f>IF($Y157="","",IF(INDEX('Per Invoice'!O$2:O$501,$Y157)="","",INDEX('Per Invoice'!O$2:O$501,$Y157)))</f>
        <v/>
      </c>
      <c r="P157" s="7">
        <f>IF($Y157="","",IF(INDEX('Per Invoice'!P$2:P$501,$Y157)="","",INDEX('Per Invoice'!P$2:P$501,$Y157)))</f>
        <v/>
      </c>
      <c r="Q157" s="7">
        <f>IF($Y157="","",IF(INDEX('Per Invoice'!Q$2:Q$501,$Y157)="","",INDEX('Per Invoice'!Q$2:Q$501,$Y157)))</f>
        <v/>
      </c>
      <c r="R157">
        <f>IF($Y157="","",IF(INDEX('Per Invoice'!R$2:R$501,$Y157)="","",INDEX('Per Invoice'!R$2:R$501,$Y157)))</f>
        <v/>
      </c>
      <c r="S157" s="7">
        <f>IF($Y157="","",IF(INDEX('Per Invoice'!S$2:S$501,$Y157)="","",INDEX('Per Invoice'!S$2:S$501,$Y157)))</f>
        <v/>
      </c>
      <c r="T157" s="7">
        <f>IF($Y157="","",IF(INDEX('Per Invoice'!T$2:T$501,$Y157)="","",INDEX('Per Invoice'!T$2:T$501,$Y157)))</f>
        <v/>
      </c>
      <c r="U157" s="7">
        <f>IF($Y157="","",IF(INDEX('Per Invoice'!U$2:U$501,$Y157)="","",INDEX('Per Invoice'!U$2:U$501,$Y157)))</f>
        <v/>
      </c>
      <c r="V157" s="7">
        <f>IF($Y157="","",IF(INDEX('Per Invoice'!V$2:V$501,$Y157)="","",INDEX('Per Invoice'!V$2:V$501,$Y157)))</f>
        <v/>
      </c>
      <c r="W157" s="7">
        <f>IF($Y157="","",IF(INDEX('Per Invoice'!W$2:W$501,$Y157)="","",INDEX('Per Invoice'!W$2:W$501,$Y157)))</f>
        <v/>
      </c>
      <c r="X157" s="7">
        <f>IF($Y157="","",IF(INDEX('Per Invoice'!X$2:X$501,$Y157)="","",INDEX('Per Invoice'!X$2:X$501,$Y157)))</f>
        <v/>
      </c>
      <c r="Y157" s="16">
        <f>IFERROR(MATCH(Settings!$C$32&amp;"|"&amp;ROWS($Y$2:$Y157),'Per Invoice'!$Z$2:$Z$501,0),"")</f>
        <v/>
      </c>
    </row>
    <row r="158">
      <c r="A158">
        <f>IF($Y158="","",IF(INDEX('Per Invoice'!A$2:A$501,$Y158)="","",INDEX('Per Invoice'!A$2:A$501,$Y158)))</f>
        <v/>
      </c>
      <c r="B158">
        <f>IF($Y158="","",IF(INDEX('Per Invoice'!B$2:B$501,$Y158)="","",INDEX('Per Invoice'!B$2:B$501,$Y158)))</f>
        <v/>
      </c>
      <c r="C158">
        <f>IF($Y158="","",IF(INDEX('Per Invoice'!C$2:C$501,$Y158)="","",INDEX('Per Invoice'!C$2:C$501,$Y158)))</f>
        <v/>
      </c>
      <c r="D158">
        <f>IF($Y158="","",IF(INDEX('Per Invoice'!D$2:D$501,$Y158)="","",INDEX('Per Invoice'!D$2:D$501,$Y158)))</f>
        <v/>
      </c>
      <c r="E158">
        <f>IF($Y158="","",IF(INDEX('Per Invoice'!E$2:E$501,$Y158)="","",INDEX('Per Invoice'!E$2:E$501,$Y158)))</f>
        <v/>
      </c>
      <c r="F158">
        <f>IF($Y158="","",IF(INDEX('Per Invoice'!F$2:F$501,$Y158)="","",INDEX('Per Invoice'!F$2:F$501,$Y158)))</f>
        <v/>
      </c>
      <c r="G158">
        <f>IF($Y158="","",IF(INDEX('Per Invoice'!G$2:G$501,$Y158)="","",INDEX('Per Invoice'!G$2:G$501,$Y158)))</f>
        <v/>
      </c>
      <c r="H158">
        <f>IF($Y158="","",IF(INDEX('Per Invoice'!H$2:H$501,$Y158)="","",INDEX('Per Invoice'!H$2:H$501,$Y158)))</f>
        <v/>
      </c>
      <c r="I158">
        <f>IF($Y158="","",IF(INDEX('Per Invoice'!I$2:I$501,$Y158)="","",INDEX('Per Invoice'!I$2:I$501,$Y158)))</f>
        <v/>
      </c>
      <c r="J158">
        <f>IF($Y158="","",IF(INDEX('Per Invoice'!J$2:J$501,$Y158)="","",INDEX('Per Invoice'!J$2:J$501,$Y158)))</f>
        <v/>
      </c>
      <c r="K158">
        <f>IF($Y158="","",IF(INDEX('Per Invoice'!K$2:K$501,$Y158)="","",INDEX('Per Invoice'!K$2:K$501,$Y158)))</f>
        <v/>
      </c>
      <c r="L158" s="7">
        <f>IF($Y158="","",IF(INDEX('Per Invoice'!L$2:L$501,$Y158)="","",INDEX('Per Invoice'!L$2:L$501,$Y158)))</f>
        <v/>
      </c>
      <c r="M158" s="14">
        <f>IF($Y158="","",IF(INDEX('Per Invoice'!M$2:M$501,$Y158)="","",INDEX('Per Invoice'!M$2:M$501,$Y158)))</f>
        <v/>
      </c>
      <c r="N158">
        <f>IF($Y158="","",IF(INDEX('Per Invoice'!N$2:N$501,$Y158)="","",INDEX('Per Invoice'!N$2:N$501,$Y158)))</f>
        <v/>
      </c>
      <c r="O158">
        <f>IF($Y158="","",IF(INDEX('Per Invoice'!O$2:O$501,$Y158)="","",INDEX('Per Invoice'!O$2:O$501,$Y158)))</f>
        <v/>
      </c>
      <c r="P158" s="7">
        <f>IF($Y158="","",IF(INDEX('Per Invoice'!P$2:P$501,$Y158)="","",INDEX('Per Invoice'!P$2:P$501,$Y158)))</f>
        <v/>
      </c>
      <c r="Q158" s="7">
        <f>IF($Y158="","",IF(INDEX('Per Invoice'!Q$2:Q$501,$Y158)="","",INDEX('Per Invoice'!Q$2:Q$501,$Y158)))</f>
        <v/>
      </c>
      <c r="R158">
        <f>IF($Y158="","",IF(INDEX('Per Invoice'!R$2:R$501,$Y158)="","",INDEX('Per Invoice'!R$2:R$501,$Y158)))</f>
        <v/>
      </c>
      <c r="S158" s="7">
        <f>IF($Y158="","",IF(INDEX('Per Invoice'!S$2:S$501,$Y158)="","",INDEX('Per Invoice'!S$2:S$501,$Y158)))</f>
        <v/>
      </c>
      <c r="T158" s="7">
        <f>IF($Y158="","",IF(INDEX('Per Invoice'!T$2:T$501,$Y158)="","",INDEX('Per Invoice'!T$2:T$501,$Y158)))</f>
        <v/>
      </c>
      <c r="U158" s="7">
        <f>IF($Y158="","",IF(INDEX('Per Invoice'!U$2:U$501,$Y158)="","",INDEX('Per Invoice'!U$2:U$501,$Y158)))</f>
        <v/>
      </c>
      <c r="V158" s="7">
        <f>IF($Y158="","",IF(INDEX('Per Invoice'!V$2:V$501,$Y158)="","",INDEX('Per Invoice'!V$2:V$501,$Y158)))</f>
        <v/>
      </c>
      <c r="W158" s="7">
        <f>IF($Y158="","",IF(INDEX('Per Invoice'!W$2:W$501,$Y158)="","",INDEX('Per Invoice'!W$2:W$501,$Y158)))</f>
        <v/>
      </c>
      <c r="X158" s="7">
        <f>IF($Y158="","",IF(INDEX('Per Invoice'!X$2:X$501,$Y158)="","",INDEX('Per Invoice'!X$2:X$501,$Y158)))</f>
        <v/>
      </c>
      <c r="Y158" s="16">
        <f>IFERROR(MATCH(Settings!$C$32&amp;"|"&amp;ROWS($Y$2:$Y158),'Per Invoice'!$Z$2:$Z$501,0),"")</f>
        <v/>
      </c>
    </row>
    <row r="159">
      <c r="A159">
        <f>IF($Y159="","",IF(INDEX('Per Invoice'!A$2:A$501,$Y159)="","",INDEX('Per Invoice'!A$2:A$501,$Y159)))</f>
        <v/>
      </c>
      <c r="B159">
        <f>IF($Y159="","",IF(INDEX('Per Invoice'!B$2:B$501,$Y159)="","",INDEX('Per Invoice'!B$2:B$501,$Y159)))</f>
        <v/>
      </c>
      <c r="C159">
        <f>IF($Y159="","",IF(INDEX('Per Invoice'!C$2:C$501,$Y159)="","",INDEX('Per Invoice'!C$2:C$501,$Y159)))</f>
        <v/>
      </c>
      <c r="D159">
        <f>IF($Y159="","",IF(INDEX('Per Invoice'!D$2:D$501,$Y159)="","",INDEX('Per Invoice'!D$2:D$501,$Y159)))</f>
        <v/>
      </c>
      <c r="E159">
        <f>IF($Y159="","",IF(INDEX('Per Invoice'!E$2:E$501,$Y159)="","",INDEX('Per Invoice'!E$2:E$501,$Y159)))</f>
        <v/>
      </c>
      <c r="F159">
        <f>IF($Y159="","",IF(INDEX('Per Invoice'!F$2:F$501,$Y159)="","",INDEX('Per Invoice'!F$2:F$501,$Y159)))</f>
        <v/>
      </c>
      <c r="G159">
        <f>IF($Y159="","",IF(INDEX('Per Invoice'!G$2:G$501,$Y159)="","",INDEX('Per Invoice'!G$2:G$501,$Y159)))</f>
        <v/>
      </c>
      <c r="H159">
        <f>IF($Y159="","",IF(INDEX('Per Invoice'!H$2:H$501,$Y159)="","",INDEX('Per Invoice'!H$2:H$501,$Y159)))</f>
        <v/>
      </c>
      <c r="I159">
        <f>IF($Y159="","",IF(INDEX('Per Invoice'!I$2:I$501,$Y159)="","",INDEX('Per Invoice'!I$2:I$501,$Y159)))</f>
        <v/>
      </c>
      <c r="J159">
        <f>IF($Y159="","",IF(INDEX('Per Invoice'!J$2:J$501,$Y159)="","",INDEX('Per Invoice'!J$2:J$501,$Y159)))</f>
        <v/>
      </c>
      <c r="K159">
        <f>IF($Y159="","",IF(INDEX('Per Invoice'!K$2:K$501,$Y159)="","",INDEX('Per Invoice'!K$2:K$501,$Y159)))</f>
        <v/>
      </c>
      <c r="L159" s="7">
        <f>IF($Y159="","",IF(INDEX('Per Invoice'!L$2:L$501,$Y159)="","",INDEX('Per Invoice'!L$2:L$501,$Y159)))</f>
        <v/>
      </c>
      <c r="M159" s="14">
        <f>IF($Y159="","",IF(INDEX('Per Invoice'!M$2:M$501,$Y159)="","",INDEX('Per Invoice'!M$2:M$501,$Y159)))</f>
        <v/>
      </c>
      <c r="N159">
        <f>IF($Y159="","",IF(INDEX('Per Invoice'!N$2:N$501,$Y159)="","",INDEX('Per Invoice'!N$2:N$501,$Y159)))</f>
        <v/>
      </c>
      <c r="O159">
        <f>IF($Y159="","",IF(INDEX('Per Invoice'!O$2:O$501,$Y159)="","",INDEX('Per Invoice'!O$2:O$501,$Y159)))</f>
        <v/>
      </c>
      <c r="P159" s="7">
        <f>IF($Y159="","",IF(INDEX('Per Invoice'!P$2:P$501,$Y159)="","",INDEX('Per Invoice'!P$2:P$501,$Y159)))</f>
        <v/>
      </c>
      <c r="Q159" s="7">
        <f>IF($Y159="","",IF(INDEX('Per Invoice'!Q$2:Q$501,$Y159)="","",INDEX('Per Invoice'!Q$2:Q$501,$Y159)))</f>
        <v/>
      </c>
      <c r="R159">
        <f>IF($Y159="","",IF(INDEX('Per Invoice'!R$2:R$501,$Y159)="","",INDEX('Per Invoice'!R$2:R$501,$Y159)))</f>
        <v/>
      </c>
      <c r="S159" s="7">
        <f>IF($Y159="","",IF(INDEX('Per Invoice'!S$2:S$501,$Y159)="","",INDEX('Per Invoice'!S$2:S$501,$Y159)))</f>
        <v/>
      </c>
      <c r="T159" s="7">
        <f>IF($Y159="","",IF(INDEX('Per Invoice'!T$2:T$501,$Y159)="","",INDEX('Per Invoice'!T$2:T$501,$Y159)))</f>
        <v/>
      </c>
      <c r="U159" s="7">
        <f>IF($Y159="","",IF(INDEX('Per Invoice'!U$2:U$501,$Y159)="","",INDEX('Per Invoice'!U$2:U$501,$Y159)))</f>
        <v/>
      </c>
      <c r="V159" s="7">
        <f>IF($Y159="","",IF(INDEX('Per Invoice'!V$2:V$501,$Y159)="","",INDEX('Per Invoice'!V$2:V$501,$Y159)))</f>
        <v/>
      </c>
      <c r="W159" s="7">
        <f>IF($Y159="","",IF(INDEX('Per Invoice'!W$2:W$501,$Y159)="","",INDEX('Per Invoice'!W$2:W$501,$Y159)))</f>
        <v/>
      </c>
      <c r="X159" s="7">
        <f>IF($Y159="","",IF(INDEX('Per Invoice'!X$2:X$501,$Y159)="","",INDEX('Per Invoice'!X$2:X$501,$Y159)))</f>
        <v/>
      </c>
      <c r="Y159" s="16">
        <f>IFERROR(MATCH(Settings!$C$32&amp;"|"&amp;ROWS($Y$2:$Y159),'Per Invoice'!$Z$2:$Z$501,0),"")</f>
        <v/>
      </c>
    </row>
    <row r="160">
      <c r="A160">
        <f>IF($Y160="","",IF(INDEX('Per Invoice'!A$2:A$501,$Y160)="","",INDEX('Per Invoice'!A$2:A$501,$Y160)))</f>
        <v/>
      </c>
      <c r="B160">
        <f>IF($Y160="","",IF(INDEX('Per Invoice'!B$2:B$501,$Y160)="","",INDEX('Per Invoice'!B$2:B$501,$Y160)))</f>
        <v/>
      </c>
      <c r="C160">
        <f>IF($Y160="","",IF(INDEX('Per Invoice'!C$2:C$501,$Y160)="","",INDEX('Per Invoice'!C$2:C$501,$Y160)))</f>
        <v/>
      </c>
      <c r="D160">
        <f>IF($Y160="","",IF(INDEX('Per Invoice'!D$2:D$501,$Y160)="","",INDEX('Per Invoice'!D$2:D$501,$Y160)))</f>
        <v/>
      </c>
      <c r="E160">
        <f>IF($Y160="","",IF(INDEX('Per Invoice'!E$2:E$501,$Y160)="","",INDEX('Per Invoice'!E$2:E$501,$Y160)))</f>
        <v/>
      </c>
      <c r="F160">
        <f>IF($Y160="","",IF(INDEX('Per Invoice'!F$2:F$501,$Y160)="","",INDEX('Per Invoice'!F$2:F$501,$Y160)))</f>
        <v/>
      </c>
      <c r="G160">
        <f>IF($Y160="","",IF(INDEX('Per Invoice'!G$2:G$501,$Y160)="","",INDEX('Per Invoice'!G$2:G$501,$Y160)))</f>
        <v/>
      </c>
      <c r="H160">
        <f>IF($Y160="","",IF(INDEX('Per Invoice'!H$2:H$501,$Y160)="","",INDEX('Per Invoice'!H$2:H$501,$Y160)))</f>
        <v/>
      </c>
      <c r="I160">
        <f>IF($Y160="","",IF(INDEX('Per Invoice'!I$2:I$501,$Y160)="","",INDEX('Per Invoice'!I$2:I$501,$Y160)))</f>
        <v/>
      </c>
      <c r="J160">
        <f>IF($Y160="","",IF(INDEX('Per Invoice'!J$2:J$501,$Y160)="","",INDEX('Per Invoice'!J$2:J$501,$Y160)))</f>
        <v/>
      </c>
      <c r="K160">
        <f>IF($Y160="","",IF(INDEX('Per Invoice'!K$2:K$501,$Y160)="","",INDEX('Per Invoice'!K$2:K$501,$Y160)))</f>
        <v/>
      </c>
      <c r="L160" s="7">
        <f>IF($Y160="","",IF(INDEX('Per Invoice'!L$2:L$501,$Y160)="","",INDEX('Per Invoice'!L$2:L$501,$Y160)))</f>
        <v/>
      </c>
      <c r="M160" s="14">
        <f>IF($Y160="","",IF(INDEX('Per Invoice'!M$2:M$501,$Y160)="","",INDEX('Per Invoice'!M$2:M$501,$Y160)))</f>
        <v/>
      </c>
      <c r="N160">
        <f>IF($Y160="","",IF(INDEX('Per Invoice'!N$2:N$501,$Y160)="","",INDEX('Per Invoice'!N$2:N$501,$Y160)))</f>
        <v/>
      </c>
      <c r="O160">
        <f>IF($Y160="","",IF(INDEX('Per Invoice'!O$2:O$501,$Y160)="","",INDEX('Per Invoice'!O$2:O$501,$Y160)))</f>
        <v/>
      </c>
      <c r="P160" s="7">
        <f>IF($Y160="","",IF(INDEX('Per Invoice'!P$2:P$501,$Y160)="","",INDEX('Per Invoice'!P$2:P$501,$Y160)))</f>
        <v/>
      </c>
      <c r="Q160" s="7">
        <f>IF($Y160="","",IF(INDEX('Per Invoice'!Q$2:Q$501,$Y160)="","",INDEX('Per Invoice'!Q$2:Q$501,$Y160)))</f>
        <v/>
      </c>
      <c r="R160">
        <f>IF($Y160="","",IF(INDEX('Per Invoice'!R$2:R$501,$Y160)="","",INDEX('Per Invoice'!R$2:R$501,$Y160)))</f>
        <v/>
      </c>
      <c r="S160" s="7">
        <f>IF($Y160="","",IF(INDEX('Per Invoice'!S$2:S$501,$Y160)="","",INDEX('Per Invoice'!S$2:S$501,$Y160)))</f>
        <v/>
      </c>
      <c r="T160" s="7">
        <f>IF($Y160="","",IF(INDEX('Per Invoice'!T$2:T$501,$Y160)="","",INDEX('Per Invoice'!T$2:T$501,$Y160)))</f>
        <v/>
      </c>
      <c r="U160" s="7">
        <f>IF($Y160="","",IF(INDEX('Per Invoice'!U$2:U$501,$Y160)="","",INDEX('Per Invoice'!U$2:U$501,$Y160)))</f>
        <v/>
      </c>
      <c r="V160" s="7">
        <f>IF($Y160="","",IF(INDEX('Per Invoice'!V$2:V$501,$Y160)="","",INDEX('Per Invoice'!V$2:V$501,$Y160)))</f>
        <v/>
      </c>
      <c r="W160" s="7">
        <f>IF($Y160="","",IF(INDEX('Per Invoice'!W$2:W$501,$Y160)="","",INDEX('Per Invoice'!W$2:W$501,$Y160)))</f>
        <v/>
      </c>
      <c r="X160" s="7">
        <f>IF($Y160="","",IF(INDEX('Per Invoice'!X$2:X$501,$Y160)="","",INDEX('Per Invoice'!X$2:X$501,$Y160)))</f>
        <v/>
      </c>
      <c r="Y160" s="16">
        <f>IFERROR(MATCH(Settings!$C$32&amp;"|"&amp;ROWS($Y$2:$Y160),'Per Invoice'!$Z$2:$Z$501,0),"")</f>
        <v/>
      </c>
    </row>
    <row r="161">
      <c r="A161">
        <f>IF($Y161="","",IF(INDEX('Per Invoice'!A$2:A$501,$Y161)="","",INDEX('Per Invoice'!A$2:A$501,$Y161)))</f>
        <v/>
      </c>
      <c r="B161">
        <f>IF($Y161="","",IF(INDEX('Per Invoice'!B$2:B$501,$Y161)="","",INDEX('Per Invoice'!B$2:B$501,$Y161)))</f>
        <v/>
      </c>
      <c r="C161">
        <f>IF($Y161="","",IF(INDEX('Per Invoice'!C$2:C$501,$Y161)="","",INDEX('Per Invoice'!C$2:C$501,$Y161)))</f>
        <v/>
      </c>
      <c r="D161">
        <f>IF($Y161="","",IF(INDEX('Per Invoice'!D$2:D$501,$Y161)="","",INDEX('Per Invoice'!D$2:D$501,$Y161)))</f>
        <v/>
      </c>
      <c r="E161">
        <f>IF($Y161="","",IF(INDEX('Per Invoice'!E$2:E$501,$Y161)="","",INDEX('Per Invoice'!E$2:E$501,$Y161)))</f>
        <v/>
      </c>
      <c r="F161">
        <f>IF($Y161="","",IF(INDEX('Per Invoice'!F$2:F$501,$Y161)="","",INDEX('Per Invoice'!F$2:F$501,$Y161)))</f>
        <v/>
      </c>
      <c r="G161">
        <f>IF($Y161="","",IF(INDEX('Per Invoice'!G$2:G$501,$Y161)="","",INDEX('Per Invoice'!G$2:G$501,$Y161)))</f>
        <v/>
      </c>
      <c r="H161">
        <f>IF($Y161="","",IF(INDEX('Per Invoice'!H$2:H$501,$Y161)="","",INDEX('Per Invoice'!H$2:H$501,$Y161)))</f>
        <v/>
      </c>
      <c r="I161">
        <f>IF($Y161="","",IF(INDEX('Per Invoice'!I$2:I$501,$Y161)="","",INDEX('Per Invoice'!I$2:I$501,$Y161)))</f>
        <v/>
      </c>
      <c r="J161">
        <f>IF($Y161="","",IF(INDEX('Per Invoice'!J$2:J$501,$Y161)="","",INDEX('Per Invoice'!J$2:J$501,$Y161)))</f>
        <v/>
      </c>
      <c r="K161">
        <f>IF($Y161="","",IF(INDEX('Per Invoice'!K$2:K$501,$Y161)="","",INDEX('Per Invoice'!K$2:K$501,$Y161)))</f>
        <v/>
      </c>
      <c r="L161" s="7">
        <f>IF($Y161="","",IF(INDEX('Per Invoice'!L$2:L$501,$Y161)="","",INDEX('Per Invoice'!L$2:L$501,$Y161)))</f>
        <v/>
      </c>
      <c r="M161" s="14">
        <f>IF($Y161="","",IF(INDEX('Per Invoice'!M$2:M$501,$Y161)="","",INDEX('Per Invoice'!M$2:M$501,$Y161)))</f>
        <v/>
      </c>
      <c r="N161">
        <f>IF($Y161="","",IF(INDEX('Per Invoice'!N$2:N$501,$Y161)="","",INDEX('Per Invoice'!N$2:N$501,$Y161)))</f>
        <v/>
      </c>
      <c r="O161">
        <f>IF($Y161="","",IF(INDEX('Per Invoice'!O$2:O$501,$Y161)="","",INDEX('Per Invoice'!O$2:O$501,$Y161)))</f>
        <v/>
      </c>
      <c r="P161" s="7">
        <f>IF($Y161="","",IF(INDEX('Per Invoice'!P$2:P$501,$Y161)="","",INDEX('Per Invoice'!P$2:P$501,$Y161)))</f>
        <v/>
      </c>
      <c r="Q161" s="7">
        <f>IF($Y161="","",IF(INDEX('Per Invoice'!Q$2:Q$501,$Y161)="","",INDEX('Per Invoice'!Q$2:Q$501,$Y161)))</f>
        <v/>
      </c>
      <c r="R161">
        <f>IF($Y161="","",IF(INDEX('Per Invoice'!R$2:R$501,$Y161)="","",INDEX('Per Invoice'!R$2:R$501,$Y161)))</f>
        <v/>
      </c>
      <c r="S161" s="7">
        <f>IF($Y161="","",IF(INDEX('Per Invoice'!S$2:S$501,$Y161)="","",INDEX('Per Invoice'!S$2:S$501,$Y161)))</f>
        <v/>
      </c>
      <c r="T161" s="7">
        <f>IF($Y161="","",IF(INDEX('Per Invoice'!T$2:T$501,$Y161)="","",INDEX('Per Invoice'!T$2:T$501,$Y161)))</f>
        <v/>
      </c>
      <c r="U161" s="7">
        <f>IF($Y161="","",IF(INDEX('Per Invoice'!U$2:U$501,$Y161)="","",INDEX('Per Invoice'!U$2:U$501,$Y161)))</f>
        <v/>
      </c>
      <c r="V161" s="7">
        <f>IF($Y161="","",IF(INDEX('Per Invoice'!V$2:V$501,$Y161)="","",INDEX('Per Invoice'!V$2:V$501,$Y161)))</f>
        <v/>
      </c>
      <c r="W161" s="7">
        <f>IF($Y161="","",IF(INDEX('Per Invoice'!W$2:W$501,$Y161)="","",INDEX('Per Invoice'!W$2:W$501,$Y161)))</f>
        <v/>
      </c>
      <c r="X161" s="7">
        <f>IF($Y161="","",IF(INDEX('Per Invoice'!X$2:X$501,$Y161)="","",INDEX('Per Invoice'!X$2:X$501,$Y161)))</f>
        <v/>
      </c>
      <c r="Y161" s="16">
        <f>IFERROR(MATCH(Settings!$C$32&amp;"|"&amp;ROWS($Y$2:$Y161),'Per Invoice'!$Z$2:$Z$501,0),"")</f>
        <v/>
      </c>
    </row>
    <row r="162">
      <c r="A162">
        <f>IF($Y162="","",IF(INDEX('Per Invoice'!A$2:A$501,$Y162)="","",INDEX('Per Invoice'!A$2:A$501,$Y162)))</f>
        <v/>
      </c>
      <c r="B162">
        <f>IF($Y162="","",IF(INDEX('Per Invoice'!B$2:B$501,$Y162)="","",INDEX('Per Invoice'!B$2:B$501,$Y162)))</f>
        <v/>
      </c>
      <c r="C162">
        <f>IF($Y162="","",IF(INDEX('Per Invoice'!C$2:C$501,$Y162)="","",INDEX('Per Invoice'!C$2:C$501,$Y162)))</f>
        <v/>
      </c>
      <c r="D162">
        <f>IF($Y162="","",IF(INDEX('Per Invoice'!D$2:D$501,$Y162)="","",INDEX('Per Invoice'!D$2:D$501,$Y162)))</f>
        <v/>
      </c>
      <c r="E162">
        <f>IF($Y162="","",IF(INDEX('Per Invoice'!E$2:E$501,$Y162)="","",INDEX('Per Invoice'!E$2:E$501,$Y162)))</f>
        <v/>
      </c>
      <c r="F162">
        <f>IF($Y162="","",IF(INDEX('Per Invoice'!F$2:F$501,$Y162)="","",INDEX('Per Invoice'!F$2:F$501,$Y162)))</f>
        <v/>
      </c>
      <c r="G162">
        <f>IF($Y162="","",IF(INDEX('Per Invoice'!G$2:G$501,$Y162)="","",INDEX('Per Invoice'!G$2:G$501,$Y162)))</f>
        <v/>
      </c>
      <c r="H162">
        <f>IF($Y162="","",IF(INDEX('Per Invoice'!H$2:H$501,$Y162)="","",INDEX('Per Invoice'!H$2:H$501,$Y162)))</f>
        <v/>
      </c>
      <c r="I162">
        <f>IF($Y162="","",IF(INDEX('Per Invoice'!I$2:I$501,$Y162)="","",INDEX('Per Invoice'!I$2:I$501,$Y162)))</f>
        <v/>
      </c>
      <c r="J162">
        <f>IF($Y162="","",IF(INDEX('Per Invoice'!J$2:J$501,$Y162)="","",INDEX('Per Invoice'!J$2:J$501,$Y162)))</f>
        <v/>
      </c>
      <c r="K162">
        <f>IF($Y162="","",IF(INDEX('Per Invoice'!K$2:K$501,$Y162)="","",INDEX('Per Invoice'!K$2:K$501,$Y162)))</f>
        <v/>
      </c>
      <c r="L162" s="7">
        <f>IF($Y162="","",IF(INDEX('Per Invoice'!L$2:L$501,$Y162)="","",INDEX('Per Invoice'!L$2:L$501,$Y162)))</f>
        <v/>
      </c>
      <c r="M162" s="14">
        <f>IF($Y162="","",IF(INDEX('Per Invoice'!M$2:M$501,$Y162)="","",INDEX('Per Invoice'!M$2:M$501,$Y162)))</f>
        <v/>
      </c>
      <c r="N162">
        <f>IF($Y162="","",IF(INDEX('Per Invoice'!N$2:N$501,$Y162)="","",INDEX('Per Invoice'!N$2:N$501,$Y162)))</f>
        <v/>
      </c>
      <c r="O162">
        <f>IF($Y162="","",IF(INDEX('Per Invoice'!O$2:O$501,$Y162)="","",INDEX('Per Invoice'!O$2:O$501,$Y162)))</f>
        <v/>
      </c>
      <c r="P162" s="7">
        <f>IF($Y162="","",IF(INDEX('Per Invoice'!P$2:P$501,$Y162)="","",INDEX('Per Invoice'!P$2:P$501,$Y162)))</f>
        <v/>
      </c>
      <c r="Q162" s="7">
        <f>IF($Y162="","",IF(INDEX('Per Invoice'!Q$2:Q$501,$Y162)="","",INDEX('Per Invoice'!Q$2:Q$501,$Y162)))</f>
        <v/>
      </c>
      <c r="R162">
        <f>IF($Y162="","",IF(INDEX('Per Invoice'!R$2:R$501,$Y162)="","",INDEX('Per Invoice'!R$2:R$501,$Y162)))</f>
        <v/>
      </c>
      <c r="S162" s="7">
        <f>IF($Y162="","",IF(INDEX('Per Invoice'!S$2:S$501,$Y162)="","",INDEX('Per Invoice'!S$2:S$501,$Y162)))</f>
        <v/>
      </c>
      <c r="T162" s="7">
        <f>IF($Y162="","",IF(INDEX('Per Invoice'!T$2:T$501,$Y162)="","",INDEX('Per Invoice'!T$2:T$501,$Y162)))</f>
        <v/>
      </c>
      <c r="U162" s="7">
        <f>IF($Y162="","",IF(INDEX('Per Invoice'!U$2:U$501,$Y162)="","",INDEX('Per Invoice'!U$2:U$501,$Y162)))</f>
        <v/>
      </c>
      <c r="V162" s="7">
        <f>IF($Y162="","",IF(INDEX('Per Invoice'!V$2:V$501,$Y162)="","",INDEX('Per Invoice'!V$2:V$501,$Y162)))</f>
        <v/>
      </c>
      <c r="W162" s="7">
        <f>IF($Y162="","",IF(INDEX('Per Invoice'!W$2:W$501,$Y162)="","",INDEX('Per Invoice'!W$2:W$501,$Y162)))</f>
        <v/>
      </c>
      <c r="X162" s="7">
        <f>IF($Y162="","",IF(INDEX('Per Invoice'!X$2:X$501,$Y162)="","",INDEX('Per Invoice'!X$2:X$501,$Y162)))</f>
        <v/>
      </c>
      <c r="Y162" s="16">
        <f>IFERROR(MATCH(Settings!$C$32&amp;"|"&amp;ROWS($Y$2:$Y162),'Per Invoice'!$Z$2:$Z$501,0),"")</f>
        <v/>
      </c>
    </row>
    <row r="163">
      <c r="A163">
        <f>IF($Y163="","",IF(INDEX('Per Invoice'!A$2:A$501,$Y163)="","",INDEX('Per Invoice'!A$2:A$501,$Y163)))</f>
        <v/>
      </c>
      <c r="B163">
        <f>IF($Y163="","",IF(INDEX('Per Invoice'!B$2:B$501,$Y163)="","",INDEX('Per Invoice'!B$2:B$501,$Y163)))</f>
        <v/>
      </c>
      <c r="C163">
        <f>IF($Y163="","",IF(INDEX('Per Invoice'!C$2:C$501,$Y163)="","",INDEX('Per Invoice'!C$2:C$501,$Y163)))</f>
        <v/>
      </c>
      <c r="D163">
        <f>IF($Y163="","",IF(INDEX('Per Invoice'!D$2:D$501,$Y163)="","",INDEX('Per Invoice'!D$2:D$501,$Y163)))</f>
        <v/>
      </c>
      <c r="E163">
        <f>IF($Y163="","",IF(INDEX('Per Invoice'!E$2:E$501,$Y163)="","",INDEX('Per Invoice'!E$2:E$501,$Y163)))</f>
        <v/>
      </c>
      <c r="F163">
        <f>IF($Y163="","",IF(INDEX('Per Invoice'!F$2:F$501,$Y163)="","",INDEX('Per Invoice'!F$2:F$501,$Y163)))</f>
        <v/>
      </c>
      <c r="G163">
        <f>IF($Y163="","",IF(INDEX('Per Invoice'!G$2:G$501,$Y163)="","",INDEX('Per Invoice'!G$2:G$501,$Y163)))</f>
        <v/>
      </c>
      <c r="H163">
        <f>IF($Y163="","",IF(INDEX('Per Invoice'!H$2:H$501,$Y163)="","",INDEX('Per Invoice'!H$2:H$501,$Y163)))</f>
        <v/>
      </c>
      <c r="I163">
        <f>IF($Y163="","",IF(INDEX('Per Invoice'!I$2:I$501,$Y163)="","",INDEX('Per Invoice'!I$2:I$501,$Y163)))</f>
        <v/>
      </c>
      <c r="J163">
        <f>IF($Y163="","",IF(INDEX('Per Invoice'!J$2:J$501,$Y163)="","",INDEX('Per Invoice'!J$2:J$501,$Y163)))</f>
        <v/>
      </c>
      <c r="K163">
        <f>IF($Y163="","",IF(INDEX('Per Invoice'!K$2:K$501,$Y163)="","",INDEX('Per Invoice'!K$2:K$501,$Y163)))</f>
        <v/>
      </c>
      <c r="L163" s="7">
        <f>IF($Y163="","",IF(INDEX('Per Invoice'!L$2:L$501,$Y163)="","",INDEX('Per Invoice'!L$2:L$501,$Y163)))</f>
        <v/>
      </c>
      <c r="M163" s="14">
        <f>IF($Y163="","",IF(INDEX('Per Invoice'!M$2:M$501,$Y163)="","",INDEX('Per Invoice'!M$2:M$501,$Y163)))</f>
        <v/>
      </c>
      <c r="N163">
        <f>IF($Y163="","",IF(INDEX('Per Invoice'!N$2:N$501,$Y163)="","",INDEX('Per Invoice'!N$2:N$501,$Y163)))</f>
        <v/>
      </c>
      <c r="O163">
        <f>IF($Y163="","",IF(INDEX('Per Invoice'!O$2:O$501,$Y163)="","",INDEX('Per Invoice'!O$2:O$501,$Y163)))</f>
        <v/>
      </c>
      <c r="P163" s="7">
        <f>IF($Y163="","",IF(INDEX('Per Invoice'!P$2:P$501,$Y163)="","",INDEX('Per Invoice'!P$2:P$501,$Y163)))</f>
        <v/>
      </c>
      <c r="Q163" s="7">
        <f>IF($Y163="","",IF(INDEX('Per Invoice'!Q$2:Q$501,$Y163)="","",INDEX('Per Invoice'!Q$2:Q$501,$Y163)))</f>
        <v/>
      </c>
      <c r="R163">
        <f>IF($Y163="","",IF(INDEX('Per Invoice'!R$2:R$501,$Y163)="","",INDEX('Per Invoice'!R$2:R$501,$Y163)))</f>
        <v/>
      </c>
      <c r="S163" s="7">
        <f>IF($Y163="","",IF(INDEX('Per Invoice'!S$2:S$501,$Y163)="","",INDEX('Per Invoice'!S$2:S$501,$Y163)))</f>
        <v/>
      </c>
      <c r="T163" s="7">
        <f>IF($Y163="","",IF(INDEX('Per Invoice'!T$2:T$501,$Y163)="","",INDEX('Per Invoice'!T$2:T$501,$Y163)))</f>
        <v/>
      </c>
      <c r="U163" s="7">
        <f>IF($Y163="","",IF(INDEX('Per Invoice'!U$2:U$501,$Y163)="","",INDEX('Per Invoice'!U$2:U$501,$Y163)))</f>
        <v/>
      </c>
      <c r="V163" s="7">
        <f>IF($Y163="","",IF(INDEX('Per Invoice'!V$2:V$501,$Y163)="","",INDEX('Per Invoice'!V$2:V$501,$Y163)))</f>
        <v/>
      </c>
      <c r="W163" s="7">
        <f>IF($Y163="","",IF(INDEX('Per Invoice'!W$2:W$501,$Y163)="","",INDEX('Per Invoice'!W$2:W$501,$Y163)))</f>
        <v/>
      </c>
      <c r="X163" s="7">
        <f>IF($Y163="","",IF(INDEX('Per Invoice'!X$2:X$501,$Y163)="","",INDEX('Per Invoice'!X$2:X$501,$Y163)))</f>
        <v/>
      </c>
      <c r="Y163" s="16">
        <f>IFERROR(MATCH(Settings!$C$32&amp;"|"&amp;ROWS($Y$2:$Y163),'Per Invoice'!$Z$2:$Z$501,0),"")</f>
        <v/>
      </c>
    </row>
    <row r="164">
      <c r="A164">
        <f>IF($Y164="","",IF(INDEX('Per Invoice'!A$2:A$501,$Y164)="","",INDEX('Per Invoice'!A$2:A$501,$Y164)))</f>
        <v/>
      </c>
      <c r="B164">
        <f>IF($Y164="","",IF(INDEX('Per Invoice'!B$2:B$501,$Y164)="","",INDEX('Per Invoice'!B$2:B$501,$Y164)))</f>
        <v/>
      </c>
      <c r="C164">
        <f>IF($Y164="","",IF(INDEX('Per Invoice'!C$2:C$501,$Y164)="","",INDEX('Per Invoice'!C$2:C$501,$Y164)))</f>
        <v/>
      </c>
      <c r="D164">
        <f>IF($Y164="","",IF(INDEX('Per Invoice'!D$2:D$501,$Y164)="","",INDEX('Per Invoice'!D$2:D$501,$Y164)))</f>
        <v/>
      </c>
      <c r="E164">
        <f>IF($Y164="","",IF(INDEX('Per Invoice'!E$2:E$501,$Y164)="","",INDEX('Per Invoice'!E$2:E$501,$Y164)))</f>
        <v/>
      </c>
      <c r="F164">
        <f>IF($Y164="","",IF(INDEX('Per Invoice'!F$2:F$501,$Y164)="","",INDEX('Per Invoice'!F$2:F$501,$Y164)))</f>
        <v/>
      </c>
      <c r="G164">
        <f>IF($Y164="","",IF(INDEX('Per Invoice'!G$2:G$501,$Y164)="","",INDEX('Per Invoice'!G$2:G$501,$Y164)))</f>
        <v/>
      </c>
      <c r="H164">
        <f>IF($Y164="","",IF(INDEX('Per Invoice'!H$2:H$501,$Y164)="","",INDEX('Per Invoice'!H$2:H$501,$Y164)))</f>
        <v/>
      </c>
      <c r="I164">
        <f>IF($Y164="","",IF(INDEX('Per Invoice'!I$2:I$501,$Y164)="","",INDEX('Per Invoice'!I$2:I$501,$Y164)))</f>
        <v/>
      </c>
      <c r="J164">
        <f>IF($Y164="","",IF(INDEX('Per Invoice'!J$2:J$501,$Y164)="","",INDEX('Per Invoice'!J$2:J$501,$Y164)))</f>
        <v/>
      </c>
      <c r="K164">
        <f>IF($Y164="","",IF(INDEX('Per Invoice'!K$2:K$501,$Y164)="","",INDEX('Per Invoice'!K$2:K$501,$Y164)))</f>
        <v/>
      </c>
      <c r="L164" s="7">
        <f>IF($Y164="","",IF(INDEX('Per Invoice'!L$2:L$501,$Y164)="","",INDEX('Per Invoice'!L$2:L$501,$Y164)))</f>
        <v/>
      </c>
      <c r="M164" s="14">
        <f>IF($Y164="","",IF(INDEX('Per Invoice'!M$2:M$501,$Y164)="","",INDEX('Per Invoice'!M$2:M$501,$Y164)))</f>
        <v/>
      </c>
      <c r="N164">
        <f>IF($Y164="","",IF(INDEX('Per Invoice'!N$2:N$501,$Y164)="","",INDEX('Per Invoice'!N$2:N$501,$Y164)))</f>
        <v/>
      </c>
      <c r="O164">
        <f>IF($Y164="","",IF(INDEX('Per Invoice'!O$2:O$501,$Y164)="","",INDEX('Per Invoice'!O$2:O$501,$Y164)))</f>
        <v/>
      </c>
      <c r="P164" s="7">
        <f>IF($Y164="","",IF(INDEX('Per Invoice'!P$2:P$501,$Y164)="","",INDEX('Per Invoice'!P$2:P$501,$Y164)))</f>
        <v/>
      </c>
      <c r="Q164" s="7">
        <f>IF($Y164="","",IF(INDEX('Per Invoice'!Q$2:Q$501,$Y164)="","",INDEX('Per Invoice'!Q$2:Q$501,$Y164)))</f>
        <v/>
      </c>
      <c r="R164">
        <f>IF($Y164="","",IF(INDEX('Per Invoice'!R$2:R$501,$Y164)="","",INDEX('Per Invoice'!R$2:R$501,$Y164)))</f>
        <v/>
      </c>
      <c r="S164" s="7">
        <f>IF($Y164="","",IF(INDEX('Per Invoice'!S$2:S$501,$Y164)="","",INDEX('Per Invoice'!S$2:S$501,$Y164)))</f>
        <v/>
      </c>
      <c r="T164" s="7">
        <f>IF($Y164="","",IF(INDEX('Per Invoice'!T$2:T$501,$Y164)="","",INDEX('Per Invoice'!T$2:T$501,$Y164)))</f>
        <v/>
      </c>
      <c r="U164" s="7">
        <f>IF($Y164="","",IF(INDEX('Per Invoice'!U$2:U$501,$Y164)="","",INDEX('Per Invoice'!U$2:U$501,$Y164)))</f>
        <v/>
      </c>
      <c r="V164" s="7">
        <f>IF($Y164="","",IF(INDEX('Per Invoice'!V$2:V$501,$Y164)="","",INDEX('Per Invoice'!V$2:V$501,$Y164)))</f>
        <v/>
      </c>
      <c r="W164" s="7">
        <f>IF($Y164="","",IF(INDEX('Per Invoice'!W$2:W$501,$Y164)="","",INDEX('Per Invoice'!W$2:W$501,$Y164)))</f>
        <v/>
      </c>
      <c r="X164" s="7">
        <f>IF($Y164="","",IF(INDEX('Per Invoice'!X$2:X$501,$Y164)="","",INDEX('Per Invoice'!X$2:X$501,$Y164)))</f>
        <v/>
      </c>
      <c r="Y164" s="16">
        <f>IFERROR(MATCH(Settings!$C$32&amp;"|"&amp;ROWS($Y$2:$Y164),'Per Invoice'!$Z$2:$Z$501,0),"")</f>
        <v/>
      </c>
    </row>
    <row r="165">
      <c r="A165">
        <f>IF($Y165="","",IF(INDEX('Per Invoice'!A$2:A$501,$Y165)="","",INDEX('Per Invoice'!A$2:A$501,$Y165)))</f>
        <v/>
      </c>
      <c r="B165">
        <f>IF($Y165="","",IF(INDEX('Per Invoice'!B$2:B$501,$Y165)="","",INDEX('Per Invoice'!B$2:B$501,$Y165)))</f>
        <v/>
      </c>
      <c r="C165">
        <f>IF($Y165="","",IF(INDEX('Per Invoice'!C$2:C$501,$Y165)="","",INDEX('Per Invoice'!C$2:C$501,$Y165)))</f>
        <v/>
      </c>
      <c r="D165">
        <f>IF($Y165="","",IF(INDEX('Per Invoice'!D$2:D$501,$Y165)="","",INDEX('Per Invoice'!D$2:D$501,$Y165)))</f>
        <v/>
      </c>
      <c r="E165">
        <f>IF($Y165="","",IF(INDEX('Per Invoice'!E$2:E$501,$Y165)="","",INDEX('Per Invoice'!E$2:E$501,$Y165)))</f>
        <v/>
      </c>
      <c r="F165">
        <f>IF($Y165="","",IF(INDEX('Per Invoice'!F$2:F$501,$Y165)="","",INDEX('Per Invoice'!F$2:F$501,$Y165)))</f>
        <v/>
      </c>
      <c r="G165">
        <f>IF($Y165="","",IF(INDEX('Per Invoice'!G$2:G$501,$Y165)="","",INDEX('Per Invoice'!G$2:G$501,$Y165)))</f>
        <v/>
      </c>
      <c r="H165">
        <f>IF($Y165="","",IF(INDEX('Per Invoice'!H$2:H$501,$Y165)="","",INDEX('Per Invoice'!H$2:H$501,$Y165)))</f>
        <v/>
      </c>
      <c r="I165">
        <f>IF($Y165="","",IF(INDEX('Per Invoice'!I$2:I$501,$Y165)="","",INDEX('Per Invoice'!I$2:I$501,$Y165)))</f>
        <v/>
      </c>
      <c r="J165">
        <f>IF($Y165="","",IF(INDEX('Per Invoice'!J$2:J$501,$Y165)="","",INDEX('Per Invoice'!J$2:J$501,$Y165)))</f>
        <v/>
      </c>
      <c r="K165">
        <f>IF($Y165="","",IF(INDEX('Per Invoice'!K$2:K$501,$Y165)="","",INDEX('Per Invoice'!K$2:K$501,$Y165)))</f>
        <v/>
      </c>
      <c r="L165" s="7">
        <f>IF($Y165="","",IF(INDEX('Per Invoice'!L$2:L$501,$Y165)="","",INDEX('Per Invoice'!L$2:L$501,$Y165)))</f>
        <v/>
      </c>
      <c r="M165" s="14">
        <f>IF($Y165="","",IF(INDEX('Per Invoice'!M$2:M$501,$Y165)="","",INDEX('Per Invoice'!M$2:M$501,$Y165)))</f>
        <v/>
      </c>
      <c r="N165">
        <f>IF($Y165="","",IF(INDEX('Per Invoice'!N$2:N$501,$Y165)="","",INDEX('Per Invoice'!N$2:N$501,$Y165)))</f>
        <v/>
      </c>
      <c r="O165">
        <f>IF($Y165="","",IF(INDEX('Per Invoice'!O$2:O$501,$Y165)="","",INDEX('Per Invoice'!O$2:O$501,$Y165)))</f>
        <v/>
      </c>
      <c r="P165" s="7">
        <f>IF($Y165="","",IF(INDEX('Per Invoice'!P$2:P$501,$Y165)="","",INDEX('Per Invoice'!P$2:P$501,$Y165)))</f>
        <v/>
      </c>
      <c r="Q165" s="7">
        <f>IF($Y165="","",IF(INDEX('Per Invoice'!Q$2:Q$501,$Y165)="","",INDEX('Per Invoice'!Q$2:Q$501,$Y165)))</f>
        <v/>
      </c>
      <c r="R165">
        <f>IF($Y165="","",IF(INDEX('Per Invoice'!R$2:R$501,$Y165)="","",INDEX('Per Invoice'!R$2:R$501,$Y165)))</f>
        <v/>
      </c>
      <c r="S165" s="7">
        <f>IF($Y165="","",IF(INDEX('Per Invoice'!S$2:S$501,$Y165)="","",INDEX('Per Invoice'!S$2:S$501,$Y165)))</f>
        <v/>
      </c>
      <c r="T165" s="7">
        <f>IF($Y165="","",IF(INDEX('Per Invoice'!T$2:T$501,$Y165)="","",INDEX('Per Invoice'!T$2:T$501,$Y165)))</f>
        <v/>
      </c>
      <c r="U165" s="7">
        <f>IF($Y165="","",IF(INDEX('Per Invoice'!U$2:U$501,$Y165)="","",INDEX('Per Invoice'!U$2:U$501,$Y165)))</f>
        <v/>
      </c>
      <c r="V165" s="7">
        <f>IF($Y165="","",IF(INDEX('Per Invoice'!V$2:V$501,$Y165)="","",INDEX('Per Invoice'!V$2:V$501,$Y165)))</f>
        <v/>
      </c>
      <c r="W165" s="7">
        <f>IF($Y165="","",IF(INDEX('Per Invoice'!W$2:W$501,$Y165)="","",INDEX('Per Invoice'!W$2:W$501,$Y165)))</f>
        <v/>
      </c>
      <c r="X165" s="7">
        <f>IF($Y165="","",IF(INDEX('Per Invoice'!X$2:X$501,$Y165)="","",INDEX('Per Invoice'!X$2:X$501,$Y165)))</f>
        <v/>
      </c>
      <c r="Y165" s="16">
        <f>IFERROR(MATCH(Settings!$C$32&amp;"|"&amp;ROWS($Y$2:$Y165),'Per Invoice'!$Z$2:$Z$501,0),"")</f>
        <v/>
      </c>
    </row>
    <row r="166">
      <c r="A166">
        <f>IF($Y166="","",IF(INDEX('Per Invoice'!A$2:A$501,$Y166)="","",INDEX('Per Invoice'!A$2:A$501,$Y166)))</f>
        <v/>
      </c>
      <c r="B166">
        <f>IF($Y166="","",IF(INDEX('Per Invoice'!B$2:B$501,$Y166)="","",INDEX('Per Invoice'!B$2:B$501,$Y166)))</f>
        <v/>
      </c>
      <c r="C166">
        <f>IF($Y166="","",IF(INDEX('Per Invoice'!C$2:C$501,$Y166)="","",INDEX('Per Invoice'!C$2:C$501,$Y166)))</f>
        <v/>
      </c>
      <c r="D166">
        <f>IF($Y166="","",IF(INDEX('Per Invoice'!D$2:D$501,$Y166)="","",INDEX('Per Invoice'!D$2:D$501,$Y166)))</f>
        <v/>
      </c>
      <c r="E166">
        <f>IF($Y166="","",IF(INDEX('Per Invoice'!E$2:E$501,$Y166)="","",INDEX('Per Invoice'!E$2:E$501,$Y166)))</f>
        <v/>
      </c>
      <c r="F166">
        <f>IF($Y166="","",IF(INDEX('Per Invoice'!F$2:F$501,$Y166)="","",INDEX('Per Invoice'!F$2:F$501,$Y166)))</f>
        <v/>
      </c>
      <c r="G166">
        <f>IF($Y166="","",IF(INDEX('Per Invoice'!G$2:G$501,$Y166)="","",INDEX('Per Invoice'!G$2:G$501,$Y166)))</f>
        <v/>
      </c>
      <c r="H166">
        <f>IF($Y166="","",IF(INDEX('Per Invoice'!H$2:H$501,$Y166)="","",INDEX('Per Invoice'!H$2:H$501,$Y166)))</f>
        <v/>
      </c>
      <c r="I166">
        <f>IF($Y166="","",IF(INDEX('Per Invoice'!I$2:I$501,$Y166)="","",INDEX('Per Invoice'!I$2:I$501,$Y166)))</f>
        <v/>
      </c>
      <c r="J166">
        <f>IF($Y166="","",IF(INDEX('Per Invoice'!J$2:J$501,$Y166)="","",INDEX('Per Invoice'!J$2:J$501,$Y166)))</f>
        <v/>
      </c>
      <c r="K166">
        <f>IF($Y166="","",IF(INDEX('Per Invoice'!K$2:K$501,$Y166)="","",INDEX('Per Invoice'!K$2:K$501,$Y166)))</f>
        <v/>
      </c>
      <c r="L166" s="7">
        <f>IF($Y166="","",IF(INDEX('Per Invoice'!L$2:L$501,$Y166)="","",INDEX('Per Invoice'!L$2:L$501,$Y166)))</f>
        <v/>
      </c>
      <c r="M166" s="14">
        <f>IF($Y166="","",IF(INDEX('Per Invoice'!M$2:M$501,$Y166)="","",INDEX('Per Invoice'!M$2:M$501,$Y166)))</f>
        <v/>
      </c>
      <c r="N166">
        <f>IF($Y166="","",IF(INDEX('Per Invoice'!N$2:N$501,$Y166)="","",INDEX('Per Invoice'!N$2:N$501,$Y166)))</f>
        <v/>
      </c>
      <c r="O166">
        <f>IF($Y166="","",IF(INDEX('Per Invoice'!O$2:O$501,$Y166)="","",INDEX('Per Invoice'!O$2:O$501,$Y166)))</f>
        <v/>
      </c>
      <c r="P166" s="7">
        <f>IF($Y166="","",IF(INDEX('Per Invoice'!P$2:P$501,$Y166)="","",INDEX('Per Invoice'!P$2:P$501,$Y166)))</f>
        <v/>
      </c>
      <c r="Q166" s="7">
        <f>IF($Y166="","",IF(INDEX('Per Invoice'!Q$2:Q$501,$Y166)="","",INDEX('Per Invoice'!Q$2:Q$501,$Y166)))</f>
        <v/>
      </c>
      <c r="R166">
        <f>IF($Y166="","",IF(INDEX('Per Invoice'!R$2:R$501,$Y166)="","",INDEX('Per Invoice'!R$2:R$501,$Y166)))</f>
        <v/>
      </c>
      <c r="S166" s="7">
        <f>IF($Y166="","",IF(INDEX('Per Invoice'!S$2:S$501,$Y166)="","",INDEX('Per Invoice'!S$2:S$501,$Y166)))</f>
        <v/>
      </c>
      <c r="T166" s="7">
        <f>IF($Y166="","",IF(INDEX('Per Invoice'!T$2:T$501,$Y166)="","",INDEX('Per Invoice'!T$2:T$501,$Y166)))</f>
        <v/>
      </c>
      <c r="U166" s="7">
        <f>IF($Y166="","",IF(INDEX('Per Invoice'!U$2:U$501,$Y166)="","",INDEX('Per Invoice'!U$2:U$501,$Y166)))</f>
        <v/>
      </c>
      <c r="V166" s="7">
        <f>IF($Y166="","",IF(INDEX('Per Invoice'!V$2:V$501,$Y166)="","",INDEX('Per Invoice'!V$2:V$501,$Y166)))</f>
        <v/>
      </c>
      <c r="W166" s="7">
        <f>IF($Y166="","",IF(INDEX('Per Invoice'!W$2:W$501,$Y166)="","",INDEX('Per Invoice'!W$2:W$501,$Y166)))</f>
        <v/>
      </c>
      <c r="X166" s="7">
        <f>IF($Y166="","",IF(INDEX('Per Invoice'!X$2:X$501,$Y166)="","",INDEX('Per Invoice'!X$2:X$501,$Y166)))</f>
        <v/>
      </c>
      <c r="Y166" s="16">
        <f>IFERROR(MATCH(Settings!$C$32&amp;"|"&amp;ROWS($Y$2:$Y166),'Per Invoice'!$Z$2:$Z$501,0),"")</f>
        <v/>
      </c>
    </row>
    <row r="167">
      <c r="A167">
        <f>IF($Y167="","",IF(INDEX('Per Invoice'!A$2:A$501,$Y167)="","",INDEX('Per Invoice'!A$2:A$501,$Y167)))</f>
        <v/>
      </c>
      <c r="B167">
        <f>IF($Y167="","",IF(INDEX('Per Invoice'!B$2:B$501,$Y167)="","",INDEX('Per Invoice'!B$2:B$501,$Y167)))</f>
        <v/>
      </c>
      <c r="C167">
        <f>IF($Y167="","",IF(INDEX('Per Invoice'!C$2:C$501,$Y167)="","",INDEX('Per Invoice'!C$2:C$501,$Y167)))</f>
        <v/>
      </c>
      <c r="D167">
        <f>IF($Y167="","",IF(INDEX('Per Invoice'!D$2:D$501,$Y167)="","",INDEX('Per Invoice'!D$2:D$501,$Y167)))</f>
        <v/>
      </c>
      <c r="E167">
        <f>IF($Y167="","",IF(INDEX('Per Invoice'!E$2:E$501,$Y167)="","",INDEX('Per Invoice'!E$2:E$501,$Y167)))</f>
        <v/>
      </c>
      <c r="F167">
        <f>IF($Y167="","",IF(INDEX('Per Invoice'!F$2:F$501,$Y167)="","",INDEX('Per Invoice'!F$2:F$501,$Y167)))</f>
        <v/>
      </c>
      <c r="G167">
        <f>IF($Y167="","",IF(INDEX('Per Invoice'!G$2:G$501,$Y167)="","",INDEX('Per Invoice'!G$2:G$501,$Y167)))</f>
        <v/>
      </c>
      <c r="H167">
        <f>IF($Y167="","",IF(INDEX('Per Invoice'!H$2:H$501,$Y167)="","",INDEX('Per Invoice'!H$2:H$501,$Y167)))</f>
        <v/>
      </c>
      <c r="I167">
        <f>IF($Y167="","",IF(INDEX('Per Invoice'!I$2:I$501,$Y167)="","",INDEX('Per Invoice'!I$2:I$501,$Y167)))</f>
        <v/>
      </c>
      <c r="J167">
        <f>IF($Y167="","",IF(INDEX('Per Invoice'!J$2:J$501,$Y167)="","",INDEX('Per Invoice'!J$2:J$501,$Y167)))</f>
        <v/>
      </c>
      <c r="K167">
        <f>IF($Y167="","",IF(INDEX('Per Invoice'!K$2:K$501,$Y167)="","",INDEX('Per Invoice'!K$2:K$501,$Y167)))</f>
        <v/>
      </c>
      <c r="L167" s="7">
        <f>IF($Y167="","",IF(INDEX('Per Invoice'!L$2:L$501,$Y167)="","",INDEX('Per Invoice'!L$2:L$501,$Y167)))</f>
        <v/>
      </c>
      <c r="M167" s="14">
        <f>IF($Y167="","",IF(INDEX('Per Invoice'!M$2:M$501,$Y167)="","",INDEX('Per Invoice'!M$2:M$501,$Y167)))</f>
        <v/>
      </c>
      <c r="N167">
        <f>IF($Y167="","",IF(INDEX('Per Invoice'!N$2:N$501,$Y167)="","",INDEX('Per Invoice'!N$2:N$501,$Y167)))</f>
        <v/>
      </c>
      <c r="O167">
        <f>IF($Y167="","",IF(INDEX('Per Invoice'!O$2:O$501,$Y167)="","",INDEX('Per Invoice'!O$2:O$501,$Y167)))</f>
        <v/>
      </c>
      <c r="P167" s="7">
        <f>IF($Y167="","",IF(INDEX('Per Invoice'!P$2:P$501,$Y167)="","",INDEX('Per Invoice'!P$2:P$501,$Y167)))</f>
        <v/>
      </c>
      <c r="Q167" s="7">
        <f>IF($Y167="","",IF(INDEX('Per Invoice'!Q$2:Q$501,$Y167)="","",INDEX('Per Invoice'!Q$2:Q$501,$Y167)))</f>
        <v/>
      </c>
      <c r="R167">
        <f>IF($Y167="","",IF(INDEX('Per Invoice'!R$2:R$501,$Y167)="","",INDEX('Per Invoice'!R$2:R$501,$Y167)))</f>
        <v/>
      </c>
      <c r="S167" s="7">
        <f>IF($Y167="","",IF(INDEX('Per Invoice'!S$2:S$501,$Y167)="","",INDEX('Per Invoice'!S$2:S$501,$Y167)))</f>
        <v/>
      </c>
      <c r="T167" s="7">
        <f>IF($Y167="","",IF(INDEX('Per Invoice'!T$2:T$501,$Y167)="","",INDEX('Per Invoice'!T$2:T$501,$Y167)))</f>
        <v/>
      </c>
      <c r="U167" s="7">
        <f>IF($Y167="","",IF(INDEX('Per Invoice'!U$2:U$501,$Y167)="","",INDEX('Per Invoice'!U$2:U$501,$Y167)))</f>
        <v/>
      </c>
      <c r="V167" s="7">
        <f>IF($Y167="","",IF(INDEX('Per Invoice'!V$2:V$501,$Y167)="","",INDEX('Per Invoice'!V$2:V$501,$Y167)))</f>
        <v/>
      </c>
      <c r="W167" s="7">
        <f>IF($Y167="","",IF(INDEX('Per Invoice'!W$2:W$501,$Y167)="","",INDEX('Per Invoice'!W$2:W$501,$Y167)))</f>
        <v/>
      </c>
      <c r="X167" s="7">
        <f>IF($Y167="","",IF(INDEX('Per Invoice'!X$2:X$501,$Y167)="","",INDEX('Per Invoice'!X$2:X$501,$Y167)))</f>
        <v/>
      </c>
      <c r="Y167" s="16">
        <f>IFERROR(MATCH(Settings!$C$32&amp;"|"&amp;ROWS($Y$2:$Y167),'Per Invoice'!$Z$2:$Z$501,0),"")</f>
        <v/>
      </c>
    </row>
    <row r="168">
      <c r="A168">
        <f>IF($Y168="","",IF(INDEX('Per Invoice'!A$2:A$501,$Y168)="","",INDEX('Per Invoice'!A$2:A$501,$Y168)))</f>
        <v/>
      </c>
      <c r="B168">
        <f>IF($Y168="","",IF(INDEX('Per Invoice'!B$2:B$501,$Y168)="","",INDEX('Per Invoice'!B$2:B$501,$Y168)))</f>
        <v/>
      </c>
      <c r="C168">
        <f>IF($Y168="","",IF(INDEX('Per Invoice'!C$2:C$501,$Y168)="","",INDEX('Per Invoice'!C$2:C$501,$Y168)))</f>
        <v/>
      </c>
      <c r="D168">
        <f>IF($Y168="","",IF(INDEX('Per Invoice'!D$2:D$501,$Y168)="","",INDEX('Per Invoice'!D$2:D$501,$Y168)))</f>
        <v/>
      </c>
      <c r="E168">
        <f>IF($Y168="","",IF(INDEX('Per Invoice'!E$2:E$501,$Y168)="","",INDEX('Per Invoice'!E$2:E$501,$Y168)))</f>
        <v/>
      </c>
      <c r="F168">
        <f>IF($Y168="","",IF(INDEX('Per Invoice'!F$2:F$501,$Y168)="","",INDEX('Per Invoice'!F$2:F$501,$Y168)))</f>
        <v/>
      </c>
      <c r="G168">
        <f>IF($Y168="","",IF(INDEX('Per Invoice'!G$2:G$501,$Y168)="","",INDEX('Per Invoice'!G$2:G$501,$Y168)))</f>
        <v/>
      </c>
      <c r="H168">
        <f>IF($Y168="","",IF(INDEX('Per Invoice'!H$2:H$501,$Y168)="","",INDEX('Per Invoice'!H$2:H$501,$Y168)))</f>
        <v/>
      </c>
      <c r="I168">
        <f>IF($Y168="","",IF(INDEX('Per Invoice'!I$2:I$501,$Y168)="","",INDEX('Per Invoice'!I$2:I$501,$Y168)))</f>
        <v/>
      </c>
      <c r="J168">
        <f>IF($Y168="","",IF(INDEX('Per Invoice'!J$2:J$501,$Y168)="","",INDEX('Per Invoice'!J$2:J$501,$Y168)))</f>
        <v/>
      </c>
      <c r="K168">
        <f>IF($Y168="","",IF(INDEX('Per Invoice'!K$2:K$501,$Y168)="","",INDEX('Per Invoice'!K$2:K$501,$Y168)))</f>
        <v/>
      </c>
      <c r="L168" s="7">
        <f>IF($Y168="","",IF(INDEX('Per Invoice'!L$2:L$501,$Y168)="","",INDEX('Per Invoice'!L$2:L$501,$Y168)))</f>
        <v/>
      </c>
      <c r="M168" s="14">
        <f>IF($Y168="","",IF(INDEX('Per Invoice'!M$2:M$501,$Y168)="","",INDEX('Per Invoice'!M$2:M$501,$Y168)))</f>
        <v/>
      </c>
      <c r="N168">
        <f>IF($Y168="","",IF(INDEX('Per Invoice'!N$2:N$501,$Y168)="","",INDEX('Per Invoice'!N$2:N$501,$Y168)))</f>
        <v/>
      </c>
      <c r="O168">
        <f>IF($Y168="","",IF(INDEX('Per Invoice'!O$2:O$501,$Y168)="","",INDEX('Per Invoice'!O$2:O$501,$Y168)))</f>
        <v/>
      </c>
      <c r="P168" s="7">
        <f>IF($Y168="","",IF(INDEX('Per Invoice'!P$2:P$501,$Y168)="","",INDEX('Per Invoice'!P$2:P$501,$Y168)))</f>
        <v/>
      </c>
      <c r="Q168" s="7">
        <f>IF($Y168="","",IF(INDEX('Per Invoice'!Q$2:Q$501,$Y168)="","",INDEX('Per Invoice'!Q$2:Q$501,$Y168)))</f>
        <v/>
      </c>
      <c r="R168">
        <f>IF($Y168="","",IF(INDEX('Per Invoice'!R$2:R$501,$Y168)="","",INDEX('Per Invoice'!R$2:R$501,$Y168)))</f>
        <v/>
      </c>
      <c r="S168" s="7">
        <f>IF($Y168="","",IF(INDEX('Per Invoice'!S$2:S$501,$Y168)="","",INDEX('Per Invoice'!S$2:S$501,$Y168)))</f>
        <v/>
      </c>
      <c r="T168" s="7">
        <f>IF($Y168="","",IF(INDEX('Per Invoice'!T$2:T$501,$Y168)="","",INDEX('Per Invoice'!T$2:T$501,$Y168)))</f>
        <v/>
      </c>
      <c r="U168" s="7">
        <f>IF($Y168="","",IF(INDEX('Per Invoice'!U$2:U$501,$Y168)="","",INDEX('Per Invoice'!U$2:U$501,$Y168)))</f>
        <v/>
      </c>
      <c r="V168" s="7">
        <f>IF($Y168="","",IF(INDEX('Per Invoice'!V$2:V$501,$Y168)="","",INDEX('Per Invoice'!V$2:V$501,$Y168)))</f>
        <v/>
      </c>
      <c r="W168" s="7">
        <f>IF($Y168="","",IF(INDEX('Per Invoice'!W$2:W$501,$Y168)="","",INDEX('Per Invoice'!W$2:W$501,$Y168)))</f>
        <v/>
      </c>
      <c r="X168" s="7">
        <f>IF($Y168="","",IF(INDEX('Per Invoice'!X$2:X$501,$Y168)="","",INDEX('Per Invoice'!X$2:X$501,$Y168)))</f>
        <v/>
      </c>
      <c r="Y168" s="16">
        <f>IFERROR(MATCH(Settings!$C$32&amp;"|"&amp;ROWS($Y$2:$Y168),'Per Invoice'!$Z$2:$Z$501,0),"")</f>
        <v/>
      </c>
    </row>
    <row r="169">
      <c r="A169">
        <f>IF($Y169="","",IF(INDEX('Per Invoice'!A$2:A$501,$Y169)="","",INDEX('Per Invoice'!A$2:A$501,$Y169)))</f>
        <v/>
      </c>
      <c r="B169">
        <f>IF($Y169="","",IF(INDEX('Per Invoice'!B$2:B$501,$Y169)="","",INDEX('Per Invoice'!B$2:B$501,$Y169)))</f>
        <v/>
      </c>
      <c r="C169">
        <f>IF($Y169="","",IF(INDEX('Per Invoice'!C$2:C$501,$Y169)="","",INDEX('Per Invoice'!C$2:C$501,$Y169)))</f>
        <v/>
      </c>
      <c r="D169">
        <f>IF($Y169="","",IF(INDEX('Per Invoice'!D$2:D$501,$Y169)="","",INDEX('Per Invoice'!D$2:D$501,$Y169)))</f>
        <v/>
      </c>
      <c r="E169">
        <f>IF($Y169="","",IF(INDEX('Per Invoice'!E$2:E$501,$Y169)="","",INDEX('Per Invoice'!E$2:E$501,$Y169)))</f>
        <v/>
      </c>
      <c r="F169">
        <f>IF($Y169="","",IF(INDEX('Per Invoice'!F$2:F$501,$Y169)="","",INDEX('Per Invoice'!F$2:F$501,$Y169)))</f>
        <v/>
      </c>
      <c r="G169">
        <f>IF($Y169="","",IF(INDEX('Per Invoice'!G$2:G$501,$Y169)="","",INDEX('Per Invoice'!G$2:G$501,$Y169)))</f>
        <v/>
      </c>
      <c r="H169">
        <f>IF($Y169="","",IF(INDEX('Per Invoice'!H$2:H$501,$Y169)="","",INDEX('Per Invoice'!H$2:H$501,$Y169)))</f>
        <v/>
      </c>
      <c r="I169">
        <f>IF($Y169="","",IF(INDEX('Per Invoice'!I$2:I$501,$Y169)="","",INDEX('Per Invoice'!I$2:I$501,$Y169)))</f>
        <v/>
      </c>
      <c r="J169">
        <f>IF($Y169="","",IF(INDEX('Per Invoice'!J$2:J$501,$Y169)="","",INDEX('Per Invoice'!J$2:J$501,$Y169)))</f>
        <v/>
      </c>
      <c r="K169">
        <f>IF($Y169="","",IF(INDEX('Per Invoice'!K$2:K$501,$Y169)="","",INDEX('Per Invoice'!K$2:K$501,$Y169)))</f>
        <v/>
      </c>
      <c r="L169" s="7">
        <f>IF($Y169="","",IF(INDEX('Per Invoice'!L$2:L$501,$Y169)="","",INDEX('Per Invoice'!L$2:L$501,$Y169)))</f>
        <v/>
      </c>
      <c r="M169" s="14">
        <f>IF($Y169="","",IF(INDEX('Per Invoice'!M$2:M$501,$Y169)="","",INDEX('Per Invoice'!M$2:M$501,$Y169)))</f>
        <v/>
      </c>
      <c r="N169">
        <f>IF($Y169="","",IF(INDEX('Per Invoice'!N$2:N$501,$Y169)="","",INDEX('Per Invoice'!N$2:N$501,$Y169)))</f>
        <v/>
      </c>
      <c r="O169">
        <f>IF($Y169="","",IF(INDEX('Per Invoice'!O$2:O$501,$Y169)="","",INDEX('Per Invoice'!O$2:O$501,$Y169)))</f>
        <v/>
      </c>
      <c r="P169" s="7">
        <f>IF($Y169="","",IF(INDEX('Per Invoice'!P$2:P$501,$Y169)="","",INDEX('Per Invoice'!P$2:P$501,$Y169)))</f>
        <v/>
      </c>
      <c r="Q169" s="7">
        <f>IF($Y169="","",IF(INDEX('Per Invoice'!Q$2:Q$501,$Y169)="","",INDEX('Per Invoice'!Q$2:Q$501,$Y169)))</f>
        <v/>
      </c>
      <c r="R169">
        <f>IF($Y169="","",IF(INDEX('Per Invoice'!R$2:R$501,$Y169)="","",INDEX('Per Invoice'!R$2:R$501,$Y169)))</f>
        <v/>
      </c>
      <c r="S169" s="7">
        <f>IF($Y169="","",IF(INDEX('Per Invoice'!S$2:S$501,$Y169)="","",INDEX('Per Invoice'!S$2:S$501,$Y169)))</f>
        <v/>
      </c>
      <c r="T169" s="7">
        <f>IF($Y169="","",IF(INDEX('Per Invoice'!T$2:T$501,$Y169)="","",INDEX('Per Invoice'!T$2:T$501,$Y169)))</f>
        <v/>
      </c>
      <c r="U169" s="7">
        <f>IF($Y169="","",IF(INDEX('Per Invoice'!U$2:U$501,$Y169)="","",INDEX('Per Invoice'!U$2:U$501,$Y169)))</f>
        <v/>
      </c>
      <c r="V169" s="7">
        <f>IF($Y169="","",IF(INDEX('Per Invoice'!V$2:V$501,$Y169)="","",INDEX('Per Invoice'!V$2:V$501,$Y169)))</f>
        <v/>
      </c>
      <c r="W169" s="7">
        <f>IF($Y169="","",IF(INDEX('Per Invoice'!W$2:W$501,$Y169)="","",INDEX('Per Invoice'!W$2:W$501,$Y169)))</f>
        <v/>
      </c>
      <c r="X169" s="7">
        <f>IF($Y169="","",IF(INDEX('Per Invoice'!X$2:X$501,$Y169)="","",INDEX('Per Invoice'!X$2:X$501,$Y169)))</f>
        <v/>
      </c>
      <c r="Y169" s="16">
        <f>IFERROR(MATCH(Settings!$C$32&amp;"|"&amp;ROWS($Y$2:$Y169),'Per Invoice'!$Z$2:$Z$501,0),"")</f>
        <v/>
      </c>
    </row>
    <row r="170">
      <c r="A170">
        <f>IF($Y170="","",IF(INDEX('Per Invoice'!A$2:A$501,$Y170)="","",INDEX('Per Invoice'!A$2:A$501,$Y170)))</f>
        <v/>
      </c>
      <c r="B170">
        <f>IF($Y170="","",IF(INDEX('Per Invoice'!B$2:B$501,$Y170)="","",INDEX('Per Invoice'!B$2:B$501,$Y170)))</f>
        <v/>
      </c>
      <c r="C170">
        <f>IF($Y170="","",IF(INDEX('Per Invoice'!C$2:C$501,$Y170)="","",INDEX('Per Invoice'!C$2:C$501,$Y170)))</f>
        <v/>
      </c>
      <c r="D170">
        <f>IF($Y170="","",IF(INDEX('Per Invoice'!D$2:D$501,$Y170)="","",INDEX('Per Invoice'!D$2:D$501,$Y170)))</f>
        <v/>
      </c>
      <c r="E170">
        <f>IF($Y170="","",IF(INDEX('Per Invoice'!E$2:E$501,$Y170)="","",INDEX('Per Invoice'!E$2:E$501,$Y170)))</f>
        <v/>
      </c>
      <c r="F170">
        <f>IF($Y170="","",IF(INDEX('Per Invoice'!F$2:F$501,$Y170)="","",INDEX('Per Invoice'!F$2:F$501,$Y170)))</f>
        <v/>
      </c>
      <c r="G170">
        <f>IF($Y170="","",IF(INDEX('Per Invoice'!G$2:G$501,$Y170)="","",INDEX('Per Invoice'!G$2:G$501,$Y170)))</f>
        <v/>
      </c>
      <c r="H170">
        <f>IF($Y170="","",IF(INDEX('Per Invoice'!H$2:H$501,$Y170)="","",INDEX('Per Invoice'!H$2:H$501,$Y170)))</f>
        <v/>
      </c>
      <c r="I170">
        <f>IF($Y170="","",IF(INDEX('Per Invoice'!I$2:I$501,$Y170)="","",INDEX('Per Invoice'!I$2:I$501,$Y170)))</f>
        <v/>
      </c>
      <c r="J170">
        <f>IF($Y170="","",IF(INDEX('Per Invoice'!J$2:J$501,$Y170)="","",INDEX('Per Invoice'!J$2:J$501,$Y170)))</f>
        <v/>
      </c>
      <c r="K170">
        <f>IF($Y170="","",IF(INDEX('Per Invoice'!K$2:K$501,$Y170)="","",INDEX('Per Invoice'!K$2:K$501,$Y170)))</f>
        <v/>
      </c>
      <c r="L170" s="7">
        <f>IF($Y170="","",IF(INDEX('Per Invoice'!L$2:L$501,$Y170)="","",INDEX('Per Invoice'!L$2:L$501,$Y170)))</f>
        <v/>
      </c>
      <c r="M170" s="14">
        <f>IF($Y170="","",IF(INDEX('Per Invoice'!M$2:M$501,$Y170)="","",INDEX('Per Invoice'!M$2:M$501,$Y170)))</f>
        <v/>
      </c>
      <c r="N170">
        <f>IF($Y170="","",IF(INDEX('Per Invoice'!N$2:N$501,$Y170)="","",INDEX('Per Invoice'!N$2:N$501,$Y170)))</f>
        <v/>
      </c>
      <c r="O170">
        <f>IF($Y170="","",IF(INDEX('Per Invoice'!O$2:O$501,$Y170)="","",INDEX('Per Invoice'!O$2:O$501,$Y170)))</f>
        <v/>
      </c>
      <c r="P170" s="7">
        <f>IF($Y170="","",IF(INDEX('Per Invoice'!P$2:P$501,$Y170)="","",INDEX('Per Invoice'!P$2:P$501,$Y170)))</f>
        <v/>
      </c>
      <c r="Q170" s="7">
        <f>IF($Y170="","",IF(INDEX('Per Invoice'!Q$2:Q$501,$Y170)="","",INDEX('Per Invoice'!Q$2:Q$501,$Y170)))</f>
        <v/>
      </c>
      <c r="R170">
        <f>IF($Y170="","",IF(INDEX('Per Invoice'!R$2:R$501,$Y170)="","",INDEX('Per Invoice'!R$2:R$501,$Y170)))</f>
        <v/>
      </c>
      <c r="S170" s="7">
        <f>IF($Y170="","",IF(INDEX('Per Invoice'!S$2:S$501,$Y170)="","",INDEX('Per Invoice'!S$2:S$501,$Y170)))</f>
        <v/>
      </c>
      <c r="T170" s="7">
        <f>IF($Y170="","",IF(INDEX('Per Invoice'!T$2:T$501,$Y170)="","",INDEX('Per Invoice'!T$2:T$501,$Y170)))</f>
        <v/>
      </c>
      <c r="U170" s="7">
        <f>IF($Y170="","",IF(INDEX('Per Invoice'!U$2:U$501,$Y170)="","",INDEX('Per Invoice'!U$2:U$501,$Y170)))</f>
        <v/>
      </c>
      <c r="V170" s="7">
        <f>IF($Y170="","",IF(INDEX('Per Invoice'!V$2:V$501,$Y170)="","",INDEX('Per Invoice'!V$2:V$501,$Y170)))</f>
        <v/>
      </c>
      <c r="W170" s="7">
        <f>IF($Y170="","",IF(INDEX('Per Invoice'!W$2:W$501,$Y170)="","",INDEX('Per Invoice'!W$2:W$501,$Y170)))</f>
        <v/>
      </c>
      <c r="X170" s="7">
        <f>IF($Y170="","",IF(INDEX('Per Invoice'!X$2:X$501,$Y170)="","",INDEX('Per Invoice'!X$2:X$501,$Y170)))</f>
        <v/>
      </c>
      <c r="Y170" s="16">
        <f>IFERROR(MATCH(Settings!$C$32&amp;"|"&amp;ROWS($Y$2:$Y170),'Per Invoice'!$Z$2:$Z$501,0),"")</f>
        <v/>
      </c>
    </row>
    <row r="171">
      <c r="A171">
        <f>IF($Y171="","",IF(INDEX('Per Invoice'!A$2:A$501,$Y171)="","",INDEX('Per Invoice'!A$2:A$501,$Y171)))</f>
        <v/>
      </c>
      <c r="B171">
        <f>IF($Y171="","",IF(INDEX('Per Invoice'!B$2:B$501,$Y171)="","",INDEX('Per Invoice'!B$2:B$501,$Y171)))</f>
        <v/>
      </c>
      <c r="C171">
        <f>IF($Y171="","",IF(INDEX('Per Invoice'!C$2:C$501,$Y171)="","",INDEX('Per Invoice'!C$2:C$501,$Y171)))</f>
        <v/>
      </c>
      <c r="D171">
        <f>IF($Y171="","",IF(INDEX('Per Invoice'!D$2:D$501,$Y171)="","",INDEX('Per Invoice'!D$2:D$501,$Y171)))</f>
        <v/>
      </c>
      <c r="E171">
        <f>IF($Y171="","",IF(INDEX('Per Invoice'!E$2:E$501,$Y171)="","",INDEX('Per Invoice'!E$2:E$501,$Y171)))</f>
        <v/>
      </c>
      <c r="F171">
        <f>IF($Y171="","",IF(INDEX('Per Invoice'!F$2:F$501,$Y171)="","",INDEX('Per Invoice'!F$2:F$501,$Y171)))</f>
        <v/>
      </c>
      <c r="G171">
        <f>IF($Y171="","",IF(INDEX('Per Invoice'!G$2:G$501,$Y171)="","",INDEX('Per Invoice'!G$2:G$501,$Y171)))</f>
        <v/>
      </c>
      <c r="H171">
        <f>IF($Y171="","",IF(INDEX('Per Invoice'!H$2:H$501,$Y171)="","",INDEX('Per Invoice'!H$2:H$501,$Y171)))</f>
        <v/>
      </c>
      <c r="I171">
        <f>IF($Y171="","",IF(INDEX('Per Invoice'!I$2:I$501,$Y171)="","",INDEX('Per Invoice'!I$2:I$501,$Y171)))</f>
        <v/>
      </c>
      <c r="J171">
        <f>IF($Y171="","",IF(INDEX('Per Invoice'!J$2:J$501,$Y171)="","",INDEX('Per Invoice'!J$2:J$501,$Y171)))</f>
        <v/>
      </c>
      <c r="K171">
        <f>IF($Y171="","",IF(INDEX('Per Invoice'!K$2:K$501,$Y171)="","",INDEX('Per Invoice'!K$2:K$501,$Y171)))</f>
        <v/>
      </c>
      <c r="L171" s="7">
        <f>IF($Y171="","",IF(INDEX('Per Invoice'!L$2:L$501,$Y171)="","",INDEX('Per Invoice'!L$2:L$501,$Y171)))</f>
        <v/>
      </c>
      <c r="M171" s="14">
        <f>IF($Y171="","",IF(INDEX('Per Invoice'!M$2:M$501,$Y171)="","",INDEX('Per Invoice'!M$2:M$501,$Y171)))</f>
        <v/>
      </c>
      <c r="N171">
        <f>IF($Y171="","",IF(INDEX('Per Invoice'!N$2:N$501,$Y171)="","",INDEX('Per Invoice'!N$2:N$501,$Y171)))</f>
        <v/>
      </c>
      <c r="O171">
        <f>IF($Y171="","",IF(INDEX('Per Invoice'!O$2:O$501,$Y171)="","",INDEX('Per Invoice'!O$2:O$501,$Y171)))</f>
        <v/>
      </c>
      <c r="P171" s="7">
        <f>IF($Y171="","",IF(INDEX('Per Invoice'!P$2:P$501,$Y171)="","",INDEX('Per Invoice'!P$2:P$501,$Y171)))</f>
        <v/>
      </c>
      <c r="Q171" s="7">
        <f>IF($Y171="","",IF(INDEX('Per Invoice'!Q$2:Q$501,$Y171)="","",INDEX('Per Invoice'!Q$2:Q$501,$Y171)))</f>
        <v/>
      </c>
      <c r="R171">
        <f>IF($Y171="","",IF(INDEX('Per Invoice'!R$2:R$501,$Y171)="","",INDEX('Per Invoice'!R$2:R$501,$Y171)))</f>
        <v/>
      </c>
      <c r="S171" s="7">
        <f>IF($Y171="","",IF(INDEX('Per Invoice'!S$2:S$501,$Y171)="","",INDEX('Per Invoice'!S$2:S$501,$Y171)))</f>
        <v/>
      </c>
      <c r="T171" s="7">
        <f>IF($Y171="","",IF(INDEX('Per Invoice'!T$2:T$501,$Y171)="","",INDEX('Per Invoice'!T$2:T$501,$Y171)))</f>
        <v/>
      </c>
      <c r="U171" s="7">
        <f>IF($Y171="","",IF(INDEX('Per Invoice'!U$2:U$501,$Y171)="","",INDEX('Per Invoice'!U$2:U$501,$Y171)))</f>
        <v/>
      </c>
      <c r="V171" s="7">
        <f>IF($Y171="","",IF(INDEX('Per Invoice'!V$2:V$501,$Y171)="","",INDEX('Per Invoice'!V$2:V$501,$Y171)))</f>
        <v/>
      </c>
      <c r="W171" s="7">
        <f>IF($Y171="","",IF(INDEX('Per Invoice'!W$2:W$501,$Y171)="","",INDEX('Per Invoice'!W$2:W$501,$Y171)))</f>
        <v/>
      </c>
      <c r="X171" s="7">
        <f>IF($Y171="","",IF(INDEX('Per Invoice'!X$2:X$501,$Y171)="","",INDEX('Per Invoice'!X$2:X$501,$Y171)))</f>
        <v/>
      </c>
      <c r="Y171" s="16">
        <f>IFERROR(MATCH(Settings!$C$32&amp;"|"&amp;ROWS($Y$2:$Y171),'Per Invoice'!$Z$2:$Z$501,0),"")</f>
        <v/>
      </c>
    </row>
    <row r="172">
      <c r="A172">
        <f>IF($Y172="","",IF(INDEX('Per Invoice'!A$2:A$501,$Y172)="","",INDEX('Per Invoice'!A$2:A$501,$Y172)))</f>
        <v/>
      </c>
      <c r="B172">
        <f>IF($Y172="","",IF(INDEX('Per Invoice'!B$2:B$501,$Y172)="","",INDEX('Per Invoice'!B$2:B$501,$Y172)))</f>
        <v/>
      </c>
      <c r="C172">
        <f>IF($Y172="","",IF(INDEX('Per Invoice'!C$2:C$501,$Y172)="","",INDEX('Per Invoice'!C$2:C$501,$Y172)))</f>
        <v/>
      </c>
      <c r="D172">
        <f>IF($Y172="","",IF(INDEX('Per Invoice'!D$2:D$501,$Y172)="","",INDEX('Per Invoice'!D$2:D$501,$Y172)))</f>
        <v/>
      </c>
      <c r="E172">
        <f>IF($Y172="","",IF(INDEX('Per Invoice'!E$2:E$501,$Y172)="","",INDEX('Per Invoice'!E$2:E$501,$Y172)))</f>
        <v/>
      </c>
      <c r="F172">
        <f>IF($Y172="","",IF(INDEX('Per Invoice'!F$2:F$501,$Y172)="","",INDEX('Per Invoice'!F$2:F$501,$Y172)))</f>
        <v/>
      </c>
      <c r="G172">
        <f>IF($Y172="","",IF(INDEX('Per Invoice'!G$2:G$501,$Y172)="","",INDEX('Per Invoice'!G$2:G$501,$Y172)))</f>
        <v/>
      </c>
      <c r="H172">
        <f>IF($Y172="","",IF(INDEX('Per Invoice'!H$2:H$501,$Y172)="","",INDEX('Per Invoice'!H$2:H$501,$Y172)))</f>
        <v/>
      </c>
      <c r="I172">
        <f>IF($Y172="","",IF(INDEX('Per Invoice'!I$2:I$501,$Y172)="","",INDEX('Per Invoice'!I$2:I$501,$Y172)))</f>
        <v/>
      </c>
      <c r="J172">
        <f>IF($Y172="","",IF(INDEX('Per Invoice'!J$2:J$501,$Y172)="","",INDEX('Per Invoice'!J$2:J$501,$Y172)))</f>
        <v/>
      </c>
      <c r="K172">
        <f>IF($Y172="","",IF(INDEX('Per Invoice'!K$2:K$501,$Y172)="","",INDEX('Per Invoice'!K$2:K$501,$Y172)))</f>
        <v/>
      </c>
      <c r="L172" s="7">
        <f>IF($Y172="","",IF(INDEX('Per Invoice'!L$2:L$501,$Y172)="","",INDEX('Per Invoice'!L$2:L$501,$Y172)))</f>
        <v/>
      </c>
      <c r="M172" s="14">
        <f>IF($Y172="","",IF(INDEX('Per Invoice'!M$2:M$501,$Y172)="","",INDEX('Per Invoice'!M$2:M$501,$Y172)))</f>
        <v/>
      </c>
      <c r="N172">
        <f>IF($Y172="","",IF(INDEX('Per Invoice'!N$2:N$501,$Y172)="","",INDEX('Per Invoice'!N$2:N$501,$Y172)))</f>
        <v/>
      </c>
      <c r="O172">
        <f>IF($Y172="","",IF(INDEX('Per Invoice'!O$2:O$501,$Y172)="","",INDEX('Per Invoice'!O$2:O$501,$Y172)))</f>
        <v/>
      </c>
      <c r="P172" s="7">
        <f>IF($Y172="","",IF(INDEX('Per Invoice'!P$2:P$501,$Y172)="","",INDEX('Per Invoice'!P$2:P$501,$Y172)))</f>
        <v/>
      </c>
      <c r="Q172" s="7">
        <f>IF($Y172="","",IF(INDEX('Per Invoice'!Q$2:Q$501,$Y172)="","",INDEX('Per Invoice'!Q$2:Q$501,$Y172)))</f>
        <v/>
      </c>
      <c r="R172">
        <f>IF($Y172="","",IF(INDEX('Per Invoice'!R$2:R$501,$Y172)="","",INDEX('Per Invoice'!R$2:R$501,$Y172)))</f>
        <v/>
      </c>
      <c r="S172" s="7">
        <f>IF($Y172="","",IF(INDEX('Per Invoice'!S$2:S$501,$Y172)="","",INDEX('Per Invoice'!S$2:S$501,$Y172)))</f>
        <v/>
      </c>
      <c r="T172" s="7">
        <f>IF($Y172="","",IF(INDEX('Per Invoice'!T$2:T$501,$Y172)="","",INDEX('Per Invoice'!T$2:T$501,$Y172)))</f>
        <v/>
      </c>
      <c r="U172" s="7">
        <f>IF($Y172="","",IF(INDEX('Per Invoice'!U$2:U$501,$Y172)="","",INDEX('Per Invoice'!U$2:U$501,$Y172)))</f>
        <v/>
      </c>
      <c r="V172" s="7">
        <f>IF($Y172="","",IF(INDEX('Per Invoice'!V$2:V$501,$Y172)="","",INDEX('Per Invoice'!V$2:V$501,$Y172)))</f>
        <v/>
      </c>
      <c r="W172" s="7">
        <f>IF($Y172="","",IF(INDEX('Per Invoice'!W$2:W$501,$Y172)="","",INDEX('Per Invoice'!W$2:W$501,$Y172)))</f>
        <v/>
      </c>
      <c r="X172" s="7">
        <f>IF($Y172="","",IF(INDEX('Per Invoice'!X$2:X$501,$Y172)="","",INDEX('Per Invoice'!X$2:X$501,$Y172)))</f>
        <v/>
      </c>
      <c r="Y172" s="16">
        <f>IFERROR(MATCH(Settings!$C$32&amp;"|"&amp;ROWS($Y$2:$Y172),'Per Invoice'!$Z$2:$Z$501,0),"")</f>
        <v/>
      </c>
    </row>
    <row r="173">
      <c r="A173">
        <f>IF($Y173="","",IF(INDEX('Per Invoice'!A$2:A$501,$Y173)="","",INDEX('Per Invoice'!A$2:A$501,$Y173)))</f>
        <v/>
      </c>
      <c r="B173">
        <f>IF($Y173="","",IF(INDEX('Per Invoice'!B$2:B$501,$Y173)="","",INDEX('Per Invoice'!B$2:B$501,$Y173)))</f>
        <v/>
      </c>
      <c r="C173">
        <f>IF($Y173="","",IF(INDEX('Per Invoice'!C$2:C$501,$Y173)="","",INDEX('Per Invoice'!C$2:C$501,$Y173)))</f>
        <v/>
      </c>
      <c r="D173">
        <f>IF($Y173="","",IF(INDEX('Per Invoice'!D$2:D$501,$Y173)="","",INDEX('Per Invoice'!D$2:D$501,$Y173)))</f>
        <v/>
      </c>
      <c r="E173">
        <f>IF($Y173="","",IF(INDEX('Per Invoice'!E$2:E$501,$Y173)="","",INDEX('Per Invoice'!E$2:E$501,$Y173)))</f>
        <v/>
      </c>
      <c r="F173">
        <f>IF($Y173="","",IF(INDEX('Per Invoice'!F$2:F$501,$Y173)="","",INDEX('Per Invoice'!F$2:F$501,$Y173)))</f>
        <v/>
      </c>
      <c r="G173">
        <f>IF($Y173="","",IF(INDEX('Per Invoice'!G$2:G$501,$Y173)="","",INDEX('Per Invoice'!G$2:G$501,$Y173)))</f>
        <v/>
      </c>
      <c r="H173">
        <f>IF($Y173="","",IF(INDEX('Per Invoice'!H$2:H$501,$Y173)="","",INDEX('Per Invoice'!H$2:H$501,$Y173)))</f>
        <v/>
      </c>
      <c r="I173">
        <f>IF($Y173="","",IF(INDEX('Per Invoice'!I$2:I$501,$Y173)="","",INDEX('Per Invoice'!I$2:I$501,$Y173)))</f>
        <v/>
      </c>
      <c r="J173">
        <f>IF($Y173="","",IF(INDEX('Per Invoice'!J$2:J$501,$Y173)="","",INDEX('Per Invoice'!J$2:J$501,$Y173)))</f>
        <v/>
      </c>
      <c r="K173">
        <f>IF($Y173="","",IF(INDEX('Per Invoice'!K$2:K$501,$Y173)="","",INDEX('Per Invoice'!K$2:K$501,$Y173)))</f>
        <v/>
      </c>
      <c r="L173" s="7">
        <f>IF($Y173="","",IF(INDEX('Per Invoice'!L$2:L$501,$Y173)="","",INDEX('Per Invoice'!L$2:L$501,$Y173)))</f>
        <v/>
      </c>
      <c r="M173" s="14">
        <f>IF($Y173="","",IF(INDEX('Per Invoice'!M$2:M$501,$Y173)="","",INDEX('Per Invoice'!M$2:M$501,$Y173)))</f>
        <v/>
      </c>
      <c r="N173">
        <f>IF($Y173="","",IF(INDEX('Per Invoice'!N$2:N$501,$Y173)="","",INDEX('Per Invoice'!N$2:N$501,$Y173)))</f>
        <v/>
      </c>
      <c r="O173">
        <f>IF($Y173="","",IF(INDEX('Per Invoice'!O$2:O$501,$Y173)="","",INDEX('Per Invoice'!O$2:O$501,$Y173)))</f>
        <v/>
      </c>
      <c r="P173" s="7">
        <f>IF($Y173="","",IF(INDEX('Per Invoice'!P$2:P$501,$Y173)="","",INDEX('Per Invoice'!P$2:P$501,$Y173)))</f>
        <v/>
      </c>
      <c r="Q173" s="7">
        <f>IF($Y173="","",IF(INDEX('Per Invoice'!Q$2:Q$501,$Y173)="","",INDEX('Per Invoice'!Q$2:Q$501,$Y173)))</f>
        <v/>
      </c>
      <c r="R173">
        <f>IF($Y173="","",IF(INDEX('Per Invoice'!R$2:R$501,$Y173)="","",INDEX('Per Invoice'!R$2:R$501,$Y173)))</f>
        <v/>
      </c>
      <c r="S173" s="7">
        <f>IF($Y173="","",IF(INDEX('Per Invoice'!S$2:S$501,$Y173)="","",INDEX('Per Invoice'!S$2:S$501,$Y173)))</f>
        <v/>
      </c>
      <c r="T173" s="7">
        <f>IF($Y173="","",IF(INDEX('Per Invoice'!T$2:T$501,$Y173)="","",INDEX('Per Invoice'!T$2:T$501,$Y173)))</f>
        <v/>
      </c>
      <c r="U173" s="7">
        <f>IF($Y173="","",IF(INDEX('Per Invoice'!U$2:U$501,$Y173)="","",INDEX('Per Invoice'!U$2:U$501,$Y173)))</f>
        <v/>
      </c>
      <c r="V173" s="7">
        <f>IF($Y173="","",IF(INDEX('Per Invoice'!V$2:V$501,$Y173)="","",INDEX('Per Invoice'!V$2:V$501,$Y173)))</f>
        <v/>
      </c>
      <c r="W173" s="7">
        <f>IF($Y173="","",IF(INDEX('Per Invoice'!W$2:W$501,$Y173)="","",INDEX('Per Invoice'!W$2:W$501,$Y173)))</f>
        <v/>
      </c>
      <c r="X173" s="7">
        <f>IF($Y173="","",IF(INDEX('Per Invoice'!X$2:X$501,$Y173)="","",INDEX('Per Invoice'!X$2:X$501,$Y173)))</f>
        <v/>
      </c>
      <c r="Y173" s="16">
        <f>IFERROR(MATCH(Settings!$C$32&amp;"|"&amp;ROWS($Y$2:$Y173),'Per Invoice'!$Z$2:$Z$501,0),"")</f>
        <v/>
      </c>
    </row>
    <row r="174">
      <c r="A174">
        <f>IF($Y174="","",IF(INDEX('Per Invoice'!A$2:A$501,$Y174)="","",INDEX('Per Invoice'!A$2:A$501,$Y174)))</f>
        <v/>
      </c>
      <c r="B174">
        <f>IF($Y174="","",IF(INDEX('Per Invoice'!B$2:B$501,$Y174)="","",INDEX('Per Invoice'!B$2:B$501,$Y174)))</f>
        <v/>
      </c>
      <c r="C174">
        <f>IF($Y174="","",IF(INDEX('Per Invoice'!C$2:C$501,$Y174)="","",INDEX('Per Invoice'!C$2:C$501,$Y174)))</f>
        <v/>
      </c>
      <c r="D174">
        <f>IF($Y174="","",IF(INDEX('Per Invoice'!D$2:D$501,$Y174)="","",INDEX('Per Invoice'!D$2:D$501,$Y174)))</f>
        <v/>
      </c>
      <c r="E174">
        <f>IF($Y174="","",IF(INDEX('Per Invoice'!E$2:E$501,$Y174)="","",INDEX('Per Invoice'!E$2:E$501,$Y174)))</f>
        <v/>
      </c>
      <c r="F174">
        <f>IF($Y174="","",IF(INDEX('Per Invoice'!F$2:F$501,$Y174)="","",INDEX('Per Invoice'!F$2:F$501,$Y174)))</f>
        <v/>
      </c>
      <c r="G174">
        <f>IF($Y174="","",IF(INDEX('Per Invoice'!G$2:G$501,$Y174)="","",INDEX('Per Invoice'!G$2:G$501,$Y174)))</f>
        <v/>
      </c>
      <c r="H174">
        <f>IF($Y174="","",IF(INDEX('Per Invoice'!H$2:H$501,$Y174)="","",INDEX('Per Invoice'!H$2:H$501,$Y174)))</f>
        <v/>
      </c>
      <c r="I174">
        <f>IF($Y174="","",IF(INDEX('Per Invoice'!I$2:I$501,$Y174)="","",INDEX('Per Invoice'!I$2:I$501,$Y174)))</f>
        <v/>
      </c>
      <c r="J174">
        <f>IF($Y174="","",IF(INDEX('Per Invoice'!J$2:J$501,$Y174)="","",INDEX('Per Invoice'!J$2:J$501,$Y174)))</f>
        <v/>
      </c>
      <c r="K174">
        <f>IF($Y174="","",IF(INDEX('Per Invoice'!K$2:K$501,$Y174)="","",INDEX('Per Invoice'!K$2:K$501,$Y174)))</f>
        <v/>
      </c>
      <c r="L174" s="7">
        <f>IF($Y174="","",IF(INDEX('Per Invoice'!L$2:L$501,$Y174)="","",INDEX('Per Invoice'!L$2:L$501,$Y174)))</f>
        <v/>
      </c>
      <c r="M174" s="14">
        <f>IF($Y174="","",IF(INDEX('Per Invoice'!M$2:M$501,$Y174)="","",INDEX('Per Invoice'!M$2:M$501,$Y174)))</f>
        <v/>
      </c>
      <c r="N174">
        <f>IF($Y174="","",IF(INDEX('Per Invoice'!N$2:N$501,$Y174)="","",INDEX('Per Invoice'!N$2:N$501,$Y174)))</f>
        <v/>
      </c>
      <c r="O174">
        <f>IF($Y174="","",IF(INDEX('Per Invoice'!O$2:O$501,$Y174)="","",INDEX('Per Invoice'!O$2:O$501,$Y174)))</f>
        <v/>
      </c>
      <c r="P174" s="7">
        <f>IF($Y174="","",IF(INDEX('Per Invoice'!P$2:P$501,$Y174)="","",INDEX('Per Invoice'!P$2:P$501,$Y174)))</f>
        <v/>
      </c>
      <c r="Q174" s="7">
        <f>IF($Y174="","",IF(INDEX('Per Invoice'!Q$2:Q$501,$Y174)="","",INDEX('Per Invoice'!Q$2:Q$501,$Y174)))</f>
        <v/>
      </c>
      <c r="R174">
        <f>IF($Y174="","",IF(INDEX('Per Invoice'!R$2:R$501,$Y174)="","",INDEX('Per Invoice'!R$2:R$501,$Y174)))</f>
        <v/>
      </c>
      <c r="S174" s="7">
        <f>IF($Y174="","",IF(INDEX('Per Invoice'!S$2:S$501,$Y174)="","",INDEX('Per Invoice'!S$2:S$501,$Y174)))</f>
        <v/>
      </c>
      <c r="T174" s="7">
        <f>IF($Y174="","",IF(INDEX('Per Invoice'!T$2:T$501,$Y174)="","",INDEX('Per Invoice'!T$2:T$501,$Y174)))</f>
        <v/>
      </c>
      <c r="U174" s="7">
        <f>IF($Y174="","",IF(INDEX('Per Invoice'!U$2:U$501,$Y174)="","",INDEX('Per Invoice'!U$2:U$501,$Y174)))</f>
        <v/>
      </c>
      <c r="V174" s="7">
        <f>IF($Y174="","",IF(INDEX('Per Invoice'!V$2:V$501,$Y174)="","",INDEX('Per Invoice'!V$2:V$501,$Y174)))</f>
        <v/>
      </c>
      <c r="W174" s="7">
        <f>IF($Y174="","",IF(INDEX('Per Invoice'!W$2:W$501,$Y174)="","",INDEX('Per Invoice'!W$2:W$501,$Y174)))</f>
        <v/>
      </c>
      <c r="X174" s="7">
        <f>IF($Y174="","",IF(INDEX('Per Invoice'!X$2:X$501,$Y174)="","",INDEX('Per Invoice'!X$2:X$501,$Y174)))</f>
        <v/>
      </c>
      <c r="Y174" s="16">
        <f>IFERROR(MATCH(Settings!$C$32&amp;"|"&amp;ROWS($Y$2:$Y174),'Per Invoice'!$Z$2:$Z$501,0),"")</f>
        <v/>
      </c>
    </row>
    <row r="175">
      <c r="A175">
        <f>IF($Y175="","",IF(INDEX('Per Invoice'!A$2:A$501,$Y175)="","",INDEX('Per Invoice'!A$2:A$501,$Y175)))</f>
        <v/>
      </c>
      <c r="B175">
        <f>IF($Y175="","",IF(INDEX('Per Invoice'!B$2:B$501,$Y175)="","",INDEX('Per Invoice'!B$2:B$501,$Y175)))</f>
        <v/>
      </c>
      <c r="C175">
        <f>IF($Y175="","",IF(INDEX('Per Invoice'!C$2:C$501,$Y175)="","",INDEX('Per Invoice'!C$2:C$501,$Y175)))</f>
        <v/>
      </c>
      <c r="D175">
        <f>IF($Y175="","",IF(INDEX('Per Invoice'!D$2:D$501,$Y175)="","",INDEX('Per Invoice'!D$2:D$501,$Y175)))</f>
        <v/>
      </c>
      <c r="E175">
        <f>IF($Y175="","",IF(INDEX('Per Invoice'!E$2:E$501,$Y175)="","",INDEX('Per Invoice'!E$2:E$501,$Y175)))</f>
        <v/>
      </c>
      <c r="F175">
        <f>IF($Y175="","",IF(INDEX('Per Invoice'!F$2:F$501,$Y175)="","",INDEX('Per Invoice'!F$2:F$501,$Y175)))</f>
        <v/>
      </c>
      <c r="G175">
        <f>IF($Y175="","",IF(INDEX('Per Invoice'!G$2:G$501,$Y175)="","",INDEX('Per Invoice'!G$2:G$501,$Y175)))</f>
        <v/>
      </c>
      <c r="H175">
        <f>IF($Y175="","",IF(INDEX('Per Invoice'!H$2:H$501,$Y175)="","",INDEX('Per Invoice'!H$2:H$501,$Y175)))</f>
        <v/>
      </c>
      <c r="I175">
        <f>IF($Y175="","",IF(INDEX('Per Invoice'!I$2:I$501,$Y175)="","",INDEX('Per Invoice'!I$2:I$501,$Y175)))</f>
        <v/>
      </c>
      <c r="J175">
        <f>IF($Y175="","",IF(INDEX('Per Invoice'!J$2:J$501,$Y175)="","",INDEX('Per Invoice'!J$2:J$501,$Y175)))</f>
        <v/>
      </c>
      <c r="K175">
        <f>IF($Y175="","",IF(INDEX('Per Invoice'!K$2:K$501,$Y175)="","",INDEX('Per Invoice'!K$2:K$501,$Y175)))</f>
        <v/>
      </c>
      <c r="L175" s="7">
        <f>IF($Y175="","",IF(INDEX('Per Invoice'!L$2:L$501,$Y175)="","",INDEX('Per Invoice'!L$2:L$501,$Y175)))</f>
        <v/>
      </c>
      <c r="M175" s="14">
        <f>IF($Y175="","",IF(INDEX('Per Invoice'!M$2:M$501,$Y175)="","",INDEX('Per Invoice'!M$2:M$501,$Y175)))</f>
        <v/>
      </c>
      <c r="N175">
        <f>IF($Y175="","",IF(INDEX('Per Invoice'!N$2:N$501,$Y175)="","",INDEX('Per Invoice'!N$2:N$501,$Y175)))</f>
        <v/>
      </c>
      <c r="O175">
        <f>IF($Y175="","",IF(INDEX('Per Invoice'!O$2:O$501,$Y175)="","",INDEX('Per Invoice'!O$2:O$501,$Y175)))</f>
        <v/>
      </c>
      <c r="P175" s="7">
        <f>IF($Y175="","",IF(INDEX('Per Invoice'!P$2:P$501,$Y175)="","",INDEX('Per Invoice'!P$2:P$501,$Y175)))</f>
        <v/>
      </c>
      <c r="Q175" s="7">
        <f>IF($Y175="","",IF(INDEX('Per Invoice'!Q$2:Q$501,$Y175)="","",INDEX('Per Invoice'!Q$2:Q$501,$Y175)))</f>
        <v/>
      </c>
      <c r="R175">
        <f>IF($Y175="","",IF(INDEX('Per Invoice'!R$2:R$501,$Y175)="","",INDEX('Per Invoice'!R$2:R$501,$Y175)))</f>
        <v/>
      </c>
      <c r="S175" s="7">
        <f>IF($Y175="","",IF(INDEX('Per Invoice'!S$2:S$501,$Y175)="","",INDEX('Per Invoice'!S$2:S$501,$Y175)))</f>
        <v/>
      </c>
      <c r="T175" s="7">
        <f>IF($Y175="","",IF(INDEX('Per Invoice'!T$2:T$501,$Y175)="","",INDEX('Per Invoice'!T$2:T$501,$Y175)))</f>
        <v/>
      </c>
      <c r="U175" s="7">
        <f>IF($Y175="","",IF(INDEX('Per Invoice'!U$2:U$501,$Y175)="","",INDEX('Per Invoice'!U$2:U$501,$Y175)))</f>
        <v/>
      </c>
      <c r="V175" s="7">
        <f>IF($Y175="","",IF(INDEX('Per Invoice'!V$2:V$501,$Y175)="","",INDEX('Per Invoice'!V$2:V$501,$Y175)))</f>
        <v/>
      </c>
      <c r="W175" s="7">
        <f>IF($Y175="","",IF(INDEX('Per Invoice'!W$2:W$501,$Y175)="","",INDEX('Per Invoice'!W$2:W$501,$Y175)))</f>
        <v/>
      </c>
      <c r="X175" s="7">
        <f>IF($Y175="","",IF(INDEX('Per Invoice'!X$2:X$501,$Y175)="","",INDEX('Per Invoice'!X$2:X$501,$Y175)))</f>
        <v/>
      </c>
      <c r="Y175" s="16">
        <f>IFERROR(MATCH(Settings!$C$32&amp;"|"&amp;ROWS($Y$2:$Y175),'Per Invoice'!$Z$2:$Z$501,0),"")</f>
        <v/>
      </c>
    </row>
    <row r="176">
      <c r="A176">
        <f>IF($Y176="","",IF(INDEX('Per Invoice'!A$2:A$501,$Y176)="","",INDEX('Per Invoice'!A$2:A$501,$Y176)))</f>
        <v/>
      </c>
      <c r="B176">
        <f>IF($Y176="","",IF(INDEX('Per Invoice'!B$2:B$501,$Y176)="","",INDEX('Per Invoice'!B$2:B$501,$Y176)))</f>
        <v/>
      </c>
      <c r="C176">
        <f>IF($Y176="","",IF(INDEX('Per Invoice'!C$2:C$501,$Y176)="","",INDEX('Per Invoice'!C$2:C$501,$Y176)))</f>
        <v/>
      </c>
      <c r="D176">
        <f>IF($Y176="","",IF(INDEX('Per Invoice'!D$2:D$501,$Y176)="","",INDEX('Per Invoice'!D$2:D$501,$Y176)))</f>
        <v/>
      </c>
      <c r="E176">
        <f>IF($Y176="","",IF(INDEX('Per Invoice'!E$2:E$501,$Y176)="","",INDEX('Per Invoice'!E$2:E$501,$Y176)))</f>
        <v/>
      </c>
      <c r="F176">
        <f>IF($Y176="","",IF(INDEX('Per Invoice'!F$2:F$501,$Y176)="","",INDEX('Per Invoice'!F$2:F$501,$Y176)))</f>
        <v/>
      </c>
      <c r="G176">
        <f>IF($Y176="","",IF(INDEX('Per Invoice'!G$2:G$501,$Y176)="","",INDEX('Per Invoice'!G$2:G$501,$Y176)))</f>
        <v/>
      </c>
      <c r="H176">
        <f>IF($Y176="","",IF(INDEX('Per Invoice'!H$2:H$501,$Y176)="","",INDEX('Per Invoice'!H$2:H$501,$Y176)))</f>
        <v/>
      </c>
      <c r="I176">
        <f>IF($Y176="","",IF(INDEX('Per Invoice'!I$2:I$501,$Y176)="","",INDEX('Per Invoice'!I$2:I$501,$Y176)))</f>
        <v/>
      </c>
      <c r="J176">
        <f>IF($Y176="","",IF(INDEX('Per Invoice'!J$2:J$501,$Y176)="","",INDEX('Per Invoice'!J$2:J$501,$Y176)))</f>
        <v/>
      </c>
      <c r="K176">
        <f>IF($Y176="","",IF(INDEX('Per Invoice'!K$2:K$501,$Y176)="","",INDEX('Per Invoice'!K$2:K$501,$Y176)))</f>
        <v/>
      </c>
      <c r="L176" s="7">
        <f>IF($Y176="","",IF(INDEX('Per Invoice'!L$2:L$501,$Y176)="","",INDEX('Per Invoice'!L$2:L$501,$Y176)))</f>
        <v/>
      </c>
      <c r="M176" s="14">
        <f>IF($Y176="","",IF(INDEX('Per Invoice'!M$2:M$501,$Y176)="","",INDEX('Per Invoice'!M$2:M$501,$Y176)))</f>
        <v/>
      </c>
      <c r="N176">
        <f>IF($Y176="","",IF(INDEX('Per Invoice'!N$2:N$501,$Y176)="","",INDEX('Per Invoice'!N$2:N$501,$Y176)))</f>
        <v/>
      </c>
      <c r="O176">
        <f>IF($Y176="","",IF(INDEX('Per Invoice'!O$2:O$501,$Y176)="","",INDEX('Per Invoice'!O$2:O$501,$Y176)))</f>
        <v/>
      </c>
      <c r="P176" s="7">
        <f>IF($Y176="","",IF(INDEX('Per Invoice'!P$2:P$501,$Y176)="","",INDEX('Per Invoice'!P$2:P$501,$Y176)))</f>
        <v/>
      </c>
      <c r="Q176" s="7">
        <f>IF($Y176="","",IF(INDEX('Per Invoice'!Q$2:Q$501,$Y176)="","",INDEX('Per Invoice'!Q$2:Q$501,$Y176)))</f>
        <v/>
      </c>
      <c r="R176">
        <f>IF($Y176="","",IF(INDEX('Per Invoice'!R$2:R$501,$Y176)="","",INDEX('Per Invoice'!R$2:R$501,$Y176)))</f>
        <v/>
      </c>
      <c r="S176" s="7">
        <f>IF($Y176="","",IF(INDEX('Per Invoice'!S$2:S$501,$Y176)="","",INDEX('Per Invoice'!S$2:S$501,$Y176)))</f>
        <v/>
      </c>
      <c r="T176" s="7">
        <f>IF($Y176="","",IF(INDEX('Per Invoice'!T$2:T$501,$Y176)="","",INDEX('Per Invoice'!T$2:T$501,$Y176)))</f>
        <v/>
      </c>
      <c r="U176" s="7">
        <f>IF($Y176="","",IF(INDEX('Per Invoice'!U$2:U$501,$Y176)="","",INDEX('Per Invoice'!U$2:U$501,$Y176)))</f>
        <v/>
      </c>
      <c r="V176" s="7">
        <f>IF($Y176="","",IF(INDEX('Per Invoice'!V$2:V$501,$Y176)="","",INDEX('Per Invoice'!V$2:V$501,$Y176)))</f>
        <v/>
      </c>
      <c r="W176" s="7">
        <f>IF($Y176="","",IF(INDEX('Per Invoice'!W$2:W$501,$Y176)="","",INDEX('Per Invoice'!W$2:W$501,$Y176)))</f>
        <v/>
      </c>
      <c r="X176" s="7">
        <f>IF($Y176="","",IF(INDEX('Per Invoice'!X$2:X$501,$Y176)="","",INDEX('Per Invoice'!X$2:X$501,$Y176)))</f>
        <v/>
      </c>
      <c r="Y176" s="16">
        <f>IFERROR(MATCH(Settings!$C$32&amp;"|"&amp;ROWS($Y$2:$Y176),'Per Invoice'!$Z$2:$Z$501,0),"")</f>
        <v/>
      </c>
    </row>
    <row r="177">
      <c r="A177">
        <f>IF($Y177="","",IF(INDEX('Per Invoice'!A$2:A$501,$Y177)="","",INDEX('Per Invoice'!A$2:A$501,$Y177)))</f>
        <v/>
      </c>
      <c r="B177">
        <f>IF($Y177="","",IF(INDEX('Per Invoice'!B$2:B$501,$Y177)="","",INDEX('Per Invoice'!B$2:B$501,$Y177)))</f>
        <v/>
      </c>
      <c r="C177">
        <f>IF($Y177="","",IF(INDEX('Per Invoice'!C$2:C$501,$Y177)="","",INDEX('Per Invoice'!C$2:C$501,$Y177)))</f>
        <v/>
      </c>
      <c r="D177">
        <f>IF($Y177="","",IF(INDEX('Per Invoice'!D$2:D$501,$Y177)="","",INDEX('Per Invoice'!D$2:D$501,$Y177)))</f>
        <v/>
      </c>
      <c r="E177">
        <f>IF($Y177="","",IF(INDEX('Per Invoice'!E$2:E$501,$Y177)="","",INDEX('Per Invoice'!E$2:E$501,$Y177)))</f>
        <v/>
      </c>
      <c r="F177">
        <f>IF($Y177="","",IF(INDEX('Per Invoice'!F$2:F$501,$Y177)="","",INDEX('Per Invoice'!F$2:F$501,$Y177)))</f>
        <v/>
      </c>
      <c r="G177">
        <f>IF($Y177="","",IF(INDEX('Per Invoice'!G$2:G$501,$Y177)="","",INDEX('Per Invoice'!G$2:G$501,$Y177)))</f>
        <v/>
      </c>
      <c r="H177">
        <f>IF($Y177="","",IF(INDEX('Per Invoice'!H$2:H$501,$Y177)="","",INDEX('Per Invoice'!H$2:H$501,$Y177)))</f>
        <v/>
      </c>
      <c r="I177">
        <f>IF($Y177="","",IF(INDEX('Per Invoice'!I$2:I$501,$Y177)="","",INDEX('Per Invoice'!I$2:I$501,$Y177)))</f>
        <v/>
      </c>
      <c r="J177">
        <f>IF($Y177="","",IF(INDEX('Per Invoice'!J$2:J$501,$Y177)="","",INDEX('Per Invoice'!J$2:J$501,$Y177)))</f>
        <v/>
      </c>
      <c r="K177">
        <f>IF($Y177="","",IF(INDEX('Per Invoice'!K$2:K$501,$Y177)="","",INDEX('Per Invoice'!K$2:K$501,$Y177)))</f>
        <v/>
      </c>
      <c r="L177" s="7">
        <f>IF($Y177="","",IF(INDEX('Per Invoice'!L$2:L$501,$Y177)="","",INDEX('Per Invoice'!L$2:L$501,$Y177)))</f>
        <v/>
      </c>
      <c r="M177" s="14">
        <f>IF($Y177="","",IF(INDEX('Per Invoice'!M$2:M$501,$Y177)="","",INDEX('Per Invoice'!M$2:M$501,$Y177)))</f>
        <v/>
      </c>
      <c r="N177">
        <f>IF($Y177="","",IF(INDEX('Per Invoice'!N$2:N$501,$Y177)="","",INDEX('Per Invoice'!N$2:N$501,$Y177)))</f>
        <v/>
      </c>
      <c r="O177">
        <f>IF($Y177="","",IF(INDEX('Per Invoice'!O$2:O$501,$Y177)="","",INDEX('Per Invoice'!O$2:O$501,$Y177)))</f>
        <v/>
      </c>
      <c r="P177" s="7">
        <f>IF($Y177="","",IF(INDEX('Per Invoice'!P$2:P$501,$Y177)="","",INDEX('Per Invoice'!P$2:P$501,$Y177)))</f>
        <v/>
      </c>
      <c r="Q177" s="7">
        <f>IF($Y177="","",IF(INDEX('Per Invoice'!Q$2:Q$501,$Y177)="","",INDEX('Per Invoice'!Q$2:Q$501,$Y177)))</f>
        <v/>
      </c>
      <c r="R177">
        <f>IF($Y177="","",IF(INDEX('Per Invoice'!R$2:R$501,$Y177)="","",INDEX('Per Invoice'!R$2:R$501,$Y177)))</f>
        <v/>
      </c>
      <c r="S177" s="7">
        <f>IF($Y177="","",IF(INDEX('Per Invoice'!S$2:S$501,$Y177)="","",INDEX('Per Invoice'!S$2:S$501,$Y177)))</f>
        <v/>
      </c>
      <c r="T177" s="7">
        <f>IF($Y177="","",IF(INDEX('Per Invoice'!T$2:T$501,$Y177)="","",INDEX('Per Invoice'!T$2:T$501,$Y177)))</f>
        <v/>
      </c>
      <c r="U177" s="7">
        <f>IF($Y177="","",IF(INDEX('Per Invoice'!U$2:U$501,$Y177)="","",INDEX('Per Invoice'!U$2:U$501,$Y177)))</f>
        <v/>
      </c>
      <c r="V177" s="7">
        <f>IF($Y177="","",IF(INDEX('Per Invoice'!V$2:V$501,$Y177)="","",INDEX('Per Invoice'!V$2:V$501,$Y177)))</f>
        <v/>
      </c>
      <c r="W177" s="7">
        <f>IF($Y177="","",IF(INDEX('Per Invoice'!W$2:W$501,$Y177)="","",INDEX('Per Invoice'!W$2:W$501,$Y177)))</f>
        <v/>
      </c>
      <c r="X177" s="7">
        <f>IF($Y177="","",IF(INDEX('Per Invoice'!X$2:X$501,$Y177)="","",INDEX('Per Invoice'!X$2:X$501,$Y177)))</f>
        <v/>
      </c>
      <c r="Y177" s="16">
        <f>IFERROR(MATCH(Settings!$C$32&amp;"|"&amp;ROWS($Y$2:$Y177),'Per Invoice'!$Z$2:$Z$501,0),"")</f>
        <v/>
      </c>
    </row>
    <row r="178">
      <c r="A178">
        <f>IF($Y178="","",IF(INDEX('Per Invoice'!A$2:A$501,$Y178)="","",INDEX('Per Invoice'!A$2:A$501,$Y178)))</f>
        <v/>
      </c>
      <c r="B178">
        <f>IF($Y178="","",IF(INDEX('Per Invoice'!B$2:B$501,$Y178)="","",INDEX('Per Invoice'!B$2:B$501,$Y178)))</f>
        <v/>
      </c>
      <c r="C178">
        <f>IF($Y178="","",IF(INDEX('Per Invoice'!C$2:C$501,$Y178)="","",INDEX('Per Invoice'!C$2:C$501,$Y178)))</f>
        <v/>
      </c>
      <c r="D178">
        <f>IF($Y178="","",IF(INDEX('Per Invoice'!D$2:D$501,$Y178)="","",INDEX('Per Invoice'!D$2:D$501,$Y178)))</f>
        <v/>
      </c>
      <c r="E178">
        <f>IF($Y178="","",IF(INDEX('Per Invoice'!E$2:E$501,$Y178)="","",INDEX('Per Invoice'!E$2:E$501,$Y178)))</f>
        <v/>
      </c>
      <c r="F178">
        <f>IF($Y178="","",IF(INDEX('Per Invoice'!F$2:F$501,$Y178)="","",INDEX('Per Invoice'!F$2:F$501,$Y178)))</f>
        <v/>
      </c>
      <c r="G178">
        <f>IF($Y178="","",IF(INDEX('Per Invoice'!G$2:G$501,$Y178)="","",INDEX('Per Invoice'!G$2:G$501,$Y178)))</f>
        <v/>
      </c>
      <c r="H178">
        <f>IF($Y178="","",IF(INDEX('Per Invoice'!H$2:H$501,$Y178)="","",INDEX('Per Invoice'!H$2:H$501,$Y178)))</f>
        <v/>
      </c>
      <c r="I178">
        <f>IF($Y178="","",IF(INDEX('Per Invoice'!I$2:I$501,$Y178)="","",INDEX('Per Invoice'!I$2:I$501,$Y178)))</f>
        <v/>
      </c>
      <c r="J178">
        <f>IF($Y178="","",IF(INDEX('Per Invoice'!J$2:J$501,$Y178)="","",INDEX('Per Invoice'!J$2:J$501,$Y178)))</f>
        <v/>
      </c>
      <c r="K178">
        <f>IF($Y178="","",IF(INDEX('Per Invoice'!K$2:K$501,$Y178)="","",INDEX('Per Invoice'!K$2:K$501,$Y178)))</f>
        <v/>
      </c>
      <c r="L178" s="7">
        <f>IF($Y178="","",IF(INDEX('Per Invoice'!L$2:L$501,$Y178)="","",INDEX('Per Invoice'!L$2:L$501,$Y178)))</f>
        <v/>
      </c>
      <c r="M178" s="14">
        <f>IF($Y178="","",IF(INDEX('Per Invoice'!M$2:M$501,$Y178)="","",INDEX('Per Invoice'!M$2:M$501,$Y178)))</f>
        <v/>
      </c>
      <c r="N178">
        <f>IF($Y178="","",IF(INDEX('Per Invoice'!N$2:N$501,$Y178)="","",INDEX('Per Invoice'!N$2:N$501,$Y178)))</f>
        <v/>
      </c>
      <c r="O178">
        <f>IF($Y178="","",IF(INDEX('Per Invoice'!O$2:O$501,$Y178)="","",INDEX('Per Invoice'!O$2:O$501,$Y178)))</f>
        <v/>
      </c>
      <c r="P178" s="7">
        <f>IF($Y178="","",IF(INDEX('Per Invoice'!P$2:P$501,$Y178)="","",INDEX('Per Invoice'!P$2:P$501,$Y178)))</f>
        <v/>
      </c>
      <c r="Q178" s="7">
        <f>IF($Y178="","",IF(INDEX('Per Invoice'!Q$2:Q$501,$Y178)="","",INDEX('Per Invoice'!Q$2:Q$501,$Y178)))</f>
        <v/>
      </c>
      <c r="R178">
        <f>IF($Y178="","",IF(INDEX('Per Invoice'!R$2:R$501,$Y178)="","",INDEX('Per Invoice'!R$2:R$501,$Y178)))</f>
        <v/>
      </c>
      <c r="S178" s="7">
        <f>IF($Y178="","",IF(INDEX('Per Invoice'!S$2:S$501,$Y178)="","",INDEX('Per Invoice'!S$2:S$501,$Y178)))</f>
        <v/>
      </c>
      <c r="T178" s="7">
        <f>IF($Y178="","",IF(INDEX('Per Invoice'!T$2:T$501,$Y178)="","",INDEX('Per Invoice'!T$2:T$501,$Y178)))</f>
        <v/>
      </c>
      <c r="U178" s="7">
        <f>IF($Y178="","",IF(INDEX('Per Invoice'!U$2:U$501,$Y178)="","",INDEX('Per Invoice'!U$2:U$501,$Y178)))</f>
        <v/>
      </c>
      <c r="V178" s="7">
        <f>IF($Y178="","",IF(INDEX('Per Invoice'!V$2:V$501,$Y178)="","",INDEX('Per Invoice'!V$2:V$501,$Y178)))</f>
        <v/>
      </c>
      <c r="W178" s="7">
        <f>IF($Y178="","",IF(INDEX('Per Invoice'!W$2:W$501,$Y178)="","",INDEX('Per Invoice'!W$2:W$501,$Y178)))</f>
        <v/>
      </c>
      <c r="X178" s="7">
        <f>IF($Y178="","",IF(INDEX('Per Invoice'!X$2:X$501,$Y178)="","",INDEX('Per Invoice'!X$2:X$501,$Y178)))</f>
        <v/>
      </c>
      <c r="Y178" s="16">
        <f>IFERROR(MATCH(Settings!$C$32&amp;"|"&amp;ROWS($Y$2:$Y178),'Per Invoice'!$Z$2:$Z$501,0),"")</f>
        <v/>
      </c>
    </row>
    <row r="179">
      <c r="A179">
        <f>IF($Y179="","",IF(INDEX('Per Invoice'!A$2:A$501,$Y179)="","",INDEX('Per Invoice'!A$2:A$501,$Y179)))</f>
        <v/>
      </c>
      <c r="B179">
        <f>IF($Y179="","",IF(INDEX('Per Invoice'!B$2:B$501,$Y179)="","",INDEX('Per Invoice'!B$2:B$501,$Y179)))</f>
        <v/>
      </c>
      <c r="C179">
        <f>IF($Y179="","",IF(INDEX('Per Invoice'!C$2:C$501,$Y179)="","",INDEX('Per Invoice'!C$2:C$501,$Y179)))</f>
        <v/>
      </c>
      <c r="D179">
        <f>IF($Y179="","",IF(INDEX('Per Invoice'!D$2:D$501,$Y179)="","",INDEX('Per Invoice'!D$2:D$501,$Y179)))</f>
        <v/>
      </c>
      <c r="E179">
        <f>IF($Y179="","",IF(INDEX('Per Invoice'!E$2:E$501,$Y179)="","",INDEX('Per Invoice'!E$2:E$501,$Y179)))</f>
        <v/>
      </c>
      <c r="F179">
        <f>IF($Y179="","",IF(INDEX('Per Invoice'!F$2:F$501,$Y179)="","",INDEX('Per Invoice'!F$2:F$501,$Y179)))</f>
        <v/>
      </c>
      <c r="G179">
        <f>IF($Y179="","",IF(INDEX('Per Invoice'!G$2:G$501,$Y179)="","",INDEX('Per Invoice'!G$2:G$501,$Y179)))</f>
        <v/>
      </c>
      <c r="H179">
        <f>IF($Y179="","",IF(INDEX('Per Invoice'!H$2:H$501,$Y179)="","",INDEX('Per Invoice'!H$2:H$501,$Y179)))</f>
        <v/>
      </c>
      <c r="I179">
        <f>IF($Y179="","",IF(INDEX('Per Invoice'!I$2:I$501,$Y179)="","",INDEX('Per Invoice'!I$2:I$501,$Y179)))</f>
        <v/>
      </c>
      <c r="J179">
        <f>IF($Y179="","",IF(INDEX('Per Invoice'!J$2:J$501,$Y179)="","",INDEX('Per Invoice'!J$2:J$501,$Y179)))</f>
        <v/>
      </c>
      <c r="K179">
        <f>IF($Y179="","",IF(INDEX('Per Invoice'!K$2:K$501,$Y179)="","",INDEX('Per Invoice'!K$2:K$501,$Y179)))</f>
        <v/>
      </c>
      <c r="L179" s="7">
        <f>IF($Y179="","",IF(INDEX('Per Invoice'!L$2:L$501,$Y179)="","",INDEX('Per Invoice'!L$2:L$501,$Y179)))</f>
        <v/>
      </c>
      <c r="M179" s="14">
        <f>IF($Y179="","",IF(INDEX('Per Invoice'!M$2:M$501,$Y179)="","",INDEX('Per Invoice'!M$2:M$501,$Y179)))</f>
        <v/>
      </c>
      <c r="N179">
        <f>IF($Y179="","",IF(INDEX('Per Invoice'!N$2:N$501,$Y179)="","",INDEX('Per Invoice'!N$2:N$501,$Y179)))</f>
        <v/>
      </c>
      <c r="O179">
        <f>IF($Y179="","",IF(INDEX('Per Invoice'!O$2:O$501,$Y179)="","",INDEX('Per Invoice'!O$2:O$501,$Y179)))</f>
        <v/>
      </c>
      <c r="P179" s="7">
        <f>IF($Y179="","",IF(INDEX('Per Invoice'!P$2:P$501,$Y179)="","",INDEX('Per Invoice'!P$2:P$501,$Y179)))</f>
        <v/>
      </c>
      <c r="Q179" s="7">
        <f>IF($Y179="","",IF(INDEX('Per Invoice'!Q$2:Q$501,$Y179)="","",INDEX('Per Invoice'!Q$2:Q$501,$Y179)))</f>
        <v/>
      </c>
      <c r="R179">
        <f>IF($Y179="","",IF(INDEX('Per Invoice'!R$2:R$501,$Y179)="","",INDEX('Per Invoice'!R$2:R$501,$Y179)))</f>
        <v/>
      </c>
      <c r="S179" s="7">
        <f>IF($Y179="","",IF(INDEX('Per Invoice'!S$2:S$501,$Y179)="","",INDEX('Per Invoice'!S$2:S$501,$Y179)))</f>
        <v/>
      </c>
      <c r="T179" s="7">
        <f>IF($Y179="","",IF(INDEX('Per Invoice'!T$2:T$501,$Y179)="","",INDEX('Per Invoice'!T$2:T$501,$Y179)))</f>
        <v/>
      </c>
      <c r="U179" s="7">
        <f>IF($Y179="","",IF(INDEX('Per Invoice'!U$2:U$501,$Y179)="","",INDEX('Per Invoice'!U$2:U$501,$Y179)))</f>
        <v/>
      </c>
      <c r="V179" s="7">
        <f>IF($Y179="","",IF(INDEX('Per Invoice'!V$2:V$501,$Y179)="","",INDEX('Per Invoice'!V$2:V$501,$Y179)))</f>
        <v/>
      </c>
      <c r="W179" s="7">
        <f>IF($Y179="","",IF(INDEX('Per Invoice'!W$2:W$501,$Y179)="","",INDEX('Per Invoice'!W$2:W$501,$Y179)))</f>
        <v/>
      </c>
      <c r="X179" s="7">
        <f>IF($Y179="","",IF(INDEX('Per Invoice'!X$2:X$501,$Y179)="","",INDEX('Per Invoice'!X$2:X$501,$Y179)))</f>
        <v/>
      </c>
      <c r="Y179" s="16">
        <f>IFERROR(MATCH(Settings!$C$32&amp;"|"&amp;ROWS($Y$2:$Y179),'Per Invoice'!$Z$2:$Z$501,0),"")</f>
        <v/>
      </c>
    </row>
    <row r="180">
      <c r="A180">
        <f>IF($Y180="","",IF(INDEX('Per Invoice'!A$2:A$501,$Y180)="","",INDEX('Per Invoice'!A$2:A$501,$Y180)))</f>
        <v/>
      </c>
      <c r="B180">
        <f>IF($Y180="","",IF(INDEX('Per Invoice'!B$2:B$501,$Y180)="","",INDEX('Per Invoice'!B$2:B$501,$Y180)))</f>
        <v/>
      </c>
      <c r="C180">
        <f>IF($Y180="","",IF(INDEX('Per Invoice'!C$2:C$501,$Y180)="","",INDEX('Per Invoice'!C$2:C$501,$Y180)))</f>
        <v/>
      </c>
      <c r="D180">
        <f>IF($Y180="","",IF(INDEX('Per Invoice'!D$2:D$501,$Y180)="","",INDEX('Per Invoice'!D$2:D$501,$Y180)))</f>
        <v/>
      </c>
      <c r="E180">
        <f>IF($Y180="","",IF(INDEX('Per Invoice'!E$2:E$501,$Y180)="","",INDEX('Per Invoice'!E$2:E$501,$Y180)))</f>
        <v/>
      </c>
      <c r="F180">
        <f>IF($Y180="","",IF(INDEX('Per Invoice'!F$2:F$501,$Y180)="","",INDEX('Per Invoice'!F$2:F$501,$Y180)))</f>
        <v/>
      </c>
      <c r="G180">
        <f>IF($Y180="","",IF(INDEX('Per Invoice'!G$2:G$501,$Y180)="","",INDEX('Per Invoice'!G$2:G$501,$Y180)))</f>
        <v/>
      </c>
      <c r="H180">
        <f>IF($Y180="","",IF(INDEX('Per Invoice'!H$2:H$501,$Y180)="","",INDEX('Per Invoice'!H$2:H$501,$Y180)))</f>
        <v/>
      </c>
      <c r="I180">
        <f>IF($Y180="","",IF(INDEX('Per Invoice'!I$2:I$501,$Y180)="","",INDEX('Per Invoice'!I$2:I$501,$Y180)))</f>
        <v/>
      </c>
      <c r="J180">
        <f>IF($Y180="","",IF(INDEX('Per Invoice'!J$2:J$501,$Y180)="","",INDEX('Per Invoice'!J$2:J$501,$Y180)))</f>
        <v/>
      </c>
      <c r="K180">
        <f>IF($Y180="","",IF(INDEX('Per Invoice'!K$2:K$501,$Y180)="","",INDEX('Per Invoice'!K$2:K$501,$Y180)))</f>
        <v/>
      </c>
      <c r="L180" s="7">
        <f>IF($Y180="","",IF(INDEX('Per Invoice'!L$2:L$501,$Y180)="","",INDEX('Per Invoice'!L$2:L$501,$Y180)))</f>
        <v/>
      </c>
      <c r="M180" s="14">
        <f>IF($Y180="","",IF(INDEX('Per Invoice'!M$2:M$501,$Y180)="","",INDEX('Per Invoice'!M$2:M$501,$Y180)))</f>
        <v/>
      </c>
      <c r="N180">
        <f>IF($Y180="","",IF(INDEX('Per Invoice'!N$2:N$501,$Y180)="","",INDEX('Per Invoice'!N$2:N$501,$Y180)))</f>
        <v/>
      </c>
      <c r="O180">
        <f>IF($Y180="","",IF(INDEX('Per Invoice'!O$2:O$501,$Y180)="","",INDEX('Per Invoice'!O$2:O$501,$Y180)))</f>
        <v/>
      </c>
      <c r="P180" s="7">
        <f>IF($Y180="","",IF(INDEX('Per Invoice'!P$2:P$501,$Y180)="","",INDEX('Per Invoice'!P$2:P$501,$Y180)))</f>
        <v/>
      </c>
      <c r="Q180" s="7">
        <f>IF($Y180="","",IF(INDEX('Per Invoice'!Q$2:Q$501,$Y180)="","",INDEX('Per Invoice'!Q$2:Q$501,$Y180)))</f>
        <v/>
      </c>
      <c r="R180">
        <f>IF($Y180="","",IF(INDEX('Per Invoice'!R$2:R$501,$Y180)="","",INDEX('Per Invoice'!R$2:R$501,$Y180)))</f>
        <v/>
      </c>
      <c r="S180" s="7">
        <f>IF($Y180="","",IF(INDEX('Per Invoice'!S$2:S$501,$Y180)="","",INDEX('Per Invoice'!S$2:S$501,$Y180)))</f>
        <v/>
      </c>
      <c r="T180" s="7">
        <f>IF($Y180="","",IF(INDEX('Per Invoice'!T$2:T$501,$Y180)="","",INDEX('Per Invoice'!T$2:T$501,$Y180)))</f>
        <v/>
      </c>
      <c r="U180" s="7">
        <f>IF($Y180="","",IF(INDEX('Per Invoice'!U$2:U$501,$Y180)="","",INDEX('Per Invoice'!U$2:U$501,$Y180)))</f>
        <v/>
      </c>
      <c r="V180" s="7">
        <f>IF($Y180="","",IF(INDEX('Per Invoice'!V$2:V$501,$Y180)="","",INDEX('Per Invoice'!V$2:V$501,$Y180)))</f>
        <v/>
      </c>
      <c r="W180" s="7">
        <f>IF($Y180="","",IF(INDEX('Per Invoice'!W$2:W$501,$Y180)="","",INDEX('Per Invoice'!W$2:W$501,$Y180)))</f>
        <v/>
      </c>
      <c r="X180" s="7">
        <f>IF($Y180="","",IF(INDEX('Per Invoice'!X$2:X$501,$Y180)="","",INDEX('Per Invoice'!X$2:X$501,$Y180)))</f>
        <v/>
      </c>
      <c r="Y180" s="16">
        <f>IFERROR(MATCH(Settings!$C$32&amp;"|"&amp;ROWS($Y$2:$Y180),'Per Invoice'!$Z$2:$Z$501,0),"")</f>
        <v/>
      </c>
    </row>
    <row r="181">
      <c r="A181">
        <f>IF($Y181="","",IF(INDEX('Per Invoice'!A$2:A$501,$Y181)="","",INDEX('Per Invoice'!A$2:A$501,$Y181)))</f>
        <v/>
      </c>
      <c r="B181">
        <f>IF($Y181="","",IF(INDEX('Per Invoice'!B$2:B$501,$Y181)="","",INDEX('Per Invoice'!B$2:B$501,$Y181)))</f>
        <v/>
      </c>
      <c r="C181">
        <f>IF($Y181="","",IF(INDEX('Per Invoice'!C$2:C$501,$Y181)="","",INDEX('Per Invoice'!C$2:C$501,$Y181)))</f>
        <v/>
      </c>
      <c r="D181">
        <f>IF($Y181="","",IF(INDEX('Per Invoice'!D$2:D$501,$Y181)="","",INDEX('Per Invoice'!D$2:D$501,$Y181)))</f>
        <v/>
      </c>
      <c r="E181">
        <f>IF($Y181="","",IF(INDEX('Per Invoice'!E$2:E$501,$Y181)="","",INDEX('Per Invoice'!E$2:E$501,$Y181)))</f>
        <v/>
      </c>
      <c r="F181">
        <f>IF($Y181="","",IF(INDEX('Per Invoice'!F$2:F$501,$Y181)="","",INDEX('Per Invoice'!F$2:F$501,$Y181)))</f>
        <v/>
      </c>
      <c r="G181">
        <f>IF($Y181="","",IF(INDEX('Per Invoice'!G$2:G$501,$Y181)="","",INDEX('Per Invoice'!G$2:G$501,$Y181)))</f>
        <v/>
      </c>
      <c r="H181">
        <f>IF($Y181="","",IF(INDEX('Per Invoice'!H$2:H$501,$Y181)="","",INDEX('Per Invoice'!H$2:H$501,$Y181)))</f>
        <v/>
      </c>
      <c r="I181">
        <f>IF($Y181="","",IF(INDEX('Per Invoice'!I$2:I$501,$Y181)="","",INDEX('Per Invoice'!I$2:I$501,$Y181)))</f>
        <v/>
      </c>
      <c r="J181">
        <f>IF($Y181="","",IF(INDEX('Per Invoice'!J$2:J$501,$Y181)="","",INDEX('Per Invoice'!J$2:J$501,$Y181)))</f>
        <v/>
      </c>
      <c r="K181">
        <f>IF($Y181="","",IF(INDEX('Per Invoice'!K$2:K$501,$Y181)="","",INDEX('Per Invoice'!K$2:K$501,$Y181)))</f>
        <v/>
      </c>
      <c r="L181" s="7">
        <f>IF($Y181="","",IF(INDEX('Per Invoice'!L$2:L$501,$Y181)="","",INDEX('Per Invoice'!L$2:L$501,$Y181)))</f>
        <v/>
      </c>
      <c r="M181" s="14">
        <f>IF($Y181="","",IF(INDEX('Per Invoice'!M$2:M$501,$Y181)="","",INDEX('Per Invoice'!M$2:M$501,$Y181)))</f>
        <v/>
      </c>
      <c r="N181">
        <f>IF($Y181="","",IF(INDEX('Per Invoice'!N$2:N$501,$Y181)="","",INDEX('Per Invoice'!N$2:N$501,$Y181)))</f>
        <v/>
      </c>
      <c r="O181">
        <f>IF($Y181="","",IF(INDEX('Per Invoice'!O$2:O$501,$Y181)="","",INDEX('Per Invoice'!O$2:O$501,$Y181)))</f>
        <v/>
      </c>
      <c r="P181" s="7">
        <f>IF($Y181="","",IF(INDEX('Per Invoice'!P$2:P$501,$Y181)="","",INDEX('Per Invoice'!P$2:P$501,$Y181)))</f>
        <v/>
      </c>
      <c r="Q181" s="7">
        <f>IF($Y181="","",IF(INDEX('Per Invoice'!Q$2:Q$501,$Y181)="","",INDEX('Per Invoice'!Q$2:Q$501,$Y181)))</f>
        <v/>
      </c>
      <c r="R181">
        <f>IF($Y181="","",IF(INDEX('Per Invoice'!R$2:R$501,$Y181)="","",INDEX('Per Invoice'!R$2:R$501,$Y181)))</f>
        <v/>
      </c>
      <c r="S181" s="7">
        <f>IF($Y181="","",IF(INDEX('Per Invoice'!S$2:S$501,$Y181)="","",INDEX('Per Invoice'!S$2:S$501,$Y181)))</f>
        <v/>
      </c>
      <c r="T181" s="7">
        <f>IF($Y181="","",IF(INDEX('Per Invoice'!T$2:T$501,$Y181)="","",INDEX('Per Invoice'!T$2:T$501,$Y181)))</f>
        <v/>
      </c>
      <c r="U181" s="7">
        <f>IF($Y181="","",IF(INDEX('Per Invoice'!U$2:U$501,$Y181)="","",INDEX('Per Invoice'!U$2:U$501,$Y181)))</f>
        <v/>
      </c>
      <c r="V181" s="7">
        <f>IF($Y181="","",IF(INDEX('Per Invoice'!V$2:V$501,$Y181)="","",INDEX('Per Invoice'!V$2:V$501,$Y181)))</f>
        <v/>
      </c>
      <c r="W181" s="7">
        <f>IF($Y181="","",IF(INDEX('Per Invoice'!W$2:W$501,$Y181)="","",INDEX('Per Invoice'!W$2:W$501,$Y181)))</f>
        <v/>
      </c>
      <c r="X181" s="7">
        <f>IF($Y181="","",IF(INDEX('Per Invoice'!X$2:X$501,$Y181)="","",INDEX('Per Invoice'!X$2:X$501,$Y181)))</f>
        <v/>
      </c>
      <c r="Y181" s="16">
        <f>IFERROR(MATCH(Settings!$C$32&amp;"|"&amp;ROWS($Y$2:$Y181),'Per Invoice'!$Z$2:$Z$501,0),"")</f>
        <v/>
      </c>
    </row>
    <row r="182">
      <c r="A182">
        <f>IF($Y182="","",IF(INDEX('Per Invoice'!A$2:A$501,$Y182)="","",INDEX('Per Invoice'!A$2:A$501,$Y182)))</f>
        <v/>
      </c>
      <c r="B182">
        <f>IF($Y182="","",IF(INDEX('Per Invoice'!B$2:B$501,$Y182)="","",INDEX('Per Invoice'!B$2:B$501,$Y182)))</f>
        <v/>
      </c>
      <c r="C182">
        <f>IF($Y182="","",IF(INDEX('Per Invoice'!C$2:C$501,$Y182)="","",INDEX('Per Invoice'!C$2:C$501,$Y182)))</f>
        <v/>
      </c>
      <c r="D182">
        <f>IF($Y182="","",IF(INDEX('Per Invoice'!D$2:D$501,$Y182)="","",INDEX('Per Invoice'!D$2:D$501,$Y182)))</f>
        <v/>
      </c>
      <c r="E182">
        <f>IF($Y182="","",IF(INDEX('Per Invoice'!E$2:E$501,$Y182)="","",INDEX('Per Invoice'!E$2:E$501,$Y182)))</f>
        <v/>
      </c>
      <c r="F182">
        <f>IF($Y182="","",IF(INDEX('Per Invoice'!F$2:F$501,$Y182)="","",INDEX('Per Invoice'!F$2:F$501,$Y182)))</f>
        <v/>
      </c>
      <c r="G182">
        <f>IF($Y182="","",IF(INDEX('Per Invoice'!G$2:G$501,$Y182)="","",INDEX('Per Invoice'!G$2:G$501,$Y182)))</f>
        <v/>
      </c>
      <c r="H182">
        <f>IF($Y182="","",IF(INDEX('Per Invoice'!H$2:H$501,$Y182)="","",INDEX('Per Invoice'!H$2:H$501,$Y182)))</f>
        <v/>
      </c>
      <c r="I182">
        <f>IF($Y182="","",IF(INDEX('Per Invoice'!I$2:I$501,$Y182)="","",INDEX('Per Invoice'!I$2:I$501,$Y182)))</f>
        <v/>
      </c>
      <c r="J182">
        <f>IF($Y182="","",IF(INDEX('Per Invoice'!J$2:J$501,$Y182)="","",INDEX('Per Invoice'!J$2:J$501,$Y182)))</f>
        <v/>
      </c>
      <c r="K182">
        <f>IF($Y182="","",IF(INDEX('Per Invoice'!K$2:K$501,$Y182)="","",INDEX('Per Invoice'!K$2:K$501,$Y182)))</f>
        <v/>
      </c>
      <c r="L182" s="7">
        <f>IF($Y182="","",IF(INDEX('Per Invoice'!L$2:L$501,$Y182)="","",INDEX('Per Invoice'!L$2:L$501,$Y182)))</f>
        <v/>
      </c>
      <c r="M182" s="14">
        <f>IF($Y182="","",IF(INDEX('Per Invoice'!M$2:M$501,$Y182)="","",INDEX('Per Invoice'!M$2:M$501,$Y182)))</f>
        <v/>
      </c>
      <c r="N182">
        <f>IF($Y182="","",IF(INDEX('Per Invoice'!N$2:N$501,$Y182)="","",INDEX('Per Invoice'!N$2:N$501,$Y182)))</f>
        <v/>
      </c>
      <c r="O182">
        <f>IF($Y182="","",IF(INDEX('Per Invoice'!O$2:O$501,$Y182)="","",INDEX('Per Invoice'!O$2:O$501,$Y182)))</f>
        <v/>
      </c>
      <c r="P182" s="7">
        <f>IF($Y182="","",IF(INDEX('Per Invoice'!P$2:P$501,$Y182)="","",INDEX('Per Invoice'!P$2:P$501,$Y182)))</f>
        <v/>
      </c>
      <c r="Q182" s="7">
        <f>IF($Y182="","",IF(INDEX('Per Invoice'!Q$2:Q$501,$Y182)="","",INDEX('Per Invoice'!Q$2:Q$501,$Y182)))</f>
        <v/>
      </c>
      <c r="R182">
        <f>IF($Y182="","",IF(INDEX('Per Invoice'!R$2:R$501,$Y182)="","",INDEX('Per Invoice'!R$2:R$501,$Y182)))</f>
        <v/>
      </c>
      <c r="S182" s="7">
        <f>IF($Y182="","",IF(INDEX('Per Invoice'!S$2:S$501,$Y182)="","",INDEX('Per Invoice'!S$2:S$501,$Y182)))</f>
        <v/>
      </c>
      <c r="T182" s="7">
        <f>IF($Y182="","",IF(INDEX('Per Invoice'!T$2:T$501,$Y182)="","",INDEX('Per Invoice'!T$2:T$501,$Y182)))</f>
        <v/>
      </c>
      <c r="U182" s="7">
        <f>IF($Y182="","",IF(INDEX('Per Invoice'!U$2:U$501,$Y182)="","",INDEX('Per Invoice'!U$2:U$501,$Y182)))</f>
        <v/>
      </c>
      <c r="V182" s="7">
        <f>IF($Y182="","",IF(INDEX('Per Invoice'!V$2:V$501,$Y182)="","",INDEX('Per Invoice'!V$2:V$501,$Y182)))</f>
        <v/>
      </c>
      <c r="W182" s="7">
        <f>IF($Y182="","",IF(INDEX('Per Invoice'!W$2:W$501,$Y182)="","",INDEX('Per Invoice'!W$2:W$501,$Y182)))</f>
        <v/>
      </c>
      <c r="X182" s="7">
        <f>IF($Y182="","",IF(INDEX('Per Invoice'!X$2:X$501,$Y182)="","",INDEX('Per Invoice'!X$2:X$501,$Y182)))</f>
        <v/>
      </c>
      <c r="Y182" s="16">
        <f>IFERROR(MATCH(Settings!$C$32&amp;"|"&amp;ROWS($Y$2:$Y182),'Per Invoice'!$Z$2:$Z$501,0),"")</f>
        <v/>
      </c>
    </row>
    <row r="183">
      <c r="A183">
        <f>IF($Y183="","",IF(INDEX('Per Invoice'!A$2:A$501,$Y183)="","",INDEX('Per Invoice'!A$2:A$501,$Y183)))</f>
        <v/>
      </c>
      <c r="B183">
        <f>IF($Y183="","",IF(INDEX('Per Invoice'!B$2:B$501,$Y183)="","",INDEX('Per Invoice'!B$2:B$501,$Y183)))</f>
        <v/>
      </c>
      <c r="C183">
        <f>IF($Y183="","",IF(INDEX('Per Invoice'!C$2:C$501,$Y183)="","",INDEX('Per Invoice'!C$2:C$501,$Y183)))</f>
        <v/>
      </c>
      <c r="D183">
        <f>IF($Y183="","",IF(INDEX('Per Invoice'!D$2:D$501,$Y183)="","",INDEX('Per Invoice'!D$2:D$501,$Y183)))</f>
        <v/>
      </c>
      <c r="E183">
        <f>IF($Y183="","",IF(INDEX('Per Invoice'!E$2:E$501,$Y183)="","",INDEX('Per Invoice'!E$2:E$501,$Y183)))</f>
        <v/>
      </c>
      <c r="F183">
        <f>IF($Y183="","",IF(INDEX('Per Invoice'!F$2:F$501,$Y183)="","",INDEX('Per Invoice'!F$2:F$501,$Y183)))</f>
        <v/>
      </c>
      <c r="G183">
        <f>IF($Y183="","",IF(INDEX('Per Invoice'!G$2:G$501,$Y183)="","",INDEX('Per Invoice'!G$2:G$501,$Y183)))</f>
        <v/>
      </c>
      <c r="H183">
        <f>IF($Y183="","",IF(INDEX('Per Invoice'!H$2:H$501,$Y183)="","",INDEX('Per Invoice'!H$2:H$501,$Y183)))</f>
        <v/>
      </c>
      <c r="I183">
        <f>IF($Y183="","",IF(INDEX('Per Invoice'!I$2:I$501,$Y183)="","",INDEX('Per Invoice'!I$2:I$501,$Y183)))</f>
        <v/>
      </c>
      <c r="J183">
        <f>IF($Y183="","",IF(INDEX('Per Invoice'!J$2:J$501,$Y183)="","",INDEX('Per Invoice'!J$2:J$501,$Y183)))</f>
        <v/>
      </c>
      <c r="K183">
        <f>IF($Y183="","",IF(INDEX('Per Invoice'!K$2:K$501,$Y183)="","",INDEX('Per Invoice'!K$2:K$501,$Y183)))</f>
        <v/>
      </c>
      <c r="L183" s="7">
        <f>IF($Y183="","",IF(INDEX('Per Invoice'!L$2:L$501,$Y183)="","",INDEX('Per Invoice'!L$2:L$501,$Y183)))</f>
        <v/>
      </c>
      <c r="M183" s="14">
        <f>IF($Y183="","",IF(INDEX('Per Invoice'!M$2:M$501,$Y183)="","",INDEX('Per Invoice'!M$2:M$501,$Y183)))</f>
        <v/>
      </c>
      <c r="N183">
        <f>IF($Y183="","",IF(INDEX('Per Invoice'!N$2:N$501,$Y183)="","",INDEX('Per Invoice'!N$2:N$501,$Y183)))</f>
        <v/>
      </c>
      <c r="O183">
        <f>IF($Y183="","",IF(INDEX('Per Invoice'!O$2:O$501,$Y183)="","",INDEX('Per Invoice'!O$2:O$501,$Y183)))</f>
        <v/>
      </c>
      <c r="P183" s="7">
        <f>IF($Y183="","",IF(INDEX('Per Invoice'!P$2:P$501,$Y183)="","",INDEX('Per Invoice'!P$2:P$501,$Y183)))</f>
        <v/>
      </c>
      <c r="Q183" s="7">
        <f>IF($Y183="","",IF(INDEX('Per Invoice'!Q$2:Q$501,$Y183)="","",INDEX('Per Invoice'!Q$2:Q$501,$Y183)))</f>
        <v/>
      </c>
      <c r="R183">
        <f>IF($Y183="","",IF(INDEX('Per Invoice'!R$2:R$501,$Y183)="","",INDEX('Per Invoice'!R$2:R$501,$Y183)))</f>
        <v/>
      </c>
      <c r="S183" s="7">
        <f>IF($Y183="","",IF(INDEX('Per Invoice'!S$2:S$501,$Y183)="","",INDEX('Per Invoice'!S$2:S$501,$Y183)))</f>
        <v/>
      </c>
      <c r="T183" s="7">
        <f>IF($Y183="","",IF(INDEX('Per Invoice'!T$2:T$501,$Y183)="","",INDEX('Per Invoice'!T$2:T$501,$Y183)))</f>
        <v/>
      </c>
      <c r="U183" s="7">
        <f>IF($Y183="","",IF(INDEX('Per Invoice'!U$2:U$501,$Y183)="","",INDEX('Per Invoice'!U$2:U$501,$Y183)))</f>
        <v/>
      </c>
      <c r="V183" s="7">
        <f>IF($Y183="","",IF(INDEX('Per Invoice'!V$2:V$501,$Y183)="","",INDEX('Per Invoice'!V$2:V$501,$Y183)))</f>
        <v/>
      </c>
      <c r="W183" s="7">
        <f>IF($Y183="","",IF(INDEX('Per Invoice'!W$2:W$501,$Y183)="","",INDEX('Per Invoice'!W$2:W$501,$Y183)))</f>
        <v/>
      </c>
      <c r="X183" s="7">
        <f>IF($Y183="","",IF(INDEX('Per Invoice'!X$2:X$501,$Y183)="","",INDEX('Per Invoice'!X$2:X$501,$Y183)))</f>
        <v/>
      </c>
      <c r="Y183" s="16">
        <f>IFERROR(MATCH(Settings!$C$32&amp;"|"&amp;ROWS($Y$2:$Y183),'Per Invoice'!$Z$2:$Z$501,0),"")</f>
        <v/>
      </c>
    </row>
    <row r="184">
      <c r="A184">
        <f>IF($Y184="","",IF(INDEX('Per Invoice'!A$2:A$501,$Y184)="","",INDEX('Per Invoice'!A$2:A$501,$Y184)))</f>
        <v/>
      </c>
      <c r="B184">
        <f>IF($Y184="","",IF(INDEX('Per Invoice'!B$2:B$501,$Y184)="","",INDEX('Per Invoice'!B$2:B$501,$Y184)))</f>
        <v/>
      </c>
      <c r="C184">
        <f>IF($Y184="","",IF(INDEX('Per Invoice'!C$2:C$501,$Y184)="","",INDEX('Per Invoice'!C$2:C$501,$Y184)))</f>
        <v/>
      </c>
      <c r="D184">
        <f>IF($Y184="","",IF(INDEX('Per Invoice'!D$2:D$501,$Y184)="","",INDEX('Per Invoice'!D$2:D$501,$Y184)))</f>
        <v/>
      </c>
      <c r="E184">
        <f>IF($Y184="","",IF(INDEX('Per Invoice'!E$2:E$501,$Y184)="","",INDEX('Per Invoice'!E$2:E$501,$Y184)))</f>
        <v/>
      </c>
      <c r="F184">
        <f>IF($Y184="","",IF(INDEX('Per Invoice'!F$2:F$501,$Y184)="","",INDEX('Per Invoice'!F$2:F$501,$Y184)))</f>
        <v/>
      </c>
      <c r="G184">
        <f>IF($Y184="","",IF(INDEX('Per Invoice'!G$2:G$501,$Y184)="","",INDEX('Per Invoice'!G$2:G$501,$Y184)))</f>
        <v/>
      </c>
      <c r="H184">
        <f>IF($Y184="","",IF(INDEX('Per Invoice'!H$2:H$501,$Y184)="","",INDEX('Per Invoice'!H$2:H$501,$Y184)))</f>
        <v/>
      </c>
      <c r="I184">
        <f>IF($Y184="","",IF(INDEX('Per Invoice'!I$2:I$501,$Y184)="","",INDEX('Per Invoice'!I$2:I$501,$Y184)))</f>
        <v/>
      </c>
      <c r="J184">
        <f>IF($Y184="","",IF(INDEX('Per Invoice'!J$2:J$501,$Y184)="","",INDEX('Per Invoice'!J$2:J$501,$Y184)))</f>
        <v/>
      </c>
      <c r="K184">
        <f>IF($Y184="","",IF(INDEX('Per Invoice'!K$2:K$501,$Y184)="","",INDEX('Per Invoice'!K$2:K$501,$Y184)))</f>
        <v/>
      </c>
      <c r="L184" s="7">
        <f>IF($Y184="","",IF(INDEX('Per Invoice'!L$2:L$501,$Y184)="","",INDEX('Per Invoice'!L$2:L$501,$Y184)))</f>
        <v/>
      </c>
      <c r="M184" s="14">
        <f>IF($Y184="","",IF(INDEX('Per Invoice'!M$2:M$501,$Y184)="","",INDEX('Per Invoice'!M$2:M$501,$Y184)))</f>
        <v/>
      </c>
      <c r="N184">
        <f>IF($Y184="","",IF(INDEX('Per Invoice'!N$2:N$501,$Y184)="","",INDEX('Per Invoice'!N$2:N$501,$Y184)))</f>
        <v/>
      </c>
      <c r="O184">
        <f>IF($Y184="","",IF(INDEX('Per Invoice'!O$2:O$501,$Y184)="","",INDEX('Per Invoice'!O$2:O$501,$Y184)))</f>
        <v/>
      </c>
      <c r="P184" s="7">
        <f>IF($Y184="","",IF(INDEX('Per Invoice'!P$2:P$501,$Y184)="","",INDEX('Per Invoice'!P$2:P$501,$Y184)))</f>
        <v/>
      </c>
      <c r="Q184" s="7">
        <f>IF($Y184="","",IF(INDEX('Per Invoice'!Q$2:Q$501,$Y184)="","",INDEX('Per Invoice'!Q$2:Q$501,$Y184)))</f>
        <v/>
      </c>
      <c r="R184">
        <f>IF($Y184="","",IF(INDEX('Per Invoice'!R$2:R$501,$Y184)="","",INDEX('Per Invoice'!R$2:R$501,$Y184)))</f>
        <v/>
      </c>
      <c r="S184" s="7">
        <f>IF($Y184="","",IF(INDEX('Per Invoice'!S$2:S$501,$Y184)="","",INDEX('Per Invoice'!S$2:S$501,$Y184)))</f>
        <v/>
      </c>
      <c r="T184" s="7">
        <f>IF($Y184="","",IF(INDEX('Per Invoice'!T$2:T$501,$Y184)="","",INDEX('Per Invoice'!T$2:T$501,$Y184)))</f>
        <v/>
      </c>
      <c r="U184" s="7">
        <f>IF($Y184="","",IF(INDEX('Per Invoice'!U$2:U$501,$Y184)="","",INDEX('Per Invoice'!U$2:U$501,$Y184)))</f>
        <v/>
      </c>
      <c r="V184" s="7">
        <f>IF($Y184="","",IF(INDEX('Per Invoice'!V$2:V$501,$Y184)="","",INDEX('Per Invoice'!V$2:V$501,$Y184)))</f>
        <v/>
      </c>
      <c r="W184" s="7">
        <f>IF($Y184="","",IF(INDEX('Per Invoice'!W$2:W$501,$Y184)="","",INDEX('Per Invoice'!W$2:W$501,$Y184)))</f>
        <v/>
      </c>
      <c r="X184" s="7">
        <f>IF($Y184="","",IF(INDEX('Per Invoice'!X$2:X$501,$Y184)="","",INDEX('Per Invoice'!X$2:X$501,$Y184)))</f>
        <v/>
      </c>
      <c r="Y184" s="16">
        <f>IFERROR(MATCH(Settings!$C$32&amp;"|"&amp;ROWS($Y$2:$Y184),'Per Invoice'!$Z$2:$Z$501,0),"")</f>
        <v/>
      </c>
    </row>
    <row r="185">
      <c r="A185">
        <f>IF($Y185="","",IF(INDEX('Per Invoice'!A$2:A$501,$Y185)="","",INDEX('Per Invoice'!A$2:A$501,$Y185)))</f>
        <v/>
      </c>
      <c r="B185">
        <f>IF($Y185="","",IF(INDEX('Per Invoice'!B$2:B$501,$Y185)="","",INDEX('Per Invoice'!B$2:B$501,$Y185)))</f>
        <v/>
      </c>
      <c r="C185">
        <f>IF($Y185="","",IF(INDEX('Per Invoice'!C$2:C$501,$Y185)="","",INDEX('Per Invoice'!C$2:C$501,$Y185)))</f>
        <v/>
      </c>
      <c r="D185">
        <f>IF($Y185="","",IF(INDEX('Per Invoice'!D$2:D$501,$Y185)="","",INDEX('Per Invoice'!D$2:D$501,$Y185)))</f>
        <v/>
      </c>
      <c r="E185">
        <f>IF($Y185="","",IF(INDEX('Per Invoice'!E$2:E$501,$Y185)="","",INDEX('Per Invoice'!E$2:E$501,$Y185)))</f>
        <v/>
      </c>
      <c r="F185">
        <f>IF($Y185="","",IF(INDEX('Per Invoice'!F$2:F$501,$Y185)="","",INDEX('Per Invoice'!F$2:F$501,$Y185)))</f>
        <v/>
      </c>
      <c r="G185">
        <f>IF($Y185="","",IF(INDEX('Per Invoice'!G$2:G$501,$Y185)="","",INDEX('Per Invoice'!G$2:G$501,$Y185)))</f>
        <v/>
      </c>
      <c r="H185">
        <f>IF($Y185="","",IF(INDEX('Per Invoice'!H$2:H$501,$Y185)="","",INDEX('Per Invoice'!H$2:H$501,$Y185)))</f>
        <v/>
      </c>
      <c r="I185">
        <f>IF($Y185="","",IF(INDEX('Per Invoice'!I$2:I$501,$Y185)="","",INDEX('Per Invoice'!I$2:I$501,$Y185)))</f>
        <v/>
      </c>
      <c r="J185">
        <f>IF($Y185="","",IF(INDEX('Per Invoice'!J$2:J$501,$Y185)="","",INDEX('Per Invoice'!J$2:J$501,$Y185)))</f>
        <v/>
      </c>
      <c r="K185">
        <f>IF($Y185="","",IF(INDEX('Per Invoice'!K$2:K$501,$Y185)="","",INDEX('Per Invoice'!K$2:K$501,$Y185)))</f>
        <v/>
      </c>
      <c r="L185" s="7">
        <f>IF($Y185="","",IF(INDEX('Per Invoice'!L$2:L$501,$Y185)="","",INDEX('Per Invoice'!L$2:L$501,$Y185)))</f>
        <v/>
      </c>
      <c r="M185" s="14">
        <f>IF($Y185="","",IF(INDEX('Per Invoice'!M$2:M$501,$Y185)="","",INDEX('Per Invoice'!M$2:M$501,$Y185)))</f>
        <v/>
      </c>
      <c r="N185">
        <f>IF($Y185="","",IF(INDEX('Per Invoice'!N$2:N$501,$Y185)="","",INDEX('Per Invoice'!N$2:N$501,$Y185)))</f>
        <v/>
      </c>
      <c r="O185">
        <f>IF($Y185="","",IF(INDEX('Per Invoice'!O$2:O$501,$Y185)="","",INDEX('Per Invoice'!O$2:O$501,$Y185)))</f>
        <v/>
      </c>
      <c r="P185" s="7">
        <f>IF($Y185="","",IF(INDEX('Per Invoice'!P$2:P$501,$Y185)="","",INDEX('Per Invoice'!P$2:P$501,$Y185)))</f>
        <v/>
      </c>
      <c r="Q185" s="7">
        <f>IF($Y185="","",IF(INDEX('Per Invoice'!Q$2:Q$501,$Y185)="","",INDEX('Per Invoice'!Q$2:Q$501,$Y185)))</f>
        <v/>
      </c>
      <c r="R185">
        <f>IF($Y185="","",IF(INDEX('Per Invoice'!R$2:R$501,$Y185)="","",INDEX('Per Invoice'!R$2:R$501,$Y185)))</f>
        <v/>
      </c>
      <c r="S185" s="7">
        <f>IF($Y185="","",IF(INDEX('Per Invoice'!S$2:S$501,$Y185)="","",INDEX('Per Invoice'!S$2:S$501,$Y185)))</f>
        <v/>
      </c>
      <c r="T185" s="7">
        <f>IF($Y185="","",IF(INDEX('Per Invoice'!T$2:T$501,$Y185)="","",INDEX('Per Invoice'!T$2:T$501,$Y185)))</f>
        <v/>
      </c>
      <c r="U185" s="7">
        <f>IF($Y185="","",IF(INDEX('Per Invoice'!U$2:U$501,$Y185)="","",INDEX('Per Invoice'!U$2:U$501,$Y185)))</f>
        <v/>
      </c>
      <c r="V185" s="7">
        <f>IF($Y185="","",IF(INDEX('Per Invoice'!V$2:V$501,$Y185)="","",INDEX('Per Invoice'!V$2:V$501,$Y185)))</f>
        <v/>
      </c>
      <c r="W185" s="7">
        <f>IF($Y185="","",IF(INDEX('Per Invoice'!W$2:W$501,$Y185)="","",INDEX('Per Invoice'!W$2:W$501,$Y185)))</f>
        <v/>
      </c>
      <c r="X185" s="7">
        <f>IF($Y185="","",IF(INDEX('Per Invoice'!X$2:X$501,$Y185)="","",INDEX('Per Invoice'!X$2:X$501,$Y185)))</f>
        <v/>
      </c>
      <c r="Y185" s="16">
        <f>IFERROR(MATCH(Settings!$C$32&amp;"|"&amp;ROWS($Y$2:$Y185),'Per Invoice'!$Z$2:$Z$501,0),"")</f>
        <v/>
      </c>
    </row>
    <row r="186">
      <c r="A186">
        <f>IF($Y186="","",IF(INDEX('Per Invoice'!A$2:A$501,$Y186)="","",INDEX('Per Invoice'!A$2:A$501,$Y186)))</f>
        <v/>
      </c>
      <c r="B186">
        <f>IF($Y186="","",IF(INDEX('Per Invoice'!B$2:B$501,$Y186)="","",INDEX('Per Invoice'!B$2:B$501,$Y186)))</f>
        <v/>
      </c>
      <c r="C186">
        <f>IF($Y186="","",IF(INDEX('Per Invoice'!C$2:C$501,$Y186)="","",INDEX('Per Invoice'!C$2:C$501,$Y186)))</f>
        <v/>
      </c>
      <c r="D186">
        <f>IF($Y186="","",IF(INDEX('Per Invoice'!D$2:D$501,$Y186)="","",INDEX('Per Invoice'!D$2:D$501,$Y186)))</f>
        <v/>
      </c>
      <c r="E186">
        <f>IF($Y186="","",IF(INDEX('Per Invoice'!E$2:E$501,$Y186)="","",INDEX('Per Invoice'!E$2:E$501,$Y186)))</f>
        <v/>
      </c>
      <c r="F186">
        <f>IF($Y186="","",IF(INDEX('Per Invoice'!F$2:F$501,$Y186)="","",INDEX('Per Invoice'!F$2:F$501,$Y186)))</f>
        <v/>
      </c>
      <c r="G186">
        <f>IF($Y186="","",IF(INDEX('Per Invoice'!G$2:G$501,$Y186)="","",INDEX('Per Invoice'!G$2:G$501,$Y186)))</f>
        <v/>
      </c>
      <c r="H186">
        <f>IF($Y186="","",IF(INDEX('Per Invoice'!H$2:H$501,$Y186)="","",INDEX('Per Invoice'!H$2:H$501,$Y186)))</f>
        <v/>
      </c>
      <c r="I186">
        <f>IF($Y186="","",IF(INDEX('Per Invoice'!I$2:I$501,$Y186)="","",INDEX('Per Invoice'!I$2:I$501,$Y186)))</f>
        <v/>
      </c>
      <c r="J186">
        <f>IF($Y186="","",IF(INDEX('Per Invoice'!J$2:J$501,$Y186)="","",INDEX('Per Invoice'!J$2:J$501,$Y186)))</f>
        <v/>
      </c>
      <c r="K186">
        <f>IF($Y186="","",IF(INDEX('Per Invoice'!K$2:K$501,$Y186)="","",INDEX('Per Invoice'!K$2:K$501,$Y186)))</f>
        <v/>
      </c>
      <c r="L186" s="7">
        <f>IF($Y186="","",IF(INDEX('Per Invoice'!L$2:L$501,$Y186)="","",INDEX('Per Invoice'!L$2:L$501,$Y186)))</f>
        <v/>
      </c>
      <c r="M186" s="14">
        <f>IF($Y186="","",IF(INDEX('Per Invoice'!M$2:M$501,$Y186)="","",INDEX('Per Invoice'!M$2:M$501,$Y186)))</f>
        <v/>
      </c>
      <c r="N186">
        <f>IF($Y186="","",IF(INDEX('Per Invoice'!N$2:N$501,$Y186)="","",INDEX('Per Invoice'!N$2:N$501,$Y186)))</f>
        <v/>
      </c>
      <c r="O186">
        <f>IF($Y186="","",IF(INDEX('Per Invoice'!O$2:O$501,$Y186)="","",INDEX('Per Invoice'!O$2:O$501,$Y186)))</f>
        <v/>
      </c>
      <c r="P186" s="7">
        <f>IF($Y186="","",IF(INDEX('Per Invoice'!P$2:P$501,$Y186)="","",INDEX('Per Invoice'!P$2:P$501,$Y186)))</f>
        <v/>
      </c>
      <c r="Q186" s="7">
        <f>IF($Y186="","",IF(INDEX('Per Invoice'!Q$2:Q$501,$Y186)="","",INDEX('Per Invoice'!Q$2:Q$501,$Y186)))</f>
        <v/>
      </c>
      <c r="R186">
        <f>IF($Y186="","",IF(INDEX('Per Invoice'!R$2:R$501,$Y186)="","",INDEX('Per Invoice'!R$2:R$501,$Y186)))</f>
        <v/>
      </c>
      <c r="S186" s="7">
        <f>IF($Y186="","",IF(INDEX('Per Invoice'!S$2:S$501,$Y186)="","",INDEX('Per Invoice'!S$2:S$501,$Y186)))</f>
        <v/>
      </c>
      <c r="T186" s="7">
        <f>IF($Y186="","",IF(INDEX('Per Invoice'!T$2:T$501,$Y186)="","",INDEX('Per Invoice'!T$2:T$501,$Y186)))</f>
        <v/>
      </c>
      <c r="U186" s="7">
        <f>IF($Y186="","",IF(INDEX('Per Invoice'!U$2:U$501,$Y186)="","",INDEX('Per Invoice'!U$2:U$501,$Y186)))</f>
        <v/>
      </c>
      <c r="V186" s="7">
        <f>IF($Y186="","",IF(INDEX('Per Invoice'!V$2:V$501,$Y186)="","",INDEX('Per Invoice'!V$2:V$501,$Y186)))</f>
        <v/>
      </c>
      <c r="W186" s="7">
        <f>IF($Y186="","",IF(INDEX('Per Invoice'!W$2:W$501,$Y186)="","",INDEX('Per Invoice'!W$2:W$501,$Y186)))</f>
        <v/>
      </c>
      <c r="X186" s="7">
        <f>IF($Y186="","",IF(INDEX('Per Invoice'!X$2:X$501,$Y186)="","",INDEX('Per Invoice'!X$2:X$501,$Y186)))</f>
        <v/>
      </c>
      <c r="Y186" s="16">
        <f>IFERROR(MATCH(Settings!$C$32&amp;"|"&amp;ROWS($Y$2:$Y186),'Per Invoice'!$Z$2:$Z$501,0),"")</f>
        <v/>
      </c>
    </row>
    <row r="187">
      <c r="A187">
        <f>IF($Y187="","",IF(INDEX('Per Invoice'!A$2:A$501,$Y187)="","",INDEX('Per Invoice'!A$2:A$501,$Y187)))</f>
        <v/>
      </c>
      <c r="B187">
        <f>IF($Y187="","",IF(INDEX('Per Invoice'!B$2:B$501,$Y187)="","",INDEX('Per Invoice'!B$2:B$501,$Y187)))</f>
        <v/>
      </c>
      <c r="C187">
        <f>IF($Y187="","",IF(INDEX('Per Invoice'!C$2:C$501,$Y187)="","",INDEX('Per Invoice'!C$2:C$501,$Y187)))</f>
        <v/>
      </c>
      <c r="D187">
        <f>IF($Y187="","",IF(INDEX('Per Invoice'!D$2:D$501,$Y187)="","",INDEX('Per Invoice'!D$2:D$501,$Y187)))</f>
        <v/>
      </c>
      <c r="E187">
        <f>IF($Y187="","",IF(INDEX('Per Invoice'!E$2:E$501,$Y187)="","",INDEX('Per Invoice'!E$2:E$501,$Y187)))</f>
        <v/>
      </c>
      <c r="F187">
        <f>IF($Y187="","",IF(INDEX('Per Invoice'!F$2:F$501,$Y187)="","",INDEX('Per Invoice'!F$2:F$501,$Y187)))</f>
        <v/>
      </c>
      <c r="G187">
        <f>IF($Y187="","",IF(INDEX('Per Invoice'!G$2:G$501,$Y187)="","",INDEX('Per Invoice'!G$2:G$501,$Y187)))</f>
        <v/>
      </c>
      <c r="H187">
        <f>IF($Y187="","",IF(INDEX('Per Invoice'!H$2:H$501,$Y187)="","",INDEX('Per Invoice'!H$2:H$501,$Y187)))</f>
        <v/>
      </c>
      <c r="I187">
        <f>IF($Y187="","",IF(INDEX('Per Invoice'!I$2:I$501,$Y187)="","",INDEX('Per Invoice'!I$2:I$501,$Y187)))</f>
        <v/>
      </c>
      <c r="J187">
        <f>IF($Y187="","",IF(INDEX('Per Invoice'!J$2:J$501,$Y187)="","",INDEX('Per Invoice'!J$2:J$501,$Y187)))</f>
        <v/>
      </c>
      <c r="K187">
        <f>IF($Y187="","",IF(INDEX('Per Invoice'!K$2:K$501,$Y187)="","",INDEX('Per Invoice'!K$2:K$501,$Y187)))</f>
        <v/>
      </c>
      <c r="L187" s="7">
        <f>IF($Y187="","",IF(INDEX('Per Invoice'!L$2:L$501,$Y187)="","",INDEX('Per Invoice'!L$2:L$501,$Y187)))</f>
        <v/>
      </c>
      <c r="M187" s="14">
        <f>IF($Y187="","",IF(INDEX('Per Invoice'!M$2:M$501,$Y187)="","",INDEX('Per Invoice'!M$2:M$501,$Y187)))</f>
        <v/>
      </c>
      <c r="N187">
        <f>IF($Y187="","",IF(INDEX('Per Invoice'!N$2:N$501,$Y187)="","",INDEX('Per Invoice'!N$2:N$501,$Y187)))</f>
        <v/>
      </c>
      <c r="O187">
        <f>IF($Y187="","",IF(INDEX('Per Invoice'!O$2:O$501,$Y187)="","",INDEX('Per Invoice'!O$2:O$501,$Y187)))</f>
        <v/>
      </c>
      <c r="P187" s="7">
        <f>IF($Y187="","",IF(INDEX('Per Invoice'!P$2:P$501,$Y187)="","",INDEX('Per Invoice'!P$2:P$501,$Y187)))</f>
        <v/>
      </c>
      <c r="Q187" s="7">
        <f>IF($Y187="","",IF(INDEX('Per Invoice'!Q$2:Q$501,$Y187)="","",INDEX('Per Invoice'!Q$2:Q$501,$Y187)))</f>
        <v/>
      </c>
      <c r="R187">
        <f>IF($Y187="","",IF(INDEX('Per Invoice'!R$2:R$501,$Y187)="","",INDEX('Per Invoice'!R$2:R$501,$Y187)))</f>
        <v/>
      </c>
      <c r="S187" s="7">
        <f>IF($Y187="","",IF(INDEX('Per Invoice'!S$2:S$501,$Y187)="","",INDEX('Per Invoice'!S$2:S$501,$Y187)))</f>
        <v/>
      </c>
      <c r="T187" s="7">
        <f>IF($Y187="","",IF(INDEX('Per Invoice'!T$2:T$501,$Y187)="","",INDEX('Per Invoice'!T$2:T$501,$Y187)))</f>
        <v/>
      </c>
      <c r="U187" s="7">
        <f>IF($Y187="","",IF(INDEX('Per Invoice'!U$2:U$501,$Y187)="","",INDEX('Per Invoice'!U$2:U$501,$Y187)))</f>
        <v/>
      </c>
      <c r="V187" s="7">
        <f>IF($Y187="","",IF(INDEX('Per Invoice'!V$2:V$501,$Y187)="","",INDEX('Per Invoice'!V$2:V$501,$Y187)))</f>
        <v/>
      </c>
      <c r="W187" s="7">
        <f>IF($Y187="","",IF(INDEX('Per Invoice'!W$2:W$501,$Y187)="","",INDEX('Per Invoice'!W$2:W$501,$Y187)))</f>
        <v/>
      </c>
      <c r="X187" s="7">
        <f>IF($Y187="","",IF(INDEX('Per Invoice'!X$2:X$501,$Y187)="","",INDEX('Per Invoice'!X$2:X$501,$Y187)))</f>
        <v/>
      </c>
      <c r="Y187" s="16">
        <f>IFERROR(MATCH(Settings!$C$32&amp;"|"&amp;ROWS($Y$2:$Y187),'Per Invoice'!$Z$2:$Z$501,0),"")</f>
        <v/>
      </c>
    </row>
    <row r="188">
      <c r="A188">
        <f>IF($Y188="","",IF(INDEX('Per Invoice'!A$2:A$501,$Y188)="","",INDEX('Per Invoice'!A$2:A$501,$Y188)))</f>
        <v/>
      </c>
      <c r="B188">
        <f>IF($Y188="","",IF(INDEX('Per Invoice'!B$2:B$501,$Y188)="","",INDEX('Per Invoice'!B$2:B$501,$Y188)))</f>
        <v/>
      </c>
      <c r="C188">
        <f>IF($Y188="","",IF(INDEX('Per Invoice'!C$2:C$501,$Y188)="","",INDEX('Per Invoice'!C$2:C$501,$Y188)))</f>
        <v/>
      </c>
      <c r="D188">
        <f>IF($Y188="","",IF(INDEX('Per Invoice'!D$2:D$501,$Y188)="","",INDEX('Per Invoice'!D$2:D$501,$Y188)))</f>
        <v/>
      </c>
      <c r="E188">
        <f>IF($Y188="","",IF(INDEX('Per Invoice'!E$2:E$501,$Y188)="","",INDEX('Per Invoice'!E$2:E$501,$Y188)))</f>
        <v/>
      </c>
      <c r="F188">
        <f>IF($Y188="","",IF(INDEX('Per Invoice'!F$2:F$501,$Y188)="","",INDEX('Per Invoice'!F$2:F$501,$Y188)))</f>
        <v/>
      </c>
      <c r="G188">
        <f>IF($Y188="","",IF(INDEX('Per Invoice'!G$2:G$501,$Y188)="","",INDEX('Per Invoice'!G$2:G$501,$Y188)))</f>
        <v/>
      </c>
      <c r="H188">
        <f>IF($Y188="","",IF(INDEX('Per Invoice'!H$2:H$501,$Y188)="","",INDEX('Per Invoice'!H$2:H$501,$Y188)))</f>
        <v/>
      </c>
      <c r="I188">
        <f>IF($Y188="","",IF(INDEX('Per Invoice'!I$2:I$501,$Y188)="","",INDEX('Per Invoice'!I$2:I$501,$Y188)))</f>
        <v/>
      </c>
      <c r="J188">
        <f>IF($Y188="","",IF(INDEX('Per Invoice'!J$2:J$501,$Y188)="","",INDEX('Per Invoice'!J$2:J$501,$Y188)))</f>
        <v/>
      </c>
      <c r="K188">
        <f>IF($Y188="","",IF(INDEX('Per Invoice'!K$2:K$501,$Y188)="","",INDEX('Per Invoice'!K$2:K$501,$Y188)))</f>
        <v/>
      </c>
      <c r="L188" s="7">
        <f>IF($Y188="","",IF(INDEX('Per Invoice'!L$2:L$501,$Y188)="","",INDEX('Per Invoice'!L$2:L$501,$Y188)))</f>
        <v/>
      </c>
      <c r="M188" s="14">
        <f>IF($Y188="","",IF(INDEX('Per Invoice'!M$2:M$501,$Y188)="","",INDEX('Per Invoice'!M$2:M$501,$Y188)))</f>
        <v/>
      </c>
      <c r="N188">
        <f>IF($Y188="","",IF(INDEX('Per Invoice'!N$2:N$501,$Y188)="","",INDEX('Per Invoice'!N$2:N$501,$Y188)))</f>
        <v/>
      </c>
      <c r="O188">
        <f>IF($Y188="","",IF(INDEX('Per Invoice'!O$2:O$501,$Y188)="","",INDEX('Per Invoice'!O$2:O$501,$Y188)))</f>
        <v/>
      </c>
      <c r="P188" s="7">
        <f>IF($Y188="","",IF(INDEX('Per Invoice'!P$2:P$501,$Y188)="","",INDEX('Per Invoice'!P$2:P$501,$Y188)))</f>
        <v/>
      </c>
      <c r="Q188" s="7">
        <f>IF($Y188="","",IF(INDEX('Per Invoice'!Q$2:Q$501,$Y188)="","",INDEX('Per Invoice'!Q$2:Q$501,$Y188)))</f>
        <v/>
      </c>
      <c r="R188">
        <f>IF($Y188="","",IF(INDEX('Per Invoice'!R$2:R$501,$Y188)="","",INDEX('Per Invoice'!R$2:R$501,$Y188)))</f>
        <v/>
      </c>
      <c r="S188" s="7">
        <f>IF($Y188="","",IF(INDEX('Per Invoice'!S$2:S$501,$Y188)="","",INDEX('Per Invoice'!S$2:S$501,$Y188)))</f>
        <v/>
      </c>
      <c r="T188" s="7">
        <f>IF($Y188="","",IF(INDEX('Per Invoice'!T$2:T$501,$Y188)="","",INDEX('Per Invoice'!T$2:T$501,$Y188)))</f>
        <v/>
      </c>
      <c r="U188" s="7">
        <f>IF($Y188="","",IF(INDEX('Per Invoice'!U$2:U$501,$Y188)="","",INDEX('Per Invoice'!U$2:U$501,$Y188)))</f>
        <v/>
      </c>
      <c r="V188" s="7">
        <f>IF($Y188="","",IF(INDEX('Per Invoice'!V$2:V$501,$Y188)="","",INDEX('Per Invoice'!V$2:V$501,$Y188)))</f>
        <v/>
      </c>
      <c r="W188" s="7">
        <f>IF($Y188="","",IF(INDEX('Per Invoice'!W$2:W$501,$Y188)="","",INDEX('Per Invoice'!W$2:W$501,$Y188)))</f>
        <v/>
      </c>
      <c r="X188" s="7">
        <f>IF($Y188="","",IF(INDEX('Per Invoice'!X$2:X$501,$Y188)="","",INDEX('Per Invoice'!X$2:X$501,$Y188)))</f>
        <v/>
      </c>
      <c r="Y188" s="16">
        <f>IFERROR(MATCH(Settings!$C$32&amp;"|"&amp;ROWS($Y$2:$Y188),'Per Invoice'!$Z$2:$Z$501,0),"")</f>
        <v/>
      </c>
    </row>
    <row r="189">
      <c r="A189">
        <f>IF($Y189="","",IF(INDEX('Per Invoice'!A$2:A$501,$Y189)="","",INDEX('Per Invoice'!A$2:A$501,$Y189)))</f>
        <v/>
      </c>
      <c r="B189">
        <f>IF($Y189="","",IF(INDEX('Per Invoice'!B$2:B$501,$Y189)="","",INDEX('Per Invoice'!B$2:B$501,$Y189)))</f>
        <v/>
      </c>
      <c r="C189">
        <f>IF($Y189="","",IF(INDEX('Per Invoice'!C$2:C$501,$Y189)="","",INDEX('Per Invoice'!C$2:C$501,$Y189)))</f>
        <v/>
      </c>
      <c r="D189">
        <f>IF($Y189="","",IF(INDEX('Per Invoice'!D$2:D$501,$Y189)="","",INDEX('Per Invoice'!D$2:D$501,$Y189)))</f>
        <v/>
      </c>
      <c r="E189">
        <f>IF($Y189="","",IF(INDEX('Per Invoice'!E$2:E$501,$Y189)="","",INDEX('Per Invoice'!E$2:E$501,$Y189)))</f>
        <v/>
      </c>
      <c r="F189">
        <f>IF($Y189="","",IF(INDEX('Per Invoice'!F$2:F$501,$Y189)="","",INDEX('Per Invoice'!F$2:F$501,$Y189)))</f>
        <v/>
      </c>
      <c r="G189">
        <f>IF($Y189="","",IF(INDEX('Per Invoice'!G$2:G$501,$Y189)="","",INDEX('Per Invoice'!G$2:G$501,$Y189)))</f>
        <v/>
      </c>
      <c r="H189">
        <f>IF($Y189="","",IF(INDEX('Per Invoice'!H$2:H$501,$Y189)="","",INDEX('Per Invoice'!H$2:H$501,$Y189)))</f>
        <v/>
      </c>
      <c r="I189">
        <f>IF($Y189="","",IF(INDEX('Per Invoice'!I$2:I$501,$Y189)="","",INDEX('Per Invoice'!I$2:I$501,$Y189)))</f>
        <v/>
      </c>
      <c r="J189">
        <f>IF($Y189="","",IF(INDEX('Per Invoice'!J$2:J$501,$Y189)="","",INDEX('Per Invoice'!J$2:J$501,$Y189)))</f>
        <v/>
      </c>
      <c r="K189">
        <f>IF($Y189="","",IF(INDEX('Per Invoice'!K$2:K$501,$Y189)="","",INDEX('Per Invoice'!K$2:K$501,$Y189)))</f>
        <v/>
      </c>
      <c r="L189" s="7">
        <f>IF($Y189="","",IF(INDEX('Per Invoice'!L$2:L$501,$Y189)="","",INDEX('Per Invoice'!L$2:L$501,$Y189)))</f>
        <v/>
      </c>
      <c r="M189" s="14">
        <f>IF($Y189="","",IF(INDEX('Per Invoice'!M$2:M$501,$Y189)="","",INDEX('Per Invoice'!M$2:M$501,$Y189)))</f>
        <v/>
      </c>
      <c r="N189">
        <f>IF($Y189="","",IF(INDEX('Per Invoice'!N$2:N$501,$Y189)="","",INDEX('Per Invoice'!N$2:N$501,$Y189)))</f>
        <v/>
      </c>
      <c r="O189">
        <f>IF($Y189="","",IF(INDEX('Per Invoice'!O$2:O$501,$Y189)="","",INDEX('Per Invoice'!O$2:O$501,$Y189)))</f>
        <v/>
      </c>
      <c r="P189" s="7">
        <f>IF($Y189="","",IF(INDEX('Per Invoice'!P$2:P$501,$Y189)="","",INDEX('Per Invoice'!P$2:P$501,$Y189)))</f>
        <v/>
      </c>
      <c r="Q189" s="7">
        <f>IF($Y189="","",IF(INDEX('Per Invoice'!Q$2:Q$501,$Y189)="","",INDEX('Per Invoice'!Q$2:Q$501,$Y189)))</f>
        <v/>
      </c>
      <c r="R189">
        <f>IF($Y189="","",IF(INDEX('Per Invoice'!R$2:R$501,$Y189)="","",INDEX('Per Invoice'!R$2:R$501,$Y189)))</f>
        <v/>
      </c>
      <c r="S189" s="7">
        <f>IF($Y189="","",IF(INDEX('Per Invoice'!S$2:S$501,$Y189)="","",INDEX('Per Invoice'!S$2:S$501,$Y189)))</f>
        <v/>
      </c>
      <c r="T189" s="7">
        <f>IF($Y189="","",IF(INDEX('Per Invoice'!T$2:T$501,$Y189)="","",INDEX('Per Invoice'!T$2:T$501,$Y189)))</f>
        <v/>
      </c>
      <c r="U189" s="7">
        <f>IF($Y189="","",IF(INDEX('Per Invoice'!U$2:U$501,$Y189)="","",INDEX('Per Invoice'!U$2:U$501,$Y189)))</f>
        <v/>
      </c>
      <c r="V189" s="7">
        <f>IF($Y189="","",IF(INDEX('Per Invoice'!V$2:V$501,$Y189)="","",INDEX('Per Invoice'!V$2:V$501,$Y189)))</f>
        <v/>
      </c>
      <c r="W189" s="7">
        <f>IF($Y189="","",IF(INDEX('Per Invoice'!W$2:W$501,$Y189)="","",INDEX('Per Invoice'!W$2:W$501,$Y189)))</f>
        <v/>
      </c>
      <c r="X189" s="7">
        <f>IF($Y189="","",IF(INDEX('Per Invoice'!X$2:X$501,$Y189)="","",INDEX('Per Invoice'!X$2:X$501,$Y189)))</f>
        <v/>
      </c>
      <c r="Y189" s="16">
        <f>IFERROR(MATCH(Settings!$C$32&amp;"|"&amp;ROWS($Y$2:$Y189),'Per Invoice'!$Z$2:$Z$501,0),"")</f>
        <v/>
      </c>
    </row>
    <row r="190">
      <c r="A190">
        <f>IF($Y190="","",IF(INDEX('Per Invoice'!A$2:A$501,$Y190)="","",INDEX('Per Invoice'!A$2:A$501,$Y190)))</f>
        <v/>
      </c>
      <c r="B190">
        <f>IF($Y190="","",IF(INDEX('Per Invoice'!B$2:B$501,$Y190)="","",INDEX('Per Invoice'!B$2:B$501,$Y190)))</f>
        <v/>
      </c>
      <c r="C190">
        <f>IF($Y190="","",IF(INDEX('Per Invoice'!C$2:C$501,$Y190)="","",INDEX('Per Invoice'!C$2:C$501,$Y190)))</f>
        <v/>
      </c>
      <c r="D190">
        <f>IF($Y190="","",IF(INDEX('Per Invoice'!D$2:D$501,$Y190)="","",INDEX('Per Invoice'!D$2:D$501,$Y190)))</f>
        <v/>
      </c>
      <c r="E190">
        <f>IF($Y190="","",IF(INDEX('Per Invoice'!E$2:E$501,$Y190)="","",INDEX('Per Invoice'!E$2:E$501,$Y190)))</f>
        <v/>
      </c>
      <c r="F190">
        <f>IF($Y190="","",IF(INDEX('Per Invoice'!F$2:F$501,$Y190)="","",INDEX('Per Invoice'!F$2:F$501,$Y190)))</f>
        <v/>
      </c>
      <c r="G190">
        <f>IF($Y190="","",IF(INDEX('Per Invoice'!G$2:G$501,$Y190)="","",INDEX('Per Invoice'!G$2:G$501,$Y190)))</f>
        <v/>
      </c>
      <c r="H190">
        <f>IF($Y190="","",IF(INDEX('Per Invoice'!H$2:H$501,$Y190)="","",INDEX('Per Invoice'!H$2:H$501,$Y190)))</f>
        <v/>
      </c>
      <c r="I190">
        <f>IF($Y190="","",IF(INDEX('Per Invoice'!I$2:I$501,$Y190)="","",INDEX('Per Invoice'!I$2:I$501,$Y190)))</f>
        <v/>
      </c>
      <c r="J190">
        <f>IF($Y190="","",IF(INDEX('Per Invoice'!J$2:J$501,$Y190)="","",INDEX('Per Invoice'!J$2:J$501,$Y190)))</f>
        <v/>
      </c>
      <c r="K190">
        <f>IF($Y190="","",IF(INDEX('Per Invoice'!K$2:K$501,$Y190)="","",INDEX('Per Invoice'!K$2:K$501,$Y190)))</f>
        <v/>
      </c>
      <c r="L190" s="7">
        <f>IF($Y190="","",IF(INDEX('Per Invoice'!L$2:L$501,$Y190)="","",INDEX('Per Invoice'!L$2:L$501,$Y190)))</f>
        <v/>
      </c>
      <c r="M190" s="14">
        <f>IF($Y190="","",IF(INDEX('Per Invoice'!M$2:M$501,$Y190)="","",INDEX('Per Invoice'!M$2:M$501,$Y190)))</f>
        <v/>
      </c>
      <c r="N190">
        <f>IF($Y190="","",IF(INDEX('Per Invoice'!N$2:N$501,$Y190)="","",INDEX('Per Invoice'!N$2:N$501,$Y190)))</f>
        <v/>
      </c>
      <c r="O190">
        <f>IF($Y190="","",IF(INDEX('Per Invoice'!O$2:O$501,$Y190)="","",INDEX('Per Invoice'!O$2:O$501,$Y190)))</f>
        <v/>
      </c>
      <c r="P190" s="7">
        <f>IF($Y190="","",IF(INDEX('Per Invoice'!P$2:P$501,$Y190)="","",INDEX('Per Invoice'!P$2:P$501,$Y190)))</f>
        <v/>
      </c>
      <c r="Q190" s="7">
        <f>IF($Y190="","",IF(INDEX('Per Invoice'!Q$2:Q$501,$Y190)="","",INDEX('Per Invoice'!Q$2:Q$501,$Y190)))</f>
        <v/>
      </c>
      <c r="R190">
        <f>IF($Y190="","",IF(INDEX('Per Invoice'!R$2:R$501,$Y190)="","",INDEX('Per Invoice'!R$2:R$501,$Y190)))</f>
        <v/>
      </c>
      <c r="S190" s="7">
        <f>IF($Y190="","",IF(INDEX('Per Invoice'!S$2:S$501,$Y190)="","",INDEX('Per Invoice'!S$2:S$501,$Y190)))</f>
        <v/>
      </c>
      <c r="T190" s="7">
        <f>IF($Y190="","",IF(INDEX('Per Invoice'!T$2:T$501,$Y190)="","",INDEX('Per Invoice'!T$2:T$501,$Y190)))</f>
        <v/>
      </c>
      <c r="U190" s="7">
        <f>IF($Y190="","",IF(INDEX('Per Invoice'!U$2:U$501,$Y190)="","",INDEX('Per Invoice'!U$2:U$501,$Y190)))</f>
        <v/>
      </c>
      <c r="V190" s="7">
        <f>IF($Y190="","",IF(INDEX('Per Invoice'!V$2:V$501,$Y190)="","",INDEX('Per Invoice'!V$2:V$501,$Y190)))</f>
        <v/>
      </c>
      <c r="W190" s="7">
        <f>IF($Y190="","",IF(INDEX('Per Invoice'!W$2:W$501,$Y190)="","",INDEX('Per Invoice'!W$2:W$501,$Y190)))</f>
        <v/>
      </c>
      <c r="X190" s="7">
        <f>IF($Y190="","",IF(INDEX('Per Invoice'!X$2:X$501,$Y190)="","",INDEX('Per Invoice'!X$2:X$501,$Y190)))</f>
        <v/>
      </c>
      <c r="Y190" s="16">
        <f>IFERROR(MATCH(Settings!$C$32&amp;"|"&amp;ROWS($Y$2:$Y190),'Per Invoice'!$Z$2:$Z$501,0),"")</f>
        <v/>
      </c>
    </row>
    <row r="191">
      <c r="A191">
        <f>IF($Y191="","",IF(INDEX('Per Invoice'!A$2:A$501,$Y191)="","",INDEX('Per Invoice'!A$2:A$501,$Y191)))</f>
        <v/>
      </c>
      <c r="B191">
        <f>IF($Y191="","",IF(INDEX('Per Invoice'!B$2:B$501,$Y191)="","",INDEX('Per Invoice'!B$2:B$501,$Y191)))</f>
        <v/>
      </c>
      <c r="C191">
        <f>IF($Y191="","",IF(INDEX('Per Invoice'!C$2:C$501,$Y191)="","",INDEX('Per Invoice'!C$2:C$501,$Y191)))</f>
        <v/>
      </c>
      <c r="D191">
        <f>IF($Y191="","",IF(INDEX('Per Invoice'!D$2:D$501,$Y191)="","",INDEX('Per Invoice'!D$2:D$501,$Y191)))</f>
        <v/>
      </c>
      <c r="E191">
        <f>IF($Y191="","",IF(INDEX('Per Invoice'!E$2:E$501,$Y191)="","",INDEX('Per Invoice'!E$2:E$501,$Y191)))</f>
        <v/>
      </c>
      <c r="F191">
        <f>IF($Y191="","",IF(INDEX('Per Invoice'!F$2:F$501,$Y191)="","",INDEX('Per Invoice'!F$2:F$501,$Y191)))</f>
        <v/>
      </c>
      <c r="G191">
        <f>IF($Y191="","",IF(INDEX('Per Invoice'!G$2:G$501,$Y191)="","",INDEX('Per Invoice'!G$2:G$501,$Y191)))</f>
        <v/>
      </c>
      <c r="H191">
        <f>IF($Y191="","",IF(INDEX('Per Invoice'!H$2:H$501,$Y191)="","",INDEX('Per Invoice'!H$2:H$501,$Y191)))</f>
        <v/>
      </c>
      <c r="I191">
        <f>IF($Y191="","",IF(INDEX('Per Invoice'!I$2:I$501,$Y191)="","",INDEX('Per Invoice'!I$2:I$501,$Y191)))</f>
        <v/>
      </c>
      <c r="J191">
        <f>IF($Y191="","",IF(INDEX('Per Invoice'!J$2:J$501,$Y191)="","",INDEX('Per Invoice'!J$2:J$501,$Y191)))</f>
        <v/>
      </c>
      <c r="K191">
        <f>IF($Y191="","",IF(INDEX('Per Invoice'!K$2:K$501,$Y191)="","",INDEX('Per Invoice'!K$2:K$501,$Y191)))</f>
        <v/>
      </c>
      <c r="L191" s="7">
        <f>IF($Y191="","",IF(INDEX('Per Invoice'!L$2:L$501,$Y191)="","",INDEX('Per Invoice'!L$2:L$501,$Y191)))</f>
        <v/>
      </c>
      <c r="M191" s="14">
        <f>IF($Y191="","",IF(INDEX('Per Invoice'!M$2:M$501,$Y191)="","",INDEX('Per Invoice'!M$2:M$501,$Y191)))</f>
        <v/>
      </c>
      <c r="N191">
        <f>IF($Y191="","",IF(INDEX('Per Invoice'!N$2:N$501,$Y191)="","",INDEX('Per Invoice'!N$2:N$501,$Y191)))</f>
        <v/>
      </c>
      <c r="O191">
        <f>IF($Y191="","",IF(INDEX('Per Invoice'!O$2:O$501,$Y191)="","",INDEX('Per Invoice'!O$2:O$501,$Y191)))</f>
        <v/>
      </c>
      <c r="P191" s="7">
        <f>IF($Y191="","",IF(INDEX('Per Invoice'!P$2:P$501,$Y191)="","",INDEX('Per Invoice'!P$2:P$501,$Y191)))</f>
        <v/>
      </c>
      <c r="Q191" s="7">
        <f>IF($Y191="","",IF(INDEX('Per Invoice'!Q$2:Q$501,$Y191)="","",INDEX('Per Invoice'!Q$2:Q$501,$Y191)))</f>
        <v/>
      </c>
      <c r="R191">
        <f>IF($Y191="","",IF(INDEX('Per Invoice'!R$2:R$501,$Y191)="","",INDEX('Per Invoice'!R$2:R$501,$Y191)))</f>
        <v/>
      </c>
      <c r="S191" s="7">
        <f>IF($Y191="","",IF(INDEX('Per Invoice'!S$2:S$501,$Y191)="","",INDEX('Per Invoice'!S$2:S$501,$Y191)))</f>
        <v/>
      </c>
      <c r="T191" s="7">
        <f>IF($Y191="","",IF(INDEX('Per Invoice'!T$2:T$501,$Y191)="","",INDEX('Per Invoice'!T$2:T$501,$Y191)))</f>
        <v/>
      </c>
      <c r="U191" s="7">
        <f>IF($Y191="","",IF(INDEX('Per Invoice'!U$2:U$501,$Y191)="","",INDEX('Per Invoice'!U$2:U$501,$Y191)))</f>
        <v/>
      </c>
      <c r="V191" s="7">
        <f>IF($Y191="","",IF(INDEX('Per Invoice'!V$2:V$501,$Y191)="","",INDEX('Per Invoice'!V$2:V$501,$Y191)))</f>
        <v/>
      </c>
      <c r="W191" s="7">
        <f>IF($Y191="","",IF(INDEX('Per Invoice'!W$2:W$501,$Y191)="","",INDEX('Per Invoice'!W$2:W$501,$Y191)))</f>
        <v/>
      </c>
      <c r="X191" s="7">
        <f>IF($Y191="","",IF(INDEX('Per Invoice'!X$2:X$501,$Y191)="","",INDEX('Per Invoice'!X$2:X$501,$Y191)))</f>
        <v/>
      </c>
      <c r="Y191" s="16">
        <f>IFERROR(MATCH(Settings!$C$32&amp;"|"&amp;ROWS($Y$2:$Y191),'Per Invoice'!$Z$2:$Z$501,0),"")</f>
        <v/>
      </c>
    </row>
    <row r="192">
      <c r="A192">
        <f>IF($Y192="","",IF(INDEX('Per Invoice'!A$2:A$501,$Y192)="","",INDEX('Per Invoice'!A$2:A$501,$Y192)))</f>
        <v/>
      </c>
      <c r="B192">
        <f>IF($Y192="","",IF(INDEX('Per Invoice'!B$2:B$501,$Y192)="","",INDEX('Per Invoice'!B$2:B$501,$Y192)))</f>
        <v/>
      </c>
      <c r="C192">
        <f>IF($Y192="","",IF(INDEX('Per Invoice'!C$2:C$501,$Y192)="","",INDEX('Per Invoice'!C$2:C$501,$Y192)))</f>
        <v/>
      </c>
      <c r="D192">
        <f>IF($Y192="","",IF(INDEX('Per Invoice'!D$2:D$501,$Y192)="","",INDEX('Per Invoice'!D$2:D$501,$Y192)))</f>
        <v/>
      </c>
      <c r="E192">
        <f>IF($Y192="","",IF(INDEX('Per Invoice'!E$2:E$501,$Y192)="","",INDEX('Per Invoice'!E$2:E$501,$Y192)))</f>
        <v/>
      </c>
      <c r="F192">
        <f>IF($Y192="","",IF(INDEX('Per Invoice'!F$2:F$501,$Y192)="","",INDEX('Per Invoice'!F$2:F$501,$Y192)))</f>
        <v/>
      </c>
      <c r="G192">
        <f>IF($Y192="","",IF(INDEX('Per Invoice'!G$2:G$501,$Y192)="","",INDEX('Per Invoice'!G$2:G$501,$Y192)))</f>
        <v/>
      </c>
      <c r="H192">
        <f>IF($Y192="","",IF(INDEX('Per Invoice'!H$2:H$501,$Y192)="","",INDEX('Per Invoice'!H$2:H$501,$Y192)))</f>
        <v/>
      </c>
      <c r="I192">
        <f>IF($Y192="","",IF(INDEX('Per Invoice'!I$2:I$501,$Y192)="","",INDEX('Per Invoice'!I$2:I$501,$Y192)))</f>
        <v/>
      </c>
      <c r="J192">
        <f>IF($Y192="","",IF(INDEX('Per Invoice'!J$2:J$501,$Y192)="","",INDEX('Per Invoice'!J$2:J$501,$Y192)))</f>
        <v/>
      </c>
      <c r="K192">
        <f>IF($Y192="","",IF(INDEX('Per Invoice'!K$2:K$501,$Y192)="","",INDEX('Per Invoice'!K$2:K$501,$Y192)))</f>
        <v/>
      </c>
      <c r="L192" s="7">
        <f>IF($Y192="","",IF(INDEX('Per Invoice'!L$2:L$501,$Y192)="","",INDEX('Per Invoice'!L$2:L$501,$Y192)))</f>
        <v/>
      </c>
      <c r="M192" s="14">
        <f>IF($Y192="","",IF(INDEX('Per Invoice'!M$2:M$501,$Y192)="","",INDEX('Per Invoice'!M$2:M$501,$Y192)))</f>
        <v/>
      </c>
      <c r="N192">
        <f>IF($Y192="","",IF(INDEX('Per Invoice'!N$2:N$501,$Y192)="","",INDEX('Per Invoice'!N$2:N$501,$Y192)))</f>
        <v/>
      </c>
      <c r="O192">
        <f>IF($Y192="","",IF(INDEX('Per Invoice'!O$2:O$501,$Y192)="","",INDEX('Per Invoice'!O$2:O$501,$Y192)))</f>
        <v/>
      </c>
      <c r="P192" s="7">
        <f>IF($Y192="","",IF(INDEX('Per Invoice'!P$2:P$501,$Y192)="","",INDEX('Per Invoice'!P$2:P$501,$Y192)))</f>
        <v/>
      </c>
      <c r="Q192" s="7">
        <f>IF($Y192="","",IF(INDEX('Per Invoice'!Q$2:Q$501,$Y192)="","",INDEX('Per Invoice'!Q$2:Q$501,$Y192)))</f>
        <v/>
      </c>
      <c r="R192">
        <f>IF($Y192="","",IF(INDEX('Per Invoice'!R$2:R$501,$Y192)="","",INDEX('Per Invoice'!R$2:R$501,$Y192)))</f>
        <v/>
      </c>
      <c r="S192" s="7">
        <f>IF($Y192="","",IF(INDEX('Per Invoice'!S$2:S$501,$Y192)="","",INDEX('Per Invoice'!S$2:S$501,$Y192)))</f>
        <v/>
      </c>
      <c r="T192" s="7">
        <f>IF($Y192="","",IF(INDEX('Per Invoice'!T$2:T$501,$Y192)="","",INDEX('Per Invoice'!T$2:T$501,$Y192)))</f>
        <v/>
      </c>
      <c r="U192" s="7">
        <f>IF($Y192="","",IF(INDEX('Per Invoice'!U$2:U$501,$Y192)="","",INDEX('Per Invoice'!U$2:U$501,$Y192)))</f>
        <v/>
      </c>
      <c r="V192" s="7">
        <f>IF($Y192="","",IF(INDEX('Per Invoice'!V$2:V$501,$Y192)="","",INDEX('Per Invoice'!V$2:V$501,$Y192)))</f>
        <v/>
      </c>
      <c r="W192" s="7">
        <f>IF($Y192="","",IF(INDEX('Per Invoice'!W$2:W$501,$Y192)="","",INDEX('Per Invoice'!W$2:W$501,$Y192)))</f>
        <v/>
      </c>
      <c r="X192" s="7">
        <f>IF($Y192="","",IF(INDEX('Per Invoice'!X$2:X$501,$Y192)="","",INDEX('Per Invoice'!X$2:X$501,$Y192)))</f>
        <v/>
      </c>
      <c r="Y192" s="16">
        <f>IFERROR(MATCH(Settings!$C$32&amp;"|"&amp;ROWS($Y$2:$Y192),'Per Invoice'!$Z$2:$Z$501,0),"")</f>
        <v/>
      </c>
    </row>
    <row r="193">
      <c r="A193">
        <f>IF($Y193="","",IF(INDEX('Per Invoice'!A$2:A$501,$Y193)="","",INDEX('Per Invoice'!A$2:A$501,$Y193)))</f>
        <v/>
      </c>
      <c r="B193">
        <f>IF($Y193="","",IF(INDEX('Per Invoice'!B$2:B$501,$Y193)="","",INDEX('Per Invoice'!B$2:B$501,$Y193)))</f>
        <v/>
      </c>
      <c r="C193">
        <f>IF($Y193="","",IF(INDEX('Per Invoice'!C$2:C$501,$Y193)="","",INDEX('Per Invoice'!C$2:C$501,$Y193)))</f>
        <v/>
      </c>
      <c r="D193">
        <f>IF($Y193="","",IF(INDEX('Per Invoice'!D$2:D$501,$Y193)="","",INDEX('Per Invoice'!D$2:D$501,$Y193)))</f>
        <v/>
      </c>
      <c r="E193">
        <f>IF($Y193="","",IF(INDEX('Per Invoice'!E$2:E$501,$Y193)="","",INDEX('Per Invoice'!E$2:E$501,$Y193)))</f>
        <v/>
      </c>
      <c r="F193">
        <f>IF($Y193="","",IF(INDEX('Per Invoice'!F$2:F$501,$Y193)="","",INDEX('Per Invoice'!F$2:F$501,$Y193)))</f>
        <v/>
      </c>
      <c r="G193">
        <f>IF($Y193="","",IF(INDEX('Per Invoice'!G$2:G$501,$Y193)="","",INDEX('Per Invoice'!G$2:G$501,$Y193)))</f>
        <v/>
      </c>
      <c r="H193">
        <f>IF($Y193="","",IF(INDEX('Per Invoice'!H$2:H$501,$Y193)="","",INDEX('Per Invoice'!H$2:H$501,$Y193)))</f>
        <v/>
      </c>
      <c r="I193">
        <f>IF($Y193="","",IF(INDEX('Per Invoice'!I$2:I$501,$Y193)="","",INDEX('Per Invoice'!I$2:I$501,$Y193)))</f>
        <v/>
      </c>
      <c r="J193">
        <f>IF($Y193="","",IF(INDEX('Per Invoice'!J$2:J$501,$Y193)="","",INDEX('Per Invoice'!J$2:J$501,$Y193)))</f>
        <v/>
      </c>
      <c r="K193">
        <f>IF($Y193="","",IF(INDEX('Per Invoice'!K$2:K$501,$Y193)="","",INDEX('Per Invoice'!K$2:K$501,$Y193)))</f>
        <v/>
      </c>
      <c r="L193" s="7">
        <f>IF($Y193="","",IF(INDEX('Per Invoice'!L$2:L$501,$Y193)="","",INDEX('Per Invoice'!L$2:L$501,$Y193)))</f>
        <v/>
      </c>
      <c r="M193" s="14">
        <f>IF($Y193="","",IF(INDEX('Per Invoice'!M$2:M$501,$Y193)="","",INDEX('Per Invoice'!M$2:M$501,$Y193)))</f>
        <v/>
      </c>
      <c r="N193">
        <f>IF($Y193="","",IF(INDEX('Per Invoice'!N$2:N$501,$Y193)="","",INDEX('Per Invoice'!N$2:N$501,$Y193)))</f>
        <v/>
      </c>
      <c r="O193">
        <f>IF($Y193="","",IF(INDEX('Per Invoice'!O$2:O$501,$Y193)="","",INDEX('Per Invoice'!O$2:O$501,$Y193)))</f>
        <v/>
      </c>
      <c r="P193" s="7">
        <f>IF($Y193="","",IF(INDEX('Per Invoice'!P$2:P$501,$Y193)="","",INDEX('Per Invoice'!P$2:P$501,$Y193)))</f>
        <v/>
      </c>
      <c r="Q193" s="7">
        <f>IF($Y193="","",IF(INDEX('Per Invoice'!Q$2:Q$501,$Y193)="","",INDEX('Per Invoice'!Q$2:Q$501,$Y193)))</f>
        <v/>
      </c>
      <c r="R193">
        <f>IF($Y193="","",IF(INDEX('Per Invoice'!R$2:R$501,$Y193)="","",INDEX('Per Invoice'!R$2:R$501,$Y193)))</f>
        <v/>
      </c>
      <c r="S193" s="7">
        <f>IF($Y193="","",IF(INDEX('Per Invoice'!S$2:S$501,$Y193)="","",INDEX('Per Invoice'!S$2:S$501,$Y193)))</f>
        <v/>
      </c>
      <c r="T193" s="7">
        <f>IF($Y193="","",IF(INDEX('Per Invoice'!T$2:T$501,$Y193)="","",INDEX('Per Invoice'!T$2:T$501,$Y193)))</f>
        <v/>
      </c>
      <c r="U193" s="7">
        <f>IF($Y193="","",IF(INDEX('Per Invoice'!U$2:U$501,$Y193)="","",INDEX('Per Invoice'!U$2:U$501,$Y193)))</f>
        <v/>
      </c>
      <c r="V193" s="7">
        <f>IF($Y193="","",IF(INDEX('Per Invoice'!V$2:V$501,$Y193)="","",INDEX('Per Invoice'!V$2:V$501,$Y193)))</f>
        <v/>
      </c>
      <c r="W193" s="7">
        <f>IF($Y193="","",IF(INDEX('Per Invoice'!W$2:W$501,$Y193)="","",INDEX('Per Invoice'!W$2:W$501,$Y193)))</f>
        <v/>
      </c>
      <c r="X193" s="7">
        <f>IF($Y193="","",IF(INDEX('Per Invoice'!X$2:X$501,$Y193)="","",INDEX('Per Invoice'!X$2:X$501,$Y193)))</f>
        <v/>
      </c>
      <c r="Y193" s="16">
        <f>IFERROR(MATCH(Settings!$C$32&amp;"|"&amp;ROWS($Y$2:$Y193),'Per Invoice'!$Z$2:$Z$501,0),"")</f>
        <v/>
      </c>
    </row>
    <row r="194">
      <c r="A194">
        <f>IF($Y194="","",IF(INDEX('Per Invoice'!A$2:A$501,$Y194)="","",INDEX('Per Invoice'!A$2:A$501,$Y194)))</f>
        <v/>
      </c>
      <c r="B194">
        <f>IF($Y194="","",IF(INDEX('Per Invoice'!B$2:B$501,$Y194)="","",INDEX('Per Invoice'!B$2:B$501,$Y194)))</f>
        <v/>
      </c>
      <c r="C194">
        <f>IF($Y194="","",IF(INDEX('Per Invoice'!C$2:C$501,$Y194)="","",INDEX('Per Invoice'!C$2:C$501,$Y194)))</f>
        <v/>
      </c>
      <c r="D194">
        <f>IF($Y194="","",IF(INDEX('Per Invoice'!D$2:D$501,$Y194)="","",INDEX('Per Invoice'!D$2:D$501,$Y194)))</f>
        <v/>
      </c>
      <c r="E194">
        <f>IF($Y194="","",IF(INDEX('Per Invoice'!E$2:E$501,$Y194)="","",INDEX('Per Invoice'!E$2:E$501,$Y194)))</f>
        <v/>
      </c>
      <c r="F194">
        <f>IF($Y194="","",IF(INDEX('Per Invoice'!F$2:F$501,$Y194)="","",INDEX('Per Invoice'!F$2:F$501,$Y194)))</f>
        <v/>
      </c>
      <c r="G194">
        <f>IF($Y194="","",IF(INDEX('Per Invoice'!G$2:G$501,$Y194)="","",INDEX('Per Invoice'!G$2:G$501,$Y194)))</f>
        <v/>
      </c>
      <c r="H194">
        <f>IF($Y194="","",IF(INDEX('Per Invoice'!H$2:H$501,$Y194)="","",INDEX('Per Invoice'!H$2:H$501,$Y194)))</f>
        <v/>
      </c>
      <c r="I194">
        <f>IF($Y194="","",IF(INDEX('Per Invoice'!I$2:I$501,$Y194)="","",INDEX('Per Invoice'!I$2:I$501,$Y194)))</f>
        <v/>
      </c>
      <c r="J194">
        <f>IF($Y194="","",IF(INDEX('Per Invoice'!J$2:J$501,$Y194)="","",INDEX('Per Invoice'!J$2:J$501,$Y194)))</f>
        <v/>
      </c>
      <c r="K194">
        <f>IF($Y194="","",IF(INDEX('Per Invoice'!K$2:K$501,$Y194)="","",INDEX('Per Invoice'!K$2:K$501,$Y194)))</f>
        <v/>
      </c>
      <c r="L194" s="7">
        <f>IF($Y194="","",IF(INDEX('Per Invoice'!L$2:L$501,$Y194)="","",INDEX('Per Invoice'!L$2:L$501,$Y194)))</f>
        <v/>
      </c>
      <c r="M194" s="14">
        <f>IF($Y194="","",IF(INDEX('Per Invoice'!M$2:M$501,$Y194)="","",INDEX('Per Invoice'!M$2:M$501,$Y194)))</f>
        <v/>
      </c>
      <c r="N194">
        <f>IF($Y194="","",IF(INDEX('Per Invoice'!N$2:N$501,$Y194)="","",INDEX('Per Invoice'!N$2:N$501,$Y194)))</f>
        <v/>
      </c>
      <c r="O194">
        <f>IF($Y194="","",IF(INDEX('Per Invoice'!O$2:O$501,$Y194)="","",INDEX('Per Invoice'!O$2:O$501,$Y194)))</f>
        <v/>
      </c>
      <c r="P194" s="7">
        <f>IF($Y194="","",IF(INDEX('Per Invoice'!P$2:P$501,$Y194)="","",INDEX('Per Invoice'!P$2:P$501,$Y194)))</f>
        <v/>
      </c>
      <c r="Q194" s="7">
        <f>IF($Y194="","",IF(INDEX('Per Invoice'!Q$2:Q$501,$Y194)="","",INDEX('Per Invoice'!Q$2:Q$501,$Y194)))</f>
        <v/>
      </c>
      <c r="R194">
        <f>IF($Y194="","",IF(INDEX('Per Invoice'!R$2:R$501,$Y194)="","",INDEX('Per Invoice'!R$2:R$501,$Y194)))</f>
        <v/>
      </c>
      <c r="S194" s="7">
        <f>IF($Y194="","",IF(INDEX('Per Invoice'!S$2:S$501,$Y194)="","",INDEX('Per Invoice'!S$2:S$501,$Y194)))</f>
        <v/>
      </c>
      <c r="T194" s="7">
        <f>IF($Y194="","",IF(INDEX('Per Invoice'!T$2:T$501,$Y194)="","",INDEX('Per Invoice'!T$2:T$501,$Y194)))</f>
        <v/>
      </c>
      <c r="U194" s="7">
        <f>IF($Y194="","",IF(INDEX('Per Invoice'!U$2:U$501,$Y194)="","",INDEX('Per Invoice'!U$2:U$501,$Y194)))</f>
        <v/>
      </c>
      <c r="V194" s="7">
        <f>IF($Y194="","",IF(INDEX('Per Invoice'!V$2:V$501,$Y194)="","",INDEX('Per Invoice'!V$2:V$501,$Y194)))</f>
        <v/>
      </c>
      <c r="W194" s="7">
        <f>IF($Y194="","",IF(INDEX('Per Invoice'!W$2:W$501,$Y194)="","",INDEX('Per Invoice'!W$2:W$501,$Y194)))</f>
        <v/>
      </c>
      <c r="X194" s="7">
        <f>IF($Y194="","",IF(INDEX('Per Invoice'!X$2:X$501,$Y194)="","",INDEX('Per Invoice'!X$2:X$501,$Y194)))</f>
        <v/>
      </c>
      <c r="Y194" s="16">
        <f>IFERROR(MATCH(Settings!$C$32&amp;"|"&amp;ROWS($Y$2:$Y194),'Per Invoice'!$Z$2:$Z$501,0),"")</f>
        <v/>
      </c>
    </row>
    <row r="195">
      <c r="A195">
        <f>IF($Y195="","",IF(INDEX('Per Invoice'!A$2:A$501,$Y195)="","",INDEX('Per Invoice'!A$2:A$501,$Y195)))</f>
        <v/>
      </c>
      <c r="B195">
        <f>IF($Y195="","",IF(INDEX('Per Invoice'!B$2:B$501,$Y195)="","",INDEX('Per Invoice'!B$2:B$501,$Y195)))</f>
        <v/>
      </c>
      <c r="C195">
        <f>IF($Y195="","",IF(INDEX('Per Invoice'!C$2:C$501,$Y195)="","",INDEX('Per Invoice'!C$2:C$501,$Y195)))</f>
        <v/>
      </c>
      <c r="D195">
        <f>IF($Y195="","",IF(INDEX('Per Invoice'!D$2:D$501,$Y195)="","",INDEX('Per Invoice'!D$2:D$501,$Y195)))</f>
        <v/>
      </c>
      <c r="E195">
        <f>IF($Y195="","",IF(INDEX('Per Invoice'!E$2:E$501,$Y195)="","",INDEX('Per Invoice'!E$2:E$501,$Y195)))</f>
        <v/>
      </c>
      <c r="F195">
        <f>IF($Y195="","",IF(INDEX('Per Invoice'!F$2:F$501,$Y195)="","",INDEX('Per Invoice'!F$2:F$501,$Y195)))</f>
        <v/>
      </c>
      <c r="G195">
        <f>IF($Y195="","",IF(INDEX('Per Invoice'!G$2:G$501,$Y195)="","",INDEX('Per Invoice'!G$2:G$501,$Y195)))</f>
        <v/>
      </c>
      <c r="H195">
        <f>IF($Y195="","",IF(INDEX('Per Invoice'!H$2:H$501,$Y195)="","",INDEX('Per Invoice'!H$2:H$501,$Y195)))</f>
        <v/>
      </c>
      <c r="I195">
        <f>IF($Y195="","",IF(INDEX('Per Invoice'!I$2:I$501,$Y195)="","",INDEX('Per Invoice'!I$2:I$501,$Y195)))</f>
        <v/>
      </c>
      <c r="J195">
        <f>IF($Y195="","",IF(INDEX('Per Invoice'!J$2:J$501,$Y195)="","",INDEX('Per Invoice'!J$2:J$501,$Y195)))</f>
        <v/>
      </c>
      <c r="K195">
        <f>IF($Y195="","",IF(INDEX('Per Invoice'!K$2:K$501,$Y195)="","",INDEX('Per Invoice'!K$2:K$501,$Y195)))</f>
        <v/>
      </c>
      <c r="L195" s="7">
        <f>IF($Y195="","",IF(INDEX('Per Invoice'!L$2:L$501,$Y195)="","",INDEX('Per Invoice'!L$2:L$501,$Y195)))</f>
        <v/>
      </c>
      <c r="M195" s="14">
        <f>IF($Y195="","",IF(INDEX('Per Invoice'!M$2:M$501,$Y195)="","",INDEX('Per Invoice'!M$2:M$501,$Y195)))</f>
        <v/>
      </c>
      <c r="N195">
        <f>IF($Y195="","",IF(INDEX('Per Invoice'!N$2:N$501,$Y195)="","",INDEX('Per Invoice'!N$2:N$501,$Y195)))</f>
        <v/>
      </c>
      <c r="O195">
        <f>IF($Y195="","",IF(INDEX('Per Invoice'!O$2:O$501,$Y195)="","",INDEX('Per Invoice'!O$2:O$501,$Y195)))</f>
        <v/>
      </c>
      <c r="P195" s="7">
        <f>IF($Y195="","",IF(INDEX('Per Invoice'!P$2:P$501,$Y195)="","",INDEX('Per Invoice'!P$2:P$501,$Y195)))</f>
        <v/>
      </c>
      <c r="Q195" s="7">
        <f>IF($Y195="","",IF(INDEX('Per Invoice'!Q$2:Q$501,$Y195)="","",INDEX('Per Invoice'!Q$2:Q$501,$Y195)))</f>
        <v/>
      </c>
      <c r="R195">
        <f>IF($Y195="","",IF(INDEX('Per Invoice'!R$2:R$501,$Y195)="","",INDEX('Per Invoice'!R$2:R$501,$Y195)))</f>
        <v/>
      </c>
      <c r="S195" s="7">
        <f>IF($Y195="","",IF(INDEX('Per Invoice'!S$2:S$501,$Y195)="","",INDEX('Per Invoice'!S$2:S$501,$Y195)))</f>
        <v/>
      </c>
      <c r="T195" s="7">
        <f>IF($Y195="","",IF(INDEX('Per Invoice'!T$2:T$501,$Y195)="","",INDEX('Per Invoice'!T$2:T$501,$Y195)))</f>
        <v/>
      </c>
      <c r="U195" s="7">
        <f>IF($Y195="","",IF(INDEX('Per Invoice'!U$2:U$501,$Y195)="","",INDEX('Per Invoice'!U$2:U$501,$Y195)))</f>
        <v/>
      </c>
      <c r="V195" s="7">
        <f>IF($Y195="","",IF(INDEX('Per Invoice'!V$2:V$501,$Y195)="","",INDEX('Per Invoice'!V$2:V$501,$Y195)))</f>
        <v/>
      </c>
      <c r="W195" s="7">
        <f>IF($Y195="","",IF(INDEX('Per Invoice'!W$2:W$501,$Y195)="","",INDEX('Per Invoice'!W$2:W$501,$Y195)))</f>
        <v/>
      </c>
      <c r="X195" s="7">
        <f>IF($Y195="","",IF(INDEX('Per Invoice'!X$2:X$501,$Y195)="","",INDEX('Per Invoice'!X$2:X$501,$Y195)))</f>
        <v/>
      </c>
      <c r="Y195" s="16">
        <f>IFERROR(MATCH(Settings!$C$32&amp;"|"&amp;ROWS($Y$2:$Y195),'Per Invoice'!$Z$2:$Z$501,0),"")</f>
        <v/>
      </c>
    </row>
    <row r="196">
      <c r="A196">
        <f>IF($Y196="","",IF(INDEX('Per Invoice'!A$2:A$501,$Y196)="","",INDEX('Per Invoice'!A$2:A$501,$Y196)))</f>
        <v/>
      </c>
      <c r="B196">
        <f>IF($Y196="","",IF(INDEX('Per Invoice'!B$2:B$501,$Y196)="","",INDEX('Per Invoice'!B$2:B$501,$Y196)))</f>
        <v/>
      </c>
      <c r="C196">
        <f>IF($Y196="","",IF(INDEX('Per Invoice'!C$2:C$501,$Y196)="","",INDEX('Per Invoice'!C$2:C$501,$Y196)))</f>
        <v/>
      </c>
      <c r="D196">
        <f>IF($Y196="","",IF(INDEX('Per Invoice'!D$2:D$501,$Y196)="","",INDEX('Per Invoice'!D$2:D$501,$Y196)))</f>
        <v/>
      </c>
      <c r="E196">
        <f>IF($Y196="","",IF(INDEX('Per Invoice'!E$2:E$501,$Y196)="","",INDEX('Per Invoice'!E$2:E$501,$Y196)))</f>
        <v/>
      </c>
      <c r="F196">
        <f>IF($Y196="","",IF(INDEX('Per Invoice'!F$2:F$501,$Y196)="","",INDEX('Per Invoice'!F$2:F$501,$Y196)))</f>
        <v/>
      </c>
      <c r="G196">
        <f>IF($Y196="","",IF(INDEX('Per Invoice'!G$2:G$501,$Y196)="","",INDEX('Per Invoice'!G$2:G$501,$Y196)))</f>
        <v/>
      </c>
      <c r="H196">
        <f>IF($Y196="","",IF(INDEX('Per Invoice'!H$2:H$501,$Y196)="","",INDEX('Per Invoice'!H$2:H$501,$Y196)))</f>
        <v/>
      </c>
      <c r="I196">
        <f>IF($Y196="","",IF(INDEX('Per Invoice'!I$2:I$501,$Y196)="","",INDEX('Per Invoice'!I$2:I$501,$Y196)))</f>
        <v/>
      </c>
      <c r="J196">
        <f>IF($Y196="","",IF(INDEX('Per Invoice'!J$2:J$501,$Y196)="","",INDEX('Per Invoice'!J$2:J$501,$Y196)))</f>
        <v/>
      </c>
      <c r="K196">
        <f>IF($Y196="","",IF(INDEX('Per Invoice'!K$2:K$501,$Y196)="","",INDEX('Per Invoice'!K$2:K$501,$Y196)))</f>
        <v/>
      </c>
      <c r="L196" s="7">
        <f>IF($Y196="","",IF(INDEX('Per Invoice'!L$2:L$501,$Y196)="","",INDEX('Per Invoice'!L$2:L$501,$Y196)))</f>
        <v/>
      </c>
      <c r="M196" s="14">
        <f>IF($Y196="","",IF(INDEX('Per Invoice'!M$2:M$501,$Y196)="","",INDEX('Per Invoice'!M$2:M$501,$Y196)))</f>
        <v/>
      </c>
      <c r="N196">
        <f>IF($Y196="","",IF(INDEX('Per Invoice'!N$2:N$501,$Y196)="","",INDEX('Per Invoice'!N$2:N$501,$Y196)))</f>
        <v/>
      </c>
      <c r="O196">
        <f>IF($Y196="","",IF(INDEX('Per Invoice'!O$2:O$501,$Y196)="","",INDEX('Per Invoice'!O$2:O$501,$Y196)))</f>
        <v/>
      </c>
      <c r="P196" s="7">
        <f>IF($Y196="","",IF(INDEX('Per Invoice'!P$2:P$501,$Y196)="","",INDEX('Per Invoice'!P$2:P$501,$Y196)))</f>
        <v/>
      </c>
      <c r="Q196" s="7">
        <f>IF($Y196="","",IF(INDEX('Per Invoice'!Q$2:Q$501,$Y196)="","",INDEX('Per Invoice'!Q$2:Q$501,$Y196)))</f>
        <v/>
      </c>
      <c r="R196">
        <f>IF($Y196="","",IF(INDEX('Per Invoice'!R$2:R$501,$Y196)="","",INDEX('Per Invoice'!R$2:R$501,$Y196)))</f>
        <v/>
      </c>
      <c r="S196" s="7">
        <f>IF($Y196="","",IF(INDEX('Per Invoice'!S$2:S$501,$Y196)="","",INDEX('Per Invoice'!S$2:S$501,$Y196)))</f>
        <v/>
      </c>
      <c r="T196" s="7">
        <f>IF($Y196="","",IF(INDEX('Per Invoice'!T$2:T$501,$Y196)="","",INDEX('Per Invoice'!T$2:T$501,$Y196)))</f>
        <v/>
      </c>
      <c r="U196" s="7">
        <f>IF($Y196="","",IF(INDEX('Per Invoice'!U$2:U$501,$Y196)="","",INDEX('Per Invoice'!U$2:U$501,$Y196)))</f>
        <v/>
      </c>
      <c r="V196" s="7">
        <f>IF($Y196="","",IF(INDEX('Per Invoice'!V$2:V$501,$Y196)="","",INDEX('Per Invoice'!V$2:V$501,$Y196)))</f>
        <v/>
      </c>
      <c r="W196" s="7">
        <f>IF($Y196="","",IF(INDEX('Per Invoice'!W$2:W$501,$Y196)="","",INDEX('Per Invoice'!W$2:W$501,$Y196)))</f>
        <v/>
      </c>
      <c r="X196" s="7">
        <f>IF($Y196="","",IF(INDEX('Per Invoice'!X$2:X$501,$Y196)="","",INDEX('Per Invoice'!X$2:X$501,$Y196)))</f>
        <v/>
      </c>
      <c r="Y196" s="16">
        <f>IFERROR(MATCH(Settings!$C$32&amp;"|"&amp;ROWS($Y$2:$Y196),'Per Invoice'!$Z$2:$Z$501,0),"")</f>
        <v/>
      </c>
    </row>
    <row r="197">
      <c r="A197">
        <f>IF($Y197="","",IF(INDEX('Per Invoice'!A$2:A$501,$Y197)="","",INDEX('Per Invoice'!A$2:A$501,$Y197)))</f>
        <v/>
      </c>
      <c r="B197">
        <f>IF($Y197="","",IF(INDEX('Per Invoice'!B$2:B$501,$Y197)="","",INDEX('Per Invoice'!B$2:B$501,$Y197)))</f>
        <v/>
      </c>
      <c r="C197">
        <f>IF($Y197="","",IF(INDEX('Per Invoice'!C$2:C$501,$Y197)="","",INDEX('Per Invoice'!C$2:C$501,$Y197)))</f>
        <v/>
      </c>
      <c r="D197">
        <f>IF($Y197="","",IF(INDEX('Per Invoice'!D$2:D$501,$Y197)="","",INDEX('Per Invoice'!D$2:D$501,$Y197)))</f>
        <v/>
      </c>
      <c r="E197">
        <f>IF($Y197="","",IF(INDEX('Per Invoice'!E$2:E$501,$Y197)="","",INDEX('Per Invoice'!E$2:E$501,$Y197)))</f>
        <v/>
      </c>
      <c r="F197">
        <f>IF($Y197="","",IF(INDEX('Per Invoice'!F$2:F$501,$Y197)="","",INDEX('Per Invoice'!F$2:F$501,$Y197)))</f>
        <v/>
      </c>
      <c r="G197">
        <f>IF($Y197="","",IF(INDEX('Per Invoice'!G$2:G$501,$Y197)="","",INDEX('Per Invoice'!G$2:G$501,$Y197)))</f>
        <v/>
      </c>
      <c r="H197">
        <f>IF($Y197="","",IF(INDEX('Per Invoice'!H$2:H$501,$Y197)="","",INDEX('Per Invoice'!H$2:H$501,$Y197)))</f>
        <v/>
      </c>
      <c r="I197">
        <f>IF($Y197="","",IF(INDEX('Per Invoice'!I$2:I$501,$Y197)="","",INDEX('Per Invoice'!I$2:I$501,$Y197)))</f>
        <v/>
      </c>
      <c r="J197">
        <f>IF($Y197="","",IF(INDEX('Per Invoice'!J$2:J$501,$Y197)="","",INDEX('Per Invoice'!J$2:J$501,$Y197)))</f>
        <v/>
      </c>
      <c r="K197">
        <f>IF($Y197="","",IF(INDEX('Per Invoice'!K$2:K$501,$Y197)="","",INDEX('Per Invoice'!K$2:K$501,$Y197)))</f>
        <v/>
      </c>
      <c r="L197" s="7">
        <f>IF($Y197="","",IF(INDEX('Per Invoice'!L$2:L$501,$Y197)="","",INDEX('Per Invoice'!L$2:L$501,$Y197)))</f>
        <v/>
      </c>
      <c r="M197" s="14">
        <f>IF($Y197="","",IF(INDEX('Per Invoice'!M$2:M$501,$Y197)="","",INDEX('Per Invoice'!M$2:M$501,$Y197)))</f>
        <v/>
      </c>
      <c r="N197">
        <f>IF($Y197="","",IF(INDEX('Per Invoice'!N$2:N$501,$Y197)="","",INDEX('Per Invoice'!N$2:N$501,$Y197)))</f>
        <v/>
      </c>
      <c r="O197">
        <f>IF($Y197="","",IF(INDEX('Per Invoice'!O$2:O$501,$Y197)="","",INDEX('Per Invoice'!O$2:O$501,$Y197)))</f>
        <v/>
      </c>
      <c r="P197" s="7">
        <f>IF($Y197="","",IF(INDEX('Per Invoice'!P$2:P$501,$Y197)="","",INDEX('Per Invoice'!P$2:P$501,$Y197)))</f>
        <v/>
      </c>
      <c r="Q197" s="7">
        <f>IF($Y197="","",IF(INDEX('Per Invoice'!Q$2:Q$501,$Y197)="","",INDEX('Per Invoice'!Q$2:Q$501,$Y197)))</f>
        <v/>
      </c>
      <c r="R197">
        <f>IF($Y197="","",IF(INDEX('Per Invoice'!R$2:R$501,$Y197)="","",INDEX('Per Invoice'!R$2:R$501,$Y197)))</f>
        <v/>
      </c>
      <c r="S197" s="7">
        <f>IF($Y197="","",IF(INDEX('Per Invoice'!S$2:S$501,$Y197)="","",INDEX('Per Invoice'!S$2:S$501,$Y197)))</f>
        <v/>
      </c>
      <c r="T197" s="7">
        <f>IF($Y197="","",IF(INDEX('Per Invoice'!T$2:T$501,$Y197)="","",INDEX('Per Invoice'!T$2:T$501,$Y197)))</f>
        <v/>
      </c>
      <c r="U197" s="7">
        <f>IF($Y197="","",IF(INDEX('Per Invoice'!U$2:U$501,$Y197)="","",INDEX('Per Invoice'!U$2:U$501,$Y197)))</f>
        <v/>
      </c>
      <c r="V197" s="7">
        <f>IF($Y197="","",IF(INDEX('Per Invoice'!V$2:V$501,$Y197)="","",INDEX('Per Invoice'!V$2:V$501,$Y197)))</f>
        <v/>
      </c>
      <c r="W197" s="7">
        <f>IF($Y197="","",IF(INDEX('Per Invoice'!W$2:W$501,$Y197)="","",INDEX('Per Invoice'!W$2:W$501,$Y197)))</f>
        <v/>
      </c>
      <c r="X197" s="7">
        <f>IF($Y197="","",IF(INDEX('Per Invoice'!X$2:X$501,$Y197)="","",INDEX('Per Invoice'!X$2:X$501,$Y197)))</f>
        <v/>
      </c>
      <c r="Y197" s="16">
        <f>IFERROR(MATCH(Settings!$C$32&amp;"|"&amp;ROWS($Y$2:$Y197),'Per Invoice'!$Z$2:$Z$501,0),"")</f>
        <v/>
      </c>
    </row>
    <row r="198">
      <c r="A198">
        <f>IF($Y198="","",IF(INDEX('Per Invoice'!A$2:A$501,$Y198)="","",INDEX('Per Invoice'!A$2:A$501,$Y198)))</f>
        <v/>
      </c>
      <c r="B198">
        <f>IF($Y198="","",IF(INDEX('Per Invoice'!B$2:B$501,$Y198)="","",INDEX('Per Invoice'!B$2:B$501,$Y198)))</f>
        <v/>
      </c>
      <c r="C198">
        <f>IF($Y198="","",IF(INDEX('Per Invoice'!C$2:C$501,$Y198)="","",INDEX('Per Invoice'!C$2:C$501,$Y198)))</f>
        <v/>
      </c>
      <c r="D198">
        <f>IF($Y198="","",IF(INDEX('Per Invoice'!D$2:D$501,$Y198)="","",INDEX('Per Invoice'!D$2:D$501,$Y198)))</f>
        <v/>
      </c>
      <c r="E198">
        <f>IF($Y198="","",IF(INDEX('Per Invoice'!E$2:E$501,$Y198)="","",INDEX('Per Invoice'!E$2:E$501,$Y198)))</f>
        <v/>
      </c>
      <c r="F198">
        <f>IF($Y198="","",IF(INDEX('Per Invoice'!F$2:F$501,$Y198)="","",INDEX('Per Invoice'!F$2:F$501,$Y198)))</f>
        <v/>
      </c>
      <c r="G198">
        <f>IF($Y198="","",IF(INDEX('Per Invoice'!G$2:G$501,$Y198)="","",INDEX('Per Invoice'!G$2:G$501,$Y198)))</f>
        <v/>
      </c>
      <c r="H198">
        <f>IF($Y198="","",IF(INDEX('Per Invoice'!H$2:H$501,$Y198)="","",INDEX('Per Invoice'!H$2:H$501,$Y198)))</f>
        <v/>
      </c>
      <c r="I198">
        <f>IF($Y198="","",IF(INDEX('Per Invoice'!I$2:I$501,$Y198)="","",INDEX('Per Invoice'!I$2:I$501,$Y198)))</f>
        <v/>
      </c>
      <c r="J198">
        <f>IF($Y198="","",IF(INDEX('Per Invoice'!J$2:J$501,$Y198)="","",INDEX('Per Invoice'!J$2:J$501,$Y198)))</f>
        <v/>
      </c>
      <c r="K198">
        <f>IF($Y198="","",IF(INDEX('Per Invoice'!K$2:K$501,$Y198)="","",INDEX('Per Invoice'!K$2:K$501,$Y198)))</f>
        <v/>
      </c>
      <c r="L198" s="7">
        <f>IF($Y198="","",IF(INDEX('Per Invoice'!L$2:L$501,$Y198)="","",INDEX('Per Invoice'!L$2:L$501,$Y198)))</f>
        <v/>
      </c>
      <c r="M198" s="14">
        <f>IF($Y198="","",IF(INDEX('Per Invoice'!M$2:M$501,$Y198)="","",INDEX('Per Invoice'!M$2:M$501,$Y198)))</f>
        <v/>
      </c>
      <c r="N198">
        <f>IF($Y198="","",IF(INDEX('Per Invoice'!N$2:N$501,$Y198)="","",INDEX('Per Invoice'!N$2:N$501,$Y198)))</f>
        <v/>
      </c>
      <c r="O198">
        <f>IF($Y198="","",IF(INDEX('Per Invoice'!O$2:O$501,$Y198)="","",INDEX('Per Invoice'!O$2:O$501,$Y198)))</f>
        <v/>
      </c>
      <c r="P198" s="7">
        <f>IF($Y198="","",IF(INDEX('Per Invoice'!P$2:P$501,$Y198)="","",INDEX('Per Invoice'!P$2:P$501,$Y198)))</f>
        <v/>
      </c>
      <c r="Q198" s="7">
        <f>IF($Y198="","",IF(INDEX('Per Invoice'!Q$2:Q$501,$Y198)="","",INDEX('Per Invoice'!Q$2:Q$501,$Y198)))</f>
        <v/>
      </c>
      <c r="R198">
        <f>IF($Y198="","",IF(INDEX('Per Invoice'!R$2:R$501,$Y198)="","",INDEX('Per Invoice'!R$2:R$501,$Y198)))</f>
        <v/>
      </c>
      <c r="S198" s="7">
        <f>IF($Y198="","",IF(INDEX('Per Invoice'!S$2:S$501,$Y198)="","",INDEX('Per Invoice'!S$2:S$501,$Y198)))</f>
        <v/>
      </c>
      <c r="T198" s="7">
        <f>IF($Y198="","",IF(INDEX('Per Invoice'!T$2:T$501,$Y198)="","",INDEX('Per Invoice'!T$2:T$501,$Y198)))</f>
        <v/>
      </c>
      <c r="U198" s="7">
        <f>IF($Y198="","",IF(INDEX('Per Invoice'!U$2:U$501,$Y198)="","",INDEX('Per Invoice'!U$2:U$501,$Y198)))</f>
        <v/>
      </c>
      <c r="V198" s="7">
        <f>IF($Y198="","",IF(INDEX('Per Invoice'!V$2:V$501,$Y198)="","",INDEX('Per Invoice'!V$2:V$501,$Y198)))</f>
        <v/>
      </c>
      <c r="W198" s="7">
        <f>IF($Y198="","",IF(INDEX('Per Invoice'!W$2:W$501,$Y198)="","",INDEX('Per Invoice'!W$2:W$501,$Y198)))</f>
        <v/>
      </c>
      <c r="X198" s="7">
        <f>IF($Y198="","",IF(INDEX('Per Invoice'!X$2:X$501,$Y198)="","",INDEX('Per Invoice'!X$2:X$501,$Y198)))</f>
        <v/>
      </c>
      <c r="Y198" s="16">
        <f>IFERROR(MATCH(Settings!$C$32&amp;"|"&amp;ROWS($Y$2:$Y198),'Per Invoice'!$Z$2:$Z$501,0),"")</f>
        <v/>
      </c>
    </row>
    <row r="199">
      <c r="A199">
        <f>IF($Y199="","",IF(INDEX('Per Invoice'!A$2:A$501,$Y199)="","",INDEX('Per Invoice'!A$2:A$501,$Y199)))</f>
        <v/>
      </c>
      <c r="B199">
        <f>IF($Y199="","",IF(INDEX('Per Invoice'!B$2:B$501,$Y199)="","",INDEX('Per Invoice'!B$2:B$501,$Y199)))</f>
        <v/>
      </c>
      <c r="C199">
        <f>IF($Y199="","",IF(INDEX('Per Invoice'!C$2:C$501,$Y199)="","",INDEX('Per Invoice'!C$2:C$501,$Y199)))</f>
        <v/>
      </c>
      <c r="D199">
        <f>IF($Y199="","",IF(INDEX('Per Invoice'!D$2:D$501,$Y199)="","",INDEX('Per Invoice'!D$2:D$501,$Y199)))</f>
        <v/>
      </c>
      <c r="E199">
        <f>IF($Y199="","",IF(INDEX('Per Invoice'!E$2:E$501,$Y199)="","",INDEX('Per Invoice'!E$2:E$501,$Y199)))</f>
        <v/>
      </c>
      <c r="F199">
        <f>IF($Y199="","",IF(INDEX('Per Invoice'!F$2:F$501,$Y199)="","",INDEX('Per Invoice'!F$2:F$501,$Y199)))</f>
        <v/>
      </c>
      <c r="G199">
        <f>IF($Y199="","",IF(INDEX('Per Invoice'!G$2:G$501,$Y199)="","",INDEX('Per Invoice'!G$2:G$501,$Y199)))</f>
        <v/>
      </c>
      <c r="H199">
        <f>IF($Y199="","",IF(INDEX('Per Invoice'!H$2:H$501,$Y199)="","",INDEX('Per Invoice'!H$2:H$501,$Y199)))</f>
        <v/>
      </c>
      <c r="I199">
        <f>IF($Y199="","",IF(INDEX('Per Invoice'!I$2:I$501,$Y199)="","",INDEX('Per Invoice'!I$2:I$501,$Y199)))</f>
        <v/>
      </c>
      <c r="J199">
        <f>IF($Y199="","",IF(INDEX('Per Invoice'!J$2:J$501,$Y199)="","",INDEX('Per Invoice'!J$2:J$501,$Y199)))</f>
        <v/>
      </c>
      <c r="K199">
        <f>IF($Y199="","",IF(INDEX('Per Invoice'!K$2:K$501,$Y199)="","",INDEX('Per Invoice'!K$2:K$501,$Y199)))</f>
        <v/>
      </c>
      <c r="L199" s="7">
        <f>IF($Y199="","",IF(INDEX('Per Invoice'!L$2:L$501,$Y199)="","",INDEX('Per Invoice'!L$2:L$501,$Y199)))</f>
        <v/>
      </c>
      <c r="M199" s="14">
        <f>IF($Y199="","",IF(INDEX('Per Invoice'!M$2:M$501,$Y199)="","",INDEX('Per Invoice'!M$2:M$501,$Y199)))</f>
        <v/>
      </c>
      <c r="N199">
        <f>IF($Y199="","",IF(INDEX('Per Invoice'!N$2:N$501,$Y199)="","",INDEX('Per Invoice'!N$2:N$501,$Y199)))</f>
        <v/>
      </c>
      <c r="O199">
        <f>IF($Y199="","",IF(INDEX('Per Invoice'!O$2:O$501,$Y199)="","",INDEX('Per Invoice'!O$2:O$501,$Y199)))</f>
        <v/>
      </c>
      <c r="P199" s="7">
        <f>IF($Y199="","",IF(INDEX('Per Invoice'!P$2:P$501,$Y199)="","",INDEX('Per Invoice'!P$2:P$501,$Y199)))</f>
        <v/>
      </c>
      <c r="Q199" s="7">
        <f>IF($Y199="","",IF(INDEX('Per Invoice'!Q$2:Q$501,$Y199)="","",INDEX('Per Invoice'!Q$2:Q$501,$Y199)))</f>
        <v/>
      </c>
      <c r="R199">
        <f>IF($Y199="","",IF(INDEX('Per Invoice'!R$2:R$501,$Y199)="","",INDEX('Per Invoice'!R$2:R$501,$Y199)))</f>
        <v/>
      </c>
      <c r="S199" s="7">
        <f>IF($Y199="","",IF(INDEX('Per Invoice'!S$2:S$501,$Y199)="","",INDEX('Per Invoice'!S$2:S$501,$Y199)))</f>
        <v/>
      </c>
      <c r="T199" s="7">
        <f>IF($Y199="","",IF(INDEX('Per Invoice'!T$2:T$501,$Y199)="","",INDEX('Per Invoice'!T$2:T$501,$Y199)))</f>
        <v/>
      </c>
      <c r="U199" s="7">
        <f>IF($Y199="","",IF(INDEX('Per Invoice'!U$2:U$501,$Y199)="","",INDEX('Per Invoice'!U$2:U$501,$Y199)))</f>
        <v/>
      </c>
      <c r="V199" s="7">
        <f>IF($Y199="","",IF(INDEX('Per Invoice'!V$2:V$501,$Y199)="","",INDEX('Per Invoice'!V$2:V$501,$Y199)))</f>
        <v/>
      </c>
      <c r="W199" s="7">
        <f>IF($Y199="","",IF(INDEX('Per Invoice'!W$2:W$501,$Y199)="","",INDEX('Per Invoice'!W$2:W$501,$Y199)))</f>
        <v/>
      </c>
      <c r="X199" s="7">
        <f>IF($Y199="","",IF(INDEX('Per Invoice'!X$2:X$501,$Y199)="","",INDEX('Per Invoice'!X$2:X$501,$Y199)))</f>
        <v/>
      </c>
      <c r="Y199" s="16">
        <f>IFERROR(MATCH(Settings!$C$32&amp;"|"&amp;ROWS($Y$2:$Y199),'Per Invoice'!$Z$2:$Z$501,0),"")</f>
        <v/>
      </c>
    </row>
    <row r="200">
      <c r="A200">
        <f>IF($Y200="","",IF(INDEX('Per Invoice'!A$2:A$501,$Y200)="","",INDEX('Per Invoice'!A$2:A$501,$Y200)))</f>
        <v/>
      </c>
      <c r="B200">
        <f>IF($Y200="","",IF(INDEX('Per Invoice'!B$2:B$501,$Y200)="","",INDEX('Per Invoice'!B$2:B$501,$Y200)))</f>
        <v/>
      </c>
      <c r="C200">
        <f>IF($Y200="","",IF(INDEX('Per Invoice'!C$2:C$501,$Y200)="","",INDEX('Per Invoice'!C$2:C$501,$Y200)))</f>
        <v/>
      </c>
      <c r="D200">
        <f>IF($Y200="","",IF(INDEX('Per Invoice'!D$2:D$501,$Y200)="","",INDEX('Per Invoice'!D$2:D$501,$Y200)))</f>
        <v/>
      </c>
      <c r="E200">
        <f>IF($Y200="","",IF(INDEX('Per Invoice'!E$2:E$501,$Y200)="","",INDEX('Per Invoice'!E$2:E$501,$Y200)))</f>
        <v/>
      </c>
      <c r="F200">
        <f>IF($Y200="","",IF(INDEX('Per Invoice'!F$2:F$501,$Y200)="","",INDEX('Per Invoice'!F$2:F$501,$Y200)))</f>
        <v/>
      </c>
      <c r="G200">
        <f>IF($Y200="","",IF(INDEX('Per Invoice'!G$2:G$501,$Y200)="","",INDEX('Per Invoice'!G$2:G$501,$Y200)))</f>
        <v/>
      </c>
      <c r="H200">
        <f>IF($Y200="","",IF(INDEX('Per Invoice'!H$2:H$501,$Y200)="","",INDEX('Per Invoice'!H$2:H$501,$Y200)))</f>
        <v/>
      </c>
      <c r="I200">
        <f>IF($Y200="","",IF(INDEX('Per Invoice'!I$2:I$501,$Y200)="","",INDEX('Per Invoice'!I$2:I$501,$Y200)))</f>
        <v/>
      </c>
      <c r="J200">
        <f>IF($Y200="","",IF(INDEX('Per Invoice'!J$2:J$501,$Y200)="","",INDEX('Per Invoice'!J$2:J$501,$Y200)))</f>
        <v/>
      </c>
      <c r="K200">
        <f>IF($Y200="","",IF(INDEX('Per Invoice'!K$2:K$501,$Y200)="","",INDEX('Per Invoice'!K$2:K$501,$Y200)))</f>
        <v/>
      </c>
      <c r="L200" s="7">
        <f>IF($Y200="","",IF(INDEX('Per Invoice'!L$2:L$501,$Y200)="","",INDEX('Per Invoice'!L$2:L$501,$Y200)))</f>
        <v/>
      </c>
      <c r="M200" s="14">
        <f>IF($Y200="","",IF(INDEX('Per Invoice'!M$2:M$501,$Y200)="","",INDEX('Per Invoice'!M$2:M$501,$Y200)))</f>
        <v/>
      </c>
      <c r="N200">
        <f>IF($Y200="","",IF(INDEX('Per Invoice'!N$2:N$501,$Y200)="","",INDEX('Per Invoice'!N$2:N$501,$Y200)))</f>
        <v/>
      </c>
      <c r="O200">
        <f>IF($Y200="","",IF(INDEX('Per Invoice'!O$2:O$501,$Y200)="","",INDEX('Per Invoice'!O$2:O$501,$Y200)))</f>
        <v/>
      </c>
      <c r="P200" s="7">
        <f>IF($Y200="","",IF(INDEX('Per Invoice'!P$2:P$501,$Y200)="","",INDEX('Per Invoice'!P$2:P$501,$Y200)))</f>
        <v/>
      </c>
      <c r="Q200" s="7">
        <f>IF($Y200="","",IF(INDEX('Per Invoice'!Q$2:Q$501,$Y200)="","",INDEX('Per Invoice'!Q$2:Q$501,$Y200)))</f>
        <v/>
      </c>
      <c r="R200">
        <f>IF($Y200="","",IF(INDEX('Per Invoice'!R$2:R$501,$Y200)="","",INDEX('Per Invoice'!R$2:R$501,$Y200)))</f>
        <v/>
      </c>
      <c r="S200" s="7">
        <f>IF($Y200="","",IF(INDEX('Per Invoice'!S$2:S$501,$Y200)="","",INDEX('Per Invoice'!S$2:S$501,$Y200)))</f>
        <v/>
      </c>
      <c r="T200" s="7">
        <f>IF($Y200="","",IF(INDEX('Per Invoice'!T$2:T$501,$Y200)="","",INDEX('Per Invoice'!T$2:T$501,$Y200)))</f>
        <v/>
      </c>
      <c r="U200" s="7">
        <f>IF($Y200="","",IF(INDEX('Per Invoice'!U$2:U$501,$Y200)="","",INDEX('Per Invoice'!U$2:U$501,$Y200)))</f>
        <v/>
      </c>
      <c r="V200" s="7">
        <f>IF($Y200="","",IF(INDEX('Per Invoice'!V$2:V$501,$Y200)="","",INDEX('Per Invoice'!V$2:V$501,$Y200)))</f>
        <v/>
      </c>
      <c r="W200" s="7">
        <f>IF($Y200="","",IF(INDEX('Per Invoice'!W$2:W$501,$Y200)="","",INDEX('Per Invoice'!W$2:W$501,$Y200)))</f>
        <v/>
      </c>
      <c r="X200" s="7">
        <f>IF($Y200="","",IF(INDEX('Per Invoice'!X$2:X$501,$Y200)="","",INDEX('Per Invoice'!X$2:X$501,$Y200)))</f>
        <v/>
      </c>
      <c r="Y200" s="16">
        <f>IFERROR(MATCH(Settings!$C$32&amp;"|"&amp;ROWS($Y$2:$Y200),'Per Invoice'!$Z$2:$Z$501,0),"")</f>
        <v/>
      </c>
    </row>
    <row r="201">
      <c r="A201">
        <f>IF($Y201="","",IF(INDEX('Per Invoice'!A$2:A$501,$Y201)="","",INDEX('Per Invoice'!A$2:A$501,$Y201)))</f>
        <v/>
      </c>
      <c r="B201">
        <f>IF($Y201="","",IF(INDEX('Per Invoice'!B$2:B$501,$Y201)="","",INDEX('Per Invoice'!B$2:B$501,$Y201)))</f>
        <v/>
      </c>
      <c r="C201">
        <f>IF($Y201="","",IF(INDEX('Per Invoice'!C$2:C$501,$Y201)="","",INDEX('Per Invoice'!C$2:C$501,$Y201)))</f>
        <v/>
      </c>
      <c r="D201">
        <f>IF($Y201="","",IF(INDEX('Per Invoice'!D$2:D$501,$Y201)="","",INDEX('Per Invoice'!D$2:D$501,$Y201)))</f>
        <v/>
      </c>
      <c r="E201">
        <f>IF($Y201="","",IF(INDEX('Per Invoice'!E$2:E$501,$Y201)="","",INDEX('Per Invoice'!E$2:E$501,$Y201)))</f>
        <v/>
      </c>
      <c r="F201">
        <f>IF($Y201="","",IF(INDEX('Per Invoice'!F$2:F$501,$Y201)="","",INDEX('Per Invoice'!F$2:F$501,$Y201)))</f>
        <v/>
      </c>
      <c r="G201">
        <f>IF($Y201="","",IF(INDEX('Per Invoice'!G$2:G$501,$Y201)="","",INDEX('Per Invoice'!G$2:G$501,$Y201)))</f>
        <v/>
      </c>
      <c r="H201">
        <f>IF($Y201="","",IF(INDEX('Per Invoice'!H$2:H$501,$Y201)="","",INDEX('Per Invoice'!H$2:H$501,$Y201)))</f>
        <v/>
      </c>
      <c r="I201">
        <f>IF($Y201="","",IF(INDEX('Per Invoice'!I$2:I$501,$Y201)="","",INDEX('Per Invoice'!I$2:I$501,$Y201)))</f>
        <v/>
      </c>
      <c r="J201">
        <f>IF($Y201="","",IF(INDEX('Per Invoice'!J$2:J$501,$Y201)="","",INDEX('Per Invoice'!J$2:J$501,$Y201)))</f>
        <v/>
      </c>
      <c r="K201">
        <f>IF($Y201="","",IF(INDEX('Per Invoice'!K$2:K$501,$Y201)="","",INDEX('Per Invoice'!K$2:K$501,$Y201)))</f>
        <v/>
      </c>
      <c r="L201" s="7">
        <f>IF($Y201="","",IF(INDEX('Per Invoice'!L$2:L$501,$Y201)="","",INDEX('Per Invoice'!L$2:L$501,$Y201)))</f>
        <v/>
      </c>
      <c r="M201" s="14">
        <f>IF($Y201="","",IF(INDEX('Per Invoice'!M$2:M$501,$Y201)="","",INDEX('Per Invoice'!M$2:M$501,$Y201)))</f>
        <v/>
      </c>
      <c r="N201">
        <f>IF($Y201="","",IF(INDEX('Per Invoice'!N$2:N$501,$Y201)="","",INDEX('Per Invoice'!N$2:N$501,$Y201)))</f>
        <v/>
      </c>
      <c r="O201">
        <f>IF($Y201="","",IF(INDEX('Per Invoice'!O$2:O$501,$Y201)="","",INDEX('Per Invoice'!O$2:O$501,$Y201)))</f>
        <v/>
      </c>
      <c r="P201" s="7">
        <f>IF($Y201="","",IF(INDEX('Per Invoice'!P$2:P$501,$Y201)="","",INDEX('Per Invoice'!P$2:P$501,$Y201)))</f>
        <v/>
      </c>
      <c r="Q201" s="7">
        <f>IF($Y201="","",IF(INDEX('Per Invoice'!Q$2:Q$501,$Y201)="","",INDEX('Per Invoice'!Q$2:Q$501,$Y201)))</f>
        <v/>
      </c>
      <c r="R201">
        <f>IF($Y201="","",IF(INDEX('Per Invoice'!R$2:R$501,$Y201)="","",INDEX('Per Invoice'!R$2:R$501,$Y201)))</f>
        <v/>
      </c>
      <c r="S201" s="7">
        <f>IF($Y201="","",IF(INDEX('Per Invoice'!S$2:S$501,$Y201)="","",INDEX('Per Invoice'!S$2:S$501,$Y201)))</f>
        <v/>
      </c>
      <c r="T201" s="7">
        <f>IF($Y201="","",IF(INDEX('Per Invoice'!T$2:T$501,$Y201)="","",INDEX('Per Invoice'!T$2:T$501,$Y201)))</f>
        <v/>
      </c>
      <c r="U201" s="7">
        <f>IF($Y201="","",IF(INDEX('Per Invoice'!U$2:U$501,$Y201)="","",INDEX('Per Invoice'!U$2:U$501,$Y201)))</f>
        <v/>
      </c>
      <c r="V201" s="7">
        <f>IF($Y201="","",IF(INDEX('Per Invoice'!V$2:V$501,$Y201)="","",INDEX('Per Invoice'!V$2:V$501,$Y201)))</f>
        <v/>
      </c>
      <c r="W201" s="7">
        <f>IF($Y201="","",IF(INDEX('Per Invoice'!W$2:W$501,$Y201)="","",INDEX('Per Invoice'!W$2:W$501,$Y201)))</f>
        <v/>
      </c>
      <c r="X201" s="7">
        <f>IF($Y201="","",IF(INDEX('Per Invoice'!X$2:X$501,$Y201)="","",INDEX('Per Invoice'!X$2:X$501,$Y201)))</f>
        <v/>
      </c>
      <c r="Y201" s="16">
        <f>IFERROR(MATCH(Settings!$C$32&amp;"|"&amp;ROWS($Y$2:$Y201),'Per Invoice'!$Z$2:$Z$501,0),"")</f>
        <v/>
      </c>
    </row>
    <row r="202">
      <c r="A202">
        <f>IF($Y202="","",IF(INDEX('Per Invoice'!A$2:A$501,$Y202)="","",INDEX('Per Invoice'!A$2:A$501,$Y202)))</f>
        <v/>
      </c>
      <c r="B202">
        <f>IF($Y202="","",IF(INDEX('Per Invoice'!B$2:B$501,$Y202)="","",INDEX('Per Invoice'!B$2:B$501,$Y202)))</f>
        <v/>
      </c>
      <c r="C202">
        <f>IF($Y202="","",IF(INDEX('Per Invoice'!C$2:C$501,$Y202)="","",INDEX('Per Invoice'!C$2:C$501,$Y202)))</f>
        <v/>
      </c>
      <c r="D202">
        <f>IF($Y202="","",IF(INDEX('Per Invoice'!D$2:D$501,$Y202)="","",INDEX('Per Invoice'!D$2:D$501,$Y202)))</f>
        <v/>
      </c>
      <c r="E202">
        <f>IF($Y202="","",IF(INDEX('Per Invoice'!E$2:E$501,$Y202)="","",INDEX('Per Invoice'!E$2:E$501,$Y202)))</f>
        <v/>
      </c>
      <c r="F202">
        <f>IF($Y202="","",IF(INDEX('Per Invoice'!F$2:F$501,$Y202)="","",INDEX('Per Invoice'!F$2:F$501,$Y202)))</f>
        <v/>
      </c>
      <c r="G202">
        <f>IF($Y202="","",IF(INDEX('Per Invoice'!G$2:G$501,$Y202)="","",INDEX('Per Invoice'!G$2:G$501,$Y202)))</f>
        <v/>
      </c>
      <c r="H202">
        <f>IF($Y202="","",IF(INDEX('Per Invoice'!H$2:H$501,$Y202)="","",INDEX('Per Invoice'!H$2:H$501,$Y202)))</f>
        <v/>
      </c>
      <c r="I202">
        <f>IF($Y202="","",IF(INDEX('Per Invoice'!I$2:I$501,$Y202)="","",INDEX('Per Invoice'!I$2:I$501,$Y202)))</f>
        <v/>
      </c>
      <c r="J202">
        <f>IF($Y202="","",IF(INDEX('Per Invoice'!J$2:J$501,$Y202)="","",INDEX('Per Invoice'!J$2:J$501,$Y202)))</f>
        <v/>
      </c>
      <c r="K202">
        <f>IF($Y202="","",IF(INDEX('Per Invoice'!K$2:K$501,$Y202)="","",INDEX('Per Invoice'!K$2:K$501,$Y202)))</f>
        <v/>
      </c>
      <c r="L202" s="7">
        <f>IF($Y202="","",IF(INDEX('Per Invoice'!L$2:L$501,$Y202)="","",INDEX('Per Invoice'!L$2:L$501,$Y202)))</f>
        <v/>
      </c>
      <c r="M202" s="14">
        <f>IF($Y202="","",IF(INDEX('Per Invoice'!M$2:M$501,$Y202)="","",INDEX('Per Invoice'!M$2:M$501,$Y202)))</f>
        <v/>
      </c>
      <c r="N202">
        <f>IF($Y202="","",IF(INDEX('Per Invoice'!N$2:N$501,$Y202)="","",INDEX('Per Invoice'!N$2:N$501,$Y202)))</f>
        <v/>
      </c>
      <c r="O202">
        <f>IF($Y202="","",IF(INDEX('Per Invoice'!O$2:O$501,$Y202)="","",INDEX('Per Invoice'!O$2:O$501,$Y202)))</f>
        <v/>
      </c>
      <c r="P202" s="7">
        <f>IF($Y202="","",IF(INDEX('Per Invoice'!P$2:P$501,$Y202)="","",INDEX('Per Invoice'!P$2:P$501,$Y202)))</f>
        <v/>
      </c>
      <c r="Q202" s="7">
        <f>IF($Y202="","",IF(INDEX('Per Invoice'!Q$2:Q$501,$Y202)="","",INDEX('Per Invoice'!Q$2:Q$501,$Y202)))</f>
        <v/>
      </c>
      <c r="R202">
        <f>IF($Y202="","",IF(INDEX('Per Invoice'!R$2:R$501,$Y202)="","",INDEX('Per Invoice'!R$2:R$501,$Y202)))</f>
        <v/>
      </c>
      <c r="S202" s="7">
        <f>IF($Y202="","",IF(INDEX('Per Invoice'!S$2:S$501,$Y202)="","",INDEX('Per Invoice'!S$2:S$501,$Y202)))</f>
        <v/>
      </c>
      <c r="T202" s="7">
        <f>IF($Y202="","",IF(INDEX('Per Invoice'!T$2:T$501,$Y202)="","",INDEX('Per Invoice'!T$2:T$501,$Y202)))</f>
        <v/>
      </c>
      <c r="U202" s="7">
        <f>IF($Y202="","",IF(INDEX('Per Invoice'!U$2:U$501,$Y202)="","",INDEX('Per Invoice'!U$2:U$501,$Y202)))</f>
        <v/>
      </c>
      <c r="V202" s="7">
        <f>IF($Y202="","",IF(INDEX('Per Invoice'!V$2:V$501,$Y202)="","",INDEX('Per Invoice'!V$2:V$501,$Y202)))</f>
        <v/>
      </c>
      <c r="W202" s="7">
        <f>IF($Y202="","",IF(INDEX('Per Invoice'!W$2:W$501,$Y202)="","",INDEX('Per Invoice'!W$2:W$501,$Y202)))</f>
        <v/>
      </c>
      <c r="X202" s="7">
        <f>IF($Y202="","",IF(INDEX('Per Invoice'!X$2:X$501,$Y202)="","",INDEX('Per Invoice'!X$2:X$501,$Y202)))</f>
        <v/>
      </c>
      <c r="Y202" s="16">
        <f>IFERROR(MATCH(Settings!$C$32&amp;"|"&amp;ROWS($Y$2:$Y202),'Per Invoice'!$Z$2:$Z$501,0),"")</f>
        <v/>
      </c>
    </row>
    <row r="203">
      <c r="A203">
        <f>IF($Y203="","",IF(INDEX('Per Invoice'!A$2:A$501,$Y203)="","",INDEX('Per Invoice'!A$2:A$501,$Y203)))</f>
        <v/>
      </c>
      <c r="B203">
        <f>IF($Y203="","",IF(INDEX('Per Invoice'!B$2:B$501,$Y203)="","",INDEX('Per Invoice'!B$2:B$501,$Y203)))</f>
        <v/>
      </c>
      <c r="C203">
        <f>IF($Y203="","",IF(INDEX('Per Invoice'!C$2:C$501,$Y203)="","",INDEX('Per Invoice'!C$2:C$501,$Y203)))</f>
        <v/>
      </c>
      <c r="D203">
        <f>IF($Y203="","",IF(INDEX('Per Invoice'!D$2:D$501,$Y203)="","",INDEX('Per Invoice'!D$2:D$501,$Y203)))</f>
        <v/>
      </c>
      <c r="E203">
        <f>IF($Y203="","",IF(INDEX('Per Invoice'!E$2:E$501,$Y203)="","",INDEX('Per Invoice'!E$2:E$501,$Y203)))</f>
        <v/>
      </c>
      <c r="F203">
        <f>IF($Y203="","",IF(INDEX('Per Invoice'!F$2:F$501,$Y203)="","",INDEX('Per Invoice'!F$2:F$501,$Y203)))</f>
        <v/>
      </c>
      <c r="G203">
        <f>IF($Y203="","",IF(INDEX('Per Invoice'!G$2:G$501,$Y203)="","",INDEX('Per Invoice'!G$2:G$501,$Y203)))</f>
        <v/>
      </c>
      <c r="H203">
        <f>IF($Y203="","",IF(INDEX('Per Invoice'!H$2:H$501,$Y203)="","",INDEX('Per Invoice'!H$2:H$501,$Y203)))</f>
        <v/>
      </c>
      <c r="I203">
        <f>IF($Y203="","",IF(INDEX('Per Invoice'!I$2:I$501,$Y203)="","",INDEX('Per Invoice'!I$2:I$501,$Y203)))</f>
        <v/>
      </c>
      <c r="J203">
        <f>IF($Y203="","",IF(INDEX('Per Invoice'!J$2:J$501,$Y203)="","",INDEX('Per Invoice'!J$2:J$501,$Y203)))</f>
        <v/>
      </c>
      <c r="K203">
        <f>IF($Y203="","",IF(INDEX('Per Invoice'!K$2:K$501,$Y203)="","",INDEX('Per Invoice'!K$2:K$501,$Y203)))</f>
        <v/>
      </c>
      <c r="L203" s="7">
        <f>IF($Y203="","",IF(INDEX('Per Invoice'!L$2:L$501,$Y203)="","",INDEX('Per Invoice'!L$2:L$501,$Y203)))</f>
        <v/>
      </c>
      <c r="M203" s="14">
        <f>IF($Y203="","",IF(INDEX('Per Invoice'!M$2:M$501,$Y203)="","",INDEX('Per Invoice'!M$2:M$501,$Y203)))</f>
        <v/>
      </c>
      <c r="N203">
        <f>IF($Y203="","",IF(INDEX('Per Invoice'!N$2:N$501,$Y203)="","",INDEX('Per Invoice'!N$2:N$501,$Y203)))</f>
        <v/>
      </c>
      <c r="O203">
        <f>IF($Y203="","",IF(INDEX('Per Invoice'!O$2:O$501,$Y203)="","",INDEX('Per Invoice'!O$2:O$501,$Y203)))</f>
        <v/>
      </c>
      <c r="P203" s="7">
        <f>IF($Y203="","",IF(INDEX('Per Invoice'!P$2:P$501,$Y203)="","",INDEX('Per Invoice'!P$2:P$501,$Y203)))</f>
        <v/>
      </c>
      <c r="Q203" s="7">
        <f>IF($Y203="","",IF(INDEX('Per Invoice'!Q$2:Q$501,$Y203)="","",INDEX('Per Invoice'!Q$2:Q$501,$Y203)))</f>
        <v/>
      </c>
      <c r="R203">
        <f>IF($Y203="","",IF(INDEX('Per Invoice'!R$2:R$501,$Y203)="","",INDEX('Per Invoice'!R$2:R$501,$Y203)))</f>
        <v/>
      </c>
      <c r="S203" s="7">
        <f>IF($Y203="","",IF(INDEX('Per Invoice'!S$2:S$501,$Y203)="","",INDEX('Per Invoice'!S$2:S$501,$Y203)))</f>
        <v/>
      </c>
      <c r="T203" s="7">
        <f>IF($Y203="","",IF(INDEX('Per Invoice'!T$2:T$501,$Y203)="","",INDEX('Per Invoice'!T$2:T$501,$Y203)))</f>
        <v/>
      </c>
      <c r="U203" s="7">
        <f>IF($Y203="","",IF(INDEX('Per Invoice'!U$2:U$501,$Y203)="","",INDEX('Per Invoice'!U$2:U$501,$Y203)))</f>
        <v/>
      </c>
      <c r="V203" s="7">
        <f>IF($Y203="","",IF(INDEX('Per Invoice'!V$2:V$501,$Y203)="","",INDEX('Per Invoice'!V$2:V$501,$Y203)))</f>
        <v/>
      </c>
      <c r="W203" s="7">
        <f>IF($Y203="","",IF(INDEX('Per Invoice'!W$2:W$501,$Y203)="","",INDEX('Per Invoice'!W$2:W$501,$Y203)))</f>
        <v/>
      </c>
      <c r="X203" s="7">
        <f>IF($Y203="","",IF(INDEX('Per Invoice'!X$2:X$501,$Y203)="","",INDEX('Per Invoice'!X$2:X$501,$Y203)))</f>
        <v/>
      </c>
      <c r="Y203" s="16">
        <f>IFERROR(MATCH(Settings!$C$32&amp;"|"&amp;ROWS($Y$2:$Y203),'Per Invoice'!$Z$2:$Z$501,0),"")</f>
        <v/>
      </c>
    </row>
    <row r="204">
      <c r="A204">
        <f>IF($Y204="","",IF(INDEX('Per Invoice'!A$2:A$501,$Y204)="","",INDEX('Per Invoice'!A$2:A$501,$Y204)))</f>
        <v/>
      </c>
      <c r="B204">
        <f>IF($Y204="","",IF(INDEX('Per Invoice'!B$2:B$501,$Y204)="","",INDEX('Per Invoice'!B$2:B$501,$Y204)))</f>
        <v/>
      </c>
      <c r="C204">
        <f>IF($Y204="","",IF(INDEX('Per Invoice'!C$2:C$501,$Y204)="","",INDEX('Per Invoice'!C$2:C$501,$Y204)))</f>
        <v/>
      </c>
      <c r="D204">
        <f>IF($Y204="","",IF(INDEX('Per Invoice'!D$2:D$501,$Y204)="","",INDEX('Per Invoice'!D$2:D$501,$Y204)))</f>
        <v/>
      </c>
      <c r="E204">
        <f>IF($Y204="","",IF(INDEX('Per Invoice'!E$2:E$501,$Y204)="","",INDEX('Per Invoice'!E$2:E$501,$Y204)))</f>
        <v/>
      </c>
      <c r="F204">
        <f>IF($Y204="","",IF(INDEX('Per Invoice'!F$2:F$501,$Y204)="","",INDEX('Per Invoice'!F$2:F$501,$Y204)))</f>
        <v/>
      </c>
      <c r="G204">
        <f>IF($Y204="","",IF(INDEX('Per Invoice'!G$2:G$501,$Y204)="","",INDEX('Per Invoice'!G$2:G$501,$Y204)))</f>
        <v/>
      </c>
      <c r="H204">
        <f>IF($Y204="","",IF(INDEX('Per Invoice'!H$2:H$501,$Y204)="","",INDEX('Per Invoice'!H$2:H$501,$Y204)))</f>
        <v/>
      </c>
      <c r="I204">
        <f>IF($Y204="","",IF(INDEX('Per Invoice'!I$2:I$501,$Y204)="","",INDEX('Per Invoice'!I$2:I$501,$Y204)))</f>
        <v/>
      </c>
      <c r="J204">
        <f>IF($Y204="","",IF(INDEX('Per Invoice'!J$2:J$501,$Y204)="","",INDEX('Per Invoice'!J$2:J$501,$Y204)))</f>
        <v/>
      </c>
      <c r="K204">
        <f>IF($Y204="","",IF(INDEX('Per Invoice'!K$2:K$501,$Y204)="","",INDEX('Per Invoice'!K$2:K$501,$Y204)))</f>
        <v/>
      </c>
      <c r="L204" s="7">
        <f>IF($Y204="","",IF(INDEX('Per Invoice'!L$2:L$501,$Y204)="","",INDEX('Per Invoice'!L$2:L$501,$Y204)))</f>
        <v/>
      </c>
      <c r="M204" s="14">
        <f>IF($Y204="","",IF(INDEX('Per Invoice'!M$2:M$501,$Y204)="","",INDEX('Per Invoice'!M$2:M$501,$Y204)))</f>
        <v/>
      </c>
      <c r="N204">
        <f>IF($Y204="","",IF(INDEX('Per Invoice'!N$2:N$501,$Y204)="","",INDEX('Per Invoice'!N$2:N$501,$Y204)))</f>
        <v/>
      </c>
      <c r="O204">
        <f>IF($Y204="","",IF(INDEX('Per Invoice'!O$2:O$501,$Y204)="","",INDEX('Per Invoice'!O$2:O$501,$Y204)))</f>
        <v/>
      </c>
      <c r="P204" s="7">
        <f>IF($Y204="","",IF(INDEX('Per Invoice'!P$2:P$501,$Y204)="","",INDEX('Per Invoice'!P$2:P$501,$Y204)))</f>
        <v/>
      </c>
      <c r="Q204" s="7">
        <f>IF($Y204="","",IF(INDEX('Per Invoice'!Q$2:Q$501,$Y204)="","",INDEX('Per Invoice'!Q$2:Q$501,$Y204)))</f>
        <v/>
      </c>
      <c r="R204">
        <f>IF($Y204="","",IF(INDEX('Per Invoice'!R$2:R$501,$Y204)="","",INDEX('Per Invoice'!R$2:R$501,$Y204)))</f>
        <v/>
      </c>
      <c r="S204" s="7">
        <f>IF($Y204="","",IF(INDEX('Per Invoice'!S$2:S$501,$Y204)="","",INDEX('Per Invoice'!S$2:S$501,$Y204)))</f>
        <v/>
      </c>
      <c r="T204" s="7">
        <f>IF($Y204="","",IF(INDEX('Per Invoice'!T$2:T$501,$Y204)="","",INDEX('Per Invoice'!T$2:T$501,$Y204)))</f>
        <v/>
      </c>
      <c r="U204" s="7">
        <f>IF($Y204="","",IF(INDEX('Per Invoice'!U$2:U$501,$Y204)="","",INDEX('Per Invoice'!U$2:U$501,$Y204)))</f>
        <v/>
      </c>
      <c r="V204" s="7">
        <f>IF($Y204="","",IF(INDEX('Per Invoice'!V$2:V$501,$Y204)="","",INDEX('Per Invoice'!V$2:V$501,$Y204)))</f>
        <v/>
      </c>
      <c r="W204" s="7">
        <f>IF($Y204="","",IF(INDEX('Per Invoice'!W$2:W$501,$Y204)="","",INDEX('Per Invoice'!W$2:W$501,$Y204)))</f>
        <v/>
      </c>
      <c r="X204" s="7">
        <f>IF($Y204="","",IF(INDEX('Per Invoice'!X$2:X$501,$Y204)="","",INDEX('Per Invoice'!X$2:X$501,$Y204)))</f>
        <v/>
      </c>
      <c r="Y204" s="16">
        <f>IFERROR(MATCH(Settings!$C$32&amp;"|"&amp;ROWS($Y$2:$Y204),'Per Invoice'!$Z$2:$Z$501,0),"")</f>
        <v/>
      </c>
    </row>
    <row r="205">
      <c r="A205">
        <f>IF($Y205="","",IF(INDEX('Per Invoice'!A$2:A$501,$Y205)="","",INDEX('Per Invoice'!A$2:A$501,$Y205)))</f>
        <v/>
      </c>
      <c r="B205">
        <f>IF($Y205="","",IF(INDEX('Per Invoice'!B$2:B$501,$Y205)="","",INDEX('Per Invoice'!B$2:B$501,$Y205)))</f>
        <v/>
      </c>
      <c r="C205">
        <f>IF($Y205="","",IF(INDEX('Per Invoice'!C$2:C$501,$Y205)="","",INDEX('Per Invoice'!C$2:C$501,$Y205)))</f>
        <v/>
      </c>
      <c r="D205">
        <f>IF($Y205="","",IF(INDEX('Per Invoice'!D$2:D$501,$Y205)="","",INDEX('Per Invoice'!D$2:D$501,$Y205)))</f>
        <v/>
      </c>
      <c r="E205">
        <f>IF($Y205="","",IF(INDEX('Per Invoice'!E$2:E$501,$Y205)="","",INDEX('Per Invoice'!E$2:E$501,$Y205)))</f>
        <v/>
      </c>
      <c r="F205">
        <f>IF($Y205="","",IF(INDEX('Per Invoice'!F$2:F$501,$Y205)="","",INDEX('Per Invoice'!F$2:F$501,$Y205)))</f>
        <v/>
      </c>
      <c r="G205">
        <f>IF($Y205="","",IF(INDEX('Per Invoice'!G$2:G$501,$Y205)="","",INDEX('Per Invoice'!G$2:G$501,$Y205)))</f>
        <v/>
      </c>
      <c r="H205">
        <f>IF($Y205="","",IF(INDEX('Per Invoice'!H$2:H$501,$Y205)="","",INDEX('Per Invoice'!H$2:H$501,$Y205)))</f>
        <v/>
      </c>
      <c r="I205">
        <f>IF($Y205="","",IF(INDEX('Per Invoice'!I$2:I$501,$Y205)="","",INDEX('Per Invoice'!I$2:I$501,$Y205)))</f>
        <v/>
      </c>
      <c r="J205">
        <f>IF($Y205="","",IF(INDEX('Per Invoice'!J$2:J$501,$Y205)="","",INDEX('Per Invoice'!J$2:J$501,$Y205)))</f>
        <v/>
      </c>
      <c r="K205">
        <f>IF($Y205="","",IF(INDEX('Per Invoice'!K$2:K$501,$Y205)="","",INDEX('Per Invoice'!K$2:K$501,$Y205)))</f>
        <v/>
      </c>
      <c r="L205" s="7">
        <f>IF($Y205="","",IF(INDEX('Per Invoice'!L$2:L$501,$Y205)="","",INDEX('Per Invoice'!L$2:L$501,$Y205)))</f>
        <v/>
      </c>
      <c r="M205" s="14">
        <f>IF($Y205="","",IF(INDEX('Per Invoice'!M$2:M$501,$Y205)="","",INDEX('Per Invoice'!M$2:M$501,$Y205)))</f>
        <v/>
      </c>
      <c r="N205">
        <f>IF($Y205="","",IF(INDEX('Per Invoice'!N$2:N$501,$Y205)="","",INDEX('Per Invoice'!N$2:N$501,$Y205)))</f>
        <v/>
      </c>
      <c r="O205">
        <f>IF($Y205="","",IF(INDEX('Per Invoice'!O$2:O$501,$Y205)="","",INDEX('Per Invoice'!O$2:O$501,$Y205)))</f>
        <v/>
      </c>
      <c r="P205" s="7">
        <f>IF($Y205="","",IF(INDEX('Per Invoice'!P$2:P$501,$Y205)="","",INDEX('Per Invoice'!P$2:P$501,$Y205)))</f>
        <v/>
      </c>
      <c r="Q205" s="7">
        <f>IF($Y205="","",IF(INDEX('Per Invoice'!Q$2:Q$501,$Y205)="","",INDEX('Per Invoice'!Q$2:Q$501,$Y205)))</f>
        <v/>
      </c>
      <c r="R205">
        <f>IF($Y205="","",IF(INDEX('Per Invoice'!R$2:R$501,$Y205)="","",INDEX('Per Invoice'!R$2:R$501,$Y205)))</f>
        <v/>
      </c>
      <c r="S205" s="7">
        <f>IF($Y205="","",IF(INDEX('Per Invoice'!S$2:S$501,$Y205)="","",INDEX('Per Invoice'!S$2:S$501,$Y205)))</f>
        <v/>
      </c>
      <c r="T205" s="7">
        <f>IF($Y205="","",IF(INDEX('Per Invoice'!T$2:T$501,$Y205)="","",INDEX('Per Invoice'!T$2:T$501,$Y205)))</f>
        <v/>
      </c>
      <c r="U205" s="7">
        <f>IF($Y205="","",IF(INDEX('Per Invoice'!U$2:U$501,$Y205)="","",INDEX('Per Invoice'!U$2:U$501,$Y205)))</f>
        <v/>
      </c>
      <c r="V205" s="7">
        <f>IF($Y205="","",IF(INDEX('Per Invoice'!V$2:V$501,$Y205)="","",INDEX('Per Invoice'!V$2:V$501,$Y205)))</f>
        <v/>
      </c>
      <c r="W205" s="7">
        <f>IF($Y205="","",IF(INDEX('Per Invoice'!W$2:W$501,$Y205)="","",INDEX('Per Invoice'!W$2:W$501,$Y205)))</f>
        <v/>
      </c>
      <c r="X205" s="7">
        <f>IF($Y205="","",IF(INDEX('Per Invoice'!X$2:X$501,$Y205)="","",INDEX('Per Invoice'!X$2:X$501,$Y205)))</f>
        <v/>
      </c>
      <c r="Y205" s="16">
        <f>IFERROR(MATCH(Settings!$C$32&amp;"|"&amp;ROWS($Y$2:$Y205),'Per Invoice'!$Z$2:$Z$501,0),"")</f>
        <v/>
      </c>
    </row>
    <row r="206">
      <c r="A206">
        <f>IF($Y206="","",IF(INDEX('Per Invoice'!A$2:A$501,$Y206)="","",INDEX('Per Invoice'!A$2:A$501,$Y206)))</f>
        <v/>
      </c>
      <c r="B206">
        <f>IF($Y206="","",IF(INDEX('Per Invoice'!B$2:B$501,$Y206)="","",INDEX('Per Invoice'!B$2:B$501,$Y206)))</f>
        <v/>
      </c>
      <c r="C206">
        <f>IF($Y206="","",IF(INDEX('Per Invoice'!C$2:C$501,$Y206)="","",INDEX('Per Invoice'!C$2:C$501,$Y206)))</f>
        <v/>
      </c>
      <c r="D206">
        <f>IF($Y206="","",IF(INDEX('Per Invoice'!D$2:D$501,$Y206)="","",INDEX('Per Invoice'!D$2:D$501,$Y206)))</f>
        <v/>
      </c>
      <c r="E206">
        <f>IF($Y206="","",IF(INDEX('Per Invoice'!E$2:E$501,$Y206)="","",INDEX('Per Invoice'!E$2:E$501,$Y206)))</f>
        <v/>
      </c>
      <c r="F206">
        <f>IF($Y206="","",IF(INDEX('Per Invoice'!F$2:F$501,$Y206)="","",INDEX('Per Invoice'!F$2:F$501,$Y206)))</f>
        <v/>
      </c>
      <c r="G206">
        <f>IF($Y206="","",IF(INDEX('Per Invoice'!G$2:G$501,$Y206)="","",INDEX('Per Invoice'!G$2:G$501,$Y206)))</f>
        <v/>
      </c>
      <c r="H206">
        <f>IF($Y206="","",IF(INDEX('Per Invoice'!H$2:H$501,$Y206)="","",INDEX('Per Invoice'!H$2:H$501,$Y206)))</f>
        <v/>
      </c>
      <c r="I206">
        <f>IF($Y206="","",IF(INDEX('Per Invoice'!I$2:I$501,$Y206)="","",INDEX('Per Invoice'!I$2:I$501,$Y206)))</f>
        <v/>
      </c>
      <c r="J206">
        <f>IF($Y206="","",IF(INDEX('Per Invoice'!J$2:J$501,$Y206)="","",INDEX('Per Invoice'!J$2:J$501,$Y206)))</f>
        <v/>
      </c>
      <c r="K206">
        <f>IF($Y206="","",IF(INDEX('Per Invoice'!K$2:K$501,$Y206)="","",INDEX('Per Invoice'!K$2:K$501,$Y206)))</f>
        <v/>
      </c>
      <c r="L206" s="7">
        <f>IF($Y206="","",IF(INDEX('Per Invoice'!L$2:L$501,$Y206)="","",INDEX('Per Invoice'!L$2:L$501,$Y206)))</f>
        <v/>
      </c>
      <c r="M206" s="14">
        <f>IF($Y206="","",IF(INDEX('Per Invoice'!M$2:M$501,$Y206)="","",INDEX('Per Invoice'!M$2:M$501,$Y206)))</f>
        <v/>
      </c>
      <c r="N206">
        <f>IF($Y206="","",IF(INDEX('Per Invoice'!N$2:N$501,$Y206)="","",INDEX('Per Invoice'!N$2:N$501,$Y206)))</f>
        <v/>
      </c>
      <c r="O206">
        <f>IF($Y206="","",IF(INDEX('Per Invoice'!O$2:O$501,$Y206)="","",INDEX('Per Invoice'!O$2:O$501,$Y206)))</f>
        <v/>
      </c>
      <c r="P206" s="7">
        <f>IF($Y206="","",IF(INDEX('Per Invoice'!P$2:P$501,$Y206)="","",INDEX('Per Invoice'!P$2:P$501,$Y206)))</f>
        <v/>
      </c>
      <c r="Q206" s="7">
        <f>IF($Y206="","",IF(INDEX('Per Invoice'!Q$2:Q$501,$Y206)="","",INDEX('Per Invoice'!Q$2:Q$501,$Y206)))</f>
        <v/>
      </c>
      <c r="R206">
        <f>IF($Y206="","",IF(INDEX('Per Invoice'!R$2:R$501,$Y206)="","",INDEX('Per Invoice'!R$2:R$501,$Y206)))</f>
        <v/>
      </c>
      <c r="S206" s="7">
        <f>IF($Y206="","",IF(INDEX('Per Invoice'!S$2:S$501,$Y206)="","",INDEX('Per Invoice'!S$2:S$501,$Y206)))</f>
        <v/>
      </c>
      <c r="T206" s="7">
        <f>IF($Y206="","",IF(INDEX('Per Invoice'!T$2:T$501,$Y206)="","",INDEX('Per Invoice'!T$2:T$501,$Y206)))</f>
        <v/>
      </c>
      <c r="U206" s="7">
        <f>IF($Y206="","",IF(INDEX('Per Invoice'!U$2:U$501,$Y206)="","",INDEX('Per Invoice'!U$2:U$501,$Y206)))</f>
        <v/>
      </c>
      <c r="V206" s="7">
        <f>IF($Y206="","",IF(INDEX('Per Invoice'!V$2:V$501,$Y206)="","",INDEX('Per Invoice'!V$2:V$501,$Y206)))</f>
        <v/>
      </c>
      <c r="W206" s="7">
        <f>IF($Y206="","",IF(INDEX('Per Invoice'!W$2:W$501,$Y206)="","",INDEX('Per Invoice'!W$2:W$501,$Y206)))</f>
        <v/>
      </c>
      <c r="X206" s="7">
        <f>IF($Y206="","",IF(INDEX('Per Invoice'!X$2:X$501,$Y206)="","",INDEX('Per Invoice'!X$2:X$501,$Y206)))</f>
        <v/>
      </c>
      <c r="Y206" s="16">
        <f>IFERROR(MATCH(Settings!$C$32&amp;"|"&amp;ROWS($Y$2:$Y206),'Per Invoice'!$Z$2:$Z$501,0),"")</f>
        <v/>
      </c>
    </row>
    <row r="207">
      <c r="A207">
        <f>IF($Y207="","",IF(INDEX('Per Invoice'!A$2:A$501,$Y207)="","",INDEX('Per Invoice'!A$2:A$501,$Y207)))</f>
        <v/>
      </c>
      <c r="B207">
        <f>IF($Y207="","",IF(INDEX('Per Invoice'!B$2:B$501,$Y207)="","",INDEX('Per Invoice'!B$2:B$501,$Y207)))</f>
        <v/>
      </c>
      <c r="C207">
        <f>IF($Y207="","",IF(INDEX('Per Invoice'!C$2:C$501,$Y207)="","",INDEX('Per Invoice'!C$2:C$501,$Y207)))</f>
        <v/>
      </c>
      <c r="D207">
        <f>IF($Y207="","",IF(INDEX('Per Invoice'!D$2:D$501,$Y207)="","",INDEX('Per Invoice'!D$2:D$501,$Y207)))</f>
        <v/>
      </c>
      <c r="E207">
        <f>IF($Y207="","",IF(INDEX('Per Invoice'!E$2:E$501,$Y207)="","",INDEX('Per Invoice'!E$2:E$501,$Y207)))</f>
        <v/>
      </c>
      <c r="F207">
        <f>IF($Y207="","",IF(INDEX('Per Invoice'!F$2:F$501,$Y207)="","",INDEX('Per Invoice'!F$2:F$501,$Y207)))</f>
        <v/>
      </c>
      <c r="G207">
        <f>IF($Y207="","",IF(INDEX('Per Invoice'!G$2:G$501,$Y207)="","",INDEX('Per Invoice'!G$2:G$501,$Y207)))</f>
        <v/>
      </c>
      <c r="H207">
        <f>IF($Y207="","",IF(INDEX('Per Invoice'!H$2:H$501,$Y207)="","",INDEX('Per Invoice'!H$2:H$501,$Y207)))</f>
        <v/>
      </c>
      <c r="I207">
        <f>IF($Y207="","",IF(INDEX('Per Invoice'!I$2:I$501,$Y207)="","",INDEX('Per Invoice'!I$2:I$501,$Y207)))</f>
        <v/>
      </c>
      <c r="J207">
        <f>IF($Y207="","",IF(INDEX('Per Invoice'!J$2:J$501,$Y207)="","",INDEX('Per Invoice'!J$2:J$501,$Y207)))</f>
        <v/>
      </c>
      <c r="K207">
        <f>IF($Y207="","",IF(INDEX('Per Invoice'!K$2:K$501,$Y207)="","",INDEX('Per Invoice'!K$2:K$501,$Y207)))</f>
        <v/>
      </c>
      <c r="L207" s="7">
        <f>IF($Y207="","",IF(INDEX('Per Invoice'!L$2:L$501,$Y207)="","",INDEX('Per Invoice'!L$2:L$501,$Y207)))</f>
        <v/>
      </c>
      <c r="M207" s="14">
        <f>IF($Y207="","",IF(INDEX('Per Invoice'!M$2:M$501,$Y207)="","",INDEX('Per Invoice'!M$2:M$501,$Y207)))</f>
        <v/>
      </c>
      <c r="N207">
        <f>IF($Y207="","",IF(INDEX('Per Invoice'!N$2:N$501,$Y207)="","",INDEX('Per Invoice'!N$2:N$501,$Y207)))</f>
        <v/>
      </c>
      <c r="O207">
        <f>IF($Y207="","",IF(INDEX('Per Invoice'!O$2:O$501,$Y207)="","",INDEX('Per Invoice'!O$2:O$501,$Y207)))</f>
        <v/>
      </c>
      <c r="P207" s="7">
        <f>IF($Y207="","",IF(INDEX('Per Invoice'!P$2:P$501,$Y207)="","",INDEX('Per Invoice'!P$2:P$501,$Y207)))</f>
        <v/>
      </c>
      <c r="Q207" s="7">
        <f>IF($Y207="","",IF(INDEX('Per Invoice'!Q$2:Q$501,$Y207)="","",INDEX('Per Invoice'!Q$2:Q$501,$Y207)))</f>
        <v/>
      </c>
      <c r="R207">
        <f>IF($Y207="","",IF(INDEX('Per Invoice'!R$2:R$501,$Y207)="","",INDEX('Per Invoice'!R$2:R$501,$Y207)))</f>
        <v/>
      </c>
      <c r="S207" s="7">
        <f>IF($Y207="","",IF(INDEX('Per Invoice'!S$2:S$501,$Y207)="","",INDEX('Per Invoice'!S$2:S$501,$Y207)))</f>
        <v/>
      </c>
      <c r="T207" s="7">
        <f>IF($Y207="","",IF(INDEX('Per Invoice'!T$2:T$501,$Y207)="","",INDEX('Per Invoice'!T$2:T$501,$Y207)))</f>
        <v/>
      </c>
      <c r="U207" s="7">
        <f>IF($Y207="","",IF(INDEX('Per Invoice'!U$2:U$501,$Y207)="","",INDEX('Per Invoice'!U$2:U$501,$Y207)))</f>
        <v/>
      </c>
      <c r="V207" s="7">
        <f>IF($Y207="","",IF(INDEX('Per Invoice'!V$2:V$501,$Y207)="","",INDEX('Per Invoice'!V$2:V$501,$Y207)))</f>
        <v/>
      </c>
      <c r="W207" s="7">
        <f>IF($Y207="","",IF(INDEX('Per Invoice'!W$2:W$501,$Y207)="","",INDEX('Per Invoice'!W$2:W$501,$Y207)))</f>
        <v/>
      </c>
      <c r="X207" s="7">
        <f>IF($Y207="","",IF(INDEX('Per Invoice'!X$2:X$501,$Y207)="","",INDEX('Per Invoice'!X$2:X$501,$Y207)))</f>
        <v/>
      </c>
      <c r="Y207" s="16">
        <f>IFERROR(MATCH(Settings!$C$32&amp;"|"&amp;ROWS($Y$2:$Y207),'Per Invoice'!$Z$2:$Z$501,0),"")</f>
        <v/>
      </c>
    </row>
    <row r="208">
      <c r="A208">
        <f>IF($Y208="","",IF(INDEX('Per Invoice'!A$2:A$501,$Y208)="","",INDEX('Per Invoice'!A$2:A$501,$Y208)))</f>
        <v/>
      </c>
      <c r="B208">
        <f>IF($Y208="","",IF(INDEX('Per Invoice'!B$2:B$501,$Y208)="","",INDEX('Per Invoice'!B$2:B$501,$Y208)))</f>
        <v/>
      </c>
      <c r="C208">
        <f>IF($Y208="","",IF(INDEX('Per Invoice'!C$2:C$501,$Y208)="","",INDEX('Per Invoice'!C$2:C$501,$Y208)))</f>
        <v/>
      </c>
      <c r="D208">
        <f>IF($Y208="","",IF(INDEX('Per Invoice'!D$2:D$501,$Y208)="","",INDEX('Per Invoice'!D$2:D$501,$Y208)))</f>
        <v/>
      </c>
      <c r="E208">
        <f>IF($Y208="","",IF(INDEX('Per Invoice'!E$2:E$501,$Y208)="","",INDEX('Per Invoice'!E$2:E$501,$Y208)))</f>
        <v/>
      </c>
      <c r="F208">
        <f>IF($Y208="","",IF(INDEX('Per Invoice'!F$2:F$501,$Y208)="","",INDEX('Per Invoice'!F$2:F$501,$Y208)))</f>
        <v/>
      </c>
      <c r="G208">
        <f>IF($Y208="","",IF(INDEX('Per Invoice'!G$2:G$501,$Y208)="","",INDEX('Per Invoice'!G$2:G$501,$Y208)))</f>
        <v/>
      </c>
      <c r="H208">
        <f>IF($Y208="","",IF(INDEX('Per Invoice'!H$2:H$501,$Y208)="","",INDEX('Per Invoice'!H$2:H$501,$Y208)))</f>
        <v/>
      </c>
      <c r="I208">
        <f>IF($Y208="","",IF(INDEX('Per Invoice'!I$2:I$501,$Y208)="","",INDEX('Per Invoice'!I$2:I$501,$Y208)))</f>
        <v/>
      </c>
      <c r="J208">
        <f>IF($Y208="","",IF(INDEX('Per Invoice'!J$2:J$501,$Y208)="","",INDEX('Per Invoice'!J$2:J$501,$Y208)))</f>
        <v/>
      </c>
      <c r="K208">
        <f>IF($Y208="","",IF(INDEX('Per Invoice'!K$2:K$501,$Y208)="","",INDEX('Per Invoice'!K$2:K$501,$Y208)))</f>
        <v/>
      </c>
      <c r="L208" s="7">
        <f>IF($Y208="","",IF(INDEX('Per Invoice'!L$2:L$501,$Y208)="","",INDEX('Per Invoice'!L$2:L$501,$Y208)))</f>
        <v/>
      </c>
      <c r="M208" s="14">
        <f>IF($Y208="","",IF(INDEX('Per Invoice'!M$2:M$501,$Y208)="","",INDEX('Per Invoice'!M$2:M$501,$Y208)))</f>
        <v/>
      </c>
      <c r="N208">
        <f>IF($Y208="","",IF(INDEX('Per Invoice'!N$2:N$501,$Y208)="","",INDEX('Per Invoice'!N$2:N$501,$Y208)))</f>
        <v/>
      </c>
      <c r="O208">
        <f>IF($Y208="","",IF(INDEX('Per Invoice'!O$2:O$501,$Y208)="","",INDEX('Per Invoice'!O$2:O$501,$Y208)))</f>
        <v/>
      </c>
      <c r="P208" s="7">
        <f>IF($Y208="","",IF(INDEX('Per Invoice'!P$2:P$501,$Y208)="","",INDEX('Per Invoice'!P$2:P$501,$Y208)))</f>
        <v/>
      </c>
      <c r="Q208" s="7">
        <f>IF($Y208="","",IF(INDEX('Per Invoice'!Q$2:Q$501,$Y208)="","",INDEX('Per Invoice'!Q$2:Q$501,$Y208)))</f>
        <v/>
      </c>
      <c r="R208">
        <f>IF($Y208="","",IF(INDEX('Per Invoice'!R$2:R$501,$Y208)="","",INDEX('Per Invoice'!R$2:R$501,$Y208)))</f>
        <v/>
      </c>
      <c r="S208" s="7">
        <f>IF($Y208="","",IF(INDEX('Per Invoice'!S$2:S$501,$Y208)="","",INDEX('Per Invoice'!S$2:S$501,$Y208)))</f>
        <v/>
      </c>
      <c r="T208" s="7">
        <f>IF($Y208="","",IF(INDEX('Per Invoice'!T$2:T$501,$Y208)="","",INDEX('Per Invoice'!T$2:T$501,$Y208)))</f>
        <v/>
      </c>
      <c r="U208" s="7">
        <f>IF($Y208="","",IF(INDEX('Per Invoice'!U$2:U$501,$Y208)="","",INDEX('Per Invoice'!U$2:U$501,$Y208)))</f>
        <v/>
      </c>
      <c r="V208" s="7">
        <f>IF($Y208="","",IF(INDEX('Per Invoice'!V$2:V$501,$Y208)="","",INDEX('Per Invoice'!V$2:V$501,$Y208)))</f>
        <v/>
      </c>
      <c r="W208" s="7">
        <f>IF($Y208="","",IF(INDEX('Per Invoice'!W$2:W$501,$Y208)="","",INDEX('Per Invoice'!W$2:W$501,$Y208)))</f>
        <v/>
      </c>
      <c r="X208" s="7">
        <f>IF($Y208="","",IF(INDEX('Per Invoice'!X$2:X$501,$Y208)="","",INDEX('Per Invoice'!X$2:X$501,$Y208)))</f>
        <v/>
      </c>
      <c r="Y208" s="16">
        <f>IFERROR(MATCH(Settings!$C$32&amp;"|"&amp;ROWS($Y$2:$Y208),'Per Invoice'!$Z$2:$Z$501,0),"")</f>
        <v/>
      </c>
    </row>
    <row r="209">
      <c r="A209">
        <f>IF($Y209="","",IF(INDEX('Per Invoice'!A$2:A$501,$Y209)="","",INDEX('Per Invoice'!A$2:A$501,$Y209)))</f>
        <v/>
      </c>
      <c r="B209">
        <f>IF($Y209="","",IF(INDEX('Per Invoice'!B$2:B$501,$Y209)="","",INDEX('Per Invoice'!B$2:B$501,$Y209)))</f>
        <v/>
      </c>
      <c r="C209">
        <f>IF($Y209="","",IF(INDEX('Per Invoice'!C$2:C$501,$Y209)="","",INDEX('Per Invoice'!C$2:C$501,$Y209)))</f>
        <v/>
      </c>
      <c r="D209">
        <f>IF($Y209="","",IF(INDEX('Per Invoice'!D$2:D$501,$Y209)="","",INDEX('Per Invoice'!D$2:D$501,$Y209)))</f>
        <v/>
      </c>
      <c r="E209">
        <f>IF($Y209="","",IF(INDEX('Per Invoice'!E$2:E$501,$Y209)="","",INDEX('Per Invoice'!E$2:E$501,$Y209)))</f>
        <v/>
      </c>
      <c r="F209">
        <f>IF($Y209="","",IF(INDEX('Per Invoice'!F$2:F$501,$Y209)="","",INDEX('Per Invoice'!F$2:F$501,$Y209)))</f>
        <v/>
      </c>
      <c r="G209">
        <f>IF($Y209="","",IF(INDEX('Per Invoice'!G$2:G$501,$Y209)="","",INDEX('Per Invoice'!G$2:G$501,$Y209)))</f>
        <v/>
      </c>
      <c r="H209">
        <f>IF($Y209="","",IF(INDEX('Per Invoice'!H$2:H$501,$Y209)="","",INDEX('Per Invoice'!H$2:H$501,$Y209)))</f>
        <v/>
      </c>
      <c r="I209">
        <f>IF($Y209="","",IF(INDEX('Per Invoice'!I$2:I$501,$Y209)="","",INDEX('Per Invoice'!I$2:I$501,$Y209)))</f>
        <v/>
      </c>
      <c r="J209">
        <f>IF($Y209="","",IF(INDEX('Per Invoice'!J$2:J$501,$Y209)="","",INDEX('Per Invoice'!J$2:J$501,$Y209)))</f>
        <v/>
      </c>
      <c r="K209">
        <f>IF($Y209="","",IF(INDEX('Per Invoice'!K$2:K$501,$Y209)="","",INDEX('Per Invoice'!K$2:K$501,$Y209)))</f>
        <v/>
      </c>
      <c r="L209" s="7">
        <f>IF($Y209="","",IF(INDEX('Per Invoice'!L$2:L$501,$Y209)="","",INDEX('Per Invoice'!L$2:L$501,$Y209)))</f>
        <v/>
      </c>
      <c r="M209" s="14">
        <f>IF($Y209="","",IF(INDEX('Per Invoice'!M$2:M$501,$Y209)="","",INDEX('Per Invoice'!M$2:M$501,$Y209)))</f>
        <v/>
      </c>
      <c r="N209">
        <f>IF($Y209="","",IF(INDEX('Per Invoice'!N$2:N$501,$Y209)="","",INDEX('Per Invoice'!N$2:N$501,$Y209)))</f>
        <v/>
      </c>
      <c r="O209">
        <f>IF($Y209="","",IF(INDEX('Per Invoice'!O$2:O$501,$Y209)="","",INDEX('Per Invoice'!O$2:O$501,$Y209)))</f>
        <v/>
      </c>
      <c r="P209" s="7">
        <f>IF($Y209="","",IF(INDEX('Per Invoice'!P$2:P$501,$Y209)="","",INDEX('Per Invoice'!P$2:P$501,$Y209)))</f>
        <v/>
      </c>
      <c r="Q209" s="7">
        <f>IF($Y209="","",IF(INDEX('Per Invoice'!Q$2:Q$501,$Y209)="","",INDEX('Per Invoice'!Q$2:Q$501,$Y209)))</f>
        <v/>
      </c>
      <c r="R209">
        <f>IF($Y209="","",IF(INDEX('Per Invoice'!R$2:R$501,$Y209)="","",INDEX('Per Invoice'!R$2:R$501,$Y209)))</f>
        <v/>
      </c>
      <c r="S209" s="7">
        <f>IF($Y209="","",IF(INDEX('Per Invoice'!S$2:S$501,$Y209)="","",INDEX('Per Invoice'!S$2:S$501,$Y209)))</f>
        <v/>
      </c>
      <c r="T209" s="7">
        <f>IF($Y209="","",IF(INDEX('Per Invoice'!T$2:T$501,$Y209)="","",INDEX('Per Invoice'!T$2:T$501,$Y209)))</f>
        <v/>
      </c>
      <c r="U209" s="7">
        <f>IF($Y209="","",IF(INDEX('Per Invoice'!U$2:U$501,$Y209)="","",INDEX('Per Invoice'!U$2:U$501,$Y209)))</f>
        <v/>
      </c>
      <c r="V209" s="7">
        <f>IF($Y209="","",IF(INDEX('Per Invoice'!V$2:V$501,$Y209)="","",INDEX('Per Invoice'!V$2:V$501,$Y209)))</f>
        <v/>
      </c>
      <c r="W209" s="7">
        <f>IF($Y209="","",IF(INDEX('Per Invoice'!W$2:W$501,$Y209)="","",INDEX('Per Invoice'!W$2:W$501,$Y209)))</f>
        <v/>
      </c>
      <c r="X209" s="7">
        <f>IF($Y209="","",IF(INDEX('Per Invoice'!X$2:X$501,$Y209)="","",INDEX('Per Invoice'!X$2:X$501,$Y209)))</f>
        <v/>
      </c>
      <c r="Y209" s="16">
        <f>IFERROR(MATCH(Settings!$C$32&amp;"|"&amp;ROWS($Y$2:$Y209),'Per Invoice'!$Z$2:$Z$501,0),"")</f>
        <v/>
      </c>
    </row>
    <row r="210">
      <c r="A210">
        <f>IF($Y210="","",IF(INDEX('Per Invoice'!A$2:A$501,$Y210)="","",INDEX('Per Invoice'!A$2:A$501,$Y210)))</f>
        <v/>
      </c>
      <c r="B210">
        <f>IF($Y210="","",IF(INDEX('Per Invoice'!B$2:B$501,$Y210)="","",INDEX('Per Invoice'!B$2:B$501,$Y210)))</f>
        <v/>
      </c>
      <c r="C210">
        <f>IF($Y210="","",IF(INDEX('Per Invoice'!C$2:C$501,$Y210)="","",INDEX('Per Invoice'!C$2:C$501,$Y210)))</f>
        <v/>
      </c>
      <c r="D210">
        <f>IF($Y210="","",IF(INDEX('Per Invoice'!D$2:D$501,$Y210)="","",INDEX('Per Invoice'!D$2:D$501,$Y210)))</f>
        <v/>
      </c>
      <c r="E210">
        <f>IF($Y210="","",IF(INDEX('Per Invoice'!E$2:E$501,$Y210)="","",INDEX('Per Invoice'!E$2:E$501,$Y210)))</f>
        <v/>
      </c>
      <c r="F210">
        <f>IF($Y210="","",IF(INDEX('Per Invoice'!F$2:F$501,$Y210)="","",INDEX('Per Invoice'!F$2:F$501,$Y210)))</f>
        <v/>
      </c>
      <c r="G210">
        <f>IF($Y210="","",IF(INDEX('Per Invoice'!G$2:G$501,$Y210)="","",INDEX('Per Invoice'!G$2:G$501,$Y210)))</f>
        <v/>
      </c>
      <c r="H210">
        <f>IF($Y210="","",IF(INDEX('Per Invoice'!H$2:H$501,$Y210)="","",INDEX('Per Invoice'!H$2:H$501,$Y210)))</f>
        <v/>
      </c>
      <c r="I210">
        <f>IF($Y210="","",IF(INDEX('Per Invoice'!I$2:I$501,$Y210)="","",INDEX('Per Invoice'!I$2:I$501,$Y210)))</f>
        <v/>
      </c>
      <c r="J210">
        <f>IF($Y210="","",IF(INDEX('Per Invoice'!J$2:J$501,$Y210)="","",INDEX('Per Invoice'!J$2:J$501,$Y210)))</f>
        <v/>
      </c>
      <c r="K210">
        <f>IF($Y210="","",IF(INDEX('Per Invoice'!K$2:K$501,$Y210)="","",INDEX('Per Invoice'!K$2:K$501,$Y210)))</f>
        <v/>
      </c>
      <c r="L210" s="7">
        <f>IF($Y210="","",IF(INDEX('Per Invoice'!L$2:L$501,$Y210)="","",INDEX('Per Invoice'!L$2:L$501,$Y210)))</f>
        <v/>
      </c>
      <c r="M210" s="14">
        <f>IF($Y210="","",IF(INDEX('Per Invoice'!M$2:M$501,$Y210)="","",INDEX('Per Invoice'!M$2:M$501,$Y210)))</f>
        <v/>
      </c>
      <c r="N210">
        <f>IF($Y210="","",IF(INDEX('Per Invoice'!N$2:N$501,$Y210)="","",INDEX('Per Invoice'!N$2:N$501,$Y210)))</f>
        <v/>
      </c>
      <c r="O210">
        <f>IF($Y210="","",IF(INDEX('Per Invoice'!O$2:O$501,$Y210)="","",INDEX('Per Invoice'!O$2:O$501,$Y210)))</f>
        <v/>
      </c>
      <c r="P210" s="7">
        <f>IF($Y210="","",IF(INDEX('Per Invoice'!P$2:P$501,$Y210)="","",INDEX('Per Invoice'!P$2:P$501,$Y210)))</f>
        <v/>
      </c>
      <c r="Q210" s="7">
        <f>IF($Y210="","",IF(INDEX('Per Invoice'!Q$2:Q$501,$Y210)="","",INDEX('Per Invoice'!Q$2:Q$501,$Y210)))</f>
        <v/>
      </c>
      <c r="R210">
        <f>IF($Y210="","",IF(INDEX('Per Invoice'!R$2:R$501,$Y210)="","",INDEX('Per Invoice'!R$2:R$501,$Y210)))</f>
        <v/>
      </c>
      <c r="S210" s="7">
        <f>IF($Y210="","",IF(INDEX('Per Invoice'!S$2:S$501,$Y210)="","",INDEX('Per Invoice'!S$2:S$501,$Y210)))</f>
        <v/>
      </c>
      <c r="T210" s="7">
        <f>IF($Y210="","",IF(INDEX('Per Invoice'!T$2:T$501,$Y210)="","",INDEX('Per Invoice'!T$2:T$501,$Y210)))</f>
        <v/>
      </c>
      <c r="U210" s="7">
        <f>IF($Y210="","",IF(INDEX('Per Invoice'!U$2:U$501,$Y210)="","",INDEX('Per Invoice'!U$2:U$501,$Y210)))</f>
        <v/>
      </c>
      <c r="V210" s="7">
        <f>IF($Y210="","",IF(INDEX('Per Invoice'!V$2:V$501,$Y210)="","",INDEX('Per Invoice'!V$2:V$501,$Y210)))</f>
        <v/>
      </c>
      <c r="W210" s="7">
        <f>IF($Y210="","",IF(INDEX('Per Invoice'!W$2:W$501,$Y210)="","",INDEX('Per Invoice'!W$2:W$501,$Y210)))</f>
        <v/>
      </c>
      <c r="X210" s="7">
        <f>IF($Y210="","",IF(INDEX('Per Invoice'!X$2:X$501,$Y210)="","",INDEX('Per Invoice'!X$2:X$501,$Y210)))</f>
        <v/>
      </c>
      <c r="Y210" s="16">
        <f>IFERROR(MATCH(Settings!$C$32&amp;"|"&amp;ROWS($Y$2:$Y210),'Per Invoice'!$Z$2:$Z$501,0),"")</f>
        <v/>
      </c>
    </row>
    <row r="211">
      <c r="A211">
        <f>IF($Y211="","",IF(INDEX('Per Invoice'!A$2:A$501,$Y211)="","",INDEX('Per Invoice'!A$2:A$501,$Y211)))</f>
        <v/>
      </c>
      <c r="B211">
        <f>IF($Y211="","",IF(INDEX('Per Invoice'!B$2:B$501,$Y211)="","",INDEX('Per Invoice'!B$2:B$501,$Y211)))</f>
        <v/>
      </c>
      <c r="C211">
        <f>IF($Y211="","",IF(INDEX('Per Invoice'!C$2:C$501,$Y211)="","",INDEX('Per Invoice'!C$2:C$501,$Y211)))</f>
        <v/>
      </c>
      <c r="D211">
        <f>IF($Y211="","",IF(INDEX('Per Invoice'!D$2:D$501,$Y211)="","",INDEX('Per Invoice'!D$2:D$501,$Y211)))</f>
        <v/>
      </c>
      <c r="E211">
        <f>IF($Y211="","",IF(INDEX('Per Invoice'!E$2:E$501,$Y211)="","",INDEX('Per Invoice'!E$2:E$501,$Y211)))</f>
        <v/>
      </c>
      <c r="F211">
        <f>IF($Y211="","",IF(INDEX('Per Invoice'!F$2:F$501,$Y211)="","",INDEX('Per Invoice'!F$2:F$501,$Y211)))</f>
        <v/>
      </c>
      <c r="G211">
        <f>IF($Y211="","",IF(INDEX('Per Invoice'!G$2:G$501,$Y211)="","",INDEX('Per Invoice'!G$2:G$501,$Y211)))</f>
        <v/>
      </c>
      <c r="H211">
        <f>IF($Y211="","",IF(INDEX('Per Invoice'!H$2:H$501,$Y211)="","",INDEX('Per Invoice'!H$2:H$501,$Y211)))</f>
        <v/>
      </c>
      <c r="I211">
        <f>IF($Y211="","",IF(INDEX('Per Invoice'!I$2:I$501,$Y211)="","",INDEX('Per Invoice'!I$2:I$501,$Y211)))</f>
        <v/>
      </c>
      <c r="J211">
        <f>IF($Y211="","",IF(INDEX('Per Invoice'!J$2:J$501,$Y211)="","",INDEX('Per Invoice'!J$2:J$501,$Y211)))</f>
        <v/>
      </c>
      <c r="K211">
        <f>IF($Y211="","",IF(INDEX('Per Invoice'!K$2:K$501,$Y211)="","",INDEX('Per Invoice'!K$2:K$501,$Y211)))</f>
        <v/>
      </c>
      <c r="L211" s="7">
        <f>IF($Y211="","",IF(INDEX('Per Invoice'!L$2:L$501,$Y211)="","",INDEX('Per Invoice'!L$2:L$501,$Y211)))</f>
        <v/>
      </c>
      <c r="M211" s="14">
        <f>IF($Y211="","",IF(INDEX('Per Invoice'!M$2:M$501,$Y211)="","",INDEX('Per Invoice'!M$2:M$501,$Y211)))</f>
        <v/>
      </c>
      <c r="N211">
        <f>IF($Y211="","",IF(INDEX('Per Invoice'!N$2:N$501,$Y211)="","",INDEX('Per Invoice'!N$2:N$501,$Y211)))</f>
        <v/>
      </c>
      <c r="O211">
        <f>IF($Y211="","",IF(INDEX('Per Invoice'!O$2:O$501,$Y211)="","",INDEX('Per Invoice'!O$2:O$501,$Y211)))</f>
        <v/>
      </c>
      <c r="P211" s="7">
        <f>IF($Y211="","",IF(INDEX('Per Invoice'!P$2:P$501,$Y211)="","",INDEX('Per Invoice'!P$2:P$501,$Y211)))</f>
        <v/>
      </c>
      <c r="Q211" s="7">
        <f>IF($Y211="","",IF(INDEX('Per Invoice'!Q$2:Q$501,$Y211)="","",INDEX('Per Invoice'!Q$2:Q$501,$Y211)))</f>
        <v/>
      </c>
      <c r="R211">
        <f>IF($Y211="","",IF(INDEX('Per Invoice'!R$2:R$501,$Y211)="","",INDEX('Per Invoice'!R$2:R$501,$Y211)))</f>
        <v/>
      </c>
      <c r="S211" s="7">
        <f>IF($Y211="","",IF(INDEX('Per Invoice'!S$2:S$501,$Y211)="","",INDEX('Per Invoice'!S$2:S$501,$Y211)))</f>
        <v/>
      </c>
      <c r="T211" s="7">
        <f>IF($Y211="","",IF(INDEX('Per Invoice'!T$2:T$501,$Y211)="","",INDEX('Per Invoice'!T$2:T$501,$Y211)))</f>
        <v/>
      </c>
      <c r="U211" s="7">
        <f>IF($Y211="","",IF(INDEX('Per Invoice'!U$2:U$501,$Y211)="","",INDEX('Per Invoice'!U$2:U$501,$Y211)))</f>
        <v/>
      </c>
      <c r="V211" s="7">
        <f>IF($Y211="","",IF(INDEX('Per Invoice'!V$2:V$501,$Y211)="","",INDEX('Per Invoice'!V$2:V$501,$Y211)))</f>
        <v/>
      </c>
      <c r="W211" s="7">
        <f>IF($Y211="","",IF(INDEX('Per Invoice'!W$2:W$501,$Y211)="","",INDEX('Per Invoice'!W$2:W$501,$Y211)))</f>
        <v/>
      </c>
      <c r="X211" s="7">
        <f>IF($Y211="","",IF(INDEX('Per Invoice'!X$2:X$501,$Y211)="","",INDEX('Per Invoice'!X$2:X$501,$Y211)))</f>
        <v/>
      </c>
      <c r="Y211" s="16">
        <f>IFERROR(MATCH(Settings!$C$32&amp;"|"&amp;ROWS($Y$2:$Y211),'Per Invoice'!$Z$2:$Z$501,0),"")</f>
        <v/>
      </c>
    </row>
    <row r="212">
      <c r="A212">
        <f>IF($Y212="","",IF(INDEX('Per Invoice'!A$2:A$501,$Y212)="","",INDEX('Per Invoice'!A$2:A$501,$Y212)))</f>
        <v/>
      </c>
      <c r="B212">
        <f>IF($Y212="","",IF(INDEX('Per Invoice'!B$2:B$501,$Y212)="","",INDEX('Per Invoice'!B$2:B$501,$Y212)))</f>
        <v/>
      </c>
      <c r="C212">
        <f>IF($Y212="","",IF(INDEX('Per Invoice'!C$2:C$501,$Y212)="","",INDEX('Per Invoice'!C$2:C$501,$Y212)))</f>
        <v/>
      </c>
      <c r="D212">
        <f>IF($Y212="","",IF(INDEX('Per Invoice'!D$2:D$501,$Y212)="","",INDEX('Per Invoice'!D$2:D$501,$Y212)))</f>
        <v/>
      </c>
      <c r="E212">
        <f>IF($Y212="","",IF(INDEX('Per Invoice'!E$2:E$501,$Y212)="","",INDEX('Per Invoice'!E$2:E$501,$Y212)))</f>
        <v/>
      </c>
      <c r="F212">
        <f>IF($Y212="","",IF(INDEX('Per Invoice'!F$2:F$501,$Y212)="","",INDEX('Per Invoice'!F$2:F$501,$Y212)))</f>
        <v/>
      </c>
      <c r="G212">
        <f>IF($Y212="","",IF(INDEX('Per Invoice'!G$2:G$501,$Y212)="","",INDEX('Per Invoice'!G$2:G$501,$Y212)))</f>
        <v/>
      </c>
      <c r="H212">
        <f>IF($Y212="","",IF(INDEX('Per Invoice'!H$2:H$501,$Y212)="","",INDEX('Per Invoice'!H$2:H$501,$Y212)))</f>
        <v/>
      </c>
      <c r="I212">
        <f>IF($Y212="","",IF(INDEX('Per Invoice'!I$2:I$501,$Y212)="","",INDEX('Per Invoice'!I$2:I$501,$Y212)))</f>
        <v/>
      </c>
      <c r="J212">
        <f>IF($Y212="","",IF(INDEX('Per Invoice'!J$2:J$501,$Y212)="","",INDEX('Per Invoice'!J$2:J$501,$Y212)))</f>
        <v/>
      </c>
      <c r="K212">
        <f>IF($Y212="","",IF(INDEX('Per Invoice'!K$2:K$501,$Y212)="","",INDEX('Per Invoice'!K$2:K$501,$Y212)))</f>
        <v/>
      </c>
      <c r="L212" s="7">
        <f>IF($Y212="","",IF(INDEX('Per Invoice'!L$2:L$501,$Y212)="","",INDEX('Per Invoice'!L$2:L$501,$Y212)))</f>
        <v/>
      </c>
      <c r="M212" s="14">
        <f>IF($Y212="","",IF(INDEX('Per Invoice'!M$2:M$501,$Y212)="","",INDEX('Per Invoice'!M$2:M$501,$Y212)))</f>
        <v/>
      </c>
      <c r="N212">
        <f>IF($Y212="","",IF(INDEX('Per Invoice'!N$2:N$501,$Y212)="","",INDEX('Per Invoice'!N$2:N$501,$Y212)))</f>
        <v/>
      </c>
      <c r="O212">
        <f>IF($Y212="","",IF(INDEX('Per Invoice'!O$2:O$501,$Y212)="","",INDEX('Per Invoice'!O$2:O$501,$Y212)))</f>
        <v/>
      </c>
      <c r="P212" s="7">
        <f>IF($Y212="","",IF(INDEX('Per Invoice'!P$2:P$501,$Y212)="","",INDEX('Per Invoice'!P$2:P$501,$Y212)))</f>
        <v/>
      </c>
      <c r="Q212" s="7">
        <f>IF($Y212="","",IF(INDEX('Per Invoice'!Q$2:Q$501,$Y212)="","",INDEX('Per Invoice'!Q$2:Q$501,$Y212)))</f>
        <v/>
      </c>
      <c r="R212">
        <f>IF($Y212="","",IF(INDEX('Per Invoice'!R$2:R$501,$Y212)="","",INDEX('Per Invoice'!R$2:R$501,$Y212)))</f>
        <v/>
      </c>
      <c r="S212" s="7">
        <f>IF($Y212="","",IF(INDEX('Per Invoice'!S$2:S$501,$Y212)="","",INDEX('Per Invoice'!S$2:S$501,$Y212)))</f>
        <v/>
      </c>
      <c r="T212" s="7">
        <f>IF($Y212="","",IF(INDEX('Per Invoice'!T$2:T$501,$Y212)="","",INDEX('Per Invoice'!T$2:T$501,$Y212)))</f>
        <v/>
      </c>
      <c r="U212" s="7">
        <f>IF($Y212="","",IF(INDEX('Per Invoice'!U$2:U$501,$Y212)="","",INDEX('Per Invoice'!U$2:U$501,$Y212)))</f>
        <v/>
      </c>
      <c r="V212" s="7">
        <f>IF($Y212="","",IF(INDEX('Per Invoice'!V$2:V$501,$Y212)="","",INDEX('Per Invoice'!V$2:V$501,$Y212)))</f>
        <v/>
      </c>
      <c r="W212" s="7">
        <f>IF($Y212="","",IF(INDEX('Per Invoice'!W$2:W$501,$Y212)="","",INDEX('Per Invoice'!W$2:W$501,$Y212)))</f>
        <v/>
      </c>
      <c r="X212" s="7">
        <f>IF($Y212="","",IF(INDEX('Per Invoice'!X$2:X$501,$Y212)="","",INDEX('Per Invoice'!X$2:X$501,$Y212)))</f>
        <v/>
      </c>
      <c r="Y212" s="16">
        <f>IFERROR(MATCH(Settings!$C$32&amp;"|"&amp;ROWS($Y$2:$Y212),'Per Invoice'!$Z$2:$Z$501,0),"")</f>
        <v/>
      </c>
    </row>
    <row r="213">
      <c r="A213">
        <f>IF($Y213="","",IF(INDEX('Per Invoice'!A$2:A$501,$Y213)="","",INDEX('Per Invoice'!A$2:A$501,$Y213)))</f>
        <v/>
      </c>
      <c r="B213">
        <f>IF($Y213="","",IF(INDEX('Per Invoice'!B$2:B$501,$Y213)="","",INDEX('Per Invoice'!B$2:B$501,$Y213)))</f>
        <v/>
      </c>
      <c r="C213">
        <f>IF($Y213="","",IF(INDEX('Per Invoice'!C$2:C$501,$Y213)="","",INDEX('Per Invoice'!C$2:C$501,$Y213)))</f>
        <v/>
      </c>
      <c r="D213">
        <f>IF($Y213="","",IF(INDEX('Per Invoice'!D$2:D$501,$Y213)="","",INDEX('Per Invoice'!D$2:D$501,$Y213)))</f>
        <v/>
      </c>
      <c r="E213">
        <f>IF($Y213="","",IF(INDEX('Per Invoice'!E$2:E$501,$Y213)="","",INDEX('Per Invoice'!E$2:E$501,$Y213)))</f>
        <v/>
      </c>
      <c r="F213">
        <f>IF($Y213="","",IF(INDEX('Per Invoice'!F$2:F$501,$Y213)="","",INDEX('Per Invoice'!F$2:F$501,$Y213)))</f>
        <v/>
      </c>
      <c r="G213">
        <f>IF($Y213="","",IF(INDEX('Per Invoice'!G$2:G$501,$Y213)="","",INDEX('Per Invoice'!G$2:G$501,$Y213)))</f>
        <v/>
      </c>
      <c r="H213">
        <f>IF($Y213="","",IF(INDEX('Per Invoice'!H$2:H$501,$Y213)="","",INDEX('Per Invoice'!H$2:H$501,$Y213)))</f>
        <v/>
      </c>
      <c r="I213">
        <f>IF($Y213="","",IF(INDEX('Per Invoice'!I$2:I$501,$Y213)="","",INDEX('Per Invoice'!I$2:I$501,$Y213)))</f>
        <v/>
      </c>
      <c r="J213">
        <f>IF($Y213="","",IF(INDEX('Per Invoice'!J$2:J$501,$Y213)="","",INDEX('Per Invoice'!J$2:J$501,$Y213)))</f>
        <v/>
      </c>
      <c r="K213">
        <f>IF($Y213="","",IF(INDEX('Per Invoice'!K$2:K$501,$Y213)="","",INDEX('Per Invoice'!K$2:K$501,$Y213)))</f>
        <v/>
      </c>
      <c r="L213" s="7">
        <f>IF($Y213="","",IF(INDEX('Per Invoice'!L$2:L$501,$Y213)="","",INDEX('Per Invoice'!L$2:L$501,$Y213)))</f>
        <v/>
      </c>
      <c r="M213" s="14">
        <f>IF($Y213="","",IF(INDEX('Per Invoice'!M$2:M$501,$Y213)="","",INDEX('Per Invoice'!M$2:M$501,$Y213)))</f>
        <v/>
      </c>
      <c r="N213">
        <f>IF($Y213="","",IF(INDEX('Per Invoice'!N$2:N$501,$Y213)="","",INDEX('Per Invoice'!N$2:N$501,$Y213)))</f>
        <v/>
      </c>
      <c r="O213">
        <f>IF($Y213="","",IF(INDEX('Per Invoice'!O$2:O$501,$Y213)="","",INDEX('Per Invoice'!O$2:O$501,$Y213)))</f>
        <v/>
      </c>
      <c r="P213" s="7">
        <f>IF($Y213="","",IF(INDEX('Per Invoice'!P$2:P$501,$Y213)="","",INDEX('Per Invoice'!P$2:P$501,$Y213)))</f>
        <v/>
      </c>
      <c r="Q213" s="7">
        <f>IF($Y213="","",IF(INDEX('Per Invoice'!Q$2:Q$501,$Y213)="","",INDEX('Per Invoice'!Q$2:Q$501,$Y213)))</f>
        <v/>
      </c>
      <c r="R213">
        <f>IF($Y213="","",IF(INDEX('Per Invoice'!R$2:R$501,$Y213)="","",INDEX('Per Invoice'!R$2:R$501,$Y213)))</f>
        <v/>
      </c>
      <c r="S213" s="7">
        <f>IF($Y213="","",IF(INDEX('Per Invoice'!S$2:S$501,$Y213)="","",INDEX('Per Invoice'!S$2:S$501,$Y213)))</f>
        <v/>
      </c>
      <c r="T213" s="7">
        <f>IF($Y213="","",IF(INDEX('Per Invoice'!T$2:T$501,$Y213)="","",INDEX('Per Invoice'!T$2:T$501,$Y213)))</f>
        <v/>
      </c>
      <c r="U213" s="7">
        <f>IF($Y213="","",IF(INDEX('Per Invoice'!U$2:U$501,$Y213)="","",INDEX('Per Invoice'!U$2:U$501,$Y213)))</f>
        <v/>
      </c>
      <c r="V213" s="7">
        <f>IF($Y213="","",IF(INDEX('Per Invoice'!V$2:V$501,$Y213)="","",INDEX('Per Invoice'!V$2:V$501,$Y213)))</f>
        <v/>
      </c>
      <c r="W213" s="7">
        <f>IF($Y213="","",IF(INDEX('Per Invoice'!W$2:W$501,$Y213)="","",INDEX('Per Invoice'!W$2:W$501,$Y213)))</f>
        <v/>
      </c>
      <c r="X213" s="7">
        <f>IF($Y213="","",IF(INDEX('Per Invoice'!X$2:X$501,$Y213)="","",INDEX('Per Invoice'!X$2:X$501,$Y213)))</f>
        <v/>
      </c>
      <c r="Y213" s="16">
        <f>IFERROR(MATCH(Settings!$C$32&amp;"|"&amp;ROWS($Y$2:$Y213),'Per Invoice'!$Z$2:$Z$501,0),"")</f>
        <v/>
      </c>
    </row>
    <row r="214">
      <c r="A214">
        <f>IF($Y214="","",IF(INDEX('Per Invoice'!A$2:A$501,$Y214)="","",INDEX('Per Invoice'!A$2:A$501,$Y214)))</f>
        <v/>
      </c>
      <c r="B214">
        <f>IF($Y214="","",IF(INDEX('Per Invoice'!B$2:B$501,$Y214)="","",INDEX('Per Invoice'!B$2:B$501,$Y214)))</f>
        <v/>
      </c>
      <c r="C214">
        <f>IF($Y214="","",IF(INDEX('Per Invoice'!C$2:C$501,$Y214)="","",INDEX('Per Invoice'!C$2:C$501,$Y214)))</f>
        <v/>
      </c>
      <c r="D214">
        <f>IF($Y214="","",IF(INDEX('Per Invoice'!D$2:D$501,$Y214)="","",INDEX('Per Invoice'!D$2:D$501,$Y214)))</f>
        <v/>
      </c>
      <c r="E214">
        <f>IF($Y214="","",IF(INDEX('Per Invoice'!E$2:E$501,$Y214)="","",INDEX('Per Invoice'!E$2:E$501,$Y214)))</f>
        <v/>
      </c>
      <c r="F214">
        <f>IF($Y214="","",IF(INDEX('Per Invoice'!F$2:F$501,$Y214)="","",INDEX('Per Invoice'!F$2:F$501,$Y214)))</f>
        <v/>
      </c>
      <c r="G214">
        <f>IF($Y214="","",IF(INDEX('Per Invoice'!G$2:G$501,$Y214)="","",INDEX('Per Invoice'!G$2:G$501,$Y214)))</f>
        <v/>
      </c>
      <c r="H214">
        <f>IF($Y214="","",IF(INDEX('Per Invoice'!H$2:H$501,$Y214)="","",INDEX('Per Invoice'!H$2:H$501,$Y214)))</f>
        <v/>
      </c>
      <c r="I214">
        <f>IF($Y214="","",IF(INDEX('Per Invoice'!I$2:I$501,$Y214)="","",INDEX('Per Invoice'!I$2:I$501,$Y214)))</f>
        <v/>
      </c>
      <c r="J214">
        <f>IF($Y214="","",IF(INDEX('Per Invoice'!J$2:J$501,$Y214)="","",INDEX('Per Invoice'!J$2:J$501,$Y214)))</f>
        <v/>
      </c>
      <c r="K214">
        <f>IF($Y214="","",IF(INDEX('Per Invoice'!K$2:K$501,$Y214)="","",INDEX('Per Invoice'!K$2:K$501,$Y214)))</f>
        <v/>
      </c>
      <c r="L214" s="7">
        <f>IF($Y214="","",IF(INDEX('Per Invoice'!L$2:L$501,$Y214)="","",INDEX('Per Invoice'!L$2:L$501,$Y214)))</f>
        <v/>
      </c>
      <c r="M214" s="14">
        <f>IF($Y214="","",IF(INDEX('Per Invoice'!M$2:M$501,$Y214)="","",INDEX('Per Invoice'!M$2:M$501,$Y214)))</f>
        <v/>
      </c>
      <c r="N214">
        <f>IF($Y214="","",IF(INDEX('Per Invoice'!N$2:N$501,$Y214)="","",INDEX('Per Invoice'!N$2:N$501,$Y214)))</f>
        <v/>
      </c>
      <c r="O214">
        <f>IF($Y214="","",IF(INDEX('Per Invoice'!O$2:O$501,$Y214)="","",INDEX('Per Invoice'!O$2:O$501,$Y214)))</f>
        <v/>
      </c>
      <c r="P214" s="7">
        <f>IF($Y214="","",IF(INDEX('Per Invoice'!P$2:P$501,$Y214)="","",INDEX('Per Invoice'!P$2:P$501,$Y214)))</f>
        <v/>
      </c>
      <c r="Q214" s="7">
        <f>IF($Y214="","",IF(INDEX('Per Invoice'!Q$2:Q$501,$Y214)="","",INDEX('Per Invoice'!Q$2:Q$501,$Y214)))</f>
        <v/>
      </c>
      <c r="R214">
        <f>IF($Y214="","",IF(INDEX('Per Invoice'!R$2:R$501,$Y214)="","",INDEX('Per Invoice'!R$2:R$501,$Y214)))</f>
        <v/>
      </c>
      <c r="S214" s="7">
        <f>IF($Y214="","",IF(INDEX('Per Invoice'!S$2:S$501,$Y214)="","",INDEX('Per Invoice'!S$2:S$501,$Y214)))</f>
        <v/>
      </c>
      <c r="T214" s="7">
        <f>IF($Y214="","",IF(INDEX('Per Invoice'!T$2:T$501,$Y214)="","",INDEX('Per Invoice'!T$2:T$501,$Y214)))</f>
        <v/>
      </c>
      <c r="U214" s="7">
        <f>IF($Y214="","",IF(INDEX('Per Invoice'!U$2:U$501,$Y214)="","",INDEX('Per Invoice'!U$2:U$501,$Y214)))</f>
        <v/>
      </c>
      <c r="V214" s="7">
        <f>IF($Y214="","",IF(INDEX('Per Invoice'!V$2:V$501,$Y214)="","",INDEX('Per Invoice'!V$2:V$501,$Y214)))</f>
        <v/>
      </c>
      <c r="W214" s="7">
        <f>IF($Y214="","",IF(INDEX('Per Invoice'!W$2:W$501,$Y214)="","",INDEX('Per Invoice'!W$2:W$501,$Y214)))</f>
        <v/>
      </c>
      <c r="X214" s="7">
        <f>IF($Y214="","",IF(INDEX('Per Invoice'!X$2:X$501,$Y214)="","",INDEX('Per Invoice'!X$2:X$501,$Y214)))</f>
        <v/>
      </c>
      <c r="Y214" s="16">
        <f>IFERROR(MATCH(Settings!$C$32&amp;"|"&amp;ROWS($Y$2:$Y214),'Per Invoice'!$Z$2:$Z$501,0),"")</f>
        <v/>
      </c>
    </row>
    <row r="215">
      <c r="A215">
        <f>IF($Y215="","",IF(INDEX('Per Invoice'!A$2:A$501,$Y215)="","",INDEX('Per Invoice'!A$2:A$501,$Y215)))</f>
        <v/>
      </c>
      <c r="B215">
        <f>IF($Y215="","",IF(INDEX('Per Invoice'!B$2:B$501,$Y215)="","",INDEX('Per Invoice'!B$2:B$501,$Y215)))</f>
        <v/>
      </c>
      <c r="C215">
        <f>IF($Y215="","",IF(INDEX('Per Invoice'!C$2:C$501,$Y215)="","",INDEX('Per Invoice'!C$2:C$501,$Y215)))</f>
        <v/>
      </c>
      <c r="D215">
        <f>IF($Y215="","",IF(INDEX('Per Invoice'!D$2:D$501,$Y215)="","",INDEX('Per Invoice'!D$2:D$501,$Y215)))</f>
        <v/>
      </c>
      <c r="E215">
        <f>IF($Y215="","",IF(INDEX('Per Invoice'!E$2:E$501,$Y215)="","",INDEX('Per Invoice'!E$2:E$501,$Y215)))</f>
        <v/>
      </c>
      <c r="F215">
        <f>IF($Y215="","",IF(INDEX('Per Invoice'!F$2:F$501,$Y215)="","",INDEX('Per Invoice'!F$2:F$501,$Y215)))</f>
        <v/>
      </c>
      <c r="G215">
        <f>IF($Y215="","",IF(INDEX('Per Invoice'!G$2:G$501,$Y215)="","",INDEX('Per Invoice'!G$2:G$501,$Y215)))</f>
        <v/>
      </c>
      <c r="H215">
        <f>IF($Y215="","",IF(INDEX('Per Invoice'!H$2:H$501,$Y215)="","",INDEX('Per Invoice'!H$2:H$501,$Y215)))</f>
        <v/>
      </c>
      <c r="I215">
        <f>IF($Y215="","",IF(INDEX('Per Invoice'!I$2:I$501,$Y215)="","",INDEX('Per Invoice'!I$2:I$501,$Y215)))</f>
        <v/>
      </c>
      <c r="J215">
        <f>IF($Y215="","",IF(INDEX('Per Invoice'!J$2:J$501,$Y215)="","",INDEX('Per Invoice'!J$2:J$501,$Y215)))</f>
        <v/>
      </c>
      <c r="K215">
        <f>IF($Y215="","",IF(INDEX('Per Invoice'!K$2:K$501,$Y215)="","",INDEX('Per Invoice'!K$2:K$501,$Y215)))</f>
        <v/>
      </c>
      <c r="L215" s="7">
        <f>IF($Y215="","",IF(INDEX('Per Invoice'!L$2:L$501,$Y215)="","",INDEX('Per Invoice'!L$2:L$501,$Y215)))</f>
        <v/>
      </c>
      <c r="M215" s="14">
        <f>IF($Y215="","",IF(INDEX('Per Invoice'!M$2:M$501,$Y215)="","",INDEX('Per Invoice'!M$2:M$501,$Y215)))</f>
        <v/>
      </c>
      <c r="N215">
        <f>IF($Y215="","",IF(INDEX('Per Invoice'!N$2:N$501,$Y215)="","",INDEX('Per Invoice'!N$2:N$501,$Y215)))</f>
        <v/>
      </c>
      <c r="O215">
        <f>IF($Y215="","",IF(INDEX('Per Invoice'!O$2:O$501,$Y215)="","",INDEX('Per Invoice'!O$2:O$501,$Y215)))</f>
        <v/>
      </c>
      <c r="P215" s="7">
        <f>IF($Y215="","",IF(INDEX('Per Invoice'!P$2:P$501,$Y215)="","",INDEX('Per Invoice'!P$2:P$501,$Y215)))</f>
        <v/>
      </c>
      <c r="Q215" s="7">
        <f>IF($Y215="","",IF(INDEX('Per Invoice'!Q$2:Q$501,$Y215)="","",INDEX('Per Invoice'!Q$2:Q$501,$Y215)))</f>
        <v/>
      </c>
      <c r="R215">
        <f>IF($Y215="","",IF(INDEX('Per Invoice'!R$2:R$501,$Y215)="","",INDEX('Per Invoice'!R$2:R$501,$Y215)))</f>
        <v/>
      </c>
      <c r="S215" s="7">
        <f>IF($Y215="","",IF(INDEX('Per Invoice'!S$2:S$501,$Y215)="","",INDEX('Per Invoice'!S$2:S$501,$Y215)))</f>
        <v/>
      </c>
      <c r="T215" s="7">
        <f>IF($Y215="","",IF(INDEX('Per Invoice'!T$2:T$501,$Y215)="","",INDEX('Per Invoice'!T$2:T$501,$Y215)))</f>
        <v/>
      </c>
      <c r="U215" s="7">
        <f>IF($Y215="","",IF(INDEX('Per Invoice'!U$2:U$501,$Y215)="","",INDEX('Per Invoice'!U$2:U$501,$Y215)))</f>
        <v/>
      </c>
      <c r="V215" s="7">
        <f>IF($Y215="","",IF(INDEX('Per Invoice'!V$2:V$501,$Y215)="","",INDEX('Per Invoice'!V$2:V$501,$Y215)))</f>
        <v/>
      </c>
      <c r="W215" s="7">
        <f>IF($Y215="","",IF(INDEX('Per Invoice'!W$2:W$501,$Y215)="","",INDEX('Per Invoice'!W$2:W$501,$Y215)))</f>
        <v/>
      </c>
      <c r="X215" s="7">
        <f>IF($Y215="","",IF(INDEX('Per Invoice'!X$2:X$501,$Y215)="","",INDEX('Per Invoice'!X$2:X$501,$Y215)))</f>
        <v/>
      </c>
      <c r="Y215" s="16">
        <f>IFERROR(MATCH(Settings!$C$32&amp;"|"&amp;ROWS($Y$2:$Y215),'Per Invoice'!$Z$2:$Z$501,0),"")</f>
        <v/>
      </c>
    </row>
    <row r="216">
      <c r="A216">
        <f>IF($Y216="","",IF(INDEX('Per Invoice'!A$2:A$501,$Y216)="","",INDEX('Per Invoice'!A$2:A$501,$Y216)))</f>
        <v/>
      </c>
      <c r="B216">
        <f>IF($Y216="","",IF(INDEX('Per Invoice'!B$2:B$501,$Y216)="","",INDEX('Per Invoice'!B$2:B$501,$Y216)))</f>
        <v/>
      </c>
      <c r="C216">
        <f>IF($Y216="","",IF(INDEX('Per Invoice'!C$2:C$501,$Y216)="","",INDEX('Per Invoice'!C$2:C$501,$Y216)))</f>
        <v/>
      </c>
      <c r="D216">
        <f>IF($Y216="","",IF(INDEX('Per Invoice'!D$2:D$501,$Y216)="","",INDEX('Per Invoice'!D$2:D$501,$Y216)))</f>
        <v/>
      </c>
      <c r="E216">
        <f>IF($Y216="","",IF(INDEX('Per Invoice'!E$2:E$501,$Y216)="","",INDEX('Per Invoice'!E$2:E$501,$Y216)))</f>
        <v/>
      </c>
      <c r="F216">
        <f>IF($Y216="","",IF(INDEX('Per Invoice'!F$2:F$501,$Y216)="","",INDEX('Per Invoice'!F$2:F$501,$Y216)))</f>
        <v/>
      </c>
      <c r="G216">
        <f>IF($Y216="","",IF(INDEX('Per Invoice'!G$2:G$501,$Y216)="","",INDEX('Per Invoice'!G$2:G$501,$Y216)))</f>
        <v/>
      </c>
      <c r="H216">
        <f>IF($Y216="","",IF(INDEX('Per Invoice'!H$2:H$501,$Y216)="","",INDEX('Per Invoice'!H$2:H$501,$Y216)))</f>
        <v/>
      </c>
      <c r="I216">
        <f>IF($Y216="","",IF(INDEX('Per Invoice'!I$2:I$501,$Y216)="","",INDEX('Per Invoice'!I$2:I$501,$Y216)))</f>
        <v/>
      </c>
      <c r="J216">
        <f>IF($Y216="","",IF(INDEX('Per Invoice'!J$2:J$501,$Y216)="","",INDEX('Per Invoice'!J$2:J$501,$Y216)))</f>
        <v/>
      </c>
      <c r="K216">
        <f>IF($Y216="","",IF(INDEX('Per Invoice'!K$2:K$501,$Y216)="","",INDEX('Per Invoice'!K$2:K$501,$Y216)))</f>
        <v/>
      </c>
      <c r="L216" s="7">
        <f>IF($Y216="","",IF(INDEX('Per Invoice'!L$2:L$501,$Y216)="","",INDEX('Per Invoice'!L$2:L$501,$Y216)))</f>
        <v/>
      </c>
      <c r="M216" s="14">
        <f>IF($Y216="","",IF(INDEX('Per Invoice'!M$2:M$501,$Y216)="","",INDEX('Per Invoice'!M$2:M$501,$Y216)))</f>
        <v/>
      </c>
      <c r="N216">
        <f>IF($Y216="","",IF(INDEX('Per Invoice'!N$2:N$501,$Y216)="","",INDEX('Per Invoice'!N$2:N$501,$Y216)))</f>
        <v/>
      </c>
      <c r="O216">
        <f>IF($Y216="","",IF(INDEX('Per Invoice'!O$2:O$501,$Y216)="","",INDEX('Per Invoice'!O$2:O$501,$Y216)))</f>
        <v/>
      </c>
      <c r="P216" s="7">
        <f>IF($Y216="","",IF(INDEX('Per Invoice'!P$2:P$501,$Y216)="","",INDEX('Per Invoice'!P$2:P$501,$Y216)))</f>
        <v/>
      </c>
      <c r="Q216" s="7">
        <f>IF($Y216="","",IF(INDEX('Per Invoice'!Q$2:Q$501,$Y216)="","",INDEX('Per Invoice'!Q$2:Q$501,$Y216)))</f>
        <v/>
      </c>
      <c r="R216">
        <f>IF($Y216="","",IF(INDEX('Per Invoice'!R$2:R$501,$Y216)="","",INDEX('Per Invoice'!R$2:R$501,$Y216)))</f>
        <v/>
      </c>
      <c r="S216" s="7">
        <f>IF($Y216="","",IF(INDEX('Per Invoice'!S$2:S$501,$Y216)="","",INDEX('Per Invoice'!S$2:S$501,$Y216)))</f>
        <v/>
      </c>
      <c r="T216" s="7">
        <f>IF($Y216="","",IF(INDEX('Per Invoice'!T$2:T$501,$Y216)="","",INDEX('Per Invoice'!T$2:T$501,$Y216)))</f>
        <v/>
      </c>
      <c r="U216" s="7">
        <f>IF($Y216="","",IF(INDEX('Per Invoice'!U$2:U$501,$Y216)="","",INDEX('Per Invoice'!U$2:U$501,$Y216)))</f>
        <v/>
      </c>
      <c r="V216" s="7">
        <f>IF($Y216="","",IF(INDEX('Per Invoice'!V$2:V$501,$Y216)="","",INDEX('Per Invoice'!V$2:V$501,$Y216)))</f>
        <v/>
      </c>
      <c r="W216" s="7">
        <f>IF($Y216="","",IF(INDEX('Per Invoice'!W$2:W$501,$Y216)="","",INDEX('Per Invoice'!W$2:W$501,$Y216)))</f>
        <v/>
      </c>
      <c r="X216" s="7">
        <f>IF($Y216="","",IF(INDEX('Per Invoice'!X$2:X$501,$Y216)="","",INDEX('Per Invoice'!X$2:X$501,$Y216)))</f>
        <v/>
      </c>
      <c r="Y216" s="16">
        <f>IFERROR(MATCH(Settings!$C$32&amp;"|"&amp;ROWS($Y$2:$Y216),'Per Invoice'!$Z$2:$Z$501,0),"")</f>
        <v/>
      </c>
    </row>
    <row r="217">
      <c r="A217">
        <f>IF($Y217="","",IF(INDEX('Per Invoice'!A$2:A$501,$Y217)="","",INDEX('Per Invoice'!A$2:A$501,$Y217)))</f>
        <v/>
      </c>
      <c r="B217">
        <f>IF($Y217="","",IF(INDEX('Per Invoice'!B$2:B$501,$Y217)="","",INDEX('Per Invoice'!B$2:B$501,$Y217)))</f>
        <v/>
      </c>
      <c r="C217">
        <f>IF($Y217="","",IF(INDEX('Per Invoice'!C$2:C$501,$Y217)="","",INDEX('Per Invoice'!C$2:C$501,$Y217)))</f>
        <v/>
      </c>
      <c r="D217">
        <f>IF($Y217="","",IF(INDEX('Per Invoice'!D$2:D$501,$Y217)="","",INDEX('Per Invoice'!D$2:D$501,$Y217)))</f>
        <v/>
      </c>
      <c r="E217">
        <f>IF($Y217="","",IF(INDEX('Per Invoice'!E$2:E$501,$Y217)="","",INDEX('Per Invoice'!E$2:E$501,$Y217)))</f>
        <v/>
      </c>
      <c r="F217">
        <f>IF($Y217="","",IF(INDEX('Per Invoice'!F$2:F$501,$Y217)="","",INDEX('Per Invoice'!F$2:F$501,$Y217)))</f>
        <v/>
      </c>
      <c r="G217">
        <f>IF($Y217="","",IF(INDEX('Per Invoice'!G$2:G$501,$Y217)="","",INDEX('Per Invoice'!G$2:G$501,$Y217)))</f>
        <v/>
      </c>
      <c r="H217">
        <f>IF($Y217="","",IF(INDEX('Per Invoice'!H$2:H$501,$Y217)="","",INDEX('Per Invoice'!H$2:H$501,$Y217)))</f>
        <v/>
      </c>
      <c r="I217">
        <f>IF($Y217="","",IF(INDEX('Per Invoice'!I$2:I$501,$Y217)="","",INDEX('Per Invoice'!I$2:I$501,$Y217)))</f>
        <v/>
      </c>
      <c r="J217">
        <f>IF($Y217="","",IF(INDEX('Per Invoice'!J$2:J$501,$Y217)="","",INDEX('Per Invoice'!J$2:J$501,$Y217)))</f>
        <v/>
      </c>
      <c r="K217">
        <f>IF($Y217="","",IF(INDEX('Per Invoice'!K$2:K$501,$Y217)="","",INDEX('Per Invoice'!K$2:K$501,$Y217)))</f>
        <v/>
      </c>
      <c r="L217" s="7">
        <f>IF($Y217="","",IF(INDEX('Per Invoice'!L$2:L$501,$Y217)="","",INDEX('Per Invoice'!L$2:L$501,$Y217)))</f>
        <v/>
      </c>
      <c r="M217" s="14">
        <f>IF($Y217="","",IF(INDEX('Per Invoice'!M$2:M$501,$Y217)="","",INDEX('Per Invoice'!M$2:M$501,$Y217)))</f>
        <v/>
      </c>
      <c r="N217">
        <f>IF($Y217="","",IF(INDEX('Per Invoice'!N$2:N$501,$Y217)="","",INDEX('Per Invoice'!N$2:N$501,$Y217)))</f>
        <v/>
      </c>
      <c r="O217">
        <f>IF($Y217="","",IF(INDEX('Per Invoice'!O$2:O$501,$Y217)="","",INDEX('Per Invoice'!O$2:O$501,$Y217)))</f>
        <v/>
      </c>
      <c r="P217" s="7">
        <f>IF($Y217="","",IF(INDEX('Per Invoice'!P$2:P$501,$Y217)="","",INDEX('Per Invoice'!P$2:P$501,$Y217)))</f>
        <v/>
      </c>
      <c r="Q217" s="7">
        <f>IF($Y217="","",IF(INDEX('Per Invoice'!Q$2:Q$501,$Y217)="","",INDEX('Per Invoice'!Q$2:Q$501,$Y217)))</f>
        <v/>
      </c>
      <c r="R217">
        <f>IF($Y217="","",IF(INDEX('Per Invoice'!R$2:R$501,$Y217)="","",INDEX('Per Invoice'!R$2:R$501,$Y217)))</f>
        <v/>
      </c>
      <c r="S217" s="7">
        <f>IF($Y217="","",IF(INDEX('Per Invoice'!S$2:S$501,$Y217)="","",INDEX('Per Invoice'!S$2:S$501,$Y217)))</f>
        <v/>
      </c>
      <c r="T217" s="7">
        <f>IF($Y217="","",IF(INDEX('Per Invoice'!T$2:T$501,$Y217)="","",INDEX('Per Invoice'!T$2:T$501,$Y217)))</f>
        <v/>
      </c>
      <c r="U217" s="7">
        <f>IF($Y217="","",IF(INDEX('Per Invoice'!U$2:U$501,$Y217)="","",INDEX('Per Invoice'!U$2:U$501,$Y217)))</f>
        <v/>
      </c>
      <c r="V217" s="7">
        <f>IF($Y217="","",IF(INDEX('Per Invoice'!V$2:V$501,$Y217)="","",INDEX('Per Invoice'!V$2:V$501,$Y217)))</f>
        <v/>
      </c>
      <c r="W217" s="7">
        <f>IF($Y217="","",IF(INDEX('Per Invoice'!W$2:W$501,$Y217)="","",INDEX('Per Invoice'!W$2:W$501,$Y217)))</f>
        <v/>
      </c>
      <c r="X217" s="7">
        <f>IF($Y217="","",IF(INDEX('Per Invoice'!X$2:X$501,$Y217)="","",INDEX('Per Invoice'!X$2:X$501,$Y217)))</f>
        <v/>
      </c>
      <c r="Y217" s="16">
        <f>IFERROR(MATCH(Settings!$C$32&amp;"|"&amp;ROWS($Y$2:$Y217),'Per Invoice'!$Z$2:$Z$501,0),"")</f>
        <v/>
      </c>
    </row>
    <row r="218">
      <c r="A218">
        <f>IF($Y218="","",IF(INDEX('Per Invoice'!A$2:A$501,$Y218)="","",INDEX('Per Invoice'!A$2:A$501,$Y218)))</f>
        <v/>
      </c>
      <c r="B218">
        <f>IF($Y218="","",IF(INDEX('Per Invoice'!B$2:B$501,$Y218)="","",INDEX('Per Invoice'!B$2:B$501,$Y218)))</f>
        <v/>
      </c>
      <c r="C218">
        <f>IF($Y218="","",IF(INDEX('Per Invoice'!C$2:C$501,$Y218)="","",INDEX('Per Invoice'!C$2:C$501,$Y218)))</f>
        <v/>
      </c>
      <c r="D218">
        <f>IF($Y218="","",IF(INDEX('Per Invoice'!D$2:D$501,$Y218)="","",INDEX('Per Invoice'!D$2:D$501,$Y218)))</f>
        <v/>
      </c>
      <c r="E218">
        <f>IF($Y218="","",IF(INDEX('Per Invoice'!E$2:E$501,$Y218)="","",INDEX('Per Invoice'!E$2:E$501,$Y218)))</f>
        <v/>
      </c>
      <c r="F218">
        <f>IF($Y218="","",IF(INDEX('Per Invoice'!F$2:F$501,$Y218)="","",INDEX('Per Invoice'!F$2:F$501,$Y218)))</f>
        <v/>
      </c>
      <c r="G218">
        <f>IF($Y218="","",IF(INDEX('Per Invoice'!G$2:G$501,$Y218)="","",INDEX('Per Invoice'!G$2:G$501,$Y218)))</f>
        <v/>
      </c>
      <c r="H218">
        <f>IF($Y218="","",IF(INDEX('Per Invoice'!H$2:H$501,$Y218)="","",INDEX('Per Invoice'!H$2:H$501,$Y218)))</f>
        <v/>
      </c>
      <c r="I218">
        <f>IF($Y218="","",IF(INDEX('Per Invoice'!I$2:I$501,$Y218)="","",INDEX('Per Invoice'!I$2:I$501,$Y218)))</f>
        <v/>
      </c>
      <c r="J218">
        <f>IF($Y218="","",IF(INDEX('Per Invoice'!J$2:J$501,$Y218)="","",INDEX('Per Invoice'!J$2:J$501,$Y218)))</f>
        <v/>
      </c>
      <c r="K218">
        <f>IF($Y218="","",IF(INDEX('Per Invoice'!K$2:K$501,$Y218)="","",INDEX('Per Invoice'!K$2:K$501,$Y218)))</f>
        <v/>
      </c>
      <c r="L218" s="7">
        <f>IF($Y218="","",IF(INDEX('Per Invoice'!L$2:L$501,$Y218)="","",INDEX('Per Invoice'!L$2:L$501,$Y218)))</f>
        <v/>
      </c>
      <c r="M218" s="14">
        <f>IF($Y218="","",IF(INDEX('Per Invoice'!M$2:M$501,$Y218)="","",INDEX('Per Invoice'!M$2:M$501,$Y218)))</f>
        <v/>
      </c>
      <c r="N218">
        <f>IF($Y218="","",IF(INDEX('Per Invoice'!N$2:N$501,$Y218)="","",INDEX('Per Invoice'!N$2:N$501,$Y218)))</f>
        <v/>
      </c>
      <c r="O218">
        <f>IF($Y218="","",IF(INDEX('Per Invoice'!O$2:O$501,$Y218)="","",INDEX('Per Invoice'!O$2:O$501,$Y218)))</f>
        <v/>
      </c>
      <c r="P218" s="7">
        <f>IF($Y218="","",IF(INDEX('Per Invoice'!P$2:P$501,$Y218)="","",INDEX('Per Invoice'!P$2:P$501,$Y218)))</f>
        <v/>
      </c>
      <c r="Q218" s="7">
        <f>IF($Y218="","",IF(INDEX('Per Invoice'!Q$2:Q$501,$Y218)="","",INDEX('Per Invoice'!Q$2:Q$501,$Y218)))</f>
        <v/>
      </c>
      <c r="R218">
        <f>IF($Y218="","",IF(INDEX('Per Invoice'!R$2:R$501,$Y218)="","",INDEX('Per Invoice'!R$2:R$501,$Y218)))</f>
        <v/>
      </c>
      <c r="S218" s="7">
        <f>IF($Y218="","",IF(INDEX('Per Invoice'!S$2:S$501,$Y218)="","",INDEX('Per Invoice'!S$2:S$501,$Y218)))</f>
        <v/>
      </c>
      <c r="T218" s="7">
        <f>IF($Y218="","",IF(INDEX('Per Invoice'!T$2:T$501,$Y218)="","",INDEX('Per Invoice'!T$2:T$501,$Y218)))</f>
        <v/>
      </c>
      <c r="U218" s="7">
        <f>IF($Y218="","",IF(INDEX('Per Invoice'!U$2:U$501,$Y218)="","",INDEX('Per Invoice'!U$2:U$501,$Y218)))</f>
        <v/>
      </c>
      <c r="V218" s="7">
        <f>IF($Y218="","",IF(INDEX('Per Invoice'!V$2:V$501,$Y218)="","",INDEX('Per Invoice'!V$2:V$501,$Y218)))</f>
        <v/>
      </c>
      <c r="W218" s="7">
        <f>IF($Y218="","",IF(INDEX('Per Invoice'!W$2:W$501,$Y218)="","",INDEX('Per Invoice'!W$2:W$501,$Y218)))</f>
        <v/>
      </c>
      <c r="X218" s="7">
        <f>IF($Y218="","",IF(INDEX('Per Invoice'!X$2:X$501,$Y218)="","",INDEX('Per Invoice'!X$2:X$501,$Y218)))</f>
        <v/>
      </c>
      <c r="Y218" s="16">
        <f>IFERROR(MATCH(Settings!$C$32&amp;"|"&amp;ROWS($Y$2:$Y218),'Per Invoice'!$Z$2:$Z$501,0),"")</f>
        <v/>
      </c>
    </row>
    <row r="219">
      <c r="A219">
        <f>IF($Y219="","",IF(INDEX('Per Invoice'!A$2:A$501,$Y219)="","",INDEX('Per Invoice'!A$2:A$501,$Y219)))</f>
        <v/>
      </c>
      <c r="B219">
        <f>IF($Y219="","",IF(INDEX('Per Invoice'!B$2:B$501,$Y219)="","",INDEX('Per Invoice'!B$2:B$501,$Y219)))</f>
        <v/>
      </c>
      <c r="C219">
        <f>IF($Y219="","",IF(INDEX('Per Invoice'!C$2:C$501,$Y219)="","",INDEX('Per Invoice'!C$2:C$501,$Y219)))</f>
        <v/>
      </c>
      <c r="D219">
        <f>IF($Y219="","",IF(INDEX('Per Invoice'!D$2:D$501,$Y219)="","",INDEX('Per Invoice'!D$2:D$501,$Y219)))</f>
        <v/>
      </c>
      <c r="E219">
        <f>IF($Y219="","",IF(INDEX('Per Invoice'!E$2:E$501,$Y219)="","",INDEX('Per Invoice'!E$2:E$501,$Y219)))</f>
        <v/>
      </c>
      <c r="F219">
        <f>IF($Y219="","",IF(INDEX('Per Invoice'!F$2:F$501,$Y219)="","",INDEX('Per Invoice'!F$2:F$501,$Y219)))</f>
        <v/>
      </c>
      <c r="G219">
        <f>IF($Y219="","",IF(INDEX('Per Invoice'!G$2:G$501,$Y219)="","",INDEX('Per Invoice'!G$2:G$501,$Y219)))</f>
        <v/>
      </c>
      <c r="H219">
        <f>IF($Y219="","",IF(INDEX('Per Invoice'!H$2:H$501,$Y219)="","",INDEX('Per Invoice'!H$2:H$501,$Y219)))</f>
        <v/>
      </c>
      <c r="I219">
        <f>IF($Y219="","",IF(INDEX('Per Invoice'!I$2:I$501,$Y219)="","",INDEX('Per Invoice'!I$2:I$501,$Y219)))</f>
        <v/>
      </c>
      <c r="J219">
        <f>IF($Y219="","",IF(INDEX('Per Invoice'!J$2:J$501,$Y219)="","",INDEX('Per Invoice'!J$2:J$501,$Y219)))</f>
        <v/>
      </c>
      <c r="K219">
        <f>IF($Y219="","",IF(INDEX('Per Invoice'!K$2:K$501,$Y219)="","",INDEX('Per Invoice'!K$2:K$501,$Y219)))</f>
        <v/>
      </c>
      <c r="L219" s="7">
        <f>IF($Y219="","",IF(INDEX('Per Invoice'!L$2:L$501,$Y219)="","",INDEX('Per Invoice'!L$2:L$501,$Y219)))</f>
        <v/>
      </c>
      <c r="M219" s="14">
        <f>IF($Y219="","",IF(INDEX('Per Invoice'!M$2:M$501,$Y219)="","",INDEX('Per Invoice'!M$2:M$501,$Y219)))</f>
        <v/>
      </c>
      <c r="N219">
        <f>IF($Y219="","",IF(INDEX('Per Invoice'!N$2:N$501,$Y219)="","",INDEX('Per Invoice'!N$2:N$501,$Y219)))</f>
        <v/>
      </c>
      <c r="O219">
        <f>IF($Y219="","",IF(INDEX('Per Invoice'!O$2:O$501,$Y219)="","",INDEX('Per Invoice'!O$2:O$501,$Y219)))</f>
        <v/>
      </c>
      <c r="P219" s="7">
        <f>IF($Y219="","",IF(INDEX('Per Invoice'!P$2:P$501,$Y219)="","",INDEX('Per Invoice'!P$2:P$501,$Y219)))</f>
        <v/>
      </c>
      <c r="Q219" s="7">
        <f>IF($Y219="","",IF(INDEX('Per Invoice'!Q$2:Q$501,$Y219)="","",INDEX('Per Invoice'!Q$2:Q$501,$Y219)))</f>
        <v/>
      </c>
      <c r="R219">
        <f>IF($Y219="","",IF(INDEX('Per Invoice'!R$2:R$501,$Y219)="","",INDEX('Per Invoice'!R$2:R$501,$Y219)))</f>
        <v/>
      </c>
      <c r="S219" s="7">
        <f>IF($Y219="","",IF(INDEX('Per Invoice'!S$2:S$501,$Y219)="","",INDEX('Per Invoice'!S$2:S$501,$Y219)))</f>
        <v/>
      </c>
      <c r="T219" s="7">
        <f>IF($Y219="","",IF(INDEX('Per Invoice'!T$2:T$501,$Y219)="","",INDEX('Per Invoice'!T$2:T$501,$Y219)))</f>
        <v/>
      </c>
      <c r="U219" s="7">
        <f>IF($Y219="","",IF(INDEX('Per Invoice'!U$2:U$501,$Y219)="","",INDEX('Per Invoice'!U$2:U$501,$Y219)))</f>
        <v/>
      </c>
      <c r="V219" s="7">
        <f>IF($Y219="","",IF(INDEX('Per Invoice'!V$2:V$501,$Y219)="","",INDEX('Per Invoice'!V$2:V$501,$Y219)))</f>
        <v/>
      </c>
      <c r="W219" s="7">
        <f>IF($Y219="","",IF(INDEX('Per Invoice'!W$2:W$501,$Y219)="","",INDEX('Per Invoice'!W$2:W$501,$Y219)))</f>
        <v/>
      </c>
      <c r="X219" s="7">
        <f>IF($Y219="","",IF(INDEX('Per Invoice'!X$2:X$501,$Y219)="","",INDEX('Per Invoice'!X$2:X$501,$Y219)))</f>
        <v/>
      </c>
      <c r="Y219" s="16">
        <f>IFERROR(MATCH(Settings!$C$32&amp;"|"&amp;ROWS($Y$2:$Y219),'Per Invoice'!$Z$2:$Z$501,0),"")</f>
        <v/>
      </c>
    </row>
    <row r="220">
      <c r="A220">
        <f>IF($Y220="","",IF(INDEX('Per Invoice'!A$2:A$501,$Y220)="","",INDEX('Per Invoice'!A$2:A$501,$Y220)))</f>
        <v/>
      </c>
      <c r="B220">
        <f>IF($Y220="","",IF(INDEX('Per Invoice'!B$2:B$501,$Y220)="","",INDEX('Per Invoice'!B$2:B$501,$Y220)))</f>
        <v/>
      </c>
      <c r="C220">
        <f>IF($Y220="","",IF(INDEX('Per Invoice'!C$2:C$501,$Y220)="","",INDEX('Per Invoice'!C$2:C$501,$Y220)))</f>
        <v/>
      </c>
      <c r="D220">
        <f>IF($Y220="","",IF(INDEX('Per Invoice'!D$2:D$501,$Y220)="","",INDEX('Per Invoice'!D$2:D$501,$Y220)))</f>
        <v/>
      </c>
      <c r="E220">
        <f>IF($Y220="","",IF(INDEX('Per Invoice'!E$2:E$501,$Y220)="","",INDEX('Per Invoice'!E$2:E$501,$Y220)))</f>
        <v/>
      </c>
      <c r="F220">
        <f>IF($Y220="","",IF(INDEX('Per Invoice'!F$2:F$501,$Y220)="","",INDEX('Per Invoice'!F$2:F$501,$Y220)))</f>
        <v/>
      </c>
      <c r="G220">
        <f>IF($Y220="","",IF(INDEX('Per Invoice'!G$2:G$501,$Y220)="","",INDEX('Per Invoice'!G$2:G$501,$Y220)))</f>
        <v/>
      </c>
      <c r="H220">
        <f>IF($Y220="","",IF(INDEX('Per Invoice'!H$2:H$501,$Y220)="","",INDEX('Per Invoice'!H$2:H$501,$Y220)))</f>
        <v/>
      </c>
      <c r="I220">
        <f>IF($Y220="","",IF(INDEX('Per Invoice'!I$2:I$501,$Y220)="","",INDEX('Per Invoice'!I$2:I$501,$Y220)))</f>
        <v/>
      </c>
      <c r="J220">
        <f>IF($Y220="","",IF(INDEX('Per Invoice'!J$2:J$501,$Y220)="","",INDEX('Per Invoice'!J$2:J$501,$Y220)))</f>
        <v/>
      </c>
      <c r="K220">
        <f>IF($Y220="","",IF(INDEX('Per Invoice'!K$2:K$501,$Y220)="","",INDEX('Per Invoice'!K$2:K$501,$Y220)))</f>
        <v/>
      </c>
      <c r="L220" s="7">
        <f>IF($Y220="","",IF(INDEX('Per Invoice'!L$2:L$501,$Y220)="","",INDEX('Per Invoice'!L$2:L$501,$Y220)))</f>
        <v/>
      </c>
      <c r="M220" s="14">
        <f>IF($Y220="","",IF(INDEX('Per Invoice'!M$2:M$501,$Y220)="","",INDEX('Per Invoice'!M$2:M$501,$Y220)))</f>
        <v/>
      </c>
      <c r="N220">
        <f>IF($Y220="","",IF(INDEX('Per Invoice'!N$2:N$501,$Y220)="","",INDEX('Per Invoice'!N$2:N$501,$Y220)))</f>
        <v/>
      </c>
      <c r="O220">
        <f>IF($Y220="","",IF(INDEX('Per Invoice'!O$2:O$501,$Y220)="","",INDEX('Per Invoice'!O$2:O$501,$Y220)))</f>
        <v/>
      </c>
      <c r="P220" s="7">
        <f>IF($Y220="","",IF(INDEX('Per Invoice'!P$2:P$501,$Y220)="","",INDEX('Per Invoice'!P$2:P$501,$Y220)))</f>
        <v/>
      </c>
      <c r="Q220" s="7">
        <f>IF($Y220="","",IF(INDEX('Per Invoice'!Q$2:Q$501,$Y220)="","",INDEX('Per Invoice'!Q$2:Q$501,$Y220)))</f>
        <v/>
      </c>
      <c r="R220">
        <f>IF($Y220="","",IF(INDEX('Per Invoice'!R$2:R$501,$Y220)="","",INDEX('Per Invoice'!R$2:R$501,$Y220)))</f>
        <v/>
      </c>
      <c r="S220" s="7">
        <f>IF($Y220="","",IF(INDEX('Per Invoice'!S$2:S$501,$Y220)="","",INDEX('Per Invoice'!S$2:S$501,$Y220)))</f>
        <v/>
      </c>
      <c r="T220" s="7">
        <f>IF($Y220="","",IF(INDEX('Per Invoice'!T$2:T$501,$Y220)="","",INDEX('Per Invoice'!T$2:T$501,$Y220)))</f>
        <v/>
      </c>
      <c r="U220" s="7">
        <f>IF($Y220="","",IF(INDEX('Per Invoice'!U$2:U$501,$Y220)="","",INDEX('Per Invoice'!U$2:U$501,$Y220)))</f>
        <v/>
      </c>
      <c r="V220" s="7">
        <f>IF($Y220="","",IF(INDEX('Per Invoice'!V$2:V$501,$Y220)="","",INDEX('Per Invoice'!V$2:V$501,$Y220)))</f>
        <v/>
      </c>
      <c r="W220" s="7">
        <f>IF($Y220="","",IF(INDEX('Per Invoice'!W$2:W$501,$Y220)="","",INDEX('Per Invoice'!W$2:W$501,$Y220)))</f>
        <v/>
      </c>
      <c r="X220" s="7">
        <f>IF($Y220="","",IF(INDEX('Per Invoice'!X$2:X$501,$Y220)="","",INDEX('Per Invoice'!X$2:X$501,$Y220)))</f>
        <v/>
      </c>
      <c r="Y220" s="16">
        <f>IFERROR(MATCH(Settings!$C$32&amp;"|"&amp;ROWS($Y$2:$Y220),'Per Invoice'!$Z$2:$Z$501,0),"")</f>
        <v/>
      </c>
    </row>
    <row r="221">
      <c r="A221">
        <f>IF($Y221="","",IF(INDEX('Per Invoice'!A$2:A$501,$Y221)="","",INDEX('Per Invoice'!A$2:A$501,$Y221)))</f>
        <v/>
      </c>
      <c r="B221">
        <f>IF($Y221="","",IF(INDEX('Per Invoice'!B$2:B$501,$Y221)="","",INDEX('Per Invoice'!B$2:B$501,$Y221)))</f>
        <v/>
      </c>
      <c r="C221">
        <f>IF($Y221="","",IF(INDEX('Per Invoice'!C$2:C$501,$Y221)="","",INDEX('Per Invoice'!C$2:C$501,$Y221)))</f>
        <v/>
      </c>
      <c r="D221">
        <f>IF($Y221="","",IF(INDEX('Per Invoice'!D$2:D$501,$Y221)="","",INDEX('Per Invoice'!D$2:D$501,$Y221)))</f>
        <v/>
      </c>
      <c r="E221">
        <f>IF($Y221="","",IF(INDEX('Per Invoice'!E$2:E$501,$Y221)="","",INDEX('Per Invoice'!E$2:E$501,$Y221)))</f>
        <v/>
      </c>
      <c r="F221">
        <f>IF($Y221="","",IF(INDEX('Per Invoice'!F$2:F$501,$Y221)="","",INDEX('Per Invoice'!F$2:F$501,$Y221)))</f>
        <v/>
      </c>
      <c r="G221">
        <f>IF($Y221="","",IF(INDEX('Per Invoice'!G$2:G$501,$Y221)="","",INDEX('Per Invoice'!G$2:G$501,$Y221)))</f>
        <v/>
      </c>
      <c r="H221">
        <f>IF($Y221="","",IF(INDEX('Per Invoice'!H$2:H$501,$Y221)="","",INDEX('Per Invoice'!H$2:H$501,$Y221)))</f>
        <v/>
      </c>
      <c r="I221">
        <f>IF($Y221="","",IF(INDEX('Per Invoice'!I$2:I$501,$Y221)="","",INDEX('Per Invoice'!I$2:I$501,$Y221)))</f>
        <v/>
      </c>
      <c r="J221">
        <f>IF($Y221="","",IF(INDEX('Per Invoice'!J$2:J$501,$Y221)="","",INDEX('Per Invoice'!J$2:J$501,$Y221)))</f>
        <v/>
      </c>
      <c r="K221">
        <f>IF($Y221="","",IF(INDEX('Per Invoice'!K$2:K$501,$Y221)="","",INDEX('Per Invoice'!K$2:K$501,$Y221)))</f>
        <v/>
      </c>
      <c r="L221" s="7">
        <f>IF($Y221="","",IF(INDEX('Per Invoice'!L$2:L$501,$Y221)="","",INDEX('Per Invoice'!L$2:L$501,$Y221)))</f>
        <v/>
      </c>
      <c r="M221" s="14">
        <f>IF($Y221="","",IF(INDEX('Per Invoice'!M$2:M$501,$Y221)="","",INDEX('Per Invoice'!M$2:M$501,$Y221)))</f>
        <v/>
      </c>
      <c r="N221">
        <f>IF($Y221="","",IF(INDEX('Per Invoice'!N$2:N$501,$Y221)="","",INDEX('Per Invoice'!N$2:N$501,$Y221)))</f>
        <v/>
      </c>
      <c r="O221">
        <f>IF($Y221="","",IF(INDEX('Per Invoice'!O$2:O$501,$Y221)="","",INDEX('Per Invoice'!O$2:O$501,$Y221)))</f>
        <v/>
      </c>
      <c r="P221" s="7">
        <f>IF($Y221="","",IF(INDEX('Per Invoice'!P$2:P$501,$Y221)="","",INDEX('Per Invoice'!P$2:P$501,$Y221)))</f>
        <v/>
      </c>
      <c r="Q221" s="7">
        <f>IF($Y221="","",IF(INDEX('Per Invoice'!Q$2:Q$501,$Y221)="","",INDEX('Per Invoice'!Q$2:Q$501,$Y221)))</f>
        <v/>
      </c>
      <c r="R221">
        <f>IF($Y221="","",IF(INDEX('Per Invoice'!R$2:R$501,$Y221)="","",INDEX('Per Invoice'!R$2:R$501,$Y221)))</f>
        <v/>
      </c>
      <c r="S221" s="7">
        <f>IF($Y221="","",IF(INDEX('Per Invoice'!S$2:S$501,$Y221)="","",INDEX('Per Invoice'!S$2:S$501,$Y221)))</f>
        <v/>
      </c>
      <c r="T221" s="7">
        <f>IF($Y221="","",IF(INDEX('Per Invoice'!T$2:T$501,$Y221)="","",INDEX('Per Invoice'!T$2:T$501,$Y221)))</f>
        <v/>
      </c>
      <c r="U221" s="7">
        <f>IF($Y221="","",IF(INDEX('Per Invoice'!U$2:U$501,$Y221)="","",INDEX('Per Invoice'!U$2:U$501,$Y221)))</f>
        <v/>
      </c>
      <c r="V221" s="7">
        <f>IF($Y221="","",IF(INDEX('Per Invoice'!V$2:V$501,$Y221)="","",INDEX('Per Invoice'!V$2:V$501,$Y221)))</f>
        <v/>
      </c>
      <c r="W221" s="7">
        <f>IF($Y221="","",IF(INDEX('Per Invoice'!W$2:W$501,$Y221)="","",INDEX('Per Invoice'!W$2:W$501,$Y221)))</f>
        <v/>
      </c>
      <c r="X221" s="7">
        <f>IF($Y221="","",IF(INDEX('Per Invoice'!X$2:X$501,$Y221)="","",INDEX('Per Invoice'!X$2:X$501,$Y221)))</f>
        <v/>
      </c>
      <c r="Y221" s="16">
        <f>IFERROR(MATCH(Settings!$C$32&amp;"|"&amp;ROWS($Y$2:$Y221),'Per Invoice'!$Z$2:$Z$501,0),"")</f>
        <v/>
      </c>
    </row>
    <row r="222">
      <c r="A222">
        <f>IF($Y222="","",IF(INDEX('Per Invoice'!A$2:A$501,$Y222)="","",INDEX('Per Invoice'!A$2:A$501,$Y222)))</f>
        <v/>
      </c>
      <c r="B222">
        <f>IF($Y222="","",IF(INDEX('Per Invoice'!B$2:B$501,$Y222)="","",INDEX('Per Invoice'!B$2:B$501,$Y222)))</f>
        <v/>
      </c>
      <c r="C222">
        <f>IF($Y222="","",IF(INDEX('Per Invoice'!C$2:C$501,$Y222)="","",INDEX('Per Invoice'!C$2:C$501,$Y222)))</f>
        <v/>
      </c>
      <c r="D222">
        <f>IF($Y222="","",IF(INDEX('Per Invoice'!D$2:D$501,$Y222)="","",INDEX('Per Invoice'!D$2:D$501,$Y222)))</f>
        <v/>
      </c>
      <c r="E222">
        <f>IF($Y222="","",IF(INDEX('Per Invoice'!E$2:E$501,$Y222)="","",INDEX('Per Invoice'!E$2:E$501,$Y222)))</f>
        <v/>
      </c>
      <c r="F222">
        <f>IF($Y222="","",IF(INDEX('Per Invoice'!F$2:F$501,$Y222)="","",INDEX('Per Invoice'!F$2:F$501,$Y222)))</f>
        <v/>
      </c>
      <c r="G222">
        <f>IF($Y222="","",IF(INDEX('Per Invoice'!G$2:G$501,$Y222)="","",INDEX('Per Invoice'!G$2:G$501,$Y222)))</f>
        <v/>
      </c>
      <c r="H222">
        <f>IF($Y222="","",IF(INDEX('Per Invoice'!H$2:H$501,$Y222)="","",INDEX('Per Invoice'!H$2:H$501,$Y222)))</f>
        <v/>
      </c>
      <c r="I222">
        <f>IF($Y222="","",IF(INDEX('Per Invoice'!I$2:I$501,$Y222)="","",INDEX('Per Invoice'!I$2:I$501,$Y222)))</f>
        <v/>
      </c>
      <c r="J222">
        <f>IF($Y222="","",IF(INDEX('Per Invoice'!J$2:J$501,$Y222)="","",INDEX('Per Invoice'!J$2:J$501,$Y222)))</f>
        <v/>
      </c>
      <c r="K222">
        <f>IF($Y222="","",IF(INDEX('Per Invoice'!K$2:K$501,$Y222)="","",INDEX('Per Invoice'!K$2:K$501,$Y222)))</f>
        <v/>
      </c>
      <c r="L222" s="7">
        <f>IF($Y222="","",IF(INDEX('Per Invoice'!L$2:L$501,$Y222)="","",INDEX('Per Invoice'!L$2:L$501,$Y222)))</f>
        <v/>
      </c>
      <c r="M222" s="14">
        <f>IF($Y222="","",IF(INDEX('Per Invoice'!M$2:M$501,$Y222)="","",INDEX('Per Invoice'!M$2:M$501,$Y222)))</f>
        <v/>
      </c>
      <c r="N222">
        <f>IF($Y222="","",IF(INDEX('Per Invoice'!N$2:N$501,$Y222)="","",INDEX('Per Invoice'!N$2:N$501,$Y222)))</f>
        <v/>
      </c>
      <c r="O222">
        <f>IF($Y222="","",IF(INDEX('Per Invoice'!O$2:O$501,$Y222)="","",INDEX('Per Invoice'!O$2:O$501,$Y222)))</f>
        <v/>
      </c>
      <c r="P222" s="7">
        <f>IF($Y222="","",IF(INDEX('Per Invoice'!P$2:P$501,$Y222)="","",INDEX('Per Invoice'!P$2:P$501,$Y222)))</f>
        <v/>
      </c>
      <c r="Q222" s="7">
        <f>IF($Y222="","",IF(INDEX('Per Invoice'!Q$2:Q$501,$Y222)="","",INDEX('Per Invoice'!Q$2:Q$501,$Y222)))</f>
        <v/>
      </c>
      <c r="R222">
        <f>IF($Y222="","",IF(INDEX('Per Invoice'!R$2:R$501,$Y222)="","",INDEX('Per Invoice'!R$2:R$501,$Y222)))</f>
        <v/>
      </c>
      <c r="S222" s="7">
        <f>IF($Y222="","",IF(INDEX('Per Invoice'!S$2:S$501,$Y222)="","",INDEX('Per Invoice'!S$2:S$501,$Y222)))</f>
        <v/>
      </c>
      <c r="T222" s="7">
        <f>IF($Y222="","",IF(INDEX('Per Invoice'!T$2:T$501,$Y222)="","",INDEX('Per Invoice'!T$2:T$501,$Y222)))</f>
        <v/>
      </c>
      <c r="U222" s="7">
        <f>IF($Y222="","",IF(INDEX('Per Invoice'!U$2:U$501,$Y222)="","",INDEX('Per Invoice'!U$2:U$501,$Y222)))</f>
        <v/>
      </c>
      <c r="V222" s="7">
        <f>IF($Y222="","",IF(INDEX('Per Invoice'!V$2:V$501,$Y222)="","",INDEX('Per Invoice'!V$2:V$501,$Y222)))</f>
        <v/>
      </c>
      <c r="W222" s="7">
        <f>IF($Y222="","",IF(INDEX('Per Invoice'!W$2:W$501,$Y222)="","",INDEX('Per Invoice'!W$2:W$501,$Y222)))</f>
        <v/>
      </c>
      <c r="X222" s="7">
        <f>IF($Y222="","",IF(INDEX('Per Invoice'!X$2:X$501,$Y222)="","",INDEX('Per Invoice'!X$2:X$501,$Y222)))</f>
        <v/>
      </c>
      <c r="Y222" s="16">
        <f>IFERROR(MATCH(Settings!$C$32&amp;"|"&amp;ROWS($Y$2:$Y222),'Per Invoice'!$Z$2:$Z$501,0),"")</f>
        <v/>
      </c>
    </row>
    <row r="223">
      <c r="A223">
        <f>IF($Y223="","",IF(INDEX('Per Invoice'!A$2:A$501,$Y223)="","",INDEX('Per Invoice'!A$2:A$501,$Y223)))</f>
        <v/>
      </c>
      <c r="B223">
        <f>IF($Y223="","",IF(INDEX('Per Invoice'!B$2:B$501,$Y223)="","",INDEX('Per Invoice'!B$2:B$501,$Y223)))</f>
        <v/>
      </c>
      <c r="C223">
        <f>IF($Y223="","",IF(INDEX('Per Invoice'!C$2:C$501,$Y223)="","",INDEX('Per Invoice'!C$2:C$501,$Y223)))</f>
        <v/>
      </c>
      <c r="D223">
        <f>IF($Y223="","",IF(INDEX('Per Invoice'!D$2:D$501,$Y223)="","",INDEX('Per Invoice'!D$2:D$501,$Y223)))</f>
        <v/>
      </c>
      <c r="E223">
        <f>IF($Y223="","",IF(INDEX('Per Invoice'!E$2:E$501,$Y223)="","",INDEX('Per Invoice'!E$2:E$501,$Y223)))</f>
        <v/>
      </c>
      <c r="F223">
        <f>IF($Y223="","",IF(INDEX('Per Invoice'!F$2:F$501,$Y223)="","",INDEX('Per Invoice'!F$2:F$501,$Y223)))</f>
        <v/>
      </c>
      <c r="G223">
        <f>IF($Y223="","",IF(INDEX('Per Invoice'!G$2:G$501,$Y223)="","",INDEX('Per Invoice'!G$2:G$501,$Y223)))</f>
        <v/>
      </c>
      <c r="H223">
        <f>IF($Y223="","",IF(INDEX('Per Invoice'!H$2:H$501,$Y223)="","",INDEX('Per Invoice'!H$2:H$501,$Y223)))</f>
        <v/>
      </c>
      <c r="I223">
        <f>IF($Y223="","",IF(INDEX('Per Invoice'!I$2:I$501,$Y223)="","",INDEX('Per Invoice'!I$2:I$501,$Y223)))</f>
        <v/>
      </c>
      <c r="J223">
        <f>IF($Y223="","",IF(INDEX('Per Invoice'!J$2:J$501,$Y223)="","",INDEX('Per Invoice'!J$2:J$501,$Y223)))</f>
        <v/>
      </c>
      <c r="K223">
        <f>IF($Y223="","",IF(INDEX('Per Invoice'!K$2:K$501,$Y223)="","",INDEX('Per Invoice'!K$2:K$501,$Y223)))</f>
        <v/>
      </c>
      <c r="L223" s="7">
        <f>IF($Y223="","",IF(INDEX('Per Invoice'!L$2:L$501,$Y223)="","",INDEX('Per Invoice'!L$2:L$501,$Y223)))</f>
        <v/>
      </c>
      <c r="M223" s="14">
        <f>IF($Y223="","",IF(INDEX('Per Invoice'!M$2:M$501,$Y223)="","",INDEX('Per Invoice'!M$2:M$501,$Y223)))</f>
        <v/>
      </c>
      <c r="N223">
        <f>IF($Y223="","",IF(INDEX('Per Invoice'!N$2:N$501,$Y223)="","",INDEX('Per Invoice'!N$2:N$501,$Y223)))</f>
        <v/>
      </c>
      <c r="O223">
        <f>IF($Y223="","",IF(INDEX('Per Invoice'!O$2:O$501,$Y223)="","",INDEX('Per Invoice'!O$2:O$501,$Y223)))</f>
        <v/>
      </c>
      <c r="P223" s="7">
        <f>IF($Y223="","",IF(INDEX('Per Invoice'!P$2:P$501,$Y223)="","",INDEX('Per Invoice'!P$2:P$501,$Y223)))</f>
        <v/>
      </c>
      <c r="Q223" s="7">
        <f>IF($Y223="","",IF(INDEX('Per Invoice'!Q$2:Q$501,$Y223)="","",INDEX('Per Invoice'!Q$2:Q$501,$Y223)))</f>
        <v/>
      </c>
      <c r="R223">
        <f>IF($Y223="","",IF(INDEX('Per Invoice'!R$2:R$501,$Y223)="","",INDEX('Per Invoice'!R$2:R$501,$Y223)))</f>
        <v/>
      </c>
      <c r="S223" s="7">
        <f>IF($Y223="","",IF(INDEX('Per Invoice'!S$2:S$501,$Y223)="","",INDEX('Per Invoice'!S$2:S$501,$Y223)))</f>
        <v/>
      </c>
      <c r="T223" s="7">
        <f>IF($Y223="","",IF(INDEX('Per Invoice'!T$2:T$501,$Y223)="","",INDEX('Per Invoice'!T$2:T$501,$Y223)))</f>
        <v/>
      </c>
      <c r="U223" s="7">
        <f>IF($Y223="","",IF(INDEX('Per Invoice'!U$2:U$501,$Y223)="","",INDEX('Per Invoice'!U$2:U$501,$Y223)))</f>
        <v/>
      </c>
      <c r="V223" s="7">
        <f>IF($Y223="","",IF(INDEX('Per Invoice'!V$2:V$501,$Y223)="","",INDEX('Per Invoice'!V$2:V$501,$Y223)))</f>
        <v/>
      </c>
      <c r="W223" s="7">
        <f>IF($Y223="","",IF(INDEX('Per Invoice'!W$2:W$501,$Y223)="","",INDEX('Per Invoice'!W$2:W$501,$Y223)))</f>
        <v/>
      </c>
      <c r="X223" s="7">
        <f>IF($Y223="","",IF(INDEX('Per Invoice'!X$2:X$501,$Y223)="","",INDEX('Per Invoice'!X$2:X$501,$Y223)))</f>
        <v/>
      </c>
      <c r="Y223" s="16">
        <f>IFERROR(MATCH(Settings!$C$32&amp;"|"&amp;ROWS($Y$2:$Y223),'Per Invoice'!$Z$2:$Z$501,0),"")</f>
        <v/>
      </c>
    </row>
    <row r="224">
      <c r="A224">
        <f>IF($Y224="","",IF(INDEX('Per Invoice'!A$2:A$501,$Y224)="","",INDEX('Per Invoice'!A$2:A$501,$Y224)))</f>
        <v/>
      </c>
      <c r="B224">
        <f>IF($Y224="","",IF(INDEX('Per Invoice'!B$2:B$501,$Y224)="","",INDEX('Per Invoice'!B$2:B$501,$Y224)))</f>
        <v/>
      </c>
      <c r="C224">
        <f>IF($Y224="","",IF(INDEX('Per Invoice'!C$2:C$501,$Y224)="","",INDEX('Per Invoice'!C$2:C$501,$Y224)))</f>
        <v/>
      </c>
      <c r="D224">
        <f>IF($Y224="","",IF(INDEX('Per Invoice'!D$2:D$501,$Y224)="","",INDEX('Per Invoice'!D$2:D$501,$Y224)))</f>
        <v/>
      </c>
      <c r="E224">
        <f>IF($Y224="","",IF(INDEX('Per Invoice'!E$2:E$501,$Y224)="","",INDEX('Per Invoice'!E$2:E$501,$Y224)))</f>
        <v/>
      </c>
      <c r="F224">
        <f>IF($Y224="","",IF(INDEX('Per Invoice'!F$2:F$501,$Y224)="","",INDEX('Per Invoice'!F$2:F$501,$Y224)))</f>
        <v/>
      </c>
      <c r="G224">
        <f>IF($Y224="","",IF(INDEX('Per Invoice'!G$2:G$501,$Y224)="","",INDEX('Per Invoice'!G$2:G$501,$Y224)))</f>
        <v/>
      </c>
      <c r="H224">
        <f>IF($Y224="","",IF(INDEX('Per Invoice'!H$2:H$501,$Y224)="","",INDEX('Per Invoice'!H$2:H$501,$Y224)))</f>
        <v/>
      </c>
      <c r="I224">
        <f>IF($Y224="","",IF(INDEX('Per Invoice'!I$2:I$501,$Y224)="","",INDEX('Per Invoice'!I$2:I$501,$Y224)))</f>
        <v/>
      </c>
      <c r="J224">
        <f>IF($Y224="","",IF(INDEX('Per Invoice'!J$2:J$501,$Y224)="","",INDEX('Per Invoice'!J$2:J$501,$Y224)))</f>
        <v/>
      </c>
      <c r="K224">
        <f>IF($Y224="","",IF(INDEX('Per Invoice'!K$2:K$501,$Y224)="","",INDEX('Per Invoice'!K$2:K$501,$Y224)))</f>
        <v/>
      </c>
      <c r="L224" s="7">
        <f>IF($Y224="","",IF(INDEX('Per Invoice'!L$2:L$501,$Y224)="","",INDEX('Per Invoice'!L$2:L$501,$Y224)))</f>
        <v/>
      </c>
      <c r="M224" s="14">
        <f>IF($Y224="","",IF(INDEX('Per Invoice'!M$2:M$501,$Y224)="","",INDEX('Per Invoice'!M$2:M$501,$Y224)))</f>
        <v/>
      </c>
      <c r="N224">
        <f>IF($Y224="","",IF(INDEX('Per Invoice'!N$2:N$501,$Y224)="","",INDEX('Per Invoice'!N$2:N$501,$Y224)))</f>
        <v/>
      </c>
      <c r="O224">
        <f>IF($Y224="","",IF(INDEX('Per Invoice'!O$2:O$501,$Y224)="","",INDEX('Per Invoice'!O$2:O$501,$Y224)))</f>
        <v/>
      </c>
      <c r="P224" s="7">
        <f>IF($Y224="","",IF(INDEX('Per Invoice'!P$2:P$501,$Y224)="","",INDEX('Per Invoice'!P$2:P$501,$Y224)))</f>
        <v/>
      </c>
      <c r="Q224" s="7">
        <f>IF($Y224="","",IF(INDEX('Per Invoice'!Q$2:Q$501,$Y224)="","",INDEX('Per Invoice'!Q$2:Q$501,$Y224)))</f>
        <v/>
      </c>
      <c r="R224">
        <f>IF($Y224="","",IF(INDEX('Per Invoice'!R$2:R$501,$Y224)="","",INDEX('Per Invoice'!R$2:R$501,$Y224)))</f>
        <v/>
      </c>
      <c r="S224" s="7">
        <f>IF($Y224="","",IF(INDEX('Per Invoice'!S$2:S$501,$Y224)="","",INDEX('Per Invoice'!S$2:S$501,$Y224)))</f>
        <v/>
      </c>
      <c r="T224" s="7">
        <f>IF($Y224="","",IF(INDEX('Per Invoice'!T$2:T$501,$Y224)="","",INDEX('Per Invoice'!T$2:T$501,$Y224)))</f>
        <v/>
      </c>
      <c r="U224" s="7">
        <f>IF($Y224="","",IF(INDEX('Per Invoice'!U$2:U$501,$Y224)="","",INDEX('Per Invoice'!U$2:U$501,$Y224)))</f>
        <v/>
      </c>
      <c r="V224" s="7">
        <f>IF($Y224="","",IF(INDEX('Per Invoice'!V$2:V$501,$Y224)="","",INDEX('Per Invoice'!V$2:V$501,$Y224)))</f>
        <v/>
      </c>
      <c r="W224" s="7">
        <f>IF($Y224="","",IF(INDEX('Per Invoice'!W$2:W$501,$Y224)="","",INDEX('Per Invoice'!W$2:W$501,$Y224)))</f>
        <v/>
      </c>
      <c r="X224" s="7">
        <f>IF($Y224="","",IF(INDEX('Per Invoice'!X$2:X$501,$Y224)="","",INDEX('Per Invoice'!X$2:X$501,$Y224)))</f>
        <v/>
      </c>
      <c r="Y224" s="16">
        <f>IFERROR(MATCH(Settings!$C$32&amp;"|"&amp;ROWS($Y$2:$Y224),'Per Invoice'!$Z$2:$Z$501,0),"")</f>
        <v/>
      </c>
    </row>
    <row r="225">
      <c r="A225">
        <f>IF($Y225="","",IF(INDEX('Per Invoice'!A$2:A$501,$Y225)="","",INDEX('Per Invoice'!A$2:A$501,$Y225)))</f>
        <v/>
      </c>
      <c r="B225">
        <f>IF($Y225="","",IF(INDEX('Per Invoice'!B$2:B$501,$Y225)="","",INDEX('Per Invoice'!B$2:B$501,$Y225)))</f>
        <v/>
      </c>
      <c r="C225">
        <f>IF($Y225="","",IF(INDEX('Per Invoice'!C$2:C$501,$Y225)="","",INDEX('Per Invoice'!C$2:C$501,$Y225)))</f>
        <v/>
      </c>
      <c r="D225">
        <f>IF($Y225="","",IF(INDEX('Per Invoice'!D$2:D$501,$Y225)="","",INDEX('Per Invoice'!D$2:D$501,$Y225)))</f>
        <v/>
      </c>
      <c r="E225">
        <f>IF($Y225="","",IF(INDEX('Per Invoice'!E$2:E$501,$Y225)="","",INDEX('Per Invoice'!E$2:E$501,$Y225)))</f>
        <v/>
      </c>
      <c r="F225">
        <f>IF($Y225="","",IF(INDEX('Per Invoice'!F$2:F$501,$Y225)="","",INDEX('Per Invoice'!F$2:F$501,$Y225)))</f>
        <v/>
      </c>
      <c r="G225">
        <f>IF($Y225="","",IF(INDEX('Per Invoice'!G$2:G$501,$Y225)="","",INDEX('Per Invoice'!G$2:G$501,$Y225)))</f>
        <v/>
      </c>
      <c r="H225">
        <f>IF($Y225="","",IF(INDEX('Per Invoice'!H$2:H$501,$Y225)="","",INDEX('Per Invoice'!H$2:H$501,$Y225)))</f>
        <v/>
      </c>
      <c r="I225">
        <f>IF($Y225="","",IF(INDEX('Per Invoice'!I$2:I$501,$Y225)="","",INDEX('Per Invoice'!I$2:I$501,$Y225)))</f>
        <v/>
      </c>
      <c r="J225">
        <f>IF($Y225="","",IF(INDEX('Per Invoice'!J$2:J$501,$Y225)="","",INDEX('Per Invoice'!J$2:J$501,$Y225)))</f>
        <v/>
      </c>
      <c r="K225">
        <f>IF($Y225="","",IF(INDEX('Per Invoice'!K$2:K$501,$Y225)="","",INDEX('Per Invoice'!K$2:K$501,$Y225)))</f>
        <v/>
      </c>
      <c r="L225" s="7">
        <f>IF($Y225="","",IF(INDEX('Per Invoice'!L$2:L$501,$Y225)="","",INDEX('Per Invoice'!L$2:L$501,$Y225)))</f>
        <v/>
      </c>
      <c r="M225" s="14">
        <f>IF($Y225="","",IF(INDEX('Per Invoice'!M$2:M$501,$Y225)="","",INDEX('Per Invoice'!M$2:M$501,$Y225)))</f>
        <v/>
      </c>
      <c r="N225">
        <f>IF($Y225="","",IF(INDEX('Per Invoice'!N$2:N$501,$Y225)="","",INDEX('Per Invoice'!N$2:N$501,$Y225)))</f>
        <v/>
      </c>
      <c r="O225">
        <f>IF($Y225="","",IF(INDEX('Per Invoice'!O$2:O$501,$Y225)="","",INDEX('Per Invoice'!O$2:O$501,$Y225)))</f>
        <v/>
      </c>
      <c r="P225" s="7">
        <f>IF($Y225="","",IF(INDEX('Per Invoice'!P$2:P$501,$Y225)="","",INDEX('Per Invoice'!P$2:P$501,$Y225)))</f>
        <v/>
      </c>
      <c r="Q225" s="7">
        <f>IF($Y225="","",IF(INDEX('Per Invoice'!Q$2:Q$501,$Y225)="","",INDEX('Per Invoice'!Q$2:Q$501,$Y225)))</f>
        <v/>
      </c>
      <c r="R225">
        <f>IF($Y225="","",IF(INDEX('Per Invoice'!R$2:R$501,$Y225)="","",INDEX('Per Invoice'!R$2:R$501,$Y225)))</f>
        <v/>
      </c>
      <c r="S225" s="7">
        <f>IF($Y225="","",IF(INDEX('Per Invoice'!S$2:S$501,$Y225)="","",INDEX('Per Invoice'!S$2:S$501,$Y225)))</f>
        <v/>
      </c>
      <c r="T225" s="7">
        <f>IF($Y225="","",IF(INDEX('Per Invoice'!T$2:T$501,$Y225)="","",INDEX('Per Invoice'!T$2:T$501,$Y225)))</f>
        <v/>
      </c>
      <c r="U225" s="7">
        <f>IF($Y225="","",IF(INDEX('Per Invoice'!U$2:U$501,$Y225)="","",INDEX('Per Invoice'!U$2:U$501,$Y225)))</f>
        <v/>
      </c>
      <c r="V225" s="7">
        <f>IF($Y225="","",IF(INDEX('Per Invoice'!V$2:V$501,$Y225)="","",INDEX('Per Invoice'!V$2:V$501,$Y225)))</f>
        <v/>
      </c>
      <c r="W225" s="7">
        <f>IF($Y225="","",IF(INDEX('Per Invoice'!W$2:W$501,$Y225)="","",INDEX('Per Invoice'!W$2:W$501,$Y225)))</f>
        <v/>
      </c>
      <c r="X225" s="7">
        <f>IF($Y225="","",IF(INDEX('Per Invoice'!X$2:X$501,$Y225)="","",INDEX('Per Invoice'!X$2:X$501,$Y225)))</f>
        <v/>
      </c>
      <c r="Y225" s="16">
        <f>IFERROR(MATCH(Settings!$C$32&amp;"|"&amp;ROWS($Y$2:$Y225),'Per Invoice'!$Z$2:$Z$501,0),"")</f>
        <v/>
      </c>
    </row>
    <row r="226">
      <c r="A226">
        <f>IF($Y226="","",IF(INDEX('Per Invoice'!A$2:A$501,$Y226)="","",INDEX('Per Invoice'!A$2:A$501,$Y226)))</f>
        <v/>
      </c>
      <c r="B226">
        <f>IF($Y226="","",IF(INDEX('Per Invoice'!B$2:B$501,$Y226)="","",INDEX('Per Invoice'!B$2:B$501,$Y226)))</f>
        <v/>
      </c>
      <c r="C226">
        <f>IF($Y226="","",IF(INDEX('Per Invoice'!C$2:C$501,$Y226)="","",INDEX('Per Invoice'!C$2:C$501,$Y226)))</f>
        <v/>
      </c>
      <c r="D226">
        <f>IF($Y226="","",IF(INDEX('Per Invoice'!D$2:D$501,$Y226)="","",INDEX('Per Invoice'!D$2:D$501,$Y226)))</f>
        <v/>
      </c>
      <c r="E226">
        <f>IF($Y226="","",IF(INDEX('Per Invoice'!E$2:E$501,$Y226)="","",INDEX('Per Invoice'!E$2:E$501,$Y226)))</f>
        <v/>
      </c>
      <c r="F226">
        <f>IF($Y226="","",IF(INDEX('Per Invoice'!F$2:F$501,$Y226)="","",INDEX('Per Invoice'!F$2:F$501,$Y226)))</f>
        <v/>
      </c>
      <c r="G226">
        <f>IF($Y226="","",IF(INDEX('Per Invoice'!G$2:G$501,$Y226)="","",INDEX('Per Invoice'!G$2:G$501,$Y226)))</f>
        <v/>
      </c>
      <c r="H226">
        <f>IF($Y226="","",IF(INDEX('Per Invoice'!H$2:H$501,$Y226)="","",INDEX('Per Invoice'!H$2:H$501,$Y226)))</f>
        <v/>
      </c>
      <c r="I226">
        <f>IF($Y226="","",IF(INDEX('Per Invoice'!I$2:I$501,$Y226)="","",INDEX('Per Invoice'!I$2:I$501,$Y226)))</f>
        <v/>
      </c>
      <c r="J226">
        <f>IF($Y226="","",IF(INDEX('Per Invoice'!J$2:J$501,$Y226)="","",INDEX('Per Invoice'!J$2:J$501,$Y226)))</f>
        <v/>
      </c>
      <c r="K226">
        <f>IF($Y226="","",IF(INDEX('Per Invoice'!K$2:K$501,$Y226)="","",INDEX('Per Invoice'!K$2:K$501,$Y226)))</f>
        <v/>
      </c>
      <c r="L226" s="7">
        <f>IF($Y226="","",IF(INDEX('Per Invoice'!L$2:L$501,$Y226)="","",INDEX('Per Invoice'!L$2:L$501,$Y226)))</f>
        <v/>
      </c>
      <c r="M226" s="14">
        <f>IF($Y226="","",IF(INDEX('Per Invoice'!M$2:M$501,$Y226)="","",INDEX('Per Invoice'!M$2:M$501,$Y226)))</f>
        <v/>
      </c>
      <c r="N226">
        <f>IF($Y226="","",IF(INDEX('Per Invoice'!N$2:N$501,$Y226)="","",INDEX('Per Invoice'!N$2:N$501,$Y226)))</f>
        <v/>
      </c>
      <c r="O226">
        <f>IF($Y226="","",IF(INDEX('Per Invoice'!O$2:O$501,$Y226)="","",INDEX('Per Invoice'!O$2:O$501,$Y226)))</f>
        <v/>
      </c>
      <c r="P226" s="7">
        <f>IF($Y226="","",IF(INDEX('Per Invoice'!P$2:P$501,$Y226)="","",INDEX('Per Invoice'!P$2:P$501,$Y226)))</f>
        <v/>
      </c>
      <c r="Q226" s="7">
        <f>IF($Y226="","",IF(INDEX('Per Invoice'!Q$2:Q$501,$Y226)="","",INDEX('Per Invoice'!Q$2:Q$501,$Y226)))</f>
        <v/>
      </c>
      <c r="R226">
        <f>IF($Y226="","",IF(INDEX('Per Invoice'!R$2:R$501,$Y226)="","",INDEX('Per Invoice'!R$2:R$501,$Y226)))</f>
        <v/>
      </c>
      <c r="S226" s="7">
        <f>IF($Y226="","",IF(INDEX('Per Invoice'!S$2:S$501,$Y226)="","",INDEX('Per Invoice'!S$2:S$501,$Y226)))</f>
        <v/>
      </c>
      <c r="T226" s="7">
        <f>IF($Y226="","",IF(INDEX('Per Invoice'!T$2:T$501,$Y226)="","",INDEX('Per Invoice'!T$2:T$501,$Y226)))</f>
        <v/>
      </c>
      <c r="U226" s="7">
        <f>IF($Y226="","",IF(INDEX('Per Invoice'!U$2:U$501,$Y226)="","",INDEX('Per Invoice'!U$2:U$501,$Y226)))</f>
        <v/>
      </c>
      <c r="V226" s="7">
        <f>IF($Y226="","",IF(INDEX('Per Invoice'!V$2:V$501,$Y226)="","",INDEX('Per Invoice'!V$2:V$501,$Y226)))</f>
        <v/>
      </c>
      <c r="W226" s="7">
        <f>IF($Y226="","",IF(INDEX('Per Invoice'!W$2:W$501,$Y226)="","",INDEX('Per Invoice'!W$2:W$501,$Y226)))</f>
        <v/>
      </c>
      <c r="X226" s="7">
        <f>IF($Y226="","",IF(INDEX('Per Invoice'!X$2:X$501,$Y226)="","",INDEX('Per Invoice'!X$2:X$501,$Y226)))</f>
        <v/>
      </c>
      <c r="Y226" s="16">
        <f>IFERROR(MATCH(Settings!$C$32&amp;"|"&amp;ROWS($Y$2:$Y226),'Per Invoice'!$Z$2:$Z$501,0),"")</f>
        <v/>
      </c>
    </row>
    <row r="227">
      <c r="A227">
        <f>IF($Y227="","",IF(INDEX('Per Invoice'!A$2:A$501,$Y227)="","",INDEX('Per Invoice'!A$2:A$501,$Y227)))</f>
        <v/>
      </c>
      <c r="B227">
        <f>IF($Y227="","",IF(INDEX('Per Invoice'!B$2:B$501,$Y227)="","",INDEX('Per Invoice'!B$2:B$501,$Y227)))</f>
        <v/>
      </c>
      <c r="C227">
        <f>IF($Y227="","",IF(INDEX('Per Invoice'!C$2:C$501,$Y227)="","",INDEX('Per Invoice'!C$2:C$501,$Y227)))</f>
        <v/>
      </c>
      <c r="D227">
        <f>IF($Y227="","",IF(INDEX('Per Invoice'!D$2:D$501,$Y227)="","",INDEX('Per Invoice'!D$2:D$501,$Y227)))</f>
        <v/>
      </c>
      <c r="E227">
        <f>IF($Y227="","",IF(INDEX('Per Invoice'!E$2:E$501,$Y227)="","",INDEX('Per Invoice'!E$2:E$501,$Y227)))</f>
        <v/>
      </c>
      <c r="F227">
        <f>IF($Y227="","",IF(INDEX('Per Invoice'!F$2:F$501,$Y227)="","",INDEX('Per Invoice'!F$2:F$501,$Y227)))</f>
        <v/>
      </c>
      <c r="G227">
        <f>IF($Y227="","",IF(INDEX('Per Invoice'!G$2:G$501,$Y227)="","",INDEX('Per Invoice'!G$2:G$501,$Y227)))</f>
        <v/>
      </c>
      <c r="H227">
        <f>IF($Y227="","",IF(INDEX('Per Invoice'!H$2:H$501,$Y227)="","",INDEX('Per Invoice'!H$2:H$501,$Y227)))</f>
        <v/>
      </c>
      <c r="I227">
        <f>IF($Y227="","",IF(INDEX('Per Invoice'!I$2:I$501,$Y227)="","",INDEX('Per Invoice'!I$2:I$501,$Y227)))</f>
        <v/>
      </c>
      <c r="J227">
        <f>IF($Y227="","",IF(INDEX('Per Invoice'!J$2:J$501,$Y227)="","",INDEX('Per Invoice'!J$2:J$501,$Y227)))</f>
        <v/>
      </c>
      <c r="K227">
        <f>IF($Y227="","",IF(INDEX('Per Invoice'!K$2:K$501,$Y227)="","",INDEX('Per Invoice'!K$2:K$501,$Y227)))</f>
        <v/>
      </c>
      <c r="L227" s="7">
        <f>IF($Y227="","",IF(INDEX('Per Invoice'!L$2:L$501,$Y227)="","",INDEX('Per Invoice'!L$2:L$501,$Y227)))</f>
        <v/>
      </c>
      <c r="M227" s="14">
        <f>IF($Y227="","",IF(INDEX('Per Invoice'!M$2:M$501,$Y227)="","",INDEX('Per Invoice'!M$2:M$501,$Y227)))</f>
        <v/>
      </c>
      <c r="N227">
        <f>IF($Y227="","",IF(INDEX('Per Invoice'!N$2:N$501,$Y227)="","",INDEX('Per Invoice'!N$2:N$501,$Y227)))</f>
        <v/>
      </c>
      <c r="O227">
        <f>IF($Y227="","",IF(INDEX('Per Invoice'!O$2:O$501,$Y227)="","",INDEX('Per Invoice'!O$2:O$501,$Y227)))</f>
        <v/>
      </c>
      <c r="P227" s="7">
        <f>IF($Y227="","",IF(INDEX('Per Invoice'!P$2:P$501,$Y227)="","",INDEX('Per Invoice'!P$2:P$501,$Y227)))</f>
        <v/>
      </c>
      <c r="Q227" s="7">
        <f>IF($Y227="","",IF(INDEX('Per Invoice'!Q$2:Q$501,$Y227)="","",INDEX('Per Invoice'!Q$2:Q$501,$Y227)))</f>
        <v/>
      </c>
      <c r="R227">
        <f>IF($Y227="","",IF(INDEX('Per Invoice'!R$2:R$501,$Y227)="","",INDEX('Per Invoice'!R$2:R$501,$Y227)))</f>
        <v/>
      </c>
      <c r="S227" s="7">
        <f>IF($Y227="","",IF(INDEX('Per Invoice'!S$2:S$501,$Y227)="","",INDEX('Per Invoice'!S$2:S$501,$Y227)))</f>
        <v/>
      </c>
      <c r="T227" s="7">
        <f>IF($Y227="","",IF(INDEX('Per Invoice'!T$2:T$501,$Y227)="","",INDEX('Per Invoice'!T$2:T$501,$Y227)))</f>
        <v/>
      </c>
      <c r="U227" s="7">
        <f>IF($Y227="","",IF(INDEX('Per Invoice'!U$2:U$501,$Y227)="","",INDEX('Per Invoice'!U$2:U$501,$Y227)))</f>
        <v/>
      </c>
      <c r="V227" s="7">
        <f>IF($Y227="","",IF(INDEX('Per Invoice'!V$2:V$501,$Y227)="","",INDEX('Per Invoice'!V$2:V$501,$Y227)))</f>
        <v/>
      </c>
      <c r="W227" s="7">
        <f>IF($Y227="","",IF(INDEX('Per Invoice'!W$2:W$501,$Y227)="","",INDEX('Per Invoice'!W$2:W$501,$Y227)))</f>
        <v/>
      </c>
      <c r="X227" s="7">
        <f>IF($Y227="","",IF(INDEX('Per Invoice'!X$2:X$501,$Y227)="","",INDEX('Per Invoice'!X$2:X$501,$Y227)))</f>
        <v/>
      </c>
      <c r="Y227" s="16">
        <f>IFERROR(MATCH(Settings!$C$32&amp;"|"&amp;ROWS($Y$2:$Y227),'Per Invoice'!$Z$2:$Z$501,0),"")</f>
        <v/>
      </c>
    </row>
    <row r="228">
      <c r="A228">
        <f>IF($Y228="","",IF(INDEX('Per Invoice'!A$2:A$501,$Y228)="","",INDEX('Per Invoice'!A$2:A$501,$Y228)))</f>
        <v/>
      </c>
      <c r="B228">
        <f>IF($Y228="","",IF(INDEX('Per Invoice'!B$2:B$501,$Y228)="","",INDEX('Per Invoice'!B$2:B$501,$Y228)))</f>
        <v/>
      </c>
      <c r="C228">
        <f>IF($Y228="","",IF(INDEX('Per Invoice'!C$2:C$501,$Y228)="","",INDEX('Per Invoice'!C$2:C$501,$Y228)))</f>
        <v/>
      </c>
      <c r="D228">
        <f>IF($Y228="","",IF(INDEX('Per Invoice'!D$2:D$501,$Y228)="","",INDEX('Per Invoice'!D$2:D$501,$Y228)))</f>
        <v/>
      </c>
      <c r="E228">
        <f>IF($Y228="","",IF(INDEX('Per Invoice'!E$2:E$501,$Y228)="","",INDEX('Per Invoice'!E$2:E$501,$Y228)))</f>
        <v/>
      </c>
      <c r="F228">
        <f>IF($Y228="","",IF(INDEX('Per Invoice'!F$2:F$501,$Y228)="","",INDEX('Per Invoice'!F$2:F$501,$Y228)))</f>
        <v/>
      </c>
      <c r="G228">
        <f>IF($Y228="","",IF(INDEX('Per Invoice'!G$2:G$501,$Y228)="","",INDEX('Per Invoice'!G$2:G$501,$Y228)))</f>
        <v/>
      </c>
      <c r="H228">
        <f>IF($Y228="","",IF(INDEX('Per Invoice'!H$2:H$501,$Y228)="","",INDEX('Per Invoice'!H$2:H$501,$Y228)))</f>
        <v/>
      </c>
      <c r="I228">
        <f>IF($Y228="","",IF(INDEX('Per Invoice'!I$2:I$501,$Y228)="","",INDEX('Per Invoice'!I$2:I$501,$Y228)))</f>
        <v/>
      </c>
      <c r="J228">
        <f>IF($Y228="","",IF(INDEX('Per Invoice'!J$2:J$501,$Y228)="","",INDEX('Per Invoice'!J$2:J$501,$Y228)))</f>
        <v/>
      </c>
      <c r="K228">
        <f>IF($Y228="","",IF(INDEX('Per Invoice'!K$2:K$501,$Y228)="","",INDEX('Per Invoice'!K$2:K$501,$Y228)))</f>
        <v/>
      </c>
      <c r="L228" s="7">
        <f>IF($Y228="","",IF(INDEX('Per Invoice'!L$2:L$501,$Y228)="","",INDEX('Per Invoice'!L$2:L$501,$Y228)))</f>
        <v/>
      </c>
      <c r="M228" s="14">
        <f>IF($Y228="","",IF(INDEX('Per Invoice'!M$2:M$501,$Y228)="","",INDEX('Per Invoice'!M$2:M$501,$Y228)))</f>
        <v/>
      </c>
      <c r="N228">
        <f>IF($Y228="","",IF(INDEX('Per Invoice'!N$2:N$501,$Y228)="","",INDEX('Per Invoice'!N$2:N$501,$Y228)))</f>
        <v/>
      </c>
      <c r="O228">
        <f>IF($Y228="","",IF(INDEX('Per Invoice'!O$2:O$501,$Y228)="","",INDEX('Per Invoice'!O$2:O$501,$Y228)))</f>
        <v/>
      </c>
      <c r="P228" s="7">
        <f>IF($Y228="","",IF(INDEX('Per Invoice'!P$2:P$501,$Y228)="","",INDEX('Per Invoice'!P$2:P$501,$Y228)))</f>
        <v/>
      </c>
      <c r="Q228" s="7">
        <f>IF($Y228="","",IF(INDEX('Per Invoice'!Q$2:Q$501,$Y228)="","",INDEX('Per Invoice'!Q$2:Q$501,$Y228)))</f>
        <v/>
      </c>
      <c r="R228">
        <f>IF($Y228="","",IF(INDEX('Per Invoice'!R$2:R$501,$Y228)="","",INDEX('Per Invoice'!R$2:R$501,$Y228)))</f>
        <v/>
      </c>
      <c r="S228" s="7">
        <f>IF($Y228="","",IF(INDEX('Per Invoice'!S$2:S$501,$Y228)="","",INDEX('Per Invoice'!S$2:S$501,$Y228)))</f>
        <v/>
      </c>
      <c r="T228" s="7">
        <f>IF($Y228="","",IF(INDEX('Per Invoice'!T$2:T$501,$Y228)="","",INDEX('Per Invoice'!T$2:T$501,$Y228)))</f>
        <v/>
      </c>
      <c r="U228" s="7">
        <f>IF($Y228="","",IF(INDEX('Per Invoice'!U$2:U$501,$Y228)="","",INDEX('Per Invoice'!U$2:U$501,$Y228)))</f>
        <v/>
      </c>
      <c r="V228" s="7">
        <f>IF($Y228="","",IF(INDEX('Per Invoice'!V$2:V$501,$Y228)="","",INDEX('Per Invoice'!V$2:V$501,$Y228)))</f>
        <v/>
      </c>
      <c r="W228" s="7">
        <f>IF($Y228="","",IF(INDEX('Per Invoice'!W$2:W$501,$Y228)="","",INDEX('Per Invoice'!W$2:W$501,$Y228)))</f>
        <v/>
      </c>
      <c r="X228" s="7">
        <f>IF($Y228="","",IF(INDEX('Per Invoice'!X$2:X$501,$Y228)="","",INDEX('Per Invoice'!X$2:X$501,$Y228)))</f>
        <v/>
      </c>
      <c r="Y228" s="16">
        <f>IFERROR(MATCH(Settings!$C$32&amp;"|"&amp;ROWS($Y$2:$Y228),'Per Invoice'!$Z$2:$Z$501,0),"")</f>
        <v/>
      </c>
    </row>
    <row r="229">
      <c r="A229">
        <f>IF($Y229="","",IF(INDEX('Per Invoice'!A$2:A$501,$Y229)="","",INDEX('Per Invoice'!A$2:A$501,$Y229)))</f>
        <v/>
      </c>
      <c r="B229">
        <f>IF($Y229="","",IF(INDEX('Per Invoice'!B$2:B$501,$Y229)="","",INDEX('Per Invoice'!B$2:B$501,$Y229)))</f>
        <v/>
      </c>
      <c r="C229">
        <f>IF($Y229="","",IF(INDEX('Per Invoice'!C$2:C$501,$Y229)="","",INDEX('Per Invoice'!C$2:C$501,$Y229)))</f>
        <v/>
      </c>
      <c r="D229">
        <f>IF($Y229="","",IF(INDEX('Per Invoice'!D$2:D$501,$Y229)="","",INDEX('Per Invoice'!D$2:D$501,$Y229)))</f>
        <v/>
      </c>
      <c r="E229">
        <f>IF($Y229="","",IF(INDEX('Per Invoice'!E$2:E$501,$Y229)="","",INDEX('Per Invoice'!E$2:E$501,$Y229)))</f>
        <v/>
      </c>
      <c r="F229">
        <f>IF($Y229="","",IF(INDEX('Per Invoice'!F$2:F$501,$Y229)="","",INDEX('Per Invoice'!F$2:F$501,$Y229)))</f>
        <v/>
      </c>
      <c r="G229">
        <f>IF($Y229="","",IF(INDEX('Per Invoice'!G$2:G$501,$Y229)="","",INDEX('Per Invoice'!G$2:G$501,$Y229)))</f>
        <v/>
      </c>
      <c r="H229">
        <f>IF($Y229="","",IF(INDEX('Per Invoice'!H$2:H$501,$Y229)="","",INDEX('Per Invoice'!H$2:H$501,$Y229)))</f>
        <v/>
      </c>
      <c r="I229">
        <f>IF($Y229="","",IF(INDEX('Per Invoice'!I$2:I$501,$Y229)="","",INDEX('Per Invoice'!I$2:I$501,$Y229)))</f>
        <v/>
      </c>
      <c r="J229">
        <f>IF($Y229="","",IF(INDEX('Per Invoice'!J$2:J$501,$Y229)="","",INDEX('Per Invoice'!J$2:J$501,$Y229)))</f>
        <v/>
      </c>
      <c r="K229">
        <f>IF($Y229="","",IF(INDEX('Per Invoice'!K$2:K$501,$Y229)="","",INDEX('Per Invoice'!K$2:K$501,$Y229)))</f>
        <v/>
      </c>
      <c r="L229" s="7">
        <f>IF($Y229="","",IF(INDEX('Per Invoice'!L$2:L$501,$Y229)="","",INDEX('Per Invoice'!L$2:L$501,$Y229)))</f>
        <v/>
      </c>
      <c r="M229" s="14">
        <f>IF($Y229="","",IF(INDEX('Per Invoice'!M$2:M$501,$Y229)="","",INDEX('Per Invoice'!M$2:M$501,$Y229)))</f>
        <v/>
      </c>
      <c r="N229">
        <f>IF($Y229="","",IF(INDEX('Per Invoice'!N$2:N$501,$Y229)="","",INDEX('Per Invoice'!N$2:N$501,$Y229)))</f>
        <v/>
      </c>
      <c r="O229">
        <f>IF($Y229="","",IF(INDEX('Per Invoice'!O$2:O$501,$Y229)="","",INDEX('Per Invoice'!O$2:O$501,$Y229)))</f>
        <v/>
      </c>
      <c r="P229" s="7">
        <f>IF($Y229="","",IF(INDEX('Per Invoice'!P$2:P$501,$Y229)="","",INDEX('Per Invoice'!P$2:P$501,$Y229)))</f>
        <v/>
      </c>
      <c r="Q229" s="7">
        <f>IF($Y229="","",IF(INDEX('Per Invoice'!Q$2:Q$501,$Y229)="","",INDEX('Per Invoice'!Q$2:Q$501,$Y229)))</f>
        <v/>
      </c>
      <c r="R229">
        <f>IF($Y229="","",IF(INDEX('Per Invoice'!R$2:R$501,$Y229)="","",INDEX('Per Invoice'!R$2:R$501,$Y229)))</f>
        <v/>
      </c>
      <c r="S229" s="7">
        <f>IF($Y229="","",IF(INDEX('Per Invoice'!S$2:S$501,$Y229)="","",INDEX('Per Invoice'!S$2:S$501,$Y229)))</f>
        <v/>
      </c>
      <c r="T229" s="7">
        <f>IF($Y229="","",IF(INDEX('Per Invoice'!T$2:T$501,$Y229)="","",INDEX('Per Invoice'!T$2:T$501,$Y229)))</f>
        <v/>
      </c>
      <c r="U229" s="7">
        <f>IF($Y229="","",IF(INDEX('Per Invoice'!U$2:U$501,$Y229)="","",INDEX('Per Invoice'!U$2:U$501,$Y229)))</f>
        <v/>
      </c>
      <c r="V229" s="7">
        <f>IF($Y229="","",IF(INDEX('Per Invoice'!V$2:V$501,$Y229)="","",INDEX('Per Invoice'!V$2:V$501,$Y229)))</f>
        <v/>
      </c>
      <c r="W229" s="7">
        <f>IF($Y229="","",IF(INDEX('Per Invoice'!W$2:W$501,$Y229)="","",INDEX('Per Invoice'!W$2:W$501,$Y229)))</f>
        <v/>
      </c>
      <c r="X229" s="7">
        <f>IF($Y229="","",IF(INDEX('Per Invoice'!X$2:X$501,$Y229)="","",INDEX('Per Invoice'!X$2:X$501,$Y229)))</f>
        <v/>
      </c>
      <c r="Y229" s="16">
        <f>IFERROR(MATCH(Settings!$C$32&amp;"|"&amp;ROWS($Y$2:$Y229),'Per Invoice'!$Z$2:$Z$501,0),"")</f>
        <v/>
      </c>
    </row>
    <row r="230">
      <c r="A230">
        <f>IF($Y230="","",IF(INDEX('Per Invoice'!A$2:A$501,$Y230)="","",INDEX('Per Invoice'!A$2:A$501,$Y230)))</f>
        <v/>
      </c>
      <c r="B230">
        <f>IF($Y230="","",IF(INDEX('Per Invoice'!B$2:B$501,$Y230)="","",INDEX('Per Invoice'!B$2:B$501,$Y230)))</f>
        <v/>
      </c>
      <c r="C230">
        <f>IF($Y230="","",IF(INDEX('Per Invoice'!C$2:C$501,$Y230)="","",INDEX('Per Invoice'!C$2:C$501,$Y230)))</f>
        <v/>
      </c>
      <c r="D230">
        <f>IF($Y230="","",IF(INDEX('Per Invoice'!D$2:D$501,$Y230)="","",INDEX('Per Invoice'!D$2:D$501,$Y230)))</f>
        <v/>
      </c>
      <c r="E230">
        <f>IF($Y230="","",IF(INDEX('Per Invoice'!E$2:E$501,$Y230)="","",INDEX('Per Invoice'!E$2:E$501,$Y230)))</f>
        <v/>
      </c>
      <c r="F230">
        <f>IF($Y230="","",IF(INDEX('Per Invoice'!F$2:F$501,$Y230)="","",INDEX('Per Invoice'!F$2:F$501,$Y230)))</f>
        <v/>
      </c>
      <c r="G230">
        <f>IF($Y230="","",IF(INDEX('Per Invoice'!G$2:G$501,$Y230)="","",INDEX('Per Invoice'!G$2:G$501,$Y230)))</f>
        <v/>
      </c>
      <c r="H230">
        <f>IF($Y230="","",IF(INDEX('Per Invoice'!H$2:H$501,$Y230)="","",INDEX('Per Invoice'!H$2:H$501,$Y230)))</f>
        <v/>
      </c>
      <c r="I230">
        <f>IF($Y230="","",IF(INDEX('Per Invoice'!I$2:I$501,$Y230)="","",INDEX('Per Invoice'!I$2:I$501,$Y230)))</f>
        <v/>
      </c>
      <c r="J230">
        <f>IF($Y230="","",IF(INDEX('Per Invoice'!J$2:J$501,$Y230)="","",INDEX('Per Invoice'!J$2:J$501,$Y230)))</f>
        <v/>
      </c>
      <c r="K230">
        <f>IF($Y230="","",IF(INDEX('Per Invoice'!K$2:K$501,$Y230)="","",INDEX('Per Invoice'!K$2:K$501,$Y230)))</f>
        <v/>
      </c>
      <c r="L230" s="7">
        <f>IF($Y230="","",IF(INDEX('Per Invoice'!L$2:L$501,$Y230)="","",INDEX('Per Invoice'!L$2:L$501,$Y230)))</f>
        <v/>
      </c>
      <c r="M230" s="14">
        <f>IF($Y230="","",IF(INDEX('Per Invoice'!M$2:M$501,$Y230)="","",INDEX('Per Invoice'!M$2:M$501,$Y230)))</f>
        <v/>
      </c>
      <c r="N230">
        <f>IF($Y230="","",IF(INDEX('Per Invoice'!N$2:N$501,$Y230)="","",INDEX('Per Invoice'!N$2:N$501,$Y230)))</f>
        <v/>
      </c>
      <c r="O230">
        <f>IF($Y230="","",IF(INDEX('Per Invoice'!O$2:O$501,$Y230)="","",INDEX('Per Invoice'!O$2:O$501,$Y230)))</f>
        <v/>
      </c>
      <c r="P230" s="7">
        <f>IF($Y230="","",IF(INDEX('Per Invoice'!P$2:P$501,$Y230)="","",INDEX('Per Invoice'!P$2:P$501,$Y230)))</f>
        <v/>
      </c>
      <c r="Q230" s="7">
        <f>IF($Y230="","",IF(INDEX('Per Invoice'!Q$2:Q$501,$Y230)="","",INDEX('Per Invoice'!Q$2:Q$501,$Y230)))</f>
        <v/>
      </c>
      <c r="R230">
        <f>IF($Y230="","",IF(INDEX('Per Invoice'!R$2:R$501,$Y230)="","",INDEX('Per Invoice'!R$2:R$501,$Y230)))</f>
        <v/>
      </c>
      <c r="S230" s="7">
        <f>IF($Y230="","",IF(INDEX('Per Invoice'!S$2:S$501,$Y230)="","",INDEX('Per Invoice'!S$2:S$501,$Y230)))</f>
        <v/>
      </c>
      <c r="T230" s="7">
        <f>IF($Y230="","",IF(INDEX('Per Invoice'!T$2:T$501,$Y230)="","",INDEX('Per Invoice'!T$2:T$501,$Y230)))</f>
        <v/>
      </c>
      <c r="U230" s="7">
        <f>IF($Y230="","",IF(INDEX('Per Invoice'!U$2:U$501,$Y230)="","",INDEX('Per Invoice'!U$2:U$501,$Y230)))</f>
        <v/>
      </c>
      <c r="V230" s="7">
        <f>IF($Y230="","",IF(INDEX('Per Invoice'!V$2:V$501,$Y230)="","",INDEX('Per Invoice'!V$2:V$501,$Y230)))</f>
        <v/>
      </c>
      <c r="W230" s="7">
        <f>IF($Y230="","",IF(INDEX('Per Invoice'!W$2:W$501,$Y230)="","",INDEX('Per Invoice'!W$2:W$501,$Y230)))</f>
        <v/>
      </c>
      <c r="X230" s="7">
        <f>IF($Y230="","",IF(INDEX('Per Invoice'!X$2:X$501,$Y230)="","",INDEX('Per Invoice'!X$2:X$501,$Y230)))</f>
        <v/>
      </c>
      <c r="Y230" s="16">
        <f>IFERROR(MATCH(Settings!$C$32&amp;"|"&amp;ROWS($Y$2:$Y230),'Per Invoice'!$Z$2:$Z$501,0),"")</f>
        <v/>
      </c>
    </row>
    <row r="231">
      <c r="A231">
        <f>IF($Y231="","",IF(INDEX('Per Invoice'!A$2:A$501,$Y231)="","",INDEX('Per Invoice'!A$2:A$501,$Y231)))</f>
        <v/>
      </c>
      <c r="B231">
        <f>IF($Y231="","",IF(INDEX('Per Invoice'!B$2:B$501,$Y231)="","",INDEX('Per Invoice'!B$2:B$501,$Y231)))</f>
        <v/>
      </c>
      <c r="C231">
        <f>IF($Y231="","",IF(INDEX('Per Invoice'!C$2:C$501,$Y231)="","",INDEX('Per Invoice'!C$2:C$501,$Y231)))</f>
        <v/>
      </c>
      <c r="D231">
        <f>IF($Y231="","",IF(INDEX('Per Invoice'!D$2:D$501,$Y231)="","",INDEX('Per Invoice'!D$2:D$501,$Y231)))</f>
        <v/>
      </c>
      <c r="E231">
        <f>IF($Y231="","",IF(INDEX('Per Invoice'!E$2:E$501,$Y231)="","",INDEX('Per Invoice'!E$2:E$501,$Y231)))</f>
        <v/>
      </c>
      <c r="F231">
        <f>IF($Y231="","",IF(INDEX('Per Invoice'!F$2:F$501,$Y231)="","",INDEX('Per Invoice'!F$2:F$501,$Y231)))</f>
        <v/>
      </c>
      <c r="G231">
        <f>IF($Y231="","",IF(INDEX('Per Invoice'!G$2:G$501,$Y231)="","",INDEX('Per Invoice'!G$2:G$501,$Y231)))</f>
        <v/>
      </c>
      <c r="H231">
        <f>IF($Y231="","",IF(INDEX('Per Invoice'!H$2:H$501,$Y231)="","",INDEX('Per Invoice'!H$2:H$501,$Y231)))</f>
        <v/>
      </c>
      <c r="I231">
        <f>IF($Y231="","",IF(INDEX('Per Invoice'!I$2:I$501,$Y231)="","",INDEX('Per Invoice'!I$2:I$501,$Y231)))</f>
        <v/>
      </c>
      <c r="J231">
        <f>IF($Y231="","",IF(INDEX('Per Invoice'!J$2:J$501,$Y231)="","",INDEX('Per Invoice'!J$2:J$501,$Y231)))</f>
        <v/>
      </c>
      <c r="K231">
        <f>IF($Y231="","",IF(INDEX('Per Invoice'!K$2:K$501,$Y231)="","",INDEX('Per Invoice'!K$2:K$501,$Y231)))</f>
        <v/>
      </c>
      <c r="L231" s="7">
        <f>IF($Y231="","",IF(INDEX('Per Invoice'!L$2:L$501,$Y231)="","",INDEX('Per Invoice'!L$2:L$501,$Y231)))</f>
        <v/>
      </c>
      <c r="M231" s="14">
        <f>IF($Y231="","",IF(INDEX('Per Invoice'!M$2:M$501,$Y231)="","",INDEX('Per Invoice'!M$2:M$501,$Y231)))</f>
        <v/>
      </c>
      <c r="N231">
        <f>IF($Y231="","",IF(INDEX('Per Invoice'!N$2:N$501,$Y231)="","",INDEX('Per Invoice'!N$2:N$501,$Y231)))</f>
        <v/>
      </c>
      <c r="O231">
        <f>IF($Y231="","",IF(INDEX('Per Invoice'!O$2:O$501,$Y231)="","",INDEX('Per Invoice'!O$2:O$501,$Y231)))</f>
        <v/>
      </c>
      <c r="P231" s="7">
        <f>IF($Y231="","",IF(INDEX('Per Invoice'!P$2:P$501,$Y231)="","",INDEX('Per Invoice'!P$2:P$501,$Y231)))</f>
        <v/>
      </c>
      <c r="Q231" s="7">
        <f>IF($Y231="","",IF(INDEX('Per Invoice'!Q$2:Q$501,$Y231)="","",INDEX('Per Invoice'!Q$2:Q$501,$Y231)))</f>
        <v/>
      </c>
      <c r="R231">
        <f>IF($Y231="","",IF(INDEX('Per Invoice'!R$2:R$501,$Y231)="","",INDEX('Per Invoice'!R$2:R$501,$Y231)))</f>
        <v/>
      </c>
      <c r="S231" s="7">
        <f>IF($Y231="","",IF(INDEX('Per Invoice'!S$2:S$501,$Y231)="","",INDEX('Per Invoice'!S$2:S$501,$Y231)))</f>
        <v/>
      </c>
      <c r="T231" s="7">
        <f>IF($Y231="","",IF(INDEX('Per Invoice'!T$2:T$501,$Y231)="","",INDEX('Per Invoice'!T$2:T$501,$Y231)))</f>
        <v/>
      </c>
      <c r="U231" s="7">
        <f>IF($Y231="","",IF(INDEX('Per Invoice'!U$2:U$501,$Y231)="","",INDEX('Per Invoice'!U$2:U$501,$Y231)))</f>
        <v/>
      </c>
      <c r="V231" s="7">
        <f>IF($Y231="","",IF(INDEX('Per Invoice'!V$2:V$501,$Y231)="","",INDEX('Per Invoice'!V$2:V$501,$Y231)))</f>
        <v/>
      </c>
      <c r="W231" s="7">
        <f>IF($Y231="","",IF(INDEX('Per Invoice'!W$2:W$501,$Y231)="","",INDEX('Per Invoice'!W$2:W$501,$Y231)))</f>
        <v/>
      </c>
      <c r="X231" s="7">
        <f>IF($Y231="","",IF(INDEX('Per Invoice'!X$2:X$501,$Y231)="","",INDEX('Per Invoice'!X$2:X$501,$Y231)))</f>
        <v/>
      </c>
      <c r="Y231" s="16">
        <f>IFERROR(MATCH(Settings!$C$32&amp;"|"&amp;ROWS($Y$2:$Y231),'Per Invoice'!$Z$2:$Z$501,0),"")</f>
        <v/>
      </c>
    </row>
    <row r="232">
      <c r="A232">
        <f>IF($Y232="","",IF(INDEX('Per Invoice'!A$2:A$501,$Y232)="","",INDEX('Per Invoice'!A$2:A$501,$Y232)))</f>
        <v/>
      </c>
      <c r="B232">
        <f>IF($Y232="","",IF(INDEX('Per Invoice'!B$2:B$501,$Y232)="","",INDEX('Per Invoice'!B$2:B$501,$Y232)))</f>
        <v/>
      </c>
      <c r="C232">
        <f>IF($Y232="","",IF(INDEX('Per Invoice'!C$2:C$501,$Y232)="","",INDEX('Per Invoice'!C$2:C$501,$Y232)))</f>
        <v/>
      </c>
      <c r="D232">
        <f>IF($Y232="","",IF(INDEX('Per Invoice'!D$2:D$501,$Y232)="","",INDEX('Per Invoice'!D$2:D$501,$Y232)))</f>
        <v/>
      </c>
      <c r="E232">
        <f>IF($Y232="","",IF(INDEX('Per Invoice'!E$2:E$501,$Y232)="","",INDEX('Per Invoice'!E$2:E$501,$Y232)))</f>
        <v/>
      </c>
      <c r="F232">
        <f>IF($Y232="","",IF(INDEX('Per Invoice'!F$2:F$501,$Y232)="","",INDEX('Per Invoice'!F$2:F$501,$Y232)))</f>
        <v/>
      </c>
      <c r="G232">
        <f>IF($Y232="","",IF(INDEX('Per Invoice'!G$2:G$501,$Y232)="","",INDEX('Per Invoice'!G$2:G$501,$Y232)))</f>
        <v/>
      </c>
      <c r="H232">
        <f>IF($Y232="","",IF(INDEX('Per Invoice'!H$2:H$501,$Y232)="","",INDEX('Per Invoice'!H$2:H$501,$Y232)))</f>
        <v/>
      </c>
      <c r="I232">
        <f>IF($Y232="","",IF(INDEX('Per Invoice'!I$2:I$501,$Y232)="","",INDEX('Per Invoice'!I$2:I$501,$Y232)))</f>
        <v/>
      </c>
      <c r="J232">
        <f>IF($Y232="","",IF(INDEX('Per Invoice'!J$2:J$501,$Y232)="","",INDEX('Per Invoice'!J$2:J$501,$Y232)))</f>
        <v/>
      </c>
      <c r="K232">
        <f>IF($Y232="","",IF(INDEX('Per Invoice'!K$2:K$501,$Y232)="","",INDEX('Per Invoice'!K$2:K$501,$Y232)))</f>
        <v/>
      </c>
      <c r="L232" s="7">
        <f>IF($Y232="","",IF(INDEX('Per Invoice'!L$2:L$501,$Y232)="","",INDEX('Per Invoice'!L$2:L$501,$Y232)))</f>
        <v/>
      </c>
      <c r="M232" s="14">
        <f>IF($Y232="","",IF(INDEX('Per Invoice'!M$2:M$501,$Y232)="","",INDEX('Per Invoice'!M$2:M$501,$Y232)))</f>
        <v/>
      </c>
      <c r="N232">
        <f>IF($Y232="","",IF(INDEX('Per Invoice'!N$2:N$501,$Y232)="","",INDEX('Per Invoice'!N$2:N$501,$Y232)))</f>
        <v/>
      </c>
      <c r="O232">
        <f>IF($Y232="","",IF(INDEX('Per Invoice'!O$2:O$501,$Y232)="","",INDEX('Per Invoice'!O$2:O$501,$Y232)))</f>
        <v/>
      </c>
      <c r="P232" s="7">
        <f>IF($Y232="","",IF(INDEX('Per Invoice'!P$2:P$501,$Y232)="","",INDEX('Per Invoice'!P$2:P$501,$Y232)))</f>
        <v/>
      </c>
      <c r="Q232" s="7">
        <f>IF($Y232="","",IF(INDEX('Per Invoice'!Q$2:Q$501,$Y232)="","",INDEX('Per Invoice'!Q$2:Q$501,$Y232)))</f>
        <v/>
      </c>
      <c r="R232">
        <f>IF($Y232="","",IF(INDEX('Per Invoice'!R$2:R$501,$Y232)="","",INDEX('Per Invoice'!R$2:R$501,$Y232)))</f>
        <v/>
      </c>
      <c r="S232" s="7">
        <f>IF($Y232="","",IF(INDEX('Per Invoice'!S$2:S$501,$Y232)="","",INDEX('Per Invoice'!S$2:S$501,$Y232)))</f>
        <v/>
      </c>
      <c r="T232" s="7">
        <f>IF($Y232="","",IF(INDEX('Per Invoice'!T$2:T$501,$Y232)="","",INDEX('Per Invoice'!T$2:T$501,$Y232)))</f>
        <v/>
      </c>
      <c r="U232" s="7">
        <f>IF($Y232="","",IF(INDEX('Per Invoice'!U$2:U$501,$Y232)="","",INDEX('Per Invoice'!U$2:U$501,$Y232)))</f>
        <v/>
      </c>
      <c r="V232" s="7">
        <f>IF($Y232="","",IF(INDEX('Per Invoice'!V$2:V$501,$Y232)="","",INDEX('Per Invoice'!V$2:V$501,$Y232)))</f>
        <v/>
      </c>
      <c r="W232" s="7">
        <f>IF($Y232="","",IF(INDEX('Per Invoice'!W$2:W$501,$Y232)="","",INDEX('Per Invoice'!W$2:W$501,$Y232)))</f>
        <v/>
      </c>
      <c r="X232" s="7">
        <f>IF($Y232="","",IF(INDEX('Per Invoice'!X$2:X$501,$Y232)="","",INDEX('Per Invoice'!X$2:X$501,$Y232)))</f>
        <v/>
      </c>
      <c r="Y232" s="16">
        <f>IFERROR(MATCH(Settings!$C$32&amp;"|"&amp;ROWS($Y$2:$Y232),'Per Invoice'!$Z$2:$Z$501,0),"")</f>
        <v/>
      </c>
    </row>
    <row r="233">
      <c r="A233">
        <f>IF($Y233="","",IF(INDEX('Per Invoice'!A$2:A$501,$Y233)="","",INDEX('Per Invoice'!A$2:A$501,$Y233)))</f>
        <v/>
      </c>
      <c r="B233">
        <f>IF($Y233="","",IF(INDEX('Per Invoice'!B$2:B$501,$Y233)="","",INDEX('Per Invoice'!B$2:B$501,$Y233)))</f>
        <v/>
      </c>
      <c r="C233">
        <f>IF($Y233="","",IF(INDEX('Per Invoice'!C$2:C$501,$Y233)="","",INDEX('Per Invoice'!C$2:C$501,$Y233)))</f>
        <v/>
      </c>
      <c r="D233">
        <f>IF($Y233="","",IF(INDEX('Per Invoice'!D$2:D$501,$Y233)="","",INDEX('Per Invoice'!D$2:D$501,$Y233)))</f>
        <v/>
      </c>
      <c r="E233">
        <f>IF($Y233="","",IF(INDEX('Per Invoice'!E$2:E$501,$Y233)="","",INDEX('Per Invoice'!E$2:E$501,$Y233)))</f>
        <v/>
      </c>
      <c r="F233">
        <f>IF($Y233="","",IF(INDEX('Per Invoice'!F$2:F$501,$Y233)="","",INDEX('Per Invoice'!F$2:F$501,$Y233)))</f>
        <v/>
      </c>
      <c r="G233">
        <f>IF($Y233="","",IF(INDEX('Per Invoice'!G$2:G$501,$Y233)="","",INDEX('Per Invoice'!G$2:G$501,$Y233)))</f>
        <v/>
      </c>
      <c r="H233">
        <f>IF($Y233="","",IF(INDEX('Per Invoice'!H$2:H$501,$Y233)="","",INDEX('Per Invoice'!H$2:H$501,$Y233)))</f>
        <v/>
      </c>
      <c r="I233">
        <f>IF($Y233="","",IF(INDEX('Per Invoice'!I$2:I$501,$Y233)="","",INDEX('Per Invoice'!I$2:I$501,$Y233)))</f>
        <v/>
      </c>
      <c r="J233">
        <f>IF($Y233="","",IF(INDEX('Per Invoice'!J$2:J$501,$Y233)="","",INDEX('Per Invoice'!J$2:J$501,$Y233)))</f>
        <v/>
      </c>
      <c r="K233">
        <f>IF($Y233="","",IF(INDEX('Per Invoice'!K$2:K$501,$Y233)="","",INDEX('Per Invoice'!K$2:K$501,$Y233)))</f>
        <v/>
      </c>
      <c r="L233" s="7">
        <f>IF($Y233="","",IF(INDEX('Per Invoice'!L$2:L$501,$Y233)="","",INDEX('Per Invoice'!L$2:L$501,$Y233)))</f>
        <v/>
      </c>
      <c r="M233" s="14">
        <f>IF($Y233="","",IF(INDEX('Per Invoice'!M$2:M$501,$Y233)="","",INDEX('Per Invoice'!M$2:M$501,$Y233)))</f>
        <v/>
      </c>
      <c r="N233">
        <f>IF($Y233="","",IF(INDEX('Per Invoice'!N$2:N$501,$Y233)="","",INDEX('Per Invoice'!N$2:N$501,$Y233)))</f>
        <v/>
      </c>
      <c r="O233">
        <f>IF($Y233="","",IF(INDEX('Per Invoice'!O$2:O$501,$Y233)="","",INDEX('Per Invoice'!O$2:O$501,$Y233)))</f>
        <v/>
      </c>
      <c r="P233" s="7">
        <f>IF($Y233="","",IF(INDEX('Per Invoice'!P$2:P$501,$Y233)="","",INDEX('Per Invoice'!P$2:P$501,$Y233)))</f>
        <v/>
      </c>
      <c r="Q233" s="7">
        <f>IF($Y233="","",IF(INDEX('Per Invoice'!Q$2:Q$501,$Y233)="","",INDEX('Per Invoice'!Q$2:Q$501,$Y233)))</f>
        <v/>
      </c>
      <c r="R233">
        <f>IF($Y233="","",IF(INDEX('Per Invoice'!R$2:R$501,$Y233)="","",INDEX('Per Invoice'!R$2:R$501,$Y233)))</f>
        <v/>
      </c>
      <c r="S233" s="7">
        <f>IF($Y233="","",IF(INDEX('Per Invoice'!S$2:S$501,$Y233)="","",INDEX('Per Invoice'!S$2:S$501,$Y233)))</f>
        <v/>
      </c>
      <c r="T233" s="7">
        <f>IF($Y233="","",IF(INDEX('Per Invoice'!T$2:T$501,$Y233)="","",INDEX('Per Invoice'!T$2:T$501,$Y233)))</f>
        <v/>
      </c>
      <c r="U233" s="7">
        <f>IF($Y233="","",IF(INDEX('Per Invoice'!U$2:U$501,$Y233)="","",INDEX('Per Invoice'!U$2:U$501,$Y233)))</f>
        <v/>
      </c>
      <c r="V233" s="7">
        <f>IF($Y233="","",IF(INDEX('Per Invoice'!V$2:V$501,$Y233)="","",INDEX('Per Invoice'!V$2:V$501,$Y233)))</f>
        <v/>
      </c>
      <c r="W233" s="7">
        <f>IF($Y233="","",IF(INDEX('Per Invoice'!W$2:W$501,$Y233)="","",INDEX('Per Invoice'!W$2:W$501,$Y233)))</f>
        <v/>
      </c>
      <c r="X233" s="7">
        <f>IF($Y233="","",IF(INDEX('Per Invoice'!X$2:X$501,$Y233)="","",INDEX('Per Invoice'!X$2:X$501,$Y233)))</f>
        <v/>
      </c>
      <c r="Y233" s="16">
        <f>IFERROR(MATCH(Settings!$C$32&amp;"|"&amp;ROWS($Y$2:$Y233),'Per Invoice'!$Z$2:$Z$501,0),"")</f>
        <v/>
      </c>
    </row>
    <row r="234">
      <c r="A234">
        <f>IF($Y234="","",IF(INDEX('Per Invoice'!A$2:A$501,$Y234)="","",INDEX('Per Invoice'!A$2:A$501,$Y234)))</f>
        <v/>
      </c>
      <c r="B234">
        <f>IF($Y234="","",IF(INDEX('Per Invoice'!B$2:B$501,$Y234)="","",INDEX('Per Invoice'!B$2:B$501,$Y234)))</f>
        <v/>
      </c>
      <c r="C234">
        <f>IF($Y234="","",IF(INDEX('Per Invoice'!C$2:C$501,$Y234)="","",INDEX('Per Invoice'!C$2:C$501,$Y234)))</f>
        <v/>
      </c>
      <c r="D234">
        <f>IF($Y234="","",IF(INDEX('Per Invoice'!D$2:D$501,$Y234)="","",INDEX('Per Invoice'!D$2:D$501,$Y234)))</f>
        <v/>
      </c>
      <c r="E234">
        <f>IF($Y234="","",IF(INDEX('Per Invoice'!E$2:E$501,$Y234)="","",INDEX('Per Invoice'!E$2:E$501,$Y234)))</f>
        <v/>
      </c>
      <c r="F234">
        <f>IF($Y234="","",IF(INDEX('Per Invoice'!F$2:F$501,$Y234)="","",INDEX('Per Invoice'!F$2:F$501,$Y234)))</f>
        <v/>
      </c>
      <c r="G234">
        <f>IF($Y234="","",IF(INDEX('Per Invoice'!G$2:G$501,$Y234)="","",INDEX('Per Invoice'!G$2:G$501,$Y234)))</f>
        <v/>
      </c>
      <c r="H234">
        <f>IF($Y234="","",IF(INDEX('Per Invoice'!H$2:H$501,$Y234)="","",INDEX('Per Invoice'!H$2:H$501,$Y234)))</f>
        <v/>
      </c>
      <c r="I234">
        <f>IF($Y234="","",IF(INDEX('Per Invoice'!I$2:I$501,$Y234)="","",INDEX('Per Invoice'!I$2:I$501,$Y234)))</f>
        <v/>
      </c>
      <c r="J234">
        <f>IF($Y234="","",IF(INDEX('Per Invoice'!J$2:J$501,$Y234)="","",INDEX('Per Invoice'!J$2:J$501,$Y234)))</f>
        <v/>
      </c>
      <c r="K234">
        <f>IF($Y234="","",IF(INDEX('Per Invoice'!K$2:K$501,$Y234)="","",INDEX('Per Invoice'!K$2:K$501,$Y234)))</f>
        <v/>
      </c>
      <c r="L234" s="7">
        <f>IF($Y234="","",IF(INDEX('Per Invoice'!L$2:L$501,$Y234)="","",INDEX('Per Invoice'!L$2:L$501,$Y234)))</f>
        <v/>
      </c>
      <c r="M234" s="14">
        <f>IF($Y234="","",IF(INDEX('Per Invoice'!M$2:M$501,$Y234)="","",INDEX('Per Invoice'!M$2:M$501,$Y234)))</f>
        <v/>
      </c>
      <c r="N234">
        <f>IF($Y234="","",IF(INDEX('Per Invoice'!N$2:N$501,$Y234)="","",INDEX('Per Invoice'!N$2:N$501,$Y234)))</f>
        <v/>
      </c>
      <c r="O234">
        <f>IF($Y234="","",IF(INDEX('Per Invoice'!O$2:O$501,$Y234)="","",INDEX('Per Invoice'!O$2:O$501,$Y234)))</f>
        <v/>
      </c>
      <c r="P234" s="7">
        <f>IF($Y234="","",IF(INDEX('Per Invoice'!P$2:P$501,$Y234)="","",INDEX('Per Invoice'!P$2:P$501,$Y234)))</f>
        <v/>
      </c>
      <c r="Q234" s="7">
        <f>IF($Y234="","",IF(INDEX('Per Invoice'!Q$2:Q$501,$Y234)="","",INDEX('Per Invoice'!Q$2:Q$501,$Y234)))</f>
        <v/>
      </c>
      <c r="R234">
        <f>IF($Y234="","",IF(INDEX('Per Invoice'!R$2:R$501,$Y234)="","",INDEX('Per Invoice'!R$2:R$501,$Y234)))</f>
        <v/>
      </c>
      <c r="S234" s="7">
        <f>IF($Y234="","",IF(INDEX('Per Invoice'!S$2:S$501,$Y234)="","",INDEX('Per Invoice'!S$2:S$501,$Y234)))</f>
        <v/>
      </c>
      <c r="T234" s="7">
        <f>IF($Y234="","",IF(INDEX('Per Invoice'!T$2:T$501,$Y234)="","",INDEX('Per Invoice'!T$2:T$501,$Y234)))</f>
        <v/>
      </c>
      <c r="U234" s="7">
        <f>IF($Y234="","",IF(INDEX('Per Invoice'!U$2:U$501,$Y234)="","",INDEX('Per Invoice'!U$2:U$501,$Y234)))</f>
        <v/>
      </c>
      <c r="V234" s="7">
        <f>IF($Y234="","",IF(INDEX('Per Invoice'!V$2:V$501,$Y234)="","",INDEX('Per Invoice'!V$2:V$501,$Y234)))</f>
        <v/>
      </c>
      <c r="W234" s="7">
        <f>IF($Y234="","",IF(INDEX('Per Invoice'!W$2:W$501,$Y234)="","",INDEX('Per Invoice'!W$2:W$501,$Y234)))</f>
        <v/>
      </c>
      <c r="X234" s="7">
        <f>IF($Y234="","",IF(INDEX('Per Invoice'!X$2:X$501,$Y234)="","",INDEX('Per Invoice'!X$2:X$501,$Y234)))</f>
        <v/>
      </c>
      <c r="Y234" s="16">
        <f>IFERROR(MATCH(Settings!$C$32&amp;"|"&amp;ROWS($Y$2:$Y234),'Per Invoice'!$Z$2:$Z$501,0),"")</f>
        <v/>
      </c>
    </row>
    <row r="235">
      <c r="A235">
        <f>IF($Y235="","",IF(INDEX('Per Invoice'!A$2:A$501,$Y235)="","",INDEX('Per Invoice'!A$2:A$501,$Y235)))</f>
        <v/>
      </c>
      <c r="B235">
        <f>IF($Y235="","",IF(INDEX('Per Invoice'!B$2:B$501,$Y235)="","",INDEX('Per Invoice'!B$2:B$501,$Y235)))</f>
        <v/>
      </c>
      <c r="C235">
        <f>IF($Y235="","",IF(INDEX('Per Invoice'!C$2:C$501,$Y235)="","",INDEX('Per Invoice'!C$2:C$501,$Y235)))</f>
        <v/>
      </c>
      <c r="D235">
        <f>IF($Y235="","",IF(INDEX('Per Invoice'!D$2:D$501,$Y235)="","",INDEX('Per Invoice'!D$2:D$501,$Y235)))</f>
        <v/>
      </c>
      <c r="E235">
        <f>IF($Y235="","",IF(INDEX('Per Invoice'!E$2:E$501,$Y235)="","",INDEX('Per Invoice'!E$2:E$501,$Y235)))</f>
        <v/>
      </c>
      <c r="F235">
        <f>IF($Y235="","",IF(INDEX('Per Invoice'!F$2:F$501,$Y235)="","",INDEX('Per Invoice'!F$2:F$501,$Y235)))</f>
        <v/>
      </c>
      <c r="G235">
        <f>IF($Y235="","",IF(INDEX('Per Invoice'!G$2:G$501,$Y235)="","",INDEX('Per Invoice'!G$2:G$501,$Y235)))</f>
        <v/>
      </c>
      <c r="H235">
        <f>IF($Y235="","",IF(INDEX('Per Invoice'!H$2:H$501,$Y235)="","",INDEX('Per Invoice'!H$2:H$501,$Y235)))</f>
        <v/>
      </c>
      <c r="I235">
        <f>IF($Y235="","",IF(INDEX('Per Invoice'!I$2:I$501,$Y235)="","",INDEX('Per Invoice'!I$2:I$501,$Y235)))</f>
        <v/>
      </c>
      <c r="J235">
        <f>IF($Y235="","",IF(INDEX('Per Invoice'!J$2:J$501,$Y235)="","",INDEX('Per Invoice'!J$2:J$501,$Y235)))</f>
        <v/>
      </c>
      <c r="K235">
        <f>IF($Y235="","",IF(INDEX('Per Invoice'!K$2:K$501,$Y235)="","",INDEX('Per Invoice'!K$2:K$501,$Y235)))</f>
        <v/>
      </c>
      <c r="L235" s="7">
        <f>IF($Y235="","",IF(INDEX('Per Invoice'!L$2:L$501,$Y235)="","",INDEX('Per Invoice'!L$2:L$501,$Y235)))</f>
        <v/>
      </c>
      <c r="M235" s="14">
        <f>IF($Y235="","",IF(INDEX('Per Invoice'!M$2:M$501,$Y235)="","",INDEX('Per Invoice'!M$2:M$501,$Y235)))</f>
        <v/>
      </c>
      <c r="N235">
        <f>IF($Y235="","",IF(INDEX('Per Invoice'!N$2:N$501,$Y235)="","",INDEX('Per Invoice'!N$2:N$501,$Y235)))</f>
        <v/>
      </c>
      <c r="O235">
        <f>IF($Y235="","",IF(INDEX('Per Invoice'!O$2:O$501,$Y235)="","",INDEX('Per Invoice'!O$2:O$501,$Y235)))</f>
        <v/>
      </c>
      <c r="P235" s="7">
        <f>IF($Y235="","",IF(INDEX('Per Invoice'!P$2:P$501,$Y235)="","",INDEX('Per Invoice'!P$2:P$501,$Y235)))</f>
        <v/>
      </c>
      <c r="Q235" s="7">
        <f>IF($Y235="","",IF(INDEX('Per Invoice'!Q$2:Q$501,$Y235)="","",INDEX('Per Invoice'!Q$2:Q$501,$Y235)))</f>
        <v/>
      </c>
      <c r="R235">
        <f>IF($Y235="","",IF(INDEX('Per Invoice'!R$2:R$501,$Y235)="","",INDEX('Per Invoice'!R$2:R$501,$Y235)))</f>
        <v/>
      </c>
      <c r="S235" s="7">
        <f>IF($Y235="","",IF(INDEX('Per Invoice'!S$2:S$501,$Y235)="","",INDEX('Per Invoice'!S$2:S$501,$Y235)))</f>
        <v/>
      </c>
      <c r="T235" s="7">
        <f>IF($Y235="","",IF(INDEX('Per Invoice'!T$2:T$501,$Y235)="","",INDEX('Per Invoice'!T$2:T$501,$Y235)))</f>
        <v/>
      </c>
      <c r="U235" s="7">
        <f>IF($Y235="","",IF(INDEX('Per Invoice'!U$2:U$501,$Y235)="","",INDEX('Per Invoice'!U$2:U$501,$Y235)))</f>
        <v/>
      </c>
      <c r="V235" s="7">
        <f>IF($Y235="","",IF(INDEX('Per Invoice'!V$2:V$501,$Y235)="","",INDEX('Per Invoice'!V$2:V$501,$Y235)))</f>
        <v/>
      </c>
      <c r="W235" s="7">
        <f>IF($Y235="","",IF(INDEX('Per Invoice'!W$2:W$501,$Y235)="","",INDEX('Per Invoice'!W$2:W$501,$Y235)))</f>
        <v/>
      </c>
      <c r="X235" s="7">
        <f>IF($Y235="","",IF(INDEX('Per Invoice'!X$2:X$501,$Y235)="","",INDEX('Per Invoice'!X$2:X$501,$Y235)))</f>
        <v/>
      </c>
      <c r="Y235" s="16">
        <f>IFERROR(MATCH(Settings!$C$32&amp;"|"&amp;ROWS($Y$2:$Y235),'Per Invoice'!$Z$2:$Z$501,0),"")</f>
        <v/>
      </c>
    </row>
    <row r="236">
      <c r="A236">
        <f>IF($Y236="","",IF(INDEX('Per Invoice'!A$2:A$501,$Y236)="","",INDEX('Per Invoice'!A$2:A$501,$Y236)))</f>
        <v/>
      </c>
      <c r="B236">
        <f>IF($Y236="","",IF(INDEX('Per Invoice'!B$2:B$501,$Y236)="","",INDEX('Per Invoice'!B$2:B$501,$Y236)))</f>
        <v/>
      </c>
      <c r="C236">
        <f>IF($Y236="","",IF(INDEX('Per Invoice'!C$2:C$501,$Y236)="","",INDEX('Per Invoice'!C$2:C$501,$Y236)))</f>
        <v/>
      </c>
      <c r="D236">
        <f>IF($Y236="","",IF(INDEX('Per Invoice'!D$2:D$501,$Y236)="","",INDEX('Per Invoice'!D$2:D$501,$Y236)))</f>
        <v/>
      </c>
      <c r="E236">
        <f>IF($Y236="","",IF(INDEX('Per Invoice'!E$2:E$501,$Y236)="","",INDEX('Per Invoice'!E$2:E$501,$Y236)))</f>
        <v/>
      </c>
      <c r="F236">
        <f>IF($Y236="","",IF(INDEX('Per Invoice'!F$2:F$501,$Y236)="","",INDEX('Per Invoice'!F$2:F$501,$Y236)))</f>
        <v/>
      </c>
      <c r="G236">
        <f>IF($Y236="","",IF(INDEX('Per Invoice'!G$2:G$501,$Y236)="","",INDEX('Per Invoice'!G$2:G$501,$Y236)))</f>
        <v/>
      </c>
      <c r="H236">
        <f>IF($Y236="","",IF(INDEX('Per Invoice'!H$2:H$501,$Y236)="","",INDEX('Per Invoice'!H$2:H$501,$Y236)))</f>
        <v/>
      </c>
      <c r="I236">
        <f>IF($Y236="","",IF(INDEX('Per Invoice'!I$2:I$501,$Y236)="","",INDEX('Per Invoice'!I$2:I$501,$Y236)))</f>
        <v/>
      </c>
      <c r="J236">
        <f>IF($Y236="","",IF(INDEX('Per Invoice'!J$2:J$501,$Y236)="","",INDEX('Per Invoice'!J$2:J$501,$Y236)))</f>
        <v/>
      </c>
      <c r="K236">
        <f>IF($Y236="","",IF(INDEX('Per Invoice'!K$2:K$501,$Y236)="","",INDEX('Per Invoice'!K$2:K$501,$Y236)))</f>
        <v/>
      </c>
      <c r="L236" s="7">
        <f>IF($Y236="","",IF(INDEX('Per Invoice'!L$2:L$501,$Y236)="","",INDEX('Per Invoice'!L$2:L$501,$Y236)))</f>
        <v/>
      </c>
      <c r="M236" s="14">
        <f>IF($Y236="","",IF(INDEX('Per Invoice'!M$2:M$501,$Y236)="","",INDEX('Per Invoice'!M$2:M$501,$Y236)))</f>
        <v/>
      </c>
      <c r="N236">
        <f>IF($Y236="","",IF(INDEX('Per Invoice'!N$2:N$501,$Y236)="","",INDEX('Per Invoice'!N$2:N$501,$Y236)))</f>
        <v/>
      </c>
      <c r="O236">
        <f>IF($Y236="","",IF(INDEX('Per Invoice'!O$2:O$501,$Y236)="","",INDEX('Per Invoice'!O$2:O$501,$Y236)))</f>
        <v/>
      </c>
      <c r="P236" s="7">
        <f>IF($Y236="","",IF(INDEX('Per Invoice'!P$2:P$501,$Y236)="","",INDEX('Per Invoice'!P$2:P$501,$Y236)))</f>
        <v/>
      </c>
      <c r="Q236" s="7">
        <f>IF($Y236="","",IF(INDEX('Per Invoice'!Q$2:Q$501,$Y236)="","",INDEX('Per Invoice'!Q$2:Q$501,$Y236)))</f>
        <v/>
      </c>
      <c r="R236">
        <f>IF($Y236="","",IF(INDEX('Per Invoice'!R$2:R$501,$Y236)="","",INDEX('Per Invoice'!R$2:R$501,$Y236)))</f>
        <v/>
      </c>
      <c r="S236" s="7">
        <f>IF($Y236="","",IF(INDEX('Per Invoice'!S$2:S$501,$Y236)="","",INDEX('Per Invoice'!S$2:S$501,$Y236)))</f>
        <v/>
      </c>
      <c r="T236" s="7">
        <f>IF($Y236="","",IF(INDEX('Per Invoice'!T$2:T$501,$Y236)="","",INDEX('Per Invoice'!T$2:T$501,$Y236)))</f>
        <v/>
      </c>
      <c r="U236" s="7">
        <f>IF($Y236="","",IF(INDEX('Per Invoice'!U$2:U$501,$Y236)="","",INDEX('Per Invoice'!U$2:U$501,$Y236)))</f>
        <v/>
      </c>
      <c r="V236" s="7">
        <f>IF($Y236="","",IF(INDEX('Per Invoice'!V$2:V$501,$Y236)="","",INDEX('Per Invoice'!V$2:V$501,$Y236)))</f>
        <v/>
      </c>
      <c r="W236" s="7">
        <f>IF($Y236="","",IF(INDEX('Per Invoice'!W$2:W$501,$Y236)="","",INDEX('Per Invoice'!W$2:W$501,$Y236)))</f>
        <v/>
      </c>
      <c r="X236" s="7">
        <f>IF($Y236="","",IF(INDEX('Per Invoice'!X$2:X$501,$Y236)="","",INDEX('Per Invoice'!X$2:X$501,$Y236)))</f>
        <v/>
      </c>
      <c r="Y236" s="16">
        <f>IFERROR(MATCH(Settings!$C$32&amp;"|"&amp;ROWS($Y$2:$Y236),'Per Invoice'!$Z$2:$Z$501,0),"")</f>
        <v/>
      </c>
    </row>
    <row r="237">
      <c r="A237">
        <f>IF($Y237="","",IF(INDEX('Per Invoice'!A$2:A$501,$Y237)="","",INDEX('Per Invoice'!A$2:A$501,$Y237)))</f>
        <v/>
      </c>
      <c r="B237">
        <f>IF($Y237="","",IF(INDEX('Per Invoice'!B$2:B$501,$Y237)="","",INDEX('Per Invoice'!B$2:B$501,$Y237)))</f>
        <v/>
      </c>
      <c r="C237">
        <f>IF($Y237="","",IF(INDEX('Per Invoice'!C$2:C$501,$Y237)="","",INDEX('Per Invoice'!C$2:C$501,$Y237)))</f>
        <v/>
      </c>
      <c r="D237">
        <f>IF($Y237="","",IF(INDEX('Per Invoice'!D$2:D$501,$Y237)="","",INDEX('Per Invoice'!D$2:D$501,$Y237)))</f>
        <v/>
      </c>
      <c r="E237">
        <f>IF($Y237="","",IF(INDEX('Per Invoice'!E$2:E$501,$Y237)="","",INDEX('Per Invoice'!E$2:E$501,$Y237)))</f>
        <v/>
      </c>
      <c r="F237">
        <f>IF($Y237="","",IF(INDEX('Per Invoice'!F$2:F$501,$Y237)="","",INDEX('Per Invoice'!F$2:F$501,$Y237)))</f>
        <v/>
      </c>
      <c r="G237">
        <f>IF($Y237="","",IF(INDEX('Per Invoice'!G$2:G$501,$Y237)="","",INDEX('Per Invoice'!G$2:G$501,$Y237)))</f>
        <v/>
      </c>
      <c r="H237">
        <f>IF($Y237="","",IF(INDEX('Per Invoice'!H$2:H$501,$Y237)="","",INDEX('Per Invoice'!H$2:H$501,$Y237)))</f>
        <v/>
      </c>
      <c r="I237">
        <f>IF($Y237="","",IF(INDEX('Per Invoice'!I$2:I$501,$Y237)="","",INDEX('Per Invoice'!I$2:I$501,$Y237)))</f>
        <v/>
      </c>
      <c r="J237">
        <f>IF($Y237="","",IF(INDEX('Per Invoice'!J$2:J$501,$Y237)="","",INDEX('Per Invoice'!J$2:J$501,$Y237)))</f>
        <v/>
      </c>
      <c r="K237">
        <f>IF($Y237="","",IF(INDEX('Per Invoice'!K$2:K$501,$Y237)="","",INDEX('Per Invoice'!K$2:K$501,$Y237)))</f>
        <v/>
      </c>
      <c r="L237" s="7">
        <f>IF($Y237="","",IF(INDEX('Per Invoice'!L$2:L$501,$Y237)="","",INDEX('Per Invoice'!L$2:L$501,$Y237)))</f>
        <v/>
      </c>
      <c r="M237" s="14">
        <f>IF($Y237="","",IF(INDEX('Per Invoice'!M$2:M$501,$Y237)="","",INDEX('Per Invoice'!M$2:M$501,$Y237)))</f>
        <v/>
      </c>
      <c r="N237">
        <f>IF($Y237="","",IF(INDEX('Per Invoice'!N$2:N$501,$Y237)="","",INDEX('Per Invoice'!N$2:N$501,$Y237)))</f>
        <v/>
      </c>
      <c r="O237">
        <f>IF($Y237="","",IF(INDEX('Per Invoice'!O$2:O$501,$Y237)="","",INDEX('Per Invoice'!O$2:O$501,$Y237)))</f>
        <v/>
      </c>
      <c r="P237" s="7">
        <f>IF($Y237="","",IF(INDEX('Per Invoice'!P$2:P$501,$Y237)="","",INDEX('Per Invoice'!P$2:P$501,$Y237)))</f>
        <v/>
      </c>
      <c r="Q237" s="7">
        <f>IF($Y237="","",IF(INDEX('Per Invoice'!Q$2:Q$501,$Y237)="","",INDEX('Per Invoice'!Q$2:Q$501,$Y237)))</f>
        <v/>
      </c>
      <c r="R237">
        <f>IF($Y237="","",IF(INDEX('Per Invoice'!R$2:R$501,$Y237)="","",INDEX('Per Invoice'!R$2:R$501,$Y237)))</f>
        <v/>
      </c>
      <c r="S237" s="7">
        <f>IF($Y237="","",IF(INDEX('Per Invoice'!S$2:S$501,$Y237)="","",INDEX('Per Invoice'!S$2:S$501,$Y237)))</f>
        <v/>
      </c>
      <c r="T237" s="7">
        <f>IF($Y237="","",IF(INDEX('Per Invoice'!T$2:T$501,$Y237)="","",INDEX('Per Invoice'!T$2:T$501,$Y237)))</f>
        <v/>
      </c>
      <c r="U237" s="7">
        <f>IF($Y237="","",IF(INDEX('Per Invoice'!U$2:U$501,$Y237)="","",INDEX('Per Invoice'!U$2:U$501,$Y237)))</f>
        <v/>
      </c>
      <c r="V237" s="7">
        <f>IF($Y237="","",IF(INDEX('Per Invoice'!V$2:V$501,$Y237)="","",INDEX('Per Invoice'!V$2:V$501,$Y237)))</f>
        <v/>
      </c>
      <c r="W237" s="7">
        <f>IF($Y237="","",IF(INDEX('Per Invoice'!W$2:W$501,$Y237)="","",INDEX('Per Invoice'!W$2:W$501,$Y237)))</f>
        <v/>
      </c>
      <c r="X237" s="7">
        <f>IF($Y237="","",IF(INDEX('Per Invoice'!X$2:X$501,$Y237)="","",INDEX('Per Invoice'!X$2:X$501,$Y237)))</f>
        <v/>
      </c>
      <c r="Y237" s="16">
        <f>IFERROR(MATCH(Settings!$C$32&amp;"|"&amp;ROWS($Y$2:$Y237),'Per Invoice'!$Z$2:$Z$501,0),"")</f>
        <v/>
      </c>
    </row>
    <row r="238">
      <c r="A238">
        <f>IF($Y238="","",IF(INDEX('Per Invoice'!A$2:A$501,$Y238)="","",INDEX('Per Invoice'!A$2:A$501,$Y238)))</f>
        <v/>
      </c>
      <c r="B238">
        <f>IF($Y238="","",IF(INDEX('Per Invoice'!B$2:B$501,$Y238)="","",INDEX('Per Invoice'!B$2:B$501,$Y238)))</f>
        <v/>
      </c>
      <c r="C238">
        <f>IF($Y238="","",IF(INDEX('Per Invoice'!C$2:C$501,$Y238)="","",INDEX('Per Invoice'!C$2:C$501,$Y238)))</f>
        <v/>
      </c>
      <c r="D238">
        <f>IF($Y238="","",IF(INDEX('Per Invoice'!D$2:D$501,$Y238)="","",INDEX('Per Invoice'!D$2:D$501,$Y238)))</f>
        <v/>
      </c>
      <c r="E238">
        <f>IF($Y238="","",IF(INDEX('Per Invoice'!E$2:E$501,$Y238)="","",INDEX('Per Invoice'!E$2:E$501,$Y238)))</f>
        <v/>
      </c>
      <c r="F238">
        <f>IF($Y238="","",IF(INDEX('Per Invoice'!F$2:F$501,$Y238)="","",INDEX('Per Invoice'!F$2:F$501,$Y238)))</f>
        <v/>
      </c>
      <c r="G238">
        <f>IF($Y238="","",IF(INDEX('Per Invoice'!G$2:G$501,$Y238)="","",INDEX('Per Invoice'!G$2:G$501,$Y238)))</f>
        <v/>
      </c>
      <c r="H238">
        <f>IF($Y238="","",IF(INDEX('Per Invoice'!H$2:H$501,$Y238)="","",INDEX('Per Invoice'!H$2:H$501,$Y238)))</f>
        <v/>
      </c>
      <c r="I238">
        <f>IF($Y238="","",IF(INDEX('Per Invoice'!I$2:I$501,$Y238)="","",INDEX('Per Invoice'!I$2:I$501,$Y238)))</f>
        <v/>
      </c>
      <c r="J238">
        <f>IF($Y238="","",IF(INDEX('Per Invoice'!J$2:J$501,$Y238)="","",INDEX('Per Invoice'!J$2:J$501,$Y238)))</f>
        <v/>
      </c>
      <c r="K238">
        <f>IF($Y238="","",IF(INDEX('Per Invoice'!K$2:K$501,$Y238)="","",INDEX('Per Invoice'!K$2:K$501,$Y238)))</f>
        <v/>
      </c>
      <c r="L238" s="7">
        <f>IF($Y238="","",IF(INDEX('Per Invoice'!L$2:L$501,$Y238)="","",INDEX('Per Invoice'!L$2:L$501,$Y238)))</f>
        <v/>
      </c>
      <c r="M238" s="14">
        <f>IF($Y238="","",IF(INDEX('Per Invoice'!M$2:M$501,$Y238)="","",INDEX('Per Invoice'!M$2:M$501,$Y238)))</f>
        <v/>
      </c>
      <c r="N238">
        <f>IF($Y238="","",IF(INDEX('Per Invoice'!N$2:N$501,$Y238)="","",INDEX('Per Invoice'!N$2:N$501,$Y238)))</f>
        <v/>
      </c>
      <c r="O238">
        <f>IF($Y238="","",IF(INDEX('Per Invoice'!O$2:O$501,$Y238)="","",INDEX('Per Invoice'!O$2:O$501,$Y238)))</f>
        <v/>
      </c>
      <c r="P238" s="7">
        <f>IF($Y238="","",IF(INDEX('Per Invoice'!P$2:P$501,$Y238)="","",INDEX('Per Invoice'!P$2:P$501,$Y238)))</f>
        <v/>
      </c>
      <c r="Q238" s="7">
        <f>IF($Y238="","",IF(INDEX('Per Invoice'!Q$2:Q$501,$Y238)="","",INDEX('Per Invoice'!Q$2:Q$501,$Y238)))</f>
        <v/>
      </c>
      <c r="R238">
        <f>IF($Y238="","",IF(INDEX('Per Invoice'!R$2:R$501,$Y238)="","",INDEX('Per Invoice'!R$2:R$501,$Y238)))</f>
        <v/>
      </c>
      <c r="S238" s="7">
        <f>IF($Y238="","",IF(INDEX('Per Invoice'!S$2:S$501,$Y238)="","",INDEX('Per Invoice'!S$2:S$501,$Y238)))</f>
        <v/>
      </c>
      <c r="T238" s="7">
        <f>IF($Y238="","",IF(INDEX('Per Invoice'!T$2:T$501,$Y238)="","",INDEX('Per Invoice'!T$2:T$501,$Y238)))</f>
        <v/>
      </c>
      <c r="U238" s="7">
        <f>IF($Y238="","",IF(INDEX('Per Invoice'!U$2:U$501,$Y238)="","",INDEX('Per Invoice'!U$2:U$501,$Y238)))</f>
        <v/>
      </c>
      <c r="V238" s="7">
        <f>IF($Y238="","",IF(INDEX('Per Invoice'!V$2:V$501,$Y238)="","",INDEX('Per Invoice'!V$2:V$501,$Y238)))</f>
        <v/>
      </c>
      <c r="W238" s="7">
        <f>IF($Y238="","",IF(INDEX('Per Invoice'!W$2:W$501,$Y238)="","",INDEX('Per Invoice'!W$2:W$501,$Y238)))</f>
        <v/>
      </c>
      <c r="X238" s="7">
        <f>IF($Y238="","",IF(INDEX('Per Invoice'!X$2:X$501,$Y238)="","",INDEX('Per Invoice'!X$2:X$501,$Y238)))</f>
        <v/>
      </c>
      <c r="Y238" s="16">
        <f>IFERROR(MATCH(Settings!$C$32&amp;"|"&amp;ROWS($Y$2:$Y238),'Per Invoice'!$Z$2:$Z$501,0),"")</f>
        <v/>
      </c>
    </row>
    <row r="239">
      <c r="A239">
        <f>IF($Y239="","",IF(INDEX('Per Invoice'!A$2:A$501,$Y239)="","",INDEX('Per Invoice'!A$2:A$501,$Y239)))</f>
        <v/>
      </c>
      <c r="B239">
        <f>IF($Y239="","",IF(INDEX('Per Invoice'!B$2:B$501,$Y239)="","",INDEX('Per Invoice'!B$2:B$501,$Y239)))</f>
        <v/>
      </c>
      <c r="C239">
        <f>IF($Y239="","",IF(INDEX('Per Invoice'!C$2:C$501,$Y239)="","",INDEX('Per Invoice'!C$2:C$501,$Y239)))</f>
        <v/>
      </c>
      <c r="D239">
        <f>IF($Y239="","",IF(INDEX('Per Invoice'!D$2:D$501,$Y239)="","",INDEX('Per Invoice'!D$2:D$501,$Y239)))</f>
        <v/>
      </c>
      <c r="E239">
        <f>IF($Y239="","",IF(INDEX('Per Invoice'!E$2:E$501,$Y239)="","",INDEX('Per Invoice'!E$2:E$501,$Y239)))</f>
        <v/>
      </c>
      <c r="F239">
        <f>IF($Y239="","",IF(INDEX('Per Invoice'!F$2:F$501,$Y239)="","",INDEX('Per Invoice'!F$2:F$501,$Y239)))</f>
        <v/>
      </c>
      <c r="G239">
        <f>IF($Y239="","",IF(INDEX('Per Invoice'!G$2:G$501,$Y239)="","",INDEX('Per Invoice'!G$2:G$501,$Y239)))</f>
        <v/>
      </c>
      <c r="H239">
        <f>IF($Y239="","",IF(INDEX('Per Invoice'!H$2:H$501,$Y239)="","",INDEX('Per Invoice'!H$2:H$501,$Y239)))</f>
        <v/>
      </c>
      <c r="I239">
        <f>IF($Y239="","",IF(INDEX('Per Invoice'!I$2:I$501,$Y239)="","",INDEX('Per Invoice'!I$2:I$501,$Y239)))</f>
        <v/>
      </c>
      <c r="J239">
        <f>IF($Y239="","",IF(INDEX('Per Invoice'!J$2:J$501,$Y239)="","",INDEX('Per Invoice'!J$2:J$501,$Y239)))</f>
        <v/>
      </c>
      <c r="K239">
        <f>IF($Y239="","",IF(INDEX('Per Invoice'!K$2:K$501,$Y239)="","",INDEX('Per Invoice'!K$2:K$501,$Y239)))</f>
        <v/>
      </c>
      <c r="L239" s="7">
        <f>IF($Y239="","",IF(INDEX('Per Invoice'!L$2:L$501,$Y239)="","",INDEX('Per Invoice'!L$2:L$501,$Y239)))</f>
        <v/>
      </c>
      <c r="M239" s="14">
        <f>IF($Y239="","",IF(INDEX('Per Invoice'!M$2:M$501,$Y239)="","",INDEX('Per Invoice'!M$2:M$501,$Y239)))</f>
        <v/>
      </c>
      <c r="N239">
        <f>IF($Y239="","",IF(INDEX('Per Invoice'!N$2:N$501,$Y239)="","",INDEX('Per Invoice'!N$2:N$501,$Y239)))</f>
        <v/>
      </c>
      <c r="O239">
        <f>IF($Y239="","",IF(INDEX('Per Invoice'!O$2:O$501,$Y239)="","",INDEX('Per Invoice'!O$2:O$501,$Y239)))</f>
        <v/>
      </c>
      <c r="P239" s="7">
        <f>IF($Y239="","",IF(INDEX('Per Invoice'!P$2:P$501,$Y239)="","",INDEX('Per Invoice'!P$2:P$501,$Y239)))</f>
        <v/>
      </c>
      <c r="Q239" s="7">
        <f>IF($Y239="","",IF(INDEX('Per Invoice'!Q$2:Q$501,$Y239)="","",INDEX('Per Invoice'!Q$2:Q$501,$Y239)))</f>
        <v/>
      </c>
      <c r="R239">
        <f>IF($Y239="","",IF(INDEX('Per Invoice'!R$2:R$501,$Y239)="","",INDEX('Per Invoice'!R$2:R$501,$Y239)))</f>
        <v/>
      </c>
      <c r="S239" s="7">
        <f>IF($Y239="","",IF(INDEX('Per Invoice'!S$2:S$501,$Y239)="","",INDEX('Per Invoice'!S$2:S$501,$Y239)))</f>
        <v/>
      </c>
      <c r="T239" s="7">
        <f>IF($Y239="","",IF(INDEX('Per Invoice'!T$2:T$501,$Y239)="","",INDEX('Per Invoice'!T$2:T$501,$Y239)))</f>
        <v/>
      </c>
      <c r="U239" s="7">
        <f>IF($Y239="","",IF(INDEX('Per Invoice'!U$2:U$501,$Y239)="","",INDEX('Per Invoice'!U$2:U$501,$Y239)))</f>
        <v/>
      </c>
      <c r="V239" s="7">
        <f>IF($Y239="","",IF(INDEX('Per Invoice'!V$2:V$501,$Y239)="","",INDEX('Per Invoice'!V$2:V$501,$Y239)))</f>
        <v/>
      </c>
      <c r="W239" s="7">
        <f>IF($Y239="","",IF(INDEX('Per Invoice'!W$2:W$501,$Y239)="","",INDEX('Per Invoice'!W$2:W$501,$Y239)))</f>
        <v/>
      </c>
      <c r="X239" s="7">
        <f>IF($Y239="","",IF(INDEX('Per Invoice'!X$2:X$501,$Y239)="","",INDEX('Per Invoice'!X$2:X$501,$Y239)))</f>
        <v/>
      </c>
      <c r="Y239" s="16">
        <f>IFERROR(MATCH(Settings!$C$32&amp;"|"&amp;ROWS($Y$2:$Y239),'Per Invoice'!$Z$2:$Z$501,0),"")</f>
        <v/>
      </c>
    </row>
    <row r="240">
      <c r="A240">
        <f>IF($Y240="","",IF(INDEX('Per Invoice'!A$2:A$501,$Y240)="","",INDEX('Per Invoice'!A$2:A$501,$Y240)))</f>
        <v/>
      </c>
      <c r="B240">
        <f>IF($Y240="","",IF(INDEX('Per Invoice'!B$2:B$501,$Y240)="","",INDEX('Per Invoice'!B$2:B$501,$Y240)))</f>
        <v/>
      </c>
      <c r="C240">
        <f>IF($Y240="","",IF(INDEX('Per Invoice'!C$2:C$501,$Y240)="","",INDEX('Per Invoice'!C$2:C$501,$Y240)))</f>
        <v/>
      </c>
      <c r="D240">
        <f>IF($Y240="","",IF(INDEX('Per Invoice'!D$2:D$501,$Y240)="","",INDEX('Per Invoice'!D$2:D$501,$Y240)))</f>
        <v/>
      </c>
      <c r="E240">
        <f>IF($Y240="","",IF(INDEX('Per Invoice'!E$2:E$501,$Y240)="","",INDEX('Per Invoice'!E$2:E$501,$Y240)))</f>
        <v/>
      </c>
      <c r="F240">
        <f>IF($Y240="","",IF(INDEX('Per Invoice'!F$2:F$501,$Y240)="","",INDEX('Per Invoice'!F$2:F$501,$Y240)))</f>
        <v/>
      </c>
      <c r="G240">
        <f>IF($Y240="","",IF(INDEX('Per Invoice'!G$2:G$501,$Y240)="","",INDEX('Per Invoice'!G$2:G$501,$Y240)))</f>
        <v/>
      </c>
      <c r="H240">
        <f>IF($Y240="","",IF(INDEX('Per Invoice'!H$2:H$501,$Y240)="","",INDEX('Per Invoice'!H$2:H$501,$Y240)))</f>
        <v/>
      </c>
      <c r="I240">
        <f>IF($Y240="","",IF(INDEX('Per Invoice'!I$2:I$501,$Y240)="","",INDEX('Per Invoice'!I$2:I$501,$Y240)))</f>
        <v/>
      </c>
      <c r="J240">
        <f>IF($Y240="","",IF(INDEX('Per Invoice'!J$2:J$501,$Y240)="","",INDEX('Per Invoice'!J$2:J$501,$Y240)))</f>
        <v/>
      </c>
      <c r="K240">
        <f>IF($Y240="","",IF(INDEX('Per Invoice'!K$2:K$501,$Y240)="","",INDEX('Per Invoice'!K$2:K$501,$Y240)))</f>
        <v/>
      </c>
      <c r="L240" s="7">
        <f>IF($Y240="","",IF(INDEX('Per Invoice'!L$2:L$501,$Y240)="","",INDEX('Per Invoice'!L$2:L$501,$Y240)))</f>
        <v/>
      </c>
      <c r="M240" s="14">
        <f>IF($Y240="","",IF(INDEX('Per Invoice'!M$2:M$501,$Y240)="","",INDEX('Per Invoice'!M$2:M$501,$Y240)))</f>
        <v/>
      </c>
      <c r="N240">
        <f>IF($Y240="","",IF(INDEX('Per Invoice'!N$2:N$501,$Y240)="","",INDEX('Per Invoice'!N$2:N$501,$Y240)))</f>
        <v/>
      </c>
      <c r="O240">
        <f>IF($Y240="","",IF(INDEX('Per Invoice'!O$2:O$501,$Y240)="","",INDEX('Per Invoice'!O$2:O$501,$Y240)))</f>
        <v/>
      </c>
      <c r="P240" s="7">
        <f>IF($Y240="","",IF(INDEX('Per Invoice'!P$2:P$501,$Y240)="","",INDEX('Per Invoice'!P$2:P$501,$Y240)))</f>
        <v/>
      </c>
      <c r="Q240" s="7">
        <f>IF($Y240="","",IF(INDEX('Per Invoice'!Q$2:Q$501,$Y240)="","",INDEX('Per Invoice'!Q$2:Q$501,$Y240)))</f>
        <v/>
      </c>
      <c r="R240">
        <f>IF($Y240="","",IF(INDEX('Per Invoice'!R$2:R$501,$Y240)="","",INDEX('Per Invoice'!R$2:R$501,$Y240)))</f>
        <v/>
      </c>
      <c r="S240" s="7">
        <f>IF($Y240="","",IF(INDEX('Per Invoice'!S$2:S$501,$Y240)="","",INDEX('Per Invoice'!S$2:S$501,$Y240)))</f>
        <v/>
      </c>
      <c r="T240" s="7">
        <f>IF($Y240="","",IF(INDEX('Per Invoice'!T$2:T$501,$Y240)="","",INDEX('Per Invoice'!T$2:T$501,$Y240)))</f>
        <v/>
      </c>
      <c r="U240" s="7">
        <f>IF($Y240="","",IF(INDEX('Per Invoice'!U$2:U$501,$Y240)="","",INDEX('Per Invoice'!U$2:U$501,$Y240)))</f>
        <v/>
      </c>
      <c r="V240" s="7">
        <f>IF($Y240="","",IF(INDEX('Per Invoice'!V$2:V$501,$Y240)="","",INDEX('Per Invoice'!V$2:V$501,$Y240)))</f>
        <v/>
      </c>
      <c r="W240" s="7">
        <f>IF($Y240="","",IF(INDEX('Per Invoice'!W$2:W$501,$Y240)="","",INDEX('Per Invoice'!W$2:W$501,$Y240)))</f>
        <v/>
      </c>
      <c r="X240" s="7">
        <f>IF($Y240="","",IF(INDEX('Per Invoice'!X$2:X$501,$Y240)="","",INDEX('Per Invoice'!X$2:X$501,$Y240)))</f>
        <v/>
      </c>
      <c r="Y240" s="16">
        <f>IFERROR(MATCH(Settings!$C$32&amp;"|"&amp;ROWS($Y$2:$Y240),'Per Invoice'!$Z$2:$Z$501,0),"")</f>
        <v/>
      </c>
    </row>
    <row r="241">
      <c r="A241">
        <f>IF($Y241="","",IF(INDEX('Per Invoice'!A$2:A$501,$Y241)="","",INDEX('Per Invoice'!A$2:A$501,$Y241)))</f>
        <v/>
      </c>
      <c r="B241">
        <f>IF($Y241="","",IF(INDEX('Per Invoice'!B$2:B$501,$Y241)="","",INDEX('Per Invoice'!B$2:B$501,$Y241)))</f>
        <v/>
      </c>
      <c r="C241">
        <f>IF($Y241="","",IF(INDEX('Per Invoice'!C$2:C$501,$Y241)="","",INDEX('Per Invoice'!C$2:C$501,$Y241)))</f>
        <v/>
      </c>
      <c r="D241">
        <f>IF($Y241="","",IF(INDEX('Per Invoice'!D$2:D$501,$Y241)="","",INDEX('Per Invoice'!D$2:D$501,$Y241)))</f>
        <v/>
      </c>
      <c r="E241">
        <f>IF($Y241="","",IF(INDEX('Per Invoice'!E$2:E$501,$Y241)="","",INDEX('Per Invoice'!E$2:E$501,$Y241)))</f>
        <v/>
      </c>
      <c r="F241">
        <f>IF($Y241="","",IF(INDEX('Per Invoice'!F$2:F$501,$Y241)="","",INDEX('Per Invoice'!F$2:F$501,$Y241)))</f>
        <v/>
      </c>
      <c r="G241">
        <f>IF($Y241="","",IF(INDEX('Per Invoice'!G$2:G$501,$Y241)="","",INDEX('Per Invoice'!G$2:G$501,$Y241)))</f>
        <v/>
      </c>
      <c r="H241">
        <f>IF($Y241="","",IF(INDEX('Per Invoice'!H$2:H$501,$Y241)="","",INDEX('Per Invoice'!H$2:H$501,$Y241)))</f>
        <v/>
      </c>
      <c r="I241">
        <f>IF($Y241="","",IF(INDEX('Per Invoice'!I$2:I$501,$Y241)="","",INDEX('Per Invoice'!I$2:I$501,$Y241)))</f>
        <v/>
      </c>
      <c r="J241">
        <f>IF($Y241="","",IF(INDEX('Per Invoice'!J$2:J$501,$Y241)="","",INDEX('Per Invoice'!J$2:J$501,$Y241)))</f>
        <v/>
      </c>
      <c r="K241">
        <f>IF($Y241="","",IF(INDEX('Per Invoice'!K$2:K$501,$Y241)="","",INDEX('Per Invoice'!K$2:K$501,$Y241)))</f>
        <v/>
      </c>
      <c r="L241" s="7">
        <f>IF($Y241="","",IF(INDEX('Per Invoice'!L$2:L$501,$Y241)="","",INDEX('Per Invoice'!L$2:L$501,$Y241)))</f>
        <v/>
      </c>
      <c r="M241" s="14">
        <f>IF($Y241="","",IF(INDEX('Per Invoice'!M$2:M$501,$Y241)="","",INDEX('Per Invoice'!M$2:M$501,$Y241)))</f>
        <v/>
      </c>
      <c r="N241">
        <f>IF($Y241="","",IF(INDEX('Per Invoice'!N$2:N$501,$Y241)="","",INDEX('Per Invoice'!N$2:N$501,$Y241)))</f>
        <v/>
      </c>
      <c r="O241">
        <f>IF($Y241="","",IF(INDEX('Per Invoice'!O$2:O$501,$Y241)="","",INDEX('Per Invoice'!O$2:O$501,$Y241)))</f>
        <v/>
      </c>
      <c r="P241" s="7">
        <f>IF($Y241="","",IF(INDEX('Per Invoice'!P$2:P$501,$Y241)="","",INDEX('Per Invoice'!P$2:P$501,$Y241)))</f>
        <v/>
      </c>
      <c r="Q241" s="7">
        <f>IF($Y241="","",IF(INDEX('Per Invoice'!Q$2:Q$501,$Y241)="","",INDEX('Per Invoice'!Q$2:Q$501,$Y241)))</f>
        <v/>
      </c>
      <c r="R241">
        <f>IF($Y241="","",IF(INDEX('Per Invoice'!R$2:R$501,$Y241)="","",INDEX('Per Invoice'!R$2:R$501,$Y241)))</f>
        <v/>
      </c>
      <c r="S241" s="7">
        <f>IF($Y241="","",IF(INDEX('Per Invoice'!S$2:S$501,$Y241)="","",INDEX('Per Invoice'!S$2:S$501,$Y241)))</f>
        <v/>
      </c>
      <c r="T241" s="7">
        <f>IF($Y241="","",IF(INDEX('Per Invoice'!T$2:T$501,$Y241)="","",INDEX('Per Invoice'!T$2:T$501,$Y241)))</f>
        <v/>
      </c>
      <c r="U241" s="7">
        <f>IF($Y241="","",IF(INDEX('Per Invoice'!U$2:U$501,$Y241)="","",INDEX('Per Invoice'!U$2:U$501,$Y241)))</f>
        <v/>
      </c>
      <c r="V241" s="7">
        <f>IF($Y241="","",IF(INDEX('Per Invoice'!V$2:V$501,$Y241)="","",INDEX('Per Invoice'!V$2:V$501,$Y241)))</f>
        <v/>
      </c>
      <c r="W241" s="7">
        <f>IF($Y241="","",IF(INDEX('Per Invoice'!W$2:W$501,$Y241)="","",INDEX('Per Invoice'!W$2:W$501,$Y241)))</f>
        <v/>
      </c>
      <c r="X241" s="7">
        <f>IF($Y241="","",IF(INDEX('Per Invoice'!X$2:X$501,$Y241)="","",INDEX('Per Invoice'!X$2:X$501,$Y241)))</f>
        <v/>
      </c>
      <c r="Y241" s="16">
        <f>IFERROR(MATCH(Settings!$C$32&amp;"|"&amp;ROWS($Y$2:$Y241),'Per Invoice'!$Z$2:$Z$501,0),"")</f>
        <v/>
      </c>
    </row>
    <row r="242">
      <c r="A242">
        <f>IF($Y242="","",IF(INDEX('Per Invoice'!A$2:A$501,$Y242)="","",INDEX('Per Invoice'!A$2:A$501,$Y242)))</f>
        <v/>
      </c>
      <c r="B242">
        <f>IF($Y242="","",IF(INDEX('Per Invoice'!B$2:B$501,$Y242)="","",INDEX('Per Invoice'!B$2:B$501,$Y242)))</f>
        <v/>
      </c>
      <c r="C242">
        <f>IF($Y242="","",IF(INDEX('Per Invoice'!C$2:C$501,$Y242)="","",INDEX('Per Invoice'!C$2:C$501,$Y242)))</f>
        <v/>
      </c>
      <c r="D242">
        <f>IF($Y242="","",IF(INDEX('Per Invoice'!D$2:D$501,$Y242)="","",INDEX('Per Invoice'!D$2:D$501,$Y242)))</f>
        <v/>
      </c>
      <c r="E242">
        <f>IF($Y242="","",IF(INDEX('Per Invoice'!E$2:E$501,$Y242)="","",INDEX('Per Invoice'!E$2:E$501,$Y242)))</f>
        <v/>
      </c>
      <c r="F242">
        <f>IF($Y242="","",IF(INDEX('Per Invoice'!F$2:F$501,$Y242)="","",INDEX('Per Invoice'!F$2:F$501,$Y242)))</f>
        <v/>
      </c>
      <c r="G242">
        <f>IF($Y242="","",IF(INDEX('Per Invoice'!G$2:G$501,$Y242)="","",INDEX('Per Invoice'!G$2:G$501,$Y242)))</f>
        <v/>
      </c>
      <c r="H242">
        <f>IF($Y242="","",IF(INDEX('Per Invoice'!H$2:H$501,$Y242)="","",INDEX('Per Invoice'!H$2:H$501,$Y242)))</f>
        <v/>
      </c>
      <c r="I242">
        <f>IF($Y242="","",IF(INDEX('Per Invoice'!I$2:I$501,$Y242)="","",INDEX('Per Invoice'!I$2:I$501,$Y242)))</f>
        <v/>
      </c>
      <c r="J242">
        <f>IF($Y242="","",IF(INDEX('Per Invoice'!J$2:J$501,$Y242)="","",INDEX('Per Invoice'!J$2:J$501,$Y242)))</f>
        <v/>
      </c>
      <c r="K242">
        <f>IF($Y242="","",IF(INDEX('Per Invoice'!K$2:K$501,$Y242)="","",INDEX('Per Invoice'!K$2:K$501,$Y242)))</f>
        <v/>
      </c>
      <c r="L242" s="7">
        <f>IF($Y242="","",IF(INDEX('Per Invoice'!L$2:L$501,$Y242)="","",INDEX('Per Invoice'!L$2:L$501,$Y242)))</f>
        <v/>
      </c>
      <c r="M242" s="14">
        <f>IF($Y242="","",IF(INDEX('Per Invoice'!M$2:M$501,$Y242)="","",INDEX('Per Invoice'!M$2:M$501,$Y242)))</f>
        <v/>
      </c>
      <c r="N242">
        <f>IF($Y242="","",IF(INDEX('Per Invoice'!N$2:N$501,$Y242)="","",INDEX('Per Invoice'!N$2:N$501,$Y242)))</f>
        <v/>
      </c>
      <c r="O242">
        <f>IF($Y242="","",IF(INDEX('Per Invoice'!O$2:O$501,$Y242)="","",INDEX('Per Invoice'!O$2:O$501,$Y242)))</f>
        <v/>
      </c>
      <c r="P242" s="7">
        <f>IF($Y242="","",IF(INDEX('Per Invoice'!P$2:P$501,$Y242)="","",INDEX('Per Invoice'!P$2:P$501,$Y242)))</f>
        <v/>
      </c>
      <c r="Q242" s="7">
        <f>IF($Y242="","",IF(INDEX('Per Invoice'!Q$2:Q$501,$Y242)="","",INDEX('Per Invoice'!Q$2:Q$501,$Y242)))</f>
        <v/>
      </c>
      <c r="R242">
        <f>IF($Y242="","",IF(INDEX('Per Invoice'!R$2:R$501,$Y242)="","",INDEX('Per Invoice'!R$2:R$501,$Y242)))</f>
        <v/>
      </c>
      <c r="S242" s="7">
        <f>IF($Y242="","",IF(INDEX('Per Invoice'!S$2:S$501,$Y242)="","",INDEX('Per Invoice'!S$2:S$501,$Y242)))</f>
        <v/>
      </c>
      <c r="T242" s="7">
        <f>IF($Y242="","",IF(INDEX('Per Invoice'!T$2:T$501,$Y242)="","",INDEX('Per Invoice'!T$2:T$501,$Y242)))</f>
        <v/>
      </c>
      <c r="U242" s="7">
        <f>IF($Y242="","",IF(INDEX('Per Invoice'!U$2:U$501,$Y242)="","",INDEX('Per Invoice'!U$2:U$501,$Y242)))</f>
        <v/>
      </c>
      <c r="V242" s="7">
        <f>IF($Y242="","",IF(INDEX('Per Invoice'!V$2:V$501,$Y242)="","",INDEX('Per Invoice'!V$2:V$501,$Y242)))</f>
        <v/>
      </c>
      <c r="W242" s="7">
        <f>IF($Y242="","",IF(INDEX('Per Invoice'!W$2:W$501,$Y242)="","",INDEX('Per Invoice'!W$2:W$501,$Y242)))</f>
        <v/>
      </c>
      <c r="X242" s="7">
        <f>IF($Y242="","",IF(INDEX('Per Invoice'!X$2:X$501,$Y242)="","",INDEX('Per Invoice'!X$2:X$501,$Y242)))</f>
        <v/>
      </c>
      <c r="Y242" s="16">
        <f>IFERROR(MATCH(Settings!$C$32&amp;"|"&amp;ROWS($Y$2:$Y242),'Per Invoice'!$Z$2:$Z$501,0),"")</f>
        <v/>
      </c>
    </row>
    <row r="243">
      <c r="A243">
        <f>IF($Y243="","",IF(INDEX('Per Invoice'!A$2:A$501,$Y243)="","",INDEX('Per Invoice'!A$2:A$501,$Y243)))</f>
        <v/>
      </c>
      <c r="B243">
        <f>IF($Y243="","",IF(INDEX('Per Invoice'!B$2:B$501,$Y243)="","",INDEX('Per Invoice'!B$2:B$501,$Y243)))</f>
        <v/>
      </c>
      <c r="C243">
        <f>IF($Y243="","",IF(INDEX('Per Invoice'!C$2:C$501,$Y243)="","",INDEX('Per Invoice'!C$2:C$501,$Y243)))</f>
        <v/>
      </c>
      <c r="D243">
        <f>IF($Y243="","",IF(INDEX('Per Invoice'!D$2:D$501,$Y243)="","",INDEX('Per Invoice'!D$2:D$501,$Y243)))</f>
        <v/>
      </c>
      <c r="E243">
        <f>IF($Y243="","",IF(INDEX('Per Invoice'!E$2:E$501,$Y243)="","",INDEX('Per Invoice'!E$2:E$501,$Y243)))</f>
        <v/>
      </c>
      <c r="F243">
        <f>IF($Y243="","",IF(INDEX('Per Invoice'!F$2:F$501,$Y243)="","",INDEX('Per Invoice'!F$2:F$501,$Y243)))</f>
        <v/>
      </c>
      <c r="G243">
        <f>IF($Y243="","",IF(INDEX('Per Invoice'!G$2:G$501,$Y243)="","",INDEX('Per Invoice'!G$2:G$501,$Y243)))</f>
        <v/>
      </c>
      <c r="H243">
        <f>IF($Y243="","",IF(INDEX('Per Invoice'!H$2:H$501,$Y243)="","",INDEX('Per Invoice'!H$2:H$501,$Y243)))</f>
        <v/>
      </c>
      <c r="I243">
        <f>IF($Y243="","",IF(INDEX('Per Invoice'!I$2:I$501,$Y243)="","",INDEX('Per Invoice'!I$2:I$501,$Y243)))</f>
        <v/>
      </c>
      <c r="J243">
        <f>IF($Y243="","",IF(INDEX('Per Invoice'!J$2:J$501,$Y243)="","",INDEX('Per Invoice'!J$2:J$501,$Y243)))</f>
        <v/>
      </c>
      <c r="K243">
        <f>IF($Y243="","",IF(INDEX('Per Invoice'!K$2:K$501,$Y243)="","",INDEX('Per Invoice'!K$2:K$501,$Y243)))</f>
        <v/>
      </c>
      <c r="L243" s="7">
        <f>IF($Y243="","",IF(INDEX('Per Invoice'!L$2:L$501,$Y243)="","",INDEX('Per Invoice'!L$2:L$501,$Y243)))</f>
        <v/>
      </c>
      <c r="M243" s="14">
        <f>IF($Y243="","",IF(INDEX('Per Invoice'!M$2:M$501,$Y243)="","",INDEX('Per Invoice'!M$2:M$501,$Y243)))</f>
        <v/>
      </c>
      <c r="N243">
        <f>IF($Y243="","",IF(INDEX('Per Invoice'!N$2:N$501,$Y243)="","",INDEX('Per Invoice'!N$2:N$501,$Y243)))</f>
        <v/>
      </c>
      <c r="O243">
        <f>IF($Y243="","",IF(INDEX('Per Invoice'!O$2:O$501,$Y243)="","",INDEX('Per Invoice'!O$2:O$501,$Y243)))</f>
        <v/>
      </c>
      <c r="P243" s="7">
        <f>IF($Y243="","",IF(INDEX('Per Invoice'!P$2:P$501,$Y243)="","",INDEX('Per Invoice'!P$2:P$501,$Y243)))</f>
        <v/>
      </c>
      <c r="Q243" s="7">
        <f>IF($Y243="","",IF(INDEX('Per Invoice'!Q$2:Q$501,$Y243)="","",INDEX('Per Invoice'!Q$2:Q$501,$Y243)))</f>
        <v/>
      </c>
      <c r="R243">
        <f>IF($Y243="","",IF(INDEX('Per Invoice'!R$2:R$501,$Y243)="","",INDEX('Per Invoice'!R$2:R$501,$Y243)))</f>
        <v/>
      </c>
      <c r="S243" s="7">
        <f>IF($Y243="","",IF(INDEX('Per Invoice'!S$2:S$501,$Y243)="","",INDEX('Per Invoice'!S$2:S$501,$Y243)))</f>
        <v/>
      </c>
      <c r="T243" s="7">
        <f>IF($Y243="","",IF(INDEX('Per Invoice'!T$2:T$501,$Y243)="","",INDEX('Per Invoice'!T$2:T$501,$Y243)))</f>
        <v/>
      </c>
      <c r="U243" s="7">
        <f>IF($Y243="","",IF(INDEX('Per Invoice'!U$2:U$501,$Y243)="","",INDEX('Per Invoice'!U$2:U$501,$Y243)))</f>
        <v/>
      </c>
      <c r="V243" s="7">
        <f>IF($Y243="","",IF(INDEX('Per Invoice'!V$2:V$501,$Y243)="","",INDEX('Per Invoice'!V$2:V$501,$Y243)))</f>
        <v/>
      </c>
      <c r="W243" s="7">
        <f>IF($Y243="","",IF(INDEX('Per Invoice'!W$2:W$501,$Y243)="","",INDEX('Per Invoice'!W$2:W$501,$Y243)))</f>
        <v/>
      </c>
      <c r="X243" s="7">
        <f>IF($Y243="","",IF(INDEX('Per Invoice'!X$2:X$501,$Y243)="","",INDEX('Per Invoice'!X$2:X$501,$Y243)))</f>
        <v/>
      </c>
      <c r="Y243" s="16">
        <f>IFERROR(MATCH(Settings!$C$32&amp;"|"&amp;ROWS($Y$2:$Y243),'Per Invoice'!$Z$2:$Z$501,0),"")</f>
        <v/>
      </c>
    </row>
    <row r="244">
      <c r="A244">
        <f>IF($Y244="","",IF(INDEX('Per Invoice'!A$2:A$501,$Y244)="","",INDEX('Per Invoice'!A$2:A$501,$Y244)))</f>
        <v/>
      </c>
      <c r="B244">
        <f>IF($Y244="","",IF(INDEX('Per Invoice'!B$2:B$501,$Y244)="","",INDEX('Per Invoice'!B$2:B$501,$Y244)))</f>
        <v/>
      </c>
      <c r="C244">
        <f>IF($Y244="","",IF(INDEX('Per Invoice'!C$2:C$501,$Y244)="","",INDEX('Per Invoice'!C$2:C$501,$Y244)))</f>
        <v/>
      </c>
      <c r="D244">
        <f>IF($Y244="","",IF(INDEX('Per Invoice'!D$2:D$501,$Y244)="","",INDEX('Per Invoice'!D$2:D$501,$Y244)))</f>
        <v/>
      </c>
      <c r="E244">
        <f>IF($Y244="","",IF(INDEX('Per Invoice'!E$2:E$501,$Y244)="","",INDEX('Per Invoice'!E$2:E$501,$Y244)))</f>
        <v/>
      </c>
      <c r="F244">
        <f>IF($Y244="","",IF(INDEX('Per Invoice'!F$2:F$501,$Y244)="","",INDEX('Per Invoice'!F$2:F$501,$Y244)))</f>
        <v/>
      </c>
      <c r="G244">
        <f>IF($Y244="","",IF(INDEX('Per Invoice'!G$2:G$501,$Y244)="","",INDEX('Per Invoice'!G$2:G$501,$Y244)))</f>
        <v/>
      </c>
      <c r="H244">
        <f>IF($Y244="","",IF(INDEX('Per Invoice'!H$2:H$501,$Y244)="","",INDEX('Per Invoice'!H$2:H$501,$Y244)))</f>
        <v/>
      </c>
      <c r="I244">
        <f>IF($Y244="","",IF(INDEX('Per Invoice'!I$2:I$501,$Y244)="","",INDEX('Per Invoice'!I$2:I$501,$Y244)))</f>
        <v/>
      </c>
      <c r="J244">
        <f>IF($Y244="","",IF(INDEX('Per Invoice'!J$2:J$501,$Y244)="","",INDEX('Per Invoice'!J$2:J$501,$Y244)))</f>
        <v/>
      </c>
      <c r="K244">
        <f>IF($Y244="","",IF(INDEX('Per Invoice'!K$2:K$501,$Y244)="","",INDEX('Per Invoice'!K$2:K$501,$Y244)))</f>
        <v/>
      </c>
      <c r="L244" s="7">
        <f>IF($Y244="","",IF(INDEX('Per Invoice'!L$2:L$501,$Y244)="","",INDEX('Per Invoice'!L$2:L$501,$Y244)))</f>
        <v/>
      </c>
      <c r="M244" s="14">
        <f>IF($Y244="","",IF(INDEX('Per Invoice'!M$2:M$501,$Y244)="","",INDEX('Per Invoice'!M$2:M$501,$Y244)))</f>
        <v/>
      </c>
      <c r="N244">
        <f>IF($Y244="","",IF(INDEX('Per Invoice'!N$2:N$501,$Y244)="","",INDEX('Per Invoice'!N$2:N$501,$Y244)))</f>
        <v/>
      </c>
      <c r="O244">
        <f>IF($Y244="","",IF(INDEX('Per Invoice'!O$2:O$501,$Y244)="","",INDEX('Per Invoice'!O$2:O$501,$Y244)))</f>
        <v/>
      </c>
      <c r="P244" s="7">
        <f>IF($Y244="","",IF(INDEX('Per Invoice'!P$2:P$501,$Y244)="","",INDEX('Per Invoice'!P$2:P$501,$Y244)))</f>
        <v/>
      </c>
      <c r="Q244" s="7">
        <f>IF($Y244="","",IF(INDEX('Per Invoice'!Q$2:Q$501,$Y244)="","",INDEX('Per Invoice'!Q$2:Q$501,$Y244)))</f>
        <v/>
      </c>
      <c r="R244">
        <f>IF($Y244="","",IF(INDEX('Per Invoice'!R$2:R$501,$Y244)="","",INDEX('Per Invoice'!R$2:R$501,$Y244)))</f>
        <v/>
      </c>
      <c r="S244" s="7">
        <f>IF($Y244="","",IF(INDEX('Per Invoice'!S$2:S$501,$Y244)="","",INDEX('Per Invoice'!S$2:S$501,$Y244)))</f>
        <v/>
      </c>
      <c r="T244" s="7">
        <f>IF($Y244="","",IF(INDEX('Per Invoice'!T$2:T$501,$Y244)="","",INDEX('Per Invoice'!T$2:T$501,$Y244)))</f>
        <v/>
      </c>
      <c r="U244" s="7">
        <f>IF($Y244="","",IF(INDEX('Per Invoice'!U$2:U$501,$Y244)="","",INDEX('Per Invoice'!U$2:U$501,$Y244)))</f>
        <v/>
      </c>
      <c r="V244" s="7">
        <f>IF($Y244="","",IF(INDEX('Per Invoice'!V$2:V$501,$Y244)="","",INDEX('Per Invoice'!V$2:V$501,$Y244)))</f>
        <v/>
      </c>
      <c r="W244" s="7">
        <f>IF($Y244="","",IF(INDEX('Per Invoice'!W$2:W$501,$Y244)="","",INDEX('Per Invoice'!W$2:W$501,$Y244)))</f>
        <v/>
      </c>
      <c r="X244" s="7">
        <f>IF($Y244="","",IF(INDEX('Per Invoice'!X$2:X$501,$Y244)="","",INDEX('Per Invoice'!X$2:X$501,$Y244)))</f>
        <v/>
      </c>
      <c r="Y244" s="16">
        <f>IFERROR(MATCH(Settings!$C$32&amp;"|"&amp;ROWS($Y$2:$Y244),'Per Invoice'!$Z$2:$Z$501,0),"")</f>
        <v/>
      </c>
    </row>
    <row r="245">
      <c r="A245">
        <f>IF($Y245="","",IF(INDEX('Per Invoice'!A$2:A$501,$Y245)="","",INDEX('Per Invoice'!A$2:A$501,$Y245)))</f>
        <v/>
      </c>
      <c r="B245">
        <f>IF($Y245="","",IF(INDEX('Per Invoice'!B$2:B$501,$Y245)="","",INDEX('Per Invoice'!B$2:B$501,$Y245)))</f>
        <v/>
      </c>
      <c r="C245">
        <f>IF($Y245="","",IF(INDEX('Per Invoice'!C$2:C$501,$Y245)="","",INDEX('Per Invoice'!C$2:C$501,$Y245)))</f>
        <v/>
      </c>
      <c r="D245">
        <f>IF($Y245="","",IF(INDEX('Per Invoice'!D$2:D$501,$Y245)="","",INDEX('Per Invoice'!D$2:D$501,$Y245)))</f>
        <v/>
      </c>
      <c r="E245">
        <f>IF($Y245="","",IF(INDEX('Per Invoice'!E$2:E$501,$Y245)="","",INDEX('Per Invoice'!E$2:E$501,$Y245)))</f>
        <v/>
      </c>
      <c r="F245">
        <f>IF($Y245="","",IF(INDEX('Per Invoice'!F$2:F$501,$Y245)="","",INDEX('Per Invoice'!F$2:F$501,$Y245)))</f>
        <v/>
      </c>
      <c r="G245">
        <f>IF($Y245="","",IF(INDEX('Per Invoice'!G$2:G$501,$Y245)="","",INDEX('Per Invoice'!G$2:G$501,$Y245)))</f>
        <v/>
      </c>
      <c r="H245">
        <f>IF($Y245="","",IF(INDEX('Per Invoice'!H$2:H$501,$Y245)="","",INDEX('Per Invoice'!H$2:H$501,$Y245)))</f>
        <v/>
      </c>
      <c r="I245">
        <f>IF($Y245="","",IF(INDEX('Per Invoice'!I$2:I$501,$Y245)="","",INDEX('Per Invoice'!I$2:I$501,$Y245)))</f>
        <v/>
      </c>
      <c r="J245">
        <f>IF($Y245="","",IF(INDEX('Per Invoice'!J$2:J$501,$Y245)="","",INDEX('Per Invoice'!J$2:J$501,$Y245)))</f>
        <v/>
      </c>
      <c r="K245">
        <f>IF($Y245="","",IF(INDEX('Per Invoice'!K$2:K$501,$Y245)="","",INDEX('Per Invoice'!K$2:K$501,$Y245)))</f>
        <v/>
      </c>
      <c r="L245" s="7">
        <f>IF($Y245="","",IF(INDEX('Per Invoice'!L$2:L$501,$Y245)="","",INDEX('Per Invoice'!L$2:L$501,$Y245)))</f>
        <v/>
      </c>
      <c r="M245" s="14">
        <f>IF($Y245="","",IF(INDEX('Per Invoice'!M$2:M$501,$Y245)="","",INDEX('Per Invoice'!M$2:M$501,$Y245)))</f>
        <v/>
      </c>
      <c r="N245">
        <f>IF($Y245="","",IF(INDEX('Per Invoice'!N$2:N$501,$Y245)="","",INDEX('Per Invoice'!N$2:N$501,$Y245)))</f>
        <v/>
      </c>
      <c r="O245">
        <f>IF($Y245="","",IF(INDEX('Per Invoice'!O$2:O$501,$Y245)="","",INDEX('Per Invoice'!O$2:O$501,$Y245)))</f>
        <v/>
      </c>
      <c r="P245" s="7">
        <f>IF($Y245="","",IF(INDEX('Per Invoice'!P$2:P$501,$Y245)="","",INDEX('Per Invoice'!P$2:P$501,$Y245)))</f>
        <v/>
      </c>
      <c r="Q245" s="7">
        <f>IF($Y245="","",IF(INDEX('Per Invoice'!Q$2:Q$501,$Y245)="","",INDEX('Per Invoice'!Q$2:Q$501,$Y245)))</f>
        <v/>
      </c>
      <c r="R245">
        <f>IF($Y245="","",IF(INDEX('Per Invoice'!R$2:R$501,$Y245)="","",INDEX('Per Invoice'!R$2:R$501,$Y245)))</f>
        <v/>
      </c>
      <c r="S245" s="7">
        <f>IF($Y245="","",IF(INDEX('Per Invoice'!S$2:S$501,$Y245)="","",INDEX('Per Invoice'!S$2:S$501,$Y245)))</f>
        <v/>
      </c>
      <c r="T245" s="7">
        <f>IF($Y245="","",IF(INDEX('Per Invoice'!T$2:T$501,$Y245)="","",INDEX('Per Invoice'!T$2:T$501,$Y245)))</f>
        <v/>
      </c>
      <c r="U245" s="7">
        <f>IF($Y245="","",IF(INDEX('Per Invoice'!U$2:U$501,$Y245)="","",INDEX('Per Invoice'!U$2:U$501,$Y245)))</f>
        <v/>
      </c>
      <c r="V245" s="7">
        <f>IF($Y245="","",IF(INDEX('Per Invoice'!V$2:V$501,$Y245)="","",INDEX('Per Invoice'!V$2:V$501,$Y245)))</f>
        <v/>
      </c>
      <c r="W245" s="7">
        <f>IF($Y245="","",IF(INDEX('Per Invoice'!W$2:W$501,$Y245)="","",INDEX('Per Invoice'!W$2:W$501,$Y245)))</f>
        <v/>
      </c>
      <c r="X245" s="7">
        <f>IF($Y245="","",IF(INDEX('Per Invoice'!X$2:X$501,$Y245)="","",INDEX('Per Invoice'!X$2:X$501,$Y245)))</f>
        <v/>
      </c>
      <c r="Y245" s="16">
        <f>IFERROR(MATCH(Settings!$C$32&amp;"|"&amp;ROWS($Y$2:$Y245),'Per Invoice'!$Z$2:$Z$501,0),"")</f>
        <v/>
      </c>
    </row>
    <row r="246">
      <c r="A246">
        <f>IF($Y246="","",IF(INDEX('Per Invoice'!A$2:A$501,$Y246)="","",INDEX('Per Invoice'!A$2:A$501,$Y246)))</f>
        <v/>
      </c>
      <c r="B246">
        <f>IF($Y246="","",IF(INDEX('Per Invoice'!B$2:B$501,$Y246)="","",INDEX('Per Invoice'!B$2:B$501,$Y246)))</f>
        <v/>
      </c>
      <c r="C246">
        <f>IF($Y246="","",IF(INDEX('Per Invoice'!C$2:C$501,$Y246)="","",INDEX('Per Invoice'!C$2:C$501,$Y246)))</f>
        <v/>
      </c>
      <c r="D246">
        <f>IF($Y246="","",IF(INDEX('Per Invoice'!D$2:D$501,$Y246)="","",INDEX('Per Invoice'!D$2:D$501,$Y246)))</f>
        <v/>
      </c>
      <c r="E246">
        <f>IF($Y246="","",IF(INDEX('Per Invoice'!E$2:E$501,$Y246)="","",INDEX('Per Invoice'!E$2:E$501,$Y246)))</f>
        <v/>
      </c>
      <c r="F246">
        <f>IF($Y246="","",IF(INDEX('Per Invoice'!F$2:F$501,$Y246)="","",INDEX('Per Invoice'!F$2:F$501,$Y246)))</f>
        <v/>
      </c>
      <c r="G246">
        <f>IF($Y246="","",IF(INDEX('Per Invoice'!G$2:G$501,$Y246)="","",INDEX('Per Invoice'!G$2:G$501,$Y246)))</f>
        <v/>
      </c>
      <c r="H246">
        <f>IF($Y246="","",IF(INDEX('Per Invoice'!H$2:H$501,$Y246)="","",INDEX('Per Invoice'!H$2:H$501,$Y246)))</f>
        <v/>
      </c>
      <c r="I246">
        <f>IF($Y246="","",IF(INDEX('Per Invoice'!I$2:I$501,$Y246)="","",INDEX('Per Invoice'!I$2:I$501,$Y246)))</f>
        <v/>
      </c>
      <c r="J246">
        <f>IF($Y246="","",IF(INDEX('Per Invoice'!J$2:J$501,$Y246)="","",INDEX('Per Invoice'!J$2:J$501,$Y246)))</f>
        <v/>
      </c>
      <c r="K246">
        <f>IF($Y246="","",IF(INDEX('Per Invoice'!K$2:K$501,$Y246)="","",INDEX('Per Invoice'!K$2:K$501,$Y246)))</f>
        <v/>
      </c>
      <c r="L246" s="7">
        <f>IF($Y246="","",IF(INDEX('Per Invoice'!L$2:L$501,$Y246)="","",INDEX('Per Invoice'!L$2:L$501,$Y246)))</f>
        <v/>
      </c>
      <c r="M246" s="14">
        <f>IF($Y246="","",IF(INDEX('Per Invoice'!M$2:M$501,$Y246)="","",INDEX('Per Invoice'!M$2:M$501,$Y246)))</f>
        <v/>
      </c>
      <c r="N246">
        <f>IF($Y246="","",IF(INDEX('Per Invoice'!N$2:N$501,$Y246)="","",INDEX('Per Invoice'!N$2:N$501,$Y246)))</f>
        <v/>
      </c>
      <c r="O246">
        <f>IF($Y246="","",IF(INDEX('Per Invoice'!O$2:O$501,$Y246)="","",INDEX('Per Invoice'!O$2:O$501,$Y246)))</f>
        <v/>
      </c>
      <c r="P246" s="7">
        <f>IF($Y246="","",IF(INDEX('Per Invoice'!P$2:P$501,$Y246)="","",INDEX('Per Invoice'!P$2:P$501,$Y246)))</f>
        <v/>
      </c>
      <c r="Q246" s="7">
        <f>IF($Y246="","",IF(INDEX('Per Invoice'!Q$2:Q$501,$Y246)="","",INDEX('Per Invoice'!Q$2:Q$501,$Y246)))</f>
        <v/>
      </c>
      <c r="R246">
        <f>IF($Y246="","",IF(INDEX('Per Invoice'!R$2:R$501,$Y246)="","",INDEX('Per Invoice'!R$2:R$501,$Y246)))</f>
        <v/>
      </c>
      <c r="S246" s="7">
        <f>IF($Y246="","",IF(INDEX('Per Invoice'!S$2:S$501,$Y246)="","",INDEX('Per Invoice'!S$2:S$501,$Y246)))</f>
        <v/>
      </c>
      <c r="T246" s="7">
        <f>IF($Y246="","",IF(INDEX('Per Invoice'!T$2:T$501,$Y246)="","",INDEX('Per Invoice'!T$2:T$501,$Y246)))</f>
        <v/>
      </c>
      <c r="U246" s="7">
        <f>IF($Y246="","",IF(INDEX('Per Invoice'!U$2:U$501,$Y246)="","",INDEX('Per Invoice'!U$2:U$501,$Y246)))</f>
        <v/>
      </c>
      <c r="V246" s="7">
        <f>IF($Y246="","",IF(INDEX('Per Invoice'!V$2:V$501,$Y246)="","",INDEX('Per Invoice'!V$2:V$501,$Y246)))</f>
        <v/>
      </c>
      <c r="W246" s="7">
        <f>IF($Y246="","",IF(INDEX('Per Invoice'!W$2:W$501,$Y246)="","",INDEX('Per Invoice'!W$2:W$501,$Y246)))</f>
        <v/>
      </c>
      <c r="X246" s="7">
        <f>IF($Y246="","",IF(INDEX('Per Invoice'!X$2:X$501,$Y246)="","",INDEX('Per Invoice'!X$2:X$501,$Y246)))</f>
        <v/>
      </c>
      <c r="Y246" s="16">
        <f>IFERROR(MATCH(Settings!$C$32&amp;"|"&amp;ROWS($Y$2:$Y246),'Per Invoice'!$Z$2:$Z$501,0),"")</f>
        <v/>
      </c>
    </row>
    <row r="247">
      <c r="A247">
        <f>IF($Y247="","",IF(INDEX('Per Invoice'!A$2:A$501,$Y247)="","",INDEX('Per Invoice'!A$2:A$501,$Y247)))</f>
        <v/>
      </c>
      <c r="B247">
        <f>IF($Y247="","",IF(INDEX('Per Invoice'!B$2:B$501,$Y247)="","",INDEX('Per Invoice'!B$2:B$501,$Y247)))</f>
        <v/>
      </c>
      <c r="C247">
        <f>IF($Y247="","",IF(INDEX('Per Invoice'!C$2:C$501,$Y247)="","",INDEX('Per Invoice'!C$2:C$501,$Y247)))</f>
        <v/>
      </c>
      <c r="D247">
        <f>IF($Y247="","",IF(INDEX('Per Invoice'!D$2:D$501,$Y247)="","",INDEX('Per Invoice'!D$2:D$501,$Y247)))</f>
        <v/>
      </c>
      <c r="E247">
        <f>IF($Y247="","",IF(INDEX('Per Invoice'!E$2:E$501,$Y247)="","",INDEX('Per Invoice'!E$2:E$501,$Y247)))</f>
        <v/>
      </c>
      <c r="F247">
        <f>IF($Y247="","",IF(INDEX('Per Invoice'!F$2:F$501,$Y247)="","",INDEX('Per Invoice'!F$2:F$501,$Y247)))</f>
        <v/>
      </c>
      <c r="G247">
        <f>IF($Y247="","",IF(INDEX('Per Invoice'!G$2:G$501,$Y247)="","",INDEX('Per Invoice'!G$2:G$501,$Y247)))</f>
        <v/>
      </c>
      <c r="H247">
        <f>IF($Y247="","",IF(INDEX('Per Invoice'!H$2:H$501,$Y247)="","",INDEX('Per Invoice'!H$2:H$501,$Y247)))</f>
        <v/>
      </c>
      <c r="I247">
        <f>IF($Y247="","",IF(INDEX('Per Invoice'!I$2:I$501,$Y247)="","",INDEX('Per Invoice'!I$2:I$501,$Y247)))</f>
        <v/>
      </c>
      <c r="J247">
        <f>IF($Y247="","",IF(INDEX('Per Invoice'!J$2:J$501,$Y247)="","",INDEX('Per Invoice'!J$2:J$501,$Y247)))</f>
        <v/>
      </c>
      <c r="K247">
        <f>IF($Y247="","",IF(INDEX('Per Invoice'!K$2:K$501,$Y247)="","",INDEX('Per Invoice'!K$2:K$501,$Y247)))</f>
        <v/>
      </c>
      <c r="L247" s="7">
        <f>IF($Y247="","",IF(INDEX('Per Invoice'!L$2:L$501,$Y247)="","",INDEX('Per Invoice'!L$2:L$501,$Y247)))</f>
        <v/>
      </c>
      <c r="M247" s="14">
        <f>IF($Y247="","",IF(INDEX('Per Invoice'!M$2:M$501,$Y247)="","",INDEX('Per Invoice'!M$2:M$501,$Y247)))</f>
        <v/>
      </c>
      <c r="N247">
        <f>IF($Y247="","",IF(INDEX('Per Invoice'!N$2:N$501,$Y247)="","",INDEX('Per Invoice'!N$2:N$501,$Y247)))</f>
        <v/>
      </c>
      <c r="O247">
        <f>IF($Y247="","",IF(INDEX('Per Invoice'!O$2:O$501,$Y247)="","",INDEX('Per Invoice'!O$2:O$501,$Y247)))</f>
        <v/>
      </c>
      <c r="P247" s="7">
        <f>IF($Y247="","",IF(INDEX('Per Invoice'!P$2:P$501,$Y247)="","",INDEX('Per Invoice'!P$2:P$501,$Y247)))</f>
        <v/>
      </c>
      <c r="Q247" s="7">
        <f>IF($Y247="","",IF(INDEX('Per Invoice'!Q$2:Q$501,$Y247)="","",INDEX('Per Invoice'!Q$2:Q$501,$Y247)))</f>
        <v/>
      </c>
      <c r="R247">
        <f>IF($Y247="","",IF(INDEX('Per Invoice'!R$2:R$501,$Y247)="","",INDEX('Per Invoice'!R$2:R$501,$Y247)))</f>
        <v/>
      </c>
      <c r="S247" s="7">
        <f>IF($Y247="","",IF(INDEX('Per Invoice'!S$2:S$501,$Y247)="","",INDEX('Per Invoice'!S$2:S$501,$Y247)))</f>
        <v/>
      </c>
      <c r="T247" s="7">
        <f>IF($Y247="","",IF(INDEX('Per Invoice'!T$2:T$501,$Y247)="","",INDEX('Per Invoice'!T$2:T$501,$Y247)))</f>
        <v/>
      </c>
      <c r="U247" s="7">
        <f>IF($Y247="","",IF(INDEX('Per Invoice'!U$2:U$501,$Y247)="","",INDEX('Per Invoice'!U$2:U$501,$Y247)))</f>
        <v/>
      </c>
      <c r="V247" s="7">
        <f>IF($Y247="","",IF(INDEX('Per Invoice'!V$2:V$501,$Y247)="","",INDEX('Per Invoice'!V$2:V$501,$Y247)))</f>
        <v/>
      </c>
      <c r="W247" s="7">
        <f>IF($Y247="","",IF(INDEX('Per Invoice'!W$2:W$501,$Y247)="","",INDEX('Per Invoice'!W$2:W$501,$Y247)))</f>
        <v/>
      </c>
      <c r="X247" s="7">
        <f>IF($Y247="","",IF(INDEX('Per Invoice'!X$2:X$501,$Y247)="","",INDEX('Per Invoice'!X$2:X$501,$Y247)))</f>
        <v/>
      </c>
      <c r="Y247" s="16">
        <f>IFERROR(MATCH(Settings!$C$32&amp;"|"&amp;ROWS($Y$2:$Y247),'Per Invoice'!$Z$2:$Z$501,0),"")</f>
        <v/>
      </c>
    </row>
    <row r="248">
      <c r="A248">
        <f>IF($Y248="","",IF(INDEX('Per Invoice'!A$2:A$501,$Y248)="","",INDEX('Per Invoice'!A$2:A$501,$Y248)))</f>
        <v/>
      </c>
      <c r="B248">
        <f>IF($Y248="","",IF(INDEX('Per Invoice'!B$2:B$501,$Y248)="","",INDEX('Per Invoice'!B$2:B$501,$Y248)))</f>
        <v/>
      </c>
      <c r="C248">
        <f>IF($Y248="","",IF(INDEX('Per Invoice'!C$2:C$501,$Y248)="","",INDEX('Per Invoice'!C$2:C$501,$Y248)))</f>
        <v/>
      </c>
      <c r="D248">
        <f>IF($Y248="","",IF(INDEX('Per Invoice'!D$2:D$501,$Y248)="","",INDEX('Per Invoice'!D$2:D$501,$Y248)))</f>
        <v/>
      </c>
      <c r="E248">
        <f>IF($Y248="","",IF(INDEX('Per Invoice'!E$2:E$501,$Y248)="","",INDEX('Per Invoice'!E$2:E$501,$Y248)))</f>
        <v/>
      </c>
      <c r="F248">
        <f>IF($Y248="","",IF(INDEX('Per Invoice'!F$2:F$501,$Y248)="","",INDEX('Per Invoice'!F$2:F$501,$Y248)))</f>
        <v/>
      </c>
      <c r="G248">
        <f>IF($Y248="","",IF(INDEX('Per Invoice'!G$2:G$501,$Y248)="","",INDEX('Per Invoice'!G$2:G$501,$Y248)))</f>
        <v/>
      </c>
      <c r="H248">
        <f>IF($Y248="","",IF(INDEX('Per Invoice'!H$2:H$501,$Y248)="","",INDEX('Per Invoice'!H$2:H$501,$Y248)))</f>
        <v/>
      </c>
      <c r="I248">
        <f>IF($Y248="","",IF(INDEX('Per Invoice'!I$2:I$501,$Y248)="","",INDEX('Per Invoice'!I$2:I$501,$Y248)))</f>
        <v/>
      </c>
      <c r="J248">
        <f>IF($Y248="","",IF(INDEX('Per Invoice'!J$2:J$501,$Y248)="","",INDEX('Per Invoice'!J$2:J$501,$Y248)))</f>
        <v/>
      </c>
      <c r="K248">
        <f>IF($Y248="","",IF(INDEX('Per Invoice'!K$2:K$501,$Y248)="","",INDEX('Per Invoice'!K$2:K$501,$Y248)))</f>
        <v/>
      </c>
      <c r="L248" s="7">
        <f>IF($Y248="","",IF(INDEX('Per Invoice'!L$2:L$501,$Y248)="","",INDEX('Per Invoice'!L$2:L$501,$Y248)))</f>
        <v/>
      </c>
      <c r="M248" s="14">
        <f>IF($Y248="","",IF(INDEX('Per Invoice'!M$2:M$501,$Y248)="","",INDEX('Per Invoice'!M$2:M$501,$Y248)))</f>
        <v/>
      </c>
      <c r="N248">
        <f>IF($Y248="","",IF(INDEX('Per Invoice'!N$2:N$501,$Y248)="","",INDEX('Per Invoice'!N$2:N$501,$Y248)))</f>
        <v/>
      </c>
      <c r="O248">
        <f>IF($Y248="","",IF(INDEX('Per Invoice'!O$2:O$501,$Y248)="","",INDEX('Per Invoice'!O$2:O$501,$Y248)))</f>
        <v/>
      </c>
      <c r="P248" s="7">
        <f>IF($Y248="","",IF(INDEX('Per Invoice'!P$2:P$501,$Y248)="","",INDEX('Per Invoice'!P$2:P$501,$Y248)))</f>
        <v/>
      </c>
      <c r="Q248" s="7">
        <f>IF($Y248="","",IF(INDEX('Per Invoice'!Q$2:Q$501,$Y248)="","",INDEX('Per Invoice'!Q$2:Q$501,$Y248)))</f>
        <v/>
      </c>
      <c r="R248">
        <f>IF($Y248="","",IF(INDEX('Per Invoice'!R$2:R$501,$Y248)="","",INDEX('Per Invoice'!R$2:R$501,$Y248)))</f>
        <v/>
      </c>
      <c r="S248" s="7">
        <f>IF($Y248="","",IF(INDEX('Per Invoice'!S$2:S$501,$Y248)="","",INDEX('Per Invoice'!S$2:S$501,$Y248)))</f>
        <v/>
      </c>
      <c r="T248" s="7">
        <f>IF($Y248="","",IF(INDEX('Per Invoice'!T$2:T$501,$Y248)="","",INDEX('Per Invoice'!T$2:T$501,$Y248)))</f>
        <v/>
      </c>
      <c r="U248" s="7">
        <f>IF($Y248="","",IF(INDEX('Per Invoice'!U$2:U$501,$Y248)="","",INDEX('Per Invoice'!U$2:U$501,$Y248)))</f>
        <v/>
      </c>
      <c r="V248" s="7">
        <f>IF($Y248="","",IF(INDEX('Per Invoice'!V$2:V$501,$Y248)="","",INDEX('Per Invoice'!V$2:V$501,$Y248)))</f>
        <v/>
      </c>
      <c r="W248" s="7">
        <f>IF($Y248="","",IF(INDEX('Per Invoice'!W$2:W$501,$Y248)="","",INDEX('Per Invoice'!W$2:W$501,$Y248)))</f>
        <v/>
      </c>
      <c r="X248" s="7">
        <f>IF($Y248="","",IF(INDEX('Per Invoice'!X$2:X$501,$Y248)="","",INDEX('Per Invoice'!X$2:X$501,$Y248)))</f>
        <v/>
      </c>
      <c r="Y248" s="16">
        <f>IFERROR(MATCH(Settings!$C$32&amp;"|"&amp;ROWS($Y$2:$Y248),'Per Invoice'!$Z$2:$Z$501,0),"")</f>
        <v/>
      </c>
    </row>
    <row r="249">
      <c r="A249">
        <f>IF($Y249="","",IF(INDEX('Per Invoice'!A$2:A$501,$Y249)="","",INDEX('Per Invoice'!A$2:A$501,$Y249)))</f>
        <v/>
      </c>
      <c r="B249">
        <f>IF($Y249="","",IF(INDEX('Per Invoice'!B$2:B$501,$Y249)="","",INDEX('Per Invoice'!B$2:B$501,$Y249)))</f>
        <v/>
      </c>
      <c r="C249">
        <f>IF($Y249="","",IF(INDEX('Per Invoice'!C$2:C$501,$Y249)="","",INDEX('Per Invoice'!C$2:C$501,$Y249)))</f>
        <v/>
      </c>
      <c r="D249">
        <f>IF($Y249="","",IF(INDEX('Per Invoice'!D$2:D$501,$Y249)="","",INDEX('Per Invoice'!D$2:D$501,$Y249)))</f>
        <v/>
      </c>
      <c r="E249">
        <f>IF($Y249="","",IF(INDEX('Per Invoice'!E$2:E$501,$Y249)="","",INDEX('Per Invoice'!E$2:E$501,$Y249)))</f>
        <v/>
      </c>
      <c r="F249">
        <f>IF($Y249="","",IF(INDEX('Per Invoice'!F$2:F$501,$Y249)="","",INDEX('Per Invoice'!F$2:F$501,$Y249)))</f>
        <v/>
      </c>
      <c r="G249">
        <f>IF($Y249="","",IF(INDEX('Per Invoice'!G$2:G$501,$Y249)="","",INDEX('Per Invoice'!G$2:G$501,$Y249)))</f>
        <v/>
      </c>
      <c r="H249">
        <f>IF($Y249="","",IF(INDEX('Per Invoice'!H$2:H$501,$Y249)="","",INDEX('Per Invoice'!H$2:H$501,$Y249)))</f>
        <v/>
      </c>
      <c r="I249">
        <f>IF($Y249="","",IF(INDEX('Per Invoice'!I$2:I$501,$Y249)="","",INDEX('Per Invoice'!I$2:I$501,$Y249)))</f>
        <v/>
      </c>
      <c r="J249">
        <f>IF($Y249="","",IF(INDEX('Per Invoice'!J$2:J$501,$Y249)="","",INDEX('Per Invoice'!J$2:J$501,$Y249)))</f>
        <v/>
      </c>
      <c r="K249">
        <f>IF($Y249="","",IF(INDEX('Per Invoice'!K$2:K$501,$Y249)="","",INDEX('Per Invoice'!K$2:K$501,$Y249)))</f>
        <v/>
      </c>
      <c r="L249" s="7">
        <f>IF($Y249="","",IF(INDEX('Per Invoice'!L$2:L$501,$Y249)="","",INDEX('Per Invoice'!L$2:L$501,$Y249)))</f>
        <v/>
      </c>
      <c r="M249" s="14">
        <f>IF($Y249="","",IF(INDEX('Per Invoice'!M$2:M$501,$Y249)="","",INDEX('Per Invoice'!M$2:M$501,$Y249)))</f>
        <v/>
      </c>
      <c r="N249">
        <f>IF($Y249="","",IF(INDEX('Per Invoice'!N$2:N$501,$Y249)="","",INDEX('Per Invoice'!N$2:N$501,$Y249)))</f>
        <v/>
      </c>
      <c r="O249">
        <f>IF($Y249="","",IF(INDEX('Per Invoice'!O$2:O$501,$Y249)="","",INDEX('Per Invoice'!O$2:O$501,$Y249)))</f>
        <v/>
      </c>
      <c r="P249" s="7">
        <f>IF($Y249="","",IF(INDEX('Per Invoice'!P$2:P$501,$Y249)="","",INDEX('Per Invoice'!P$2:P$501,$Y249)))</f>
        <v/>
      </c>
      <c r="Q249" s="7">
        <f>IF($Y249="","",IF(INDEX('Per Invoice'!Q$2:Q$501,$Y249)="","",INDEX('Per Invoice'!Q$2:Q$501,$Y249)))</f>
        <v/>
      </c>
      <c r="R249">
        <f>IF($Y249="","",IF(INDEX('Per Invoice'!R$2:R$501,$Y249)="","",INDEX('Per Invoice'!R$2:R$501,$Y249)))</f>
        <v/>
      </c>
      <c r="S249" s="7">
        <f>IF($Y249="","",IF(INDEX('Per Invoice'!S$2:S$501,$Y249)="","",INDEX('Per Invoice'!S$2:S$501,$Y249)))</f>
        <v/>
      </c>
      <c r="T249" s="7">
        <f>IF($Y249="","",IF(INDEX('Per Invoice'!T$2:T$501,$Y249)="","",INDEX('Per Invoice'!T$2:T$501,$Y249)))</f>
        <v/>
      </c>
      <c r="U249" s="7">
        <f>IF($Y249="","",IF(INDEX('Per Invoice'!U$2:U$501,$Y249)="","",INDEX('Per Invoice'!U$2:U$501,$Y249)))</f>
        <v/>
      </c>
      <c r="V249" s="7">
        <f>IF($Y249="","",IF(INDEX('Per Invoice'!V$2:V$501,$Y249)="","",INDEX('Per Invoice'!V$2:V$501,$Y249)))</f>
        <v/>
      </c>
      <c r="W249" s="7">
        <f>IF($Y249="","",IF(INDEX('Per Invoice'!W$2:W$501,$Y249)="","",INDEX('Per Invoice'!W$2:W$501,$Y249)))</f>
        <v/>
      </c>
      <c r="X249" s="7">
        <f>IF($Y249="","",IF(INDEX('Per Invoice'!X$2:X$501,$Y249)="","",INDEX('Per Invoice'!X$2:X$501,$Y249)))</f>
        <v/>
      </c>
      <c r="Y249" s="16">
        <f>IFERROR(MATCH(Settings!$C$32&amp;"|"&amp;ROWS($Y$2:$Y249),'Per Invoice'!$Z$2:$Z$501,0),"")</f>
        <v/>
      </c>
    </row>
    <row r="250">
      <c r="A250">
        <f>IF($Y250="","",IF(INDEX('Per Invoice'!A$2:A$501,$Y250)="","",INDEX('Per Invoice'!A$2:A$501,$Y250)))</f>
        <v/>
      </c>
      <c r="B250">
        <f>IF($Y250="","",IF(INDEX('Per Invoice'!B$2:B$501,$Y250)="","",INDEX('Per Invoice'!B$2:B$501,$Y250)))</f>
        <v/>
      </c>
      <c r="C250">
        <f>IF($Y250="","",IF(INDEX('Per Invoice'!C$2:C$501,$Y250)="","",INDEX('Per Invoice'!C$2:C$501,$Y250)))</f>
        <v/>
      </c>
      <c r="D250">
        <f>IF($Y250="","",IF(INDEX('Per Invoice'!D$2:D$501,$Y250)="","",INDEX('Per Invoice'!D$2:D$501,$Y250)))</f>
        <v/>
      </c>
      <c r="E250">
        <f>IF($Y250="","",IF(INDEX('Per Invoice'!E$2:E$501,$Y250)="","",INDEX('Per Invoice'!E$2:E$501,$Y250)))</f>
        <v/>
      </c>
      <c r="F250">
        <f>IF($Y250="","",IF(INDEX('Per Invoice'!F$2:F$501,$Y250)="","",INDEX('Per Invoice'!F$2:F$501,$Y250)))</f>
        <v/>
      </c>
      <c r="G250">
        <f>IF($Y250="","",IF(INDEX('Per Invoice'!G$2:G$501,$Y250)="","",INDEX('Per Invoice'!G$2:G$501,$Y250)))</f>
        <v/>
      </c>
      <c r="H250">
        <f>IF($Y250="","",IF(INDEX('Per Invoice'!H$2:H$501,$Y250)="","",INDEX('Per Invoice'!H$2:H$501,$Y250)))</f>
        <v/>
      </c>
      <c r="I250">
        <f>IF($Y250="","",IF(INDEX('Per Invoice'!I$2:I$501,$Y250)="","",INDEX('Per Invoice'!I$2:I$501,$Y250)))</f>
        <v/>
      </c>
      <c r="J250">
        <f>IF($Y250="","",IF(INDEX('Per Invoice'!J$2:J$501,$Y250)="","",INDEX('Per Invoice'!J$2:J$501,$Y250)))</f>
        <v/>
      </c>
      <c r="K250">
        <f>IF($Y250="","",IF(INDEX('Per Invoice'!K$2:K$501,$Y250)="","",INDEX('Per Invoice'!K$2:K$501,$Y250)))</f>
        <v/>
      </c>
      <c r="L250" s="7">
        <f>IF($Y250="","",IF(INDEX('Per Invoice'!L$2:L$501,$Y250)="","",INDEX('Per Invoice'!L$2:L$501,$Y250)))</f>
        <v/>
      </c>
      <c r="M250" s="14">
        <f>IF($Y250="","",IF(INDEX('Per Invoice'!M$2:M$501,$Y250)="","",INDEX('Per Invoice'!M$2:M$501,$Y250)))</f>
        <v/>
      </c>
      <c r="N250">
        <f>IF($Y250="","",IF(INDEX('Per Invoice'!N$2:N$501,$Y250)="","",INDEX('Per Invoice'!N$2:N$501,$Y250)))</f>
        <v/>
      </c>
      <c r="O250">
        <f>IF($Y250="","",IF(INDEX('Per Invoice'!O$2:O$501,$Y250)="","",INDEX('Per Invoice'!O$2:O$501,$Y250)))</f>
        <v/>
      </c>
      <c r="P250" s="7">
        <f>IF($Y250="","",IF(INDEX('Per Invoice'!P$2:P$501,$Y250)="","",INDEX('Per Invoice'!P$2:P$501,$Y250)))</f>
        <v/>
      </c>
      <c r="Q250" s="7">
        <f>IF($Y250="","",IF(INDEX('Per Invoice'!Q$2:Q$501,$Y250)="","",INDEX('Per Invoice'!Q$2:Q$501,$Y250)))</f>
        <v/>
      </c>
      <c r="R250">
        <f>IF($Y250="","",IF(INDEX('Per Invoice'!R$2:R$501,$Y250)="","",INDEX('Per Invoice'!R$2:R$501,$Y250)))</f>
        <v/>
      </c>
      <c r="S250" s="7">
        <f>IF($Y250="","",IF(INDEX('Per Invoice'!S$2:S$501,$Y250)="","",INDEX('Per Invoice'!S$2:S$501,$Y250)))</f>
        <v/>
      </c>
      <c r="T250" s="7">
        <f>IF($Y250="","",IF(INDEX('Per Invoice'!T$2:T$501,$Y250)="","",INDEX('Per Invoice'!T$2:T$501,$Y250)))</f>
        <v/>
      </c>
      <c r="U250" s="7">
        <f>IF($Y250="","",IF(INDEX('Per Invoice'!U$2:U$501,$Y250)="","",INDEX('Per Invoice'!U$2:U$501,$Y250)))</f>
        <v/>
      </c>
      <c r="V250" s="7">
        <f>IF($Y250="","",IF(INDEX('Per Invoice'!V$2:V$501,$Y250)="","",INDEX('Per Invoice'!V$2:V$501,$Y250)))</f>
        <v/>
      </c>
      <c r="W250" s="7">
        <f>IF($Y250="","",IF(INDEX('Per Invoice'!W$2:W$501,$Y250)="","",INDEX('Per Invoice'!W$2:W$501,$Y250)))</f>
        <v/>
      </c>
      <c r="X250" s="7">
        <f>IF($Y250="","",IF(INDEX('Per Invoice'!X$2:X$501,$Y250)="","",INDEX('Per Invoice'!X$2:X$501,$Y250)))</f>
        <v/>
      </c>
      <c r="Y250" s="16">
        <f>IFERROR(MATCH(Settings!$C$32&amp;"|"&amp;ROWS($Y$2:$Y250),'Per Invoice'!$Z$2:$Z$501,0),"")</f>
        <v/>
      </c>
    </row>
    <row r="251">
      <c r="A251">
        <f>IF($Y251="","",IF(INDEX('Per Invoice'!A$2:A$501,$Y251)="","",INDEX('Per Invoice'!A$2:A$501,$Y251)))</f>
        <v/>
      </c>
      <c r="B251">
        <f>IF($Y251="","",IF(INDEX('Per Invoice'!B$2:B$501,$Y251)="","",INDEX('Per Invoice'!B$2:B$501,$Y251)))</f>
        <v/>
      </c>
      <c r="C251">
        <f>IF($Y251="","",IF(INDEX('Per Invoice'!C$2:C$501,$Y251)="","",INDEX('Per Invoice'!C$2:C$501,$Y251)))</f>
        <v/>
      </c>
      <c r="D251">
        <f>IF($Y251="","",IF(INDEX('Per Invoice'!D$2:D$501,$Y251)="","",INDEX('Per Invoice'!D$2:D$501,$Y251)))</f>
        <v/>
      </c>
      <c r="E251">
        <f>IF($Y251="","",IF(INDEX('Per Invoice'!E$2:E$501,$Y251)="","",INDEX('Per Invoice'!E$2:E$501,$Y251)))</f>
        <v/>
      </c>
      <c r="F251">
        <f>IF($Y251="","",IF(INDEX('Per Invoice'!F$2:F$501,$Y251)="","",INDEX('Per Invoice'!F$2:F$501,$Y251)))</f>
        <v/>
      </c>
      <c r="G251">
        <f>IF($Y251="","",IF(INDEX('Per Invoice'!G$2:G$501,$Y251)="","",INDEX('Per Invoice'!G$2:G$501,$Y251)))</f>
        <v/>
      </c>
      <c r="H251">
        <f>IF($Y251="","",IF(INDEX('Per Invoice'!H$2:H$501,$Y251)="","",INDEX('Per Invoice'!H$2:H$501,$Y251)))</f>
        <v/>
      </c>
      <c r="I251">
        <f>IF($Y251="","",IF(INDEX('Per Invoice'!I$2:I$501,$Y251)="","",INDEX('Per Invoice'!I$2:I$501,$Y251)))</f>
        <v/>
      </c>
      <c r="J251">
        <f>IF($Y251="","",IF(INDEX('Per Invoice'!J$2:J$501,$Y251)="","",INDEX('Per Invoice'!J$2:J$501,$Y251)))</f>
        <v/>
      </c>
      <c r="K251">
        <f>IF($Y251="","",IF(INDEX('Per Invoice'!K$2:K$501,$Y251)="","",INDEX('Per Invoice'!K$2:K$501,$Y251)))</f>
        <v/>
      </c>
      <c r="L251" s="7">
        <f>IF($Y251="","",IF(INDEX('Per Invoice'!L$2:L$501,$Y251)="","",INDEX('Per Invoice'!L$2:L$501,$Y251)))</f>
        <v/>
      </c>
      <c r="M251" s="14">
        <f>IF($Y251="","",IF(INDEX('Per Invoice'!M$2:M$501,$Y251)="","",INDEX('Per Invoice'!M$2:M$501,$Y251)))</f>
        <v/>
      </c>
      <c r="N251">
        <f>IF($Y251="","",IF(INDEX('Per Invoice'!N$2:N$501,$Y251)="","",INDEX('Per Invoice'!N$2:N$501,$Y251)))</f>
        <v/>
      </c>
      <c r="O251">
        <f>IF($Y251="","",IF(INDEX('Per Invoice'!O$2:O$501,$Y251)="","",INDEX('Per Invoice'!O$2:O$501,$Y251)))</f>
        <v/>
      </c>
      <c r="P251" s="7">
        <f>IF($Y251="","",IF(INDEX('Per Invoice'!P$2:P$501,$Y251)="","",INDEX('Per Invoice'!P$2:P$501,$Y251)))</f>
        <v/>
      </c>
      <c r="Q251" s="7">
        <f>IF($Y251="","",IF(INDEX('Per Invoice'!Q$2:Q$501,$Y251)="","",INDEX('Per Invoice'!Q$2:Q$501,$Y251)))</f>
        <v/>
      </c>
      <c r="R251">
        <f>IF($Y251="","",IF(INDEX('Per Invoice'!R$2:R$501,$Y251)="","",INDEX('Per Invoice'!R$2:R$501,$Y251)))</f>
        <v/>
      </c>
      <c r="S251" s="7">
        <f>IF($Y251="","",IF(INDEX('Per Invoice'!S$2:S$501,$Y251)="","",INDEX('Per Invoice'!S$2:S$501,$Y251)))</f>
        <v/>
      </c>
      <c r="T251" s="7">
        <f>IF($Y251="","",IF(INDEX('Per Invoice'!T$2:T$501,$Y251)="","",INDEX('Per Invoice'!T$2:T$501,$Y251)))</f>
        <v/>
      </c>
      <c r="U251" s="7">
        <f>IF($Y251="","",IF(INDEX('Per Invoice'!U$2:U$501,$Y251)="","",INDEX('Per Invoice'!U$2:U$501,$Y251)))</f>
        <v/>
      </c>
      <c r="V251" s="7">
        <f>IF($Y251="","",IF(INDEX('Per Invoice'!V$2:V$501,$Y251)="","",INDEX('Per Invoice'!V$2:V$501,$Y251)))</f>
        <v/>
      </c>
      <c r="W251" s="7">
        <f>IF($Y251="","",IF(INDEX('Per Invoice'!W$2:W$501,$Y251)="","",INDEX('Per Invoice'!W$2:W$501,$Y251)))</f>
        <v/>
      </c>
      <c r="X251" s="7">
        <f>IF($Y251="","",IF(INDEX('Per Invoice'!X$2:X$501,$Y251)="","",INDEX('Per Invoice'!X$2:X$501,$Y251)))</f>
        <v/>
      </c>
      <c r="Y251" s="16">
        <f>IFERROR(MATCH(Settings!$C$32&amp;"|"&amp;ROWS($Y$2:$Y251),'Per Invoice'!$Z$2:$Z$501,0),"")</f>
        <v/>
      </c>
    </row>
    <row r="252">
      <c r="A252">
        <f>IF($Y252="","",IF(INDEX('Per Invoice'!A$2:A$501,$Y252)="","",INDEX('Per Invoice'!A$2:A$501,$Y252)))</f>
        <v/>
      </c>
      <c r="B252">
        <f>IF($Y252="","",IF(INDEX('Per Invoice'!B$2:B$501,$Y252)="","",INDEX('Per Invoice'!B$2:B$501,$Y252)))</f>
        <v/>
      </c>
      <c r="C252">
        <f>IF($Y252="","",IF(INDEX('Per Invoice'!C$2:C$501,$Y252)="","",INDEX('Per Invoice'!C$2:C$501,$Y252)))</f>
        <v/>
      </c>
      <c r="D252">
        <f>IF($Y252="","",IF(INDEX('Per Invoice'!D$2:D$501,$Y252)="","",INDEX('Per Invoice'!D$2:D$501,$Y252)))</f>
        <v/>
      </c>
      <c r="E252">
        <f>IF($Y252="","",IF(INDEX('Per Invoice'!E$2:E$501,$Y252)="","",INDEX('Per Invoice'!E$2:E$501,$Y252)))</f>
        <v/>
      </c>
      <c r="F252">
        <f>IF($Y252="","",IF(INDEX('Per Invoice'!F$2:F$501,$Y252)="","",INDEX('Per Invoice'!F$2:F$501,$Y252)))</f>
        <v/>
      </c>
      <c r="G252">
        <f>IF($Y252="","",IF(INDEX('Per Invoice'!G$2:G$501,$Y252)="","",INDEX('Per Invoice'!G$2:G$501,$Y252)))</f>
        <v/>
      </c>
      <c r="H252">
        <f>IF($Y252="","",IF(INDEX('Per Invoice'!H$2:H$501,$Y252)="","",INDEX('Per Invoice'!H$2:H$501,$Y252)))</f>
        <v/>
      </c>
      <c r="I252">
        <f>IF($Y252="","",IF(INDEX('Per Invoice'!I$2:I$501,$Y252)="","",INDEX('Per Invoice'!I$2:I$501,$Y252)))</f>
        <v/>
      </c>
      <c r="J252">
        <f>IF($Y252="","",IF(INDEX('Per Invoice'!J$2:J$501,$Y252)="","",INDEX('Per Invoice'!J$2:J$501,$Y252)))</f>
        <v/>
      </c>
      <c r="K252">
        <f>IF($Y252="","",IF(INDEX('Per Invoice'!K$2:K$501,$Y252)="","",INDEX('Per Invoice'!K$2:K$501,$Y252)))</f>
        <v/>
      </c>
      <c r="L252" s="7">
        <f>IF($Y252="","",IF(INDEX('Per Invoice'!L$2:L$501,$Y252)="","",INDEX('Per Invoice'!L$2:L$501,$Y252)))</f>
        <v/>
      </c>
      <c r="M252" s="14">
        <f>IF($Y252="","",IF(INDEX('Per Invoice'!M$2:M$501,$Y252)="","",INDEX('Per Invoice'!M$2:M$501,$Y252)))</f>
        <v/>
      </c>
      <c r="N252">
        <f>IF($Y252="","",IF(INDEX('Per Invoice'!N$2:N$501,$Y252)="","",INDEX('Per Invoice'!N$2:N$501,$Y252)))</f>
        <v/>
      </c>
      <c r="O252">
        <f>IF($Y252="","",IF(INDEX('Per Invoice'!O$2:O$501,$Y252)="","",INDEX('Per Invoice'!O$2:O$501,$Y252)))</f>
        <v/>
      </c>
      <c r="P252" s="7">
        <f>IF($Y252="","",IF(INDEX('Per Invoice'!P$2:P$501,$Y252)="","",INDEX('Per Invoice'!P$2:P$501,$Y252)))</f>
        <v/>
      </c>
      <c r="Q252" s="7">
        <f>IF($Y252="","",IF(INDEX('Per Invoice'!Q$2:Q$501,$Y252)="","",INDEX('Per Invoice'!Q$2:Q$501,$Y252)))</f>
        <v/>
      </c>
      <c r="R252">
        <f>IF($Y252="","",IF(INDEX('Per Invoice'!R$2:R$501,$Y252)="","",INDEX('Per Invoice'!R$2:R$501,$Y252)))</f>
        <v/>
      </c>
      <c r="S252" s="7">
        <f>IF($Y252="","",IF(INDEX('Per Invoice'!S$2:S$501,$Y252)="","",INDEX('Per Invoice'!S$2:S$501,$Y252)))</f>
        <v/>
      </c>
      <c r="T252" s="7">
        <f>IF($Y252="","",IF(INDEX('Per Invoice'!T$2:T$501,$Y252)="","",INDEX('Per Invoice'!T$2:T$501,$Y252)))</f>
        <v/>
      </c>
      <c r="U252" s="7">
        <f>IF($Y252="","",IF(INDEX('Per Invoice'!U$2:U$501,$Y252)="","",INDEX('Per Invoice'!U$2:U$501,$Y252)))</f>
        <v/>
      </c>
      <c r="V252" s="7">
        <f>IF($Y252="","",IF(INDEX('Per Invoice'!V$2:V$501,$Y252)="","",INDEX('Per Invoice'!V$2:V$501,$Y252)))</f>
        <v/>
      </c>
      <c r="W252" s="7">
        <f>IF($Y252="","",IF(INDEX('Per Invoice'!W$2:W$501,$Y252)="","",INDEX('Per Invoice'!W$2:W$501,$Y252)))</f>
        <v/>
      </c>
      <c r="X252" s="7">
        <f>IF($Y252="","",IF(INDEX('Per Invoice'!X$2:X$501,$Y252)="","",INDEX('Per Invoice'!X$2:X$501,$Y252)))</f>
        <v/>
      </c>
      <c r="Y252" s="16">
        <f>IFERROR(MATCH(Settings!$C$32&amp;"|"&amp;ROWS($Y$2:$Y252),'Per Invoice'!$Z$2:$Z$501,0),"")</f>
        <v/>
      </c>
    </row>
    <row r="253">
      <c r="A253">
        <f>IF($Y253="","",IF(INDEX('Per Invoice'!A$2:A$501,$Y253)="","",INDEX('Per Invoice'!A$2:A$501,$Y253)))</f>
        <v/>
      </c>
      <c r="B253">
        <f>IF($Y253="","",IF(INDEX('Per Invoice'!B$2:B$501,$Y253)="","",INDEX('Per Invoice'!B$2:B$501,$Y253)))</f>
        <v/>
      </c>
      <c r="C253">
        <f>IF($Y253="","",IF(INDEX('Per Invoice'!C$2:C$501,$Y253)="","",INDEX('Per Invoice'!C$2:C$501,$Y253)))</f>
        <v/>
      </c>
      <c r="D253">
        <f>IF($Y253="","",IF(INDEX('Per Invoice'!D$2:D$501,$Y253)="","",INDEX('Per Invoice'!D$2:D$501,$Y253)))</f>
        <v/>
      </c>
      <c r="E253">
        <f>IF($Y253="","",IF(INDEX('Per Invoice'!E$2:E$501,$Y253)="","",INDEX('Per Invoice'!E$2:E$501,$Y253)))</f>
        <v/>
      </c>
      <c r="F253">
        <f>IF($Y253="","",IF(INDEX('Per Invoice'!F$2:F$501,$Y253)="","",INDEX('Per Invoice'!F$2:F$501,$Y253)))</f>
        <v/>
      </c>
      <c r="G253">
        <f>IF($Y253="","",IF(INDEX('Per Invoice'!G$2:G$501,$Y253)="","",INDEX('Per Invoice'!G$2:G$501,$Y253)))</f>
        <v/>
      </c>
      <c r="H253">
        <f>IF($Y253="","",IF(INDEX('Per Invoice'!H$2:H$501,$Y253)="","",INDEX('Per Invoice'!H$2:H$501,$Y253)))</f>
        <v/>
      </c>
      <c r="I253">
        <f>IF($Y253="","",IF(INDEX('Per Invoice'!I$2:I$501,$Y253)="","",INDEX('Per Invoice'!I$2:I$501,$Y253)))</f>
        <v/>
      </c>
      <c r="J253">
        <f>IF($Y253="","",IF(INDEX('Per Invoice'!J$2:J$501,$Y253)="","",INDEX('Per Invoice'!J$2:J$501,$Y253)))</f>
        <v/>
      </c>
      <c r="K253">
        <f>IF($Y253="","",IF(INDEX('Per Invoice'!K$2:K$501,$Y253)="","",INDEX('Per Invoice'!K$2:K$501,$Y253)))</f>
        <v/>
      </c>
      <c r="L253" s="7">
        <f>IF($Y253="","",IF(INDEX('Per Invoice'!L$2:L$501,$Y253)="","",INDEX('Per Invoice'!L$2:L$501,$Y253)))</f>
        <v/>
      </c>
      <c r="M253" s="14">
        <f>IF($Y253="","",IF(INDEX('Per Invoice'!M$2:M$501,$Y253)="","",INDEX('Per Invoice'!M$2:M$501,$Y253)))</f>
        <v/>
      </c>
      <c r="N253">
        <f>IF($Y253="","",IF(INDEX('Per Invoice'!N$2:N$501,$Y253)="","",INDEX('Per Invoice'!N$2:N$501,$Y253)))</f>
        <v/>
      </c>
      <c r="O253">
        <f>IF($Y253="","",IF(INDEX('Per Invoice'!O$2:O$501,$Y253)="","",INDEX('Per Invoice'!O$2:O$501,$Y253)))</f>
        <v/>
      </c>
      <c r="P253" s="7">
        <f>IF($Y253="","",IF(INDEX('Per Invoice'!P$2:P$501,$Y253)="","",INDEX('Per Invoice'!P$2:P$501,$Y253)))</f>
        <v/>
      </c>
      <c r="Q253" s="7">
        <f>IF($Y253="","",IF(INDEX('Per Invoice'!Q$2:Q$501,$Y253)="","",INDEX('Per Invoice'!Q$2:Q$501,$Y253)))</f>
        <v/>
      </c>
      <c r="R253">
        <f>IF($Y253="","",IF(INDEX('Per Invoice'!R$2:R$501,$Y253)="","",INDEX('Per Invoice'!R$2:R$501,$Y253)))</f>
        <v/>
      </c>
      <c r="S253" s="7">
        <f>IF($Y253="","",IF(INDEX('Per Invoice'!S$2:S$501,$Y253)="","",INDEX('Per Invoice'!S$2:S$501,$Y253)))</f>
        <v/>
      </c>
      <c r="T253" s="7">
        <f>IF($Y253="","",IF(INDEX('Per Invoice'!T$2:T$501,$Y253)="","",INDEX('Per Invoice'!T$2:T$501,$Y253)))</f>
        <v/>
      </c>
      <c r="U253" s="7">
        <f>IF($Y253="","",IF(INDEX('Per Invoice'!U$2:U$501,$Y253)="","",INDEX('Per Invoice'!U$2:U$501,$Y253)))</f>
        <v/>
      </c>
      <c r="V253" s="7">
        <f>IF($Y253="","",IF(INDEX('Per Invoice'!V$2:V$501,$Y253)="","",INDEX('Per Invoice'!V$2:V$501,$Y253)))</f>
        <v/>
      </c>
      <c r="W253" s="7">
        <f>IF($Y253="","",IF(INDEX('Per Invoice'!W$2:W$501,$Y253)="","",INDEX('Per Invoice'!W$2:W$501,$Y253)))</f>
        <v/>
      </c>
      <c r="X253" s="7">
        <f>IF($Y253="","",IF(INDEX('Per Invoice'!X$2:X$501,$Y253)="","",INDEX('Per Invoice'!X$2:X$501,$Y253)))</f>
        <v/>
      </c>
      <c r="Y253" s="16">
        <f>IFERROR(MATCH(Settings!$C$32&amp;"|"&amp;ROWS($Y$2:$Y253),'Per Invoice'!$Z$2:$Z$501,0),"")</f>
        <v/>
      </c>
    </row>
    <row r="254">
      <c r="A254">
        <f>IF($Y254="","",IF(INDEX('Per Invoice'!A$2:A$501,$Y254)="","",INDEX('Per Invoice'!A$2:A$501,$Y254)))</f>
        <v/>
      </c>
      <c r="B254">
        <f>IF($Y254="","",IF(INDEX('Per Invoice'!B$2:B$501,$Y254)="","",INDEX('Per Invoice'!B$2:B$501,$Y254)))</f>
        <v/>
      </c>
      <c r="C254">
        <f>IF($Y254="","",IF(INDEX('Per Invoice'!C$2:C$501,$Y254)="","",INDEX('Per Invoice'!C$2:C$501,$Y254)))</f>
        <v/>
      </c>
      <c r="D254">
        <f>IF($Y254="","",IF(INDEX('Per Invoice'!D$2:D$501,$Y254)="","",INDEX('Per Invoice'!D$2:D$501,$Y254)))</f>
        <v/>
      </c>
      <c r="E254">
        <f>IF($Y254="","",IF(INDEX('Per Invoice'!E$2:E$501,$Y254)="","",INDEX('Per Invoice'!E$2:E$501,$Y254)))</f>
        <v/>
      </c>
      <c r="F254">
        <f>IF($Y254="","",IF(INDEX('Per Invoice'!F$2:F$501,$Y254)="","",INDEX('Per Invoice'!F$2:F$501,$Y254)))</f>
        <v/>
      </c>
      <c r="G254">
        <f>IF($Y254="","",IF(INDEX('Per Invoice'!G$2:G$501,$Y254)="","",INDEX('Per Invoice'!G$2:G$501,$Y254)))</f>
        <v/>
      </c>
      <c r="H254">
        <f>IF($Y254="","",IF(INDEX('Per Invoice'!H$2:H$501,$Y254)="","",INDEX('Per Invoice'!H$2:H$501,$Y254)))</f>
        <v/>
      </c>
      <c r="I254">
        <f>IF($Y254="","",IF(INDEX('Per Invoice'!I$2:I$501,$Y254)="","",INDEX('Per Invoice'!I$2:I$501,$Y254)))</f>
        <v/>
      </c>
      <c r="J254">
        <f>IF($Y254="","",IF(INDEX('Per Invoice'!J$2:J$501,$Y254)="","",INDEX('Per Invoice'!J$2:J$501,$Y254)))</f>
        <v/>
      </c>
      <c r="K254">
        <f>IF($Y254="","",IF(INDEX('Per Invoice'!K$2:K$501,$Y254)="","",INDEX('Per Invoice'!K$2:K$501,$Y254)))</f>
        <v/>
      </c>
      <c r="L254" s="7">
        <f>IF($Y254="","",IF(INDEX('Per Invoice'!L$2:L$501,$Y254)="","",INDEX('Per Invoice'!L$2:L$501,$Y254)))</f>
        <v/>
      </c>
      <c r="M254" s="14">
        <f>IF($Y254="","",IF(INDEX('Per Invoice'!M$2:M$501,$Y254)="","",INDEX('Per Invoice'!M$2:M$501,$Y254)))</f>
        <v/>
      </c>
      <c r="N254">
        <f>IF($Y254="","",IF(INDEX('Per Invoice'!N$2:N$501,$Y254)="","",INDEX('Per Invoice'!N$2:N$501,$Y254)))</f>
        <v/>
      </c>
      <c r="O254">
        <f>IF($Y254="","",IF(INDEX('Per Invoice'!O$2:O$501,$Y254)="","",INDEX('Per Invoice'!O$2:O$501,$Y254)))</f>
        <v/>
      </c>
      <c r="P254" s="7">
        <f>IF($Y254="","",IF(INDEX('Per Invoice'!P$2:P$501,$Y254)="","",INDEX('Per Invoice'!P$2:P$501,$Y254)))</f>
        <v/>
      </c>
      <c r="Q254" s="7">
        <f>IF($Y254="","",IF(INDEX('Per Invoice'!Q$2:Q$501,$Y254)="","",INDEX('Per Invoice'!Q$2:Q$501,$Y254)))</f>
        <v/>
      </c>
      <c r="R254">
        <f>IF($Y254="","",IF(INDEX('Per Invoice'!R$2:R$501,$Y254)="","",INDEX('Per Invoice'!R$2:R$501,$Y254)))</f>
        <v/>
      </c>
      <c r="S254" s="7">
        <f>IF($Y254="","",IF(INDEX('Per Invoice'!S$2:S$501,$Y254)="","",INDEX('Per Invoice'!S$2:S$501,$Y254)))</f>
        <v/>
      </c>
      <c r="T254" s="7">
        <f>IF($Y254="","",IF(INDEX('Per Invoice'!T$2:T$501,$Y254)="","",INDEX('Per Invoice'!T$2:T$501,$Y254)))</f>
        <v/>
      </c>
      <c r="U254" s="7">
        <f>IF($Y254="","",IF(INDEX('Per Invoice'!U$2:U$501,$Y254)="","",INDEX('Per Invoice'!U$2:U$501,$Y254)))</f>
        <v/>
      </c>
      <c r="V254" s="7">
        <f>IF($Y254="","",IF(INDEX('Per Invoice'!V$2:V$501,$Y254)="","",INDEX('Per Invoice'!V$2:V$501,$Y254)))</f>
        <v/>
      </c>
      <c r="W254" s="7">
        <f>IF($Y254="","",IF(INDEX('Per Invoice'!W$2:W$501,$Y254)="","",INDEX('Per Invoice'!W$2:W$501,$Y254)))</f>
        <v/>
      </c>
      <c r="X254" s="7">
        <f>IF($Y254="","",IF(INDEX('Per Invoice'!X$2:X$501,$Y254)="","",INDEX('Per Invoice'!X$2:X$501,$Y254)))</f>
        <v/>
      </c>
      <c r="Y254" s="16">
        <f>IFERROR(MATCH(Settings!$C$32&amp;"|"&amp;ROWS($Y$2:$Y254),'Per Invoice'!$Z$2:$Z$501,0),"")</f>
        <v/>
      </c>
    </row>
    <row r="255">
      <c r="A255">
        <f>IF($Y255="","",IF(INDEX('Per Invoice'!A$2:A$501,$Y255)="","",INDEX('Per Invoice'!A$2:A$501,$Y255)))</f>
        <v/>
      </c>
      <c r="B255">
        <f>IF($Y255="","",IF(INDEX('Per Invoice'!B$2:B$501,$Y255)="","",INDEX('Per Invoice'!B$2:B$501,$Y255)))</f>
        <v/>
      </c>
      <c r="C255">
        <f>IF($Y255="","",IF(INDEX('Per Invoice'!C$2:C$501,$Y255)="","",INDEX('Per Invoice'!C$2:C$501,$Y255)))</f>
        <v/>
      </c>
      <c r="D255">
        <f>IF($Y255="","",IF(INDEX('Per Invoice'!D$2:D$501,$Y255)="","",INDEX('Per Invoice'!D$2:D$501,$Y255)))</f>
        <v/>
      </c>
      <c r="E255">
        <f>IF($Y255="","",IF(INDEX('Per Invoice'!E$2:E$501,$Y255)="","",INDEX('Per Invoice'!E$2:E$501,$Y255)))</f>
        <v/>
      </c>
      <c r="F255">
        <f>IF($Y255="","",IF(INDEX('Per Invoice'!F$2:F$501,$Y255)="","",INDEX('Per Invoice'!F$2:F$501,$Y255)))</f>
        <v/>
      </c>
      <c r="G255">
        <f>IF($Y255="","",IF(INDEX('Per Invoice'!G$2:G$501,$Y255)="","",INDEX('Per Invoice'!G$2:G$501,$Y255)))</f>
        <v/>
      </c>
      <c r="H255">
        <f>IF($Y255="","",IF(INDEX('Per Invoice'!H$2:H$501,$Y255)="","",INDEX('Per Invoice'!H$2:H$501,$Y255)))</f>
        <v/>
      </c>
      <c r="I255">
        <f>IF($Y255="","",IF(INDEX('Per Invoice'!I$2:I$501,$Y255)="","",INDEX('Per Invoice'!I$2:I$501,$Y255)))</f>
        <v/>
      </c>
      <c r="J255">
        <f>IF($Y255="","",IF(INDEX('Per Invoice'!J$2:J$501,$Y255)="","",INDEX('Per Invoice'!J$2:J$501,$Y255)))</f>
        <v/>
      </c>
      <c r="K255">
        <f>IF($Y255="","",IF(INDEX('Per Invoice'!K$2:K$501,$Y255)="","",INDEX('Per Invoice'!K$2:K$501,$Y255)))</f>
        <v/>
      </c>
      <c r="L255" s="7">
        <f>IF($Y255="","",IF(INDEX('Per Invoice'!L$2:L$501,$Y255)="","",INDEX('Per Invoice'!L$2:L$501,$Y255)))</f>
        <v/>
      </c>
      <c r="M255" s="14">
        <f>IF($Y255="","",IF(INDEX('Per Invoice'!M$2:M$501,$Y255)="","",INDEX('Per Invoice'!M$2:M$501,$Y255)))</f>
        <v/>
      </c>
      <c r="N255">
        <f>IF($Y255="","",IF(INDEX('Per Invoice'!N$2:N$501,$Y255)="","",INDEX('Per Invoice'!N$2:N$501,$Y255)))</f>
        <v/>
      </c>
      <c r="O255">
        <f>IF($Y255="","",IF(INDEX('Per Invoice'!O$2:O$501,$Y255)="","",INDEX('Per Invoice'!O$2:O$501,$Y255)))</f>
        <v/>
      </c>
      <c r="P255" s="7">
        <f>IF($Y255="","",IF(INDEX('Per Invoice'!P$2:P$501,$Y255)="","",INDEX('Per Invoice'!P$2:P$501,$Y255)))</f>
        <v/>
      </c>
      <c r="Q255" s="7">
        <f>IF($Y255="","",IF(INDEX('Per Invoice'!Q$2:Q$501,$Y255)="","",INDEX('Per Invoice'!Q$2:Q$501,$Y255)))</f>
        <v/>
      </c>
      <c r="R255">
        <f>IF($Y255="","",IF(INDEX('Per Invoice'!R$2:R$501,$Y255)="","",INDEX('Per Invoice'!R$2:R$501,$Y255)))</f>
        <v/>
      </c>
      <c r="S255" s="7">
        <f>IF($Y255="","",IF(INDEX('Per Invoice'!S$2:S$501,$Y255)="","",INDEX('Per Invoice'!S$2:S$501,$Y255)))</f>
        <v/>
      </c>
      <c r="T255" s="7">
        <f>IF($Y255="","",IF(INDEX('Per Invoice'!T$2:T$501,$Y255)="","",INDEX('Per Invoice'!T$2:T$501,$Y255)))</f>
        <v/>
      </c>
      <c r="U255" s="7">
        <f>IF($Y255="","",IF(INDEX('Per Invoice'!U$2:U$501,$Y255)="","",INDEX('Per Invoice'!U$2:U$501,$Y255)))</f>
        <v/>
      </c>
      <c r="V255" s="7">
        <f>IF($Y255="","",IF(INDEX('Per Invoice'!V$2:V$501,$Y255)="","",INDEX('Per Invoice'!V$2:V$501,$Y255)))</f>
        <v/>
      </c>
      <c r="W255" s="7">
        <f>IF($Y255="","",IF(INDEX('Per Invoice'!W$2:W$501,$Y255)="","",INDEX('Per Invoice'!W$2:W$501,$Y255)))</f>
        <v/>
      </c>
      <c r="X255" s="7">
        <f>IF($Y255="","",IF(INDEX('Per Invoice'!X$2:X$501,$Y255)="","",INDEX('Per Invoice'!X$2:X$501,$Y255)))</f>
        <v/>
      </c>
      <c r="Y255" s="16">
        <f>IFERROR(MATCH(Settings!$C$32&amp;"|"&amp;ROWS($Y$2:$Y255),'Per Invoice'!$Z$2:$Z$501,0),"")</f>
        <v/>
      </c>
    </row>
    <row r="256">
      <c r="A256">
        <f>IF($Y256="","",IF(INDEX('Per Invoice'!A$2:A$501,$Y256)="","",INDEX('Per Invoice'!A$2:A$501,$Y256)))</f>
        <v/>
      </c>
      <c r="B256">
        <f>IF($Y256="","",IF(INDEX('Per Invoice'!B$2:B$501,$Y256)="","",INDEX('Per Invoice'!B$2:B$501,$Y256)))</f>
        <v/>
      </c>
      <c r="C256">
        <f>IF($Y256="","",IF(INDEX('Per Invoice'!C$2:C$501,$Y256)="","",INDEX('Per Invoice'!C$2:C$501,$Y256)))</f>
        <v/>
      </c>
      <c r="D256">
        <f>IF($Y256="","",IF(INDEX('Per Invoice'!D$2:D$501,$Y256)="","",INDEX('Per Invoice'!D$2:D$501,$Y256)))</f>
        <v/>
      </c>
      <c r="E256">
        <f>IF($Y256="","",IF(INDEX('Per Invoice'!E$2:E$501,$Y256)="","",INDEX('Per Invoice'!E$2:E$501,$Y256)))</f>
        <v/>
      </c>
      <c r="F256">
        <f>IF($Y256="","",IF(INDEX('Per Invoice'!F$2:F$501,$Y256)="","",INDEX('Per Invoice'!F$2:F$501,$Y256)))</f>
        <v/>
      </c>
      <c r="G256">
        <f>IF($Y256="","",IF(INDEX('Per Invoice'!G$2:G$501,$Y256)="","",INDEX('Per Invoice'!G$2:G$501,$Y256)))</f>
        <v/>
      </c>
      <c r="H256">
        <f>IF($Y256="","",IF(INDEX('Per Invoice'!H$2:H$501,$Y256)="","",INDEX('Per Invoice'!H$2:H$501,$Y256)))</f>
        <v/>
      </c>
      <c r="I256">
        <f>IF($Y256="","",IF(INDEX('Per Invoice'!I$2:I$501,$Y256)="","",INDEX('Per Invoice'!I$2:I$501,$Y256)))</f>
        <v/>
      </c>
      <c r="J256">
        <f>IF($Y256="","",IF(INDEX('Per Invoice'!J$2:J$501,$Y256)="","",INDEX('Per Invoice'!J$2:J$501,$Y256)))</f>
        <v/>
      </c>
      <c r="K256">
        <f>IF($Y256="","",IF(INDEX('Per Invoice'!K$2:K$501,$Y256)="","",INDEX('Per Invoice'!K$2:K$501,$Y256)))</f>
        <v/>
      </c>
      <c r="L256" s="7">
        <f>IF($Y256="","",IF(INDEX('Per Invoice'!L$2:L$501,$Y256)="","",INDEX('Per Invoice'!L$2:L$501,$Y256)))</f>
        <v/>
      </c>
      <c r="M256" s="14">
        <f>IF($Y256="","",IF(INDEX('Per Invoice'!M$2:M$501,$Y256)="","",INDEX('Per Invoice'!M$2:M$501,$Y256)))</f>
        <v/>
      </c>
      <c r="N256">
        <f>IF($Y256="","",IF(INDEX('Per Invoice'!N$2:N$501,$Y256)="","",INDEX('Per Invoice'!N$2:N$501,$Y256)))</f>
        <v/>
      </c>
      <c r="O256">
        <f>IF($Y256="","",IF(INDEX('Per Invoice'!O$2:O$501,$Y256)="","",INDEX('Per Invoice'!O$2:O$501,$Y256)))</f>
        <v/>
      </c>
      <c r="P256" s="7">
        <f>IF($Y256="","",IF(INDEX('Per Invoice'!P$2:P$501,$Y256)="","",INDEX('Per Invoice'!P$2:P$501,$Y256)))</f>
        <v/>
      </c>
      <c r="Q256" s="7">
        <f>IF($Y256="","",IF(INDEX('Per Invoice'!Q$2:Q$501,$Y256)="","",INDEX('Per Invoice'!Q$2:Q$501,$Y256)))</f>
        <v/>
      </c>
      <c r="R256">
        <f>IF($Y256="","",IF(INDEX('Per Invoice'!R$2:R$501,$Y256)="","",INDEX('Per Invoice'!R$2:R$501,$Y256)))</f>
        <v/>
      </c>
      <c r="S256" s="7">
        <f>IF($Y256="","",IF(INDEX('Per Invoice'!S$2:S$501,$Y256)="","",INDEX('Per Invoice'!S$2:S$501,$Y256)))</f>
        <v/>
      </c>
      <c r="T256" s="7">
        <f>IF($Y256="","",IF(INDEX('Per Invoice'!T$2:T$501,$Y256)="","",INDEX('Per Invoice'!T$2:T$501,$Y256)))</f>
        <v/>
      </c>
      <c r="U256" s="7">
        <f>IF($Y256="","",IF(INDEX('Per Invoice'!U$2:U$501,$Y256)="","",INDEX('Per Invoice'!U$2:U$501,$Y256)))</f>
        <v/>
      </c>
      <c r="V256" s="7">
        <f>IF($Y256="","",IF(INDEX('Per Invoice'!V$2:V$501,$Y256)="","",INDEX('Per Invoice'!V$2:V$501,$Y256)))</f>
        <v/>
      </c>
      <c r="W256" s="7">
        <f>IF($Y256="","",IF(INDEX('Per Invoice'!W$2:W$501,$Y256)="","",INDEX('Per Invoice'!W$2:W$501,$Y256)))</f>
        <v/>
      </c>
      <c r="X256" s="7">
        <f>IF($Y256="","",IF(INDEX('Per Invoice'!X$2:X$501,$Y256)="","",INDEX('Per Invoice'!X$2:X$501,$Y256)))</f>
        <v/>
      </c>
      <c r="Y256" s="16">
        <f>IFERROR(MATCH(Settings!$C$32&amp;"|"&amp;ROWS($Y$2:$Y256),'Per Invoice'!$Z$2:$Z$501,0),"")</f>
        <v/>
      </c>
    </row>
    <row r="257">
      <c r="A257">
        <f>IF($Y257="","",IF(INDEX('Per Invoice'!A$2:A$501,$Y257)="","",INDEX('Per Invoice'!A$2:A$501,$Y257)))</f>
        <v/>
      </c>
      <c r="B257">
        <f>IF($Y257="","",IF(INDEX('Per Invoice'!B$2:B$501,$Y257)="","",INDEX('Per Invoice'!B$2:B$501,$Y257)))</f>
        <v/>
      </c>
      <c r="C257">
        <f>IF($Y257="","",IF(INDEX('Per Invoice'!C$2:C$501,$Y257)="","",INDEX('Per Invoice'!C$2:C$501,$Y257)))</f>
        <v/>
      </c>
      <c r="D257">
        <f>IF($Y257="","",IF(INDEX('Per Invoice'!D$2:D$501,$Y257)="","",INDEX('Per Invoice'!D$2:D$501,$Y257)))</f>
        <v/>
      </c>
      <c r="E257">
        <f>IF($Y257="","",IF(INDEX('Per Invoice'!E$2:E$501,$Y257)="","",INDEX('Per Invoice'!E$2:E$501,$Y257)))</f>
        <v/>
      </c>
      <c r="F257">
        <f>IF($Y257="","",IF(INDEX('Per Invoice'!F$2:F$501,$Y257)="","",INDEX('Per Invoice'!F$2:F$501,$Y257)))</f>
        <v/>
      </c>
      <c r="G257">
        <f>IF($Y257="","",IF(INDEX('Per Invoice'!G$2:G$501,$Y257)="","",INDEX('Per Invoice'!G$2:G$501,$Y257)))</f>
        <v/>
      </c>
      <c r="H257">
        <f>IF($Y257="","",IF(INDEX('Per Invoice'!H$2:H$501,$Y257)="","",INDEX('Per Invoice'!H$2:H$501,$Y257)))</f>
        <v/>
      </c>
      <c r="I257">
        <f>IF($Y257="","",IF(INDEX('Per Invoice'!I$2:I$501,$Y257)="","",INDEX('Per Invoice'!I$2:I$501,$Y257)))</f>
        <v/>
      </c>
      <c r="J257">
        <f>IF($Y257="","",IF(INDEX('Per Invoice'!J$2:J$501,$Y257)="","",INDEX('Per Invoice'!J$2:J$501,$Y257)))</f>
        <v/>
      </c>
      <c r="K257">
        <f>IF($Y257="","",IF(INDEX('Per Invoice'!K$2:K$501,$Y257)="","",INDEX('Per Invoice'!K$2:K$501,$Y257)))</f>
        <v/>
      </c>
      <c r="L257" s="7">
        <f>IF($Y257="","",IF(INDEX('Per Invoice'!L$2:L$501,$Y257)="","",INDEX('Per Invoice'!L$2:L$501,$Y257)))</f>
        <v/>
      </c>
      <c r="M257" s="14">
        <f>IF($Y257="","",IF(INDEX('Per Invoice'!M$2:M$501,$Y257)="","",INDEX('Per Invoice'!M$2:M$501,$Y257)))</f>
        <v/>
      </c>
      <c r="N257">
        <f>IF($Y257="","",IF(INDEX('Per Invoice'!N$2:N$501,$Y257)="","",INDEX('Per Invoice'!N$2:N$501,$Y257)))</f>
        <v/>
      </c>
      <c r="O257">
        <f>IF($Y257="","",IF(INDEX('Per Invoice'!O$2:O$501,$Y257)="","",INDEX('Per Invoice'!O$2:O$501,$Y257)))</f>
        <v/>
      </c>
      <c r="P257" s="7">
        <f>IF($Y257="","",IF(INDEX('Per Invoice'!P$2:P$501,$Y257)="","",INDEX('Per Invoice'!P$2:P$501,$Y257)))</f>
        <v/>
      </c>
      <c r="Q257" s="7">
        <f>IF($Y257="","",IF(INDEX('Per Invoice'!Q$2:Q$501,$Y257)="","",INDEX('Per Invoice'!Q$2:Q$501,$Y257)))</f>
        <v/>
      </c>
      <c r="R257">
        <f>IF($Y257="","",IF(INDEX('Per Invoice'!R$2:R$501,$Y257)="","",INDEX('Per Invoice'!R$2:R$501,$Y257)))</f>
        <v/>
      </c>
      <c r="S257" s="7">
        <f>IF($Y257="","",IF(INDEX('Per Invoice'!S$2:S$501,$Y257)="","",INDEX('Per Invoice'!S$2:S$501,$Y257)))</f>
        <v/>
      </c>
      <c r="T257" s="7">
        <f>IF($Y257="","",IF(INDEX('Per Invoice'!T$2:T$501,$Y257)="","",INDEX('Per Invoice'!T$2:T$501,$Y257)))</f>
        <v/>
      </c>
      <c r="U257" s="7">
        <f>IF($Y257="","",IF(INDEX('Per Invoice'!U$2:U$501,$Y257)="","",INDEX('Per Invoice'!U$2:U$501,$Y257)))</f>
        <v/>
      </c>
      <c r="V257" s="7">
        <f>IF($Y257="","",IF(INDEX('Per Invoice'!V$2:V$501,$Y257)="","",INDEX('Per Invoice'!V$2:V$501,$Y257)))</f>
        <v/>
      </c>
      <c r="W257" s="7">
        <f>IF($Y257="","",IF(INDEX('Per Invoice'!W$2:W$501,$Y257)="","",INDEX('Per Invoice'!W$2:W$501,$Y257)))</f>
        <v/>
      </c>
      <c r="X257" s="7">
        <f>IF($Y257="","",IF(INDEX('Per Invoice'!X$2:X$501,$Y257)="","",INDEX('Per Invoice'!X$2:X$501,$Y257)))</f>
        <v/>
      </c>
      <c r="Y257" s="16">
        <f>IFERROR(MATCH(Settings!$C$32&amp;"|"&amp;ROWS($Y$2:$Y257),'Per Invoice'!$Z$2:$Z$501,0),"")</f>
        <v/>
      </c>
    </row>
    <row r="258">
      <c r="A258">
        <f>IF($Y258="","",IF(INDEX('Per Invoice'!A$2:A$501,$Y258)="","",INDEX('Per Invoice'!A$2:A$501,$Y258)))</f>
        <v/>
      </c>
      <c r="B258">
        <f>IF($Y258="","",IF(INDEX('Per Invoice'!B$2:B$501,$Y258)="","",INDEX('Per Invoice'!B$2:B$501,$Y258)))</f>
        <v/>
      </c>
      <c r="C258">
        <f>IF($Y258="","",IF(INDEX('Per Invoice'!C$2:C$501,$Y258)="","",INDEX('Per Invoice'!C$2:C$501,$Y258)))</f>
        <v/>
      </c>
      <c r="D258">
        <f>IF($Y258="","",IF(INDEX('Per Invoice'!D$2:D$501,$Y258)="","",INDEX('Per Invoice'!D$2:D$501,$Y258)))</f>
        <v/>
      </c>
      <c r="E258">
        <f>IF($Y258="","",IF(INDEX('Per Invoice'!E$2:E$501,$Y258)="","",INDEX('Per Invoice'!E$2:E$501,$Y258)))</f>
        <v/>
      </c>
      <c r="F258">
        <f>IF($Y258="","",IF(INDEX('Per Invoice'!F$2:F$501,$Y258)="","",INDEX('Per Invoice'!F$2:F$501,$Y258)))</f>
        <v/>
      </c>
      <c r="G258">
        <f>IF($Y258="","",IF(INDEX('Per Invoice'!G$2:G$501,$Y258)="","",INDEX('Per Invoice'!G$2:G$501,$Y258)))</f>
        <v/>
      </c>
      <c r="H258">
        <f>IF($Y258="","",IF(INDEX('Per Invoice'!H$2:H$501,$Y258)="","",INDEX('Per Invoice'!H$2:H$501,$Y258)))</f>
        <v/>
      </c>
      <c r="I258">
        <f>IF($Y258="","",IF(INDEX('Per Invoice'!I$2:I$501,$Y258)="","",INDEX('Per Invoice'!I$2:I$501,$Y258)))</f>
        <v/>
      </c>
      <c r="J258">
        <f>IF($Y258="","",IF(INDEX('Per Invoice'!J$2:J$501,$Y258)="","",INDEX('Per Invoice'!J$2:J$501,$Y258)))</f>
        <v/>
      </c>
      <c r="K258">
        <f>IF($Y258="","",IF(INDEX('Per Invoice'!K$2:K$501,$Y258)="","",INDEX('Per Invoice'!K$2:K$501,$Y258)))</f>
        <v/>
      </c>
      <c r="L258" s="7">
        <f>IF($Y258="","",IF(INDEX('Per Invoice'!L$2:L$501,$Y258)="","",INDEX('Per Invoice'!L$2:L$501,$Y258)))</f>
        <v/>
      </c>
      <c r="M258" s="14">
        <f>IF($Y258="","",IF(INDEX('Per Invoice'!M$2:M$501,$Y258)="","",INDEX('Per Invoice'!M$2:M$501,$Y258)))</f>
        <v/>
      </c>
      <c r="N258">
        <f>IF($Y258="","",IF(INDEX('Per Invoice'!N$2:N$501,$Y258)="","",INDEX('Per Invoice'!N$2:N$501,$Y258)))</f>
        <v/>
      </c>
      <c r="O258">
        <f>IF($Y258="","",IF(INDEX('Per Invoice'!O$2:O$501,$Y258)="","",INDEX('Per Invoice'!O$2:O$501,$Y258)))</f>
        <v/>
      </c>
      <c r="P258" s="7">
        <f>IF($Y258="","",IF(INDEX('Per Invoice'!P$2:P$501,$Y258)="","",INDEX('Per Invoice'!P$2:P$501,$Y258)))</f>
        <v/>
      </c>
      <c r="Q258" s="7">
        <f>IF($Y258="","",IF(INDEX('Per Invoice'!Q$2:Q$501,$Y258)="","",INDEX('Per Invoice'!Q$2:Q$501,$Y258)))</f>
        <v/>
      </c>
      <c r="R258">
        <f>IF($Y258="","",IF(INDEX('Per Invoice'!R$2:R$501,$Y258)="","",INDEX('Per Invoice'!R$2:R$501,$Y258)))</f>
        <v/>
      </c>
      <c r="S258" s="7">
        <f>IF($Y258="","",IF(INDEX('Per Invoice'!S$2:S$501,$Y258)="","",INDEX('Per Invoice'!S$2:S$501,$Y258)))</f>
        <v/>
      </c>
      <c r="T258" s="7">
        <f>IF($Y258="","",IF(INDEX('Per Invoice'!T$2:T$501,$Y258)="","",INDEX('Per Invoice'!T$2:T$501,$Y258)))</f>
        <v/>
      </c>
      <c r="U258" s="7">
        <f>IF($Y258="","",IF(INDEX('Per Invoice'!U$2:U$501,$Y258)="","",INDEX('Per Invoice'!U$2:U$501,$Y258)))</f>
        <v/>
      </c>
      <c r="V258" s="7">
        <f>IF($Y258="","",IF(INDEX('Per Invoice'!V$2:V$501,$Y258)="","",INDEX('Per Invoice'!V$2:V$501,$Y258)))</f>
        <v/>
      </c>
      <c r="W258" s="7">
        <f>IF($Y258="","",IF(INDEX('Per Invoice'!W$2:W$501,$Y258)="","",INDEX('Per Invoice'!W$2:W$501,$Y258)))</f>
        <v/>
      </c>
      <c r="X258" s="7">
        <f>IF($Y258="","",IF(INDEX('Per Invoice'!X$2:X$501,$Y258)="","",INDEX('Per Invoice'!X$2:X$501,$Y258)))</f>
        <v/>
      </c>
      <c r="Y258" s="16">
        <f>IFERROR(MATCH(Settings!$C$32&amp;"|"&amp;ROWS($Y$2:$Y258),'Per Invoice'!$Z$2:$Z$501,0),"")</f>
        <v/>
      </c>
    </row>
    <row r="259">
      <c r="A259">
        <f>IF($Y259="","",IF(INDEX('Per Invoice'!A$2:A$501,$Y259)="","",INDEX('Per Invoice'!A$2:A$501,$Y259)))</f>
        <v/>
      </c>
      <c r="B259">
        <f>IF($Y259="","",IF(INDEX('Per Invoice'!B$2:B$501,$Y259)="","",INDEX('Per Invoice'!B$2:B$501,$Y259)))</f>
        <v/>
      </c>
      <c r="C259">
        <f>IF($Y259="","",IF(INDEX('Per Invoice'!C$2:C$501,$Y259)="","",INDEX('Per Invoice'!C$2:C$501,$Y259)))</f>
        <v/>
      </c>
      <c r="D259">
        <f>IF($Y259="","",IF(INDEX('Per Invoice'!D$2:D$501,$Y259)="","",INDEX('Per Invoice'!D$2:D$501,$Y259)))</f>
        <v/>
      </c>
      <c r="E259">
        <f>IF($Y259="","",IF(INDEX('Per Invoice'!E$2:E$501,$Y259)="","",INDEX('Per Invoice'!E$2:E$501,$Y259)))</f>
        <v/>
      </c>
      <c r="F259">
        <f>IF($Y259="","",IF(INDEX('Per Invoice'!F$2:F$501,$Y259)="","",INDEX('Per Invoice'!F$2:F$501,$Y259)))</f>
        <v/>
      </c>
      <c r="G259">
        <f>IF($Y259="","",IF(INDEX('Per Invoice'!G$2:G$501,$Y259)="","",INDEX('Per Invoice'!G$2:G$501,$Y259)))</f>
        <v/>
      </c>
      <c r="H259">
        <f>IF($Y259="","",IF(INDEX('Per Invoice'!H$2:H$501,$Y259)="","",INDEX('Per Invoice'!H$2:H$501,$Y259)))</f>
        <v/>
      </c>
      <c r="I259">
        <f>IF($Y259="","",IF(INDEX('Per Invoice'!I$2:I$501,$Y259)="","",INDEX('Per Invoice'!I$2:I$501,$Y259)))</f>
        <v/>
      </c>
      <c r="J259">
        <f>IF($Y259="","",IF(INDEX('Per Invoice'!J$2:J$501,$Y259)="","",INDEX('Per Invoice'!J$2:J$501,$Y259)))</f>
        <v/>
      </c>
      <c r="K259">
        <f>IF($Y259="","",IF(INDEX('Per Invoice'!K$2:K$501,$Y259)="","",INDEX('Per Invoice'!K$2:K$501,$Y259)))</f>
        <v/>
      </c>
      <c r="L259" s="7">
        <f>IF($Y259="","",IF(INDEX('Per Invoice'!L$2:L$501,$Y259)="","",INDEX('Per Invoice'!L$2:L$501,$Y259)))</f>
        <v/>
      </c>
      <c r="M259" s="14">
        <f>IF($Y259="","",IF(INDEX('Per Invoice'!M$2:M$501,$Y259)="","",INDEX('Per Invoice'!M$2:M$501,$Y259)))</f>
        <v/>
      </c>
      <c r="N259">
        <f>IF($Y259="","",IF(INDEX('Per Invoice'!N$2:N$501,$Y259)="","",INDEX('Per Invoice'!N$2:N$501,$Y259)))</f>
        <v/>
      </c>
      <c r="O259">
        <f>IF($Y259="","",IF(INDEX('Per Invoice'!O$2:O$501,$Y259)="","",INDEX('Per Invoice'!O$2:O$501,$Y259)))</f>
        <v/>
      </c>
      <c r="P259" s="7">
        <f>IF($Y259="","",IF(INDEX('Per Invoice'!P$2:P$501,$Y259)="","",INDEX('Per Invoice'!P$2:P$501,$Y259)))</f>
        <v/>
      </c>
      <c r="Q259" s="7">
        <f>IF($Y259="","",IF(INDEX('Per Invoice'!Q$2:Q$501,$Y259)="","",INDEX('Per Invoice'!Q$2:Q$501,$Y259)))</f>
        <v/>
      </c>
      <c r="R259">
        <f>IF($Y259="","",IF(INDEX('Per Invoice'!R$2:R$501,$Y259)="","",INDEX('Per Invoice'!R$2:R$501,$Y259)))</f>
        <v/>
      </c>
      <c r="S259" s="7">
        <f>IF($Y259="","",IF(INDEX('Per Invoice'!S$2:S$501,$Y259)="","",INDEX('Per Invoice'!S$2:S$501,$Y259)))</f>
        <v/>
      </c>
      <c r="T259" s="7">
        <f>IF($Y259="","",IF(INDEX('Per Invoice'!T$2:T$501,$Y259)="","",INDEX('Per Invoice'!T$2:T$501,$Y259)))</f>
        <v/>
      </c>
      <c r="U259" s="7">
        <f>IF($Y259="","",IF(INDEX('Per Invoice'!U$2:U$501,$Y259)="","",INDEX('Per Invoice'!U$2:U$501,$Y259)))</f>
        <v/>
      </c>
      <c r="V259" s="7">
        <f>IF($Y259="","",IF(INDEX('Per Invoice'!V$2:V$501,$Y259)="","",INDEX('Per Invoice'!V$2:V$501,$Y259)))</f>
        <v/>
      </c>
      <c r="W259" s="7">
        <f>IF($Y259="","",IF(INDEX('Per Invoice'!W$2:W$501,$Y259)="","",INDEX('Per Invoice'!W$2:W$501,$Y259)))</f>
        <v/>
      </c>
      <c r="X259" s="7">
        <f>IF($Y259="","",IF(INDEX('Per Invoice'!X$2:X$501,$Y259)="","",INDEX('Per Invoice'!X$2:X$501,$Y259)))</f>
        <v/>
      </c>
      <c r="Y259" s="16">
        <f>IFERROR(MATCH(Settings!$C$32&amp;"|"&amp;ROWS($Y$2:$Y259),'Per Invoice'!$Z$2:$Z$501,0),"")</f>
        <v/>
      </c>
    </row>
    <row r="260">
      <c r="A260">
        <f>IF($Y260="","",IF(INDEX('Per Invoice'!A$2:A$501,$Y260)="","",INDEX('Per Invoice'!A$2:A$501,$Y260)))</f>
        <v/>
      </c>
      <c r="B260">
        <f>IF($Y260="","",IF(INDEX('Per Invoice'!B$2:B$501,$Y260)="","",INDEX('Per Invoice'!B$2:B$501,$Y260)))</f>
        <v/>
      </c>
      <c r="C260">
        <f>IF($Y260="","",IF(INDEX('Per Invoice'!C$2:C$501,$Y260)="","",INDEX('Per Invoice'!C$2:C$501,$Y260)))</f>
        <v/>
      </c>
      <c r="D260">
        <f>IF($Y260="","",IF(INDEX('Per Invoice'!D$2:D$501,$Y260)="","",INDEX('Per Invoice'!D$2:D$501,$Y260)))</f>
        <v/>
      </c>
      <c r="E260">
        <f>IF($Y260="","",IF(INDEX('Per Invoice'!E$2:E$501,$Y260)="","",INDEX('Per Invoice'!E$2:E$501,$Y260)))</f>
        <v/>
      </c>
      <c r="F260">
        <f>IF($Y260="","",IF(INDEX('Per Invoice'!F$2:F$501,$Y260)="","",INDEX('Per Invoice'!F$2:F$501,$Y260)))</f>
        <v/>
      </c>
      <c r="G260">
        <f>IF($Y260="","",IF(INDEX('Per Invoice'!G$2:G$501,$Y260)="","",INDEX('Per Invoice'!G$2:G$501,$Y260)))</f>
        <v/>
      </c>
      <c r="H260">
        <f>IF($Y260="","",IF(INDEX('Per Invoice'!H$2:H$501,$Y260)="","",INDEX('Per Invoice'!H$2:H$501,$Y260)))</f>
        <v/>
      </c>
      <c r="I260">
        <f>IF($Y260="","",IF(INDEX('Per Invoice'!I$2:I$501,$Y260)="","",INDEX('Per Invoice'!I$2:I$501,$Y260)))</f>
        <v/>
      </c>
      <c r="J260">
        <f>IF($Y260="","",IF(INDEX('Per Invoice'!J$2:J$501,$Y260)="","",INDEX('Per Invoice'!J$2:J$501,$Y260)))</f>
        <v/>
      </c>
      <c r="K260">
        <f>IF($Y260="","",IF(INDEX('Per Invoice'!K$2:K$501,$Y260)="","",INDEX('Per Invoice'!K$2:K$501,$Y260)))</f>
        <v/>
      </c>
      <c r="L260" s="7">
        <f>IF($Y260="","",IF(INDEX('Per Invoice'!L$2:L$501,$Y260)="","",INDEX('Per Invoice'!L$2:L$501,$Y260)))</f>
        <v/>
      </c>
      <c r="M260" s="14">
        <f>IF($Y260="","",IF(INDEX('Per Invoice'!M$2:M$501,$Y260)="","",INDEX('Per Invoice'!M$2:M$501,$Y260)))</f>
        <v/>
      </c>
      <c r="N260">
        <f>IF($Y260="","",IF(INDEX('Per Invoice'!N$2:N$501,$Y260)="","",INDEX('Per Invoice'!N$2:N$501,$Y260)))</f>
        <v/>
      </c>
      <c r="O260">
        <f>IF($Y260="","",IF(INDEX('Per Invoice'!O$2:O$501,$Y260)="","",INDEX('Per Invoice'!O$2:O$501,$Y260)))</f>
        <v/>
      </c>
      <c r="P260" s="7">
        <f>IF($Y260="","",IF(INDEX('Per Invoice'!P$2:P$501,$Y260)="","",INDEX('Per Invoice'!P$2:P$501,$Y260)))</f>
        <v/>
      </c>
      <c r="Q260" s="7">
        <f>IF($Y260="","",IF(INDEX('Per Invoice'!Q$2:Q$501,$Y260)="","",INDEX('Per Invoice'!Q$2:Q$501,$Y260)))</f>
        <v/>
      </c>
      <c r="R260">
        <f>IF($Y260="","",IF(INDEX('Per Invoice'!R$2:R$501,$Y260)="","",INDEX('Per Invoice'!R$2:R$501,$Y260)))</f>
        <v/>
      </c>
      <c r="S260" s="7">
        <f>IF($Y260="","",IF(INDEX('Per Invoice'!S$2:S$501,$Y260)="","",INDEX('Per Invoice'!S$2:S$501,$Y260)))</f>
        <v/>
      </c>
      <c r="T260" s="7">
        <f>IF($Y260="","",IF(INDEX('Per Invoice'!T$2:T$501,$Y260)="","",INDEX('Per Invoice'!T$2:T$501,$Y260)))</f>
        <v/>
      </c>
      <c r="U260" s="7">
        <f>IF($Y260="","",IF(INDEX('Per Invoice'!U$2:U$501,$Y260)="","",INDEX('Per Invoice'!U$2:U$501,$Y260)))</f>
        <v/>
      </c>
      <c r="V260" s="7">
        <f>IF($Y260="","",IF(INDEX('Per Invoice'!V$2:V$501,$Y260)="","",INDEX('Per Invoice'!V$2:V$501,$Y260)))</f>
        <v/>
      </c>
      <c r="W260" s="7">
        <f>IF($Y260="","",IF(INDEX('Per Invoice'!W$2:W$501,$Y260)="","",INDEX('Per Invoice'!W$2:W$501,$Y260)))</f>
        <v/>
      </c>
      <c r="X260" s="7">
        <f>IF($Y260="","",IF(INDEX('Per Invoice'!X$2:X$501,$Y260)="","",INDEX('Per Invoice'!X$2:X$501,$Y260)))</f>
        <v/>
      </c>
      <c r="Y260" s="16">
        <f>IFERROR(MATCH(Settings!$C$32&amp;"|"&amp;ROWS($Y$2:$Y260),'Per Invoice'!$Z$2:$Z$501,0),"")</f>
        <v/>
      </c>
    </row>
    <row r="261">
      <c r="A261">
        <f>IF($Y261="","",IF(INDEX('Per Invoice'!A$2:A$501,$Y261)="","",INDEX('Per Invoice'!A$2:A$501,$Y261)))</f>
        <v/>
      </c>
      <c r="B261">
        <f>IF($Y261="","",IF(INDEX('Per Invoice'!B$2:B$501,$Y261)="","",INDEX('Per Invoice'!B$2:B$501,$Y261)))</f>
        <v/>
      </c>
      <c r="C261">
        <f>IF($Y261="","",IF(INDEX('Per Invoice'!C$2:C$501,$Y261)="","",INDEX('Per Invoice'!C$2:C$501,$Y261)))</f>
        <v/>
      </c>
      <c r="D261">
        <f>IF($Y261="","",IF(INDEX('Per Invoice'!D$2:D$501,$Y261)="","",INDEX('Per Invoice'!D$2:D$501,$Y261)))</f>
        <v/>
      </c>
      <c r="E261">
        <f>IF($Y261="","",IF(INDEX('Per Invoice'!E$2:E$501,$Y261)="","",INDEX('Per Invoice'!E$2:E$501,$Y261)))</f>
        <v/>
      </c>
      <c r="F261">
        <f>IF($Y261="","",IF(INDEX('Per Invoice'!F$2:F$501,$Y261)="","",INDEX('Per Invoice'!F$2:F$501,$Y261)))</f>
        <v/>
      </c>
      <c r="G261">
        <f>IF($Y261="","",IF(INDEX('Per Invoice'!G$2:G$501,$Y261)="","",INDEX('Per Invoice'!G$2:G$501,$Y261)))</f>
        <v/>
      </c>
      <c r="H261">
        <f>IF($Y261="","",IF(INDEX('Per Invoice'!H$2:H$501,$Y261)="","",INDEX('Per Invoice'!H$2:H$501,$Y261)))</f>
        <v/>
      </c>
      <c r="I261">
        <f>IF($Y261="","",IF(INDEX('Per Invoice'!I$2:I$501,$Y261)="","",INDEX('Per Invoice'!I$2:I$501,$Y261)))</f>
        <v/>
      </c>
      <c r="J261">
        <f>IF($Y261="","",IF(INDEX('Per Invoice'!J$2:J$501,$Y261)="","",INDEX('Per Invoice'!J$2:J$501,$Y261)))</f>
        <v/>
      </c>
      <c r="K261">
        <f>IF($Y261="","",IF(INDEX('Per Invoice'!K$2:K$501,$Y261)="","",INDEX('Per Invoice'!K$2:K$501,$Y261)))</f>
        <v/>
      </c>
      <c r="L261" s="7">
        <f>IF($Y261="","",IF(INDEX('Per Invoice'!L$2:L$501,$Y261)="","",INDEX('Per Invoice'!L$2:L$501,$Y261)))</f>
        <v/>
      </c>
      <c r="M261" s="14">
        <f>IF($Y261="","",IF(INDEX('Per Invoice'!M$2:M$501,$Y261)="","",INDEX('Per Invoice'!M$2:M$501,$Y261)))</f>
        <v/>
      </c>
      <c r="N261">
        <f>IF($Y261="","",IF(INDEX('Per Invoice'!N$2:N$501,$Y261)="","",INDEX('Per Invoice'!N$2:N$501,$Y261)))</f>
        <v/>
      </c>
      <c r="O261">
        <f>IF($Y261="","",IF(INDEX('Per Invoice'!O$2:O$501,$Y261)="","",INDEX('Per Invoice'!O$2:O$501,$Y261)))</f>
        <v/>
      </c>
      <c r="P261" s="7">
        <f>IF($Y261="","",IF(INDEX('Per Invoice'!P$2:P$501,$Y261)="","",INDEX('Per Invoice'!P$2:P$501,$Y261)))</f>
        <v/>
      </c>
      <c r="Q261" s="7">
        <f>IF($Y261="","",IF(INDEX('Per Invoice'!Q$2:Q$501,$Y261)="","",INDEX('Per Invoice'!Q$2:Q$501,$Y261)))</f>
        <v/>
      </c>
      <c r="R261">
        <f>IF($Y261="","",IF(INDEX('Per Invoice'!R$2:R$501,$Y261)="","",INDEX('Per Invoice'!R$2:R$501,$Y261)))</f>
        <v/>
      </c>
      <c r="S261" s="7">
        <f>IF($Y261="","",IF(INDEX('Per Invoice'!S$2:S$501,$Y261)="","",INDEX('Per Invoice'!S$2:S$501,$Y261)))</f>
        <v/>
      </c>
      <c r="T261" s="7">
        <f>IF($Y261="","",IF(INDEX('Per Invoice'!T$2:T$501,$Y261)="","",INDEX('Per Invoice'!T$2:T$501,$Y261)))</f>
        <v/>
      </c>
      <c r="U261" s="7">
        <f>IF($Y261="","",IF(INDEX('Per Invoice'!U$2:U$501,$Y261)="","",INDEX('Per Invoice'!U$2:U$501,$Y261)))</f>
        <v/>
      </c>
      <c r="V261" s="7">
        <f>IF($Y261="","",IF(INDEX('Per Invoice'!V$2:V$501,$Y261)="","",INDEX('Per Invoice'!V$2:V$501,$Y261)))</f>
        <v/>
      </c>
      <c r="W261" s="7">
        <f>IF($Y261="","",IF(INDEX('Per Invoice'!W$2:W$501,$Y261)="","",INDEX('Per Invoice'!W$2:W$501,$Y261)))</f>
        <v/>
      </c>
      <c r="X261" s="7">
        <f>IF($Y261="","",IF(INDEX('Per Invoice'!X$2:X$501,$Y261)="","",INDEX('Per Invoice'!X$2:X$501,$Y261)))</f>
        <v/>
      </c>
      <c r="Y261" s="16">
        <f>IFERROR(MATCH(Settings!$C$32&amp;"|"&amp;ROWS($Y$2:$Y261),'Per Invoice'!$Z$2:$Z$501,0),"")</f>
        <v/>
      </c>
    </row>
    <row r="262">
      <c r="A262">
        <f>IF($Y262="","",IF(INDEX('Per Invoice'!A$2:A$501,$Y262)="","",INDEX('Per Invoice'!A$2:A$501,$Y262)))</f>
        <v/>
      </c>
      <c r="B262">
        <f>IF($Y262="","",IF(INDEX('Per Invoice'!B$2:B$501,$Y262)="","",INDEX('Per Invoice'!B$2:B$501,$Y262)))</f>
        <v/>
      </c>
      <c r="C262">
        <f>IF($Y262="","",IF(INDEX('Per Invoice'!C$2:C$501,$Y262)="","",INDEX('Per Invoice'!C$2:C$501,$Y262)))</f>
        <v/>
      </c>
      <c r="D262">
        <f>IF($Y262="","",IF(INDEX('Per Invoice'!D$2:D$501,$Y262)="","",INDEX('Per Invoice'!D$2:D$501,$Y262)))</f>
        <v/>
      </c>
      <c r="E262">
        <f>IF($Y262="","",IF(INDEX('Per Invoice'!E$2:E$501,$Y262)="","",INDEX('Per Invoice'!E$2:E$501,$Y262)))</f>
        <v/>
      </c>
      <c r="F262">
        <f>IF($Y262="","",IF(INDEX('Per Invoice'!F$2:F$501,$Y262)="","",INDEX('Per Invoice'!F$2:F$501,$Y262)))</f>
        <v/>
      </c>
      <c r="G262">
        <f>IF($Y262="","",IF(INDEX('Per Invoice'!G$2:G$501,$Y262)="","",INDEX('Per Invoice'!G$2:G$501,$Y262)))</f>
        <v/>
      </c>
      <c r="H262">
        <f>IF($Y262="","",IF(INDEX('Per Invoice'!H$2:H$501,$Y262)="","",INDEX('Per Invoice'!H$2:H$501,$Y262)))</f>
        <v/>
      </c>
      <c r="I262">
        <f>IF($Y262="","",IF(INDEX('Per Invoice'!I$2:I$501,$Y262)="","",INDEX('Per Invoice'!I$2:I$501,$Y262)))</f>
        <v/>
      </c>
      <c r="J262">
        <f>IF($Y262="","",IF(INDEX('Per Invoice'!J$2:J$501,$Y262)="","",INDEX('Per Invoice'!J$2:J$501,$Y262)))</f>
        <v/>
      </c>
      <c r="K262">
        <f>IF($Y262="","",IF(INDEX('Per Invoice'!K$2:K$501,$Y262)="","",INDEX('Per Invoice'!K$2:K$501,$Y262)))</f>
        <v/>
      </c>
      <c r="L262" s="7">
        <f>IF($Y262="","",IF(INDEX('Per Invoice'!L$2:L$501,$Y262)="","",INDEX('Per Invoice'!L$2:L$501,$Y262)))</f>
        <v/>
      </c>
      <c r="M262" s="14">
        <f>IF($Y262="","",IF(INDEX('Per Invoice'!M$2:M$501,$Y262)="","",INDEX('Per Invoice'!M$2:M$501,$Y262)))</f>
        <v/>
      </c>
      <c r="N262">
        <f>IF($Y262="","",IF(INDEX('Per Invoice'!N$2:N$501,$Y262)="","",INDEX('Per Invoice'!N$2:N$501,$Y262)))</f>
        <v/>
      </c>
      <c r="O262">
        <f>IF($Y262="","",IF(INDEX('Per Invoice'!O$2:O$501,$Y262)="","",INDEX('Per Invoice'!O$2:O$501,$Y262)))</f>
        <v/>
      </c>
      <c r="P262" s="7">
        <f>IF($Y262="","",IF(INDEX('Per Invoice'!P$2:P$501,$Y262)="","",INDEX('Per Invoice'!P$2:P$501,$Y262)))</f>
        <v/>
      </c>
      <c r="Q262" s="7">
        <f>IF($Y262="","",IF(INDEX('Per Invoice'!Q$2:Q$501,$Y262)="","",INDEX('Per Invoice'!Q$2:Q$501,$Y262)))</f>
        <v/>
      </c>
      <c r="R262">
        <f>IF($Y262="","",IF(INDEX('Per Invoice'!R$2:R$501,$Y262)="","",INDEX('Per Invoice'!R$2:R$501,$Y262)))</f>
        <v/>
      </c>
      <c r="S262" s="7">
        <f>IF($Y262="","",IF(INDEX('Per Invoice'!S$2:S$501,$Y262)="","",INDEX('Per Invoice'!S$2:S$501,$Y262)))</f>
        <v/>
      </c>
      <c r="T262" s="7">
        <f>IF($Y262="","",IF(INDEX('Per Invoice'!T$2:T$501,$Y262)="","",INDEX('Per Invoice'!T$2:T$501,$Y262)))</f>
        <v/>
      </c>
      <c r="U262" s="7">
        <f>IF($Y262="","",IF(INDEX('Per Invoice'!U$2:U$501,$Y262)="","",INDEX('Per Invoice'!U$2:U$501,$Y262)))</f>
        <v/>
      </c>
      <c r="V262" s="7">
        <f>IF($Y262="","",IF(INDEX('Per Invoice'!V$2:V$501,$Y262)="","",INDEX('Per Invoice'!V$2:V$501,$Y262)))</f>
        <v/>
      </c>
      <c r="W262" s="7">
        <f>IF($Y262="","",IF(INDEX('Per Invoice'!W$2:W$501,$Y262)="","",INDEX('Per Invoice'!W$2:W$501,$Y262)))</f>
        <v/>
      </c>
      <c r="X262" s="7">
        <f>IF($Y262="","",IF(INDEX('Per Invoice'!X$2:X$501,$Y262)="","",INDEX('Per Invoice'!X$2:X$501,$Y262)))</f>
        <v/>
      </c>
      <c r="Y262" s="16">
        <f>IFERROR(MATCH(Settings!$C$32&amp;"|"&amp;ROWS($Y$2:$Y262),'Per Invoice'!$Z$2:$Z$501,0),"")</f>
        <v/>
      </c>
    </row>
    <row r="263">
      <c r="A263">
        <f>IF($Y263="","",IF(INDEX('Per Invoice'!A$2:A$501,$Y263)="","",INDEX('Per Invoice'!A$2:A$501,$Y263)))</f>
        <v/>
      </c>
      <c r="B263">
        <f>IF($Y263="","",IF(INDEX('Per Invoice'!B$2:B$501,$Y263)="","",INDEX('Per Invoice'!B$2:B$501,$Y263)))</f>
        <v/>
      </c>
      <c r="C263">
        <f>IF($Y263="","",IF(INDEX('Per Invoice'!C$2:C$501,$Y263)="","",INDEX('Per Invoice'!C$2:C$501,$Y263)))</f>
        <v/>
      </c>
      <c r="D263">
        <f>IF($Y263="","",IF(INDEX('Per Invoice'!D$2:D$501,$Y263)="","",INDEX('Per Invoice'!D$2:D$501,$Y263)))</f>
        <v/>
      </c>
      <c r="E263">
        <f>IF($Y263="","",IF(INDEX('Per Invoice'!E$2:E$501,$Y263)="","",INDEX('Per Invoice'!E$2:E$501,$Y263)))</f>
        <v/>
      </c>
      <c r="F263">
        <f>IF($Y263="","",IF(INDEX('Per Invoice'!F$2:F$501,$Y263)="","",INDEX('Per Invoice'!F$2:F$501,$Y263)))</f>
        <v/>
      </c>
      <c r="G263">
        <f>IF($Y263="","",IF(INDEX('Per Invoice'!G$2:G$501,$Y263)="","",INDEX('Per Invoice'!G$2:G$501,$Y263)))</f>
        <v/>
      </c>
      <c r="H263">
        <f>IF($Y263="","",IF(INDEX('Per Invoice'!H$2:H$501,$Y263)="","",INDEX('Per Invoice'!H$2:H$501,$Y263)))</f>
        <v/>
      </c>
      <c r="I263">
        <f>IF($Y263="","",IF(INDEX('Per Invoice'!I$2:I$501,$Y263)="","",INDEX('Per Invoice'!I$2:I$501,$Y263)))</f>
        <v/>
      </c>
      <c r="J263">
        <f>IF($Y263="","",IF(INDEX('Per Invoice'!J$2:J$501,$Y263)="","",INDEX('Per Invoice'!J$2:J$501,$Y263)))</f>
        <v/>
      </c>
      <c r="K263">
        <f>IF($Y263="","",IF(INDEX('Per Invoice'!K$2:K$501,$Y263)="","",INDEX('Per Invoice'!K$2:K$501,$Y263)))</f>
        <v/>
      </c>
      <c r="L263" s="7">
        <f>IF($Y263="","",IF(INDEX('Per Invoice'!L$2:L$501,$Y263)="","",INDEX('Per Invoice'!L$2:L$501,$Y263)))</f>
        <v/>
      </c>
      <c r="M263" s="14">
        <f>IF($Y263="","",IF(INDEX('Per Invoice'!M$2:M$501,$Y263)="","",INDEX('Per Invoice'!M$2:M$501,$Y263)))</f>
        <v/>
      </c>
      <c r="N263">
        <f>IF($Y263="","",IF(INDEX('Per Invoice'!N$2:N$501,$Y263)="","",INDEX('Per Invoice'!N$2:N$501,$Y263)))</f>
        <v/>
      </c>
      <c r="O263">
        <f>IF($Y263="","",IF(INDEX('Per Invoice'!O$2:O$501,$Y263)="","",INDEX('Per Invoice'!O$2:O$501,$Y263)))</f>
        <v/>
      </c>
      <c r="P263" s="7">
        <f>IF($Y263="","",IF(INDEX('Per Invoice'!P$2:P$501,$Y263)="","",INDEX('Per Invoice'!P$2:P$501,$Y263)))</f>
        <v/>
      </c>
      <c r="Q263" s="7">
        <f>IF($Y263="","",IF(INDEX('Per Invoice'!Q$2:Q$501,$Y263)="","",INDEX('Per Invoice'!Q$2:Q$501,$Y263)))</f>
        <v/>
      </c>
      <c r="R263">
        <f>IF($Y263="","",IF(INDEX('Per Invoice'!R$2:R$501,$Y263)="","",INDEX('Per Invoice'!R$2:R$501,$Y263)))</f>
        <v/>
      </c>
      <c r="S263" s="7">
        <f>IF($Y263="","",IF(INDEX('Per Invoice'!S$2:S$501,$Y263)="","",INDEX('Per Invoice'!S$2:S$501,$Y263)))</f>
        <v/>
      </c>
      <c r="T263" s="7">
        <f>IF($Y263="","",IF(INDEX('Per Invoice'!T$2:T$501,$Y263)="","",INDEX('Per Invoice'!T$2:T$501,$Y263)))</f>
        <v/>
      </c>
      <c r="U263" s="7">
        <f>IF($Y263="","",IF(INDEX('Per Invoice'!U$2:U$501,$Y263)="","",INDEX('Per Invoice'!U$2:U$501,$Y263)))</f>
        <v/>
      </c>
      <c r="V263" s="7">
        <f>IF($Y263="","",IF(INDEX('Per Invoice'!V$2:V$501,$Y263)="","",INDEX('Per Invoice'!V$2:V$501,$Y263)))</f>
        <v/>
      </c>
      <c r="W263" s="7">
        <f>IF($Y263="","",IF(INDEX('Per Invoice'!W$2:W$501,$Y263)="","",INDEX('Per Invoice'!W$2:W$501,$Y263)))</f>
        <v/>
      </c>
      <c r="X263" s="7">
        <f>IF($Y263="","",IF(INDEX('Per Invoice'!X$2:X$501,$Y263)="","",INDEX('Per Invoice'!X$2:X$501,$Y263)))</f>
        <v/>
      </c>
      <c r="Y263" s="16">
        <f>IFERROR(MATCH(Settings!$C$32&amp;"|"&amp;ROWS($Y$2:$Y263),'Per Invoice'!$Z$2:$Z$501,0),"")</f>
        <v/>
      </c>
    </row>
    <row r="264">
      <c r="A264">
        <f>IF($Y264="","",IF(INDEX('Per Invoice'!A$2:A$501,$Y264)="","",INDEX('Per Invoice'!A$2:A$501,$Y264)))</f>
        <v/>
      </c>
      <c r="B264">
        <f>IF($Y264="","",IF(INDEX('Per Invoice'!B$2:B$501,$Y264)="","",INDEX('Per Invoice'!B$2:B$501,$Y264)))</f>
        <v/>
      </c>
      <c r="C264">
        <f>IF($Y264="","",IF(INDEX('Per Invoice'!C$2:C$501,$Y264)="","",INDEX('Per Invoice'!C$2:C$501,$Y264)))</f>
        <v/>
      </c>
      <c r="D264">
        <f>IF($Y264="","",IF(INDEX('Per Invoice'!D$2:D$501,$Y264)="","",INDEX('Per Invoice'!D$2:D$501,$Y264)))</f>
        <v/>
      </c>
      <c r="E264">
        <f>IF($Y264="","",IF(INDEX('Per Invoice'!E$2:E$501,$Y264)="","",INDEX('Per Invoice'!E$2:E$501,$Y264)))</f>
        <v/>
      </c>
      <c r="F264">
        <f>IF($Y264="","",IF(INDEX('Per Invoice'!F$2:F$501,$Y264)="","",INDEX('Per Invoice'!F$2:F$501,$Y264)))</f>
        <v/>
      </c>
      <c r="G264">
        <f>IF($Y264="","",IF(INDEX('Per Invoice'!G$2:G$501,$Y264)="","",INDEX('Per Invoice'!G$2:G$501,$Y264)))</f>
        <v/>
      </c>
      <c r="H264">
        <f>IF($Y264="","",IF(INDEX('Per Invoice'!H$2:H$501,$Y264)="","",INDEX('Per Invoice'!H$2:H$501,$Y264)))</f>
        <v/>
      </c>
      <c r="I264">
        <f>IF($Y264="","",IF(INDEX('Per Invoice'!I$2:I$501,$Y264)="","",INDEX('Per Invoice'!I$2:I$501,$Y264)))</f>
        <v/>
      </c>
      <c r="J264">
        <f>IF($Y264="","",IF(INDEX('Per Invoice'!J$2:J$501,$Y264)="","",INDEX('Per Invoice'!J$2:J$501,$Y264)))</f>
        <v/>
      </c>
      <c r="K264">
        <f>IF($Y264="","",IF(INDEX('Per Invoice'!K$2:K$501,$Y264)="","",INDEX('Per Invoice'!K$2:K$501,$Y264)))</f>
        <v/>
      </c>
      <c r="L264" s="7">
        <f>IF($Y264="","",IF(INDEX('Per Invoice'!L$2:L$501,$Y264)="","",INDEX('Per Invoice'!L$2:L$501,$Y264)))</f>
        <v/>
      </c>
      <c r="M264" s="14">
        <f>IF($Y264="","",IF(INDEX('Per Invoice'!M$2:M$501,$Y264)="","",INDEX('Per Invoice'!M$2:M$501,$Y264)))</f>
        <v/>
      </c>
      <c r="N264">
        <f>IF($Y264="","",IF(INDEX('Per Invoice'!N$2:N$501,$Y264)="","",INDEX('Per Invoice'!N$2:N$501,$Y264)))</f>
        <v/>
      </c>
      <c r="O264">
        <f>IF($Y264="","",IF(INDEX('Per Invoice'!O$2:O$501,$Y264)="","",INDEX('Per Invoice'!O$2:O$501,$Y264)))</f>
        <v/>
      </c>
      <c r="P264" s="7">
        <f>IF($Y264="","",IF(INDEX('Per Invoice'!P$2:P$501,$Y264)="","",INDEX('Per Invoice'!P$2:P$501,$Y264)))</f>
        <v/>
      </c>
      <c r="Q264" s="7">
        <f>IF($Y264="","",IF(INDEX('Per Invoice'!Q$2:Q$501,$Y264)="","",INDEX('Per Invoice'!Q$2:Q$501,$Y264)))</f>
        <v/>
      </c>
      <c r="R264">
        <f>IF($Y264="","",IF(INDEX('Per Invoice'!R$2:R$501,$Y264)="","",INDEX('Per Invoice'!R$2:R$501,$Y264)))</f>
        <v/>
      </c>
      <c r="S264" s="7">
        <f>IF($Y264="","",IF(INDEX('Per Invoice'!S$2:S$501,$Y264)="","",INDEX('Per Invoice'!S$2:S$501,$Y264)))</f>
        <v/>
      </c>
      <c r="T264" s="7">
        <f>IF($Y264="","",IF(INDEX('Per Invoice'!T$2:T$501,$Y264)="","",INDEX('Per Invoice'!T$2:T$501,$Y264)))</f>
        <v/>
      </c>
      <c r="U264" s="7">
        <f>IF($Y264="","",IF(INDEX('Per Invoice'!U$2:U$501,$Y264)="","",INDEX('Per Invoice'!U$2:U$501,$Y264)))</f>
        <v/>
      </c>
      <c r="V264" s="7">
        <f>IF($Y264="","",IF(INDEX('Per Invoice'!V$2:V$501,$Y264)="","",INDEX('Per Invoice'!V$2:V$501,$Y264)))</f>
        <v/>
      </c>
      <c r="W264" s="7">
        <f>IF($Y264="","",IF(INDEX('Per Invoice'!W$2:W$501,$Y264)="","",INDEX('Per Invoice'!W$2:W$501,$Y264)))</f>
        <v/>
      </c>
      <c r="X264" s="7">
        <f>IF($Y264="","",IF(INDEX('Per Invoice'!X$2:X$501,$Y264)="","",INDEX('Per Invoice'!X$2:X$501,$Y264)))</f>
        <v/>
      </c>
      <c r="Y264" s="16">
        <f>IFERROR(MATCH(Settings!$C$32&amp;"|"&amp;ROWS($Y$2:$Y264),'Per Invoice'!$Z$2:$Z$501,0),"")</f>
        <v/>
      </c>
    </row>
    <row r="265">
      <c r="A265">
        <f>IF($Y265="","",IF(INDEX('Per Invoice'!A$2:A$501,$Y265)="","",INDEX('Per Invoice'!A$2:A$501,$Y265)))</f>
        <v/>
      </c>
      <c r="B265">
        <f>IF($Y265="","",IF(INDEX('Per Invoice'!B$2:B$501,$Y265)="","",INDEX('Per Invoice'!B$2:B$501,$Y265)))</f>
        <v/>
      </c>
      <c r="C265">
        <f>IF($Y265="","",IF(INDEX('Per Invoice'!C$2:C$501,$Y265)="","",INDEX('Per Invoice'!C$2:C$501,$Y265)))</f>
        <v/>
      </c>
      <c r="D265">
        <f>IF($Y265="","",IF(INDEX('Per Invoice'!D$2:D$501,$Y265)="","",INDEX('Per Invoice'!D$2:D$501,$Y265)))</f>
        <v/>
      </c>
      <c r="E265">
        <f>IF($Y265="","",IF(INDEX('Per Invoice'!E$2:E$501,$Y265)="","",INDEX('Per Invoice'!E$2:E$501,$Y265)))</f>
        <v/>
      </c>
      <c r="F265">
        <f>IF($Y265="","",IF(INDEX('Per Invoice'!F$2:F$501,$Y265)="","",INDEX('Per Invoice'!F$2:F$501,$Y265)))</f>
        <v/>
      </c>
      <c r="G265">
        <f>IF($Y265="","",IF(INDEX('Per Invoice'!G$2:G$501,$Y265)="","",INDEX('Per Invoice'!G$2:G$501,$Y265)))</f>
        <v/>
      </c>
      <c r="H265">
        <f>IF($Y265="","",IF(INDEX('Per Invoice'!H$2:H$501,$Y265)="","",INDEX('Per Invoice'!H$2:H$501,$Y265)))</f>
        <v/>
      </c>
      <c r="I265">
        <f>IF($Y265="","",IF(INDEX('Per Invoice'!I$2:I$501,$Y265)="","",INDEX('Per Invoice'!I$2:I$501,$Y265)))</f>
        <v/>
      </c>
      <c r="J265">
        <f>IF($Y265="","",IF(INDEX('Per Invoice'!J$2:J$501,$Y265)="","",INDEX('Per Invoice'!J$2:J$501,$Y265)))</f>
        <v/>
      </c>
      <c r="K265">
        <f>IF($Y265="","",IF(INDEX('Per Invoice'!K$2:K$501,$Y265)="","",INDEX('Per Invoice'!K$2:K$501,$Y265)))</f>
        <v/>
      </c>
      <c r="L265" s="7">
        <f>IF($Y265="","",IF(INDEX('Per Invoice'!L$2:L$501,$Y265)="","",INDEX('Per Invoice'!L$2:L$501,$Y265)))</f>
        <v/>
      </c>
      <c r="M265" s="14">
        <f>IF($Y265="","",IF(INDEX('Per Invoice'!M$2:M$501,$Y265)="","",INDEX('Per Invoice'!M$2:M$501,$Y265)))</f>
        <v/>
      </c>
      <c r="N265">
        <f>IF($Y265="","",IF(INDEX('Per Invoice'!N$2:N$501,$Y265)="","",INDEX('Per Invoice'!N$2:N$501,$Y265)))</f>
        <v/>
      </c>
      <c r="O265">
        <f>IF($Y265="","",IF(INDEX('Per Invoice'!O$2:O$501,$Y265)="","",INDEX('Per Invoice'!O$2:O$501,$Y265)))</f>
        <v/>
      </c>
      <c r="P265" s="7">
        <f>IF($Y265="","",IF(INDEX('Per Invoice'!P$2:P$501,$Y265)="","",INDEX('Per Invoice'!P$2:P$501,$Y265)))</f>
        <v/>
      </c>
      <c r="Q265" s="7">
        <f>IF($Y265="","",IF(INDEX('Per Invoice'!Q$2:Q$501,$Y265)="","",INDEX('Per Invoice'!Q$2:Q$501,$Y265)))</f>
        <v/>
      </c>
      <c r="R265">
        <f>IF($Y265="","",IF(INDEX('Per Invoice'!R$2:R$501,$Y265)="","",INDEX('Per Invoice'!R$2:R$501,$Y265)))</f>
        <v/>
      </c>
      <c r="S265" s="7">
        <f>IF($Y265="","",IF(INDEX('Per Invoice'!S$2:S$501,$Y265)="","",INDEX('Per Invoice'!S$2:S$501,$Y265)))</f>
        <v/>
      </c>
      <c r="T265" s="7">
        <f>IF($Y265="","",IF(INDEX('Per Invoice'!T$2:T$501,$Y265)="","",INDEX('Per Invoice'!T$2:T$501,$Y265)))</f>
        <v/>
      </c>
      <c r="U265" s="7">
        <f>IF($Y265="","",IF(INDEX('Per Invoice'!U$2:U$501,$Y265)="","",INDEX('Per Invoice'!U$2:U$501,$Y265)))</f>
        <v/>
      </c>
      <c r="V265" s="7">
        <f>IF($Y265="","",IF(INDEX('Per Invoice'!V$2:V$501,$Y265)="","",INDEX('Per Invoice'!V$2:V$501,$Y265)))</f>
        <v/>
      </c>
      <c r="W265" s="7">
        <f>IF($Y265="","",IF(INDEX('Per Invoice'!W$2:W$501,$Y265)="","",INDEX('Per Invoice'!W$2:W$501,$Y265)))</f>
        <v/>
      </c>
      <c r="X265" s="7">
        <f>IF($Y265="","",IF(INDEX('Per Invoice'!X$2:X$501,$Y265)="","",INDEX('Per Invoice'!X$2:X$501,$Y265)))</f>
        <v/>
      </c>
      <c r="Y265" s="16">
        <f>IFERROR(MATCH(Settings!$C$32&amp;"|"&amp;ROWS($Y$2:$Y265),'Per Invoice'!$Z$2:$Z$501,0),"")</f>
        <v/>
      </c>
    </row>
    <row r="266">
      <c r="A266">
        <f>IF($Y266="","",IF(INDEX('Per Invoice'!A$2:A$501,$Y266)="","",INDEX('Per Invoice'!A$2:A$501,$Y266)))</f>
        <v/>
      </c>
      <c r="B266">
        <f>IF($Y266="","",IF(INDEX('Per Invoice'!B$2:B$501,$Y266)="","",INDEX('Per Invoice'!B$2:B$501,$Y266)))</f>
        <v/>
      </c>
      <c r="C266">
        <f>IF($Y266="","",IF(INDEX('Per Invoice'!C$2:C$501,$Y266)="","",INDEX('Per Invoice'!C$2:C$501,$Y266)))</f>
        <v/>
      </c>
      <c r="D266">
        <f>IF($Y266="","",IF(INDEX('Per Invoice'!D$2:D$501,$Y266)="","",INDEX('Per Invoice'!D$2:D$501,$Y266)))</f>
        <v/>
      </c>
      <c r="E266">
        <f>IF($Y266="","",IF(INDEX('Per Invoice'!E$2:E$501,$Y266)="","",INDEX('Per Invoice'!E$2:E$501,$Y266)))</f>
        <v/>
      </c>
      <c r="F266">
        <f>IF($Y266="","",IF(INDEX('Per Invoice'!F$2:F$501,$Y266)="","",INDEX('Per Invoice'!F$2:F$501,$Y266)))</f>
        <v/>
      </c>
      <c r="G266">
        <f>IF($Y266="","",IF(INDEX('Per Invoice'!G$2:G$501,$Y266)="","",INDEX('Per Invoice'!G$2:G$501,$Y266)))</f>
        <v/>
      </c>
      <c r="H266">
        <f>IF($Y266="","",IF(INDEX('Per Invoice'!H$2:H$501,$Y266)="","",INDEX('Per Invoice'!H$2:H$501,$Y266)))</f>
        <v/>
      </c>
      <c r="I266">
        <f>IF($Y266="","",IF(INDEX('Per Invoice'!I$2:I$501,$Y266)="","",INDEX('Per Invoice'!I$2:I$501,$Y266)))</f>
        <v/>
      </c>
      <c r="J266">
        <f>IF($Y266="","",IF(INDEX('Per Invoice'!J$2:J$501,$Y266)="","",INDEX('Per Invoice'!J$2:J$501,$Y266)))</f>
        <v/>
      </c>
      <c r="K266">
        <f>IF($Y266="","",IF(INDEX('Per Invoice'!K$2:K$501,$Y266)="","",INDEX('Per Invoice'!K$2:K$501,$Y266)))</f>
        <v/>
      </c>
      <c r="L266" s="7">
        <f>IF($Y266="","",IF(INDEX('Per Invoice'!L$2:L$501,$Y266)="","",INDEX('Per Invoice'!L$2:L$501,$Y266)))</f>
        <v/>
      </c>
      <c r="M266" s="14">
        <f>IF($Y266="","",IF(INDEX('Per Invoice'!M$2:M$501,$Y266)="","",INDEX('Per Invoice'!M$2:M$501,$Y266)))</f>
        <v/>
      </c>
      <c r="N266">
        <f>IF($Y266="","",IF(INDEX('Per Invoice'!N$2:N$501,$Y266)="","",INDEX('Per Invoice'!N$2:N$501,$Y266)))</f>
        <v/>
      </c>
      <c r="O266">
        <f>IF($Y266="","",IF(INDEX('Per Invoice'!O$2:O$501,$Y266)="","",INDEX('Per Invoice'!O$2:O$501,$Y266)))</f>
        <v/>
      </c>
      <c r="P266" s="7">
        <f>IF($Y266="","",IF(INDEX('Per Invoice'!P$2:P$501,$Y266)="","",INDEX('Per Invoice'!P$2:P$501,$Y266)))</f>
        <v/>
      </c>
      <c r="Q266" s="7">
        <f>IF($Y266="","",IF(INDEX('Per Invoice'!Q$2:Q$501,$Y266)="","",INDEX('Per Invoice'!Q$2:Q$501,$Y266)))</f>
        <v/>
      </c>
      <c r="R266">
        <f>IF($Y266="","",IF(INDEX('Per Invoice'!R$2:R$501,$Y266)="","",INDEX('Per Invoice'!R$2:R$501,$Y266)))</f>
        <v/>
      </c>
      <c r="S266" s="7">
        <f>IF($Y266="","",IF(INDEX('Per Invoice'!S$2:S$501,$Y266)="","",INDEX('Per Invoice'!S$2:S$501,$Y266)))</f>
        <v/>
      </c>
      <c r="T266" s="7">
        <f>IF($Y266="","",IF(INDEX('Per Invoice'!T$2:T$501,$Y266)="","",INDEX('Per Invoice'!T$2:T$501,$Y266)))</f>
        <v/>
      </c>
      <c r="U266" s="7">
        <f>IF($Y266="","",IF(INDEX('Per Invoice'!U$2:U$501,$Y266)="","",INDEX('Per Invoice'!U$2:U$501,$Y266)))</f>
        <v/>
      </c>
      <c r="V266" s="7">
        <f>IF($Y266="","",IF(INDEX('Per Invoice'!V$2:V$501,$Y266)="","",INDEX('Per Invoice'!V$2:V$501,$Y266)))</f>
        <v/>
      </c>
      <c r="W266" s="7">
        <f>IF($Y266="","",IF(INDEX('Per Invoice'!W$2:W$501,$Y266)="","",INDEX('Per Invoice'!W$2:W$501,$Y266)))</f>
        <v/>
      </c>
      <c r="X266" s="7">
        <f>IF($Y266="","",IF(INDEX('Per Invoice'!X$2:X$501,$Y266)="","",INDEX('Per Invoice'!X$2:X$501,$Y266)))</f>
        <v/>
      </c>
      <c r="Y266" s="16">
        <f>IFERROR(MATCH(Settings!$C$32&amp;"|"&amp;ROWS($Y$2:$Y266),'Per Invoice'!$Z$2:$Z$501,0),"")</f>
        <v/>
      </c>
    </row>
    <row r="267">
      <c r="A267">
        <f>IF($Y267="","",IF(INDEX('Per Invoice'!A$2:A$501,$Y267)="","",INDEX('Per Invoice'!A$2:A$501,$Y267)))</f>
        <v/>
      </c>
      <c r="B267">
        <f>IF($Y267="","",IF(INDEX('Per Invoice'!B$2:B$501,$Y267)="","",INDEX('Per Invoice'!B$2:B$501,$Y267)))</f>
        <v/>
      </c>
      <c r="C267">
        <f>IF($Y267="","",IF(INDEX('Per Invoice'!C$2:C$501,$Y267)="","",INDEX('Per Invoice'!C$2:C$501,$Y267)))</f>
        <v/>
      </c>
      <c r="D267">
        <f>IF($Y267="","",IF(INDEX('Per Invoice'!D$2:D$501,$Y267)="","",INDEX('Per Invoice'!D$2:D$501,$Y267)))</f>
        <v/>
      </c>
      <c r="E267">
        <f>IF($Y267="","",IF(INDEX('Per Invoice'!E$2:E$501,$Y267)="","",INDEX('Per Invoice'!E$2:E$501,$Y267)))</f>
        <v/>
      </c>
      <c r="F267">
        <f>IF($Y267="","",IF(INDEX('Per Invoice'!F$2:F$501,$Y267)="","",INDEX('Per Invoice'!F$2:F$501,$Y267)))</f>
        <v/>
      </c>
      <c r="G267">
        <f>IF($Y267="","",IF(INDEX('Per Invoice'!G$2:G$501,$Y267)="","",INDEX('Per Invoice'!G$2:G$501,$Y267)))</f>
        <v/>
      </c>
      <c r="H267">
        <f>IF($Y267="","",IF(INDEX('Per Invoice'!H$2:H$501,$Y267)="","",INDEX('Per Invoice'!H$2:H$501,$Y267)))</f>
        <v/>
      </c>
      <c r="I267">
        <f>IF($Y267="","",IF(INDEX('Per Invoice'!I$2:I$501,$Y267)="","",INDEX('Per Invoice'!I$2:I$501,$Y267)))</f>
        <v/>
      </c>
      <c r="J267">
        <f>IF($Y267="","",IF(INDEX('Per Invoice'!J$2:J$501,$Y267)="","",INDEX('Per Invoice'!J$2:J$501,$Y267)))</f>
        <v/>
      </c>
      <c r="K267">
        <f>IF($Y267="","",IF(INDEX('Per Invoice'!K$2:K$501,$Y267)="","",INDEX('Per Invoice'!K$2:K$501,$Y267)))</f>
        <v/>
      </c>
      <c r="L267" s="7">
        <f>IF($Y267="","",IF(INDEX('Per Invoice'!L$2:L$501,$Y267)="","",INDEX('Per Invoice'!L$2:L$501,$Y267)))</f>
        <v/>
      </c>
      <c r="M267" s="14">
        <f>IF($Y267="","",IF(INDEX('Per Invoice'!M$2:M$501,$Y267)="","",INDEX('Per Invoice'!M$2:M$501,$Y267)))</f>
        <v/>
      </c>
      <c r="N267">
        <f>IF($Y267="","",IF(INDEX('Per Invoice'!N$2:N$501,$Y267)="","",INDEX('Per Invoice'!N$2:N$501,$Y267)))</f>
        <v/>
      </c>
      <c r="O267">
        <f>IF($Y267="","",IF(INDEX('Per Invoice'!O$2:O$501,$Y267)="","",INDEX('Per Invoice'!O$2:O$501,$Y267)))</f>
        <v/>
      </c>
      <c r="P267" s="7">
        <f>IF($Y267="","",IF(INDEX('Per Invoice'!P$2:P$501,$Y267)="","",INDEX('Per Invoice'!P$2:P$501,$Y267)))</f>
        <v/>
      </c>
      <c r="Q267" s="7">
        <f>IF($Y267="","",IF(INDEX('Per Invoice'!Q$2:Q$501,$Y267)="","",INDEX('Per Invoice'!Q$2:Q$501,$Y267)))</f>
        <v/>
      </c>
      <c r="R267">
        <f>IF($Y267="","",IF(INDEX('Per Invoice'!R$2:R$501,$Y267)="","",INDEX('Per Invoice'!R$2:R$501,$Y267)))</f>
        <v/>
      </c>
      <c r="S267" s="7">
        <f>IF($Y267="","",IF(INDEX('Per Invoice'!S$2:S$501,$Y267)="","",INDEX('Per Invoice'!S$2:S$501,$Y267)))</f>
        <v/>
      </c>
      <c r="T267" s="7">
        <f>IF($Y267="","",IF(INDEX('Per Invoice'!T$2:T$501,$Y267)="","",INDEX('Per Invoice'!T$2:T$501,$Y267)))</f>
        <v/>
      </c>
      <c r="U267" s="7">
        <f>IF($Y267="","",IF(INDEX('Per Invoice'!U$2:U$501,$Y267)="","",INDEX('Per Invoice'!U$2:U$501,$Y267)))</f>
        <v/>
      </c>
      <c r="V267" s="7">
        <f>IF($Y267="","",IF(INDEX('Per Invoice'!V$2:V$501,$Y267)="","",INDEX('Per Invoice'!V$2:V$501,$Y267)))</f>
        <v/>
      </c>
      <c r="W267" s="7">
        <f>IF($Y267="","",IF(INDEX('Per Invoice'!W$2:W$501,$Y267)="","",INDEX('Per Invoice'!W$2:W$501,$Y267)))</f>
        <v/>
      </c>
      <c r="X267" s="7">
        <f>IF($Y267="","",IF(INDEX('Per Invoice'!X$2:X$501,$Y267)="","",INDEX('Per Invoice'!X$2:X$501,$Y267)))</f>
        <v/>
      </c>
      <c r="Y267" s="16">
        <f>IFERROR(MATCH(Settings!$C$32&amp;"|"&amp;ROWS($Y$2:$Y267),'Per Invoice'!$Z$2:$Z$501,0),"")</f>
        <v/>
      </c>
    </row>
    <row r="268">
      <c r="A268">
        <f>IF($Y268="","",IF(INDEX('Per Invoice'!A$2:A$501,$Y268)="","",INDEX('Per Invoice'!A$2:A$501,$Y268)))</f>
        <v/>
      </c>
      <c r="B268">
        <f>IF($Y268="","",IF(INDEX('Per Invoice'!B$2:B$501,$Y268)="","",INDEX('Per Invoice'!B$2:B$501,$Y268)))</f>
        <v/>
      </c>
      <c r="C268">
        <f>IF($Y268="","",IF(INDEX('Per Invoice'!C$2:C$501,$Y268)="","",INDEX('Per Invoice'!C$2:C$501,$Y268)))</f>
        <v/>
      </c>
      <c r="D268">
        <f>IF($Y268="","",IF(INDEX('Per Invoice'!D$2:D$501,$Y268)="","",INDEX('Per Invoice'!D$2:D$501,$Y268)))</f>
        <v/>
      </c>
      <c r="E268">
        <f>IF($Y268="","",IF(INDEX('Per Invoice'!E$2:E$501,$Y268)="","",INDEX('Per Invoice'!E$2:E$501,$Y268)))</f>
        <v/>
      </c>
      <c r="F268">
        <f>IF($Y268="","",IF(INDEX('Per Invoice'!F$2:F$501,$Y268)="","",INDEX('Per Invoice'!F$2:F$501,$Y268)))</f>
        <v/>
      </c>
      <c r="G268">
        <f>IF($Y268="","",IF(INDEX('Per Invoice'!G$2:G$501,$Y268)="","",INDEX('Per Invoice'!G$2:G$501,$Y268)))</f>
        <v/>
      </c>
      <c r="H268">
        <f>IF($Y268="","",IF(INDEX('Per Invoice'!H$2:H$501,$Y268)="","",INDEX('Per Invoice'!H$2:H$501,$Y268)))</f>
        <v/>
      </c>
      <c r="I268">
        <f>IF($Y268="","",IF(INDEX('Per Invoice'!I$2:I$501,$Y268)="","",INDEX('Per Invoice'!I$2:I$501,$Y268)))</f>
        <v/>
      </c>
      <c r="J268">
        <f>IF($Y268="","",IF(INDEX('Per Invoice'!J$2:J$501,$Y268)="","",INDEX('Per Invoice'!J$2:J$501,$Y268)))</f>
        <v/>
      </c>
      <c r="K268">
        <f>IF($Y268="","",IF(INDEX('Per Invoice'!K$2:K$501,$Y268)="","",INDEX('Per Invoice'!K$2:K$501,$Y268)))</f>
        <v/>
      </c>
      <c r="L268" s="7">
        <f>IF($Y268="","",IF(INDEX('Per Invoice'!L$2:L$501,$Y268)="","",INDEX('Per Invoice'!L$2:L$501,$Y268)))</f>
        <v/>
      </c>
      <c r="M268" s="14">
        <f>IF($Y268="","",IF(INDEX('Per Invoice'!M$2:M$501,$Y268)="","",INDEX('Per Invoice'!M$2:M$501,$Y268)))</f>
        <v/>
      </c>
      <c r="N268">
        <f>IF($Y268="","",IF(INDEX('Per Invoice'!N$2:N$501,$Y268)="","",INDEX('Per Invoice'!N$2:N$501,$Y268)))</f>
        <v/>
      </c>
      <c r="O268">
        <f>IF($Y268="","",IF(INDEX('Per Invoice'!O$2:O$501,$Y268)="","",INDEX('Per Invoice'!O$2:O$501,$Y268)))</f>
        <v/>
      </c>
      <c r="P268" s="7">
        <f>IF($Y268="","",IF(INDEX('Per Invoice'!P$2:P$501,$Y268)="","",INDEX('Per Invoice'!P$2:P$501,$Y268)))</f>
        <v/>
      </c>
      <c r="Q268" s="7">
        <f>IF($Y268="","",IF(INDEX('Per Invoice'!Q$2:Q$501,$Y268)="","",INDEX('Per Invoice'!Q$2:Q$501,$Y268)))</f>
        <v/>
      </c>
      <c r="R268">
        <f>IF($Y268="","",IF(INDEX('Per Invoice'!R$2:R$501,$Y268)="","",INDEX('Per Invoice'!R$2:R$501,$Y268)))</f>
        <v/>
      </c>
      <c r="S268" s="7">
        <f>IF($Y268="","",IF(INDEX('Per Invoice'!S$2:S$501,$Y268)="","",INDEX('Per Invoice'!S$2:S$501,$Y268)))</f>
        <v/>
      </c>
      <c r="T268" s="7">
        <f>IF($Y268="","",IF(INDEX('Per Invoice'!T$2:T$501,$Y268)="","",INDEX('Per Invoice'!T$2:T$501,$Y268)))</f>
        <v/>
      </c>
      <c r="U268" s="7">
        <f>IF($Y268="","",IF(INDEX('Per Invoice'!U$2:U$501,$Y268)="","",INDEX('Per Invoice'!U$2:U$501,$Y268)))</f>
        <v/>
      </c>
      <c r="V268" s="7">
        <f>IF($Y268="","",IF(INDEX('Per Invoice'!V$2:V$501,$Y268)="","",INDEX('Per Invoice'!V$2:V$501,$Y268)))</f>
        <v/>
      </c>
      <c r="W268" s="7">
        <f>IF($Y268="","",IF(INDEX('Per Invoice'!W$2:W$501,$Y268)="","",INDEX('Per Invoice'!W$2:W$501,$Y268)))</f>
        <v/>
      </c>
      <c r="X268" s="7">
        <f>IF($Y268="","",IF(INDEX('Per Invoice'!X$2:X$501,$Y268)="","",INDEX('Per Invoice'!X$2:X$501,$Y268)))</f>
        <v/>
      </c>
      <c r="Y268" s="16">
        <f>IFERROR(MATCH(Settings!$C$32&amp;"|"&amp;ROWS($Y$2:$Y268),'Per Invoice'!$Z$2:$Z$501,0),"")</f>
        <v/>
      </c>
    </row>
    <row r="269">
      <c r="A269">
        <f>IF($Y269="","",IF(INDEX('Per Invoice'!A$2:A$501,$Y269)="","",INDEX('Per Invoice'!A$2:A$501,$Y269)))</f>
        <v/>
      </c>
      <c r="B269">
        <f>IF($Y269="","",IF(INDEX('Per Invoice'!B$2:B$501,$Y269)="","",INDEX('Per Invoice'!B$2:B$501,$Y269)))</f>
        <v/>
      </c>
      <c r="C269">
        <f>IF($Y269="","",IF(INDEX('Per Invoice'!C$2:C$501,$Y269)="","",INDEX('Per Invoice'!C$2:C$501,$Y269)))</f>
        <v/>
      </c>
      <c r="D269">
        <f>IF($Y269="","",IF(INDEX('Per Invoice'!D$2:D$501,$Y269)="","",INDEX('Per Invoice'!D$2:D$501,$Y269)))</f>
        <v/>
      </c>
      <c r="E269">
        <f>IF($Y269="","",IF(INDEX('Per Invoice'!E$2:E$501,$Y269)="","",INDEX('Per Invoice'!E$2:E$501,$Y269)))</f>
        <v/>
      </c>
      <c r="F269">
        <f>IF($Y269="","",IF(INDEX('Per Invoice'!F$2:F$501,$Y269)="","",INDEX('Per Invoice'!F$2:F$501,$Y269)))</f>
        <v/>
      </c>
      <c r="G269">
        <f>IF($Y269="","",IF(INDEX('Per Invoice'!G$2:G$501,$Y269)="","",INDEX('Per Invoice'!G$2:G$501,$Y269)))</f>
        <v/>
      </c>
      <c r="H269">
        <f>IF($Y269="","",IF(INDEX('Per Invoice'!H$2:H$501,$Y269)="","",INDEX('Per Invoice'!H$2:H$501,$Y269)))</f>
        <v/>
      </c>
      <c r="I269">
        <f>IF($Y269="","",IF(INDEX('Per Invoice'!I$2:I$501,$Y269)="","",INDEX('Per Invoice'!I$2:I$501,$Y269)))</f>
        <v/>
      </c>
      <c r="J269">
        <f>IF($Y269="","",IF(INDEX('Per Invoice'!J$2:J$501,$Y269)="","",INDEX('Per Invoice'!J$2:J$501,$Y269)))</f>
        <v/>
      </c>
      <c r="K269">
        <f>IF($Y269="","",IF(INDEX('Per Invoice'!K$2:K$501,$Y269)="","",INDEX('Per Invoice'!K$2:K$501,$Y269)))</f>
        <v/>
      </c>
      <c r="L269" s="7">
        <f>IF($Y269="","",IF(INDEX('Per Invoice'!L$2:L$501,$Y269)="","",INDEX('Per Invoice'!L$2:L$501,$Y269)))</f>
        <v/>
      </c>
      <c r="M269" s="14">
        <f>IF($Y269="","",IF(INDEX('Per Invoice'!M$2:M$501,$Y269)="","",INDEX('Per Invoice'!M$2:M$501,$Y269)))</f>
        <v/>
      </c>
      <c r="N269">
        <f>IF($Y269="","",IF(INDEX('Per Invoice'!N$2:N$501,$Y269)="","",INDEX('Per Invoice'!N$2:N$501,$Y269)))</f>
        <v/>
      </c>
      <c r="O269">
        <f>IF($Y269="","",IF(INDEX('Per Invoice'!O$2:O$501,$Y269)="","",INDEX('Per Invoice'!O$2:O$501,$Y269)))</f>
        <v/>
      </c>
      <c r="P269" s="7">
        <f>IF($Y269="","",IF(INDEX('Per Invoice'!P$2:P$501,$Y269)="","",INDEX('Per Invoice'!P$2:P$501,$Y269)))</f>
        <v/>
      </c>
      <c r="Q269" s="7">
        <f>IF($Y269="","",IF(INDEX('Per Invoice'!Q$2:Q$501,$Y269)="","",INDEX('Per Invoice'!Q$2:Q$501,$Y269)))</f>
        <v/>
      </c>
      <c r="R269">
        <f>IF($Y269="","",IF(INDEX('Per Invoice'!R$2:R$501,$Y269)="","",INDEX('Per Invoice'!R$2:R$501,$Y269)))</f>
        <v/>
      </c>
      <c r="S269" s="7">
        <f>IF($Y269="","",IF(INDEX('Per Invoice'!S$2:S$501,$Y269)="","",INDEX('Per Invoice'!S$2:S$501,$Y269)))</f>
        <v/>
      </c>
      <c r="T269" s="7">
        <f>IF($Y269="","",IF(INDEX('Per Invoice'!T$2:T$501,$Y269)="","",INDEX('Per Invoice'!T$2:T$501,$Y269)))</f>
        <v/>
      </c>
      <c r="U269" s="7">
        <f>IF($Y269="","",IF(INDEX('Per Invoice'!U$2:U$501,$Y269)="","",INDEX('Per Invoice'!U$2:U$501,$Y269)))</f>
        <v/>
      </c>
      <c r="V269" s="7">
        <f>IF($Y269="","",IF(INDEX('Per Invoice'!V$2:V$501,$Y269)="","",INDEX('Per Invoice'!V$2:V$501,$Y269)))</f>
        <v/>
      </c>
      <c r="W269" s="7">
        <f>IF($Y269="","",IF(INDEX('Per Invoice'!W$2:W$501,$Y269)="","",INDEX('Per Invoice'!W$2:W$501,$Y269)))</f>
        <v/>
      </c>
      <c r="X269" s="7">
        <f>IF($Y269="","",IF(INDEX('Per Invoice'!X$2:X$501,$Y269)="","",INDEX('Per Invoice'!X$2:X$501,$Y269)))</f>
        <v/>
      </c>
      <c r="Y269" s="16">
        <f>IFERROR(MATCH(Settings!$C$32&amp;"|"&amp;ROWS($Y$2:$Y269),'Per Invoice'!$Z$2:$Z$501,0),"")</f>
        <v/>
      </c>
    </row>
    <row r="270">
      <c r="A270">
        <f>IF($Y270="","",IF(INDEX('Per Invoice'!A$2:A$501,$Y270)="","",INDEX('Per Invoice'!A$2:A$501,$Y270)))</f>
        <v/>
      </c>
      <c r="B270">
        <f>IF($Y270="","",IF(INDEX('Per Invoice'!B$2:B$501,$Y270)="","",INDEX('Per Invoice'!B$2:B$501,$Y270)))</f>
        <v/>
      </c>
      <c r="C270">
        <f>IF($Y270="","",IF(INDEX('Per Invoice'!C$2:C$501,$Y270)="","",INDEX('Per Invoice'!C$2:C$501,$Y270)))</f>
        <v/>
      </c>
      <c r="D270">
        <f>IF($Y270="","",IF(INDEX('Per Invoice'!D$2:D$501,$Y270)="","",INDEX('Per Invoice'!D$2:D$501,$Y270)))</f>
        <v/>
      </c>
      <c r="E270">
        <f>IF($Y270="","",IF(INDEX('Per Invoice'!E$2:E$501,$Y270)="","",INDEX('Per Invoice'!E$2:E$501,$Y270)))</f>
        <v/>
      </c>
      <c r="F270">
        <f>IF($Y270="","",IF(INDEX('Per Invoice'!F$2:F$501,$Y270)="","",INDEX('Per Invoice'!F$2:F$501,$Y270)))</f>
        <v/>
      </c>
      <c r="G270">
        <f>IF($Y270="","",IF(INDEX('Per Invoice'!G$2:G$501,$Y270)="","",INDEX('Per Invoice'!G$2:G$501,$Y270)))</f>
        <v/>
      </c>
      <c r="H270">
        <f>IF($Y270="","",IF(INDEX('Per Invoice'!H$2:H$501,$Y270)="","",INDEX('Per Invoice'!H$2:H$501,$Y270)))</f>
        <v/>
      </c>
      <c r="I270">
        <f>IF($Y270="","",IF(INDEX('Per Invoice'!I$2:I$501,$Y270)="","",INDEX('Per Invoice'!I$2:I$501,$Y270)))</f>
        <v/>
      </c>
      <c r="J270">
        <f>IF($Y270="","",IF(INDEX('Per Invoice'!J$2:J$501,$Y270)="","",INDEX('Per Invoice'!J$2:J$501,$Y270)))</f>
        <v/>
      </c>
      <c r="K270">
        <f>IF($Y270="","",IF(INDEX('Per Invoice'!K$2:K$501,$Y270)="","",INDEX('Per Invoice'!K$2:K$501,$Y270)))</f>
        <v/>
      </c>
      <c r="L270" s="7">
        <f>IF($Y270="","",IF(INDEX('Per Invoice'!L$2:L$501,$Y270)="","",INDEX('Per Invoice'!L$2:L$501,$Y270)))</f>
        <v/>
      </c>
      <c r="M270" s="14">
        <f>IF($Y270="","",IF(INDEX('Per Invoice'!M$2:M$501,$Y270)="","",INDEX('Per Invoice'!M$2:M$501,$Y270)))</f>
        <v/>
      </c>
      <c r="N270">
        <f>IF($Y270="","",IF(INDEX('Per Invoice'!N$2:N$501,$Y270)="","",INDEX('Per Invoice'!N$2:N$501,$Y270)))</f>
        <v/>
      </c>
      <c r="O270">
        <f>IF($Y270="","",IF(INDEX('Per Invoice'!O$2:O$501,$Y270)="","",INDEX('Per Invoice'!O$2:O$501,$Y270)))</f>
        <v/>
      </c>
      <c r="P270" s="7">
        <f>IF($Y270="","",IF(INDEX('Per Invoice'!P$2:P$501,$Y270)="","",INDEX('Per Invoice'!P$2:P$501,$Y270)))</f>
        <v/>
      </c>
      <c r="Q270" s="7">
        <f>IF($Y270="","",IF(INDEX('Per Invoice'!Q$2:Q$501,$Y270)="","",INDEX('Per Invoice'!Q$2:Q$501,$Y270)))</f>
        <v/>
      </c>
      <c r="R270">
        <f>IF($Y270="","",IF(INDEX('Per Invoice'!R$2:R$501,$Y270)="","",INDEX('Per Invoice'!R$2:R$501,$Y270)))</f>
        <v/>
      </c>
      <c r="S270" s="7">
        <f>IF($Y270="","",IF(INDEX('Per Invoice'!S$2:S$501,$Y270)="","",INDEX('Per Invoice'!S$2:S$501,$Y270)))</f>
        <v/>
      </c>
      <c r="T270" s="7">
        <f>IF($Y270="","",IF(INDEX('Per Invoice'!T$2:T$501,$Y270)="","",INDEX('Per Invoice'!T$2:T$501,$Y270)))</f>
        <v/>
      </c>
      <c r="U270" s="7">
        <f>IF($Y270="","",IF(INDEX('Per Invoice'!U$2:U$501,$Y270)="","",INDEX('Per Invoice'!U$2:U$501,$Y270)))</f>
        <v/>
      </c>
      <c r="V270" s="7">
        <f>IF($Y270="","",IF(INDEX('Per Invoice'!V$2:V$501,$Y270)="","",INDEX('Per Invoice'!V$2:V$501,$Y270)))</f>
        <v/>
      </c>
      <c r="W270" s="7">
        <f>IF($Y270="","",IF(INDEX('Per Invoice'!W$2:W$501,$Y270)="","",INDEX('Per Invoice'!W$2:W$501,$Y270)))</f>
        <v/>
      </c>
      <c r="X270" s="7">
        <f>IF($Y270="","",IF(INDEX('Per Invoice'!X$2:X$501,$Y270)="","",INDEX('Per Invoice'!X$2:X$501,$Y270)))</f>
        <v/>
      </c>
      <c r="Y270" s="16">
        <f>IFERROR(MATCH(Settings!$C$32&amp;"|"&amp;ROWS($Y$2:$Y270),'Per Invoice'!$Z$2:$Z$501,0),"")</f>
        <v/>
      </c>
    </row>
    <row r="271">
      <c r="A271">
        <f>IF($Y271="","",IF(INDEX('Per Invoice'!A$2:A$501,$Y271)="","",INDEX('Per Invoice'!A$2:A$501,$Y271)))</f>
        <v/>
      </c>
      <c r="B271">
        <f>IF($Y271="","",IF(INDEX('Per Invoice'!B$2:B$501,$Y271)="","",INDEX('Per Invoice'!B$2:B$501,$Y271)))</f>
        <v/>
      </c>
      <c r="C271">
        <f>IF($Y271="","",IF(INDEX('Per Invoice'!C$2:C$501,$Y271)="","",INDEX('Per Invoice'!C$2:C$501,$Y271)))</f>
        <v/>
      </c>
      <c r="D271">
        <f>IF($Y271="","",IF(INDEX('Per Invoice'!D$2:D$501,$Y271)="","",INDEX('Per Invoice'!D$2:D$501,$Y271)))</f>
        <v/>
      </c>
      <c r="E271">
        <f>IF($Y271="","",IF(INDEX('Per Invoice'!E$2:E$501,$Y271)="","",INDEX('Per Invoice'!E$2:E$501,$Y271)))</f>
        <v/>
      </c>
      <c r="F271">
        <f>IF($Y271="","",IF(INDEX('Per Invoice'!F$2:F$501,$Y271)="","",INDEX('Per Invoice'!F$2:F$501,$Y271)))</f>
        <v/>
      </c>
      <c r="G271">
        <f>IF($Y271="","",IF(INDEX('Per Invoice'!G$2:G$501,$Y271)="","",INDEX('Per Invoice'!G$2:G$501,$Y271)))</f>
        <v/>
      </c>
      <c r="H271">
        <f>IF($Y271="","",IF(INDEX('Per Invoice'!H$2:H$501,$Y271)="","",INDEX('Per Invoice'!H$2:H$501,$Y271)))</f>
        <v/>
      </c>
      <c r="I271">
        <f>IF($Y271="","",IF(INDEX('Per Invoice'!I$2:I$501,$Y271)="","",INDEX('Per Invoice'!I$2:I$501,$Y271)))</f>
        <v/>
      </c>
      <c r="J271">
        <f>IF($Y271="","",IF(INDEX('Per Invoice'!J$2:J$501,$Y271)="","",INDEX('Per Invoice'!J$2:J$501,$Y271)))</f>
        <v/>
      </c>
      <c r="K271">
        <f>IF($Y271="","",IF(INDEX('Per Invoice'!K$2:K$501,$Y271)="","",INDEX('Per Invoice'!K$2:K$501,$Y271)))</f>
        <v/>
      </c>
      <c r="L271" s="7">
        <f>IF($Y271="","",IF(INDEX('Per Invoice'!L$2:L$501,$Y271)="","",INDEX('Per Invoice'!L$2:L$501,$Y271)))</f>
        <v/>
      </c>
      <c r="M271" s="14">
        <f>IF($Y271="","",IF(INDEX('Per Invoice'!M$2:M$501,$Y271)="","",INDEX('Per Invoice'!M$2:M$501,$Y271)))</f>
        <v/>
      </c>
      <c r="N271">
        <f>IF($Y271="","",IF(INDEX('Per Invoice'!N$2:N$501,$Y271)="","",INDEX('Per Invoice'!N$2:N$501,$Y271)))</f>
        <v/>
      </c>
      <c r="O271">
        <f>IF($Y271="","",IF(INDEX('Per Invoice'!O$2:O$501,$Y271)="","",INDEX('Per Invoice'!O$2:O$501,$Y271)))</f>
        <v/>
      </c>
      <c r="P271" s="7">
        <f>IF($Y271="","",IF(INDEX('Per Invoice'!P$2:P$501,$Y271)="","",INDEX('Per Invoice'!P$2:P$501,$Y271)))</f>
        <v/>
      </c>
      <c r="Q271" s="7">
        <f>IF($Y271="","",IF(INDEX('Per Invoice'!Q$2:Q$501,$Y271)="","",INDEX('Per Invoice'!Q$2:Q$501,$Y271)))</f>
        <v/>
      </c>
      <c r="R271">
        <f>IF($Y271="","",IF(INDEX('Per Invoice'!R$2:R$501,$Y271)="","",INDEX('Per Invoice'!R$2:R$501,$Y271)))</f>
        <v/>
      </c>
      <c r="S271" s="7">
        <f>IF($Y271="","",IF(INDEX('Per Invoice'!S$2:S$501,$Y271)="","",INDEX('Per Invoice'!S$2:S$501,$Y271)))</f>
        <v/>
      </c>
      <c r="T271" s="7">
        <f>IF($Y271="","",IF(INDEX('Per Invoice'!T$2:T$501,$Y271)="","",INDEX('Per Invoice'!T$2:T$501,$Y271)))</f>
        <v/>
      </c>
      <c r="U271" s="7">
        <f>IF($Y271="","",IF(INDEX('Per Invoice'!U$2:U$501,$Y271)="","",INDEX('Per Invoice'!U$2:U$501,$Y271)))</f>
        <v/>
      </c>
      <c r="V271" s="7">
        <f>IF($Y271="","",IF(INDEX('Per Invoice'!V$2:V$501,$Y271)="","",INDEX('Per Invoice'!V$2:V$501,$Y271)))</f>
        <v/>
      </c>
      <c r="W271" s="7">
        <f>IF($Y271="","",IF(INDEX('Per Invoice'!W$2:W$501,$Y271)="","",INDEX('Per Invoice'!W$2:W$501,$Y271)))</f>
        <v/>
      </c>
      <c r="X271" s="7">
        <f>IF($Y271="","",IF(INDEX('Per Invoice'!X$2:X$501,$Y271)="","",INDEX('Per Invoice'!X$2:X$501,$Y271)))</f>
        <v/>
      </c>
      <c r="Y271" s="16">
        <f>IFERROR(MATCH(Settings!$C$32&amp;"|"&amp;ROWS($Y$2:$Y271),'Per Invoice'!$Z$2:$Z$501,0),"")</f>
        <v/>
      </c>
    </row>
    <row r="272">
      <c r="A272">
        <f>IF($Y272="","",IF(INDEX('Per Invoice'!A$2:A$501,$Y272)="","",INDEX('Per Invoice'!A$2:A$501,$Y272)))</f>
        <v/>
      </c>
      <c r="B272">
        <f>IF($Y272="","",IF(INDEX('Per Invoice'!B$2:B$501,$Y272)="","",INDEX('Per Invoice'!B$2:B$501,$Y272)))</f>
        <v/>
      </c>
      <c r="C272">
        <f>IF($Y272="","",IF(INDEX('Per Invoice'!C$2:C$501,$Y272)="","",INDEX('Per Invoice'!C$2:C$501,$Y272)))</f>
        <v/>
      </c>
      <c r="D272">
        <f>IF($Y272="","",IF(INDEX('Per Invoice'!D$2:D$501,$Y272)="","",INDEX('Per Invoice'!D$2:D$501,$Y272)))</f>
        <v/>
      </c>
      <c r="E272">
        <f>IF($Y272="","",IF(INDEX('Per Invoice'!E$2:E$501,$Y272)="","",INDEX('Per Invoice'!E$2:E$501,$Y272)))</f>
        <v/>
      </c>
      <c r="F272">
        <f>IF($Y272="","",IF(INDEX('Per Invoice'!F$2:F$501,$Y272)="","",INDEX('Per Invoice'!F$2:F$501,$Y272)))</f>
        <v/>
      </c>
      <c r="G272">
        <f>IF($Y272="","",IF(INDEX('Per Invoice'!G$2:G$501,$Y272)="","",INDEX('Per Invoice'!G$2:G$501,$Y272)))</f>
        <v/>
      </c>
      <c r="H272">
        <f>IF($Y272="","",IF(INDEX('Per Invoice'!H$2:H$501,$Y272)="","",INDEX('Per Invoice'!H$2:H$501,$Y272)))</f>
        <v/>
      </c>
      <c r="I272">
        <f>IF($Y272="","",IF(INDEX('Per Invoice'!I$2:I$501,$Y272)="","",INDEX('Per Invoice'!I$2:I$501,$Y272)))</f>
        <v/>
      </c>
      <c r="J272">
        <f>IF($Y272="","",IF(INDEX('Per Invoice'!J$2:J$501,$Y272)="","",INDEX('Per Invoice'!J$2:J$501,$Y272)))</f>
        <v/>
      </c>
      <c r="K272">
        <f>IF($Y272="","",IF(INDEX('Per Invoice'!K$2:K$501,$Y272)="","",INDEX('Per Invoice'!K$2:K$501,$Y272)))</f>
        <v/>
      </c>
      <c r="L272" s="7">
        <f>IF($Y272="","",IF(INDEX('Per Invoice'!L$2:L$501,$Y272)="","",INDEX('Per Invoice'!L$2:L$501,$Y272)))</f>
        <v/>
      </c>
      <c r="M272" s="14">
        <f>IF($Y272="","",IF(INDEX('Per Invoice'!M$2:M$501,$Y272)="","",INDEX('Per Invoice'!M$2:M$501,$Y272)))</f>
        <v/>
      </c>
      <c r="N272">
        <f>IF($Y272="","",IF(INDEX('Per Invoice'!N$2:N$501,$Y272)="","",INDEX('Per Invoice'!N$2:N$501,$Y272)))</f>
        <v/>
      </c>
      <c r="O272">
        <f>IF($Y272="","",IF(INDEX('Per Invoice'!O$2:O$501,$Y272)="","",INDEX('Per Invoice'!O$2:O$501,$Y272)))</f>
        <v/>
      </c>
      <c r="P272" s="7">
        <f>IF($Y272="","",IF(INDEX('Per Invoice'!P$2:P$501,$Y272)="","",INDEX('Per Invoice'!P$2:P$501,$Y272)))</f>
        <v/>
      </c>
      <c r="Q272" s="7">
        <f>IF($Y272="","",IF(INDEX('Per Invoice'!Q$2:Q$501,$Y272)="","",INDEX('Per Invoice'!Q$2:Q$501,$Y272)))</f>
        <v/>
      </c>
      <c r="R272">
        <f>IF($Y272="","",IF(INDEX('Per Invoice'!R$2:R$501,$Y272)="","",INDEX('Per Invoice'!R$2:R$501,$Y272)))</f>
        <v/>
      </c>
      <c r="S272" s="7">
        <f>IF($Y272="","",IF(INDEX('Per Invoice'!S$2:S$501,$Y272)="","",INDEX('Per Invoice'!S$2:S$501,$Y272)))</f>
        <v/>
      </c>
      <c r="T272" s="7">
        <f>IF($Y272="","",IF(INDEX('Per Invoice'!T$2:T$501,$Y272)="","",INDEX('Per Invoice'!T$2:T$501,$Y272)))</f>
        <v/>
      </c>
      <c r="U272" s="7">
        <f>IF($Y272="","",IF(INDEX('Per Invoice'!U$2:U$501,$Y272)="","",INDEX('Per Invoice'!U$2:U$501,$Y272)))</f>
        <v/>
      </c>
      <c r="V272" s="7">
        <f>IF($Y272="","",IF(INDEX('Per Invoice'!V$2:V$501,$Y272)="","",INDEX('Per Invoice'!V$2:V$501,$Y272)))</f>
        <v/>
      </c>
      <c r="W272" s="7">
        <f>IF($Y272="","",IF(INDEX('Per Invoice'!W$2:W$501,$Y272)="","",INDEX('Per Invoice'!W$2:W$501,$Y272)))</f>
        <v/>
      </c>
      <c r="X272" s="7">
        <f>IF($Y272="","",IF(INDEX('Per Invoice'!X$2:X$501,$Y272)="","",INDEX('Per Invoice'!X$2:X$501,$Y272)))</f>
        <v/>
      </c>
      <c r="Y272" s="16">
        <f>IFERROR(MATCH(Settings!$C$32&amp;"|"&amp;ROWS($Y$2:$Y272),'Per Invoice'!$Z$2:$Z$501,0),"")</f>
        <v/>
      </c>
    </row>
    <row r="273">
      <c r="A273">
        <f>IF($Y273="","",IF(INDEX('Per Invoice'!A$2:A$501,$Y273)="","",INDEX('Per Invoice'!A$2:A$501,$Y273)))</f>
        <v/>
      </c>
      <c r="B273">
        <f>IF($Y273="","",IF(INDEX('Per Invoice'!B$2:B$501,$Y273)="","",INDEX('Per Invoice'!B$2:B$501,$Y273)))</f>
        <v/>
      </c>
      <c r="C273">
        <f>IF($Y273="","",IF(INDEX('Per Invoice'!C$2:C$501,$Y273)="","",INDEX('Per Invoice'!C$2:C$501,$Y273)))</f>
        <v/>
      </c>
      <c r="D273">
        <f>IF($Y273="","",IF(INDEX('Per Invoice'!D$2:D$501,$Y273)="","",INDEX('Per Invoice'!D$2:D$501,$Y273)))</f>
        <v/>
      </c>
      <c r="E273">
        <f>IF($Y273="","",IF(INDEX('Per Invoice'!E$2:E$501,$Y273)="","",INDEX('Per Invoice'!E$2:E$501,$Y273)))</f>
        <v/>
      </c>
      <c r="F273">
        <f>IF($Y273="","",IF(INDEX('Per Invoice'!F$2:F$501,$Y273)="","",INDEX('Per Invoice'!F$2:F$501,$Y273)))</f>
        <v/>
      </c>
      <c r="G273">
        <f>IF($Y273="","",IF(INDEX('Per Invoice'!G$2:G$501,$Y273)="","",INDEX('Per Invoice'!G$2:G$501,$Y273)))</f>
        <v/>
      </c>
      <c r="H273">
        <f>IF($Y273="","",IF(INDEX('Per Invoice'!H$2:H$501,$Y273)="","",INDEX('Per Invoice'!H$2:H$501,$Y273)))</f>
        <v/>
      </c>
      <c r="I273">
        <f>IF($Y273="","",IF(INDEX('Per Invoice'!I$2:I$501,$Y273)="","",INDEX('Per Invoice'!I$2:I$501,$Y273)))</f>
        <v/>
      </c>
      <c r="J273">
        <f>IF($Y273="","",IF(INDEX('Per Invoice'!J$2:J$501,$Y273)="","",INDEX('Per Invoice'!J$2:J$501,$Y273)))</f>
        <v/>
      </c>
      <c r="K273">
        <f>IF($Y273="","",IF(INDEX('Per Invoice'!K$2:K$501,$Y273)="","",INDEX('Per Invoice'!K$2:K$501,$Y273)))</f>
        <v/>
      </c>
      <c r="L273" s="7">
        <f>IF($Y273="","",IF(INDEX('Per Invoice'!L$2:L$501,$Y273)="","",INDEX('Per Invoice'!L$2:L$501,$Y273)))</f>
        <v/>
      </c>
      <c r="M273" s="14">
        <f>IF($Y273="","",IF(INDEX('Per Invoice'!M$2:M$501,$Y273)="","",INDEX('Per Invoice'!M$2:M$501,$Y273)))</f>
        <v/>
      </c>
      <c r="N273">
        <f>IF($Y273="","",IF(INDEX('Per Invoice'!N$2:N$501,$Y273)="","",INDEX('Per Invoice'!N$2:N$501,$Y273)))</f>
        <v/>
      </c>
      <c r="O273">
        <f>IF($Y273="","",IF(INDEX('Per Invoice'!O$2:O$501,$Y273)="","",INDEX('Per Invoice'!O$2:O$501,$Y273)))</f>
        <v/>
      </c>
      <c r="P273" s="7">
        <f>IF($Y273="","",IF(INDEX('Per Invoice'!P$2:P$501,$Y273)="","",INDEX('Per Invoice'!P$2:P$501,$Y273)))</f>
        <v/>
      </c>
      <c r="Q273" s="7">
        <f>IF($Y273="","",IF(INDEX('Per Invoice'!Q$2:Q$501,$Y273)="","",INDEX('Per Invoice'!Q$2:Q$501,$Y273)))</f>
        <v/>
      </c>
      <c r="R273">
        <f>IF($Y273="","",IF(INDEX('Per Invoice'!R$2:R$501,$Y273)="","",INDEX('Per Invoice'!R$2:R$501,$Y273)))</f>
        <v/>
      </c>
      <c r="S273" s="7">
        <f>IF($Y273="","",IF(INDEX('Per Invoice'!S$2:S$501,$Y273)="","",INDEX('Per Invoice'!S$2:S$501,$Y273)))</f>
        <v/>
      </c>
      <c r="T273" s="7">
        <f>IF($Y273="","",IF(INDEX('Per Invoice'!T$2:T$501,$Y273)="","",INDEX('Per Invoice'!T$2:T$501,$Y273)))</f>
        <v/>
      </c>
      <c r="U273" s="7">
        <f>IF($Y273="","",IF(INDEX('Per Invoice'!U$2:U$501,$Y273)="","",INDEX('Per Invoice'!U$2:U$501,$Y273)))</f>
        <v/>
      </c>
      <c r="V273" s="7">
        <f>IF($Y273="","",IF(INDEX('Per Invoice'!V$2:V$501,$Y273)="","",INDEX('Per Invoice'!V$2:V$501,$Y273)))</f>
        <v/>
      </c>
      <c r="W273" s="7">
        <f>IF($Y273="","",IF(INDEX('Per Invoice'!W$2:W$501,$Y273)="","",INDEX('Per Invoice'!W$2:W$501,$Y273)))</f>
        <v/>
      </c>
      <c r="X273" s="7">
        <f>IF($Y273="","",IF(INDEX('Per Invoice'!X$2:X$501,$Y273)="","",INDEX('Per Invoice'!X$2:X$501,$Y273)))</f>
        <v/>
      </c>
      <c r="Y273" s="16">
        <f>IFERROR(MATCH(Settings!$C$32&amp;"|"&amp;ROWS($Y$2:$Y273),'Per Invoice'!$Z$2:$Z$501,0),"")</f>
        <v/>
      </c>
    </row>
    <row r="274">
      <c r="A274">
        <f>IF($Y274="","",IF(INDEX('Per Invoice'!A$2:A$501,$Y274)="","",INDEX('Per Invoice'!A$2:A$501,$Y274)))</f>
        <v/>
      </c>
      <c r="B274">
        <f>IF($Y274="","",IF(INDEX('Per Invoice'!B$2:B$501,$Y274)="","",INDEX('Per Invoice'!B$2:B$501,$Y274)))</f>
        <v/>
      </c>
      <c r="C274">
        <f>IF($Y274="","",IF(INDEX('Per Invoice'!C$2:C$501,$Y274)="","",INDEX('Per Invoice'!C$2:C$501,$Y274)))</f>
        <v/>
      </c>
      <c r="D274">
        <f>IF($Y274="","",IF(INDEX('Per Invoice'!D$2:D$501,$Y274)="","",INDEX('Per Invoice'!D$2:D$501,$Y274)))</f>
        <v/>
      </c>
      <c r="E274">
        <f>IF($Y274="","",IF(INDEX('Per Invoice'!E$2:E$501,$Y274)="","",INDEX('Per Invoice'!E$2:E$501,$Y274)))</f>
        <v/>
      </c>
      <c r="F274">
        <f>IF($Y274="","",IF(INDEX('Per Invoice'!F$2:F$501,$Y274)="","",INDEX('Per Invoice'!F$2:F$501,$Y274)))</f>
        <v/>
      </c>
      <c r="G274">
        <f>IF($Y274="","",IF(INDEX('Per Invoice'!G$2:G$501,$Y274)="","",INDEX('Per Invoice'!G$2:G$501,$Y274)))</f>
        <v/>
      </c>
      <c r="H274">
        <f>IF($Y274="","",IF(INDEX('Per Invoice'!H$2:H$501,$Y274)="","",INDEX('Per Invoice'!H$2:H$501,$Y274)))</f>
        <v/>
      </c>
      <c r="I274">
        <f>IF($Y274="","",IF(INDEX('Per Invoice'!I$2:I$501,$Y274)="","",INDEX('Per Invoice'!I$2:I$501,$Y274)))</f>
        <v/>
      </c>
      <c r="J274">
        <f>IF($Y274="","",IF(INDEX('Per Invoice'!J$2:J$501,$Y274)="","",INDEX('Per Invoice'!J$2:J$501,$Y274)))</f>
        <v/>
      </c>
      <c r="K274">
        <f>IF($Y274="","",IF(INDEX('Per Invoice'!K$2:K$501,$Y274)="","",INDEX('Per Invoice'!K$2:K$501,$Y274)))</f>
        <v/>
      </c>
      <c r="L274" s="7">
        <f>IF($Y274="","",IF(INDEX('Per Invoice'!L$2:L$501,$Y274)="","",INDEX('Per Invoice'!L$2:L$501,$Y274)))</f>
        <v/>
      </c>
      <c r="M274" s="14">
        <f>IF($Y274="","",IF(INDEX('Per Invoice'!M$2:M$501,$Y274)="","",INDEX('Per Invoice'!M$2:M$501,$Y274)))</f>
        <v/>
      </c>
      <c r="N274">
        <f>IF($Y274="","",IF(INDEX('Per Invoice'!N$2:N$501,$Y274)="","",INDEX('Per Invoice'!N$2:N$501,$Y274)))</f>
        <v/>
      </c>
      <c r="O274">
        <f>IF($Y274="","",IF(INDEX('Per Invoice'!O$2:O$501,$Y274)="","",INDEX('Per Invoice'!O$2:O$501,$Y274)))</f>
        <v/>
      </c>
      <c r="P274" s="7">
        <f>IF($Y274="","",IF(INDEX('Per Invoice'!P$2:P$501,$Y274)="","",INDEX('Per Invoice'!P$2:P$501,$Y274)))</f>
        <v/>
      </c>
      <c r="Q274" s="7">
        <f>IF($Y274="","",IF(INDEX('Per Invoice'!Q$2:Q$501,$Y274)="","",INDEX('Per Invoice'!Q$2:Q$501,$Y274)))</f>
        <v/>
      </c>
      <c r="R274">
        <f>IF($Y274="","",IF(INDEX('Per Invoice'!R$2:R$501,$Y274)="","",INDEX('Per Invoice'!R$2:R$501,$Y274)))</f>
        <v/>
      </c>
      <c r="S274" s="7">
        <f>IF($Y274="","",IF(INDEX('Per Invoice'!S$2:S$501,$Y274)="","",INDEX('Per Invoice'!S$2:S$501,$Y274)))</f>
        <v/>
      </c>
      <c r="T274" s="7">
        <f>IF($Y274="","",IF(INDEX('Per Invoice'!T$2:T$501,$Y274)="","",INDEX('Per Invoice'!T$2:T$501,$Y274)))</f>
        <v/>
      </c>
      <c r="U274" s="7">
        <f>IF($Y274="","",IF(INDEX('Per Invoice'!U$2:U$501,$Y274)="","",INDEX('Per Invoice'!U$2:U$501,$Y274)))</f>
        <v/>
      </c>
      <c r="V274" s="7">
        <f>IF($Y274="","",IF(INDEX('Per Invoice'!V$2:V$501,$Y274)="","",INDEX('Per Invoice'!V$2:V$501,$Y274)))</f>
        <v/>
      </c>
      <c r="W274" s="7">
        <f>IF($Y274="","",IF(INDEX('Per Invoice'!W$2:W$501,$Y274)="","",INDEX('Per Invoice'!W$2:W$501,$Y274)))</f>
        <v/>
      </c>
      <c r="X274" s="7">
        <f>IF($Y274="","",IF(INDEX('Per Invoice'!X$2:X$501,$Y274)="","",INDEX('Per Invoice'!X$2:X$501,$Y274)))</f>
        <v/>
      </c>
      <c r="Y274" s="16">
        <f>IFERROR(MATCH(Settings!$C$32&amp;"|"&amp;ROWS($Y$2:$Y274),'Per Invoice'!$Z$2:$Z$501,0),"")</f>
        <v/>
      </c>
    </row>
    <row r="275">
      <c r="A275">
        <f>IF($Y275="","",IF(INDEX('Per Invoice'!A$2:A$501,$Y275)="","",INDEX('Per Invoice'!A$2:A$501,$Y275)))</f>
        <v/>
      </c>
      <c r="B275">
        <f>IF($Y275="","",IF(INDEX('Per Invoice'!B$2:B$501,$Y275)="","",INDEX('Per Invoice'!B$2:B$501,$Y275)))</f>
        <v/>
      </c>
      <c r="C275">
        <f>IF($Y275="","",IF(INDEX('Per Invoice'!C$2:C$501,$Y275)="","",INDEX('Per Invoice'!C$2:C$501,$Y275)))</f>
        <v/>
      </c>
      <c r="D275">
        <f>IF($Y275="","",IF(INDEX('Per Invoice'!D$2:D$501,$Y275)="","",INDEX('Per Invoice'!D$2:D$501,$Y275)))</f>
        <v/>
      </c>
      <c r="E275">
        <f>IF($Y275="","",IF(INDEX('Per Invoice'!E$2:E$501,$Y275)="","",INDEX('Per Invoice'!E$2:E$501,$Y275)))</f>
        <v/>
      </c>
      <c r="F275">
        <f>IF($Y275="","",IF(INDEX('Per Invoice'!F$2:F$501,$Y275)="","",INDEX('Per Invoice'!F$2:F$501,$Y275)))</f>
        <v/>
      </c>
      <c r="G275">
        <f>IF($Y275="","",IF(INDEX('Per Invoice'!G$2:G$501,$Y275)="","",INDEX('Per Invoice'!G$2:G$501,$Y275)))</f>
        <v/>
      </c>
      <c r="H275">
        <f>IF($Y275="","",IF(INDEX('Per Invoice'!H$2:H$501,$Y275)="","",INDEX('Per Invoice'!H$2:H$501,$Y275)))</f>
        <v/>
      </c>
      <c r="I275">
        <f>IF($Y275="","",IF(INDEX('Per Invoice'!I$2:I$501,$Y275)="","",INDEX('Per Invoice'!I$2:I$501,$Y275)))</f>
        <v/>
      </c>
      <c r="J275">
        <f>IF($Y275="","",IF(INDEX('Per Invoice'!J$2:J$501,$Y275)="","",INDEX('Per Invoice'!J$2:J$501,$Y275)))</f>
        <v/>
      </c>
      <c r="K275">
        <f>IF($Y275="","",IF(INDEX('Per Invoice'!K$2:K$501,$Y275)="","",INDEX('Per Invoice'!K$2:K$501,$Y275)))</f>
        <v/>
      </c>
      <c r="L275" s="7">
        <f>IF($Y275="","",IF(INDEX('Per Invoice'!L$2:L$501,$Y275)="","",INDEX('Per Invoice'!L$2:L$501,$Y275)))</f>
        <v/>
      </c>
      <c r="M275" s="14">
        <f>IF($Y275="","",IF(INDEX('Per Invoice'!M$2:M$501,$Y275)="","",INDEX('Per Invoice'!M$2:M$501,$Y275)))</f>
        <v/>
      </c>
      <c r="N275">
        <f>IF($Y275="","",IF(INDEX('Per Invoice'!N$2:N$501,$Y275)="","",INDEX('Per Invoice'!N$2:N$501,$Y275)))</f>
        <v/>
      </c>
      <c r="O275">
        <f>IF($Y275="","",IF(INDEX('Per Invoice'!O$2:O$501,$Y275)="","",INDEX('Per Invoice'!O$2:O$501,$Y275)))</f>
        <v/>
      </c>
      <c r="P275" s="7">
        <f>IF($Y275="","",IF(INDEX('Per Invoice'!P$2:P$501,$Y275)="","",INDEX('Per Invoice'!P$2:P$501,$Y275)))</f>
        <v/>
      </c>
      <c r="Q275" s="7">
        <f>IF($Y275="","",IF(INDEX('Per Invoice'!Q$2:Q$501,$Y275)="","",INDEX('Per Invoice'!Q$2:Q$501,$Y275)))</f>
        <v/>
      </c>
      <c r="R275">
        <f>IF($Y275="","",IF(INDEX('Per Invoice'!R$2:R$501,$Y275)="","",INDEX('Per Invoice'!R$2:R$501,$Y275)))</f>
        <v/>
      </c>
      <c r="S275" s="7">
        <f>IF($Y275="","",IF(INDEX('Per Invoice'!S$2:S$501,$Y275)="","",INDEX('Per Invoice'!S$2:S$501,$Y275)))</f>
        <v/>
      </c>
      <c r="T275" s="7">
        <f>IF($Y275="","",IF(INDEX('Per Invoice'!T$2:T$501,$Y275)="","",INDEX('Per Invoice'!T$2:T$501,$Y275)))</f>
        <v/>
      </c>
      <c r="U275" s="7">
        <f>IF($Y275="","",IF(INDEX('Per Invoice'!U$2:U$501,$Y275)="","",INDEX('Per Invoice'!U$2:U$501,$Y275)))</f>
        <v/>
      </c>
      <c r="V275" s="7">
        <f>IF($Y275="","",IF(INDEX('Per Invoice'!V$2:V$501,$Y275)="","",INDEX('Per Invoice'!V$2:V$501,$Y275)))</f>
        <v/>
      </c>
      <c r="W275" s="7">
        <f>IF($Y275="","",IF(INDEX('Per Invoice'!W$2:W$501,$Y275)="","",INDEX('Per Invoice'!W$2:W$501,$Y275)))</f>
        <v/>
      </c>
      <c r="X275" s="7">
        <f>IF($Y275="","",IF(INDEX('Per Invoice'!X$2:X$501,$Y275)="","",INDEX('Per Invoice'!X$2:X$501,$Y275)))</f>
        <v/>
      </c>
      <c r="Y275" s="16">
        <f>IFERROR(MATCH(Settings!$C$32&amp;"|"&amp;ROWS($Y$2:$Y275),'Per Invoice'!$Z$2:$Z$501,0),"")</f>
        <v/>
      </c>
    </row>
    <row r="276">
      <c r="A276">
        <f>IF($Y276="","",IF(INDEX('Per Invoice'!A$2:A$501,$Y276)="","",INDEX('Per Invoice'!A$2:A$501,$Y276)))</f>
        <v/>
      </c>
      <c r="B276">
        <f>IF($Y276="","",IF(INDEX('Per Invoice'!B$2:B$501,$Y276)="","",INDEX('Per Invoice'!B$2:B$501,$Y276)))</f>
        <v/>
      </c>
      <c r="C276">
        <f>IF($Y276="","",IF(INDEX('Per Invoice'!C$2:C$501,$Y276)="","",INDEX('Per Invoice'!C$2:C$501,$Y276)))</f>
        <v/>
      </c>
      <c r="D276">
        <f>IF($Y276="","",IF(INDEX('Per Invoice'!D$2:D$501,$Y276)="","",INDEX('Per Invoice'!D$2:D$501,$Y276)))</f>
        <v/>
      </c>
      <c r="E276">
        <f>IF($Y276="","",IF(INDEX('Per Invoice'!E$2:E$501,$Y276)="","",INDEX('Per Invoice'!E$2:E$501,$Y276)))</f>
        <v/>
      </c>
      <c r="F276">
        <f>IF($Y276="","",IF(INDEX('Per Invoice'!F$2:F$501,$Y276)="","",INDEX('Per Invoice'!F$2:F$501,$Y276)))</f>
        <v/>
      </c>
      <c r="G276">
        <f>IF($Y276="","",IF(INDEX('Per Invoice'!G$2:G$501,$Y276)="","",INDEX('Per Invoice'!G$2:G$501,$Y276)))</f>
        <v/>
      </c>
      <c r="H276">
        <f>IF($Y276="","",IF(INDEX('Per Invoice'!H$2:H$501,$Y276)="","",INDEX('Per Invoice'!H$2:H$501,$Y276)))</f>
        <v/>
      </c>
      <c r="I276">
        <f>IF($Y276="","",IF(INDEX('Per Invoice'!I$2:I$501,$Y276)="","",INDEX('Per Invoice'!I$2:I$501,$Y276)))</f>
        <v/>
      </c>
      <c r="J276">
        <f>IF($Y276="","",IF(INDEX('Per Invoice'!J$2:J$501,$Y276)="","",INDEX('Per Invoice'!J$2:J$501,$Y276)))</f>
        <v/>
      </c>
      <c r="K276">
        <f>IF($Y276="","",IF(INDEX('Per Invoice'!K$2:K$501,$Y276)="","",INDEX('Per Invoice'!K$2:K$501,$Y276)))</f>
        <v/>
      </c>
      <c r="L276" s="7">
        <f>IF($Y276="","",IF(INDEX('Per Invoice'!L$2:L$501,$Y276)="","",INDEX('Per Invoice'!L$2:L$501,$Y276)))</f>
        <v/>
      </c>
      <c r="M276" s="14">
        <f>IF($Y276="","",IF(INDEX('Per Invoice'!M$2:M$501,$Y276)="","",INDEX('Per Invoice'!M$2:M$501,$Y276)))</f>
        <v/>
      </c>
      <c r="N276">
        <f>IF($Y276="","",IF(INDEX('Per Invoice'!N$2:N$501,$Y276)="","",INDEX('Per Invoice'!N$2:N$501,$Y276)))</f>
        <v/>
      </c>
      <c r="O276">
        <f>IF($Y276="","",IF(INDEX('Per Invoice'!O$2:O$501,$Y276)="","",INDEX('Per Invoice'!O$2:O$501,$Y276)))</f>
        <v/>
      </c>
      <c r="P276" s="7">
        <f>IF($Y276="","",IF(INDEX('Per Invoice'!P$2:P$501,$Y276)="","",INDEX('Per Invoice'!P$2:P$501,$Y276)))</f>
        <v/>
      </c>
      <c r="Q276" s="7">
        <f>IF($Y276="","",IF(INDEX('Per Invoice'!Q$2:Q$501,$Y276)="","",INDEX('Per Invoice'!Q$2:Q$501,$Y276)))</f>
        <v/>
      </c>
      <c r="R276">
        <f>IF($Y276="","",IF(INDEX('Per Invoice'!R$2:R$501,$Y276)="","",INDEX('Per Invoice'!R$2:R$501,$Y276)))</f>
        <v/>
      </c>
      <c r="S276" s="7">
        <f>IF($Y276="","",IF(INDEX('Per Invoice'!S$2:S$501,$Y276)="","",INDEX('Per Invoice'!S$2:S$501,$Y276)))</f>
        <v/>
      </c>
      <c r="T276" s="7">
        <f>IF($Y276="","",IF(INDEX('Per Invoice'!T$2:T$501,$Y276)="","",INDEX('Per Invoice'!T$2:T$501,$Y276)))</f>
        <v/>
      </c>
      <c r="U276" s="7">
        <f>IF($Y276="","",IF(INDEX('Per Invoice'!U$2:U$501,$Y276)="","",INDEX('Per Invoice'!U$2:U$501,$Y276)))</f>
        <v/>
      </c>
      <c r="V276" s="7">
        <f>IF($Y276="","",IF(INDEX('Per Invoice'!V$2:V$501,$Y276)="","",INDEX('Per Invoice'!V$2:V$501,$Y276)))</f>
        <v/>
      </c>
      <c r="W276" s="7">
        <f>IF($Y276="","",IF(INDEX('Per Invoice'!W$2:W$501,$Y276)="","",INDEX('Per Invoice'!W$2:W$501,$Y276)))</f>
        <v/>
      </c>
      <c r="X276" s="7">
        <f>IF($Y276="","",IF(INDEX('Per Invoice'!X$2:X$501,$Y276)="","",INDEX('Per Invoice'!X$2:X$501,$Y276)))</f>
        <v/>
      </c>
      <c r="Y276" s="16">
        <f>IFERROR(MATCH(Settings!$C$32&amp;"|"&amp;ROWS($Y$2:$Y276),'Per Invoice'!$Z$2:$Z$501,0),"")</f>
        <v/>
      </c>
    </row>
    <row r="277">
      <c r="A277">
        <f>IF($Y277="","",IF(INDEX('Per Invoice'!A$2:A$501,$Y277)="","",INDEX('Per Invoice'!A$2:A$501,$Y277)))</f>
        <v/>
      </c>
      <c r="B277">
        <f>IF($Y277="","",IF(INDEX('Per Invoice'!B$2:B$501,$Y277)="","",INDEX('Per Invoice'!B$2:B$501,$Y277)))</f>
        <v/>
      </c>
      <c r="C277">
        <f>IF($Y277="","",IF(INDEX('Per Invoice'!C$2:C$501,$Y277)="","",INDEX('Per Invoice'!C$2:C$501,$Y277)))</f>
        <v/>
      </c>
      <c r="D277">
        <f>IF($Y277="","",IF(INDEX('Per Invoice'!D$2:D$501,$Y277)="","",INDEX('Per Invoice'!D$2:D$501,$Y277)))</f>
        <v/>
      </c>
      <c r="E277">
        <f>IF($Y277="","",IF(INDEX('Per Invoice'!E$2:E$501,$Y277)="","",INDEX('Per Invoice'!E$2:E$501,$Y277)))</f>
        <v/>
      </c>
      <c r="F277">
        <f>IF($Y277="","",IF(INDEX('Per Invoice'!F$2:F$501,$Y277)="","",INDEX('Per Invoice'!F$2:F$501,$Y277)))</f>
        <v/>
      </c>
      <c r="G277">
        <f>IF($Y277="","",IF(INDEX('Per Invoice'!G$2:G$501,$Y277)="","",INDEX('Per Invoice'!G$2:G$501,$Y277)))</f>
        <v/>
      </c>
      <c r="H277">
        <f>IF($Y277="","",IF(INDEX('Per Invoice'!H$2:H$501,$Y277)="","",INDEX('Per Invoice'!H$2:H$501,$Y277)))</f>
        <v/>
      </c>
      <c r="I277">
        <f>IF($Y277="","",IF(INDEX('Per Invoice'!I$2:I$501,$Y277)="","",INDEX('Per Invoice'!I$2:I$501,$Y277)))</f>
        <v/>
      </c>
      <c r="J277">
        <f>IF($Y277="","",IF(INDEX('Per Invoice'!J$2:J$501,$Y277)="","",INDEX('Per Invoice'!J$2:J$501,$Y277)))</f>
        <v/>
      </c>
      <c r="K277">
        <f>IF($Y277="","",IF(INDEX('Per Invoice'!K$2:K$501,$Y277)="","",INDEX('Per Invoice'!K$2:K$501,$Y277)))</f>
        <v/>
      </c>
      <c r="L277" s="7">
        <f>IF($Y277="","",IF(INDEX('Per Invoice'!L$2:L$501,$Y277)="","",INDEX('Per Invoice'!L$2:L$501,$Y277)))</f>
        <v/>
      </c>
      <c r="M277" s="14">
        <f>IF($Y277="","",IF(INDEX('Per Invoice'!M$2:M$501,$Y277)="","",INDEX('Per Invoice'!M$2:M$501,$Y277)))</f>
        <v/>
      </c>
      <c r="N277">
        <f>IF($Y277="","",IF(INDEX('Per Invoice'!N$2:N$501,$Y277)="","",INDEX('Per Invoice'!N$2:N$501,$Y277)))</f>
        <v/>
      </c>
      <c r="O277">
        <f>IF($Y277="","",IF(INDEX('Per Invoice'!O$2:O$501,$Y277)="","",INDEX('Per Invoice'!O$2:O$501,$Y277)))</f>
        <v/>
      </c>
      <c r="P277" s="7">
        <f>IF($Y277="","",IF(INDEX('Per Invoice'!P$2:P$501,$Y277)="","",INDEX('Per Invoice'!P$2:P$501,$Y277)))</f>
        <v/>
      </c>
      <c r="Q277" s="7">
        <f>IF($Y277="","",IF(INDEX('Per Invoice'!Q$2:Q$501,$Y277)="","",INDEX('Per Invoice'!Q$2:Q$501,$Y277)))</f>
        <v/>
      </c>
      <c r="R277">
        <f>IF($Y277="","",IF(INDEX('Per Invoice'!R$2:R$501,$Y277)="","",INDEX('Per Invoice'!R$2:R$501,$Y277)))</f>
        <v/>
      </c>
      <c r="S277" s="7">
        <f>IF($Y277="","",IF(INDEX('Per Invoice'!S$2:S$501,$Y277)="","",INDEX('Per Invoice'!S$2:S$501,$Y277)))</f>
        <v/>
      </c>
      <c r="T277" s="7">
        <f>IF($Y277="","",IF(INDEX('Per Invoice'!T$2:T$501,$Y277)="","",INDEX('Per Invoice'!T$2:T$501,$Y277)))</f>
        <v/>
      </c>
      <c r="U277" s="7">
        <f>IF($Y277="","",IF(INDEX('Per Invoice'!U$2:U$501,$Y277)="","",INDEX('Per Invoice'!U$2:U$501,$Y277)))</f>
        <v/>
      </c>
      <c r="V277" s="7">
        <f>IF($Y277="","",IF(INDEX('Per Invoice'!V$2:V$501,$Y277)="","",INDEX('Per Invoice'!V$2:V$501,$Y277)))</f>
        <v/>
      </c>
      <c r="W277" s="7">
        <f>IF($Y277="","",IF(INDEX('Per Invoice'!W$2:W$501,$Y277)="","",INDEX('Per Invoice'!W$2:W$501,$Y277)))</f>
        <v/>
      </c>
      <c r="X277" s="7">
        <f>IF($Y277="","",IF(INDEX('Per Invoice'!X$2:X$501,$Y277)="","",INDEX('Per Invoice'!X$2:X$501,$Y277)))</f>
        <v/>
      </c>
      <c r="Y277" s="16">
        <f>IFERROR(MATCH(Settings!$C$32&amp;"|"&amp;ROWS($Y$2:$Y277),'Per Invoice'!$Z$2:$Z$501,0),"")</f>
        <v/>
      </c>
    </row>
    <row r="278">
      <c r="A278">
        <f>IF($Y278="","",IF(INDEX('Per Invoice'!A$2:A$501,$Y278)="","",INDEX('Per Invoice'!A$2:A$501,$Y278)))</f>
        <v/>
      </c>
      <c r="B278">
        <f>IF($Y278="","",IF(INDEX('Per Invoice'!B$2:B$501,$Y278)="","",INDEX('Per Invoice'!B$2:B$501,$Y278)))</f>
        <v/>
      </c>
      <c r="C278">
        <f>IF($Y278="","",IF(INDEX('Per Invoice'!C$2:C$501,$Y278)="","",INDEX('Per Invoice'!C$2:C$501,$Y278)))</f>
        <v/>
      </c>
      <c r="D278">
        <f>IF($Y278="","",IF(INDEX('Per Invoice'!D$2:D$501,$Y278)="","",INDEX('Per Invoice'!D$2:D$501,$Y278)))</f>
        <v/>
      </c>
      <c r="E278">
        <f>IF($Y278="","",IF(INDEX('Per Invoice'!E$2:E$501,$Y278)="","",INDEX('Per Invoice'!E$2:E$501,$Y278)))</f>
        <v/>
      </c>
      <c r="F278">
        <f>IF($Y278="","",IF(INDEX('Per Invoice'!F$2:F$501,$Y278)="","",INDEX('Per Invoice'!F$2:F$501,$Y278)))</f>
        <v/>
      </c>
      <c r="G278">
        <f>IF($Y278="","",IF(INDEX('Per Invoice'!G$2:G$501,$Y278)="","",INDEX('Per Invoice'!G$2:G$501,$Y278)))</f>
        <v/>
      </c>
      <c r="H278">
        <f>IF($Y278="","",IF(INDEX('Per Invoice'!H$2:H$501,$Y278)="","",INDEX('Per Invoice'!H$2:H$501,$Y278)))</f>
        <v/>
      </c>
      <c r="I278">
        <f>IF($Y278="","",IF(INDEX('Per Invoice'!I$2:I$501,$Y278)="","",INDEX('Per Invoice'!I$2:I$501,$Y278)))</f>
        <v/>
      </c>
      <c r="J278">
        <f>IF($Y278="","",IF(INDEX('Per Invoice'!J$2:J$501,$Y278)="","",INDEX('Per Invoice'!J$2:J$501,$Y278)))</f>
        <v/>
      </c>
      <c r="K278">
        <f>IF($Y278="","",IF(INDEX('Per Invoice'!K$2:K$501,$Y278)="","",INDEX('Per Invoice'!K$2:K$501,$Y278)))</f>
        <v/>
      </c>
      <c r="L278" s="7">
        <f>IF($Y278="","",IF(INDEX('Per Invoice'!L$2:L$501,$Y278)="","",INDEX('Per Invoice'!L$2:L$501,$Y278)))</f>
        <v/>
      </c>
      <c r="M278" s="14">
        <f>IF($Y278="","",IF(INDEX('Per Invoice'!M$2:M$501,$Y278)="","",INDEX('Per Invoice'!M$2:M$501,$Y278)))</f>
        <v/>
      </c>
      <c r="N278">
        <f>IF($Y278="","",IF(INDEX('Per Invoice'!N$2:N$501,$Y278)="","",INDEX('Per Invoice'!N$2:N$501,$Y278)))</f>
        <v/>
      </c>
      <c r="O278">
        <f>IF($Y278="","",IF(INDEX('Per Invoice'!O$2:O$501,$Y278)="","",INDEX('Per Invoice'!O$2:O$501,$Y278)))</f>
        <v/>
      </c>
      <c r="P278" s="7">
        <f>IF($Y278="","",IF(INDEX('Per Invoice'!P$2:P$501,$Y278)="","",INDEX('Per Invoice'!P$2:P$501,$Y278)))</f>
        <v/>
      </c>
      <c r="Q278" s="7">
        <f>IF($Y278="","",IF(INDEX('Per Invoice'!Q$2:Q$501,$Y278)="","",INDEX('Per Invoice'!Q$2:Q$501,$Y278)))</f>
        <v/>
      </c>
      <c r="R278">
        <f>IF($Y278="","",IF(INDEX('Per Invoice'!R$2:R$501,$Y278)="","",INDEX('Per Invoice'!R$2:R$501,$Y278)))</f>
        <v/>
      </c>
      <c r="S278" s="7">
        <f>IF($Y278="","",IF(INDEX('Per Invoice'!S$2:S$501,$Y278)="","",INDEX('Per Invoice'!S$2:S$501,$Y278)))</f>
        <v/>
      </c>
      <c r="T278" s="7">
        <f>IF($Y278="","",IF(INDEX('Per Invoice'!T$2:T$501,$Y278)="","",INDEX('Per Invoice'!T$2:T$501,$Y278)))</f>
        <v/>
      </c>
      <c r="U278" s="7">
        <f>IF($Y278="","",IF(INDEX('Per Invoice'!U$2:U$501,$Y278)="","",INDEX('Per Invoice'!U$2:U$501,$Y278)))</f>
        <v/>
      </c>
      <c r="V278" s="7">
        <f>IF($Y278="","",IF(INDEX('Per Invoice'!V$2:V$501,$Y278)="","",INDEX('Per Invoice'!V$2:V$501,$Y278)))</f>
        <v/>
      </c>
      <c r="W278" s="7">
        <f>IF($Y278="","",IF(INDEX('Per Invoice'!W$2:W$501,$Y278)="","",INDEX('Per Invoice'!W$2:W$501,$Y278)))</f>
        <v/>
      </c>
      <c r="X278" s="7">
        <f>IF($Y278="","",IF(INDEX('Per Invoice'!X$2:X$501,$Y278)="","",INDEX('Per Invoice'!X$2:X$501,$Y278)))</f>
        <v/>
      </c>
      <c r="Y278" s="16">
        <f>IFERROR(MATCH(Settings!$C$32&amp;"|"&amp;ROWS($Y$2:$Y278),'Per Invoice'!$Z$2:$Z$501,0),"")</f>
        <v/>
      </c>
    </row>
    <row r="279">
      <c r="A279">
        <f>IF($Y279="","",IF(INDEX('Per Invoice'!A$2:A$501,$Y279)="","",INDEX('Per Invoice'!A$2:A$501,$Y279)))</f>
        <v/>
      </c>
      <c r="B279">
        <f>IF($Y279="","",IF(INDEX('Per Invoice'!B$2:B$501,$Y279)="","",INDEX('Per Invoice'!B$2:B$501,$Y279)))</f>
        <v/>
      </c>
      <c r="C279">
        <f>IF($Y279="","",IF(INDEX('Per Invoice'!C$2:C$501,$Y279)="","",INDEX('Per Invoice'!C$2:C$501,$Y279)))</f>
        <v/>
      </c>
      <c r="D279">
        <f>IF($Y279="","",IF(INDEX('Per Invoice'!D$2:D$501,$Y279)="","",INDEX('Per Invoice'!D$2:D$501,$Y279)))</f>
        <v/>
      </c>
      <c r="E279">
        <f>IF($Y279="","",IF(INDEX('Per Invoice'!E$2:E$501,$Y279)="","",INDEX('Per Invoice'!E$2:E$501,$Y279)))</f>
        <v/>
      </c>
      <c r="F279">
        <f>IF($Y279="","",IF(INDEX('Per Invoice'!F$2:F$501,$Y279)="","",INDEX('Per Invoice'!F$2:F$501,$Y279)))</f>
        <v/>
      </c>
      <c r="G279">
        <f>IF($Y279="","",IF(INDEX('Per Invoice'!G$2:G$501,$Y279)="","",INDEX('Per Invoice'!G$2:G$501,$Y279)))</f>
        <v/>
      </c>
      <c r="H279">
        <f>IF($Y279="","",IF(INDEX('Per Invoice'!H$2:H$501,$Y279)="","",INDEX('Per Invoice'!H$2:H$501,$Y279)))</f>
        <v/>
      </c>
      <c r="I279">
        <f>IF($Y279="","",IF(INDEX('Per Invoice'!I$2:I$501,$Y279)="","",INDEX('Per Invoice'!I$2:I$501,$Y279)))</f>
        <v/>
      </c>
      <c r="J279">
        <f>IF($Y279="","",IF(INDEX('Per Invoice'!J$2:J$501,$Y279)="","",INDEX('Per Invoice'!J$2:J$501,$Y279)))</f>
        <v/>
      </c>
      <c r="K279">
        <f>IF($Y279="","",IF(INDEX('Per Invoice'!K$2:K$501,$Y279)="","",INDEX('Per Invoice'!K$2:K$501,$Y279)))</f>
        <v/>
      </c>
      <c r="L279" s="7">
        <f>IF($Y279="","",IF(INDEX('Per Invoice'!L$2:L$501,$Y279)="","",INDEX('Per Invoice'!L$2:L$501,$Y279)))</f>
        <v/>
      </c>
      <c r="M279" s="14">
        <f>IF($Y279="","",IF(INDEX('Per Invoice'!M$2:M$501,$Y279)="","",INDEX('Per Invoice'!M$2:M$501,$Y279)))</f>
        <v/>
      </c>
      <c r="N279">
        <f>IF($Y279="","",IF(INDEX('Per Invoice'!N$2:N$501,$Y279)="","",INDEX('Per Invoice'!N$2:N$501,$Y279)))</f>
        <v/>
      </c>
      <c r="O279">
        <f>IF($Y279="","",IF(INDEX('Per Invoice'!O$2:O$501,$Y279)="","",INDEX('Per Invoice'!O$2:O$501,$Y279)))</f>
        <v/>
      </c>
      <c r="P279" s="7">
        <f>IF($Y279="","",IF(INDEX('Per Invoice'!P$2:P$501,$Y279)="","",INDEX('Per Invoice'!P$2:P$501,$Y279)))</f>
        <v/>
      </c>
      <c r="Q279" s="7">
        <f>IF($Y279="","",IF(INDEX('Per Invoice'!Q$2:Q$501,$Y279)="","",INDEX('Per Invoice'!Q$2:Q$501,$Y279)))</f>
        <v/>
      </c>
      <c r="R279">
        <f>IF($Y279="","",IF(INDEX('Per Invoice'!R$2:R$501,$Y279)="","",INDEX('Per Invoice'!R$2:R$501,$Y279)))</f>
        <v/>
      </c>
      <c r="S279" s="7">
        <f>IF($Y279="","",IF(INDEX('Per Invoice'!S$2:S$501,$Y279)="","",INDEX('Per Invoice'!S$2:S$501,$Y279)))</f>
        <v/>
      </c>
      <c r="T279" s="7">
        <f>IF($Y279="","",IF(INDEX('Per Invoice'!T$2:T$501,$Y279)="","",INDEX('Per Invoice'!T$2:T$501,$Y279)))</f>
        <v/>
      </c>
      <c r="U279" s="7">
        <f>IF($Y279="","",IF(INDEX('Per Invoice'!U$2:U$501,$Y279)="","",INDEX('Per Invoice'!U$2:U$501,$Y279)))</f>
        <v/>
      </c>
      <c r="V279" s="7">
        <f>IF($Y279="","",IF(INDEX('Per Invoice'!V$2:V$501,$Y279)="","",INDEX('Per Invoice'!V$2:V$501,$Y279)))</f>
        <v/>
      </c>
      <c r="W279" s="7">
        <f>IF($Y279="","",IF(INDEX('Per Invoice'!W$2:W$501,$Y279)="","",INDEX('Per Invoice'!W$2:W$501,$Y279)))</f>
        <v/>
      </c>
      <c r="X279" s="7">
        <f>IF($Y279="","",IF(INDEX('Per Invoice'!X$2:X$501,$Y279)="","",INDEX('Per Invoice'!X$2:X$501,$Y279)))</f>
        <v/>
      </c>
      <c r="Y279" s="16">
        <f>IFERROR(MATCH(Settings!$C$32&amp;"|"&amp;ROWS($Y$2:$Y279),'Per Invoice'!$Z$2:$Z$501,0),"")</f>
        <v/>
      </c>
    </row>
    <row r="280">
      <c r="A280">
        <f>IF($Y280="","",IF(INDEX('Per Invoice'!A$2:A$501,$Y280)="","",INDEX('Per Invoice'!A$2:A$501,$Y280)))</f>
        <v/>
      </c>
      <c r="B280">
        <f>IF($Y280="","",IF(INDEX('Per Invoice'!B$2:B$501,$Y280)="","",INDEX('Per Invoice'!B$2:B$501,$Y280)))</f>
        <v/>
      </c>
      <c r="C280">
        <f>IF($Y280="","",IF(INDEX('Per Invoice'!C$2:C$501,$Y280)="","",INDEX('Per Invoice'!C$2:C$501,$Y280)))</f>
        <v/>
      </c>
      <c r="D280">
        <f>IF($Y280="","",IF(INDEX('Per Invoice'!D$2:D$501,$Y280)="","",INDEX('Per Invoice'!D$2:D$501,$Y280)))</f>
        <v/>
      </c>
      <c r="E280">
        <f>IF($Y280="","",IF(INDEX('Per Invoice'!E$2:E$501,$Y280)="","",INDEX('Per Invoice'!E$2:E$501,$Y280)))</f>
        <v/>
      </c>
      <c r="F280">
        <f>IF($Y280="","",IF(INDEX('Per Invoice'!F$2:F$501,$Y280)="","",INDEX('Per Invoice'!F$2:F$501,$Y280)))</f>
        <v/>
      </c>
      <c r="G280">
        <f>IF($Y280="","",IF(INDEX('Per Invoice'!G$2:G$501,$Y280)="","",INDEX('Per Invoice'!G$2:G$501,$Y280)))</f>
        <v/>
      </c>
      <c r="H280">
        <f>IF($Y280="","",IF(INDEX('Per Invoice'!H$2:H$501,$Y280)="","",INDEX('Per Invoice'!H$2:H$501,$Y280)))</f>
        <v/>
      </c>
      <c r="I280">
        <f>IF($Y280="","",IF(INDEX('Per Invoice'!I$2:I$501,$Y280)="","",INDEX('Per Invoice'!I$2:I$501,$Y280)))</f>
        <v/>
      </c>
      <c r="J280">
        <f>IF($Y280="","",IF(INDEX('Per Invoice'!J$2:J$501,$Y280)="","",INDEX('Per Invoice'!J$2:J$501,$Y280)))</f>
        <v/>
      </c>
      <c r="K280">
        <f>IF($Y280="","",IF(INDEX('Per Invoice'!K$2:K$501,$Y280)="","",INDEX('Per Invoice'!K$2:K$501,$Y280)))</f>
        <v/>
      </c>
      <c r="L280" s="7">
        <f>IF($Y280="","",IF(INDEX('Per Invoice'!L$2:L$501,$Y280)="","",INDEX('Per Invoice'!L$2:L$501,$Y280)))</f>
        <v/>
      </c>
      <c r="M280" s="14">
        <f>IF($Y280="","",IF(INDEX('Per Invoice'!M$2:M$501,$Y280)="","",INDEX('Per Invoice'!M$2:M$501,$Y280)))</f>
        <v/>
      </c>
      <c r="N280">
        <f>IF($Y280="","",IF(INDEX('Per Invoice'!N$2:N$501,$Y280)="","",INDEX('Per Invoice'!N$2:N$501,$Y280)))</f>
        <v/>
      </c>
      <c r="O280">
        <f>IF($Y280="","",IF(INDEX('Per Invoice'!O$2:O$501,$Y280)="","",INDEX('Per Invoice'!O$2:O$501,$Y280)))</f>
        <v/>
      </c>
      <c r="P280" s="7">
        <f>IF($Y280="","",IF(INDEX('Per Invoice'!P$2:P$501,$Y280)="","",INDEX('Per Invoice'!P$2:P$501,$Y280)))</f>
        <v/>
      </c>
      <c r="Q280" s="7">
        <f>IF($Y280="","",IF(INDEX('Per Invoice'!Q$2:Q$501,$Y280)="","",INDEX('Per Invoice'!Q$2:Q$501,$Y280)))</f>
        <v/>
      </c>
      <c r="R280">
        <f>IF($Y280="","",IF(INDEX('Per Invoice'!R$2:R$501,$Y280)="","",INDEX('Per Invoice'!R$2:R$501,$Y280)))</f>
        <v/>
      </c>
      <c r="S280" s="7">
        <f>IF($Y280="","",IF(INDEX('Per Invoice'!S$2:S$501,$Y280)="","",INDEX('Per Invoice'!S$2:S$501,$Y280)))</f>
        <v/>
      </c>
      <c r="T280" s="7">
        <f>IF($Y280="","",IF(INDEX('Per Invoice'!T$2:T$501,$Y280)="","",INDEX('Per Invoice'!T$2:T$501,$Y280)))</f>
        <v/>
      </c>
      <c r="U280" s="7">
        <f>IF($Y280="","",IF(INDEX('Per Invoice'!U$2:U$501,$Y280)="","",INDEX('Per Invoice'!U$2:U$501,$Y280)))</f>
        <v/>
      </c>
      <c r="V280" s="7">
        <f>IF($Y280="","",IF(INDEX('Per Invoice'!V$2:V$501,$Y280)="","",INDEX('Per Invoice'!V$2:V$501,$Y280)))</f>
        <v/>
      </c>
      <c r="W280" s="7">
        <f>IF($Y280="","",IF(INDEX('Per Invoice'!W$2:W$501,$Y280)="","",INDEX('Per Invoice'!W$2:W$501,$Y280)))</f>
        <v/>
      </c>
      <c r="X280" s="7">
        <f>IF($Y280="","",IF(INDEX('Per Invoice'!X$2:X$501,$Y280)="","",INDEX('Per Invoice'!X$2:X$501,$Y280)))</f>
        <v/>
      </c>
      <c r="Y280" s="16">
        <f>IFERROR(MATCH(Settings!$C$32&amp;"|"&amp;ROWS($Y$2:$Y280),'Per Invoice'!$Z$2:$Z$501,0),"")</f>
        <v/>
      </c>
    </row>
    <row r="281">
      <c r="A281">
        <f>IF($Y281="","",IF(INDEX('Per Invoice'!A$2:A$501,$Y281)="","",INDEX('Per Invoice'!A$2:A$501,$Y281)))</f>
        <v/>
      </c>
      <c r="B281">
        <f>IF($Y281="","",IF(INDEX('Per Invoice'!B$2:B$501,$Y281)="","",INDEX('Per Invoice'!B$2:B$501,$Y281)))</f>
        <v/>
      </c>
      <c r="C281">
        <f>IF($Y281="","",IF(INDEX('Per Invoice'!C$2:C$501,$Y281)="","",INDEX('Per Invoice'!C$2:C$501,$Y281)))</f>
        <v/>
      </c>
      <c r="D281">
        <f>IF($Y281="","",IF(INDEX('Per Invoice'!D$2:D$501,$Y281)="","",INDEX('Per Invoice'!D$2:D$501,$Y281)))</f>
        <v/>
      </c>
      <c r="E281">
        <f>IF($Y281="","",IF(INDEX('Per Invoice'!E$2:E$501,$Y281)="","",INDEX('Per Invoice'!E$2:E$501,$Y281)))</f>
        <v/>
      </c>
      <c r="F281">
        <f>IF($Y281="","",IF(INDEX('Per Invoice'!F$2:F$501,$Y281)="","",INDEX('Per Invoice'!F$2:F$501,$Y281)))</f>
        <v/>
      </c>
      <c r="G281">
        <f>IF($Y281="","",IF(INDEX('Per Invoice'!G$2:G$501,$Y281)="","",INDEX('Per Invoice'!G$2:G$501,$Y281)))</f>
        <v/>
      </c>
      <c r="H281">
        <f>IF($Y281="","",IF(INDEX('Per Invoice'!H$2:H$501,$Y281)="","",INDEX('Per Invoice'!H$2:H$501,$Y281)))</f>
        <v/>
      </c>
      <c r="I281">
        <f>IF($Y281="","",IF(INDEX('Per Invoice'!I$2:I$501,$Y281)="","",INDEX('Per Invoice'!I$2:I$501,$Y281)))</f>
        <v/>
      </c>
      <c r="J281">
        <f>IF($Y281="","",IF(INDEX('Per Invoice'!J$2:J$501,$Y281)="","",INDEX('Per Invoice'!J$2:J$501,$Y281)))</f>
        <v/>
      </c>
      <c r="K281">
        <f>IF($Y281="","",IF(INDEX('Per Invoice'!K$2:K$501,$Y281)="","",INDEX('Per Invoice'!K$2:K$501,$Y281)))</f>
        <v/>
      </c>
      <c r="L281" s="7">
        <f>IF($Y281="","",IF(INDEX('Per Invoice'!L$2:L$501,$Y281)="","",INDEX('Per Invoice'!L$2:L$501,$Y281)))</f>
        <v/>
      </c>
      <c r="M281" s="14">
        <f>IF($Y281="","",IF(INDEX('Per Invoice'!M$2:M$501,$Y281)="","",INDEX('Per Invoice'!M$2:M$501,$Y281)))</f>
        <v/>
      </c>
      <c r="N281">
        <f>IF($Y281="","",IF(INDEX('Per Invoice'!N$2:N$501,$Y281)="","",INDEX('Per Invoice'!N$2:N$501,$Y281)))</f>
        <v/>
      </c>
      <c r="O281">
        <f>IF($Y281="","",IF(INDEX('Per Invoice'!O$2:O$501,$Y281)="","",INDEX('Per Invoice'!O$2:O$501,$Y281)))</f>
        <v/>
      </c>
      <c r="P281" s="7">
        <f>IF($Y281="","",IF(INDEX('Per Invoice'!P$2:P$501,$Y281)="","",INDEX('Per Invoice'!P$2:P$501,$Y281)))</f>
        <v/>
      </c>
      <c r="Q281" s="7">
        <f>IF($Y281="","",IF(INDEX('Per Invoice'!Q$2:Q$501,$Y281)="","",INDEX('Per Invoice'!Q$2:Q$501,$Y281)))</f>
        <v/>
      </c>
      <c r="R281">
        <f>IF($Y281="","",IF(INDEX('Per Invoice'!R$2:R$501,$Y281)="","",INDEX('Per Invoice'!R$2:R$501,$Y281)))</f>
        <v/>
      </c>
      <c r="S281" s="7">
        <f>IF($Y281="","",IF(INDEX('Per Invoice'!S$2:S$501,$Y281)="","",INDEX('Per Invoice'!S$2:S$501,$Y281)))</f>
        <v/>
      </c>
      <c r="T281" s="7">
        <f>IF($Y281="","",IF(INDEX('Per Invoice'!T$2:T$501,$Y281)="","",INDEX('Per Invoice'!T$2:T$501,$Y281)))</f>
        <v/>
      </c>
      <c r="U281" s="7">
        <f>IF($Y281="","",IF(INDEX('Per Invoice'!U$2:U$501,$Y281)="","",INDEX('Per Invoice'!U$2:U$501,$Y281)))</f>
        <v/>
      </c>
      <c r="V281" s="7">
        <f>IF($Y281="","",IF(INDEX('Per Invoice'!V$2:V$501,$Y281)="","",INDEX('Per Invoice'!V$2:V$501,$Y281)))</f>
        <v/>
      </c>
      <c r="W281" s="7">
        <f>IF($Y281="","",IF(INDEX('Per Invoice'!W$2:W$501,$Y281)="","",INDEX('Per Invoice'!W$2:W$501,$Y281)))</f>
        <v/>
      </c>
      <c r="X281" s="7">
        <f>IF($Y281="","",IF(INDEX('Per Invoice'!X$2:X$501,$Y281)="","",INDEX('Per Invoice'!X$2:X$501,$Y281)))</f>
        <v/>
      </c>
      <c r="Y281" s="16">
        <f>IFERROR(MATCH(Settings!$C$32&amp;"|"&amp;ROWS($Y$2:$Y281),'Per Invoice'!$Z$2:$Z$501,0),"")</f>
        <v/>
      </c>
    </row>
    <row r="282">
      <c r="A282">
        <f>IF($Y282="","",IF(INDEX('Per Invoice'!A$2:A$501,$Y282)="","",INDEX('Per Invoice'!A$2:A$501,$Y282)))</f>
        <v/>
      </c>
      <c r="B282">
        <f>IF($Y282="","",IF(INDEX('Per Invoice'!B$2:B$501,$Y282)="","",INDEX('Per Invoice'!B$2:B$501,$Y282)))</f>
        <v/>
      </c>
      <c r="C282">
        <f>IF($Y282="","",IF(INDEX('Per Invoice'!C$2:C$501,$Y282)="","",INDEX('Per Invoice'!C$2:C$501,$Y282)))</f>
        <v/>
      </c>
      <c r="D282">
        <f>IF($Y282="","",IF(INDEX('Per Invoice'!D$2:D$501,$Y282)="","",INDEX('Per Invoice'!D$2:D$501,$Y282)))</f>
        <v/>
      </c>
      <c r="E282">
        <f>IF($Y282="","",IF(INDEX('Per Invoice'!E$2:E$501,$Y282)="","",INDEX('Per Invoice'!E$2:E$501,$Y282)))</f>
        <v/>
      </c>
      <c r="F282">
        <f>IF($Y282="","",IF(INDEX('Per Invoice'!F$2:F$501,$Y282)="","",INDEX('Per Invoice'!F$2:F$501,$Y282)))</f>
        <v/>
      </c>
      <c r="G282">
        <f>IF($Y282="","",IF(INDEX('Per Invoice'!G$2:G$501,$Y282)="","",INDEX('Per Invoice'!G$2:G$501,$Y282)))</f>
        <v/>
      </c>
      <c r="H282">
        <f>IF($Y282="","",IF(INDEX('Per Invoice'!H$2:H$501,$Y282)="","",INDEX('Per Invoice'!H$2:H$501,$Y282)))</f>
        <v/>
      </c>
      <c r="I282">
        <f>IF($Y282="","",IF(INDEX('Per Invoice'!I$2:I$501,$Y282)="","",INDEX('Per Invoice'!I$2:I$501,$Y282)))</f>
        <v/>
      </c>
      <c r="J282">
        <f>IF($Y282="","",IF(INDEX('Per Invoice'!J$2:J$501,$Y282)="","",INDEX('Per Invoice'!J$2:J$501,$Y282)))</f>
        <v/>
      </c>
      <c r="K282">
        <f>IF($Y282="","",IF(INDEX('Per Invoice'!K$2:K$501,$Y282)="","",INDEX('Per Invoice'!K$2:K$501,$Y282)))</f>
        <v/>
      </c>
      <c r="L282" s="7">
        <f>IF($Y282="","",IF(INDEX('Per Invoice'!L$2:L$501,$Y282)="","",INDEX('Per Invoice'!L$2:L$501,$Y282)))</f>
        <v/>
      </c>
      <c r="M282" s="14">
        <f>IF($Y282="","",IF(INDEX('Per Invoice'!M$2:M$501,$Y282)="","",INDEX('Per Invoice'!M$2:M$501,$Y282)))</f>
        <v/>
      </c>
      <c r="N282">
        <f>IF($Y282="","",IF(INDEX('Per Invoice'!N$2:N$501,$Y282)="","",INDEX('Per Invoice'!N$2:N$501,$Y282)))</f>
        <v/>
      </c>
      <c r="O282">
        <f>IF($Y282="","",IF(INDEX('Per Invoice'!O$2:O$501,$Y282)="","",INDEX('Per Invoice'!O$2:O$501,$Y282)))</f>
        <v/>
      </c>
      <c r="P282" s="7">
        <f>IF($Y282="","",IF(INDEX('Per Invoice'!P$2:P$501,$Y282)="","",INDEX('Per Invoice'!P$2:P$501,$Y282)))</f>
        <v/>
      </c>
      <c r="Q282" s="7">
        <f>IF($Y282="","",IF(INDEX('Per Invoice'!Q$2:Q$501,$Y282)="","",INDEX('Per Invoice'!Q$2:Q$501,$Y282)))</f>
        <v/>
      </c>
      <c r="R282">
        <f>IF($Y282="","",IF(INDEX('Per Invoice'!R$2:R$501,$Y282)="","",INDEX('Per Invoice'!R$2:R$501,$Y282)))</f>
        <v/>
      </c>
      <c r="S282" s="7">
        <f>IF($Y282="","",IF(INDEX('Per Invoice'!S$2:S$501,$Y282)="","",INDEX('Per Invoice'!S$2:S$501,$Y282)))</f>
        <v/>
      </c>
      <c r="T282" s="7">
        <f>IF($Y282="","",IF(INDEX('Per Invoice'!T$2:T$501,$Y282)="","",INDEX('Per Invoice'!T$2:T$501,$Y282)))</f>
        <v/>
      </c>
      <c r="U282" s="7">
        <f>IF($Y282="","",IF(INDEX('Per Invoice'!U$2:U$501,$Y282)="","",INDEX('Per Invoice'!U$2:U$501,$Y282)))</f>
        <v/>
      </c>
      <c r="V282" s="7">
        <f>IF($Y282="","",IF(INDEX('Per Invoice'!V$2:V$501,$Y282)="","",INDEX('Per Invoice'!V$2:V$501,$Y282)))</f>
        <v/>
      </c>
      <c r="W282" s="7">
        <f>IF($Y282="","",IF(INDEX('Per Invoice'!W$2:W$501,$Y282)="","",INDEX('Per Invoice'!W$2:W$501,$Y282)))</f>
        <v/>
      </c>
      <c r="X282" s="7">
        <f>IF($Y282="","",IF(INDEX('Per Invoice'!X$2:X$501,$Y282)="","",INDEX('Per Invoice'!X$2:X$501,$Y282)))</f>
        <v/>
      </c>
      <c r="Y282" s="16">
        <f>IFERROR(MATCH(Settings!$C$32&amp;"|"&amp;ROWS($Y$2:$Y282),'Per Invoice'!$Z$2:$Z$501,0),"")</f>
        <v/>
      </c>
    </row>
    <row r="283">
      <c r="A283">
        <f>IF($Y283="","",IF(INDEX('Per Invoice'!A$2:A$501,$Y283)="","",INDEX('Per Invoice'!A$2:A$501,$Y283)))</f>
        <v/>
      </c>
      <c r="B283">
        <f>IF($Y283="","",IF(INDEX('Per Invoice'!B$2:B$501,$Y283)="","",INDEX('Per Invoice'!B$2:B$501,$Y283)))</f>
        <v/>
      </c>
      <c r="C283">
        <f>IF($Y283="","",IF(INDEX('Per Invoice'!C$2:C$501,$Y283)="","",INDEX('Per Invoice'!C$2:C$501,$Y283)))</f>
        <v/>
      </c>
      <c r="D283">
        <f>IF($Y283="","",IF(INDEX('Per Invoice'!D$2:D$501,$Y283)="","",INDEX('Per Invoice'!D$2:D$501,$Y283)))</f>
        <v/>
      </c>
      <c r="E283">
        <f>IF($Y283="","",IF(INDEX('Per Invoice'!E$2:E$501,$Y283)="","",INDEX('Per Invoice'!E$2:E$501,$Y283)))</f>
        <v/>
      </c>
      <c r="F283">
        <f>IF($Y283="","",IF(INDEX('Per Invoice'!F$2:F$501,$Y283)="","",INDEX('Per Invoice'!F$2:F$501,$Y283)))</f>
        <v/>
      </c>
      <c r="G283">
        <f>IF($Y283="","",IF(INDEX('Per Invoice'!G$2:G$501,$Y283)="","",INDEX('Per Invoice'!G$2:G$501,$Y283)))</f>
        <v/>
      </c>
      <c r="H283">
        <f>IF($Y283="","",IF(INDEX('Per Invoice'!H$2:H$501,$Y283)="","",INDEX('Per Invoice'!H$2:H$501,$Y283)))</f>
        <v/>
      </c>
      <c r="I283">
        <f>IF($Y283="","",IF(INDEX('Per Invoice'!I$2:I$501,$Y283)="","",INDEX('Per Invoice'!I$2:I$501,$Y283)))</f>
        <v/>
      </c>
      <c r="J283">
        <f>IF($Y283="","",IF(INDEX('Per Invoice'!J$2:J$501,$Y283)="","",INDEX('Per Invoice'!J$2:J$501,$Y283)))</f>
        <v/>
      </c>
      <c r="K283">
        <f>IF($Y283="","",IF(INDEX('Per Invoice'!K$2:K$501,$Y283)="","",INDEX('Per Invoice'!K$2:K$501,$Y283)))</f>
        <v/>
      </c>
      <c r="L283" s="7">
        <f>IF($Y283="","",IF(INDEX('Per Invoice'!L$2:L$501,$Y283)="","",INDEX('Per Invoice'!L$2:L$501,$Y283)))</f>
        <v/>
      </c>
      <c r="M283" s="14">
        <f>IF($Y283="","",IF(INDEX('Per Invoice'!M$2:M$501,$Y283)="","",INDEX('Per Invoice'!M$2:M$501,$Y283)))</f>
        <v/>
      </c>
      <c r="N283">
        <f>IF($Y283="","",IF(INDEX('Per Invoice'!N$2:N$501,$Y283)="","",INDEX('Per Invoice'!N$2:N$501,$Y283)))</f>
        <v/>
      </c>
      <c r="O283">
        <f>IF($Y283="","",IF(INDEX('Per Invoice'!O$2:O$501,$Y283)="","",INDEX('Per Invoice'!O$2:O$501,$Y283)))</f>
        <v/>
      </c>
      <c r="P283" s="7">
        <f>IF($Y283="","",IF(INDEX('Per Invoice'!P$2:P$501,$Y283)="","",INDEX('Per Invoice'!P$2:P$501,$Y283)))</f>
        <v/>
      </c>
      <c r="Q283" s="7">
        <f>IF($Y283="","",IF(INDEX('Per Invoice'!Q$2:Q$501,$Y283)="","",INDEX('Per Invoice'!Q$2:Q$501,$Y283)))</f>
        <v/>
      </c>
      <c r="R283">
        <f>IF($Y283="","",IF(INDEX('Per Invoice'!R$2:R$501,$Y283)="","",INDEX('Per Invoice'!R$2:R$501,$Y283)))</f>
        <v/>
      </c>
      <c r="S283" s="7">
        <f>IF($Y283="","",IF(INDEX('Per Invoice'!S$2:S$501,$Y283)="","",INDEX('Per Invoice'!S$2:S$501,$Y283)))</f>
        <v/>
      </c>
      <c r="T283" s="7">
        <f>IF($Y283="","",IF(INDEX('Per Invoice'!T$2:T$501,$Y283)="","",INDEX('Per Invoice'!T$2:T$501,$Y283)))</f>
        <v/>
      </c>
      <c r="U283" s="7">
        <f>IF($Y283="","",IF(INDEX('Per Invoice'!U$2:U$501,$Y283)="","",INDEX('Per Invoice'!U$2:U$501,$Y283)))</f>
        <v/>
      </c>
      <c r="V283" s="7">
        <f>IF($Y283="","",IF(INDEX('Per Invoice'!V$2:V$501,$Y283)="","",INDEX('Per Invoice'!V$2:V$501,$Y283)))</f>
        <v/>
      </c>
      <c r="W283" s="7">
        <f>IF($Y283="","",IF(INDEX('Per Invoice'!W$2:W$501,$Y283)="","",INDEX('Per Invoice'!W$2:W$501,$Y283)))</f>
        <v/>
      </c>
      <c r="X283" s="7">
        <f>IF($Y283="","",IF(INDEX('Per Invoice'!X$2:X$501,$Y283)="","",INDEX('Per Invoice'!X$2:X$501,$Y283)))</f>
        <v/>
      </c>
      <c r="Y283" s="16">
        <f>IFERROR(MATCH(Settings!$C$32&amp;"|"&amp;ROWS($Y$2:$Y283),'Per Invoice'!$Z$2:$Z$501,0),"")</f>
        <v/>
      </c>
    </row>
    <row r="284">
      <c r="A284">
        <f>IF($Y284="","",IF(INDEX('Per Invoice'!A$2:A$501,$Y284)="","",INDEX('Per Invoice'!A$2:A$501,$Y284)))</f>
        <v/>
      </c>
      <c r="B284">
        <f>IF($Y284="","",IF(INDEX('Per Invoice'!B$2:B$501,$Y284)="","",INDEX('Per Invoice'!B$2:B$501,$Y284)))</f>
        <v/>
      </c>
      <c r="C284">
        <f>IF($Y284="","",IF(INDEX('Per Invoice'!C$2:C$501,$Y284)="","",INDEX('Per Invoice'!C$2:C$501,$Y284)))</f>
        <v/>
      </c>
      <c r="D284">
        <f>IF($Y284="","",IF(INDEX('Per Invoice'!D$2:D$501,$Y284)="","",INDEX('Per Invoice'!D$2:D$501,$Y284)))</f>
        <v/>
      </c>
      <c r="E284">
        <f>IF($Y284="","",IF(INDEX('Per Invoice'!E$2:E$501,$Y284)="","",INDEX('Per Invoice'!E$2:E$501,$Y284)))</f>
        <v/>
      </c>
      <c r="F284">
        <f>IF($Y284="","",IF(INDEX('Per Invoice'!F$2:F$501,$Y284)="","",INDEX('Per Invoice'!F$2:F$501,$Y284)))</f>
        <v/>
      </c>
      <c r="G284">
        <f>IF($Y284="","",IF(INDEX('Per Invoice'!G$2:G$501,$Y284)="","",INDEX('Per Invoice'!G$2:G$501,$Y284)))</f>
        <v/>
      </c>
      <c r="H284">
        <f>IF($Y284="","",IF(INDEX('Per Invoice'!H$2:H$501,$Y284)="","",INDEX('Per Invoice'!H$2:H$501,$Y284)))</f>
        <v/>
      </c>
      <c r="I284">
        <f>IF($Y284="","",IF(INDEX('Per Invoice'!I$2:I$501,$Y284)="","",INDEX('Per Invoice'!I$2:I$501,$Y284)))</f>
        <v/>
      </c>
      <c r="J284">
        <f>IF($Y284="","",IF(INDEX('Per Invoice'!J$2:J$501,$Y284)="","",INDEX('Per Invoice'!J$2:J$501,$Y284)))</f>
        <v/>
      </c>
      <c r="K284">
        <f>IF($Y284="","",IF(INDEX('Per Invoice'!K$2:K$501,$Y284)="","",INDEX('Per Invoice'!K$2:K$501,$Y284)))</f>
        <v/>
      </c>
      <c r="L284" s="7">
        <f>IF($Y284="","",IF(INDEX('Per Invoice'!L$2:L$501,$Y284)="","",INDEX('Per Invoice'!L$2:L$501,$Y284)))</f>
        <v/>
      </c>
      <c r="M284" s="14">
        <f>IF($Y284="","",IF(INDEX('Per Invoice'!M$2:M$501,$Y284)="","",INDEX('Per Invoice'!M$2:M$501,$Y284)))</f>
        <v/>
      </c>
      <c r="N284">
        <f>IF($Y284="","",IF(INDEX('Per Invoice'!N$2:N$501,$Y284)="","",INDEX('Per Invoice'!N$2:N$501,$Y284)))</f>
        <v/>
      </c>
      <c r="O284">
        <f>IF($Y284="","",IF(INDEX('Per Invoice'!O$2:O$501,$Y284)="","",INDEX('Per Invoice'!O$2:O$501,$Y284)))</f>
        <v/>
      </c>
      <c r="P284" s="7">
        <f>IF($Y284="","",IF(INDEX('Per Invoice'!P$2:P$501,$Y284)="","",INDEX('Per Invoice'!P$2:P$501,$Y284)))</f>
        <v/>
      </c>
      <c r="Q284" s="7">
        <f>IF($Y284="","",IF(INDEX('Per Invoice'!Q$2:Q$501,$Y284)="","",INDEX('Per Invoice'!Q$2:Q$501,$Y284)))</f>
        <v/>
      </c>
      <c r="R284">
        <f>IF($Y284="","",IF(INDEX('Per Invoice'!R$2:R$501,$Y284)="","",INDEX('Per Invoice'!R$2:R$501,$Y284)))</f>
        <v/>
      </c>
      <c r="S284" s="7">
        <f>IF($Y284="","",IF(INDEX('Per Invoice'!S$2:S$501,$Y284)="","",INDEX('Per Invoice'!S$2:S$501,$Y284)))</f>
        <v/>
      </c>
      <c r="T284" s="7">
        <f>IF($Y284="","",IF(INDEX('Per Invoice'!T$2:T$501,$Y284)="","",INDEX('Per Invoice'!T$2:T$501,$Y284)))</f>
        <v/>
      </c>
      <c r="U284" s="7">
        <f>IF($Y284="","",IF(INDEX('Per Invoice'!U$2:U$501,$Y284)="","",INDEX('Per Invoice'!U$2:U$501,$Y284)))</f>
        <v/>
      </c>
      <c r="V284" s="7">
        <f>IF($Y284="","",IF(INDEX('Per Invoice'!V$2:V$501,$Y284)="","",INDEX('Per Invoice'!V$2:V$501,$Y284)))</f>
        <v/>
      </c>
      <c r="W284" s="7">
        <f>IF($Y284="","",IF(INDEX('Per Invoice'!W$2:W$501,$Y284)="","",INDEX('Per Invoice'!W$2:W$501,$Y284)))</f>
        <v/>
      </c>
      <c r="X284" s="7">
        <f>IF($Y284="","",IF(INDEX('Per Invoice'!X$2:X$501,$Y284)="","",INDEX('Per Invoice'!X$2:X$501,$Y284)))</f>
        <v/>
      </c>
      <c r="Y284" s="16">
        <f>IFERROR(MATCH(Settings!$C$32&amp;"|"&amp;ROWS($Y$2:$Y284),'Per Invoice'!$Z$2:$Z$501,0),"")</f>
        <v/>
      </c>
    </row>
    <row r="285">
      <c r="A285">
        <f>IF($Y285="","",IF(INDEX('Per Invoice'!A$2:A$501,$Y285)="","",INDEX('Per Invoice'!A$2:A$501,$Y285)))</f>
        <v/>
      </c>
      <c r="B285">
        <f>IF($Y285="","",IF(INDEX('Per Invoice'!B$2:B$501,$Y285)="","",INDEX('Per Invoice'!B$2:B$501,$Y285)))</f>
        <v/>
      </c>
      <c r="C285">
        <f>IF($Y285="","",IF(INDEX('Per Invoice'!C$2:C$501,$Y285)="","",INDEX('Per Invoice'!C$2:C$501,$Y285)))</f>
        <v/>
      </c>
      <c r="D285">
        <f>IF($Y285="","",IF(INDEX('Per Invoice'!D$2:D$501,$Y285)="","",INDEX('Per Invoice'!D$2:D$501,$Y285)))</f>
        <v/>
      </c>
      <c r="E285">
        <f>IF($Y285="","",IF(INDEX('Per Invoice'!E$2:E$501,$Y285)="","",INDEX('Per Invoice'!E$2:E$501,$Y285)))</f>
        <v/>
      </c>
      <c r="F285">
        <f>IF($Y285="","",IF(INDEX('Per Invoice'!F$2:F$501,$Y285)="","",INDEX('Per Invoice'!F$2:F$501,$Y285)))</f>
        <v/>
      </c>
      <c r="G285">
        <f>IF($Y285="","",IF(INDEX('Per Invoice'!G$2:G$501,$Y285)="","",INDEX('Per Invoice'!G$2:G$501,$Y285)))</f>
        <v/>
      </c>
      <c r="H285">
        <f>IF($Y285="","",IF(INDEX('Per Invoice'!H$2:H$501,$Y285)="","",INDEX('Per Invoice'!H$2:H$501,$Y285)))</f>
        <v/>
      </c>
      <c r="I285">
        <f>IF($Y285="","",IF(INDEX('Per Invoice'!I$2:I$501,$Y285)="","",INDEX('Per Invoice'!I$2:I$501,$Y285)))</f>
        <v/>
      </c>
      <c r="J285">
        <f>IF($Y285="","",IF(INDEX('Per Invoice'!J$2:J$501,$Y285)="","",INDEX('Per Invoice'!J$2:J$501,$Y285)))</f>
        <v/>
      </c>
      <c r="K285">
        <f>IF($Y285="","",IF(INDEX('Per Invoice'!K$2:K$501,$Y285)="","",INDEX('Per Invoice'!K$2:K$501,$Y285)))</f>
        <v/>
      </c>
      <c r="L285" s="7">
        <f>IF($Y285="","",IF(INDEX('Per Invoice'!L$2:L$501,$Y285)="","",INDEX('Per Invoice'!L$2:L$501,$Y285)))</f>
        <v/>
      </c>
      <c r="M285" s="14">
        <f>IF($Y285="","",IF(INDEX('Per Invoice'!M$2:M$501,$Y285)="","",INDEX('Per Invoice'!M$2:M$501,$Y285)))</f>
        <v/>
      </c>
      <c r="N285">
        <f>IF($Y285="","",IF(INDEX('Per Invoice'!N$2:N$501,$Y285)="","",INDEX('Per Invoice'!N$2:N$501,$Y285)))</f>
        <v/>
      </c>
      <c r="O285">
        <f>IF($Y285="","",IF(INDEX('Per Invoice'!O$2:O$501,$Y285)="","",INDEX('Per Invoice'!O$2:O$501,$Y285)))</f>
        <v/>
      </c>
      <c r="P285" s="7">
        <f>IF($Y285="","",IF(INDEX('Per Invoice'!P$2:P$501,$Y285)="","",INDEX('Per Invoice'!P$2:P$501,$Y285)))</f>
        <v/>
      </c>
      <c r="Q285" s="7">
        <f>IF($Y285="","",IF(INDEX('Per Invoice'!Q$2:Q$501,$Y285)="","",INDEX('Per Invoice'!Q$2:Q$501,$Y285)))</f>
        <v/>
      </c>
      <c r="R285">
        <f>IF($Y285="","",IF(INDEX('Per Invoice'!R$2:R$501,$Y285)="","",INDEX('Per Invoice'!R$2:R$501,$Y285)))</f>
        <v/>
      </c>
      <c r="S285" s="7">
        <f>IF($Y285="","",IF(INDEX('Per Invoice'!S$2:S$501,$Y285)="","",INDEX('Per Invoice'!S$2:S$501,$Y285)))</f>
        <v/>
      </c>
      <c r="T285" s="7">
        <f>IF($Y285="","",IF(INDEX('Per Invoice'!T$2:T$501,$Y285)="","",INDEX('Per Invoice'!T$2:T$501,$Y285)))</f>
        <v/>
      </c>
      <c r="U285" s="7">
        <f>IF($Y285="","",IF(INDEX('Per Invoice'!U$2:U$501,$Y285)="","",INDEX('Per Invoice'!U$2:U$501,$Y285)))</f>
        <v/>
      </c>
      <c r="V285" s="7">
        <f>IF($Y285="","",IF(INDEX('Per Invoice'!V$2:V$501,$Y285)="","",INDEX('Per Invoice'!V$2:V$501,$Y285)))</f>
        <v/>
      </c>
      <c r="W285" s="7">
        <f>IF($Y285="","",IF(INDEX('Per Invoice'!W$2:W$501,$Y285)="","",INDEX('Per Invoice'!W$2:W$501,$Y285)))</f>
        <v/>
      </c>
      <c r="X285" s="7">
        <f>IF($Y285="","",IF(INDEX('Per Invoice'!X$2:X$501,$Y285)="","",INDEX('Per Invoice'!X$2:X$501,$Y285)))</f>
        <v/>
      </c>
      <c r="Y285" s="16">
        <f>IFERROR(MATCH(Settings!$C$32&amp;"|"&amp;ROWS($Y$2:$Y285),'Per Invoice'!$Z$2:$Z$501,0),"")</f>
        <v/>
      </c>
    </row>
    <row r="286">
      <c r="A286">
        <f>IF($Y286="","",IF(INDEX('Per Invoice'!A$2:A$501,$Y286)="","",INDEX('Per Invoice'!A$2:A$501,$Y286)))</f>
        <v/>
      </c>
      <c r="B286">
        <f>IF($Y286="","",IF(INDEX('Per Invoice'!B$2:B$501,$Y286)="","",INDEX('Per Invoice'!B$2:B$501,$Y286)))</f>
        <v/>
      </c>
      <c r="C286">
        <f>IF($Y286="","",IF(INDEX('Per Invoice'!C$2:C$501,$Y286)="","",INDEX('Per Invoice'!C$2:C$501,$Y286)))</f>
        <v/>
      </c>
      <c r="D286">
        <f>IF($Y286="","",IF(INDEX('Per Invoice'!D$2:D$501,$Y286)="","",INDEX('Per Invoice'!D$2:D$501,$Y286)))</f>
        <v/>
      </c>
      <c r="E286">
        <f>IF($Y286="","",IF(INDEX('Per Invoice'!E$2:E$501,$Y286)="","",INDEX('Per Invoice'!E$2:E$501,$Y286)))</f>
        <v/>
      </c>
      <c r="F286">
        <f>IF($Y286="","",IF(INDEX('Per Invoice'!F$2:F$501,$Y286)="","",INDEX('Per Invoice'!F$2:F$501,$Y286)))</f>
        <v/>
      </c>
      <c r="G286">
        <f>IF($Y286="","",IF(INDEX('Per Invoice'!G$2:G$501,$Y286)="","",INDEX('Per Invoice'!G$2:G$501,$Y286)))</f>
        <v/>
      </c>
      <c r="H286">
        <f>IF($Y286="","",IF(INDEX('Per Invoice'!H$2:H$501,$Y286)="","",INDEX('Per Invoice'!H$2:H$501,$Y286)))</f>
        <v/>
      </c>
      <c r="I286">
        <f>IF($Y286="","",IF(INDEX('Per Invoice'!I$2:I$501,$Y286)="","",INDEX('Per Invoice'!I$2:I$501,$Y286)))</f>
        <v/>
      </c>
      <c r="J286">
        <f>IF($Y286="","",IF(INDEX('Per Invoice'!J$2:J$501,$Y286)="","",INDEX('Per Invoice'!J$2:J$501,$Y286)))</f>
        <v/>
      </c>
      <c r="K286">
        <f>IF($Y286="","",IF(INDEX('Per Invoice'!K$2:K$501,$Y286)="","",INDEX('Per Invoice'!K$2:K$501,$Y286)))</f>
        <v/>
      </c>
      <c r="L286" s="7">
        <f>IF($Y286="","",IF(INDEX('Per Invoice'!L$2:L$501,$Y286)="","",INDEX('Per Invoice'!L$2:L$501,$Y286)))</f>
        <v/>
      </c>
      <c r="M286" s="14">
        <f>IF($Y286="","",IF(INDEX('Per Invoice'!M$2:M$501,$Y286)="","",INDEX('Per Invoice'!M$2:M$501,$Y286)))</f>
        <v/>
      </c>
      <c r="N286">
        <f>IF($Y286="","",IF(INDEX('Per Invoice'!N$2:N$501,$Y286)="","",INDEX('Per Invoice'!N$2:N$501,$Y286)))</f>
        <v/>
      </c>
      <c r="O286">
        <f>IF($Y286="","",IF(INDEX('Per Invoice'!O$2:O$501,$Y286)="","",INDEX('Per Invoice'!O$2:O$501,$Y286)))</f>
        <v/>
      </c>
      <c r="P286" s="7">
        <f>IF($Y286="","",IF(INDEX('Per Invoice'!P$2:P$501,$Y286)="","",INDEX('Per Invoice'!P$2:P$501,$Y286)))</f>
        <v/>
      </c>
      <c r="Q286" s="7">
        <f>IF($Y286="","",IF(INDEX('Per Invoice'!Q$2:Q$501,$Y286)="","",INDEX('Per Invoice'!Q$2:Q$501,$Y286)))</f>
        <v/>
      </c>
      <c r="R286">
        <f>IF($Y286="","",IF(INDEX('Per Invoice'!R$2:R$501,$Y286)="","",INDEX('Per Invoice'!R$2:R$501,$Y286)))</f>
        <v/>
      </c>
      <c r="S286" s="7">
        <f>IF($Y286="","",IF(INDEX('Per Invoice'!S$2:S$501,$Y286)="","",INDEX('Per Invoice'!S$2:S$501,$Y286)))</f>
        <v/>
      </c>
      <c r="T286" s="7">
        <f>IF($Y286="","",IF(INDEX('Per Invoice'!T$2:T$501,$Y286)="","",INDEX('Per Invoice'!T$2:T$501,$Y286)))</f>
        <v/>
      </c>
      <c r="U286" s="7">
        <f>IF($Y286="","",IF(INDEX('Per Invoice'!U$2:U$501,$Y286)="","",INDEX('Per Invoice'!U$2:U$501,$Y286)))</f>
        <v/>
      </c>
      <c r="V286" s="7">
        <f>IF($Y286="","",IF(INDEX('Per Invoice'!V$2:V$501,$Y286)="","",INDEX('Per Invoice'!V$2:V$501,$Y286)))</f>
        <v/>
      </c>
      <c r="W286" s="7">
        <f>IF($Y286="","",IF(INDEX('Per Invoice'!W$2:W$501,$Y286)="","",INDEX('Per Invoice'!W$2:W$501,$Y286)))</f>
        <v/>
      </c>
      <c r="X286" s="7">
        <f>IF($Y286="","",IF(INDEX('Per Invoice'!X$2:X$501,$Y286)="","",INDEX('Per Invoice'!X$2:X$501,$Y286)))</f>
        <v/>
      </c>
      <c r="Y286" s="16">
        <f>IFERROR(MATCH(Settings!$C$32&amp;"|"&amp;ROWS($Y$2:$Y286),'Per Invoice'!$Z$2:$Z$501,0),"")</f>
        <v/>
      </c>
    </row>
    <row r="287">
      <c r="A287">
        <f>IF($Y287="","",IF(INDEX('Per Invoice'!A$2:A$501,$Y287)="","",INDEX('Per Invoice'!A$2:A$501,$Y287)))</f>
        <v/>
      </c>
      <c r="B287">
        <f>IF($Y287="","",IF(INDEX('Per Invoice'!B$2:B$501,$Y287)="","",INDEX('Per Invoice'!B$2:B$501,$Y287)))</f>
        <v/>
      </c>
      <c r="C287">
        <f>IF($Y287="","",IF(INDEX('Per Invoice'!C$2:C$501,$Y287)="","",INDEX('Per Invoice'!C$2:C$501,$Y287)))</f>
        <v/>
      </c>
      <c r="D287">
        <f>IF($Y287="","",IF(INDEX('Per Invoice'!D$2:D$501,$Y287)="","",INDEX('Per Invoice'!D$2:D$501,$Y287)))</f>
        <v/>
      </c>
      <c r="E287">
        <f>IF($Y287="","",IF(INDEX('Per Invoice'!E$2:E$501,$Y287)="","",INDEX('Per Invoice'!E$2:E$501,$Y287)))</f>
        <v/>
      </c>
      <c r="F287">
        <f>IF($Y287="","",IF(INDEX('Per Invoice'!F$2:F$501,$Y287)="","",INDEX('Per Invoice'!F$2:F$501,$Y287)))</f>
        <v/>
      </c>
      <c r="G287">
        <f>IF($Y287="","",IF(INDEX('Per Invoice'!G$2:G$501,$Y287)="","",INDEX('Per Invoice'!G$2:G$501,$Y287)))</f>
        <v/>
      </c>
      <c r="H287">
        <f>IF($Y287="","",IF(INDEX('Per Invoice'!H$2:H$501,$Y287)="","",INDEX('Per Invoice'!H$2:H$501,$Y287)))</f>
        <v/>
      </c>
      <c r="I287">
        <f>IF($Y287="","",IF(INDEX('Per Invoice'!I$2:I$501,$Y287)="","",INDEX('Per Invoice'!I$2:I$501,$Y287)))</f>
        <v/>
      </c>
      <c r="J287">
        <f>IF($Y287="","",IF(INDEX('Per Invoice'!J$2:J$501,$Y287)="","",INDEX('Per Invoice'!J$2:J$501,$Y287)))</f>
        <v/>
      </c>
      <c r="K287">
        <f>IF($Y287="","",IF(INDEX('Per Invoice'!K$2:K$501,$Y287)="","",INDEX('Per Invoice'!K$2:K$501,$Y287)))</f>
        <v/>
      </c>
      <c r="L287" s="7">
        <f>IF($Y287="","",IF(INDEX('Per Invoice'!L$2:L$501,$Y287)="","",INDEX('Per Invoice'!L$2:L$501,$Y287)))</f>
        <v/>
      </c>
      <c r="M287" s="14">
        <f>IF($Y287="","",IF(INDEX('Per Invoice'!M$2:M$501,$Y287)="","",INDEX('Per Invoice'!M$2:M$501,$Y287)))</f>
        <v/>
      </c>
      <c r="N287">
        <f>IF($Y287="","",IF(INDEX('Per Invoice'!N$2:N$501,$Y287)="","",INDEX('Per Invoice'!N$2:N$501,$Y287)))</f>
        <v/>
      </c>
      <c r="O287">
        <f>IF($Y287="","",IF(INDEX('Per Invoice'!O$2:O$501,$Y287)="","",INDEX('Per Invoice'!O$2:O$501,$Y287)))</f>
        <v/>
      </c>
      <c r="P287" s="7">
        <f>IF($Y287="","",IF(INDEX('Per Invoice'!P$2:P$501,$Y287)="","",INDEX('Per Invoice'!P$2:P$501,$Y287)))</f>
        <v/>
      </c>
      <c r="Q287" s="7">
        <f>IF($Y287="","",IF(INDEX('Per Invoice'!Q$2:Q$501,$Y287)="","",INDEX('Per Invoice'!Q$2:Q$501,$Y287)))</f>
        <v/>
      </c>
      <c r="R287">
        <f>IF($Y287="","",IF(INDEX('Per Invoice'!R$2:R$501,$Y287)="","",INDEX('Per Invoice'!R$2:R$501,$Y287)))</f>
        <v/>
      </c>
      <c r="S287" s="7">
        <f>IF($Y287="","",IF(INDEX('Per Invoice'!S$2:S$501,$Y287)="","",INDEX('Per Invoice'!S$2:S$501,$Y287)))</f>
        <v/>
      </c>
      <c r="T287" s="7">
        <f>IF($Y287="","",IF(INDEX('Per Invoice'!T$2:T$501,$Y287)="","",INDEX('Per Invoice'!T$2:T$501,$Y287)))</f>
        <v/>
      </c>
      <c r="U287" s="7">
        <f>IF($Y287="","",IF(INDEX('Per Invoice'!U$2:U$501,$Y287)="","",INDEX('Per Invoice'!U$2:U$501,$Y287)))</f>
        <v/>
      </c>
      <c r="V287" s="7">
        <f>IF($Y287="","",IF(INDEX('Per Invoice'!V$2:V$501,$Y287)="","",INDEX('Per Invoice'!V$2:V$501,$Y287)))</f>
        <v/>
      </c>
      <c r="W287" s="7">
        <f>IF($Y287="","",IF(INDEX('Per Invoice'!W$2:W$501,$Y287)="","",INDEX('Per Invoice'!W$2:W$501,$Y287)))</f>
        <v/>
      </c>
      <c r="X287" s="7">
        <f>IF($Y287="","",IF(INDEX('Per Invoice'!X$2:X$501,$Y287)="","",INDEX('Per Invoice'!X$2:X$501,$Y287)))</f>
        <v/>
      </c>
      <c r="Y287" s="16">
        <f>IFERROR(MATCH(Settings!$C$32&amp;"|"&amp;ROWS($Y$2:$Y287),'Per Invoice'!$Z$2:$Z$501,0),"")</f>
        <v/>
      </c>
    </row>
    <row r="288">
      <c r="A288">
        <f>IF($Y288="","",IF(INDEX('Per Invoice'!A$2:A$501,$Y288)="","",INDEX('Per Invoice'!A$2:A$501,$Y288)))</f>
        <v/>
      </c>
      <c r="B288">
        <f>IF($Y288="","",IF(INDEX('Per Invoice'!B$2:B$501,$Y288)="","",INDEX('Per Invoice'!B$2:B$501,$Y288)))</f>
        <v/>
      </c>
      <c r="C288">
        <f>IF($Y288="","",IF(INDEX('Per Invoice'!C$2:C$501,$Y288)="","",INDEX('Per Invoice'!C$2:C$501,$Y288)))</f>
        <v/>
      </c>
      <c r="D288">
        <f>IF($Y288="","",IF(INDEX('Per Invoice'!D$2:D$501,$Y288)="","",INDEX('Per Invoice'!D$2:D$501,$Y288)))</f>
        <v/>
      </c>
      <c r="E288">
        <f>IF($Y288="","",IF(INDEX('Per Invoice'!E$2:E$501,$Y288)="","",INDEX('Per Invoice'!E$2:E$501,$Y288)))</f>
        <v/>
      </c>
      <c r="F288">
        <f>IF($Y288="","",IF(INDEX('Per Invoice'!F$2:F$501,$Y288)="","",INDEX('Per Invoice'!F$2:F$501,$Y288)))</f>
        <v/>
      </c>
      <c r="G288">
        <f>IF($Y288="","",IF(INDEX('Per Invoice'!G$2:G$501,$Y288)="","",INDEX('Per Invoice'!G$2:G$501,$Y288)))</f>
        <v/>
      </c>
      <c r="H288">
        <f>IF($Y288="","",IF(INDEX('Per Invoice'!H$2:H$501,$Y288)="","",INDEX('Per Invoice'!H$2:H$501,$Y288)))</f>
        <v/>
      </c>
      <c r="I288">
        <f>IF($Y288="","",IF(INDEX('Per Invoice'!I$2:I$501,$Y288)="","",INDEX('Per Invoice'!I$2:I$501,$Y288)))</f>
        <v/>
      </c>
      <c r="J288">
        <f>IF($Y288="","",IF(INDEX('Per Invoice'!J$2:J$501,$Y288)="","",INDEX('Per Invoice'!J$2:J$501,$Y288)))</f>
        <v/>
      </c>
      <c r="K288">
        <f>IF($Y288="","",IF(INDEX('Per Invoice'!K$2:K$501,$Y288)="","",INDEX('Per Invoice'!K$2:K$501,$Y288)))</f>
        <v/>
      </c>
      <c r="L288" s="7">
        <f>IF($Y288="","",IF(INDEX('Per Invoice'!L$2:L$501,$Y288)="","",INDEX('Per Invoice'!L$2:L$501,$Y288)))</f>
        <v/>
      </c>
      <c r="M288" s="14">
        <f>IF($Y288="","",IF(INDEX('Per Invoice'!M$2:M$501,$Y288)="","",INDEX('Per Invoice'!M$2:M$501,$Y288)))</f>
        <v/>
      </c>
      <c r="N288">
        <f>IF($Y288="","",IF(INDEX('Per Invoice'!N$2:N$501,$Y288)="","",INDEX('Per Invoice'!N$2:N$501,$Y288)))</f>
        <v/>
      </c>
      <c r="O288">
        <f>IF($Y288="","",IF(INDEX('Per Invoice'!O$2:O$501,$Y288)="","",INDEX('Per Invoice'!O$2:O$501,$Y288)))</f>
        <v/>
      </c>
      <c r="P288" s="7">
        <f>IF($Y288="","",IF(INDEX('Per Invoice'!P$2:P$501,$Y288)="","",INDEX('Per Invoice'!P$2:P$501,$Y288)))</f>
        <v/>
      </c>
      <c r="Q288" s="7">
        <f>IF($Y288="","",IF(INDEX('Per Invoice'!Q$2:Q$501,$Y288)="","",INDEX('Per Invoice'!Q$2:Q$501,$Y288)))</f>
        <v/>
      </c>
      <c r="R288">
        <f>IF($Y288="","",IF(INDEX('Per Invoice'!R$2:R$501,$Y288)="","",INDEX('Per Invoice'!R$2:R$501,$Y288)))</f>
        <v/>
      </c>
      <c r="S288" s="7">
        <f>IF($Y288="","",IF(INDEX('Per Invoice'!S$2:S$501,$Y288)="","",INDEX('Per Invoice'!S$2:S$501,$Y288)))</f>
        <v/>
      </c>
      <c r="T288" s="7">
        <f>IF($Y288="","",IF(INDEX('Per Invoice'!T$2:T$501,$Y288)="","",INDEX('Per Invoice'!T$2:T$501,$Y288)))</f>
        <v/>
      </c>
      <c r="U288" s="7">
        <f>IF($Y288="","",IF(INDEX('Per Invoice'!U$2:U$501,$Y288)="","",INDEX('Per Invoice'!U$2:U$501,$Y288)))</f>
        <v/>
      </c>
      <c r="V288" s="7">
        <f>IF($Y288="","",IF(INDEX('Per Invoice'!V$2:V$501,$Y288)="","",INDEX('Per Invoice'!V$2:V$501,$Y288)))</f>
        <v/>
      </c>
      <c r="W288" s="7">
        <f>IF($Y288="","",IF(INDEX('Per Invoice'!W$2:W$501,$Y288)="","",INDEX('Per Invoice'!W$2:W$501,$Y288)))</f>
        <v/>
      </c>
      <c r="X288" s="7">
        <f>IF($Y288="","",IF(INDEX('Per Invoice'!X$2:X$501,$Y288)="","",INDEX('Per Invoice'!X$2:X$501,$Y288)))</f>
        <v/>
      </c>
      <c r="Y288" s="16">
        <f>IFERROR(MATCH(Settings!$C$32&amp;"|"&amp;ROWS($Y$2:$Y288),'Per Invoice'!$Z$2:$Z$501,0),"")</f>
        <v/>
      </c>
    </row>
    <row r="289">
      <c r="A289">
        <f>IF($Y289="","",IF(INDEX('Per Invoice'!A$2:A$501,$Y289)="","",INDEX('Per Invoice'!A$2:A$501,$Y289)))</f>
        <v/>
      </c>
      <c r="B289">
        <f>IF($Y289="","",IF(INDEX('Per Invoice'!B$2:B$501,$Y289)="","",INDEX('Per Invoice'!B$2:B$501,$Y289)))</f>
        <v/>
      </c>
      <c r="C289">
        <f>IF($Y289="","",IF(INDEX('Per Invoice'!C$2:C$501,$Y289)="","",INDEX('Per Invoice'!C$2:C$501,$Y289)))</f>
        <v/>
      </c>
      <c r="D289">
        <f>IF($Y289="","",IF(INDEX('Per Invoice'!D$2:D$501,$Y289)="","",INDEX('Per Invoice'!D$2:D$501,$Y289)))</f>
        <v/>
      </c>
      <c r="E289">
        <f>IF($Y289="","",IF(INDEX('Per Invoice'!E$2:E$501,$Y289)="","",INDEX('Per Invoice'!E$2:E$501,$Y289)))</f>
        <v/>
      </c>
      <c r="F289">
        <f>IF($Y289="","",IF(INDEX('Per Invoice'!F$2:F$501,$Y289)="","",INDEX('Per Invoice'!F$2:F$501,$Y289)))</f>
        <v/>
      </c>
      <c r="G289">
        <f>IF($Y289="","",IF(INDEX('Per Invoice'!G$2:G$501,$Y289)="","",INDEX('Per Invoice'!G$2:G$501,$Y289)))</f>
        <v/>
      </c>
      <c r="H289">
        <f>IF($Y289="","",IF(INDEX('Per Invoice'!H$2:H$501,$Y289)="","",INDEX('Per Invoice'!H$2:H$501,$Y289)))</f>
        <v/>
      </c>
      <c r="I289">
        <f>IF($Y289="","",IF(INDEX('Per Invoice'!I$2:I$501,$Y289)="","",INDEX('Per Invoice'!I$2:I$501,$Y289)))</f>
        <v/>
      </c>
      <c r="J289">
        <f>IF($Y289="","",IF(INDEX('Per Invoice'!J$2:J$501,$Y289)="","",INDEX('Per Invoice'!J$2:J$501,$Y289)))</f>
        <v/>
      </c>
      <c r="K289">
        <f>IF($Y289="","",IF(INDEX('Per Invoice'!K$2:K$501,$Y289)="","",INDEX('Per Invoice'!K$2:K$501,$Y289)))</f>
        <v/>
      </c>
      <c r="L289" s="7">
        <f>IF($Y289="","",IF(INDEX('Per Invoice'!L$2:L$501,$Y289)="","",INDEX('Per Invoice'!L$2:L$501,$Y289)))</f>
        <v/>
      </c>
      <c r="M289" s="14">
        <f>IF($Y289="","",IF(INDEX('Per Invoice'!M$2:M$501,$Y289)="","",INDEX('Per Invoice'!M$2:M$501,$Y289)))</f>
        <v/>
      </c>
      <c r="N289">
        <f>IF($Y289="","",IF(INDEX('Per Invoice'!N$2:N$501,$Y289)="","",INDEX('Per Invoice'!N$2:N$501,$Y289)))</f>
        <v/>
      </c>
      <c r="O289">
        <f>IF($Y289="","",IF(INDEX('Per Invoice'!O$2:O$501,$Y289)="","",INDEX('Per Invoice'!O$2:O$501,$Y289)))</f>
        <v/>
      </c>
      <c r="P289" s="7">
        <f>IF($Y289="","",IF(INDEX('Per Invoice'!P$2:P$501,$Y289)="","",INDEX('Per Invoice'!P$2:P$501,$Y289)))</f>
        <v/>
      </c>
      <c r="Q289" s="7">
        <f>IF($Y289="","",IF(INDEX('Per Invoice'!Q$2:Q$501,$Y289)="","",INDEX('Per Invoice'!Q$2:Q$501,$Y289)))</f>
        <v/>
      </c>
      <c r="R289">
        <f>IF($Y289="","",IF(INDEX('Per Invoice'!R$2:R$501,$Y289)="","",INDEX('Per Invoice'!R$2:R$501,$Y289)))</f>
        <v/>
      </c>
      <c r="S289" s="7">
        <f>IF($Y289="","",IF(INDEX('Per Invoice'!S$2:S$501,$Y289)="","",INDEX('Per Invoice'!S$2:S$501,$Y289)))</f>
        <v/>
      </c>
      <c r="T289" s="7">
        <f>IF($Y289="","",IF(INDEX('Per Invoice'!T$2:T$501,$Y289)="","",INDEX('Per Invoice'!T$2:T$501,$Y289)))</f>
        <v/>
      </c>
      <c r="U289" s="7">
        <f>IF($Y289="","",IF(INDEX('Per Invoice'!U$2:U$501,$Y289)="","",INDEX('Per Invoice'!U$2:U$501,$Y289)))</f>
        <v/>
      </c>
      <c r="V289" s="7">
        <f>IF($Y289="","",IF(INDEX('Per Invoice'!V$2:V$501,$Y289)="","",INDEX('Per Invoice'!V$2:V$501,$Y289)))</f>
        <v/>
      </c>
      <c r="W289" s="7">
        <f>IF($Y289="","",IF(INDEX('Per Invoice'!W$2:W$501,$Y289)="","",INDEX('Per Invoice'!W$2:W$501,$Y289)))</f>
        <v/>
      </c>
      <c r="X289" s="7">
        <f>IF($Y289="","",IF(INDEX('Per Invoice'!X$2:X$501,$Y289)="","",INDEX('Per Invoice'!X$2:X$501,$Y289)))</f>
        <v/>
      </c>
      <c r="Y289" s="16">
        <f>IFERROR(MATCH(Settings!$C$32&amp;"|"&amp;ROWS($Y$2:$Y289),'Per Invoice'!$Z$2:$Z$501,0),"")</f>
        <v/>
      </c>
    </row>
    <row r="290">
      <c r="A290">
        <f>IF($Y290="","",IF(INDEX('Per Invoice'!A$2:A$501,$Y290)="","",INDEX('Per Invoice'!A$2:A$501,$Y290)))</f>
        <v/>
      </c>
      <c r="B290">
        <f>IF($Y290="","",IF(INDEX('Per Invoice'!B$2:B$501,$Y290)="","",INDEX('Per Invoice'!B$2:B$501,$Y290)))</f>
        <v/>
      </c>
      <c r="C290">
        <f>IF($Y290="","",IF(INDEX('Per Invoice'!C$2:C$501,$Y290)="","",INDEX('Per Invoice'!C$2:C$501,$Y290)))</f>
        <v/>
      </c>
      <c r="D290">
        <f>IF($Y290="","",IF(INDEX('Per Invoice'!D$2:D$501,$Y290)="","",INDEX('Per Invoice'!D$2:D$501,$Y290)))</f>
        <v/>
      </c>
      <c r="E290">
        <f>IF($Y290="","",IF(INDEX('Per Invoice'!E$2:E$501,$Y290)="","",INDEX('Per Invoice'!E$2:E$501,$Y290)))</f>
        <v/>
      </c>
      <c r="F290">
        <f>IF($Y290="","",IF(INDEX('Per Invoice'!F$2:F$501,$Y290)="","",INDEX('Per Invoice'!F$2:F$501,$Y290)))</f>
        <v/>
      </c>
      <c r="G290">
        <f>IF($Y290="","",IF(INDEX('Per Invoice'!G$2:G$501,$Y290)="","",INDEX('Per Invoice'!G$2:G$501,$Y290)))</f>
        <v/>
      </c>
      <c r="H290">
        <f>IF($Y290="","",IF(INDEX('Per Invoice'!H$2:H$501,$Y290)="","",INDEX('Per Invoice'!H$2:H$501,$Y290)))</f>
        <v/>
      </c>
      <c r="I290">
        <f>IF($Y290="","",IF(INDEX('Per Invoice'!I$2:I$501,$Y290)="","",INDEX('Per Invoice'!I$2:I$501,$Y290)))</f>
        <v/>
      </c>
      <c r="J290">
        <f>IF($Y290="","",IF(INDEX('Per Invoice'!J$2:J$501,$Y290)="","",INDEX('Per Invoice'!J$2:J$501,$Y290)))</f>
        <v/>
      </c>
      <c r="K290">
        <f>IF($Y290="","",IF(INDEX('Per Invoice'!K$2:K$501,$Y290)="","",INDEX('Per Invoice'!K$2:K$501,$Y290)))</f>
        <v/>
      </c>
      <c r="L290" s="7">
        <f>IF($Y290="","",IF(INDEX('Per Invoice'!L$2:L$501,$Y290)="","",INDEX('Per Invoice'!L$2:L$501,$Y290)))</f>
        <v/>
      </c>
      <c r="M290" s="14">
        <f>IF($Y290="","",IF(INDEX('Per Invoice'!M$2:M$501,$Y290)="","",INDEX('Per Invoice'!M$2:M$501,$Y290)))</f>
        <v/>
      </c>
      <c r="N290">
        <f>IF($Y290="","",IF(INDEX('Per Invoice'!N$2:N$501,$Y290)="","",INDEX('Per Invoice'!N$2:N$501,$Y290)))</f>
        <v/>
      </c>
      <c r="O290">
        <f>IF($Y290="","",IF(INDEX('Per Invoice'!O$2:O$501,$Y290)="","",INDEX('Per Invoice'!O$2:O$501,$Y290)))</f>
        <v/>
      </c>
      <c r="P290" s="7">
        <f>IF($Y290="","",IF(INDEX('Per Invoice'!P$2:P$501,$Y290)="","",INDEX('Per Invoice'!P$2:P$501,$Y290)))</f>
        <v/>
      </c>
      <c r="Q290" s="7">
        <f>IF($Y290="","",IF(INDEX('Per Invoice'!Q$2:Q$501,$Y290)="","",INDEX('Per Invoice'!Q$2:Q$501,$Y290)))</f>
        <v/>
      </c>
      <c r="R290">
        <f>IF($Y290="","",IF(INDEX('Per Invoice'!R$2:R$501,$Y290)="","",INDEX('Per Invoice'!R$2:R$501,$Y290)))</f>
        <v/>
      </c>
      <c r="S290" s="7">
        <f>IF($Y290="","",IF(INDEX('Per Invoice'!S$2:S$501,$Y290)="","",INDEX('Per Invoice'!S$2:S$501,$Y290)))</f>
        <v/>
      </c>
      <c r="T290" s="7">
        <f>IF($Y290="","",IF(INDEX('Per Invoice'!T$2:T$501,$Y290)="","",INDEX('Per Invoice'!T$2:T$501,$Y290)))</f>
        <v/>
      </c>
      <c r="U290" s="7">
        <f>IF($Y290="","",IF(INDEX('Per Invoice'!U$2:U$501,$Y290)="","",INDEX('Per Invoice'!U$2:U$501,$Y290)))</f>
        <v/>
      </c>
      <c r="V290" s="7">
        <f>IF($Y290="","",IF(INDEX('Per Invoice'!V$2:V$501,$Y290)="","",INDEX('Per Invoice'!V$2:V$501,$Y290)))</f>
        <v/>
      </c>
      <c r="W290" s="7">
        <f>IF($Y290="","",IF(INDEX('Per Invoice'!W$2:W$501,$Y290)="","",INDEX('Per Invoice'!W$2:W$501,$Y290)))</f>
        <v/>
      </c>
      <c r="X290" s="7">
        <f>IF($Y290="","",IF(INDEX('Per Invoice'!X$2:X$501,$Y290)="","",INDEX('Per Invoice'!X$2:X$501,$Y290)))</f>
        <v/>
      </c>
      <c r="Y290" s="16">
        <f>IFERROR(MATCH(Settings!$C$32&amp;"|"&amp;ROWS($Y$2:$Y290),'Per Invoice'!$Z$2:$Z$501,0),"")</f>
        <v/>
      </c>
    </row>
    <row r="291">
      <c r="A291">
        <f>IF($Y291="","",IF(INDEX('Per Invoice'!A$2:A$501,$Y291)="","",INDEX('Per Invoice'!A$2:A$501,$Y291)))</f>
        <v/>
      </c>
      <c r="B291">
        <f>IF($Y291="","",IF(INDEX('Per Invoice'!B$2:B$501,$Y291)="","",INDEX('Per Invoice'!B$2:B$501,$Y291)))</f>
        <v/>
      </c>
      <c r="C291">
        <f>IF($Y291="","",IF(INDEX('Per Invoice'!C$2:C$501,$Y291)="","",INDEX('Per Invoice'!C$2:C$501,$Y291)))</f>
        <v/>
      </c>
      <c r="D291">
        <f>IF($Y291="","",IF(INDEX('Per Invoice'!D$2:D$501,$Y291)="","",INDEX('Per Invoice'!D$2:D$501,$Y291)))</f>
        <v/>
      </c>
      <c r="E291">
        <f>IF($Y291="","",IF(INDEX('Per Invoice'!E$2:E$501,$Y291)="","",INDEX('Per Invoice'!E$2:E$501,$Y291)))</f>
        <v/>
      </c>
      <c r="F291">
        <f>IF($Y291="","",IF(INDEX('Per Invoice'!F$2:F$501,$Y291)="","",INDEX('Per Invoice'!F$2:F$501,$Y291)))</f>
        <v/>
      </c>
      <c r="G291">
        <f>IF($Y291="","",IF(INDEX('Per Invoice'!G$2:G$501,$Y291)="","",INDEX('Per Invoice'!G$2:G$501,$Y291)))</f>
        <v/>
      </c>
      <c r="H291">
        <f>IF($Y291="","",IF(INDEX('Per Invoice'!H$2:H$501,$Y291)="","",INDEX('Per Invoice'!H$2:H$501,$Y291)))</f>
        <v/>
      </c>
      <c r="I291">
        <f>IF($Y291="","",IF(INDEX('Per Invoice'!I$2:I$501,$Y291)="","",INDEX('Per Invoice'!I$2:I$501,$Y291)))</f>
        <v/>
      </c>
      <c r="J291">
        <f>IF($Y291="","",IF(INDEX('Per Invoice'!J$2:J$501,$Y291)="","",INDEX('Per Invoice'!J$2:J$501,$Y291)))</f>
        <v/>
      </c>
      <c r="K291">
        <f>IF($Y291="","",IF(INDEX('Per Invoice'!K$2:K$501,$Y291)="","",INDEX('Per Invoice'!K$2:K$501,$Y291)))</f>
        <v/>
      </c>
      <c r="L291" s="7">
        <f>IF($Y291="","",IF(INDEX('Per Invoice'!L$2:L$501,$Y291)="","",INDEX('Per Invoice'!L$2:L$501,$Y291)))</f>
        <v/>
      </c>
      <c r="M291" s="14">
        <f>IF($Y291="","",IF(INDEX('Per Invoice'!M$2:M$501,$Y291)="","",INDEX('Per Invoice'!M$2:M$501,$Y291)))</f>
        <v/>
      </c>
      <c r="N291">
        <f>IF($Y291="","",IF(INDEX('Per Invoice'!N$2:N$501,$Y291)="","",INDEX('Per Invoice'!N$2:N$501,$Y291)))</f>
        <v/>
      </c>
      <c r="O291">
        <f>IF($Y291="","",IF(INDEX('Per Invoice'!O$2:O$501,$Y291)="","",INDEX('Per Invoice'!O$2:O$501,$Y291)))</f>
        <v/>
      </c>
      <c r="P291" s="7">
        <f>IF($Y291="","",IF(INDEX('Per Invoice'!P$2:P$501,$Y291)="","",INDEX('Per Invoice'!P$2:P$501,$Y291)))</f>
        <v/>
      </c>
      <c r="Q291" s="7">
        <f>IF($Y291="","",IF(INDEX('Per Invoice'!Q$2:Q$501,$Y291)="","",INDEX('Per Invoice'!Q$2:Q$501,$Y291)))</f>
        <v/>
      </c>
      <c r="R291">
        <f>IF($Y291="","",IF(INDEX('Per Invoice'!R$2:R$501,$Y291)="","",INDEX('Per Invoice'!R$2:R$501,$Y291)))</f>
        <v/>
      </c>
      <c r="S291" s="7">
        <f>IF($Y291="","",IF(INDEX('Per Invoice'!S$2:S$501,$Y291)="","",INDEX('Per Invoice'!S$2:S$501,$Y291)))</f>
        <v/>
      </c>
      <c r="T291" s="7">
        <f>IF($Y291="","",IF(INDEX('Per Invoice'!T$2:T$501,$Y291)="","",INDEX('Per Invoice'!T$2:T$501,$Y291)))</f>
        <v/>
      </c>
      <c r="U291" s="7">
        <f>IF($Y291="","",IF(INDEX('Per Invoice'!U$2:U$501,$Y291)="","",INDEX('Per Invoice'!U$2:U$501,$Y291)))</f>
        <v/>
      </c>
      <c r="V291" s="7">
        <f>IF($Y291="","",IF(INDEX('Per Invoice'!V$2:V$501,$Y291)="","",INDEX('Per Invoice'!V$2:V$501,$Y291)))</f>
        <v/>
      </c>
      <c r="W291" s="7">
        <f>IF($Y291="","",IF(INDEX('Per Invoice'!W$2:W$501,$Y291)="","",INDEX('Per Invoice'!W$2:W$501,$Y291)))</f>
        <v/>
      </c>
      <c r="X291" s="7">
        <f>IF($Y291="","",IF(INDEX('Per Invoice'!X$2:X$501,$Y291)="","",INDEX('Per Invoice'!X$2:X$501,$Y291)))</f>
        <v/>
      </c>
      <c r="Y291" s="16">
        <f>IFERROR(MATCH(Settings!$C$32&amp;"|"&amp;ROWS($Y$2:$Y291),'Per Invoice'!$Z$2:$Z$501,0),"")</f>
        <v/>
      </c>
    </row>
    <row r="292">
      <c r="A292">
        <f>IF($Y292="","",IF(INDEX('Per Invoice'!A$2:A$501,$Y292)="","",INDEX('Per Invoice'!A$2:A$501,$Y292)))</f>
        <v/>
      </c>
      <c r="B292">
        <f>IF($Y292="","",IF(INDEX('Per Invoice'!B$2:B$501,$Y292)="","",INDEX('Per Invoice'!B$2:B$501,$Y292)))</f>
        <v/>
      </c>
      <c r="C292">
        <f>IF($Y292="","",IF(INDEX('Per Invoice'!C$2:C$501,$Y292)="","",INDEX('Per Invoice'!C$2:C$501,$Y292)))</f>
        <v/>
      </c>
      <c r="D292">
        <f>IF($Y292="","",IF(INDEX('Per Invoice'!D$2:D$501,$Y292)="","",INDEX('Per Invoice'!D$2:D$501,$Y292)))</f>
        <v/>
      </c>
      <c r="E292">
        <f>IF($Y292="","",IF(INDEX('Per Invoice'!E$2:E$501,$Y292)="","",INDEX('Per Invoice'!E$2:E$501,$Y292)))</f>
        <v/>
      </c>
      <c r="F292">
        <f>IF($Y292="","",IF(INDEX('Per Invoice'!F$2:F$501,$Y292)="","",INDEX('Per Invoice'!F$2:F$501,$Y292)))</f>
        <v/>
      </c>
      <c r="G292">
        <f>IF($Y292="","",IF(INDEX('Per Invoice'!G$2:G$501,$Y292)="","",INDEX('Per Invoice'!G$2:G$501,$Y292)))</f>
        <v/>
      </c>
      <c r="H292">
        <f>IF($Y292="","",IF(INDEX('Per Invoice'!H$2:H$501,$Y292)="","",INDEX('Per Invoice'!H$2:H$501,$Y292)))</f>
        <v/>
      </c>
      <c r="I292">
        <f>IF($Y292="","",IF(INDEX('Per Invoice'!I$2:I$501,$Y292)="","",INDEX('Per Invoice'!I$2:I$501,$Y292)))</f>
        <v/>
      </c>
      <c r="J292">
        <f>IF($Y292="","",IF(INDEX('Per Invoice'!J$2:J$501,$Y292)="","",INDEX('Per Invoice'!J$2:J$501,$Y292)))</f>
        <v/>
      </c>
      <c r="K292">
        <f>IF($Y292="","",IF(INDEX('Per Invoice'!K$2:K$501,$Y292)="","",INDEX('Per Invoice'!K$2:K$501,$Y292)))</f>
        <v/>
      </c>
      <c r="L292" s="7">
        <f>IF($Y292="","",IF(INDEX('Per Invoice'!L$2:L$501,$Y292)="","",INDEX('Per Invoice'!L$2:L$501,$Y292)))</f>
        <v/>
      </c>
      <c r="M292" s="14">
        <f>IF($Y292="","",IF(INDEX('Per Invoice'!M$2:M$501,$Y292)="","",INDEX('Per Invoice'!M$2:M$501,$Y292)))</f>
        <v/>
      </c>
      <c r="N292">
        <f>IF($Y292="","",IF(INDEX('Per Invoice'!N$2:N$501,$Y292)="","",INDEX('Per Invoice'!N$2:N$501,$Y292)))</f>
        <v/>
      </c>
      <c r="O292">
        <f>IF($Y292="","",IF(INDEX('Per Invoice'!O$2:O$501,$Y292)="","",INDEX('Per Invoice'!O$2:O$501,$Y292)))</f>
        <v/>
      </c>
      <c r="P292" s="7">
        <f>IF($Y292="","",IF(INDEX('Per Invoice'!P$2:P$501,$Y292)="","",INDEX('Per Invoice'!P$2:P$501,$Y292)))</f>
        <v/>
      </c>
      <c r="Q292" s="7">
        <f>IF($Y292="","",IF(INDEX('Per Invoice'!Q$2:Q$501,$Y292)="","",INDEX('Per Invoice'!Q$2:Q$501,$Y292)))</f>
        <v/>
      </c>
      <c r="R292">
        <f>IF($Y292="","",IF(INDEX('Per Invoice'!R$2:R$501,$Y292)="","",INDEX('Per Invoice'!R$2:R$501,$Y292)))</f>
        <v/>
      </c>
      <c r="S292" s="7">
        <f>IF($Y292="","",IF(INDEX('Per Invoice'!S$2:S$501,$Y292)="","",INDEX('Per Invoice'!S$2:S$501,$Y292)))</f>
        <v/>
      </c>
      <c r="T292" s="7">
        <f>IF($Y292="","",IF(INDEX('Per Invoice'!T$2:T$501,$Y292)="","",INDEX('Per Invoice'!T$2:T$501,$Y292)))</f>
        <v/>
      </c>
      <c r="U292" s="7">
        <f>IF($Y292="","",IF(INDEX('Per Invoice'!U$2:U$501,$Y292)="","",INDEX('Per Invoice'!U$2:U$501,$Y292)))</f>
        <v/>
      </c>
      <c r="V292" s="7">
        <f>IF($Y292="","",IF(INDEX('Per Invoice'!V$2:V$501,$Y292)="","",INDEX('Per Invoice'!V$2:V$501,$Y292)))</f>
        <v/>
      </c>
      <c r="W292" s="7">
        <f>IF($Y292="","",IF(INDEX('Per Invoice'!W$2:W$501,$Y292)="","",INDEX('Per Invoice'!W$2:W$501,$Y292)))</f>
        <v/>
      </c>
      <c r="X292" s="7">
        <f>IF($Y292="","",IF(INDEX('Per Invoice'!X$2:X$501,$Y292)="","",INDEX('Per Invoice'!X$2:X$501,$Y292)))</f>
        <v/>
      </c>
      <c r="Y292" s="16">
        <f>IFERROR(MATCH(Settings!$C$32&amp;"|"&amp;ROWS($Y$2:$Y292),'Per Invoice'!$Z$2:$Z$501,0),"")</f>
        <v/>
      </c>
    </row>
    <row r="293">
      <c r="A293">
        <f>IF($Y293="","",IF(INDEX('Per Invoice'!A$2:A$501,$Y293)="","",INDEX('Per Invoice'!A$2:A$501,$Y293)))</f>
        <v/>
      </c>
      <c r="B293">
        <f>IF($Y293="","",IF(INDEX('Per Invoice'!B$2:B$501,$Y293)="","",INDEX('Per Invoice'!B$2:B$501,$Y293)))</f>
        <v/>
      </c>
      <c r="C293">
        <f>IF($Y293="","",IF(INDEX('Per Invoice'!C$2:C$501,$Y293)="","",INDEX('Per Invoice'!C$2:C$501,$Y293)))</f>
        <v/>
      </c>
      <c r="D293">
        <f>IF($Y293="","",IF(INDEX('Per Invoice'!D$2:D$501,$Y293)="","",INDEX('Per Invoice'!D$2:D$501,$Y293)))</f>
        <v/>
      </c>
      <c r="E293">
        <f>IF($Y293="","",IF(INDEX('Per Invoice'!E$2:E$501,$Y293)="","",INDEX('Per Invoice'!E$2:E$501,$Y293)))</f>
        <v/>
      </c>
      <c r="F293">
        <f>IF($Y293="","",IF(INDEX('Per Invoice'!F$2:F$501,$Y293)="","",INDEX('Per Invoice'!F$2:F$501,$Y293)))</f>
        <v/>
      </c>
      <c r="G293">
        <f>IF($Y293="","",IF(INDEX('Per Invoice'!G$2:G$501,$Y293)="","",INDEX('Per Invoice'!G$2:G$501,$Y293)))</f>
        <v/>
      </c>
      <c r="H293">
        <f>IF($Y293="","",IF(INDEX('Per Invoice'!H$2:H$501,$Y293)="","",INDEX('Per Invoice'!H$2:H$501,$Y293)))</f>
        <v/>
      </c>
      <c r="I293">
        <f>IF($Y293="","",IF(INDEX('Per Invoice'!I$2:I$501,$Y293)="","",INDEX('Per Invoice'!I$2:I$501,$Y293)))</f>
        <v/>
      </c>
      <c r="J293">
        <f>IF($Y293="","",IF(INDEX('Per Invoice'!J$2:J$501,$Y293)="","",INDEX('Per Invoice'!J$2:J$501,$Y293)))</f>
        <v/>
      </c>
      <c r="K293">
        <f>IF($Y293="","",IF(INDEX('Per Invoice'!K$2:K$501,$Y293)="","",INDEX('Per Invoice'!K$2:K$501,$Y293)))</f>
        <v/>
      </c>
      <c r="L293" s="7">
        <f>IF($Y293="","",IF(INDEX('Per Invoice'!L$2:L$501,$Y293)="","",INDEX('Per Invoice'!L$2:L$501,$Y293)))</f>
        <v/>
      </c>
      <c r="M293" s="14">
        <f>IF($Y293="","",IF(INDEX('Per Invoice'!M$2:M$501,$Y293)="","",INDEX('Per Invoice'!M$2:M$501,$Y293)))</f>
        <v/>
      </c>
      <c r="N293">
        <f>IF($Y293="","",IF(INDEX('Per Invoice'!N$2:N$501,$Y293)="","",INDEX('Per Invoice'!N$2:N$501,$Y293)))</f>
        <v/>
      </c>
      <c r="O293">
        <f>IF($Y293="","",IF(INDEX('Per Invoice'!O$2:O$501,$Y293)="","",INDEX('Per Invoice'!O$2:O$501,$Y293)))</f>
        <v/>
      </c>
      <c r="P293" s="7">
        <f>IF($Y293="","",IF(INDEX('Per Invoice'!P$2:P$501,$Y293)="","",INDEX('Per Invoice'!P$2:P$501,$Y293)))</f>
        <v/>
      </c>
      <c r="Q293" s="7">
        <f>IF($Y293="","",IF(INDEX('Per Invoice'!Q$2:Q$501,$Y293)="","",INDEX('Per Invoice'!Q$2:Q$501,$Y293)))</f>
        <v/>
      </c>
      <c r="R293">
        <f>IF($Y293="","",IF(INDEX('Per Invoice'!R$2:R$501,$Y293)="","",INDEX('Per Invoice'!R$2:R$501,$Y293)))</f>
        <v/>
      </c>
      <c r="S293" s="7">
        <f>IF($Y293="","",IF(INDEX('Per Invoice'!S$2:S$501,$Y293)="","",INDEX('Per Invoice'!S$2:S$501,$Y293)))</f>
        <v/>
      </c>
      <c r="T293" s="7">
        <f>IF($Y293="","",IF(INDEX('Per Invoice'!T$2:T$501,$Y293)="","",INDEX('Per Invoice'!T$2:T$501,$Y293)))</f>
        <v/>
      </c>
      <c r="U293" s="7">
        <f>IF($Y293="","",IF(INDEX('Per Invoice'!U$2:U$501,$Y293)="","",INDEX('Per Invoice'!U$2:U$501,$Y293)))</f>
        <v/>
      </c>
      <c r="V293" s="7">
        <f>IF($Y293="","",IF(INDEX('Per Invoice'!V$2:V$501,$Y293)="","",INDEX('Per Invoice'!V$2:V$501,$Y293)))</f>
        <v/>
      </c>
      <c r="W293" s="7">
        <f>IF($Y293="","",IF(INDEX('Per Invoice'!W$2:W$501,$Y293)="","",INDEX('Per Invoice'!W$2:W$501,$Y293)))</f>
        <v/>
      </c>
      <c r="X293" s="7">
        <f>IF($Y293="","",IF(INDEX('Per Invoice'!X$2:X$501,$Y293)="","",INDEX('Per Invoice'!X$2:X$501,$Y293)))</f>
        <v/>
      </c>
      <c r="Y293" s="16">
        <f>IFERROR(MATCH(Settings!$C$32&amp;"|"&amp;ROWS($Y$2:$Y293),'Per Invoice'!$Z$2:$Z$501,0),"")</f>
        <v/>
      </c>
    </row>
    <row r="294">
      <c r="A294">
        <f>IF($Y294="","",IF(INDEX('Per Invoice'!A$2:A$501,$Y294)="","",INDEX('Per Invoice'!A$2:A$501,$Y294)))</f>
        <v/>
      </c>
      <c r="B294">
        <f>IF($Y294="","",IF(INDEX('Per Invoice'!B$2:B$501,$Y294)="","",INDEX('Per Invoice'!B$2:B$501,$Y294)))</f>
        <v/>
      </c>
      <c r="C294">
        <f>IF($Y294="","",IF(INDEX('Per Invoice'!C$2:C$501,$Y294)="","",INDEX('Per Invoice'!C$2:C$501,$Y294)))</f>
        <v/>
      </c>
      <c r="D294">
        <f>IF($Y294="","",IF(INDEX('Per Invoice'!D$2:D$501,$Y294)="","",INDEX('Per Invoice'!D$2:D$501,$Y294)))</f>
        <v/>
      </c>
      <c r="E294">
        <f>IF($Y294="","",IF(INDEX('Per Invoice'!E$2:E$501,$Y294)="","",INDEX('Per Invoice'!E$2:E$501,$Y294)))</f>
        <v/>
      </c>
      <c r="F294">
        <f>IF($Y294="","",IF(INDEX('Per Invoice'!F$2:F$501,$Y294)="","",INDEX('Per Invoice'!F$2:F$501,$Y294)))</f>
        <v/>
      </c>
      <c r="G294">
        <f>IF($Y294="","",IF(INDEX('Per Invoice'!G$2:G$501,$Y294)="","",INDEX('Per Invoice'!G$2:G$501,$Y294)))</f>
        <v/>
      </c>
      <c r="H294">
        <f>IF($Y294="","",IF(INDEX('Per Invoice'!H$2:H$501,$Y294)="","",INDEX('Per Invoice'!H$2:H$501,$Y294)))</f>
        <v/>
      </c>
      <c r="I294">
        <f>IF($Y294="","",IF(INDEX('Per Invoice'!I$2:I$501,$Y294)="","",INDEX('Per Invoice'!I$2:I$501,$Y294)))</f>
        <v/>
      </c>
      <c r="J294">
        <f>IF($Y294="","",IF(INDEX('Per Invoice'!J$2:J$501,$Y294)="","",INDEX('Per Invoice'!J$2:J$501,$Y294)))</f>
        <v/>
      </c>
      <c r="K294">
        <f>IF($Y294="","",IF(INDEX('Per Invoice'!K$2:K$501,$Y294)="","",INDEX('Per Invoice'!K$2:K$501,$Y294)))</f>
        <v/>
      </c>
      <c r="L294" s="7">
        <f>IF($Y294="","",IF(INDEX('Per Invoice'!L$2:L$501,$Y294)="","",INDEX('Per Invoice'!L$2:L$501,$Y294)))</f>
        <v/>
      </c>
      <c r="M294" s="14">
        <f>IF($Y294="","",IF(INDEX('Per Invoice'!M$2:M$501,$Y294)="","",INDEX('Per Invoice'!M$2:M$501,$Y294)))</f>
        <v/>
      </c>
      <c r="N294">
        <f>IF($Y294="","",IF(INDEX('Per Invoice'!N$2:N$501,$Y294)="","",INDEX('Per Invoice'!N$2:N$501,$Y294)))</f>
        <v/>
      </c>
      <c r="O294">
        <f>IF($Y294="","",IF(INDEX('Per Invoice'!O$2:O$501,$Y294)="","",INDEX('Per Invoice'!O$2:O$501,$Y294)))</f>
        <v/>
      </c>
      <c r="P294" s="7">
        <f>IF($Y294="","",IF(INDEX('Per Invoice'!P$2:P$501,$Y294)="","",INDEX('Per Invoice'!P$2:P$501,$Y294)))</f>
        <v/>
      </c>
      <c r="Q294" s="7">
        <f>IF($Y294="","",IF(INDEX('Per Invoice'!Q$2:Q$501,$Y294)="","",INDEX('Per Invoice'!Q$2:Q$501,$Y294)))</f>
        <v/>
      </c>
      <c r="R294">
        <f>IF($Y294="","",IF(INDEX('Per Invoice'!R$2:R$501,$Y294)="","",INDEX('Per Invoice'!R$2:R$501,$Y294)))</f>
        <v/>
      </c>
      <c r="S294" s="7">
        <f>IF($Y294="","",IF(INDEX('Per Invoice'!S$2:S$501,$Y294)="","",INDEX('Per Invoice'!S$2:S$501,$Y294)))</f>
        <v/>
      </c>
      <c r="T294" s="7">
        <f>IF($Y294="","",IF(INDEX('Per Invoice'!T$2:T$501,$Y294)="","",INDEX('Per Invoice'!T$2:T$501,$Y294)))</f>
        <v/>
      </c>
      <c r="U294" s="7">
        <f>IF($Y294="","",IF(INDEX('Per Invoice'!U$2:U$501,$Y294)="","",INDEX('Per Invoice'!U$2:U$501,$Y294)))</f>
        <v/>
      </c>
      <c r="V294" s="7">
        <f>IF($Y294="","",IF(INDEX('Per Invoice'!V$2:V$501,$Y294)="","",INDEX('Per Invoice'!V$2:V$501,$Y294)))</f>
        <v/>
      </c>
      <c r="W294" s="7">
        <f>IF($Y294="","",IF(INDEX('Per Invoice'!W$2:W$501,$Y294)="","",INDEX('Per Invoice'!W$2:W$501,$Y294)))</f>
        <v/>
      </c>
      <c r="X294" s="7">
        <f>IF($Y294="","",IF(INDEX('Per Invoice'!X$2:X$501,$Y294)="","",INDEX('Per Invoice'!X$2:X$501,$Y294)))</f>
        <v/>
      </c>
      <c r="Y294" s="16">
        <f>IFERROR(MATCH(Settings!$C$32&amp;"|"&amp;ROWS($Y$2:$Y294),'Per Invoice'!$Z$2:$Z$501,0),"")</f>
        <v/>
      </c>
    </row>
    <row r="295">
      <c r="A295">
        <f>IF($Y295="","",IF(INDEX('Per Invoice'!A$2:A$501,$Y295)="","",INDEX('Per Invoice'!A$2:A$501,$Y295)))</f>
        <v/>
      </c>
      <c r="B295">
        <f>IF($Y295="","",IF(INDEX('Per Invoice'!B$2:B$501,$Y295)="","",INDEX('Per Invoice'!B$2:B$501,$Y295)))</f>
        <v/>
      </c>
      <c r="C295">
        <f>IF($Y295="","",IF(INDEX('Per Invoice'!C$2:C$501,$Y295)="","",INDEX('Per Invoice'!C$2:C$501,$Y295)))</f>
        <v/>
      </c>
      <c r="D295">
        <f>IF($Y295="","",IF(INDEX('Per Invoice'!D$2:D$501,$Y295)="","",INDEX('Per Invoice'!D$2:D$501,$Y295)))</f>
        <v/>
      </c>
      <c r="E295">
        <f>IF($Y295="","",IF(INDEX('Per Invoice'!E$2:E$501,$Y295)="","",INDEX('Per Invoice'!E$2:E$501,$Y295)))</f>
        <v/>
      </c>
      <c r="F295">
        <f>IF($Y295="","",IF(INDEX('Per Invoice'!F$2:F$501,$Y295)="","",INDEX('Per Invoice'!F$2:F$501,$Y295)))</f>
        <v/>
      </c>
      <c r="G295">
        <f>IF($Y295="","",IF(INDEX('Per Invoice'!G$2:G$501,$Y295)="","",INDEX('Per Invoice'!G$2:G$501,$Y295)))</f>
        <v/>
      </c>
      <c r="H295">
        <f>IF($Y295="","",IF(INDEX('Per Invoice'!H$2:H$501,$Y295)="","",INDEX('Per Invoice'!H$2:H$501,$Y295)))</f>
        <v/>
      </c>
      <c r="I295">
        <f>IF($Y295="","",IF(INDEX('Per Invoice'!I$2:I$501,$Y295)="","",INDEX('Per Invoice'!I$2:I$501,$Y295)))</f>
        <v/>
      </c>
      <c r="J295">
        <f>IF($Y295="","",IF(INDEX('Per Invoice'!J$2:J$501,$Y295)="","",INDEX('Per Invoice'!J$2:J$501,$Y295)))</f>
        <v/>
      </c>
      <c r="K295">
        <f>IF($Y295="","",IF(INDEX('Per Invoice'!K$2:K$501,$Y295)="","",INDEX('Per Invoice'!K$2:K$501,$Y295)))</f>
        <v/>
      </c>
      <c r="L295" s="7">
        <f>IF($Y295="","",IF(INDEX('Per Invoice'!L$2:L$501,$Y295)="","",INDEX('Per Invoice'!L$2:L$501,$Y295)))</f>
        <v/>
      </c>
      <c r="M295" s="14">
        <f>IF($Y295="","",IF(INDEX('Per Invoice'!M$2:M$501,$Y295)="","",INDEX('Per Invoice'!M$2:M$501,$Y295)))</f>
        <v/>
      </c>
      <c r="N295">
        <f>IF($Y295="","",IF(INDEX('Per Invoice'!N$2:N$501,$Y295)="","",INDEX('Per Invoice'!N$2:N$501,$Y295)))</f>
        <v/>
      </c>
      <c r="O295">
        <f>IF($Y295="","",IF(INDEX('Per Invoice'!O$2:O$501,$Y295)="","",INDEX('Per Invoice'!O$2:O$501,$Y295)))</f>
        <v/>
      </c>
      <c r="P295" s="7">
        <f>IF($Y295="","",IF(INDEX('Per Invoice'!P$2:P$501,$Y295)="","",INDEX('Per Invoice'!P$2:P$501,$Y295)))</f>
        <v/>
      </c>
      <c r="Q295" s="7">
        <f>IF($Y295="","",IF(INDEX('Per Invoice'!Q$2:Q$501,$Y295)="","",INDEX('Per Invoice'!Q$2:Q$501,$Y295)))</f>
        <v/>
      </c>
      <c r="R295">
        <f>IF($Y295="","",IF(INDEX('Per Invoice'!R$2:R$501,$Y295)="","",INDEX('Per Invoice'!R$2:R$501,$Y295)))</f>
        <v/>
      </c>
      <c r="S295" s="7">
        <f>IF($Y295="","",IF(INDEX('Per Invoice'!S$2:S$501,$Y295)="","",INDEX('Per Invoice'!S$2:S$501,$Y295)))</f>
        <v/>
      </c>
      <c r="T295" s="7">
        <f>IF($Y295="","",IF(INDEX('Per Invoice'!T$2:T$501,$Y295)="","",INDEX('Per Invoice'!T$2:T$501,$Y295)))</f>
        <v/>
      </c>
      <c r="U295" s="7">
        <f>IF($Y295="","",IF(INDEX('Per Invoice'!U$2:U$501,$Y295)="","",INDEX('Per Invoice'!U$2:U$501,$Y295)))</f>
        <v/>
      </c>
      <c r="V295" s="7">
        <f>IF($Y295="","",IF(INDEX('Per Invoice'!V$2:V$501,$Y295)="","",INDEX('Per Invoice'!V$2:V$501,$Y295)))</f>
        <v/>
      </c>
      <c r="W295" s="7">
        <f>IF($Y295="","",IF(INDEX('Per Invoice'!W$2:W$501,$Y295)="","",INDEX('Per Invoice'!W$2:W$501,$Y295)))</f>
        <v/>
      </c>
      <c r="X295" s="7">
        <f>IF($Y295="","",IF(INDEX('Per Invoice'!X$2:X$501,$Y295)="","",INDEX('Per Invoice'!X$2:X$501,$Y295)))</f>
        <v/>
      </c>
      <c r="Y295" s="16">
        <f>IFERROR(MATCH(Settings!$C$32&amp;"|"&amp;ROWS($Y$2:$Y295),'Per Invoice'!$Z$2:$Z$501,0),"")</f>
        <v/>
      </c>
    </row>
    <row r="296">
      <c r="A296">
        <f>IF($Y296="","",IF(INDEX('Per Invoice'!A$2:A$501,$Y296)="","",INDEX('Per Invoice'!A$2:A$501,$Y296)))</f>
        <v/>
      </c>
      <c r="B296">
        <f>IF($Y296="","",IF(INDEX('Per Invoice'!B$2:B$501,$Y296)="","",INDEX('Per Invoice'!B$2:B$501,$Y296)))</f>
        <v/>
      </c>
      <c r="C296">
        <f>IF($Y296="","",IF(INDEX('Per Invoice'!C$2:C$501,$Y296)="","",INDEX('Per Invoice'!C$2:C$501,$Y296)))</f>
        <v/>
      </c>
      <c r="D296">
        <f>IF($Y296="","",IF(INDEX('Per Invoice'!D$2:D$501,$Y296)="","",INDEX('Per Invoice'!D$2:D$501,$Y296)))</f>
        <v/>
      </c>
      <c r="E296">
        <f>IF($Y296="","",IF(INDEX('Per Invoice'!E$2:E$501,$Y296)="","",INDEX('Per Invoice'!E$2:E$501,$Y296)))</f>
        <v/>
      </c>
      <c r="F296">
        <f>IF($Y296="","",IF(INDEX('Per Invoice'!F$2:F$501,$Y296)="","",INDEX('Per Invoice'!F$2:F$501,$Y296)))</f>
        <v/>
      </c>
      <c r="G296">
        <f>IF($Y296="","",IF(INDEX('Per Invoice'!G$2:G$501,$Y296)="","",INDEX('Per Invoice'!G$2:G$501,$Y296)))</f>
        <v/>
      </c>
      <c r="H296">
        <f>IF($Y296="","",IF(INDEX('Per Invoice'!H$2:H$501,$Y296)="","",INDEX('Per Invoice'!H$2:H$501,$Y296)))</f>
        <v/>
      </c>
      <c r="I296">
        <f>IF($Y296="","",IF(INDEX('Per Invoice'!I$2:I$501,$Y296)="","",INDEX('Per Invoice'!I$2:I$501,$Y296)))</f>
        <v/>
      </c>
      <c r="J296">
        <f>IF($Y296="","",IF(INDEX('Per Invoice'!J$2:J$501,$Y296)="","",INDEX('Per Invoice'!J$2:J$501,$Y296)))</f>
        <v/>
      </c>
      <c r="K296">
        <f>IF($Y296="","",IF(INDEX('Per Invoice'!K$2:K$501,$Y296)="","",INDEX('Per Invoice'!K$2:K$501,$Y296)))</f>
        <v/>
      </c>
      <c r="L296" s="7">
        <f>IF($Y296="","",IF(INDEX('Per Invoice'!L$2:L$501,$Y296)="","",INDEX('Per Invoice'!L$2:L$501,$Y296)))</f>
        <v/>
      </c>
      <c r="M296" s="14">
        <f>IF($Y296="","",IF(INDEX('Per Invoice'!M$2:M$501,$Y296)="","",INDEX('Per Invoice'!M$2:M$501,$Y296)))</f>
        <v/>
      </c>
      <c r="N296">
        <f>IF($Y296="","",IF(INDEX('Per Invoice'!N$2:N$501,$Y296)="","",INDEX('Per Invoice'!N$2:N$501,$Y296)))</f>
        <v/>
      </c>
      <c r="O296">
        <f>IF($Y296="","",IF(INDEX('Per Invoice'!O$2:O$501,$Y296)="","",INDEX('Per Invoice'!O$2:O$501,$Y296)))</f>
        <v/>
      </c>
      <c r="P296" s="7">
        <f>IF($Y296="","",IF(INDEX('Per Invoice'!P$2:P$501,$Y296)="","",INDEX('Per Invoice'!P$2:P$501,$Y296)))</f>
        <v/>
      </c>
      <c r="Q296" s="7">
        <f>IF($Y296="","",IF(INDEX('Per Invoice'!Q$2:Q$501,$Y296)="","",INDEX('Per Invoice'!Q$2:Q$501,$Y296)))</f>
        <v/>
      </c>
      <c r="R296">
        <f>IF($Y296="","",IF(INDEX('Per Invoice'!R$2:R$501,$Y296)="","",INDEX('Per Invoice'!R$2:R$501,$Y296)))</f>
        <v/>
      </c>
      <c r="S296" s="7">
        <f>IF($Y296="","",IF(INDEX('Per Invoice'!S$2:S$501,$Y296)="","",INDEX('Per Invoice'!S$2:S$501,$Y296)))</f>
        <v/>
      </c>
      <c r="T296" s="7">
        <f>IF($Y296="","",IF(INDEX('Per Invoice'!T$2:T$501,$Y296)="","",INDEX('Per Invoice'!T$2:T$501,$Y296)))</f>
        <v/>
      </c>
      <c r="U296" s="7">
        <f>IF($Y296="","",IF(INDEX('Per Invoice'!U$2:U$501,$Y296)="","",INDEX('Per Invoice'!U$2:U$501,$Y296)))</f>
        <v/>
      </c>
      <c r="V296" s="7">
        <f>IF($Y296="","",IF(INDEX('Per Invoice'!V$2:V$501,$Y296)="","",INDEX('Per Invoice'!V$2:V$501,$Y296)))</f>
        <v/>
      </c>
      <c r="W296" s="7">
        <f>IF($Y296="","",IF(INDEX('Per Invoice'!W$2:W$501,$Y296)="","",INDEX('Per Invoice'!W$2:W$501,$Y296)))</f>
        <v/>
      </c>
      <c r="X296" s="7">
        <f>IF($Y296="","",IF(INDEX('Per Invoice'!X$2:X$501,$Y296)="","",INDEX('Per Invoice'!X$2:X$501,$Y296)))</f>
        <v/>
      </c>
      <c r="Y296" s="16">
        <f>IFERROR(MATCH(Settings!$C$32&amp;"|"&amp;ROWS($Y$2:$Y296),'Per Invoice'!$Z$2:$Z$501,0),"")</f>
        <v/>
      </c>
    </row>
    <row r="297">
      <c r="A297">
        <f>IF($Y297="","",IF(INDEX('Per Invoice'!A$2:A$501,$Y297)="","",INDEX('Per Invoice'!A$2:A$501,$Y297)))</f>
        <v/>
      </c>
      <c r="B297">
        <f>IF($Y297="","",IF(INDEX('Per Invoice'!B$2:B$501,$Y297)="","",INDEX('Per Invoice'!B$2:B$501,$Y297)))</f>
        <v/>
      </c>
      <c r="C297">
        <f>IF($Y297="","",IF(INDEX('Per Invoice'!C$2:C$501,$Y297)="","",INDEX('Per Invoice'!C$2:C$501,$Y297)))</f>
        <v/>
      </c>
      <c r="D297">
        <f>IF($Y297="","",IF(INDEX('Per Invoice'!D$2:D$501,$Y297)="","",INDEX('Per Invoice'!D$2:D$501,$Y297)))</f>
        <v/>
      </c>
      <c r="E297">
        <f>IF($Y297="","",IF(INDEX('Per Invoice'!E$2:E$501,$Y297)="","",INDEX('Per Invoice'!E$2:E$501,$Y297)))</f>
        <v/>
      </c>
      <c r="F297">
        <f>IF($Y297="","",IF(INDEX('Per Invoice'!F$2:F$501,$Y297)="","",INDEX('Per Invoice'!F$2:F$501,$Y297)))</f>
        <v/>
      </c>
      <c r="G297">
        <f>IF($Y297="","",IF(INDEX('Per Invoice'!G$2:G$501,$Y297)="","",INDEX('Per Invoice'!G$2:G$501,$Y297)))</f>
        <v/>
      </c>
      <c r="H297">
        <f>IF($Y297="","",IF(INDEX('Per Invoice'!H$2:H$501,$Y297)="","",INDEX('Per Invoice'!H$2:H$501,$Y297)))</f>
        <v/>
      </c>
      <c r="I297">
        <f>IF($Y297="","",IF(INDEX('Per Invoice'!I$2:I$501,$Y297)="","",INDEX('Per Invoice'!I$2:I$501,$Y297)))</f>
        <v/>
      </c>
      <c r="J297">
        <f>IF($Y297="","",IF(INDEX('Per Invoice'!J$2:J$501,$Y297)="","",INDEX('Per Invoice'!J$2:J$501,$Y297)))</f>
        <v/>
      </c>
      <c r="K297">
        <f>IF($Y297="","",IF(INDEX('Per Invoice'!K$2:K$501,$Y297)="","",INDEX('Per Invoice'!K$2:K$501,$Y297)))</f>
        <v/>
      </c>
      <c r="L297" s="7">
        <f>IF($Y297="","",IF(INDEX('Per Invoice'!L$2:L$501,$Y297)="","",INDEX('Per Invoice'!L$2:L$501,$Y297)))</f>
        <v/>
      </c>
      <c r="M297" s="14">
        <f>IF($Y297="","",IF(INDEX('Per Invoice'!M$2:M$501,$Y297)="","",INDEX('Per Invoice'!M$2:M$501,$Y297)))</f>
        <v/>
      </c>
      <c r="N297">
        <f>IF($Y297="","",IF(INDEX('Per Invoice'!N$2:N$501,$Y297)="","",INDEX('Per Invoice'!N$2:N$501,$Y297)))</f>
        <v/>
      </c>
      <c r="O297">
        <f>IF($Y297="","",IF(INDEX('Per Invoice'!O$2:O$501,$Y297)="","",INDEX('Per Invoice'!O$2:O$501,$Y297)))</f>
        <v/>
      </c>
      <c r="P297" s="7">
        <f>IF($Y297="","",IF(INDEX('Per Invoice'!P$2:P$501,$Y297)="","",INDEX('Per Invoice'!P$2:P$501,$Y297)))</f>
        <v/>
      </c>
      <c r="Q297" s="7">
        <f>IF($Y297="","",IF(INDEX('Per Invoice'!Q$2:Q$501,$Y297)="","",INDEX('Per Invoice'!Q$2:Q$501,$Y297)))</f>
        <v/>
      </c>
      <c r="R297">
        <f>IF($Y297="","",IF(INDEX('Per Invoice'!R$2:R$501,$Y297)="","",INDEX('Per Invoice'!R$2:R$501,$Y297)))</f>
        <v/>
      </c>
      <c r="S297" s="7">
        <f>IF($Y297="","",IF(INDEX('Per Invoice'!S$2:S$501,$Y297)="","",INDEX('Per Invoice'!S$2:S$501,$Y297)))</f>
        <v/>
      </c>
      <c r="T297" s="7">
        <f>IF($Y297="","",IF(INDEX('Per Invoice'!T$2:T$501,$Y297)="","",INDEX('Per Invoice'!T$2:T$501,$Y297)))</f>
        <v/>
      </c>
      <c r="U297" s="7">
        <f>IF($Y297="","",IF(INDEX('Per Invoice'!U$2:U$501,$Y297)="","",INDEX('Per Invoice'!U$2:U$501,$Y297)))</f>
        <v/>
      </c>
      <c r="V297" s="7">
        <f>IF($Y297="","",IF(INDEX('Per Invoice'!V$2:V$501,$Y297)="","",INDEX('Per Invoice'!V$2:V$501,$Y297)))</f>
        <v/>
      </c>
      <c r="W297" s="7">
        <f>IF($Y297="","",IF(INDEX('Per Invoice'!W$2:W$501,$Y297)="","",INDEX('Per Invoice'!W$2:W$501,$Y297)))</f>
        <v/>
      </c>
      <c r="X297" s="7">
        <f>IF($Y297="","",IF(INDEX('Per Invoice'!X$2:X$501,$Y297)="","",INDEX('Per Invoice'!X$2:X$501,$Y297)))</f>
        <v/>
      </c>
      <c r="Y297" s="16">
        <f>IFERROR(MATCH(Settings!$C$32&amp;"|"&amp;ROWS($Y$2:$Y297),'Per Invoice'!$Z$2:$Z$501,0),"")</f>
        <v/>
      </c>
    </row>
    <row r="298">
      <c r="A298">
        <f>IF($Y298="","",IF(INDEX('Per Invoice'!A$2:A$501,$Y298)="","",INDEX('Per Invoice'!A$2:A$501,$Y298)))</f>
        <v/>
      </c>
      <c r="B298">
        <f>IF($Y298="","",IF(INDEX('Per Invoice'!B$2:B$501,$Y298)="","",INDEX('Per Invoice'!B$2:B$501,$Y298)))</f>
        <v/>
      </c>
      <c r="C298">
        <f>IF($Y298="","",IF(INDEX('Per Invoice'!C$2:C$501,$Y298)="","",INDEX('Per Invoice'!C$2:C$501,$Y298)))</f>
        <v/>
      </c>
      <c r="D298">
        <f>IF($Y298="","",IF(INDEX('Per Invoice'!D$2:D$501,$Y298)="","",INDEX('Per Invoice'!D$2:D$501,$Y298)))</f>
        <v/>
      </c>
      <c r="E298">
        <f>IF($Y298="","",IF(INDEX('Per Invoice'!E$2:E$501,$Y298)="","",INDEX('Per Invoice'!E$2:E$501,$Y298)))</f>
        <v/>
      </c>
      <c r="F298">
        <f>IF($Y298="","",IF(INDEX('Per Invoice'!F$2:F$501,$Y298)="","",INDEX('Per Invoice'!F$2:F$501,$Y298)))</f>
        <v/>
      </c>
      <c r="G298">
        <f>IF($Y298="","",IF(INDEX('Per Invoice'!G$2:G$501,$Y298)="","",INDEX('Per Invoice'!G$2:G$501,$Y298)))</f>
        <v/>
      </c>
      <c r="H298">
        <f>IF($Y298="","",IF(INDEX('Per Invoice'!H$2:H$501,$Y298)="","",INDEX('Per Invoice'!H$2:H$501,$Y298)))</f>
        <v/>
      </c>
      <c r="I298">
        <f>IF($Y298="","",IF(INDEX('Per Invoice'!I$2:I$501,$Y298)="","",INDEX('Per Invoice'!I$2:I$501,$Y298)))</f>
        <v/>
      </c>
      <c r="J298">
        <f>IF($Y298="","",IF(INDEX('Per Invoice'!J$2:J$501,$Y298)="","",INDEX('Per Invoice'!J$2:J$501,$Y298)))</f>
        <v/>
      </c>
      <c r="K298">
        <f>IF($Y298="","",IF(INDEX('Per Invoice'!K$2:K$501,$Y298)="","",INDEX('Per Invoice'!K$2:K$501,$Y298)))</f>
        <v/>
      </c>
      <c r="L298" s="7">
        <f>IF($Y298="","",IF(INDEX('Per Invoice'!L$2:L$501,$Y298)="","",INDEX('Per Invoice'!L$2:L$501,$Y298)))</f>
        <v/>
      </c>
      <c r="M298" s="14">
        <f>IF($Y298="","",IF(INDEX('Per Invoice'!M$2:M$501,$Y298)="","",INDEX('Per Invoice'!M$2:M$501,$Y298)))</f>
        <v/>
      </c>
      <c r="N298">
        <f>IF($Y298="","",IF(INDEX('Per Invoice'!N$2:N$501,$Y298)="","",INDEX('Per Invoice'!N$2:N$501,$Y298)))</f>
        <v/>
      </c>
      <c r="O298">
        <f>IF($Y298="","",IF(INDEX('Per Invoice'!O$2:O$501,$Y298)="","",INDEX('Per Invoice'!O$2:O$501,$Y298)))</f>
        <v/>
      </c>
      <c r="P298" s="7">
        <f>IF($Y298="","",IF(INDEX('Per Invoice'!P$2:P$501,$Y298)="","",INDEX('Per Invoice'!P$2:P$501,$Y298)))</f>
        <v/>
      </c>
      <c r="Q298" s="7">
        <f>IF($Y298="","",IF(INDEX('Per Invoice'!Q$2:Q$501,$Y298)="","",INDEX('Per Invoice'!Q$2:Q$501,$Y298)))</f>
        <v/>
      </c>
      <c r="R298">
        <f>IF($Y298="","",IF(INDEX('Per Invoice'!R$2:R$501,$Y298)="","",INDEX('Per Invoice'!R$2:R$501,$Y298)))</f>
        <v/>
      </c>
      <c r="S298" s="7">
        <f>IF($Y298="","",IF(INDEX('Per Invoice'!S$2:S$501,$Y298)="","",INDEX('Per Invoice'!S$2:S$501,$Y298)))</f>
        <v/>
      </c>
      <c r="T298" s="7">
        <f>IF($Y298="","",IF(INDEX('Per Invoice'!T$2:T$501,$Y298)="","",INDEX('Per Invoice'!T$2:T$501,$Y298)))</f>
        <v/>
      </c>
      <c r="U298" s="7">
        <f>IF($Y298="","",IF(INDEX('Per Invoice'!U$2:U$501,$Y298)="","",INDEX('Per Invoice'!U$2:U$501,$Y298)))</f>
        <v/>
      </c>
      <c r="V298" s="7">
        <f>IF($Y298="","",IF(INDEX('Per Invoice'!V$2:V$501,$Y298)="","",INDEX('Per Invoice'!V$2:V$501,$Y298)))</f>
        <v/>
      </c>
      <c r="W298" s="7">
        <f>IF($Y298="","",IF(INDEX('Per Invoice'!W$2:W$501,$Y298)="","",INDEX('Per Invoice'!W$2:W$501,$Y298)))</f>
        <v/>
      </c>
      <c r="X298" s="7">
        <f>IF($Y298="","",IF(INDEX('Per Invoice'!X$2:X$501,$Y298)="","",INDEX('Per Invoice'!X$2:X$501,$Y298)))</f>
        <v/>
      </c>
      <c r="Y298" s="16">
        <f>IFERROR(MATCH(Settings!$C$32&amp;"|"&amp;ROWS($Y$2:$Y298),'Per Invoice'!$Z$2:$Z$501,0),"")</f>
        <v/>
      </c>
    </row>
    <row r="299">
      <c r="A299">
        <f>IF($Y299="","",IF(INDEX('Per Invoice'!A$2:A$501,$Y299)="","",INDEX('Per Invoice'!A$2:A$501,$Y299)))</f>
        <v/>
      </c>
      <c r="B299">
        <f>IF($Y299="","",IF(INDEX('Per Invoice'!B$2:B$501,$Y299)="","",INDEX('Per Invoice'!B$2:B$501,$Y299)))</f>
        <v/>
      </c>
      <c r="C299">
        <f>IF($Y299="","",IF(INDEX('Per Invoice'!C$2:C$501,$Y299)="","",INDEX('Per Invoice'!C$2:C$501,$Y299)))</f>
        <v/>
      </c>
      <c r="D299">
        <f>IF($Y299="","",IF(INDEX('Per Invoice'!D$2:D$501,$Y299)="","",INDEX('Per Invoice'!D$2:D$501,$Y299)))</f>
        <v/>
      </c>
      <c r="E299">
        <f>IF($Y299="","",IF(INDEX('Per Invoice'!E$2:E$501,$Y299)="","",INDEX('Per Invoice'!E$2:E$501,$Y299)))</f>
        <v/>
      </c>
      <c r="F299">
        <f>IF($Y299="","",IF(INDEX('Per Invoice'!F$2:F$501,$Y299)="","",INDEX('Per Invoice'!F$2:F$501,$Y299)))</f>
        <v/>
      </c>
      <c r="G299">
        <f>IF($Y299="","",IF(INDEX('Per Invoice'!G$2:G$501,$Y299)="","",INDEX('Per Invoice'!G$2:G$501,$Y299)))</f>
        <v/>
      </c>
      <c r="H299">
        <f>IF($Y299="","",IF(INDEX('Per Invoice'!H$2:H$501,$Y299)="","",INDEX('Per Invoice'!H$2:H$501,$Y299)))</f>
        <v/>
      </c>
      <c r="I299">
        <f>IF($Y299="","",IF(INDEX('Per Invoice'!I$2:I$501,$Y299)="","",INDEX('Per Invoice'!I$2:I$501,$Y299)))</f>
        <v/>
      </c>
      <c r="J299">
        <f>IF($Y299="","",IF(INDEX('Per Invoice'!J$2:J$501,$Y299)="","",INDEX('Per Invoice'!J$2:J$501,$Y299)))</f>
        <v/>
      </c>
      <c r="K299">
        <f>IF($Y299="","",IF(INDEX('Per Invoice'!K$2:K$501,$Y299)="","",INDEX('Per Invoice'!K$2:K$501,$Y299)))</f>
        <v/>
      </c>
      <c r="L299" s="7">
        <f>IF($Y299="","",IF(INDEX('Per Invoice'!L$2:L$501,$Y299)="","",INDEX('Per Invoice'!L$2:L$501,$Y299)))</f>
        <v/>
      </c>
      <c r="M299" s="14">
        <f>IF($Y299="","",IF(INDEX('Per Invoice'!M$2:M$501,$Y299)="","",INDEX('Per Invoice'!M$2:M$501,$Y299)))</f>
        <v/>
      </c>
      <c r="N299">
        <f>IF($Y299="","",IF(INDEX('Per Invoice'!N$2:N$501,$Y299)="","",INDEX('Per Invoice'!N$2:N$501,$Y299)))</f>
        <v/>
      </c>
      <c r="O299">
        <f>IF($Y299="","",IF(INDEX('Per Invoice'!O$2:O$501,$Y299)="","",INDEX('Per Invoice'!O$2:O$501,$Y299)))</f>
        <v/>
      </c>
      <c r="P299" s="7">
        <f>IF($Y299="","",IF(INDEX('Per Invoice'!P$2:P$501,$Y299)="","",INDEX('Per Invoice'!P$2:P$501,$Y299)))</f>
        <v/>
      </c>
      <c r="Q299" s="7">
        <f>IF($Y299="","",IF(INDEX('Per Invoice'!Q$2:Q$501,$Y299)="","",INDEX('Per Invoice'!Q$2:Q$501,$Y299)))</f>
        <v/>
      </c>
      <c r="R299">
        <f>IF($Y299="","",IF(INDEX('Per Invoice'!R$2:R$501,$Y299)="","",INDEX('Per Invoice'!R$2:R$501,$Y299)))</f>
        <v/>
      </c>
      <c r="S299" s="7">
        <f>IF($Y299="","",IF(INDEX('Per Invoice'!S$2:S$501,$Y299)="","",INDEX('Per Invoice'!S$2:S$501,$Y299)))</f>
        <v/>
      </c>
      <c r="T299" s="7">
        <f>IF($Y299="","",IF(INDEX('Per Invoice'!T$2:T$501,$Y299)="","",INDEX('Per Invoice'!T$2:T$501,$Y299)))</f>
        <v/>
      </c>
      <c r="U299" s="7">
        <f>IF($Y299="","",IF(INDEX('Per Invoice'!U$2:U$501,$Y299)="","",INDEX('Per Invoice'!U$2:U$501,$Y299)))</f>
        <v/>
      </c>
      <c r="V299" s="7">
        <f>IF($Y299="","",IF(INDEX('Per Invoice'!V$2:V$501,$Y299)="","",INDEX('Per Invoice'!V$2:V$501,$Y299)))</f>
        <v/>
      </c>
      <c r="W299" s="7">
        <f>IF($Y299="","",IF(INDEX('Per Invoice'!W$2:W$501,$Y299)="","",INDEX('Per Invoice'!W$2:W$501,$Y299)))</f>
        <v/>
      </c>
      <c r="X299" s="7">
        <f>IF($Y299="","",IF(INDEX('Per Invoice'!X$2:X$501,$Y299)="","",INDEX('Per Invoice'!X$2:X$501,$Y299)))</f>
        <v/>
      </c>
      <c r="Y299" s="16">
        <f>IFERROR(MATCH(Settings!$C$32&amp;"|"&amp;ROWS($Y$2:$Y299),'Per Invoice'!$Z$2:$Z$501,0),"")</f>
        <v/>
      </c>
    </row>
    <row r="300">
      <c r="A300">
        <f>IF($Y300="","",IF(INDEX('Per Invoice'!A$2:A$501,$Y300)="","",INDEX('Per Invoice'!A$2:A$501,$Y300)))</f>
        <v/>
      </c>
      <c r="B300">
        <f>IF($Y300="","",IF(INDEX('Per Invoice'!B$2:B$501,$Y300)="","",INDEX('Per Invoice'!B$2:B$501,$Y300)))</f>
        <v/>
      </c>
      <c r="C300">
        <f>IF($Y300="","",IF(INDEX('Per Invoice'!C$2:C$501,$Y300)="","",INDEX('Per Invoice'!C$2:C$501,$Y300)))</f>
        <v/>
      </c>
      <c r="D300">
        <f>IF($Y300="","",IF(INDEX('Per Invoice'!D$2:D$501,$Y300)="","",INDEX('Per Invoice'!D$2:D$501,$Y300)))</f>
        <v/>
      </c>
      <c r="E300">
        <f>IF($Y300="","",IF(INDEX('Per Invoice'!E$2:E$501,$Y300)="","",INDEX('Per Invoice'!E$2:E$501,$Y300)))</f>
        <v/>
      </c>
      <c r="F300">
        <f>IF($Y300="","",IF(INDEX('Per Invoice'!F$2:F$501,$Y300)="","",INDEX('Per Invoice'!F$2:F$501,$Y300)))</f>
        <v/>
      </c>
      <c r="G300">
        <f>IF($Y300="","",IF(INDEX('Per Invoice'!G$2:G$501,$Y300)="","",INDEX('Per Invoice'!G$2:G$501,$Y300)))</f>
        <v/>
      </c>
      <c r="H300">
        <f>IF($Y300="","",IF(INDEX('Per Invoice'!H$2:H$501,$Y300)="","",INDEX('Per Invoice'!H$2:H$501,$Y300)))</f>
        <v/>
      </c>
      <c r="I300">
        <f>IF($Y300="","",IF(INDEX('Per Invoice'!I$2:I$501,$Y300)="","",INDEX('Per Invoice'!I$2:I$501,$Y300)))</f>
        <v/>
      </c>
      <c r="J300">
        <f>IF($Y300="","",IF(INDEX('Per Invoice'!J$2:J$501,$Y300)="","",INDEX('Per Invoice'!J$2:J$501,$Y300)))</f>
        <v/>
      </c>
      <c r="K300">
        <f>IF($Y300="","",IF(INDEX('Per Invoice'!K$2:K$501,$Y300)="","",INDEX('Per Invoice'!K$2:K$501,$Y300)))</f>
        <v/>
      </c>
      <c r="L300" s="7">
        <f>IF($Y300="","",IF(INDEX('Per Invoice'!L$2:L$501,$Y300)="","",INDEX('Per Invoice'!L$2:L$501,$Y300)))</f>
        <v/>
      </c>
      <c r="M300" s="14">
        <f>IF($Y300="","",IF(INDEX('Per Invoice'!M$2:M$501,$Y300)="","",INDEX('Per Invoice'!M$2:M$501,$Y300)))</f>
        <v/>
      </c>
      <c r="N300">
        <f>IF($Y300="","",IF(INDEX('Per Invoice'!N$2:N$501,$Y300)="","",INDEX('Per Invoice'!N$2:N$501,$Y300)))</f>
        <v/>
      </c>
      <c r="O300">
        <f>IF($Y300="","",IF(INDEX('Per Invoice'!O$2:O$501,$Y300)="","",INDEX('Per Invoice'!O$2:O$501,$Y300)))</f>
        <v/>
      </c>
      <c r="P300" s="7">
        <f>IF($Y300="","",IF(INDEX('Per Invoice'!P$2:P$501,$Y300)="","",INDEX('Per Invoice'!P$2:P$501,$Y300)))</f>
        <v/>
      </c>
      <c r="Q300" s="7">
        <f>IF($Y300="","",IF(INDEX('Per Invoice'!Q$2:Q$501,$Y300)="","",INDEX('Per Invoice'!Q$2:Q$501,$Y300)))</f>
        <v/>
      </c>
      <c r="R300">
        <f>IF($Y300="","",IF(INDEX('Per Invoice'!R$2:R$501,$Y300)="","",INDEX('Per Invoice'!R$2:R$501,$Y300)))</f>
        <v/>
      </c>
      <c r="S300" s="7">
        <f>IF($Y300="","",IF(INDEX('Per Invoice'!S$2:S$501,$Y300)="","",INDEX('Per Invoice'!S$2:S$501,$Y300)))</f>
        <v/>
      </c>
      <c r="T300" s="7">
        <f>IF($Y300="","",IF(INDEX('Per Invoice'!T$2:T$501,$Y300)="","",INDEX('Per Invoice'!T$2:T$501,$Y300)))</f>
        <v/>
      </c>
      <c r="U300" s="7">
        <f>IF($Y300="","",IF(INDEX('Per Invoice'!U$2:U$501,$Y300)="","",INDEX('Per Invoice'!U$2:U$501,$Y300)))</f>
        <v/>
      </c>
      <c r="V300" s="7">
        <f>IF($Y300="","",IF(INDEX('Per Invoice'!V$2:V$501,$Y300)="","",INDEX('Per Invoice'!V$2:V$501,$Y300)))</f>
        <v/>
      </c>
      <c r="W300" s="7">
        <f>IF($Y300="","",IF(INDEX('Per Invoice'!W$2:W$501,$Y300)="","",INDEX('Per Invoice'!W$2:W$501,$Y300)))</f>
        <v/>
      </c>
      <c r="X300" s="7">
        <f>IF($Y300="","",IF(INDEX('Per Invoice'!X$2:X$501,$Y300)="","",INDEX('Per Invoice'!X$2:X$501,$Y300)))</f>
        <v/>
      </c>
      <c r="Y300" s="16">
        <f>IFERROR(MATCH(Settings!$C$32&amp;"|"&amp;ROWS($Y$2:$Y300),'Per Invoice'!$Z$2:$Z$501,0),"")</f>
        <v/>
      </c>
    </row>
    <row r="301">
      <c r="A301">
        <f>IF($Y301="","",IF(INDEX('Per Invoice'!A$2:A$501,$Y301)="","",INDEX('Per Invoice'!A$2:A$501,$Y301)))</f>
        <v/>
      </c>
      <c r="B301">
        <f>IF($Y301="","",IF(INDEX('Per Invoice'!B$2:B$501,$Y301)="","",INDEX('Per Invoice'!B$2:B$501,$Y301)))</f>
        <v/>
      </c>
      <c r="C301">
        <f>IF($Y301="","",IF(INDEX('Per Invoice'!C$2:C$501,$Y301)="","",INDEX('Per Invoice'!C$2:C$501,$Y301)))</f>
        <v/>
      </c>
      <c r="D301">
        <f>IF($Y301="","",IF(INDEX('Per Invoice'!D$2:D$501,$Y301)="","",INDEX('Per Invoice'!D$2:D$501,$Y301)))</f>
        <v/>
      </c>
      <c r="E301">
        <f>IF($Y301="","",IF(INDEX('Per Invoice'!E$2:E$501,$Y301)="","",INDEX('Per Invoice'!E$2:E$501,$Y301)))</f>
        <v/>
      </c>
      <c r="F301">
        <f>IF($Y301="","",IF(INDEX('Per Invoice'!F$2:F$501,$Y301)="","",INDEX('Per Invoice'!F$2:F$501,$Y301)))</f>
        <v/>
      </c>
      <c r="G301">
        <f>IF($Y301="","",IF(INDEX('Per Invoice'!G$2:G$501,$Y301)="","",INDEX('Per Invoice'!G$2:G$501,$Y301)))</f>
        <v/>
      </c>
      <c r="H301">
        <f>IF($Y301="","",IF(INDEX('Per Invoice'!H$2:H$501,$Y301)="","",INDEX('Per Invoice'!H$2:H$501,$Y301)))</f>
        <v/>
      </c>
      <c r="I301">
        <f>IF($Y301="","",IF(INDEX('Per Invoice'!I$2:I$501,$Y301)="","",INDEX('Per Invoice'!I$2:I$501,$Y301)))</f>
        <v/>
      </c>
      <c r="J301">
        <f>IF($Y301="","",IF(INDEX('Per Invoice'!J$2:J$501,$Y301)="","",INDEX('Per Invoice'!J$2:J$501,$Y301)))</f>
        <v/>
      </c>
      <c r="K301">
        <f>IF($Y301="","",IF(INDEX('Per Invoice'!K$2:K$501,$Y301)="","",INDEX('Per Invoice'!K$2:K$501,$Y301)))</f>
        <v/>
      </c>
      <c r="L301" s="7">
        <f>IF($Y301="","",IF(INDEX('Per Invoice'!L$2:L$501,$Y301)="","",INDEX('Per Invoice'!L$2:L$501,$Y301)))</f>
        <v/>
      </c>
      <c r="M301" s="14">
        <f>IF($Y301="","",IF(INDEX('Per Invoice'!M$2:M$501,$Y301)="","",INDEX('Per Invoice'!M$2:M$501,$Y301)))</f>
        <v/>
      </c>
      <c r="N301">
        <f>IF($Y301="","",IF(INDEX('Per Invoice'!N$2:N$501,$Y301)="","",INDEX('Per Invoice'!N$2:N$501,$Y301)))</f>
        <v/>
      </c>
      <c r="O301">
        <f>IF($Y301="","",IF(INDEX('Per Invoice'!O$2:O$501,$Y301)="","",INDEX('Per Invoice'!O$2:O$501,$Y301)))</f>
        <v/>
      </c>
      <c r="P301" s="7">
        <f>IF($Y301="","",IF(INDEX('Per Invoice'!P$2:P$501,$Y301)="","",INDEX('Per Invoice'!P$2:P$501,$Y301)))</f>
        <v/>
      </c>
      <c r="Q301" s="7">
        <f>IF($Y301="","",IF(INDEX('Per Invoice'!Q$2:Q$501,$Y301)="","",INDEX('Per Invoice'!Q$2:Q$501,$Y301)))</f>
        <v/>
      </c>
      <c r="R301">
        <f>IF($Y301="","",IF(INDEX('Per Invoice'!R$2:R$501,$Y301)="","",INDEX('Per Invoice'!R$2:R$501,$Y301)))</f>
        <v/>
      </c>
      <c r="S301" s="7">
        <f>IF($Y301="","",IF(INDEX('Per Invoice'!S$2:S$501,$Y301)="","",INDEX('Per Invoice'!S$2:S$501,$Y301)))</f>
        <v/>
      </c>
      <c r="T301" s="7">
        <f>IF($Y301="","",IF(INDEX('Per Invoice'!T$2:T$501,$Y301)="","",INDEX('Per Invoice'!T$2:T$501,$Y301)))</f>
        <v/>
      </c>
      <c r="U301" s="7">
        <f>IF($Y301="","",IF(INDEX('Per Invoice'!U$2:U$501,$Y301)="","",INDEX('Per Invoice'!U$2:U$501,$Y301)))</f>
        <v/>
      </c>
      <c r="V301" s="7">
        <f>IF($Y301="","",IF(INDEX('Per Invoice'!V$2:V$501,$Y301)="","",INDEX('Per Invoice'!V$2:V$501,$Y301)))</f>
        <v/>
      </c>
      <c r="W301" s="7">
        <f>IF($Y301="","",IF(INDEX('Per Invoice'!W$2:W$501,$Y301)="","",INDEX('Per Invoice'!W$2:W$501,$Y301)))</f>
        <v/>
      </c>
      <c r="X301" s="7">
        <f>IF($Y301="","",IF(INDEX('Per Invoice'!X$2:X$501,$Y301)="","",INDEX('Per Invoice'!X$2:X$501,$Y301)))</f>
        <v/>
      </c>
      <c r="Y301" s="16">
        <f>IFERROR(MATCH(Settings!$C$32&amp;"|"&amp;ROWS($Y$2:$Y301),'Per Invoice'!$Z$2:$Z$501,0),"")</f>
        <v/>
      </c>
    </row>
  </sheetData>
  <autoFilter ref="A1:Y3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</cols>
  <sheetData>
    <row r="1" ht="32" customHeight="1">
      <c r="A1" s="10" t="inlineStr">
        <is>
          <t>Invoice</t>
        </is>
      </c>
      <c r="B1" s="10" t="inlineStr">
        <is>
          <t>Order Number</t>
        </is>
      </c>
      <c r="C1" s="10" t="inlineStr">
        <is>
          <t>ERX ID</t>
        </is>
      </c>
      <c r="D1" s="10" t="inlineStr">
        <is>
          <t>Payer</t>
        </is>
      </c>
      <c r="E1" s="10" t="inlineStr">
        <is>
          <t>Approval Reference</t>
        </is>
      </c>
      <c r="F1" s="10" t="inlineStr">
        <is>
          <t>Branch</t>
        </is>
      </c>
      <c r="G1" s="10" t="inlineStr">
        <is>
          <t>Order Status</t>
        </is>
      </c>
      <c r="H1" s="10" t="inlineStr">
        <is>
          <t>Order Type</t>
        </is>
      </c>
      <c r="I1" s="10" t="inlineStr">
        <is>
          <t>Payer</t>
        </is>
      </c>
      <c r="J1" s="10" t="inlineStr">
        <is>
          <t>Card Number</t>
        </is>
      </c>
      <c r="K1" s="10" t="inlineStr">
        <is>
          <t>Co Payment (%)</t>
        </is>
      </c>
      <c r="L1" s="10" t="inlineStr">
        <is>
          <t>Co val</t>
        </is>
      </c>
      <c r="M1" s="10" t="inlineStr">
        <is>
          <t>Creation Date</t>
        </is>
      </c>
      <c r="N1" s="10" t="inlineStr">
        <is>
          <t>Card Holder Name</t>
        </is>
      </c>
      <c r="O1" s="10" t="inlineStr">
        <is>
          <t>IMP %</t>
        </is>
      </c>
      <c r="P1" s="10" t="inlineStr">
        <is>
          <t>IMP</t>
        </is>
      </c>
      <c r="Q1" s="10" t="inlineStr">
        <is>
          <t>IMP VAL</t>
        </is>
      </c>
      <c r="R1" s="10" t="inlineStr">
        <is>
          <t>LOC %</t>
        </is>
      </c>
      <c r="S1" s="10" t="inlineStr">
        <is>
          <t>LOC</t>
        </is>
      </c>
      <c r="T1" s="10" t="inlineStr">
        <is>
          <t>LOC VAL</t>
        </is>
      </c>
      <c r="U1" s="10" t="inlineStr">
        <is>
          <t>TOTAL VAL</t>
        </is>
      </c>
      <c r="V1" s="10" t="inlineStr">
        <is>
          <t>SUBTOTAL</t>
        </is>
      </c>
      <c r="W1" s="10" t="inlineStr">
        <is>
          <t>Grand Total</t>
        </is>
      </c>
      <c r="X1" s="10" t="inlineStr">
        <is>
          <t>NET</t>
        </is>
      </c>
      <c r="Y1" s="13" t="inlineStr">
        <is>
          <t>Src Row (helper)</t>
        </is>
      </c>
    </row>
    <row r="2">
      <c r="A2">
        <f>IF($Y2="","",IF(INDEX('Per Invoice'!A$2:A$501,$Y2)="","",INDEX('Per Invoice'!A$2:A$501,$Y2)))</f>
        <v/>
      </c>
      <c r="B2">
        <f>IF($Y2="","",IF(INDEX('Per Invoice'!B$2:B$501,$Y2)="","",INDEX('Per Invoice'!B$2:B$501,$Y2)))</f>
        <v/>
      </c>
      <c r="C2">
        <f>IF($Y2="","",IF(INDEX('Per Invoice'!C$2:C$501,$Y2)="","",INDEX('Per Invoice'!C$2:C$501,$Y2)))</f>
        <v/>
      </c>
      <c r="D2">
        <f>IF($Y2="","",IF(INDEX('Per Invoice'!D$2:D$501,$Y2)="","",INDEX('Per Invoice'!D$2:D$501,$Y2)))</f>
        <v/>
      </c>
      <c r="E2">
        <f>IF($Y2="","",IF(INDEX('Per Invoice'!E$2:E$501,$Y2)="","",INDEX('Per Invoice'!E$2:E$501,$Y2)))</f>
        <v/>
      </c>
      <c r="F2">
        <f>IF($Y2="","",IF(INDEX('Per Invoice'!F$2:F$501,$Y2)="","",INDEX('Per Invoice'!F$2:F$501,$Y2)))</f>
        <v/>
      </c>
      <c r="G2">
        <f>IF($Y2="","",IF(INDEX('Per Invoice'!G$2:G$501,$Y2)="","",INDEX('Per Invoice'!G$2:G$501,$Y2)))</f>
        <v/>
      </c>
      <c r="H2">
        <f>IF($Y2="","",IF(INDEX('Per Invoice'!H$2:H$501,$Y2)="","",INDEX('Per Invoice'!H$2:H$501,$Y2)))</f>
        <v/>
      </c>
      <c r="I2">
        <f>IF($Y2="","",IF(INDEX('Per Invoice'!I$2:I$501,$Y2)="","",INDEX('Per Invoice'!I$2:I$501,$Y2)))</f>
        <v/>
      </c>
      <c r="J2">
        <f>IF($Y2="","",IF(INDEX('Per Invoice'!J$2:J$501,$Y2)="","",INDEX('Per Invoice'!J$2:J$501,$Y2)))</f>
        <v/>
      </c>
      <c r="K2">
        <f>IF($Y2="","",IF(INDEX('Per Invoice'!K$2:K$501,$Y2)="","",INDEX('Per Invoice'!K$2:K$501,$Y2)))</f>
        <v/>
      </c>
      <c r="L2" s="7">
        <f>IF($Y2="","",IF(INDEX('Per Invoice'!L$2:L$501,$Y2)="","",INDEX('Per Invoice'!L$2:L$501,$Y2)))</f>
        <v/>
      </c>
      <c r="M2" s="14">
        <f>IF($Y2="","",IF(INDEX('Per Invoice'!M$2:M$501,$Y2)="","",INDEX('Per Invoice'!M$2:M$501,$Y2)))</f>
        <v/>
      </c>
      <c r="N2">
        <f>IF($Y2="","",IF(INDEX('Per Invoice'!N$2:N$501,$Y2)="","",INDEX('Per Invoice'!N$2:N$501,$Y2)))</f>
        <v/>
      </c>
      <c r="O2">
        <f>IF($Y2="","",IF(INDEX('Per Invoice'!O$2:O$501,$Y2)="","",INDEX('Per Invoice'!O$2:O$501,$Y2)))</f>
        <v/>
      </c>
      <c r="P2" s="7">
        <f>IF($Y2="","",IF(INDEX('Per Invoice'!P$2:P$501,$Y2)="","",INDEX('Per Invoice'!P$2:P$501,$Y2)))</f>
        <v/>
      </c>
      <c r="Q2" s="7">
        <f>IF($Y2="","",IF(INDEX('Per Invoice'!Q$2:Q$501,$Y2)="","",INDEX('Per Invoice'!Q$2:Q$501,$Y2)))</f>
        <v/>
      </c>
      <c r="R2">
        <f>IF($Y2="","",IF(INDEX('Per Invoice'!R$2:R$501,$Y2)="","",INDEX('Per Invoice'!R$2:R$501,$Y2)))</f>
        <v/>
      </c>
      <c r="S2" s="7">
        <f>IF($Y2="","",IF(INDEX('Per Invoice'!S$2:S$501,$Y2)="","",INDEX('Per Invoice'!S$2:S$501,$Y2)))</f>
        <v/>
      </c>
      <c r="T2" s="7">
        <f>IF($Y2="","",IF(INDEX('Per Invoice'!T$2:T$501,$Y2)="","",INDEX('Per Invoice'!T$2:T$501,$Y2)))</f>
        <v/>
      </c>
      <c r="U2" s="7">
        <f>IF($Y2="","",IF(INDEX('Per Invoice'!U$2:U$501,$Y2)="","",INDEX('Per Invoice'!U$2:U$501,$Y2)))</f>
        <v/>
      </c>
      <c r="V2" s="7">
        <f>IF($Y2="","",IF(INDEX('Per Invoice'!V$2:V$501,$Y2)="","",INDEX('Per Invoice'!V$2:V$501,$Y2)))</f>
        <v/>
      </c>
      <c r="W2" s="7">
        <f>IF($Y2="","",IF(INDEX('Per Invoice'!W$2:W$501,$Y2)="","",INDEX('Per Invoice'!W$2:W$501,$Y2)))</f>
        <v/>
      </c>
      <c r="X2" s="7">
        <f>IF($Y2="","",IF(INDEX('Per Invoice'!X$2:X$501,$Y2)="","",INDEX('Per Invoice'!X$2:X$501,$Y2)))</f>
        <v/>
      </c>
      <c r="Y2" s="16">
        <f>IFERROR(MATCH(Settings!$C$33&amp;"|"&amp;ROWS($Y$2:$Y2),'Per Invoice'!$Z$2:$Z$501,0),"")</f>
        <v/>
      </c>
    </row>
    <row r="3">
      <c r="A3">
        <f>IF($Y3="","",IF(INDEX('Per Invoice'!A$2:A$501,$Y3)="","",INDEX('Per Invoice'!A$2:A$501,$Y3)))</f>
        <v/>
      </c>
      <c r="B3">
        <f>IF($Y3="","",IF(INDEX('Per Invoice'!B$2:B$501,$Y3)="","",INDEX('Per Invoice'!B$2:B$501,$Y3)))</f>
        <v/>
      </c>
      <c r="C3">
        <f>IF($Y3="","",IF(INDEX('Per Invoice'!C$2:C$501,$Y3)="","",INDEX('Per Invoice'!C$2:C$501,$Y3)))</f>
        <v/>
      </c>
      <c r="D3">
        <f>IF($Y3="","",IF(INDEX('Per Invoice'!D$2:D$501,$Y3)="","",INDEX('Per Invoice'!D$2:D$501,$Y3)))</f>
        <v/>
      </c>
      <c r="E3">
        <f>IF($Y3="","",IF(INDEX('Per Invoice'!E$2:E$501,$Y3)="","",INDEX('Per Invoice'!E$2:E$501,$Y3)))</f>
        <v/>
      </c>
      <c r="F3">
        <f>IF($Y3="","",IF(INDEX('Per Invoice'!F$2:F$501,$Y3)="","",INDEX('Per Invoice'!F$2:F$501,$Y3)))</f>
        <v/>
      </c>
      <c r="G3">
        <f>IF($Y3="","",IF(INDEX('Per Invoice'!G$2:G$501,$Y3)="","",INDEX('Per Invoice'!G$2:G$501,$Y3)))</f>
        <v/>
      </c>
      <c r="H3">
        <f>IF($Y3="","",IF(INDEX('Per Invoice'!H$2:H$501,$Y3)="","",INDEX('Per Invoice'!H$2:H$501,$Y3)))</f>
        <v/>
      </c>
      <c r="I3">
        <f>IF($Y3="","",IF(INDEX('Per Invoice'!I$2:I$501,$Y3)="","",INDEX('Per Invoice'!I$2:I$501,$Y3)))</f>
        <v/>
      </c>
      <c r="J3">
        <f>IF($Y3="","",IF(INDEX('Per Invoice'!J$2:J$501,$Y3)="","",INDEX('Per Invoice'!J$2:J$501,$Y3)))</f>
        <v/>
      </c>
      <c r="K3">
        <f>IF($Y3="","",IF(INDEX('Per Invoice'!K$2:K$501,$Y3)="","",INDEX('Per Invoice'!K$2:K$501,$Y3)))</f>
        <v/>
      </c>
      <c r="L3" s="7">
        <f>IF($Y3="","",IF(INDEX('Per Invoice'!L$2:L$501,$Y3)="","",INDEX('Per Invoice'!L$2:L$501,$Y3)))</f>
        <v/>
      </c>
      <c r="M3" s="14">
        <f>IF($Y3="","",IF(INDEX('Per Invoice'!M$2:M$501,$Y3)="","",INDEX('Per Invoice'!M$2:M$501,$Y3)))</f>
        <v/>
      </c>
      <c r="N3">
        <f>IF($Y3="","",IF(INDEX('Per Invoice'!N$2:N$501,$Y3)="","",INDEX('Per Invoice'!N$2:N$501,$Y3)))</f>
        <v/>
      </c>
      <c r="O3">
        <f>IF($Y3="","",IF(INDEX('Per Invoice'!O$2:O$501,$Y3)="","",INDEX('Per Invoice'!O$2:O$501,$Y3)))</f>
        <v/>
      </c>
      <c r="P3" s="7">
        <f>IF($Y3="","",IF(INDEX('Per Invoice'!P$2:P$501,$Y3)="","",INDEX('Per Invoice'!P$2:P$501,$Y3)))</f>
        <v/>
      </c>
      <c r="Q3" s="7">
        <f>IF($Y3="","",IF(INDEX('Per Invoice'!Q$2:Q$501,$Y3)="","",INDEX('Per Invoice'!Q$2:Q$501,$Y3)))</f>
        <v/>
      </c>
      <c r="R3">
        <f>IF($Y3="","",IF(INDEX('Per Invoice'!R$2:R$501,$Y3)="","",INDEX('Per Invoice'!R$2:R$501,$Y3)))</f>
        <v/>
      </c>
      <c r="S3" s="7">
        <f>IF($Y3="","",IF(INDEX('Per Invoice'!S$2:S$501,$Y3)="","",INDEX('Per Invoice'!S$2:S$501,$Y3)))</f>
        <v/>
      </c>
      <c r="T3" s="7">
        <f>IF($Y3="","",IF(INDEX('Per Invoice'!T$2:T$501,$Y3)="","",INDEX('Per Invoice'!T$2:T$501,$Y3)))</f>
        <v/>
      </c>
      <c r="U3" s="7">
        <f>IF($Y3="","",IF(INDEX('Per Invoice'!U$2:U$501,$Y3)="","",INDEX('Per Invoice'!U$2:U$501,$Y3)))</f>
        <v/>
      </c>
      <c r="V3" s="7">
        <f>IF($Y3="","",IF(INDEX('Per Invoice'!V$2:V$501,$Y3)="","",INDEX('Per Invoice'!V$2:V$501,$Y3)))</f>
        <v/>
      </c>
      <c r="W3" s="7">
        <f>IF($Y3="","",IF(INDEX('Per Invoice'!W$2:W$501,$Y3)="","",INDEX('Per Invoice'!W$2:W$501,$Y3)))</f>
        <v/>
      </c>
      <c r="X3" s="7">
        <f>IF($Y3="","",IF(INDEX('Per Invoice'!X$2:X$501,$Y3)="","",INDEX('Per Invoice'!X$2:X$501,$Y3)))</f>
        <v/>
      </c>
      <c r="Y3" s="16">
        <f>IFERROR(MATCH(Settings!$C$33&amp;"|"&amp;ROWS($Y$2:$Y3),'Per Invoice'!$Z$2:$Z$501,0),"")</f>
        <v/>
      </c>
    </row>
    <row r="4">
      <c r="A4">
        <f>IF($Y4="","",IF(INDEX('Per Invoice'!A$2:A$501,$Y4)="","",INDEX('Per Invoice'!A$2:A$501,$Y4)))</f>
        <v/>
      </c>
      <c r="B4">
        <f>IF($Y4="","",IF(INDEX('Per Invoice'!B$2:B$501,$Y4)="","",INDEX('Per Invoice'!B$2:B$501,$Y4)))</f>
        <v/>
      </c>
      <c r="C4">
        <f>IF($Y4="","",IF(INDEX('Per Invoice'!C$2:C$501,$Y4)="","",INDEX('Per Invoice'!C$2:C$501,$Y4)))</f>
        <v/>
      </c>
      <c r="D4">
        <f>IF($Y4="","",IF(INDEX('Per Invoice'!D$2:D$501,$Y4)="","",INDEX('Per Invoice'!D$2:D$501,$Y4)))</f>
        <v/>
      </c>
      <c r="E4">
        <f>IF($Y4="","",IF(INDEX('Per Invoice'!E$2:E$501,$Y4)="","",INDEX('Per Invoice'!E$2:E$501,$Y4)))</f>
        <v/>
      </c>
      <c r="F4">
        <f>IF($Y4="","",IF(INDEX('Per Invoice'!F$2:F$501,$Y4)="","",INDEX('Per Invoice'!F$2:F$501,$Y4)))</f>
        <v/>
      </c>
      <c r="G4">
        <f>IF($Y4="","",IF(INDEX('Per Invoice'!G$2:G$501,$Y4)="","",INDEX('Per Invoice'!G$2:G$501,$Y4)))</f>
        <v/>
      </c>
      <c r="H4">
        <f>IF($Y4="","",IF(INDEX('Per Invoice'!H$2:H$501,$Y4)="","",INDEX('Per Invoice'!H$2:H$501,$Y4)))</f>
        <v/>
      </c>
      <c r="I4">
        <f>IF($Y4="","",IF(INDEX('Per Invoice'!I$2:I$501,$Y4)="","",INDEX('Per Invoice'!I$2:I$501,$Y4)))</f>
        <v/>
      </c>
      <c r="J4">
        <f>IF($Y4="","",IF(INDEX('Per Invoice'!J$2:J$501,$Y4)="","",INDEX('Per Invoice'!J$2:J$501,$Y4)))</f>
        <v/>
      </c>
      <c r="K4">
        <f>IF($Y4="","",IF(INDEX('Per Invoice'!K$2:K$501,$Y4)="","",INDEX('Per Invoice'!K$2:K$501,$Y4)))</f>
        <v/>
      </c>
      <c r="L4" s="7">
        <f>IF($Y4="","",IF(INDEX('Per Invoice'!L$2:L$501,$Y4)="","",INDEX('Per Invoice'!L$2:L$501,$Y4)))</f>
        <v/>
      </c>
      <c r="M4" s="14">
        <f>IF($Y4="","",IF(INDEX('Per Invoice'!M$2:M$501,$Y4)="","",INDEX('Per Invoice'!M$2:M$501,$Y4)))</f>
        <v/>
      </c>
      <c r="N4">
        <f>IF($Y4="","",IF(INDEX('Per Invoice'!N$2:N$501,$Y4)="","",INDEX('Per Invoice'!N$2:N$501,$Y4)))</f>
        <v/>
      </c>
      <c r="O4">
        <f>IF($Y4="","",IF(INDEX('Per Invoice'!O$2:O$501,$Y4)="","",INDEX('Per Invoice'!O$2:O$501,$Y4)))</f>
        <v/>
      </c>
      <c r="P4" s="7">
        <f>IF($Y4="","",IF(INDEX('Per Invoice'!P$2:P$501,$Y4)="","",INDEX('Per Invoice'!P$2:P$501,$Y4)))</f>
        <v/>
      </c>
      <c r="Q4" s="7">
        <f>IF($Y4="","",IF(INDEX('Per Invoice'!Q$2:Q$501,$Y4)="","",INDEX('Per Invoice'!Q$2:Q$501,$Y4)))</f>
        <v/>
      </c>
      <c r="R4">
        <f>IF($Y4="","",IF(INDEX('Per Invoice'!R$2:R$501,$Y4)="","",INDEX('Per Invoice'!R$2:R$501,$Y4)))</f>
        <v/>
      </c>
      <c r="S4" s="7">
        <f>IF($Y4="","",IF(INDEX('Per Invoice'!S$2:S$501,$Y4)="","",INDEX('Per Invoice'!S$2:S$501,$Y4)))</f>
        <v/>
      </c>
      <c r="T4" s="7">
        <f>IF($Y4="","",IF(INDEX('Per Invoice'!T$2:T$501,$Y4)="","",INDEX('Per Invoice'!T$2:T$501,$Y4)))</f>
        <v/>
      </c>
      <c r="U4" s="7">
        <f>IF($Y4="","",IF(INDEX('Per Invoice'!U$2:U$501,$Y4)="","",INDEX('Per Invoice'!U$2:U$501,$Y4)))</f>
        <v/>
      </c>
      <c r="V4" s="7">
        <f>IF($Y4="","",IF(INDEX('Per Invoice'!V$2:V$501,$Y4)="","",INDEX('Per Invoice'!V$2:V$501,$Y4)))</f>
        <v/>
      </c>
      <c r="W4" s="7">
        <f>IF($Y4="","",IF(INDEX('Per Invoice'!W$2:W$501,$Y4)="","",INDEX('Per Invoice'!W$2:W$501,$Y4)))</f>
        <v/>
      </c>
      <c r="X4" s="7">
        <f>IF($Y4="","",IF(INDEX('Per Invoice'!X$2:X$501,$Y4)="","",INDEX('Per Invoice'!X$2:X$501,$Y4)))</f>
        <v/>
      </c>
      <c r="Y4" s="16">
        <f>IFERROR(MATCH(Settings!$C$33&amp;"|"&amp;ROWS($Y$2:$Y4),'Per Invoice'!$Z$2:$Z$501,0),"")</f>
        <v/>
      </c>
    </row>
    <row r="5">
      <c r="A5">
        <f>IF($Y5="","",IF(INDEX('Per Invoice'!A$2:A$501,$Y5)="","",INDEX('Per Invoice'!A$2:A$501,$Y5)))</f>
        <v/>
      </c>
      <c r="B5">
        <f>IF($Y5="","",IF(INDEX('Per Invoice'!B$2:B$501,$Y5)="","",INDEX('Per Invoice'!B$2:B$501,$Y5)))</f>
        <v/>
      </c>
      <c r="C5">
        <f>IF($Y5="","",IF(INDEX('Per Invoice'!C$2:C$501,$Y5)="","",INDEX('Per Invoice'!C$2:C$501,$Y5)))</f>
        <v/>
      </c>
      <c r="D5">
        <f>IF($Y5="","",IF(INDEX('Per Invoice'!D$2:D$501,$Y5)="","",INDEX('Per Invoice'!D$2:D$501,$Y5)))</f>
        <v/>
      </c>
      <c r="E5">
        <f>IF($Y5="","",IF(INDEX('Per Invoice'!E$2:E$501,$Y5)="","",INDEX('Per Invoice'!E$2:E$501,$Y5)))</f>
        <v/>
      </c>
      <c r="F5">
        <f>IF($Y5="","",IF(INDEX('Per Invoice'!F$2:F$501,$Y5)="","",INDEX('Per Invoice'!F$2:F$501,$Y5)))</f>
        <v/>
      </c>
      <c r="G5">
        <f>IF($Y5="","",IF(INDEX('Per Invoice'!G$2:G$501,$Y5)="","",INDEX('Per Invoice'!G$2:G$501,$Y5)))</f>
        <v/>
      </c>
      <c r="H5">
        <f>IF($Y5="","",IF(INDEX('Per Invoice'!H$2:H$501,$Y5)="","",INDEX('Per Invoice'!H$2:H$501,$Y5)))</f>
        <v/>
      </c>
      <c r="I5">
        <f>IF($Y5="","",IF(INDEX('Per Invoice'!I$2:I$501,$Y5)="","",INDEX('Per Invoice'!I$2:I$501,$Y5)))</f>
        <v/>
      </c>
      <c r="J5">
        <f>IF($Y5="","",IF(INDEX('Per Invoice'!J$2:J$501,$Y5)="","",INDEX('Per Invoice'!J$2:J$501,$Y5)))</f>
        <v/>
      </c>
      <c r="K5">
        <f>IF($Y5="","",IF(INDEX('Per Invoice'!K$2:K$501,$Y5)="","",INDEX('Per Invoice'!K$2:K$501,$Y5)))</f>
        <v/>
      </c>
      <c r="L5" s="7">
        <f>IF($Y5="","",IF(INDEX('Per Invoice'!L$2:L$501,$Y5)="","",INDEX('Per Invoice'!L$2:L$501,$Y5)))</f>
        <v/>
      </c>
      <c r="M5" s="14">
        <f>IF($Y5="","",IF(INDEX('Per Invoice'!M$2:M$501,$Y5)="","",INDEX('Per Invoice'!M$2:M$501,$Y5)))</f>
        <v/>
      </c>
      <c r="N5">
        <f>IF($Y5="","",IF(INDEX('Per Invoice'!N$2:N$501,$Y5)="","",INDEX('Per Invoice'!N$2:N$501,$Y5)))</f>
        <v/>
      </c>
      <c r="O5">
        <f>IF($Y5="","",IF(INDEX('Per Invoice'!O$2:O$501,$Y5)="","",INDEX('Per Invoice'!O$2:O$501,$Y5)))</f>
        <v/>
      </c>
      <c r="P5" s="7">
        <f>IF($Y5="","",IF(INDEX('Per Invoice'!P$2:P$501,$Y5)="","",INDEX('Per Invoice'!P$2:P$501,$Y5)))</f>
        <v/>
      </c>
      <c r="Q5" s="7">
        <f>IF($Y5="","",IF(INDEX('Per Invoice'!Q$2:Q$501,$Y5)="","",INDEX('Per Invoice'!Q$2:Q$501,$Y5)))</f>
        <v/>
      </c>
      <c r="R5">
        <f>IF($Y5="","",IF(INDEX('Per Invoice'!R$2:R$501,$Y5)="","",INDEX('Per Invoice'!R$2:R$501,$Y5)))</f>
        <v/>
      </c>
      <c r="S5" s="7">
        <f>IF($Y5="","",IF(INDEX('Per Invoice'!S$2:S$501,$Y5)="","",INDEX('Per Invoice'!S$2:S$501,$Y5)))</f>
        <v/>
      </c>
      <c r="T5" s="7">
        <f>IF($Y5="","",IF(INDEX('Per Invoice'!T$2:T$501,$Y5)="","",INDEX('Per Invoice'!T$2:T$501,$Y5)))</f>
        <v/>
      </c>
      <c r="U5" s="7">
        <f>IF($Y5="","",IF(INDEX('Per Invoice'!U$2:U$501,$Y5)="","",INDEX('Per Invoice'!U$2:U$501,$Y5)))</f>
        <v/>
      </c>
      <c r="V5" s="7">
        <f>IF($Y5="","",IF(INDEX('Per Invoice'!V$2:V$501,$Y5)="","",INDEX('Per Invoice'!V$2:V$501,$Y5)))</f>
        <v/>
      </c>
      <c r="W5" s="7">
        <f>IF($Y5="","",IF(INDEX('Per Invoice'!W$2:W$501,$Y5)="","",INDEX('Per Invoice'!W$2:W$501,$Y5)))</f>
        <v/>
      </c>
      <c r="X5" s="7">
        <f>IF($Y5="","",IF(INDEX('Per Invoice'!X$2:X$501,$Y5)="","",INDEX('Per Invoice'!X$2:X$501,$Y5)))</f>
        <v/>
      </c>
      <c r="Y5" s="16">
        <f>IFERROR(MATCH(Settings!$C$33&amp;"|"&amp;ROWS($Y$2:$Y5),'Per Invoice'!$Z$2:$Z$501,0),"")</f>
        <v/>
      </c>
    </row>
    <row r="6">
      <c r="A6">
        <f>IF($Y6="","",IF(INDEX('Per Invoice'!A$2:A$501,$Y6)="","",INDEX('Per Invoice'!A$2:A$501,$Y6)))</f>
        <v/>
      </c>
      <c r="B6">
        <f>IF($Y6="","",IF(INDEX('Per Invoice'!B$2:B$501,$Y6)="","",INDEX('Per Invoice'!B$2:B$501,$Y6)))</f>
        <v/>
      </c>
      <c r="C6">
        <f>IF($Y6="","",IF(INDEX('Per Invoice'!C$2:C$501,$Y6)="","",INDEX('Per Invoice'!C$2:C$501,$Y6)))</f>
        <v/>
      </c>
      <c r="D6">
        <f>IF($Y6="","",IF(INDEX('Per Invoice'!D$2:D$501,$Y6)="","",INDEX('Per Invoice'!D$2:D$501,$Y6)))</f>
        <v/>
      </c>
      <c r="E6">
        <f>IF($Y6="","",IF(INDEX('Per Invoice'!E$2:E$501,$Y6)="","",INDEX('Per Invoice'!E$2:E$501,$Y6)))</f>
        <v/>
      </c>
      <c r="F6">
        <f>IF($Y6="","",IF(INDEX('Per Invoice'!F$2:F$501,$Y6)="","",INDEX('Per Invoice'!F$2:F$501,$Y6)))</f>
        <v/>
      </c>
      <c r="G6">
        <f>IF($Y6="","",IF(INDEX('Per Invoice'!G$2:G$501,$Y6)="","",INDEX('Per Invoice'!G$2:G$501,$Y6)))</f>
        <v/>
      </c>
      <c r="H6">
        <f>IF($Y6="","",IF(INDEX('Per Invoice'!H$2:H$501,$Y6)="","",INDEX('Per Invoice'!H$2:H$501,$Y6)))</f>
        <v/>
      </c>
      <c r="I6">
        <f>IF($Y6="","",IF(INDEX('Per Invoice'!I$2:I$501,$Y6)="","",INDEX('Per Invoice'!I$2:I$501,$Y6)))</f>
        <v/>
      </c>
      <c r="J6">
        <f>IF($Y6="","",IF(INDEX('Per Invoice'!J$2:J$501,$Y6)="","",INDEX('Per Invoice'!J$2:J$501,$Y6)))</f>
        <v/>
      </c>
      <c r="K6">
        <f>IF($Y6="","",IF(INDEX('Per Invoice'!K$2:K$501,$Y6)="","",INDEX('Per Invoice'!K$2:K$501,$Y6)))</f>
        <v/>
      </c>
      <c r="L6" s="7">
        <f>IF($Y6="","",IF(INDEX('Per Invoice'!L$2:L$501,$Y6)="","",INDEX('Per Invoice'!L$2:L$501,$Y6)))</f>
        <v/>
      </c>
      <c r="M6" s="14">
        <f>IF($Y6="","",IF(INDEX('Per Invoice'!M$2:M$501,$Y6)="","",INDEX('Per Invoice'!M$2:M$501,$Y6)))</f>
        <v/>
      </c>
      <c r="N6">
        <f>IF($Y6="","",IF(INDEX('Per Invoice'!N$2:N$501,$Y6)="","",INDEX('Per Invoice'!N$2:N$501,$Y6)))</f>
        <v/>
      </c>
      <c r="O6">
        <f>IF($Y6="","",IF(INDEX('Per Invoice'!O$2:O$501,$Y6)="","",INDEX('Per Invoice'!O$2:O$501,$Y6)))</f>
        <v/>
      </c>
      <c r="P6" s="7">
        <f>IF($Y6="","",IF(INDEX('Per Invoice'!P$2:P$501,$Y6)="","",INDEX('Per Invoice'!P$2:P$501,$Y6)))</f>
        <v/>
      </c>
      <c r="Q6" s="7">
        <f>IF($Y6="","",IF(INDEX('Per Invoice'!Q$2:Q$501,$Y6)="","",INDEX('Per Invoice'!Q$2:Q$501,$Y6)))</f>
        <v/>
      </c>
      <c r="R6">
        <f>IF($Y6="","",IF(INDEX('Per Invoice'!R$2:R$501,$Y6)="","",INDEX('Per Invoice'!R$2:R$501,$Y6)))</f>
        <v/>
      </c>
      <c r="S6" s="7">
        <f>IF($Y6="","",IF(INDEX('Per Invoice'!S$2:S$501,$Y6)="","",INDEX('Per Invoice'!S$2:S$501,$Y6)))</f>
        <v/>
      </c>
      <c r="T6" s="7">
        <f>IF($Y6="","",IF(INDEX('Per Invoice'!T$2:T$501,$Y6)="","",INDEX('Per Invoice'!T$2:T$501,$Y6)))</f>
        <v/>
      </c>
      <c r="U6" s="7">
        <f>IF($Y6="","",IF(INDEX('Per Invoice'!U$2:U$501,$Y6)="","",INDEX('Per Invoice'!U$2:U$501,$Y6)))</f>
        <v/>
      </c>
      <c r="V6" s="7">
        <f>IF($Y6="","",IF(INDEX('Per Invoice'!V$2:V$501,$Y6)="","",INDEX('Per Invoice'!V$2:V$501,$Y6)))</f>
        <v/>
      </c>
      <c r="W6" s="7">
        <f>IF($Y6="","",IF(INDEX('Per Invoice'!W$2:W$501,$Y6)="","",INDEX('Per Invoice'!W$2:W$501,$Y6)))</f>
        <v/>
      </c>
      <c r="X6" s="7">
        <f>IF($Y6="","",IF(INDEX('Per Invoice'!X$2:X$501,$Y6)="","",INDEX('Per Invoice'!X$2:X$501,$Y6)))</f>
        <v/>
      </c>
      <c r="Y6" s="16">
        <f>IFERROR(MATCH(Settings!$C$33&amp;"|"&amp;ROWS($Y$2:$Y6),'Per Invoice'!$Z$2:$Z$501,0),"")</f>
        <v/>
      </c>
    </row>
    <row r="7">
      <c r="A7">
        <f>IF($Y7="","",IF(INDEX('Per Invoice'!A$2:A$501,$Y7)="","",INDEX('Per Invoice'!A$2:A$501,$Y7)))</f>
        <v/>
      </c>
      <c r="B7">
        <f>IF($Y7="","",IF(INDEX('Per Invoice'!B$2:B$501,$Y7)="","",INDEX('Per Invoice'!B$2:B$501,$Y7)))</f>
        <v/>
      </c>
      <c r="C7">
        <f>IF($Y7="","",IF(INDEX('Per Invoice'!C$2:C$501,$Y7)="","",INDEX('Per Invoice'!C$2:C$501,$Y7)))</f>
        <v/>
      </c>
      <c r="D7">
        <f>IF($Y7="","",IF(INDEX('Per Invoice'!D$2:D$501,$Y7)="","",INDEX('Per Invoice'!D$2:D$501,$Y7)))</f>
        <v/>
      </c>
      <c r="E7">
        <f>IF($Y7="","",IF(INDEX('Per Invoice'!E$2:E$501,$Y7)="","",INDEX('Per Invoice'!E$2:E$501,$Y7)))</f>
        <v/>
      </c>
      <c r="F7">
        <f>IF($Y7="","",IF(INDEX('Per Invoice'!F$2:F$501,$Y7)="","",INDEX('Per Invoice'!F$2:F$501,$Y7)))</f>
        <v/>
      </c>
      <c r="G7">
        <f>IF($Y7="","",IF(INDEX('Per Invoice'!G$2:G$501,$Y7)="","",INDEX('Per Invoice'!G$2:G$501,$Y7)))</f>
        <v/>
      </c>
      <c r="H7">
        <f>IF($Y7="","",IF(INDEX('Per Invoice'!H$2:H$501,$Y7)="","",INDEX('Per Invoice'!H$2:H$501,$Y7)))</f>
        <v/>
      </c>
      <c r="I7">
        <f>IF($Y7="","",IF(INDEX('Per Invoice'!I$2:I$501,$Y7)="","",INDEX('Per Invoice'!I$2:I$501,$Y7)))</f>
        <v/>
      </c>
      <c r="J7">
        <f>IF($Y7="","",IF(INDEX('Per Invoice'!J$2:J$501,$Y7)="","",INDEX('Per Invoice'!J$2:J$501,$Y7)))</f>
        <v/>
      </c>
      <c r="K7">
        <f>IF($Y7="","",IF(INDEX('Per Invoice'!K$2:K$501,$Y7)="","",INDEX('Per Invoice'!K$2:K$501,$Y7)))</f>
        <v/>
      </c>
      <c r="L7" s="7">
        <f>IF($Y7="","",IF(INDEX('Per Invoice'!L$2:L$501,$Y7)="","",INDEX('Per Invoice'!L$2:L$501,$Y7)))</f>
        <v/>
      </c>
      <c r="M7" s="14">
        <f>IF($Y7="","",IF(INDEX('Per Invoice'!M$2:M$501,$Y7)="","",INDEX('Per Invoice'!M$2:M$501,$Y7)))</f>
        <v/>
      </c>
      <c r="N7">
        <f>IF($Y7="","",IF(INDEX('Per Invoice'!N$2:N$501,$Y7)="","",INDEX('Per Invoice'!N$2:N$501,$Y7)))</f>
        <v/>
      </c>
      <c r="O7">
        <f>IF($Y7="","",IF(INDEX('Per Invoice'!O$2:O$501,$Y7)="","",INDEX('Per Invoice'!O$2:O$501,$Y7)))</f>
        <v/>
      </c>
      <c r="P7" s="7">
        <f>IF($Y7="","",IF(INDEX('Per Invoice'!P$2:P$501,$Y7)="","",INDEX('Per Invoice'!P$2:P$501,$Y7)))</f>
        <v/>
      </c>
      <c r="Q7" s="7">
        <f>IF($Y7="","",IF(INDEX('Per Invoice'!Q$2:Q$501,$Y7)="","",INDEX('Per Invoice'!Q$2:Q$501,$Y7)))</f>
        <v/>
      </c>
      <c r="R7">
        <f>IF($Y7="","",IF(INDEX('Per Invoice'!R$2:R$501,$Y7)="","",INDEX('Per Invoice'!R$2:R$501,$Y7)))</f>
        <v/>
      </c>
      <c r="S7" s="7">
        <f>IF($Y7="","",IF(INDEX('Per Invoice'!S$2:S$501,$Y7)="","",INDEX('Per Invoice'!S$2:S$501,$Y7)))</f>
        <v/>
      </c>
      <c r="T7" s="7">
        <f>IF($Y7="","",IF(INDEX('Per Invoice'!T$2:T$501,$Y7)="","",INDEX('Per Invoice'!T$2:T$501,$Y7)))</f>
        <v/>
      </c>
      <c r="U7" s="7">
        <f>IF($Y7="","",IF(INDEX('Per Invoice'!U$2:U$501,$Y7)="","",INDEX('Per Invoice'!U$2:U$501,$Y7)))</f>
        <v/>
      </c>
      <c r="V7" s="7">
        <f>IF($Y7="","",IF(INDEX('Per Invoice'!V$2:V$501,$Y7)="","",INDEX('Per Invoice'!V$2:V$501,$Y7)))</f>
        <v/>
      </c>
      <c r="W7" s="7">
        <f>IF($Y7="","",IF(INDEX('Per Invoice'!W$2:W$501,$Y7)="","",INDEX('Per Invoice'!W$2:W$501,$Y7)))</f>
        <v/>
      </c>
      <c r="X7" s="7">
        <f>IF($Y7="","",IF(INDEX('Per Invoice'!X$2:X$501,$Y7)="","",INDEX('Per Invoice'!X$2:X$501,$Y7)))</f>
        <v/>
      </c>
      <c r="Y7" s="16">
        <f>IFERROR(MATCH(Settings!$C$33&amp;"|"&amp;ROWS($Y$2:$Y7),'Per Invoice'!$Z$2:$Z$501,0),"")</f>
        <v/>
      </c>
    </row>
    <row r="8">
      <c r="A8">
        <f>IF($Y8="","",IF(INDEX('Per Invoice'!A$2:A$501,$Y8)="","",INDEX('Per Invoice'!A$2:A$501,$Y8)))</f>
        <v/>
      </c>
      <c r="B8">
        <f>IF($Y8="","",IF(INDEX('Per Invoice'!B$2:B$501,$Y8)="","",INDEX('Per Invoice'!B$2:B$501,$Y8)))</f>
        <v/>
      </c>
      <c r="C8">
        <f>IF($Y8="","",IF(INDEX('Per Invoice'!C$2:C$501,$Y8)="","",INDEX('Per Invoice'!C$2:C$501,$Y8)))</f>
        <v/>
      </c>
      <c r="D8">
        <f>IF($Y8="","",IF(INDEX('Per Invoice'!D$2:D$501,$Y8)="","",INDEX('Per Invoice'!D$2:D$501,$Y8)))</f>
        <v/>
      </c>
      <c r="E8">
        <f>IF($Y8="","",IF(INDEX('Per Invoice'!E$2:E$501,$Y8)="","",INDEX('Per Invoice'!E$2:E$501,$Y8)))</f>
        <v/>
      </c>
      <c r="F8">
        <f>IF($Y8="","",IF(INDEX('Per Invoice'!F$2:F$501,$Y8)="","",INDEX('Per Invoice'!F$2:F$501,$Y8)))</f>
        <v/>
      </c>
      <c r="G8">
        <f>IF($Y8="","",IF(INDEX('Per Invoice'!G$2:G$501,$Y8)="","",INDEX('Per Invoice'!G$2:G$501,$Y8)))</f>
        <v/>
      </c>
      <c r="H8">
        <f>IF($Y8="","",IF(INDEX('Per Invoice'!H$2:H$501,$Y8)="","",INDEX('Per Invoice'!H$2:H$501,$Y8)))</f>
        <v/>
      </c>
      <c r="I8">
        <f>IF($Y8="","",IF(INDEX('Per Invoice'!I$2:I$501,$Y8)="","",INDEX('Per Invoice'!I$2:I$501,$Y8)))</f>
        <v/>
      </c>
      <c r="J8">
        <f>IF($Y8="","",IF(INDEX('Per Invoice'!J$2:J$501,$Y8)="","",INDEX('Per Invoice'!J$2:J$501,$Y8)))</f>
        <v/>
      </c>
      <c r="K8">
        <f>IF($Y8="","",IF(INDEX('Per Invoice'!K$2:K$501,$Y8)="","",INDEX('Per Invoice'!K$2:K$501,$Y8)))</f>
        <v/>
      </c>
      <c r="L8" s="7">
        <f>IF($Y8="","",IF(INDEX('Per Invoice'!L$2:L$501,$Y8)="","",INDEX('Per Invoice'!L$2:L$501,$Y8)))</f>
        <v/>
      </c>
      <c r="M8" s="14">
        <f>IF($Y8="","",IF(INDEX('Per Invoice'!M$2:M$501,$Y8)="","",INDEX('Per Invoice'!M$2:M$501,$Y8)))</f>
        <v/>
      </c>
      <c r="N8">
        <f>IF($Y8="","",IF(INDEX('Per Invoice'!N$2:N$501,$Y8)="","",INDEX('Per Invoice'!N$2:N$501,$Y8)))</f>
        <v/>
      </c>
      <c r="O8">
        <f>IF($Y8="","",IF(INDEX('Per Invoice'!O$2:O$501,$Y8)="","",INDEX('Per Invoice'!O$2:O$501,$Y8)))</f>
        <v/>
      </c>
      <c r="P8" s="7">
        <f>IF($Y8="","",IF(INDEX('Per Invoice'!P$2:P$501,$Y8)="","",INDEX('Per Invoice'!P$2:P$501,$Y8)))</f>
        <v/>
      </c>
      <c r="Q8" s="7">
        <f>IF($Y8="","",IF(INDEX('Per Invoice'!Q$2:Q$501,$Y8)="","",INDEX('Per Invoice'!Q$2:Q$501,$Y8)))</f>
        <v/>
      </c>
      <c r="R8">
        <f>IF($Y8="","",IF(INDEX('Per Invoice'!R$2:R$501,$Y8)="","",INDEX('Per Invoice'!R$2:R$501,$Y8)))</f>
        <v/>
      </c>
      <c r="S8" s="7">
        <f>IF($Y8="","",IF(INDEX('Per Invoice'!S$2:S$501,$Y8)="","",INDEX('Per Invoice'!S$2:S$501,$Y8)))</f>
        <v/>
      </c>
      <c r="T8" s="7">
        <f>IF($Y8="","",IF(INDEX('Per Invoice'!T$2:T$501,$Y8)="","",INDEX('Per Invoice'!T$2:T$501,$Y8)))</f>
        <v/>
      </c>
      <c r="U8" s="7">
        <f>IF($Y8="","",IF(INDEX('Per Invoice'!U$2:U$501,$Y8)="","",INDEX('Per Invoice'!U$2:U$501,$Y8)))</f>
        <v/>
      </c>
      <c r="V8" s="7">
        <f>IF($Y8="","",IF(INDEX('Per Invoice'!V$2:V$501,$Y8)="","",INDEX('Per Invoice'!V$2:V$501,$Y8)))</f>
        <v/>
      </c>
      <c r="W8" s="7">
        <f>IF($Y8="","",IF(INDEX('Per Invoice'!W$2:W$501,$Y8)="","",INDEX('Per Invoice'!W$2:W$501,$Y8)))</f>
        <v/>
      </c>
      <c r="X8" s="7">
        <f>IF($Y8="","",IF(INDEX('Per Invoice'!X$2:X$501,$Y8)="","",INDEX('Per Invoice'!X$2:X$501,$Y8)))</f>
        <v/>
      </c>
      <c r="Y8" s="16">
        <f>IFERROR(MATCH(Settings!$C$33&amp;"|"&amp;ROWS($Y$2:$Y8),'Per Invoice'!$Z$2:$Z$501,0),"")</f>
        <v/>
      </c>
    </row>
    <row r="9">
      <c r="A9">
        <f>IF($Y9="","",IF(INDEX('Per Invoice'!A$2:A$501,$Y9)="","",INDEX('Per Invoice'!A$2:A$501,$Y9)))</f>
        <v/>
      </c>
      <c r="B9">
        <f>IF($Y9="","",IF(INDEX('Per Invoice'!B$2:B$501,$Y9)="","",INDEX('Per Invoice'!B$2:B$501,$Y9)))</f>
        <v/>
      </c>
      <c r="C9">
        <f>IF($Y9="","",IF(INDEX('Per Invoice'!C$2:C$501,$Y9)="","",INDEX('Per Invoice'!C$2:C$501,$Y9)))</f>
        <v/>
      </c>
      <c r="D9">
        <f>IF($Y9="","",IF(INDEX('Per Invoice'!D$2:D$501,$Y9)="","",INDEX('Per Invoice'!D$2:D$501,$Y9)))</f>
        <v/>
      </c>
      <c r="E9">
        <f>IF($Y9="","",IF(INDEX('Per Invoice'!E$2:E$501,$Y9)="","",INDEX('Per Invoice'!E$2:E$501,$Y9)))</f>
        <v/>
      </c>
      <c r="F9">
        <f>IF($Y9="","",IF(INDEX('Per Invoice'!F$2:F$501,$Y9)="","",INDEX('Per Invoice'!F$2:F$501,$Y9)))</f>
        <v/>
      </c>
      <c r="G9">
        <f>IF($Y9="","",IF(INDEX('Per Invoice'!G$2:G$501,$Y9)="","",INDEX('Per Invoice'!G$2:G$501,$Y9)))</f>
        <v/>
      </c>
      <c r="H9">
        <f>IF($Y9="","",IF(INDEX('Per Invoice'!H$2:H$501,$Y9)="","",INDEX('Per Invoice'!H$2:H$501,$Y9)))</f>
        <v/>
      </c>
      <c r="I9">
        <f>IF($Y9="","",IF(INDEX('Per Invoice'!I$2:I$501,$Y9)="","",INDEX('Per Invoice'!I$2:I$501,$Y9)))</f>
        <v/>
      </c>
      <c r="J9">
        <f>IF($Y9="","",IF(INDEX('Per Invoice'!J$2:J$501,$Y9)="","",INDEX('Per Invoice'!J$2:J$501,$Y9)))</f>
        <v/>
      </c>
      <c r="K9">
        <f>IF($Y9="","",IF(INDEX('Per Invoice'!K$2:K$501,$Y9)="","",INDEX('Per Invoice'!K$2:K$501,$Y9)))</f>
        <v/>
      </c>
      <c r="L9" s="7">
        <f>IF($Y9="","",IF(INDEX('Per Invoice'!L$2:L$501,$Y9)="","",INDEX('Per Invoice'!L$2:L$501,$Y9)))</f>
        <v/>
      </c>
      <c r="M9" s="14">
        <f>IF($Y9="","",IF(INDEX('Per Invoice'!M$2:M$501,$Y9)="","",INDEX('Per Invoice'!M$2:M$501,$Y9)))</f>
        <v/>
      </c>
      <c r="N9">
        <f>IF($Y9="","",IF(INDEX('Per Invoice'!N$2:N$501,$Y9)="","",INDEX('Per Invoice'!N$2:N$501,$Y9)))</f>
        <v/>
      </c>
      <c r="O9">
        <f>IF($Y9="","",IF(INDEX('Per Invoice'!O$2:O$501,$Y9)="","",INDEX('Per Invoice'!O$2:O$501,$Y9)))</f>
        <v/>
      </c>
      <c r="P9" s="7">
        <f>IF($Y9="","",IF(INDEX('Per Invoice'!P$2:P$501,$Y9)="","",INDEX('Per Invoice'!P$2:P$501,$Y9)))</f>
        <v/>
      </c>
      <c r="Q9" s="7">
        <f>IF($Y9="","",IF(INDEX('Per Invoice'!Q$2:Q$501,$Y9)="","",INDEX('Per Invoice'!Q$2:Q$501,$Y9)))</f>
        <v/>
      </c>
      <c r="R9">
        <f>IF($Y9="","",IF(INDEX('Per Invoice'!R$2:R$501,$Y9)="","",INDEX('Per Invoice'!R$2:R$501,$Y9)))</f>
        <v/>
      </c>
      <c r="S9" s="7">
        <f>IF($Y9="","",IF(INDEX('Per Invoice'!S$2:S$501,$Y9)="","",INDEX('Per Invoice'!S$2:S$501,$Y9)))</f>
        <v/>
      </c>
      <c r="T9" s="7">
        <f>IF($Y9="","",IF(INDEX('Per Invoice'!T$2:T$501,$Y9)="","",INDEX('Per Invoice'!T$2:T$501,$Y9)))</f>
        <v/>
      </c>
      <c r="U9" s="7">
        <f>IF($Y9="","",IF(INDEX('Per Invoice'!U$2:U$501,$Y9)="","",INDEX('Per Invoice'!U$2:U$501,$Y9)))</f>
        <v/>
      </c>
      <c r="V9" s="7">
        <f>IF($Y9="","",IF(INDEX('Per Invoice'!V$2:V$501,$Y9)="","",INDEX('Per Invoice'!V$2:V$501,$Y9)))</f>
        <v/>
      </c>
      <c r="W9" s="7">
        <f>IF($Y9="","",IF(INDEX('Per Invoice'!W$2:W$501,$Y9)="","",INDEX('Per Invoice'!W$2:W$501,$Y9)))</f>
        <v/>
      </c>
      <c r="X9" s="7">
        <f>IF($Y9="","",IF(INDEX('Per Invoice'!X$2:X$501,$Y9)="","",INDEX('Per Invoice'!X$2:X$501,$Y9)))</f>
        <v/>
      </c>
      <c r="Y9" s="16">
        <f>IFERROR(MATCH(Settings!$C$33&amp;"|"&amp;ROWS($Y$2:$Y9),'Per Invoice'!$Z$2:$Z$501,0),"")</f>
        <v/>
      </c>
    </row>
    <row r="10">
      <c r="A10">
        <f>IF($Y10="","",IF(INDEX('Per Invoice'!A$2:A$501,$Y10)="","",INDEX('Per Invoice'!A$2:A$501,$Y10)))</f>
        <v/>
      </c>
      <c r="B10">
        <f>IF($Y10="","",IF(INDEX('Per Invoice'!B$2:B$501,$Y10)="","",INDEX('Per Invoice'!B$2:B$501,$Y10)))</f>
        <v/>
      </c>
      <c r="C10">
        <f>IF($Y10="","",IF(INDEX('Per Invoice'!C$2:C$501,$Y10)="","",INDEX('Per Invoice'!C$2:C$501,$Y10)))</f>
        <v/>
      </c>
      <c r="D10">
        <f>IF($Y10="","",IF(INDEX('Per Invoice'!D$2:D$501,$Y10)="","",INDEX('Per Invoice'!D$2:D$501,$Y10)))</f>
        <v/>
      </c>
      <c r="E10">
        <f>IF($Y10="","",IF(INDEX('Per Invoice'!E$2:E$501,$Y10)="","",INDEX('Per Invoice'!E$2:E$501,$Y10)))</f>
        <v/>
      </c>
      <c r="F10">
        <f>IF($Y10="","",IF(INDEX('Per Invoice'!F$2:F$501,$Y10)="","",INDEX('Per Invoice'!F$2:F$501,$Y10)))</f>
        <v/>
      </c>
      <c r="G10">
        <f>IF($Y10="","",IF(INDEX('Per Invoice'!G$2:G$501,$Y10)="","",INDEX('Per Invoice'!G$2:G$501,$Y10)))</f>
        <v/>
      </c>
      <c r="H10">
        <f>IF($Y10="","",IF(INDEX('Per Invoice'!H$2:H$501,$Y10)="","",INDEX('Per Invoice'!H$2:H$501,$Y10)))</f>
        <v/>
      </c>
      <c r="I10">
        <f>IF($Y10="","",IF(INDEX('Per Invoice'!I$2:I$501,$Y10)="","",INDEX('Per Invoice'!I$2:I$501,$Y10)))</f>
        <v/>
      </c>
      <c r="J10">
        <f>IF($Y10="","",IF(INDEX('Per Invoice'!J$2:J$501,$Y10)="","",INDEX('Per Invoice'!J$2:J$501,$Y10)))</f>
        <v/>
      </c>
      <c r="K10">
        <f>IF($Y10="","",IF(INDEX('Per Invoice'!K$2:K$501,$Y10)="","",INDEX('Per Invoice'!K$2:K$501,$Y10)))</f>
        <v/>
      </c>
      <c r="L10" s="7">
        <f>IF($Y10="","",IF(INDEX('Per Invoice'!L$2:L$501,$Y10)="","",INDEX('Per Invoice'!L$2:L$501,$Y10)))</f>
        <v/>
      </c>
      <c r="M10" s="14">
        <f>IF($Y10="","",IF(INDEX('Per Invoice'!M$2:M$501,$Y10)="","",INDEX('Per Invoice'!M$2:M$501,$Y10)))</f>
        <v/>
      </c>
      <c r="N10">
        <f>IF($Y10="","",IF(INDEX('Per Invoice'!N$2:N$501,$Y10)="","",INDEX('Per Invoice'!N$2:N$501,$Y10)))</f>
        <v/>
      </c>
      <c r="O10">
        <f>IF($Y10="","",IF(INDEX('Per Invoice'!O$2:O$501,$Y10)="","",INDEX('Per Invoice'!O$2:O$501,$Y10)))</f>
        <v/>
      </c>
      <c r="P10" s="7">
        <f>IF($Y10="","",IF(INDEX('Per Invoice'!P$2:P$501,$Y10)="","",INDEX('Per Invoice'!P$2:P$501,$Y10)))</f>
        <v/>
      </c>
      <c r="Q10" s="7">
        <f>IF($Y10="","",IF(INDEX('Per Invoice'!Q$2:Q$501,$Y10)="","",INDEX('Per Invoice'!Q$2:Q$501,$Y10)))</f>
        <v/>
      </c>
      <c r="R10">
        <f>IF($Y10="","",IF(INDEX('Per Invoice'!R$2:R$501,$Y10)="","",INDEX('Per Invoice'!R$2:R$501,$Y10)))</f>
        <v/>
      </c>
      <c r="S10" s="7">
        <f>IF($Y10="","",IF(INDEX('Per Invoice'!S$2:S$501,$Y10)="","",INDEX('Per Invoice'!S$2:S$501,$Y10)))</f>
        <v/>
      </c>
      <c r="T10" s="7">
        <f>IF($Y10="","",IF(INDEX('Per Invoice'!T$2:T$501,$Y10)="","",INDEX('Per Invoice'!T$2:T$501,$Y10)))</f>
        <v/>
      </c>
      <c r="U10" s="7">
        <f>IF($Y10="","",IF(INDEX('Per Invoice'!U$2:U$501,$Y10)="","",INDEX('Per Invoice'!U$2:U$501,$Y10)))</f>
        <v/>
      </c>
      <c r="V10" s="7">
        <f>IF($Y10="","",IF(INDEX('Per Invoice'!V$2:V$501,$Y10)="","",INDEX('Per Invoice'!V$2:V$501,$Y10)))</f>
        <v/>
      </c>
      <c r="W10" s="7">
        <f>IF($Y10="","",IF(INDEX('Per Invoice'!W$2:W$501,$Y10)="","",INDEX('Per Invoice'!W$2:W$501,$Y10)))</f>
        <v/>
      </c>
      <c r="X10" s="7">
        <f>IF($Y10="","",IF(INDEX('Per Invoice'!X$2:X$501,$Y10)="","",INDEX('Per Invoice'!X$2:X$501,$Y10)))</f>
        <v/>
      </c>
      <c r="Y10" s="16">
        <f>IFERROR(MATCH(Settings!$C$33&amp;"|"&amp;ROWS($Y$2:$Y10),'Per Invoice'!$Z$2:$Z$501,0),"")</f>
        <v/>
      </c>
    </row>
    <row r="11">
      <c r="A11">
        <f>IF($Y11="","",IF(INDEX('Per Invoice'!A$2:A$501,$Y11)="","",INDEX('Per Invoice'!A$2:A$501,$Y11)))</f>
        <v/>
      </c>
      <c r="B11">
        <f>IF($Y11="","",IF(INDEX('Per Invoice'!B$2:B$501,$Y11)="","",INDEX('Per Invoice'!B$2:B$501,$Y11)))</f>
        <v/>
      </c>
      <c r="C11">
        <f>IF($Y11="","",IF(INDEX('Per Invoice'!C$2:C$501,$Y11)="","",INDEX('Per Invoice'!C$2:C$501,$Y11)))</f>
        <v/>
      </c>
      <c r="D11">
        <f>IF($Y11="","",IF(INDEX('Per Invoice'!D$2:D$501,$Y11)="","",INDEX('Per Invoice'!D$2:D$501,$Y11)))</f>
        <v/>
      </c>
      <c r="E11">
        <f>IF($Y11="","",IF(INDEX('Per Invoice'!E$2:E$501,$Y11)="","",INDEX('Per Invoice'!E$2:E$501,$Y11)))</f>
        <v/>
      </c>
      <c r="F11">
        <f>IF($Y11="","",IF(INDEX('Per Invoice'!F$2:F$501,$Y11)="","",INDEX('Per Invoice'!F$2:F$501,$Y11)))</f>
        <v/>
      </c>
      <c r="G11">
        <f>IF($Y11="","",IF(INDEX('Per Invoice'!G$2:G$501,$Y11)="","",INDEX('Per Invoice'!G$2:G$501,$Y11)))</f>
        <v/>
      </c>
      <c r="H11">
        <f>IF($Y11="","",IF(INDEX('Per Invoice'!H$2:H$501,$Y11)="","",INDEX('Per Invoice'!H$2:H$501,$Y11)))</f>
        <v/>
      </c>
      <c r="I11">
        <f>IF($Y11="","",IF(INDEX('Per Invoice'!I$2:I$501,$Y11)="","",INDEX('Per Invoice'!I$2:I$501,$Y11)))</f>
        <v/>
      </c>
      <c r="J11">
        <f>IF($Y11="","",IF(INDEX('Per Invoice'!J$2:J$501,$Y11)="","",INDEX('Per Invoice'!J$2:J$501,$Y11)))</f>
        <v/>
      </c>
      <c r="K11">
        <f>IF($Y11="","",IF(INDEX('Per Invoice'!K$2:K$501,$Y11)="","",INDEX('Per Invoice'!K$2:K$501,$Y11)))</f>
        <v/>
      </c>
      <c r="L11" s="7">
        <f>IF($Y11="","",IF(INDEX('Per Invoice'!L$2:L$501,$Y11)="","",INDEX('Per Invoice'!L$2:L$501,$Y11)))</f>
        <v/>
      </c>
      <c r="M11" s="14">
        <f>IF($Y11="","",IF(INDEX('Per Invoice'!M$2:M$501,$Y11)="","",INDEX('Per Invoice'!M$2:M$501,$Y11)))</f>
        <v/>
      </c>
      <c r="N11">
        <f>IF($Y11="","",IF(INDEX('Per Invoice'!N$2:N$501,$Y11)="","",INDEX('Per Invoice'!N$2:N$501,$Y11)))</f>
        <v/>
      </c>
      <c r="O11">
        <f>IF($Y11="","",IF(INDEX('Per Invoice'!O$2:O$501,$Y11)="","",INDEX('Per Invoice'!O$2:O$501,$Y11)))</f>
        <v/>
      </c>
      <c r="P11" s="7">
        <f>IF($Y11="","",IF(INDEX('Per Invoice'!P$2:P$501,$Y11)="","",INDEX('Per Invoice'!P$2:P$501,$Y11)))</f>
        <v/>
      </c>
      <c r="Q11" s="7">
        <f>IF($Y11="","",IF(INDEX('Per Invoice'!Q$2:Q$501,$Y11)="","",INDEX('Per Invoice'!Q$2:Q$501,$Y11)))</f>
        <v/>
      </c>
      <c r="R11">
        <f>IF($Y11="","",IF(INDEX('Per Invoice'!R$2:R$501,$Y11)="","",INDEX('Per Invoice'!R$2:R$501,$Y11)))</f>
        <v/>
      </c>
      <c r="S11" s="7">
        <f>IF($Y11="","",IF(INDEX('Per Invoice'!S$2:S$501,$Y11)="","",INDEX('Per Invoice'!S$2:S$501,$Y11)))</f>
        <v/>
      </c>
      <c r="T11" s="7">
        <f>IF($Y11="","",IF(INDEX('Per Invoice'!T$2:T$501,$Y11)="","",INDEX('Per Invoice'!T$2:T$501,$Y11)))</f>
        <v/>
      </c>
      <c r="U11" s="7">
        <f>IF($Y11="","",IF(INDEX('Per Invoice'!U$2:U$501,$Y11)="","",INDEX('Per Invoice'!U$2:U$501,$Y11)))</f>
        <v/>
      </c>
      <c r="V11" s="7">
        <f>IF($Y11="","",IF(INDEX('Per Invoice'!V$2:V$501,$Y11)="","",INDEX('Per Invoice'!V$2:V$501,$Y11)))</f>
        <v/>
      </c>
      <c r="W11" s="7">
        <f>IF($Y11="","",IF(INDEX('Per Invoice'!W$2:W$501,$Y11)="","",INDEX('Per Invoice'!W$2:W$501,$Y11)))</f>
        <v/>
      </c>
      <c r="X11" s="7">
        <f>IF($Y11="","",IF(INDEX('Per Invoice'!X$2:X$501,$Y11)="","",INDEX('Per Invoice'!X$2:X$501,$Y11)))</f>
        <v/>
      </c>
      <c r="Y11" s="16">
        <f>IFERROR(MATCH(Settings!$C$33&amp;"|"&amp;ROWS($Y$2:$Y11),'Per Invoice'!$Z$2:$Z$501,0),"")</f>
        <v/>
      </c>
    </row>
    <row r="12">
      <c r="A12">
        <f>IF($Y12="","",IF(INDEX('Per Invoice'!A$2:A$501,$Y12)="","",INDEX('Per Invoice'!A$2:A$501,$Y12)))</f>
        <v/>
      </c>
      <c r="B12">
        <f>IF($Y12="","",IF(INDEX('Per Invoice'!B$2:B$501,$Y12)="","",INDEX('Per Invoice'!B$2:B$501,$Y12)))</f>
        <v/>
      </c>
      <c r="C12">
        <f>IF($Y12="","",IF(INDEX('Per Invoice'!C$2:C$501,$Y12)="","",INDEX('Per Invoice'!C$2:C$501,$Y12)))</f>
        <v/>
      </c>
      <c r="D12">
        <f>IF($Y12="","",IF(INDEX('Per Invoice'!D$2:D$501,$Y12)="","",INDEX('Per Invoice'!D$2:D$501,$Y12)))</f>
        <v/>
      </c>
      <c r="E12">
        <f>IF($Y12="","",IF(INDEX('Per Invoice'!E$2:E$501,$Y12)="","",INDEX('Per Invoice'!E$2:E$501,$Y12)))</f>
        <v/>
      </c>
      <c r="F12">
        <f>IF($Y12="","",IF(INDEX('Per Invoice'!F$2:F$501,$Y12)="","",INDEX('Per Invoice'!F$2:F$501,$Y12)))</f>
        <v/>
      </c>
      <c r="G12">
        <f>IF($Y12="","",IF(INDEX('Per Invoice'!G$2:G$501,$Y12)="","",INDEX('Per Invoice'!G$2:G$501,$Y12)))</f>
        <v/>
      </c>
      <c r="H12">
        <f>IF($Y12="","",IF(INDEX('Per Invoice'!H$2:H$501,$Y12)="","",INDEX('Per Invoice'!H$2:H$501,$Y12)))</f>
        <v/>
      </c>
      <c r="I12">
        <f>IF($Y12="","",IF(INDEX('Per Invoice'!I$2:I$501,$Y12)="","",INDEX('Per Invoice'!I$2:I$501,$Y12)))</f>
        <v/>
      </c>
      <c r="J12">
        <f>IF($Y12="","",IF(INDEX('Per Invoice'!J$2:J$501,$Y12)="","",INDEX('Per Invoice'!J$2:J$501,$Y12)))</f>
        <v/>
      </c>
      <c r="K12">
        <f>IF($Y12="","",IF(INDEX('Per Invoice'!K$2:K$501,$Y12)="","",INDEX('Per Invoice'!K$2:K$501,$Y12)))</f>
        <v/>
      </c>
      <c r="L12" s="7">
        <f>IF($Y12="","",IF(INDEX('Per Invoice'!L$2:L$501,$Y12)="","",INDEX('Per Invoice'!L$2:L$501,$Y12)))</f>
        <v/>
      </c>
      <c r="M12" s="14">
        <f>IF($Y12="","",IF(INDEX('Per Invoice'!M$2:M$501,$Y12)="","",INDEX('Per Invoice'!M$2:M$501,$Y12)))</f>
        <v/>
      </c>
      <c r="N12">
        <f>IF($Y12="","",IF(INDEX('Per Invoice'!N$2:N$501,$Y12)="","",INDEX('Per Invoice'!N$2:N$501,$Y12)))</f>
        <v/>
      </c>
      <c r="O12">
        <f>IF($Y12="","",IF(INDEX('Per Invoice'!O$2:O$501,$Y12)="","",INDEX('Per Invoice'!O$2:O$501,$Y12)))</f>
        <v/>
      </c>
      <c r="P12" s="7">
        <f>IF($Y12="","",IF(INDEX('Per Invoice'!P$2:P$501,$Y12)="","",INDEX('Per Invoice'!P$2:P$501,$Y12)))</f>
        <v/>
      </c>
      <c r="Q12" s="7">
        <f>IF($Y12="","",IF(INDEX('Per Invoice'!Q$2:Q$501,$Y12)="","",INDEX('Per Invoice'!Q$2:Q$501,$Y12)))</f>
        <v/>
      </c>
      <c r="R12">
        <f>IF($Y12="","",IF(INDEX('Per Invoice'!R$2:R$501,$Y12)="","",INDEX('Per Invoice'!R$2:R$501,$Y12)))</f>
        <v/>
      </c>
      <c r="S12" s="7">
        <f>IF($Y12="","",IF(INDEX('Per Invoice'!S$2:S$501,$Y12)="","",INDEX('Per Invoice'!S$2:S$501,$Y12)))</f>
        <v/>
      </c>
      <c r="T12" s="7">
        <f>IF($Y12="","",IF(INDEX('Per Invoice'!T$2:T$501,$Y12)="","",INDEX('Per Invoice'!T$2:T$501,$Y12)))</f>
        <v/>
      </c>
      <c r="U12" s="7">
        <f>IF($Y12="","",IF(INDEX('Per Invoice'!U$2:U$501,$Y12)="","",INDEX('Per Invoice'!U$2:U$501,$Y12)))</f>
        <v/>
      </c>
      <c r="V12" s="7">
        <f>IF($Y12="","",IF(INDEX('Per Invoice'!V$2:V$501,$Y12)="","",INDEX('Per Invoice'!V$2:V$501,$Y12)))</f>
        <v/>
      </c>
      <c r="W12" s="7">
        <f>IF($Y12="","",IF(INDEX('Per Invoice'!W$2:W$501,$Y12)="","",INDEX('Per Invoice'!W$2:W$501,$Y12)))</f>
        <v/>
      </c>
      <c r="X12" s="7">
        <f>IF($Y12="","",IF(INDEX('Per Invoice'!X$2:X$501,$Y12)="","",INDEX('Per Invoice'!X$2:X$501,$Y12)))</f>
        <v/>
      </c>
      <c r="Y12" s="16">
        <f>IFERROR(MATCH(Settings!$C$33&amp;"|"&amp;ROWS($Y$2:$Y12),'Per Invoice'!$Z$2:$Z$501,0),"")</f>
        <v/>
      </c>
    </row>
    <row r="13">
      <c r="A13">
        <f>IF($Y13="","",IF(INDEX('Per Invoice'!A$2:A$501,$Y13)="","",INDEX('Per Invoice'!A$2:A$501,$Y13)))</f>
        <v/>
      </c>
      <c r="B13">
        <f>IF($Y13="","",IF(INDEX('Per Invoice'!B$2:B$501,$Y13)="","",INDEX('Per Invoice'!B$2:B$501,$Y13)))</f>
        <v/>
      </c>
      <c r="C13">
        <f>IF($Y13="","",IF(INDEX('Per Invoice'!C$2:C$501,$Y13)="","",INDEX('Per Invoice'!C$2:C$501,$Y13)))</f>
        <v/>
      </c>
      <c r="D13">
        <f>IF($Y13="","",IF(INDEX('Per Invoice'!D$2:D$501,$Y13)="","",INDEX('Per Invoice'!D$2:D$501,$Y13)))</f>
        <v/>
      </c>
      <c r="E13">
        <f>IF($Y13="","",IF(INDEX('Per Invoice'!E$2:E$501,$Y13)="","",INDEX('Per Invoice'!E$2:E$501,$Y13)))</f>
        <v/>
      </c>
      <c r="F13">
        <f>IF($Y13="","",IF(INDEX('Per Invoice'!F$2:F$501,$Y13)="","",INDEX('Per Invoice'!F$2:F$501,$Y13)))</f>
        <v/>
      </c>
      <c r="G13">
        <f>IF($Y13="","",IF(INDEX('Per Invoice'!G$2:G$501,$Y13)="","",INDEX('Per Invoice'!G$2:G$501,$Y13)))</f>
        <v/>
      </c>
      <c r="H13">
        <f>IF($Y13="","",IF(INDEX('Per Invoice'!H$2:H$501,$Y13)="","",INDEX('Per Invoice'!H$2:H$501,$Y13)))</f>
        <v/>
      </c>
      <c r="I13">
        <f>IF($Y13="","",IF(INDEX('Per Invoice'!I$2:I$501,$Y13)="","",INDEX('Per Invoice'!I$2:I$501,$Y13)))</f>
        <v/>
      </c>
      <c r="J13">
        <f>IF($Y13="","",IF(INDEX('Per Invoice'!J$2:J$501,$Y13)="","",INDEX('Per Invoice'!J$2:J$501,$Y13)))</f>
        <v/>
      </c>
      <c r="K13">
        <f>IF($Y13="","",IF(INDEX('Per Invoice'!K$2:K$501,$Y13)="","",INDEX('Per Invoice'!K$2:K$501,$Y13)))</f>
        <v/>
      </c>
      <c r="L13" s="7">
        <f>IF($Y13="","",IF(INDEX('Per Invoice'!L$2:L$501,$Y13)="","",INDEX('Per Invoice'!L$2:L$501,$Y13)))</f>
        <v/>
      </c>
      <c r="M13" s="14">
        <f>IF($Y13="","",IF(INDEX('Per Invoice'!M$2:M$501,$Y13)="","",INDEX('Per Invoice'!M$2:M$501,$Y13)))</f>
        <v/>
      </c>
      <c r="N13">
        <f>IF($Y13="","",IF(INDEX('Per Invoice'!N$2:N$501,$Y13)="","",INDEX('Per Invoice'!N$2:N$501,$Y13)))</f>
        <v/>
      </c>
      <c r="O13">
        <f>IF($Y13="","",IF(INDEX('Per Invoice'!O$2:O$501,$Y13)="","",INDEX('Per Invoice'!O$2:O$501,$Y13)))</f>
        <v/>
      </c>
      <c r="P13" s="7">
        <f>IF($Y13="","",IF(INDEX('Per Invoice'!P$2:P$501,$Y13)="","",INDEX('Per Invoice'!P$2:P$501,$Y13)))</f>
        <v/>
      </c>
      <c r="Q13" s="7">
        <f>IF($Y13="","",IF(INDEX('Per Invoice'!Q$2:Q$501,$Y13)="","",INDEX('Per Invoice'!Q$2:Q$501,$Y13)))</f>
        <v/>
      </c>
      <c r="R13">
        <f>IF($Y13="","",IF(INDEX('Per Invoice'!R$2:R$501,$Y13)="","",INDEX('Per Invoice'!R$2:R$501,$Y13)))</f>
        <v/>
      </c>
      <c r="S13" s="7">
        <f>IF($Y13="","",IF(INDEX('Per Invoice'!S$2:S$501,$Y13)="","",INDEX('Per Invoice'!S$2:S$501,$Y13)))</f>
        <v/>
      </c>
      <c r="T13" s="7">
        <f>IF($Y13="","",IF(INDEX('Per Invoice'!T$2:T$501,$Y13)="","",INDEX('Per Invoice'!T$2:T$501,$Y13)))</f>
        <v/>
      </c>
      <c r="U13" s="7">
        <f>IF($Y13="","",IF(INDEX('Per Invoice'!U$2:U$501,$Y13)="","",INDEX('Per Invoice'!U$2:U$501,$Y13)))</f>
        <v/>
      </c>
      <c r="V13" s="7">
        <f>IF($Y13="","",IF(INDEX('Per Invoice'!V$2:V$501,$Y13)="","",INDEX('Per Invoice'!V$2:V$501,$Y13)))</f>
        <v/>
      </c>
      <c r="W13" s="7">
        <f>IF($Y13="","",IF(INDEX('Per Invoice'!W$2:W$501,$Y13)="","",INDEX('Per Invoice'!W$2:W$501,$Y13)))</f>
        <v/>
      </c>
      <c r="X13" s="7">
        <f>IF($Y13="","",IF(INDEX('Per Invoice'!X$2:X$501,$Y13)="","",INDEX('Per Invoice'!X$2:X$501,$Y13)))</f>
        <v/>
      </c>
      <c r="Y13" s="16">
        <f>IFERROR(MATCH(Settings!$C$33&amp;"|"&amp;ROWS($Y$2:$Y13),'Per Invoice'!$Z$2:$Z$501,0),"")</f>
        <v/>
      </c>
    </row>
    <row r="14">
      <c r="A14">
        <f>IF($Y14="","",IF(INDEX('Per Invoice'!A$2:A$501,$Y14)="","",INDEX('Per Invoice'!A$2:A$501,$Y14)))</f>
        <v/>
      </c>
      <c r="B14">
        <f>IF($Y14="","",IF(INDEX('Per Invoice'!B$2:B$501,$Y14)="","",INDEX('Per Invoice'!B$2:B$501,$Y14)))</f>
        <v/>
      </c>
      <c r="C14">
        <f>IF($Y14="","",IF(INDEX('Per Invoice'!C$2:C$501,$Y14)="","",INDEX('Per Invoice'!C$2:C$501,$Y14)))</f>
        <v/>
      </c>
      <c r="D14">
        <f>IF($Y14="","",IF(INDEX('Per Invoice'!D$2:D$501,$Y14)="","",INDEX('Per Invoice'!D$2:D$501,$Y14)))</f>
        <v/>
      </c>
      <c r="E14">
        <f>IF($Y14="","",IF(INDEX('Per Invoice'!E$2:E$501,$Y14)="","",INDEX('Per Invoice'!E$2:E$501,$Y14)))</f>
        <v/>
      </c>
      <c r="F14">
        <f>IF($Y14="","",IF(INDEX('Per Invoice'!F$2:F$501,$Y14)="","",INDEX('Per Invoice'!F$2:F$501,$Y14)))</f>
        <v/>
      </c>
      <c r="G14">
        <f>IF($Y14="","",IF(INDEX('Per Invoice'!G$2:G$501,$Y14)="","",INDEX('Per Invoice'!G$2:G$501,$Y14)))</f>
        <v/>
      </c>
      <c r="H14">
        <f>IF($Y14="","",IF(INDEX('Per Invoice'!H$2:H$501,$Y14)="","",INDEX('Per Invoice'!H$2:H$501,$Y14)))</f>
        <v/>
      </c>
      <c r="I14">
        <f>IF($Y14="","",IF(INDEX('Per Invoice'!I$2:I$501,$Y14)="","",INDEX('Per Invoice'!I$2:I$501,$Y14)))</f>
        <v/>
      </c>
      <c r="J14">
        <f>IF($Y14="","",IF(INDEX('Per Invoice'!J$2:J$501,$Y14)="","",INDEX('Per Invoice'!J$2:J$501,$Y14)))</f>
        <v/>
      </c>
      <c r="K14">
        <f>IF($Y14="","",IF(INDEX('Per Invoice'!K$2:K$501,$Y14)="","",INDEX('Per Invoice'!K$2:K$501,$Y14)))</f>
        <v/>
      </c>
      <c r="L14" s="7">
        <f>IF($Y14="","",IF(INDEX('Per Invoice'!L$2:L$501,$Y14)="","",INDEX('Per Invoice'!L$2:L$501,$Y14)))</f>
        <v/>
      </c>
      <c r="M14" s="14">
        <f>IF($Y14="","",IF(INDEX('Per Invoice'!M$2:M$501,$Y14)="","",INDEX('Per Invoice'!M$2:M$501,$Y14)))</f>
        <v/>
      </c>
      <c r="N14">
        <f>IF($Y14="","",IF(INDEX('Per Invoice'!N$2:N$501,$Y14)="","",INDEX('Per Invoice'!N$2:N$501,$Y14)))</f>
        <v/>
      </c>
      <c r="O14">
        <f>IF($Y14="","",IF(INDEX('Per Invoice'!O$2:O$501,$Y14)="","",INDEX('Per Invoice'!O$2:O$501,$Y14)))</f>
        <v/>
      </c>
      <c r="P14" s="7">
        <f>IF($Y14="","",IF(INDEX('Per Invoice'!P$2:P$501,$Y14)="","",INDEX('Per Invoice'!P$2:P$501,$Y14)))</f>
        <v/>
      </c>
      <c r="Q14" s="7">
        <f>IF($Y14="","",IF(INDEX('Per Invoice'!Q$2:Q$501,$Y14)="","",INDEX('Per Invoice'!Q$2:Q$501,$Y14)))</f>
        <v/>
      </c>
      <c r="R14">
        <f>IF($Y14="","",IF(INDEX('Per Invoice'!R$2:R$501,$Y14)="","",INDEX('Per Invoice'!R$2:R$501,$Y14)))</f>
        <v/>
      </c>
      <c r="S14" s="7">
        <f>IF($Y14="","",IF(INDEX('Per Invoice'!S$2:S$501,$Y14)="","",INDEX('Per Invoice'!S$2:S$501,$Y14)))</f>
        <v/>
      </c>
      <c r="T14" s="7">
        <f>IF($Y14="","",IF(INDEX('Per Invoice'!T$2:T$501,$Y14)="","",INDEX('Per Invoice'!T$2:T$501,$Y14)))</f>
        <v/>
      </c>
      <c r="U14" s="7">
        <f>IF($Y14="","",IF(INDEX('Per Invoice'!U$2:U$501,$Y14)="","",INDEX('Per Invoice'!U$2:U$501,$Y14)))</f>
        <v/>
      </c>
      <c r="V14" s="7">
        <f>IF($Y14="","",IF(INDEX('Per Invoice'!V$2:V$501,$Y14)="","",INDEX('Per Invoice'!V$2:V$501,$Y14)))</f>
        <v/>
      </c>
      <c r="W14" s="7">
        <f>IF($Y14="","",IF(INDEX('Per Invoice'!W$2:W$501,$Y14)="","",INDEX('Per Invoice'!W$2:W$501,$Y14)))</f>
        <v/>
      </c>
      <c r="X14" s="7">
        <f>IF($Y14="","",IF(INDEX('Per Invoice'!X$2:X$501,$Y14)="","",INDEX('Per Invoice'!X$2:X$501,$Y14)))</f>
        <v/>
      </c>
      <c r="Y14" s="16">
        <f>IFERROR(MATCH(Settings!$C$33&amp;"|"&amp;ROWS($Y$2:$Y14),'Per Invoice'!$Z$2:$Z$501,0),"")</f>
        <v/>
      </c>
    </row>
    <row r="15">
      <c r="A15">
        <f>IF($Y15="","",IF(INDEX('Per Invoice'!A$2:A$501,$Y15)="","",INDEX('Per Invoice'!A$2:A$501,$Y15)))</f>
        <v/>
      </c>
      <c r="B15">
        <f>IF($Y15="","",IF(INDEX('Per Invoice'!B$2:B$501,$Y15)="","",INDEX('Per Invoice'!B$2:B$501,$Y15)))</f>
        <v/>
      </c>
      <c r="C15">
        <f>IF($Y15="","",IF(INDEX('Per Invoice'!C$2:C$501,$Y15)="","",INDEX('Per Invoice'!C$2:C$501,$Y15)))</f>
        <v/>
      </c>
      <c r="D15">
        <f>IF($Y15="","",IF(INDEX('Per Invoice'!D$2:D$501,$Y15)="","",INDEX('Per Invoice'!D$2:D$501,$Y15)))</f>
        <v/>
      </c>
      <c r="E15">
        <f>IF($Y15="","",IF(INDEX('Per Invoice'!E$2:E$501,$Y15)="","",INDEX('Per Invoice'!E$2:E$501,$Y15)))</f>
        <v/>
      </c>
      <c r="F15">
        <f>IF($Y15="","",IF(INDEX('Per Invoice'!F$2:F$501,$Y15)="","",INDEX('Per Invoice'!F$2:F$501,$Y15)))</f>
        <v/>
      </c>
      <c r="G15">
        <f>IF($Y15="","",IF(INDEX('Per Invoice'!G$2:G$501,$Y15)="","",INDEX('Per Invoice'!G$2:G$501,$Y15)))</f>
        <v/>
      </c>
      <c r="H15">
        <f>IF($Y15="","",IF(INDEX('Per Invoice'!H$2:H$501,$Y15)="","",INDEX('Per Invoice'!H$2:H$501,$Y15)))</f>
        <v/>
      </c>
      <c r="I15">
        <f>IF($Y15="","",IF(INDEX('Per Invoice'!I$2:I$501,$Y15)="","",INDEX('Per Invoice'!I$2:I$501,$Y15)))</f>
        <v/>
      </c>
      <c r="J15">
        <f>IF($Y15="","",IF(INDEX('Per Invoice'!J$2:J$501,$Y15)="","",INDEX('Per Invoice'!J$2:J$501,$Y15)))</f>
        <v/>
      </c>
      <c r="K15">
        <f>IF($Y15="","",IF(INDEX('Per Invoice'!K$2:K$501,$Y15)="","",INDEX('Per Invoice'!K$2:K$501,$Y15)))</f>
        <v/>
      </c>
      <c r="L15" s="7">
        <f>IF($Y15="","",IF(INDEX('Per Invoice'!L$2:L$501,$Y15)="","",INDEX('Per Invoice'!L$2:L$501,$Y15)))</f>
        <v/>
      </c>
      <c r="M15" s="14">
        <f>IF($Y15="","",IF(INDEX('Per Invoice'!M$2:M$501,$Y15)="","",INDEX('Per Invoice'!M$2:M$501,$Y15)))</f>
        <v/>
      </c>
      <c r="N15">
        <f>IF($Y15="","",IF(INDEX('Per Invoice'!N$2:N$501,$Y15)="","",INDEX('Per Invoice'!N$2:N$501,$Y15)))</f>
        <v/>
      </c>
      <c r="O15">
        <f>IF($Y15="","",IF(INDEX('Per Invoice'!O$2:O$501,$Y15)="","",INDEX('Per Invoice'!O$2:O$501,$Y15)))</f>
        <v/>
      </c>
      <c r="P15" s="7">
        <f>IF($Y15="","",IF(INDEX('Per Invoice'!P$2:P$501,$Y15)="","",INDEX('Per Invoice'!P$2:P$501,$Y15)))</f>
        <v/>
      </c>
      <c r="Q15" s="7">
        <f>IF($Y15="","",IF(INDEX('Per Invoice'!Q$2:Q$501,$Y15)="","",INDEX('Per Invoice'!Q$2:Q$501,$Y15)))</f>
        <v/>
      </c>
      <c r="R15">
        <f>IF($Y15="","",IF(INDEX('Per Invoice'!R$2:R$501,$Y15)="","",INDEX('Per Invoice'!R$2:R$501,$Y15)))</f>
        <v/>
      </c>
      <c r="S15" s="7">
        <f>IF($Y15="","",IF(INDEX('Per Invoice'!S$2:S$501,$Y15)="","",INDEX('Per Invoice'!S$2:S$501,$Y15)))</f>
        <v/>
      </c>
      <c r="T15" s="7">
        <f>IF($Y15="","",IF(INDEX('Per Invoice'!T$2:T$501,$Y15)="","",INDEX('Per Invoice'!T$2:T$501,$Y15)))</f>
        <v/>
      </c>
      <c r="U15" s="7">
        <f>IF($Y15="","",IF(INDEX('Per Invoice'!U$2:U$501,$Y15)="","",INDEX('Per Invoice'!U$2:U$501,$Y15)))</f>
        <v/>
      </c>
      <c r="V15" s="7">
        <f>IF($Y15="","",IF(INDEX('Per Invoice'!V$2:V$501,$Y15)="","",INDEX('Per Invoice'!V$2:V$501,$Y15)))</f>
        <v/>
      </c>
      <c r="W15" s="7">
        <f>IF($Y15="","",IF(INDEX('Per Invoice'!W$2:W$501,$Y15)="","",INDEX('Per Invoice'!W$2:W$501,$Y15)))</f>
        <v/>
      </c>
      <c r="X15" s="7">
        <f>IF($Y15="","",IF(INDEX('Per Invoice'!X$2:X$501,$Y15)="","",INDEX('Per Invoice'!X$2:X$501,$Y15)))</f>
        <v/>
      </c>
      <c r="Y15" s="16">
        <f>IFERROR(MATCH(Settings!$C$33&amp;"|"&amp;ROWS($Y$2:$Y15),'Per Invoice'!$Z$2:$Z$501,0),"")</f>
        <v/>
      </c>
    </row>
    <row r="16">
      <c r="A16">
        <f>IF($Y16="","",IF(INDEX('Per Invoice'!A$2:A$501,$Y16)="","",INDEX('Per Invoice'!A$2:A$501,$Y16)))</f>
        <v/>
      </c>
      <c r="B16">
        <f>IF($Y16="","",IF(INDEX('Per Invoice'!B$2:B$501,$Y16)="","",INDEX('Per Invoice'!B$2:B$501,$Y16)))</f>
        <v/>
      </c>
      <c r="C16">
        <f>IF($Y16="","",IF(INDEX('Per Invoice'!C$2:C$501,$Y16)="","",INDEX('Per Invoice'!C$2:C$501,$Y16)))</f>
        <v/>
      </c>
      <c r="D16">
        <f>IF($Y16="","",IF(INDEX('Per Invoice'!D$2:D$501,$Y16)="","",INDEX('Per Invoice'!D$2:D$501,$Y16)))</f>
        <v/>
      </c>
      <c r="E16">
        <f>IF($Y16="","",IF(INDEX('Per Invoice'!E$2:E$501,$Y16)="","",INDEX('Per Invoice'!E$2:E$501,$Y16)))</f>
        <v/>
      </c>
      <c r="F16">
        <f>IF($Y16="","",IF(INDEX('Per Invoice'!F$2:F$501,$Y16)="","",INDEX('Per Invoice'!F$2:F$501,$Y16)))</f>
        <v/>
      </c>
      <c r="G16">
        <f>IF($Y16="","",IF(INDEX('Per Invoice'!G$2:G$501,$Y16)="","",INDEX('Per Invoice'!G$2:G$501,$Y16)))</f>
        <v/>
      </c>
      <c r="H16">
        <f>IF($Y16="","",IF(INDEX('Per Invoice'!H$2:H$501,$Y16)="","",INDEX('Per Invoice'!H$2:H$501,$Y16)))</f>
        <v/>
      </c>
      <c r="I16">
        <f>IF($Y16="","",IF(INDEX('Per Invoice'!I$2:I$501,$Y16)="","",INDEX('Per Invoice'!I$2:I$501,$Y16)))</f>
        <v/>
      </c>
      <c r="J16">
        <f>IF($Y16="","",IF(INDEX('Per Invoice'!J$2:J$501,$Y16)="","",INDEX('Per Invoice'!J$2:J$501,$Y16)))</f>
        <v/>
      </c>
      <c r="K16">
        <f>IF($Y16="","",IF(INDEX('Per Invoice'!K$2:K$501,$Y16)="","",INDEX('Per Invoice'!K$2:K$501,$Y16)))</f>
        <v/>
      </c>
      <c r="L16" s="7">
        <f>IF($Y16="","",IF(INDEX('Per Invoice'!L$2:L$501,$Y16)="","",INDEX('Per Invoice'!L$2:L$501,$Y16)))</f>
        <v/>
      </c>
      <c r="M16" s="14">
        <f>IF($Y16="","",IF(INDEX('Per Invoice'!M$2:M$501,$Y16)="","",INDEX('Per Invoice'!M$2:M$501,$Y16)))</f>
        <v/>
      </c>
      <c r="N16">
        <f>IF($Y16="","",IF(INDEX('Per Invoice'!N$2:N$501,$Y16)="","",INDEX('Per Invoice'!N$2:N$501,$Y16)))</f>
        <v/>
      </c>
      <c r="O16">
        <f>IF($Y16="","",IF(INDEX('Per Invoice'!O$2:O$501,$Y16)="","",INDEX('Per Invoice'!O$2:O$501,$Y16)))</f>
        <v/>
      </c>
      <c r="P16" s="7">
        <f>IF($Y16="","",IF(INDEX('Per Invoice'!P$2:P$501,$Y16)="","",INDEX('Per Invoice'!P$2:P$501,$Y16)))</f>
        <v/>
      </c>
      <c r="Q16" s="7">
        <f>IF($Y16="","",IF(INDEX('Per Invoice'!Q$2:Q$501,$Y16)="","",INDEX('Per Invoice'!Q$2:Q$501,$Y16)))</f>
        <v/>
      </c>
      <c r="R16">
        <f>IF($Y16="","",IF(INDEX('Per Invoice'!R$2:R$501,$Y16)="","",INDEX('Per Invoice'!R$2:R$501,$Y16)))</f>
        <v/>
      </c>
      <c r="S16" s="7">
        <f>IF($Y16="","",IF(INDEX('Per Invoice'!S$2:S$501,$Y16)="","",INDEX('Per Invoice'!S$2:S$501,$Y16)))</f>
        <v/>
      </c>
      <c r="T16" s="7">
        <f>IF($Y16="","",IF(INDEX('Per Invoice'!T$2:T$501,$Y16)="","",INDEX('Per Invoice'!T$2:T$501,$Y16)))</f>
        <v/>
      </c>
      <c r="U16" s="7">
        <f>IF($Y16="","",IF(INDEX('Per Invoice'!U$2:U$501,$Y16)="","",INDEX('Per Invoice'!U$2:U$501,$Y16)))</f>
        <v/>
      </c>
      <c r="V16" s="7">
        <f>IF($Y16="","",IF(INDEX('Per Invoice'!V$2:V$501,$Y16)="","",INDEX('Per Invoice'!V$2:V$501,$Y16)))</f>
        <v/>
      </c>
      <c r="W16" s="7">
        <f>IF($Y16="","",IF(INDEX('Per Invoice'!W$2:W$501,$Y16)="","",INDEX('Per Invoice'!W$2:W$501,$Y16)))</f>
        <v/>
      </c>
      <c r="X16" s="7">
        <f>IF($Y16="","",IF(INDEX('Per Invoice'!X$2:X$501,$Y16)="","",INDEX('Per Invoice'!X$2:X$501,$Y16)))</f>
        <v/>
      </c>
      <c r="Y16" s="16">
        <f>IFERROR(MATCH(Settings!$C$33&amp;"|"&amp;ROWS($Y$2:$Y16),'Per Invoice'!$Z$2:$Z$501,0),"")</f>
        <v/>
      </c>
    </row>
    <row r="17">
      <c r="A17">
        <f>IF($Y17="","",IF(INDEX('Per Invoice'!A$2:A$501,$Y17)="","",INDEX('Per Invoice'!A$2:A$501,$Y17)))</f>
        <v/>
      </c>
      <c r="B17">
        <f>IF($Y17="","",IF(INDEX('Per Invoice'!B$2:B$501,$Y17)="","",INDEX('Per Invoice'!B$2:B$501,$Y17)))</f>
        <v/>
      </c>
      <c r="C17">
        <f>IF($Y17="","",IF(INDEX('Per Invoice'!C$2:C$501,$Y17)="","",INDEX('Per Invoice'!C$2:C$501,$Y17)))</f>
        <v/>
      </c>
      <c r="D17">
        <f>IF($Y17="","",IF(INDEX('Per Invoice'!D$2:D$501,$Y17)="","",INDEX('Per Invoice'!D$2:D$501,$Y17)))</f>
        <v/>
      </c>
      <c r="E17">
        <f>IF($Y17="","",IF(INDEX('Per Invoice'!E$2:E$501,$Y17)="","",INDEX('Per Invoice'!E$2:E$501,$Y17)))</f>
        <v/>
      </c>
      <c r="F17">
        <f>IF($Y17="","",IF(INDEX('Per Invoice'!F$2:F$501,$Y17)="","",INDEX('Per Invoice'!F$2:F$501,$Y17)))</f>
        <v/>
      </c>
      <c r="G17">
        <f>IF($Y17="","",IF(INDEX('Per Invoice'!G$2:G$501,$Y17)="","",INDEX('Per Invoice'!G$2:G$501,$Y17)))</f>
        <v/>
      </c>
      <c r="H17">
        <f>IF($Y17="","",IF(INDEX('Per Invoice'!H$2:H$501,$Y17)="","",INDEX('Per Invoice'!H$2:H$501,$Y17)))</f>
        <v/>
      </c>
      <c r="I17">
        <f>IF($Y17="","",IF(INDEX('Per Invoice'!I$2:I$501,$Y17)="","",INDEX('Per Invoice'!I$2:I$501,$Y17)))</f>
        <v/>
      </c>
      <c r="J17">
        <f>IF($Y17="","",IF(INDEX('Per Invoice'!J$2:J$501,$Y17)="","",INDEX('Per Invoice'!J$2:J$501,$Y17)))</f>
        <v/>
      </c>
      <c r="K17">
        <f>IF($Y17="","",IF(INDEX('Per Invoice'!K$2:K$501,$Y17)="","",INDEX('Per Invoice'!K$2:K$501,$Y17)))</f>
        <v/>
      </c>
      <c r="L17" s="7">
        <f>IF($Y17="","",IF(INDEX('Per Invoice'!L$2:L$501,$Y17)="","",INDEX('Per Invoice'!L$2:L$501,$Y17)))</f>
        <v/>
      </c>
      <c r="M17" s="14">
        <f>IF($Y17="","",IF(INDEX('Per Invoice'!M$2:M$501,$Y17)="","",INDEX('Per Invoice'!M$2:M$501,$Y17)))</f>
        <v/>
      </c>
      <c r="N17">
        <f>IF($Y17="","",IF(INDEX('Per Invoice'!N$2:N$501,$Y17)="","",INDEX('Per Invoice'!N$2:N$501,$Y17)))</f>
        <v/>
      </c>
      <c r="O17">
        <f>IF($Y17="","",IF(INDEX('Per Invoice'!O$2:O$501,$Y17)="","",INDEX('Per Invoice'!O$2:O$501,$Y17)))</f>
        <v/>
      </c>
      <c r="P17" s="7">
        <f>IF($Y17="","",IF(INDEX('Per Invoice'!P$2:P$501,$Y17)="","",INDEX('Per Invoice'!P$2:P$501,$Y17)))</f>
        <v/>
      </c>
      <c r="Q17" s="7">
        <f>IF($Y17="","",IF(INDEX('Per Invoice'!Q$2:Q$501,$Y17)="","",INDEX('Per Invoice'!Q$2:Q$501,$Y17)))</f>
        <v/>
      </c>
      <c r="R17">
        <f>IF($Y17="","",IF(INDEX('Per Invoice'!R$2:R$501,$Y17)="","",INDEX('Per Invoice'!R$2:R$501,$Y17)))</f>
        <v/>
      </c>
      <c r="S17" s="7">
        <f>IF($Y17="","",IF(INDEX('Per Invoice'!S$2:S$501,$Y17)="","",INDEX('Per Invoice'!S$2:S$501,$Y17)))</f>
        <v/>
      </c>
      <c r="T17" s="7">
        <f>IF($Y17="","",IF(INDEX('Per Invoice'!T$2:T$501,$Y17)="","",INDEX('Per Invoice'!T$2:T$501,$Y17)))</f>
        <v/>
      </c>
      <c r="U17" s="7">
        <f>IF($Y17="","",IF(INDEX('Per Invoice'!U$2:U$501,$Y17)="","",INDEX('Per Invoice'!U$2:U$501,$Y17)))</f>
        <v/>
      </c>
      <c r="V17" s="7">
        <f>IF($Y17="","",IF(INDEX('Per Invoice'!V$2:V$501,$Y17)="","",INDEX('Per Invoice'!V$2:V$501,$Y17)))</f>
        <v/>
      </c>
      <c r="W17" s="7">
        <f>IF($Y17="","",IF(INDEX('Per Invoice'!W$2:W$501,$Y17)="","",INDEX('Per Invoice'!W$2:W$501,$Y17)))</f>
        <v/>
      </c>
      <c r="X17" s="7">
        <f>IF($Y17="","",IF(INDEX('Per Invoice'!X$2:X$501,$Y17)="","",INDEX('Per Invoice'!X$2:X$501,$Y17)))</f>
        <v/>
      </c>
      <c r="Y17" s="16">
        <f>IFERROR(MATCH(Settings!$C$33&amp;"|"&amp;ROWS($Y$2:$Y17),'Per Invoice'!$Z$2:$Z$501,0),"")</f>
        <v/>
      </c>
    </row>
    <row r="18">
      <c r="A18">
        <f>IF($Y18="","",IF(INDEX('Per Invoice'!A$2:A$501,$Y18)="","",INDEX('Per Invoice'!A$2:A$501,$Y18)))</f>
        <v/>
      </c>
      <c r="B18">
        <f>IF($Y18="","",IF(INDEX('Per Invoice'!B$2:B$501,$Y18)="","",INDEX('Per Invoice'!B$2:B$501,$Y18)))</f>
        <v/>
      </c>
      <c r="C18">
        <f>IF($Y18="","",IF(INDEX('Per Invoice'!C$2:C$501,$Y18)="","",INDEX('Per Invoice'!C$2:C$501,$Y18)))</f>
        <v/>
      </c>
      <c r="D18">
        <f>IF($Y18="","",IF(INDEX('Per Invoice'!D$2:D$501,$Y18)="","",INDEX('Per Invoice'!D$2:D$501,$Y18)))</f>
        <v/>
      </c>
      <c r="E18">
        <f>IF($Y18="","",IF(INDEX('Per Invoice'!E$2:E$501,$Y18)="","",INDEX('Per Invoice'!E$2:E$501,$Y18)))</f>
        <v/>
      </c>
      <c r="F18">
        <f>IF($Y18="","",IF(INDEX('Per Invoice'!F$2:F$501,$Y18)="","",INDEX('Per Invoice'!F$2:F$501,$Y18)))</f>
        <v/>
      </c>
      <c r="G18">
        <f>IF($Y18="","",IF(INDEX('Per Invoice'!G$2:G$501,$Y18)="","",INDEX('Per Invoice'!G$2:G$501,$Y18)))</f>
        <v/>
      </c>
      <c r="H18">
        <f>IF($Y18="","",IF(INDEX('Per Invoice'!H$2:H$501,$Y18)="","",INDEX('Per Invoice'!H$2:H$501,$Y18)))</f>
        <v/>
      </c>
      <c r="I18">
        <f>IF($Y18="","",IF(INDEX('Per Invoice'!I$2:I$501,$Y18)="","",INDEX('Per Invoice'!I$2:I$501,$Y18)))</f>
        <v/>
      </c>
      <c r="J18">
        <f>IF($Y18="","",IF(INDEX('Per Invoice'!J$2:J$501,$Y18)="","",INDEX('Per Invoice'!J$2:J$501,$Y18)))</f>
        <v/>
      </c>
      <c r="K18">
        <f>IF($Y18="","",IF(INDEX('Per Invoice'!K$2:K$501,$Y18)="","",INDEX('Per Invoice'!K$2:K$501,$Y18)))</f>
        <v/>
      </c>
      <c r="L18" s="7">
        <f>IF($Y18="","",IF(INDEX('Per Invoice'!L$2:L$501,$Y18)="","",INDEX('Per Invoice'!L$2:L$501,$Y18)))</f>
        <v/>
      </c>
      <c r="M18" s="14">
        <f>IF($Y18="","",IF(INDEX('Per Invoice'!M$2:M$501,$Y18)="","",INDEX('Per Invoice'!M$2:M$501,$Y18)))</f>
        <v/>
      </c>
      <c r="N18">
        <f>IF($Y18="","",IF(INDEX('Per Invoice'!N$2:N$501,$Y18)="","",INDEX('Per Invoice'!N$2:N$501,$Y18)))</f>
        <v/>
      </c>
      <c r="O18">
        <f>IF($Y18="","",IF(INDEX('Per Invoice'!O$2:O$501,$Y18)="","",INDEX('Per Invoice'!O$2:O$501,$Y18)))</f>
        <v/>
      </c>
      <c r="P18" s="7">
        <f>IF($Y18="","",IF(INDEX('Per Invoice'!P$2:P$501,$Y18)="","",INDEX('Per Invoice'!P$2:P$501,$Y18)))</f>
        <v/>
      </c>
      <c r="Q18" s="7">
        <f>IF($Y18="","",IF(INDEX('Per Invoice'!Q$2:Q$501,$Y18)="","",INDEX('Per Invoice'!Q$2:Q$501,$Y18)))</f>
        <v/>
      </c>
      <c r="R18">
        <f>IF($Y18="","",IF(INDEX('Per Invoice'!R$2:R$501,$Y18)="","",INDEX('Per Invoice'!R$2:R$501,$Y18)))</f>
        <v/>
      </c>
      <c r="S18" s="7">
        <f>IF($Y18="","",IF(INDEX('Per Invoice'!S$2:S$501,$Y18)="","",INDEX('Per Invoice'!S$2:S$501,$Y18)))</f>
        <v/>
      </c>
      <c r="T18" s="7">
        <f>IF($Y18="","",IF(INDEX('Per Invoice'!T$2:T$501,$Y18)="","",INDEX('Per Invoice'!T$2:T$501,$Y18)))</f>
        <v/>
      </c>
      <c r="U18" s="7">
        <f>IF($Y18="","",IF(INDEX('Per Invoice'!U$2:U$501,$Y18)="","",INDEX('Per Invoice'!U$2:U$501,$Y18)))</f>
        <v/>
      </c>
      <c r="V18" s="7">
        <f>IF($Y18="","",IF(INDEX('Per Invoice'!V$2:V$501,$Y18)="","",INDEX('Per Invoice'!V$2:V$501,$Y18)))</f>
        <v/>
      </c>
      <c r="W18" s="7">
        <f>IF($Y18="","",IF(INDEX('Per Invoice'!W$2:W$501,$Y18)="","",INDEX('Per Invoice'!W$2:W$501,$Y18)))</f>
        <v/>
      </c>
      <c r="X18" s="7">
        <f>IF($Y18="","",IF(INDEX('Per Invoice'!X$2:X$501,$Y18)="","",INDEX('Per Invoice'!X$2:X$501,$Y18)))</f>
        <v/>
      </c>
      <c r="Y18" s="16">
        <f>IFERROR(MATCH(Settings!$C$33&amp;"|"&amp;ROWS($Y$2:$Y18),'Per Invoice'!$Z$2:$Z$501,0),"")</f>
        <v/>
      </c>
    </row>
    <row r="19">
      <c r="A19">
        <f>IF($Y19="","",IF(INDEX('Per Invoice'!A$2:A$501,$Y19)="","",INDEX('Per Invoice'!A$2:A$501,$Y19)))</f>
        <v/>
      </c>
      <c r="B19">
        <f>IF($Y19="","",IF(INDEX('Per Invoice'!B$2:B$501,$Y19)="","",INDEX('Per Invoice'!B$2:B$501,$Y19)))</f>
        <v/>
      </c>
      <c r="C19">
        <f>IF($Y19="","",IF(INDEX('Per Invoice'!C$2:C$501,$Y19)="","",INDEX('Per Invoice'!C$2:C$501,$Y19)))</f>
        <v/>
      </c>
      <c r="D19">
        <f>IF($Y19="","",IF(INDEX('Per Invoice'!D$2:D$501,$Y19)="","",INDEX('Per Invoice'!D$2:D$501,$Y19)))</f>
        <v/>
      </c>
      <c r="E19">
        <f>IF($Y19="","",IF(INDEX('Per Invoice'!E$2:E$501,$Y19)="","",INDEX('Per Invoice'!E$2:E$501,$Y19)))</f>
        <v/>
      </c>
      <c r="F19">
        <f>IF($Y19="","",IF(INDEX('Per Invoice'!F$2:F$501,$Y19)="","",INDEX('Per Invoice'!F$2:F$501,$Y19)))</f>
        <v/>
      </c>
      <c r="G19">
        <f>IF($Y19="","",IF(INDEX('Per Invoice'!G$2:G$501,$Y19)="","",INDEX('Per Invoice'!G$2:G$501,$Y19)))</f>
        <v/>
      </c>
      <c r="H19">
        <f>IF($Y19="","",IF(INDEX('Per Invoice'!H$2:H$501,$Y19)="","",INDEX('Per Invoice'!H$2:H$501,$Y19)))</f>
        <v/>
      </c>
      <c r="I19">
        <f>IF($Y19="","",IF(INDEX('Per Invoice'!I$2:I$501,$Y19)="","",INDEX('Per Invoice'!I$2:I$501,$Y19)))</f>
        <v/>
      </c>
      <c r="J19">
        <f>IF($Y19="","",IF(INDEX('Per Invoice'!J$2:J$501,$Y19)="","",INDEX('Per Invoice'!J$2:J$501,$Y19)))</f>
        <v/>
      </c>
      <c r="K19">
        <f>IF($Y19="","",IF(INDEX('Per Invoice'!K$2:K$501,$Y19)="","",INDEX('Per Invoice'!K$2:K$501,$Y19)))</f>
        <v/>
      </c>
      <c r="L19" s="7">
        <f>IF($Y19="","",IF(INDEX('Per Invoice'!L$2:L$501,$Y19)="","",INDEX('Per Invoice'!L$2:L$501,$Y19)))</f>
        <v/>
      </c>
      <c r="M19" s="14">
        <f>IF($Y19="","",IF(INDEX('Per Invoice'!M$2:M$501,$Y19)="","",INDEX('Per Invoice'!M$2:M$501,$Y19)))</f>
        <v/>
      </c>
      <c r="N19">
        <f>IF($Y19="","",IF(INDEX('Per Invoice'!N$2:N$501,$Y19)="","",INDEX('Per Invoice'!N$2:N$501,$Y19)))</f>
        <v/>
      </c>
      <c r="O19">
        <f>IF($Y19="","",IF(INDEX('Per Invoice'!O$2:O$501,$Y19)="","",INDEX('Per Invoice'!O$2:O$501,$Y19)))</f>
        <v/>
      </c>
      <c r="P19" s="7">
        <f>IF($Y19="","",IF(INDEX('Per Invoice'!P$2:P$501,$Y19)="","",INDEX('Per Invoice'!P$2:P$501,$Y19)))</f>
        <v/>
      </c>
      <c r="Q19" s="7">
        <f>IF($Y19="","",IF(INDEX('Per Invoice'!Q$2:Q$501,$Y19)="","",INDEX('Per Invoice'!Q$2:Q$501,$Y19)))</f>
        <v/>
      </c>
      <c r="R19">
        <f>IF($Y19="","",IF(INDEX('Per Invoice'!R$2:R$501,$Y19)="","",INDEX('Per Invoice'!R$2:R$501,$Y19)))</f>
        <v/>
      </c>
      <c r="S19" s="7">
        <f>IF($Y19="","",IF(INDEX('Per Invoice'!S$2:S$501,$Y19)="","",INDEX('Per Invoice'!S$2:S$501,$Y19)))</f>
        <v/>
      </c>
      <c r="T19" s="7">
        <f>IF($Y19="","",IF(INDEX('Per Invoice'!T$2:T$501,$Y19)="","",INDEX('Per Invoice'!T$2:T$501,$Y19)))</f>
        <v/>
      </c>
      <c r="U19" s="7">
        <f>IF($Y19="","",IF(INDEX('Per Invoice'!U$2:U$501,$Y19)="","",INDEX('Per Invoice'!U$2:U$501,$Y19)))</f>
        <v/>
      </c>
      <c r="V19" s="7">
        <f>IF($Y19="","",IF(INDEX('Per Invoice'!V$2:V$501,$Y19)="","",INDEX('Per Invoice'!V$2:V$501,$Y19)))</f>
        <v/>
      </c>
      <c r="W19" s="7">
        <f>IF($Y19="","",IF(INDEX('Per Invoice'!W$2:W$501,$Y19)="","",INDEX('Per Invoice'!W$2:W$501,$Y19)))</f>
        <v/>
      </c>
      <c r="X19" s="7">
        <f>IF($Y19="","",IF(INDEX('Per Invoice'!X$2:X$501,$Y19)="","",INDEX('Per Invoice'!X$2:X$501,$Y19)))</f>
        <v/>
      </c>
      <c r="Y19" s="16">
        <f>IFERROR(MATCH(Settings!$C$33&amp;"|"&amp;ROWS($Y$2:$Y19),'Per Invoice'!$Z$2:$Z$501,0),"")</f>
        <v/>
      </c>
    </row>
    <row r="20">
      <c r="A20">
        <f>IF($Y20="","",IF(INDEX('Per Invoice'!A$2:A$501,$Y20)="","",INDEX('Per Invoice'!A$2:A$501,$Y20)))</f>
        <v/>
      </c>
      <c r="B20">
        <f>IF($Y20="","",IF(INDEX('Per Invoice'!B$2:B$501,$Y20)="","",INDEX('Per Invoice'!B$2:B$501,$Y20)))</f>
        <v/>
      </c>
      <c r="C20">
        <f>IF($Y20="","",IF(INDEX('Per Invoice'!C$2:C$501,$Y20)="","",INDEX('Per Invoice'!C$2:C$501,$Y20)))</f>
        <v/>
      </c>
      <c r="D20">
        <f>IF($Y20="","",IF(INDEX('Per Invoice'!D$2:D$501,$Y20)="","",INDEX('Per Invoice'!D$2:D$501,$Y20)))</f>
        <v/>
      </c>
      <c r="E20">
        <f>IF($Y20="","",IF(INDEX('Per Invoice'!E$2:E$501,$Y20)="","",INDEX('Per Invoice'!E$2:E$501,$Y20)))</f>
        <v/>
      </c>
      <c r="F20">
        <f>IF($Y20="","",IF(INDEX('Per Invoice'!F$2:F$501,$Y20)="","",INDEX('Per Invoice'!F$2:F$501,$Y20)))</f>
        <v/>
      </c>
      <c r="G20">
        <f>IF($Y20="","",IF(INDEX('Per Invoice'!G$2:G$501,$Y20)="","",INDEX('Per Invoice'!G$2:G$501,$Y20)))</f>
        <v/>
      </c>
      <c r="H20">
        <f>IF($Y20="","",IF(INDEX('Per Invoice'!H$2:H$501,$Y20)="","",INDEX('Per Invoice'!H$2:H$501,$Y20)))</f>
        <v/>
      </c>
      <c r="I20">
        <f>IF($Y20="","",IF(INDEX('Per Invoice'!I$2:I$501,$Y20)="","",INDEX('Per Invoice'!I$2:I$501,$Y20)))</f>
        <v/>
      </c>
      <c r="J20">
        <f>IF($Y20="","",IF(INDEX('Per Invoice'!J$2:J$501,$Y20)="","",INDEX('Per Invoice'!J$2:J$501,$Y20)))</f>
        <v/>
      </c>
      <c r="K20">
        <f>IF($Y20="","",IF(INDEX('Per Invoice'!K$2:K$501,$Y20)="","",INDEX('Per Invoice'!K$2:K$501,$Y20)))</f>
        <v/>
      </c>
      <c r="L20" s="7">
        <f>IF($Y20="","",IF(INDEX('Per Invoice'!L$2:L$501,$Y20)="","",INDEX('Per Invoice'!L$2:L$501,$Y20)))</f>
        <v/>
      </c>
      <c r="M20" s="14">
        <f>IF($Y20="","",IF(INDEX('Per Invoice'!M$2:M$501,$Y20)="","",INDEX('Per Invoice'!M$2:M$501,$Y20)))</f>
        <v/>
      </c>
      <c r="N20">
        <f>IF($Y20="","",IF(INDEX('Per Invoice'!N$2:N$501,$Y20)="","",INDEX('Per Invoice'!N$2:N$501,$Y20)))</f>
        <v/>
      </c>
      <c r="O20">
        <f>IF($Y20="","",IF(INDEX('Per Invoice'!O$2:O$501,$Y20)="","",INDEX('Per Invoice'!O$2:O$501,$Y20)))</f>
        <v/>
      </c>
      <c r="P20" s="7">
        <f>IF($Y20="","",IF(INDEX('Per Invoice'!P$2:P$501,$Y20)="","",INDEX('Per Invoice'!P$2:P$501,$Y20)))</f>
        <v/>
      </c>
      <c r="Q20" s="7">
        <f>IF($Y20="","",IF(INDEX('Per Invoice'!Q$2:Q$501,$Y20)="","",INDEX('Per Invoice'!Q$2:Q$501,$Y20)))</f>
        <v/>
      </c>
      <c r="R20">
        <f>IF($Y20="","",IF(INDEX('Per Invoice'!R$2:R$501,$Y20)="","",INDEX('Per Invoice'!R$2:R$501,$Y20)))</f>
        <v/>
      </c>
      <c r="S20" s="7">
        <f>IF($Y20="","",IF(INDEX('Per Invoice'!S$2:S$501,$Y20)="","",INDEX('Per Invoice'!S$2:S$501,$Y20)))</f>
        <v/>
      </c>
      <c r="T20" s="7">
        <f>IF($Y20="","",IF(INDEX('Per Invoice'!T$2:T$501,$Y20)="","",INDEX('Per Invoice'!T$2:T$501,$Y20)))</f>
        <v/>
      </c>
      <c r="U20" s="7">
        <f>IF($Y20="","",IF(INDEX('Per Invoice'!U$2:U$501,$Y20)="","",INDEX('Per Invoice'!U$2:U$501,$Y20)))</f>
        <v/>
      </c>
      <c r="V20" s="7">
        <f>IF($Y20="","",IF(INDEX('Per Invoice'!V$2:V$501,$Y20)="","",INDEX('Per Invoice'!V$2:V$501,$Y20)))</f>
        <v/>
      </c>
      <c r="W20" s="7">
        <f>IF($Y20="","",IF(INDEX('Per Invoice'!W$2:W$501,$Y20)="","",INDEX('Per Invoice'!W$2:W$501,$Y20)))</f>
        <v/>
      </c>
      <c r="X20" s="7">
        <f>IF($Y20="","",IF(INDEX('Per Invoice'!X$2:X$501,$Y20)="","",INDEX('Per Invoice'!X$2:X$501,$Y20)))</f>
        <v/>
      </c>
      <c r="Y20" s="16">
        <f>IFERROR(MATCH(Settings!$C$33&amp;"|"&amp;ROWS($Y$2:$Y20),'Per Invoice'!$Z$2:$Z$501,0),"")</f>
        <v/>
      </c>
    </row>
    <row r="21">
      <c r="A21">
        <f>IF($Y21="","",IF(INDEX('Per Invoice'!A$2:A$501,$Y21)="","",INDEX('Per Invoice'!A$2:A$501,$Y21)))</f>
        <v/>
      </c>
      <c r="B21">
        <f>IF($Y21="","",IF(INDEX('Per Invoice'!B$2:B$501,$Y21)="","",INDEX('Per Invoice'!B$2:B$501,$Y21)))</f>
        <v/>
      </c>
      <c r="C21">
        <f>IF($Y21="","",IF(INDEX('Per Invoice'!C$2:C$501,$Y21)="","",INDEX('Per Invoice'!C$2:C$501,$Y21)))</f>
        <v/>
      </c>
      <c r="D21">
        <f>IF($Y21="","",IF(INDEX('Per Invoice'!D$2:D$501,$Y21)="","",INDEX('Per Invoice'!D$2:D$501,$Y21)))</f>
        <v/>
      </c>
      <c r="E21">
        <f>IF($Y21="","",IF(INDEX('Per Invoice'!E$2:E$501,$Y21)="","",INDEX('Per Invoice'!E$2:E$501,$Y21)))</f>
        <v/>
      </c>
      <c r="F21">
        <f>IF($Y21="","",IF(INDEX('Per Invoice'!F$2:F$501,$Y21)="","",INDEX('Per Invoice'!F$2:F$501,$Y21)))</f>
        <v/>
      </c>
      <c r="G21">
        <f>IF($Y21="","",IF(INDEX('Per Invoice'!G$2:G$501,$Y21)="","",INDEX('Per Invoice'!G$2:G$501,$Y21)))</f>
        <v/>
      </c>
      <c r="H21">
        <f>IF($Y21="","",IF(INDEX('Per Invoice'!H$2:H$501,$Y21)="","",INDEX('Per Invoice'!H$2:H$501,$Y21)))</f>
        <v/>
      </c>
      <c r="I21">
        <f>IF($Y21="","",IF(INDEX('Per Invoice'!I$2:I$501,$Y21)="","",INDEX('Per Invoice'!I$2:I$501,$Y21)))</f>
        <v/>
      </c>
      <c r="J21">
        <f>IF($Y21="","",IF(INDEX('Per Invoice'!J$2:J$501,$Y21)="","",INDEX('Per Invoice'!J$2:J$501,$Y21)))</f>
        <v/>
      </c>
      <c r="K21">
        <f>IF($Y21="","",IF(INDEX('Per Invoice'!K$2:K$501,$Y21)="","",INDEX('Per Invoice'!K$2:K$501,$Y21)))</f>
        <v/>
      </c>
      <c r="L21" s="7">
        <f>IF($Y21="","",IF(INDEX('Per Invoice'!L$2:L$501,$Y21)="","",INDEX('Per Invoice'!L$2:L$501,$Y21)))</f>
        <v/>
      </c>
      <c r="M21" s="14">
        <f>IF($Y21="","",IF(INDEX('Per Invoice'!M$2:M$501,$Y21)="","",INDEX('Per Invoice'!M$2:M$501,$Y21)))</f>
        <v/>
      </c>
      <c r="N21">
        <f>IF($Y21="","",IF(INDEX('Per Invoice'!N$2:N$501,$Y21)="","",INDEX('Per Invoice'!N$2:N$501,$Y21)))</f>
        <v/>
      </c>
      <c r="O21">
        <f>IF($Y21="","",IF(INDEX('Per Invoice'!O$2:O$501,$Y21)="","",INDEX('Per Invoice'!O$2:O$501,$Y21)))</f>
        <v/>
      </c>
      <c r="P21" s="7">
        <f>IF($Y21="","",IF(INDEX('Per Invoice'!P$2:P$501,$Y21)="","",INDEX('Per Invoice'!P$2:P$501,$Y21)))</f>
        <v/>
      </c>
      <c r="Q21" s="7">
        <f>IF($Y21="","",IF(INDEX('Per Invoice'!Q$2:Q$501,$Y21)="","",INDEX('Per Invoice'!Q$2:Q$501,$Y21)))</f>
        <v/>
      </c>
      <c r="R21">
        <f>IF($Y21="","",IF(INDEX('Per Invoice'!R$2:R$501,$Y21)="","",INDEX('Per Invoice'!R$2:R$501,$Y21)))</f>
        <v/>
      </c>
      <c r="S21" s="7">
        <f>IF($Y21="","",IF(INDEX('Per Invoice'!S$2:S$501,$Y21)="","",INDEX('Per Invoice'!S$2:S$501,$Y21)))</f>
        <v/>
      </c>
      <c r="T21" s="7">
        <f>IF($Y21="","",IF(INDEX('Per Invoice'!T$2:T$501,$Y21)="","",INDEX('Per Invoice'!T$2:T$501,$Y21)))</f>
        <v/>
      </c>
      <c r="U21" s="7">
        <f>IF($Y21="","",IF(INDEX('Per Invoice'!U$2:U$501,$Y21)="","",INDEX('Per Invoice'!U$2:U$501,$Y21)))</f>
        <v/>
      </c>
      <c r="V21" s="7">
        <f>IF($Y21="","",IF(INDEX('Per Invoice'!V$2:V$501,$Y21)="","",INDEX('Per Invoice'!V$2:V$501,$Y21)))</f>
        <v/>
      </c>
      <c r="W21" s="7">
        <f>IF($Y21="","",IF(INDEX('Per Invoice'!W$2:W$501,$Y21)="","",INDEX('Per Invoice'!W$2:W$501,$Y21)))</f>
        <v/>
      </c>
      <c r="X21" s="7">
        <f>IF($Y21="","",IF(INDEX('Per Invoice'!X$2:X$501,$Y21)="","",INDEX('Per Invoice'!X$2:X$501,$Y21)))</f>
        <v/>
      </c>
      <c r="Y21" s="16">
        <f>IFERROR(MATCH(Settings!$C$33&amp;"|"&amp;ROWS($Y$2:$Y21),'Per Invoice'!$Z$2:$Z$501,0),"")</f>
        <v/>
      </c>
    </row>
    <row r="22">
      <c r="A22">
        <f>IF($Y22="","",IF(INDEX('Per Invoice'!A$2:A$501,$Y22)="","",INDEX('Per Invoice'!A$2:A$501,$Y22)))</f>
        <v/>
      </c>
      <c r="B22">
        <f>IF($Y22="","",IF(INDEX('Per Invoice'!B$2:B$501,$Y22)="","",INDEX('Per Invoice'!B$2:B$501,$Y22)))</f>
        <v/>
      </c>
      <c r="C22">
        <f>IF($Y22="","",IF(INDEX('Per Invoice'!C$2:C$501,$Y22)="","",INDEX('Per Invoice'!C$2:C$501,$Y22)))</f>
        <v/>
      </c>
      <c r="D22">
        <f>IF($Y22="","",IF(INDEX('Per Invoice'!D$2:D$501,$Y22)="","",INDEX('Per Invoice'!D$2:D$501,$Y22)))</f>
        <v/>
      </c>
      <c r="E22">
        <f>IF($Y22="","",IF(INDEX('Per Invoice'!E$2:E$501,$Y22)="","",INDEX('Per Invoice'!E$2:E$501,$Y22)))</f>
        <v/>
      </c>
      <c r="F22">
        <f>IF($Y22="","",IF(INDEX('Per Invoice'!F$2:F$501,$Y22)="","",INDEX('Per Invoice'!F$2:F$501,$Y22)))</f>
        <v/>
      </c>
      <c r="G22">
        <f>IF($Y22="","",IF(INDEX('Per Invoice'!G$2:G$501,$Y22)="","",INDEX('Per Invoice'!G$2:G$501,$Y22)))</f>
        <v/>
      </c>
      <c r="H22">
        <f>IF($Y22="","",IF(INDEX('Per Invoice'!H$2:H$501,$Y22)="","",INDEX('Per Invoice'!H$2:H$501,$Y22)))</f>
        <v/>
      </c>
      <c r="I22">
        <f>IF($Y22="","",IF(INDEX('Per Invoice'!I$2:I$501,$Y22)="","",INDEX('Per Invoice'!I$2:I$501,$Y22)))</f>
        <v/>
      </c>
      <c r="J22">
        <f>IF($Y22="","",IF(INDEX('Per Invoice'!J$2:J$501,$Y22)="","",INDEX('Per Invoice'!J$2:J$501,$Y22)))</f>
        <v/>
      </c>
      <c r="K22">
        <f>IF($Y22="","",IF(INDEX('Per Invoice'!K$2:K$501,$Y22)="","",INDEX('Per Invoice'!K$2:K$501,$Y22)))</f>
        <v/>
      </c>
      <c r="L22" s="7">
        <f>IF($Y22="","",IF(INDEX('Per Invoice'!L$2:L$501,$Y22)="","",INDEX('Per Invoice'!L$2:L$501,$Y22)))</f>
        <v/>
      </c>
      <c r="M22" s="14">
        <f>IF($Y22="","",IF(INDEX('Per Invoice'!M$2:M$501,$Y22)="","",INDEX('Per Invoice'!M$2:M$501,$Y22)))</f>
        <v/>
      </c>
      <c r="N22">
        <f>IF($Y22="","",IF(INDEX('Per Invoice'!N$2:N$501,$Y22)="","",INDEX('Per Invoice'!N$2:N$501,$Y22)))</f>
        <v/>
      </c>
      <c r="O22">
        <f>IF($Y22="","",IF(INDEX('Per Invoice'!O$2:O$501,$Y22)="","",INDEX('Per Invoice'!O$2:O$501,$Y22)))</f>
        <v/>
      </c>
      <c r="P22" s="7">
        <f>IF($Y22="","",IF(INDEX('Per Invoice'!P$2:P$501,$Y22)="","",INDEX('Per Invoice'!P$2:P$501,$Y22)))</f>
        <v/>
      </c>
      <c r="Q22" s="7">
        <f>IF($Y22="","",IF(INDEX('Per Invoice'!Q$2:Q$501,$Y22)="","",INDEX('Per Invoice'!Q$2:Q$501,$Y22)))</f>
        <v/>
      </c>
      <c r="R22">
        <f>IF($Y22="","",IF(INDEX('Per Invoice'!R$2:R$501,$Y22)="","",INDEX('Per Invoice'!R$2:R$501,$Y22)))</f>
        <v/>
      </c>
      <c r="S22" s="7">
        <f>IF($Y22="","",IF(INDEX('Per Invoice'!S$2:S$501,$Y22)="","",INDEX('Per Invoice'!S$2:S$501,$Y22)))</f>
        <v/>
      </c>
      <c r="T22" s="7">
        <f>IF($Y22="","",IF(INDEX('Per Invoice'!T$2:T$501,$Y22)="","",INDEX('Per Invoice'!T$2:T$501,$Y22)))</f>
        <v/>
      </c>
      <c r="U22" s="7">
        <f>IF($Y22="","",IF(INDEX('Per Invoice'!U$2:U$501,$Y22)="","",INDEX('Per Invoice'!U$2:U$501,$Y22)))</f>
        <v/>
      </c>
      <c r="V22" s="7">
        <f>IF($Y22="","",IF(INDEX('Per Invoice'!V$2:V$501,$Y22)="","",INDEX('Per Invoice'!V$2:V$501,$Y22)))</f>
        <v/>
      </c>
      <c r="W22" s="7">
        <f>IF($Y22="","",IF(INDEX('Per Invoice'!W$2:W$501,$Y22)="","",INDEX('Per Invoice'!W$2:W$501,$Y22)))</f>
        <v/>
      </c>
      <c r="X22" s="7">
        <f>IF($Y22="","",IF(INDEX('Per Invoice'!X$2:X$501,$Y22)="","",INDEX('Per Invoice'!X$2:X$501,$Y22)))</f>
        <v/>
      </c>
      <c r="Y22" s="16">
        <f>IFERROR(MATCH(Settings!$C$33&amp;"|"&amp;ROWS($Y$2:$Y22),'Per Invoice'!$Z$2:$Z$501,0),"")</f>
        <v/>
      </c>
    </row>
    <row r="23">
      <c r="A23">
        <f>IF($Y23="","",IF(INDEX('Per Invoice'!A$2:A$501,$Y23)="","",INDEX('Per Invoice'!A$2:A$501,$Y23)))</f>
        <v/>
      </c>
      <c r="B23">
        <f>IF($Y23="","",IF(INDEX('Per Invoice'!B$2:B$501,$Y23)="","",INDEX('Per Invoice'!B$2:B$501,$Y23)))</f>
        <v/>
      </c>
      <c r="C23">
        <f>IF($Y23="","",IF(INDEX('Per Invoice'!C$2:C$501,$Y23)="","",INDEX('Per Invoice'!C$2:C$501,$Y23)))</f>
        <v/>
      </c>
      <c r="D23">
        <f>IF($Y23="","",IF(INDEX('Per Invoice'!D$2:D$501,$Y23)="","",INDEX('Per Invoice'!D$2:D$501,$Y23)))</f>
        <v/>
      </c>
      <c r="E23">
        <f>IF($Y23="","",IF(INDEX('Per Invoice'!E$2:E$501,$Y23)="","",INDEX('Per Invoice'!E$2:E$501,$Y23)))</f>
        <v/>
      </c>
      <c r="F23">
        <f>IF($Y23="","",IF(INDEX('Per Invoice'!F$2:F$501,$Y23)="","",INDEX('Per Invoice'!F$2:F$501,$Y23)))</f>
        <v/>
      </c>
      <c r="G23">
        <f>IF($Y23="","",IF(INDEX('Per Invoice'!G$2:G$501,$Y23)="","",INDEX('Per Invoice'!G$2:G$501,$Y23)))</f>
        <v/>
      </c>
      <c r="H23">
        <f>IF($Y23="","",IF(INDEX('Per Invoice'!H$2:H$501,$Y23)="","",INDEX('Per Invoice'!H$2:H$501,$Y23)))</f>
        <v/>
      </c>
      <c r="I23">
        <f>IF($Y23="","",IF(INDEX('Per Invoice'!I$2:I$501,$Y23)="","",INDEX('Per Invoice'!I$2:I$501,$Y23)))</f>
        <v/>
      </c>
      <c r="J23">
        <f>IF($Y23="","",IF(INDEX('Per Invoice'!J$2:J$501,$Y23)="","",INDEX('Per Invoice'!J$2:J$501,$Y23)))</f>
        <v/>
      </c>
      <c r="K23">
        <f>IF($Y23="","",IF(INDEX('Per Invoice'!K$2:K$501,$Y23)="","",INDEX('Per Invoice'!K$2:K$501,$Y23)))</f>
        <v/>
      </c>
      <c r="L23" s="7">
        <f>IF($Y23="","",IF(INDEX('Per Invoice'!L$2:L$501,$Y23)="","",INDEX('Per Invoice'!L$2:L$501,$Y23)))</f>
        <v/>
      </c>
      <c r="M23" s="14">
        <f>IF($Y23="","",IF(INDEX('Per Invoice'!M$2:M$501,$Y23)="","",INDEX('Per Invoice'!M$2:M$501,$Y23)))</f>
        <v/>
      </c>
      <c r="N23">
        <f>IF($Y23="","",IF(INDEX('Per Invoice'!N$2:N$501,$Y23)="","",INDEX('Per Invoice'!N$2:N$501,$Y23)))</f>
        <v/>
      </c>
      <c r="O23">
        <f>IF($Y23="","",IF(INDEX('Per Invoice'!O$2:O$501,$Y23)="","",INDEX('Per Invoice'!O$2:O$501,$Y23)))</f>
        <v/>
      </c>
      <c r="P23" s="7">
        <f>IF($Y23="","",IF(INDEX('Per Invoice'!P$2:P$501,$Y23)="","",INDEX('Per Invoice'!P$2:P$501,$Y23)))</f>
        <v/>
      </c>
      <c r="Q23" s="7">
        <f>IF($Y23="","",IF(INDEX('Per Invoice'!Q$2:Q$501,$Y23)="","",INDEX('Per Invoice'!Q$2:Q$501,$Y23)))</f>
        <v/>
      </c>
      <c r="R23">
        <f>IF($Y23="","",IF(INDEX('Per Invoice'!R$2:R$501,$Y23)="","",INDEX('Per Invoice'!R$2:R$501,$Y23)))</f>
        <v/>
      </c>
      <c r="S23" s="7">
        <f>IF($Y23="","",IF(INDEX('Per Invoice'!S$2:S$501,$Y23)="","",INDEX('Per Invoice'!S$2:S$501,$Y23)))</f>
        <v/>
      </c>
      <c r="T23" s="7">
        <f>IF($Y23="","",IF(INDEX('Per Invoice'!T$2:T$501,$Y23)="","",INDEX('Per Invoice'!T$2:T$501,$Y23)))</f>
        <v/>
      </c>
      <c r="U23" s="7">
        <f>IF($Y23="","",IF(INDEX('Per Invoice'!U$2:U$501,$Y23)="","",INDEX('Per Invoice'!U$2:U$501,$Y23)))</f>
        <v/>
      </c>
      <c r="V23" s="7">
        <f>IF($Y23="","",IF(INDEX('Per Invoice'!V$2:V$501,$Y23)="","",INDEX('Per Invoice'!V$2:V$501,$Y23)))</f>
        <v/>
      </c>
      <c r="W23" s="7">
        <f>IF($Y23="","",IF(INDEX('Per Invoice'!W$2:W$501,$Y23)="","",INDEX('Per Invoice'!W$2:W$501,$Y23)))</f>
        <v/>
      </c>
      <c r="X23" s="7">
        <f>IF($Y23="","",IF(INDEX('Per Invoice'!X$2:X$501,$Y23)="","",INDEX('Per Invoice'!X$2:X$501,$Y23)))</f>
        <v/>
      </c>
      <c r="Y23" s="16">
        <f>IFERROR(MATCH(Settings!$C$33&amp;"|"&amp;ROWS($Y$2:$Y23),'Per Invoice'!$Z$2:$Z$501,0),"")</f>
        <v/>
      </c>
    </row>
    <row r="24">
      <c r="A24">
        <f>IF($Y24="","",IF(INDEX('Per Invoice'!A$2:A$501,$Y24)="","",INDEX('Per Invoice'!A$2:A$501,$Y24)))</f>
        <v/>
      </c>
      <c r="B24">
        <f>IF($Y24="","",IF(INDEX('Per Invoice'!B$2:B$501,$Y24)="","",INDEX('Per Invoice'!B$2:B$501,$Y24)))</f>
        <v/>
      </c>
      <c r="C24">
        <f>IF($Y24="","",IF(INDEX('Per Invoice'!C$2:C$501,$Y24)="","",INDEX('Per Invoice'!C$2:C$501,$Y24)))</f>
        <v/>
      </c>
      <c r="D24">
        <f>IF($Y24="","",IF(INDEX('Per Invoice'!D$2:D$501,$Y24)="","",INDEX('Per Invoice'!D$2:D$501,$Y24)))</f>
        <v/>
      </c>
      <c r="E24">
        <f>IF($Y24="","",IF(INDEX('Per Invoice'!E$2:E$501,$Y24)="","",INDEX('Per Invoice'!E$2:E$501,$Y24)))</f>
        <v/>
      </c>
      <c r="F24">
        <f>IF($Y24="","",IF(INDEX('Per Invoice'!F$2:F$501,$Y24)="","",INDEX('Per Invoice'!F$2:F$501,$Y24)))</f>
        <v/>
      </c>
      <c r="G24">
        <f>IF($Y24="","",IF(INDEX('Per Invoice'!G$2:G$501,$Y24)="","",INDEX('Per Invoice'!G$2:G$501,$Y24)))</f>
        <v/>
      </c>
      <c r="H24">
        <f>IF($Y24="","",IF(INDEX('Per Invoice'!H$2:H$501,$Y24)="","",INDEX('Per Invoice'!H$2:H$501,$Y24)))</f>
        <v/>
      </c>
      <c r="I24">
        <f>IF($Y24="","",IF(INDEX('Per Invoice'!I$2:I$501,$Y24)="","",INDEX('Per Invoice'!I$2:I$501,$Y24)))</f>
        <v/>
      </c>
      <c r="J24">
        <f>IF($Y24="","",IF(INDEX('Per Invoice'!J$2:J$501,$Y24)="","",INDEX('Per Invoice'!J$2:J$501,$Y24)))</f>
        <v/>
      </c>
      <c r="K24">
        <f>IF($Y24="","",IF(INDEX('Per Invoice'!K$2:K$501,$Y24)="","",INDEX('Per Invoice'!K$2:K$501,$Y24)))</f>
        <v/>
      </c>
      <c r="L24" s="7">
        <f>IF($Y24="","",IF(INDEX('Per Invoice'!L$2:L$501,$Y24)="","",INDEX('Per Invoice'!L$2:L$501,$Y24)))</f>
        <v/>
      </c>
      <c r="M24" s="14">
        <f>IF($Y24="","",IF(INDEX('Per Invoice'!M$2:M$501,$Y24)="","",INDEX('Per Invoice'!M$2:M$501,$Y24)))</f>
        <v/>
      </c>
      <c r="N24">
        <f>IF($Y24="","",IF(INDEX('Per Invoice'!N$2:N$501,$Y24)="","",INDEX('Per Invoice'!N$2:N$501,$Y24)))</f>
        <v/>
      </c>
      <c r="O24">
        <f>IF($Y24="","",IF(INDEX('Per Invoice'!O$2:O$501,$Y24)="","",INDEX('Per Invoice'!O$2:O$501,$Y24)))</f>
        <v/>
      </c>
      <c r="P24" s="7">
        <f>IF($Y24="","",IF(INDEX('Per Invoice'!P$2:P$501,$Y24)="","",INDEX('Per Invoice'!P$2:P$501,$Y24)))</f>
        <v/>
      </c>
      <c r="Q24" s="7">
        <f>IF($Y24="","",IF(INDEX('Per Invoice'!Q$2:Q$501,$Y24)="","",INDEX('Per Invoice'!Q$2:Q$501,$Y24)))</f>
        <v/>
      </c>
      <c r="R24">
        <f>IF($Y24="","",IF(INDEX('Per Invoice'!R$2:R$501,$Y24)="","",INDEX('Per Invoice'!R$2:R$501,$Y24)))</f>
        <v/>
      </c>
      <c r="S24" s="7">
        <f>IF($Y24="","",IF(INDEX('Per Invoice'!S$2:S$501,$Y24)="","",INDEX('Per Invoice'!S$2:S$501,$Y24)))</f>
        <v/>
      </c>
      <c r="T24" s="7">
        <f>IF($Y24="","",IF(INDEX('Per Invoice'!T$2:T$501,$Y24)="","",INDEX('Per Invoice'!T$2:T$501,$Y24)))</f>
        <v/>
      </c>
      <c r="U24" s="7">
        <f>IF($Y24="","",IF(INDEX('Per Invoice'!U$2:U$501,$Y24)="","",INDEX('Per Invoice'!U$2:U$501,$Y24)))</f>
        <v/>
      </c>
      <c r="V24" s="7">
        <f>IF($Y24="","",IF(INDEX('Per Invoice'!V$2:V$501,$Y24)="","",INDEX('Per Invoice'!V$2:V$501,$Y24)))</f>
        <v/>
      </c>
      <c r="W24" s="7">
        <f>IF($Y24="","",IF(INDEX('Per Invoice'!W$2:W$501,$Y24)="","",INDEX('Per Invoice'!W$2:W$501,$Y24)))</f>
        <v/>
      </c>
      <c r="X24" s="7">
        <f>IF($Y24="","",IF(INDEX('Per Invoice'!X$2:X$501,$Y24)="","",INDEX('Per Invoice'!X$2:X$501,$Y24)))</f>
        <v/>
      </c>
      <c r="Y24" s="16">
        <f>IFERROR(MATCH(Settings!$C$33&amp;"|"&amp;ROWS($Y$2:$Y24),'Per Invoice'!$Z$2:$Z$501,0),"")</f>
        <v/>
      </c>
    </row>
    <row r="25">
      <c r="A25">
        <f>IF($Y25="","",IF(INDEX('Per Invoice'!A$2:A$501,$Y25)="","",INDEX('Per Invoice'!A$2:A$501,$Y25)))</f>
        <v/>
      </c>
      <c r="B25">
        <f>IF($Y25="","",IF(INDEX('Per Invoice'!B$2:B$501,$Y25)="","",INDEX('Per Invoice'!B$2:B$501,$Y25)))</f>
        <v/>
      </c>
      <c r="C25">
        <f>IF($Y25="","",IF(INDEX('Per Invoice'!C$2:C$501,$Y25)="","",INDEX('Per Invoice'!C$2:C$501,$Y25)))</f>
        <v/>
      </c>
      <c r="D25">
        <f>IF($Y25="","",IF(INDEX('Per Invoice'!D$2:D$501,$Y25)="","",INDEX('Per Invoice'!D$2:D$501,$Y25)))</f>
        <v/>
      </c>
      <c r="E25">
        <f>IF($Y25="","",IF(INDEX('Per Invoice'!E$2:E$501,$Y25)="","",INDEX('Per Invoice'!E$2:E$501,$Y25)))</f>
        <v/>
      </c>
      <c r="F25">
        <f>IF($Y25="","",IF(INDEX('Per Invoice'!F$2:F$501,$Y25)="","",INDEX('Per Invoice'!F$2:F$501,$Y25)))</f>
        <v/>
      </c>
      <c r="G25">
        <f>IF($Y25="","",IF(INDEX('Per Invoice'!G$2:G$501,$Y25)="","",INDEX('Per Invoice'!G$2:G$501,$Y25)))</f>
        <v/>
      </c>
      <c r="H25">
        <f>IF($Y25="","",IF(INDEX('Per Invoice'!H$2:H$501,$Y25)="","",INDEX('Per Invoice'!H$2:H$501,$Y25)))</f>
        <v/>
      </c>
      <c r="I25">
        <f>IF($Y25="","",IF(INDEX('Per Invoice'!I$2:I$501,$Y25)="","",INDEX('Per Invoice'!I$2:I$501,$Y25)))</f>
        <v/>
      </c>
      <c r="J25">
        <f>IF($Y25="","",IF(INDEX('Per Invoice'!J$2:J$501,$Y25)="","",INDEX('Per Invoice'!J$2:J$501,$Y25)))</f>
        <v/>
      </c>
      <c r="K25">
        <f>IF($Y25="","",IF(INDEX('Per Invoice'!K$2:K$501,$Y25)="","",INDEX('Per Invoice'!K$2:K$501,$Y25)))</f>
        <v/>
      </c>
      <c r="L25" s="7">
        <f>IF($Y25="","",IF(INDEX('Per Invoice'!L$2:L$501,$Y25)="","",INDEX('Per Invoice'!L$2:L$501,$Y25)))</f>
        <v/>
      </c>
      <c r="M25" s="14">
        <f>IF($Y25="","",IF(INDEX('Per Invoice'!M$2:M$501,$Y25)="","",INDEX('Per Invoice'!M$2:M$501,$Y25)))</f>
        <v/>
      </c>
      <c r="N25">
        <f>IF($Y25="","",IF(INDEX('Per Invoice'!N$2:N$501,$Y25)="","",INDEX('Per Invoice'!N$2:N$501,$Y25)))</f>
        <v/>
      </c>
      <c r="O25">
        <f>IF($Y25="","",IF(INDEX('Per Invoice'!O$2:O$501,$Y25)="","",INDEX('Per Invoice'!O$2:O$501,$Y25)))</f>
        <v/>
      </c>
      <c r="P25" s="7">
        <f>IF($Y25="","",IF(INDEX('Per Invoice'!P$2:P$501,$Y25)="","",INDEX('Per Invoice'!P$2:P$501,$Y25)))</f>
        <v/>
      </c>
      <c r="Q25" s="7">
        <f>IF($Y25="","",IF(INDEX('Per Invoice'!Q$2:Q$501,$Y25)="","",INDEX('Per Invoice'!Q$2:Q$501,$Y25)))</f>
        <v/>
      </c>
      <c r="R25">
        <f>IF($Y25="","",IF(INDEX('Per Invoice'!R$2:R$501,$Y25)="","",INDEX('Per Invoice'!R$2:R$501,$Y25)))</f>
        <v/>
      </c>
      <c r="S25" s="7">
        <f>IF($Y25="","",IF(INDEX('Per Invoice'!S$2:S$501,$Y25)="","",INDEX('Per Invoice'!S$2:S$501,$Y25)))</f>
        <v/>
      </c>
      <c r="T25" s="7">
        <f>IF($Y25="","",IF(INDEX('Per Invoice'!T$2:T$501,$Y25)="","",INDEX('Per Invoice'!T$2:T$501,$Y25)))</f>
        <v/>
      </c>
      <c r="U25" s="7">
        <f>IF($Y25="","",IF(INDEX('Per Invoice'!U$2:U$501,$Y25)="","",INDEX('Per Invoice'!U$2:U$501,$Y25)))</f>
        <v/>
      </c>
      <c r="V25" s="7">
        <f>IF($Y25="","",IF(INDEX('Per Invoice'!V$2:V$501,$Y25)="","",INDEX('Per Invoice'!V$2:V$501,$Y25)))</f>
        <v/>
      </c>
      <c r="W25" s="7">
        <f>IF($Y25="","",IF(INDEX('Per Invoice'!W$2:W$501,$Y25)="","",INDEX('Per Invoice'!W$2:W$501,$Y25)))</f>
        <v/>
      </c>
      <c r="X25" s="7">
        <f>IF($Y25="","",IF(INDEX('Per Invoice'!X$2:X$501,$Y25)="","",INDEX('Per Invoice'!X$2:X$501,$Y25)))</f>
        <v/>
      </c>
      <c r="Y25" s="16">
        <f>IFERROR(MATCH(Settings!$C$33&amp;"|"&amp;ROWS($Y$2:$Y25),'Per Invoice'!$Z$2:$Z$501,0),"")</f>
        <v/>
      </c>
    </row>
    <row r="26">
      <c r="A26">
        <f>IF($Y26="","",IF(INDEX('Per Invoice'!A$2:A$501,$Y26)="","",INDEX('Per Invoice'!A$2:A$501,$Y26)))</f>
        <v/>
      </c>
      <c r="B26">
        <f>IF($Y26="","",IF(INDEX('Per Invoice'!B$2:B$501,$Y26)="","",INDEX('Per Invoice'!B$2:B$501,$Y26)))</f>
        <v/>
      </c>
      <c r="C26">
        <f>IF($Y26="","",IF(INDEX('Per Invoice'!C$2:C$501,$Y26)="","",INDEX('Per Invoice'!C$2:C$501,$Y26)))</f>
        <v/>
      </c>
      <c r="D26">
        <f>IF($Y26="","",IF(INDEX('Per Invoice'!D$2:D$501,$Y26)="","",INDEX('Per Invoice'!D$2:D$501,$Y26)))</f>
        <v/>
      </c>
      <c r="E26">
        <f>IF($Y26="","",IF(INDEX('Per Invoice'!E$2:E$501,$Y26)="","",INDEX('Per Invoice'!E$2:E$501,$Y26)))</f>
        <v/>
      </c>
      <c r="F26">
        <f>IF($Y26="","",IF(INDEX('Per Invoice'!F$2:F$501,$Y26)="","",INDEX('Per Invoice'!F$2:F$501,$Y26)))</f>
        <v/>
      </c>
      <c r="G26">
        <f>IF($Y26="","",IF(INDEX('Per Invoice'!G$2:G$501,$Y26)="","",INDEX('Per Invoice'!G$2:G$501,$Y26)))</f>
        <v/>
      </c>
      <c r="H26">
        <f>IF($Y26="","",IF(INDEX('Per Invoice'!H$2:H$501,$Y26)="","",INDEX('Per Invoice'!H$2:H$501,$Y26)))</f>
        <v/>
      </c>
      <c r="I26">
        <f>IF($Y26="","",IF(INDEX('Per Invoice'!I$2:I$501,$Y26)="","",INDEX('Per Invoice'!I$2:I$501,$Y26)))</f>
        <v/>
      </c>
      <c r="J26">
        <f>IF($Y26="","",IF(INDEX('Per Invoice'!J$2:J$501,$Y26)="","",INDEX('Per Invoice'!J$2:J$501,$Y26)))</f>
        <v/>
      </c>
      <c r="K26">
        <f>IF($Y26="","",IF(INDEX('Per Invoice'!K$2:K$501,$Y26)="","",INDEX('Per Invoice'!K$2:K$501,$Y26)))</f>
        <v/>
      </c>
      <c r="L26" s="7">
        <f>IF($Y26="","",IF(INDEX('Per Invoice'!L$2:L$501,$Y26)="","",INDEX('Per Invoice'!L$2:L$501,$Y26)))</f>
        <v/>
      </c>
      <c r="M26" s="14">
        <f>IF($Y26="","",IF(INDEX('Per Invoice'!M$2:M$501,$Y26)="","",INDEX('Per Invoice'!M$2:M$501,$Y26)))</f>
        <v/>
      </c>
      <c r="N26">
        <f>IF($Y26="","",IF(INDEX('Per Invoice'!N$2:N$501,$Y26)="","",INDEX('Per Invoice'!N$2:N$501,$Y26)))</f>
        <v/>
      </c>
      <c r="O26">
        <f>IF($Y26="","",IF(INDEX('Per Invoice'!O$2:O$501,$Y26)="","",INDEX('Per Invoice'!O$2:O$501,$Y26)))</f>
        <v/>
      </c>
      <c r="P26" s="7">
        <f>IF($Y26="","",IF(INDEX('Per Invoice'!P$2:P$501,$Y26)="","",INDEX('Per Invoice'!P$2:P$501,$Y26)))</f>
        <v/>
      </c>
      <c r="Q26" s="7">
        <f>IF($Y26="","",IF(INDEX('Per Invoice'!Q$2:Q$501,$Y26)="","",INDEX('Per Invoice'!Q$2:Q$501,$Y26)))</f>
        <v/>
      </c>
      <c r="R26">
        <f>IF($Y26="","",IF(INDEX('Per Invoice'!R$2:R$501,$Y26)="","",INDEX('Per Invoice'!R$2:R$501,$Y26)))</f>
        <v/>
      </c>
      <c r="S26" s="7">
        <f>IF($Y26="","",IF(INDEX('Per Invoice'!S$2:S$501,$Y26)="","",INDEX('Per Invoice'!S$2:S$501,$Y26)))</f>
        <v/>
      </c>
      <c r="T26" s="7">
        <f>IF($Y26="","",IF(INDEX('Per Invoice'!T$2:T$501,$Y26)="","",INDEX('Per Invoice'!T$2:T$501,$Y26)))</f>
        <v/>
      </c>
      <c r="U26" s="7">
        <f>IF($Y26="","",IF(INDEX('Per Invoice'!U$2:U$501,$Y26)="","",INDEX('Per Invoice'!U$2:U$501,$Y26)))</f>
        <v/>
      </c>
      <c r="V26" s="7">
        <f>IF($Y26="","",IF(INDEX('Per Invoice'!V$2:V$501,$Y26)="","",INDEX('Per Invoice'!V$2:V$501,$Y26)))</f>
        <v/>
      </c>
      <c r="W26" s="7">
        <f>IF($Y26="","",IF(INDEX('Per Invoice'!W$2:W$501,$Y26)="","",INDEX('Per Invoice'!W$2:W$501,$Y26)))</f>
        <v/>
      </c>
      <c r="X26" s="7">
        <f>IF($Y26="","",IF(INDEX('Per Invoice'!X$2:X$501,$Y26)="","",INDEX('Per Invoice'!X$2:X$501,$Y26)))</f>
        <v/>
      </c>
      <c r="Y26" s="16">
        <f>IFERROR(MATCH(Settings!$C$33&amp;"|"&amp;ROWS($Y$2:$Y26),'Per Invoice'!$Z$2:$Z$501,0),"")</f>
        <v/>
      </c>
    </row>
    <row r="27">
      <c r="A27">
        <f>IF($Y27="","",IF(INDEX('Per Invoice'!A$2:A$501,$Y27)="","",INDEX('Per Invoice'!A$2:A$501,$Y27)))</f>
        <v/>
      </c>
      <c r="B27">
        <f>IF($Y27="","",IF(INDEX('Per Invoice'!B$2:B$501,$Y27)="","",INDEX('Per Invoice'!B$2:B$501,$Y27)))</f>
        <v/>
      </c>
      <c r="C27">
        <f>IF($Y27="","",IF(INDEX('Per Invoice'!C$2:C$501,$Y27)="","",INDEX('Per Invoice'!C$2:C$501,$Y27)))</f>
        <v/>
      </c>
      <c r="D27">
        <f>IF($Y27="","",IF(INDEX('Per Invoice'!D$2:D$501,$Y27)="","",INDEX('Per Invoice'!D$2:D$501,$Y27)))</f>
        <v/>
      </c>
      <c r="E27">
        <f>IF($Y27="","",IF(INDEX('Per Invoice'!E$2:E$501,$Y27)="","",INDEX('Per Invoice'!E$2:E$501,$Y27)))</f>
        <v/>
      </c>
      <c r="F27">
        <f>IF($Y27="","",IF(INDEX('Per Invoice'!F$2:F$501,$Y27)="","",INDEX('Per Invoice'!F$2:F$501,$Y27)))</f>
        <v/>
      </c>
      <c r="G27">
        <f>IF($Y27="","",IF(INDEX('Per Invoice'!G$2:G$501,$Y27)="","",INDEX('Per Invoice'!G$2:G$501,$Y27)))</f>
        <v/>
      </c>
      <c r="H27">
        <f>IF($Y27="","",IF(INDEX('Per Invoice'!H$2:H$501,$Y27)="","",INDEX('Per Invoice'!H$2:H$501,$Y27)))</f>
        <v/>
      </c>
      <c r="I27">
        <f>IF($Y27="","",IF(INDEX('Per Invoice'!I$2:I$501,$Y27)="","",INDEX('Per Invoice'!I$2:I$501,$Y27)))</f>
        <v/>
      </c>
      <c r="J27">
        <f>IF($Y27="","",IF(INDEX('Per Invoice'!J$2:J$501,$Y27)="","",INDEX('Per Invoice'!J$2:J$501,$Y27)))</f>
        <v/>
      </c>
      <c r="K27">
        <f>IF($Y27="","",IF(INDEX('Per Invoice'!K$2:K$501,$Y27)="","",INDEX('Per Invoice'!K$2:K$501,$Y27)))</f>
        <v/>
      </c>
      <c r="L27" s="7">
        <f>IF($Y27="","",IF(INDEX('Per Invoice'!L$2:L$501,$Y27)="","",INDEX('Per Invoice'!L$2:L$501,$Y27)))</f>
        <v/>
      </c>
      <c r="M27" s="14">
        <f>IF($Y27="","",IF(INDEX('Per Invoice'!M$2:M$501,$Y27)="","",INDEX('Per Invoice'!M$2:M$501,$Y27)))</f>
        <v/>
      </c>
      <c r="N27">
        <f>IF($Y27="","",IF(INDEX('Per Invoice'!N$2:N$501,$Y27)="","",INDEX('Per Invoice'!N$2:N$501,$Y27)))</f>
        <v/>
      </c>
      <c r="O27">
        <f>IF($Y27="","",IF(INDEX('Per Invoice'!O$2:O$501,$Y27)="","",INDEX('Per Invoice'!O$2:O$501,$Y27)))</f>
        <v/>
      </c>
      <c r="P27" s="7">
        <f>IF($Y27="","",IF(INDEX('Per Invoice'!P$2:P$501,$Y27)="","",INDEX('Per Invoice'!P$2:P$501,$Y27)))</f>
        <v/>
      </c>
      <c r="Q27" s="7">
        <f>IF($Y27="","",IF(INDEX('Per Invoice'!Q$2:Q$501,$Y27)="","",INDEX('Per Invoice'!Q$2:Q$501,$Y27)))</f>
        <v/>
      </c>
      <c r="R27">
        <f>IF($Y27="","",IF(INDEX('Per Invoice'!R$2:R$501,$Y27)="","",INDEX('Per Invoice'!R$2:R$501,$Y27)))</f>
        <v/>
      </c>
      <c r="S27" s="7">
        <f>IF($Y27="","",IF(INDEX('Per Invoice'!S$2:S$501,$Y27)="","",INDEX('Per Invoice'!S$2:S$501,$Y27)))</f>
        <v/>
      </c>
      <c r="T27" s="7">
        <f>IF($Y27="","",IF(INDEX('Per Invoice'!T$2:T$501,$Y27)="","",INDEX('Per Invoice'!T$2:T$501,$Y27)))</f>
        <v/>
      </c>
      <c r="U27" s="7">
        <f>IF($Y27="","",IF(INDEX('Per Invoice'!U$2:U$501,$Y27)="","",INDEX('Per Invoice'!U$2:U$501,$Y27)))</f>
        <v/>
      </c>
      <c r="V27" s="7">
        <f>IF($Y27="","",IF(INDEX('Per Invoice'!V$2:V$501,$Y27)="","",INDEX('Per Invoice'!V$2:V$501,$Y27)))</f>
        <v/>
      </c>
      <c r="W27" s="7">
        <f>IF($Y27="","",IF(INDEX('Per Invoice'!W$2:W$501,$Y27)="","",INDEX('Per Invoice'!W$2:W$501,$Y27)))</f>
        <v/>
      </c>
      <c r="X27" s="7">
        <f>IF($Y27="","",IF(INDEX('Per Invoice'!X$2:X$501,$Y27)="","",INDEX('Per Invoice'!X$2:X$501,$Y27)))</f>
        <v/>
      </c>
      <c r="Y27" s="16">
        <f>IFERROR(MATCH(Settings!$C$33&amp;"|"&amp;ROWS($Y$2:$Y27),'Per Invoice'!$Z$2:$Z$501,0),"")</f>
        <v/>
      </c>
    </row>
    <row r="28">
      <c r="A28">
        <f>IF($Y28="","",IF(INDEX('Per Invoice'!A$2:A$501,$Y28)="","",INDEX('Per Invoice'!A$2:A$501,$Y28)))</f>
        <v/>
      </c>
      <c r="B28">
        <f>IF($Y28="","",IF(INDEX('Per Invoice'!B$2:B$501,$Y28)="","",INDEX('Per Invoice'!B$2:B$501,$Y28)))</f>
        <v/>
      </c>
      <c r="C28">
        <f>IF($Y28="","",IF(INDEX('Per Invoice'!C$2:C$501,$Y28)="","",INDEX('Per Invoice'!C$2:C$501,$Y28)))</f>
        <v/>
      </c>
      <c r="D28">
        <f>IF($Y28="","",IF(INDEX('Per Invoice'!D$2:D$501,$Y28)="","",INDEX('Per Invoice'!D$2:D$501,$Y28)))</f>
        <v/>
      </c>
      <c r="E28">
        <f>IF($Y28="","",IF(INDEX('Per Invoice'!E$2:E$501,$Y28)="","",INDEX('Per Invoice'!E$2:E$501,$Y28)))</f>
        <v/>
      </c>
      <c r="F28">
        <f>IF($Y28="","",IF(INDEX('Per Invoice'!F$2:F$501,$Y28)="","",INDEX('Per Invoice'!F$2:F$501,$Y28)))</f>
        <v/>
      </c>
      <c r="G28">
        <f>IF($Y28="","",IF(INDEX('Per Invoice'!G$2:G$501,$Y28)="","",INDEX('Per Invoice'!G$2:G$501,$Y28)))</f>
        <v/>
      </c>
      <c r="H28">
        <f>IF($Y28="","",IF(INDEX('Per Invoice'!H$2:H$501,$Y28)="","",INDEX('Per Invoice'!H$2:H$501,$Y28)))</f>
        <v/>
      </c>
      <c r="I28">
        <f>IF($Y28="","",IF(INDEX('Per Invoice'!I$2:I$501,$Y28)="","",INDEX('Per Invoice'!I$2:I$501,$Y28)))</f>
        <v/>
      </c>
      <c r="J28">
        <f>IF($Y28="","",IF(INDEX('Per Invoice'!J$2:J$501,$Y28)="","",INDEX('Per Invoice'!J$2:J$501,$Y28)))</f>
        <v/>
      </c>
      <c r="K28">
        <f>IF($Y28="","",IF(INDEX('Per Invoice'!K$2:K$501,$Y28)="","",INDEX('Per Invoice'!K$2:K$501,$Y28)))</f>
        <v/>
      </c>
      <c r="L28" s="7">
        <f>IF($Y28="","",IF(INDEX('Per Invoice'!L$2:L$501,$Y28)="","",INDEX('Per Invoice'!L$2:L$501,$Y28)))</f>
        <v/>
      </c>
      <c r="M28" s="14">
        <f>IF($Y28="","",IF(INDEX('Per Invoice'!M$2:M$501,$Y28)="","",INDEX('Per Invoice'!M$2:M$501,$Y28)))</f>
        <v/>
      </c>
      <c r="N28">
        <f>IF($Y28="","",IF(INDEX('Per Invoice'!N$2:N$501,$Y28)="","",INDEX('Per Invoice'!N$2:N$501,$Y28)))</f>
        <v/>
      </c>
      <c r="O28">
        <f>IF($Y28="","",IF(INDEX('Per Invoice'!O$2:O$501,$Y28)="","",INDEX('Per Invoice'!O$2:O$501,$Y28)))</f>
        <v/>
      </c>
      <c r="P28" s="7">
        <f>IF($Y28="","",IF(INDEX('Per Invoice'!P$2:P$501,$Y28)="","",INDEX('Per Invoice'!P$2:P$501,$Y28)))</f>
        <v/>
      </c>
      <c r="Q28" s="7">
        <f>IF($Y28="","",IF(INDEX('Per Invoice'!Q$2:Q$501,$Y28)="","",INDEX('Per Invoice'!Q$2:Q$501,$Y28)))</f>
        <v/>
      </c>
      <c r="R28">
        <f>IF($Y28="","",IF(INDEX('Per Invoice'!R$2:R$501,$Y28)="","",INDEX('Per Invoice'!R$2:R$501,$Y28)))</f>
        <v/>
      </c>
      <c r="S28" s="7">
        <f>IF($Y28="","",IF(INDEX('Per Invoice'!S$2:S$501,$Y28)="","",INDEX('Per Invoice'!S$2:S$501,$Y28)))</f>
        <v/>
      </c>
      <c r="T28" s="7">
        <f>IF($Y28="","",IF(INDEX('Per Invoice'!T$2:T$501,$Y28)="","",INDEX('Per Invoice'!T$2:T$501,$Y28)))</f>
        <v/>
      </c>
      <c r="U28" s="7">
        <f>IF($Y28="","",IF(INDEX('Per Invoice'!U$2:U$501,$Y28)="","",INDEX('Per Invoice'!U$2:U$501,$Y28)))</f>
        <v/>
      </c>
      <c r="V28" s="7">
        <f>IF($Y28="","",IF(INDEX('Per Invoice'!V$2:V$501,$Y28)="","",INDEX('Per Invoice'!V$2:V$501,$Y28)))</f>
        <v/>
      </c>
      <c r="W28" s="7">
        <f>IF($Y28="","",IF(INDEX('Per Invoice'!W$2:W$501,$Y28)="","",INDEX('Per Invoice'!W$2:W$501,$Y28)))</f>
        <v/>
      </c>
      <c r="X28" s="7">
        <f>IF($Y28="","",IF(INDEX('Per Invoice'!X$2:X$501,$Y28)="","",INDEX('Per Invoice'!X$2:X$501,$Y28)))</f>
        <v/>
      </c>
      <c r="Y28" s="16">
        <f>IFERROR(MATCH(Settings!$C$33&amp;"|"&amp;ROWS($Y$2:$Y28),'Per Invoice'!$Z$2:$Z$501,0),"")</f>
        <v/>
      </c>
    </row>
    <row r="29">
      <c r="A29">
        <f>IF($Y29="","",IF(INDEX('Per Invoice'!A$2:A$501,$Y29)="","",INDEX('Per Invoice'!A$2:A$501,$Y29)))</f>
        <v/>
      </c>
      <c r="B29">
        <f>IF($Y29="","",IF(INDEX('Per Invoice'!B$2:B$501,$Y29)="","",INDEX('Per Invoice'!B$2:B$501,$Y29)))</f>
        <v/>
      </c>
      <c r="C29">
        <f>IF($Y29="","",IF(INDEX('Per Invoice'!C$2:C$501,$Y29)="","",INDEX('Per Invoice'!C$2:C$501,$Y29)))</f>
        <v/>
      </c>
      <c r="D29">
        <f>IF($Y29="","",IF(INDEX('Per Invoice'!D$2:D$501,$Y29)="","",INDEX('Per Invoice'!D$2:D$501,$Y29)))</f>
        <v/>
      </c>
      <c r="E29">
        <f>IF($Y29="","",IF(INDEX('Per Invoice'!E$2:E$501,$Y29)="","",INDEX('Per Invoice'!E$2:E$501,$Y29)))</f>
        <v/>
      </c>
      <c r="F29">
        <f>IF($Y29="","",IF(INDEX('Per Invoice'!F$2:F$501,$Y29)="","",INDEX('Per Invoice'!F$2:F$501,$Y29)))</f>
        <v/>
      </c>
      <c r="G29">
        <f>IF($Y29="","",IF(INDEX('Per Invoice'!G$2:G$501,$Y29)="","",INDEX('Per Invoice'!G$2:G$501,$Y29)))</f>
        <v/>
      </c>
      <c r="H29">
        <f>IF($Y29="","",IF(INDEX('Per Invoice'!H$2:H$501,$Y29)="","",INDEX('Per Invoice'!H$2:H$501,$Y29)))</f>
        <v/>
      </c>
      <c r="I29">
        <f>IF($Y29="","",IF(INDEX('Per Invoice'!I$2:I$501,$Y29)="","",INDEX('Per Invoice'!I$2:I$501,$Y29)))</f>
        <v/>
      </c>
      <c r="J29">
        <f>IF($Y29="","",IF(INDEX('Per Invoice'!J$2:J$501,$Y29)="","",INDEX('Per Invoice'!J$2:J$501,$Y29)))</f>
        <v/>
      </c>
      <c r="K29">
        <f>IF($Y29="","",IF(INDEX('Per Invoice'!K$2:K$501,$Y29)="","",INDEX('Per Invoice'!K$2:K$501,$Y29)))</f>
        <v/>
      </c>
      <c r="L29" s="7">
        <f>IF($Y29="","",IF(INDEX('Per Invoice'!L$2:L$501,$Y29)="","",INDEX('Per Invoice'!L$2:L$501,$Y29)))</f>
        <v/>
      </c>
      <c r="M29" s="14">
        <f>IF($Y29="","",IF(INDEX('Per Invoice'!M$2:M$501,$Y29)="","",INDEX('Per Invoice'!M$2:M$501,$Y29)))</f>
        <v/>
      </c>
      <c r="N29">
        <f>IF($Y29="","",IF(INDEX('Per Invoice'!N$2:N$501,$Y29)="","",INDEX('Per Invoice'!N$2:N$501,$Y29)))</f>
        <v/>
      </c>
      <c r="O29">
        <f>IF($Y29="","",IF(INDEX('Per Invoice'!O$2:O$501,$Y29)="","",INDEX('Per Invoice'!O$2:O$501,$Y29)))</f>
        <v/>
      </c>
      <c r="P29" s="7">
        <f>IF($Y29="","",IF(INDEX('Per Invoice'!P$2:P$501,$Y29)="","",INDEX('Per Invoice'!P$2:P$501,$Y29)))</f>
        <v/>
      </c>
      <c r="Q29" s="7">
        <f>IF($Y29="","",IF(INDEX('Per Invoice'!Q$2:Q$501,$Y29)="","",INDEX('Per Invoice'!Q$2:Q$501,$Y29)))</f>
        <v/>
      </c>
      <c r="R29">
        <f>IF($Y29="","",IF(INDEX('Per Invoice'!R$2:R$501,$Y29)="","",INDEX('Per Invoice'!R$2:R$501,$Y29)))</f>
        <v/>
      </c>
      <c r="S29" s="7">
        <f>IF($Y29="","",IF(INDEX('Per Invoice'!S$2:S$501,$Y29)="","",INDEX('Per Invoice'!S$2:S$501,$Y29)))</f>
        <v/>
      </c>
      <c r="T29" s="7">
        <f>IF($Y29="","",IF(INDEX('Per Invoice'!T$2:T$501,$Y29)="","",INDEX('Per Invoice'!T$2:T$501,$Y29)))</f>
        <v/>
      </c>
      <c r="U29" s="7">
        <f>IF($Y29="","",IF(INDEX('Per Invoice'!U$2:U$501,$Y29)="","",INDEX('Per Invoice'!U$2:U$501,$Y29)))</f>
        <v/>
      </c>
      <c r="V29" s="7">
        <f>IF($Y29="","",IF(INDEX('Per Invoice'!V$2:V$501,$Y29)="","",INDEX('Per Invoice'!V$2:V$501,$Y29)))</f>
        <v/>
      </c>
      <c r="W29" s="7">
        <f>IF($Y29="","",IF(INDEX('Per Invoice'!W$2:W$501,$Y29)="","",INDEX('Per Invoice'!W$2:W$501,$Y29)))</f>
        <v/>
      </c>
      <c r="X29" s="7">
        <f>IF($Y29="","",IF(INDEX('Per Invoice'!X$2:X$501,$Y29)="","",INDEX('Per Invoice'!X$2:X$501,$Y29)))</f>
        <v/>
      </c>
      <c r="Y29" s="16">
        <f>IFERROR(MATCH(Settings!$C$33&amp;"|"&amp;ROWS($Y$2:$Y29),'Per Invoice'!$Z$2:$Z$501,0),"")</f>
        <v/>
      </c>
    </row>
    <row r="30">
      <c r="A30">
        <f>IF($Y30="","",IF(INDEX('Per Invoice'!A$2:A$501,$Y30)="","",INDEX('Per Invoice'!A$2:A$501,$Y30)))</f>
        <v/>
      </c>
      <c r="B30">
        <f>IF($Y30="","",IF(INDEX('Per Invoice'!B$2:B$501,$Y30)="","",INDEX('Per Invoice'!B$2:B$501,$Y30)))</f>
        <v/>
      </c>
      <c r="C30">
        <f>IF($Y30="","",IF(INDEX('Per Invoice'!C$2:C$501,$Y30)="","",INDEX('Per Invoice'!C$2:C$501,$Y30)))</f>
        <v/>
      </c>
      <c r="D30">
        <f>IF($Y30="","",IF(INDEX('Per Invoice'!D$2:D$501,$Y30)="","",INDEX('Per Invoice'!D$2:D$501,$Y30)))</f>
        <v/>
      </c>
      <c r="E30">
        <f>IF($Y30="","",IF(INDEX('Per Invoice'!E$2:E$501,$Y30)="","",INDEX('Per Invoice'!E$2:E$501,$Y30)))</f>
        <v/>
      </c>
      <c r="F30">
        <f>IF($Y30="","",IF(INDEX('Per Invoice'!F$2:F$501,$Y30)="","",INDEX('Per Invoice'!F$2:F$501,$Y30)))</f>
        <v/>
      </c>
      <c r="G30">
        <f>IF($Y30="","",IF(INDEX('Per Invoice'!G$2:G$501,$Y30)="","",INDEX('Per Invoice'!G$2:G$501,$Y30)))</f>
        <v/>
      </c>
      <c r="H30">
        <f>IF($Y30="","",IF(INDEX('Per Invoice'!H$2:H$501,$Y30)="","",INDEX('Per Invoice'!H$2:H$501,$Y30)))</f>
        <v/>
      </c>
      <c r="I30">
        <f>IF($Y30="","",IF(INDEX('Per Invoice'!I$2:I$501,$Y30)="","",INDEX('Per Invoice'!I$2:I$501,$Y30)))</f>
        <v/>
      </c>
      <c r="J30">
        <f>IF($Y30="","",IF(INDEX('Per Invoice'!J$2:J$501,$Y30)="","",INDEX('Per Invoice'!J$2:J$501,$Y30)))</f>
        <v/>
      </c>
      <c r="K30">
        <f>IF($Y30="","",IF(INDEX('Per Invoice'!K$2:K$501,$Y30)="","",INDEX('Per Invoice'!K$2:K$501,$Y30)))</f>
        <v/>
      </c>
      <c r="L30" s="7">
        <f>IF($Y30="","",IF(INDEX('Per Invoice'!L$2:L$501,$Y30)="","",INDEX('Per Invoice'!L$2:L$501,$Y30)))</f>
        <v/>
      </c>
      <c r="M30" s="14">
        <f>IF($Y30="","",IF(INDEX('Per Invoice'!M$2:M$501,$Y30)="","",INDEX('Per Invoice'!M$2:M$501,$Y30)))</f>
        <v/>
      </c>
      <c r="N30">
        <f>IF($Y30="","",IF(INDEX('Per Invoice'!N$2:N$501,$Y30)="","",INDEX('Per Invoice'!N$2:N$501,$Y30)))</f>
        <v/>
      </c>
      <c r="O30">
        <f>IF($Y30="","",IF(INDEX('Per Invoice'!O$2:O$501,$Y30)="","",INDEX('Per Invoice'!O$2:O$501,$Y30)))</f>
        <v/>
      </c>
      <c r="P30" s="7">
        <f>IF($Y30="","",IF(INDEX('Per Invoice'!P$2:P$501,$Y30)="","",INDEX('Per Invoice'!P$2:P$501,$Y30)))</f>
        <v/>
      </c>
      <c r="Q30" s="7">
        <f>IF($Y30="","",IF(INDEX('Per Invoice'!Q$2:Q$501,$Y30)="","",INDEX('Per Invoice'!Q$2:Q$501,$Y30)))</f>
        <v/>
      </c>
      <c r="R30">
        <f>IF($Y30="","",IF(INDEX('Per Invoice'!R$2:R$501,$Y30)="","",INDEX('Per Invoice'!R$2:R$501,$Y30)))</f>
        <v/>
      </c>
      <c r="S30" s="7">
        <f>IF($Y30="","",IF(INDEX('Per Invoice'!S$2:S$501,$Y30)="","",INDEX('Per Invoice'!S$2:S$501,$Y30)))</f>
        <v/>
      </c>
      <c r="T30" s="7">
        <f>IF($Y30="","",IF(INDEX('Per Invoice'!T$2:T$501,$Y30)="","",INDEX('Per Invoice'!T$2:T$501,$Y30)))</f>
        <v/>
      </c>
      <c r="U30" s="7">
        <f>IF($Y30="","",IF(INDEX('Per Invoice'!U$2:U$501,$Y30)="","",INDEX('Per Invoice'!U$2:U$501,$Y30)))</f>
        <v/>
      </c>
      <c r="V30" s="7">
        <f>IF($Y30="","",IF(INDEX('Per Invoice'!V$2:V$501,$Y30)="","",INDEX('Per Invoice'!V$2:V$501,$Y30)))</f>
        <v/>
      </c>
      <c r="W30" s="7">
        <f>IF($Y30="","",IF(INDEX('Per Invoice'!W$2:W$501,$Y30)="","",INDEX('Per Invoice'!W$2:W$501,$Y30)))</f>
        <v/>
      </c>
      <c r="X30" s="7">
        <f>IF($Y30="","",IF(INDEX('Per Invoice'!X$2:X$501,$Y30)="","",INDEX('Per Invoice'!X$2:X$501,$Y30)))</f>
        <v/>
      </c>
      <c r="Y30" s="16">
        <f>IFERROR(MATCH(Settings!$C$33&amp;"|"&amp;ROWS($Y$2:$Y30),'Per Invoice'!$Z$2:$Z$501,0),"")</f>
        <v/>
      </c>
    </row>
    <row r="31">
      <c r="A31">
        <f>IF($Y31="","",IF(INDEX('Per Invoice'!A$2:A$501,$Y31)="","",INDEX('Per Invoice'!A$2:A$501,$Y31)))</f>
        <v/>
      </c>
      <c r="B31">
        <f>IF($Y31="","",IF(INDEX('Per Invoice'!B$2:B$501,$Y31)="","",INDEX('Per Invoice'!B$2:B$501,$Y31)))</f>
        <v/>
      </c>
      <c r="C31">
        <f>IF($Y31="","",IF(INDEX('Per Invoice'!C$2:C$501,$Y31)="","",INDEX('Per Invoice'!C$2:C$501,$Y31)))</f>
        <v/>
      </c>
      <c r="D31">
        <f>IF($Y31="","",IF(INDEX('Per Invoice'!D$2:D$501,$Y31)="","",INDEX('Per Invoice'!D$2:D$501,$Y31)))</f>
        <v/>
      </c>
      <c r="E31">
        <f>IF($Y31="","",IF(INDEX('Per Invoice'!E$2:E$501,$Y31)="","",INDEX('Per Invoice'!E$2:E$501,$Y31)))</f>
        <v/>
      </c>
      <c r="F31">
        <f>IF($Y31="","",IF(INDEX('Per Invoice'!F$2:F$501,$Y31)="","",INDEX('Per Invoice'!F$2:F$501,$Y31)))</f>
        <v/>
      </c>
      <c r="G31">
        <f>IF($Y31="","",IF(INDEX('Per Invoice'!G$2:G$501,$Y31)="","",INDEX('Per Invoice'!G$2:G$501,$Y31)))</f>
        <v/>
      </c>
      <c r="H31">
        <f>IF($Y31="","",IF(INDEX('Per Invoice'!H$2:H$501,$Y31)="","",INDEX('Per Invoice'!H$2:H$501,$Y31)))</f>
        <v/>
      </c>
      <c r="I31">
        <f>IF($Y31="","",IF(INDEX('Per Invoice'!I$2:I$501,$Y31)="","",INDEX('Per Invoice'!I$2:I$501,$Y31)))</f>
        <v/>
      </c>
      <c r="J31">
        <f>IF($Y31="","",IF(INDEX('Per Invoice'!J$2:J$501,$Y31)="","",INDEX('Per Invoice'!J$2:J$501,$Y31)))</f>
        <v/>
      </c>
      <c r="K31">
        <f>IF($Y31="","",IF(INDEX('Per Invoice'!K$2:K$501,$Y31)="","",INDEX('Per Invoice'!K$2:K$501,$Y31)))</f>
        <v/>
      </c>
      <c r="L31" s="7">
        <f>IF($Y31="","",IF(INDEX('Per Invoice'!L$2:L$501,$Y31)="","",INDEX('Per Invoice'!L$2:L$501,$Y31)))</f>
        <v/>
      </c>
      <c r="M31" s="14">
        <f>IF($Y31="","",IF(INDEX('Per Invoice'!M$2:M$501,$Y31)="","",INDEX('Per Invoice'!M$2:M$501,$Y31)))</f>
        <v/>
      </c>
      <c r="N31">
        <f>IF($Y31="","",IF(INDEX('Per Invoice'!N$2:N$501,$Y31)="","",INDEX('Per Invoice'!N$2:N$501,$Y31)))</f>
        <v/>
      </c>
      <c r="O31">
        <f>IF($Y31="","",IF(INDEX('Per Invoice'!O$2:O$501,$Y31)="","",INDEX('Per Invoice'!O$2:O$501,$Y31)))</f>
        <v/>
      </c>
      <c r="P31" s="7">
        <f>IF($Y31="","",IF(INDEX('Per Invoice'!P$2:P$501,$Y31)="","",INDEX('Per Invoice'!P$2:P$501,$Y31)))</f>
        <v/>
      </c>
      <c r="Q31" s="7">
        <f>IF($Y31="","",IF(INDEX('Per Invoice'!Q$2:Q$501,$Y31)="","",INDEX('Per Invoice'!Q$2:Q$501,$Y31)))</f>
        <v/>
      </c>
      <c r="R31">
        <f>IF($Y31="","",IF(INDEX('Per Invoice'!R$2:R$501,$Y31)="","",INDEX('Per Invoice'!R$2:R$501,$Y31)))</f>
        <v/>
      </c>
      <c r="S31" s="7">
        <f>IF($Y31="","",IF(INDEX('Per Invoice'!S$2:S$501,$Y31)="","",INDEX('Per Invoice'!S$2:S$501,$Y31)))</f>
        <v/>
      </c>
      <c r="T31" s="7">
        <f>IF($Y31="","",IF(INDEX('Per Invoice'!T$2:T$501,$Y31)="","",INDEX('Per Invoice'!T$2:T$501,$Y31)))</f>
        <v/>
      </c>
      <c r="U31" s="7">
        <f>IF($Y31="","",IF(INDEX('Per Invoice'!U$2:U$501,$Y31)="","",INDEX('Per Invoice'!U$2:U$501,$Y31)))</f>
        <v/>
      </c>
      <c r="V31" s="7">
        <f>IF($Y31="","",IF(INDEX('Per Invoice'!V$2:V$501,$Y31)="","",INDEX('Per Invoice'!V$2:V$501,$Y31)))</f>
        <v/>
      </c>
      <c r="W31" s="7">
        <f>IF($Y31="","",IF(INDEX('Per Invoice'!W$2:W$501,$Y31)="","",INDEX('Per Invoice'!W$2:W$501,$Y31)))</f>
        <v/>
      </c>
      <c r="X31" s="7">
        <f>IF($Y31="","",IF(INDEX('Per Invoice'!X$2:X$501,$Y31)="","",INDEX('Per Invoice'!X$2:X$501,$Y31)))</f>
        <v/>
      </c>
      <c r="Y31" s="16">
        <f>IFERROR(MATCH(Settings!$C$33&amp;"|"&amp;ROWS($Y$2:$Y31),'Per Invoice'!$Z$2:$Z$501,0),"")</f>
        <v/>
      </c>
    </row>
    <row r="32">
      <c r="A32">
        <f>IF($Y32="","",IF(INDEX('Per Invoice'!A$2:A$501,$Y32)="","",INDEX('Per Invoice'!A$2:A$501,$Y32)))</f>
        <v/>
      </c>
      <c r="B32">
        <f>IF($Y32="","",IF(INDEX('Per Invoice'!B$2:B$501,$Y32)="","",INDEX('Per Invoice'!B$2:B$501,$Y32)))</f>
        <v/>
      </c>
      <c r="C32">
        <f>IF($Y32="","",IF(INDEX('Per Invoice'!C$2:C$501,$Y32)="","",INDEX('Per Invoice'!C$2:C$501,$Y32)))</f>
        <v/>
      </c>
      <c r="D32">
        <f>IF($Y32="","",IF(INDEX('Per Invoice'!D$2:D$501,$Y32)="","",INDEX('Per Invoice'!D$2:D$501,$Y32)))</f>
        <v/>
      </c>
      <c r="E32">
        <f>IF($Y32="","",IF(INDEX('Per Invoice'!E$2:E$501,$Y32)="","",INDEX('Per Invoice'!E$2:E$501,$Y32)))</f>
        <v/>
      </c>
      <c r="F32">
        <f>IF($Y32="","",IF(INDEX('Per Invoice'!F$2:F$501,$Y32)="","",INDEX('Per Invoice'!F$2:F$501,$Y32)))</f>
        <v/>
      </c>
      <c r="G32">
        <f>IF($Y32="","",IF(INDEX('Per Invoice'!G$2:G$501,$Y32)="","",INDEX('Per Invoice'!G$2:G$501,$Y32)))</f>
        <v/>
      </c>
      <c r="H32">
        <f>IF($Y32="","",IF(INDEX('Per Invoice'!H$2:H$501,$Y32)="","",INDEX('Per Invoice'!H$2:H$501,$Y32)))</f>
        <v/>
      </c>
      <c r="I32">
        <f>IF($Y32="","",IF(INDEX('Per Invoice'!I$2:I$501,$Y32)="","",INDEX('Per Invoice'!I$2:I$501,$Y32)))</f>
        <v/>
      </c>
      <c r="J32">
        <f>IF($Y32="","",IF(INDEX('Per Invoice'!J$2:J$501,$Y32)="","",INDEX('Per Invoice'!J$2:J$501,$Y32)))</f>
        <v/>
      </c>
      <c r="K32">
        <f>IF($Y32="","",IF(INDEX('Per Invoice'!K$2:K$501,$Y32)="","",INDEX('Per Invoice'!K$2:K$501,$Y32)))</f>
        <v/>
      </c>
      <c r="L32" s="7">
        <f>IF($Y32="","",IF(INDEX('Per Invoice'!L$2:L$501,$Y32)="","",INDEX('Per Invoice'!L$2:L$501,$Y32)))</f>
        <v/>
      </c>
      <c r="M32" s="14">
        <f>IF($Y32="","",IF(INDEX('Per Invoice'!M$2:M$501,$Y32)="","",INDEX('Per Invoice'!M$2:M$501,$Y32)))</f>
        <v/>
      </c>
      <c r="N32">
        <f>IF($Y32="","",IF(INDEX('Per Invoice'!N$2:N$501,$Y32)="","",INDEX('Per Invoice'!N$2:N$501,$Y32)))</f>
        <v/>
      </c>
      <c r="O32">
        <f>IF($Y32="","",IF(INDEX('Per Invoice'!O$2:O$501,$Y32)="","",INDEX('Per Invoice'!O$2:O$501,$Y32)))</f>
        <v/>
      </c>
      <c r="P32" s="7">
        <f>IF($Y32="","",IF(INDEX('Per Invoice'!P$2:P$501,$Y32)="","",INDEX('Per Invoice'!P$2:P$501,$Y32)))</f>
        <v/>
      </c>
      <c r="Q32" s="7">
        <f>IF($Y32="","",IF(INDEX('Per Invoice'!Q$2:Q$501,$Y32)="","",INDEX('Per Invoice'!Q$2:Q$501,$Y32)))</f>
        <v/>
      </c>
      <c r="R32">
        <f>IF($Y32="","",IF(INDEX('Per Invoice'!R$2:R$501,$Y32)="","",INDEX('Per Invoice'!R$2:R$501,$Y32)))</f>
        <v/>
      </c>
      <c r="S32" s="7">
        <f>IF($Y32="","",IF(INDEX('Per Invoice'!S$2:S$501,$Y32)="","",INDEX('Per Invoice'!S$2:S$501,$Y32)))</f>
        <v/>
      </c>
      <c r="T32" s="7">
        <f>IF($Y32="","",IF(INDEX('Per Invoice'!T$2:T$501,$Y32)="","",INDEX('Per Invoice'!T$2:T$501,$Y32)))</f>
        <v/>
      </c>
      <c r="U32" s="7">
        <f>IF($Y32="","",IF(INDEX('Per Invoice'!U$2:U$501,$Y32)="","",INDEX('Per Invoice'!U$2:U$501,$Y32)))</f>
        <v/>
      </c>
      <c r="V32" s="7">
        <f>IF($Y32="","",IF(INDEX('Per Invoice'!V$2:V$501,$Y32)="","",INDEX('Per Invoice'!V$2:V$501,$Y32)))</f>
        <v/>
      </c>
      <c r="W32" s="7">
        <f>IF($Y32="","",IF(INDEX('Per Invoice'!W$2:W$501,$Y32)="","",INDEX('Per Invoice'!W$2:W$501,$Y32)))</f>
        <v/>
      </c>
      <c r="X32" s="7">
        <f>IF($Y32="","",IF(INDEX('Per Invoice'!X$2:X$501,$Y32)="","",INDEX('Per Invoice'!X$2:X$501,$Y32)))</f>
        <v/>
      </c>
      <c r="Y32" s="16">
        <f>IFERROR(MATCH(Settings!$C$33&amp;"|"&amp;ROWS($Y$2:$Y32),'Per Invoice'!$Z$2:$Z$501,0),"")</f>
        <v/>
      </c>
    </row>
    <row r="33">
      <c r="A33">
        <f>IF($Y33="","",IF(INDEX('Per Invoice'!A$2:A$501,$Y33)="","",INDEX('Per Invoice'!A$2:A$501,$Y33)))</f>
        <v/>
      </c>
      <c r="B33">
        <f>IF($Y33="","",IF(INDEX('Per Invoice'!B$2:B$501,$Y33)="","",INDEX('Per Invoice'!B$2:B$501,$Y33)))</f>
        <v/>
      </c>
      <c r="C33">
        <f>IF($Y33="","",IF(INDEX('Per Invoice'!C$2:C$501,$Y33)="","",INDEX('Per Invoice'!C$2:C$501,$Y33)))</f>
        <v/>
      </c>
      <c r="D33">
        <f>IF($Y33="","",IF(INDEX('Per Invoice'!D$2:D$501,$Y33)="","",INDEX('Per Invoice'!D$2:D$501,$Y33)))</f>
        <v/>
      </c>
      <c r="E33">
        <f>IF($Y33="","",IF(INDEX('Per Invoice'!E$2:E$501,$Y33)="","",INDEX('Per Invoice'!E$2:E$501,$Y33)))</f>
        <v/>
      </c>
      <c r="F33">
        <f>IF($Y33="","",IF(INDEX('Per Invoice'!F$2:F$501,$Y33)="","",INDEX('Per Invoice'!F$2:F$501,$Y33)))</f>
        <v/>
      </c>
      <c r="G33">
        <f>IF($Y33="","",IF(INDEX('Per Invoice'!G$2:G$501,$Y33)="","",INDEX('Per Invoice'!G$2:G$501,$Y33)))</f>
        <v/>
      </c>
      <c r="H33">
        <f>IF($Y33="","",IF(INDEX('Per Invoice'!H$2:H$501,$Y33)="","",INDEX('Per Invoice'!H$2:H$501,$Y33)))</f>
        <v/>
      </c>
      <c r="I33">
        <f>IF($Y33="","",IF(INDEX('Per Invoice'!I$2:I$501,$Y33)="","",INDEX('Per Invoice'!I$2:I$501,$Y33)))</f>
        <v/>
      </c>
      <c r="J33">
        <f>IF($Y33="","",IF(INDEX('Per Invoice'!J$2:J$501,$Y33)="","",INDEX('Per Invoice'!J$2:J$501,$Y33)))</f>
        <v/>
      </c>
      <c r="K33">
        <f>IF($Y33="","",IF(INDEX('Per Invoice'!K$2:K$501,$Y33)="","",INDEX('Per Invoice'!K$2:K$501,$Y33)))</f>
        <v/>
      </c>
      <c r="L33" s="7">
        <f>IF($Y33="","",IF(INDEX('Per Invoice'!L$2:L$501,$Y33)="","",INDEX('Per Invoice'!L$2:L$501,$Y33)))</f>
        <v/>
      </c>
      <c r="M33" s="14">
        <f>IF($Y33="","",IF(INDEX('Per Invoice'!M$2:M$501,$Y33)="","",INDEX('Per Invoice'!M$2:M$501,$Y33)))</f>
        <v/>
      </c>
      <c r="N33">
        <f>IF($Y33="","",IF(INDEX('Per Invoice'!N$2:N$501,$Y33)="","",INDEX('Per Invoice'!N$2:N$501,$Y33)))</f>
        <v/>
      </c>
      <c r="O33">
        <f>IF($Y33="","",IF(INDEX('Per Invoice'!O$2:O$501,$Y33)="","",INDEX('Per Invoice'!O$2:O$501,$Y33)))</f>
        <v/>
      </c>
      <c r="P33" s="7">
        <f>IF($Y33="","",IF(INDEX('Per Invoice'!P$2:P$501,$Y33)="","",INDEX('Per Invoice'!P$2:P$501,$Y33)))</f>
        <v/>
      </c>
      <c r="Q33" s="7">
        <f>IF($Y33="","",IF(INDEX('Per Invoice'!Q$2:Q$501,$Y33)="","",INDEX('Per Invoice'!Q$2:Q$501,$Y33)))</f>
        <v/>
      </c>
      <c r="R33">
        <f>IF($Y33="","",IF(INDEX('Per Invoice'!R$2:R$501,$Y33)="","",INDEX('Per Invoice'!R$2:R$501,$Y33)))</f>
        <v/>
      </c>
      <c r="S33" s="7">
        <f>IF($Y33="","",IF(INDEX('Per Invoice'!S$2:S$501,$Y33)="","",INDEX('Per Invoice'!S$2:S$501,$Y33)))</f>
        <v/>
      </c>
      <c r="T33" s="7">
        <f>IF($Y33="","",IF(INDEX('Per Invoice'!T$2:T$501,$Y33)="","",INDEX('Per Invoice'!T$2:T$501,$Y33)))</f>
        <v/>
      </c>
      <c r="U33" s="7">
        <f>IF($Y33="","",IF(INDEX('Per Invoice'!U$2:U$501,$Y33)="","",INDEX('Per Invoice'!U$2:U$501,$Y33)))</f>
        <v/>
      </c>
      <c r="V33" s="7">
        <f>IF($Y33="","",IF(INDEX('Per Invoice'!V$2:V$501,$Y33)="","",INDEX('Per Invoice'!V$2:V$501,$Y33)))</f>
        <v/>
      </c>
      <c r="W33" s="7">
        <f>IF($Y33="","",IF(INDEX('Per Invoice'!W$2:W$501,$Y33)="","",INDEX('Per Invoice'!W$2:W$501,$Y33)))</f>
        <v/>
      </c>
      <c r="X33" s="7">
        <f>IF($Y33="","",IF(INDEX('Per Invoice'!X$2:X$501,$Y33)="","",INDEX('Per Invoice'!X$2:X$501,$Y33)))</f>
        <v/>
      </c>
      <c r="Y33" s="16">
        <f>IFERROR(MATCH(Settings!$C$33&amp;"|"&amp;ROWS($Y$2:$Y33),'Per Invoice'!$Z$2:$Z$501,0),"")</f>
        <v/>
      </c>
    </row>
    <row r="34">
      <c r="A34">
        <f>IF($Y34="","",IF(INDEX('Per Invoice'!A$2:A$501,$Y34)="","",INDEX('Per Invoice'!A$2:A$501,$Y34)))</f>
        <v/>
      </c>
      <c r="B34">
        <f>IF($Y34="","",IF(INDEX('Per Invoice'!B$2:B$501,$Y34)="","",INDEX('Per Invoice'!B$2:B$501,$Y34)))</f>
        <v/>
      </c>
      <c r="C34">
        <f>IF($Y34="","",IF(INDEX('Per Invoice'!C$2:C$501,$Y34)="","",INDEX('Per Invoice'!C$2:C$501,$Y34)))</f>
        <v/>
      </c>
      <c r="D34">
        <f>IF($Y34="","",IF(INDEX('Per Invoice'!D$2:D$501,$Y34)="","",INDEX('Per Invoice'!D$2:D$501,$Y34)))</f>
        <v/>
      </c>
      <c r="E34">
        <f>IF($Y34="","",IF(INDEX('Per Invoice'!E$2:E$501,$Y34)="","",INDEX('Per Invoice'!E$2:E$501,$Y34)))</f>
        <v/>
      </c>
      <c r="F34">
        <f>IF($Y34="","",IF(INDEX('Per Invoice'!F$2:F$501,$Y34)="","",INDEX('Per Invoice'!F$2:F$501,$Y34)))</f>
        <v/>
      </c>
      <c r="G34">
        <f>IF($Y34="","",IF(INDEX('Per Invoice'!G$2:G$501,$Y34)="","",INDEX('Per Invoice'!G$2:G$501,$Y34)))</f>
        <v/>
      </c>
      <c r="H34">
        <f>IF($Y34="","",IF(INDEX('Per Invoice'!H$2:H$501,$Y34)="","",INDEX('Per Invoice'!H$2:H$501,$Y34)))</f>
        <v/>
      </c>
      <c r="I34">
        <f>IF($Y34="","",IF(INDEX('Per Invoice'!I$2:I$501,$Y34)="","",INDEX('Per Invoice'!I$2:I$501,$Y34)))</f>
        <v/>
      </c>
      <c r="J34">
        <f>IF($Y34="","",IF(INDEX('Per Invoice'!J$2:J$501,$Y34)="","",INDEX('Per Invoice'!J$2:J$501,$Y34)))</f>
        <v/>
      </c>
      <c r="K34">
        <f>IF($Y34="","",IF(INDEX('Per Invoice'!K$2:K$501,$Y34)="","",INDEX('Per Invoice'!K$2:K$501,$Y34)))</f>
        <v/>
      </c>
      <c r="L34" s="7">
        <f>IF($Y34="","",IF(INDEX('Per Invoice'!L$2:L$501,$Y34)="","",INDEX('Per Invoice'!L$2:L$501,$Y34)))</f>
        <v/>
      </c>
      <c r="M34" s="14">
        <f>IF($Y34="","",IF(INDEX('Per Invoice'!M$2:M$501,$Y34)="","",INDEX('Per Invoice'!M$2:M$501,$Y34)))</f>
        <v/>
      </c>
      <c r="N34">
        <f>IF($Y34="","",IF(INDEX('Per Invoice'!N$2:N$501,$Y34)="","",INDEX('Per Invoice'!N$2:N$501,$Y34)))</f>
        <v/>
      </c>
      <c r="O34">
        <f>IF($Y34="","",IF(INDEX('Per Invoice'!O$2:O$501,$Y34)="","",INDEX('Per Invoice'!O$2:O$501,$Y34)))</f>
        <v/>
      </c>
      <c r="P34" s="7">
        <f>IF($Y34="","",IF(INDEX('Per Invoice'!P$2:P$501,$Y34)="","",INDEX('Per Invoice'!P$2:P$501,$Y34)))</f>
        <v/>
      </c>
      <c r="Q34" s="7">
        <f>IF($Y34="","",IF(INDEX('Per Invoice'!Q$2:Q$501,$Y34)="","",INDEX('Per Invoice'!Q$2:Q$501,$Y34)))</f>
        <v/>
      </c>
      <c r="R34">
        <f>IF($Y34="","",IF(INDEX('Per Invoice'!R$2:R$501,$Y34)="","",INDEX('Per Invoice'!R$2:R$501,$Y34)))</f>
        <v/>
      </c>
      <c r="S34" s="7">
        <f>IF($Y34="","",IF(INDEX('Per Invoice'!S$2:S$501,$Y34)="","",INDEX('Per Invoice'!S$2:S$501,$Y34)))</f>
        <v/>
      </c>
      <c r="T34" s="7">
        <f>IF($Y34="","",IF(INDEX('Per Invoice'!T$2:T$501,$Y34)="","",INDEX('Per Invoice'!T$2:T$501,$Y34)))</f>
        <v/>
      </c>
      <c r="U34" s="7">
        <f>IF($Y34="","",IF(INDEX('Per Invoice'!U$2:U$501,$Y34)="","",INDEX('Per Invoice'!U$2:U$501,$Y34)))</f>
        <v/>
      </c>
      <c r="V34" s="7">
        <f>IF($Y34="","",IF(INDEX('Per Invoice'!V$2:V$501,$Y34)="","",INDEX('Per Invoice'!V$2:V$501,$Y34)))</f>
        <v/>
      </c>
      <c r="W34" s="7">
        <f>IF($Y34="","",IF(INDEX('Per Invoice'!W$2:W$501,$Y34)="","",INDEX('Per Invoice'!W$2:W$501,$Y34)))</f>
        <v/>
      </c>
      <c r="X34" s="7">
        <f>IF($Y34="","",IF(INDEX('Per Invoice'!X$2:X$501,$Y34)="","",INDEX('Per Invoice'!X$2:X$501,$Y34)))</f>
        <v/>
      </c>
      <c r="Y34" s="16">
        <f>IFERROR(MATCH(Settings!$C$33&amp;"|"&amp;ROWS($Y$2:$Y34),'Per Invoice'!$Z$2:$Z$501,0),"")</f>
        <v/>
      </c>
    </row>
    <row r="35">
      <c r="A35">
        <f>IF($Y35="","",IF(INDEX('Per Invoice'!A$2:A$501,$Y35)="","",INDEX('Per Invoice'!A$2:A$501,$Y35)))</f>
        <v/>
      </c>
      <c r="B35">
        <f>IF($Y35="","",IF(INDEX('Per Invoice'!B$2:B$501,$Y35)="","",INDEX('Per Invoice'!B$2:B$501,$Y35)))</f>
        <v/>
      </c>
      <c r="C35">
        <f>IF($Y35="","",IF(INDEX('Per Invoice'!C$2:C$501,$Y35)="","",INDEX('Per Invoice'!C$2:C$501,$Y35)))</f>
        <v/>
      </c>
      <c r="D35">
        <f>IF($Y35="","",IF(INDEX('Per Invoice'!D$2:D$501,$Y35)="","",INDEX('Per Invoice'!D$2:D$501,$Y35)))</f>
        <v/>
      </c>
      <c r="E35">
        <f>IF($Y35="","",IF(INDEX('Per Invoice'!E$2:E$501,$Y35)="","",INDEX('Per Invoice'!E$2:E$501,$Y35)))</f>
        <v/>
      </c>
      <c r="F35">
        <f>IF($Y35="","",IF(INDEX('Per Invoice'!F$2:F$501,$Y35)="","",INDEX('Per Invoice'!F$2:F$501,$Y35)))</f>
        <v/>
      </c>
      <c r="G35">
        <f>IF($Y35="","",IF(INDEX('Per Invoice'!G$2:G$501,$Y35)="","",INDEX('Per Invoice'!G$2:G$501,$Y35)))</f>
        <v/>
      </c>
      <c r="H35">
        <f>IF($Y35="","",IF(INDEX('Per Invoice'!H$2:H$501,$Y35)="","",INDEX('Per Invoice'!H$2:H$501,$Y35)))</f>
        <v/>
      </c>
      <c r="I35">
        <f>IF($Y35="","",IF(INDEX('Per Invoice'!I$2:I$501,$Y35)="","",INDEX('Per Invoice'!I$2:I$501,$Y35)))</f>
        <v/>
      </c>
      <c r="J35">
        <f>IF($Y35="","",IF(INDEX('Per Invoice'!J$2:J$501,$Y35)="","",INDEX('Per Invoice'!J$2:J$501,$Y35)))</f>
        <v/>
      </c>
      <c r="K35">
        <f>IF($Y35="","",IF(INDEX('Per Invoice'!K$2:K$501,$Y35)="","",INDEX('Per Invoice'!K$2:K$501,$Y35)))</f>
        <v/>
      </c>
      <c r="L35" s="7">
        <f>IF($Y35="","",IF(INDEX('Per Invoice'!L$2:L$501,$Y35)="","",INDEX('Per Invoice'!L$2:L$501,$Y35)))</f>
        <v/>
      </c>
      <c r="M35" s="14">
        <f>IF($Y35="","",IF(INDEX('Per Invoice'!M$2:M$501,$Y35)="","",INDEX('Per Invoice'!M$2:M$501,$Y35)))</f>
        <v/>
      </c>
      <c r="N35">
        <f>IF($Y35="","",IF(INDEX('Per Invoice'!N$2:N$501,$Y35)="","",INDEX('Per Invoice'!N$2:N$501,$Y35)))</f>
        <v/>
      </c>
      <c r="O35">
        <f>IF($Y35="","",IF(INDEX('Per Invoice'!O$2:O$501,$Y35)="","",INDEX('Per Invoice'!O$2:O$501,$Y35)))</f>
        <v/>
      </c>
      <c r="P35" s="7">
        <f>IF($Y35="","",IF(INDEX('Per Invoice'!P$2:P$501,$Y35)="","",INDEX('Per Invoice'!P$2:P$501,$Y35)))</f>
        <v/>
      </c>
      <c r="Q35" s="7">
        <f>IF($Y35="","",IF(INDEX('Per Invoice'!Q$2:Q$501,$Y35)="","",INDEX('Per Invoice'!Q$2:Q$501,$Y35)))</f>
        <v/>
      </c>
      <c r="R35">
        <f>IF($Y35="","",IF(INDEX('Per Invoice'!R$2:R$501,$Y35)="","",INDEX('Per Invoice'!R$2:R$501,$Y35)))</f>
        <v/>
      </c>
      <c r="S35" s="7">
        <f>IF($Y35="","",IF(INDEX('Per Invoice'!S$2:S$501,$Y35)="","",INDEX('Per Invoice'!S$2:S$501,$Y35)))</f>
        <v/>
      </c>
      <c r="T35" s="7">
        <f>IF($Y35="","",IF(INDEX('Per Invoice'!T$2:T$501,$Y35)="","",INDEX('Per Invoice'!T$2:T$501,$Y35)))</f>
        <v/>
      </c>
      <c r="U35" s="7">
        <f>IF($Y35="","",IF(INDEX('Per Invoice'!U$2:U$501,$Y35)="","",INDEX('Per Invoice'!U$2:U$501,$Y35)))</f>
        <v/>
      </c>
      <c r="V35" s="7">
        <f>IF($Y35="","",IF(INDEX('Per Invoice'!V$2:V$501,$Y35)="","",INDEX('Per Invoice'!V$2:V$501,$Y35)))</f>
        <v/>
      </c>
      <c r="W35" s="7">
        <f>IF($Y35="","",IF(INDEX('Per Invoice'!W$2:W$501,$Y35)="","",INDEX('Per Invoice'!W$2:W$501,$Y35)))</f>
        <v/>
      </c>
      <c r="X35" s="7">
        <f>IF($Y35="","",IF(INDEX('Per Invoice'!X$2:X$501,$Y35)="","",INDEX('Per Invoice'!X$2:X$501,$Y35)))</f>
        <v/>
      </c>
      <c r="Y35" s="16">
        <f>IFERROR(MATCH(Settings!$C$33&amp;"|"&amp;ROWS($Y$2:$Y35),'Per Invoice'!$Z$2:$Z$501,0),"")</f>
        <v/>
      </c>
    </row>
    <row r="36">
      <c r="A36">
        <f>IF($Y36="","",IF(INDEX('Per Invoice'!A$2:A$501,$Y36)="","",INDEX('Per Invoice'!A$2:A$501,$Y36)))</f>
        <v/>
      </c>
      <c r="B36">
        <f>IF($Y36="","",IF(INDEX('Per Invoice'!B$2:B$501,$Y36)="","",INDEX('Per Invoice'!B$2:B$501,$Y36)))</f>
        <v/>
      </c>
      <c r="C36">
        <f>IF($Y36="","",IF(INDEX('Per Invoice'!C$2:C$501,$Y36)="","",INDEX('Per Invoice'!C$2:C$501,$Y36)))</f>
        <v/>
      </c>
      <c r="D36">
        <f>IF($Y36="","",IF(INDEX('Per Invoice'!D$2:D$501,$Y36)="","",INDEX('Per Invoice'!D$2:D$501,$Y36)))</f>
        <v/>
      </c>
      <c r="E36">
        <f>IF($Y36="","",IF(INDEX('Per Invoice'!E$2:E$501,$Y36)="","",INDEX('Per Invoice'!E$2:E$501,$Y36)))</f>
        <v/>
      </c>
      <c r="F36">
        <f>IF($Y36="","",IF(INDEX('Per Invoice'!F$2:F$501,$Y36)="","",INDEX('Per Invoice'!F$2:F$501,$Y36)))</f>
        <v/>
      </c>
      <c r="G36">
        <f>IF($Y36="","",IF(INDEX('Per Invoice'!G$2:G$501,$Y36)="","",INDEX('Per Invoice'!G$2:G$501,$Y36)))</f>
        <v/>
      </c>
      <c r="H36">
        <f>IF($Y36="","",IF(INDEX('Per Invoice'!H$2:H$501,$Y36)="","",INDEX('Per Invoice'!H$2:H$501,$Y36)))</f>
        <v/>
      </c>
      <c r="I36">
        <f>IF($Y36="","",IF(INDEX('Per Invoice'!I$2:I$501,$Y36)="","",INDEX('Per Invoice'!I$2:I$501,$Y36)))</f>
        <v/>
      </c>
      <c r="J36">
        <f>IF($Y36="","",IF(INDEX('Per Invoice'!J$2:J$501,$Y36)="","",INDEX('Per Invoice'!J$2:J$501,$Y36)))</f>
        <v/>
      </c>
      <c r="K36">
        <f>IF($Y36="","",IF(INDEX('Per Invoice'!K$2:K$501,$Y36)="","",INDEX('Per Invoice'!K$2:K$501,$Y36)))</f>
        <v/>
      </c>
      <c r="L36" s="7">
        <f>IF($Y36="","",IF(INDEX('Per Invoice'!L$2:L$501,$Y36)="","",INDEX('Per Invoice'!L$2:L$501,$Y36)))</f>
        <v/>
      </c>
      <c r="M36" s="14">
        <f>IF($Y36="","",IF(INDEX('Per Invoice'!M$2:M$501,$Y36)="","",INDEX('Per Invoice'!M$2:M$501,$Y36)))</f>
        <v/>
      </c>
      <c r="N36">
        <f>IF($Y36="","",IF(INDEX('Per Invoice'!N$2:N$501,$Y36)="","",INDEX('Per Invoice'!N$2:N$501,$Y36)))</f>
        <v/>
      </c>
      <c r="O36">
        <f>IF($Y36="","",IF(INDEX('Per Invoice'!O$2:O$501,$Y36)="","",INDEX('Per Invoice'!O$2:O$501,$Y36)))</f>
        <v/>
      </c>
      <c r="P36" s="7">
        <f>IF($Y36="","",IF(INDEX('Per Invoice'!P$2:P$501,$Y36)="","",INDEX('Per Invoice'!P$2:P$501,$Y36)))</f>
        <v/>
      </c>
      <c r="Q36" s="7">
        <f>IF($Y36="","",IF(INDEX('Per Invoice'!Q$2:Q$501,$Y36)="","",INDEX('Per Invoice'!Q$2:Q$501,$Y36)))</f>
        <v/>
      </c>
      <c r="R36">
        <f>IF($Y36="","",IF(INDEX('Per Invoice'!R$2:R$501,$Y36)="","",INDEX('Per Invoice'!R$2:R$501,$Y36)))</f>
        <v/>
      </c>
      <c r="S36" s="7">
        <f>IF($Y36="","",IF(INDEX('Per Invoice'!S$2:S$501,$Y36)="","",INDEX('Per Invoice'!S$2:S$501,$Y36)))</f>
        <v/>
      </c>
      <c r="T36" s="7">
        <f>IF($Y36="","",IF(INDEX('Per Invoice'!T$2:T$501,$Y36)="","",INDEX('Per Invoice'!T$2:T$501,$Y36)))</f>
        <v/>
      </c>
      <c r="U36" s="7">
        <f>IF($Y36="","",IF(INDEX('Per Invoice'!U$2:U$501,$Y36)="","",INDEX('Per Invoice'!U$2:U$501,$Y36)))</f>
        <v/>
      </c>
      <c r="V36" s="7">
        <f>IF($Y36="","",IF(INDEX('Per Invoice'!V$2:V$501,$Y36)="","",INDEX('Per Invoice'!V$2:V$501,$Y36)))</f>
        <v/>
      </c>
      <c r="W36" s="7">
        <f>IF($Y36="","",IF(INDEX('Per Invoice'!W$2:W$501,$Y36)="","",INDEX('Per Invoice'!W$2:W$501,$Y36)))</f>
        <v/>
      </c>
      <c r="X36" s="7">
        <f>IF($Y36="","",IF(INDEX('Per Invoice'!X$2:X$501,$Y36)="","",INDEX('Per Invoice'!X$2:X$501,$Y36)))</f>
        <v/>
      </c>
      <c r="Y36" s="16">
        <f>IFERROR(MATCH(Settings!$C$33&amp;"|"&amp;ROWS($Y$2:$Y36),'Per Invoice'!$Z$2:$Z$501,0),"")</f>
        <v/>
      </c>
    </row>
    <row r="37">
      <c r="A37">
        <f>IF($Y37="","",IF(INDEX('Per Invoice'!A$2:A$501,$Y37)="","",INDEX('Per Invoice'!A$2:A$501,$Y37)))</f>
        <v/>
      </c>
      <c r="B37">
        <f>IF($Y37="","",IF(INDEX('Per Invoice'!B$2:B$501,$Y37)="","",INDEX('Per Invoice'!B$2:B$501,$Y37)))</f>
        <v/>
      </c>
      <c r="C37">
        <f>IF($Y37="","",IF(INDEX('Per Invoice'!C$2:C$501,$Y37)="","",INDEX('Per Invoice'!C$2:C$501,$Y37)))</f>
        <v/>
      </c>
      <c r="D37">
        <f>IF($Y37="","",IF(INDEX('Per Invoice'!D$2:D$501,$Y37)="","",INDEX('Per Invoice'!D$2:D$501,$Y37)))</f>
        <v/>
      </c>
      <c r="E37">
        <f>IF($Y37="","",IF(INDEX('Per Invoice'!E$2:E$501,$Y37)="","",INDEX('Per Invoice'!E$2:E$501,$Y37)))</f>
        <v/>
      </c>
      <c r="F37">
        <f>IF($Y37="","",IF(INDEX('Per Invoice'!F$2:F$501,$Y37)="","",INDEX('Per Invoice'!F$2:F$501,$Y37)))</f>
        <v/>
      </c>
      <c r="G37">
        <f>IF($Y37="","",IF(INDEX('Per Invoice'!G$2:G$501,$Y37)="","",INDEX('Per Invoice'!G$2:G$501,$Y37)))</f>
        <v/>
      </c>
      <c r="H37">
        <f>IF($Y37="","",IF(INDEX('Per Invoice'!H$2:H$501,$Y37)="","",INDEX('Per Invoice'!H$2:H$501,$Y37)))</f>
        <v/>
      </c>
      <c r="I37">
        <f>IF($Y37="","",IF(INDEX('Per Invoice'!I$2:I$501,$Y37)="","",INDEX('Per Invoice'!I$2:I$501,$Y37)))</f>
        <v/>
      </c>
      <c r="J37">
        <f>IF($Y37="","",IF(INDEX('Per Invoice'!J$2:J$501,$Y37)="","",INDEX('Per Invoice'!J$2:J$501,$Y37)))</f>
        <v/>
      </c>
      <c r="K37">
        <f>IF($Y37="","",IF(INDEX('Per Invoice'!K$2:K$501,$Y37)="","",INDEX('Per Invoice'!K$2:K$501,$Y37)))</f>
        <v/>
      </c>
      <c r="L37" s="7">
        <f>IF($Y37="","",IF(INDEX('Per Invoice'!L$2:L$501,$Y37)="","",INDEX('Per Invoice'!L$2:L$501,$Y37)))</f>
        <v/>
      </c>
      <c r="M37" s="14">
        <f>IF($Y37="","",IF(INDEX('Per Invoice'!M$2:M$501,$Y37)="","",INDEX('Per Invoice'!M$2:M$501,$Y37)))</f>
        <v/>
      </c>
      <c r="N37">
        <f>IF($Y37="","",IF(INDEX('Per Invoice'!N$2:N$501,$Y37)="","",INDEX('Per Invoice'!N$2:N$501,$Y37)))</f>
        <v/>
      </c>
      <c r="O37">
        <f>IF($Y37="","",IF(INDEX('Per Invoice'!O$2:O$501,$Y37)="","",INDEX('Per Invoice'!O$2:O$501,$Y37)))</f>
        <v/>
      </c>
      <c r="P37" s="7">
        <f>IF($Y37="","",IF(INDEX('Per Invoice'!P$2:P$501,$Y37)="","",INDEX('Per Invoice'!P$2:P$501,$Y37)))</f>
        <v/>
      </c>
      <c r="Q37" s="7">
        <f>IF($Y37="","",IF(INDEX('Per Invoice'!Q$2:Q$501,$Y37)="","",INDEX('Per Invoice'!Q$2:Q$501,$Y37)))</f>
        <v/>
      </c>
      <c r="R37">
        <f>IF($Y37="","",IF(INDEX('Per Invoice'!R$2:R$501,$Y37)="","",INDEX('Per Invoice'!R$2:R$501,$Y37)))</f>
        <v/>
      </c>
      <c r="S37" s="7">
        <f>IF($Y37="","",IF(INDEX('Per Invoice'!S$2:S$501,$Y37)="","",INDEX('Per Invoice'!S$2:S$501,$Y37)))</f>
        <v/>
      </c>
      <c r="T37" s="7">
        <f>IF($Y37="","",IF(INDEX('Per Invoice'!T$2:T$501,$Y37)="","",INDEX('Per Invoice'!T$2:T$501,$Y37)))</f>
        <v/>
      </c>
      <c r="U37" s="7">
        <f>IF($Y37="","",IF(INDEX('Per Invoice'!U$2:U$501,$Y37)="","",INDEX('Per Invoice'!U$2:U$501,$Y37)))</f>
        <v/>
      </c>
      <c r="V37" s="7">
        <f>IF($Y37="","",IF(INDEX('Per Invoice'!V$2:V$501,$Y37)="","",INDEX('Per Invoice'!V$2:V$501,$Y37)))</f>
        <v/>
      </c>
      <c r="W37" s="7">
        <f>IF($Y37="","",IF(INDEX('Per Invoice'!W$2:W$501,$Y37)="","",INDEX('Per Invoice'!W$2:W$501,$Y37)))</f>
        <v/>
      </c>
      <c r="X37" s="7">
        <f>IF($Y37="","",IF(INDEX('Per Invoice'!X$2:X$501,$Y37)="","",INDEX('Per Invoice'!X$2:X$501,$Y37)))</f>
        <v/>
      </c>
      <c r="Y37" s="16">
        <f>IFERROR(MATCH(Settings!$C$33&amp;"|"&amp;ROWS($Y$2:$Y37),'Per Invoice'!$Z$2:$Z$501,0),"")</f>
        <v/>
      </c>
    </row>
    <row r="38">
      <c r="A38">
        <f>IF($Y38="","",IF(INDEX('Per Invoice'!A$2:A$501,$Y38)="","",INDEX('Per Invoice'!A$2:A$501,$Y38)))</f>
        <v/>
      </c>
      <c r="B38">
        <f>IF($Y38="","",IF(INDEX('Per Invoice'!B$2:B$501,$Y38)="","",INDEX('Per Invoice'!B$2:B$501,$Y38)))</f>
        <v/>
      </c>
      <c r="C38">
        <f>IF($Y38="","",IF(INDEX('Per Invoice'!C$2:C$501,$Y38)="","",INDEX('Per Invoice'!C$2:C$501,$Y38)))</f>
        <v/>
      </c>
      <c r="D38">
        <f>IF($Y38="","",IF(INDEX('Per Invoice'!D$2:D$501,$Y38)="","",INDEX('Per Invoice'!D$2:D$501,$Y38)))</f>
        <v/>
      </c>
      <c r="E38">
        <f>IF($Y38="","",IF(INDEX('Per Invoice'!E$2:E$501,$Y38)="","",INDEX('Per Invoice'!E$2:E$501,$Y38)))</f>
        <v/>
      </c>
      <c r="F38">
        <f>IF($Y38="","",IF(INDEX('Per Invoice'!F$2:F$501,$Y38)="","",INDEX('Per Invoice'!F$2:F$501,$Y38)))</f>
        <v/>
      </c>
      <c r="G38">
        <f>IF($Y38="","",IF(INDEX('Per Invoice'!G$2:G$501,$Y38)="","",INDEX('Per Invoice'!G$2:G$501,$Y38)))</f>
        <v/>
      </c>
      <c r="H38">
        <f>IF($Y38="","",IF(INDEX('Per Invoice'!H$2:H$501,$Y38)="","",INDEX('Per Invoice'!H$2:H$501,$Y38)))</f>
        <v/>
      </c>
      <c r="I38">
        <f>IF($Y38="","",IF(INDEX('Per Invoice'!I$2:I$501,$Y38)="","",INDEX('Per Invoice'!I$2:I$501,$Y38)))</f>
        <v/>
      </c>
      <c r="J38">
        <f>IF($Y38="","",IF(INDEX('Per Invoice'!J$2:J$501,$Y38)="","",INDEX('Per Invoice'!J$2:J$501,$Y38)))</f>
        <v/>
      </c>
      <c r="K38">
        <f>IF($Y38="","",IF(INDEX('Per Invoice'!K$2:K$501,$Y38)="","",INDEX('Per Invoice'!K$2:K$501,$Y38)))</f>
        <v/>
      </c>
      <c r="L38" s="7">
        <f>IF($Y38="","",IF(INDEX('Per Invoice'!L$2:L$501,$Y38)="","",INDEX('Per Invoice'!L$2:L$501,$Y38)))</f>
        <v/>
      </c>
      <c r="M38" s="14">
        <f>IF($Y38="","",IF(INDEX('Per Invoice'!M$2:M$501,$Y38)="","",INDEX('Per Invoice'!M$2:M$501,$Y38)))</f>
        <v/>
      </c>
      <c r="N38">
        <f>IF($Y38="","",IF(INDEX('Per Invoice'!N$2:N$501,$Y38)="","",INDEX('Per Invoice'!N$2:N$501,$Y38)))</f>
        <v/>
      </c>
      <c r="O38">
        <f>IF($Y38="","",IF(INDEX('Per Invoice'!O$2:O$501,$Y38)="","",INDEX('Per Invoice'!O$2:O$501,$Y38)))</f>
        <v/>
      </c>
      <c r="P38" s="7">
        <f>IF($Y38="","",IF(INDEX('Per Invoice'!P$2:P$501,$Y38)="","",INDEX('Per Invoice'!P$2:P$501,$Y38)))</f>
        <v/>
      </c>
      <c r="Q38" s="7">
        <f>IF($Y38="","",IF(INDEX('Per Invoice'!Q$2:Q$501,$Y38)="","",INDEX('Per Invoice'!Q$2:Q$501,$Y38)))</f>
        <v/>
      </c>
      <c r="R38">
        <f>IF($Y38="","",IF(INDEX('Per Invoice'!R$2:R$501,$Y38)="","",INDEX('Per Invoice'!R$2:R$501,$Y38)))</f>
        <v/>
      </c>
      <c r="S38" s="7">
        <f>IF($Y38="","",IF(INDEX('Per Invoice'!S$2:S$501,$Y38)="","",INDEX('Per Invoice'!S$2:S$501,$Y38)))</f>
        <v/>
      </c>
      <c r="T38" s="7">
        <f>IF($Y38="","",IF(INDEX('Per Invoice'!T$2:T$501,$Y38)="","",INDEX('Per Invoice'!T$2:T$501,$Y38)))</f>
        <v/>
      </c>
      <c r="U38" s="7">
        <f>IF($Y38="","",IF(INDEX('Per Invoice'!U$2:U$501,$Y38)="","",INDEX('Per Invoice'!U$2:U$501,$Y38)))</f>
        <v/>
      </c>
      <c r="V38" s="7">
        <f>IF($Y38="","",IF(INDEX('Per Invoice'!V$2:V$501,$Y38)="","",INDEX('Per Invoice'!V$2:V$501,$Y38)))</f>
        <v/>
      </c>
      <c r="W38" s="7">
        <f>IF($Y38="","",IF(INDEX('Per Invoice'!W$2:W$501,$Y38)="","",INDEX('Per Invoice'!W$2:W$501,$Y38)))</f>
        <v/>
      </c>
      <c r="X38" s="7">
        <f>IF($Y38="","",IF(INDEX('Per Invoice'!X$2:X$501,$Y38)="","",INDEX('Per Invoice'!X$2:X$501,$Y38)))</f>
        <v/>
      </c>
      <c r="Y38" s="16">
        <f>IFERROR(MATCH(Settings!$C$33&amp;"|"&amp;ROWS($Y$2:$Y38),'Per Invoice'!$Z$2:$Z$501,0),"")</f>
        <v/>
      </c>
    </row>
    <row r="39">
      <c r="A39">
        <f>IF($Y39="","",IF(INDEX('Per Invoice'!A$2:A$501,$Y39)="","",INDEX('Per Invoice'!A$2:A$501,$Y39)))</f>
        <v/>
      </c>
      <c r="B39">
        <f>IF($Y39="","",IF(INDEX('Per Invoice'!B$2:B$501,$Y39)="","",INDEX('Per Invoice'!B$2:B$501,$Y39)))</f>
        <v/>
      </c>
      <c r="C39">
        <f>IF($Y39="","",IF(INDEX('Per Invoice'!C$2:C$501,$Y39)="","",INDEX('Per Invoice'!C$2:C$501,$Y39)))</f>
        <v/>
      </c>
      <c r="D39">
        <f>IF($Y39="","",IF(INDEX('Per Invoice'!D$2:D$501,$Y39)="","",INDEX('Per Invoice'!D$2:D$501,$Y39)))</f>
        <v/>
      </c>
      <c r="E39">
        <f>IF($Y39="","",IF(INDEX('Per Invoice'!E$2:E$501,$Y39)="","",INDEX('Per Invoice'!E$2:E$501,$Y39)))</f>
        <v/>
      </c>
      <c r="F39">
        <f>IF($Y39="","",IF(INDEX('Per Invoice'!F$2:F$501,$Y39)="","",INDEX('Per Invoice'!F$2:F$501,$Y39)))</f>
        <v/>
      </c>
      <c r="G39">
        <f>IF($Y39="","",IF(INDEX('Per Invoice'!G$2:G$501,$Y39)="","",INDEX('Per Invoice'!G$2:G$501,$Y39)))</f>
        <v/>
      </c>
      <c r="H39">
        <f>IF($Y39="","",IF(INDEX('Per Invoice'!H$2:H$501,$Y39)="","",INDEX('Per Invoice'!H$2:H$501,$Y39)))</f>
        <v/>
      </c>
      <c r="I39">
        <f>IF($Y39="","",IF(INDEX('Per Invoice'!I$2:I$501,$Y39)="","",INDEX('Per Invoice'!I$2:I$501,$Y39)))</f>
        <v/>
      </c>
      <c r="J39">
        <f>IF($Y39="","",IF(INDEX('Per Invoice'!J$2:J$501,$Y39)="","",INDEX('Per Invoice'!J$2:J$501,$Y39)))</f>
        <v/>
      </c>
      <c r="K39">
        <f>IF($Y39="","",IF(INDEX('Per Invoice'!K$2:K$501,$Y39)="","",INDEX('Per Invoice'!K$2:K$501,$Y39)))</f>
        <v/>
      </c>
      <c r="L39" s="7">
        <f>IF($Y39="","",IF(INDEX('Per Invoice'!L$2:L$501,$Y39)="","",INDEX('Per Invoice'!L$2:L$501,$Y39)))</f>
        <v/>
      </c>
      <c r="M39" s="14">
        <f>IF($Y39="","",IF(INDEX('Per Invoice'!M$2:M$501,$Y39)="","",INDEX('Per Invoice'!M$2:M$501,$Y39)))</f>
        <v/>
      </c>
      <c r="N39">
        <f>IF($Y39="","",IF(INDEX('Per Invoice'!N$2:N$501,$Y39)="","",INDEX('Per Invoice'!N$2:N$501,$Y39)))</f>
        <v/>
      </c>
      <c r="O39">
        <f>IF($Y39="","",IF(INDEX('Per Invoice'!O$2:O$501,$Y39)="","",INDEX('Per Invoice'!O$2:O$501,$Y39)))</f>
        <v/>
      </c>
      <c r="P39" s="7">
        <f>IF($Y39="","",IF(INDEX('Per Invoice'!P$2:P$501,$Y39)="","",INDEX('Per Invoice'!P$2:P$501,$Y39)))</f>
        <v/>
      </c>
      <c r="Q39" s="7">
        <f>IF($Y39="","",IF(INDEX('Per Invoice'!Q$2:Q$501,$Y39)="","",INDEX('Per Invoice'!Q$2:Q$501,$Y39)))</f>
        <v/>
      </c>
      <c r="R39">
        <f>IF($Y39="","",IF(INDEX('Per Invoice'!R$2:R$501,$Y39)="","",INDEX('Per Invoice'!R$2:R$501,$Y39)))</f>
        <v/>
      </c>
      <c r="S39" s="7">
        <f>IF($Y39="","",IF(INDEX('Per Invoice'!S$2:S$501,$Y39)="","",INDEX('Per Invoice'!S$2:S$501,$Y39)))</f>
        <v/>
      </c>
      <c r="T39" s="7">
        <f>IF($Y39="","",IF(INDEX('Per Invoice'!T$2:T$501,$Y39)="","",INDEX('Per Invoice'!T$2:T$501,$Y39)))</f>
        <v/>
      </c>
      <c r="U39" s="7">
        <f>IF($Y39="","",IF(INDEX('Per Invoice'!U$2:U$501,$Y39)="","",INDEX('Per Invoice'!U$2:U$501,$Y39)))</f>
        <v/>
      </c>
      <c r="V39" s="7">
        <f>IF($Y39="","",IF(INDEX('Per Invoice'!V$2:V$501,$Y39)="","",INDEX('Per Invoice'!V$2:V$501,$Y39)))</f>
        <v/>
      </c>
      <c r="W39" s="7">
        <f>IF($Y39="","",IF(INDEX('Per Invoice'!W$2:W$501,$Y39)="","",INDEX('Per Invoice'!W$2:W$501,$Y39)))</f>
        <v/>
      </c>
      <c r="X39" s="7">
        <f>IF($Y39="","",IF(INDEX('Per Invoice'!X$2:X$501,$Y39)="","",INDEX('Per Invoice'!X$2:X$501,$Y39)))</f>
        <v/>
      </c>
      <c r="Y39" s="16">
        <f>IFERROR(MATCH(Settings!$C$33&amp;"|"&amp;ROWS($Y$2:$Y39),'Per Invoice'!$Z$2:$Z$501,0),"")</f>
        <v/>
      </c>
    </row>
    <row r="40">
      <c r="A40">
        <f>IF($Y40="","",IF(INDEX('Per Invoice'!A$2:A$501,$Y40)="","",INDEX('Per Invoice'!A$2:A$501,$Y40)))</f>
        <v/>
      </c>
      <c r="B40">
        <f>IF($Y40="","",IF(INDEX('Per Invoice'!B$2:B$501,$Y40)="","",INDEX('Per Invoice'!B$2:B$501,$Y40)))</f>
        <v/>
      </c>
      <c r="C40">
        <f>IF($Y40="","",IF(INDEX('Per Invoice'!C$2:C$501,$Y40)="","",INDEX('Per Invoice'!C$2:C$501,$Y40)))</f>
        <v/>
      </c>
      <c r="D40">
        <f>IF($Y40="","",IF(INDEX('Per Invoice'!D$2:D$501,$Y40)="","",INDEX('Per Invoice'!D$2:D$501,$Y40)))</f>
        <v/>
      </c>
      <c r="E40">
        <f>IF($Y40="","",IF(INDEX('Per Invoice'!E$2:E$501,$Y40)="","",INDEX('Per Invoice'!E$2:E$501,$Y40)))</f>
        <v/>
      </c>
      <c r="F40">
        <f>IF($Y40="","",IF(INDEX('Per Invoice'!F$2:F$501,$Y40)="","",INDEX('Per Invoice'!F$2:F$501,$Y40)))</f>
        <v/>
      </c>
      <c r="G40">
        <f>IF($Y40="","",IF(INDEX('Per Invoice'!G$2:G$501,$Y40)="","",INDEX('Per Invoice'!G$2:G$501,$Y40)))</f>
        <v/>
      </c>
      <c r="H40">
        <f>IF($Y40="","",IF(INDEX('Per Invoice'!H$2:H$501,$Y40)="","",INDEX('Per Invoice'!H$2:H$501,$Y40)))</f>
        <v/>
      </c>
      <c r="I40">
        <f>IF($Y40="","",IF(INDEX('Per Invoice'!I$2:I$501,$Y40)="","",INDEX('Per Invoice'!I$2:I$501,$Y40)))</f>
        <v/>
      </c>
      <c r="J40">
        <f>IF($Y40="","",IF(INDEX('Per Invoice'!J$2:J$501,$Y40)="","",INDEX('Per Invoice'!J$2:J$501,$Y40)))</f>
        <v/>
      </c>
      <c r="K40">
        <f>IF($Y40="","",IF(INDEX('Per Invoice'!K$2:K$501,$Y40)="","",INDEX('Per Invoice'!K$2:K$501,$Y40)))</f>
        <v/>
      </c>
      <c r="L40" s="7">
        <f>IF($Y40="","",IF(INDEX('Per Invoice'!L$2:L$501,$Y40)="","",INDEX('Per Invoice'!L$2:L$501,$Y40)))</f>
        <v/>
      </c>
      <c r="M40" s="14">
        <f>IF($Y40="","",IF(INDEX('Per Invoice'!M$2:M$501,$Y40)="","",INDEX('Per Invoice'!M$2:M$501,$Y40)))</f>
        <v/>
      </c>
      <c r="N40">
        <f>IF($Y40="","",IF(INDEX('Per Invoice'!N$2:N$501,$Y40)="","",INDEX('Per Invoice'!N$2:N$501,$Y40)))</f>
        <v/>
      </c>
      <c r="O40">
        <f>IF($Y40="","",IF(INDEX('Per Invoice'!O$2:O$501,$Y40)="","",INDEX('Per Invoice'!O$2:O$501,$Y40)))</f>
        <v/>
      </c>
      <c r="P40" s="7">
        <f>IF($Y40="","",IF(INDEX('Per Invoice'!P$2:P$501,$Y40)="","",INDEX('Per Invoice'!P$2:P$501,$Y40)))</f>
        <v/>
      </c>
      <c r="Q40" s="7">
        <f>IF($Y40="","",IF(INDEX('Per Invoice'!Q$2:Q$501,$Y40)="","",INDEX('Per Invoice'!Q$2:Q$501,$Y40)))</f>
        <v/>
      </c>
      <c r="R40">
        <f>IF($Y40="","",IF(INDEX('Per Invoice'!R$2:R$501,$Y40)="","",INDEX('Per Invoice'!R$2:R$501,$Y40)))</f>
        <v/>
      </c>
      <c r="S40" s="7">
        <f>IF($Y40="","",IF(INDEX('Per Invoice'!S$2:S$501,$Y40)="","",INDEX('Per Invoice'!S$2:S$501,$Y40)))</f>
        <v/>
      </c>
      <c r="T40" s="7">
        <f>IF($Y40="","",IF(INDEX('Per Invoice'!T$2:T$501,$Y40)="","",INDEX('Per Invoice'!T$2:T$501,$Y40)))</f>
        <v/>
      </c>
      <c r="U40" s="7">
        <f>IF($Y40="","",IF(INDEX('Per Invoice'!U$2:U$501,$Y40)="","",INDEX('Per Invoice'!U$2:U$501,$Y40)))</f>
        <v/>
      </c>
      <c r="V40" s="7">
        <f>IF($Y40="","",IF(INDEX('Per Invoice'!V$2:V$501,$Y40)="","",INDEX('Per Invoice'!V$2:V$501,$Y40)))</f>
        <v/>
      </c>
      <c r="W40" s="7">
        <f>IF($Y40="","",IF(INDEX('Per Invoice'!W$2:W$501,$Y40)="","",INDEX('Per Invoice'!W$2:W$501,$Y40)))</f>
        <v/>
      </c>
      <c r="X40" s="7">
        <f>IF($Y40="","",IF(INDEX('Per Invoice'!X$2:X$501,$Y40)="","",INDEX('Per Invoice'!X$2:X$501,$Y40)))</f>
        <v/>
      </c>
      <c r="Y40" s="16">
        <f>IFERROR(MATCH(Settings!$C$33&amp;"|"&amp;ROWS($Y$2:$Y40),'Per Invoice'!$Z$2:$Z$501,0),"")</f>
        <v/>
      </c>
    </row>
    <row r="41">
      <c r="A41">
        <f>IF($Y41="","",IF(INDEX('Per Invoice'!A$2:A$501,$Y41)="","",INDEX('Per Invoice'!A$2:A$501,$Y41)))</f>
        <v/>
      </c>
      <c r="B41">
        <f>IF($Y41="","",IF(INDEX('Per Invoice'!B$2:B$501,$Y41)="","",INDEX('Per Invoice'!B$2:B$501,$Y41)))</f>
        <v/>
      </c>
      <c r="C41">
        <f>IF($Y41="","",IF(INDEX('Per Invoice'!C$2:C$501,$Y41)="","",INDEX('Per Invoice'!C$2:C$501,$Y41)))</f>
        <v/>
      </c>
      <c r="D41">
        <f>IF($Y41="","",IF(INDEX('Per Invoice'!D$2:D$501,$Y41)="","",INDEX('Per Invoice'!D$2:D$501,$Y41)))</f>
        <v/>
      </c>
      <c r="E41">
        <f>IF($Y41="","",IF(INDEX('Per Invoice'!E$2:E$501,$Y41)="","",INDEX('Per Invoice'!E$2:E$501,$Y41)))</f>
        <v/>
      </c>
      <c r="F41">
        <f>IF($Y41="","",IF(INDEX('Per Invoice'!F$2:F$501,$Y41)="","",INDEX('Per Invoice'!F$2:F$501,$Y41)))</f>
        <v/>
      </c>
      <c r="G41">
        <f>IF($Y41="","",IF(INDEX('Per Invoice'!G$2:G$501,$Y41)="","",INDEX('Per Invoice'!G$2:G$501,$Y41)))</f>
        <v/>
      </c>
      <c r="H41">
        <f>IF($Y41="","",IF(INDEX('Per Invoice'!H$2:H$501,$Y41)="","",INDEX('Per Invoice'!H$2:H$501,$Y41)))</f>
        <v/>
      </c>
      <c r="I41">
        <f>IF($Y41="","",IF(INDEX('Per Invoice'!I$2:I$501,$Y41)="","",INDEX('Per Invoice'!I$2:I$501,$Y41)))</f>
        <v/>
      </c>
      <c r="J41">
        <f>IF($Y41="","",IF(INDEX('Per Invoice'!J$2:J$501,$Y41)="","",INDEX('Per Invoice'!J$2:J$501,$Y41)))</f>
        <v/>
      </c>
      <c r="K41">
        <f>IF($Y41="","",IF(INDEX('Per Invoice'!K$2:K$501,$Y41)="","",INDEX('Per Invoice'!K$2:K$501,$Y41)))</f>
        <v/>
      </c>
      <c r="L41" s="7">
        <f>IF($Y41="","",IF(INDEX('Per Invoice'!L$2:L$501,$Y41)="","",INDEX('Per Invoice'!L$2:L$501,$Y41)))</f>
        <v/>
      </c>
      <c r="M41" s="14">
        <f>IF($Y41="","",IF(INDEX('Per Invoice'!M$2:M$501,$Y41)="","",INDEX('Per Invoice'!M$2:M$501,$Y41)))</f>
        <v/>
      </c>
      <c r="N41">
        <f>IF($Y41="","",IF(INDEX('Per Invoice'!N$2:N$501,$Y41)="","",INDEX('Per Invoice'!N$2:N$501,$Y41)))</f>
        <v/>
      </c>
      <c r="O41">
        <f>IF($Y41="","",IF(INDEX('Per Invoice'!O$2:O$501,$Y41)="","",INDEX('Per Invoice'!O$2:O$501,$Y41)))</f>
        <v/>
      </c>
      <c r="P41" s="7">
        <f>IF($Y41="","",IF(INDEX('Per Invoice'!P$2:P$501,$Y41)="","",INDEX('Per Invoice'!P$2:P$501,$Y41)))</f>
        <v/>
      </c>
      <c r="Q41" s="7">
        <f>IF($Y41="","",IF(INDEX('Per Invoice'!Q$2:Q$501,$Y41)="","",INDEX('Per Invoice'!Q$2:Q$501,$Y41)))</f>
        <v/>
      </c>
      <c r="R41">
        <f>IF($Y41="","",IF(INDEX('Per Invoice'!R$2:R$501,$Y41)="","",INDEX('Per Invoice'!R$2:R$501,$Y41)))</f>
        <v/>
      </c>
      <c r="S41" s="7">
        <f>IF($Y41="","",IF(INDEX('Per Invoice'!S$2:S$501,$Y41)="","",INDEX('Per Invoice'!S$2:S$501,$Y41)))</f>
        <v/>
      </c>
      <c r="T41" s="7">
        <f>IF($Y41="","",IF(INDEX('Per Invoice'!T$2:T$501,$Y41)="","",INDEX('Per Invoice'!T$2:T$501,$Y41)))</f>
        <v/>
      </c>
      <c r="U41" s="7">
        <f>IF($Y41="","",IF(INDEX('Per Invoice'!U$2:U$501,$Y41)="","",INDEX('Per Invoice'!U$2:U$501,$Y41)))</f>
        <v/>
      </c>
      <c r="V41" s="7">
        <f>IF($Y41="","",IF(INDEX('Per Invoice'!V$2:V$501,$Y41)="","",INDEX('Per Invoice'!V$2:V$501,$Y41)))</f>
        <v/>
      </c>
      <c r="W41" s="7">
        <f>IF($Y41="","",IF(INDEX('Per Invoice'!W$2:W$501,$Y41)="","",INDEX('Per Invoice'!W$2:W$501,$Y41)))</f>
        <v/>
      </c>
      <c r="X41" s="7">
        <f>IF($Y41="","",IF(INDEX('Per Invoice'!X$2:X$501,$Y41)="","",INDEX('Per Invoice'!X$2:X$501,$Y41)))</f>
        <v/>
      </c>
      <c r="Y41" s="16">
        <f>IFERROR(MATCH(Settings!$C$33&amp;"|"&amp;ROWS($Y$2:$Y41),'Per Invoice'!$Z$2:$Z$501,0),"")</f>
        <v/>
      </c>
    </row>
    <row r="42">
      <c r="A42">
        <f>IF($Y42="","",IF(INDEX('Per Invoice'!A$2:A$501,$Y42)="","",INDEX('Per Invoice'!A$2:A$501,$Y42)))</f>
        <v/>
      </c>
      <c r="B42">
        <f>IF($Y42="","",IF(INDEX('Per Invoice'!B$2:B$501,$Y42)="","",INDEX('Per Invoice'!B$2:B$501,$Y42)))</f>
        <v/>
      </c>
      <c r="C42">
        <f>IF($Y42="","",IF(INDEX('Per Invoice'!C$2:C$501,$Y42)="","",INDEX('Per Invoice'!C$2:C$501,$Y42)))</f>
        <v/>
      </c>
      <c r="D42">
        <f>IF($Y42="","",IF(INDEX('Per Invoice'!D$2:D$501,$Y42)="","",INDEX('Per Invoice'!D$2:D$501,$Y42)))</f>
        <v/>
      </c>
      <c r="E42">
        <f>IF($Y42="","",IF(INDEX('Per Invoice'!E$2:E$501,$Y42)="","",INDEX('Per Invoice'!E$2:E$501,$Y42)))</f>
        <v/>
      </c>
      <c r="F42">
        <f>IF($Y42="","",IF(INDEX('Per Invoice'!F$2:F$501,$Y42)="","",INDEX('Per Invoice'!F$2:F$501,$Y42)))</f>
        <v/>
      </c>
      <c r="G42">
        <f>IF($Y42="","",IF(INDEX('Per Invoice'!G$2:G$501,$Y42)="","",INDEX('Per Invoice'!G$2:G$501,$Y42)))</f>
        <v/>
      </c>
      <c r="H42">
        <f>IF($Y42="","",IF(INDEX('Per Invoice'!H$2:H$501,$Y42)="","",INDEX('Per Invoice'!H$2:H$501,$Y42)))</f>
        <v/>
      </c>
      <c r="I42">
        <f>IF($Y42="","",IF(INDEX('Per Invoice'!I$2:I$501,$Y42)="","",INDEX('Per Invoice'!I$2:I$501,$Y42)))</f>
        <v/>
      </c>
      <c r="J42">
        <f>IF($Y42="","",IF(INDEX('Per Invoice'!J$2:J$501,$Y42)="","",INDEX('Per Invoice'!J$2:J$501,$Y42)))</f>
        <v/>
      </c>
      <c r="K42">
        <f>IF($Y42="","",IF(INDEX('Per Invoice'!K$2:K$501,$Y42)="","",INDEX('Per Invoice'!K$2:K$501,$Y42)))</f>
        <v/>
      </c>
      <c r="L42" s="7">
        <f>IF($Y42="","",IF(INDEX('Per Invoice'!L$2:L$501,$Y42)="","",INDEX('Per Invoice'!L$2:L$501,$Y42)))</f>
        <v/>
      </c>
      <c r="M42" s="14">
        <f>IF($Y42="","",IF(INDEX('Per Invoice'!M$2:M$501,$Y42)="","",INDEX('Per Invoice'!M$2:M$501,$Y42)))</f>
        <v/>
      </c>
      <c r="N42">
        <f>IF($Y42="","",IF(INDEX('Per Invoice'!N$2:N$501,$Y42)="","",INDEX('Per Invoice'!N$2:N$501,$Y42)))</f>
        <v/>
      </c>
      <c r="O42">
        <f>IF($Y42="","",IF(INDEX('Per Invoice'!O$2:O$501,$Y42)="","",INDEX('Per Invoice'!O$2:O$501,$Y42)))</f>
        <v/>
      </c>
      <c r="P42" s="7">
        <f>IF($Y42="","",IF(INDEX('Per Invoice'!P$2:P$501,$Y42)="","",INDEX('Per Invoice'!P$2:P$501,$Y42)))</f>
        <v/>
      </c>
      <c r="Q42" s="7">
        <f>IF($Y42="","",IF(INDEX('Per Invoice'!Q$2:Q$501,$Y42)="","",INDEX('Per Invoice'!Q$2:Q$501,$Y42)))</f>
        <v/>
      </c>
      <c r="R42">
        <f>IF($Y42="","",IF(INDEX('Per Invoice'!R$2:R$501,$Y42)="","",INDEX('Per Invoice'!R$2:R$501,$Y42)))</f>
        <v/>
      </c>
      <c r="S42" s="7">
        <f>IF($Y42="","",IF(INDEX('Per Invoice'!S$2:S$501,$Y42)="","",INDEX('Per Invoice'!S$2:S$501,$Y42)))</f>
        <v/>
      </c>
      <c r="T42" s="7">
        <f>IF($Y42="","",IF(INDEX('Per Invoice'!T$2:T$501,$Y42)="","",INDEX('Per Invoice'!T$2:T$501,$Y42)))</f>
        <v/>
      </c>
      <c r="U42" s="7">
        <f>IF($Y42="","",IF(INDEX('Per Invoice'!U$2:U$501,$Y42)="","",INDEX('Per Invoice'!U$2:U$501,$Y42)))</f>
        <v/>
      </c>
      <c r="V42" s="7">
        <f>IF($Y42="","",IF(INDEX('Per Invoice'!V$2:V$501,$Y42)="","",INDEX('Per Invoice'!V$2:V$501,$Y42)))</f>
        <v/>
      </c>
      <c r="W42" s="7">
        <f>IF($Y42="","",IF(INDEX('Per Invoice'!W$2:W$501,$Y42)="","",INDEX('Per Invoice'!W$2:W$501,$Y42)))</f>
        <v/>
      </c>
      <c r="X42" s="7">
        <f>IF($Y42="","",IF(INDEX('Per Invoice'!X$2:X$501,$Y42)="","",INDEX('Per Invoice'!X$2:X$501,$Y42)))</f>
        <v/>
      </c>
      <c r="Y42" s="16">
        <f>IFERROR(MATCH(Settings!$C$33&amp;"|"&amp;ROWS($Y$2:$Y42),'Per Invoice'!$Z$2:$Z$501,0),"")</f>
        <v/>
      </c>
    </row>
    <row r="43">
      <c r="A43">
        <f>IF($Y43="","",IF(INDEX('Per Invoice'!A$2:A$501,$Y43)="","",INDEX('Per Invoice'!A$2:A$501,$Y43)))</f>
        <v/>
      </c>
      <c r="B43">
        <f>IF($Y43="","",IF(INDEX('Per Invoice'!B$2:B$501,$Y43)="","",INDEX('Per Invoice'!B$2:B$501,$Y43)))</f>
        <v/>
      </c>
      <c r="C43">
        <f>IF($Y43="","",IF(INDEX('Per Invoice'!C$2:C$501,$Y43)="","",INDEX('Per Invoice'!C$2:C$501,$Y43)))</f>
        <v/>
      </c>
      <c r="D43">
        <f>IF($Y43="","",IF(INDEX('Per Invoice'!D$2:D$501,$Y43)="","",INDEX('Per Invoice'!D$2:D$501,$Y43)))</f>
        <v/>
      </c>
      <c r="E43">
        <f>IF($Y43="","",IF(INDEX('Per Invoice'!E$2:E$501,$Y43)="","",INDEX('Per Invoice'!E$2:E$501,$Y43)))</f>
        <v/>
      </c>
      <c r="F43">
        <f>IF($Y43="","",IF(INDEX('Per Invoice'!F$2:F$501,$Y43)="","",INDEX('Per Invoice'!F$2:F$501,$Y43)))</f>
        <v/>
      </c>
      <c r="G43">
        <f>IF($Y43="","",IF(INDEX('Per Invoice'!G$2:G$501,$Y43)="","",INDEX('Per Invoice'!G$2:G$501,$Y43)))</f>
        <v/>
      </c>
      <c r="H43">
        <f>IF($Y43="","",IF(INDEX('Per Invoice'!H$2:H$501,$Y43)="","",INDEX('Per Invoice'!H$2:H$501,$Y43)))</f>
        <v/>
      </c>
      <c r="I43">
        <f>IF($Y43="","",IF(INDEX('Per Invoice'!I$2:I$501,$Y43)="","",INDEX('Per Invoice'!I$2:I$501,$Y43)))</f>
        <v/>
      </c>
      <c r="J43">
        <f>IF($Y43="","",IF(INDEX('Per Invoice'!J$2:J$501,$Y43)="","",INDEX('Per Invoice'!J$2:J$501,$Y43)))</f>
        <v/>
      </c>
      <c r="K43">
        <f>IF($Y43="","",IF(INDEX('Per Invoice'!K$2:K$501,$Y43)="","",INDEX('Per Invoice'!K$2:K$501,$Y43)))</f>
        <v/>
      </c>
      <c r="L43" s="7">
        <f>IF($Y43="","",IF(INDEX('Per Invoice'!L$2:L$501,$Y43)="","",INDEX('Per Invoice'!L$2:L$501,$Y43)))</f>
        <v/>
      </c>
      <c r="M43" s="14">
        <f>IF($Y43="","",IF(INDEX('Per Invoice'!M$2:M$501,$Y43)="","",INDEX('Per Invoice'!M$2:M$501,$Y43)))</f>
        <v/>
      </c>
      <c r="N43">
        <f>IF($Y43="","",IF(INDEX('Per Invoice'!N$2:N$501,$Y43)="","",INDEX('Per Invoice'!N$2:N$501,$Y43)))</f>
        <v/>
      </c>
      <c r="O43">
        <f>IF($Y43="","",IF(INDEX('Per Invoice'!O$2:O$501,$Y43)="","",INDEX('Per Invoice'!O$2:O$501,$Y43)))</f>
        <v/>
      </c>
      <c r="P43" s="7">
        <f>IF($Y43="","",IF(INDEX('Per Invoice'!P$2:P$501,$Y43)="","",INDEX('Per Invoice'!P$2:P$501,$Y43)))</f>
        <v/>
      </c>
      <c r="Q43" s="7">
        <f>IF($Y43="","",IF(INDEX('Per Invoice'!Q$2:Q$501,$Y43)="","",INDEX('Per Invoice'!Q$2:Q$501,$Y43)))</f>
        <v/>
      </c>
      <c r="R43">
        <f>IF($Y43="","",IF(INDEX('Per Invoice'!R$2:R$501,$Y43)="","",INDEX('Per Invoice'!R$2:R$501,$Y43)))</f>
        <v/>
      </c>
      <c r="S43" s="7">
        <f>IF($Y43="","",IF(INDEX('Per Invoice'!S$2:S$501,$Y43)="","",INDEX('Per Invoice'!S$2:S$501,$Y43)))</f>
        <v/>
      </c>
      <c r="T43" s="7">
        <f>IF($Y43="","",IF(INDEX('Per Invoice'!T$2:T$501,$Y43)="","",INDEX('Per Invoice'!T$2:T$501,$Y43)))</f>
        <v/>
      </c>
      <c r="U43" s="7">
        <f>IF($Y43="","",IF(INDEX('Per Invoice'!U$2:U$501,$Y43)="","",INDEX('Per Invoice'!U$2:U$501,$Y43)))</f>
        <v/>
      </c>
      <c r="V43" s="7">
        <f>IF($Y43="","",IF(INDEX('Per Invoice'!V$2:V$501,$Y43)="","",INDEX('Per Invoice'!V$2:V$501,$Y43)))</f>
        <v/>
      </c>
      <c r="W43" s="7">
        <f>IF($Y43="","",IF(INDEX('Per Invoice'!W$2:W$501,$Y43)="","",INDEX('Per Invoice'!W$2:W$501,$Y43)))</f>
        <v/>
      </c>
      <c r="X43" s="7">
        <f>IF($Y43="","",IF(INDEX('Per Invoice'!X$2:X$501,$Y43)="","",INDEX('Per Invoice'!X$2:X$501,$Y43)))</f>
        <v/>
      </c>
      <c r="Y43" s="16">
        <f>IFERROR(MATCH(Settings!$C$33&amp;"|"&amp;ROWS($Y$2:$Y43),'Per Invoice'!$Z$2:$Z$501,0),"")</f>
        <v/>
      </c>
    </row>
    <row r="44">
      <c r="A44">
        <f>IF($Y44="","",IF(INDEX('Per Invoice'!A$2:A$501,$Y44)="","",INDEX('Per Invoice'!A$2:A$501,$Y44)))</f>
        <v/>
      </c>
      <c r="B44">
        <f>IF($Y44="","",IF(INDEX('Per Invoice'!B$2:B$501,$Y44)="","",INDEX('Per Invoice'!B$2:B$501,$Y44)))</f>
        <v/>
      </c>
      <c r="C44">
        <f>IF($Y44="","",IF(INDEX('Per Invoice'!C$2:C$501,$Y44)="","",INDEX('Per Invoice'!C$2:C$501,$Y44)))</f>
        <v/>
      </c>
      <c r="D44">
        <f>IF($Y44="","",IF(INDEX('Per Invoice'!D$2:D$501,$Y44)="","",INDEX('Per Invoice'!D$2:D$501,$Y44)))</f>
        <v/>
      </c>
      <c r="E44">
        <f>IF($Y44="","",IF(INDEX('Per Invoice'!E$2:E$501,$Y44)="","",INDEX('Per Invoice'!E$2:E$501,$Y44)))</f>
        <v/>
      </c>
      <c r="F44">
        <f>IF($Y44="","",IF(INDEX('Per Invoice'!F$2:F$501,$Y44)="","",INDEX('Per Invoice'!F$2:F$501,$Y44)))</f>
        <v/>
      </c>
      <c r="G44">
        <f>IF($Y44="","",IF(INDEX('Per Invoice'!G$2:G$501,$Y44)="","",INDEX('Per Invoice'!G$2:G$501,$Y44)))</f>
        <v/>
      </c>
      <c r="H44">
        <f>IF($Y44="","",IF(INDEX('Per Invoice'!H$2:H$501,$Y44)="","",INDEX('Per Invoice'!H$2:H$501,$Y44)))</f>
        <v/>
      </c>
      <c r="I44">
        <f>IF($Y44="","",IF(INDEX('Per Invoice'!I$2:I$501,$Y44)="","",INDEX('Per Invoice'!I$2:I$501,$Y44)))</f>
        <v/>
      </c>
      <c r="J44">
        <f>IF($Y44="","",IF(INDEX('Per Invoice'!J$2:J$501,$Y44)="","",INDEX('Per Invoice'!J$2:J$501,$Y44)))</f>
        <v/>
      </c>
      <c r="K44">
        <f>IF($Y44="","",IF(INDEX('Per Invoice'!K$2:K$501,$Y44)="","",INDEX('Per Invoice'!K$2:K$501,$Y44)))</f>
        <v/>
      </c>
      <c r="L44" s="7">
        <f>IF($Y44="","",IF(INDEX('Per Invoice'!L$2:L$501,$Y44)="","",INDEX('Per Invoice'!L$2:L$501,$Y44)))</f>
        <v/>
      </c>
      <c r="M44" s="14">
        <f>IF($Y44="","",IF(INDEX('Per Invoice'!M$2:M$501,$Y44)="","",INDEX('Per Invoice'!M$2:M$501,$Y44)))</f>
        <v/>
      </c>
      <c r="N44">
        <f>IF($Y44="","",IF(INDEX('Per Invoice'!N$2:N$501,$Y44)="","",INDEX('Per Invoice'!N$2:N$501,$Y44)))</f>
        <v/>
      </c>
      <c r="O44">
        <f>IF($Y44="","",IF(INDEX('Per Invoice'!O$2:O$501,$Y44)="","",INDEX('Per Invoice'!O$2:O$501,$Y44)))</f>
        <v/>
      </c>
      <c r="P44" s="7">
        <f>IF($Y44="","",IF(INDEX('Per Invoice'!P$2:P$501,$Y44)="","",INDEX('Per Invoice'!P$2:P$501,$Y44)))</f>
        <v/>
      </c>
      <c r="Q44" s="7">
        <f>IF($Y44="","",IF(INDEX('Per Invoice'!Q$2:Q$501,$Y44)="","",INDEX('Per Invoice'!Q$2:Q$501,$Y44)))</f>
        <v/>
      </c>
      <c r="R44">
        <f>IF($Y44="","",IF(INDEX('Per Invoice'!R$2:R$501,$Y44)="","",INDEX('Per Invoice'!R$2:R$501,$Y44)))</f>
        <v/>
      </c>
      <c r="S44" s="7">
        <f>IF($Y44="","",IF(INDEX('Per Invoice'!S$2:S$501,$Y44)="","",INDEX('Per Invoice'!S$2:S$501,$Y44)))</f>
        <v/>
      </c>
      <c r="T44" s="7">
        <f>IF($Y44="","",IF(INDEX('Per Invoice'!T$2:T$501,$Y44)="","",INDEX('Per Invoice'!T$2:T$501,$Y44)))</f>
        <v/>
      </c>
      <c r="U44" s="7">
        <f>IF($Y44="","",IF(INDEX('Per Invoice'!U$2:U$501,$Y44)="","",INDEX('Per Invoice'!U$2:U$501,$Y44)))</f>
        <v/>
      </c>
      <c r="V44" s="7">
        <f>IF($Y44="","",IF(INDEX('Per Invoice'!V$2:V$501,$Y44)="","",INDEX('Per Invoice'!V$2:V$501,$Y44)))</f>
        <v/>
      </c>
      <c r="W44" s="7">
        <f>IF($Y44="","",IF(INDEX('Per Invoice'!W$2:W$501,$Y44)="","",INDEX('Per Invoice'!W$2:W$501,$Y44)))</f>
        <v/>
      </c>
      <c r="X44" s="7">
        <f>IF($Y44="","",IF(INDEX('Per Invoice'!X$2:X$501,$Y44)="","",INDEX('Per Invoice'!X$2:X$501,$Y44)))</f>
        <v/>
      </c>
      <c r="Y44" s="16">
        <f>IFERROR(MATCH(Settings!$C$33&amp;"|"&amp;ROWS($Y$2:$Y44),'Per Invoice'!$Z$2:$Z$501,0),"")</f>
        <v/>
      </c>
    </row>
    <row r="45">
      <c r="A45">
        <f>IF($Y45="","",IF(INDEX('Per Invoice'!A$2:A$501,$Y45)="","",INDEX('Per Invoice'!A$2:A$501,$Y45)))</f>
        <v/>
      </c>
      <c r="B45">
        <f>IF($Y45="","",IF(INDEX('Per Invoice'!B$2:B$501,$Y45)="","",INDEX('Per Invoice'!B$2:B$501,$Y45)))</f>
        <v/>
      </c>
      <c r="C45">
        <f>IF($Y45="","",IF(INDEX('Per Invoice'!C$2:C$501,$Y45)="","",INDEX('Per Invoice'!C$2:C$501,$Y45)))</f>
        <v/>
      </c>
      <c r="D45">
        <f>IF($Y45="","",IF(INDEX('Per Invoice'!D$2:D$501,$Y45)="","",INDEX('Per Invoice'!D$2:D$501,$Y45)))</f>
        <v/>
      </c>
      <c r="E45">
        <f>IF($Y45="","",IF(INDEX('Per Invoice'!E$2:E$501,$Y45)="","",INDEX('Per Invoice'!E$2:E$501,$Y45)))</f>
        <v/>
      </c>
      <c r="F45">
        <f>IF($Y45="","",IF(INDEX('Per Invoice'!F$2:F$501,$Y45)="","",INDEX('Per Invoice'!F$2:F$501,$Y45)))</f>
        <v/>
      </c>
      <c r="G45">
        <f>IF($Y45="","",IF(INDEX('Per Invoice'!G$2:G$501,$Y45)="","",INDEX('Per Invoice'!G$2:G$501,$Y45)))</f>
        <v/>
      </c>
      <c r="H45">
        <f>IF($Y45="","",IF(INDEX('Per Invoice'!H$2:H$501,$Y45)="","",INDEX('Per Invoice'!H$2:H$501,$Y45)))</f>
        <v/>
      </c>
      <c r="I45">
        <f>IF($Y45="","",IF(INDEX('Per Invoice'!I$2:I$501,$Y45)="","",INDEX('Per Invoice'!I$2:I$501,$Y45)))</f>
        <v/>
      </c>
      <c r="J45">
        <f>IF($Y45="","",IF(INDEX('Per Invoice'!J$2:J$501,$Y45)="","",INDEX('Per Invoice'!J$2:J$501,$Y45)))</f>
        <v/>
      </c>
      <c r="K45">
        <f>IF($Y45="","",IF(INDEX('Per Invoice'!K$2:K$501,$Y45)="","",INDEX('Per Invoice'!K$2:K$501,$Y45)))</f>
        <v/>
      </c>
      <c r="L45" s="7">
        <f>IF($Y45="","",IF(INDEX('Per Invoice'!L$2:L$501,$Y45)="","",INDEX('Per Invoice'!L$2:L$501,$Y45)))</f>
        <v/>
      </c>
      <c r="M45" s="14">
        <f>IF($Y45="","",IF(INDEX('Per Invoice'!M$2:M$501,$Y45)="","",INDEX('Per Invoice'!M$2:M$501,$Y45)))</f>
        <v/>
      </c>
      <c r="N45">
        <f>IF($Y45="","",IF(INDEX('Per Invoice'!N$2:N$501,$Y45)="","",INDEX('Per Invoice'!N$2:N$501,$Y45)))</f>
        <v/>
      </c>
      <c r="O45">
        <f>IF($Y45="","",IF(INDEX('Per Invoice'!O$2:O$501,$Y45)="","",INDEX('Per Invoice'!O$2:O$501,$Y45)))</f>
        <v/>
      </c>
      <c r="P45" s="7">
        <f>IF($Y45="","",IF(INDEX('Per Invoice'!P$2:P$501,$Y45)="","",INDEX('Per Invoice'!P$2:P$501,$Y45)))</f>
        <v/>
      </c>
      <c r="Q45" s="7">
        <f>IF($Y45="","",IF(INDEX('Per Invoice'!Q$2:Q$501,$Y45)="","",INDEX('Per Invoice'!Q$2:Q$501,$Y45)))</f>
        <v/>
      </c>
      <c r="R45">
        <f>IF($Y45="","",IF(INDEX('Per Invoice'!R$2:R$501,$Y45)="","",INDEX('Per Invoice'!R$2:R$501,$Y45)))</f>
        <v/>
      </c>
      <c r="S45" s="7">
        <f>IF($Y45="","",IF(INDEX('Per Invoice'!S$2:S$501,$Y45)="","",INDEX('Per Invoice'!S$2:S$501,$Y45)))</f>
        <v/>
      </c>
      <c r="T45" s="7">
        <f>IF($Y45="","",IF(INDEX('Per Invoice'!T$2:T$501,$Y45)="","",INDEX('Per Invoice'!T$2:T$501,$Y45)))</f>
        <v/>
      </c>
      <c r="U45" s="7">
        <f>IF($Y45="","",IF(INDEX('Per Invoice'!U$2:U$501,$Y45)="","",INDEX('Per Invoice'!U$2:U$501,$Y45)))</f>
        <v/>
      </c>
      <c r="V45" s="7">
        <f>IF($Y45="","",IF(INDEX('Per Invoice'!V$2:V$501,$Y45)="","",INDEX('Per Invoice'!V$2:V$501,$Y45)))</f>
        <v/>
      </c>
      <c r="W45" s="7">
        <f>IF($Y45="","",IF(INDEX('Per Invoice'!W$2:W$501,$Y45)="","",INDEX('Per Invoice'!W$2:W$501,$Y45)))</f>
        <v/>
      </c>
      <c r="X45" s="7">
        <f>IF($Y45="","",IF(INDEX('Per Invoice'!X$2:X$501,$Y45)="","",INDEX('Per Invoice'!X$2:X$501,$Y45)))</f>
        <v/>
      </c>
      <c r="Y45" s="16">
        <f>IFERROR(MATCH(Settings!$C$33&amp;"|"&amp;ROWS($Y$2:$Y45),'Per Invoice'!$Z$2:$Z$501,0),"")</f>
        <v/>
      </c>
    </row>
    <row r="46">
      <c r="A46">
        <f>IF($Y46="","",IF(INDEX('Per Invoice'!A$2:A$501,$Y46)="","",INDEX('Per Invoice'!A$2:A$501,$Y46)))</f>
        <v/>
      </c>
      <c r="B46">
        <f>IF($Y46="","",IF(INDEX('Per Invoice'!B$2:B$501,$Y46)="","",INDEX('Per Invoice'!B$2:B$501,$Y46)))</f>
        <v/>
      </c>
      <c r="C46">
        <f>IF($Y46="","",IF(INDEX('Per Invoice'!C$2:C$501,$Y46)="","",INDEX('Per Invoice'!C$2:C$501,$Y46)))</f>
        <v/>
      </c>
      <c r="D46">
        <f>IF($Y46="","",IF(INDEX('Per Invoice'!D$2:D$501,$Y46)="","",INDEX('Per Invoice'!D$2:D$501,$Y46)))</f>
        <v/>
      </c>
      <c r="E46">
        <f>IF($Y46="","",IF(INDEX('Per Invoice'!E$2:E$501,$Y46)="","",INDEX('Per Invoice'!E$2:E$501,$Y46)))</f>
        <v/>
      </c>
      <c r="F46">
        <f>IF($Y46="","",IF(INDEX('Per Invoice'!F$2:F$501,$Y46)="","",INDEX('Per Invoice'!F$2:F$501,$Y46)))</f>
        <v/>
      </c>
      <c r="G46">
        <f>IF($Y46="","",IF(INDEX('Per Invoice'!G$2:G$501,$Y46)="","",INDEX('Per Invoice'!G$2:G$501,$Y46)))</f>
        <v/>
      </c>
      <c r="H46">
        <f>IF($Y46="","",IF(INDEX('Per Invoice'!H$2:H$501,$Y46)="","",INDEX('Per Invoice'!H$2:H$501,$Y46)))</f>
        <v/>
      </c>
      <c r="I46">
        <f>IF($Y46="","",IF(INDEX('Per Invoice'!I$2:I$501,$Y46)="","",INDEX('Per Invoice'!I$2:I$501,$Y46)))</f>
        <v/>
      </c>
      <c r="J46">
        <f>IF($Y46="","",IF(INDEX('Per Invoice'!J$2:J$501,$Y46)="","",INDEX('Per Invoice'!J$2:J$501,$Y46)))</f>
        <v/>
      </c>
      <c r="K46">
        <f>IF($Y46="","",IF(INDEX('Per Invoice'!K$2:K$501,$Y46)="","",INDEX('Per Invoice'!K$2:K$501,$Y46)))</f>
        <v/>
      </c>
      <c r="L46" s="7">
        <f>IF($Y46="","",IF(INDEX('Per Invoice'!L$2:L$501,$Y46)="","",INDEX('Per Invoice'!L$2:L$501,$Y46)))</f>
        <v/>
      </c>
      <c r="M46" s="14">
        <f>IF($Y46="","",IF(INDEX('Per Invoice'!M$2:M$501,$Y46)="","",INDEX('Per Invoice'!M$2:M$501,$Y46)))</f>
        <v/>
      </c>
      <c r="N46">
        <f>IF($Y46="","",IF(INDEX('Per Invoice'!N$2:N$501,$Y46)="","",INDEX('Per Invoice'!N$2:N$501,$Y46)))</f>
        <v/>
      </c>
      <c r="O46">
        <f>IF($Y46="","",IF(INDEX('Per Invoice'!O$2:O$501,$Y46)="","",INDEX('Per Invoice'!O$2:O$501,$Y46)))</f>
        <v/>
      </c>
      <c r="P46" s="7">
        <f>IF($Y46="","",IF(INDEX('Per Invoice'!P$2:P$501,$Y46)="","",INDEX('Per Invoice'!P$2:P$501,$Y46)))</f>
        <v/>
      </c>
      <c r="Q46" s="7">
        <f>IF($Y46="","",IF(INDEX('Per Invoice'!Q$2:Q$501,$Y46)="","",INDEX('Per Invoice'!Q$2:Q$501,$Y46)))</f>
        <v/>
      </c>
      <c r="R46">
        <f>IF($Y46="","",IF(INDEX('Per Invoice'!R$2:R$501,$Y46)="","",INDEX('Per Invoice'!R$2:R$501,$Y46)))</f>
        <v/>
      </c>
      <c r="S46" s="7">
        <f>IF($Y46="","",IF(INDEX('Per Invoice'!S$2:S$501,$Y46)="","",INDEX('Per Invoice'!S$2:S$501,$Y46)))</f>
        <v/>
      </c>
      <c r="T46" s="7">
        <f>IF($Y46="","",IF(INDEX('Per Invoice'!T$2:T$501,$Y46)="","",INDEX('Per Invoice'!T$2:T$501,$Y46)))</f>
        <v/>
      </c>
      <c r="U46" s="7">
        <f>IF($Y46="","",IF(INDEX('Per Invoice'!U$2:U$501,$Y46)="","",INDEX('Per Invoice'!U$2:U$501,$Y46)))</f>
        <v/>
      </c>
      <c r="V46" s="7">
        <f>IF($Y46="","",IF(INDEX('Per Invoice'!V$2:V$501,$Y46)="","",INDEX('Per Invoice'!V$2:V$501,$Y46)))</f>
        <v/>
      </c>
      <c r="W46" s="7">
        <f>IF($Y46="","",IF(INDEX('Per Invoice'!W$2:W$501,$Y46)="","",INDEX('Per Invoice'!W$2:W$501,$Y46)))</f>
        <v/>
      </c>
      <c r="X46" s="7">
        <f>IF($Y46="","",IF(INDEX('Per Invoice'!X$2:X$501,$Y46)="","",INDEX('Per Invoice'!X$2:X$501,$Y46)))</f>
        <v/>
      </c>
      <c r="Y46" s="16">
        <f>IFERROR(MATCH(Settings!$C$33&amp;"|"&amp;ROWS($Y$2:$Y46),'Per Invoice'!$Z$2:$Z$501,0),"")</f>
        <v/>
      </c>
    </row>
    <row r="47">
      <c r="A47">
        <f>IF($Y47="","",IF(INDEX('Per Invoice'!A$2:A$501,$Y47)="","",INDEX('Per Invoice'!A$2:A$501,$Y47)))</f>
        <v/>
      </c>
      <c r="B47">
        <f>IF($Y47="","",IF(INDEX('Per Invoice'!B$2:B$501,$Y47)="","",INDEX('Per Invoice'!B$2:B$501,$Y47)))</f>
        <v/>
      </c>
      <c r="C47">
        <f>IF($Y47="","",IF(INDEX('Per Invoice'!C$2:C$501,$Y47)="","",INDEX('Per Invoice'!C$2:C$501,$Y47)))</f>
        <v/>
      </c>
      <c r="D47">
        <f>IF($Y47="","",IF(INDEX('Per Invoice'!D$2:D$501,$Y47)="","",INDEX('Per Invoice'!D$2:D$501,$Y47)))</f>
        <v/>
      </c>
      <c r="E47">
        <f>IF($Y47="","",IF(INDEX('Per Invoice'!E$2:E$501,$Y47)="","",INDEX('Per Invoice'!E$2:E$501,$Y47)))</f>
        <v/>
      </c>
      <c r="F47">
        <f>IF($Y47="","",IF(INDEX('Per Invoice'!F$2:F$501,$Y47)="","",INDEX('Per Invoice'!F$2:F$501,$Y47)))</f>
        <v/>
      </c>
      <c r="G47">
        <f>IF($Y47="","",IF(INDEX('Per Invoice'!G$2:G$501,$Y47)="","",INDEX('Per Invoice'!G$2:G$501,$Y47)))</f>
        <v/>
      </c>
      <c r="H47">
        <f>IF($Y47="","",IF(INDEX('Per Invoice'!H$2:H$501,$Y47)="","",INDEX('Per Invoice'!H$2:H$501,$Y47)))</f>
        <v/>
      </c>
      <c r="I47">
        <f>IF($Y47="","",IF(INDEX('Per Invoice'!I$2:I$501,$Y47)="","",INDEX('Per Invoice'!I$2:I$501,$Y47)))</f>
        <v/>
      </c>
      <c r="J47">
        <f>IF($Y47="","",IF(INDEX('Per Invoice'!J$2:J$501,$Y47)="","",INDEX('Per Invoice'!J$2:J$501,$Y47)))</f>
        <v/>
      </c>
      <c r="K47">
        <f>IF($Y47="","",IF(INDEX('Per Invoice'!K$2:K$501,$Y47)="","",INDEX('Per Invoice'!K$2:K$501,$Y47)))</f>
        <v/>
      </c>
      <c r="L47" s="7">
        <f>IF($Y47="","",IF(INDEX('Per Invoice'!L$2:L$501,$Y47)="","",INDEX('Per Invoice'!L$2:L$501,$Y47)))</f>
        <v/>
      </c>
      <c r="M47" s="14">
        <f>IF($Y47="","",IF(INDEX('Per Invoice'!M$2:M$501,$Y47)="","",INDEX('Per Invoice'!M$2:M$501,$Y47)))</f>
        <v/>
      </c>
      <c r="N47">
        <f>IF($Y47="","",IF(INDEX('Per Invoice'!N$2:N$501,$Y47)="","",INDEX('Per Invoice'!N$2:N$501,$Y47)))</f>
        <v/>
      </c>
      <c r="O47">
        <f>IF($Y47="","",IF(INDEX('Per Invoice'!O$2:O$501,$Y47)="","",INDEX('Per Invoice'!O$2:O$501,$Y47)))</f>
        <v/>
      </c>
      <c r="P47" s="7">
        <f>IF($Y47="","",IF(INDEX('Per Invoice'!P$2:P$501,$Y47)="","",INDEX('Per Invoice'!P$2:P$501,$Y47)))</f>
        <v/>
      </c>
      <c r="Q47" s="7">
        <f>IF($Y47="","",IF(INDEX('Per Invoice'!Q$2:Q$501,$Y47)="","",INDEX('Per Invoice'!Q$2:Q$501,$Y47)))</f>
        <v/>
      </c>
      <c r="R47">
        <f>IF($Y47="","",IF(INDEX('Per Invoice'!R$2:R$501,$Y47)="","",INDEX('Per Invoice'!R$2:R$501,$Y47)))</f>
        <v/>
      </c>
      <c r="S47" s="7">
        <f>IF($Y47="","",IF(INDEX('Per Invoice'!S$2:S$501,$Y47)="","",INDEX('Per Invoice'!S$2:S$501,$Y47)))</f>
        <v/>
      </c>
      <c r="T47" s="7">
        <f>IF($Y47="","",IF(INDEX('Per Invoice'!T$2:T$501,$Y47)="","",INDEX('Per Invoice'!T$2:T$501,$Y47)))</f>
        <v/>
      </c>
      <c r="U47" s="7">
        <f>IF($Y47="","",IF(INDEX('Per Invoice'!U$2:U$501,$Y47)="","",INDEX('Per Invoice'!U$2:U$501,$Y47)))</f>
        <v/>
      </c>
      <c r="V47" s="7">
        <f>IF($Y47="","",IF(INDEX('Per Invoice'!V$2:V$501,$Y47)="","",INDEX('Per Invoice'!V$2:V$501,$Y47)))</f>
        <v/>
      </c>
      <c r="W47" s="7">
        <f>IF($Y47="","",IF(INDEX('Per Invoice'!W$2:W$501,$Y47)="","",INDEX('Per Invoice'!W$2:W$501,$Y47)))</f>
        <v/>
      </c>
      <c r="X47" s="7">
        <f>IF($Y47="","",IF(INDEX('Per Invoice'!X$2:X$501,$Y47)="","",INDEX('Per Invoice'!X$2:X$501,$Y47)))</f>
        <v/>
      </c>
      <c r="Y47" s="16">
        <f>IFERROR(MATCH(Settings!$C$33&amp;"|"&amp;ROWS($Y$2:$Y47),'Per Invoice'!$Z$2:$Z$501,0),"")</f>
        <v/>
      </c>
    </row>
    <row r="48">
      <c r="A48">
        <f>IF($Y48="","",IF(INDEX('Per Invoice'!A$2:A$501,$Y48)="","",INDEX('Per Invoice'!A$2:A$501,$Y48)))</f>
        <v/>
      </c>
      <c r="B48">
        <f>IF($Y48="","",IF(INDEX('Per Invoice'!B$2:B$501,$Y48)="","",INDEX('Per Invoice'!B$2:B$501,$Y48)))</f>
        <v/>
      </c>
      <c r="C48">
        <f>IF($Y48="","",IF(INDEX('Per Invoice'!C$2:C$501,$Y48)="","",INDEX('Per Invoice'!C$2:C$501,$Y48)))</f>
        <v/>
      </c>
      <c r="D48">
        <f>IF($Y48="","",IF(INDEX('Per Invoice'!D$2:D$501,$Y48)="","",INDEX('Per Invoice'!D$2:D$501,$Y48)))</f>
        <v/>
      </c>
      <c r="E48">
        <f>IF($Y48="","",IF(INDEX('Per Invoice'!E$2:E$501,$Y48)="","",INDEX('Per Invoice'!E$2:E$501,$Y48)))</f>
        <v/>
      </c>
      <c r="F48">
        <f>IF($Y48="","",IF(INDEX('Per Invoice'!F$2:F$501,$Y48)="","",INDEX('Per Invoice'!F$2:F$501,$Y48)))</f>
        <v/>
      </c>
      <c r="G48">
        <f>IF($Y48="","",IF(INDEX('Per Invoice'!G$2:G$501,$Y48)="","",INDEX('Per Invoice'!G$2:G$501,$Y48)))</f>
        <v/>
      </c>
      <c r="H48">
        <f>IF($Y48="","",IF(INDEX('Per Invoice'!H$2:H$501,$Y48)="","",INDEX('Per Invoice'!H$2:H$501,$Y48)))</f>
        <v/>
      </c>
      <c r="I48">
        <f>IF($Y48="","",IF(INDEX('Per Invoice'!I$2:I$501,$Y48)="","",INDEX('Per Invoice'!I$2:I$501,$Y48)))</f>
        <v/>
      </c>
      <c r="J48">
        <f>IF($Y48="","",IF(INDEX('Per Invoice'!J$2:J$501,$Y48)="","",INDEX('Per Invoice'!J$2:J$501,$Y48)))</f>
        <v/>
      </c>
      <c r="K48">
        <f>IF($Y48="","",IF(INDEX('Per Invoice'!K$2:K$501,$Y48)="","",INDEX('Per Invoice'!K$2:K$501,$Y48)))</f>
        <v/>
      </c>
      <c r="L48" s="7">
        <f>IF($Y48="","",IF(INDEX('Per Invoice'!L$2:L$501,$Y48)="","",INDEX('Per Invoice'!L$2:L$501,$Y48)))</f>
        <v/>
      </c>
      <c r="M48" s="14">
        <f>IF($Y48="","",IF(INDEX('Per Invoice'!M$2:M$501,$Y48)="","",INDEX('Per Invoice'!M$2:M$501,$Y48)))</f>
        <v/>
      </c>
      <c r="N48">
        <f>IF($Y48="","",IF(INDEX('Per Invoice'!N$2:N$501,$Y48)="","",INDEX('Per Invoice'!N$2:N$501,$Y48)))</f>
        <v/>
      </c>
      <c r="O48">
        <f>IF($Y48="","",IF(INDEX('Per Invoice'!O$2:O$501,$Y48)="","",INDEX('Per Invoice'!O$2:O$501,$Y48)))</f>
        <v/>
      </c>
      <c r="P48" s="7">
        <f>IF($Y48="","",IF(INDEX('Per Invoice'!P$2:P$501,$Y48)="","",INDEX('Per Invoice'!P$2:P$501,$Y48)))</f>
        <v/>
      </c>
      <c r="Q48" s="7">
        <f>IF($Y48="","",IF(INDEX('Per Invoice'!Q$2:Q$501,$Y48)="","",INDEX('Per Invoice'!Q$2:Q$501,$Y48)))</f>
        <v/>
      </c>
      <c r="R48">
        <f>IF($Y48="","",IF(INDEX('Per Invoice'!R$2:R$501,$Y48)="","",INDEX('Per Invoice'!R$2:R$501,$Y48)))</f>
        <v/>
      </c>
      <c r="S48" s="7">
        <f>IF($Y48="","",IF(INDEX('Per Invoice'!S$2:S$501,$Y48)="","",INDEX('Per Invoice'!S$2:S$501,$Y48)))</f>
        <v/>
      </c>
      <c r="T48" s="7">
        <f>IF($Y48="","",IF(INDEX('Per Invoice'!T$2:T$501,$Y48)="","",INDEX('Per Invoice'!T$2:T$501,$Y48)))</f>
        <v/>
      </c>
      <c r="U48" s="7">
        <f>IF($Y48="","",IF(INDEX('Per Invoice'!U$2:U$501,$Y48)="","",INDEX('Per Invoice'!U$2:U$501,$Y48)))</f>
        <v/>
      </c>
      <c r="V48" s="7">
        <f>IF($Y48="","",IF(INDEX('Per Invoice'!V$2:V$501,$Y48)="","",INDEX('Per Invoice'!V$2:V$501,$Y48)))</f>
        <v/>
      </c>
      <c r="W48" s="7">
        <f>IF($Y48="","",IF(INDEX('Per Invoice'!W$2:W$501,$Y48)="","",INDEX('Per Invoice'!W$2:W$501,$Y48)))</f>
        <v/>
      </c>
      <c r="X48" s="7">
        <f>IF($Y48="","",IF(INDEX('Per Invoice'!X$2:X$501,$Y48)="","",INDEX('Per Invoice'!X$2:X$501,$Y48)))</f>
        <v/>
      </c>
      <c r="Y48" s="16">
        <f>IFERROR(MATCH(Settings!$C$33&amp;"|"&amp;ROWS($Y$2:$Y48),'Per Invoice'!$Z$2:$Z$501,0),"")</f>
        <v/>
      </c>
    </row>
    <row r="49">
      <c r="A49">
        <f>IF($Y49="","",IF(INDEX('Per Invoice'!A$2:A$501,$Y49)="","",INDEX('Per Invoice'!A$2:A$501,$Y49)))</f>
        <v/>
      </c>
      <c r="B49">
        <f>IF($Y49="","",IF(INDEX('Per Invoice'!B$2:B$501,$Y49)="","",INDEX('Per Invoice'!B$2:B$501,$Y49)))</f>
        <v/>
      </c>
      <c r="C49">
        <f>IF($Y49="","",IF(INDEX('Per Invoice'!C$2:C$501,$Y49)="","",INDEX('Per Invoice'!C$2:C$501,$Y49)))</f>
        <v/>
      </c>
      <c r="D49">
        <f>IF($Y49="","",IF(INDEX('Per Invoice'!D$2:D$501,$Y49)="","",INDEX('Per Invoice'!D$2:D$501,$Y49)))</f>
        <v/>
      </c>
      <c r="E49">
        <f>IF($Y49="","",IF(INDEX('Per Invoice'!E$2:E$501,$Y49)="","",INDEX('Per Invoice'!E$2:E$501,$Y49)))</f>
        <v/>
      </c>
      <c r="F49">
        <f>IF($Y49="","",IF(INDEX('Per Invoice'!F$2:F$501,$Y49)="","",INDEX('Per Invoice'!F$2:F$501,$Y49)))</f>
        <v/>
      </c>
      <c r="G49">
        <f>IF($Y49="","",IF(INDEX('Per Invoice'!G$2:G$501,$Y49)="","",INDEX('Per Invoice'!G$2:G$501,$Y49)))</f>
        <v/>
      </c>
      <c r="H49">
        <f>IF($Y49="","",IF(INDEX('Per Invoice'!H$2:H$501,$Y49)="","",INDEX('Per Invoice'!H$2:H$501,$Y49)))</f>
        <v/>
      </c>
      <c r="I49">
        <f>IF($Y49="","",IF(INDEX('Per Invoice'!I$2:I$501,$Y49)="","",INDEX('Per Invoice'!I$2:I$501,$Y49)))</f>
        <v/>
      </c>
      <c r="J49">
        <f>IF($Y49="","",IF(INDEX('Per Invoice'!J$2:J$501,$Y49)="","",INDEX('Per Invoice'!J$2:J$501,$Y49)))</f>
        <v/>
      </c>
      <c r="K49">
        <f>IF($Y49="","",IF(INDEX('Per Invoice'!K$2:K$501,$Y49)="","",INDEX('Per Invoice'!K$2:K$501,$Y49)))</f>
        <v/>
      </c>
      <c r="L49" s="7">
        <f>IF($Y49="","",IF(INDEX('Per Invoice'!L$2:L$501,$Y49)="","",INDEX('Per Invoice'!L$2:L$501,$Y49)))</f>
        <v/>
      </c>
      <c r="M49" s="14">
        <f>IF($Y49="","",IF(INDEX('Per Invoice'!M$2:M$501,$Y49)="","",INDEX('Per Invoice'!M$2:M$501,$Y49)))</f>
        <v/>
      </c>
      <c r="N49">
        <f>IF($Y49="","",IF(INDEX('Per Invoice'!N$2:N$501,$Y49)="","",INDEX('Per Invoice'!N$2:N$501,$Y49)))</f>
        <v/>
      </c>
      <c r="O49">
        <f>IF($Y49="","",IF(INDEX('Per Invoice'!O$2:O$501,$Y49)="","",INDEX('Per Invoice'!O$2:O$501,$Y49)))</f>
        <v/>
      </c>
      <c r="P49" s="7">
        <f>IF($Y49="","",IF(INDEX('Per Invoice'!P$2:P$501,$Y49)="","",INDEX('Per Invoice'!P$2:P$501,$Y49)))</f>
        <v/>
      </c>
      <c r="Q49" s="7">
        <f>IF($Y49="","",IF(INDEX('Per Invoice'!Q$2:Q$501,$Y49)="","",INDEX('Per Invoice'!Q$2:Q$501,$Y49)))</f>
        <v/>
      </c>
      <c r="R49">
        <f>IF($Y49="","",IF(INDEX('Per Invoice'!R$2:R$501,$Y49)="","",INDEX('Per Invoice'!R$2:R$501,$Y49)))</f>
        <v/>
      </c>
      <c r="S49" s="7">
        <f>IF($Y49="","",IF(INDEX('Per Invoice'!S$2:S$501,$Y49)="","",INDEX('Per Invoice'!S$2:S$501,$Y49)))</f>
        <v/>
      </c>
      <c r="T49" s="7">
        <f>IF($Y49="","",IF(INDEX('Per Invoice'!T$2:T$501,$Y49)="","",INDEX('Per Invoice'!T$2:T$501,$Y49)))</f>
        <v/>
      </c>
      <c r="U49" s="7">
        <f>IF($Y49="","",IF(INDEX('Per Invoice'!U$2:U$501,$Y49)="","",INDEX('Per Invoice'!U$2:U$501,$Y49)))</f>
        <v/>
      </c>
      <c r="V49" s="7">
        <f>IF($Y49="","",IF(INDEX('Per Invoice'!V$2:V$501,$Y49)="","",INDEX('Per Invoice'!V$2:V$501,$Y49)))</f>
        <v/>
      </c>
      <c r="W49" s="7">
        <f>IF($Y49="","",IF(INDEX('Per Invoice'!W$2:W$501,$Y49)="","",INDEX('Per Invoice'!W$2:W$501,$Y49)))</f>
        <v/>
      </c>
      <c r="X49" s="7">
        <f>IF($Y49="","",IF(INDEX('Per Invoice'!X$2:X$501,$Y49)="","",INDEX('Per Invoice'!X$2:X$501,$Y49)))</f>
        <v/>
      </c>
      <c r="Y49" s="16">
        <f>IFERROR(MATCH(Settings!$C$33&amp;"|"&amp;ROWS($Y$2:$Y49),'Per Invoice'!$Z$2:$Z$501,0),"")</f>
        <v/>
      </c>
    </row>
    <row r="50">
      <c r="A50">
        <f>IF($Y50="","",IF(INDEX('Per Invoice'!A$2:A$501,$Y50)="","",INDEX('Per Invoice'!A$2:A$501,$Y50)))</f>
        <v/>
      </c>
      <c r="B50">
        <f>IF($Y50="","",IF(INDEX('Per Invoice'!B$2:B$501,$Y50)="","",INDEX('Per Invoice'!B$2:B$501,$Y50)))</f>
        <v/>
      </c>
      <c r="C50">
        <f>IF($Y50="","",IF(INDEX('Per Invoice'!C$2:C$501,$Y50)="","",INDEX('Per Invoice'!C$2:C$501,$Y50)))</f>
        <v/>
      </c>
      <c r="D50">
        <f>IF($Y50="","",IF(INDEX('Per Invoice'!D$2:D$501,$Y50)="","",INDEX('Per Invoice'!D$2:D$501,$Y50)))</f>
        <v/>
      </c>
      <c r="E50">
        <f>IF($Y50="","",IF(INDEX('Per Invoice'!E$2:E$501,$Y50)="","",INDEX('Per Invoice'!E$2:E$501,$Y50)))</f>
        <v/>
      </c>
      <c r="F50">
        <f>IF($Y50="","",IF(INDEX('Per Invoice'!F$2:F$501,$Y50)="","",INDEX('Per Invoice'!F$2:F$501,$Y50)))</f>
        <v/>
      </c>
      <c r="G50">
        <f>IF($Y50="","",IF(INDEX('Per Invoice'!G$2:G$501,$Y50)="","",INDEX('Per Invoice'!G$2:G$501,$Y50)))</f>
        <v/>
      </c>
      <c r="H50">
        <f>IF($Y50="","",IF(INDEX('Per Invoice'!H$2:H$501,$Y50)="","",INDEX('Per Invoice'!H$2:H$501,$Y50)))</f>
        <v/>
      </c>
      <c r="I50">
        <f>IF($Y50="","",IF(INDEX('Per Invoice'!I$2:I$501,$Y50)="","",INDEX('Per Invoice'!I$2:I$501,$Y50)))</f>
        <v/>
      </c>
      <c r="J50">
        <f>IF($Y50="","",IF(INDEX('Per Invoice'!J$2:J$501,$Y50)="","",INDEX('Per Invoice'!J$2:J$501,$Y50)))</f>
        <v/>
      </c>
      <c r="K50">
        <f>IF($Y50="","",IF(INDEX('Per Invoice'!K$2:K$501,$Y50)="","",INDEX('Per Invoice'!K$2:K$501,$Y50)))</f>
        <v/>
      </c>
      <c r="L50" s="7">
        <f>IF($Y50="","",IF(INDEX('Per Invoice'!L$2:L$501,$Y50)="","",INDEX('Per Invoice'!L$2:L$501,$Y50)))</f>
        <v/>
      </c>
      <c r="M50" s="14">
        <f>IF($Y50="","",IF(INDEX('Per Invoice'!M$2:M$501,$Y50)="","",INDEX('Per Invoice'!M$2:M$501,$Y50)))</f>
        <v/>
      </c>
      <c r="N50">
        <f>IF($Y50="","",IF(INDEX('Per Invoice'!N$2:N$501,$Y50)="","",INDEX('Per Invoice'!N$2:N$501,$Y50)))</f>
        <v/>
      </c>
      <c r="O50">
        <f>IF($Y50="","",IF(INDEX('Per Invoice'!O$2:O$501,$Y50)="","",INDEX('Per Invoice'!O$2:O$501,$Y50)))</f>
        <v/>
      </c>
      <c r="P50" s="7">
        <f>IF($Y50="","",IF(INDEX('Per Invoice'!P$2:P$501,$Y50)="","",INDEX('Per Invoice'!P$2:P$501,$Y50)))</f>
        <v/>
      </c>
      <c r="Q50" s="7">
        <f>IF($Y50="","",IF(INDEX('Per Invoice'!Q$2:Q$501,$Y50)="","",INDEX('Per Invoice'!Q$2:Q$501,$Y50)))</f>
        <v/>
      </c>
      <c r="R50">
        <f>IF($Y50="","",IF(INDEX('Per Invoice'!R$2:R$501,$Y50)="","",INDEX('Per Invoice'!R$2:R$501,$Y50)))</f>
        <v/>
      </c>
      <c r="S50" s="7">
        <f>IF($Y50="","",IF(INDEX('Per Invoice'!S$2:S$501,$Y50)="","",INDEX('Per Invoice'!S$2:S$501,$Y50)))</f>
        <v/>
      </c>
      <c r="T50" s="7">
        <f>IF($Y50="","",IF(INDEX('Per Invoice'!T$2:T$501,$Y50)="","",INDEX('Per Invoice'!T$2:T$501,$Y50)))</f>
        <v/>
      </c>
      <c r="U50" s="7">
        <f>IF($Y50="","",IF(INDEX('Per Invoice'!U$2:U$501,$Y50)="","",INDEX('Per Invoice'!U$2:U$501,$Y50)))</f>
        <v/>
      </c>
      <c r="V50" s="7">
        <f>IF($Y50="","",IF(INDEX('Per Invoice'!V$2:V$501,$Y50)="","",INDEX('Per Invoice'!V$2:V$501,$Y50)))</f>
        <v/>
      </c>
      <c r="W50" s="7">
        <f>IF($Y50="","",IF(INDEX('Per Invoice'!W$2:W$501,$Y50)="","",INDEX('Per Invoice'!W$2:W$501,$Y50)))</f>
        <v/>
      </c>
      <c r="X50" s="7">
        <f>IF($Y50="","",IF(INDEX('Per Invoice'!X$2:X$501,$Y50)="","",INDEX('Per Invoice'!X$2:X$501,$Y50)))</f>
        <v/>
      </c>
      <c r="Y50" s="16">
        <f>IFERROR(MATCH(Settings!$C$33&amp;"|"&amp;ROWS($Y$2:$Y50),'Per Invoice'!$Z$2:$Z$501,0),"")</f>
        <v/>
      </c>
    </row>
    <row r="51">
      <c r="A51">
        <f>IF($Y51="","",IF(INDEX('Per Invoice'!A$2:A$501,$Y51)="","",INDEX('Per Invoice'!A$2:A$501,$Y51)))</f>
        <v/>
      </c>
      <c r="B51">
        <f>IF($Y51="","",IF(INDEX('Per Invoice'!B$2:B$501,$Y51)="","",INDEX('Per Invoice'!B$2:B$501,$Y51)))</f>
        <v/>
      </c>
      <c r="C51">
        <f>IF($Y51="","",IF(INDEX('Per Invoice'!C$2:C$501,$Y51)="","",INDEX('Per Invoice'!C$2:C$501,$Y51)))</f>
        <v/>
      </c>
      <c r="D51">
        <f>IF($Y51="","",IF(INDEX('Per Invoice'!D$2:D$501,$Y51)="","",INDEX('Per Invoice'!D$2:D$501,$Y51)))</f>
        <v/>
      </c>
      <c r="E51">
        <f>IF($Y51="","",IF(INDEX('Per Invoice'!E$2:E$501,$Y51)="","",INDEX('Per Invoice'!E$2:E$501,$Y51)))</f>
        <v/>
      </c>
      <c r="F51">
        <f>IF($Y51="","",IF(INDEX('Per Invoice'!F$2:F$501,$Y51)="","",INDEX('Per Invoice'!F$2:F$501,$Y51)))</f>
        <v/>
      </c>
      <c r="G51">
        <f>IF($Y51="","",IF(INDEX('Per Invoice'!G$2:G$501,$Y51)="","",INDEX('Per Invoice'!G$2:G$501,$Y51)))</f>
        <v/>
      </c>
      <c r="H51">
        <f>IF($Y51="","",IF(INDEX('Per Invoice'!H$2:H$501,$Y51)="","",INDEX('Per Invoice'!H$2:H$501,$Y51)))</f>
        <v/>
      </c>
      <c r="I51">
        <f>IF($Y51="","",IF(INDEX('Per Invoice'!I$2:I$501,$Y51)="","",INDEX('Per Invoice'!I$2:I$501,$Y51)))</f>
        <v/>
      </c>
      <c r="J51">
        <f>IF($Y51="","",IF(INDEX('Per Invoice'!J$2:J$501,$Y51)="","",INDEX('Per Invoice'!J$2:J$501,$Y51)))</f>
        <v/>
      </c>
      <c r="K51">
        <f>IF($Y51="","",IF(INDEX('Per Invoice'!K$2:K$501,$Y51)="","",INDEX('Per Invoice'!K$2:K$501,$Y51)))</f>
        <v/>
      </c>
      <c r="L51" s="7">
        <f>IF($Y51="","",IF(INDEX('Per Invoice'!L$2:L$501,$Y51)="","",INDEX('Per Invoice'!L$2:L$501,$Y51)))</f>
        <v/>
      </c>
      <c r="M51" s="14">
        <f>IF($Y51="","",IF(INDEX('Per Invoice'!M$2:M$501,$Y51)="","",INDEX('Per Invoice'!M$2:M$501,$Y51)))</f>
        <v/>
      </c>
      <c r="N51">
        <f>IF($Y51="","",IF(INDEX('Per Invoice'!N$2:N$501,$Y51)="","",INDEX('Per Invoice'!N$2:N$501,$Y51)))</f>
        <v/>
      </c>
      <c r="O51">
        <f>IF($Y51="","",IF(INDEX('Per Invoice'!O$2:O$501,$Y51)="","",INDEX('Per Invoice'!O$2:O$501,$Y51)))</f>
        <v/>
      </c>
      <c r="P51" s="7">
        <f>IF($Y51="","",IF(INDEX('Per Invoice'!P$2:P$501,$Y51)="","",INDEX('Per Invoice'!P$2:P$501,$Y51)))</f>
        <v/>
      </c>
      <c r="Q51" s="7">
        <f>IF($Y51="","",IF(INDEX('Per Invoice'!Q$2:Q$501,$Y51)="","",INDEX('Per Invoice'!Q$2:Q$501,$Y51)))</f>
        <v/>
      </c>
      <c r="R51">
        <f>IF($Y51="","",IF(INDEX('Per Invoice'!R$2:R$501,$Y51)="","",INDEX('Per Invoice'!R$2:R$501,$Y51)))</f>
        <v/>
      </c>
      <c r="S51" s="7">
        <f>IF($Y51="","",IF(INDEX('Per Invoice'!S$2:S$501,$Y51)="","",INDEX('Per Invoice'!S$2:S$501,$Y51)))</f>
        <v/>
      </c>
      <c r="T51" s="7">
        <f>IF($Y51="","",IF(INDEX('Per Invoice'!T$2:T$501,$Y51)="","",INDEX('Per Invoice'!T$2:T$501,$Y51)))</f>
        <v/>
      </c>
      <c r="U51" s="7">
        <f>IF($Y51="","",IF(INDEX('Per Invoice'!U$2:U$501,$Y51)="","",INDEX('Per Invoice'!U$2:U$501,$Y51)))</f>
        <v/>
      </c>
      <c r="V51" s="7">
        <f>IF($Y51="","",IF(INDEX('Per Invoice'!V$2:V$501,$Y51)="","",INDEX('Per Invoice'!V$2:V$501,$Y51)))</f>
        <v/>
      </c>
      <c r="W51" s="7">
        <f>IF($Y51="","",IF(INDEX('Per Invoice'!W$2:W$501,$Y51)="","",INDEX('Per Invoice'!W$2:W$501,$Y51)))</f>
        <v/>
      </c>
      <c r="X51" s="7">
        <f>IF($Y51="","",IF(INDEX('Per Invoice'!X$2:X$501,$Y51)="","",INDEX('Per Invoice'!X$2:X$501,$Y51)))</f>
        <v/>
      </c>
      <c r="Y51" s="16">
        <f>IFERROR(MATCH(Settings!$C$33&amp;"|"&amp;ROWS($Y$2:$Y51),'Per Invoice'!$Z$2:$Z$501,0),"")</f>
        <v/>
      </c>
    </row>
    <row r="52">
      <c r="A52">
        <f>IF($Y52="","",IF(INDEX('Per Invoice'!A$2:A$501,$Y52)="","",INDEX('Per Invoice'!A$2:A$501,$Y52)))</f>
        <v/>
      </c>
      <c r="B52">
        <f>IF($Y52="","",IF(INDEX('Per Invoice'!B$2:B$501,$Y52)="","",INDEX('Per Invoice'!B$2:B$501,$Y52)))</f>
        <v/>
      </c>
      <c r="C52">
        <f>IF($Y52="","",IF(INDEX('Per Invoice'!C$2:C$501,$Y52)="","",INDEX('Per Invoice'!C$2:C$501,$Y52)))</f>
        <v/>
      </c>
      <c r="D52">
        <f>IF($Y52="","",IF(INDEX('Per Invoice'!D$2:D$501,$Y52)="","",INDEX('Per Invoice'!D$2:D$501,$Y52)))</f>
        <v/>
      </c>
      <c r="E52">
        <f>IF($Y52="","",IF(INDEX('Per Invoice'!E$2:E$501,$Y52)="","",INDEX('Per Invoice'!E$2:E$501,$Y52)))</f>
        <v/>
      </c>
      <c r="F52">
        <f>IF($Y52="","",IF(INDEX('Per Invoice'!F$2:F$501,$Y52)="","",INDEX('Per Invoice'!F$2:F$501,$Y52)))</f>
        <v/>
      </c>
      <c r="G52">
        <f>IF($Y52="","",IF(INDEX('Per Invoice'!G$2:G$501,$Y52)="","",INDEX('Per Invoice'!G$2:G$501,$Y52)))</f>
        <v/>
      </c>
      <c r="H52">
        <f>IF($Y52="","",IF(INDEX('Per Invoice'!H$2:H$501,$Y52)="","",INDEX('Per Invoice'!H$2:H$501,$Y52)))</f>
        <v/>
      </c>
      <c r="I52">
        <f>IF($Y52="","",IF(INDEX('Per Invoice'!I$2:I$501,$Y52)="","",INDEX('Per Invoice'!I$2:I$501,$Y52)))</f>
        <v/>
      </c>
      <c r="J52">
        <f>IF($Y52="","",IF(INDEX('Per Invoice'!J$2:J$501,$Y52)="","",INDEX('Per Invoice'!J$2:J$501,$Y52)))</f>
        <v/>
      </c>
      <c r="K52">
        <f>IF($Y52="","",IF(INDEX('Per Invoice'!K$2:K$501,$Y52)="","",INDEX('Per Invoice'!K$2:K$501,$Y52)))</f>
        <v/>
      </c>
      <c r="L52" s="7">
        <f>IF($Y52="","",IF(INDEX('Per Invoice'!L$2:L$501,$Y52)="","",INDEX('Per Invoice'!L$2:L$501,$Y52)))</f>
        <v/>
      </c>
      <c r="M52" s="14">
        <f>IF($Y52="","",IF(INDEX('Per Invoice'!M$2:M$501,$Y52)="","",INDEX('Per Invoice'!M$2:M$501,$Y52)))</f>
        <v/>
      </c>
      <c r="N52">
        <f>IF($Y52="","",IF(INDEX('Per Invoice'!N$2:N$501,$Y52)="","",INDEX('Per Invoice'!N$2:N$501,$Y52)))</f>
        <v/>
      </c>
      <c r="O52">
        <f>IF($Y52="","",IF(INDEX('Per Invoice'!O$2:O$501,$Y52)="","",INDEX('Per Invoice'!O$2:O$501,$Y52)))</f>
        <v/>
      </c>
      <c r="P52" s="7">
        <f>IF($Y52="","",IF(INDEX('Per Invoice'!P$2:P$501,$Y52)="","",INDEX('Per Invoice'!P$2:P$501,$Y52)))</f>
        <v/>
      </c>
      <c r="Q52" s="7">
        <f>IF($Y52="","",IF(INDEX('Per Invoice'!Q$2:Q$501,$Y52)="","",INDEX('Per Invoice'!Q$2:Q$501,$Y52)))</f>
        <v/>
      </c>
      <c r="R52">
        <f>IF($Y52="","",IF(INDEX('Per Invoice'!R$2:R$501,$Y52)="","",INDEX('Per Invoice'!R$2:R$501,$Y52)))</f>
        <v/>
      </c>
      <c r="S52" s="7">
        <f>IF($Y52="","",IF(INDEX('Per Invoice'!S$2:S$501,$Y52)="","",INDEX('Per Invoice'!S$2:S$501,$Y52)))</f>
        <v/>
      </c>
      <c r="T52" s="7">
        <f>IF($Y52="","",IF(INDEX('Per Invoice'!T$2:T$501,$Y52)="","",INDEX('Per Invoice'!T$2:T$501,$Y52)))</f>
        <v/>
      </c>
      <c r="U52" s="7">
        <f>IF($Y52="","",IF(INDEX('Per Invoice'!U$2:U$501,$Y52)="","",INDEX('Per Invoice'!U$2:U$501,$Y52)))</f>
        <v/>
      </c>
      <c r="V52" s="7">
        <f>IF($Y52="","",IF(INDEX('Per Invoice'!V$2:V$501,$Y52)="","",INDEX('Per Invoice'!V$2:V$501,$Y52)))</f>
        <v/>
      </c>
      <c r="W52" s="7">
        <f>IF($Y52="","",IF(INDEX('Per Invoice'!W$2:W$501,$Y52)="","",INDEX('Per Invoice'!W$2:W$501,$Y52)))</f>
        <v/>
      </c>
      <c r="X52" s="7">
        <f>IF($Y52="","",IF(INDEX('Per Invoice'!X$2:X$501,$Y52)="","",INDEX('Per Invoice'!X$2:X$501,$Y52)))</f>
        <v/>
      </c>
      <c r="Y52" s="16">
        <f>IFERROR(MATCH(Settings!$C$33&amp;"|"&amp;ROWS($Y$2:$Y52),'Per Invoice'!$Z$2:$Z$501,0),"")</f>
        <v/>
      </c>
    </row>
    <row r="53">
      <c r="A53">
        <f>IF($Y53="","",IF(INDEX('Per Invoice'!A$2:A$501,$Y53)="","",INDEX('Per Invoice'!A$2:A$501,$Y53)))</f>
        <v/>
      </c>
      <c r="B53">
        <f>IF($Y53="","",IF(INDEX('Per Invoice'!B$2:B$501,$Y53)="","",INDEX('Per Invoice'!B$2:B$501,$Y53)))</f>
        <v/>
      </c>
      <c r="C53">
        <f>IF($Y53="","",IF(INDEX('Per Invoice'!C$2:C$501,$Y53)="","",INDEX('Per Invoice'!C$2:C$501,$Y53)))</f>
        <v/>
      </c>
      <c r="D53">
        <f>IF($Y53="","",IF(INDEX('Per Invoice'!D$2:D$501,$Y53)="","",INDEX('Per Invoice'!D$2:D$501,$Y53)))</f>
        <v/>
      </c>
      <c r="E53">
        <f>IF($Y53="","",IF(INDEX('Per Invoice'!E$2:E$501,$Y53)="","",INDEX('Per Invoice'!E$2:E$501,$Y53)))</f>
        <v/>
      </c>
      <c r="F53">
        <f>IF($Y53="","",IF(INDEX('Per Invoice'!F$2:F$501,$Y53)="","",INDEX('Per Invoice'!F$2:F$501,$Y53)))</f>
        <v/>
      </c>
      <c r="G53">
        <f>IF($Y53="","",IF(INDEX('Per Invoice'!G$2:G$501,$Y53)="","",INDEX('Per Invoice'!G$2:G$501,$Y53)))</f>
        <v/>
      </c>
      <c r="H53">
        <f>IF($Y53="","",IF(INDEX('Per Invoice'!H$2:H$501,$Y53)="","",INDEX('Per Invoice'!H$2:H$501,$Y53)))</f>
        <v/>
      </c>
      <c r="I53">
        <f>IF($Y53="","",IF(INDEX('Per Invoice'!I$2:I$501,$Y53)="","",INDEX('Per Invoice'!I$2:I$501,$Y53)))</f>
        <v/>
      </c>
      <c r="J53">
        <f>IF($Y53="","",IF(INDEX('Per Invoice'!J$2:J$501,$Y53)="","",INDEX('Per Invoice'!J$2:J$501,$Y53)))</f>
        <v/>
      </c>
      <c r="K53">
        <f>IF($Y53="","",IF(INDEX('Per Invoice'!K$2:K$501,$Y53)="","",INDEX('Per Invoice'!K$2:K$501,$Y53)))</f>
        <v/>
      </c>
      <c r="L53" s="7">
        <f>IF($Y53="","",IF(INDEX('Per Invoice'!L$2:L$501,$Y53)="","",INDEX('Per Invoice'!L$2:L$501,$Y53)))</f>
        <v/>
      </c>
      <c r="M53" s="14">
        <f>IF($Y53="","",IF(INDEX('Per Invoice'!M$2:M$501,$Y53)="","",INDEX('Per Invoice'!M$2:M$501,$Y53)))</f>
        <v/>
      </c>
      <c r="N53">
        <f>IF($Y53="","",IF(INDEX('Per Invoice'!N$2:N$501,$Y53)="","",INDEX('Per Invoice'!N$2:N$501,$Y53)))</f>
        <v/>
      </c>
      <c r="O53">
        <f>IF($Y53="","",IF(INDEX('Per Invoice'!O$2:O$501,$Y53)="","",INDEX('Per Invoice'!O$2:O$501,$Y53)))</f>
        <v/>
      </c>
      <c r="P53" s="7">
        <f>IF($Y53="","",IF(INDEX('Per Invoice'!P$2:P$501,$Y53)="","",INDEX('Per Invoice'!P$2:P$501,$Y53)))</f>
        <v/>
      </c>
      <c r="Q53" s="7">
        <f>IF($Y53="","",IF(INDEX('Per Invoice'!Q$2:Q$501,$Y53)="","",INDEX('Per Invoice'!Q$2:Q$501,$Y53)))</f>
        <v/>
      </c>
      <c r="R53">
        <f>IF($Y53="","",IF(INDEX('Per Invoice'!R$2:R$501,$Y53)="","",INDEX('Per Invoice'!R$2:R$501,$Y53)))</f>
        <v/>
      </c>
      <c r="S53" s="7">
        <f>IF($Y53="","",IF(INDEX('Per Invoice'!S$2:S$501,$Y53)="","",INDEX('Per Invoice'!S$2:S$501,$Y53)))</f>
        <v/>
      </c>
      <c r="T53" s="7">
        <f>IF($Y53="","",IF(INDEX('Per Invoice'!T$2:T$501,$Y53)="","",INDEX('Per Invoice'!T$2:T$501,$Y53)))</f>
        <v/>
      </c>
      <c r="U53" s="7">
        <f>IF($Y53="","",IF(INDEX('Per Invoice'!U$2:U$501,$Y53)="","",INDEX('Per Invoice'!U$2:U$501,$Y53)))</f>
        <v/>
      </c>
      <c r="V53" s="7">
        <f>IF($Y53="","",IF(INDEX('Per Invoice'!V$2:V$501,$Y53)="","",INDEX('Per Invoice'!V$2:V$501,$Y53)))</f>
        <v/>
      </c>
      <c r="W53" s="7">
        <f>IF($Y53="","",IF(INDEX('Per Invoice'!W$2:W$501,$Y53)="","",INDEX('Per Invoice'!W$2:W$501,$Y53)))</f>
        <v/>
      </c>
      <c r="X53" s="7">
        <f>IF($Y53="","",IF(INDEX('Per Invoice'!X$2:X$501,$Y53)="","",INDEX('Per Invoice'!X$2:X$501,$Y53)))</f>
        <v/>
      </c>
      <c r="Y53" s="16">
        <f>IFERROR(MATCH(Settings!$C$33&amp;"|"&amp;ROWS($Y$2:$Y53),'Per Invoice'!$Z$2:$Z$501,0),"")</f>
        <v/>
      </c>
    </row>
    <row r="54">
      <c r="A54">
        <f>IF($Y54="","",IF(INDEX('Per Invoice'!A$2:A$501,$Y54)="","",INDEX('Per Invoice'!A$2:A$501,$Y54)))</f>
        <v/>
      </c>
      <c r="B54">
        <f>IF($Y54="","",IF(INDEX('Per Invoice'!B$2:B$501,$Y54)="","",INDEX('Per Invoice'!B$2:B$501,$Y54)))</f>
        <v/>
      </c>
      <c r="C54">
        <f>IF($Y54="","",IF(INDEX('Per Invoice'!C$2:C$501,$Y54)="","",INDEX('Per Invoice'!C$2:C$501,$Y54)))</f>
        <v/>
      </c>
      <c r="D54">
        <f>IF($Y54="","",IF(INDEX('Per Invoice'!D$2:D$501,$Y54)="","",INDEX('Per Invoice'!D$2:D$501,$Y54)))</f>
        <v/>
      </c>
      <c r="E54">
        <f>IF($Y54="","",IF(INDEX('Per Invoice'!E$2:E$501,$Y54)="","",INDEX('Per Invoice'!E$2:E$501,$Y54)))</f>
        <v/>
      </c>
      <c r="F54">
        <f>IF($Y54="","",IF(INDEX('Per Invoice'!F$2:F$501,$Y54)="","",INDEX('Per Invoice'!F$2:F$501,$Y54)))</f>
        <v/>
      </c>
      <c r="G54">
        <f>IF($Y54="","",IF(INDEX('Per Invoice'!G$2:G$501,$Y54)="","",INDEX('Per Invoice'!G$2:G$501,$Y54)))</f>
        <v/>
      </c>
      <c r="H54">
        <f>IF($Y54="","",IF(INDEX('Per Invoice'!H$2:H$501,$Y54)="","",INDEX('Per Invoice'!H$2:H$501,$Y54)))</f>
        <v/>
      </c>
      <c r="I54">
        <f>IF($Y54="","",IF(INDEX('Per Invoice'!I$2:I$501,$Y54)="","",INDEX('Per Invoice'!I$2:I$501,$Y54)))</f>
        <v/>
      </c>
      <c r="J54">
        <f>IF($Y54="","",IF(INDEX('Per Invoice'!J$2:J$501,$Y54)="","",INDEX('Per Invoice'!J$2:J$501,$Y54)))</f>
        <v/>
      </c>
      <c r="K54">
        <f>IF($Y54="","",IF(INDEX('Per Invoice'!K$2:K$501,$Y54)="","",INDEX('Per Invoice'!K$2:K$501,$Y54)))</f>
        <v/>
      </c>
      <c r="L54" s="7">
        <f>IF($Y54="","",IF(INDEX('Per Invoice'!L$2:L$501,$Y54)="","",INDEX('Per Invoice'!L$2:L$501,$Y54)))</f>
        <v/>
      </c>
      <c r="M54" s="14">
        <f>IF($Y54="","",IF(INDEX('Per Invoice'!M$2:M$501,$Y54)="","",INDEX('Per Invoice'!M$2:M$501,$Y54)))</f>
        <v/>
      </c>
      <c r="N54">
        <f>IF($Y54="","",IF(INDEX('Per Invoice'!N$2:N$501,$Y54)="","",INDEX('Per Invoice'!N$2:N$501,$Y54)))</f>
        <v/>
      </c>
      <c r="O54">
        <f>IF($Y54="","",IF(INDEX('Per Invoice'!O$2:O$501,$Y54)="","",INDEX('Per Invoice'!O$2:O$501,$Y54)))</f>
        <v/>
      </c>
      <c r="P54" s="7">
        <f>IF($Y54="","",IF(INDEX('Per Invoice'!P$2:P$501,$Y54)="","",INDEX('Per Invoice'!P$2:P$501,$Y54)))</f>
        <v/>
      </c>
      <c r="Q54" s="7">
        <f>IF($Y54="","",IF(INDEX('Per Invoice'!Q$2:Q$501,$Y54)="","",INDEX('Per Invoice'!Q$2:Q$501,$Y54)))</f>
        <v/>
      </c>
      <c r="R54">
        <f>IF($Y54="","",IF(INDEX('Per Invoice'!R$2:R$501,$Y54)="","",INDEX('Per Invoice'!R$2:R$501,$Y54)))</f>
        <v/>
      </c>
      <c r="S54" s="7">
        <f>IF($Y54="","",IF(INDEX('Per Invoice'!S$2:S$501,$Y54)="","",INDEX('Per Invoice'!S$2:S$501,$Y54)))</f>
        <v/>
      </c>
      <c r="T54" s="7">
        <f>IF($Y54="","",IF(INDEX('Per Invoice'!T$2:T$501,$Y54)="","",INDEX('Per Invoice'!T$2:T$501,$Y54)))</f>
        <v/>
      </c>
      <c r="U54" s="7">
        <f>IF($Y54="","",IF(INDEX('Per Invoice'!U$2:U$501,$Y54)="","",INDEX('Per Invoice'!U$2:U$501,$Y54)))</f>
        <v/>
      </c>
      <c r="V54" s="7">
        <f>IF($Y54="","",IF(INDEX('Per Invoice'!V$2:V$501,$Y54)="","",INDEX('Per Invoice'!V$2:V$501,$Y54)))</f>
        <v/>
      </c>
      <c r="W54" s="7">
        <f>IF($Y54="","",IF(INDEX('Per Invoice'!W$2:W$501,$Y54)="","",INDEX('Per Invoice'!W$2:W$501,$Y54)))</f>
        <v/>
      </c>
      <c r="X54" s="7">
        <f>IF($Y54="","",IF(INDEX('Per Invoice'!X$2:X$501,$Y54)="","",INDEX('Per Invoice'!X$2:X$501,$Y54)))</f>
        <v/>
      </c>
      <c r="Y54" s="16">
        <f>IFERROR(MATCH(Settings!$C$33&amp;"|"&amp;ROWS($Y$2:$Y54),'Per Invoice'!$Z$2:$Z$501,0),"")</f>
        <v/>
      </c>
    </row>
    <row r="55">
      <c r="A55">
        <f>IF($Y55="","",IF(INDEX('Per Invoice'!A$2:A$501,$Y55)="","",INDEX('Per Invoice'!A$2:A$501,$Y55)))</f>
        <v/>
      </c>
      <c r="B55">
        <f>IF($Y55="","",IF(INDEX('Per Invoice'!B$2:B$501,$Y55)="","",INDEX('Per Invoice'!B$2:B$501,$Y55)))</f>
        <v/>
      </c>
      <c r="C55">
        <f>IF($Y55="","",IF(INDEX('Per Invoice'!C$2:C$501,$Y55)="","",INDEX('Per Invoice'!C$2:C$501,$Y55)))</f>
        <v/>
      </c>
      <c r="D55">
        <f>IF($Y55="","",IF(INDEX('Per Invoice'!D$2:D$501,$Y55)="","",INDEX('Per Invoice'!D$2:D$501,$Y55)))</f>
        <v/>
      </c>
      <c r="E55">
        <f>IF($Y55="","",IF(INDEX('Per Invoice'!E$2:E$501,$Y55)="","",INDEX('Per Invoice'!E$2:E$501,$Y55)))</f>
        <v/>
      </c>
      <c r="F55">
        <f>IF($Y55="","",IF(INDEX('Per Invoice'!F$2:F$501,$Y55)="","",INDEX('Per Invoice'!F$2:F$501,$Y55)))</f>
        <v/>
      </c>
      <c r="G55">
        <f>IF($Y55="","",IF(INDEX('Per Invoice'!G$2:G$501,$Y55)="","",INDEX('Per Invoice'!G$2:G$501,$Y55)))</f>
        <v/>
      </c>
      <c r="H55">
        <f>IF($Y55="","",IF(INDEX('Per Invoice'!H$2:H$501,$Y55)="","",INDEX('Per Invoice'!H$2:H$501,$Y55)))</f>
        <v/>
      </c>
      <c r="I55">
        <f>IF($Y55="","",IF(INDEX('Per Invoice'!I$2:I$501,$Y55)="","",INDEX('Per Invoice'!I$2:I$501,$Y55)))</f>
        <v/>
      </c>
      <c r="J55">
        <f>IF($Y55="","",IF(INDEX('Per Invoice'!J$2:J$501,$Y55)="","",INDEX('Per Invoice'!J$2:J$501,$Y55)))</f>
        <v/>
      </c>
      <c r="K55">
        <f>IF($Y55="","",IF(INDEX('Per Invoice'!K$2:K$501,$Y55)="","",INDEX('Per Invoice'!K$2:K$501,$Y55)))</f>
        <v/>
      </c>
      <c r="L55" s="7">
        <f>IF($Y55="","",IF(INDEX('Per Invoice'!L$2:L$501,$Y55)="","",INDEX('Per Invoice'!L$2:L$501,$Y55)))</f>
        <v/>
      </c>
      <c r="M55" s="14">
        <f>IF($Y55="","",IF(INDEX('Per Invoice'!M$2:M$501,$Y55)="","",INDEX('Per Invoice'!M$2:M$501,$Y55)))</f>
        <v/>
      </c>
      <c r="N55">
        <f>IF($Y55="","",IF(INDEX('Per Invoice'!N$2:N$501,$Y55)="","",INDEX('Per Invoice'!N$2:N$501,$Y55)))</f>
        <v/>
      </c>
      <c r="O55">
        <f>IF($Y55="","",IF(INDEX('Per Invoice'!O$2:O$501,$Y55)="","",INDEX('Per Invoice'!O$2:O$501,$Y55)))</f>
        <v/>
      </c>
      <c r="P55" s="7">
        <f>IF($Y55="","",IF(INDEX('Per Invoice'!P$2:P$501,$Y55)="","",INDEX('Per Invoice'!P$2:P$501,$Y55)))</f>
        <v/>
      </c>
      <c r="Q55" s="7">
        <f>IF($Y55="","",IF(INDEX('Per Invoice'!Q$2:Q$501,$Y55)="","",INDEX('Per Invoice'!Q$2:Q$501,$Y55)))</f>
        <v/>
      </c>
      <c r="R55">
        <f>IF($Y55="","",IF(INDEX('Per Invoice'!R$2:R$501,$Y55)="","",INDEX('Per Invoice'!R$2:R$501,$Y55)))</f>
        <v/>
      </c>
      <c r="S55" s="7">
        <f>IF($Y55="","",IF(INDEX('Per Invoice'!S$2:S$501,$Y55)="","",INDEX('Per Invoice'!S$2:S$501,$Y55)))</f>
        <v/>
      </c>
      <c r="T55" s="7">
        <f>IF($Y55="","",IF(INDEX('Per Invoice'!T$2:T$501,$Y55)="","",INDEX('Per Invoice'!T$2:T$501,$Y55)))</f>
        <v/>
      </c>
      <c r="U55" s="7">
        <f>IF($Y55="","",IF(INDEX('Per Invoice'!U$2:U$501,$Y55)="","",INDEX('Per Invoice'!U$2:U$501,$Y55)))</f>
        <v/>
      </c>
      <c r="V55" s="7">
        <f>IF($Y55="","",IF(INDEX('Per Invoice'!V$2:V$501,$Y55)="","",INDEX('Per Invoice'!V$2:V$501,$Y55)))</f>
        <v/>
      </c>
      <c r="W55" s="7">
        <f>IF($Y55="","",IF(INDEX('Per Invoice'!W$2:W$501,$Y55)="","",INDEX('Per Invoice'!W$2:W$501,$Y55)))</f>
        <v/>
      </c>
      <c r="X55" s="7">
        <f>IF($Y55="","",IF(INDEX('Per Invoice'!X$2:X$501,$Y55)="","",INDEX('Per Invoice'!X$2:X$501,$Y55)))</f>
        <v/>
      </c>
      <c r="Y55" s="16">
        <f>IFERROR(MATCH(Settings!$C$33&amp;"|"&amp;ROWS($Y$2:$Y55),'Per Invoice'!$Z$2:$Z$501,0),"")</f>
        <v/>
      </c>
    </row>
    <row r="56">
      <c r="A56">
        <f>IF($Y56="","",IF(INDEX('Per Invoice'!A$2:A$501,$Y56)="","",INDEX('Per Invoice'!A$2:A$501,$Y56)))</f>
        <v/>
      </c>
      <c r="B56">
        <f>IF($Y56="","",IF(INDEX('Per Invoice'!B$2:B$501,$Y56)="","",INDEX('Per Invoice'!B$2:B$501,$Y56)))</f>
        <v/>
      </c>
      <c r="C56">
        <f>IF($Y56="","",IF(INDEX('Per Invoice'!C$2:C$501,$Y56)="","",INDEX('Per Invoice'!C$2:C$501,$Y56)))</f>
        <v/>
      </c>
      <c r="D56">
        <f>IF($Y56="","",IF(INDEX('Per Invoice'!D$2:D$501,$Y56)="","",INDEX('Per Invoice'!D$2:D$501,$Y56)))</f>
        <v/>
      </c>
      <c r="E56">
        <f>IF($Y56="","",IF(INDEX('Per Invoice'!E$2:E$501,$Y56)="","",INDEX('Per Invoice'!E$2:E$501,$Y56)))</f>
        <v/>
      </c>
      <c r="F56">
        <f>IF($Y56="","",IF(INDEX('Per Invoice'!F$2:F$501,$Y56)="","",INDEX('Per Invoice'!F$2:F$501,$Y56)))</f>
        <v/>
      </c>
      <c r="G56">
        <f>IF($Y56="","",IF(INDEX('Per Invoice'!G$2:G$501,$Y56)="","",INDEX('Per Invoice'!G$2:G$501,$Y56)))</f>
        <v/>
      </c>
      <c r="H56">
        <f>IF($Y56="","",IF(INDEX('Per Invoice'!H$2:H$501,$Y56)="","",INDEX('Per Invoice'!H$2:H$501,$Y56)))</f>
        <v/>
      </c>
      <c r="I56">
        <f>IF($Y56="","",IF(INDEX('Per Invoice'!I$2:I$501,$Y56)="","",INDEX('Per Invoice'!I$2:I$501,$Y56)))</f>
        <v/>
      </c>
      <c r="J56">
        <f>IF($Y56="","",IF(INDEX('Per Invoice'!J$2:J$501,$Y56)="","",INDEX('Per Invoice'!J$2:J$501,$Y56)))</f>
        <v/>
      </c>
      <c r="K56">
        <f>IF($Y56="","",IF(INDEX('Per Invoice'!K$2:K$501,$Y56)="","",INDEX('Per Invoice'!K$2:K$501,$Y56)))</f>
        <v/>
      </c>
      <c r="L56" s="7">
        <f>IF($Y56="","",IF(INDEX('Per Invoice'!L$2:L$501,$Y56)="","",INDEX('Per Invoice'!L$2:L$501,$Y56)))</f>
        <v/>
      </c>
      <c r="M56" s="14">
        <f>IF($Y56="","",IF(INDEX('Per Invoice'!M$2:M$501,$Y56)="","",INDEX('Per Invoice'!M$2:M$501,$Y56)))</f>
        <v/>
      </c>
      <c r="N56">
        <f>IF($Y56="","",IF(INDEX('Per Invoice'!N$2:N$501,$Y56)="","",INDEX('Per Invoice'!N$2:N$501,$Y56)))</f>
        <v/>
      </c>
      <c r="O56">
        <f>IF($Y56="","",IF(INDEX('Per Invoice'!O$2:O$501,$Y56)="","",INDEX('Per Invoice'!O$2:O$501,$Y56)))</f>
        <v/>
      </c>
      <c r="P56" s="7">
        <f>IF($Y56="","",IF(INDEX('Per Invoice'!P$2:P$501,$Y56)="","",INDEX('Per Invoice'!P$2:P$501,$Y56)))</f>
        <v/>
      </c>
      <c r="Q56" s="7">
        <f>IF($Y56="","",IF(INDEX('Per Invoice'!Q$2:Q$501,$Y56)="","",INDEX('Per Invoice'!Q$2:Q$501,$Y56)))</f>
        <v/>
      </c>
      <c r="R56">
        <f>IF($Y56="","",IF(INDEX('Per Invoice'!R$2:R$501,$Y56)="","",INDEX('Per Invoice'!R$2:R$501,$Y56)))</f>
        <v/>
      </c>
      <c r="S56" s="7">
        <f>IF($Y56="","",IF(INDEX('Per Invoice'!S$2:S$501,$Y56)="","",INDEX('Per Invoice'!S$2:S$501,$Y56)))</f>
        <v/>
      </c>
      <c r="T56" s="7">
        <f>IF($Y56="","",IF(INDEX('Per Invoice'!T$2:T$501,$Y56)="","",INDEX('Per Invoice'!T$2:T$501,$Y56)))</f>
        <v/>
      </c>
      <c r="U56" s="7">
        <f>IF($Y56="","",IF(INDEX('Per Invoice'!U$2:U$501,$Y56)="","",INDEX('Per Invoice'!U$2:U$501,$Y56)))</f>
        <v/>
      </c>
      <c r="V56" s="7">
        <f>IF($Y56="","",IF(INDEX('Per Invoice'!V$2:V$501,$Y56)="","",INDEX('Per Invoice'!V$2:V$501,$Y56)))</f>
        <v/>
      </c>
      <c r="W56" s="7">
        <f>IF($Y56="","",IF(INDEX('Per Invoice'!W$2:W$501,$Y56)="","",INDEX('Per Invoice'!W$2:W$501,$Y56)))</f>
        <v/>
      </c>
      <c r="X56" s="7">
        <f>IF($Y56="","",IF(INDEX('Per Invoice'!X$2:X$501,$Y56)="","",INDEX('Per Invoice'!X$2:X$501,$Y56)))</f>
        <v/>
      </c>
      <c r="Y56" s="16">
        <f>IFERROR(MATCH(Settings!$C$33&amp;"|"&amp;ROWS($Y$2:$Y56),'Per Invoice'!$Z$2:$Z$501,0),"")</f>
        <v/>
      </c>
    </row>
    <row r="57">
      <c r="A57">
        <f>IF($Y57="","",IF(INDEX('Per Invoice'!A$2:A$501,$Y57)="","",INDEX('Per Invoice'!A$2:A$501,$Y57)))</f>
        <v/>
      </c>
      <c r="B57">
        <f>IF($Y57="","",IF(INDEX('Per Invoice'!B$2:B$501,$Y57)="","",INDEX('Per Invoice'!B$2:B$501,$Y57)))</f>
        <v/>
      </c>
      <c r="C57">
        <f>IF($Y57="","",IF(INDEX('Per Invoice'!C$2:C$501,$Y57)="","",INDEX('Per Invoice'!C$2:C$501,$Y57)))</f>
        <v/>
      </c>
      <c r="D57">
        <f>IF($Y57="","",IF(INDEX('Per Invoice'!D$2:D$501,$Y57)="","",INDEX('Per Invoice'!D$2:D$501,$Y57)))</f>
        <v/>
      </c>
      <c r="E57">
        <f>IF($Y57="","",IF(INDEX('Per Invoice'!E$2:E$501,$Y57)="","",INDEX('Per Invoice'!E$2:E$501,$Y57)))</f>
        <v/>
      </c>
      <c r="F57">
        <f>IF($Y57="","",IF(INDEX('Per Invoice'!F$2:F$501,$Y57)="","",INDEX('Per Invoice'!F$2:F$501,$Y57)))</f>
        <v/>
      </c>
      <c r="G57">
        <f>IF($Y57="","",IF(INDEX('Per Invoice'!G$2:G$501,$Y57)="","",INDEX('Per Invoice'!G$2:G$501,$Y57)))</f>
        <v/>
      </c>
      <c r="H57">
        <f>IF($Y57="","",IF(INDEX('Per Invoice'!H$2:H$501,$Y57)="","",INDEX('Per Invoice'!H$2:H$501,$Y57)))</f>
        <v/>
      </c>
      <c r="I57">
        <f>IF($Y57="","",IF(INDEX('Per Invoice'!I$2:I$501,$Y57)="","",INDEX('Per Invoice'!I$2:I$501,$Y57)))</f>
        <v/>
      </c>
      <c r="J57">
        <f>IF($Y57="","",IF(INDEX('Per Invoice'!J$2:J$501,$Y57)="","",INDEX('Per Invoice'!J$2:J$501,$Y57)))</f>
        <v/>
      </c>
      <c r="K57">
        <f>IF($Y57="","",IF(INDEX('Per Invoice'!K$2:K$501,$Y57)="","",INDEX('Per Invoice'!K$2:K$501,$Y57)))</f>
        <v/>
      </c>
      <c r="L57" s="7">
        <f>IF($Y57="","",IF(INDEX('Per Invoice'!L$2:L$501,$Y57)="","",INDEX('Per Invoice'!L$2:L$501,$Y57)))</f>
        <v/>
      </c>
      <c r="M57" s="14">
        <f>IF($Y57="","",IF(INDEX('Per Invoice'!M$2:M$501,$Y57)="","",INDEX('Per Invoice'!M$2:M$501,$Y57)))</f>
        <v/>
      </c>
      <c r="N57">
        <f>IF($Y57="","",IF(INDEX('Per Invoice'!N$2:N$501,$Y57)="","",INDEX('Per Invoice'!N$2:N$501,$Y57)))</f>
        <v/>
      </c>
      <c r="O57">
        <f>IF($Y57="","",IF(INDEX('Per Invoice'!O$2:O$501,$Y57)="","",INDEX('Per Invoice'!O$2:O$501,$Y57)))</f>
        <v/>
      </c>
      <c r="P57" s="7">
        <f>IF($Y57="","",IF(INDEX('Per Invoice'!P$2:P$501,$Y57)="","",INDEX('Per Invoice'!P$2:P$501,$Y57)))</f>
        <v/>
      </c>
      <c r="Q57" s="7">
        <f>IF($Y57="","",IF(INDEX('Per Invoice'!Q$2:Q$501,$Y57)="","",INDEX('Per Invoice'!Q$2:Q$501,$Y57)))</f>
        <v/>
      </c>
      <c r="R57">
        <f>IF($Y57="","",IF(INDEX('Per Invoice'!R$2:R$501,$Y57)="","",INDEX('Per Invoice'!R$2:R$501,$Y57)))</f>
        <v/>
      </c>
      <c r="S57" s="7">
        <f>IF($Y57="","",IF(INDEX('Per Invoice'!S$2:S$501,$Y57)="","",INDEX('Per Invoice'!S$2:S$501,$Y57)))</f>
        <v/>
      </c>
      <c r="T57" s="7">
        <f>IF($Y57="","",IF(INDEX('Per Invoice'!T$2:T$501,$Y57)="","",INDEX('Per Invoice'!T$2:T$501,$Y57)))</f>
        <v/>
      </c>
      <c r="U57" s="7">
        <f>IF($Y57="","",IF(INDEX('Per Invoice'!U$2:U$501,$Y57)="","",INDEX('Per Invoice'!U$2:U$501,$Y57)))</f>
        <v/>
      </c>
      <c r="V57" s="7">
        <f>IF($Y57="","",IF(INDEX('Per Invoice'!V$2:V$501,$Y57)="","",INDEX('Per Invoice'!V$2:V$501,$Y57)))</f>
        <v/>
      </c>
      <c r="W57" s="7">
        <f>IF($Y57="","",IF(INDEX('Per Invoice'!W$2:W$501,$Y57)="","",INDEX('Per Invoice'!W$2:W$501,$Y57)))</f>
        <v/>
      </c>
      <c r="X57" s="7">
        <f>IF($Y57="","",IF(INDEX('Per Invoice'!X$2:X$501,$Y57)="","",INDEX('Per Invoice'!X$2:X$501,$Y57)))</f>
        <v/>
      </c>
      <c r="Y57" s="16">
        <f>IFERROR(MATCH(Settings!$C$33&amp;"|"&amp;ROWS($Y$2:$Y57),'Per Invoice'!$Z$2:$Z$501,0),"")</f>
        <v/>
      </c>
    </row>
    <row r="58">
      <c r="A58">
        <f>IF($Y58="","",IF(INDEX('Per Invoice'!A$2:A$501,$Y58)="","",INDEX('Per Invoice'!A$2:A$501,$Y58)))</f>
        <v/>
      </c>
      <c r="B58">
        <f>IF($Y58="","",IF(INDEX('Per Invoice'!B$2:B$501,$Y58)="","",INDEX('Per Invoice'!B$2:B$501,$Y58)))</f>
        <v/>
      </c>
      <c r="C58">
        <f>IF($Y58="","",IF(INDEX('Per Invoice'!C$2:C$501,$Y58)="","",INDEX('Per Invoice'!C$2:C$501,$Y58)))</f>
        <v/>
      </c>
      <c r="D58">
        <f>IF($Y58="","",IF(INDEX('Per Invoice'!D$2:D$501,$Y58)="","",INDEX('Per Invoice'!D$2:D$501,$Y58)))</f>
        <v/>
      </c>
      <c r="E58">
        <f>IF($Y58="","",IF(INDEX('Per Invoice'!E$2:E$501,$Y58)="","",INDEX('Per Invoice'!E$2:E$501,$Y58)))</f>
        <v/>
      </c>
      <c r="F58">
        <f>IF($Y58="","",IF(INDEX('Per Invoice'!F$2:F$501,$Y58)="","",INDEX('Per Invoice'!F$2:F$501,$Y58)))</f>
        <v/>
      </c>
      <c r="G58">
        <f>IF($Y58="","",IF(INDEX('Per Invoice'!G$2:G$501,$Y58)="","",INDEX('Per Invoice'!G$2:G$501,$Y58)))</f>
        <v/>
      </c>
      <c r="H58">
        <f>IF($Y58="","",IF(INDEX('Per Invoice'!H$2:H$501,$Y58)="","",INDEX('Per Invoice'!H$2:H$501,$Y58)))</f>
        <v/>
      </c>
      <c r="I58">
        <f>IF($Y58="","",IF(INDEX('Per Invoice'!I$2:I$501,$Y58)="","",INDEX('Per Invoice'!I$2:I$501,$Y58)))</f>
        <v/>
      </c>
      <c r="J58">
        <f>IF($Y58="","",IF(INDEX('Per Invoice'!J$2:J$501,$Y58)="","",INDEX('Per Invoice'!J$2:J$501,$Y58)))</f>
        <v/>
      </c>
      <c r="K58">
        <f>IF($Y58="","",IF(INDEX('Per Invoice'!K$2:K$501,$Y58)="","",INDEX('Per Invoice'!K$2:K$501,$Y58)))</f>
        <v/>
      </c>
      <c r="L58" s="7">
        <f>IF($Y58="","",IF(INDEX('Per Invoice'!L$2:L$501,$Y58)="","",INDEX('Per Invoice'!L$2:L$501,$Y58)))</f>
        <v/>
      </c>
      <c r="M58" s="14">
        <f>IF($Y58="","",IF(INDEX('Per Invoice'!M$2:M$501,$Y58)="","",INDEX('Per Invoice'!M$2:M$501,$Y58)))</f>
        <v/>
      </c>
      <c r="N58">
        <f>IF($Y58="","",IF(INDEX('Per Invoice'!N$2:N$501,$Y58)="","",INDEX('Per Invoice'!N$2:N$501,$Y58)))</f>
        <v/>
      </c>
      <c r="O58">
        <f>IF($Y58="","",IF(INDEX('Per Invoice'!O$2:O$501,$Y58)="","",INDEX('Per Invoice'!O$2:O$501,$Y58)))</f>
        <v/>
      </c>
      <c r="P58" s="7">
        <f>IF($Y58="","",IF(INDEX('Per Invoice'!P$2:P$501,$Y58)="","",INDEX('Per Invoice'!P$2:P$501,$Y58)))</f>
        <v/>
      </c>
      <c r="Q58" s="7">
        <f>IF($Y58="","",IF(INDEX('Per Invoice'!Q$2:Q$501,$Y58)="","",INDEX('Per Invoice'!Q$2:Q$501,$Y58)))</f>
        <v/>
      </c>
      <c r="R58">
        <f>IF($Y58="","",IF(INDEX('Per Invoice'!R$2:R$501,$Y58)="","",INDEX('Per Invoice'!R$2:R$501,$Y58)))</f>
        <v/>
      </c>
      <c r="S58" s="7">
        <f>IF($Y58="","",IF(INDEX('Per Invoice'!S$2:S$501,$Y58)="","",INDEX('Per Invoice'!S$2:S$501,$Y58)))</f>
        <v/>
      </c>
      <c r="T58" s="7">
        <f>IF($Y58="","",IF(INDEX('Per Invoice'!T$2:T$501,$Y58)="","",INDEX('Per Invoice'!T$2:T$501,$Y58)))</f>
        <v/>
      </c>
      <c r="U58" s="7">
        <f>IF($Y58="","",IF(INDEX('Per Invoice'!U$2:U$501,$Y58)="","",INDEX('Per Invoice'!U$2:U$501,$Y58)))</f>
        <v/>
      </c>
      <c r="V58" s="7">
        <f>IF($Y58="","",IF(INDEX('Per Invoice'!V$2:V$501,$Y58)="","",INDEX('Per Invoice'!V$2:V$501,$Y58)))</f>
        <v/>
      </c>
      <c r="W58" s="7">
        <f>IF($Y58="","",IF(INDEX('Per Invoice'!W$2:W$501,$Y58)="","",INDEX('Per Invoice'!W$2:W$501,$Y58)))</f>
        <v/>
      </c>
      <c r="X58" s="7">
        <f>IF($Y58="","",IF(INDEX('Per Invoice'!X$2:X$501,$Y58)="","",INDEX('Per Invoice'!X$2:X$501,$Y58)))</f>
        <v/>
      </c>
      <c r="Y58" s="16">
        <f>IFERROR(MATCH(Settings!$C$33&amp;"|"&amp;ROWS($Y$2:$Y58),'Per Invoice'!$Z$2:$Z$501,0),"")</f>
        <v/>
      </c>
    </row>
    <row r="59">
      <c r="A59">
        <f>IF($Y59="","",IF(INDEX('Per Invoice'!A$2:A$501,$Y59)="","",INDEX('Per Invoice'!A$2:A$501,$Y59)))</f>
        <v/>
      </c>
      <c r="B59">
        <f>IF($Y59="","",IF(INDEX('Per Invoice'!B$2:B$501,$Y59)="","",INDEX('Per Invoice'!B$2:B$501,$Y59)))</f>
        <v/>
      </c>
      <c r="C59">
        <f>IF($Y59="","",IF(INDEX('Per Invoice'!C$2:C$501,$Y59)="","",INDEX('Per Invoice'!C$2:C$501,$Y59)))</f>
        <v/>
      </c>
      <c r="D59">
        <f>IF($Y59="","",IF(INDEX('Per Invoice'!D$2:D$501,$Y59)="","",INDEX('Per Invoice'!D$2:D$501,$Y59)))</f>
        <v/>
      </c>
      <c r="E59">
        <f>IF($Y59="","",IF(INDEX('Per Invoice'!E$2:E$501,$Y59)="","",INDEX('Per Invoice'!E$2:E$501,$Y59)))</f>
        <v/>
      </c>
      <c r="F59">
        <f>IF($Y59="","",IF(INDEX('Per Invoice'!F$2:F$501,$Y59)="","",INDEX('Per Invoice'!F$2:F$501,$Y59)))</f>
        <v/>
      </c>
      <c r="G59">
        <f>IF($Y59="","",IF(INDEX('Per Invoice'!G$2:G$501,$Y59)="","",INDEX('Per Invoice'!G$2:G$501,$Y59)))</f>
        <v/>
      </c>
      <c r="H59">
        <f>IF($Y59="","",IF(INDEX('Per Invoice'!H$2:H$501,$Y59)="","",INDEX('Per Invoice'!H$2:H$501,$Y59)))</f>
        <v/>
      </c>
      <c r="I59">
        <f>IF($Y59="","",IF(INDEX('Per Invoice'!I$2:I$501,$Y59)="","",INDEX('Per Invoice'!I$2:I$501,$Y59)))</f>
        <v/>
      </c>
      <c r="J59">
        <f>IF($Y59="","",IF(INDEX('Per Invoice'!J$2:J$501,$Y59)="","",INDEX('Per Invoice'!J$2:J$501,$Y59)))</f>
        <v/>
      </c>
      <c r="K59">
        <f>IF($Y59="","",IF(INDEX('Per Invoice'!K$2:K$501,$Y59)="","",INDEX('Per Invoice'!K$2:K$501,$Y59)))</f>
        <v/>
      </c>
      <c r="L59" s="7">
        <f>IF($Y59="","",IF(INDEX('Per Invoice'!L$2:L$501,$Y59)="","",INDEX('Per Invoice'!L$2:L$501,$Y59)))</f>
        <v/>
      </c>
      <c r="M59" s="14">
        <f>IF($Y59="","",IF(INDEX('Per Invoice'!M$2:M$501,$Y59)="","",INDEX('Per Invoice'!M$2:M$501,$Y59)))</f>
        <v/>
      </c>
      <c r="N59">
        <f>IF($Y59="","",IF(INDEX('Per Invoice'!N$2:N$501,$Y59)="","",INDEX('Per Invoice'!N$2:N$501,$Y59)))</f>
        <v/>
      </c>
      <c r="O59">
        <f>IF($Y59="","",IF(INDEX('Per Invoice'!O$2:O$501,$Y59)="","",INDEX('Per Invoice'!O$2:O$501,$Y59)))</f>
        <v/>
      </c>
      <c r="P59" s="7">
        <f>IF($Y59="","",IF(INDEX('Per Invoice'!P$2:P$501,$Y59)="","",INDEX('Per Invoice'!P$2:P$501,$Y59)))</f>
        <v/>
      </c>
      <c r="Q59" s="7">
        <f>IF($Y59="","",IF(INDEX('Per Invoice'!Q$2:Q$501,$Y59)="","",INDEX('Per Invoice'!Q$2:Q$501,$Y59)))</f>
        <v/>
      </c>
      <c r="R59">
        <f>IF($Y59="","",IF(INDEX('Per Invoice'!R$2:R$501,$Y59)="","",INDEX('Per Invoice'!R$2:R$501,$Y59)))</f>
        <v/>
      </c>
      <c r="S59" s="7">
        <f>IF($Y59="","",IF(INDEX('Per Invoice'!S$2:S$501,$Y59)="","",INDEX('Per Invoice'!S$2:S$501,$Y59)))</f>
        <v/>
      </c>
      <c r="T59" s="7">
        <f>IF($Y59="","",IF(INDEX('Per Invoice'!T$2:T$501,$Y59)="","",INDEX('Per Invoice'!T$2:T$501,$Y59)))</f>
        <v/>
      </c>
      <c r="U59" s="7">
        <f>IF($Y59="","",IF(INDEX('Per Invoice'!U$2:U$501,$Y59)="","",INDEX('Per Invoice'!U$2:U$501,$Y59)))</f>
        <v/>
      </c>
      <c r="V59" s="7">
        <f>IF($Y59="","",IF(INDEX('Per Invoice'!V$2:V$501,$Y59)="","",INDEX('Per Invoice'!V$2:V$501,$Y59)))</f>
        <v/>
      </c>
      <c r="W59" s="7">
        <f>IF($Y59="","",IF(INDEX('Per Invoice'!W$2:W$501,$Y59)="","",INDEX('Per Invoice'!W$2:W$501,$Y59)))</f>
        <v/>
      </c>
      <c r="X59" s="7">
        <f>IF($Y59="","",IF(INDEX('Per Invoice'!X$2:X$501,$Y59)="","",INDEX('Per Invoice'!X$2:X$501,$Y59)))</f>
        <v/>
      </c>
      <c r="Y59" s="16">
        <f>IFERROR(MATCH(Settings!$C$33&amp;"|"&amp;ROWS($Y$2:$Y59),'Per Invoice'!$Z$2:$Z$501,0),"")</f>
        <v/>
      </c>
    </row>
    <row r="60">
      <c r="A60">
        <f>IF($Y60="","",IF(INDEX('Per Invoice'!A$2:A$501,$Y60)="","",INDEX('Per Invoice'!A$2:A$501,$Y60)))</f>
        <v/>
      </c>
      <c r="B60">
        <f>IF($Y60="","",IF(INDEX('Per Invoice'!B$2:B$501,$Y60)="","",INDEX('Per Invoice'!B$2:B$501,$Y60)))</f>
        <v/>
      </c>
      <c r="C60">
        <f>IF($Y60="","",IF(INDEX('Per Invoice'!C$2:C$501,$Y60)="","",INDEX('Per Invoice'!C$2:C$501,$Y60)))</f>
        <v/>
      </c>
      <c r="D60">
        <f>IF($Y60="","",IF(INDEX('Per Invoice'!D$2:D$501,$Y60)="","",INDEX('Per Invoice'!D$2:D$501,$Y60)))</f>
        <v/>
      </c>
      <c r="E60">
        <f>IF($Y60="","",IF(INDEX('Per Invoice'!E$2:E$501,$Y60)="","",INDEX('Per Invoice'!E$2:E$501,$Y60)))</f>
        <v/>
      </c>
      <c r="F60">
        <f>IF($Y60="","",IF(INDEX('Per Invoice'!F$2:F$501,$Y60)="","",INDEX('Per Invoice'!F$2:F$501,$Y60)))</f>
        <v/>
      </c>
      <c r="G60">
        <f>IF($Y60="","",IF(INDEX('Per Invoice'!G$2:G$501,$Y60)="","",INDEX('Per Invoice'!G$2:G$501,$Y60)))</f>
        <v/>
      </c>
      <c r="H60">
        <f>IF($Y60="","",IF(INDEX('Per Invoice'!H$2:H$501,$Y60)="","",INDEX('Per Invoice'!H$2:H$501,$Y60)))</f>
        <v/>
      </c>
      <c r="I60">
        <f>IF($Y60="","",IF(INDEX('Per Invoice'!I$2:I$501,$Y60)="","",INDEX('Per Invoice'!I$2:I$501,$Y60)))</f>
        <v/>
      </c>
      <c r="J60">
        <f>IF($Y60="","",IF(INDEX('Per Invoice'!J$2:J$501,$Y60)="","",INDEX('Per Invoice'!J$2:J$501,$Y60)))</f>
        <v/>
      </c>
      <c r="K60">
        <f>IF($Y60="","",IF(INDEX('Per Invoice'!K$2:K$501,$Y60)="","",INDEX('Per Invoice'!K$2:K$501,$Y60)))</f>
        <v/>
      </c>
      <c r="L60" s="7">
        <f>IF($Y60="","",IF(INDEX('Per Invoice'!L$2:L$501,$Y60)="","",INDEX('Per Invoice'!L$2:L$501,$Y60)))</f>
        <v/>
      </c>
      <c r="M60" s="14">
        <f>IF($Y60="","",IF(INDEX('Per Invoice'!M$2:M$501,$Y60)="","",INDEX('Per Invoice'!M$2:M$501,$Y60)))</f>
        <v/>
      </c>
      <c r="N60">
        <f>IF($Y60="","",IF(INDEX('Per Invoice'!N$2:N$501,$Y60)="","",INDEX('Per Invoice'!N$2:N$501,$Y60)))</f>
        <v/>
      </c>
      <c r="O60">
        <f>IF($Y60="","",IF(INDEX('Per Invoice'!O$2:O$501,$Y60)="","",INDEX('Per Invoice'!O$2:O$501,$Y60)))</f>
        <v/>
      </c>
      <c r="P60" s="7">
        <f>IF($Y60="","",IF(INDEX('Per Invoice'!P$2:P$501,$Y60)="","",INDEX('Per Invoice'!P$2:P$501,$Y60)))</f>
        <v/>
      </c>
      <c r="Q60" s="7">
        <f>IF($Y60="","",IF(INDEX('Per Invoice'!Q$2:Q$501,$Y60)="","",INDEX('Per Invoice'!Q$2:Q$501,$Y60)))</f>
        <v/>
      </c>
      <c r="R60">
        <f>IF($Y60="","",IF(INDEX('Per Invoice'!R$2:R$501,$Y60)="","",INDEX('Per Invoice'!R$2:R$501,$Y60)))</f>
        <v/>
      </c>
      <c r="S60" s="7">
        <f>IF($Y60="","",IF(INDEX('Per Invoice'!S$2:S$501,$Y60)="","",INDEX('Per Invoice'!S$2:S$501,$Y60)))</f>
        <v/>
      </c>
      <c r="T60" s="7">
        <f>IF($Y60="","",IF(INDEX('Per Invoice'!T$2:T$501,$Y60)="","",INDEX('Per Invoice'!T$2:T$501,$Y60)))</f>
        <v/>
      </c>
      <c r="U60" s="7">
        <f>IF($Y60="","",IF(INDEX('Per Invoice'!U$2:U$501,$Y60)="","",INDEX('Per Invoice'!U$2:U$501,$Y60)))</f>
        <v/>
      </c>
      <c r="V60" s="7">
        <f>IF($Y60="","",IF(INDEX('Per Invoice'!V$2:V$501,$Y60)="","",INDEX('Per Invoice'!V$2:V$501,$Y60)))</f>
        <v/>
      </c>
      <c r="W60" s="7">
        <f>IF($Y60="","",IF(INDEX('Per Invoice'!W$2:W$501,$Y60)="","",INDEX('Per Invoice'!W$2:W$501,$Y60)))</f>
        <v/>
      </c>
      <c r="X60" s="7">
        <f>IF($Y60="","",IF(INDEX('Per Invoice'!X$2:X$501,$Y60)="","",INDEX('Per Invoice'!X$2:X$501,$Y60)))</f>
        <v/>
      </c>
      <c r="Y60" s="16">
        <f>IFERROR(MATCH(Settings!$C$33&amp;"|"&amp;ROWS($Y$2:$Y60),'Per Invoice'!$Z$2:$Z$501,0),"")</f>
        <v/>
      </c>
    </row>
    <row r="61">
      <c r="A61">
        <f>IF($Y61="","",IF(INDEX('Per Invoice'!A$2:A$501,$Y61)="","",INDEX('Per Invoice'!A$2:A$501,$Y61)))</f>
        <v/>
      </c>
      <c r="B61">
        <f>IF($Y61="","",IF(INDEX('Per Invoice'!B$2:B$501,$Y61)="","",INDEX('Per Invoice'!B$2:B$501,$Y61)))</f>
        <v/>
      </c>
      <c r="C61">
        <f>IF($Y61="","",IF(INDEX('Per Invoice'!C$2:C$501,$Y61)="","",INDEX('Per Invoice'!C$2:C$501,$Y61)))</f>
        <v/>
      </c>
      <c r="D61">
        <f>IF($Y61="","",IF(INDEX('Per Invoice'!D$2:D$501,$Y61)="","",INDEX('Per Invoice'!D$2:D$501,$Y61)))</f>
        <v/>
      </c>
      <c r="E61">
        <f>IF($Y61="","",IF(INDEX('Per Invoice'!E$2:E$501,$Y61)="","",INDEX('Per Invoice'!E$2:E$501,$Y61)))</f>
        <v/>
      </c>
      <c r="F61">
        <f>IF($Y61="","",IF(INDEX('Per Invoice'!F$2:F$501,$Y61)="","",INDEX('Per Invoice'!F$2:F$501,$Y61)))</f>
        <v/>
      </c>
      <c r="G61">
        <f>IF($Y61="","",IF(INDEX('Per Invoice'!G$2:G$501,$Y61)="","",INDEX('Per Invoice'!G$2:G$501,$Y61)))</f>
        <v/>
      </c>
      <c r="H61">
        <f>IF($Y61="","",IF(INDEX('Per Invoice'!H$2:H$501,$Y61)="","",INDEX('Per Invoice'!H$2:H$501,$Y61)))</f>
        <v/>
      </c>
      <c r="I61">
        <f>IF($Y61="","",IF(INDEX('Per Invoice'!I$2:I$501,$Y61)="","",INDEX('Per Invoice'!I$2:I$501,$Y61)))</f>
        <v/>
      </c>
      <c r="J61">
        <f>IF($Y61="","",IF(INDEX('Per Invoice'!J$2:J$501,$Y61)="","",INDEX('Per Invoice'!J$2:J$501,$Y61)))</f>
        <v/>
      </c>
      <c r="K61">
        <f>IF($Y61="","",IF(INDEX('Per Invoice'!K$2:K$501,$Y61)="","",INDEX('Per Invoice'!K$2:K$501,$Y61)))</f>
        <v/>
      </c>
      <c r="L61" s="7">
        <f>IF($Y61="","",IF(INDEX('Per Invoice'!L$2:L$501,$Y61)="","",INDEX('Per Invoice'!L$2:L$501,$Y61)))</f>
        <v/>
      </c>
      <c r="M61" s="14">
        <f>IF($Y61="","",IF(INDEX('Per Invoice'!M$2:M$501,$Y61)="","",INDEX('Per Invoice'!M$2:M$501,$Y61)))</f>
        <v/>
      </c>
      <c r="N61">
        <f>IF($Y61="","",IF(INDEX('Per Invoice'!N$2:N$501,$Y61)="","",INDEX('Per Invoice'!N$2:N$501,$Y61)))</f>
        <v/>
      </c>
      <c r="O61">
        <f>IF($Y61="","",IF(INDEX('Per Invoice'!O$2:O$501,$Y61)="","",INDEX('Per Invoice'!O$2:O$501,$Y61)))</f>
        <v/>
      </c>
      <c r="P61" s="7">
        <f>IF($Y61="","",IF(INDEX('Per Invoice'!P$2:P$501,$Y61)="","",INDEX('Per Invoice'!P$2:P$501,$Y61)))</f>
        <v/>
      </c>
      <c r="Q61" s="7">
        <f>IF($Y61="","",IF(INDEX('Per Invoice'!Q$2:Q$501,$Y61)="","",INDEX('Per Invoice'!Q$2:Q$501,$Y61)))</f>
        <v/>
      </c>
      <c r="R61">
        <f>IF($Y61="","",IF(INDEX('Per Invoice'!R$2:R$501,$Y61)="","",INDEX('Per Invoice'!R$2:R$501,$Y61)))</f>
        <v/>
      </c>
      <c r="S61" s="7">
        <f>IF($Y61="","",IF(INDEX('Per Invoice'!S$2:S$501,$Y61)="","",INDEX('Per Invoice'!S$2:S$501,$Y61)))</f>
        <v/>
      </c>
      <c r="T61" s="7">
        <f>IF($Y61="","",IF(INDEX('Per Invoice'!T$2:T$501,$Y61)="","",INDEX('Per Invoice'!T$2:T$501,$Y61)))</f>
        <v/>
      </c>
      <c r="U61" s="7">
        <f>IF($Y61="","",IF(INDEX('Per Invoice'!U$2:U$501,$Y61)="","",INDEX('Per Invoice'!U$2:U$501,$Y61)))</f>
        <v/>
      </c>
      <c r="V61" s="7">
        <f>IF($Y61="","",IF(INDEX('Per Invoice'!V$2:V$501,$Y61)="","",INDEX('Per Invoice'!V$2:V$501,$Y61)))</f>
        <v/>
      </c>
      <c r="W61" s="7">
        <f>IF($Y61="","",IF(INDEX('Per Invoice'!W$2:W$501,$Y61)="","",INDEX('Per Invoice'!W$2:W$501,$Y61)))</f>
        <v/>
      </c>
      <c r="X61" s="7">
        <f>IF($Y61="","",IF(INDEX('Per Invoice'!X$2:X$501,$Y61)="","",INDEX('Per Invoice'!X$2:X$501,$Y61)))</f>
        <v/>
      </c>
      <c r="Y61" s="16">
        <f>IFERROR(MATCH(Settings!$C$33&amp;"|"&amp;ROWS($Y$2:$Y61),'Per Invoice'!$Z$2:$Z$501,0),"")</f>
        <v/>
      </c>
    </row>
    <row r="62">
      <c r="A62">
        <f>IF($Y62="","",IF(INDEX('Per Invoice'!A$2:A$501,$Y62)="","",INDEX('Per Invoice'!A$2:A$501,$Y62)))</f>
        <v/>
      </c>
      <c r="B62">
        <f>IF($Y62="","",IF(INDEX('Per Invoice'!B$2:B$501,$Y62)="","",INDEX('Per Invoice'!B$2:B$501,$Y62)))</f>
        <v/>
      </c>
      <c r="C62">
        <f>IF($Y62="","",IF(INDEX('Per Invoice'!C$2:C$501,$Y62)="","",INDEX('Per Invoice'!C$2:C$501,$Y62)))</f>
        <v/>
      </c>
      <c r="D62">
        <f>IF($Y62="","",IF(INDEX('Per Invoice'!D$2:D$501,$Y62)="","",INDEX('Per Invoice'!D$2:D$501,$Y62)))</f>
        <v/>
      </c>
      <c r="E62">
        <f>IF($Y62="","",IF(INDEX('Per Invoice'!E$2:E$501,$Y62)="","",INDEX('Per Invoice'!E$2:E$501,$Y62)))</f>
        <v/>
      </c>
      <c r="F62">
        <f>IF($Y62="","",IF(INDEX('Per Invoice'!F$2:F$501,$Y62)="","",INDEX('Per Invoice'!F$2:F$501,$Y62)))</f>
        <v/>
      </c>
      <c r="G62">
        <f>IF($Y62="","",IF(INDEX('Per Invoice'!G$2:G$501,$Y62)="","",INDEX('Per Invoice'!G$2:G$501,$Y62)))</f>
        <v/>
      </c>
      <c r="H62">
        <f>IF($Y62="","",IF(INDEX('Per Invoice'!H$2:H$501,$Y62)="","",INDEX('Per Invoice'!H$2:H$501,$Y62)))</f>
        <v/>
      </c>
      <c r="I62">
        <f>IF($Y62="","",IF(INDEX('Per Invoice'!I$2:I$501,$Y62)="","",INDEX('Per Invoice'!I$2:I$501,$Y62)))</f>
        <v/>
      </c>
      <c r="J62">
        <f>IF($Y62="","",IF(INDEX('Per Invoice'!J$2:J$501,$Y62)="","",INDEX('Per Invoice'!J$2:J$501,$Y62)))</f>
        <v/>
      </c>
      <c r="K62">
        <f>IF($Y62="","",IF(INDEX('Per Invoice'!K$2:K$501,$Y62)="","",INDEX('Per Invoice'!K$2:K$501,$Y62)))</f>
        <v/>
      </c>
      <c r="L62" s="7">
        <f>IF($Y62="","",IF(INDEX('Per Invoice'!L$2:L$501,$Y62)="","",INDEX('Per Invoice'!L$2:L$501,$Y62)))</f>
        <v/>
      </c>
      <c r="M62" s="14">
        <f>IF($Y62="","",IF(INDEX('Per Invoice'!M$2:M$501,$Y62)="","",INDEX('Per Invoice'!M$2:M$501,$Y62)))</f>
        <v/>
      </c>
      <c r="N62">
        <f>IF($Y62="","",IF(INDEX('Per Invoice'!N$2:N$501,$Y62)="","",INDEX('Per Invoice'!N$2:N$501,$Y62)))</f>
        <v/>
      </c>
      <c r="O62">
        <f>IF($Y62="","",IF(INDEX('Per Invoice'!O$2:O$501,$Y62)="","",INDEX('Per Invoice'!O$2:O$501,$Y62)))</f>
        <v/>
      </c>
      <c r="P62" s="7">
        <f>IF($Y62="","",IF(INDEX('Per Invoice'!P$2:P$501,$Y62)="","",INDEX('Per Invoice'!P$2:P$501,$Y62)))</f>
        <v/>
      </c>
      <c r="Q62" s="7">
        <f>IF($Y62="","",IF(INDEX('Per Invoice'!Q$2:Q$501,$Y62)="","",INDEX('Per Invoice'!Q$2:Q$501,$Y62)))</f>
        <v/>
      </c>
      <c r="R62">
        <f>IF($Y62="","",IF(INDEX('Per Invoice'!R$2:R$501,$Y62)="","",INDEX('Per Invoice'!R$2:R$501,$Y62)))</f>
        <v/>
      </c>
      <c r="S62" s="7">
        <f>IF($Y62="","",IF(INDEX('Per Invoice'!S$2:S$501,$Y62)="","",INDEX('Per Invoice'!S$2:S$501,$Y62)))</f>
        <v/>
      </c>
      <c r="T62" s="7">
        <f>IF($Y62="","",IF(INDEX('Per Invoice'!T$2:T$501,$Y62)="","",INDEX('Per Invoice'!T$2:T$501,$Y62)))</f>
        <v/>
      </c>
      <c r="U62" s="7">
        <f>IF($Y62="","",IF(INDEX('Per Invoice'!U$2:U$501,$Y62)="","",INDEX('Per Invoice'!U$2:U$501,$Y62)))</f>
        <v/>
      </c>
      <c r="V62" s="7">
        <f>IF($Y62="","",IF(INDEX('Per Invoice'!V$2:V$501,$Y62)="","",INDEX('Per Invoice'!V$2:V$501,$Y62)))</f>
        <v/>
      </c>
      <c r="W62" s="7">
        <f>IF($Y62="","",IF(INDEX('Per Invoice'!W$2:W$501,$Y62)="","",INDEX('Per Invoice'!W$2:W$501,$Y62)))</f>
        <v/>
      </c>
      <c r="X62" s="7">
        <f>IF($Y62="","",IF(INDEX('Per Invoice'!X$2:X$501,$Y62)="","",INDEX('Per Invoice'!X$2:X$501,$Y62)))</f>
        <v/>
      </c>
      <c r="Y62" s="16">
        <f>IFERROR(MATCH(Settings!$C$33&amp;"|"&amp;ROWS($Y$2:$Y62),'Per Invoice'!$Z$2:$Z$501,0),"")</f>
        <v/>
      </c>
    </row>
    <row r="63">
      <c r="A63">
        <f>IF($Y63="","",IF(INDEX('Per Invoice'!A$2:A$501,$Y63)="","",INDEX('Per Invoice'!A$2:A$501,$Y63)))</f>
        <v/>
      </c>
      <c r="B63">
        <f>IF($Y63="","",IF(INDEX('Per Invoice'!B$2:B$501,$Y63)="","",INDEX('Per Invoice'!B$2:B$501,$Y63)))</f>
        <v/>
      </c>
      <c r="C63">
        <f>IF($Y63="","",IF(INDEX('Per Invoice'!C$2:C$501,$Y63)="","",INDEX('Per Invoice'!C$2:C$501,$Y63)))</f>
        <v/>
      </c>
      <c r="D63">
        <f>IF($Y63="","",IF(INDEX('Per Invoice'!D$2:D$501,$Y63)="","",INDEX('Per Invoice'!D$2:D$501,$Y63)))</f>
        <v/>
      </c>
      <c r="E63">
        <f>IF($Y63="","",IF(INDEX('Per Invoice'!E$2:E$501,$Y63)="","",INDEX('Per Invoice'!E$2:E$501,$Y63)))</f>
        <v/>
      </c>
      <c r="F63">
        <f>IF($Y63="","",IF(INDEX('Per Invoice'!F$2:F$501,$Y63)="","",INDEX('Per Invoice'!F$2:F$501,$Y63)))</f>
        <v/>
      </c>
      <c r="G63">
        <f>IF($Y63="","",IF(INDEX('Per Invoice'!G$2:G$501,$Y63)="","",INDEX('Per Invoice'!G$2:G$501,$Y63)))</f>
        <v/>
      </c>
      <c r="H63">
        <f>IF($Y63="","",IF(INDEX('Per Invoice'!H$2:H$501,$Y63)="","",INDEX('Per Invoice'!H$2:H$501,$Y63)))</f>
        <v/>
      </c>
      <c r="I63">
        <f>IF($Y63="","",IF(INDEX('Per Invoice'!I$2:I$501,$Y63)="","",INDEX('Per Invoice'!I$2:I$501,$Y63)))</f>
        <v/>
      </c>
      <c r="J63">
        <f>IF($Y63="","",IF(INDEX('Per Invoice'!J$2:J$501,$Y63)="","",INDEX('Per Invoice'!J$2:J$501,$Y63)))</f>
        <v/>
      </c>
      <c r="K63">
        <f>IF($Y63="","",IF(INDEX('Per Invoice'!K$2:K$501,$Y63)="","",INDEX('Per Invoice'!K$2:K$501,$Y63)))</f>
        <v/>
      </c>
      <c r="L63" s="7">
        <f>IF($Y63="","",IF(INDEX('Per Invoice'!L$2:L$501,$Y63)="","",INDEX('Per Invoice'!L$2:L$501,$Y63)))</f>
        <v/>
      </c>
      <c r="M63" s="14">
        <f>IF($Y63="","",IF(INDEX('Per Invoice'!M$2:M$501,$Y63)="","",INDEX('Per Invoice'!M$2:M$501,$Y63)))</f>
        <v/>
      </c>
      <c r="N63">
        <f>IF($Y63="","",IF(INDEX('Per Invoice'!N$2:N$501,$Y63)="","",INDEX('Per Invoice'!N$2:N$501,$Y63)))</f>
        <v/>
      </c>
      <c r="O63">
        <f>IF($Y63="","",IF(INDEX('Per Invoice'!O$2:O$501,$Y63)="","",INDEX('Per Invoice'!O$2:O$501,$Y63)))</f>
        <v/>
      </c>
      <c r="P63" s="7">
        <f>IF($Y63="","",IF(INDEX('Per Invoice'!P$2:P$501,$Y63)="","",INDEX('Per Invoice'!P$2:P$501,$Y63)))</f>
        <v/>
      </c>
      <c r="Q63" s="7">
        <f>IF($Y63="","",IF(INDEX('Per Invoice'!Q$2:Q$501,$Y63)="","",INDEX('Per Invoice'!Q$2:Q$501,$Y63)))</f>
        <v/>
      </c>
      <c r="R63">
        <f>IF($Y63="","",IF(INDEX('Per Invoice'!R$2:R$501,$Y63)="","",INDEX('Per Invoice'!R$2:R$501,$Y63)))</f>
        <v/>
      </c>
      <c r="S63" s="7">
        <f>IF($Y63="","",IF(INDEX('Per Invoice'!S$2:S$501,$Y63)="","",INDEX('Per Invoice'!S$2:S$501,$Y63)))</f>
        <v/>
      </c>
      <c r="T63" s="7">
        <f>IF($Y63="","",IF(INDEX('Per Invoice'!T$2:T$501,$Y63)="","",INDEX('Per Invoice'!T$2:T$501,$Y63)))</f>
        <v/>
      </c>
      <c r="U63" s="7">
        <f>IF($Y63="","",IF(INDEX('Per Invoice'!U$2:U$501,$Y63)="","",INDEX('Per Invoice'!U$2:U$501,$Y63)))</f>
        <v/>
      </c>
      <c r="V63" s="7">
        <f>IF($Y63="","",IF(INDEX('Per Invoice'!V$2:V$501,$Y63)="","",INDEX('Per Invoice'!V$2:V$501,$Y63)))</f>
        <v/>
      </c>
      <c r="W63" s="7">
        <f>IF($Y63="","",IF(INDEX('Per Invoice'!W$2:W$501,$Y63)="","",INDEX('Per Invoice'!W$2:W$501,$Y63)))</f>
        <v/>
      </c>
      <c r="X63" s="7">
        <f>IF($Y63="","",IF(INDEX('Per Invoice'!X$2:X$501,$Y63)="","",INDEX('Per Invoice'!X$2:X$501,$Y63)))</f>
        <v/>
      </c>
      <c r="Y63" s="16">
        <f>IFERROR(MATCH(Settings!$C$33&amp;"|"&amp;ROWS($Y$2:$Y63),'Per Invoice'!$Z$2:$Z$501,0),"")</f>
        <v/>
      </c>
    </row>
    <row r="64">
      <c r="A64">
        <f>IF($Y64="","",IF(INDEX('Per Invoice'!A$2:A$501,$Y64)="","",INDEX('Per Invoice'!A$2:A$501,$Y64)))</f>
        <v/>
      </c>
      <c r="B64">
        <f>IF($Y64="","",IF(INDEX('Per Invoice'!B$2:B$501,$Y64)="","",INDEX('Per Invoice'!B$2:B$501,$Y64)))</f>
        <v/>
      </c>
      <c r="C64">
        <f>IF($Y64="","",IF(INDEX('Per Invoice'!C$2:C$501,$Y64)="","",INDEX('Per Invoice'!C$2:C$501,$Y64)))</f>
        <v/>
      </c>
      <c r="D64">
        <f>IF($Y64="","",IF(INDEX('Per Invoice'!D$2:D$501,$Y64)="","",INDEX('Per Invoice'!D$2:D$501,$Y64)))</f>
        <v/>
      </c>
      <c r="E64">
        <f>IF($Y64="","",IF(INDEX('Per Invoice'!E$2:E$501,$Y64)="","",INDEX('Per Invoice'!E$2:E$501,$Y64)))</f>
        <v/>
      </c>
      <c r="F64">
        <f>IF($Y64="","",IF(INDEX('Per Invoice'!F$2:F$501,$Y64)="","",INDEX('Per Invoice'!F$2:F$501,$Y64)))</f>
        <v/>
      </c>
      <c r="G64">
        <f>IF($Y64="","",IF(INDEX('Per Invoice'!G$2:G$501,$Y64)="","",INDEX('Per Invoice'!G$2:G$501,$Y64)))</f>
        <v/>
      </c>
      <c r="H64">
        <f>IF($Y64="","",IF(INDEX('Per Invoice'!H$2:H$501,$Y64)="","",INDEX('Per Invoice'!H$2:H$501,$Y64)))</f>
        <v/>
      </c>
      <c r="I64">
        <f>IF($Y64="","",IF(INDEX('Per Invoice'!I$2:I$501,$Y64)="","",INDEX('Per Invoice'!I$2:I$501,$Y64)))</f>
        <v/>
      </c>
      <c r="J64">
        <f>IF($Y64="","",IF(INDEX('Per Invoice'!J$2:J$501,$Y64)="","",INDEX('Per Invoice'!J$2:J$501,$Y64)))</f>
        <v/>
      </c>
      <c r="K64">
        <f>IF($Y64="","",IF(INDEX('Per Invoice'!K$2:K$501,$Y64)="","",INDEX('Per Invoice'!K$2:K$501,$Y64)))</f>
        <v/>
      </c>
      <c r="L64" s="7">
        <f>IF($Y64="","",IF(INDEX('Per Invoice'!L$2:L$501,$Y64)="","",INDEX('Per Invoice'!L$2:L$501,$Y64)))</f>
        <v/>
      </c>
      <c r="M64" s="14">
        <f>IF($Y64="","",IF(INDEX('Per Invoice'!M$2:M$501,$Y64)="","",INDEX('Per Invoice'!M$2:M$501,$Y64)))</f>
        <v/>
      </c>
      <c r="N64">
        <f>IF($Y64="","",IF(INDEX('Per Invoice'!N$2:N$501,$Y64)="","",INDEX('Per Invoice'!N$2:N$501,$Y64)))</f>
        <v/>
      </c>
      <c r="O64">
        <f>IF($Y64="","",IF(INDEX('Per Invoice'!O$2:O$501,$Y64)="","",INDEX('Per Invoice'!O$2:O$501,$Y64)))</f>
        <v/>
      </c>
      <c r="P64" s="7">
        <f>IF($Y64="","",IF(INDEX('Per Invoice'!P$2:P$501,$Y64)="","",INDEX('Per Invoice'!P$2:P$501,$Y64)))</f>
        <v/>
      </c>
      <c r="Q64" s="7">
        <f>IF($Y64="","",IF(INDEX('Per Invoice'!Q$2:Q$501,$Y64)="","",INDEX('Per Invoice'!Q$2:Q$501,$Y64)))</f>
        <v/>
      </c>
      <c r="R64">
        <f>IF($Y64="","",IF(INDEX('Per Invoice'!R$2:R$501,$Y64)="","",INDEX('Per Invoice'!R$2:R$501,$Y64)))</f>
        <v/>
      </c>
      <c r="S64" s="7">
        <f>IF($Y64="","",IF(INDEX('Per Invoice'!S$2:S$501,$Y64)="","",INDEX('Per Invoice'!S$2:S$501,$Y64)))</f>
        <v/>
      </c>
      <c r="T64" s="7">
        <f>IF($Y64="","",IF(INDEX('Per Invoice'!T$2:T$501,$Y64)="","",INDEX('Per Invoice'!T$2:T$501,$Y64)))</f>
        <v/>
      </c>
      <c r="U64" s="7">
        <f>IF($Y64="","",IF(INDEX('Per Invoice'!U$2:U$501,$Y64)="","",INDEX('Per Invoice'!U$2:U$501,$Y64)))</f>
        <v/>
      </c>
      <c r="V64" s="7">
        <f>IF($Y64="","",IF(INDEX('Per Invoice'!V$2:V$501,$Y64)="","",INDEX('Per Invoice'!V$2:V$501,$Y64)))</f>
        <v/>
      </c>
      <c r="W64" s="7">
        <f>IF($Y64="","",IF(INDEX('Per Invoice'!W$2:W$501,$Y64)="","",INDEX('Per Invoice'!W$2:W$501,$Y64)))</f>
        <v/>
      </c>
      <c r="X64" s="7">
        <f>IF($Y64="","",IF(INDEX('Per Invoice'!X$2:X$501,$Y64)="","",INDEX('Per Invoice'!X$2:X$501,$Y64)))</f>
        <v/>
      </c>
      <c r="Y64" s="16">
        <f>IFERROR(MATCH(Settings!$C$33&amp;"|"&amp;ROWS($Y$2:$Y64),'Per Invoice'!$Z$2:$Z$501,0),"")</f>
        <v/>
      </c>
    </row>
    <row r="65">
      <c r="A65">
        <f>IF($Y65="","",IF(INDEX('Per Invoice'!A$2:A$501,$Y65)="","",INDEX('Per Invoice'!A$2:A$501,$Y65)))</f>
        <v/>
      </c>
      <c r="B65">
        <f>IF($Y65="","",IF(INDEX('Per Invoice'!B$2:B$501,$Y65)="","",INDEX('Per Invoice'!B$2:B$501,$Y65)))</f>
        <v/>
      </c>
      <c r="C65">
        <f>IF($Y65="","",IF(INDEX('Per Invoice'!C$2:C$501,$Y65)="","",INDEX('Per Invoice'!C$2:C$501,$Y65)))</f>
        <v/>
      </c>
      <c r="D65">
        <f>IF($Y65="","",IF(INDEX('Per Invoice'!D$2:D$501,$Y65)="","",INDEX('Per Invoice'!D$2:D$501,$Y65)))</f>
        <v/>
      </c>
      <c r="E65">
        <f>IF($Y65="","",IF(INDEX('Per Invoice'!E$2:E$501,$Y65)="","",INDEX('Per Invoice'!E$2:E$501,$Y65)))</f>
        <v/>
      </c>
      <c r="F65">
        <f>IF($Y65="","",IF(INDEX('Per Invoice'!F$2:F$501,$Y65)="","",INDEX('Per Invoice'!F$2:F$501,$Y65)))</f>
        <v/>
      </c>
      <c r="G65">
        <f>IF($Y65="","",IF(INDEX('Per Invoice'!G$2:G$501,$Y65)="","",INDEX('Per Invoice'!G$2:G$501,$Y65)))</f>
        <v/>
      </c>
      <c r="H65">
        <f>IF($Y65="","",IF(INDEX('Per Invoice'!H$2:H$501,$Y65)="","",INDEX('Per Invoice'!H$2:H$501,$Y65)))</f>
        <v/>
      </c>
      <c r="I65">
        <f>IF($Y65="","",IF(INDEX('Per Invoice'!I$2:I$501,$Y65)="","",INDEX('Per Invoice'!I$2:I$501,$Y65)))</f>
        <v/>
      </c>
      <c r="J65">
        <f>IF($Y65="","",IF(INDEX('Per Invoice'!J$2:J$501,$Y65)="","",INDEX('Per Invoice'!J$2:J$501,$Y65)))</f>
        <v/>
      </c>
      <c r="K65">
        <f>IF($Y65="","",IF(INDEX('Per Invoice'!K$2:K$501,$Y65)="","",INDEX('Per Invoice'!K$2:K$501,$Y65)))</f>
        <v/>
      </c>
      <c r="L65" s="7">
        <f>IF($Y65="","",IF(INDEX('Per Invoice'!L$2:L$501,$Y65)="","",INDEX('Per Invoice'!L$2:L$501,$Y65)))</f>
        <v/>
      </c>
      <c r="M65" s="14">
        <f>IF($Y65="","",IF(INDEX('Per Invoice'!M$2:M$501,$Y65)="","",INDEX('Per Invoice'!M$2:M$501,$Y65)))</f>
        <v/>
      </c>
      <c r="N65">
        <f>IF($Y65="","",IF(INDEX('Per Invoice'!N$2:N$501,$Y65)="","",INDEX('Per Invoice'!N$2:N$501,$Y65)))</f>
        <v/>
      </c>
      <c r="O65">
        <f>IF($Y65="","",IF(INDEX('Per Invoice'!O$2:O$501,$Y65)="","",INDEX('Per Invoice'!O$2:O$501,$Y65)))</f>
        <v/>
      </c>
      <c r="P65" s="7">
        <f>IF($Y65="","",IF(INDEX('Per Invoice'!P$2:P$501,$Y65)="","",INDEX('Per Invoice'!P$2:P$501,$Y65)))</f>
        <v/>
      </c>
      <c r="Q65" s="7">
        <f>IF($Y65="","",IF(INDEX('Per Invoice'!Q$2:Q$501,$Y65)="","",INDEX('Per Invoice'!Q$2:Q$501,$Y65)))</f>
        <v/>
      </c>
      <c r="R65">
        <f>IF($Y65="","",IF(INDEX('Per Invoice'!R$2:R$501,$Y65)="","",INDEX('Per Invoice'!R$2:R$501,$Y65)))</f>
        <v/>
      </c>
      <c r="S65" s="7">
        <f>IF($Y65="","",IF(INDEX('Per Invoice'!S$2:S$501,$Y65)="","",INDEX('Per Invoice'!S$2:S$501,$Y65)))</f>
        <v/>
      </c>
      <c r="T65" s="7">
        <f>IF($Y65="","",IF(INDEX('Per Invoice'!T$2:T$501,$Y65)="","",INDEX('Per Invoice'!T$2:T$501,$Y65)))</f>
        <v/>
      </c>
      <c r="U65" s="7">
        <f>IF($Y65="","",IF(INDEX('Per Invoice'!U$2:U$501,$Y65)="","",INDEX('Per Invoice'!U$2:U$501,$Y65)))</f>
        <v/>
      </c>
      <c r="V65" s="7">
        <f>IF($Y65="","",IF(INDEX('Per Invoice'!V$2:V$501,$Y65)="","",INDEX('Per Invoice'!V$2:V$501,$Y65)))</f>
        <v/>
      </c>
      <c r="W65" s="7">
        <f>IF($Y65="","",IF(INDEX('Per Invoice'!W$2:W$501,$Y65)="","",INDEX('Per Invoice'!W$2:W$501,$Y65)))</f>
        <v/>
      </c>
      <c r="X65" s="7">
        <f>IF($Y65="","",IF(INDEX('Per Invoice'!X$2:X$501,$Y65)="","",INDEX('Per Invoice'!X$2:X$501,$Y65)))</f>
        <v/>
      </c>
      <c r="Y65" s="16">
        <f>IFERROR(MATCH(Settings!$C$33&amp;"|"&amp;ROWS($Y$2:$Y65),'Per Invoice'!$Z$2:$Z$501,0),"")</f>
        <v/>
      </c>
    </row>
    <row r="66">
      <c r="A66">
        <f>IF($Y66="","",IF(INDEX('Per Invoice'!A$2:A$501,$Y66)="","",INDEX('Per Invoice'!A$2:A$501,$Y66)))</f>
        <v/>
      </c>
      <c r="B66">
        <f>IF($Y66="","",IF(INDEX('Per Invoice'!B$2:B$501,$Y66)="","",INDEX('Per Invoice'!B$2:B$501,$Y66)))</f>
        <v/>
      </c>
      <c r="C66">
        <f>IF($Y66="","",IF(INDEX('Per Invoice'!C$2:C$501,$Y66)="","",INDEX('Per Invoice'!C$2:C$501,$Y66)))</f>
        <v/>
      </c>
      <c r="D66">
        <f>IF($Y66="","",IF(INDEX('Per Invoice'!D$2:D$501,$Y66)="","",INDEX('Per Invoice'!D$2:D$501,$Y66)))</f>
        <v/>
      </c>
      <c r="E66">
        <f>IF($Y66="","",IF(INDEX('Per Invoice'!E$2:E$501,$Y66)="","",INDEX('Per Invoice'!E$2:E$501,$Y66)))</f>
        <v/>
      </c>
      <c r="F66">
        <f>IF($Y66="","",IF(INDEX('Per Invoice'!F$2:F$501,$Y66)="","",INDEX('Per Invoice'!F$2:F$501,$Y66)))</f>
        <v/>
      </c>
      <c r="G66">
        <f>IF($Y66="","",IF(INDEX('Per Invoice'!G$2:G$501,$Y66)="","",INDEX('Per Invoice'!G$2:G$501,$Y66)))</f>
        <v/>
      </c>
      <c r="H66">
        <f>IF($Y66="","",IF(INDEX('Per Invoice'!H$2:H$501,$Y66)="","",INDEX('Per Invoice'!H$2:H$501,$Y66)))</f>
        <v/>
      </c>
      <c r="I66">
        <f>IF($Y66="","",IF(INDEX('Per Invoice'!I$2:I$501,$Y66)="","",INDEX('Per Invoice'!I$2:I$501,$Y66)))</f>
        <v/>
      </c>
      <c r="J66">
        <f>IF($Y66="","",IF(INDEX('Per Invoice'!J$2:J$501,$Y66)="","",INDEX('Per Invoice'!J$2:J$501,$Y66)))</f>
        <v/>
      </c>
      <c r="K66">
        <f>IF($Y66="","",IF(INDEX('Per Invoice'!K$2:K$501,$Y66)="","",INDEX('Per Invoice'!K$2:K$501,$Y66)))</f>
        <v/>
      </c>
      <c r="L66" s="7">
        <f>IF($Y66="","",IF(INDEX('Per Invoice'!L$2:L$501,$Y66)="","",INDEX('Per Invoice'!L$2:L$501,$Y66)))</f>
        <v/>
      </c>
      <c r="M66" s="14">
        <f>IF($Y66="","",IF(INDEX('Per Invoice'!M$2:M$501,$Y66)="","",INDEX('Per Invoice'!M$2:M$501,$Y66)))</f>
        <v/>
      </c>
      <c r="N66">
        <f>IF($Y66="","",IF(INDEX('Per Invoice'!N$2:N$501,$Y66)="","",INDEX('Per Invoice'!N$2:N$501,$Y66)))</f>
        <v/>
      </c>
      <c r="O66">
        <f>IF($Y66="","",IF(INDEX('Per Invoice'!O$2:O$501,$Y66)="","",INDEX('Per Invoice'!O$2:O$501,$Y66)))</f>
        <v/>
      </c>
      <c r="P66" s="7">
        <f>IF($Y66="","",IF(INDEX('Per Invoice'!P$2:P$501,$Y66)="","",INDEX('Per Invoice'!P$2:P$501,$Y66)))</f>
        <v/>
      </c>
      <c r="Q66" s="7">
        <f>IF($Y66="","",IF(INDEX('Per Invoice'!Q$2:Q$501,$Y66)="","",INDEX('Per Invoice'!Q$2:Q$501,$Y66)))</f>
        <v/>
      </c>
      <c r="R66">
        <f>IF($Y66="","",IF(INDEX('Per Invoice'!R$2:R$501,$Y66)="","",INDEX('Per Invoice'!R$2:R$501,$Y66)))</f>
        <v/>
      </c>
      <c r="S66" s="7">
        <f>IF($Y66="","",IF(INDEX('Per Invoice'!S$2:S$501,$Y66)="","",INDEX('Per Invoice'!S$2:S$501,$Y66)))</f>
        <v/>
      </c>
      <c r="T66" s="7">
        <f>IF($Y66="","",IF(INDEX('Per Invoice'!T$2:T$501,$Y66)="","",INDEX('Per Invoice'!T$2:T$501,$Y66)))</f>
        <v/>
      </c>
      <c r="U66" s="7">
        <f>IF($Y66="","",IF(INDEX('Per Invoice'!U$2:U$501,$Y66)="","",INDEX('Per Invoice'!U$2:U$501,$Y66)))</f>
        <v/>
      </c>
      <c r="V66" s="7">
        <f>IF($Y66="","",IF(INDEX('Per Invoice'!V$2:V$501,$Y66)="","",INDEX('Per Invoice'!V$2:V$501,$Y66)))</f>
        <v/>
      </c>
      <c r="W66" s="7">
        <f>IF($Y66="","",IF(INDEX('Per Invoice'!W$2:W$501,$Y66)="","",INDEX('Per Invoice'!W$2:W$501,$Y66)))</f>
        <v/>
      </c>
      <c r="X66" s="7">
        <f>IF($Y66="","",IF(INDEX('Per Invoice'!X$2:X$501,$Y66)="","",INDEX('Per Invoice'!X$2:X$501,$Y66)))</f>
        <v/>
      </c>
      <c r="Y66" s="16">
        <f>IFERROR(MATCH(Settings!$C$33&amp;"|"&amp;ROWS($Y$2:$Y66),'Per Invoice'!$Z$2:$Z$501,0),"")</f>
        <v/>
      </c>
    </row>
    <row r="67">
      <c r="A67">
        <f>IF($Y67="","",IF(INDEX('Per Invoice'!A$2:A$501,$Y67)="","",INDEX('Per Invoice'!A$2:A$501,$Y67)))</f>
        <v/>
      </c>
      <c r="B67">
        <f>IF($Y67="","",IF(INDEX('Per Invoice'!B$2:B$501,$Y67)="","",INDEX('Per Invoice'!B$2:B$501,$Y67)))</f>
        <v/>
      </c>
      <c r="C67">
        <f>IF($Y67="","",IF(INDEX('Per Invoice'!C$2:C$501,$Y67)="","",INDEX('Per Invoice'!C$2:C$501,$Y67)))</f>
        <v/>
      </c>
      <c r="D67">
        <f>IF($Y67="","",IF(INDEX('Per Invoice'!D$2:D$501,$Y67)="","",INDEX('Per Invoice'!D$2:D$501,$Y67)))</f>
        <v/>
      </c>
      <c r="E67">
        <f>IF($Y67="","",IF(INDEX('Per Invoice'!E$2:E$501,$Y67)="","",INDEX('Per Invoice'!E$2:E$501,$Y67)))</f>
        <v/>
      </c>
      <c r="F67">
        <f>IF($Y67="","",IF(INDEX('Per Invoice'!F$2:F$501,$Y67)="","",INDEX('Per Invoice'!F$2:F$501,$Y67)))</f>
        <v/>
      </c>
      <c r="G67">
        <f>IF($Y67="","",IF(INDEX('Per Invoice'!G$2:G$501,$Y67)="","",INDEX('Per Invoice'!G$2:G$501,$Y67)))</f>
        <v/>
      </c>
      <c r="H67">
        <f>IF($Y67="","",IF(INDEX('Per Invoice'!H$2:H$501,$Y67)="","",INDEX('Per Invoice'!H$2:H$501,$Y67)))</f>
        <v/>
      </c>
      <c r="I67">
        <f>IF($Y67="","",IF(INDEX('Per Invoice'!I$2:I$501,$Y67)="","",INDEX('Per Invoice'!I$2:I$501,$Y67)))</f>
        <v/>
      </c>
      <c r="J67">
        <f>IF($Y67="","",IF(INDEX('Per Invoice'!J$2:J$501,$Y67)="","",INDEX('Per Invoice'!J$2:J$501,$Y67)))</f>
        <v/>
      </c>
      <c r="K67">
        <f>IF($Y67="","",IF(INDEX('Per Invoice'!K$2:K$501,$Y67)="","",INDEX('Per Invoice'!K$2:K$501,$Y67)))</f>
        <v/>
      </c>
      <c r="L67" s="7">
        <f>IF($Y67="","",IF(INDEX('Per Invoice'!L$2:L$501,$Y67)="","",INDEX('Per Invoice'!L$2:L$501,$Y67)))</f>
        <v/>
      </c>
      <c r="M67" s="14">
        <f>IF($Y67="","",IF(INDEX('Per Invoice'!M$2:M$501,$Y67)="","",INDEX('Per Invoice'!M$2:M$501,$Y67)))</f>
        <v/>
      </c>
      <c r="N67">
        <f>IF($Y67="","",IF(INDEX('Per Invoice'!N$2:N$501,$Y67)="","",INDEX('Per Invoice'!N$2:N$501,$Y67)))</f>
        <v/>
      </c>
      <c r="O67">
        <f>IF($Y67="","",IF(INDEX('Per Invoice'!O$2:O$501,$Y67)="","",INDEX('Per Invoice'!O$2:O$501,$Y67)))</f>
        <v/>
      </c>
      <c r="P67" s="7">
        <f>IF($Y67="","",IF(INDEX('Per Invoice'!P$2:P$501,$Y67)="","",INDEX('Per Invoice'!P$2:P$501,$Y67)))</f>
        <v/>
      </c>
      <c r="Q67" s="7">
        <f>IF($Y67="","",IF(INDEX('Per Invoice'!Q$2:Q$501,$Y67)="","",INDEX('Per Invoice'!Q$2:Q$501,$Y67)))</f>
        <v/>
      </c>
      <c r="R67">
        <f>IF($Y67="","",IF(INDEX('Per Invoice'!R$2:R$501,$Y67)="","",INDEX('Per Invoice'!R$2:R$501,$Y67)))</f>
        <v/>
      </c>
      <c r="S67" s="7">
        <f>IF($Y67="","",IF(INDEX('Per Invoice'!S$2:S$501,$Y67)="","",INDEX('Per Invoice'!S$2:S$501,$Y67)))</f>
        <v/>
      </c>
      <c r="T67" s="7">
        <f>IF($Y67="","",IF(INDEX('Per Invoice'!T$2:T$501,$Y67)="","",INDEX('Per Invoice'!T$2:T$501,$Y67)))</f>
        <v/>
      </c>
      <c r="U67" s="7">
        <f>IF($Y67="","",IF(INDEX('Per Invoice'!U$2:U$501,$Y67)="","",INDEX('Per Invoice'!U$2:U$501,$Y67)))</f>
        <v/>
      </c>
      <c r="V67" s="7">
        <f>IF($Y67="","",IF(INDEX('Per Invoice'!V$2:V$501,$Y67)="","",INDEX('Per Invoice'!V$2:V$501,$Y67)))</f>
        <v/>
      </c>
      <c r="W67" s="7">
        <f>IF($Y67="","",IF(INDEX('Per Invoice'!W$2:W$501,$Y67)="","",INDEX('Per Invoice'!W$2:W$501,$Y67)))</f>
        <v/>
      </c>
      <c r="X67" s="7">
        <f>IF($Y67="","",IF(INDEX('Per Invoice'!X$2:X$501,$Y67)="","",INDEX('Per Invoice'!X$2:X$501,$Y67)))</f>
        <v/>
      </c>
      <c r="Y67" s="16">
        <f>IFERROR(MATCH(Settings!$C$33&amp;"|"&amp;ROWS($Y$2:$Y67),'Per Invoice'!$Z$2:$Z$501,0),"")</f>
        <v/>
      </c>
    </row>
    <row r="68">
      <c r="A68">
        <f>IF($Y68="","",IF(INDEX('Per Invoice'!A$2:A$501,$Y68)="","",INDEX('Per Invoice'!A$2:A$501,$Y68)))</f>
        <v/>
      </c>
      <c r="B68">
        <f>IF($Y68="","",IF(INDEX('Per Invoice'!B$2:B$501,$Y68)="","",INDEX('Per Invoice'!B$2:B$501,$Y68)))</f>
        <v/>
      </c>
      <c r="C68">
        <f>IF($Y68="","",IF(INDEX('Per Invoice'!C$2:C$501,$Y68)="","",INDEX('Per Invoice'!C$2:C$501,$Y68)))</f>
        <v/>
      </c>
      <c r="D68">
        <f>IF($Y68="","",IF(INDEX('Per Invoice'!D$2:D$501,$Y68)="","",INDEX('Per Invoice'!D$2:D$501,$Y68)))</f>
        <v/>
      </c>
      <c r="E68">
        <f>IF($Y68="","",IF(INDEX('Per Invoice'!E$2:E$501,$Y68)="","",INDEX('Per Invoice'!E$2:E$501,$Y68)))</f>
        <v/>
      </c>
      <c r="F68">
        <f>IF($Y68="","",IF(INDEX('Per Invoice'!F$2:F$501,$Y68)="","",INDEX('Per Invoice'!F$2:F$501,$Y68)))</f>
        <v/>
      </c>
      <c r="G68">
        <f>IF($Y68="","",IF(INDEX('Per Invoice'!G$2:G$501,$Y68)="","",INDEX('Per Invoice'!G$2:G$501,$Y68)))</f>
        <v/>
      </c>
      <c r="H68">
        <f>IF($Y68="","",IF(INDEX('Per Invoice'!H$2:H$501,$Y68)="","",INDEX('Per Invoice'!H$2:H$501,$Y68)))</f>
        <v/>
      </c>
      <c r="I68">
        <f>IF($Y68="","",IF(INDEX('Per Invoice'!I$2:I$501,$Y68)="","",INDEX('Per Invoice'!I$2:I$501,$Y68)))</f>
        <v/>
      </c>
      <c r="J68">
        <f>IF($Y68="","",IF(INDEX('Per Invoice'!J$2:J$501,$Y68)="","",INDEX('Per Invoice'!J$2:J$501,$Y68)))</f>
        <v/>
      </c>
      <c r="K68">
        <f>IF($Y68="","",IF(INDEX('Per Invoice'!K$2:K$501,$Y68)="","",INDEX('Per Invoice'!K$2:K$501,$Y68)))</f>
        <v/>
      </c>
      <c r="L68" s="7">
        <f>IF($Y68="","",IF(INDEX('Per Invoice'!L$2:L$501,$Y68)="","",INDEX('Per Invoice'!L$2:L$501,$Y68)))</f>
        <v/>
      </c>
      <c r="M68" s="14">
        <f>IF($Y68="","",IF(INDEX('Per Invoice'!M$2:M$501,$Y68)="","",INDEX('Per Invoice'!M$2:M$501,$Y68)))</f>
        <v/>
      </c>
      <c r="N68">
        <f>IF($Y68="","",IF(INDEX('Per Invoice'!N$2:N$501,$Y68)="","",INDEX('Per Invoice'!N$2:N$501,$Y68)))</f>
        <v/>
      </c>
      <c r="O68">
        <f>IF($Y68="","",IF(INDEX('Per Invoice'!O$2:O$501,$Y68)="","",INDEX('Per Invoice'!O$2:O$501,$Y68)))</f>
        <v/>
      </c>
      <c r="P68" s="7">
        <f>IF($Y68="","",IF(INDEX('Per Invoice'!P$2:P$501,$Y68)="","",INDEX('Per Invoice'!P$2:P$501,$Y68)))</f>
        <v/>
      </c>
      <c r="Q68" s="7">
        <f>IF($Y68="","",IF(INDEX('Per Invoice'!Q$2:Q$501,$Y68)="","",INDEX('Per Invoice'!Q$2:Q$501,$Y68)))</f>
        <v/>
      </c>
      <c r="R68">
        <f>IF($Y68="","",IF(INDEX('Per Invoice'!R$2:R$501,$Y68)="","",INDEX('Per Invoice'!R$2:R$501,$Y68)))</f>
        <v/>
      </c>
      <c r="S68" s="7">
        <f>IF($Y68="","",IF(INDEX('Per Invoice'!S$2:S$501,$Y68)="","",INDEX('Per Invoice'!S$2:S$501,$Y68)))</f>
        <v/>
      </c>
      <c r="T68" s="7">
        <f>IF($Y68="","",IF(INDEX('Per Invoice'!T$2:T$501,$Y68)="","",INDEX('Per Invoice'!T$2:T$501,$Y68)))</f>
        <v/>
      </c>
      <c r="U68" s="7">
        <f>IF($Y68="","",IF(INDEX('Per Invoice'!U$2:U$501,$Y68)="","",INDEX('Per Invoice'!U$2:U$501,$Y68)))</f>
        <v/>
      </c>
      <c r="V68" s="7">
        <f>IF($Y68="","",IF(INDEX('Per Invoice'!V$2:V$501,$Y68)="","",INDEX('Per Invoice'!V$2:V$501,$Y68)))</f>
        <v/>
      </c>
      <c r="W68" s="7">
        <f>IF($Y68="","",IF(INDEX('Per Invoice'!W$2:W$501,$Y68)="","",INDEX('Per Invoice'!W$2:W$501,$Y68)))</f>
        <v/>
      </c>
      <c r="X68" s="7">
        <f>IF($Y68="","",IF(INDEX('Per Invoice'!X$2:X$501,$Y68)="","",INDEX('Per Invoice'!X$2:X$501,$Y68)))</f>
        <v/>
      </c>
      <c r="Y68" s="16">
        <f>IFERROR(MATCH(Settings!$C$33&amp;"|"&amp;ROWS($Y$2:$Y68),'Per Invoice'!$Z$2:$Z$501,0),"")</f>
        <v/>
      </c>
    </row>
    <row r="69">
      <c r="A69">
        <f>IF($Y69="","",IF(INDEX('Per Invoice'!A$2:A$501,$Y69)="","",INDEX('Per Invoice'!A$2:A$501,$Y69)))</f>
        <v/>
      </c>
      <c r="B69">
        <f>IF($Y69="","",IF(INDEX('Per Invoice'!B$2:B$501,$Y69)="","",INDEX('Per Invoice'!B$2:B$501,$Y69)))</f>
        <v/>
      </c>
      <c r="C69">
        <f>IF($Y69="","",IF(INDEX('Per Invoice'!C$2:C$501,$Y69)="","",INDEX('Per Invoice'!C$2:C$501,$Y69)))</f>
        <v/>
      </c>
      <c r="D69">
        <f>IF($Y69="","",IF(INDEX('Per Invoice'!D$2:D$501,$Y69)="","",INDEX('Per Invoice'!D$2:D$501,$Y69)))</f>
        <v/>
      </c>
      <c r="E69">
        <f>IF($Y69="","",IF(INDEX('Per Invoice'!E$2:E$501,$Y69)="","",INDEX('Per Invoice'!E$2:E$501,$Y69)))</f>
        <v/>
      </c>
      <c r="F69">
        <f>IF($Y69="","",IF(INDEX('Per Invoice'!F$2:F$501,$Y69)="","",INDEX('Per Invoice'!F$2:F$501,$Y69)))</f>
        <v/>
      </c>
      <c r="G69">
        <f>IF($Y69="","",IF(INDEX('Per Invoice'!G$2:G$501,$Y69)="","",INDEX('Per Invoice'!G$2:G$501,$Y69)))</f>
        <v/>
      </c>
      <c r="H69">
        <f>IF($Y69="","",IF(INDEX('Per Invoice'!H$2:H$501,$Y69)="","",INDEX('Per Invoice'!H$2:H$501,$Y69)))</f>
        <v/>
      </c>
      <c r="I69">
        <f>IF($Y69="","",IF(INDEX('Per Invoice'!I$2:I$501,$Y69)="","",INDEX('Per Invoice'!I$2:I$501,$Y69)))</f>
        <v/>
      </c>
      <c r="J69">
        <f>IF($Y69="","",IF(INDEX('Per Invoice'!J$2:J$501,$Y69)="","",INDEX('Per Invoice'!J$2:J$501,$Y69)))</f>
        <v/>
      </c>
      <c r="K69">
        <f>IF($Y69="","",IF(INDEX('Per Invoice'!K$2:K$501,$Y69)="","",INDEX('Per Invoice'!K$2:K$501,$Y69)))</f>
        <v/>
      </c>
      <c r="L69" s="7">
        <f>IF($Y69="","",IF(INDEX('Per Invoice'!L$2:L$501,$Y69)="","",INDEX('Per Invoice'!L$2:L$501,$Y69)))</f>
        <v/>
      </c>
      <c r="M69" s="14">
        <f>IF($Y69="","",IF(INDEX('Per Invoice'!M$2:M$501,$Y69)="","",INDEX('Per Invoice'!M$2:M$501,$Y69)))</f>
        <v/>
      </c>
      <c r="N69">
        <f>IF($Y69="","",IF(INDEX('Per Invoice'!N$2:N$501,$Y69)="","",INDEX('Per Invoice'!N$2:N$501,$Y69)))</f>
        <v/>
      </c>
      <c r="O69">
        <f>IF($Y69="","",IF(INDEX('Per Invoice'!O$2:O$501,$Y69)="","",INDEX('Per Invoice'!O$2:O$501,$Y69)))</f>
        <v/>
      </c>
      <c r="P69" s="7">
        <f>IF($Y69="","",IF(INDEX('Per Invoice'!P$2:P$501,$Y69)="","",INDEX('Per Invoice'!P$2:P$501,$Y69)))</f>
        <v/>
      </c>
      <c r="Q69" s="7">
        <f>IF($Y69="","",IF(INDEX('Per Invoice'!Q$2:Q$501,$Y69)="","",INDEX('Per Invoice'!Q$2:Q$501,$Y69)))</f>
        <v/>
      </c>
      <c r="R69">
        <f>IF($Y69="","",IF(INDEX('Per Invoice'!R$2:R$501,$Y69)="","",INDEX('Per Invoice'!R$2:R$501,$Y69)))</f>
        <v/>
      </c>
      <c r="S69" s="7">
        <f>IF($Y69="","",IF(INDEX('Per Invoice'!S$2:S$501,$Y69)="","",INDEX('Per Invoice'!S$2:S$501,$Y69)))</f>
        <v/>
      </c>
      <c r="T69" s="7">
        <f>IF($Y69="","",IF(INDEX('Per Invoice'!T$2:T$501,$Y69)="","",INDEX('Per Invoice'!T$2:T$501,$Y69)))</f>
        <v/>
      </c>
      <c r="U69" s="7">
        <f>IF($Y69="","",IF(INDEX('Per Invoice'!U$2:U$501,$Y69)="","",INDEX('Per Invoice'!U$2:U$501,$Y69)))</f>
        <v/>
      </c>
      <c r="V69" s="7">
        <f>IF($Y69="","",IF(INDEX('Per Invoice'!V$2:V$501,$Y69)="","",INDEX('Per Invoice'!V$2:V$501,$Y69)))</f>
        <v/>
      </c>
      <c r="W69" s="7">
        <f>IF($Y69="","",IF(INDEX('Per Invoice'!W$2:W$501,$Y69)="","",INDEX('Per Invoice'!W$2:W$501,$Y69)))</f>
        <v/>
      </c>
      <c r="X69" s="7">
        <f>IF($Y69="","",IF(INDEX('Per Invoice'!X$2:X$501,$Y69)="","",INDEX('Per Invoice'!X$2:X$501,$Y69)))</f>
        <v/>
      </c>
      <c r="Y69" s="16">
        <f>IFERROR(MATCH(Settings!$C$33&amp;"|"&amp;ROWS($Y$2:$Y69),'Per Invoice'!$Z$2:$Z$501,0),"")</f>
        <v/>
      </c>
    </row>
    <row r="70">
      <c r="A70">
        <f>IF($Y70="","",IF(INDEX('Per Invoice'!A$2:A$501,$Y70)="","",INDEX('Per Invoice'!A$2:A$501,$Y70)))</f>
        <v/>
      </c>
      <c r="B70">
        <f>IF($Y70="","",IF(INDEX('Per Invoice'!B$2:B$501,$Y70)="","",INDEX('Per Invoice'!B$2:B$501,$Y70)))</f>
        <v/>
      </c>
      <c r="C70">
        <f>IF($Y70="","",IF(INDEX('Per Invoice'!C$2:C$501,$Y70)="","",INDEX('Per Invoice'!C$2:C$501,$Y70)))</f>
        <v/>
      </c>
      <c r="D70">
        <f>IF($Y70="","",IF(INDEX('Per Invoice'!D$2:D$501,$Y70)="","",INDEX('Per Invoice'!D$2:D$501,$Y70)))</f>
        <v/>
      </c>
      <c r="E70">
        <f>IF($Y70="","",IF(INDEX('Per Invoice'!E$2:E$501,$Y70)="","",INDEX('Per Invoice'!E$2:E$501,$Y70)))</f>
        <v/>
      </c>
      <c r="F70">
        <f>IF($Y70="","",IF(INDEX('Per Invoice'!F$2:F$501,$Y70)="","",INDEX('Per Invoice'!F$2:F$501,$Y70)))</f>
        <v/>
      </c>
      <c r="G70">
        <f>IF($Y70="","",IF(INDEX('Per Invoice'!G$2:G$501,$Y70)="","",INDEX('Per Invoice'!G$2:G$501,$Y70)))</f>
        <v/>
      </c>
      <c r="H70">
        <f>IF($Y70="","",IF(INDEX('Per Invoice'!H$2:H$501,$Y70)="","",INDEX('Per Invoice'!H$2:H$501,$Y70)))</f>
        <v/>
      </c>
      <c r="I70">
        <f>IF($Y70="","",IF(INDEX('Per Invoice'!I$2:I$501,$Y70)="","",INDEX('Per Invoice'!I$2:I$501,$Y70)))</f>
        <v/>
      </c>
      <c r="J70">
        <f>IF($Y70="","",IF(INDEX('Per Invoice'!J$2:J$501,$Y70)="","",INDEX('Per Invoice'!J$2:J$501,$Y70)))</f>
        <v/>
      </c>
      <c r="K70">
        <f>IF($Y70="","",IF(INDEX('Per Invoice'!K$2:K$501,$Y70)="","",INDEX('Per Invoice'!K$2:K$501,$Y70)))</f>
        <v/>
      </c>
      <c r="L70" s="7">
        <f>IF($Y70="","",IF(INDEX('Per Invoice'!L$2:L$501,$Y70)="","",INDEX('Per Invoice'!L$2:L$501,$Y70)))</f>
        <v/>
      </c>
      <c r="M70" s="14">
        <f>IF($Y70="","",IF(INDEX('Per Invoice'!M$2:M$501,$Y70)="","",INDEX('Per Invoice'!M$2:M$501,$Y70)))</f>
        <v/>
      </c>
      <c r="N70">
        <f>IF($Y70="","",IF(INDEX('Per Invoice'!N$2:N$501,$Y70)="","",INDEX('Per Invoice'!N$2:N$501,$Y70)))</f>
        <v/>
      </c>
      <c r="O70">
        <f>IF($Y70="","",IF(INDEX('Per Invoice'!O$2:O$501,$Y70)="","",INDEX('Per Invoice'!O$2:O$501,$Y70)))</f>
        <v/>
      </c>
      <c r="P70" s="7">
        <f>IF($Y70="","",IF(INDEX('Per Invoice'!P$2:P$501,$Y70)="","",INDEX('Per Invoice'!P$2:P$501,$Y70)))</f>
        <v/>
      </c>
      <c r="Q70" s="7">
        <f>IF($Y70="","",IF(INDEX('Per Invoice'!Q$2:Q$501,$Y70)="","",INDEX('Per Invoice'!Q$2:Q$501,$Y70)))</f>
        <v/>
      </c>
      <c r="R70">
        <f>IF($Y70="","",IF(INDEX('Per Invoice'!R$2:R$501,$Y70)="","",INDEX('Per Invoice'!R$2:R$501,$Y70)))</f>
        <v/>
      </c>
      <c r="S70" s="7">
        <f>IF($Y70="","",IF(INDEX('Per Invoice'!S$2:S$501,$Y70)="","",INDEX('Per Invoice'!S$2:S$501,$Y70)))</f>
        <v/>
      </c>
      <c r="T70" s="7">
        <f>IF($Y70="","",IF(INDEX('Per Invoice'!T$2:T$501,$Y70)="","",INDEX('Per Invoice'!T$2:T$501,$Y70)))</f>
        <v/>
      </c>
      <c r="U70" s="7">
        <f>IF($Y70="","",IF(INDEX('Per Invoice'!U$2:U$501,$Y70)="","",INDEX('Per Invoice'!U$2:U$501,$Y70)))</f>
        <v/>
      </c>
      <c r="V70" s="7">
        <f>IF($Y70="","",IF(INDEX('Per Invoice'!V$2:V$501,$Y70)="","",INDEX('Per Invoice'!V$2:V$501,$Y70)))</f>
        <v/>
      </c>
      <c r="W70" s="7">
        <f>IF($Y70="","",IF(INDEX('Per Invoice'!W$2:W$501,$Y70)="","",INDEX('Per Invoice'!W$2:W$501,$Y70)))</f>
        <v/>
      </c>
      <c r="X70" s="7">
        <f>IF($Y70="","",IF(INDEX('Per Invoice'!X$2:X$501,$Y70)="","",INDEX('Per Invoice'!X$2:X$501,$Y70)))</f>
        <v/>
      </c>
      <c r="Y70" s="16">
        <f>IFERROR(MATCH(Settings!$C$33&amp;"|"&amp;ROWS($Y$2:$Y70),'Per Invoice'!$Z$2:$Z$501,0),"")</f>
        <v/>
      </c>
    </row>
    <row r="71">
      <c r="A71">
        <f>IF($Y71="","",IF(INDEX('Per Invoice'!A$2:A$501,$Y71)="","",INDEX('Per Invoice'!A$2:A$501,$Y71)))</f>
        <v/>
      </c>
      <c r="B71">
        <f>IF($Y71="","",IF(INDEX('Per Invoice'!B$2:B$501,$Y71)="","",INDEX('Per Invoice'!B$2:B$501,$Y71)))</f>
        <v/>
      </c>
      <c r="C71">
        <f>IF($Y71="","",IF(INDEX('Per Invoice'!C$2:C$501,$Y71)="","",INDEX('Per Invoice'!C$2:C$501,$Y71)))</f>
        <v/>
      </c>
      <c r="D71">
        <f>IF($Y71="","",IF(INDEX('Per Invoice'!D$2:D$501,$Y71)="","",INDEX('Per Invoice'!D$2:D$501,$Y71)))</f>
        <v/>
      </c>
      <c r="E71">
        <f>IF($Y71="","",IF(INDEX('Per Invoice'!E$2:E$501,$Y71)="","",INDEX('Per Invoice'!E$2:E$501,$Y71)))</f>
        <v/>
      </c>
      <c r="F71">
        <f>IF($Y71="","",IF(INDEX('Per Invoice'!F$2:F$501,$Y71)="","",INDEX('Per Invoice'!F$2:F$501,$Y71)))</f>
        <v/>
      </c>
      <c r="G71">
        <f>IF($Y71="","",IF(INDEX('Per Invoice'!G$2:G$501,$Y71)="","",INDEX('Per Invoice'!G$2:G$501,$Y71)))</f>
        <v/>
      </c>
      <c r="H71">
        <f>IF($Y71="","",IF(INDEX('Per Invoice'!H$2:H$501,$Y71)="","",INDEX('Per Invoice'!H$2:H$501,$Y71)))</f>
        <v/>
      </c>
      <c r="I71">
        <f>IF($Y71="","",IF(INDEX('Per Invoice'!I$2:I$501,$Y71)="","",INDEX('Per Invoice'!I$2:I$501,$Y71)))</f>
        <v/>
      </c>
      <c r="J71">
        <f>IF($Y71="","",IF(INDEX('Per Invoice'!J$2:J$501,$Y71)="","",INDEX('Per Invoice'!J$2:J$501,$Y71)))</f>
        <v/>
      </c>
      <c r="K71">
        <f>IF($Y71="","",IF(INDEX('Per Invoice'!K$2:K$501,$Y71)="","",INDEX('Per Invoice'!K$2:K$501,$Y71)))</f>
        <v/>
      </c>
      <c r="L71" s="7">
        <f>IF($Y71="","",IF(INDEX('Per Invoice'!L$2:L$501,$Y71)="","",INDEX('Per Invoice'!L$2:L$501,$Y71)))</f>
        <v/>
      </c>
      <c r="M71" s="14">
        <f>IF($Y71="","",IF(INDEX('Per Invoice'!M$2:M$501,$Y71)="","",INDEX('Per Invoice'!M$2:M$501,$Y71)))</f>
        <v/>
      </c>
      <c r="N71">
        <f>IF($Y71="","",IF(INDEX('Per Invoice'!N$2:N$501,$Y71)="","",INDEX('Per Invoice'!N$2:N$501,$Y71)))</f>
        <v/>
      </c>
      <c r="O71">
        <f>IF($Y71="","",IF(INDEX('Per Invoice'!O$2:O$501,$Y71)="","",INDEX('Per Invoice'!O$2:O$501,$Y71)))</f>
        <v/>
      </c>
      <c r="P71" s="7">
        <f>IF($Y71="","",IF(INDEX('Per Invoice'!P$2:P$501,$Y71)="","",INDEX('Per Invoice'!P$2:P$501,$Y71)))</f>
        <v/>
      </c>
      <c r="Q71" s="7">
        <f>IF($Y71="","",IF(INDEX('Per Invoice'!Q$2:Q$501,$Y71)="","",INDEX('Per Invoice'!Q$2:Q$501,$Y71)))</f>
        <v/>
      </c>
      <c r="R71">
        <f>IF($Y71="","",IF(INDEX('Per Invoice'!R$2:R$501,$Y71)="","",INDEX('Per Invoice'!R$2:R$501,$Y71)))</f>
        <v/>
      </c>
      <c r="S71" s="7">
        <f>IF($Y71="","",IF(INDEX('Per Invoice'!S$2:S$501,$Y71)="","",INDEX('Per Invoice'!S$2:S$501,$Y71)))</f>
        <v/>
      </c>
      <c r="T71" s="7">
        <f>IF($Y71="","",IF(INDEX('Per Invoice'!T$2:T$501,$Y71)="","",INDEX('Per Invoice'!T$2:T$501,$Y71)))</f>
        <v/>
      </c>
      <c r="U71" s="7">
        <f>IF($Y71="","",IF(INDEX('Per Invoice'!U$2:U$501,$Y71)="","",INDEX('Per Invoice'!U$2:U$501,$Y71)))</f>
        <v/>
      </c>
      <c r="V71" s="7">
        <f>IF($Y71="","",IF(INDEX('Per Invoice'!V$2:V$501,$Y71)="","",INDEX('Per Invoice'!V$2:V$501,$Y71)))</f>
        <v/>
      </c>
      <c r="W71" s="7">
        <f>IF($Y71="","",IF(INDEX('Per Invoice'!W$2:W$501,$Y71)="","",INDEX('Per Invoice'!W$2:W$501,$Y71)))</f>
        <v/>
      </c>
      <c r="X71" s="7">
        <f>IF($Y71="","",IF(INDEX('Per Invoice'!X$2:X$501,$Y71)="","",INDEX('Per Invoice'!X$2:X$501,$Y71)))</f>
        <v/>
      </c>
      <c r="Y71" s="16">
        <f>IFERROR(MATCH(Settings!$C$33&amp;"|"&amp;ROWS($Y$2:$Y71),'Per Invoice'!$Z$2:$Z$501,0),"")</f>
        <v/>
      </c>
    </row>
    <row r="72">
      <c r="A72">
        <f>IF($Y72="","",IF(INDEX('Per Invoice'!A$2:A$501,$Y72)="","",INDEX('Per Invoice'!A$2:A$501,$Y72)))</f>
        <v/>
      </c>
      <c r="B72">
        <f>IF($Y72="","",IF(INDEX('Per Invoice'!B$2:B$501,$Y72)="","",INDEX('Per Invoice'!B$2:B$501,$Y72)))</f>
        <v/>
      </c>
      <c r="C72">
        <f>IF($Y72="","",IF(INDEX('Per Invoice'!C$2:C$501,$Y72)="","",INDEX('Per Invoice'!C$2:C$501,$Y72)))</f>
        <v/>
      </c>
      <c r="D72">
        <f>IF($Y72="","",IF(INDEX('Per Invoice'!D$2:D$501,$Y72)="","",INDEX('Per Invoice'!D$2:D$501,$Y72)))</f>
        <v/>
      </c>
      <c r="E72">
        <f>IF($Y72="","",IF(INDEX('Per Invoice'!E$2:E$501,$Y72)="","",INDEX('Per Invoice'!E$2:E$501,$Y72)))</f>
        <v/>
      </c>
      <c r="F72">
        <f>IF($Y72="","",IF(INDEX('Per Invoice'!F$2:F$501,$Y72)="","",INDEX('Per Invoice'!F$2:F$501,$Y72)))</f>
        <v/>
      </c>
      <c r="G72">
        <f>IF($Y72="","",IF(INDEX('Per Invoice'!G$2:G$501,$Y72)="","",INDEX('Per Invoice'!G$2:G$501,$Y72)))</f>
        <v/>
      </c>
      <c r="H72">
        <f>IF($Y72="","",IF(INDEX('Per Invoice'!H$2:H$501,$Y72)="","",INDEX('Per Invoice'!H$2:H$501,$Y72)))</f>
        <v/>
      </c>
      <c r="I72">
        <f>IF($Y72="","",IF(INDEX('Per Invoice'!I$2:I$501,$Y72)="","",INDEX('Per Invoice'!I$2:I$501,$Y72)))</f>
        <v/>
      </c>
      <c r="J72">
        <f>IF($Y72="","",IF(INDEX('Per Invoice'!J$2:J$501,$Y72)="","",INDEX('Per Invoice'!J$2:J$501,$Y72)))</f>
        <v/>
      </c>
      <c r="K72">
        <f>IF($Y72="","",IF(INDEX('Per Invoice'!K$2:K$501,$Y72)="","",INDEX('Per Invoice'!K$2:K$501,$Y72)))</f>
        <v/>
      </c>
      <c r="L72" s="7">
        <f>IF($Y72="","",IF(INDEX('Per Invoice'!L$2:L$501,$Y72)="","",INDEX('Per Invoice'!L$2:L$501,$Y72)))</f>
        <v/>
      </c>
      <c r="M72" s="14">
        <f>IF($Y72="","",IF(INDEX('Per Invoice'!M$2:M$501,$Y72)="","",INDEX('Per Invoice'!M$2:M$501,$Y72)))</f>
        <v/>
      </c>
      <c r="N72">
        <f>IF($Y72="","",IF(INDEX('Per Invoice'!N$2:N$501,$Y72)="","",INDEX('Per Invoice'!N$2:N$501,$Y72)))</f>
        <v/>
      </c>
      <c r="O72">
        <f>IF($Y72="","",IF(INDEX('Per Invoice'!O$2:O$501,$Y72)="","",INDEX('Per Invoice'!O$2:O$501,$Y72)))</f>
        <v/>
      </c>
      <c r="P72" s="7">
        <f>IF($Y72="","",IF(INDEX('Per Invoice'!P$2:P$501,$Y72)="","",INDEX('Per Invoice'!P$2:P$501,$Y72)))</f>
        <v/>
      </c>
      <c r="Q72" s="7">
        <f>IF($Y72="","",IF(INDEX('Per Invoice'!Q$2:Q$501,$Y72)="","",INDEX('Per Invoice'!Q$2:Q$501,$Y72)))</f>
        <v/>
      </c>
      <c r="R72">
        <f>IF($Y72="","",IF(INDEX('Per Invoice'!R$2:R$501,$Y72)="","",INDEX('Per Invoice'!R$2:R$501,$Y72)))</f>
        <v/>
      </c>
      <c r="S72" s="7">
        <f>IF($Y72="","",IF(INDEX('Per Invoice'!S$2:S$501,$Y72)="","",INDEX('Per Invoice'!S$2:S$501,$Y72)))</f>
        <v/>
      </c>
      <c r="T72" s="7">
        <f>IF($Y72="","",IF(INDEX('Per Invoice'!T$2:T$501,$Y72)="","",INDEX('Per Invoice'!T$2:T$501,$Y72)))</f>
        <v/>
      </c>
      <c r="U72" s="7">
        <f>IF($Y72="","",IF(INDEX('Per Invoice'!U$2:U$501,$Y72)="","",INDEX('Per Invoice'!U$2:U$501,$Y72)))</f>
        <v/>
      </c>
      <c r="V72" s="7">
        <f>IF($Y72="","",IF(INDEX('Per Invoice'!V$2:V$501,$Y72)="","",INDEX('Per Invoice'!V$2:V$501,$Y72)))</f>
        <v/>
      </c>
      <c r="W72" s="7">
        <f>IF($Y72="","",IF(INDEX('Per Invoice'!W$2:W$501,$Y72)="","",INDEX('Per Invoice'!W$2:W$501,$Y72)))</f>
        <v/>
      </c>
      <c r="X72" s="7">
        <f>IF($Y72="","",IF(INDEX('Per Invoice'!X$2:X$501,$Y72)="","",INDEX('Per Invoice'!X$2:X$501,$Y72)))</f>
        <v/>
      </c>
      <c r="Y72" s="16">
        <f>IFERROR(MATCH(Settings!$C$33&amp;"|"&amp;ROWS($Y$2:$Y72),'Per Invoice'!$Z$2:$Z$501,0),"")</f>
        <v/>
      </c>
    </row>
    <row r="73">
      <c r="A73">
        <f>IF($Y73="","",IF(INDEX('Per Invoice'!A$2:A$501,$Y73)="","",INDEX('Per Invoice'!A$2:A$501,$Y73)))</f>
        <v/>
      </c>
      <c r="B73">
        <f>IF($Y73="","",IF(INDEX('Per Invoice'!B$2:B$501,$Y73)="","",INDEX('Per Invoice'!B$2:B$501,$Y73)))</f>
        <v/>
      </c>
      <c r="C73">
        <f>IF($Y73="","",IF(INDEX('Per Invoice'!C$2:C$501,$Y73)="","",INDEX('Per Invoice'!C$2:C$501,$Y73)))</f>
        <v/>
      </c>
      <c r="D73">
        <f>IF($Y73="","",IF(INDEX('Per Invoice'!D$2:D$501,$Y73)="","",INDEX('Per Invoice'!D$2:D$501,$Y73)))</f>
        <v/>
      </c>
      <c r="E73">
        <f>IF($Y73="","",IF(INDEX('Per Invoice'!E$2:E$501,$Y73)="","",INDEX('Per Invoice'!E$2:E$501,$Y73)))</f>
        <v/>
      </c>
      <c r="F73">
        <f>IF($Y73="","",IF(INDEX('Per Invoice'!F$2:F$501,$Y73)="","",INDEX('Per Invoice'!F$2:F$501,$Y73)))</f>
        <v/>
      </c>
      <c r="G73">
        <f>IF($Y73="","",IF(INDEX('Per Invoice'!G$2:G$501,$Y73)="","",INDEX('Per Invoice'!G$2:G$501,$Y73)))</f>
        <v/>
      </c>
      <c r="H73">
        <f>IF($Y73="","",IF(INDEX('Per Invoice'!H$2:H$501,$Y73)="","",INDEX('Per Invoice'!H$2:H$501,$Y73)))</f>
        <v/>
      </c>
      <c r="I73">
        <f>IF($Y73="","",IF(INDEX('Per Invoice'!I$2:I$501,$Y73)="","",INDEX('Per Invoice'!I$2:I$501,$Y73)))</f>
        <v/>
      </c>
      <c r="J73">
        <f>IF($Y73="","",IF(INDEX('Per Invoice'!J$2:J$501,$Y73)="","",INDEX('Per Invoice'!J$2:J$501,$Y73)))</f>
        <v/>
      </c>
      <c r="K73">
        <f>IF($Y73="","",IF(INDEX('Per Invoice'!K$2:K$501,$Y73)="","",INDEX('Per Invoice'!K$2:K$501,$Y73)))</f>
        <v/>
      </c>
      <c r="L73" s="7">
        <f>IF($Y73="","",IF(INDEX('Per Invoice'!L$2:L$501,$Y73)="","",INDEX('Per Invoice'!L$2:L$501,$Y73)))</f>
        <v/>
      </c>
      <c r="M73" s="14">
        <f>IF($Y73="","",IF(INDEX('Per Invoice'!M$2:M$501,$Y73)="","",INDEX('Per Invoice'!M$2:M$501,$Y73)))</f>
        <v/>
      </c>
      <c r="N73">
        <f>IF($Y73="","",IF(INDEX('Per Invoice'!N$2:N$501,$Y73)="","",INDEX('Per Invoice'!N$2:N$501,$Y73)))</f>
        <v/>
      </c>
      <c r="O73">
        <f>IF($Y73="","",IF(INDEX('Per Invoice'!O$2:O$501,$Y73)="","",INDEX('Per Invoice'!O$2:O$501,$Y73)))</f>
        <v/>
      </c>
      <c r="P73" s="7">
        <f>IF($Y73="","",IF(INDEX('Per Invoice'!P$2:P$501,$Y73)="","",INDEX('Per Invoice'!P$2:P$501,$Y73)))</f>
        <v/>
      </c>
      <c r="Q73" s="7">
        <f>IF($Y73="","",IF(INDEX('Per Invoice'!Q$2:Q$501,$Y73)="","",INDEX('Per Invoice'!Q$2:Q$501,$Y73)))</f>
        <v/>
      </c>
      <c r="R73">
        <f>IF($Y73="","",IF(INDEX('Per Invoice'!R$2:R$501,$Y73)="","",INDEX('Per Invoice'!R$2:R$501,$Y73)))</f>
        <v/>
      </c>
      <c r="S73" s="7">
        <f>IF($Y73="","",IF(INDEX('Per Invoice'!S$2:S$501,$Y73)="","",INDEX('Per Invoice'!S$2:S$501,$Y73)))</f>
        <v/>
      </c>
      <c r="T73" s="7">
        <f>IF($Y73="","",IF(INDEX('Per Invoice'!T$2:T$501,$Y73)="","",INDEX('Per Invoice'!T$2:T$501,$Y73)))</f>
        <v/>
      </c>
      <c r="U73" s="7">
        <f>IF($Y73="","",IF(INDEX('Per Invoice'!U$2:U$501,$Y73)="","",INDEX('Per Invoice'!U$2:U$501,$Y73)))</f>
        <v/>
      </c>
      <c r="V73" s="7">
        <f>IF($Y73="","",IF(INDEX('Per Invoice'!V$2:V$501,$Y73)="","",INDEX('Per Invoice'!V$2:V$501,$Y73)))</f>
        <v/>
      </c>
      <c r="W73" s="7">
        <f>IF($Y73="","",IF(INDEX('Per Invoice'!W$2:W$501,$Y73)="","",INDEX('Per Invoice'!W$2:W$501,$Y73)))</f>
        <v/>
      </c>
      <c r="X73" s="7">
        <f>IF($Y73="","",IF(INDEX('Per Invoice'!X$2:X$501,$Y73)="","",INDEX('Per Invoice'!X$2:X$501,$Y73)))</f>
        <v/>
      </c>
      <c r="Y73" s="16">
        <f>IFERROR(MATCH(Settings!$C$33&amp;"|"&amp;ROWS($Y$2:$Y73),'Per Invoice'!$Z$2:$Z$501,0),"")</f>
        <v/>
      </c>
    </row>
    <row r="74">
      <c r="A74">
        <f>IF($Y74="","",IF(INDEX('Per Invoice'!A$2:A$501,$Y74)="","",INDEX('Per Invoice'!A$2:A$501,$Y74)))</f>
        <v/>
      </c>
      <c r="B74">
        <f>IF($Y74="","",IF(INDEX('Per Invoice'!B$2:B$501,$Y74)="","",INDEX('Per Invoice'!B$2:B$501,$Y74)))</f>
        <v/>
      </c>
      <c r="C74">
        <f>IF($Y74="","",IF(INDEX('Per Invoice'!C$2:C$501,$Y74)="","",INDEX('Per Invoice'!C$2:C$501,$Y74)))</f>
        <v/>
      </c>
      <c r="D74">
        <f>IF($Y74="","",IF(INDEX('Per Invoice'!D$2:D$501,$Y74)="","",INDEX('Per Invoice'!D$2:D$501,$Y74)))</f>
        <v/>
      </c>
      <c r="E74">
        <f>IF($Y74="","",IF(INDEX('Per Invoice'!E$2:E$501,$Y74)="","",INDEX('Per Invoice'!E$2:E$501,$Y74)))</f>
        <v/>
      </c>
      <c r="F74">
        <f>IF($Y74="","",IF(INDEX('Per Invoice'!F$2:F$501,$Y74)="","",INDEX('Per Invoice'!F$2:F$501,$Y74)))</f>
        <v/>
      </c>
      <c r="G74">
        <f>IF($Y74="","",IF(INDEX('Per Invoice'!G$2:G$501,$Y74)="","",INDEX('Per Invoice'!G$2:G$501,$Y74)))</f>
        <v/>
      </c>
      <c r="H74">
        <f>IF($Y74="","",IF(INDEX('Per Invoice'!H$2:H$501,$Y74)="","",INDEX('Per Invoice'!H$2:H$501,$Y74)))</f>
        <v/>
      </c>
      <c r="I74">
        <f>IF($Y74="","",IF(INDEX('Per Invoice'!I$2:I$501,$Y74)="","",INDEX('Per Invoice'!I$2:I$501,$Y74)))</f>
        <v/>
      </c>
      <c r="J74">
        <f>IF($Y74="","",IF(INDEX('Per Invoice'!J$2:J$501,$Y74)="","",INDEX('Per Invoice'!J$2:J$501,$Y74)))</f>
        <v/>
      </c>
      <c r="K74">
        <f>IF($Y74="","",IF(INDEX('Per Invoice'!K$2:K$501,$Y74)="","",INDEX('Per Invoice'!K$2:K$501,$Y74)))</f>
        <v/>
      </c>
      <c r="L74" s="7">
        <f>IF($Y74="","",IF(INDEX('Per Invoice'!L$2:L$501,$Y74)="","",INDEX('Per Invoice'!L$2:L$501,$Y74)))</f>
        <v/>
      </c>
      <c r="M74" s="14">
        <f>IF($Y74="","",IF(INDEX('Per Invoice'!M$2:M$501,$Y74)="","",INDEX('Per Invoice'!M$2:M$501,$Y74)))</f>
        <v/>
      </c>
      <c r="N74">
        <f>IF($Y74="","",IF(INDEX('Per Invoice'!N$2:N$501,$Y74)="","",INDEX('Per Invoice'!N$2:N$501,$Y74)))</f>
        <v/>
      </c>
      <c r="O74">
        <f>IF($Y74="","",IF(INDEX('Per Invoice'!O$2:O$501,$Y74)="","",INDEX('Per Invoice'!O$2:O$501,$Y74)))</f>
        <v/>
      </c>
      <c r="P74" s="7">
        <f>IF($Y74="","",IF(INDEX('Per Invoice'!P$2:P$501,$Y74)="","",INDEX('Per Invoice'!P$2:P$501,$Y74)))</f>
        <v/>
      </c>
      <c r="Q74" s="7">
        <f>IF($Y74="","",IF(INDEX('Per Invoice'!Q$2:Q$501,$Y74)="","",INDEX('Per Invoice'!Q$2:Q$501,$Y74)))</f>
        <v/>
      </c>
      <c r="R74">
        <f>IF($Y74="","",IF(INDEX('Per Invoice'!R$2:R$501,$Y74)="","",INDEX('Per Invoice'!R$2:R$501,$Y74)))</f>
        <v/>
      </c>
      <c r="S74" s="7">
        <f>IF($Y74="","",IF(INDEX('Per Invoice'!S$2:S$501,$Y74)="","",INDEX('Per Invoice'!S$2:S$501,$Y74)))</f>
        <v/>
      </c>
      <c r="T74" s="7">
        <f>IF($Y74="","",IF(INDEX('Per Invoice'!T$2:T$501,$Y74)="","",INDEX('Per Invoice'!T$2:T$501,$Y74)))</f>
        <v/>
      </c>
      <c r="U74" s="7">
        <f>IF($Y74="","",IF(INDEX('Per Invoice'!U$2:U$501,$Y74)="","",INDEX('Per Invoice'!U$2:U$501,$Y74)))</f>
        <v/>
      </c>
      <c r="V74" s="7">
        <f>IF($Y74="","",IF(INDEX('Per Invoice'!V$2:V$501,$Y74)="","",INDEX('Per Invoice'!V$2:V$501,$Y74)))</f>
        <v/>
      </c>
      <c r="W74" s="7">
        <f>IF($Y74="","",IF(INDEX('Per Invoice'!W$2:W$501,$Y74)="","",INDEX('Per Invoice'!W$2:W$501,$Y74)))</f>
        <v/>
      </c>
      <c r="X74" s="7">
        <f>IF($Y74="","",IF(INDEX('Per Invoice'!X$2:X$501,$Y74)="","",INDEX('Per Invoice'!X$2:X$501,$Y74)))</f>
        <v/>
      </c>
      <c r="Y74" s="16">
        <f>IFERROR(MATCH(Settings!$C$33&amp;"|"&amp;ROWS($Y$2:$Y74),'Per Invoice'!$Z$2:$Z$501,0),"")</f>
        <v/>
      </c>
    </row>
    <row r="75">
      <c r="A75">
        <f>IF($Y75="","",IF(INDEX('Per Invoice'!A$2:A$501,$Y75)="","",INDEX('Per Invoice'!A$2:A$501,$Y75)))</f>
        <v/>
      </c>
      <c r="B75">
        <f>IF($Y75="","",IF(INDEX('Per Invoice'!B$2:B$501,$Y75)="","",INDEX('Per Invoice'!B$2:B$501,$Y75)))</f>
        <v/>
      </c>
      <c r="C75">
        <f>IF($Y75="","",IF(INDEX('Per Invoice'!C$2:C$501,$Y75)="","",INDEX('Per Invoice'!C$2:C$501,$Y75)))</f>
        <v/>
      </c>
      <c r="D75">
        <f>IF($Y75="","",IF(INDEX('Per Invoice'!D$2:D$501,$Y75)="","",INDEX('Per Invoice'!D$2:D$501,$Y75)))</f>
        <v/>
      </c>
      <c r="E75">
        <f>IF($Y75="","",IF(INDEX('Per Invoice'!E$2:E$501,$Y75)="","",INDEX('Per Invoice'!E$2:E$501,$Y75)))</f>
        <v/>
      </c>
      <c r="F75">
        <f>IF($Y75="","",IF(INDEX('Per Invoice'!F$2:F$501,$Y75)="","",INDEX('Per Invoice'!F$2:F$501,$Y75)))</f>
        <v/>
      </c>
      <c r="G75">
        <f>IF($Y75="","",IF(INDEX('Per Invoice'!G$2:G$501,$Y75)="","",INDEX('Per Invoice'!G$2:G$501,$Y75)))</f>
        <v/>
      </c>
      <c r="H75">
        <f>IF($Y75="","",IF(INDEX('Per Invoice'!H$2:H$501,$Y75)="","",INDEX('Per Invoice'!H$2:H$501,$Y75)))</f>
        <v/>
      </c>
      <c r="I75">
        <f>IF($Y75="","",IF(INDEX('Per Invoice'!I$2:I$501,$Y75)="","",INDEX('Per Invoice'!I$2:I$501,$Y75)))</f>
        <v/>
      </c>
      <c r="J75">
        <f>IF($Y75="","",IF(INDEX('Per Invoice'!J$2:J$501,$Y75)="","",INDEX('Per Invoice'!J$2:J$501,$Y75)))</f>
        <v/>
      </c>
      <c r="K75">
        <f>IF($Y75="","",IF(INDEX('Per Invoice'!K$2:K$501,$Y75)="","",INDEX('Per Invoice'!K$2:K$501,$Y75)))</f>
        <v/>
      </c>
      <c r="L75" s="7">
        <f>IF($Y75="","",IF(INDEX('Per Invoice'!L$2:L$501,$Y75)="","",INDEX('Per Invoice'!L$2:L$501,$Y75)))</f>
        <v/>
      </c>
      <c r="M75" s="14">
        <f>IF($Y75="","",IF(INDEX('Per Invoice'!M$2:M$501,$Y75)="","",INDEX('Per Invoice'!M$2:M$501,$Y75)))</f>
        <v/>
      </c>
      <c r="N75">
        <f>IF($Y75="","",IF(INDEX('Per Invoice'!N$2:N$501,$Y75)="","",INDEX('Per Invoice'!N$2:N$501,$Y75)))</f>
        <v/>
      </c>
      <c r="O75">
        <f>IF($Y75="","",IF(INDEX('Per Invoice'!O$2:O$501,$Y75)="","",INDEX('Per Invoice'!O$2:O$501,$Y75)))</f>
        <v/>
      </c>
      <c r="P75" s="7">
        <f>IF($Y75="","",IF(INDEX('Per Invoice'!P$2:P$501,$Y75)="","",INDEX('Per Invoice'!P$2:P$501,$Y75)))</f>
        <v/>
      </c>
      <c r="Q75" s="7">
        <f>IF($Y75="","",IF(INDEX('Per Invoice'!Q$2:Q$501,$Y75)="","",INDEX('Per Invoice'!Q$2:Q$501,$Y75)))</f>
        <v/>
      </c>
      <c r="R75">
        <f>IF($Y75="","",IF(INDEX('Per Invoice'!R$2:R$501,$Y75)="","",INDEX('Per Invoice'!R$2:R$501,$Y75)))</f>
        <v/>
      </c>
      <c r="S75" s="7">
        <f>IF($Y75="","",IF(INDEX('Per Invoice'!S$2:S$501,$Y75)="","",INDEX('Per Invoice'!S$2:S$501,$Y75)))</f>
        <v/>
      </c>
      <c r="T75" s="7">
        <f>IF($Y75="","",IF(INDEX('Per Invoice'!T$2:T$501,$Y75)="","",INDEX('Per Invoice'!T$2:T$501,$Y75)))</f>
        <v/>
      </c>
      <c r="U75" s="7">
        <f>IF($Y75="","",IF(INDEX('Per Invoice'!U$2:U$501,$Y75)="","",INDEX('Per Invoice'!U$2:U$501,$Y75)))</f>
        <v/>
      </c>
      <c r="V75" s="7">
        <f>IF($Y75="","",IF(INDEX('Per Invoice'!V$2:V$501,$Y75)="","",INDEX('Per Invoice'!V$2:V$501,$Y75)))</f>
        <v/>
      </c>
      <c r="W75" s="7">
        <f>IF($Y75="","",IF(INDEX('Per Invoice'!W$2:W$501,$Y75)="","",INDEX('Per Invoice'!W$2:W$501,$Y75)))</f>
        <v/>
      </c>
      <c r="X75" s="7">
        <f>IF($Y75="","",IF(INDEX('Per Invoice'!X$2:X$501,$Y75)="","",INDEX('Per Invoice'!X$2:X$501,$Y75)))</f>
        <v/>
      </c>
      <c r="Y75" s="16">
        <f>IFERROR(MATCH(Settings!$C$33&amp;"|"&amp;ROWS($Y$2:$Y75),'Per Invoice'!$Z$2:$Z$501,0),"")</f>
        <v/>
      </c>
    </row>
    <row r="76">
      <c r="A76">
        <f>IF($Y76="","",IF(INDEX('Per Invoice'!A$2:A$501,$Y76)="","",INDEX('Per Invoice'!A$2:A$501,$Y76)))</f>
        <v/>
      </c>
      <c r="B76">
        <f>IF($Y76="","",IF(INDEX('Per Invoice'!B$2:B$501,$Y76)="","",INDEX('Per Invoice'!B$2:B$501,$Y76)))</f>
        <v/>
      </c>
      <c r="C76">
        <f>IF($Y76="","",IF(INDEX('Per Invoice'!C$2:C$501,$Y76)="","",INDEX('Per Invoice'!C$2:C$501,$Y76)))</f>
        <v/>
      </c>
      <c r="D76">
        <f>IF($Y76="","",IF(INDEX('Per Invoice'!D$2:D$501,$Y76)="","",INDEX('Per Invoice'!D$2:D$501,$Y76)))</f>
        <v/>
      </c>
      <c r="E76">
        <f>IF($Y76="","",IF(INDEX('Per Invoice'!E$2:E$501,$Y76)="","",INDEX('Per Invoice'!E$2:E$501,$Y76)))</f>
        <v/>
      </c>
      <c r="F76">
        <f>IF($Y76="","",IF(INDEX('Per Invoice'!F$2:F$501,$Y76)="","",INDEX('Per Invoice'!F$2:F$501,$Y76)))</f>
        <v/>
      </c>
      <c r="G76">
        <f>IF($Y76="","",IF(INDEX('Per Invoice'!G$2:G$501,$Y76)="","",INDEX('Per Invoice'!G$2:G$501,$Y76)))</f>
        <v/>
      </c>
      <c r="H76">
        <f>IF($Y76="","",IF(INDEX('Per Invoice'!H$2:H$501,$Y76)="","",INDEX('Per Invoice'!H$2:H$501,$Y76)))</f>
        <v/>
      </c>
      <c r="I76">
        <f>IF($Y76="","",IF(INDEX('Per Invoice'!I$2:I$501,$Y76)="","",INDEX('Per Invoice'!I$2:I$501,$Y76)))</f>
        <v/>
      </c>
      <c r="J76">
        <f>IF($Y76="","",IF(INDEX('Per Invoice'!J$2:J$501,$Y76)="","",INDEX('Per Invoice'!J$2:J$501,$Y76)))</f>
        <v/>
      </c>
      <c r="K76">
        <f>IF($Y76="","",IF(INDEX('Per Invoice'!K$2:K$501,$Y76)="","",INDEX('Per Invoice'!K$2:K$501,$Y76)))</f>
        <v/>
      </c>
      <c r="L76" s="7">
        <f>IF($Y76="","",IF(INDEX('Per Invoice'!L$2:L$501,$Y76)="","",INDEX('Per Invoice'!L$2:L$501,$Y76)))</f>
        <v/>
      </c>
      <c r="M76" s="14">
        <f>IF($Y76="","",IF(INDEX('Per Invoice'!M$2:M$501,$Y76)="","",INDEX('Per Invoice'!M$2:M$501,$Y76)))</f>
        <v/>
      </c>
      <c r="N76">
        <f>IF($Y76="","",IF(INDEX('Per Invoice'!N$2:N$501,$Y76)="","",INDEX('Per Invoice'!N$2:N$501,$Y76)))</f>
        <v/>
      </c>
      <c r="O76">
        <f>IF($Y76="","",IF(INDEX('Per Invoice'!O$2:O$501,$Y76)="","",INDEX('Per Invoice'!O$2:O$501,$Y76)))</f>
        <v/>
      </c>
      <c r="P76" s="7">
        <f>IF($Y76="","",IF(INDEX('Per Invoice'!P$2:P$501,$Y76)="","",INDEX('Per Invoice'!P$2:P$501,$Y76)))</f>
        <v/>
      </c>
      <c r="Q76" s="7">
        <f>IF($Y76="","",IF(INDEX('Per Invoice'!Q$2:Q$501,$Y76)="","",INDEX('Per Invoice'!Q$2:Q$501,$Y76)))</f>
        <v/>
      </c>
      <c r="R76">
        <f>IF($Y76="","",IF(INDEX('Per Invoice'!R$2:R$501,$Y76)="","",INDEX('Per Invoice'!R$2:R$501,$Y76)))</f>
        <v/>
      </c>
      <c r="S76" s="7">
        <f>IF($Y76="","",IF(INDEX('Per Invoice'!S$2:S$501,$Y76)="","",INDEX('Per Invoice'!S$2:S$501,$Y76)))</f>
        <v/>
      </c>
      <c r="T76" s="7">
        <f>IF($Y76="","",IF(INDEX('Per Invoice'!T$2:T$501,$Y76)="","",INDEX('Per Invoice'!T$2:T$501,$Y76)))</f>
        <v/>
      </c>
      <c r="U76" s="7">
        <f>IF($Y76="","",IF(INDEX('Per Invoice'!U$2:U$501,$Y76)="","",INDEX('Per Invoice'!U$2:U$501,$Y76)))</f>
        <v/>
      </c>
      <c r="V76" s="7">
        <f>IF($Y76="","",IF(INDEX('Per Invoice'!V$2:V$501,$Y76)="","",INDEX('Per Invoice'!V$2:V$501,$Y76)))</f>
        <v/>
      </c>
      <c r="W76" s="7">
        <f>IF($Y76="","",IF(INDEX('Per Invoice'!W$2:W$501,$Y76)="","",INDEX('Per Invoice'!W$2:W$501,$Y76)))</f>
        <v/>
      </c>
      <c r="X76" s="7">
        <f>IF($Y76="","",IF(INDEX('Per Invoice'!X$2:X$501,$Y76)="","",INDEX('Per Invoice'!X$2:X$501,$Y76)))</f>
        <v/>
      </c>
      <c r="Y76" s="16">
        <f>IFERROR(MATCH(Settings!$C$33&amp;"|"&amp;ROWS($Y$2:$Y76),'Per Invoice'!$Z$2:$Z$501,0),"")</f>
        <v/>
      </c>
    </row>
    <row r="77">
      <c r="A77">
        <f>IF($Y77="","",IF(INDEX('Per Invoice'!A$2:A$501,$Y77)="","",INDEX('Per Invoice'!A$2:A$501,$Y77)))</f>
        <v/>
      </c>
      <c r="B77">
        <f>IF($Y77="","",IF(INDEX('Per Invoice'!B$2:B$501,$Y77)="","",INDEX('Per Invoice'!B$2:B$501,$Y77)))</f>
        <v/>
      </c>
      <c r="C77">
        <f>IF($Y77="","",IF(INDEX('Per Invoice'!C$2:C$501,$Y77)="","",INDEX('Per Invoice'!C$2:C$501,$Y77)))</f>
        <v/>
      </c>
      <c r="D77">
        <f>IF($Y77="","",IF(INDEX('Per Invoice'!D$2:D$501,$Y77)="","",INDEX('Per Invoice'!D$2:D$501,$Y77)))</f>
        <v/>
      </c>
      <c r="E77">
        <f>IF($Y77="","",IF(INDEX('Per Invoice'!E$2:E$501,$Y77)="","",INDEX('Per Invoice'!E$2:E$501,$Y77)))</f>
        <v/>
      </c>
      <c r="F77">
        <f>IF($Y77="","",IF(INDEX('Per Invoice'!F$2:F$501,$Y77)="","",INDEX('Per Invoice'!F$2:F$501,$Y77)))</f>
        <v/>
      </c>
      <c r="G77">
        <f>IF($Y77="","",IF(INDEX('Per Invoice'!G$2:G$501,$Y77)="","",INDEX('Per Invoice'!G$2:G$501,$Y77)))</f>
        <v/>
      </c>
      <c r="H77">
        <f>IF($Y77="","",IF(INDEX('Per Invoice'!H$2:H$501,$Y77)="","",INDEX('Per Invoice'!H$2:H$501,$Y77)))</f>
        <v/>
      </c>
      <c r="I77">
        <f>IF($Y77="","",IF(INDEX('Per Invoice'!I$2:I$501,$Y77)="","",INDEX('Per Invoice'!I$2:I$501,$Y77)))</f>
        <v/>
      </c>
      <c r="J77">
        <f>IF($Y77="","",IF(INDEX('Per Invoice'!J$2:J$501,$Y77)="","",INDEX('Per Invoice'!J$2:J$501,$Y77)))</f>
        <v/>
      </c>
      <c r="K77">
        <f>IF($Y77="","",IF(INDEX('Per Invoice'!K$2:K$501,$Y77)="","",INDEX('Per Invoice'!K$2:K$501,$Y77)))</f>
        <v/>
      </c>
      <c r="L77" s="7">
        <f>IF($Y77="","",IF(INDEX('Per Invoice'!L$2:L$501,$Y77)="","",INDEX('Per Invoice'!L$2:L$501,$Y77)))</f>
        <v/>
      </c>
      <c r="M77" s="14">
        <f>IF($Y77="","",IF(INDEX('Per Invoice'!M$2:M$501,$Y77)="","",INDEX('Per Invoice'!M$2:M$501,$Y77)))</f>
        <v/>
      </c>
      <c r="N77">
        <f>IF($Y77="","",IF(INDEX('Per Invoice'!N$2:N$501,$Y77)="","",INDEX('Per Invoice'!N$2:N$501,$Y77)))</f>
        <v/>
      </c>
      <c r="O77">
        <f>IF($Y77="","",IF(INDEX('Per Invoice'!O$2:O$501,$Y77)="","",INDEX('Per Invoice'!O$2:O$501,$Y77)))</f>
        <v/>
      </c>
      <c r="P77" s="7">
        <f>IF($Y77="","",IF(INDEX('Per Invoice'!P$2:P$501,$Y77)="","",INDEX('Per Invoice'!P$2:P$501,$Y77)))</f>
        <v/>
      </c>
      <c r="Q77" s="7">
        <f>IF($Y77="","",IF(INDEX('Per Invoice'!Q$2:Q$501,$Y77)="","",INDEX('Per Invoice'!Q$2:Q$501,$Y77)))</f>
        <v/>
      </c>
      <c r="R77">
        <f>IF($Y77="","",IF(INDEX('Per Invoice'!R$2:R$501,$Y77)="","",INDEX('Per Invoice'!R$2:R$501,$Y77)))</f>
        <v/>
      </c>
      <c r="S77" s="7">
        <f>IF($Y77="","",IF(INDEX('Per Invoice'!S$2:S$501,$Y77)="","",INDEX('Per Invoice'!S$2:S$501,$Y77)))</f>
        <v/>
      </c>
      <c r="T77" s="7">
        <f>IF($Y77="","",IF(INDEX('Per Invoice'!T$2:T$501,$Y77)="","",INDEX('Per Invoice'!T$2:T$501,$Y77)))</f>
        <v/>
      </c>
      <c r="U77" s="7">
        <f>IF($Y77="","",IF(INDEX('Per Invoice'!U$2:U$501,$Y77)="","",INDEX('Per Invoice'!U$2:U$501,$Y77)))</f>
        <v/>
      </c>
      <c r="V77" s="7">
        <f>IF($Y77="","",IF(INDEX('Per Invoice'!V$2:V$501,$Y77)="","",INDEX('Per Invoice'!V$2:V$501,$Y77)))</f>
        <v/>
      </c>
      <c r="W77" s="7">
        <f>IF($Y77="","",IF(INDEX('Per Invoice'!W$2:W$501,$Y77)="","",INDEX('Per Invoice'!W$2:W$501,$Y77)))</f>
        <v/>
      </c>
      <c r="X77" s="7">
        <f>IF($Y77="","",IF(INDEX('Per Invoice'!X$2:X$501,$Y77)="","",INDEX('Per Invoice'!X$2:X$501,$Y77)))</f>
        <v/>
      </c>
      <c r="Y77" s="16">
        <f>IFERROR(MATCH(Settings!$C$33&amp;"|"&amp;ROWS($Y$2:$Y77),'Per Invoice'!$Z$2:$Z$501,0),"")</f>
        <v/>
      </c>
    </row>
    <row r="78">
      <c r="A78">
        <f>IF($Y78="","",IF(INDEX('Per Invoice'!A$2:A$501,$Y78)="","",INDEX('Per Invoice'!A$2:A$501,$Y78)))</f>
        <v/>
      </c>
      <c r="B78">
        <f>IF($Y78="","",IF(INDEX('Per Invoice'!B$2:B$501,$Y78)="","",INDEX('Per Invoice'!B$2:B$501,$Y78)))</f>
        <v/>
      </c>
      <c r="C78">
        <f>IF($Y78="","",IF(INDEX('Per Invoice'!C$2:C$501,$Y78)="","",INDEX('Per Invoice'!C$2:C$501,$Y78)))</f>
        <v/>
      </c>
      <c r="D78">
        <f>IF($Y78="","",IF(INDEX('Per Invoice'!D$2:D$501,$Y78)="","",INDEX('Per Invoice'!D$2:D$501,$Y78)))</f>
        <v/>
      </c>
      <c r="E78">
        <f>IF($Y78="","",IF(INDEX('Per Invoice'!E$2:E$501,$Y78)="","",INDEX('Per Invoice'!E$2:E$501,$Y78)))</f>
        <v/>
      </c>
      <c r="F78">
        <f>IF($Y78="","",IF(INDEX('Per Invoice'!F$2:F$501,$Y78)="","",INDEX('Per Invoice'!F$2:F$501,$Y78)))</f>
        <v/>
      </c>
      <c r="G78">
        <f>IF($Y78="","",IF(INDEX('Per Invoice'!G$2:G$501,$Y78)="","",INDEX('Per Invoice'!G$2:G$501,$Y78)))</f>
        <v/>
      </c>
      <c r="H78">
        <f>IF($Y78="","",IF(INDEX('Per Invoice'!H$2:H$501,$Y78)="","",INDEX('Per Invoice'!H$2:H$501,$Y78)))</f>
        <v/>
      </c>
      <c r="I78">
        <f>IF($Y78="","",IF(INDEX('Per Invoice'!I$2:I$501,$Y78)="","",INDEX('Per Invoice'!I$2:I$501,$Y78)))</f>
        <v/>
      </c>
      <c r="J78">
        <f>IF($Y78="","",IF(INDEX('Per Invoice'!J$2:J$501,$Y78)="","",INDEX('Per Invoice'!J$2:J$501,$Y78)))</f>
        <v/>
      </c>
      <c r="K78">
        <f>IF($Y78="","",IF(INDEX('Per Invoice'!K$2:K$501,$Y78)="","",INDEX('Per Invoice'!K$2:K$501,$Y78)))</f>
        <v/>
      </c>
      <c r="L78" s="7">
        <f>IF($Y78="","",IF(INDEX('Per Invoice'!L$2:L$501,$Y78)="","",INDEX('Per Invoice'!L$2:L$501,$Y78)))</f>
        <v/>
      </c>
      <c r="M78" s="14">
        <f>IF($Y78="","",IF(INDEX('Per Invoice'!M$2:M$501,$Y78)="","",INDEX('Per Invoice'!M$2:M$501,$Y78)))</f>
        <v/>
      </c>
      <c r="N78">
        <f>IF($Y78="","",IF(INDEX('Per Invoice'!N$2:N$501,$Y78)="","",INDEX('Per Invoice'!N$2:N$501,$Y78)))</f>
        <v/>
      </c>
      <c r="O78">
        <f>IF($Y78="","",IF(INDEX('Per Invoice'!O$2:O$501,$Y78)="","",INDEX('Per Invoice'!O$2:O$501,$Y78)))</f>
        <v/>
      </c>
      <c r="P78" s="7">
        <f>IF($Y78="","",IF(INDEX('Per Invoice'!P$2:P$501,$Y78)="","",INDEX('Per Invoice'!P$2:P$501,$Y78)))</f>
        <v/>
      </c>
      <c r="Q78" s="7">
        <f>IF($Y78="","",IF(INDEX('Per Invoice'!Q$2:Q$501,$Y78)="","",INDEX('Per Invoice'!Q$2:Q$501,$Y78)))</f>
        <v/>
      </c>
      <c r="R78">
        <f>IF($Y78="","",IF(INDEX('Per Invoice'!R$2:R$501,$Y78)="","",INDEX('Per Invoice'!R$2:R$501,$Y78)))</f>
        <v/>
      </c>
      <c r="S78" s="7">
        <f>IF($Y78="","",IF(INDEX('Per Invoice'!S$2:S$501,$Y78)="","",INDEX('Per Invoice'!S$2:S$501,$Y78)))</f>
        <v/>
      </c>
      <c r="T78" s="7">
        <f>IF($Y78="","",IF(INDEX('Per Invoice'!T$2:T$501,$Y78)="","",INDEX('Per Invoice'!T$2:T$501,$Y78)))</f>
        <v/>
      </c>
      <c r="U78" s="7">
        <f>IF($Y78="","",IF(INDEX('Per Invoice'!U$2:U$501,$Y78)="","",INDEX('Per Invoice'!U$2:U$501,$Y78)))</f>
        <v/>
      </c>
      <c r="V78" s="7">
        <f>IF($Y78="","",IF(INDEX('Per Invoice'!V$2:V$501,$Y78)="","",INDEX('Per Invoice'!V$2:V$501,$Y78)))</f>
        <v/>
      </c>
      <c r="W78" s="7">
        <f>IF($Y78="","",IF(INDEX('Per Invoice'!W$2:W$501,$Y78)="","",INDEX('Per Invoice'!W$2:W$501,$Y78)))</f>
        <v/>
      </c>
      <c r="X78" s="7">
        <f>IF($Y78="","",IF(INDEX('Per Invoice'!X$2:X$501,$Y78)="","",INDEX('Per Invoice'!X$2:X$501,$Y78)))</f>
        <v/>
      </c>
      <c r="Y78" s="16">
        <f>IFERROR(MATCH(Settings!$C$33&amp;"|"&amp;ROWS($Y$2:$Y78),'Per Invoice'!$Z$2:$Z$501,0),"")</f>
        <v/>
      </c>
    </row>
    <row r="79">
      <c r="A79">
        <f>IF($Y79="","",IF(INDEX('Per Invoice'!A$2:A$501,$Y79)="","",INDEX('Per Invoice'!A$2:A$501,$Y79)))</f>
        <v/>
      </c>
      <c r="B79">
        <f>IF($Y79="","",IF(INDEX('Per Invoice'!B$2:B$501,$Y79)="","",INDEX('Per Invoice'!B$2:B$501,$Y79)))</f>
        <v/>
      </c>
      <c r="C79">
        <f>IF($Y79="","",IF(INDEX('Per Invoice'!C$2:C$501,$Y79)="","",INDEX('Per Invoice'!C$2:C$501,$Y79)))</f>
        <v/>
      </c>
      <c r="D79">
        <f>IF($Y79="","",IF(INDEX('Per Invoice'!D$2:D$501,$Y79)="","",INDEX('Per Invoice'!D$2:D$501,$Y79)))</f>
        <v/>
      </c>
      <c r="E79">
        <f>IF($Y79="","",IF(INDEX('Per Invoice'!E$2:E$501,$Y79)="","",INDEX('Per Invoice'!E$2:E$501,$Y79)))</f>
        <v/>
      </c>
      <c r="F79">
        <f>IF($Y79="","",IF(INDEX('Per Invoice'!F$2:F$501,$Y79)="","",INDEX('Per Invoice'!F$2:F$501,$Y79)))</f>
        <v/>
      </c>
      <c r="G79">
        <f>IF($Y79="","",IF(INDEX('Per Invoice'!G$2:G$501,$Y79)="","",INDEX('Per Invoice'!G$2:G$501,$Y79)))</f>
        <v/>
      </c>
      <c r="H79">
        <f>IF($Y79="","",IF(INDEX('Per Invoice'!H$2:H$501,$Y79)="","",INDEX('Per Invoice'!H$2:H$501,$Y79)))</f>
        <v/>
      </c>
      <c r="I79">
        <f>IF($Y79="","",IF(INDEX('Per Invoice'!I$2:I$501,$Y79)="","",INDEX('Per Invoice'!I$2:I$501,$Y79)))</f>
        <v/>
      </c>
      <c r="J79">
        <f>IF($Y79="","",IF(INDEX('Per Invoice'!J$2:J$501,$Y79)="","",INDEX('Per Invoice'!J$2:J$501,$Y79)))</f>
        <v/>
      </c>
      <c r="K79">
        <f>IF($Y79="","",IF(INDEX('Per Invoice'!K$2:K$501,$Y79)="","",INDEX('Per Invoice'!K$2:K$501,$Y79)))</f>
        <v/>
      </c>
      <c r="L79" s="7">
        <f>IF($Y79="","",IF(INDEX('Per Invoice'!L$2:L$501,$Y79)="","",INDEX('Per Invoice'!L$2:L$501,$Y79)))</f>
        <v/>
      </c>
      <c r="M79" s="14">
        <f>IF($Y79="","",IF(INDEX('Per Invoice'!M$2:M$501,$Y79)="","",INDEX('Per Invoice'!M$2:M$501,$Y79)))</f>
        <v/>
      </c>
      <c r="N79">
        <f>IF($Y79="","",IF(INDEX('Per Invoice'!N$2:N$501,$Y79)="","",INDEX('Per Invoice'!N$2:N$501,$Y79)))</f>
        <v/>
      </c>
      <c r="O79">
        <f>IF($Y79="","",IF(INDEX('Per Invoice'!O$2:O$501,$Y79)="","",INDEX('Per Invoice'!O$2:O$501,$Y79)))</f>
        <v/>
      </c>
      <c r="P79" s="7">
        <f>IF($Y79="","",IF(INDEX('Per Invoice'!P$2:P$501,$Y79)="","",INDEX('Per Invoice'!P$2:P$501,$Y79)))</f>
        <v/>
      </c>
      <c r="Q79" s="7">
        <f>IF($Y79="","",IF(INDEX('Per Invoice'!Q$2:Q$501,$Y79)="","",INDEX('Per Invoice'!Q$2:Q$501,$Y79)))</f>
        <v/>
      </c>
      <c r="R79">
        <f>IF($Y79="","",IF(INDEX('Per Invoice'!R$2:R$501,$Y79)="","",INDEX('Per Invoice'!R$2:R$501,$Y79)))</f>
        <v/>
      </c>
      <c r="S79" s="7">
        <f>IF($Y79="","",IF(INDEX('Per Invoice'!S$2:S$501,$Y79)="","",INDEX('Per Invoice'!S$2:S$501,$Y79)))</f>
        <v/>
      </c>
      <c r="T79" s="7">
        <f>IF($Y79="","",IF(INDEX('Per Invoice'!T$2:T$501,$Y79)="","",INDEX('Per Invoice'!T$2:T$501,$Y79)))</f>
        <v/>
      </c>
      <c r="U79" s="7">
        <f>IF($Y79="","",IF(INDEX('Per Invoice'!U$2:U$501,$Y79)="","",INDEX('Per Invoice'!U$2:U$501,$Y79)))</f>
        <v/>
      </c>
      <c r="V79" s="7">
        <f>IF($Y79="","",IF(INDEX('Per Invoice'!V$2:V$501,$Y79)="","",INDEX('Per Invoice'!V$2:V$501,$Y79)))</f>
        <v/>
      </c>
      <c r="W79" s="7">
        <f>IF($Y79="","",IF(INDEX('Per Invoice'!W$2:W$501,$Y79)="","",INDEX('Per Invoice'!W$2:W$501,$Y79)))</f>
        <v/>
      </c>
      <c r="X79" s="7">
        <f>IF($Y79="","",IF(INDEX('Per Invoice'!X$2:X$501,$Y79)="","",INDEX('Per Invoice'!X$2:X$501,$Y79)))</f>
        <v/>
      </c>
      <c r="Y79" s="16">
        <f>IFERROR(MATCH(Settings!$C$33&amp;"|"&amp;ROWS($Y$2:$Y79),'Per Invoice'!$Z$2:$Z$501,0),"")</f>
        <v/>
      </c>
    </row>
    <row r="80">
      <c r="A80">
        <f>IF($Y80="","",IF(INDEX('Per Invoice'!A$2:A$501,$Y80)="","",INDEX('Per Invoice'!A$2:A$501,$Y80)))</f>
        <v/>
      </c>
      <c r="B80">
        <f>IF($Y80="","",IF(INDEX('Per Invoice'!B$2:B$501,$Y80)="","",INDEX('Per Invoice'!B$2:B$501,$Y80)))</f>
        <v/>
      </c>
      <c r="C80">
        <f>IF($Y80="","",IF(INDEX('Per Invoice'!C$2:C$501,$Y80)="","",INDEX('Per Invoice'!C$2:C$501,$Y80)))</f>
        <v/>
      </c>
      <c r="D80">
        <f>IF($Y80="","",IF(INDEX('Per Invoice'!D$2:D$501,$Y80)="","",INDEX('Per Invoice'!D$2:D$501,$Y80)))</f>
        <v/>
      </c>
      <c r="E80">
        <f>IF($Y80="","",IF(INDEX('Per Invoice'!E$2:E$501,$Y80)="","",INDEX('Per Invoice'!E$2:E$501,$Y80)))</f>
        <v/>
      </c>
      <c r="F80">
        <f>IF($Y80="","",IF(INDEX('Per Invoice'!F$2:F$501,$Y80)="","",INDEX('Per Invoice'!F$2:F$501,$Y80)))</f>
        <v/>
      </c>
      <c r="G80">
        <f>IF($Y80="","",IF(INDEX('Per Invoice'!G$2:G$501,$Y80)="","",INDEX('Per Invoice'!G$2:G$501,$Y80)))</f>
        <v/>
      </c>
      <c r="H80">
        <f>IF($Y80="","",IF(INDEX('Per Invoice'!H$2:H$501,$Y80)="","",INDEX('Per Invoice'!H$2:H$501,$Y80)))</f>
        <v/>
      </c>
      <c r="I80">
        <f>IF($Y80="","",IF(INDEX('Per Invoice'!I$2:I$501,$Y80)="","",INDEX('Per Invoice'!I$2:I$501,$Y80)))</f>
        <v/>
      </c>
      <c r="J80">
        <f>IF($Y80="","",IF(INDEX('Per Invoice'!J$2:J$501,$Y80)="","",INDEX('Per Invoice'!J$2:J$501,$Y80)))</f>
        <v/>
      </c>
      <c r="K80">
        <f>IF($Y80="","",IF(INDEX('Per Invoice'!K$2:K$501,$Y80)="","",INDEX('Per Invoice'!K$2:K$501,$Y80)))</f>
        <v/>
      </c>
      <c r="L80" s="7">
        <f>IF($Y80="","",IF(INDEX('Per Invoice'!L$2:L$501,$Y80)="","",INDEX('Per Invoice'!L$2:L$501,$Y80)))</f>
        <v/>
      </c>
      <c r="M80" s="14">
        <f>IF($Y80="","",IF(INDEX('Per Invoice'!M$2:M$501,$Y80)="","",INDEX('Per Invoice'!M$2:M$501,$Y80)))</f>
        <v/>
      </c>
      <c r="N80">
        <f>IF($Y80="","",IF(INDEX('Per Invoice'!N$2:N$501,$Y80)="","",INDEX('Per Invoice'!N$2:N$501,$Y80)))</f>
        <v/>
      </c>
      <c r="O80">
        <f>IF($Y80="","",IF(INDEX('Per Invoice'!O$2:O$501,$Y80)="","",INDEX('Per Invoice'!O$2:O$501,$Y80)))</f>
        <v/>
      </c>
      <c r="P80" s="7">
        <f>IF($Y80="","",IF(INDEX('Per Invoice'!P$2:P$501,$Y80)="","",INDEX('Per Invoice'!P$2:P$501,$Y80)))</f>
        <v/>
      </c>
      <c r="Q80" s="7">
        <f>IF($Y80="","",IF(INDEX('Per Invoice'!Q$2:Q$501,$Y80)="","",INDEX('Per Invoice'!Q$2:Q$501,$Y80)))</f>
        <v/>
      </c>
      <c r="R80">
        <f>IF($Y80="","",IF(INDEX('Per Invoice'!R$2:R$501,$Y80)="","",INDEX('Per Invoice'!R$2:R$501,$Y80)))</f>
        <v/>
      </c>
      <c r="S80" s="7">
        <f>IF($Y80="","",IF(INDEX('Per Invoice'!S$2:S$501,$Y80)="","",INDEX('Per Invoice'!S$2:S$501,$Y80)))</f>
        <v/>
      </c>
      <c r="T80" s="7">
        <f>IF($Y80="","",IF(INDEX('Per Invoice'!T$2:T$501,$Y80)="","",INDEX('Per Invoice'!T$2:T$501,$Y80)))</f>
        <v/>
      </c>
      <c r="U80" s="7">
        <f>IF($Y80="","",IF(INDEX('Per Invoice'!U$2:U$501,$Y80)="","",INDEX('Per Invoice'!U$2:U$501,$Y80)))</f>
        <v/>
      </c>
      <c r="V80" s="7">
        <f>IF($Y80="","",IF(INDEX('Per Invoice'!V$2:V$501,$Y80)="","",INDEX('Per Invoice'!V$2:V$501,$Y80)))</f>
        <v/>
      </c>
      <c r="W80" s="7">
        <f>IF($Y80="","",IF(INDEX('Per Invoice'!W$2:W$501,$Y80)="","",INDEX('Per Invoice'!W$2:W$501,$Y80)))</f>
        <v/>
      </c>
      <c r="X80" s="7">
        <f>IF($Y80="","",IF(INDEX('Per Invoice'!X$2:X$501,$Y80)="","",INDEX('Per Invoice'!X$2:X$501,$Y80)))</f>
        <v/>
      </c>
      <c r="Y80" s="16">
        <f>IFERROR(MATCH(Settings!$C$33&amp;"|"&amp;ROWS($Y$2:$Y80),'Per Invoice'!$Z$2:$Z$501,0),"")</f>
        <v/>
      </c>
    </row>
    <row r="81">
      <c r="A81">
        <f>IF($Y81="","",IF(INDEX('Per Invoice'!A$2:A$501,$Y81)="","",INDEX('Per Invoice'!A$2:A$501,$Y81)))</f>
        <v/>
      </c>
      <c r="B81">
        <f>IF($Y81="","",IF(INDEX('Per Invoice'!B$2:B$501,$Y81)="","",INDEX('Per Invoice'!B$2:B$501,$Y81)))</f>
        <v/>
      </c>
      <c r="C81">
        <f>IF($Y81="","",IF(INDEX('Per Invoice'!C$2:C$501,$Y81)="","",INDEX('Per Invoice'!C$2:C$501,$Y81)))</f>
        <v/>
      </c>
      <c r="D81">
        <f>IF($Y81="","",IF(INDEX('Per Invoice'!D$2:D$501,$Y81)="","",INDEX('Per Invoice'!D$2:D$501,$Y81)))</f>
        <v/>
      </c>
      <c r="E81">
        <f>IF($Y81="","",IF(INDEX('Per Invoice'!E$2:E$501,$Y81)="","",INDEX('Per Invoice'!E$2:E$501,$Y81)))</f>
        <v/>
      </c>
      <c r="F81">
        <f>IF($Y81="","",IF(INDEX('Per Invoice'!F$2:F$501,$Y81)="","",INDEX('Per Invoice'!F$2:F$501,$Y81)))</f>
        <v/>
      </c>
      <c r="G81">
        <f>IF($Y81="","",IF(INDEX('Per Invoice'!G$2:G$501,$Y81)="","",INDEX('Per Invoice'!G$2:G$501,$Y81)))</f>
        <v/>
      </c>
      <c r="H81">
        <f>IF($Y81="","",IF(INDEX('Per Invoice'!H$2:H$501,$Y81)="","",INDEX('Per Invoice'!H$2:H$501,$Y81)))</f>
        <v/>
      </c>
      <c r="I81">
        <f>IF($Y81="","",IF(INDEX('Per Invoice'!I$2:I$501,$Y81)="","",INDEX('Per Invoice'!I$2:I$501,$Y81)))</f>
        <v/>
      </c>
      <c r="J81">
        <f>IF($Y81="","",IF(INDEX('Per Invoice'!J$2:J$501,$Y81)="","",INDEX('Per Invoice'!J$2:J$501,$Y81)))</f>
        <v/>
      </c>
      <c r="K81">
        <f>IF($Y81="","",IF(INDEX('Per Invoice'!K$2:K$501,$Y81)="","",INDEX('Per Invoice'!K$2:K$501,$Y81)))</f>
        <v/>
      </c>
      <c r="L81" s="7">
        <f>IF($Y81="","",IF(INDEX('Per Invoice'!L$2:L$501,$Y81)="","",INDEX('Per Invoice'!L$2:L$501,$Y81)))</f>
        <v/>
      </c>
      <c r="M81" s="14">
        <f>IF($Y81="","",IF(INDEX('Per Invoice'!M$2:M$501,$Y81)="","",INDEX('Per Invoice'!M$2:M$501,$Y81)))</f>
        <v/>
      </c>
      <c r="N81">
        <f>IF($Y81="","",IF(INDEX('Per Invoice'!N$2:N$501,$Y81)="","",INDEX('Per Invoice'!N$2:N$501,$Y81)))</f>
        <v/>
      </c>
      <c r="O81">
        <f>IF($Y81="","",IF(INDEX('Per Invoice'!O$2:O$501,$Y81)="","",INDEX('Per Invoice'!O$2:O$501,$Y81)))</f>
        <v/>
      </c>
      <c r="P81" s="7">
        <f>IF($Y81="","",IF(INDEX('Per Invoice'!P$2:P$501,$Y81)="","",INDEX('Per Invoice'!P$2:P$501,$Y81)))</f>
        <v/>
      </c>
      <c r="Q81" s="7">
        <f>IF($Y81="","",IF(INDEX('Per Invoice'!Q$2:Q$501,$Y81)="","",INDEX('Per Invoice'!Q$2:Q$501,$Y81)))</f>
        <v/>
      </c>
      <c r="R81">
        <f>IF($Y81="","",IF(INDEX('Per Invoice'!R$2:R$501,$Y81)="","",INDEX('Per Invoice'!R$2:R$501,$Y81)))</f>
        <v/>
      </c>
      <c r="S81" s="7">
        <f>IF($Y81="","",IF(INDEX('Per Invoice'!S$2:S$501,$Y81)="","",INDEX('Per Invoice'!S$2:S$501,$Y81)))</f>
        <v/>
      </c>
      <c r="T81" s="7">
        <f>IF($Y81="","",IF(INDEX('Per Invoice'!T$2:T$501,$Y81)="","",INDEX('Per Invoice'!T$2:T$501,$Y81)))</f>
        <v/>
      </c>
      <c r="U81" s="7">
        <f>IF($Y81="","",IF(INDEX('Per Invoice'!U$2:U$501,$Y81)="","",INDEX('Per Invoice'!U$2:U$501,$Y81)))</f>
        <v/>
      </c>
      <c r="V81" s="7">
        <f>IF($Y81="","",IF(INDEX('Per Invoice'!V$2:V$501,$Y81)="","",INDEX('Per Invoice'!V$2:V$501,$Y81)))</f>
        <v/>
      </c>
      <c r="W81" s="7">
        <f>IF($Y81="","",IF(INDEX('Per Invoice'!W$2:W$501,$Y81)="","",INDEX('Per Invoice'!W$2:W$501,$Y81)))</f>
        <v/>
      </c>
      <c r="X81" s="7">
        <f>IF($Y81="","",IF(INDEX('Per Invoice'!X$2:X$501,$Y81)="","",INDEX('Per Invoice'!X$2:X$501,$Y81)))</f>
        <v/>
      </c>
      <c r="Y81" s="16">
        <f>IFERROR(MATCH(Settings!$C$33&amp;"|"&amp;ROWS($Y$2:$Y81),'Per Invoice'!$Z$2:$Z$501,0),"")</f>
        <v/>
      </c>
    </row>
    <row r="82">
      <c r="A82">
        <f>IF($Y82="","",IF(INDEX('Per Invoice'!A$2:A$501,$Y82)="","",INDEX('Per Invoice'!A$2:A$501,$Y82)))</f>
        <v/>
      </c>
      <c r="B82">
        <f>IF($Y82="","",IF(INDEX('Per Invoice'!B$2:B$501,$Y82)="","",INDEX('Per Invoice'!B$2:B$501,$Y82)))</f>
        <v/>
      </c>
      <c r="C82">
        <f>IF($Y82="","",IF(INDEX('Per Invoice'!C$2:C$501,$Y82)="","",INDEX('Per Invoice'!C$2:C$501,$Y82)))</f>
        <v/>
      </c>
      <c r="D82">
        <f>IF($Y82="","",IF(INDEX('Per Invoice'!D$2:D$501,$Y82)="","",INDEX('Per Invoice'!D$2:D$501,$Y82)))</f>
        <v/>
      </c>
      <c r="E82">
        <f>IF($Y82="","",IF(INDEX('Per Invoice'!E$2:E$501,$Y82)="","",INDEX('Per Invoice'!E$2:E$501,$Y82)))</f>
        <v/>
      </c>
      <c r="F82">
        <f>IF($Y82="","",IF(INDEX('Per Invoice'!F$2:F$501,$Y82)="","",INDEX('Per Invoice'!F$2:F$501,$Y82)))</f>
        <v/>
      </c>
      <c r="G82">
        <f>IF($Y82="","",IF(INDEX('Per Invoice'!G$2:G$501,$Y82)="","",INDEX('Per Invoice'!G$2:G$501,$Y82)))</f>
        <v/>
      </c>
      <c r="H82">
        <f>IF($Y82="","",IF(INDEX('Per Invoice'!H$2:H$501,$Y82)="","",INDEX('Per Invoice'!H$2:H$501,$Y82)))</f>
        <v/>
      </c>
      <c r="I82">
        <f>IF($Y82="","",IF(INDEX('Per Invoice'!I$2:I$501,$Y82)="","",INDEX('Per Invoice'!I$2:I$501,$Y82)))</f>
        <v/>
      </c>
      <c r="J82">
        <f>IF($Y82="","",IF(INDEX('Per Invoice'!J$2:J$501,$Y82)="","",INDEX('Per Invoice'!J$2:J$501,$Y82)))</f>
        <v/>
      </c>
      <c r="K82">
        <f>IF($Y82="","",IF(INDEX('Per Invoice'!K$2:K$501,$Y82)="","",INDEX('Per Invoice'!K$2:K$501,$Y82)))</f>
        <v/>
      </c>
      <c r="L82" s="7">
        <f>IF($Y82="","",IF(INDEX('Per Invoice'!L$2:L$501,$Y82)="","",INDEX('Per Invoice'!L$2:L$501,$Y82)))</f>
        <v/>
      </c>
      <c r="M82" s="14">
        <f>IF($Y82="","",IF(INDEX('Per Invoice'!M$2:M$501,$Y82)="","",INDEX('Per Invoice'!M$2:M$501,$Y82)))</f>
        <v/>
      </c>
      <c r="N82">
        <f>IF($Y82="","",IF(INDEX('Per Invoice'!N$2:N$501,$Y82)="","",INDEX('Per Invoice'!N$2:N$501,$Y82)))</f>
        <v/>
      </c>
      <c r="O82">
        <f>IF($Y82="","",IF(INDEX('Per Invoice'!O$2:O$501,$Y82)="","",INDEX('Per Invoice'!O$2:O$501,$Y82)))</f>
        <v/>
      </c>
      <c r="P82" s="7">
        <f>IF($Y82="","",IF(INDEX('Per Invoice'!P$2:P$501,$Y82)="","",INDEX('Per Invoice'!P$2:P$501,$Y82)))</f>
        <v/>
      </c>
      <c r="Q82" s="7">
        <f>IF($Y82="","",IF(INDEX('Per Invoice'!Q$2:Q$501,$Y82)="","",INDEX('Per Invoice'!Q$2:Q$501,$Y82)))</f>
        <v/>
      </c>
      <c r="R82">
        <f>IF($Y82="","",IF(INDEX('Per Invoice'!R$2:R$501,$Y82)="","",INDEX('Per Invoice'!R$2:R$501,$Y82)))</f>
        <v/>
      </c>
      <c r="S82" s="7">
        <f>IF($Y82="","",IF(INDEX('Per Invoice'!S$2:S$501,$Y82)="","",INDEX('Per Invoice'!S$2:S$501,$Y82)))</f>
        <v/>
      </c>
      <c r="T82" s="7">
        <f>IF($Y82="","",IF(INDEX('Per Invoice'!T$2:T$501,$Y82)="","",INDEX('Per Invoice'!T$2:T$501,$Y82)))</f>
        <v/>
      </c>
      <c r="U82" s="7">
        <f>IF($Y82="","",IF(INDEX('Per Invoice'!U$2:U$501,$Y82)="","",INDEX('Per Invoice'!U$2:U$501,$Y82)))</f>
        <v/>
      </c>
      <c r="V82" s="7">
        <f>IF($Y82="","",IF(INDEX('Per Invoice'!V$2:V$501,$Y82)="","",INDEX('Per Invoice'!V$2:V$501,$Y82)))</f>
        <v/>
      </c>
      <c r="W82" s="7">
        <f>IF($Y82="","",IF(INDEX('Per Invoice'!W$2:W$501,$Y82)="","",INDEX('Per Invoice'!W$2:W$501,$Y82)))</f>
        <v/>
      </c>
      <c r="X82" s="7">
        <f>IF($Y82="","",IF(INDEX('Per Invoice'!X$2:X$501,$Y82)="","",INDEX('Per Invoice'!X$2:X$501,$Y82)))</f>
        <v/>
      </c>
      <c r="Y82" s="16">
        <f>IFERROR(MATCH(Settings!$C$33&amp;"|"&amp;ROWS($Y$2:$Y82),'Per Invoice'!$Z$2:$Z$501,0),"")</f>
        <v/>
      </c>
    </row>
    <row r="83">
      <c r="A83">
        <f>IF($Y83="","",IF(INDEX('Per Invoice'!A$2:A$501,$Y83)="","",INDEX('Per Invoice'!A$2:A$501,$Y83)))</f>
        <v/>
      </c>
      <c r="B83">
        <f>IF($Y83="","",IF(INDEX('Per Invoice'!B$2:B$501,$Y83)="","",INDEX('Per Invoice'!B$2:B$501,$Y83)))</f>
        <v/>
      </c>
      <c r="C83">
        <f>IF($Y83="","",IF(INDEX('Per Invoice'!C$2:C$501,$Y83)="","",INDEX('Per Invoice'!C$2:C$501,$Y83)))</f>
        <v/>
      </c>
      <c r="D83">
        <f>IF($Y83="","",IF(INDEX('Per Invoice'!D$2:D$501,$Y83)="","",INDEX('Per Invoice'!D$2:D$501,$Y83)))</f>
        <v/>
      </c>
      <c r="E83">
        <f>IF($Y83="","",IF(INDEX('Per Invoice'!E$2:E$501,$Y83)="","",INDEX('Per Invoice'!E$2:E$501,$Y83)))</f>
        <v/>
      </c>
      <c r="F83">
        <f>IF($Y83="","",IF(INDEX('Per Invoice'!F$2:F$501,$Y83)="","",INDEX('Per Invoice'!F$2:F$501,$Y83)))</f>
        <v/>
      </c>
      <c r="G83">
        <f>IF($Y83="","",IF(INDEX('Per Invoice'!G$2:G$501,$Y83)="","",INDEX('Per Invoice'!G$2:G$501,$Y83)))</f>
        <v/>
      </c>
      <c r="H83">
        <f>IF($Y83="","",IF(INDEX('Per Invoice'!H$2:H$501,$Y83)="","",INDEX('Per Invoice'!H$2:H$501,$Y83)))</f>
        <v/>
      </c>
      <c r="I83">
        <f>IF($Y83="","",IF(INDEX('Per Invoice'!I$2:I$501,$Y83)="","",INDEX('Per Invoice'!I$2:I$501,$Y83)))</f>
        <v/>
      </c>
      <c r="J83">
        <f>IF($Y83="","",IF(INDEX('Per Invoice'!J$2:J$501,$Y83)="","",INDEX('Per Invoice'!J$2:J$501,$Y83)))</f>
        <v/>
      </c>
      <c r="K83">
        <f>IF($Y83="","",IF(INDEX('Per Invoice'!K$2:K$501,$Y83)="","",INDEX('Per Invoice'!K$2:K$501,$Y83)))</f>
        <v/>
      </c>
      <c r="L83" s="7">
        <f>IF($Y83="","",IF(INDEX('Per Invoice'!L$2:L$501,$Y83)="","",INDEX('Per Invoice'!L$2:L$501,$Y83)))</f>
        <v/>
      </c>
      <c r="M83" s="14">
        <f>IF($Y83="","",IF(INDEX('Per Invoice'!M$2:M$501,$Y83)="","",INDEX('Per Invoice'!M$2:M$501,$Y83)))</f>
        <v/>
      </c>
      <c r="N83">
        <f>IF($Y83="","",IF(INDEX('Per Invoice'!N$2:N$501,$Y83)="","",INDEX('Per Invoice'!N$2:N$501,$Y83)))</f>
        <v/>
      </c>
      <c r="O83">
        <f>IF($Y83="","",IF(INDEX('Per Invoice'!O$2:O$501,$Y83)="","",INDEX('Per Invoice'!O$2:O$501,$Y83)))</f>
        <v/>
      </c>
      <c r="P83" s="7">
        <f>IF($Y83="","",IF(INDEX('Per Invoice'!P$2:P$501,$Y83)="","",INDEX('Per Invoice'!P$2:P$501,$Y83)))</f>
        <v/>
      </c>
      <c r="Q83" s="7">
        <f>IF($Y83="","",IF(INDEX('Per Invoice'!Q$2:Q$501,$Y83)="","",INDEX('Per Invoice'!Q$2:Q$501,$Y83)))</f>
        <v/>
      </c>
      <c r="R83">
        <f>IF($Y83="","",IF(INDEX('Per Invoice'!R$2:R$501,$Y83)="","",INDEX('Per Invoice'!R$2:R$501,$Y83)))</f>
        <v/>
      </c>
      <c r="S83" s="7">
        <f>IF($Y83="","",IF(INDEX('Per Invoice'!S$2:S$501,$Y83)="","",INDEX('Per Invoice'!S$2:S$501,$Y83)))</f>
        <v/>
      </c>
      <c r="T83" s="7">
        <f>IF($Y83="","",IF(INDEX('Per Invoice'!T$2:T$501,$Y83)="","",INDEX('Per Invoice'!T$2:T$501,$Y83)))</f>
        <v/>
      </c>
      <c r="U83" s="7">
        <f>IF($Y83="","",IF(INDEX('Per Invoice'!U$2:U$501,$Y83)="","",INDEX('Per Invoice'!U$2:U$501,$Y83)))</f>
        <v/>
      </c>
      <c r="V83" s="7">
        <f>IF($Y83="","",IF(INDEX('Per Invoice'!V$2:V$501,$Y83)="","",INDEX('Per Invoice'!V$2:V$501,$Y83)))</f>
        <v/>
      </c>
      <c r="W83" s="7">
        <f>IF($Y83="","",IF(INDEX('Per Invoice'!W$2:W$501,$Y83)="","",INDEX('Per Invoice'!W$2:W$501,$Y83)))</f>
        <v/>
      </c>
      <c r="X83" s="7">
        <f>IF($Y83="","",IF(INDEX('Per Invoice'!X$2:X$501,$Y83)="","",INDEX('Per Invoice'!X$2:X$501,$Y83)))</f>
        <v/>
      </c>
      <c r="Y83" s="16">
        <f>IFERROR(MATCH(Settings!$C$33&amp;"|"&amp;ROWS($Y$2:$Y83),'Per Invoice'!$Z$2:$Z$501,0),"")</f>
        <v/>
      </c>
    </row>
    <row r="84">
      <c r="A84">
        <f>IF($Y84="","",IF(INDEX('Per Invoice'!A$2:A$501,$Y84)="","",INDEX('Per Invoice'!A$2:A$501,$Y84)))</f>
        <v/>
      </c>
      <c r="B84">
        <f>IF($Y84="","",IF(INDEX('Per Invoice'!B$2:B$501,$Y84)="","",INDEX('Per Invoice'!B$2:B$501,$Y84)))</f>
        <v/>
      </c>
      <c r="C84">
        <f>IF($Y84="","",IF(INDEX('Per Invoice'!C$2:C$501,$Y84)="","",INDEX('Per Invoice'!C$2:C$501,$Y84)))</f>
        <v/>
      </c>
      <c r="D84">
        <f>IF($Y84="","",IF(INDEX('Per Invoice'!D$2:D$501,$Y84)="","",INDEX('Per Invoice'!D$2:D$501,$Y84)))</f>
        <v/>
      </c>
      <c r="E84">
        <f>IF($Y84="","",IF(INDEX('Per Invoice'!E$2:E$501,$Y84)="","",INDEX('Per Invoice'!E$2:E$501,$Y84)))</f>
        <v/>
      </c>
      <c r="F84">
        <f>IF($Y84="","",IF(INDEX('Per Invoice'!F$2:F$501,$Y84)="","",INDEX('Per Invoice'!F$2:F$501,$Y84)))</f>
        <v/>
      </c>
      <c r="G84">
        <f>IF($Y84="","",IF(INDEX('Per Invoice'!G$2:G$501,$Y84)="","",INDEX('Per Invoice'!G$2:G$501,$Y84)))</f>
        <v/>
      </c>
      <c r="H84">
        <f>IF($Y84="","",IF(INDEX('Per Invoice'!H$2:H$501,$Y84)="","",INDEX('Per Invoice'!H$2:H$501,$Y84)))</f>
        <v/>
      </c>
      <c r="I84">
        <f>IF($Y84="","",IF(INDEX('Per Invoice'!I$2:I$501,$Y84)="","",INDEX('Per Invoice'!I$2:I$501,$Y84)))</f>
        <v/>
      </c>
      <c r="J84">
        <f>IF($Y84="","",IF(INDEX('Per Invoice'!J$2:J$501,$Y84)="","",INDEX('Per Invoice'!J$2:J$501,$Y84)))</f>
        <v/>
      </c>
      <c r="K84">
        <f>IF($Y84="","",IF(INDEX('Per Invoice'!K$2:K$501,$Y84)="","",INDEX('Per Invoice'!K$2:K$501,$Y84)))</f>
        <v/>
      </c>
      <c r="L84" s="7">
        <f>IF($Y84="","",IF(INDEX('Per Invoice'!L$2:L$501,$Y84)="","",INDEX('Per Invoice'!L$2:L$501,$Y84)))</f>
        <v/>
      </c>
      <c r="M84" s="14">
        <f>IF($Y84="","",IF(INDEX('Per Invoice'!M$2:M$501,$Y84)="","",INDEX('Per Invoice'!M$2:M$501,$Y84)))</f>
        <v/>
      </c>
      <c r="N84">
        <f>IF($Y84="","",IF(INDEX('Per Invoice'!N$2:N$501,$Y84)="","",INDEX('Per Invoice'!N$2:N$501,$Y84)))</f>
        <v/>
      </c>
      <c r="O84">
        <f>IF($Y84="","",IF(INDEX('Per Invoice'!O$2:O$501,$Y84)="","",INDEX('Per Invoice'!O$2:O$501,$Y84)))</f>
        <v/>
      </c>
      <c r="P84" s="7">
        <f>IF($Y84="","",IF(INDEX('Per Invoice'!P$2:P$501,$Y84)="","",INDEX('Per Invoice'!P$2:P$501,$Y84)))</f>
        <v/>
      </c>
      <c r="Q84" s="7">
        <f>IF($Y84="","",IF(INDEX('Per Invoice'!Q$2:Q$501,$Y84)="","",INDEX('Per Invoice'!Q$2:Q$501,$Y84)))</f>
        <v/>
      </c>
      <c r="R84">
        <f>IF($Y84="","",IF(INDEX('Per Invoice'!R$2:R$501,$Y84)="","",INDEX('Per Invoice'!R$2:R$501,$Y84)))</f>
        <v/>
      </c>
      <c r="S84" s="7">
        <f>IF($Y84="","",IF(INDEX('Per Invoice'!S$2:S$501,$Y84)="","",INDEX('Per Invoice'!S$2:S$501,$Y84)))</f>
        <v/>
      </c>
      <c r="T84" s="7">
        <f>IF($Y84="","",IF(INDEX('Per Invoice'!T$2:T$501,$Y84)="","",INDEX('Per Invoice'!T$2:T$501,$Y84)))</f>
        <v/>
      </c>
      <c r="U84" s="7">
        <f>IF($Y84="","",IF(INDEX('Per Invoice'!U$2:U$501,$Y84)="","",INDEX('Per Invoice'!U$2:U$501,$Y84)))</f>
        <v/>
      </c>
      <c r="V84" s="7">
        <f>IF($Y84="","",IF(INDEX('Per Invoice'!V$2:V$501,$Y84)="","",INDEX('Per Invoice'!V$2:V$501,$Y84)))</f>
        <v/>
      </c>
      <c r="W84" s="7">
        <f>IF($Y84="","",IF(INDEX('Per Invoice'!W$2:W$501,$Y84)="","",INDEX('Per Invoice'!W$2:W$501,$Y84)))</f>
        <v/>
      </c>
      <c r="X84" s="7">
        <f>IF($Y84="","",IF(INDEX('Per Invoice'!X$2:X$501,$Y84)="","",INDEX('Per Invoice'!X$2:X$501,$Y84)))</f>
        <v/>
      </c>
      <c r="Y84" s="16">
        <f>IFERROR(MATCH(Settings!$C$33&amp;"|"&amp;ROWS($Y$2:$Y84),'Per Invoice'!$Z$2:$Z$501,0),"")</f>
        <v/>
      </c>
    </row>
    <row r="85">
      <c r="A85">
        <f>IF($Y85="","",IF(INDEX('Per Invoice'!A$2:A$501,$Y85)="","",INDEX('Per Invoice'!A$2:A$501,$Y85)))</f>
        <v/>
      </c>
      <c r="B85">
        <f>IF($Y85="","",IF(INDEX('Per Invoice'!B$2:B$501,$Y85)="","",INDEX('Per Invoice'!B$2:B$501,$Y85)))</f>
        <v/>
      </c>
      <c r="C85">
        <f>IF($Y85="","",IF(INDEX('Per Invoice'!C$2:C$501,$Y85)="","",INDEX('Per Invoice'!C$2:C$501,$Y85)))</f>
        <v/>
      </c>
      <c r="D85">
        <f>IF($Y85="","",IF(INDEX('Per Invoice'!D$2:D$501,$Y85)="","",INDEX('Per Invoice'!D$2:D$501,$Y85)))</f>
        <v/>
      </c>
      <c r="E85">
        <f>IF($Y85="","",IF(INDEX('Per Invoice'!E$2:E$501,$Y85)="","",INDEX('Per Invoice'!E$2:E$501,$Y85)))</f>
        <v/>
      </c>
      <c r="F85">
        <f>IF($Y85="","",IF(INDEX('Per Invoice'!F$2:F$501,$Y85)="","",INDEX('Per Invoice'!F$2:F$501,$Y85)))</f>
        <v/>
      </c>
      <c r="G85">
        <f>IF($Y85="","",IF(INDEX('Per Invoice'!G$2:G$501,$Y85)="","",INDEX('Per Invoice'!G$2:G$501,$Y85)))</f>
        <v/>
      </c>
      <c r="H85">
        <f>IF($Y85="","",IF(INDEX('Per Invoice'!H$2:H$501,$Y85)="","",INDEX('Per Invoice'!H$2:H$501,$Y85)))</f>
        <v/>
      </c>
      <c r="I85">
        <f>IF($Y85="","",IF(INDEX('Per Invoice'!I$2:I$501,$Y85)="","",INDEX('Per Invoice'!I$2:I$501,$Y85)))</f>
        <v/>
      </c>
      <c r="J85">
        <f>IF($Y85="","",IF(INDEX('Per Invoice'!J$2:J$501,$Y85)="","",INDEX('Per Invoice'!J$2:J$501,$Y85)))</f>
        <v/>
      </c>
      <c r="K85">
        <f>IF($Y85="","",IF(INDEX('Per Invoice'!K$2:K$501,$Y85)="","",INDEX('Per Invoice'!K$2:K$501,$Y85)))</f>
        <v/>
      </c>
      <c r="L85" s="7">
        <f>IF($Y85="","",IF(INDEX('Per Invoice'!L$2:L$501,$Y85)="","",INDEX('Per Invoice'!L$2:L$501,$Y85)))</f>
        <v/>
      </c>
      <c r="M85" s="14">
        <f>IF($Y85="","",IF(INDEX('Per Invoice'!M$2:M$501,$Y85)="","",INDEX('Per Invoice'!M$2:M$501,$Y85)))</f>
        <v/>
      </c>
      <c r="N85">
        <f>IF($Y85="","",IF(INDEX('Per Invoice'!N$2:N$501,$Y85)="","",INDEX('Per Invoice'!N$2:N$501,$Y85)))</f>
        <v/>
      </c>
      <c r="O85">
        <f>IF($Y85="","",IF(INDEX('Per Invoice'!O$2:O$501,$Y85)="","",INDEX('Per Invoice'!O$2:O$501,$Y85)))</f>
        <v/>
      </c>
      <c r="P85" s="7">
        <f>IF($Y85="","",IF(INDEX('Per Invoice'!P$2:P$501,$Y85)="","",INDEX('Per Invoice'!P$2:P$501,$Y85)))</f>
        <v/>
      </c>
      <c r="Q85" s="7">
        <f>IF($Y85="","",IF(INDEX('Per Invoice'!Q$2:Q$501,$Y85)="","",INDEX('Per Invoice'!Q$2:Q$501,$Y85)))</f>
        <v/>
      </c>
      <c r="R85">
        <f>IF($Y85="","",IF(INDEX('Per Invoice'!R$2:R$501,$Y85)="","",INDEX('Per Invoice'!R$2:R$501,$Y85)))</f>
        <v/>
      </c>
      <c r="S85" s="7">
        <f>IF($Y85="","",IF(INDEX('Per Invoice'!S$2:S$501,$Y85)="","",INDEX('Per Invoice'!S$2:S$501,$Y85)))</f>
        <v/>
      </c>
      <c r="T85" s="7">
        <f>IF($Y85="","",IF(INDEX('Per Invoice'!T$2:T$501,$Y85)="","",INDEX('Per Invoice'!T$2:T$501,$Y85)))</f>
        <v/>
      </c>
      <c r="U85" s="7">
        <f>IF($Y85="","",IF(INDEX('Per Invoice'!U$2:U$501,$Y85)="","",INDEX('Per Invoice'!U$2:U$501,$Y85)))</f>
        <v/>
      </c>
      <c r="V85" s="7">
        <f>IF($Y85="","",IF(INDEX('Per Invoice'!V$2:V$501,$Y85)="","",INDEX('Per Invoice'!V$2:V$501,$Y85)))</f>
        <v/>
      </c>
      <c r="W85" s="7">
        <f>IF($Y85="","",IF(INDEX('Per Invoice'!W$2:W$501,$Y85)="","",INDEX('Per Invoice'!W$2:W$501,$Y85)))</f>
        <v/>
      </c>
      <c r="X85" s="7">
        <f>IF($Y85="","",IF(INDEX('Per Invoice'!X$2:X$501,$Y85)="","",INDEX('Per Invoice'!X$2:X$501,$Y85)))</f>
        <v/>
      </c>
      <c r="Y85" s="16">
        <f>IFERROR(MATCH(Settings!$C$33&amp;"|"&amp;ROWS($Y$2:$Y85),'Per Invoice'!$Z$2:$Z$501,0),"")</f>
        <v/>
      </c>
    </row>
    <row r="86">
      <c r="A86">
        <f>IF($Y86="","",IF(INDEX('Per Invoice'!A$2:A$501,$Y86)="","",INDEX('Per Invoice'!A$2:A$501,$Y86)))</f>
        <v/>
      </c>
      <c r="B86">
        <f>IF($Y86="","",IF(INDEX('Per Invoice'!B$2:B$501,$Y86)="","",INDEX('Per Invoice'!B$2:B$501,$Y86)))</f>
        <v/>
      </c>
      <c r="C86">
        <f>IF($Y86="","",IF(INDEX('Per Invoice'!C$2:C$501,$Y86)="","",INDEX('Per Invoice'!C$2:C$501,$Y86)))</f>
        <v/>
      </c>
      <c r="D86">
        <f>IF($Y86="","",IF(INDEX('Per Invoice'!D$2:D$501,$Y86)="","",INDEX('Per Invoice'!D$2:D$501,$Y86)))</f>
        <v/>
      </c>
      <c r="E86">
        <f>IF($Y86="","",IF(INDEX('Per Invoice'!E$2:E$501,$Y86)="","",INDEX('Per Invoice'!E$2:E$501,$Y86)))</f>
        <v/>
      </c>
      <c r="F86">
        <f>IF($Y86="","",IF(INDEX('Per Invoice'!F$2:F$501,$Y86)="","",INDEX('Per Invoice'!F$2:F$501,$Y86)))</f>
        <v/>
      </c>
      <c r="G86">
        <f>IF($Y86="","",IF(INDEX('Per Invoice'!G$2:G$501,$Y86)="","",INDEX('Per Invoice'!G$2:G$501,$Y86)))</f>
        <v/>
      </c>
      <c r="H86">
        <f>IF($Y86="","",IF(INDEX('Per Invoice'!H$2:H$501,$Y86)="","",INDEX('Per Invoice'!H$2:H$501,$Y86)))</f>
        <v/>
      </c>
      <c r="I86">
        <f>IF($Y86="","",IF(INDEX('Per Invoice'!I$2:I$501,$Y86)="","",INDEX('Per Invoice'!I$2:I$501,$Y86)))</f>
        <v/>
      </c>
      <c r="J86">
        <f>IF($Y86="","",IF(INDEX('Per Invoice'!J$2:J$501,$Y86)="","",INDEX('Per Invoice'!J$2:J$501,$Y86)))</f>
        <v/>
      </c>
      <c r="K86">
        <f>IF($Y86="","",IF(INDEX('Per Invoice'!K$2:K$501,$Y86)="","",INDEX('Per Invoice'!K$2:K$501,$Y86)))</f>
        <v/>
      </c>
      <c r="L86" s="7">
        <f>IF($Y86="","",IF(INDEX('Per Invoice'!L$2:L$501,$Y86)="","",INDEX('Per Invoice'!L$2:L$501,$Y86)))</f>
        <v/>
      </c>
      <c r="M86" s="14">
        <f>IF($Y86="","",IF(INDEX('Per Invoice'!M$2:M$501,$Y86)="","",INDEX('Per Invoice'!M$2:M$501,$Y86)))</f>
        <v/>
      </c>
      <c r="N86">
        <f>IF($Y86="","",IF(INDEX('Per Invoice'!N$2:N$501,$Y86)="","",INDEX('Per Invoice'!N$2:N$501,$Y86)))</f>
        <v/>
      </c>
      <c r="O86">
        <f>IF($Y86="","",IF(INDEX('Per Invoice'!O$2:O$501,$Y86)="","",INDEX('Per Invoice'!O$2:O$501,$Y86)))</f>
        <v/>
      </c>
      <c r="P86" s="7">
        <f>IF($Y86="","",IF(INDEX('Per Invoice'!P$2:P$501,$Y86)="","",INDEX('Per Invoice'!P$2:P$501,$Y86)))</f>
        <v/>
      </c>
      <c r="Q86" s="7">
        <f>IF($Y86="","",IF(INDEX('Per Invoice'!Q$2:Q$501,$Y86)="","",INDEX('Per Invoice'!Q$2:Q$501,$Y86)))</f>
        <v/>
      </c>
      <c r="R86">
        <f>IF($Y86="","",IF(INDEX('Per Invoice'!R$2:R$501,$Y86)="","",INDEX('Per Invoice'!R$2:R$501,$Y86)))</f>
        <v/>
      </c>
      <c r="S86" s="7">
        <f>IF($Y86="","",IF(INDEX('Per Invoice'!S$2:S$501,$Y86)="","",INDEX('Per Invoice'!S$2:S$501,$Y86)))</f>
        <v/>
      </c>
      <c r="T86" s="7">
        <f>IF($Y86="","",IF(INDEX('Per Invoice'!T$2:T$501,$Y86)="","",INDEX('Per Invoice'!T$2:T$501,$Y86)))</f>
        <v/>
      </c>
      <c r="U86" s="7">
        <f>IF($Y86="","",IF(INDEX('Per Invoice'!U$2:U$501,$Y86)="","",INDEX('Per Invoice'!U$2:U$501,$Y86)))</f>
        <v/>
      </c>
      <c r="V86" s="7">
        <f>IF($Y86="","",IF(INDEX('Per Invoice'!V$2:V$501,$Y86)="","",INDEX('Per Invoice'!V$2:V$501,$Y86)))</f>
        <v/>
      </c>
      <c r="W86" s="7">
        <f>IF($Y86="","",IF(INDEX('Per Invoice'!W$2:W$501,$Y86)="","",INDEX('Per Invoice'!W$2:W$501,$Y86)))</f>
        <v/>
      </c>
      <c r="X86" s="7">
        <f>IF($Y86="","",IF(INDEX('Per Invoice'!X$2:X$501,$Y86)="","",INDEX('Per Invoice'!X$2:X$501,$Y86)))</f>
        <v/>
      </c>
      <c r="Y86" s="16">
        <f>IFERROR(MATCH(Settings!$C$33&amp;"|"&amp;ROWS($Y$2:$Y86),'Per Invoice'!$Z$2:$Z$501,0),"")</f>
        <v/>
      </c>
    </row>
    <row r="87">
      <c r="A87">
        <f>IF($Y87="","",IF(INDEX('Per Invoice'!A$2:A$501,$Y87)="","",INDEX('Per Invoice'!A$2:A$501,$Y87)))</f>
        <v/>
      </c>
      <c r="B87">
        <f>IF($Y87="","",IF(INDEX('Per Invoice'!B$2:B$501,$Y87)="","",INDEX('Per Invoice'!B$2:B$501,$Y87)))</f>
        <v/>
      </c>
      <c r="C87">
        <f>IF($Y87="","",IF(INDEX('Per Invoice'!C$2:C$501,$Y87)="","",INDEX('Per Invoice'!C$2:C$501,$Y87)))</f>
        <v/>
      </c>
      <c r="D87">
        <f>IF($Y87="","",IF(INDEX('Per Invoice'!D$2:D$501,$Y87)="","",INDEX('Per Invoice'!D$2:D$501,$Y87)))</f>
        <v/>
      </c>
      <c r="E87">
        <f>IF($Y87="","",IF(INDEX('Per Invoice'!E$2:E$501,$Y87)="","",INDEX('Per Invoice'!E$2:E$501,$Y87)))</f>
        <v/>
      </c>
      <c r="F87">
        <f>IF($Y87="","",IF(INDEX('Per Invoice'!F$2:F$501,$Y87)="","",INDEX('Per Invoice'!F$2:F$501,$Y87)))</f>
        <v/>
      </c>
      <c r="G87">
        <f>IF($Y87="","",IF(INDEX('Per Invoice'!G$2:G$501,$Y87)="","",INDEX('Per Invoice'!G$2:G$501,$Y87)))</f>
        <v/>
      </c>
      <c r="H87">
        <f>IF($Y87="","",IF(INDEX('Per Invoice'!H$2:H$501,$Y87)="","",INDEX('Per Invoice'!H$2:H$501,$Y87)))</f>
        <v/>
      </c>
      <c r="I87">
        <f>IF($Y87="","",IF(INDEX('Per Invoice'!I$2:I$501,$Y87)="","",INDEX('Per Invoice'!I$2:I$501,$Y87)))</f>
        <v/>
      </c>
      <c r="J87">
        <f>IF($Y87="","",IF(INDEX('Per Invoice'!J$2:J$501,$Y87)="","",INDEX('Per Invoice'!J$2:J$501,$Y87)))</f>
        <v/>
      </c>
      <c r="K87">
        <f>IF($Y87="","",IF(INDEX('Per Invoice'!K$2:K$501,$Y87)="","",INDEX('Per Invoice'!K$2:K$501,$Y87)))</f>
        <v/>
      </c>
      <c r="L87" s="7">
        <f>IF($Y87="","",IF(INDEX('Per Invoice'!L$2:L$501,$Y87)="","",INDEX('Per Invoice'!L$2:L$501,$Y87)))</f>
        <v/>
      </c>
      <c r="M87" s="14">
        <f>IF($Y87="","",IF(INDEX('Per Invoice'!M$2:M$501,$Y87)="","",INDEX('Per Invoice'!M$2:M$501,$Y87)))</f>
        <v/>
      </c>
      <c r="N87">
        <f>IF($Y87="","",IF(INDEX('Per Invoice'!N$2:N$501,$Y87)="","",INDEX('Per Invoice'!N$2:N$501,$Y87)))</f>
        <v/>
      </c>
      <c r="O87">
        <f>IF($Y87="","",IF(INDEX('Per Invoice'!O$2:O$501,$Y87)="","",INDEX('Per Invoice'!O$2:O$501,$Y87)))</f>
        <v/>
      </c>
      <c r="P87" s="7">
        <f>IF($Y87="","",IF(INDEX('Per Invoice'!P$2:P$501,$Y87)="","",INDEX('Per Invoice'!P$2:P$501,$Y87)))</f>
        <v/>
      </c>
      <c r="Q87" s="7">
        <f>IF($Y87="","",IF(INDEX('Per Invoice'!Q$2:Q$501,$Y87)="","",INDEX('Per Invoice'!Q$2:Q$501,$Y87)))</f>
        <v/>
      </c>
      <c r="R87">
        <f>IF($Y87="","",IF(INDEX('Per Invoice'!R$2:R$501,$Y87)="","",INDEX('Per Invoice'!R$2:R$501,$Y87)))</f>
        <v/>
      </c>
      <c r="S87" s="7">
        <f>IF($Y87="","",IF(INDEX('Per Invoice'!S$2:S$501,$Y87)="","",INDEX('Per Invoice'!S$2:S$501,$Y87)))</f>
        <v/>
      </c>
      <c r="T87" s="7">
        <f>IF($Y87="","",IF(INDEX('Per Invoice'!T$2:T$501,$Y87)="","",INDEX('Per Invoice'!T$2:T$501,$Y87)))</f>
        <v/>
      </c>
      <c r="U87" s="7">
        <f>IF($Y87="","",IF(INDEX('Per Invoice'!U$2:U$501,$Y87)="","",INDEX('Per Invoice'!U$2:U$501,$Y87)))</f>
        <v/>
      </c>
      <c r="V87" s="7">
        <f>IF($Y87="","",IF(INDEX('Per Invoice'!V$2:V$501,$Y87)="","",INDEX('Per Invoice'!V$2:V$501,$Y87)))</f>
        <v/>
      </c>
      <c r="W87" s="7">
        <f>IF($Y87="","",IF(INDEX('Per Invoice'!W$2:W$501,$Y87)="","",INDEX('Per Invoice'!W$2:W$501,$Y87)))</f>
        <v/>
      </c>
      <c r="X87" s="7">
        <f>IF($Y87="","",IF(INDEX('Per Invoice'!X$2:X$501,$Y87)="","",INDEX('Per Invoice'!X$2:X$501,$Y87)))</f>
        <v/>
      </c>
      <c r="Y87" s="16">
        <f>IFERROR(MATCH(Settings!$C$33&amp;"|"&amp;ROWS($Y$2:$Y87),'Per Invoice'!$Z$2:$Z$501,0),"")</f>
        <v/>
      </c>
    </row>
    <row r="88">
      <c r="A88">
        <f>IF($Y88="","",IF(INDEX('Per Invoice'!A$2:A$501,$Y88)="","",INDEX('Per Invoice'!A$2:A$501,$Y88)))</f>
        <v/>
      </c>
      <c r="B88">
        <f>IF($Y88="","",IF(INDEX('Per Invoice'!B$2:B$501,$Y88)="","",INDEX('Per Invoice'!B$2:B$501,$Y88)))</f>
        <v/>
      </c>
      <c r="C88">
        <f>IF($Y88="","",IF(INDEX('Per Invoice'!C$2:C$501,$Y88)="","",INDEX('Per Invoice'!C$2:C$501,$Y88)))</f>
        <v/>
      </c>
      <c r="D88">
        <f>IF($Y88="","",IF(INDEX('Per Invoice'!D$2:D$501,$Y88)="","",INDEX('Per Invoice'!D$2:D$501,$Y88)))</f>
        <v/>
      </c>
      <c r="E88">
        <f>IF($Y88="","",IF(INDEX('Per Invoice'!E$2:E$501,$Y88)="","",INDEX('Per Invoice'!E$2:E$501,$Y88)))</f>
        <v/>
      </c>
      <c r="F88">
        <f>IF($Y88="","",IF(INDEX('Per Invoice'!F$2:F$501,$Y88)="","",INDEX('Per Invoice'!F$2:F$501,$Y88)))</f>
        <v/>
      </c>
      <c r="G88">
        <f>IF($Y88="","",IF(INDEX('Per Invoice'!G$2:G$501,$Y88)="","",INDEX('Per Invoice'!G$2:G$501,$Y88)))</f>
        <v/>
      </c>
      <c r="H88">
        <f>IF($Y88="","",IF(INDEX('Per Invoice'!H$2:H$501,$Y88)="","",INDEX('Per Invoice'!H$2:H$501,$Y88)))</f>
        <v/>
      </c>
      <c r="I88">
        <f>IF($Y88="","",IF(INDEX('Per Invoice'!I$2:I$501,$Y88)="","",INDEX('Per Invoice'!I$2:I$501,$Y88)))</f>
        <v/>
      </c>
      <c r="J88">
        <f>IF($Y88="","",IF(INDEX('Per Invoice'!J$2:J$501,$Y88)="","",INDEX('Per Invoice'!J$2:J$501,$Y88)))</f>
        <v/>
      </c>
      <c r="K88">
        <f>IF($Y88="","",IF(INDEX('Per Invoice'!K$2:K$501,$Y88)="","",INDEX('Per Invoice'!K$2:K$501,$Y88)))</f>
        <v/>
      </c>
      <c r="L88" s="7">
        <f>IF($Y88="","",IF(INDEX('Per Invoice'!L$2:L$501,$Y88)="","",INDEX('Per Invoice'!L$2:L$501,$Y88)))</f>
        <v/>
      </c>
      <c r="M88" s="14">
        <f>IF($Y88="","",IF(INDEX('Per Invoice'!M$2:M$501,$Y88)="","",INDEX('Per Invoice'!M$2:M$501,$Y88)))</f>
        <v/>
      </c>
      <c r="N88">
        <f>IF($Y88="","",IF(INDEX('Per Invoice'!N$2:N$501,$Y88)="","",INDEX('Per Invoice'!N$2:N$501,$Y88)))</f>
        <v/>
      </c>
      <c r="O88">
        <f>IF($Y88="","",IF(INDEX('Per Invoice'!O$2:O$501,$Y88)="","",INDEX('Per Invoice'!O$2:O$501,$Y88)))</f>
        <v/>
      </c>
      <c r="P88" s="7">
        <f>IF($Y88="","",IF(INDEX('Per Invoice'!P$2:P$501,$Y88)="","",INDEX('Per Invoice'!P$2:P$501,$Y88)))</f>
        <v/>
      </c>
      <c r="Q88" s="7">
        <f>IF($Y88="","",IF(INDEX('Per Invoice'!Q$2:Q$501,$Y88)="","",INDEX('Per Invoice'!Q$2:Q$501,$Y88)))</f>
        <v/>
      </c>
      <c r="R88">
        <f>IF($Y88="","",IF(INDEX('Per Invoice'!R$2:R$501,$Y88)="","",INDEX('Per Invoice'!R$2:R$501,$Y88)))</f>
        <v/>
      </c>
      <c r="S88" s="7">
        <f>IF($Y88="","",IF(INDEX('Per Invoice'!S$2:S$501,$Y88)="","",INDEX('Per Invoice'!S$2:S$501,$Y88)))</f>
        <v/>
      </c>
      <c r="T88" s="7">
        <f>IF($Y88="","",IF(INDEX('Per Invoice'!T$2:T$501,$Y88)="","",INDEX('Per Invoice'!T$2:T$501,$Y88)))</f>
        <v/>
      </c>
      <c r="U88" s="7">
        <f>IF($Y88="","",IF(INDEX('Per Invoice'!U$2:U$501,$Y88)="","",INDEX('Per Invoice'!U$2:U$501,$Y88)))</f>
        <v/>
      </c>
      <c r="V88" s="7">
        <f>IF($Y88="","",IF(INDEX('Per Invoice'!V$2:V$501,$Y88)="","",INDEX('Per Invoice'!V$2:V$501,$Y88)))</f>
        <v/>
      </c>
      <c r="W88" s="7">
        <f>IF($Y88="","",IF(INDEX('Per Invoice'!W$2:W$501,$Y88)="","",INDEX('Per Invoice'!W$2:W$501,$Y88)))</f>
        <v/>
      </c>
      <c r="X88" s="7">
        <f>IF($Y88="","",IF(INDEX('Per Invoice'!X$2:X$501,$Y88)="","",INDEX('Per Invoice'!X$2:X$501,$Y88)))</f>
        <v/>
      </c>
      <c r="Y88" s="16">
        <f>IFERROR(MATCH(Settings!$C$33&amp;"|"&amp;ROWS($Y$2:$Y88),'Per Invoice'!$Z$2:$Z$501,0),"")</f>
        <v/>
      </c>
    </row>
    <row r="89">
      <c r="A89">
        <f>IF($Y89="","",IF(INDEX('Per Invoice'!A$2:A$501,$Y89)="","",INDEX('Per Invoice'!A$2:A$501,$Y89)))</f>
        <v/>
      </c>
      <c r="B89">
        <f>IF($Y89="","",IF(INDEX('Per Invoice'!B$2:B$501,$Y89)="","",INDEX('Per Invoice'!B$2:B$501,$Y89)))</f>
        <v/>
      </c>
      <c r="C89">
        <f>IF($Y89="","",IF(INDEX('Per Invoice'!C$2:C$501,$Y89)="","",INDEX('Per Invoice'!C$2:C$501,$Y89)))</f>
        <v/>
      </c>
      <c r="D89">
        <f>IF($Y89="","",IF(INDEX('Per Invoice'!D$2:D$501,$Y89)="","",INDEX('Per Invoice'!D$2:D$501,$Y89)))</f>
        <v/>
      </c>
      <c r="E89">
        <f>IF($Y89="","",IF(INDEX('Per Invoice'!E$2:E$501,$Y89)="","",INDEX('Per Invoice'!E$2:E$501,$Y89)))</f>
        <v/>
      </c>
      <c r="F89">
        <f>IF($Y89="","",IF(INDEX('Per Invoice'!F$2:F$501,$Y89)="","",INDEX('Per Invoice'!F$2:F$501,$Y89)))</f>
        <v/>
      </c>
      <c r="G89">
        <f>IF($Y89="","",IF(INDEX('Per Invoice'!G$2:G$501,$Y89)="","",INDEX('Per Invoice'!G$2:G$501,$Y89)))</f>
        <v/>
      </c>
      <c r="H89">
        <f>IF($Y89="","",IF(INDEX('Per Invoice'!H$2:H$501,$Y89)="","",INDEX('Per Invoice'!H$2:H$501,$Y89)))</f>
        <v/>
      </c>
      <c r="I89">
        <f>IF($Y89="","",IF(INDEX('Per Invoice'!I$2:I$501,$Y89)="","",INDEX('Per Invoice'!I$2:I$501,$Y89)))</f>
        <v/>
      </c>
      <c r="J89">
        <f>IF($Y89="","",IF(INDEX('Per Invoice'!J$2:J$501,$Y89)="","",INDEX('Per Invoice'!J$2:J$501,$Y89)))</f>
        <v/>
      </c>
      <c r="K89">
        <f>IF($Y89="","",IF(INDEX('Per Invoice'!K$2:K$501,$Y89)="","",INDEX('Per Invoice'!K$2:K$501,$Y89)))</f>
        <v/>
      </c>
      <c r="L89" s="7">
        <f>IF($Y89="","",IF(INDEX('Per Invoice'!L$2:L$501,$Y89)="","",INDEX('Per Invoice'!L$2:L$501,$Y89)))</f>
        <v/>
      </c>
      <c r="M89" s="14">
        <f>IF($Y89="","",IF(INDEX('Per Invoice'!M$2:M$501,$Y89)="","",INDEX('Per Invoice'!M$2:M$501,$Y89)))</f>
        <v/>
      </c>
      <c r="N89">
        <f>IF($Y89="","",IF(INDEX('Per Invoice'!N$2:N$501,$Y89)="","",INDEX('Per Invoice'!N$2:N$501,$Y89)))</f>
        <v/>
      </c>
      <c r="O89">
        <f>IF($Y89="","",IF(INDEX('Per Invoice'!O$2:O$501,$Y89)="","",INDEX('Per Invoice'!O$2:O$501,$Y89)))</f>
        <v/>
      </c>
      <c r="P89" s="7">
        <f>IF($Y89="","",IF(INDEX('Per Invoice'!P$2:P$501,$Y89)="","",INDEX('Per Invoice'!P$2:P$501,$Y89)))</f>
        <v/>
      </c>
      <c r="Q89" s="7">
        <f>IF($Y89="","",IF(INDEX('Per Invoice'!Q$2:Q$501,$Y89)="","",INDEX('Per Invoice'!Q$2:Q$501,$Y89)))</f>
        <v/>
      </c>
      <c r="R89">
        <f>IF($Y89="","",IF(INDEX('Per Invoice'!R$2:R$501,$Y89)="","",INDEX('Per Invoice'!R$2:R$501,$Y89)))</f>
        <v/>
      </c>
      <c r="S89" s="7">
        <f>IF($Y89="","",IF(INDEX('Per Invoice'!S$2:S$501,$Y89)="","",INDEX('Per Invoice'!S$2:S$501,$Y89)))</f>
        <v/>
      </c>
      <c r="T89" s="7">
        <f>IF($Y89="","",IF(INDEX('Per Invoice'!T$2:T$501,$Y89)="","",INDEX('Per Invoice'!T$2:T$501,$Y89)))</f>
        <v/>
      </c>
      <c r="U89" s="7">
        <f>IF($Y89="","",IF(INDEX('Per Invoice'!U$2:U$501,$Y89)="","",INDEX('Per Invoice'!U$2:U$501,$Y89)))</f>
        <v/>
      </c>
      <c r="V89" s="7">
        <f>IF($Y89="","",IF(INDEX('Per Invoice'!V$2:V$501,$Y89)="","",INDEX('Per Invoice'!V$2:V$501,$Y89)))</f>
        <v/>
      </c>
      <c r="W89" s="7">
        <f>IF($Y89="","",IF(INDEX('Per Invoice'!W$2:W$501,$Y89)="","",INDEX('Per Invoice'!W$2:W$501,$Y89)))</f>
        <v/>
      </c>
      <c r="X89" s="7">
        <f>IF($Y89="","",IF(INDEX('Per Invoice'!X$2:X$501,$Y89)="","",INDEX('Per Invoice'!X$2:X$501,$Y89)))</f>
        <v/>
      </c>
      <c r="Y89" s="16">
        <f>IFERROR(MATCH(Settings!$C$33&amp;"|"&amp;ROWS($Y$2:$Y89),'Per Invoice'!$Z$2:$Z$501,0),"")</f>
        <v/>
      </c>
    </row>
    <row r="90">
      <c r="A90">
        <f>IF($Y90="","",IF(INDEX('Per Invoice'!A$2:A$501,$Y90)="","",INDEX('Per Invoice'!A$2:A$501,$Y90)))</f>
        <v/>
      </c>
      <c r="B90">
        <f>IF($Y90="","",IF(INDEX('Per Invoice'!B$2:B$501,$Y90)="","",INDEX('Per Invoice'!B$2:B$501,$Y90)))</f>
        <v/>
      </c>
      <c r="C90">
        <f>IF($Y90="","",IF(INDEX('Per Invoice'!C$2:C$501,$Y90)="","",INDEX('Per Invoice'!C$2:C$501,$Y90)))</f>
        <v/>
      </c>
      <c r="D90">
        <f>IF($Y90="","",IF(INDEX('Per Invoice'!D$2:D$501,$Y90)="","",INDEX('Per Invoice'!D$2:D$501,$Y90)))</f>
        <v/>
      </c>
      <c r="E90">
        <f>IF($Y90="","",IF(INDEX('Per Invoice'!E$2:E$501,$Y90)="","",INDEX('Per Invoice'!E$2:E$501,$Y90)))</f>
        <v/>
      </c>
      <c r="F90">
        <f>IF($Y90="","",IF(INDEX('Per Invoice'!F$2:F$501,$Y90)="","",INDEX('Per Invoice'!F$2:F$501,$Y90)))</f>
        <v/>
      </c>
      <c r="G90">
        <f>IF($Y90="","",IF(INDEX('Per Invoice'!G$2:G$501,$Y90)="","",INDEX('Per Invoice'!G$2:G$501,$Y90)))</f>
        <v/>
      </c>
      <c r="H90">
        <f>IF($Y90="","",IF(INDEX('Per Invoice'!H$2:H$501,$Y90)="","",INDEX('Per Invoice'!H$2:H$501,$Y90)))</f>
        <v/>
      </c>
      <c r="I90">
        <f>IF($Y90="","",IF(INDEX('Per Invoice'!I$2:I$501,$Y90)="","",INDEX('Per Invoice'!I$2:I$501,$Y90)))</f>
        <v/>
      </c>
      <c r="J90">
        <f>IF($Y90="","",IF(INDEX('Per Invoice'!J$2:J$501,$Y90)="","",INDEX('Per Invoice'!J$2:J$501,$Y90)))</f>
        <v/>
      </c>
      <c r="K90">
        <f>IF($Y90="","",IF(INDEX('Per Invoice'!K$2:K$501,$Y90)="","",INDEX('Per Invoice'!K$2:K$501,$Y90)))</f>
        <v/>
      </c>
      <c r="L90" s="7">
        <f>IF($Y90="","",IF(INDEX('Per Invoice'!L$2:L$501,$Y90)="","",INDEX('Per Invoice'!L$2:L$501,$Y90)))</f>
        <v/>
      </c>
      <c r="M90" s="14">
        <f>IF($Y90="","",IF(INDEX('Per Invoice'!M$2:M$501,$Y90)="","",INDEX('Per Invoice'!M$2:M$501,$Y90)))</f>
        <v/>
      </c>
      <c r="N90">
        <f>IF($Y90="","",IF(INDEX('Per Invoice'!N$2:N$501,$Y90)="","",INDEX('Per Invoice'!N$2:N$501,$Y90)))</f>
        <v/>
      </c>
      <c r="O90">
        <f>IF($Y90="","",IF(INDEX('Per Invoice'!O$2:O$501,$Y90)="","",INDEX('Per Invoice'!O$2:O$501,$Y90)))</f>
        <v/>
      </c>
      <c r="P90" s="7">
        <f>IF($Y90="","",IF(INDEX('Per Invoice'!P$2:P$501,$Y90)="","",INDEX('Per Invoice'!P$2:P$501,$Y90)))</f>
        <v/>
      </c>
      <c r="Q90" s="7">
        <f>IF($Y90="","",IF(INDEX('Per Invoice'!Q$2:Q$501,$Y90)="","",INDEX('Per Invoice'!Q$2:Q$501,$Y90)))</f>
        <v/>
      </c>
      <c r="R90">
        <f>IF($Y90="","",IF(INDEX('Per Invoice'!R$2:R$501,$Y90)="","",INDEX('Per Invoice'!R$2:R$501,$Y90)))</f>
        <v/>
      </c>
      <c r="S90" s="7">
        <f>IF($Y90="","",IF(INDEX('Per Invoice'!S$2:S$501,$Y90)="","",INDEX('Per Invoice'!S$2:S$501,$Y90)))</f>
        <v/>
      </c>
      <c r="T90" s="7">
        <f>IF($Y90="","",IF(INDEX('Per Invoice'!T$2:T$501,$Y90)="","",INDEX('Per Invoice'!T$2:T$501,$Y90)))</f>
        <v/>
      </c>
      <c r="U90" s="7">
        <f>IF($Y90="","",IF(INDEX('Per Invoice'!U$2:U$501,$Y90)="","",INDEX('Per Invoice'!U$2:U$501,$Y90)))</f>
        <v/>
      </c>
      <c r="V90" s="7">
        <f>IF($Y90="","",IF(INDEX('Per Invoice'!V$2:V$501,$Y90)="","",INDEX('Per Invoice'!V$2:V$501,$Y90)))</f>
        <v/>
      </c>
      <c r="W90" s="7">
        <f>IF($Y90="","",IF(INDEX('Per Invoice'!W$2:W$501,$Y90)="","",INDEX('Per Invoice'!W$2:W$501,$Y90)))</f>
        <v/>
      </c>
      <c r="X90" s="7">
        <f>IF($Y90="","",IF(INDEX('Per Invoice'!X$2:X$501,$Y90)="","",INDEX('Per Invoice'!X$2:X$501,$Y90)))</f>
        <v/>
      </c>
      <c r="Y90" s="16">
        <f>IFERROR(MATCH(Settings!$C$33&amp;"|"&amp;ROWS($Y$2:$Y90),'Per Invoice'!$Z$2:$Z$501,0),"")</f>
        <v/>
      </c>
    </row>
    <row r="91">
      <c r="A91">
        <f>IF($Y91="","",IF(INDEX('Per Invoice'!A$2:A$501,$Y91)="","",INDEX('Per Invoice'!A$2:A$501,$Y91)))</f>
        <v/>
      </c>
      <c r="B91">
        <f>IF($Y91="","",IF(INDEX('Per Invoice'!B$2:B$501,$Y91)="","",INDEX('Per Invoice'!B$2:B$501,$Y91)))</f>
        <v/>
      </c>
      <c r="C91">
        <f>IF($Y91="","",IF(INDEX('Per Invoice'!C$2:C$501,$Y91)="","",INDEX('Per Invoice'!C$2:C$501,$Y91)))</f>
        <v/>
      </c>
      <c r="D91">
        <f>IF($Y91="","",IF(INDEX('Per Invoice'!D$2:D$501,$Y91)="","",INDEX('Per Invoice'!D$2:D$501,$Y91)))</f>
        <v/>
      </c>
      <c r="E91">
        <f>IF($Y91="","",IF(INDEX('Per Invoice'!E$2:E$501,$Y91)="","",INDEX('Per Invoice'!E$2:E$501,$Y91)))</f>
        <v/>
      </c>
      <c r="F91">
        <f>IF($Y91="","",IF(INDEX('Per Invoice'!F$2:F$501,$Y91)="","",INDEX('Per Invoice'!F$2:F$501,$Y91)))</f>
        <v/>
      </c>
      <c r="G91">
        <f>IF($Y91="","",IF(INDEX('Per Invoice'!G$2:G$501,$Y91)="","",INDEX('Per Invoice'!G$2:G$501,$Y91)))</f>
        <v/>
      </c>
      <c r="H91">
        <f>IF($Y91="","",IF(INDEX('Per Invoice'!H$2:H$501,$Y91)="","",INDEX('Per Invoice'!H$2:H$501,$Y91)))</f>
        <v/>
      </c>
      <c r="I91">
        <f>IF($Y91="","",IF(INDEX('Per Invoice'!I$2:I$501,$Y91)="","",INDEX('Per Invoice'!I$2:I$501,$Y91)))</f>
        <v/>
      </c>
      <c r="J91">
        <f>IF($Y91="","",IF(INDEX('Per Invoice'!J$2:J$501,$Y91)="","",INDEX('Per Invoice'!J$2:J$501,$Y91)))</f>
        <v/>
      </c>
      <c r="K91">
        <f>IF($Y91="","",IF(INDEX('Per Invoice'!K$2:K$501,$Y91)="","",INDEX('Per Invoice'!K$2:K$501,$Y91)))</f>
        <v/>
      </c>
      <c r="L91" s="7">
        <f>IF($Y91="","",IF(INDEX('Per Invoice'!L$2:L$501,$Y91)="","",INDEX('Per Invoice'!L$2:L$501,$Y91)))</f>
        <v/>
      </c>
      <c r="M91" s="14">
        <f>IF($Y91="","",IF(INDEX('Per Invoice'!M$2:M$501,$Y91)="","",INDEX('Per Invoice'!M$2:M$501,$Y91)))</f>
        <v/>
      </c>
      <c r="N91">
        <f>IF($Y91="","",IF(INDEX('Per Invoice'!N$2:N$501,$Y91)="","",INDEX('Per Invoice'!N$2:N$501,$Y91)))</f>
        <v/>
      </c>
      <c r="O91">
        <f>IF($Y91="","",IF(INDEX('Per Invoice'!O$2:O$501,$Y91)="","",INDEX('Per Invoice'!O$2:O$501,$Y91)))</f>
        <v/>
      </c>
      <c r="P91" s="7">
        <f>IF($Y91="","",IF(INDEX('Per Invoice'!P$2:P$501,$Y91)="","",INDEX('Per Invoice'!P$2:P$501,$Y91)))</f>
        <v/>
      </c>
      <c r="Q91" s="7">
        <f>IF($Y91="","",IF(INDEX('Per Invoice'!Q$2:Q$501,$Y91)="","",INDEX('Per Invoice'!Q$2:Q$501,$Y91)))</f>
        <v/>
      </c>
      <c r="R91">
        <f>IF($Y91="","",IF(INDEX('Per Invoice'!R$2:R$501,$Y91)="","",INDEX('Per Invoice'!R$2:R$501,$Y91)))</f>
        <v/>
      </c>
      <c r="S91" s="7">
        <f>IF($Y91="","",IF(INDEX('Per Invoice'!S$2:S$501,$Y91)="","",INDEX('Per Invoice'!S$2:S$501,$Y91)))</f>
        <v/>
      </c>
      <c r="T91" s="7">
        <f>IF($Y91="","",IF(INDEX('Per Invoice'!T$2:T$501,$Y91)="","",INDEX('Per Invoice'!T$2:T$501,$Y91)))</f>
        <v/>
      </c>
      <c r="U91" s="7">
        <f>IF($Y91="","",IF(INDEX('Per Invoice'!U$2:U$501,$Y91)="","",INDEX('Per Invoice'!U$2:U$501,$Y91)))</f>
        <v/>
      </c>
      <c r="V91" s="7">
        <f>IF($Y91="","",IF(INDEX('Per Invoice'!V$2:V$501,$Y91)="","",INDEX('Per Invoice'!V$2:V$501,$Y91)))</f>
        <v/>
      </c>
      <c r="W91" s="7">
        <f>IF($Y91="","",IF(INDEX('Per Invoice'!W$2:W$501,$Y91)="","",INDEX('Per Invoice'!W$2:W$501,$Y91)))</f>
        <v/>
      </c>
      <c r="X91" s="7">
        <f>IF($Y91="","",IF(INDEX('Per Invoice'!X$2:X$501,$Y91)="","",INDEX('Per Invoice'!X$2:X$501,$Y91)))</f>
        <v/>
      </c>
      <c r="Y91" s="16">
        <f>IFERROR(MATCH(Settings!$C$33&amp;"|"&amp;ROWS($Y$2:$Y91),'Per Invoice'!$Z$2:$Z$501,0),"")</f>
        <v/>
      </c>
    </row>
    <row r="92">
      <c r="A92">
        <f>IF($Y92="","",IF(INDEX('Per Invoice'!A$2:A$501,$Y92)="","",INDEX('Per Invoice'!A$2:A$501,$Y92)))</f>
        <v/>
      </c>
      <c r="B92">
        <f>IF($Y92="","",IF(INDEX('Per Invoice'!B$2:B$501,$Y92)="","",INDEX('Per Invoice'!B$2:B$501,$Y92)))</f>
        <v/>
      </c>
      <c r="C92">
        <f>IF($Y92="","",IF(INDEX('Per Invoice'!C$2:C$501,$Y92)="","",INDEX('Per Invoice'!C$2:C$501,$Y92)))</f>
        <v/>
      </c>
      <c r="D92">
        <f>IF($Y92="","",IF(INDEX('Per Invoice'!D$2:D$501,$Y92)="","",INDEX('Per Invoice'!D$2:D$501,$Y92)))</f>
        <v/>
      </c>
      <c r="E92">
        <f>IF($Y92="","",IF(INDEX('Per Invoice'!E$2:E$501,$Y92)="","",INDEX('Per Invoice'!E$2:E$501,$Y92)))</f>
        <v/>
      </c>
      <c r="F92">
        <f>IF($Y92="","",IF(INDEX('Per Invoice'!F$2:F$501,$Y92)="","",INDEX('Per Invoice'!F$2:F$501,$Y92)))</f>
        <v/>
      </c>
      <c r="G92">
        <f>IF($Y92="","",IF(INDEX('Per Invoice'!G$2:G$501,$Y92)="","",INDEX('Per Invoice'!G$2:G$501,$Y92)))</f>
        <v/>
      </c>
      <c r="H92">
        <f>IF($Y92="","",IF(INDEX('Per Invoice'!H$2:H$501,$Y92)="","",INDEX('Per Invoice'!H$2:H$501,$Y92)))</f>
        <v/>
      </c>
      <c r="I92">
        <f>IF($Y92="","",IF(INDEX('Per Invoice'!I$2:I$501,$Y92)="","",INDEX('Per Invoice'!I$2:I$501,$Y92)))</f>
        <v/>
      </c>
      <c r="J92">
        <f>IF($Y92="","",IF(INDEX('Per Invoice'!J$2:J$501,$Y92)="","",INDEX('Per Invoice'!J$2:J$501,$Y92)))</f>
        <v/>
      </c>
      <c r="K92">
        <f>IF($Y92="","",IF(INDEX('Per Invoice'!K$2:K$501,$Y92)="","",INDEX('Per Invoice'!K$2:K$501,$Y92)))</f>
        <v/>
      </c>
      <c r="L92" s="7">
        <f>IF($Y92="","",IF(INDEX('Per Invoice'!L$2:L$501,$Y92)="","",INDEX('Per Invoice'!L$2:L$501,$Y92)))</f>
        <v/>
      </c>
      <c r="M92" s="14">
        <f>IF($Y92="","",IF(INDEX('Per Invoice'!M$2:M$501,$Y92)="","",INDEX('Per Invoice'!M$2:M$501,$Y92)))</f>
        <v/>
      </c>
      <c r="N92">
        <f>IF($Y92="","",IF(INDEX('Per Invoice'!N$2:N$501,$Y92)="","",INDEX('Per Invoice'!N$2:N$501,$Y92)))</f>
        <v/>
      </c>
      <c r="O92">
        <f>IF($Y92="","",IF(INDEX('Per Invoice'!O$2:O$501,$Y92)="","",INDEX('Per Invoice'!O$2:O$501,$Y92)))</f>
        <v/>
      </c>
      <c r="P92" s="7">
        <f>IF($Y92="","",IF(INDEX('Per Invoice'!P$2:P$501,$Y92)="","",INDEX('Per Invoice'!P$2:P$501,$Y92)))</f>
        <v/>
      </c>
      <c r="Q92" s="7">
        <f>IF($Y92="","",IF(INDEX('Per Invoice'!Q$2:Q$501,$Y92)="","",INDEX('Per Invoice'!Q$2:Q$501,$Y92)))</f>
        <v/>
      </c>
      <c r="R92">
        <f>IF($Y92="","",IF(INDEX('Per Invoice'!R$2:R$501,$Y92)="","",INDEX('Per Invoice'!R$2:R$501,$Y92)))</f>
        <v/>
      </c>
      <c r="S92" s="7">
        <f>IF($Y92="","",IF(INDEX('Per Invoice'!S$2:S$501,$Y92)="","",INDEX('Per Invoice'!S$2:S$501,$Y92)))</f>
        <v/>
      </c>
      <c r="T92" s="7">
        <f>IF($Y92="","",IF(INDEX('Per Invoice'!T$2:T$501,$Y92)="","",INDEX('Per Invoice'!T$2:T$501,$Y92)))</f>
        <v/>
      </c>
      <c r="U92" s="7">
        <f>IF($Y92="","",IF(INDEX('Per Invoice'!U$2:U$501,$Y92)="","",INDEX('Per Invoice'!U$2:U$501,$Y92)))</f>
        <v/>
      </c>
      <c r="V92" s="7">
        <f>IF($Y92="","",IF(INDEX('Per Invoice'!V$2:V$501,$Y92)="","",INDEX('Per Invoice'!V$2:V$501,$Y92)))</f>
        <v/>
      </c>
      <c r="W92" s="7">
        <f>IF($Y92="","",IF(INDEX('Per Invoice'!W$2:W$501,$Y92)="","",INDEX('Per Invoice'!W$2:W$501,$Y92)))</f>
        <v/>
      </c>
      <c r="X92" s="7">
        <f>IF($Y92="","",IF(INDEX('Per Invoice'!X$2:X$501,$Y92)="","",INDEX('Per Invoice'!X$2:X$501,$Y92)))</f>
        <v/>
      </c>
      <c r="Y92" s="16">
        <f>IFERROR(MATCH(Settings!$C$33&amp;"|"&amp;ROWS($Y$2:$Y92),'Per Invoice'!$Z$2:$Z$501,0),"")</f>
        <v/>
      </c>
    </row>
    <row r="93">
      <c r="A93">
        <f>IF($Y93="","",IF(INDEX('Per Invoice'!A$2:A$501,$Y93)="","",INDEX('Per Invoice'!A$2:A$501,$Y93)))</f>
        <v/>
      </c>
      <c r="B93">
        <f>IF($Y93="","",IF(INDEX('Per Invoice'!B$2:B$501,$Y93)="","",INDEX('Per Invoice'!B$2:B$501,$Y93)))</f>
        <v/>
      </c>
      <c r="C93">
        <f>IF($Y93="","",IF(INDEX('Per Invoice'!C$2:C$501,$Y93)="","",INDEX('Per Invoice'!C$2:C$501,$Y93)))</f>
        <v/>
      </c>
      <c r="D93">
        <f>IF($Y93="","",IF(INDEX('Per Invoice'!D$2:D$501,$Y93)="","",INDEX('Per Invoice'!D$2:D$501,$Y93)))</f>
        <v/>
      </c>
      <c r="E93">
        <f>IF($Y93="","",IF(INDEX('Per Invoice'!E$2:E$501,$Y93)="","",INDEX('Per Invoice'!E$2:E$501,$Y93)))</f>
        <v/>
      </c>
      <c r="F93">
        <f>IF($Y93="","",IF(INDEX('Per Invoice'!F$2:F$501,$Y93)="","",INDEX('Per Invoice'!F$2:F$501,$Y93)))</f>
        <v/>
      </c>
      <c r="G93">
        <f>IF($Y93="","",IF(INDEX('Per Invoice'!G$2:G$501,$Y93)="","",INDEX('Per Invoice'!G$2:G$501,$Y93)))</f>
        <v/>
      </c>
      <c r="H93">
        <f>IF($Y93="","",IF(INDEX('Per Invoice'!H$2:H$501,$Y93)="","",INDEX('Per Invoice'!H$2:H$501,$Y93)))</f>
        <v/>
      </c>
      <c r="I93">
        <f>IF($Y93="","",IF(INDEX('Per Invoice'!I$2:I$501,$Y93)="","",INDEX('Per Invoice'!I$2:I$501,$Y93)))</f>
        <v/>
      </c>
      <c r="J93">
        <f>IF($Y93="","",IF(INDEX('Per Invoice'!J$2:J$501,$Y93)="","",INDEX('Per Invoice'!J$2:J$501,$Y93)))</f>
        <v/>
      </c>
      <c r="K93">
        <f>IF($Y93="","",IF(INDEX('Per Invoice'!K$2:K$501,$Y93)="","",INDEX('Per Invoice'!K$2:K$501,$Y93)))</f>
        <v/>
      </c>
      <c r="L93" s="7">
        <f>IF($Y93="","",IF(INDEX('Per Invoice'!L$2:L$501,$Y93)="","",INDEX('Per Invoice'!L$2:L$501,$Y93)))</f>
        <v/>
      </c>
      <c r="M93" s="14">
        <f>IF($Y93="","",IF(INDEX('Per Invoice'!M$2:M$501,$Y93)="","",INDEX('Per Invoice'!M$2:M$501,$Y93)))</f>
        <v/>
      </c>
      <c r="N93">
        <f>IF($Y93="","",IF(INDEX('Per Invoice'!N$2:N$501,$Y93)="","",INDEX('Per Invoice'!N$2:N$501,$Y93)))</f>
        <v/>
      </c>
      <c r="O93">
        <f>IF($Y93="","",IF(INDEX('Per Invoice'!O$2:O$501,$Y93)="","",INDEX('Per Invoice'!O$2:O$501,$Y93)))</f>
        <v/>
      </c>
      <c r="P93" s="7">
        <f>IF($Y93="","",IF(INDEX('Per Invoice'!P$2:P$501,$Y93)="","",INDEX('Per Invoice'!P$2:P$501,$Y93)))</f>
        <v/>
      </c>
      <c r="Q93" s="7">
        <f>IF($Y93="","",IF(INDEX('Per Invoice'!Q$2:Q$501,$Y93)="","",INDEX('Per Invoice'!Q$2:Q$501,$Y93)))</f>
        <v/>
      </c>
      <c r="R93">
        <f>IF($Y93="","",IF(INDEX('Per Invoice'!R$2:R$501,$Y93)="","",INDEX('Per Invoice'!R$2:R$501,$Y93)))</f>
        <v/>
      </c>
      <c r="S93" s="7">
        <f>IF($Y93="","",IF(INDEX('Per Invoice'!S$2:S$501,$Y93)="","",INDEX('Per Invoice'!S$2:S$501,$Y93)))</f>
        <v/>
      </c>
      <c r="T93" s="7">
        <f>IF($Y93="","",IF(INDEX('Per Invoice'!T$2:T$501,$Y93)="","",INDEX('Per Invoice'!T$2:T$501,$Y93)))</f>
        <v/>
      </c>
      <c r="U93" s="7">
        <f>IF($Y93="","",IF(INDEX('Per Invoice'!U$2:U$501,$Y93)="","",INDEX('Per Invoice'!U$2:U$501,$Y93)))</f>
        <v/>
      </c>
      <c r="V93" s="7">
        <f>IF($Y93="","",IF(INDEX('Per Invoice'!V$2:V$501,$Y93)="","",INDEX('Per Invoice'!V$2:V$501,$Y93)))</f>
        <v/>
      </c>
      <c r="W93" s="7">
        <f>IF($Y93="","",IF(INDEX('Per Invoice'!W$2:W$501,$Y93)="","",INDEX('Per Invoice'!W$2:W$501,$Y93)))</f>
        <v/>
      </c>
      <c r="X93" s="7">
        <f>IF($Y93="","",IF(INDEX('Per Invoice'!X$2:X$501,$Y93)="","",INDEX('Per Invoice'!X$2:X$501,$Y93)))</f>
        <v/>
      </c>
      <c r="Y93" s="16">
        <f>IFERROR(MATCH(Settings!$C$33&amp;"|"&amp;ROWS($Y$2:$Y93),'Per Invoice'!$Z$2:$Z$501,0),"")</f>
        <v/>
      </c>
    </row>
    <row r="94">
      <c r="A94">
        <f>IF($Y94="","",IF(INDEX('Per Invoice'!A$2:A$501,$Y94)="","",INDEX('Per Invoice'!A$2:A$501,$Y94)))</f>
        <v/>
      </c>
      <c r="B94">
        <f>IF($Y94="","",IF(INDEX('Per Invoice'!B$2:B$501,$Y94)="","",INDEX('Per Invoice'!B$2:B$501,$Y94)))</f>
        <v/>
      </c>
      <c r="C94">
        <f>IF($Y94="","",IF(INDEX('Per Invoice'!C$2:C$501,$Y94)="","",INDEX('Per Invoice'!C$2:C$501,$Y94)))</f>
        <v/>
      </c>
      <c r="D94">
        <f>IF($Y94="","",IF(INDEX('Per Invoice'!D$2:D$501,$Y94)="","",INDEX('Per Invoice'!D$2:D$501,$Y94)))</f>
        <v/>
      </c>
      <c r="E94">
        <f>IF($Y94="","",IF(INDEX('Per Invoice'!E$2:E$501,$Y94)="","",INDEX('Per Invoice'!E$2:E$501,$Y94)))</f>
        <v/>
      </c>
      <c r="F94">
        <f>IF($Y94="","",IF(INDEX('Per Invoice'!F$2:F$501,$Y94)="","",INDEX('Per Invoice'!F$2:F$501,$Y94)))</f>
        <v/>
      </c>
      <c r="G94">
        <f>IF($Y94="","",IF(INDEX('Per Invoice'!G$2:G$501,$Y94)="","",INDEX('Per Invoice'!G$2:G$501,$Y94)))</f>
        <v/>
      </c>
      <c r="H94">
        <f>IF($Y94="","",IF(INDEX('Per Invoice'!H$2:H$501,$Y94)="","",INDEX('Per Invoice'!H$2:H$501,$Y94)))</f>
        <v/>
      </c>
      <c r="I94">
        <f>IF($Y94="","",IF(INDEX('Per Invoice'!I$2:I$501,$Y94)="","",INDEX('Per Invoice'!I$2:I$501,$Y94)))</f>
        <v/>
      </c>
      <c r="J94">
        <f>IF($Y94="","",IF(INDEX('Per Invoice'!J$2:J$501,$Y94)="","",INDEX('Per Invoice'!J$2:J$501,$Y94)))</f>
        <v/>
      </c>
      <c r="K94">
        <f>IF($Y94="","",IF(INDEX('Per Invoice'!K$2:K$501,$Y94)="","",INDEX('Per Invoice'!K$2:K$501,$Y94)))</f>
        <v/>
      </c>
      <c r="L94" s="7">
        <f>IF($Y94="","",IF(INDEX('Per Invoice'!L$2:L$501,$Y94)="","",INDEX('Per Invoice'!L$2:L$501,$Y94)))</f>
        <v/>
      </c>
      <c r="M94" s="14">
        <f>IF($Y94="","",IF(INDEX('Per Invoice'!M$2:M$501,$Y94)="","",INDEX('Per Invoice'!M$2:M$501,$Y94)))</f>
        <v/>
      </c>
      <c r="N94">
        <f>IF($Y94="","",IF(INDEX('Per Invoice'!N$2:N$501,$Y94)="","",INDEX('Per Invoice'!N$2:N$501,$Y94)))</f>
        <v/>
      </c>
      <c r="O94">
        <f>IF($Y94="","",IF(INDEX('Per Invoice'!O$2:O$501,$Y94)="","",INDEX('Per Invoice'!O$2:O$501,$Y94)))</f>
        <v/>
      </c>
      <c r="P94" s="7">
        <f>IF($Y94="","",IF(INDEX('Per Invoice'!P$2:P$501,$Y94)="","",INDEX('Per Invoice'!P$2:P$501,$Y94)))</f>
        <v/>
      </c>
      <c r="Q94" s="7">
        <f>IF($Y94="","",IF(INDEX('Per Invoice'!Q$2:Q$501,$Y94)="","",INDEX('Per Invoice'!Q$2:Q$501,$Y94)))</f>
        <v/>
      </c>
      <c r="R94">
        <f>IF($Y94="","",IF(INDEX('Per Invoice'!R$2:R$501,$Y94)="","",INDEX('Per Invoice'!R$2:R$501,$Y94)))</f>
        <v/>
      </c>
      <c r="S94" s="7">
        <f>IF($Y94="","",IF(INDEX('Per Invoice'!S$2:S$501,$Y94)="","",INDEX('Per Invoice'!S$2:S$501,$Y94)))</f>
        <v/>
      </c>
      <c r="T94" s="7">
        <f>IF($Y94="","",IF(INDEX('Per Invoice'!T$2:T$501,$Y94)="","",INDEX('Per Invoice'!T$2:T$501,$Y94)))</f>
        <v/>
      </c>
      <c r="U94" s="7">
        <f>IF($Y94="","",IF(INDEX('Per Invoice'!U$2:U$501,$Y94)="","",INDEX('Per Invoice'!U$2:U$501,$Y94)))</f>
        <v/>
      </c>
      <c r="V94" s="7">
        <f>IF($Y94="","",IF(INDEX('Per Invoice'!V$2:V$501,$Y94)="","",INDEX('Per Invoice'!V$2:V$501,$Y94)))</f>
        <v/>
      </c>
      <c r="W94" s="7">
        <f>IF($Y94="","",IF(INDEX('Per Invoice'!W$2:W$501,$Y94)="","",INDEX('Per Invoice'!W$2:W$501,$Y94)))</f>
        <v/>
      </c>
      <c r="X94" s="7">
        <f>IF($Y94="","",IF(INDEX('Per Invoice'!X$2:X$501,$Y94)="","",INDEX('Per Invoice'!X$2:X$501,$Y94)))</f>
        <v/>
      </c>
      <c r="Y94" s="16">
        <f>IFERROR(MATCH(Settings!$C$33&amp;"|"&amp;ROWS($Y$2:$Y94),'Per Invoice'!$Z$2:$Z$501,0),"")</f>
        <v/>
      </c>
    </row>
    <row r="95">
      <c r="A95">
        <f>IF($Y95="","",IF(INDEX('Per Invoice'!A$2:A$501,$Y95)="","",INDEX('Per Invoice'!A$2:A$501,$Y95)))</f>
        <v/>
      </c>
      <c r="B95">
        <f>IF($Y95="","",IF(INDEX('Per Invoice'!B$2:B$501,$Y95)="","",INDEX('Per Invoice'!B$2:B$501,$Y95)))</f>
        <v/>
      </c>
      <c r="C95">
        <f>IF($Y95="","",IF(INDEX('Per Invoice'!C$2:C$501,$Y95)="","",INDEX('Per Invoice'!C$2:C$501,$Y95)))</f>
        <v/>
      </c>
      <c r="D95">
        <f>IF($Y95="","",IF(INDEX('Per Invoice'!D$2:D$501,$Y95)="","",INDEX('Per Invoice'!D$2:D$501,$Y95)))</f>
        <v/>
      </c>
      <c r="E95">
        <f>IF($Y95="","",IF(INDEX('Per Invoice'!E$2:E$501,$Y95)="","",INDEX('Per Invoice'!E$2:E$501,$Y95)))</f>
        <v/>
      </c>
      <c r="F95">
        <f>IF($Y95="","",IF(INDEX('Per Invoice'!F$2:F$501,$Y95)="","",INDEX('Per Invoice'!F$2:F$501,$Y95)))</f>
        <v/>
      </c>
      <c r="G95">
        <f>IF($Y95="","",IF(INDEX('Per Invoice'!G$2:G$501,$Y95)="","",INDEX('Per Invoice'!G$2:G$501,$Y95)))</f>
        <v/>
      </c>
      <c r="H95">
        <f>IF($Y95="","",IF(INDEX('Per Invoice'!H$2:H$501,$Y95)="","",INDEX('Per Invoice'!H$2:H$501,$Y95)))</f>
        <v/>
      </c>
      <c r="I95">
        <f>IF($Y95="","",IF(INDEX('Per Invoice'!I$2:I$501,$Y95)="","",INDEX('Per Invoice'!I$2:I$501,$Y95)))</f>
        <v/>
      </c>
      <c r="J95">
        <f>IF($Y95="","",IF(INDEX('Per Invoice'!J$2:J$501,$Y95)="","",INDEX('Per Invoice'!J$2:J$501,$Y95)))</f>
        <v/>
      </c>
      <c r="K95">
        <f>IF($Y95="","",IF(INDEX('Per Invoice'!K$2:K$501,$Y95)="","",INDEX('Per Invoice'!K$2:K$501,$Y95)))</f>
        <v/>
      </c>
      <c r="L95" s="7">
        <f>IF($Y95="","",IF(INDEX('Per Invoice'!L$2:L$501,$Y95)="","",INDEX('Per Invoice'!L$2:L$501,$Y95)))</f>
        <v/>
      </c>
      <c r="M95" s="14">
        <f>IF($Y95="","",IF(INDEX('Per Invoice'!M$2:M$501,$Y95)="","",INDEX('Per Invoice'!M$2:M$501,$Y95)))</f>
        <v/>
      </c>
      <c r="N95">
        <f>IF($Y95="","",IF(INDEX('Per Invoice'!N$2:N$501,$Y95)="","",INDEX('Per Invoice'!N$2:N$501,$Y95)))</f>
        <v/>
      </c>
      <c r="O95">
        <f>IF($Y95="","",IF(INDEX('Per Invoice'!O$2:O$501,$Y95)="","",INDEX('Per Invoice'!O$2:O$501,$Y95)))</f>
        <v/>
      </c>
      <c r="P95" s="7">
        <f>IF($Y95="","",IF(INDEX('Per Invoice'!P$2:P$501,$Y95)="","",INDEX('Per Invoice'!P$2:P$501,$Y95)))</f>
        <v/>
      </c>
      <c r="Q95" s="7">
        <f>IF($Y95="","",IF(INDEX('Per Invoice'!Q$2:Q$501,$Y95)="","",INDEX('Per Invoice'!Q$2:Q$501,$Y95)))</f>
        <v/>
      </c>
      <c r="R95">
        <f>IF($Y95="","",IF(INDEX('Per Invoice'!R$2:R$501,$Y95)="","",INDEX('Per Invoice'!R$2:R$501,$Y95)))</f>
        <v/>
      </c>
      <c r="S95" s="7">
        <f>IF($Y95="","",IF(INDEX('Per Invoice'!S$2:S$501,$Y95)="","",INDEX('Per Invoice'!S$2:S$501,$Y95)))</f>
        <v/>
      </c>
      <c r="T95" s="7">
        <f>IF($Y95="","",IF(INDEX('Per Invoice'!T$2:T$501,$Y95)="","",INDEX('Per Invoice'!T$2:T$501,$Y95)))</f>
        <v/>
      </c>
      <c r="U95" s="7">
        <f>IF($Y95="","",IF(INDEX('Per Invoice'!U$2:U$501,$Y95)="","",INDEX('Per Invoice'!U$2:U$501,$Y95)))</f>
        <v/>
      </c>
      <c r="V95" s="7">
        <f>IF($Y95="","",IF(INDEX('Per Invoice'!V$2:V$501,$Y95)="","",INDEX('Per Invoice'!V$2:V$501,$Y95)))</f>
        <v/>
      </c>
      <c r="W95" s="7">
        <f>IF($Y95="","",IF(INDEX('Per Invoice'!W$2:W$501,$Y95)="","",INDEX('Per Invoice'!W$2:W$501,$Y95)))</f>
        <v/>
      </c>
      <c r="X95" s="7">
        <f>IF($Y95="","",IF(INDEX('Per Invoice'!X$2:X$501,$Y95)="","",INDEX('Per Invoice'!X$2:X$501,$Y95)))</f>
        <v/>
      </c>
      <c r="Y95" s="16">
        <f>IFERROR(MATCH(Settings!$C$33&amp;"|"&amp;ROWS($Y$2:$Y95),'Per Invoice'!$Z$2:$Z$501,0),"")</f>
        <v/>
      </c>
    </row>
    <row r="96">
      <c r="A96">
        <f>IF($Y96="","",IF(INDEX('Per Invoice'!A$2:A$501,$Y96)="","",INDEX('Per Invoice'!A$2:A$501,$Y96)))</f>
        <v/>
      </c>
      <c r="B96">
        <f>IF($Y96="","",IF(INDEX('Per Invoice'!B$2:B$501,$Y96)="","",INDEX('Per Invoice'!B$2:B$501,$Y96)))</f>
        <v/>
      </c>
      <c r="C96">
        <f>IF($Y96="","",IF(INDEX('Per Invoice'!C$2:C$501,$Y96)="","",INDEX('Per Invoice'!C$2:C$501,$Y96)))</f>
        <v/>
      </c>
      <c r="D96">
        <f>IF($Y96="","",IF(INDEX('Per Invoice'!D$2:D$501,$Y96)="","",INDEX('Per Invoice'!D$2:D$501,$Y96)))</f>
        <v/>
      </c>
      <c r="E96">
        <f>IF($Y96="","",IF(INDEX('Per Invoice'!E$2:E$501,$Y96)="","",INDEX('Per Invoice'!E$2:E$501,$Y96)))</f>
        <v/>
      </c>
      <c r="F96">
        <f>IF($Y96="","",IF(INDEX('Per Invoice'!F$2:F$501,$Y96)="","",INDEX('Per Invoice'!F$2:F$501,$Y96)))</f>
        <v/>
      </c>
      <c r="G96">
        <f>IF($Y96="","",IF(INDEX('Per Invoice'!G$2:G$501,$Y96)="","",INDEX('Per Invoice'!G$2:G$501,$Y96)))</f>
        <v/>
      </c>
      <c r="H96">
        <f>IF($Y96="","",IF(INDEX('Per Invoice'!H$2:H$501,$Y96)="","",INDEX('Per Invoice'!H$2:H$501,$Y96)))</f>
        <v/>
      </c>
      <c r="I96">
        <f>IF($Y96="","",IF(INDEX('Per Invoice'!I$2:I$501,$Y96)="","",INDEX('Per Invoice'!I$2:I$501,$Y96)))</f>
        <v/>
      </c>
      <c r="J96">
        <f>IF($Y96="","",IF(INDEX('Per Invoice'!J$2:J$501,$Y96)="","",INDEX('Per Invoice'!J$2:J$501,$Y96)))</f>
        <v/>
      </c>
      <c r="K96">
        <f>IF($Y96="","",IF(INDEX('Per Invoice'!K$2:K$501,$Y96)="","",INDEX('Per Invoice'!K$2:K$501,$Y96)))</f>
        <v/>
      </c>
      <c r="L96" s="7">
        <f>IF($Y96="","",IF(INDEX('Per Invoice'!L$2:L$501,$Y96)="","",INDEX('Per Invoice'!L$2:L$501,$Y96)))</f>
        <v/>
      </c>
      <c r="M96" s="14">
        <f>IF($Y96="","",IF(INDEX('Per Invoice'!M$2:M$501,$Y96)="","",INDEX('Per Invoice'!M$2:M$501,$Y96)))</f>
        <v/>
      </c>
      <c r="N96">
        <f>IF($Y96="","",IF(INDEX('Per Invoice'!N$2:N$501,$Y96)="","",INDEX('Per Invoice'!N$2:N$501,$Y96)))</f>
        <v/>
      </c>
      <c r="O96">
        <f>IF($Y96="","",IF(INDEX('Per Invoice'!O$2:O$501,$Y96)="","",INDEX('Per Invoice'!O$2:O$501,$Y96)))</f>
        <v/>
      </c>
      <c r="P96" s="7">
        <f>IF($Y96="","",IF(INDEX('Per Invoice'!P$2:P$501,$Y96)="","",INDEX('Per Invoice'!P$2:P$501,$Y96)))</f>
        <v/>
      </c>
      <c r="Q96" s="7">
        <f>IF($Y96="","",IF(INDEX('Per Invoice'!Q$2:Q$501,$Y96)="","",INDEX('Per Invoice'!Q$2:Q$501,$Y96)))</f>
        <v/>
      </c>
      <c r="R96">
        <f>IF($Y96="","",IF(INDEX('Per Invoice'!R$2:R$501,$Y96)="","",INDEX('Per Invoice'!R$2:R$501,$Y96)))</f>
        <v/>
      </c>
      <c r="S96" s="7">
        <f>IF($Y96="","",IF(INDEX('Per Invoice'!S$2:S$501,$Y96)="","",INDEX('Per Invoice'!S$2:S$501,$Y96)))</f>
        <v/>
      </c>
      <c r="T96" s="7">
        <f>IF($Y96="","",IF(INDEX('Per Invoice'!T$2:T$501,$Y96)="","",INDEX('Per Invoice'!T$2:T$501,$Y96)))</f>
        <v/>
      </c>
      <c r="U96" s="7">
        <f>IF($Y96="","",IF(INDEX('Per Invoice'!U$2:U$501,$Y96)="","",INDEX('Per Invoice'!U$2:U$501,$Y96)))</f>
        <v/>
      </c>
      <c r="V96" s="7">
        <f>IF($Y96="","",IF(INDEX('Per Invoice'!V$2:V$501,$Y96)="","",INDEX('Per Invoice'!V$2:V$501,$Y96)))</f>
        <v/>
      </c>
      <c r="W96" s="7">
        <f>IF($Y96="","",IF(INDEX('Per Invoice'!W$2:W$501,$Y96)="","",INDEX('Per Invoice'!W$2:W$501,$Y96)))</f>
        <v/>
      </c>
      <c r="X96" s="7">
        <f>IF($Y96="","",IF(INDEX('Per Invoice'!X$2:X$501,$Y96)="","",INDEX('Per Invoice'!X$2:X$501,$Y96)))</f>
        <v/>
      </c>
      <c r="Y96" s="16">
        <f>IFERROR(MATCH(Settings!$C$33&amp;"|"&amp;ROWS($Y$2:$Y96),'Per Invoice'!$Z$2:$Z$501,0),"")</f>
        <v/>
      </c>
    </row>
    <row r="97">
      <c r="A97">
        <f>IF($Y97="","",IF(INDEX('Per Invoice'!A$2:A$501,$Y97)="","",INDEX('Per Invoice'!A$2:A$501,$Y97)))</f>
        <v/>
      </c>
      <c r="B97">
        <f>IF($Y97="","",IF(INDEX('Per Invoice'!B$2:B$501,$Y97)="","",INDEX('Per Invoice'!B$2:B$501,$Y97)))</f>
        <v/>
      </c>
      <c r="C97">
        <f>IF($Y97="","",IF(INDEX('Per Invoice'!C$2:C$501,$Y97)="","",INDEX('Per Invoice'!C$2:C$501,$Y97)))</f>
        <v/>
      </c>
      <c r="D97">
        <f>IF($Y97="","",IF(INDEX('Per Invoice'!D$2:D$501,$Y97)="","",INDEX('Per Invoice'!D$2:D$501,$Y97)))</f>
        <v/>
      </c>
      <c r="E97">
        <f>IF($Y97="","",IF(INDEX('Per Invoice'!E$2:E$501,$Y97)="","",INDEX('Per Invoice'!E$2:E$501,$Y97)))</f>
        <v/>
      </c>
      <c r="F97">
        <f>IF($Y97="","",IF(INDEX('Per Invoice'!F$2:F$501,$Y97)="","",INDEX('Per Invoice'!F$2:F$501,$Y97)))</f>
        <v/>
      </c>
      <c r="G97">
        <f>IF($Y97="","",IF(INDEX('Per Invoice'!G$2:G$501,$Y97)="","",INDEX('Per Invoice'!G$2:G$501,$Y97)))</f>
        <v/>
      </c>
      <c r="H97">
        <f>IF($Y97="","",IF(INDEX('Per Invoice'!H$2:H$501,$Y97)="","",INDEX('Per Invoice'!H$2:H$501,$Y97)))</f>
        <v/>
      </c>
      <c r="I97">
        <f>IF($Y97="","",IF(INDEX('Per Invoice'!I$2:I$501,$Y97)="","",INDEX('Per Invoice'!I$2:I$501,$Y97)))</f>
        <v/>
      </c>
      <c r="J97">
        <f>IF($Y97="","",IF(INDEX('Per Invoice'!J$2:J$501,$Y97)="","",INDEX('Per Invoice'!J$2:J$501,$Y97)))</f>
        <v/>
      </c>
      <c r="K97">
        <f>IF($Y97="","",IF(INDEX('Per Invoice'!K$2:K$501,$Y97)="","",INDEX('Per Invoice'!K$2:K$501,$Y97)))</f>
        <v/>
      </c>
      <c r="L97" s="7">
        <f>IF($Y97="","",IF(INDEX('Per Invoice'!L$2:L$501,$Y97)="","",INDEX('Per Invoice'!L$2:L$501,$Y97)))</f>
        <v/>
      </c>
      <c r="M97" s="14">
        <f>IF($Y97="","",IF(INDEX('Per Invoice'!M$2:M$501,$Y97)="","",INDEX('Per Invoice'!M$2:M$501,$Y97)))</f>
        <v/>
      </c>
      <c r="N97">
        <f>IF($Y97="","",IF(INDEX('Per Invoice'!N$2:N$501,$Y97)="","",INDEX('Per Invoice'!N$2:N$501,$Y97)))</f>
        <v/>
      </c>
      <c r="O97">
        <f>IF($Y97="","",IF(INDEX('Per Invoice'!O$2:O$501,$Y97)="","",INDEX('Per Invoice'!O$2:O$501,$Y97)))</f>
        <v/>
      </c>
      <c r="P97" s="7">
        <f>IF($Y97="","",IF(INDEX('Per Invoice'!P$2:P$501,$Y97)="","",INDEX('Per Invoice'!P$2:P$501,$Y97)))</f>
        <v/>
      </c>
      <c r="Q97" s="7">
        <f>IF($Y97="","",IF(INDEX('Per Invoice'!Q$2:Q$501,$Y97)="","",INDEX('Per Invoice'!Q$2:Q$501,$Y97)))</f>
        <v/>
      </c>
      <c r="R97">
        <f>IF($Y97="","",IF(INDEX('Per Invoice'!R$2:R$501,$Y97)="","",INDEX('Per Invoice'!R$2:R$501,$Y97)))</f>
        <v/>
      </c>
      <c r="S97" s="7">
        <f>IF($Y97="","",IF(INDEX('Per Invoice'!S$2:S$501,$Y97)="","",INDEX('Per Invoice'!S$2:S$501,$Y97)))</f>
        <v/>
      </c>
      <c r="T97" s="7">
        <f>IF($Y97="","",IF(INDEX('Per Invoice'!T$2:T$501,$Y97)="","",INDEX('Per Invoice'!T$2:T$501,$Y97)))</f>
        <v/>
      </c>
      <c r="U97" s="7">
        <f>IF($Y97="","",IF(INDEX('Per Invoice'!U$2:U$501,$Y97)="","",INDEX('Per Invoice'!U$2:U$501,$Y97)))</f>
        <v/>
      </c>
      <c r="V97" s="7">
        <f>IF($Y97="","",IF(INDEX('Per Invoice'!V$2:V$501,$Y97)="","",INDEX('Per Invoice'!V$2:V$501,$Y97)))</f>
        <v/>
      </c>
      <c r="W97" s="7">
        <f>IF($Y97="","",IF(INDEX('Per Invoice'!W$2:W$501,$Y97)="","",INDEX('Per Invoice'!W$2:W$501,$Y97)))</f>
        <v/>
      </c>
      <c r="X97" s="7">
        <f>IF($Y97="","",IF(INDEX('Per Invoice'!X$2:X$501,$Y97)="","",INDEX('Per Invoice'!X$2:X$501,$Y97)))</f>
        <v/>
      </c>
      <c r="Y97" s="16">
        <f>IFERROR(MATCH(Settings!$C$33&amp;"|"&amp;ROWS($Y$2:$Y97),'Per Invoice'!$Z$2:$Z$501,0),"")</f>
        <v/>
      </c>
    </row>
    <row r="98">
      <c r="A98">
        <f>IF($Y98="","",IF(INDEX('Per Invoice'!A$2:A$501,$Y98)="","",INDEX('Per Invoice'!A$2:A$501,$Y98)))</f>
        <v/>
      </c>
      <c r="B98">
        <f>IF($Y98="","",IF(INDEX('Per Invoice'!B$2:B$501,$Y98)="","",INDEX('Per Invoice'!B$2:B$501,$Y98)))</f>
        <v/>
      </c>
      <c r="C98">
        <f>IF($Y98="","",IF(INDEX('Per Invoice'!C$2:C$501,$Y98)="","",INDEX('Per Invoice'!C$2:C$501,$Y98)))</f>
        <v/>
      </c>
      <c r="D98">
        <f>IF($Y98="","",IF(INDEX('Per Invoice'!D$2:D$501,$Y98)="","",INDEX('Per Invoice'!D$2:D$501,$Y98)))</f>
        <v/>
      </c>
      <c r="E98">
        <f>IF($Y98="","",IF(INDEX('Per Invoice'!E$2:E$501,$Y98)="","",INDEX('Per Invoice'!E$2:E$501,$Y98)))</f>
        <v/>
      </c>
      <c r="F98">
        <f>IF($Y98="","",IF(INDEX('Per Invoice'!F$2:F$501,$Y98)="","",INDEX('Per Invoice'!F$2:F$501,$Y98)))</f>
        <v/>
      </c>
      <c r="G98">
        <f>IF($Y98="","",IF(INDEX('Per Invoice'!G$2:G$501,$Y98)="","",INDEX('Per Invoice'!G$2:G$501,$Y98)))</f>
        <v/>
      </c>
      <c r="H98">
        <f>IF($Y98="","",IF(INDEX('Per Invoice'!H$2:H$501,$Y98)="","",INDEX('Per Invoice'!H$2:H$501,$Y98)))</f>
        <v/>
      </c>
      <c r="I98">
        <f>IF($Y98="","",IF(INDEX('Per Invoice'!I$2:I$501,$Y98)="","",INDEX('Per Invoice'!I$2:I$501,$Y98)))</f>
        <v/>
      </c>
      <c r="J98">
        <f>IF($Y98="","",IF(INDEX('Per Invoice'!J$2:J$501,$Y98)="","",INDEX('Per Invoice'!J$2:J$501,$Y98)))</f>
        <v/>
      </c>
      <c r="K98">
        <f>IF($Y98="","",IF(INDEX('Per Invoice'!K$2:K$501,$Y98)="","",INDEX('Per Invoice'!K$2:K$501,$Y98)))</f>
        <v/>
      </c>
      <c r="L98" s="7">
        <f>IF($Y98="","",IF(INDEX('Per Invoice'!L$2:L$501,$Y98)="","",INDEX('Per Invoice'!L$2:L$501,$Y98)))</f>
        <v/>
      </c>
      <c r="M98" s="14">
        <f>IF($Y98="","",IF(INDEX('Per Invoice'!M$2:M$501,$Y98)="","",INDEX('Per Invoice'!M$2:M$501,$Y98)))</f>
        <v/>
      </c>
      <c r="N98">
        <f>IF($Y98="","",IF(INDEX('Per Invoice'!N$2:N$501,$Y98)="","",INDEX('Per Invoice'!N$2:N$501,$Y98)))</f>
        <v/>
      </c>
      <c r="O98">
        <f>IF($Y98="","",IF(INDEX('Per Invoice'!O$2:O$501,$Y98)="","",INDEX('Per Invoice'!O$2:O$501,$Y98)))</f>
        <v/>
      </c>
      <c r="P98" s="7">
        <f>IF($Y98="","",IF(INDEX('Per Invoice'!P$2:P$501,$Y98)="","",INDEX('Per Invoice'!P$2:P$501,$Y98)))</f>
        <v/>
      </c>
      <c r="Q98" s="7">
        <f>IF($Y98="","",IF(INDEX('Per Invoice'!Q$2:Q$501,$Y98)="","",INDEX('Per Invoice'!Q$2:Q$501,$Y98)))</f>
        <v/>
      </c>
      <c r="R98">
        <f>IF($Y98="","",IF(INDEX('Per Invoice'!R$2:R$501,$Y98)="","",INDEX('Per Invoice'!R$2:R$501,$Y98)))</f>
        <v/>
      </c>
      <c r="S98" s="7">
        <f>IF($Y98="","",IF(INDEX('Per Invoice'!S$2:S$501,$Y98)="","",INDEX('Per Invoice'!S$2:S$501,$Y98)))</f>
        <v/>
      </c>
      <c r="T98" s="7">
        <f>IF($Y98="","",IF(INDEX('Per Invoice'!T$2:T$501,$Y98)="","",INDEX('Per Invoice'!T$2:T$501,$Y98)))</f>
        <v/>
      </c>
      <c r="U98" s="7">
        <f>IF($Y98="","",IF(INDEX('Per Invoice'!U$2:U$501,$Y98)="","",INDEX('Per Invoice'!U$2:U$501,$Y98)))</f>
        <v/>
      </c>
      <c r="V98" s="7">
        <f>IF($Y98="","",IF(INDEX('Per Invoice'!V$2:V$501,$Y98)="","",INDEX('Per Invoice'!V$2:V$501,$Y98)))</f>
        <v/>
      </c>
      <c r="W98" s="7">
        <f>IF($Y98="","",IF(INDEX('Per Invoice'!W$2:W$501,$Y98)="","",INDEX('Per Invoice'!W$2:W$501,$Y98)))</f>
        <v/>
      </c>
      <c r="X98" s="7">
        <f>IF($Y98="","",IF(INDEX('Per Invoice'!X$2:X$501,$Y98)="","",INDEX('Per Invoice'!X$2:X$501,$Y98)))</f>
        <v/>
      </c>
      <c r="Y98" s="16">
        <f>IFERROR(MATCH(Settings!$C$33&amp;"|"&amp;ROWS($Y$2:$Y98),'Per Invoice'!$Z$2:$Z$501,0),"")</f>
        <v/>
      </c>
    </row>
    <row r="99">
      <c r="A99">
        <f>IF($Y99="","",IF(INDEX('Per Invoice'!A$2:A$501,$Y99)="","",INDEX('Per Invoice'!A$2:A$501,$Y99)))</f>
        <v/>
      </c>
      <c r="B99">
        <f>IF($Y99="","",IF(INDEX('Per Invoice'!B$2:B$501,$Y99)="","",INDEX('Per Invoice'!B$2:B$501,$Y99)))</f>
        <v/>
      </c>
      <c r="C99">
        <f>IF($Y99="","",IF(INDEX('Per Invoice'!C$2:C$501,$Y99)="","",INDEX('Per Invoice'!C$2:C$501,$Y99)))</f>
        <v/>
      </c>
      <c r="D99">
        <f>IF($Y99="","",IF(INDEX('Per Invoice'!D$2:D$501,$Y99)="","",INDEX('Per Invoice'!D$2:D$501,$Y99)))</f>
        <v/>
      </c>
      <c r="E99">
        <f>IF($Y99="","",IF(INDEX('Per Invoice'!E$2:E$501,$Y99)="","",INDEX('Per Invoice'!E$2:E$501,$Y99)))</f>
        <v/>
      </c>
      <c r="F99">
        <f>IF($Y99="","",IF(INDEX('Per Invoice'!F$2:F$501,$Y99)="","",INDEX('Per Invoice'!F$2:F$501,$Y99)))</f>
        <v/>
      </c>
      <c r="G99">
        <f>IF($Y99="","",IF(INDEX('Per Invoice'!G$2:G$501,$Y99)="","",INDEX('Per Invoice'!G$2:G$501,$Y99)))</f>
        <v/>
      </c>
      <c r="H99">
        <f>IF($Y99="","",IF(INDEX('Per Invoice'!H$2:H$501,$Y99)="","",INDEX('Per Invoice'!H$2:H$501,$Y99)))</f>
        <v/>
      </c>
      <c r="I99">
        <f>IF($Y99="","",IF(INDEX('Per Invoice'!I$2:I$501,$Y99)="","",INDEX('Per Invoice'!I$2:I$501,$Y99)))</f>
        <v/>
      </c>
      <c r="J99">
        <f>IF($Y99="","",IF(INDEX('Per Invoice'!J$2:J$501,$Y99)="","",INDEX('Per Invoice'!J$2:J$501,$Y99)))</f>
        <v/>
      </c>
      <c r="K99">
        <f>IF($Y99="","",IF(INDEX('Per Invoice'!K$2:K$501,$Y99)="","",INDEX('Per Invoice'!K$2:K$501,$Y99)))</f>
        <v/>
      </c>
      <c r="L99" s="7">
        <f>IF($Y99="","",IF(INDEX('Per Invoice'!L$2:L$501,$Y99)="","",INDEX('Per Invoice'!L$2:L$501,$Y99)))</f>
        <v/>
      </c>
      <c r="M99" s="14">
        <f>IF($Y99="","",IF(INDEX('Per Invoice'!M$2:M$501,$Y99)="","",INDEX('Per Invoice'!M$2:M$501,$Y99)))</f>
        <v/>
      </c>
      <c r="N99">
        <f>IF($Y99="","",IF(INDEX('Per Invoice'!N$2:N$501,$Y99)="","",INDEX('Per Invoice'!N$2:N$501,$Y99)))</f>
        <v/>
      </c>
      <c r="O99">
        <f>IF($Y99="","",IF(INDEX('Per Invoice'!O$2:O$501,$Y99)="","",INDEX('Per Invoice'!O$2:O$501,$Y99)))</f>
        <v/>
      </c>
      <c r="P99" s="7">
        <f>IF($Y99="","",IF(INDEX('Per Invoice'!P$2:P$501,$Y99)="","",INDEX('Per Invoice'!P$2:P$501,$Y99)))</f>
        <v/>
      </c>
      <c r="Q99" s="7">
        <f>IF($Y99="","",IF(INDEX('Per Invoice'!Q$2:Q$501,$Y99)="","",INDEX('Per Invoice'!Q$2:Q$501,$Y99)))</f>
        <v/>
      </c>
      <c r="R99">
        <f>IF($Y99="","",IF(INDEX('Per Invoice'!R$2:R$501,$Y99)="","",INDEX('Per Invoice'!R$2:R$501,$Y99)))</f>
        <v/>
      </c>
      <c r="S99" s="7">
        <f>IF($Y99="","",IF(INDEX('Per Invoice'!S$2:S$501,$Y99)="","",INDEX('Per Invoice'!S$2:S$501,$Y99)))</f>
        <v/>
      </c>
      <c r="T99" s="7">
        <f>IF($Y99="","",IF(INDEX('Per Invoice'!T$2:T$501,$Y99)="","",INDEX('Per Invoice'!T$2:T$501,$Y99)))</f>
        <v/>
      </c>
      <c r="U99" s="7">
        <f>IF($Y99="","",IF(INDEX('Per Invoice'!U$2:U$501,$Y99)="","",INDEX('Per Invoice'!U$2:U$501,$Y99)))</f>
        <v/>
      </c>
      <c r="V99" s="7">
        <f>IF($Y99="","",IF(INDEX('Per Invoice'!V$2:V$501,$Y99)="","",INDEX('Per Invoice'!V$2:V$501,$Y99)))</f>
        <v/>
      </c>
      <c r="W99" s="7">
        <f>IF($Y99="","",IF(INDEX('Per Invoice'!W$2:W$501,$Y99)="","",INDEX('Per Invoice'!W$2:W$501,$Y99)))</f>
        <v/>
      </c>
      <c r="X99" s="7">
        <f>IF($Y99="","",IF(INDEX('Per Invoice'!X$2:X$501,$Y99)="","",INDEX('Per Invoice'!X$2:X$501,$Y99)))</f>
        <v/>
      </c>
      <c r="Y99" s="16">
        <f>IFERROR(MATCH(Settings!$C$33&amp;"|"&amp;ROWS($Y$2:$Y99),'Per Invoice'!$Z$2:$Z$501,0),"")</f>
        <v/>
      </c>
    </row>
    <row r="100">
      <c r="A100">
        <f>IF($Y100="","",IF(INDEX('Per Invoice'!A$2:A$501,$Y100)="","",INDEX('Per Invoice'!A$2:A$501,$Y100)))</f>
        <v/>
      </c>
      <c r="B100">
        <f>IF($Y100="","",IF(INDEX('Per Invoice'!B$2:B$501,$Y100)="","",INDEX('Per Invoice'!B$2:B$501,$Y100)))</f>
        <v/>
      </c>
      <c r="C100">
        <f>IF($Y100="","",IF(INDEX('Per Invoice'!C$2:C$501,$Y100)="","",INDEX('Per Invoice'!C$2:C$501,$Y100)))</f>
        <v/>
      </c>
      <c r="D100">
        <f>IF($Y100="","",IF(INDEX('Per Invoice'!D$2:D$501,$Y100)="","",INDEX('Per Invoice'!D$2:D$501,$Y100)))</f>
        <v/>
      </c>
      <c r="E100">
        <f>IF($Y100="","",IF(INDEX('Per Invoice'!E$2:E$501,$Y100)="","",INDEX('Per Invoice'!E$2:E$501,$Y100)))</f>
        <v/>
      </c>
      <c r="F100">
        <f>IF($Y100="","",IF(INDEX('Per Invoice'!F$2:F$501,$Y100)="","",INDEX('Per Invoice'!F$2:F$501,$Y100)))</f>
        <v/>
      </c>
      <c r="G100">
        <f>IF($Y100="","",IF(INDEX('Per Invoice'!G$2:G$501,$Y100)="","",INDEX('Per Invoice'!G$2:G$501,$Y100)))</f>
        <v/>
      </c>
      <c r="H100">
        <f>IF($Y100="","",IF(INDEX('Per Invoice'!H$2:H$501,$Y100)="","",INDEX('Per Invoice'!H$2:H$501,$Y100)))</f>
        <v/>
      </c>
      <c r="I100">
        <f>IF($Y100="","",IF(INDEX('Per Invoice'!I$2:I$501,$Y100)="","",INDEX('Per Invoice'!I$2:I$501,$Y100)))</f>
        <v/>
      </c>
      <c r="J100">
        <f>IF($Y100="","",IF(INDEX('Per Invoice'!J$2:J$501,$Y100)="","",INDEX('Per Invoice'!J$2:J$501,$Y100)))</f>
        <v/>
      </c>
      <c r="K100">
        <f>IF($Y100="","",IF(INDEX('Per Invoice'!K$2:K$501,$Y100)="","",INDEX('Per Invoice'!K$2:K$501,$Y100)))</f>
        <v/>
      </c>
      <c r="L100" s="7">
        <f>IF($Y100="","",IF(INDEX('Per Invoice'!L$2:L$501,$Y100)="","",INDEX('Per Invoice'!L$2:L$501,$Y100)))</f>
        <v/>
      </c>
      <c r="M100" s="14">
        <f>IF($Y100="","",IF(INDEX('Per Invoice'!M$2:M$501,$Y100)="","",INDEX('Per Invoice'!M$2:M$501,$Y100)))</f>
        <v/>
      </c>
      <c r="N100">
        <f>IF($Y100="","",IF(INDEX('Per Invoice'!N$2:N$501,$Y100)="","",INDEX('Per Invoice'!N$2:N$501,$Y100)))</f>
        <v/>
      </c>
      <c r="O100">
        <f>IF($Y100="","",IF(INDEX('Per Invoice'!O$2:O$501,$Y100)="","",INDEX('Per Invoice'!O$2:O$501,$Y100)))</f>
        <v/>
      </c>
      <c r="P100" s="7">
        <f>IF($Y100="","",IF(INDEX('Per Invoice'!P$2:P$501,$Y100)="","",INDEX('Per Invoice'!P$2:P$501,$Y100)))</f>
        <v/>
      </c>
      <c r="Q100" s="7">
        <f>IF($Y100="","",IF(INDEX('Per Invoice'!Q$2:Q$501,$Y100)="","",INDEX('Per Invoice'!Q$2:Q$501,$Y100)))</f>
        <v/>
      </c>
      <c r="R100">
        <f>IF($Y100="","",IF(INDEX('Per Invoice'!R$2:R$501,$Y100)="","",INDEX('Per Invoice'!R$2:R$501,$Y100)))</f>
        <v/>
      </c>
      <c r="S100" s="7">
        <f>IF($Y100="","",IF(INDEX('Per Invoice'!S$2:S$501,$Y100)="","",INDEX('Per Invoice'!S$2:S$501,$Y100)))</f>
        <v/>
      </c>
      <c r="T100" s="7">
        <f>IF($Y100="","",IF(INDEX('Per Invoice'!T$2:T$501,$Y100)="","",INDEX('Per Invoice'!T$2:T$501,$Y100)))</f>
        <v/>
      </c>
      <c r="U100" s="7">
        <f>IF($Y100="","",IF(INDEX('Per Invoice'!U$2:U$501,$Y100)="","",INDEX('Per Invoice'!U$2:U$501,$Y100)))</f>
        <v/>
      </c>
      <c r="V100" s="7">
        <f>IF($Y100="","",IF(INDEX('Per Invoice'!V$2:V$501,$Y100)="","",INDEX('Per Invoice'!V$2:V$501,$Y100)))</f>
        <v/>
      </c>
      <c r="W100" s="7">
        <f>IF($Y100="","",IF(INDEX('Per Invoice'!W$2:W$501,$Y100)="","",INDEX('Per Invoice'!W$2:W$501,$Y100)))</f>
        <v/>
      </c>
      <c r="X100" s="7">
        <f>IF($Y100="","",IF(INDEX('Per Invoice'!X$2:X$501,$Y100)="","",INDEX('Per Invoice'!X$2:X$501,$Y100)))</f>
        <v/>
      </c>
      <c r="Y100" s="16">
        <f>IFERROR(MATCH(Settings!$C$33&amp;"|"&amp;ROWS($Y$2:$Y100),'Per Invoice'!$Z$2:$Z$501,0),"")</f>
        <v/>
      </c>
    </row>
    <row r="101">
      <c r="A101">
        <f>IF($Y101="","",IF(INDEX('Per Invoice'!A$2:A$501,$Y101)="","",INDEX('Per Invoice'!A$2:A$501,$Y101)))</f>
        <v/>
      </c>
      <c r="B101">
        <f>IF($Y101="","",IF(INDEX('Per Invoice'!B$2:B$501,$Y101)="","",INDEX('Per Invoice'!B$2:B$501,$Y101)))</f>
        <v/>
      </c>
      <c r="C101">
        <f>IF($Y101="","",IF(INDEX('Per Invoice'!C$2:C$501,$Y101)="","",INDEX('Per Invoice'!C$2:C$501,$Y101)))</f>
        <v/>
      </c>
      <c r="D101">
        <f>IF($Y101="","",IF(INDEX('Per Invoice'!D$2:D$501,$Y101)="","",INDEX('Per Invoice'!D$2:D$501,$Y101)))</f>
        <v/>
      </c>
      <c r="E101">
        <f>IF($Y101="","",IF(INDEX('Per Invoice'!E$2:E$501,$Y101)="","",INDEX('Per Invoice'!E$2:E$501,$Y101)))</f>
        <v/>
      </c>
      <c r="F101">
        <f>IF($Y101="","",IF(INDEX('Per Invoice'!F$2:F$501,$Y101)="","",INDEX('Per Invoice'!F$2:F$501,$Y101)))</f>
        <v/>
      </c>
      <c r="G101">
        <f>IF($Y101="","",IF(INDEX('Per Invoice'!G$2:G$501,$Y101)="","",INDEX('Per Invoice'!G$2:G$501,$Y101)))</f>
        <v/>
      </c>
      <c r="H101">
        <f>IF($Y101="","",IF(INDEX('Per Invoice'!H$2:H$501,$Y101)="","",INDEX('Per Invoice'!H$2:H$501,$Y101)))</f>
        <v/>
      </c>
      <c r="I101">
        <f>IF($Y101="","",IF(INDEX('Per Invoice'!I$2:I$501,$Y101)="","",INDEX('Per Invoice'!I$2:I$501,$Y101)))</f>
        <v/>
      </c>
      <c r="J101">
        <f>IF($Y101="","",IF(INDEX('Per Invoice'!J$2:J$501,$Y101)="","",INDEX('Per Invoice'!J$2:J$501,$Y101)))</f>
        <v/>
      </c>
      <c r="K101">
        <f>IF($Y101="","",IF(INDEX('Per Invoice'!K$2:K$501,$Y101)="","",INDEX('Per Invoice'!K$2:K$501,$Y101)))</f>
        <v/>
      </c>
      <c r="L101" s="7">
        <f>IF($Y101="","",IF(INDEX('Per Invoice'!L$2:L$501,$Y101)="","",INDEX('Per Invoice'!L$2:L$501,$Y101)))</f>
        <v/>
      </c>
      <c r="M101" s="14">
        <f>IF($Y101="","",IF(INDEX('Per Invoice'!M$2:M$501,$Y101)="","",INDEX('Per Invoice'!M$2:M$501,$Y101)))</f>
        <v/>
      </c>
      <c r="N101">
        <f>IF($Y101="","",IF(INDEX('Per Invoice'!N$2:N$501,$Y101)="","",INDEX('Per Invoice'!N$2:N$501,$Y101)))</f>
        <v/>
      </c>
      <c r="O101">
        <f>IF($Y101="","",IF(INDEX('Per Invoice'!O$2:O$501,$Y101)="","",INDEX('Per Invoice'!O$2:O$501,$Y101)))</f>
        <v/>
      </c>
      <c r="P101" s="7">
        <f>IF($Y101="","",IF(INDEX('Per Invoice'!P$2:P$501,$Y101)="","",INDEX('Per Invoice'!P$2:P$501,$Y101)))</f>
        <v/>
      </c>
      <c r="Q101" s="7">
        <f>IF($Y101="","",IF(INDEX('Per Invoice'!Q$2:Q$501,$Y101)="","",INDEX('Per Invoice'!Q$2:Q$501,$Y101)))</f>
        <v/>
      </c>
      <c r="R101">
        <f>IF($Y101="","",IF(INDEX('Per Invoice'!R$2:R$501,$Y101)="","",INDEX('Per Invoice'!R$2:R$501,$Y101)))</f>
        <v/>
      </c>
      <c r="S101" s="7">
        <f>IF($Y101="","",IF(INDEX('Per Invoice'!S$2:S$501,$Y101)="","",INDEX('Per Invoice'!S$2:S$501,$Y101)))</f>
        <v/>
      </c>
      <c r="T101" s="7">
        <f>IF($Y101="","",IF(INDEX('Per Invoice'!T$2:T$501,$Y101)="","",INDEX('Per Invoice'!T$2:T$501,$Y101)))</f>
        <v/>
      </c>
      <c r="U101" s="7">
        <f>IF($Y101="","",IF(INDEX('Per Invoice'!U$2:U$501,$Y101)="","",INDEX('Per Invoice'!U$2:U$501,$Y101)))</f>
        <v/>
      </c>
      <c r="V101" s="7">
        <f>IF($Y101="","",IF(INDEX('Per Invoice'!V$2:V$501,$Y101)="","",INDEX('Per Invoice'!V$2:V$501,$Y101)))</f>
        <v/>
      </c>
      <c r="W101" s="7">
        <f>IF($Y101="","",IF(INDEX('Per Invoice'!W$2:W$501,$Y101)="","",INDEX('Per Invoice'!W$2:W$501,$Y101)))</f>
        <v/>
      </c>
      <c r="X101" s="7">
        <f>IF($Y101="","",IF(INDEX('Per Invoice'!X$2:X$501,$Y101)="","",INDEX('Per Invoice'!X$2:X$501,$Y101)))</f>
        <v/>
      </c>
      <c r="Y101" s="16">
        <f>IFERROR(MATCH(Settings!$C$33&amp;"|"&amp;ROWS($Y$2:$Y101),'Per Invoice'!$Z$2:$Z$501,0),"")</f>
        <v/>
      </c>
    </row>
    <row r="102">
      <c r="A102">
        <f>IF($Y102="","",IF(INDEX('Per Invoice'!A$2:A$501,$Y102)="","",INDEX('Per Invoice'!A$2:A$501,$Y102)))</f>
        <v/>
      </c>
      <c r="B102">
        <f>IF($Y102="","",IF(INDEX('Per Invoice'!B$2:B$501,$Y102)="","",INDEX('Per Invoice'!B$2:B$501,$Y102)))</f>
        <v/>
      </c>
      <c r="C102">
        <f>IF($Y102="","",IF(INDEX('Per Invoice'!C$2:C$501,$Y102)="","",INDEX('Per Invoice'!C$2:C$501,$Y102)))</f>
        <v/>
      </c>
      <c r="D102">
        <f>IF($Y102="","",IF(INDEX('Per Invoice'!D$2:D$501,$Y102)="","",INDEX('Per Invoice'!D$2:D$501,$Y102)))</f>
        <v/>
      </c>
      <c r="E102">
        <f>IF($Y102="","",IF(INDEX('Per Invoice'!E$2:E$501,$Y102)="","",INDEX('Per Invoice'!E$2:E$501,$Y102)))</f>
        <v/>
      </c>
      <c r="F102">
        <f>IF($Y102="","",IF(INDEX('Per Invoice'!F$2:F$501,$Y102)="","",INDEX('Per Invoice'!F$2:F$501,$Y102)))</f>
        <v/>
      </c>
      <c r="G102">
        <f>IF($Y102="","",IF(INDEX('Per Invoice'!G$2:G$501,$Y102)="","",INDEX('Per Invoice'!G$2:G$501,$Y102)))</f>
        <v/>
      </c>
      <c r="H102">
        <f>IF($Y102="","",IF(INDEX('Per Invoice'!H$2:H$501,$Y102)="","",INDEX('Per Invoice'!H$2:H$501,$Y102)))</f>
        <v/>
      </c>
      <c r="I102">
        <f>IF($Y102="","",IF(INDEX('Per Invoice'!I$2:I$501,$Y102)="","",INDEX('Per Invoice'!I$2:I$501,$Y102)))</f>
        <v/>
      </c>
      <c r="J102">
        <f>IF($Y102="","",IF(INDEX('Per Invoice'!J$2:J$501,$Y102)="","",INDEX('Per Invoice'!J$2:J$501,$Y102)))</f>
        <v/>
      </c>
      <c r="K102">
        <f>IF($Y102="","",IF(INDEX('Per Invoice'!K$2:K$501,$Y102)="","",INDEX('Per Invoice'!K$2:K$501,$Y102)))</f>
        <v/>
      </c>
      <c r="L102" s="7">
        <f>IF($Y102="","",IF(INDEX('Per Invoice'!L$2:L$501,$Y102)="","",INDEX('Per Invoice'!L$2:L$501,$Y102)))</f>
        <v/>
      </c>
      <c r="M102" s="14">
        <f>IF($Y102="","",IF(INDEX('Per Invoice'!M$2:M$501,$Y102)="","",INDEX('Per Invoice'!M$2:M$501,$Y102)))</f>
        <v/>
      </c>
      <c r="N102">
        <f>IF($Y102="","",IF(INDEX('Per Invoice'!N$2:N$501,$Y102)="","",INDEX('Per Invoice'!N$2:N$501,$Y102)))</f>
        <v/>
      </c>
      <c r="O102">
        <f>IF($Y102="","",IF(INDEX('Per Invoice'!O$2:O$501,$Y102)="","",INDEX('Per Invoice'!O$2:O$501,$Y102)))</f>
        <v/>
      </c>
      <c r="P102" s="7">
        <f>IF($Y102="","",IF(INDEX('Per Invoice'!P$2:P$501,$Y102)="","",INDEX('Per Invoice'!P$2:P$501,$Y102)))</f>
        <v/>
      </c>
      <c r="Q102" s="7">
        <f>IF($Y102="","",IF(INDEX('Per Invoice'!Q$2:Q$501,$Y102)="","",INDEX('Per Invoice'!Q$2:Q$501,$Y102)))</f>
        <v/>
      </c>
      <c r="R102">
        <f>IF($Y102="","",IF(INDEX('Per Invoice'!R$2:R$501,$Y102)="","",INDEX('Per Invoice'!R$2:R$501,$Y102)))</f>
        <v/>
      </c>
      <c r="S102" s="7">
        <f>IF($Y102="","",IF(INDEX('Per Invoice'!S$2:S$501,$Y102)="","",INDEX('Per Invoice'!S$2:S$501,$Y102)))</f>
        <v/>
      </c>
      <c r="T102" s="7">
        <f>IF($Y102="","",IF(INDEX('Per Invoice'!T$2:T$501,$Y102)="","",INDEX('Per Invoice'!T$2:T$501,$Y102)))</f>
        <v/>
      </c>
      <c r="U102" s="7">
        <f>IF($Y102="","",IF(INDEX('Per Invoice'!U$2:U$501,$Y102)="","",INDEX('Per Invoice'!U$2:U$501,$Y102)))</f>
        <v/>
      </c>
      <c r="V102" s="7">
        <f>IF($Y102="","",IF(INDEX('Per Invoice'!V$2:V$501,$Y102)="","",INDEX('Per Invoice'!V$2:V$501,$Y102)))</f>
        <v/>
      </c>
      <c r="W102" s="7">
        <f>IF($Y102="","",IF(INDEX('Per Invoice'!W$2:W$501,$Y102)="","",INDEX('Per Invoice'!W$2:W$501,$Y102)))</f>
        <v/>
      </c>
      <c r="X102" s="7">
        <f>IF($Y102="","",IF(INDEX('Per Invoice'!X$2:X$501,$Y102)="","",INDEX('Per Invoice'!X$2:X$501,$Y102)))</f>
        <v/>
      </c>
      <c r="Y102" s="16">
        <f>IFERROR(MATCH(Settings!$C$33&amp;"|"&amp;ROWS($Y$2:$Y102),'Per Invoice'!$Z$2:$Z$501,0),"")</f>
        <v/>
      </c>
    </row>
    <row r="103">
      <c r="A103">
        <f>IF($Y103="","",IF(INDEX('Per Invoice'!A$2:A$501,$Y103)="","",INDEX('Per Invoice'!A$2:A$501,$Y103)))</f>
        <v/>
      </c>
      <c r="B103">
        <f>IF($Y103="","",IF(INDEX('Per Invoice'!B$2:B$501,$Y103)="","",INDEX('Per Invoice'!B$2:B$501,$Y103)))</f>
        <v/>
      </c>
      <c r="C103">
        <f>IF($Y103="","",IF(INDEX('Per Invoice'!C$2:C$501,$Y103)="","",INDEX('Per Invoice'!C$2:C$501,$Y103)))</f>
        <v/>
      </c>
      <c r="D103">
        <f>IF($Y103="","",IF(INDEX('Per Invoice'!D$2:D$501,$Y103)="","",INDEX('Per Invoice'!D$2:D$501,$Y103)))</f>
        <v/>
      </c>
      <c r="E103">
        <f>IF($Y103="","",IF(INDEX('Per Invoice'!E$2:E$501,$Y103)="","",INDEX('Per Invoice'!E$2:E$501,$Y103)))</f>
        <v/>
      </c>
      <c r="F103">
        <f>IF($Y103="","",IF(INDEX('Per Invoice'!F$2:F$501,$Y103)="","",INDEX('Per Invoice'!F$2:F$501,$Y103)))</f>
        <v/>
      </c>
      <c r="G103">
        <f>IF($Y103="","",IF(INDEX('Per Invoice'!G$2:G$501,$Y103)="","",INDEX('Per Invoice'!G$2:G$501,$Y103)))</f>
        <v/>
      </c>
      <c r="H103">
        <f>IF($Y103="","",IF(INDEX('Per Invoice'!H$2:H$501,$Y103)="","",INDEX('Per Invoice'!H$2:H$501,$Y103)))</f>
        <v/>
      </c>
      <c r="I103">
        <f>IF($Y103="","",IF(INDEX('Per Invoice'!I$2:I$501,$Y103)="","",INDEX('Per Invoice'!I$2:I$501,$Y103)))</f>
        <v/>
      </c>
      <c r="J103">
        <f>IF($Y103="","",IF(INDEX('Per Invoice'!J$2:J$501,$Y103)="","",INDEX('Per Invoice'!J$2:J$501,$Y103)))</f>
        <v/>
      </c>
      <c r="K103">
        <f>IF($Y103="","",IF(INDEX('Per Invoice'!K$2:K$501,$Y103)="","",INDEX('Per Invoice'!K$2:K$501,$Y103)))</f>
        <v/>
      </c>
      <c r="L103" s="7">
        <f>IF($Y103="","",IF(INDEX('Per Invoice'!L$2:L$501,$Y103)="","",INDEX('Per Invoice'!L$2:L$501,$Y103)))</f>
        <v/>
      </c>
      <c r="M103" s="14">
        <f>IF($Y103="","",IF(INDEX('Per Invoice'!M$2:M$501,$Y103)="","",INDEX('Per Invoice'!M$2:M$501,$Y103)))</f>
        <v/>
      </c>
      <c r="N103">
        <f>IF($Y103="","",IF(INDEX('Per Invoice'!N$2:N$501,$Y103)="","",INDEX('Per Invoice'!N$2:N$501,$Y103)))</f>
        <v/>
      </c>
      <c r="O103">
        <f>IF($Y103="","",IF(INDEX('Per Invoice'!O$2:O$501,$Y103)="","",INDEX('Per Invoice'!O$2:O$501,$Y103)))</f>
        <v/>
      </c>
      <c r="P103" s="7">
        <f>IF($Y103="","",IF(INDEX('Per Invoice'!P$2:P$501,$Y103)="","",INDEX('Per Invoice'!P$2:P$501,$Y103)))</f>
        <v/>
      </c>
      <c r="Q103" s="7">
        <f>IF($Y103="","",IF(INDEX('Per Invoice'!Q$2:Q$501,$Y103)="","",INDEX('Per Invoice'!Q$2:Q$501,$Y103)))</f>
        <v/>
      </c>
      <c r="R103">
        <f>IF($Y103="","",IF(INDEX('Per Invoice'!R$2:R$501,$Y103)="","",INDEX('Per Invoice'!R$2:R$501,$Y103)))</f>
        <v/>
      </c>
      <c r="S103" s="7">
        <f>IF($Y103="","",IF(INDEX('Per Invoice'!S$2:S$501,$Y103)="","",INDEX('Per Invoice'!S$2:S$501,$Y103)))</f>
        <v/>
      </c>
      <c r="T103" s="7">
        <f>IF($Y103="","",IF(INDEX('Per Invoice'!T$2:T$501,$Y103)="","",INDEX('Per Invoice'!T$2:T$501,$Y103)))</f>
        <v/>
      </c>
      <c r="U103" s="7">
        <f>IF($Y103="","",IF(INDEX('Per Invoice'!U$2:U$501,$Y103)="","",INDEX('Per Invoice'!U$2:U$501,$Y103)))</f>
        <v/>
      </c>
      <c r="V103" s="7">
        <f>IF($Y103="","",IF(INDEX('Per Invoice'!V$2:V$501,$Y103)="","",INDEX('Per Invoice'!V$2:V$501,$Y103)))</f>
        <v/>
      </c>
      <c r="W103" s="7">
        <f>IF($Y103="","",IF(INDEX('Per Invoice'!W$2:W$501,$Y103)="","",INDEX('Per Invoice'!W$2:W$501,$Y103)))</f>
        <v/>
      </c>
      <c r="X103" s="7">
        <f>IF($Y103="","",IF(INDEX('Per Invoice'!X$2:X$501,$Y103)="","",INDEX('Per Invoice'!X$2:X$501,$Y103)))</f>
        <v/>
      </c>
      <c r="Y103" s="16">
        <f>IFERROR(MATCH(Settings!$C$33&amp;"|"&amp;ROWS($Y$2:$Y103),'Per Invoice'!$Z$2:$Z$501,0),"")</f>
        <v/>
      </c>
    </row>
    <row r="104">
      <c r="A104">
        <f>IF($Y104="","",IF(INDEX('Per Invoice'!A$2:A$501,$Y104)="","",INDEX('Per Invoice'!A$2:A$501,$Y104)))</f>
        <v/>
      </c>
      <c r="B104">
        <f>IF($Y104="","",IF(INDEX('Per Invoice'!B$2:B$501,$Y104)="","",INDEX('Per Invoice'!B$2:B$501,$Y104)))</f>
        <v/>
      </c>
      <c r="C104">
        <f>IF($Y104="","",IF(INDEX('Per Invoice'!C$2:C$501,$Y104)="","",INDEX('Per Invoice'!C$2:C$501,$Y104)))</f>
        <v/>
      </c>
      <c r="D104">
        <f>IF($Y104="","",IF(INDEX('Per Invoice'!D$2:D$501,$Y104)="","",INDEX('Per Invoice'!D$2:D$501,$Y104)))</f>
        <v/>
      </c>
      <c r="E104">
        <f>IF($Y104="","",IF(INDEX('Per Invoice'!E$2:E$501,$Y104)="","",INDEX('Per Invoice'!E$2:E$501,$Y104)))</f>
        <v/>
      </c>
      <c r="F104">
        <f>IF($Y104="","",IF(INDEX('Per Invoice'!F$2:F$501,$Y104)="","",INDEX('Per Invoice'!F$2:F$501,$Y104)))</f>
        <v/>
      </c>
      <c r="G104">
        <f>IF($Y104="","",IF(INDEX('Per Invoice'!G$2:G$501,$Y104)="","",INDEX('Per Invoice'!G$2:G$501,$Y104)))</f>
        <v/>
      </c>
      <c r="H104">
        <f>IF($Y104="","",IF(INDEX('Per Invoice'!H$2:H$501,$Y104)="","",INDEX('Per Invoice'!H$2:H$501,$Y104)))</f>
        <v/>
      </c>
      <c r="I104">
        <f>IF($Y104="","",IF(INDEX('Per Invoice'!I$2:I$501,$Y104)="","",INDEX('Per Invoice'!I$2:I$501,$Y104)))</f>
        <v/>
      </c>
      <c r="J104">
        <f>IF($Y104="","",IF(INDEX('Per Invoice'!J$2:J$501,$Y104)="","",INDEX('Per Invoice'!J$2:J$501,$Y104)))</f>
        <v/>
      </c>
      <c r="K104">
        <f>IF($Y104="","",IF(INDEX('Per Invoice'!K$2:K$501,$Y104)="","",INDEX('Per Invoice'!K$2:K$501,$Y104)))</f>
        <v/>
      </c>
      <c r="L104" s="7">
        <f>IF($Y104="","",IF(INDEX('Per Invoice'!L$2:L$501,$Y104)="","",INDEX('Per Invoice'!L$2:L$501,$Y104)))</f>
        <v/>
      </c>
      <c r="M104" s="14">
        <f>IF($Y104="","",IF(INDEX('Per Invoice'!M$2:M$501,$Y104)="","",INDEX('Per Invoice'!M$2:M$501,$Y104)))</f>
        <v/>
      </c>
      <c r="N104">
        <f>IF($Y104="","",IF(INDEX('Per Invoice'!N$2:N$501,$Y104)="","",INDEX('Per Invoice'!N$2:N$501,$Y104)))</f>
        <v/>
      </c>
      <c r="O104">
        <f>IF($Y104="","",IF(INDEX('Per Invoice'!O$2:O$501,$Y104)="","",INDEX('Per Invoice'!O$2:O$501,$Y104)))</f>
        <v/>
      </c>
      <c r="P104" s="7">
        <f>IF($Y104="","",IF(INDEX('Per Invoice'!P$2:P$501,$Y104)="","",INDEX('Per Invoice'!P$2:P$501,$Y104)))</f>
        <v/>
      </c>
      <c r="Q104" s="7">
        <f>IF($Y104="","",IF(INDEX('Per Invoice'!Q$2:Q$501,$Y104)="","",INDEX('Per Invoice'!Q$2:Q$501,$Y104)))</f>
        <v/>
      </c>
      <c r="R104">
        <f>IF($Y104="","",IF(INDEX('Per Invoice'!R$2:R$501,$Y104)="","",INDEX('Per Invoice'!R$2:R$501,$Y104)))</f>
        <v/>
      </c>
      <c r="S104" s="7">
        <f>IF($Y104="","",IF(INDEX('Per Invoice'!S$2:S$501,$Y104)="","",INDEX('Per Invoice'!S$2:S$501,$Y104)))</f>
        <v/>
      </c>
      <c r="T104" s="7">
        <f>IF($Y104="","",IF(INDEX('Per Invoice'!T$2:T$501,$Y104)="","",INDEX('Per Invoice'!T$2:T$501,$Y104)))</f>
        <v/>
      </c>
      <c r="U104" s="7">
        <f>IF($Y104="","",IF(INDEX('Per Invoice'!U$2:U$501,$Y104)="","",INDEX('Per Invoice'!U$2:U$501,$Y104)))</f>
        <v/>
      </c>
      <c r="V104" s="7">
        <f>IF($Y104="","",IF(INDEX('Per Invoice'!V$2:V$501,$Y104)="","",INDEX('Per Invoice'!V$2:V$501,$Y104)))</f>
        <v/>
      </c>
      <c r="W104" s="7">
        <f>IF($Y104="","",IF(INDEX('Per Invoice'!W$2:W$501,$Y104)="","",INDEX('Per Invoice'!W$2:W$501,$Y104)))</f>
        <v/>
      </c>
      <c r="X104" s="7">
        <f>IF($Y104="","",IF(INDEX('Per Invoice'!X$2:X$501,$Y104)="","",INDEX('Per Invoice'!X$2:X$501,$Y104)))</f>
        <v/>
      </c>
      <c r="Y104" s="16">
        <f>IFERROR(MATCH(Settings!$C$33&amp;"|"&amp;ROWS($Y$2:$Y104),'Per Invoice'!$Z$2:$Z$501,0),"")</f>
        <v/>
      </c>
    </row>
    <row r="105">
      <c r="A105">
        <f>IF($Y105="","",IF(INDEX('Per Invoice'!A$2:A$501,$Y105)="","",INDEX('Per Invoice'!A$2:A$501,$Y105)))</f>
        <v/>
      </c>
      <c r="B105">
        <f>IF($Y105="","",IF(INDEX('Per Invoice'!B$2:B$501,$Y105)="","",INDEX('Per Invoice'!B$2:B$501,$Y105)))</f>
        <v/>
      </c>
      <c r="C105">
        <f>IF($Y105="","",IF(INDEX('Per Invoice'!C$2:C$501,$Y105)="","",INDEX('Per Invoice'!C$2:C$501,$Y105)))</f>
        <v/>
      </c>
      <c r="D105">
        <f>IF($Y105="","",IF(INDEX('Per Invoice'!D$2:D$501,$Y105)="","",INDEX('Per Invoice'!D$2:D$501,$Y105)))</f>
        <v/>
      </c>
      <c r="E105">
        <f>IF($Y105="","",IF(INDEX('Per Invoice'!E$2:E$501,$Y105)="","",INDEX('Per Invoice'!E$2:E$501,$Y105)))</f>
        <v/>
      </c>
      <c r="F105">
        <f>IF($Y105="","",IF(INDEX('Per Invoice'!F$2:F$501,$Y105)="","",INDEX('Per Invoice'!F$2:F$501,$Y105)))</f>
        <v/>
      </c>
      <c r="G105">
        <f>IF($Y105="","",IF(INDEX('Per Invoice'!G$2:G$501,$Y105)="","",INDEX('Per Invoice'!G$2:G$501,$Y105)))</f>
        <v/>
      </c>
      <c r="H105">
        <f>IF($Y105="","",IF(INDEX('Per Invoice'!H$2:H$501,$Y105)="","",INDEX('Per Invoice'!H$2:H$501,$Y105)))</f>
        <v/>
      </c>
      <c r="I105">
        <f>IF($Y105="","",IF(INDEX('Per Invoice'!I$2:I$501,$Y105)="","",INDEX('Per Invoice'!I$2:I$501,$Y105)))</f>
        <v/>
      </c>
      <c r="J105">
        <f>IF($Y105="","",IF(INDEX('Per Invoice'!J$2:J$501,$Y105)="","",INDEX('Per Invoice'!J$2:J$501,$Y105)))</f>
        <v/>
      </c>
      <c r="K105">
        <f>IF($Y105="","",IF(INDEX('Per Invoice'!K$2:K$501,$Y105)="","",INDEX('Per Invoice'!K$2:K$501,$Y105)))</f>
        <v/>
      </c>
      <c r="L105" s="7">
        <f>IF($Y105="","",IF(INDEX('Per Invoice'!L$2:L$501,$Y105)="","",INDEX('Per Invoice'!L$2:L$501,$Y105)))</f>
        <v/>
      </c>
      <c r="M105" s="14">
        <f>IF($Y105="","",IF(INDEX('Per Invoice'!M$2:M$501,$Y105)="","",INDEX('Per Invoice'!M$2:M$501,$Y105)))</f>
        <v/>
      </c>
      <c r="N105">
        <f>IF($Y105="","",IF(INDEX('Per Invoice'!N$2:N$501,$Y105)="","",INDEX('Per Invoice'!N$2:N$501,$Y105)))</f>
        <v/>
      </c>
      <c r="O105">
        <f>IF($Y105="","",IF(INDEX('Per Invoice'!O$2:O$501,$Y105)="","",INDEX('Per Invoice'!O$2:O$501,$Y105)))</f>
        <v/>
      </c>
      <c r="P105" s="7">
        <f>IF($Y105="","",IF(INDEX('Per Invoice'!P$2:P$501,$Y105)="","",INDEX('Per Invoice'!P$2:P$501,$Y105)))</f>
        <v/>
      </c>
      <c r="Q105" s="7">
        <f>IF($Y105="","",IF(INDEX('Per Invoice'!Q$2:Q$501,$Y105)="","",INDEX('Per Invoice'!Q$2:Q$501,$Y105)))</f>
        <v/>
      </c>
      <c r="R105">
        <f>IF($Y105="","",IF(INDEX('Per Invoice'!R$2:R$501,$Y105)="","",INDEX('Per Invoice'!R$2:R$501,$Y105)))</f>
        <v/>
      </c>
      <c r="S105" s="7">
        <f>IF($Y105="","",IF(INDEX('Per Invoice'!S$2:S$501,$Y105)="","",INDEX('Per Invoice'!S$2:S$501,$Y105)))</f>
        <v/>
      </c>
      <c r="T105" s="7">
        <f>IF($Y105="","",IF(INDEX('Per Invoice'!T$2:T$501,$Y105)="","",INDEX('Per Invoice'!T$2:T$501,$Y105)))</f>
        <v/>
      </c>
      <c r="U105" s="7">
        <f>IF($Y105="","",IF(INDEX('Per Invoice'!U$2:U$501,$Y105)="","",INDEX('Per Invoice'!U$2:U$501,$Y105)))</f>
        <v/>
      </c>
      <c r="V105" s="7">
        <f>IF($Y105="","",IF(INDEX('Per Invoice'!V$2:V$501,$Y105)="","",INDEX('Per Invoice'!V$2:V$501,$Y105)))</f>
        <v/>
      </c>
      <c r="W105" s="7">
        <f>IF($Y105="","",IF(INDEX('Per Invoice'!W$2:W$501,$Y105)="","",INDEX('Per Invoice'!W$2:W$501,$Y105)))</f>
        <v/>
      </c>
      <c r="X105" s="7">
        <f>IF($Y105="","",IF(INDEX('Per Invoice'!X$2:X$501,$Y105)="","",INDEX('Per Invoice'!X$2:X$501,$Y105)))</f>
        <v/>
      </c>
      <c r="Y105" s="16">
        <f>IFERROR(MATCH(Settings!$C$33&amp;"|"&amp;ROWS($Y$2:$Y105),'Per Invoice'!$Z$2:$Z$501,0),"")</f>
        <v/>
      </c>
    </row>
    <row r="106">
      <c r="A106">
        <f>IF($Y106="","",IF(INDEX('Per Invoice'!A$2:A$501,$Y106)="","",INDEX('Per Invoice'!A$2:A$501,$Y106)))</f>
        <v/>
      </c>
      <c r="B106">
        <f>IF($Y106="","",IF(INDEX('Per Invoice'!B$2:B$501,$Y106)="","",INDEX('Per Invoice'!B$2:B$501,$Y106)))</f>
        <v/>
      </c>
      <c r="C106">
        <f>IF($Y106="","",IF(INDEX('Per Invoice'!C$2:C$501,$Y106)="","",INDEX('Per Invoice'!C$2:C$501,$Y106)))</f>
        <v/>
      </c>
      <c r="D106">
        <f>IF($Y106="","",IF(INDEX('Per Invoice'!D$2:D$501,$Y106)="","",INDEX('Per Invoice'!D$2:D$501,$Y106)))</f>
        <v/>
      </c>
      <c r="E106">
        <f>IF($Y106="","",IF(INDEX('Per Invoice'!E$2:E$501,$Y106)="","",INDEX('Per Invoice'!E$2:E$501,$Y106)))</f>
        <v/>
      </c>
      <c r="F106">
        <f>IF($Y106="","",IF(INDEX('Per Invoice'!F$2:F$501,$Y106)="","",INDEX('Per Invoice'!F$2:F$501,$Y106)))</f>
        <v/>
      </c>
      <c r="G106">
        <f>IF($Y106="","",IF(INDEX('Per Invoice'!G$2:G$501,$Y106)="","",INDEX('Per Invoice'!G$2:G$501,$Y106)))</f>
        <v/>
      </c>
      <c r="H106">
        <f>IF($Y106="","",IF(INDEX('Per Invoice'!H$2:H$501,$Y106)="","",INDEX('Per Invoice'!H$2:H$501,$Y106)))</f>
        <v/>
      </c>
      <c r="I106">
        <f>IF($Y106="","",IF(INDEX('Per Invoice'!I$2:I$501,$Y106)="","",INDEX('Per Invoice'!I$2:I$501,$Y106)))</f>
        <v/>
      </c>
      <c r="J106">
        <f>IF($Y106="","",IF(INDEX('Per Invoice'!J$2:J$501,$Y106)="","",INDEX('Per Invoice'!J$2:J$501,$Y106)))</f>
        <v/>
      </c>
      <c r="K106">
        <f>IF($Y106="","",IF(INDEX('Per Invoice'!K$2:K$501,$Y106)="","",INDEX('Per Invoice'!K$2:K$501,$Y106)))</f>
        <v/>
      </c>
      <c r="L106" s="7">
        <f>IF($Y106="","",IF(INDEX('Per Invoice'!L$2:L$501,$Y106)="","",INDEX('Per Invoice'!L$2:L$501,$Y106)))</f>
        <v/>
      </c>
      <c r="M106" s="14">
        <f>IF($Y106="","",IF(INDEX('Per Invoice'!M$2:M$501,$Y106)="","",INDEX('Per Invoice'!M$2:M$501,$Y106)))</f>
        <v/>
      </c>
      <c r="N106">
        <f>IF($Y106="","",IF(INDEX('Per Invoice'!N$2:N$501,$Y106)="","",INDEX('Per Invoice'!N$2:N$501,$Y106)))</f>
        <v/>
      </c>
      <c r="O106">
        <f>IF($Y106="","",IF(INDEX('Per Invoice'!O$2:O$501,$Y106)="","",INDEX('Per Invoice'!O$2:O$501,$Y106)))</f>
        <v/>
      </c>
      <c r="P106" s="7">
        <f>IF($Y106="","",IF(INDEX('Per Invoice'!P$2:P$501,$Y106)="","",INDEX('Per Invoice'!P$2:P$501,$Y106)))</f>
        <v/>
      </c>
      <c r="Q106" s="7">
        <f>IF($Y106="","",IF(INDEX('Per Invoice'!Q$2:Q$501,$Y106)="","",INDEX('Per Invoice'!Q$2:Q$501,$Y106)))</f>
        <v/>
      </c>
      <c r="R106">
        <f>IF($Y106="","",IF(INDEX('Per Invoice'!R$2:R$501,$Y106)="","",INDEX('Per Invoice'!R$2:R$501,$Y106)))</f>
        <v/>
      </c>
      <c r="S106" s="7">
        <f>IF($Y106="","",IF(INDEX('Per Invoice'!S$2:S$501,$Y106)="","",INDEX('Per Invoice'!S$2:S$501,$Y106)))</f>
        <v/>
      </c>
      <c r="T106" s="7">
        <f>IF($Y106="","",IF(INDEX('Per Invoice'!T$2:T$501,$Y106)="","",INDEX('Per Invoice'!T$2:T$501,$Y106)))</f>
        <v/>
      </c>
      <c r="U106" s="7">
        <f>IF($Y106="","",IF(INDEX('Per Invoice'!U$2:U$501,$Y106)="","",INDEX('Per Invoice'!U$2:U$501,$Y106)))</f>
        <v/>
      </c>
      <c r="V106" s="7">
        <f>IF($Y106="","",IF(INDEX('Per Invoice'!V$2:V$501,$Y106)="","",INDEX('Per Invoice'!V$2:V$501,$Y106)))</f>
        <v/>
      </c>
      <c r="W106" s="7">
        <f>IF($Y106="","",IF(INDEX('Per Invoice'!W$2:W$501,$Y106)="","",INDEX('Per Invoice'!W$2:W$501,$Y106)))</f>
        <v/>
      </c>
      <c r="X106" s="7">
        <f>IF($Y106="","",IF(INDEX('Per Invoice'!X$2:X$501,$Y106)="","",INDEX('Per Invoice'!X$2:X$501,$Y106)))</f>
        <v/>
      </c>
      <c r="Y106" s="16">
        <f>IFERROR(MATCH(Settings!$C$33&amp;"|"&amp;ROWS($Y$2:$Y106),'Per Invoice'!$Z$2:$Z$501,0),"")</f>
        <v/>
      </c>
    </row>
    <row r="107">
      <c r="A107">
        <f>IF($Y107="","",IF(INDEX('Per Invoice'!A$2:A$501,$Y107)="","",INDEX('Per Invoice'!A$2:A$501,$Y107)))</f>
        <v/>
      </c>
      <c r="B107">
        <f>IF($Y107="","",IF(INDEX('Per Invoice'!B$2:B$501,$Y107)="","",INDEX('Per Invoice'!B$2:B$501,$Y107)))</f>
        <v/>
      </c>
      <c r="C107">
        <f>IF($Y107="","",IF(INDEX('Per Invoice'!C$2:C$501,$Y107)="","",INDEX('Per Invoice'!C$2:C$501,$Y107)))</f>
        <v/>
      </c>
      <c r="D107">
        <f>IF($Y107="","",IF(INDEX('Per Invoice'!D$2:D$501,$Y107)="","",INDEX('Per Invoice'!D$2:D$501,$Y107)))</f>
        <v/>
      </c>
      <c r="E107">
        <f>IF($Y107="","",IF(INDEX('Per Invoice'!E$2:E$501,$Y107)="","",INDEX('Per Invoice'!E$2:E$501,$Y107)))</f>
        <v/>
      </c>
      <c r="F107">
        <f>IF($Y107="","",IF(INDEX('Per Invoice'!F$2:F$501,$Y107)="","",INDEX('Per Invoice'!F$2:F$501,$Y107)))</f>
        <v/>
      </c>
      <c r="G107">
        <f>IF($Y107="","",IF(INDEX('Per Invoice'!G$2:G$501,$Y107)="","",INDEX('Per Invoice'!G$2:G$501,$Y107)))</f>
        <v/>
      </c>
      <c r="H107">
        <f>IF($Y107="","",IF(INDEX('Per Invoice'!H$2:H$501,$Y107)="","",INDEX('Per Invoice'!H$2:H$501,$Y107)))</f>
        <v/>
      </c>
      <c r="I107">
        <f>IF($Y107="","",IF(INDEX('Per Invoice'!I$2:I$501,$Y107)="","",INDEX('Per Invoice'!I$2:I$501,$Y107)))</f>
        <v/>
      </c>
      <c r="J107">
        <f>IF($Y107="","",IF(INDEX('Per Invoice'!J$2:J$501,$Y107)="","",INDEX('Per Invoice'!J$2:J$501,$Y107)))</f>
        <v/>
      </c>
      <c r="K107">
        <f>IF($Y107="","",IF(INDEX('Per Invoice'!K$2:K$501,$Y107)="","",INDEX('Per Invoice'!K$2:K$501,$Y107)))</f>
        <v/>
      </c>
      <c r="L107" s="7">
        <f>IF($Y107="","",IF(INDEX('Per Invoice'!L$2:L$501,$Y107)="","",INDEX('Per Invoice'!L$2:L$501,$Y107)))</f>
        <v/>
      </c>
      <c r="M107" s="14">
        <f>IF($Y107="","",IF(INDEX('Per Invoice'!M$2:M$501,$Y107)="","",INDEX('Per Invoice'!M$2:M$501,$Y107)))</f>
        <v/>
      </c>
      <c r="N107">
        <f>IF($Y107="","",IF(INDEX('Per Invoice'!N$2:N$501,$Y107)="","",INDEX('Per Invoice'!N$2:N$501,$Y107)))</f>
        <v/>
      </c>
      <c r="O107">
        <f>IF($Y107="","",IF(INDEX('Per Invoice'!O$2:O$501,$Y107)="","",INDEX('Per Invoice'!O$2:O$501,$Y107)))</f>
        <v/>
      </c>
      <c r="P107" s="7">
        <f>IF($Y107="","",IF(INDEX('Per Invoice'!P$2:P$501,$Y107)="","",INDEX('Per Invoice'!P$2:P$501,$Y107)))</f>
        <v/>
      </c>
      <c r="Q107" s="7">
        <f>IF($Y107="","",IF(INDEX('Per Invoice'!Q$2:Q$501,$Y107)="","",INDEX('Per Invoice'!Q$2:Q$501,$Y107)))</f>
        <v/>
      </c>
      <c r="R107">
        <f>IF($Y107="","",IF(INDEX('Per Invoice'!R$2:R$501,$Y107)="","",INDEX('Per Invoice'!R$2:R$501,$Y107)))</f>
        <v/>
      </c>
      <c r="S107" s="7">
        <f>IF($Y107="","",IF(INDEX('Per Invoice'!S$2:S$501,$Y107)="","",INDEX('Per Invoice'!S$2:S$501,$Y107)))</f>
        <v/>
      </c>
      <c r="T107" s="7">
        <f>IF($Y107="","",IF(INDEX('Per Invoice'!T$2:T$501,$Y107)="","",INDEX('Per Invoice'!T$2:T$501,$Y107)))</f>
        <v/>
      </c>
      <c r="U107" s="7">
        <f>IF($Y107="","",IF(INDEX('Per Invoice'!U$2:U$501,$Y107)="","",INDEX('Per Invoice'!U$2:U$501,$Y107)))</f>
        <v/>
      </c>
      <c r="V107" s="7">
        <f>IF($Y107="","",IF(INDEX('Per Invoice'!V$2:V$501,$Y107)="","",INDEX('Per Invoice'!V$2:V$501,$Y107)))</f>
        <v/>
      </c>
      <c r="W107" s="7">
        <f>IF($Y107="","",IF(INDEX('Per Invoice'!W$2:W$501,$Y107)="","",INDEX('Per Invoice'!W$2:W$501,$Y107)))</f>
        <v/>
      </c>
      <c r="X107" s="7">
        <f>IF($Y107="","",IF(INDEX('Per Invoice'!X$2:X$501,$Y107)="","",INDEX('Per Invoice'!X$2:X$501,$Y107)))</f>
        <v/>
      </c>
      <c r="Y107" s="16">
        <f>IFERROR(MATCH(Settings!$C$33&amp;"|"&amp;ROWS($Y$2:$Y107),'Per Invoice'!$Z$2:$Z$501,0),"")</f>
        <v/>
      </c>
    </row>
    <row r="108">
      <c r="A108">
        <f>IF($Y108="","",IF(INDEX('Per Invoice'!A$2:A$501,$Y108)="","",INDEX('Per Invoice'!A$2:A$501,$Y108)))</f>
        <v/>
      </c>
      <c r="B108">
        <f>IF($Y108="","",IF(INDEX('Per Invoice'!B$2:B$501,$Y108)="","",INDEX('Per Invoice'!B$2:B$501,$Y108)))</f>
        <v/>
      </c>
      <c r="C108">
        <f>IF($Y108="","",IF(INDEX('Per Invoice'!C$2:C$501,$Y108)="","",INDEX('Per Invoice'!C$2:C$501,$Y108)))</f>
        <v/>
      </c>
      <c r="D108">
        <f>IF($Y108="","",IF(INDEX('Per Invoice'!D$2:D$501,$Y108)="","",INDEX('Per Invoice'!D$2:D$501,$Y108)))</f>
        <v/>
      </c>
      <c r="E108">
        <f>IF($Y108="","",IF(INDEX('Per Invoice'!E$2:E$501,$Y108)="","",INDEX('Per Invoice'!E$2:E$501,$Y108)))</f>
        <v/>
      </c>
      <c r="F108">
        <f>IF($Y108="","",IF(INDEX('Per Invoice'!F$2:F$501,$Y108)="","",INDEX('Per Invoice'!F$2:F$501,$Y108)))</f>
        <v/>
      </c>
      <c r="G108">
        <f>IF($Y108="","",IF(INDEX('Per Invoice'!G$2:G$501,$Y108)="","",INDEX('Per Invoice'!G$2:G$501,$Y108)))</f>
        <v/>
      </c>
      <c r="H108">
        <f>IF($Y108="","",IF(INDEX('Per Invoice'!H$2:H$501,$Y108)="","",INDEX('Per Invoice'!H$2:H$501,$Y108)))</f>
        <v/>
      </c>
      <c r="I108">
        <f>IF($Y108="","",IF(INDEX('Per Invoice'!I$2:I$501,$Y108)="","",INDEX('Per Invoice'!I$2:I$501,$Y108)))</f>
        <v/>
      </c>
      <c r="J108">
        <f>IF($Y108="","",IF(INDEX('Per Invoice'!J$2:J$501,$Y108)="","",INDEX('Per Invoice'!J$2:J$501,$Y108)))</f>
        <v/>
      </c>
      <c r="K108">
        <f>IF($Y108="","",IF(INDEX('Per Invoice'!K$2:K$501,$Y108)="","",INDEX('Per Invoice'!K$2:K$501,$Y108)))</f>
        <v/>
      </c>
      <c r="L108" s="7">
        <f>IF($Y108="","",IF(INDEX('Per Invoice'!L$2:L$501,$Y108)="","",INDEX('Per Invoice'!L$2:L$501,$Y108)))</f>
        <v/>
      </c>
      <c r="M108" s="14">
        <f>IF($Y108="","",IF(INDEX('Per Invoice'!M$2:M$501,$Y108)="","",INDEX('Per Invoice'!M$2:M$501,$Y108)))</f>
        <v/>
      </c>
      <c r="N108">
        <f>IF($Y108="","",IF(INDEX('Per Invoice'!N$2:N$501,$Y108)="","",INDEX('Per Invoice'!N$2:N$501,$Y108)))</f>
        <v/>
      </c>
      <c r="O108">
        <f>IF($Y108="","",IF(INDEX('Per Invoice'!O$2:O$501,$Y108)="","",INDEX('Per Invoice'!O$2:O$501,$Y108)))</f>
        <v/>
      </c>
      <c r="P108" s="7">
        <f>IF($Y108="","",IF(INDEX('Per Invoice'!P$2:P$501,$Y108)="","",INDEX('Per Invoice'!P$2:P$501,$Y108)))</f>
        <v/>
      </c>
      <c r="Q108" s="7">
        <f>IF($Y108="","",IF(INDEX('Per Invoice'!Q$2:Q$501,$Y108)="","",INDEX('Per Invoice'!Q$2:Q$501,$Y108)))</f>
        <v/>
      </c>
      <c r="R108">
        <f>IF($Y108="","",IF(INDEX('Per Invoice'!R$2:R$501,$Y108)="","",INDEX('Per Invoice'!R$2:R$501,$Y108)))</f>
        <v/>
      </c>
      <c r="S108" s="7">
        <f>IF($Y108="","",IF(INDEX('Per Invoice'!S$2:S$501,$Y108)="","",INDEX('Per Invoice'!S$2:S$501,$Y108)))</f>
        <v/>
      </c>
      <c r="T108" s="7">
        <f>IF($Y108="","",IF(INDEX('Per Invoice'!T$2:T$501,$Y108)="","",INDEX('Per Invoice'!T$2:T$501,$Y108)))</f>
        <v/>
      </c>
      <c r="U108" s="7">
        <f>IF($Y108="","",IF(INDEX('Per Invoice'!U$2:U$501,$Y108)="","",INDEX('Per Invoice'!U$2:U$501,$Y108)))</f>
        <v/>
      </c>
      <c r="V108" s="7">
        <f>IF($Y108="","",IF(INDEX('Per Invoice'!V$2:V$501,$Y108)="","",INDEX('Per Invoice'!V$2:V$501,$Y108)))</f>
        <v/>
      </c>
      <c r="W108" s="7">
        <f>IF($Y108="","",IF(INDEX('Per Invoice'!W$2:W$501,$Y108)="","",INDEX('Per Invoice'!W$2:W$501,$Y108)))</f>
        <v/>
      </c>
      <c r="X108" s="7">
        <f>IF($Y108="","",IF(INDEX('Per Invoice'!X$2:X$501,$Y108)="","",INDEX('Per Invoice'!X$2:X$501,$Y108)))</f>
        <v/>
      </c>
      <c r="Y108" s="16">
        <f>IFERROR(MATCH(Settings!$C$33&amp;"|"&amp;ROWS($Y$2:$Y108),'Per Invoice'!$Z$2:$Z$501,0),"")</f>
        <v/>
      </c>
    </row>
    <row r="109">
      <c r="A109">
        <f>IF($Y109="","",IF(INDEX('Per Invoice'!A$2:A$501,$Y109)="","",INDEX('Per Invoice'!A$2:A$501,$Y109)))</f>
        <v/>
      </c>
      <c r="B109">
        <f>IF($Y109="","",IF(INDEX('Per Invoice'!B$2:B$501,$Y109)="","",INDEX('Per Invoice'!B$2:B$501,$Y109)))</f>
        <v/>
      </c>
      <c r="C109">
        <f>IF($Y109="","",IF(INDEX('Per Invoice'!C$2:C$501,$Y109)="","",INDEX('Per Invoice'!C$2:C$501,$Y109)))</f>
        <v/>
      </c>
      <c r="D109">
        <f>IF($Y109="","",IF(INDEX('Per Invoice'!D$2:D$501,$Y109)="","",INDEX('Per Invoice'!D$2:D$501,$Y109)))</f>
        <v/>
      </c>
      <c r="E109">
        <f>IF($Y109="","",IF(INDEX('Per Invoice'!E$2:E$501,$Y109)="","",INDEX('Per Invoice'!E$2:E$501,$Y109)))</f>
        <v/>
      </c>
      <c r="F109">
        <f>IF($Y109="","",IF(INDEX('Per Invoice'!F$2:F$501,$Y109)="","",INDEX('Per Invoice'!F$2:F$501,$Y109)))</f>
        <v/>
      </c>
      <c r="G109">
        <f>IF($Y109="","",IF(INDEX('Per Invoice'!G$2:G$501,$Y109)="","",INDEX('Per Invoice'!G$2:G$501,$Y109)))</f>
        <v/>
      </c>
      <c r="H109">
        <f>IF($Y109="","",IF(INDEX('Per Invoice'!H$2:H$501,$Y109)="","",INDEX('Per Invoice'!H$2:H$501,$Y109)))</f>
        <v/>
      </c>
      <c r="I109">
        <f>IF($Y109="","",IF(INDEX('Per Invoice'!I$2:I$501,$Y109)="","",INDEX('Per Invoice'!I$2:I$501,$Y109)))</f>
        <v/>
      </c>
      <c r="J109">
        <f>IF($Y109="","",IF(INDEX('Per Invoice'!J$2:J$501,$Y109)="","",INDEX('Per Invoice'!J$2:J$501,$Y109)))</f>
        <v/>
      </c>
      <c r="K109">
        <f>IF($Y109="","",IF(INDEX('Per Invoice'!K$2:K$501,$Y109)="","",INDEX('Per Invoice'!K$2:K$501,$Y109)))</f>
        <v/>
      </c>
      <c r="L109" s="7">
        <f>IF($Y109="","",IF(INDEX('Per Invoice'!L$2:L$501,$Y109)="","",INDEX('Per Invoice'!L$2:L$501,$Y109)))</f>
        <v/>
      </c>
      <c r="M109" s="14">
        <f>IF($Y109="","",IF(INDEX('Per Invoice'!M$2:M$501,$Y109)="","",INDEX('Per Invoice'!M$2:M$501,$Y109)))</f>
        <v/>
      </c>
      <c r="N109">
        <f>IF($Y109="","",IF(INDEX('Per Invoice'!N$2:N$501,$Y109)="","",INDEX('Per Invoice'!N$2:N$501,$Y109)))</f>
        <v/>
      </c>
      <c r="O109">
        <f>IF($Y109="","",IF(INDEX('Per Invoice'!O$2:O$501,$Y109)="","",INDEX('Per Invoice'!O$2:O$501,$Y109)))</f>
        <v/>
      </c>
      <c r="P109" s="7">
        <f>IF($Y109="","",IF(INDEX('Per Invoice'!P$2:P$501,$Y109)="","",INDEX('Per Invoice'!P$2:P$501,$Y109)))</f>
        <v/>
      </c>
      <c r="Q109" s="7">
        <f>IF($Y109="","",IF(INDEX('Per Invoice'!Q$2:Q$501,$Y109)="","",INDEX('Per Invoice'!Q$2:Q$501,$Y109)))</f>
        <v/>
      </c>
      <c r="R109">
        <f>IF($Y109="","",IF(INDEX('Per Invoice'!R$2:R$501,$Y109)="","",INDEX('Per Invoice'!R$2:R$501,$Y109)))</f>
        <v/>
      </c>
      <c r="S109" s="7">
        <f>IF($Y109="","",IF(INDEX('Per Invoice'!S$2:S$501,$Y109)="","",INDEX('Per Invoice'!S$2:S$501,$Y109)))</f>
        <v/>
      </c>
      <c r="T109" s="7">
        <f>IF($Y109="","",IF(INDEX('Per Invoice'!T$2:T$501,$Y109)="","",INDEX('Per Invoice'!T$2:T$501,$Y109)))</f>
        <v/>
      </c>
      <c r="U109" s="7">
        <f>IF($Y109="","",IF(INDEX('Per Invoice'!U$2:U$501,$Y109)="","",INDEX('Per Invoice'!U$2:U$501,$Y109)))</f>
        <v/>
      </c>
      <c r="V109" s="7">
        <f>IF($Y109="","",IF(INDEX('Per Invoice'!V$2:V$501,$Y109)="","",INDEX('Per Invoice'!V$2:V$501,$Y109)))</f>
        <v/>
      </c>
      <c r="W109" s="7">
        <f>IF($Y109="","",IF(INDEX('Per Invoice'!W$2:W$501,$Y109)="","",INDEX('Per Invoice'!W$2:W$501,$Y109)))</f>
        <v/>
      </c>
      <c r="X109" s="7">
        <f>IF($Y109="","",IF(INDEX('Per Invoice'!X$2:X$501,$Y109)="","",INDEX('Per Invoice'!X$2:X$501,$Y109)))</f>
        <v/>
      </c>
      <c r="Y109" s="16">
        <f>IFERROR(MATCH(Settings!$C$33&amp;"|"&amp;ROWS($Y$2:$Y109),'Per Invoice'!$Z$2:$Z$501,0),"")</f>
        <v/>
      </c>
    </row>
    <row r="110">
      <c r="A110">
        <f>IF($Y110="","",IF(INDEX('Per Invoice'!A$2:A$501,$Y110)="","",INDEX('Per Invoice'!A$2:A$501,$Y110)))</f>
        <v/>
      </c>
      <c r="B110">
        <f>IF($Y110="","",IF(INDEX('Per Invoice'!B$2:B$501,$Y110)="","",INDEX('Per Invoice'!B$2:B$501,$Y110)))</f>
        <v/>
      </c>
      <c r="C110">
        <f>IF($Y110="","",IF(INDEX('Per Invoice'!C$2:C$501,$Y110)="","",INDEX('Per Invoice'!C$2:C$501,$Y110)))</f>
        <v/>
      </c>
      <c r="D110">
        <f>IF($Y110="","",IF(INDEX('Per Invoice'!D$2:D$501,$Y110)="","",INDEX('Per Invoice'!D$2:D$501,$Y110)))</f>
        <v/>
      </c>
      <c r="E110">
        <f>IF($Y110="","",IF(INDEX('Per Invoice'!E$2:E$501,$Y110)="","",INDEX('Per Invoice'!E$2:E$501,$Y110)))</f>
        <v/>
      </c>
      <c r="F110">
        <f>IF($Y110="","",IF(INDEX('Per Invoice'!F$2:F$501,$Y110)="","",INDEX('Per Invoice'!F$2:F$501,$Y110)))</f>
        <v/>
      </c>
      <c r="G110">
        <f>IF($Y110="","",IF(INDEX('Per Invoice'!G$2:G$501,$Y110)="","",INDEX('Per Invoice'!G$2:G$501,$Y110)))</f>
        <v/>
      </c>
      <c r="H110">
        <f>IF($Y110="","",IF(INDEX('Per Invoice'!H$2:H$501,$Y110)="","",INDEX('Per Invoice'!H$2:H$501,$Y110)))</f>
        <v/>
      </c>
      <c r="I110">
        <f>IF($Y110="","",IF(INDEX('Per Invoice'!I$2:I$501,$Y110)="","",INDEX('Per Invoice'!I$2:I$501,$Y110)))</f>
        <v/>
      </c>
      <c r="J110">
        <f>IF($Y110="","",IF(INDEX('Per Invoice'!J$2:J$501,$Y110)="","",INDEX('Per Invoice'!J$2:J$501,$Y110)))</f>
        <v/>
      </c>
      <c r="K110">
        <f>IF($Y110="","",IF(INDEX('Per Invoice'!K$2:K$501,$Y110)="","",INDEX('Per Invoice'!K$2:K$501,$Y110)))</f>
        <v/>
      </c>
      <c r="L110" s="7">
        <f>IF($Y110="","",IF(INDEX('Per Invoice'!L$2:L$501,$Y110)="","",INDEX('Per Invoice'!L$2:L$501,$Y110)))</f>
        <v/>
      </c>
      <c r="M110" s="14">
        <f>IF($Y110="","",IF(INDEX('Per Invoice'!M$2:M$501,$Y110)="","",INDEX('Per Invoice'!M$2:M$501,$Y110)))</f>
        <v/>
      </c>
      <c r="N110">
        <f>IF($Y110="","",IF(INDEX('Per Invoice'!N$2:N$501,$Y110)="","",INDEX('Per Invoice'!N$2:N$501,$Y110)))</f>
        <v/>
      </c>
      <c r="O110">
        <f>IF($Y110="","",IF(INDEX('Per Invoice'!O$2:O$501,$Y110)="","",INDEX('Per Invoice'!O$2:O$501,$Y110)))</f>
        <v/>
      </c>
      <c r="P110" s="7">
        <f>IF($Y110="","",IF(INDEX('Per Invoice'!P$2:P$501,$Y110)="","",INDEX('Per Invoice'!P$2:P$501,$Y110)))</f>
        <v/>
      </c>
      <c r="Q110" s="7">
        <f>IF($Y110="","",IF(INDEX('Per Invoice'!Q$2:Q$501,$Y110)="","",INDEX('Per Invoice'!Q$2:Q$501,$Y110)))</f>
        <v/>
      </c>
      <c r="R110">
        <f>IF($Y110="","",IF(INDEX('Per Invoice'!R$2:R$501,$Y110)="","",INDEX('Per Invoice'!R$2:R$501,$Y110)))</f>
        <v/>
      </c>
      <c r="S110" s="7">
        <f>IF($Y110="","",IF(INDEX('Per Invoice'!S$2:S$501,$Y110)="","",INDEX('Per Invoice'!S$2:S$501,$Y110)))</f>
        <v/>
      </c>
      <c r="T110" s="7">
        <f>IF($Y110="","",IF(INDEX('Per Invoice'!T$2:T$501,$Y110)="","",INDEX('Per Invoice'!T$2:T$501,$Y110)))</f>
        <v/>
      </c>
      <c r="U110" s="7">
        <f>IF($Y110="","",IF(INDEX('Per Invoice'!U$2:U$501,$Y110)="","",INDEX('Per Invoice'!U$2:U$501,$Y110)))</f>
        <v/>
      </c>
      <c r="V110" s="7">
        <f>IF($Y110="","",IF(INDEX('Per Invoice'!V$2:V$501,$Y110)="","",INDEX('Per Invoice'!V$2:V$501,$Y110)))</f>
        <v/>
      </c>
      <c r="W110" s="7">
        <f>IF($Y110="","",IF(INDEX('Per Invoice'!W$2:W$501,$Y110)="","",INDEX('Per Invoice'!W$2:W$501,$Y110)))</f>
        <v/>
      </c>
      <c r="X110" s="7">
        <f>IF($Y110="","",IF(INDEX('Per Invoice'!X$2:X$501,$Y110)="","",INDEX('Per Invoice'!X$2:X$501,$Y110)))</f>
        <v/>
      </c>
      <c r="Y110" s="16">
        <f>IFERROR(MATCH(Settings!$C$33&amp;"|"&amp;ROWS($Y$2:$Y110),'Per Invoice'!$Z$2:$Z$501,0),"")</f>
        <v/>
      </c>
    </row>
    <row r="111">
      <c r="A111">
        <f>IF($Y111="","",IF(INDEX('Per Invoice'!A$2:A$501,$Y111)="","",INDEX('Per Invoice'!A$2:A$501,$Y111)))</f>
        <v/>
      </c>
      <c r="B111">
        <f>IF($Y111="","",IF(INDEX('Per Invoice'!B$2:B$501,$Y111)="","",INDEX('Per Invoice'!B$2:B$501,$Y111)))</f>
        <v/>
      </c>
      <c r="C111">
        <f>IF($Y111="","",IF(INDEX('Per Invoice'!C$2:C$501,$Y111)="","",INDEX('Per Invoice'!C$2:C$501,$Y111)))</f>
        <v/>
      </c>
      <c r="D111">
        <f>IF($Y111="","",IF(INDEX('Per Invoice'!D$2:D$501,$Y111)="","",INDEX('Per Invoice'!D$2:D$501,$Y111)))</f>
        <v/>
      </c>
      <c r="E111">
        <f>IF($Y111="","",IF(INDEX('Per Invoice'!E$2:E$501,$Y111)="","",INDEX('Per Invoice'!E$2:E$501,$Y111)))</f>
        <v/>
      </c>
      <c r="F111">
        <f>IF($Y111="","",IF(INDEX('Per Invoice'!F$2:F$501,$Y111)="","",INDEX('Per Invoice'!F$2:F$501,$Y111)))</f>
        <v/>
      </c>
      <c r="G111">
        <f>IF($Y111="","",IF(INDEX('Per Invoice'!G$2:G$501,$Y111)="","",INDEX('Per Invoice'!G$2:G$501,$Y111)))</f>
        <v/>
      </c>
      <c r="H111">
        <f>IF($Y111="","",IF(INDEX('Per Invoice'!H$2:H$501,$Y111)="","",INDEX('Per Invoice'!H$2:H$501,$Y111)))</f>
        <v/>
      </c>
      <c r="I111">
        <f>IF($Y111="","",IF(INDEX('Per Invoice'!I$2:I$501,$Y111)="","",INDEX('Per Invoice'!I$2:I$501,$Y111)))</f>
        <v/>
      </c>
      <c r="J111">
        <f>IF($Y111="","",IF(INDEX('Per Invoice'!J$2:J$501,$Y111)="","",INDEX('Per Invoice'!J$2:J$501,$Y111)))</f>
        <v/>
      </c>
      <c r="K111">
        <f>IF($Y111="","",IF(INDEX('Per Invoice'!K$2:K$501,$Y111)="","",INDEX('Per Invoice'!K$2:K$501,$Y111)))</f>
        <v/>
      </c>
      <c r="L111" s="7">
        <f>IF($Y111="","",IF(INDEX('Per Invoice'!L$2:L$501,$Y111)="","",INDEX('Per Invoice'!L$2:L$501,$Y111)))</f>
        <v/>
      </c>
      <c r="M111" s="14">
        <f>IF($Y111="","",IF(INDEX('Per Invoice'!M$2:M$501,$Y111)="","",INDEX('Per Invoice'!M$2:M$501,$Y111)))</f>
        <v/>
      </c>
      <c r="N111">
        <f>IF($Y111="","",IF(INDEX('Per Invoice'!N$2:N$501,$Y111)="","",INDEX('Per Invoice'!N$2:N$501,$Y111)))</f>
        <v/>
      </c>
      <c r="O111">
        <f>IF($Y111="","",IF(INDEX('Per Invoice'!O$2:O$501,$Y111)="","",INDEX('Per Invoice'!O$2:O$501,$Y111)))</f>
        <v/>
      </c>
      <c r="P111" s="7">
        <f>IF($Y111="","",IF(INDEX('Per Invoice'!P$2:P$501,$Y111)="","",INDEX('Per Invoice'!P$2:P$501,$Y111)))</f>
        <v/>
      </c>
      <c r="Q111" s="7">
        <f>IF($Y111="","",IF(INDEX('Per Invoice'!Q$2:Q$501,$Y111)="","",INDEX('Per Invoice'!Q$2:Q$501,$Y111)))</f>
        <v/>
      </c>
      <c r="R111">
        <f>IF($Y111="","",IF(INDEX('Per Invoice'!R$2:R$501,$Y111)="","",INDEX('Per Invoice'!R$2:R$501,$Y111)))</f>
        <v/>
      </c>
      <c r="S111" s="7">
        <f>IF($Y111="","",IF(INDEX('Per Invoice'!S$2:S$501,$Y111)="","",INDEX('Per Invoice'!S$2:S$501,$Y111)))</f>
        <v/>
      </c>
      <c r="T111" s="7">
        <f>IF($Y111="","",IF(INDEX('Per Invoice'!T$2:T$501,$Y111)="","",INDEX('Per Invoice'!T$2:T$501,$Y111)))</f>
        <v/>
      </c>
      <c r="U111" s="7">
        <f>IF($Y111="","",IF(INDEX('Per Invoice'!U$2:U$501,$Y111)="","",INDEX('Per Invoice'!U$2:U$501,$Y111)))</f>
        <v/>
      </c>
      <c r="V111" s="7">
        <f>IF($Y111="","",IF(INDEX('Per Invoice'!V$2:V$501,$Y111)="","",INDEX('Per Invoice'!V$2:V$501,$Y111)))</f>
        <v/>
      </c>
      <c r="W111" s="7">
        <f>IF($Y111="","",IF(INDEX('Per Invoice'!W$2:W$501,$Y111)="","",INDEX('Per Invoice'!W$2:W$501,$Y111)))</f>
        <v/>
      </c>
      <c r="X111" s="7">
        <f>IF($Y111="","",IF(INDEX('Per Invoice'!X$2:X$501,$Y111)="","",INDEX('Per Invoice'!X$2:X$501,$Y111)))</f>
        <v/>
      </c>
      <c r="Y111" s="16">
        <f>IFERROR(MATCH(Settings!$C$33&amp;"|"&amp;ROWS($Y$2:$Y111),'Per Invoice'!$Z$2:$Z$501,0),"")</f>
        <v/>
      </c>
    </row>
    <row r="112">
      <c r="A112">
        <f>IF($Y112="","",IF(INDEX('Per Invoice'!A$2:A$501,$Y112)="","",INDEX('Per Invoice'!A$2:A$501,$Y112)))</f>
        <v/>
      </c>
      <c r="B112">
        <f>IF($Y112="","",IF(INDEX('Per Invoice'!B$2:B$501,$Y112)="","",INDEX('Per Invoice'!B$2:B$501,$Y112)))</f>
        <v/>
      </c>
      <c r="C112">
        <f>IF($Y112="","",IF(INDEX('Per Invoice'!C$2:C$501,$Y112)="","",INDEX('Per Invoice'!C$2:C$501,$Y112)))</f>
        <v/>
      </c>
      <c r="D112">
        <f>IF($Y112="","",IF(INDEX('Per Invoice'!D$2:D$501,$Y112)="","",INDEX('Per Invoice'!D$2:D$501,$Y112)))</f>
        <v/>
      </c>
      <c r="E112">
        <f>IF($Y112="","",IF(INDEX('Per Invoice'!E$2:E$501,$Y112)="","",INDEX('Per Invoice'!E$2:E$501,$Y112)))</f>
        <v/>
      </c>
      <c r="F112">
        <f>IF($Y112="","",IF(INDEX('Per Invoice'!F$2:F$501,$Y112)="","",INDEX('Per Invoice'!F$2:F$501,$Y112)))</f>
        <v/>
      </c>
      <c r="G112">
        <f>IF($Y112="","",IF(INDEX('Per Invoice'!G$2:G$501,$Y112)="","",INDEX('Per Invoice'!G$2:G$501,$Y112)))</f>
        <v/>
      </c>
      <c r="H112">
        <f>IF($Y112="","",IF(INDEX('Per Invoice'!H$2:H$501,$Y112)="","",INDEX('Per Invoice'!H$2:H$501,$Y112)))</f>
        <v/>
      </c>
      <c r="I112">
        <f>IF($Y112="","",IF(INDEX('Per Invoice'!I$2:I$501,$Y112)="","",INDEX('Per Invoice'!I$2:I$501,$Y112)))</f>
        <v/>
      </c>
      <c r="J112">
        <f>IF($Y112="","",IF(INDEX('Per Invoice'!J$2:J$501,$Y112)="","",INDEX('Per Invoice'!J$2:J$501,$Y112)))</f>
        <v/>
      </c>
      <c r="K112">
        <f>IF($Y112="","",IF(INDEX('Per Invoice'!K$2:K$501,$Y112)="","",INDEX('Per Invoice'!K$2:K$501,$Y112)))</f>
        <v/>
      </c>
      <c r="L112" s="7">
        <f>IF($Y112="","",IF(INDEX('Per Invoice'!L$2:L$501,$Y112)="","",INDEX('Per Invoice'!L$2:L$501,$Y112)))</f>
        <v/>
      </c>
      <c r="M112" s="14">
        <f>IF($Y112="","",IF(INDEX('Per Invoice'!M$2:M$501,$Y112)="","",INDEX('Per Invoice'!M$2:M$501,$Y112)))</f>
        <v/>
      </c>
      <c r="N112">
        <f>IF($Y112="","",IF(INDEX('Per Invoice'!N$2:N$501,$Y112)="","",INDEX('Per Invoice'!N$2:N$501,$Y112)))</f>
        <v/>
      </c>
      <c r="O112">
        <f>IF($Y112="","",IF(INDEX('Per Invoice'!O$2:O$501,$Y112)="","",INDEX('Per Invoice'!O$2:O$501,$Y112)))</f>
        <v/>
      </c>
      <c r="P112" s="7">
        <f>IF($Y112="","",IF(INDEX('Per Invoice'!P$2:P$501,$Y112)="","",INDEX('Per Invoice'!P$2:P$501,$Y112)))</f>
        <v/>
      </c>
      <c r="Q112" s="7">
        <f>IF($Y112="","",IF(INDEX('Per Invoice'!Q$2:Q$501,$Y112)="","",INDEX('Per Invoice'!Q$2:Q$501,$Y112)))</f>
        <v/>
      </c>
      <c r="R112">
        <f>IF($Y112="","",IF(INDEX('Per Invoice'!R$2:R$501,$Y112)="","",INDEX('Per Invoice'!R$2:R$501,$Y112)))</f>
        <v/>
      </c>
      <c r="S112" s="7">
        <f>IF($Y112="","",IF(INDEX('Per Invoice'!S$2:S$501,$Y112)="","",INDEX('Per Invoice'!S$2:S$501,$Y112)))</f>
        <v/>
      </c>
      <c r="T112" s="7">
        <f>IF($Y112="","",IF(INDEX('Per Invoice'!T$2:T$501,$Y112)="","",INDEX('Per Invoice'!T$2:T$501,$Y112)))</f>
        <v/>
      </c>
      <c r="U112" s="7">
        <f>IF($Y112="","",IF(INDEX('Per Invoice'!U$2:U$501,$Y112)="","",INDEX('Per Invoice'!U$2:U$501,$Y112)))</f>
        <v/>
      </c>
      <c r="V112" s="7">
        <f>IF($Y112="","",IF(INDEX('Per Invoice'!V$2:V$501,$Y112)="","",INDEX('Per Invoice'!V$2:V$501,$Y112)))</f>
        <v/>
      </c>
      <c r="W112" s="7">
        <f>IF($Y112="","",IF(INDEX('Per Invoice'!W$2:W$501,$Y112)="","",INDEX('Per Invoice'!W$2:W$501,$Y112)))</f>
        <v/>
      </c>
      <c r="X112" s="7">
        <f>IF($Y112="","",IF(INDEX('Per Invoice'!X$2:X$501,$Y112)="","",INDEX('Per Invoice'!X$2:X$501,$Y112)))</f>
        <v/>
      </c>
      <c r="Y112" s="16">
        <f>IFERROR(MATCH(Settings!$C$33&amp;"|"&amp;ROWS($Y$2:$Y112),'Per Invoice'!$Z$2:$Z$501,0),"")</f>
        <v/>
      </c>
    </row>
    <row r="113">
      <c r="A113">
        <f>IF($Y113="","",IF(INDEX('Per Invoice'!A$2:A$501,$Y113)="","",INDEX('Per Invoice'!A$2:A$501,$Y113)))</f>
        <v/>
      </c>
      <c r="B113">
        <f>IF($Y113="","",IF(INDEX('Per Invoice'!B$2:B$501,$Y113)="","",INDEX('Per Invoice'!B$2:B$501,$Y113)))</f>
        <v/>
      </c>
      <c r="C113">
        <f>IF($Y113="","",IF(INDEX('Per Invoice'!C$2:C$501,$Y113)="","",INDEX('Per Invoice'!C$2:C$501,$Y113)))</f>
        <v/>
      </c>
      <c r="D113">
        <f>IF($Y113="","",IF(INDEX('Per Invoice'!D$2:D$501,$Y113)="","",INDEX('Per Invoice'!D$2:D$501,$Y113)))</f>
        <v/>
      </c>
      <c r="E113">
        <f>IF($Y113="","",IF(INDEX('Per Invoice'!E$2:E$501,$Y113)="","",INDEX('Per Invoice'!E$2:E$501,$Y113)))</f>
        <v/>
      </c>
      <c r="F113">
        <f>IF($Y113="","",IF(INDEX('Per Invoice'!F$2:F$501,$Y113)="","",INDEX('Per Invoice'!F$2:F$501,$Y113)))</f>
        <v/>
      </c>
      <c r="G113">
        <f>IF($Y113="","",IF(INDEX('Per Invoice'!G$2:G$501,$Y113)="","",INDEX('Per Invoice'!G$2:G$501,$Y113)))</f>
        <v/>
      </c>
      <c r="H113">
        <f>IF($Y113="","",IF(INDEX('Per Invoice'!H$2:H$501,$Y113)="","",INDEX('Per Invoice'!H$2:H$501,$Y113)))</f>
        <v/>
      </c>
      <c r="I113">
        <f>IF($Y113="","",IF(INDEX('Per Invoice'!I$2:I$501,$Y113)="","",INDEX('Per Invoice'!I$2:I$501,$Y113)))</f>
        <v/>
      </c>
      <c r="J113">
        <f>IF($Y113="","",IF(INDEX('Per Invoice'!J$2:J$501,$Y113)="","",INDEX('Per Invoice'!J$2:J$501,$Y113)))</f>
        <v/>
      </c>
      <c r="K113">
        <f>IF($Y113="","",IF(INDEX('Per Invoice'!K$2:K$501,$Y113)="","",INDEX('Per Invoice'!K$2:K$501,$Y113)))</f>
        <v/>
      </c>
      <c r="L113" s="7">
        <f>IF($Y113="","",IF(INDEX('Per Invoice'!L$2:L$501,$Y113)="","",INDEX('Per Invoice'!L$2:L$501,$Y113)))</f>
        <v/>
      </c>
      <c r="M113" s="14">
        <f>IF($Y113="","",IF(INDEX('Per Invoice'!M$2:M$501,$Y113)="","",INDEX('Per Invoice'!M$2:M$501,$Y113)))</f>
        <v/>
      </c>
      <c r="N113">
        <f>IF($Y113="","",IF(INDEX('Per Invoice'!N$2:N$501,$Y113)="","",INDEX('Per Invoice'!N$2:N$501,$Y113)))</f>
        <v/>
      </c>
      <c r="O113">
        <f>IF($Y113="","",IF(INDEX('Per Invoice'!O$2:O$501,$Y113)="","",INDEX('Per Invoice'!O$2:O$501,$Y113)))</f>
        <v/>
      </c>
      <c r="P113" s="7">
        <f>IF($Y113="","",IF(INDEX('Per Invoice'!P$2:P$501,$Y113)="","",INDEX('Per Invoice'!P$2:P$501,$Y113)))</f>
        <v/>
      </c>
      <c r="Q113" s="7">
        <f>IF($Y113="","",IF(INDEX('Per Invoice'!Q$2:Q$501,$Y113)="","",INDEX('Per Invoice'!Q$2:Q$501,$Y113)))</f>
        <v/>
      </c>
      <c r="R113">
        <f>IF($Y113="","",IF(INDEX('Per Invoice'!R$2:R$501,$Y113)="","",INDEX('Per Invoice'!R$2:R$501,$Y113)))</f>
        <v/>
      </c>
      <c r="S113" s="7">
        <f>IF($Y113="","",IF(INDEX('Per Invoice'!S$2:S$501,$Y113)="","",INDEX('Per Invoice'!S$2:S$501,$Y113)))</f>
        <v/>
      </c>
      <c r="T113" s="7">
        <f>IF($Y113="","",IF(INDEX('Per Invoice'!T$2:T$501,$Y113)="","",INDEX('Per Invoice'!T$2:T$501,$Y113)))</f>
        <v/>
      </c>
      <c r="U113" s="7">
        <f>IF($Y113="","",IF(INDEX('Per Invoice'!U$2:U$501,$Y113)="","",INDEX('Per Invoice'!U$2:U$501,$Y113)))</f>
        <v/>
      </c>
      <c r="V113" s="7">
        <f>IF($Y113="","",IF(INDEX('Per Invoice'!V$2:V$501,$Y113)="","",INDEX('Per Invoice'!V$2:V$501,$Y113)))</f>
        <v/>
      </c>
      <c r="W113" s="7">
        <f>IF($Y113="","",IF(INDEX('Per Invoice'!W$2:W$501,$Y113)="","",INDEX('Per Invoice'!W$2:W$501,$Y113)))</f>
        <v/>
      </c>
      <c r="X113" s="7">
        <f>IF($Y113="","",IF(INDEX('Per Invoice'!X$2:X$501,$Y113)="","",INDEX('Per Invoice'!X$2:X$501,$Y113)))</f>
        <v/>
      </c>
      <c r="Y113" s="16">
        <f>IFERROR(MATCH(Settings!$C$33&amp;"|"&amp;ROWS($Y$2:$Y113),'Per Invoice'!$Z$2:$Z$501,0),"")</f>
        <v/>
      </c>
    </row>
    <row r="114">
      <c r="A114">
        <f>IF($Y114="","",IF(INDEX('Per Invoice'!A$2:A$501,$Y114)="","",INDEX('Per Invoice'!A$2:A$501,$Y114)))</f>
        <v/>
      </c>
      <c r="B114">
        <f>IF($Y114="","",IF(INDEX('Per Invoice'!B$2:B$501,$Y114)="","",INDEX('Per Invoice'!B$2:B$501,$Y114)))</f>
        <v/>
      </c>
      <c r="C114">
        <f>IF($Y114="","",IF(INDEX('Per Invoice'!C$2:C$501,$Y114)="","",INDEX('Per Invoice'!C$2:C$501,$Y114)))</f>
        <v/>
      </c>
      <c r="D114">
        <f>IF($Y114="","",IF(INDEX('Per Invoice'!D$2:D$501,$Y114)="","",INDEX('Per Invoice'!D$2:D$501,$Y114)))</f>
        <v/>
      </c>
      <c r="E114">
        <f>IF($Y114="","",IF(INDEX('Per Invoice'!E$2:E$501,$Y114)="","",INDEX('Per Invoice'!E$2:E$501,$Y114)))</f>
        <v/>
      </c>
      <c r="F114">
        <f>IF($Y114="","",IF(INDEX('Per Invoice'!F$2:F$501,$Y114)="","",INDEX('Per Invoice'!F$2:F$501,$Y114)))</f>
        <v/>
      </c>
      <c r="G114">
        <f>IF($Y114="","",IF(INDEX('Per Invoice'!G$2:G$501,$Y114)="","",INDEX('Per Invoice'!G$2:G$501,$Y114)))</f>
        <v/>
      </c>
      <c r="H114">
        <f>IF($Y114="","",IF(INDEX('Per Invoice'!H$2:H$501,$Y114)="","",INDEX('Per Invoice'!H$2:H$501,$Y114)))</f>
        <v/>
      </c>
      <c r="I114">
        <f>IF($Y114="","",IF(INDEX('Per Invoice'!I$2:I$501,$Y114)="","",INDEX('Per Invoice'!I$2:I$501,$Y114)))</f>
        <v/>
      </c>
      <c r="J114">
        <f>IF($Y114="","",IF(INDEX('Per Invoice'!J$2:J$501,$Y114)="","",INDEX('Per Invoice'!J$2:J$501,$Y114)))</f>
        <v/>
      </c>
      <c r="K114">
        <f>IF($Y114="","",IF(INDEX('Per Invoice'!K$2:K$501,$Y114)="","",INDEX('Per Invoice'!K$2:K$501,$Y114)))</f>
        <v/>
      </c>
      <c r="L114" s="7">
        <f>IF($Y114="","",IF(INDEX('Per Invoice'!L$2:L$501,$Y114)="","",INDEX('Per Invoice'!L$2:L$501,$Y114)))</f>
        <v/>
      </c>
      <c r="M114" s="14">
        <f>IF($Y114="","",IF(INDEX('Per Invoice'!M$2:M$501,$Y114)="","",INDEX('Per Invoice'!M$2:M$501,$Y114)))</f>
        <v/>
      </c>
      <c r="N114">
        <f>IF($Y114="","",IF(INDEX('Per Invoice'!N$2:N$501,$Y114)="","",INDEX('Per Invoice'!N$2:N$501,$Y114)))</f>
        <v/>
      </c>
      <c r="O114">
        <f>IF($Y114="","",IF(INDEX('Per Invoice'!O$2:O$501,$Y114)="","",INDEX('Per Invoice'!O$2:O$501,$Y114)))</f>
        <v/>
      </c>
      <c r="P114" s="7">
        <f>IF($Y114="","",IF(INDEX('Per Invoice'!P$2:P$501,$Y114)="","",INDEX('Per Invoice'!P$2:P$501,$Y114)))</f>
        <v/>
      </c>
      <c r="Q114" s="7">
        <f>IF($Y114="","",IF(INDEX('Per Invoice'!Q$2:Q$501,$Y114)="","",INDEX('Per Invoice'!Q$2:Q$501,$Y114)))</f>
        <v/>
      </c>
      <c r="R114">
        <f>IF($Y114="","",IF(INDEX('Per Invoice'!R$2:R$501,$Y114)="","",INDEX('Per Invoice'!R$2:R$501,$Y114)))</f>
        <v/>
      </c>
      <c r="S114" s="7">
        <f>IF($Y114="","",IF(INDEX('Per Invoice'!S$2:S$501,$Y114)="","",INDEX('Per Invoice'!S$2:S$501,$Y114)))</f>
        <v/>
      </c>
      <c r="T114" s="7">
        <f>IF($Y114="","",IF(INDEX('Per Invoice'!T$2:T$501,$Y114)="","",INDEX('Per Invoice'!T$2:T$501,$Y114)))</f>
        <v/>
      </c>
      <c r="U114" s="7">
        <f>IF($Y114="","",IF(INDEX('Per Invoice'!U$2:U$501,$Y114)="","",INDEX('Per Invoice'!U$2:U$501,$Y114)))</f>
        <v/>
      </c>
      <c r="V114" s="7">
        <f>IF($Y114="","",IF(INDEX('Per Invoice'!V$2:V$501,$Y114)="","",INDEX('Per Invoice'!V$2:V$501,$Y114)))</f>
        <v/>
      </c>
      <c r="W114" s="7">
        <f>IF($Y114="","",IF(INDEX('Per Invoice'!W$2:W$501,$Y114)="","",INDEX('Per Invoice'!W$2:W$501,$Y114)))</f>
        <v/>
      </c>
      <c r="X114" s="7">
        <f>IF($Y114="","",IF(INDEX('Per Invoice'!X$2:X$501,$Y114)="","",INDEX('Per Invoice'!X$2:X$501,$Y114)))</f>
        <v/>
      </c>
      <c r="Y114" s="16">
        <f>IFERROR(MATCH(Settings!$C$33&amp;"|"&amp;ROWS($Y$2:$Y114),'Per Invoice'!$Z$2:$Z$501,0),"")</f>
        <v/>
      </c>
    </row>
    <row r="115">
      <c r="A115">
        <f>IF($Y115="","",IF(INDEX('Per Invoice'!A$2:A$501,$Y115)="","",INDEX('Per Invoice'!A$2:A$501,$Y115)))</f>
        <v/>
      </c>
      <c r="B115">
        <f>IF($Y115="","",IF(INDEX('Per Invoice'!B$2:B$501,$Y115)="","",INDEX('Per Invoice'!B$2:B$501,$Y115)))</f>
        <v/>
      </c>
      <c r="C115">
        <f>IF($Y115="","",IF(INDEX('Per Invoice'!C$2:C$501,$Y115)="","",INDEX('Per Invoice'!C$2:C$501,$Y115)))</f>
        <v/>
      </c>
      <c r="D115">
        <f>IF($Y115="","",IF(INDEX('Per Invoice'!D$2:D$501,$Y115)="","",INDEX('Per Invoice'!D$2:D$501,$Y115)))</f>
        <v/>
      </c>
      <c r="E115">
        <f>IF($Y115="","",IF(INDEX('Per Invoice'!E$2:E$501,$Y115)="","",INDEX('Per Invoice'!E$2:E$501,$Y115)))</f>
        <v/>
      </c>
      <c r="F115">
        <f>IF($Y115="","",IF(INDEX('Per Invoice'!F$2:F$501,$Y115)="","",INDEX('Per Invoice'!F$2:F$501,$Y115)))</f>
        <v/>
      </c>
      <c r="G115">
        <f>IF($Y115="","",IF(INDEX('Per Invoice'!G$2:G$501,$Y115)="","",INDEX('Per Invoice'!G$2:G$501,$Y115)))</f>
        <v/>
      </c>
      <c r="H115">
        <f>IF($Y115="","",IF(INDEX('Per Invoice'!H$2:H$501,$Y115)="","",INDEX('Per Invoice'!H$2:H$501,$Y115)))</f>
        <v/>
      </c>
      <c r="I115">
        <f>IF($Y115="","",IF(INDEX('Per Invoice'!I$2:I$501,$Y115)="","",INDEX('Per Invoice'!I$2:I$501,$Y115)))</f>
        <v/>
      </c>
      <c r="J115">
        <f>IF($Y115="","",IF(INDEX('Per Invoice'!J$2:J$501,$Y115)="","",INDEX('Per Invoice'!J$2:J$501,$Y115)))</f>
        <v/>
      </c>
      <c r="K115">
        <f>IF($Y115="","",IF(INDEX('Per Invoice'!K$2:K$501,$Y115)="","",INDEX('Per Invoice'!K$2:K$501,$Y115)))</f>
        <v/>
      </c>
      <c r="L115" s="7">
        <f>IF($Y115="","",IF(INDEX('Per Invoice'!L$2:L$501,$Y115)="","",INDEX('Per Invoice'!L$2:L$501,$Y115)))</f>
        <v/>
      </c>
      <c r="M115" s="14">
        <f>IF($Y115="","",IF(INDEX('Per Invoice'!M$2:M$501,$Y115)="","",INDEX('Per Invoice'!M$2:M$501,$Y115)))</f>
        <v/>
      </c>
      <c r="N115">
        <f>IF($Y115="","",IF(INDEX('Per Invoice'!N$2:N$501,$Y115)="","",INDEX('Per Invoice'!N$2:N$501,$Y115)))</f>
        <v/>
      </c>
      <c r="O115">
        <f>IF($Y115="","",IF(INDEX('Per Invoice'!O$2:O$501,$Y115)="","",INDEX('Per Invoice'!O$2:O$501,$Y115)))</f>
        <v/>
      </c>
      <c r="P115" s="7">
        <f>IF($Y115="","",IF(INDEX('Per Invoice'!P$2:P$501,$Y115)="","",INDEX('Per Invoice'!P$2:P$501,$Y115)))</f>
        <v/>
      </c>
      <c r="Q115" s="7">
        <f>IF($Y115="","",IF(INDEX('Per Invoice'!Q$2:Q$501,$Y115)="","",INDEX('Per Invoice'!Q$2:Q$501,$Y115)))</f>
        <v/>
      </c>
      <c r="R115">
        <f>IF($Y115="","",IF(INDEX('Per Invoice'!R$2:R$501,$Y115)="","",INDEX('Per Invoice'!R$2:R$501,$Y115)))</f>
        <v/>
      </c>
      <c r="S115" s="7">
        <f>IF($Y115="","",IF(INDEX('Per Invoice'!S$2:S$501,$Y115)="","",INDEX('Per Invoice'!S$2:S$501,$Y115)))</f>
        <v/>
      </c>
      <c r="T115" s="7">
        <f>IF($Y115="","",IF(INDEX('Per Invoice'!T$2:T$501,$Y115)="","",INDEX('Per Invoice'!T$2:T$501,$Y115)))</f>
        <v/>
      </c>
      <c r="U115" s="7">
        <f>IF($Y115="","",IF(INDEX('Per Invoice'!U$2:U$501,$Y115)="","",INDEX('Per Invoice'!U$2:U$501,$Y115)))</f>
        <v/>
      </c>
      <c r="V115" s="7">
        <f>IF($Y115="","",IF(INDEX('Per Invoice'!V$2:V$501,$Y115)="","",INDEX('Per Invoice'!V$2:V$501,$Y115)))</f>
        <v/>
      </c>
      <c r="W115" s="7">
        <f>IF($Y115="","",IF(INDEX('Per Invoice'!W$2:W$501,$Y115)="","",INDEX('Per Invoice'!W$2:W$501,$Y115)))</f>
        <v/>
      </c>
      <c r="X115" s="7">
        <f>IF($Y115="","",IF(INDEX('Per Invoice'!X$2:X$501,$Y115)="","",INDEX('Per Invoice'!X$2:X$501,$Y115)))</f>
        <v/>
      </c>
      <c r="Y115" s="16">
        <f>IFERROR(MATCH(Settings!$C$33&amp;"|"&amp;ROWS($Y$2:$Y115),'Per Invoice'!$Z$2:$Z$501,0),"")</f>
        <v/>
      </c>
    </row>
    <row r="116">
      <c r="A116">
        <f>IF($Y116="","",IF(INDEX('Per Invoice'!A$2:A$501,$Y116)="","",INDEX('Per Invoice'!A$2:A$501,$Y116)))</f>
        <v/>
      </c>
      <c r="B116">
        <f>IF($Y116="","",IF(INDEX('Per Invoice'!B$2:B$501,$Y116)="","",INDEX('Per Invoice'!B$2:B$501,$Y116)))</f>
        <v/>
      </c>
      <c r="C116">
        <f>IF($Y116="","",IF(INDEX('Per Invoice'!C$2:C$501,$Y116)="","",INDEX('Per Invoice'!C$2:C$501,$Y116)))</f>
        <v/>
      </c>
      <c r="D116">
        <f>IF($Y116="","",IF(INDEX('Per Invoice'!D$2:D$501,$Y116)="","",INDEX('Per Invoice'!D$2:D$501,$Y116)))</f>
        <v/>
      </c>
      <c r="E116">
        <f>IF($Y116="","",IF(INDEX('Per Invoice'!E$2:E$501,$Y116)="","",INDEX('Per Invoice'!E$2:E$501,$Y116)))</f>
        <v/>
      </c>
      <c r="F116">
        <f>IF($Y116="","",IF(INDEX('Per Invoice'!F$2:F$501,$Y116)="","",INDEX('Per Invoice'!F$2:F$501,$Y116)))</f>
        <v/>
      </c>
      <c r="G116">
        <f>IF($Y116="","",IF(INDEX('Per Invoice'!G$2:G$501,$Y116)="","",INDEX('Per Invoice'!G$2:G$501,$Y116)))</f>
        <v/>
      </c>
      <c r="H116">
        <f>IF($Y116="","",IF(INDEX('Per Invoice'!H$2:H$501,$Y116)="","",INDEX('Per Invoice'!H$2:H$501,$Y116)))</f>
        <v/>
      </c>
      <c r="I116">
        <f>IF($Y116="","",IF(INDEX('Per Invoice'!I$2:I$501,$Y116)="","",INDEX('Per Invoice'!I$2:I$501,$Y116)))</f>
        <v/>
      </c>
      <c r="J116">
        <f>IF($Y116="","",IF(INDEX('Per Invoice'!J$2:J$501,$Y116)="","",INDEX('Per Invoice'!J$2:J$501,$Y116)))</f>
        <v/>
      </c>
      <c r="K116">
        <f>IF($Y116="","",IF(INDEX('Per Invoice'!K$2:K$501,$Y116)="","",INDEX('Per Invoice'!K$2:K$501,$Y116)))</f>
        <v/>
      </c>
      <c r="L116" s="7">
        <f>IF($Y116="","",IF(INDEX('Per Invoice'!L$2:L$501,$Y116)="","",INDEX('Per Invoice'!L$2:L$501,$Y116)))</f>
        <v/>
      </c>
      <c r="M116" s="14">
        <f>IF($Y116="","",IF(INDEX('Per Invoice'!M$2:M$501,$Y116)="","",INDEX('Per Invoice'!M$2:M$501,$Y116)))</f>
        <v/>
      </c>
      <c r="N116">
        <f>IF($Y116="","",IF(INDEX('Per Invoice'!N$2:N$501,$Y116)="","",INDEX('Per Invoice'!N$2:N$501,$Y116)))</f>
        <v/>
      </c>
      <c r="O116">
        <f>IF($Y116="","",IF(INDEX('Per Invoice'!O$2:O$501,$Y116)="","",INDEX('Per Invoice'!O$2:O$501,$Y116)))</f>
        <v/>
      </c>
      <c r="P116" s="7">
        <f>IF($Y116="","",IF(INDEX('Per Invoice'!P$2:P$501,$Y116)="","",INDEX('Per Invoice'!P$2:P$501,$Y116)))</f>
        <v/>
      </c>
      <c r="Q116" s="7">
        <f>IF($Y116="","",IF(INDEX('Per Invoice'!Q$2:Q$501,$Y116)="","",INDEX('Per Invoice'!Q$2:Q$501,$Y116)))</f>
        <v/>
      </c>
      <c r="R116">
        <f>IF($Y116="","",IF(INDEX('Per Invoice'!R$2:R$501,$Y116)="","",INDEX('Per Invoice'!R$2:R$501,$Y116)))</f>
        <v/>
      </c>
      <c r="S116" s="7">
        <f>IF($Y116="","",IF(INDEX('Per Invoice'!S$2:S$501,$Y116)="","",INDEX('Per Invoice'!S$2:S$501,$Y116)))</f>
        <v/>
      </c>
      <c r="T116" s="7">
        <f>IF($Y116="","",IF(INDEX('Per Invoice'!T$2:T$501,$Y116)="","",INDEX('Per Invoice'!T$2:T$501,$Y116)))</f>
        <v/>
      </c>
      <c r="U116" s="7">
        <f>IF($Y116="","",IF(INDEX('Per Invoice'!U$2:U$501,$Y116)="","",INDEX('Per Invoice'!U$2:U$501,$Y116)))</f>
        <v/>
      </c>
      <c r="V116" s="7">
        <f>IF($Y116="","",IF(INDEX('Per Invoice'!V$2:V$501,$Y116)="","",INDEX('Per Invoice'!V$2:V$501,$Y116)))</f>
        <v/>
      </c>
      <c r="W116" s="7">
        <f>IF($Y116="","",IF(INDEX('Per Invoice'!W$2:W$501,$Y116)="","",INDEX('Per Invoice'!W$2:W$501,$Y116)))</f>
        <v/>
      </c>
      <c r="X116" s="7">
        <f>IF($Y116="","",IF(INDEX('Per Invoice'!X$2:X$501,$Y116)="","",INDEX('Per Invoice'!X$2:X$501,$Y116)))</f>
        <v/>
      </c>
      <c r="Y116" s="16">
        <f>IFERROR(MATCH(Settings!$C$33&amp;"|"&amp;ROWS($Y$2:$Y116),'Per Invoice'!$Z$2:$Z$501,0),"")</f>
        <v/>
      </c>
    </row>
    <row r="117">
      <c r="A117">
        <f>IF($Y117="","",IF(INDEX('Per Invoice'!A$2:A$501,$Y117)="","",INDEX('Per Invoice'!A$2:A$501,$Y117)))</f>
        <v/>
      </c>
      <c r="B117">
        <f>IF($Y117="","",IF(INDEX('Per Invoice'!B$2:B$501,$Y117)="","",INDEX('Per Invoice'!B$2:B$501,$Y117)))</f>
        <v/>
      </c>
      <c r="C117">
        <f>IF($Y117="","",IF(INDEX('Per Invoice'!C$2:C$501,$Y117)="","",INDEX('Per Invoice'!C$2:C$501,$Y117)))</f>
        <v/>
      </c>
      <c r="D117">
        <f>IF($Y117="","",IF(INDEX('Per Invoice'!D$2:D$501,$Y117)="","",INDEX('Per Invoice'!D$2:D$501,$Y117)))</f>
        <v/>
      </c>
      <c r="E117">
        <f>IF($Y117="","",IF(INDEX('Per Invoice'!E$2:E$501,$Y117)="","",INDEX('Per Invoice'!E$2:E$501,$Y117)))</f>
        <v/>
      </c>
      <c r="F117">
        <f>IF($Y117="","",IF(INDEX('Per Invoice'!F$2:F$501,$Y117)="","",INDEX('Per Invoice'!F$2:F$501,$Y117)))</f>
        <v/>
      </c>
      <c r="G117">
        <f>IF($Y117="","",IF(INDEX('Per Invoice'!G$2:G$501,$Y117)="","",INDEX('Per Invoice'!G$2:G$501,$Y117)))</f>
        <v/>
      </c>
      <c r="H117">
        <f>IF($Y117="","",IF(INDEX('Per Invoice'!H$2:H$501,$Y117)="","",INDEX('Per Invoice'!H$2:H$501,$Y117)))</f>
        <v/>
      </c>
      <c r="I117">
        <f>IF($Y117="","",IF(INDEX('Per Invoice'!I$2:I$501,$Y117)="","",INDEX('Per Invoice'!I$2:I$501,$Y117)))</f>
        <v/>
      </c>
      <c r="J117">
        <f>IF($Y117="","",IF(INDEX('Per Invoice'!J$2:J$501,$Y117)="","",INDEX('Per Invoice'!J$2:J$501,$Y117)))</f>
        <v/>
      </c>
      <c r="K117">
        <f>IF($Y117="","",IF(INDEX('Per Invoice'!K$2:K$501,$Y117)="","",INDEX('Per Invoice'!K$2:K$501,$Y117)))</f>
        <v/>
      </c>
      <c r="L117" s="7">
        <f>IF($Y117="","",IF(INDEX('Per Invoice'!L$2:L$501,$Y117)="","",INDEX('Per Invoice'!L$2:L$501,$Y117)))</f>
        <v/>
      </c>
      <c r="M117" s="14">
        <f>IF($Y117="","",IF(INDEX('Per Invoice'!M$2:M$501,$Y117)="","",INDEX('Per Invoice'!M$2:M$501,$Y117)))</f>
        <v/>
      </c>
      <c r="N117">
        <f>IF($Y117="","",IF(INDEX('Per Invoice'!N$2:N$501,$Y117)="","",INDEX('Per Invoice'!N$2:N$501,$Y117)))</f>
        <v/>
      </c>
      <c r="O117">
        <f>IF($Y117="","",IF(INDEX('Per Invoice'!O$2:O$501,$Y117)="","",INDEX('Per Invoice'!O$2:O$501,$Y117)))</f>
        <v/>
      </c>
      <c r="P117" s="7">
        <f>IF($Y117="","",IF(INDEX('Per Invoice'!P$2:P$501,$Y117)="","",INDEX('Per Invoice'!P$2:P$501,$Y117)))</f>
        <v/>
      </c>
      <c r="Q117" s="7">
        <f>IF($Y117="","",IF(INDEX('Per Invoice'!Q$2:Q$501,$Y117)="","",INDEX('Per Invoice'!Q$2:Q$501,$Y117)))</f>
        <v/>
      </c>
      <c r="R117">
        <f>IF($Y117="","",IF(INDEX('Per Invoice'!R$2:R$501,$Y117)="","",INDEX('Per Invoice'!R$2:R$501,$Y117)))</f>
        <v/>
      </c>
      <c r="S117" s="7">
        <f>IF($Y117="","",IF(INDEX('Per Invoice'!S$2:S$501,$Y117)="","",INDEX('Per Invoice'!S$2:S$501,$Y117)))</f>
        <v/>
      </c>
      <c r="T117" s="7">
        <f>IF($Y117="","",IF(INDEX('Per Invoice'!T$2:T$501,$Y117)="","",INDEX('Per Invoice'!T$2:T$501,$Y117)))</f>
        <v/>
      </c>
      <c r="U117" s="7">
        <f>IF($Y117="","",IF(INDEX('Per Invoice'!U$2:U$501,$Y117)="","",INDEX('Per Invoice'!U$2:U$501,$Y117)))</f>
        <v/>
      </c>
      <c r="V117" s="7">
        <f>IF($Y117="","",IF(INDEX('Per Invoice'!V$2:V$501,$Y117)="","",INDEX('Per Invoice'!V$2:V$501,$Y117)))</f>
        <v/>
      </c>
      <c r="W117" s="7">
        <f>IF($Y117="","",IF(INDEX('Per Invoice'!W$2:W$501,$Y117)="","",INDEX('Per Invoice'!W$2:W$501,$Y117)))</f>
        <v/>
      </c>
      <c r="X117" s="7">
        <f>IF($Y117="","",IF(INDEX('Per Invoice'!X$2:X$501,$Y117)="","",INDEX('Per Invoice'!X$2:X$501,$Y117)))</f>
        <v/>
      </c>
      <c r="Y117" s="16">
        <f>IFERROR(MATCH(Settings!$C$33&amp;"|"&amp;ROWS($Y$2:$Y117),'Per Invoice'!$Z$2:$Z$501,0),"")</f>
        <v/>
      </c>
    </row>
    <row r="118">
      <c r="A118">
        <f>IF($Y118="","",IF(INDEX('Per Invoice'!A$2:A$501,$Y118)="","",INDEX('Per Invoice'!A$2:A$501,$Y118)))</f>
        <v/>
      </c>
      <c r="B118">
        <f>IF($Y118="","",IF(INDEX('Per Invoice'!B$2:B$501,$Y118)="","",INDEX('Per Invoice'!B$2:B$501,$Y118)))</f>
        <v/>
      </c>
      <c r="C118">
        <f>IF($Y118="","",IF(INDEX('Per Invoice'!C$2:C$501,$Y118)="","",INDEX('Per Invoice'!C$2:C$501,$Y118)))</f>
        <v/>
      </c>
      <c r="D118">
        <f>IF($Y118="","",IF(INDEX('Per Invoice'!D$2:D$501,$Y118)="","",INDEX('Per Invoice'!D$2:D$501,$Y118)))</f>
        <v/>
      </c>
      <c r="E118">
        <f>IF($Y118="","",IF(INDEX('Per Invoice'!E$2:E$501,$Y118)="","",INDEX('Per Invoice'!E$2:E$501,$Y118)))</f>
        <v/>
      </c>
      <c r="F118">
        <f>IF($Y118="","",IF(INDEX('Per Invoice'!F$2:F$501,$Y118)="","",INDEX('Per Invoice'!F$2:F$501,$Y118)))</f>
        <v/>
      </c>
      <c r="G118">
        <f>IF($Y118="","",IF(INDEX('Per Invoice'!G$2:G$501,$Y118)="","",INDEX('Per Invoice'!G$2:G$501,$Y118)))</f>
        <v/>
      </c>
      <c r="H118">
        <f>IF($Y118="","",IF(INDEX('Per Invoice'!H$2:H$501,$Y118)="","",INDEX('Per Invoice'!H$2:H$501,$Y118)))</f>
        <v/>
      </c>
      <c r="I118">
        <f>IF($Y118="","",IF(INDEX('Per Invoice'!I$2:I$501,$Y118)="","",INDEX('Per Invoice'!I$2:I$501,$Y118)))</f>
        <v/>
      </c>
      <c r="J118">
        <f>IF($Y118="","",IF(INDEX('Per Invoice'!J$2:J$501,$Y118)="","",INDEX('Per Invoice'!J$2:J$501,$Y118)))</f>
        <v/>
      </c>
      <c r="K118">
        <f>IF($Y118="","",IF(INDEX('Per Invoice'!K$2:K$501,$Y118)="","",INDEX('Per Invoice'!K$2:K$501,$Y118)))</f>
        <v/>
      </c>
      <c r="L118" s="7">
        <f>IF($Y118="","",IF(INDEX('Per Invoice'!L$2:L$501,$Y118)="","",INDEX('Per Invoice'!L$2:L$501,$Y118)))</f>
        <v/>
      </c>
      <c r="M118" s="14">
        <f>IF($Y118="","",IF(INDEX('Per Invoice'!M$2:M$501,$Y118)="","",INDEX('Per Invoice'!M$2:M$501,$Y118)))</f>
        <v/>
      </c>
      <c r="N118">
        <f>IF($Y118="","",IF(INDEX('Per Invoice'!N$2:N$501,$Y118)="","",INDEX('Per Invoice'!N$2:N$501,$Y118)))</f>
        <v/>
      </c>
      <c r="O118">
        <f>IF($Y118="","",IF(INDEX('Per Invoice'!O$2:O$501,$Y118)="","",INDEX('Per Invoice'!O$2:O$501,$Y118)))</f>
        <v/>
      </c>
      <c r="P118" s="7">
        <f>IF($Y118="","",IF(INDEX('Per Invoice'!P$2:P$501,$Y118)="","",INDEX('Per Invoice'!P$2:P$501,$Y118)))</f>
        <v/>
      </c>
      <c r="Q118" s="7">
        <f>IF($Y118="","",IF(INDEX('Per Invoice'!Q$2:Q$501,$Y118)="","",INDEX('Per Invoice'!Q$2:Q$501,$Y118)))</f>
        <v/>
      </c>
      <c r="R118">
        <f>IF($Y118="","",IF(INDEX('Per Invoice'!R$2:R$501,$Y118)="","",INDEX('Per Invoice'!R$2:R$501,$Y118)))</f>
        <v/>
      </c>
      <c r="S118" s="7">
        <f>IF($Y118="","",IF(INDEX('Per Invoice'!S$2:S$501,$Y118)="","",INDEX('Per Invoice'!S$2:S$501,$Y118)))</f>
        <v/>
      </c>
      <c r="T118" s="7">
        <f>IF($Y118="","",IF(INDEX('Per Invoice'!T$2:T$501,$Y118)="","",INDEX('Per Invoice'!T$2:T$501,$Y118)))</f>
        <v/>
      </c>
      <c r="U118" s="7">
        <f>IF($Y118="","",IF(INDEX('Per Invoice'!U$2:U$501,$Y118)="","",INDEX('Per Invoice'!U$2:U$501,$Y118)))</f>
        <v/>
      </c>
      <c r="V118" s="7">
        <f>IF($Y118="","",IF(INDEX('Per Invoice'!V$2:V$501,$Y118)="","",INDEX('Per Invoice'!V$2:V$501,$Y118)))</f>
        <v/>
      </c>
      <c r="W118" s="7">
        <f>IF($Y118="","",IF(INDEX('Per Invoice'!W$2:W$501,$Y118)="","",INDEX('Per Invoice'!W$2:W$501,$Y118)))</f>
        <v/>
      </c>
      <c r="X118" s="7">
        <f>IF($Y118="","",IF(INDEX('Per Invoice'!X$2:X$501,$Y118)="","",INDEX('Per Invoice'!X$2:X$501,$Y118)))</f>
        <v/>
      </c>
      <c r="Y118" s="16">
        <f>IFERROR(MATCH(Settings!$C$33&amp;"|"&amp;ROWS($Y$2:$Y118),'Per Invoice'!$Z$2:$Z$501,0),"")</f>
        <v/>
      </c>
    </row>
    <row r="119">
      <c r="A119">
        <f>IF($Y119="","",IF(INDEX('Per Invoice'!A$2:A$501,$Y119)="","",INDEX('Per Invoice'!A$2:A$501,$Y119)))</f>
        <v/>
      </c>
      <c r="B119">
        <f>IF($Y119="","",IF(INDEX('Per Invoice'!B$2:B$501,$Y119)="","",INDEX('Per Invoice'!B$2:B$501,$Y119)))</f>
        <v/>
      </c>
      <c r="C119">
        <f>IF($Y119="","",IF(INDEX('Per Invoice'!C$2:C$501,$Y119)="","",INDEX('Per Invoice'!C$2:C$501,$Y119)))</f>
        <v/>
      </c>
      <c r="D119">
        <f>IF($Y119="","",IF(INDEX('Per Invoice'!D$2:D$501,$Y119)="","",INDEX('Per Invoice'!D$2:D$501,$Y119)))</f>
        <v/>
      </c>
      <c r="E119">
        <f>IF($Y119="","",IF(INDEX('Per Invoice'!E$2:E$501,$Y119)="","",INDEX('Per Invoice'!E$2:E$501,$Y119)))</f>
        <v/>
      </c>
      <c r="F119">
        <f>IF($Y119="","",IF(INDEX('Per Invoice'!F$2:F$501,$Y119)="","",INDEX('Per Invoice'!F$2:F$501,$Y119)))</f>
        <v/>
      </c>
      <c r="G119">
        <f>IF($Y119="","",IF(INDEX('Per Invoice'!G$2:G$501,$Y119)="","",INDEX('Per Invoice'!G$2:G$501,$Y119)))</f>
        <v/>
      </c>
      <c r="H119">
        <f>IF($Y119="","",IF(INDEX('Per Invoice'!H$2:H$501,$Y119)="","",INDEX('Per Invoice'!H$2:H$501,$Y119)))</f>
        <v/>
      </c>
      <c r="I119">
        <f>IF($Y119="","",IF(INDEX('Per Invoice'!I$2:I$501,$Y119)="","",INDEX('Per Invoice'!I$2:I$501,$Y119)))</f>
        <v/>
      </c>
      <c r="J119">
        <f>IF($Y119="","",IF(INDEX('Per Invoice'!J$2:J$501,$Y119)="","",INDEX('Per Invoice'!J$2:J$501,$Y119)))</f>
        <v/>
      </c>
      <c r="K119">
        <f>IF($Y119="","",IF(INDEX('Per Invoice'!K$2:K$501,$Y119)="","",INDEX('Per Invoice'!K$2:K$501,$Y119)))</f>
        <v/>
      </c>
      <c r="L119" s="7">
        <f>IF($Y119="","",IF(INDEX('Per Invoice'!L$2:L$501,$Y119)="","",INDEX('Per Invoice'!L$2:L$501,$Y119)))</f>
        <v/>
      </c>
      <c r="M119" s="14">
        <f>IF($Y119="","",IF(INDEX('Per Invoice'!M$2:M$501,$Y119)="","",INDEX('Per Invoice'!M$2:M$501,$Y119)))</f>
        <v/>
      </c>
      <c r="N119">
        <f>IF($Y119="","",IF(INDEX('Per Invoice'!N$2:N$501,$Y119)="","",INDEX('Per Invoice'!N$2:N$501,$Y119)))</f>
        <v/>
      </c>
      <c r="O119">
        <f>IF($Y119="","",IF(INDEX('Per Invoice'!O$2:O$501,$Y119)="","",INDEX('Per Invoice'!O$2:O$501,$Y119)))</f>
        <v/>
      </c>
      <c r="P119" s="7">
        <f>IF($Y119="","",IF(INDEX('Per Invoice'!P$2:P$501,$Y119)="","",INDEX('Per Invoice'!P$2:P$501,$Y119)))</f>
        <v/>
      </c>
      <c r="Q119" s="7">
        <f>IF($Y119="","",IF(INDEX('Per Invoice'!Q$2:Q$501,$Y119)="","",INDEX('Per Invoice'!Q$2:Q$501,$Y119)))</f>
        <v/>
      </c>
      <c r="R119">
        <f>IF($Y119="","",IF(INDEX('Per Invoice'!R$2:R$501,$Y119)="","",INDEX('Per Invoice'!R$2:R$501,$Y119)))</f>
        <v/>
      </c>
      <c r="S119" s="7">
        <f>IF($Y119="","",IF(INDEX('Per Invoice'!S$2:S$501,$Y119)="","",INDEX('Per Invoice'!S$2:S$501,$Y119)))</f>
        <v/>
      </c>
      <c r="T119" s="7">
        <f>IF($Y119="","",IF(INDEX('Per Invoice'!T$2:T$501,$Y119)="","",INDEX('Per Invoice'!T$2:T$501,$Y119)))</f>
        <v/>
      </c>
      <c r="U119" s="7">
        <f>IF($Y119="","",IF(INDEX('Per Invoice'!U$2:U$501,$Y119)="","",INDEX('Per Invoice'!U$2:U$501,$Y119)))</f>
        <v/>
      </c>
      <c r="V119" s="7">
        <f>IF($Y119="","",IF(INDEX('Per Invoice'!V$2:V$501,$Y119)="","",INDEX('Per Invoice'!V$2:V$501,$Y119)))</f>
        <v/>
      </c>
      <c r="W119" s="7">
        <f>IF($Y119="","",IF(INDEX('Per Invoice'!W$2:W$501,$Y119)="","",INDEX('Per Invoice'!W$2:W$501,$Y119)))</f>
        <v/>
      </c>
      <c r="X119" s="7">
        <f>IF($Y119="","",IF(INDEX('Per Invoice'!X$2:X$501,$Y119)="","",INDEX('Per Invoice'!X$2:X$501,$Y119)))</f>
        <v/>
      </c>
      <c r="Y119" s="16">
        <f>IFERROR(MATCH(Settings!$C$33&amp;"|"&amp;ROWS($Y$2:$Y119),'Per Invoice'!$Z$2:$Z$501,0),"")</f>
        <v/>
      </c>
    </row>
    <row r="120">
      <c r="A120">
        <f>IF($Y120="","",IF(INDEX('Per Invoice'!A$2:A$501,$Y120)="","",INDEX('Per Invoice'!A$2:A$501,$Y120)))</f>
        <v/>
      </c>
      <c r="B120">
        <f>IF($Y120="","",IF(INDEX('Per Invoice'!B$2:B$501,$Y120)="","",INDEX('Per Invoice'!B$2:B$501,$Y120)))</f>
        <v/>
      </c>
      <c r="C120">
        <f>IF($Y120="","",IF(INDEX('Per Invoice'!C$2:C$501,$Y120)="","",INDEX('Per Invoice'!C$2:C$501,$Y120)))</f>
        <v/>
      </c>
      <c r="D120">
        <f>IF($Y120="","",IF(INDEX('Per Invoice'!D$2:D$501,$Y120)="","",INDEX('Per Invoice'!D$2:D$501,$Y120)))</f>
        <v/>
      </c>
      <c r="E120">
        <f>IF($Y120="","",IF(INDEX('Per Invoice'!E$2:E$501,$Y120)="","",INDEX('Per Invoice'!E$2:E$501,$Y120)))</f>
        <v/>
      </c>
      <c r="F120">
        <f>IF($Y120="","",IF(INDEX('Per Invoice'!F$2:F$501,$Y120)="","",INDEX('Per Invoice'!F$2:F$501,$Y120)))</f>
        <v/>
      </c>
      <c r="G120">
        <f>IF($Y120="","",IF(INDEX('Per Invoice'!G$2:G$501,$Y120)="","",INDEX('Per Invoice'!G$2:G$501,$Y120)))</f>
        <v/>
      </c>
      <c r="H120">
        <f>IF($Y120="","",IF(INDEX('Per Invoice'!H$2:H$501,$Y120)="","",INDEX('Per Invoice'!H$2:H$501,$Y120)))</f>
        <v/>
      </c>
      <c r="I120">
        <f>IF($Y120="","",IF(INDEX('Per Invoice'!I$2:I$501,$Y120)="","",INDEX('Per Invoice'!I$2:I$501,$Y120)))</f>
        <v/>
      </c>
      <c r="J120">
        <f>IF($Y120="","",IF(INDEX('Per Invoice'!J$2:J$501,$Y120)="","",INDEX('Per Invoice'!J$2:J$501,$Y120)))</f>
        <v/>
      </c>
      <c r="K120">
        <f>IF($Y120="","",IF(INDEX('Per Invoice'!K$2:K$501,$Y120)="","",INDEX('Per Invoice'!K$2:K$501,$Y120)))</f>
        <v/>
      </c>
      <c r="L120" s="7">
        <f>IF($Y120="","",IF(INDEX('Per Invoice'!L$2:L$501,$Y120)="","",INDEX('Per Invoice'!L$2:L$501,$Y120)))</f>
        <v/>
      </c>
      <c r="M120" s="14">
        <f>IF($Y120="","",IF(INDEX('Per Invoice'!M$2:M$501,$Y120)="","",INDEX('Per Invoice'!M$2:M$501,$Y120)))</f>
        <v/>
      </c>
      <c r="N120">
        <f>IF($Y120="","",IF(INDEX('Per Invoice'!N$2:N$501,$Y120)="","",INDEX('Per Invoice'!N$2:N$501,$Y120)))</f>
        <v/>
      </c>
      <c r="O120">
        <f>IF($Y120="","",IF(INDEX('Per Invoice'!O$2:O$501,$Y120)="","",INDEX('Per Invoice'!O$2:O$501,$Y120)))</f>
        <v/>
      </c>
      <c r="P120" s="7">
        <f>IF($Y120="","",IF(INDEX('Per Invoice'!P$2:P$501,$Y120)="","",INDEX('Per Invoice'!P$2:P$501,$Y120)))</f>
        <v/>
      </c>
      <c r="Q120" s="7">
        <f>IF($Y120="","",IF(INDEX('Per Invoice'!Q$2:Q$501,$Y120)="","",INDEX('Per Invoice'!Q$2:Q$501,$Y120)))</f>
        <v/>
      </c>
      <c r="R120">
        <f>IF($Y120="","",IF(INDEX('Per Invoice'!R$2:R$501,$Y120)="","",INDEX('Per Invoice'!R$2:R$501,$Y120)))</f>
        <v/>
      </c>
      <c r="S120" s="7">
        <f>IF($Y120="","",IF(INDEX('Per Invoice'!S$2:S$501,$Y120)="","",INDEX('Per Invoice'!S$2:S$501,$Y120)))</f>
        <v/>
      </c>
      <c r="T120" s="7">
        <f>IF($Y120="","",IF(INDEX('Per Invoice'!T$2:T$501,$Y120)="","",INDEX('Per Invoice'!T$2:T$501,$Y120)))</f>
        <v/>
      </c>
      <c r="U120" s="7">
        <f>IF($Y120="","",IF(INDEX('Per Invoice'!U$2:U$501,$Y120)="","",INDEX('Per Invoice'!U$2:U$501,$Y120)))</f>
        <v/>
      </c>
      <c r="V120" s="7">
        <f>IF($Y120="","",IF(INDEX('Per Invoice'!V$2:V$501,$Y120)="","",INDEX('Per Invoice'!V$2:V$501,$Y120)))</f>
        <v/>
      </c>
      <c r="W120" s="7">
        <f>IF($Y120="","",IF(INDEX('Per Invoice'!W$2:W$501,$Y120)="","",INDEX('Per Invoice'!W$2:W$501,$Y120)))</f>
        <v/>
      </c>
      <c r="X120" s="7">
        <f>IF($Y120="","",IF(INDEX('Per Invoice'!X$2:X$501,$Y120)="","",INDEX('Per Invoice'!X$2:X$501,$Y120)))</f>
        <v/>
      </c>
      <c r="Y120" s="16">
        <f>IFERROR(MATCH(Settings!$C$33&amp;"|"&amp;ROWS($Y$2:$Y120),'Per Invoice'!$Z$2:$Z$501,0),"")</f>
        <v/>
      </c>
    </row>
    <row r="121">
      <c r="A121">
        <f>IF($Y121="","",IF(INDEX('Per Invoice'!A$2:A$501,$Y121)="","",INDEX('Per Invoice'!A$2:A$501,$Y121)))</f>
        <v/>
      </c>
      <c r="B121">
        <f>IF($Y121="","",IF(INDEX('Per Invoice'!B$2:B$501,$Y121)="","",INDEX('Per Invoice'!B$2:B$501,$Y121)))</f>
        <v/>
      </c>
      <c r="C121">
        <f>IF($Y121="","",IF(INDEX('Per Invoice'!C$2:C$501,$Y121)="","",INDEX('Per Invoice'!C$2:C$501,$Y121)))</f>
        <v/>
      </c>
      <c r="D121">
        <f>IF($Y121="","",IF(INDEX('Per Invoice'!D$2:D$501,$Y121)="","",INDEX('Per Invoice'!D$2:D$501,$Y121)))</f>
        <v/>
      </c>
      <c r="E121">
        <f>IF($Y121="","",IF(INDEX('Per Invoice'!E$2:E$501,$Y121)="","",INDEX('Per Invoice'!E$2:E$501,$Y121)))</f>
        <v/>
      </c>
      <c r="F121">
        <f>IF($Y121="","",IF(INDEX('Per Invoice'!F$2:F$501,$Y121)="","",INDEX('Per Invoice'!F$2:F$501,$Y121)))</f>
        <v/>
      </c>
      <c r="G121">
        <f>IF($Y121="","",IF(INDEX('Per Invoice'!G$2:G$501,$Y121)="","",INDEX('Per Invoice'!G$2:G$501,$Y121)))</f>
        <v/>
      </c>
      <c r="H121">
        <f>IF($Y121="","",IF(INDEX('Per Invoice'!H$2:H$501,$Y121)="","",INDEX('Per Invoice'!H$2:H$501,$Y121)))</f>
        <v/>
      </c>
      <c r="I121">
        <f>IF($Y121="","",IF(INDEX('Per Invoice'!I$2:I$501,$Y121)="","",INDEX('Per Invoice'!I$2:I$501,$Y121)))</f>
        <v/>
      </c>
      <c r="J121">
        <f>IF($Y121="","",IF(INDEX('Per Invoice'!J$2:J$501,$Y121)="","",INDEX('Per Invoice'!J$2:J$501,$Y121)))</f>
        <v/>
      </c>
      <c r="K121">
        <f>IF($Y121="","",IF(INDEX('Per Invoice'!K$2:K$501,$Y121)="","",INDEX('Per Invoice'!K$2:K$501,$Y121)))</f>
        <v/>
      </c>
      <c r="L121" s="7">
        <f>IF($Y121="","",IF(INDEX('Per Invoice'!L$2:L$501,$Y121)="","",INDEX('Per Invoice'!L$2:L$501,$Y121)))</f>
        <v/>
      </c>
      <c r="M121" s="14">
        <f>IF($Y121="","",IF(INDEX('Per Invoice'!M$2:M$501,$Y121)="","",INDEX('Per Invoice'!M$2:M$501,$Y121)))</f>
        <v/>
      </c>
      <c r="N121">
        <f>IF($Y121="","",IF(INDEX('Per Invoice'!N$2:N$501,$Y121)="","",INDEX('Per Invoice'!N$2:N$501,$Y121)))</f>
        <v/>
      </c>
      <c r="O121">
        <f>IF($Y121="","",IF(INDEX('Per Invoice'!O$2:O$501,$Y121)="","",INDEX('Per Invoice'!O$2:O$501,$Y121)))</f>
        <v/>
      </c>
      <c r="P121" s="7">
        <f>IF($Y121="","",IF(INDEX('Per Invoice'!P$2:P$501,$Y121)="","",INDEX('Per Invoice'!P$2:P$501,$Y121)))</f>
        <v/>
      </c>
      <c r="Q121" s="7">
        <f>IF($Y121="","",IF(INDEX('Per Invoice'!Q$2:Q$501,$Y121)="","",INDEX('Per Invoice'!Q$2:Q$501,$Y121)))</f>
        <v/>
      </c>
      <c r="R121">
        <f>IF($Y121="","",IF(INDEX('Per Invoice'!R$2:R$501,$Y121)="","",INDEX('Per Invoice'!R$2:R$501,$Y121)))</f>
        <v/>
      </c>
      <c r="S121" s="7">
        <f>IF($Y121="","",IF(INDEX('Per Invoice'!S$2:S$501,$Y121)="","",INDEX('Per Invoice'!S$2:S$501,$Y121)))</f>
        <v/>
      </c>
      <c r="T121" s="7">
        <f>IF($Y121="","",IF(INDEX('Per Invoice'!T$2:T$501,$Y121)="","",INDEX('Per Invoice'!T$2:T$501,$Y121)))</f>
        <v/>
      </c>
      <c r="U121" s="7">
        <f>IF($Y121="","",IF(INDEX('Per Invoice'!U$2:U$501,$Y121)="","",INDEX('Per Invoice'!U$2:U$501,$Y121)))</f>
        <v/>
      </c>
      <c r="V121" s="7">
        <f>IF($Y121="","",IF(INDEX('Per Invoice'!V$2:V$501,$Y121)="","",INDEX('Per Invoice'!V$2:V$501,$Y121)))</f>
        <v/>
      </c>
      <c r="W121" s="7">
        <f>IF($Y121="","",IF(INDEX('Per Invoice'!W$2:W$501,$Y121)="","",INDEX('Per Invoice'!W$2:W$501,$Y121)))</f>
        <v/>
      </c>
      <c r="X121" s="7">
        <f>IF($Y121="","",IF(INDEX('Per Invoice'!X$2:X$501,$Y121)="","",INDEX('Per Invoice'!X$2:X$501,$Y121)))</f>
        <v/>
      </c>
      <c r="Y121" s="16">
        <f>IFERROR(MATCH(Settings!$C$33&amp;"|"&amp;ROWS($Y$2:$Y121),'Per Invoice'!$Z$2:$Z$501,0),"")</f>
        <v/>
      </c>
    </row>
    <row r="122">
      <c r="A122">
        <f>IF($Y122="","",IF(INDEX('Per Invoice'!A$2:A$501,$Y122)="","",INDEX('Per Invoice'!A$2:A$501,$Y122)))</f>
        <v/>
      </c>
      <c r="B122">
        <f>IF($Y122="","",IF(INDEX('Per Invoice'!B$2:B$501,$Y122)="","",INDEX('Per Invoice'!B$2:B$501,$Y122)))</f>
        <v/>
      </c>
      <c r="C122">
        <f>IF($Y122="","",IF(INDEX('Per Invoice'!C$2:C$501,$Y122)="","",INDEX('Per Invoice'!C$2:C$501,$Y122)))</f>
        <v/>
      </c>
      <c r="D122">
        <f>IF($Y122="","",IF(INDEX('Per Invoice'!D$2:D$501,$Y122)="","",INDEX('Per Invoice'!D$2:D$501,$Y122)))</f>
        <v/>
      </c>
      <c r="E122">
        <f>IF($Y122="","",IF(INDEX('Per Invoice'!E$2:E$501,$Y122)="","",INDEX('Per Invoice'!E$2:E$501,$Y122)))</f>
        <v/>
      </c>
      <c r="F122">
        <f>IF($Y122="","",IF(INDEX('Per Invoice'!F$2:F$501,$Y122)="","",INDEX('Per Invoice'!F$2:F$501,$Y122)))</f>
        <v/>
      </c>
      <c r="G122">
        <f>IF($Y122="","",IF(INDEX('Per Invoice'!G$2:G$501,$Y122)="","",INDEX('Per Invoice'!G$2:G$501,$Y122)))</f>
        <v/>
      </c>
      <c r="H122">
        <f>IF($Y122="","",IF(INDEX('Per Invoice'!H$2:H$501,$Y122)="","",INDEX('Per Invoice'!H$2:H$501,$Y122)))</f>
        <v/>
      </c>
      <c r="I122">
        <f>IF($Y122="","",IF(INDEX('Per Invoice'!I$2:I$501,$Y122)="","",INDEX('Per Invoice'!I$2:I$501,$Y122)))</f>
        <v/>
      </c>
      <c r="J122">
        <f>IF($Y122="","",IF(INDEX('Per Invoice'!J$2:J$501,$Y122)="","",INDEX('Per Invoice'!J$2:J$501,$Y122)))</f>
        <v/>
      </c>
      <c r="K122">
        <f>IF($Y122="","",IF(INDEX('Per Invoice'!K$2:K$501,$Y122)="","",INDEX('Per Invoice'!K$2:K$501,$Y122)))</f>
        <v/>
      </c>
      <c r="L122" s="7">
        <f>IF($Y122="","",IF(INDEX('Per Invoice'!L$2:L$501,$Y122)="","",INDEX('Per Invoice'!L$2:L$501,$Y122)))</f>
        <v/>
      </c>
      <c r="M122" s="14">
        <f>IF($Y122="","",IF(INDEX('Per Invoice'!M$2:M$501,$Y122)="","",INDEX('Per Invoice'!M$2:M$501,$Y122)))</f>
        <v/>
      </c>
      <c r="N122">
        <f>IF($Y122="","",IF(INDEX('Per Invoice'!N$2:N$501,$Y122)="","",INDEX('Per Invoice'!N$2:N$501,$Y122)))</f>
        <v/>
      </c>
      <c r="O122">
        <f>IF($Y122="","",IF(INDEX('Per Invoice'!O$2:O$501,$Y122)="","",INDEX('Per Invoice'!O$2:O$501,$Y122)))</f>
        <v/>
      </c>
      <c r="P122" s="7">
        <f>IF($Y122="","",IF(INDEX('Per Invoice'!P$2:P$501,$Y122)="","",INDEX('Per Invoice'!P$2:P$501,$Y122)))</f>
        <v/>
      </c>
      <c r="Q122" s="7">
        <f>IF($Y122="","",IF(INDEX('Per Invoice'!Q$2:Q$501,$Y122)="","",INDEX('Per Invoice'!Q$2:Q$501,$Y122)))</f>
        <v/>
      </c>
      <c r="R122">
        <f>IF($Y122="","",IF(INDEX('Per Invoice'!R$2:R$501,$Y122)="","",INDEX('Per Invoice'!R$2:R$501,$Y122)))</f>
        <v/>
      </c>
      <c r="S122" s="7">
        <f>IF($Y122="","",IF(INDEX('Per Invoice'!S$2:S$501,$Y122)="","",INDEX('Per Invoice'!S$2:S$501,$Y122)))</f>
        <v/>
      </c>
      <c r="T122" s="7">
        <f>IF($Y122="","",IF(INDEX('Per Invoice'!T$2:T$501,$Y122)="","",INDEX('Per Invoice'!T$2:T$501,$Y122)))</f>
        <v/>
      </c>
      <c r="U122" s="7">
        <f>IF($Y122="","",IF(INDEX('Per Invoice'!U$2:U$501,$Y122)="","",INDEX('Per Invoice'!U$2:U$501,$Y122)))</f>
        <v/>
      </c>
      <c r="V122" s="7">
        <f>IF($Y122="","",IF(INDEX('Per Invoice'!V$2:V$501,$Y122)="","",INDEX('Per Invoice'!V$2:V$501,$Y122)))</f>
        <v/>
      </c>
      <c r="W122" s="7">
        <f>IF($Y122="","",IF(INDEX('Per Invoice'!W$2:W$501,$Y122)="","",INDEX('Per Invoice'!W$2:W$501,$Y122)))</f>
        <v/>
      </c>
      <c r="X122" s="7">
        <f>IF($Y122="","",IF(INDEX('Per Invoice'!X$2:X$501,$Y122)="","",INDEX('Per Invoice'!X$2:X$501,$Y122)))</f>
        <v/>
      </c>
      <c r="Y122" s="16">
        <f>IFERROR(MATCH(Settings!$C$33&amp;"|"&amp;ROWS($Y$2:$Y122),'Per Invoice'!$Z$2:$Z$501,0),"")</f>
        <v/>
      </c>
    </row>
    <row r="123">
      <c r="A123">
        <f>IF($Y123="","",IF(INDEX('Per Invoice'!A$2:A$501,$Y123)="","",INDEX('Per Invoice'!A$2:A$501,$Y123)))</f>
        <v/>
      </c>
      <c r="B123">
        <f>IF($Y123="","",IF(INDEX('Per Invoice'!B$2:B$501,$Y123)="","",INDEX('Per Invoice'!B$2:B$501,$Y123)))</f>
        <v/>
      </c>
      <c r="C123">
        <f>IF($Y123="","",IF(INDEX('Per Invoice'!C$2:C$501,$Y123)="","",INDEX('Per Invoice'!C$2:C$501,$Y123)))</f>
        <v/>
      </c>
      <c r="D123">
        <f>IF($Y123="","",IF(INDEX('Per Invoice'!D$2:D$501,$Y123)="","",INDEX('Per Invoice'!D$2:D$501,$Y123)))</f>
        <v/>
      </c>
      <c r="E123">
        <f>IF($Y123="","",IF(INDEX('Per Invoice'!E$2:E$501,$Y123)="","",INDEX('Per Invoice'!E$2:E$501,$Y123)))</f>
        <v/>
      </c>
      <c r="F123">
        <f>IF($Y123="","",IF(INDEX('Per Invoice'!F$2:F$501,$Y123)="","",INDEX('Per Invoice'!F$2:F$501,$Y123)))</f>
        <v/>
      </c>
      <c r="G123">
        <f>IF($Y123="","",IF(INDEX('Per Invoice'!G$2:G$501,$Y123)="","",INDEX('Per Invoice'!G$2:G$501,$Y123)))</f>
        <v/>
      </c>
      <c r="H123">
        <f>IF($Y123="","",IF(INDEX('Per Invoice'!H$2:H$501,$Y123)="","",INDEX('Per Invoice'!H$2:H$501,$Y123)))</f>
        <v/>
      </c>
      <c r="I123">
        <f>IF($Y123="","",IF(INDEX('Per Invoice'!I$2:I$501,$Y123)="","",INDEX('Per Invoice'!I$2:I$501,$Y123)))</f>
        <v/>
      </c>
      <c r="J123">
        <f>IF($Y123="","",IF(INDEX('Per Invoice'!J$2:J$501,$Y123)="","",INDEX('Per Invoice'!J$2:J$501,$Y123)))</f>
        <v/>
      </c>
      <c r="K123">
        <f>IF($Y123="","",IF(INDEX('Per Invoice'!K$2:K$501,$Y123)="","",INDEX('Per Invoice'!K$2:K$501,$Y123)))</f>
        <v/>
      </c>
      <c r="L123" s="7">
        <f>IF($Y123="","",IF(INDEX('Per Invoice'!L$2:L$501,$Y123)="","",INDEX('Per Invoice'!L$2:L$501,$Y123)))</f>
        <v/>
      </c>
      <c r="M123" s="14">
        <f>IF($Y123="","",IF(INDEX('Per Invoice'!M$2:M$501,$Y123)="","",INDEX('Per Invoice'!M$2:M$501,$Y123)))</f>
        <v/>
      </c>
      <c r="N123">
        <f>IF($Y123="","",IF(INDEX('Per Invoice'!N$2:N$501,$Y123)="","",INDEX('Per Invoice'!N$2:N$501,$Y123)))</f>
        <v/>
      </c>
      <c r="O123">
        <f>IF($Y123="","",IF(INDEX('Per Invoice'!O$2:O$501,$Y123)="","",INDEX('Per Invoice'!O$2:O$501,$Y123)))</f>
        <v/>
      </c>
      <c r="P123" s="7">
        <f>IF($Y123="","",IF(INDEX('Per Invoice'!P$2:P$501,$Y123)="","",INDEX('Per Invoice'!P$2:P$501,$Y123)))</f>
        <v/>
      </c>
      <c r="Q123" s="7">
        <f>IF($Y123="","",IF(INDEX('Per Invoice'!Q$2:Q$501,$Y123)="","",INDEX('Per Invoice'!Q$2:Q$501,$Y123)))</f>
        <v/>
      </c>
      <c r="R123">
        <f>IF($Y123="","",IF(INDEX('Per Invoice'!R$2:R$501,$Y123)="","",INDEX('Per Invoice'!R$2:R$501,$Y123)))</f>
        <v/>
      </c>
      <c r="S123" s="7">
        <f>IF($Y123="","",IF(INDEX('Per Invoice'!S$2:S$501,$Y123)="","",INDEX('Per Invoice'!S$2:S$501,$Y123)))</f>
        <v/>
      </c>
      <c r="T123" s="7">
        <f>IF($Y123="","",IF(INDEX('Per Invoice'!T$2:T$501,$Y123)="","",INDEX('Per Invoice'!T$2:T$501,$Y123)))</f>
        <v/>
      </c>
      <c r="U123" s="7">
        <f>IF($Y123="","",IF(INDEX('Per Invoice'!U$2:U$501,$Y123)="","",INDEX('Per Invoice'!U$2:U$501,$Y123)))</f>
        <v/>
      </c>
      <c r="V123" s="7">
        <f>IF($Y123="","",IF(INDEX('Per Invoice'!V$2:V$501,$Y123)="","",INDEX('Per Invoice'!V$2:V$501,$Y123)))</f>
        <v/>
      </c>
      <c r="W123" s="7">
        <f>IF($Y123="","",IF(INDEX('Per Invoice'!W$2:W$501,$Y123)="","",INDEX('Per Invoice'!W$2:W$501,$Y123)))</f>
        <v/>
      </c>
      <c r="X123" s="7">
        <f>IF($Y123="","",IF(INDEX('Per Invoice'!X$2:X$501,$Y123)="","",INDEX('Per Invoice'!X$2:X$501,$Y123)))</f>
        <v/>
      </c>
      <c r="Y123" s="16">
        <f>IFERROR(MATCH(Settings!$C$33&amp;"|"&amp;ROWS($Y$2:$Y123),'Per Invoice'!$Z$2:$Z$501,0),"")</f>
        <v/>
      </c>
    </row>
    <row r="124">
      <c r="A124">
        <f>IF($Y124="","",IF(INDEX('Per Invoice'!A$2:A$501,$Y124)="","",INDEX('Per Invoice'!A$2:A$501,$Y124)))</f>
        <v/>
      </c>
      <c r="B124">
        <f>IF($Y124="","",IF(INDEX('Per Invoice'!B$2:B$501,$Y124)="","",INDEX('Per Invoice'!B$2:B$501,$Y124)))</f>
        <v/>
      </c>
      <c r="C124">
        <f>IF($Y124="","",IF(INDEX('Per Invoice'!C$2:C$501,$Y124)="","",INDEX('Per Invoice'!C$2:C$501,$Y124)))</f>
        <v/>
      </c>
      <c r="D124">
        <f>IF($Y124="","",IF(INDEX('Per Invoice'!D$2:D$501,$Y124)="","",INDEX('Per Invoice'!D$2:D$501,$Y124)))</f>
        <v/>
      </c>
      <c r="E124">
        <f>IF($Y124="","",IF(INDEX('Per Invoice'!E$2:E$501,$Y124)="","",INDEX('Per Invoice'!E$2:E$501,$Y124)))</f>
        <v/>
      </c>
      <c r="F124">
        <f>IF($Y124="","",IF(INDEX('Per Invoice'!F$2:F$501,$Y124)="","",INDEX('Per Invoice'!F$2:F$501,$Y124)))</f>
        <v/>
      </c>
      <c r="G124">
        <f>IF($Y124="","",IF(INDEX('Per Invoice'!G$2:G$501,$Y124)="","",INDEX('Per Invoice'!G$2:G$501,$Y124)))</f>
        <v/>
      </c>
      <c r="H124">
        <f>IF($Y124="","",IF(INDEX('Per Invoice'!H$2:H$501,$Y124)="","",INDEX('Per Invoice'!H$2:H$501,$Y124)))</f>
        <v/>
      </c>
      <c r="I124">
        <f>IF($Y124="","",IF(INDEX('Per Invoice'!I$2:I$501,$Y124)="","",INDEX('Per Invoice'!I$2:I$501,$Y124)))</f>
        <v/>
      </c>
      <c r="J124">
        <f>IF($Y124="","",IF(INDEX('Per Invoice'!J$2:J$501,$Y124)="","",INDEX('Per Invoice'!J$2:J$501,$Y124)))</f>
        <v/>
      </c>
      <c r="K124">
        <f>IF($Y124="","",IF(INDEX('Per Invoice'!K$2:K$501,$Y124)="","",INDEX('Per Invoice'!K$2:K$501,$Y124)))</f>
        <v/>
      </c>
      <c r="L124" s="7">
        <f>IF($Y124="","",IF(INDEX('Per Invoice'!L$2:L$501,$Y124)="","",INDEX('Per Invoice'!L$2:L$501,$Y124)))</f>
        <v/>
      </c>
      <c r="M124" s="14">
        <f>IF($Y124="","",IF(INDEX('Per Invoice'!M$2:M$501,$Y124)="","",INDEX('Per Invoice'!M$2:M$501,$Y124)))</f>
        <v/>
      </c>
      <c r="N124">
        <f>IF($Y124="","",IF(INDEX('Per Invoice'!N$2:N$501,$Y124)="","",INDEX('Per Invoice'!N$2:N$501,$Y124)))</f>
        <v/>
      </c>
      <c r="O124">
        <f>IF($Y124="","",IF(INDEX('Per Invoice'!O$2:O$501,$Y124)="","",INDEX('Per Invoice'!O$2:O$501,$Y124)))</f>
        <v/>
      </c>
      <c r="P124" s="7">
        <f>IF($Y124="","",IF(INDEX('Per Invoice'!P$2:P$501,$Y124)="","",INDEX('Per Invoice'!P$2:P$501,$Y124)))</f>
        <v/>
      </c>
      <c r="Q124" s="7">
        <f>IF($Y124="","",IF(INDEX('Per Invoice'!Q$2:Q$501,$Y124)="","",INDEX('Per Invoice'!Q$2:Q$501,$Y124)))</f>
        <v/>
      </c>
      <c r="R124">
        <f>IF($Y124="","",IF(INDEX('Per Invoice'!R$2:R$501,$Y124)="","",INDEX('Per Invoice'!R$2:R$501,$Y124)))</f>
        <v/>
      </c>
      <c r="S124" s="7">
        <f>IF($Y124="","",IF(INDEX('Per Invoice'!S$2:S$501,$Y124)="","",INDEX('Per Invoice'!S$2:S$501,$Y124)))</f>
        <v/>
      </c>
      <c r="T124" s="7">
        <f>IF($Y124="","",IF(INDEX('Per Invoice'!T$2:T$501,$Y124)="","",INDEX('Per Invoice'!T$2:T$501,$Y124)))</f>
        <v/>
      </c>
      <c r="U124" s="7">
        <f>IF($Y124="","",IF(INDEX('Per Invoice'!U$2:U$501,$Y124)="","",INDEX('Per Invoice'!U$2:U$501,$Y124)))</f>
        <v/>
      </c>
      <c r="V124" s="7">
        <f>IF($Y124="","",IF(INDEX('Per Invoice'!V$2:V$501,$Y124)="","",INDEX('Per Invoice'!V$2:V$501,$Y124)))</f>
        <v/>
      </c>
      <c r="W124" s="7">
        <f>IF($Y124="","",IF(INDEX('Per Invoice'!W$2:W$501,$Y124)="","",INDEX('Per Invoice'!W$2:W$501,$Y124)))</f>
        <v/>
      </c>
      <c r="X124" s="7">
        <f>IF($Y124="","",IF(INDEX('Per Invoice'!X$2:X$501,$Y124)="","",INDEX('Per Invoice'!X$2:X$501,$Y124)))</f>
        <v/>
      </c>
      <c r="Y124" s="16">
        <f>IFERROR(MATCH(Settings!$C$33&amp;"|"&amp;ROWS($Y$2:$Y124),'Per Invoice'!$Z$2:$Z$501,0),"")</f>
        <v/>
      </c>
    </row>
    <row r="125">
      <c r="A125">
        <f>IF($Y125="","",IF(INDEX('Per Invoice'!A$2:A$501,$Y125)="","",INDEX('Per Invoice'!A$2:A$501,$Y125)))</f>
        <v/>
      </c>
      <c r="B125">
        <f>IF($Y125="","",IF(INDEX('Per Invoice'!B$2:B$501,$Y125)="","",INDEX('Per Invoice'!B$2:B$501,$Y125)))</f>
        <v/>
      </c>
      <c r="C125">
        <f>IF($Y125="","",IF(INDEX('Per Invoice'!C$2:C$501,$Y125)="","",INDEX('Per Invoice'!C$2:C$501,$Y125)))</f>
        <v/>
      </c>
      <c r="D125">
        <f>IF($Y125="","",IF(INDEX('Per Invoice'!D$2:D$501,$Y125)="","",INDEX('Per Invoice'!D$2:D$501,$Y125)))</f>
        <v/>
      </c>
      <c r="E125">
        <f>IF($Y125="","",IF(INDEX('Per Invoice'!E$2:E$501,$Y125)="","",INDEX('Per Invoice'!E$2:E$501,$Y125)))</f>
        <v/>
      </c>
      <c r="F125">
        <f>IF($Y125="","",IF(INDEX('Per Invoice'!F$2:F$501,$Y125)="","",INDEX('Per Invoice'!F$2:F$501,$Y125)))</f>
        <v/>
      </c>
      <c r="G125">
        <f>IF($Y125="","",IF(INDEX('Per Invoice'!G$2:G$501,$Y125)="","",INDEX('Per Invoice'!G$2:G$501,$Y125)))</f>
        <v/>
      </c>
      <c r="H125">
        <f>IF($Y125="","",IF(INDEX('Per Invoice'!H$2:H$501,$Y125)="","",INDEX('Per Invoice'!H$2:H$501,$Y125)))</f>
        <v/>
      </c>
      <c r="I125">
        <f>IF($Y125="","",IF(INDEX('Per Invoice'!I$2:I$501,$Y125)="","",INDEX('Per Invoice'!I$2:I$501,$Y125)))</f>
        <v/>
      </c>
      <c r="J125">
        <f>IF($Y125="","",IF(INDEX('Per Invoice'!J$2:J$501,$Y125)="","",INDEX('Per Invoice'!J$2:J$501,$Y125)))</f>
        <v/>
      </c>
      <c r="K125">
        <f>IF($Y125="","",IF(INDEX('Per Invoice'!K$2:K$501,$Y125)="","",INDEX('Per Invoice'!K$2:K$501,$Y125)))</f>
        <v/>
      </c>
      <c r="L125" s="7">
        <f>IF($Y125="","",IF(INDEX('Per Invoice'!L$2:L$501,$Y125)="","",INDEX('Per Invoice'!L$2:L$501,$Y125)))</f>
        <v/>
      </c>
      <c r="M125" s="14">
        <f>IF($Y125="","",IF(INDEX('Per Invoice'!M$2:M$501,$Y125)="","",INDEX('Per Invoice'!M$2:M$501,$Y125)))</f>
        <v/>
      </c>
      <c r="N125">
        <f>IF($Y125="","",IF(INDEX('Per Invoice'!N$2:N$501,$Y125)="","",INDEX('Per Invoice'!N$2:N$501,$Y125)))</f>
        <v/>
      </c>
      <c r="O125">
        <f>IF($Y125="","",IF(INDEX('Per Invoice'!O$2:O$501,$Y125)="","",INDEX('Per Invoice'!O$2:O$501,$Y125)))</f>
        <v/>
      </c>
      <c r="P125" s="7">
        <f>IF($Y125="","",IF(INDEX('Per Invoice'!P$2:P$501,$Y125)="","",INDEX('Per Invoice'!P$2:P$501,$Y125)))</f>
        <v/>
      </c>
      <c r="Q125" s="7">
        <f>IF($Y125="","",IF(INDEX('Per Invoice'!Q$2:Q$501,$Y125)="","",INDEX('Per Invoice'!Q$2:Q$501,$Y125)))</f>
        <v/>
      </c>
      <c r="R125">
        <f>IF($Y125="","",IF(INDEX('Per Invoice'!R$2:R$501,$Y125)="","",INDEX('Per Invoice'!R$2:R$501,$Y125)))</f>
        <v/>
      </c>
      <c r="S125" s="7">
        <f>IF($Y125="","",IF(INDEX('Per Invoice'!S$2:S$501,$Y125)="","",INDEX('Per Invoice'!S$2:S$501,$Y125)))</f>
        <v/>
      </c>
      <c r="T125" s="7">
        <f>IF($Y125="","",IF(INDEX('Per Invoice'!T$2:T$501,$Y125)="","",INDEX('Per Invoice'!T$2:T$501,$Y125)))</f>
        <v/>
      </c>
      <c r="U125" s="7">
        <f>IF($Y125="","",IF(INDEX('Per Invoice'!U$2:U$501,$Y125)="","",INDEX('Per Invoice'!U$2:U$501,$Y125)))</f>
        <v/>
      </c>
      <c r="V125" s="7">
        <f>IF($Y125="","",IF(INDEX('Per Invoice'!V$2:V$501,$Y125)="","",INDEX('Per Invoice'!V$2:V$501,$Y125)))</f>
        <v/>
      </c>
      <c r="W125" s="7">
        <f>IF($Y125="","",IF(INDEX('Per Invoice'!W$2:W$501,$Y125)="","",INDEX('Per Invoice'!W$2:W$501,$Y125)))</f>
        <v/>
      </c>
      <c r="X125" s="7">
        <f>IF($Y125="","",IF(INDEX('Per Invoice'!X$2:X$501,$Y125)="","",INDEX('Per Invoice'!X$2:X$501,$Y125)))</f>
        <v/>
      </c>
      <c r="Y125" s="16">
        <f>IFERROR(MATCH(Settings!$C$33&amp;"|"&amp;ROWS($Y$2:$Y125),'Per Invoice'!$Z$2:$Z$501,0),"")</f>
        <v/>
      </c>
    </row>
    <row r="126">
      <c r="A126">
        <f>IF($Y126="","",IF(INDEX('Per Invoice'!A$2:A$501,$Y126)="","",INDEX('Per Invoice'!A$2:A$501,$Y126)))</f>
        <v/>
      </c>
      <c r="B126">
        <f>IF($Y126="","",IF(INDEX('Per Invoice'!B$2:B$501,$Y126)="","",INDEX('Per Invoice'!B$2:B$501,$Y126)))</f>
        <v/>
      </c>
      <c r="C126">
        <f>IF($Y126="","",IF(INDEX('Per Invoice'!C$2:C$501,$Y126)="","",INDEX('Per Invoice'!C$2:C$501,$Y126)))</f>
        <v/>
      </c>
      <c r="D126">
        <f>IF($Y126="","",IF(INDEX('Per Invoice'!D$2:D$501,$Y126)="","",INDEX('Per Invoice'!D$2:D$501,$Y126)))</f>
        <v/>
      </c>
      <c r="E126">
        <f>IF($Y126="","",IF(INDEX('Per Invoice'!E$2:E$501,$Y126)="","",INDEX('Per Invoice'!E$2:E$501,$Y126)))</f>
        <v/>
      </c>
      <c r="F126">
        <f>IF($Y126="","",IF(INDEX('Per Invoice'!F$2:F$501,$Y126)="","",INDEX('Per Invoice'!F$2:F$501,$Y126)))</f>
        <v/>
      </c>
      <c r="G126">
        <f>IF($Y126="","",IF(INDEX('Per Invoice'!G$2:G$501,$Y126)="","",INDEX('Per Invoice'!G$2:G$501,$Y126)))</f>
        <v/>
      </c>
      <c r="H126">
        <f>IF($Y126="","",IF(INDEX('Per Invoice'!H$2:H$501,$Y126)="","",INDEX('Per Invoice'!H$2:H$501,$Y126)))</f>
        <v/>
      </c>
      <c r="I126">
        <f>IF($Y126="","",IF(INDEX('Per Invoice'!I$2:I$501,$Y126)="","",INDEX('Per Invoice'!I$2:I$501,$Y126)))</f>
        <v/>
      </c>
      <c r="J126">
        <f>IF($Y126="","",IF(INDEX('Per Invoice'!J$2:J$501,$Y126)="","",INDEX('Per Invoice'!J$2:J$501,$Y126)))</f>
        <v/>
      </c>
      <c r="K126">
        <f>IF($Y126="","",IF(INDEX('Per Invoice'!K$2:K$501,$Y126)="","",INDEX('Per Invoice'!K$2:K$501,$Y126)))</f>
        <v/>
      </c>
      <c r="L126" s="7">
        <f>IF($Y126="","",IF(INDEX('Per Invoice'!L$2:L$501,$Y126)="","",INDEX('Per Invoice'!L$2:L$501,$Y126)))</f>
        <v/>
      </c>
      <c r="M126" s="14">
        <f>IF($Y126="","",IF(INDEX('Per Invoice'!M$2:M$501,$Y126)="","",INDEX('Per Invoice'!M$2:M$501,$Y126)))</f>
        <v/>
      </c>
      <c r="N126">
        <f>IF($Y126="","",IF(INDEX('Per Invoice'!N$2:N$501,$Y126)="","",INDEX('Per Invoice'!N$2:N$501,$Y126)))</f>
        <v/>
      </c>
      <c r="O126">
        <f>IF($Y126="","",IF(INDEX('Per Invoice'!O$2:O$501,$Y126)="","",INDEX('Per Invoice'!O$2:O$501,$Y126)))</f>
        <v/>
      </c>
      <c r="P126" s="7">
        <f>IF($Y126="","",IF(INDEX('Per Invoice'!P$2:P$501,$Y126)="","",INDEX('Per Invoice'!P$2:P$501,$Y126)))</f>
        <v/>
      </c>
      <c r="Q126" s="7">
        <f>IF($Y126="","",IF(INDEX('Per Invoice'!Q$2:Q$501,$Y126)="","",INDEX('Per Invoice'!Q$2:Q$501,$Y126)))</f>
        <v/>
      </c>
      <c r="R126">
        <f>IF($Y126="","",IF(INDEX('Per Invoice'!R$2:R$501,$Y126)="","",INDEX('Per Invoice'!R$2:R$501,$Y126)))</f>
        <v/>
      </c>
      <c r="S126" s="7">
        <f>IF($Y126="","",IF(INDEX('Per Invoice'!S$2:S$501,$Y126)="","",INDEX('Per Invoice'!S$2:S$501,$Y126)))</f>
        <v/>
      </c>
      <c r="T126" s="7">
        <f>IF($Y126="","",IF(INDEX('Per Invoice'!T$2:T$501,$Y126)="","",INDEX('Per Invoice'!T$2:T$501,$Y126)))</f>
        <v/>
      </c>
      <c r="U126" s="7">
        <f>IF($Y126="","",IF(INDEX('Per Invoice'!U$2:U$501,$Y126)="","",INDEX('Per Invoice'!U$2:U$501,$Y126)))</f>
        <v/>
      </c>
      <c r="V126" s="7">
        <f>IF($Y126="","",IF(INDEX('Per Invoice'!V$2:V$501,$Y126)="","",INDEX('Per Invoice'!V$2:V$501,$Y126)))</f>
        <v/>
      </c>
      <c r="W126" s="7">
        <f>IF($Y126="","",IF(INDEX('Per Invoice'!W$2:W$501,$Y126)="","",INDEX('Per Invoice'!W$2:W$501,$Y126)))</f>
        <v/>
      </c>
      <c r="X126" s="7">
        <f>IF($Y126="","",IF(INDEX('Per Invoice'!X$2:X$501,$Y126)="","",INDEX('Per Invoice'!X$2:X$501,$Y126)))</f>
        <v/>
      </c>
      <c r="Y126" s="16">
        <f>IFERROR(MATCH(Settings!$C$33&amp;"|"&amp;ROWS($Y$2:$Y126),'Per Invoice'!$Z$2:$Z$501,0),"")</f>
        <v/>
      </c>
    </row>
    <row r="127">
      <c r="A127">
        <f>IF($Y127="","",IF(INDEX('Per Invoice'!A$2:A$501,$Y127)="","",INDEX('Per Invoice'!A$2:A$501,$Y127)))</f>
        <v/>
      </c>
      <c r="B127">
        <f>IF($Y127="","",IF(INDEX('Per Invoice'!B$2:B$501,$Y127)="","",INDEX('Per Invoice'!B$2:B$501,$Y127)))</f>
        <v/>
      </c>
      <c r="C127">
        <f>IF($Y127="","",IF(INDEX('Per Invoice'!C$2:C$501,$Y127)="","",INDEX('Per Invoice'!C$2:C$501,$Y127)))</f>
        <v/>
      </c>
      <c r="D127">
        <f>IF($Y127="","",IF(INDEX('Per Invoice'!D$2:D$501,$Y127)="","",INDEX('Per Invoice'!D$2:D$501,$Y127)))</f>
        <v/>
      </c>
      <c r="E127">
        <f>IF($Y127="","",IF(INDEX('Per Invoice'!E$2:E$501,$Y127)="","",INDEX('Per Invoice'!E$2:E$501,$Y127)))</f>
        <v/>
      </c>
      <c r="F127">
        <f>IF($Y127="","",IF(INDEX('Per Invoice'!F$2:F$501,$Y127)="","",INDEX('Per Invoice'!F$2:F$501,$Y127)))</f>
        <v/>
      </c>
      <c r="G127">
        <f>IF($Y127="","",IF(INDEX('Per Invoice'!G$2:G$501,$Y127)="","",INDEX('Per Invoice'!G$2:G$501,$Y127)))</f>
        <v/>
      </c>
      <c r="H127">
        <f>IF($Y127="","",IF(INDEX('Per Invoice'!H$2:H$501,$Y127)="","",INDEX('Per Invoice'!H$2:H$501,$Y127)))</f>
        <v/>
      </c>
      <c r="I127">
        <f>IF($Y127="","",IF(INDEX('Per Invoice'!I$2:I$501,$Y127)="","",INDEX('Per Invoice'!I$2:I$501,$Y127)))</f>
        <v/>
      </c>
      <c r="J127">
        <f>IF($Y127="","",IF(INDEX('Per Invoice'!J$2:J$501,$Y127)="","",INDEX('Per Invoice'!J$2:J$501,$Y127)))</f>
        <v/>
      </c>
      <c r="K127">
        <f>IF($Y127="","",IF(INDEX('Per Invoice'!K$2:K$501,$Y127)="","",INDEX('Per Invoice'!K$2:K$501,$Y127)))</f>
        <v/>
      </c>
      <c r="L127" s="7">
        <f>IF($Y127="","",IF(INDEX('Per Invoice'!L$2:L$501,$Y127)="","",INDEX('Per Invoice'!L$2:L$501,$Y127)))</f>
        <v/>
      </c>
      <c r="M127" s="14">
        <f>IF($Y127="","",IF(INDEX('Per Invoice'!M$2:M$501,$Y127)="","",INDEX('Per Invoice'!M$2:M$501,$Y127)))</f>
        <v/>
      </c>
      <c r="N127">
        <f>IF($Y127="","",IF(INDEX('Per Invoice'!N$2:N$501,$Y127)="","",INDEX('Per Invoice'!N$2:N$501,$Y127)))</f>
        <v/>
      </c>
      <c r="O127">
        <f>IF($Y127="","",IF(INDEX('Per Invoice'!O$2:O$501,$Y127)="","",INDEX('Per Invoice'!O$2:O$501,$Y127)))</f>
        <v/>
      </c>
      <c r="P127" s="7">
        <f>IF($Y127="","",IF(INDEX('Per Invoice'!P$2:P$501,$Y127)="","",INDEX('Per Invoice'!P$2:P$501,$Y127)))</f>
        <v/>
      </c>
      <c r="Q127" s="7">
        <f>IF($Y127="","",IF(INDEX('Per Invoice'!Q$2:Q$501,$Y127)="","",INDEX('Per Invoice'!Q$2:Q$501,$Y127)))</f>
        <v/>
      </c>
      <c r="R127">
        <f>IF($Y127="","",IF(INDEX('Per Invoice'!R$2:R$501,$Y127)="","",INDEX('Per Invoice'!R$2:R$501,$Y127)))</f>
        <v/>
      </c>
      <c r="S127" s="7">
        <f>IF($Y127="","",IF(INDEX('Per Invoice'!S$2:S$501,$Y127)="","",INDEX('Per Invoice'!S$2:S$501,$Y127)))</f>
        <v/>
      </c>
      <c r="T127" s="7">
        <f>IF($Y127="","",IF(INDEX('Per Invoice'!T$2:T$501,$Y127)="","",INDEX('Per Invoice'!T$2:T$501,$Y127)))</f>
        <v/>
      </c>
      <c r="U127" s="7">
        <f>IF($Y127="","",IF(INDEX('Per Invoice'!U$2:U$501,$Y127)="","",INDEX('Per Invoice'!U$2:U$501,$Y127)))</f>
        <v/>
      </c>
      <c r="V127" s="7">
        <f>IF($Y127="","",IF(INDEX('Per Invoice'!V$2:V$501,$Y127)="","",INDEX('Per Invoice'!V$2:V$501,$Y127)))</f>
        <v/>
      </c>
      <c r="W127" s="7">
        <f>IF($Y127="","",IF(INDEX('Per Invoice'!W$2:W$501,$Y127)="","",INDEX('Per Invoice'!W$2:W$501,$Y127)))</f>
        <v/>
      </c>
      <c r="X127" s="7">
        <f>IF($Y127="","",IF(INDEX('Per Invoice'!X$2:X$501,$Y127)="","",INDEX('Per Invoice'!X$2:X$501,$Y127)))</f>
        <v/>
      </c>
      <c r="Y127" s="16">
        <f>IFERROR(MATCH(Settings!$C$33&amp;"|"&amp;ROWS($Y$2:$Y127),'Per Invoice'!$Z$2:$Z$501,0),"")</f>
        <v/>
      </c>
    </row>
    <row r="128">
      <c r="A128">
        <f>IF($Y128="","",IF(INDEX('Per Invoice'!A$2:A$501,$Y128)="","",INDEX('Per Invoice'!A$2:A$501,$Y128)))</f>
        <v/>
      </c>
      <c r="B128">
        <f>IF($Y128="","",IF(INDEX('Per Invoice'!B$2:B$501,$Y128)="","",INDEX('Per Invoice'!B$2:B$501,$Y128)))</f>
        <v/>
      </c>
      <c r="C128">
        <f>IF($Y128="","",IF(INDEX('Per Invoice'!C$2:C$501,$Y128)="","",INDEX('Per Invoice'!C$2:C$501,$Y128)))</f>
        <v/>
      </c>
      <c r="D128">
        <f>IF($Y128="","",IF(INDEX('Per Invoice'!D$2:D$501,$Y128)="","",INDEX('Per Invoice'!D$2:D$501,$Y128)))</f>
        <v/>
      </c>
      <c r="E128">
        <f>IF($Y128="","",IF(INDEX('Per Invoice'!E$2:E$501,$Y128)="","",INDEX('Per Invoice'!E$2:E$501,$Y128)))</f>
        <v/>
      </c>
      <c r="F128">
        <f>IF($Y128="","",IF(INDEX('Per Invoice'!F$2:F$501,$Y128)="","",INDEX('Per Invoice'!F$2:F$501,$Y128)))</f>
        <v/>
      </c>
      <c r="G128">
        <f>IF($Y128="","",IF(INDEX('Per Invoice'!G$2:G$501,$Y128)="","",INDEX('Per Invoice'!G$2:G$501,$Y128)))</f>
        <v/>
      </c>
      <c r="H128">
        <f>IF($Y128="","",IF(INDEX('Per Invoice'!H$2:H$501,$Y128)="","",INDEX('Per Invoice'!H$2:H$501,$Y128)))</f>
        <v/>
      </c>
      <c r="I128">
        <f>IF($Y128="","",IF(INDEX('Per Invoice'!I$2:I$501,$Y128)="","",INDEX('Per Invoice'!I$2:I$501,$Y128)))</f>
        <v/>
      </c>
      <c r="J128">
        <f>IF($Y128="","",IF(INDEX('Per Invoice'!J$2:J$501,$Y128)="","",INDEX('Per Invoice'!J$2:J$501,$Y128)))</f>
        <v/>
      </c>
      <c r="K128">
        <f>IF($Y128="","",IF(INDEX('Per Invoice'!K$2:K$501,$Y128)="","",INDEX('Per Invoice'!K$2:K$501,$Y128)))</f>
        <v/>
      </c>
      <c r="L128" s="7">
        <f>IF($Y128="","",IF(INDEX('Per Invoice'!L$2:L$501,$Y128)="","",INDEX('Per Invoice'!L$2:L$501,$Y128)))</f>
        <v/>
      </c>
      <c r="M128" s="14">
        <f>IF($Y128="","",IF(INDEX('Per Invoice'!M$2:M$501,$Y128)="","",INDEX('Per Invoice'!M$2:M$501,$Y128)))</f>
        <v/>
      </c>
      <c r="N128">
        <f>IF($Y128="","",IF(INDEX('Per Invoice'!N$2:N$501,$Y128)="","",INDEX('Per Invoice'!N$2:N$501,$Y128)))</f>
        <v/>
      </c>
      <c r="O128">
        <f>IF($Y128="","",IF(INDEX('Per Invoice'!O$2:O$501,$Y128)="","",INDEX('Per Invoice'!O$2:O$501,$Y128)))</f>
        <v/>
      </c>
      <c r="P128" s="7">
        <f>IF($Y128="","",IF(INDEX('Per Invoice'!P$2:P$501,$Y128)="","",INDEX('Per Invoice'!P$2:P$501,$Y128)))</f>
        <v/>
      </c>
      <c r="Q128" s="7">
        <f>IF($Y128="","",IF(INDEX('Per Invoice'!Q$2:Q$501,$Y128)="","",INDEX('Per Invoice'!Q$2:Q$501,$Y128)))</f>
        <v/>
      </c>
      <c r="R128">
        <f>IF($Y128="","",IF(INDEX('Per Invoice'!R$2:R$501,$Y128)="","",INDEX('Per Invoice'!R$2:R$501,$Y128)))</f>
        <v/>
      </c>
      <c r="S128" s="7">
        <f>IF($Y128="","",IF(INDEX('Per Invoice'!S$2:S$501,$Y128)="","",INDEX('Per Invoice'!S$2:S$501,$Y128)))</f>
        <v/>
      </c>
      <c r="T128" s="7">
        <f>IF($Y128="","",IF(INDEX('Per Invoice'!T$2:T$501,$Y128)="","",INDEX('Per Invoice'!T$2:T$501,$Y128)))</f>
        <v/>
      </c>
      <c r="U128" s="7">
        <f>IF($Y128="","",IF(INDEX('Per Invoice'!U$2:U$501,$Y128)="","",INDEX('Per Invoice'!U$2:U$501,$Y128)))</f>
        <v/>
      </c>
      <c r="V128" s="7">
        <f>IF($Y128="","",IF(INDEX('Per Invoice'!V$2:V$501,$Y128)="","",INDEX('Per Invoice'!V$2:V$501,$Y128)))</f>
        <v/>
      </c>
      <c r="W128" s="7">
        <f>IF($Y128="","",IF(INDEX('Per Invoice'!W$2:W$501,$Y128)="","",INDEX('Per Invoice'!W$2:W$501,$Y128)))</f>
        <v/>
      </c>
      <c r="X128" s="7">
        <f>IF($Y128="","",IF(INDEX('Per Invoice'!X$2:X$501,$Y128)="","",INDEX('Per Invoice'!X$2:X$501,$Y128)))</f>
        <v/>
      </c>
      <c r="Y128" s="16">
        <f>IFERROR(MATCH(Settings!$C$33&amp;"|"&amp;ROWS($Y$2:$Y128),'Per Invoice'!$Z$2:$Z$501,0),"")</f>
        <v/>
      </c>
    </row>
    <row r="129">
      <c r="A129">
        <f>IF($Y129="","",IF(INDEX('Per Invoice'!A$2:A$501,$Y129)="","",INDEX('Per Invoice'!A$2:A$501,$Y129)))</f>
        <v/>
      </c>
      <c r="B129">
        <f>IF($Y129="","",IF(INDEX('Per Invoice'!B$2:B$501,$Y129)="","",INDEX('Per Invoice'!B$2:B$501,$Y129)))</f>
        <v/>
      </c>
      <c r="C129">
        <f>IF($Y129="","",IF(INDEX('Per Invoice'!C$2:C$501,$Y129)="","",INDEX('Per Invoice'!C$2:C$501,$Y129)))</f>
        <v/>
      </c>
      <c r="D129">
        <f>IF($Y129="","",IF(INDEX('Per Invoice'!D$2:D$501,$Y129)="","",INDEX('Per Invoice'!D$2:D$501,$Y129)))</f>
        <v/>
      </c>
      <c r="E129">
        <f>IF($Y129="","",IF(INDEX('Per Invoice'!E$2:E$501,$Y129)="","",INDEX('Per Invoice'!E$2:E$501,$Y129)))</f>
        <v/>
      </c>
      <c r="F129">
        <f>IF($Y129="","",IF(INDEX('Per Invoice'!F$2:F$501,$Y129)="","",INDEX('Per Invoice'!F$2:F$501,$Y129)))</f>
        <v/>
      </c>
      <c r="G129">
        <f>IF($Y129="","",IF(INDEX('Per Invoice'!G$2:G$501,$Y129)="","",INDEX('Per Invoice'!G$2:G$501,$Y129)))</f>
        <v/>
      </c>
      <c r="H129">
        <f>IF($Y129="","",IF(INDEX('Per Invoice'!H$2:H$501,$Y129)="","",INDEX('Per Invoice'!H$2:H$501,$Y129)))</f>
        <v/>
      </c>
      <c r="I129">
        <f>IF($Y129="","",IF(INDEX('Per Invoice'!I$2:I$501,$Y129)="","",INDEX('Per Invoice'!I$2:I$501,$Y129)))</f>
        <v/>
      </c>
      <c r="J129">
        <f>IF($Y129="","",IF(INDEX('Per Invoice'!J$2:J$501,$Y129)="","",INDEX('Per Invoice'!J$2:J$501,$Y129)))</f>
        <v/>
      </c>
      <c r="K129">
        <f>IF($Y129="","",IF(INDEX('Per Invoice'!K$2:K$501,$Y129)="","",INDEX('Per Invoice'!K$2:K$501,$Y129)))</f>
        <v/>
      </c>
      <c r="L129" s="7">
        <f>IF($Y129="","",IF(INDEX('Per Invoice'!L$2:L$501,$Y129)="","",INDEX('Per Invoice'!L$2:L$501,$Y129)))</f>
        <v/>
      </c>
      <c r="M129" s="14">
        <f>IF($Y129="","",IF(INDEX('Per Invoice'!M$2:M$501,$Y129)="","",INDEX('Per Invoice'!M$2:M$501,$Y129)))</f>
        <v/>
      </c>
      <c r="N129">
        <f>IF($Y129="","",IF(INDEX('Per Invoice'!N$2:N$501,$Y129)="","",INDEX('Per Invoice'!N$2:N$501,$Y129)))</f>
        <v/>
      </c>
      <c r="O129">
        <f>IF($Y129="","",IF(INDEX('Per Invoice'!O$2:O$501,$Y129)="","",INDEX('Per Invoice'!O$2:O$501,$Y129)))</f>
        <v/>
      </c>
      <c r="P129" s="7">
        <f>IF($Y129="","",IF(INDEX('Per Invoice'!P$2:P$501,$Y129)="","",INDEX('Per Invoice'!P$2:P$501,$Y129)))</f>
        <v/>
      </c>
      <c r="Q129" s="7">
        <f>IF($Y129="","",IF(INDEX('Per Invoice'!Q$2:Q$501,$Y129)="","",INDEX('Per Invoice'!Q$2:Q$501,$Y129)))</f>
        <v/>
      </c>
      <c r="R129">
        <f>IF($Y129="","",IF(INDEX('Per Invoice'!R$2:R$501,$Y129)="","",INDEX('Per Invoice'!R$2:R$501,$Y129)))</f>
        <v/>
      </c>
      <c r="S129" s="7">
        <f>IF($Y129="","",IF(INDEX('Per Invoice'!S$2:S$501,$Y129)="","",INDEX('Per Invoice'!S$2:S$501,$Y129)))</f>
        <v/>
      </c>
      <c r="T129" s="7">
        <f>IF($Y129="","",IF(INDEX('Per Invoice'!T$2:T$501,$Y129)="","",INDEX('Per Invoice'!T$2:T$501,$Y129)))</f>
        <v/>
      </c>
      <c r="U129" s="7">
        <f>IF($Y129="","",IF(INDEX('Per Invoice'!U$2:U$501,$Y129)="","",INDEX('Per Invoice'!U$2:U$501,$Y129)))</f>
        <v/>
      </c>
      <c r="V129" s="7">
        <f>IF($Y129="","",IF(INDEX('Per Invoice'!V$2:V$501,$Y129)="","",INDEX('Per Invoice'!V$2:V$501,$Y129)))</f>
        <v/>
      </c>
      <c r="W129" s="7">
        <f>IF($Y129="","",IF(INDEX('Per Invoice'!W$2:W$501,$Y129)="","",INDEX('Per Invoice'!W$2:W$501,$Y129)))</f>
        <v/>
      </c>
      <c r="X129" s="7">
        <f>IF($Y129="","",IF(INDEX('Per Invoice'!X$2:X$501,$Y129)="","",INDEX('Per Invoice'!X$2:X$501,$Y129)))</f>
        <v/>
      </c>
      <c r="Y129" s="16">
        <f>IFERROR(MATCH(Settings!$C$33&amp;"|"&amp;ROWS($Y$2:$Y129),'Per Invoice'!$Z$2:$Z$501,0),"")</f>
        <v/>
      </c>
    </row>
    <row r="130">
      <c r="A130">
        <f>IF($Y130="","",IF(INDEX('Per Invoice'!A$2:A$501,$Y130)="","",INDEX('Per Invoice'!A$2:A$501,$Y130)))</f>
        <v/>
      </c>
      <c r="B130">
        <f>IF($Y130="","",IF(INDEX('Per Invoice'!B$2:B$501,$Y130)="","",INDEX('Per Invoice'!B$2:B$501,$Y130)))</f>
        <v/>
      </c>
      <c r="C130">
        <f>IF($Y130="","",IF(INDEX('Per Invoice'!C$2:C$501,$Y130)="","",INDEX('Per Invoice'!C$2:C$501,$Y130)))</f>
        <v/>
      </c>
      <c r="D130">
        <f>IF($Y130="","",IF(INDEX('Per Invoice'!D$2:D$501,$Y130)="","",INDEX('Per Invoice'!D$2:D$501,$Y130)))</f>
        <v/>
      </c>
      <c r="E130">
        <f>IF($Y130="","",IF(INDEX('Per Invoice'!E$2:E$501,$Y130)="","",INDEX('Per Invoice'!E$2:E$501,$Y130)))</f>
        <v/>
      </c>
      <c r="F130">
        <f>IF($Y130="","",IF(INDEX('Per Invoice'!F$2:F$501,$Y130)="","",INDEX('Per Invoice'!F$2:F$501,$Y130)))</f>
        <v/>
      </c>
      <c r="G130">
        <f>IF($Y130="","",IF(INDEX('Per Invoice'!G$2:G$501,$Y130)="","",INDEX('Per Invoice'!G$2:G$501,$Y130)))</f>
        <v/>
      </c>
      <c r="H130">
        <f>IF($Y130="","",IF(INDEX('Per Invoice'!H$2:H$501,$Y130)="","",INDEX('Per Invoice'!H$2:H$501,$Y130)))</f>
        <v/>
      </c>
      <c r="I130">
        <f>IF($Y130="","",IF(INDEX('Per Invoice'!I$2:I$501,$Y130)="","",INDEX('Per Invoice'!I$2:I$501,$Y130)))</f>
        <v/>
      </c>
      <c r="J130">
        <f>IF($Y130="","",IF(INDEX('Per Invoice'!J$2:J$501,$Y130)="","",INDEX('Per Invoice'!J$2:J$501,$Y130)))</f>
        <v/>
      </c>
      <c r="K130">
        <f>IF($Y130="","",IF(INDEX('Per Invoice'!K$2:K$501,$Y130)="","",INDEX('Per Invoice'!K$2:K$501,$Y130)))</f>
        <v/>
      </c>
      <c r="L130" s="7">
        <f>IF($Y130="","",IF(INDEX('Per Invoice'!L$2:L$501,$Y130)="","",INDEX('Per Invoice'!L$2:L$501,$Y130)))</f>
        <v/>
      </c>
      <c r="M130" s="14">
        <f>IF($Y130="","",IF(INDEX('Per Invoice'!M$2:M$501,$Y130)="","",INDEX('Per Invoice'!M$2:M$501,$Y130)))</f>
        <v/>
      </c>
      <c r="N130">
        <f>IF($Y130="","",IF(INDEX('Per Invoice'!N$2:N$501,$Y130)="","",INDEX('Per Invoice'!N$2:N$501,$Y130)))</f>
        <v/>
      </c>
      <c r="O130">
        <f>IF($Y130="","",IF(INDEX('Per Invoice'!O$2:O$501,$Y130)="","",INDEX('Per Invoice'!O$2:O$501,$Y130)))</f>
        <v/>
      </c>
      <c r="P130" s="7">
        <f>IF($Y130="","",IF(INDEX('Per Invoice'!P$2:P$501,$Y130)="","",INDEX('Per Invoice'!P$2:P$501,$Y130)))</f>
        <v/>
      </c>
      <c r="Q130" s="7">
        <f>IF($Y130="","",IF(INDEX('Per Invoice'!Q$2:Q$501,$Y130)="","",INDEX('Per Invoice'!Q$2:Q$501,$Y130)))</f>
        <v/>
      </c>
      <c r="R130">
        <f>IF($Y130="","",IF(INDEX('Per Invoice'!R$2:R$501,$Y130)="","",INDEX('Per Invoice'!R$2:R$501,$Y130)))</f>
        <v/>
      </c>
      <c r="S130" s="7">
        <f>IF($Y130="","",IF(INDEX('Per Invoice'!S$2:S$501,$Y130)="","",INDEX('Per Invoice'!S$2:S$501,$Y130)))</f>
        <v/>
      </c>
      <c r="T130" s="7">
        <f>IF($Y130="","",IF(INDEX('Per Invoice'!T$2:T$501,$Y130)="","",INDEX('Per Invoice'!T$2:T$501,$Y130)))</f>
        <v/>
      </c>
      <c r="U130" s="7">
        <f>IF($Y130="","",IF(INDEX('Per Invoice'!U$2:U$501,$Y130)="","",INDEX('Per Invoice'!U$2:U$501,$Y130)))</f>
        <v/>
      </c>
      <c r="V130" s="7">
        <f>IF($Y130="","",IF(INDEX('Per Invoice'!V$2:V$501,$Y130)="","",INDEX('Per Invoice'!V$2:V$501,$Y130)))</f>
        <v/>
      </c>
      <c r="W130" s="7">
        <f>IF($Y130="","",IF(INDEX('Per Invoice'!W$2:W$501,$Y130)="","",INDEX('Per Invoice'!W$2:W$501,$Y130)))</f>
        <v/>
      </c>
      <c r="X130" s="7">
        <f>IF($Y130="","",IF(INDEX('Per Invoice'!X$2:X$501,$Y130)="","",INDEX('Per Invoice'!X$2:X$501,$Y130)))</f>
        <v/>
      </c>
      <c r="Y130" s="16">
        <f>IFERROR(MATCH(Settings!$C$33&amp;"|"&amp;ROWS($Y$2:$Y130),'Per Invoice'!$Z$2:$Z$501,0),"")</f>
        <v/>
      </c>
    </row>
    <row r="131">
      <c r="A131">
        <f>IF($Y131="","",IF(INDEX('Per Invoice'!A$2:A$501,$Y131)="","",INDEX('Per Invoice'!A$2:A$501,$Y131)))</f>
        <v/>
      </c>
      <c r="B131">
        <f>IF($Y131="","",IF(INDEX('Per Invoice'!B$2:B$501,$Y131)="","",INDEX('Per Invoice'!B$2:B$501,$Y131)))</f>
        <v/>
      </c>
      <c r="C131">
        <f>IF($Y131="","",IF(INDEX('Per Invoice'!C$2:C$501,$Y131)="","",INDEX('Per Invoice'!C$2:C$501,$Y131)))</f>
        <v/>
      </c>
      <c r="D131">
        <f>IF($Y131="","",IF(INDEX('Per Invoice'!D$2:D$501,$Y131)="","",INDEX('Per Invoice'!D$2:D$501,$Y131)))</f>
        <v/>
      </c>
      <c r="E131">
        <f>IF($Y131="","",IF(INDEX('Per Invoice'!E$2:E$501,$Y131)="","",INDEX('Per Invoice'!E$2:E$501,$Y131)))</f>
        <v/>
      </c>
      <c r="F131">
        <f>IF($Y131="","",IF(INDEX('Per Invoice'!F$2:F$501,$Y131)="","",INDEX('Per Invoice'!F$2:F$501,$Y131)))</f>
        <v/>
      </c>
      <c r="G131">
        <f>IF($Y131="","",IF(INDEX('Per Invoice'!G$2:G$501,$Y131)="","",INDEX('Per Invoice'!G$2:G$501,$Y131)))</f>
        <v/>
      </c>
      <c r="H131">
        <f>IF($Y131="","",IF(INDEX('Per Invoice'!H$2:H$501,$Y131)="","",INDEX('Per Invoice'!H$2:H$501,$Y131)))</f>
        <v/>
      </c>
      <c r="I131">
        <f>IF($Y131="","",IF(INDEX('Per Invoice'!I$2:I$501,$Y131)="","",INDEX('Per Invoice'!I$2:I$501,$Y131)))</f>
        <v/>
      </c>
      <c r="J131">
        <f>IF($Y131="","",IF(INDEX('Per Invoice'!J$2:J$501,$Y131)="","",INDEX('Per Invoice'!J$2:J$501,$Y131)))</f>
        <v/>
      </c>
      <c r="K131">
        <f>IF($Y131="","",IF(INDEX('Per Invoice'!K$2:K$501,$Y131)="","",INDEX('Per Invoice'!K$2:K$501,$Y131)))</f>
        <v/>
      </c>
      <c r="L131" s="7">
        <f>IF($Y131="","",IF(INDEX('Per Invoice'!L$2:L$501,$Y131)="","",INDEX('Per Invoice'!L$2:L$501,$Y131)))</f>
        <v/>
      </c>
      <c r="M131" s="14">
        <f>IF($Y131="","",IF(INDEX('Per Invoice'!M$2:M$501,$Y131)="","",INDEX('Per Invoice'!M$2:M$501,$Y131)))</f>
        <v/>
      </c>
      <c r="N131">
        <f>IF($Y131="","",IF(INDEX('Per Invoice'!N$2:N$501,$Y131)="","",INDEX('Per Invoice'!N$2:N$501,$Y131)))</f>
        <v/>
      </c>
      <c r="O131">
        <f>IF($Y131="","",IF(INDEX('Per Invoice'!O$2:O$501,$Y131)="","",INDEX('Per Invoice'!O$2:O$501,$Y131)))</f>
        <v/>
      </c>
      <c r="P131" s="7">
        <f>IF($Y131="","",IF(INDEX('Per Invoice'!P$2:P$501,$Y131)="","",INDEX('Per Invoice'!P$2:P$501,$Y131)))</f>
        <v/>
      </c>
      <c r="Q131" s="7">
        <f>IF($Y131="","",IF(INDEX('Per Invoice'!Q$2:Q$501,$Y131)="","",INDEX('Per Invoice'!Q$2:Q$501,$Y131)))</f>
        <v/>
      </c>
      <c r="R131">
        <f>IF($Y131="","",IF(INDEX('Per Invoice'!R$2:R$501,$Y131)="","",INDEX('Per Invoice'!R$2:R$501,$Y131)))</f>
        <v/>
      </c>
      <c r="S131" s="7">
        <f>IF($Y131="","",IF(INDEX('Per Invoice'!S$2:S$501,$Y131)="","",INDEX('Per Invoice'!S$2:S$501,$Y131)))</f>
        <v/>
      </c>
      <c r="T131" s="7">
        <f>IF($Y131="","",IF(INDEX('Per Invoice'!T$2:T$501,$Y131)="","",INDEX('Per Invoice'!T$2:T$501,$Y131)))</f>
        <v/>
      </c>
      <c r="U131" s="7">
        <f>IF($Y131="","",IF(INDEX('Per Invoice'!U$2:U$501,$Y131)="","",INDEX('Per Invoice'!U$2:U$501,$Y131)))</f>
        <v/>
      </c>
      <c r="V131" s="7">
        <f>IF($Y131="","",IF(INDEX('Per Invoice'!V$2:V$501,$Y131)="","",INDEX('Per Invoice'!V$2:V$501,$Y131)))</f>
        <v/>
      </c>
      <c r="W131" s="7">
        <f>IF($Y131="","",IF(INDEX('Per Invoice'!W$2:W$501,$Y131)="","",INDEX('Per Invoice'!W$2:W$501,$Y131)))</f>
        <v/>
      </c>
      <c r="X131" s="7">
        <f>IF($Y131="","",IF(INDEX('Per Invoice'!X$2:X$501,$Y131)="","",INDEX('Per Invoice'!X$2:X$501,$Y131)))</f>
        <v/>
      </c>
      <c r="Y131" s="16">
        <f>IFERROR(MATCH(Settings!$C$33&amp;"|"&amp;ROWS($Y$2:$Y131),'Per Invoice'!$Z$2:$Z$501,0),"")</f>
        <v/>
      </c>
    </row>
    <row r="132">
      <c r="A132">
        <f>IF($Y132="","",IF(INDEX('Per Invoice'!A$2:A$501,$Y132)="","",INDEX('Per Invoice'!A$2:A$501,$Y132)))</f>
        <v/>
      </c>
      <c r="B132">
        <f>IF($Y132="","",IF(INDEX('Per Invoice'!B$2:B$501,$Y132)="","",INDEX('Per Invoice'!B$2:B$501,$Y132)))</f>
        <v/>
      </c>
      <c r="C132">
        <f>IF($Y132="","",IF(INDEX('Per Invoice'!C$2:C$501,$Y132)="","",INDEX('Per Invoice'!C$2:C$501,$Y132)))</f>
        <v/>
      </c>
      <c r="D132">
        <f>IF($Y132="","",IF(INDEX('Per Invoice'!D$2:D$501,$Y132)="","",INDEX('Per Invoice'!D$2:D$501,$Y132)))</f>
        <v/>
      </c>
      <c r="E132">
        <f>IF($Y132="","",IF(INDEX('Per Invoice'!E$2:E$501,$Y132)="","",INDEX('Per Invoice'!E$2:E$501,$Y132)))</f>
        <v/>
      </c>
      <c r="F132">
        <f>IF($Y132="","",IF(INDEX('Per Invoice'!F$2:F$501,$Y132)="","",INDEX('Per Invoice'!F$2:F$501,$Y132)))</f>
        <v/>
      </c>
      <c r="G132">
        <f>IF($Y132="","",IF(INDEX('Per Invoice'!G$2:G$501,$Y132)="","",INDEX('Per Invoice'!G$2:G$501,$Y132)))</f>
        <v/>
      </c>
      <c r="H132">
        <f>IF($Y132="","",IF(INDEX('Per Invoice'!H$2:H$501,$Y132)="","",INDEX('Per Invoice'!H$2:H$501,$Y132)))</f>
        <v/>
      </c>
      <c r="I132">
        <f>IF($Y132="","",IF(INDEX('Per Invoice'!I$2:I$501,$Y132)="","",INDEX('Per Invoice'!I$2:I$501,$Y132)))</f>
        <v/>
      </c>
      <c r="J132">
        <f>IF($Y132="","",IF(INDEX('Per Invoice'!J$2:J$501,$Y132)="","",INDEX('Per Invoice'!J$2:J$501,$Y132)))</f>
        <v/>
      </c>
      <c r="K132">
        <f>IF($Y132="","",IF(INDEX('Per Invoice'!K$2:K$501,$Y132)="","",INDEX('Per Invoice'!K$2:K$501,$Y132)))</f>
        <v/>
      </c>
      <c r="L132" s="7">
        <f>IF($Y132="","",IF(INDEX('Per Invoice'!L$2:L$501,$Y132)="","",INDEX('Per Invoice'!L$2:L$501,$Y132)))</f>
        <v/>
      </c>
      <c r="M132" s="14">
        <f>IF($Y132="","",IF(INDEX('Per Invoice'!M$2:M$501,$Y132)="","",INDEX('Per Invoice'!M$2:M$501,$Y132)))</f>
        <v/>
      </c>
      <c r="N132">
        <f>IF($Y132="","",IF(INDEX('Per Invoice'!N$2:N$501,$Y132)="","",INDEX('Per Invoice'!N$2:N$501,$Y132)))</f>
        <v/>
      </c>
      <c r="O132">
        <f>IF($Y132="","",IF(INDEX('Per Invoice'!O$2:O$501,$Y132)="","",INDEX('Per Invoice'!O$2:O$501,$Y132)))</f>
        <v/>
      </c>
      <c r="P132" s="7">
        <f>IF($Y132="","",IF(INDEX('Per Invoice'!P$2:P$501,$Y132)="","",INDEX('Per Invoice'!P$2:P$501,$Y132)))</f>
        <v/>
      </c>
      <c r="Q132" s="7">
        <f>IF($Y132="","",IF(INDEX('Per Invoice'!Q$2:Q$501,$Y132)="","",INDEX('Per Invoice'!Q$2:Q$501,$Y132)))</f>
        <v/>
      </c>
      <c r="R132">
        <f>IF($Y132="","",IF(INDEX('Per Invoice'!R$2:R$501,$Y132)="","",INDEX('Per Invoice'!R$2:R$501,$Y132)))</f>
        <v/>
      </c>
      <c r="S132" s="7">
        <f>IF($Y132="","",IF(INDEX('Per Invoice'!S$2:S$501,$Y132)="","",INDEX('Per Invoice'!S$2:S$501,$Y132)))</f>
        <v/>
      </c>
      <c r="T132" s="7">
        <f>IF($Y132="","",IF(INDEX('Per Invoice'!T$2:T$501,$Y132)="","",INDEX('Per Invoice'!T$2:T$501,$Y132)))</f>
        <v/>
      </c>
      <c r="U132" s="7">
        <f>IF($Y132="","",IF(INDEX('Per Invoice'!U$2:U$501,$Y132)="","",INDEX('Per Invoice'!U$2:U$501,$Y132)))</f>
        <v/>
      </c>
      <c r="V132" s="7">
        <f>IF($Y132="","",IF(INDEX('Per Invoice'!V$2:V$501,$Y132)="","",INDEX('Per Invoice'!V$2:V$501,$Y132)))</f>
        <v/>
      </c>
      <c r="W132" s="7">
        <f>IF($Y132="","",IF(INDEX('Per Invoice'!W$2:W$501,$Y132)="","",INDEX('Per Invoice'!W$2:W$501,$Y132)))</f>
        <v/>
      </c>
      <c r="X132" s="7">
        <f>IF($Y132="","",IF(INDEX('Per Invoice'!X$2:X$501,$Y132)="","",INDEX('Per Invoice'!X$2:X$501,$Y132)))</f>
        <v/>
      </c>
      <c r="Y132" s="16">
        <f>IFERROR(MATCH(Settings!$C$33&amp;"|"&amp;ROWS($Y$2:$Y132),'Per Invoice'!$Z$2:$Z$501,0),"")</f>
        <v/>
      </c>
    </row>
    <row r="133">
      <c r="A133">
        <f>IF($Y133="","",IF(INDEX('Per Invoice'!A$2:A$501,$Y133)="","",INDEX('Per Invoice'!A$2:A$501,$Y133)))</f>
        <v/>
      </c>
      <c r="B133">
        <f>IF($Y133="","",IF(INDEX('Per Invoice'!B$2:B$501,$Y133)="","",INDEX('Per Invoice'!B$2:B$501,$Y133)))</f>
        <v/>
      </c>
      <c r="C133">
        <f>IF($Y133="","",IF(INDEX('Per Invoice'!C$2:C$501,$Y133)="","",INDEX('Per Invoice'!C$2:C$501,$Y133)))</f>
        <v/>
      </c>
      <c r="D133">
        <f>IF($Y133="","",IF(INDEX('Per Invoice'!D$2:D$501,$Y133)="","",INDEX('Per Invoice'!D$2:D$501,$Y133)))</f>
        <v/>
      </c>
      <c r="E133">
        <f>IF($Y133="","",IF(INDEX('Per Invoice'!E$2:E$501,$Y133)="","",INDEX('Per Invoice'!E$2:E$501,$Y133)))</f>
        <v/>
      </c>
      <c r="F133">
        <f>IF($Y133="","",IF(INDEX('Per Invoice'!F$2:F$501,$Y133)="","",INDEX('Per Invoice'!F$2:F$501,$Y133)))</f>
        <v/>
      </c>
      <c r="G133">
        <f>IF($Y133="","",IF(INDEX('Per Invoice'!G$2:G$501,$Y133)="","",INDEX('Per Invoice'!G$2:G$501,$Y133)))</f>
        <v/>
      </c>
      <c r="H133">
        <f>IF($Y133="","",IF(INDEX('Per Invoice'!H$2:H$501,$Y133)="","",INDEX('Per Invoice'!H$2:H$501,$Y133)))</f>
        <v/>
      </c>
      <c r="I133">
        <f>IF($Y133="","",IF(INDEX('Per Invoice'!I$2:I$501,$Y133)="","",INDEX('Per Invoice'!I$2:I$501,$Y133)))</f>
        <v/>
      </c>
      <c r="J133">
        <f>IF($Y133="","",IF(INDEX('Per Invoice'!J$2:J$501,$Y133)="","",INDEX('Per Invoice'!J$2:J$501,$Y133)))</f>
        <v/>
      </c>
      <c r="K133">
        <f>IF($Y133="","",IF(INDEX('Per Invoice'!K$2:K$501,$Y133)="","",INDEX('Per Invoice'!K$2:K$501,$Y133)))</f>
        <v/>
      </c>
      <c r="L133" s="7">
        <f>IF($Y133="","",IF(INDEX('Per Invoice'!L$2:L$501,$Y133)="","",INDEX('Per Invoice'!L$2:L$501,$Y133)))</f>
        <v/>
      </c>
      <c r="M133" s="14">
        <f>IF($Y133="","",IF(INDEX('Per Invoice'!M$2:M$501,$Y133)="","",INDEX('Per Invoice'!M$2:M$501,$Y133)))</f>
        <v/>
      </c>
      <c r="N133">
        <f>IF($Y133="","",IF(INDEX('Per Invoice'!N$2:N$501,$Y133)="","",INDEX('Per Invoice'!N$2:N$501,$Y133)))</f>
        <v/>
      </c>
      <c r="O133">
        <f>IF($Y133="","",IF(INDEX('Per Invoice'!O$2:O$501,$Y133)="","",INDEX('Per Invoice'!O$2:O$501,$Y133)))</f>
        <v/>
      </c>
      <c r="P133" s="7">
        <f>IF($Y133="","",IF(INDEX('Per Invoice'!P$2:P$501,$Y133)="","",INDEX('Per Invoice'!P$2:P$501,$Y133)))</f>
        <v/>
      </c>
      <c r="Q133" s="7">
        <f>IF($Y133="","",IF(INDEX('Per Invoice'!Q$2:Q$501,$Y133)="","",INDEX('Per Invoice'!Q$2:Q$501,$Y133)))</f>
        <v/>
      </c>
      <c r="R133">
        <f>IF($Y133="","",IF(INDEX('Per Invoice'!R$2:R$501,$Y133)="","",INDEX('Per Invoice'!R$2:R$501,$Y133)))</f>
        <v/>
      </c>
      <c r="S133" s="7">
        <f>IF($Y133="","",IF(INDEX('Per Invoice'!S$2:S$501,$Y133)="","",INDEX('Per Invoice'!S$2:S$501,$Y133)))</f>
        <v/>
      </c>
      <c r="T133" s="7">
        <f>IF($Y133="","",IF(INDEX('Per Invoice'!T$2:T$501,$Y133)="","",INDEX('Per Invoice'!T$2:T$501,$Y133)))</f>
        <v/>
      </c>
      <c r="U133" s="7">
        <f>IF($Y133="","",IF(INDEX('Per Invoice'!U$2:U$501,$Y133)="","",INDEX('Per Invoice'!U$2:U$501,$Y133)))</f>
        <v/>
      </c>
      <c r="V133" s="7">
        <f>IF($Y133="","",IF(INDEX('Per Invoice'!V$2:V$501,$Y133)="","",INDEX('Per Invoice'!V$2:V$501,$Y133)))</f>
        <v/>
      </c>
      <c r="W133" s="7">
        <f>IF($Y133="","",IF(INDEX('Per Invoice'!W$2:W$501,$Y133)="","",INDEX('Per Invoice'!W$2:W$501,$Y133)))</f>
        <v/>
      </c>
      <c r="X133" s="7">
        <f>IF($Y133="","",IF(INDEX('Per Invoice'!X$2:X$501,$Y133)="","",INDEX('Per Invoice'!X$2:X$501,$Y133)))</f>
        <v/>
      </c>
      <c r="Y133" s="16">
        <f>IFERROR(MATCH(Settings!$C$33&amp;"|"&amp;ROWS($Y$2:$Y133),'Per Invoice'!$Z$2:$Z$501,0),"")</f>
        <v/>
      </c>
    </row>
    <row r="134">
      <c r="A134">
        <f>IF($Y134="","",IF(INDEX('Per Invoice'!A$2:A$501,$Y134)="","",INDEX('Per Invoice'!A$2:A$501,$Y134)))</f>
        <v/>
      </c>
      <c r="B134">
        <f>IF($Y134="","",IF(INDEX('Per Invoice'!B$2:B$501,$Y134)="","",INDEX('Per Invoice'!B$2:B$501,$Y134)))</f>
        <v/>
      </c>
      <c r="C134">
        <f>IF($Y134="","",IF(INDEX('Per Invoice'!C$2:C$501,$Y134)="","",INDEX('Per Invoice'!C$2:C$501,$Y134)))</f>
        <v/>
      </c>
      <c r="D134">
        <f>IF($Y134="","",IF(INDEX('Per Invoice'!D$2:D$501,$Y134)="","",INDEX('Per Invoice'!D$2:D$501,$Y134)))</f>
        <v/>
      </c>
      <c r="E134">
        <f>IF($Y134="","",IF(INDEX('Per Invoice'!E$2:E$501,$Y134)="","",INDEX('Per Invoice'!E$2:E$501,$Y134)))</f>
        <v/>
      </c>
      <c r="F134">
        <f>IF($Y134="","",IF(INDEX('Per Invoice'!F$2:F$501,$Y134)="","",INDEX('Per Invoice'!F$2:F$501,$Y134)))</f>
        <v/>
      </c>
      <c r="G134">
        <f>IF($Y134="","",IF(INDEX('Per Invoice'!G$2:G$501,$Y134)="","",INDEX('Per Invoice'!G$2:G$501,$Y134)))</f>
        <v/>
      </c>
      <c r="H134">
        <f>IF($Y134="","",IF(INDEX('Per Invoice'!H$2:H$501,$Y134)="","",INDEX('Per Invoice'!H$2:H$501,$Y134)))</f>
        <v/>
      </c>
      <c r="I134">
        <f>IF($Y134="","",IF(INDEX('Per Invoice'!I$2:I$501,$Y134)="","",INDEX('Per Invoice'!I$2:I$501,$Y134)))</f>
        <v/>
      </c>
      <c r="J134">
        <f>IF($Y134="","",IF(INDEX('Per Invoice'!J$2:J$501,$Y134)="","",INDEX('Per Invoice'!J$2:J$501,$Y134)))</f>
        <v/>
      </c>
      <c r="K134">
        <f>IF($Y134="","",IF(INDEX('Per Invoice'!K$2:K$501,$Y134)="","",INDEX('Per Invoice'!K$2:K$501,$Y134)))</f>
        <v/>
      </c>
      <c r="L134" s="7">
        <f>IF($Y134="","",IF(INDEX('Per Invoice'!L$2:L$501,$Y134)="","",INDEX('Per Invoice'!L$2:L$501,$Y134)))</f>
        <v/>
      </c>
      <c r="M134" s="14">
        <f>IF($Y134="","",IF(INDEX('Per Invoice'!M$2:M$501,$Y134)="","",INDEX('Per Invoice'!M$2:M$501,$Y134)))</f>
        <v/>
      </c>
      <c r="N134">
        <f>IF($Y134="","",IF(INDEX('Per Invoice'!N$2:N$501,$Y134)="","",INDEX('Per Invoice'!N$2:N$501,$Y134)))</f>
        <v/>
      </c>
      <c r="O134">
        <f>IF($Y134="","",IF(INDEX('Per Invoice'!O$2:O$501,$Y134)="","",INDEX('Per Invoice'!O$2:O$501,$Y134)))</f>
        <v/>
      </c>
      <c r="P134" s="7">
        <f>IF($Y134="","",IF(INDEX('Per Invoice'!P$2:P$501,$Y134)="","",INDEX('Per Invoice'!P$2:P$501,$Y134)))</f>
        <v/>
      </c>
      <c r="Q134" s="7">
        <f>IF($Y134="","",IF(INDEX('Per Invoice'!Q$2:Q$501,$Y134)="","",INDEX('Per Invoice'!Q$2:Q$501,$Y134)))</f>
        <v/>
      </c>
      <c r="R134">
        <f>IF($Y134="","",IF(INDEX('Per Invoice'!R$2:R$501,$Y134)="","",INDEX('Per Invoice'!R$2:R$501,$Y134)))</f>
        <v/>
      </c>
      <c r="S134" s="7">
        <f>IF($Y134="","",IF(INDEX('Per Invoice'!S$2:S$501,$Y134)="","",INDEX('Per Invoice'!S$2:S$501,$Y134)))</f>
        <v/>
      </c>
      <c r="T134" s="7">
        <f>IF($Y134="","",IF(INDEX('Per Invoice'!T$2:T$501,$Y134)="","",INDEX('Per Invoice'!T$2:T$501,$Y134)))</f>
        <v/>
      </c>
      <c r="U134" s="7">
        <f>IF($Y134="","",IF(INDEX('Per Invoice'!U$2:U$501,$Y134)="","",INDEX('Per Invoice'!U$2:U$501,$Y134)))</f>
        <v/>
      </c>
      <c r="V134" s="7">
        <f>IF($Y134="","",IF(INDEX('Per Invoice'!V$2:V$501,$Y134)="","",INDEX('Per Invoice'!V$2:V$501,$Y134)))</f>
        <v/>
      </c>
      <c r="W134" s="7">
        <f>IF($Y134="","",IF(INDEX('Per Invoice'!W$2:W$501,$Y134)="","",INDEX('Per Invoice'!W$2:W$501,$Y134)))</f>
        <v/>
      </c>
      <c r="X134" s="7">
        <f>IF($Y134="","",IF(INDEX('Per Invoice'!X$2:X$501,$Y134)="","",INDEX('Per Invoice'!X$2:X$501,$Y134)))</f>
        <v/>
      </c>
      <c r="Y134" s="16">
        <f>IFERROR(MATCH(Settings!$C$33&amp;"|"&amp;ROWS($Y$2:$Y134),'Per Invoice'!$Z$2:$Z$501,0),"")</f>
        <v/>
      </c>
    </row>
    <row r="135">
      <c r="A135">
        <f>IF($Y135="","",IF(INDEX('Per Invoice'!A$2:A$501,$Y135)="","",INDEX('Per Invoice'!A$2:A$501,$Y135)))</f>
        <v/>
      </c>
      <c r="B135">
        <f>IF($Y135="","",IF(INDEX('Per Invoice'!B$2:B$501,$Y135)="","",INDEX('Per Invoice'!B$2:B$501,$Y135)))</f>
        <v/>
      </c>
      <c r="C135">
        <f>IF($Y135="","",IF(INDEX('Per Invoice'!C$2:C$501,$Y135)="","",INDEX('Per Invoice'!C$2:C$501,$Y135)))</f>
        <v/>
      </c>
      <c r="D135">
        <f>IF($Y135="","",IF(INDEX('Per Invoice'!D$2:D$501,$Y135)="","",INDEX('Per Invoice'!D$2:D$501,$Y135)))</f>
        <v/>
      </c>
      <c r="E135">
        <f>IF($Y135="","",IF(INDEX('Per Invoice'!E$2:E$501,$Y135)="","",INDEX('Per Invoice'!E$2:E$501,$Y135)))</f>
        <v/>
      </c>
      <c r="F135">
        <f>IF($Y135="","",IF(INDEX('Per Invoice'!F$2:F$501,$Y135)="","",INDEX('Per Invoice'!F$2:F$501,$Y135)))</f>
        <v/>
      </c>
      <c r="G135">
        <f>IF($Y135="","",IF(INDEX('Per Invoice'!G$2:G$501,$Y135)="","",INDEX('Per Invoice'!G$2:G$501,$Y135)))</f>
        <v/>
      </c>
      <c r="H135">
        <f>IF($Y135="","",IF(INDEX('Per Invoice'!H$2:H$501,$Y135)="","",INDEX('Per Invoice'!H$2:H$501,$Y135)))</f>
        <v/>
      </c>
      <c r="I135">
        <f>IF($Y135="","",IF(INDEX('Per Invoice'!I$2:I$501,$Y135)="","",INDEX('Per Invoice'!I$2:I$501,$Y135)))</f>
        <v/>
      </c>
      <c r="J135">
        <f>IF($Y135="","",IF(INDEX('Per Invoice'!J$2:J$501,$Y135)="","",INDEX('Per Invoice'!J$2:J$501,$Y135)))</f>
        <v/>
      </c>
      <c r="K135">
        <f>IF($Y135="","",IF(INDEX('Per Invoice'!K$2:K$501,$Y135)="","",INDEX('Per Invoice'!K$2:K$501,$Y135)))</f>
        <v/>
      </c>
      <c r="L135" s="7">
        <f>IF($Y135="","",IF(INDEX('Per Invoice'!L$2:L$501,$Y135)="","",INDEX('Per Invoice'!L$2:L$501,$Y135)))</f>
        <v/>
      </c>
      <c r="M135" s="14">
        <f>IF($Y135="","",IF(INDEX('Per Invoice'!M$2:M$501,$Y135)="","",INDEX('Per Invoice'!M$2:M$501,$Y135)))</f>
        <v/>
      </c>
      <c r="N135">
        <f>IF($Y135="","",IF(INDEX('Per Invoice'!N$2:N$501,$Y135)="","",INDEX('Per Invoice'!N$2:N$501,$Y135)))</f>
        <v/>
      </c>
      <c r="O135">
        <f>IF($Y135="","",IF(INDEX('Per Invoice'!O$2:O$501,$Y135)="","",INDEX('Per Invoice'!O$2:O$501,$Y135)))</f>
        <v/>
      </c>
      <c r="P135" s="7">
        <f>IF($Y135="","",IF(INDEX('Per Invoice'!P$2:P$501,$Y135)="","",INDEX('Per Invoice'!P$2:P$501,$Y135)))</f>
        <v/>
      </c>
      <c r="Q135" s="7">
        <f>IF($Y135="","",IF(INDEX('Per Invoice'!Q$2:Q$501,$Y135)="","",INDEX('Per Invoice'!Q$2:Q$501,$Y135)))</f>
        <v/>
      </c>
      <c r="R135">
        <f>IF($Y135="","",IF(INDEX('Per Invoice'!R$2:R$501,$Y135)="","",INDEX('Per Invoice'!R$2:R$501,$Y135)))</f>
        <v/>
      </c>
      <c r="S135" s="7">
        <f>IF($Y135="","",IF(INDEX('Per Invoice'!S$2:S$501,$Y135)="","",INDEX('Per Invoice'!S$2:S$501,$Y135)))</f>
        <v/>
      </c>
      <c r="T135" s="7">
        <f>IF($Y135="","",IF(INDEX('Per Invoice'!T$2:T$501,$Y135)="","",INDEX('Per Invoice'!T$2:T$501,$Y135)))</f>
        <v/>
      </c>
      <c r="U135" s="7">
        <f>IF($Y135="","",IF(INDEX('Per Invoice'!U$2:U$501,$Y135)="","",INDEX('Per Invoice'!U$2:U$501,$Y135)))</f>
        <v/>
      </c>
      <c r="V135" s="7">
        <f>IF($Y135="","",IF(INDEX('Per Invoice'!V$2:V$501,$Y135)="","",INDEX('Per Invoice'!V$2:V$501,$Y135)))</f>
        <v/>
      </c>
      <c r="W135" s="7">
        <f>IF($Y135="","",IF(INDEX('Per Invoice'!W$2:W$501,$Y135)="","",INDEX('Per Invoice'!W$2:W$501,$Y135)))</f>
        <v/>
      </c>
      <c r="X135" s="7">
        <f>IF($Y135="","",IF(INDEX('Per Invoice'!X$2:X$501,$Y135)="","",INDEX('Per Invoice'!X$2:X$501,$Y135)))</f>
        <v/>
      </c>
      <c r="Y135" s="16">
        <f>IFERROR(MATCH(Settings!$C$33&amp;"|"&amp;ROWS($Y$2:$Y135),'Per Invoice'!$Z$2:$Z$501,0),"")</f>
        <v/>
      </c>
    </row>
    <row r="136">
      <c r="A136">
        <f>IF($Y136="","",IF(INDEX('Per Invoice'!A$2:A$501,$Y136)="","",INDEX('Per Invoice'!A$2:A$501,$Y136)))</f>
        <v/>
      </c>
      <c r="B136">
        <f>IF($Y136="","",IF(INDEX('Per Invoice'!B$2:B$501,$Y136)="","",INDEX('Per Invoice'!B$2:B$501,$Y136)))</f>
        <v/>
      </c>
      <c r="C136">
        <f>IF($Y136="","",IF(INDEX('Per Invoice'!C$2:C$501,$Y136)="","",INDEX('Per Invoice'!C$2:C$501,$Y136)))</f>
        <v/>
      </c>
      <c r="D136">
        <f>IF($Y136="","",IF(INDEX('Per Invoice'!D$2:D$501,$Y136)="","",INDEX('Per Invoice'!D$2:D$501,$Y136)))</f>
        <v/>
      </c>
      <c r="E136">
        <f>IF($Y136="","",IF(INDEX('Per Invoice'!E$2:E$501,$Y136)="","",INDEX('Per Invoice'!E$2:E$501,$Y136)))</f>
        <v/>
      </c>
      <c r="F136">
        <f>IF($Y136="","",IF(INDEX('Per Invoice'!F$2:F$501,$Y136)="","",INDEX('Per Invoice'!F$2:F$501,$Y136)))</f>
        <v/>
      </c>
      <c r="G136">
        <f>IF($Y136="","",IF(INDEX('Per Invoice'!G$2:G$501,$Y136)="","",INDEX('Per Invoice'!G$2:G$501,$Y136)))</f>
        <v/>
      </c>
      <c r="H136">
        <f>IF($Y136="","",IF(INDEX('Per Invoice'!H$2:H$501,$Y136)="","",INDEX('Per Invoice'!H$2:H$501,$Y136)))</f>
        <v/>
      </c>
      <c r="I136">
        <f>IF($Y136="","",IF(INDEX('Per Invoice'!I$2:I$501,$Y136)="","",INDEX('Per Invoice'!I$2:I$501,$Y136)))</f>
        <v/>
      </c>
      <c r="J136">
        <f>IF($Y136="","",IF(INDEX('Per Invoice'!J$2:J$501,$Y136)="","",INDEX('Per Invoice'!J$2:J$501,$Y136)))</f>
        <v/>
      </c>
      <c r="K136">
        <f>IF($Y136="","",IF(INDEX('Per Invoice'!K$2:K$501,$Y136)="","",INDEX('Per Invoice'!K$2:K$501,$Y136)))</f>
        <v/>
      </c>
      <c r="L136" s="7">
        <f>IF($Y136="","",IF(INDEX('Per Invoice'!L$2:L$501,$Y136)="","",INDEX('Per Invoice'!L$2:L$501,$Y136)))</f>
        <v/>
      </c>
      <c r="M136" s="14">
        <f>IF($Y136="","",IF(INDEX('Per Invoice'!M$2:M$501,$Y136)="","",INDEX('Per Invoice'!M$2:M$501,$Y136)))</f>
        <v/>
      </c>
      <c r="N136">
        <f>IF($Y136="","",IF(INDEX('Per Invoice'!N$2:N$501,$Y136)="","",INDEX('Per Invoice'!N$2:N$501,$Y136)))</f>
        <v/>
      </c>
      <c r="O136">
        <f>IF($Y136="","",IF(INDEX('Per Invoice'!O$2:O$501,$Y136)="","",INDEX('Per Invoice'!O$2:O$501,$Y136)))</f>
        <v/>
      </c>
      <c r="P136" s="7">
        <f>IF($Y136="","",IF(INDEX('Per Invoice'!P$2:P$501,$Y136)="","",INDEX('Per Invoice'!P$2:P$501,$Y136)))</f>
        <v/>
      </c>
      <c r="Q136" s="7">
        <f>IF($Y136="","",IF(INDEX('Per Invoice'!Q$2:Q$501,$Y136)="","",INDEX('Per Invoice'!Q$2:Q$501,$Y136)))</f>
        <v/>
      </c>
      <c r="R136">
        <f>IF($Y136="","",IF(INDEX('Per Invoice'!R$2:R$501,$Y136)="","",INDEX('Per Invoice'!R$2:R$501,$Y136)))</f>
        <v/>
      </c>
      <c r="S136" s="7">
        <f>IF($Y136="","",IF(INDEX('Per Invoice'!S$2:S$501,$Y136)="","",INDEX('Per Invoice'!S$2:S$501,$Y136)))</f>
        <v/>
      </c>
      <c r="T136" s="7">
        <f>IF($Y136="","",IF(INDEX('Per Invoice'!T$2:T$501,$Y136)="","",INDEX('Per Invoice'!T$2:T$501,$Y136)))</f>
        <v/>
      </c>
      <c r="U136" s="7">
        <f>IF($Y136="","",IF(INDEX('Per Invoice'!U$2:U$501,$Y136)="","",INDEX('Per Invoice'!U$2:U$501,$Y136)))</f>
        <v/>
      </c>
      <c r="V136" s="7">
        <f>IF($Y136="","",IF(INDEX('Per Invoice'!V$2:V$501,$Y136)="","",INDEX('Per Invoice'!V$2:V$501,$Y136)))</f>
        <v/>
      </c>
      <c r="W136" s="7">
        <f>IF($Y136="","",IF(INDEX('Per Invoice'!W$2:W$501,$Y136)="","",INDEX('Per Invoice'!W$2:W$501,$Y136)))</f>
        <v/>
      </c>
      <c r="X136" s="7">
        <f>IF($Y136="","",IF(INDEX('Per Invoice'!X$2:X$501,$Y136)="","",INDEX('Per Invoice'!X$2:X$501,$Y136)))</f>
        <v/>
      </c>
      <c r="Y136" s="16">
        <f>IFERROR(MATCH(Settings!$C$33&amp;"|"&amp;ROWS($Y$2:$Y136),'Per Invoice'!$Z$2:$Z$501,0),"")</f>
        <v/>
      </c>
    </row>
    <row r="137">
      <c r="A137">
        <f>IF($Y137="","",IF(INDEX('Per Invoice'!A$2:A$501,$Y137)="","",INDEX('Per Invoice'!A$2:A$501,$Y137)))</f>
        <v/>
      </c>
      <c r="B137">
        <f>IF($Y137="","",IF(INDEX('Per Invoice'!B$2:B$501,$Y137)="","",INDEX('Per Invoice'!B$2:B$501,$Y137)))</f>
        <v/>
      </c>
      <c r="C137">
        <f>IF($Y137="","",IF(INDEX('Per Invoice'!C$2:C$501,$Y137)="","",INDEX('Per Invoice'!C$2:C$501,$Y137)))</f>
        <v/>
      </c>
      <c r="D137">
        <f>IF($Y137="","",IF(INDEX('Per Invoice'!D$2:D$501,$Y137)="","",INDEX('Per Invoice'!D$2:D$501,$Y137)))</f>
        <v/>
      </c>
      <c r="E137">
        <f>IF($Y137="","",IF(INDEX('Per Invoice'!E$2:E$501,$Y137)="","",INDEX('Per Invoice'!E$2:E$501,$Y137)))</f>
        <v/>
      </c>
      <c r="F137">
        <f>IF($Y137="","",IF(INDEX('Per Invoice'!F$2:F$501,$Y137)="","",INDEX('Per Invoice'!F$2:F$501,$Y137)))</f>
        <v/>
      </c>
      <c r="G137">
        <f>IF($Y137="","",IF(INDEX('Per Invoice'!G$2:G$501,$Y137)="","",INDEX('Per Invoice'!G$2:G$501,$Y137)))</f>
        <v/>
      </c>
      <c r="H137">
        <f>IF($Y137="","",IF(INDEX('Per Invoice'!H$2:H$501,$Y137)="","",INDEX('Per Invoice'!H$2:H$501,$Y137)))</f>
        <v/>
      </c>
      <c r="I137">
        <f>IF($Y137="","",IF(INDEX('Per Invoice'!I$2:I$501,$Y137)="","",INDEX('Per Invoice'!I$2:I$501,$Y137)))</f>
        <v/>
      </c>
      <c r="J137">
        <f>IF($Y137="","",IF(INDEX('Per Invoice'!J$2:J$501,$Y137)="","",INDEX('Per Invoice'!J$2:J$501,$Y137)))</f>
        <v/>
      </c>
      <c r="K137">
        <f>IF($Y137="","",IF(INDEX('Per Invoice'!K$2:K$501,$Y137)="","",INDEX('Per Invoice'!K$2:K$501,$Y137)))</f>
        <v/>
      </c>
      <c r="L137" s="7">
        <f>IF($Y137="","",IF(INDEX('Per Invoice'!L$2:L$501,$Y137)="","",INDEX('Per Invoice'!L$2:L$501,$Y137)))</f>
        <v/>
      </c>
      <c r="M137" s="14">
        <f>IF($Y137="","",IF(INDEX('Per Invoice'!M$2:M$501,$Y137)="","",INDEX('Per Invoice'!M$2:M$501,$Y137)))</f>
        <v/>
      </c>
      <c r="N137">
        <f>IF($Y137="","",IF(INDEX('Per Invoice'!N$2:N$501,$Y137)="","",INDEX('Per Invoice'!N$2:N$501,$Y137)))</f>
        <v/>
      </c>
      <c r="O137">
        <f>IF($Y137="","",IF(INDEX('Per Invoice'!O$2:O$501,$Y137)="","",INDEX('Per Invoice'!O$2:O$501,$Y137)))</f>
        <v/>
      </c>
      <c r="P137" s="7">
        <f>IF($Y137="","",IF(INDEX('Per Invoice'!P$2:P$501,$Y137)="","",INDEX('Per Invoice'!P$2:P$501,$Y137)))</f>
        <v/>
      </c>
      <c r="Q137" s="7">
        <f>IF($Y137="","",IF(INDEX('Per Invoice'!Q$2:Q$501,$Y137)="","",INDEX('Per Invoice'!Q$2:Q$501,$Y137)))</f>
        <v/>
      </c>
      <c r="R137">
        <f>IF($Y137="","",IF(INDEX('Per Invoice'!R$2:R$501,$Y137)="","",INDEX('Per Invoice'!R$2:R$501,$Y137)))</f>
        <v/>
      </c>
      <c r="S137" s="7">
        <f>IF($Y137="","",IF(INDEX('Per Invoice'!S$2:S$501,$Y137)="","",INDEX('Per Invoice'!S$2:S$501,$Y137)))</f>
        <v/>
      </c>
      <c r="T137" s="7">
        <f>IF($Y137="","",IF(INDEX('Per Invoice'!T$2:T$501,$Y137)="","",INDEX('Per Invoice'!T$2:T$501,$Y137)))</f>
        <v/>
      </c>
      <c r="U137" s="7">
        <f>IF($Y137="","",IF(INDEX('Per Invoice'!U$2:U$501,$Y137)="","",INDEX('Per Invoice'!U$2:U$501,$Y137)))</f>
        <v/>
      </c>
      <c r="V137" s="7">
        <f>IF($Y137="","",IF(INDEX('Per Invoice'!V$2:V$501,$Y137)="","",INDEX('Per Invoice'!V$2:V$501,$Y137)))</f>
        <v/>
      </c>
      <c r="W137" s="7">
        <f>IF($Y137="","",IF(INDEX('Per Invoice'!W$2:W$501,$Y137)="","",INDEX('Per Invoice'!W$2:W$501,$Y137)))</f>
        <v/>
      </c>
      <c r="X137" s="7">
        <f>IF($Y137="","",IF(INDEX('Per Invoice'!X$2:X$501,$Y137)="","",INDEX('Per Invoice'!X$2:X$501,$Y137)))</f>
        <v/>
      </c>
      <c r="Y137" s="16">
        <f>IFERROR(MATCH(Settings!$C$33&amp;"|"&amp;ROWS($Y$2:$Y137),'Per Invoice'!$Z$2:$Z$501,0),"")</f>
        <v/>
      </c>
    </row>
    <row r="138">
      <c r="A138">
        <f>IF($Y138="","",IF(INDEX('Per Invoice'!A$2:A$501,$Y138)="","",INDEX('Per Invoice'!A$2:A$501,$Y138)))</f>
        <v/>
      </c>
      <c r="B138">
        <f>IF($Y138="","",IF(INDEX('Per Invoice'!B$2:B$501,$Y138)="","",INDEX('Per Invoice'!B$2:B$501,$Y138)))</f>
        <v/>
      </c>
      <c r="C138">
        <f>IF($Y138="","",IF(INDEX('Per Invoice'!C$2:C$501,$Y138)="","",INDEX('Per Invoice'!C$2:C$501,$Y138)))</f>
        <v/>
      </c>
      <c r="D138">
        <f>IF($Y138="","",IF(INDEX('Per Invoice'!D$2:D$501,$Y138)="","",INDEX('Per Invoice'!D$2:D$501,$Y138)))</f>
        <v/>
      </c>
      <c r="E138">
        <f>IF($Y138="","",IF(INDEX('Per Invoice'!E$2:E$501,$Y138)="","",INDEX('Per Invoice'!E$2:E$501,$Y138)))</f>
        <v/>
      </c>
      <c r="F138">
        <f>IF($Y138="","",IF(INDEX('Per Invoice'!F$2:F$501,$Y138)="","",INDEX('Per Invoice'!F$2:F$501,$Y138)))</f>
        <v/>
      </c>
      <c r="G138">
        <f>IF($Y138="","",IF(INDEX('Per Invoice'!G$2:G$501,$Y138)="","",INDEX('Per Invoice'!G$2:G$501,$Y138)))</f>
        <v/>
      </c>
      <c r="H138">
        <f>IF($Y138="","",IF(INDEX('Per Invoice'!H$2:H$501,$Y138)="","",INDEX('Per Invoice'!H$2:H$501,$Y138)))</f>
        <v/>
      </c>
      <c r="I138">
        <f>IF($Y138="","",IF(INDEX('Per Invoice'!I$2:I$501,$Y138)="","",INDEX('Per Invoice'!I$2:I$501,$Y138)))</f>
        <v/>
      </c>
      <c r="J138">
        <f>IF($Y138="","",IF(INDEX('Per Invoice'!J$2:J$501,$Y138)="","",INDEX('Per Invoice'!J$2:J$501,$Y138)))</f>
        <v/>
      </c>
      <c r="K138">
        <f>IF($Y138="","",IF(INDEX('Per Invoice'!K$2:K$501,$Y138)="","",INDEX('Per Invoice'!K$2:K$501,$Y138)))</f>
        <v/>
      </c>
      <c r="L138" s="7">
        <f>IF($Y138="","",IF(INDEX('Per Invoice'!L$2:L$501,$Y138)="","",INDEX('Per Invoice'!L$2:L$501,$Y138)))</f>
        <v/>
      </c>
      <c r="M138" s="14">
        <f>IF($Y138="","",IF(INDEX('Per Invoice'!M$2:M$501,$Y138)="","",INDEX('Per Invoice'!M$2:M$501,$Y138)))</f>
        <v/>
      </c>
      <c r="N138">
        <f>IF($Y138="","",IF(INDEX('Per Invoice'!N$2:N$501,$Y138)="","",INDEX('Per Invoice'!N$2:N$501,$Y138)))</f>
        <v/>
      </c>
      <c r="O138">
        <f>IF($Y138="","",IF(INDEX('Per Invoice'!O$2:O$501,$Y138)="","",INDEX('Per Invoice'!O$2:O$501,$Y138)))</f>
        <v/>
      </c>
      <c r="P138" s="7">
        <f>IF($Y138="","",IF(INDEX('Per Invoice'!P$2:P$501,$Y138)="","",INDEX('Per Invoice'!P$2:P$501,$Y138)))</f>
        <v/>
      </c>
      <c r="Q138" s="7">
        <f>IF($Y138="","",IF(INDEX('Per Invoice'!Q$2:Q$501,$Y138)="","",INDEX('Per Invoice'!Q$2:Q$501,$Y138)))</f>
        <v/>
      </c>
      <c r="R138">
        <f>IF($Y138="","",IF(INDEX('Per Invoice'!R$2:R$501,$Y138)="","",INDEX('Per Invoice'!R$2:R$501,$Y138)))</f>
        <v/>
      </c>
      <c r="S138" s="7">
        <f>IF($Y138="","",IF(INDEX('Per Invoice'!S$2:S$501,$Y138)="","",INDEX('Per Invoice'!S$2:S$501,$Y138)))</f>
        <v/>
      </c>
      <c r="T138" s="7">
        <f>IF($Y138="","",IF(INDEX('Per Invoice'!T$2:T$501,$Y138)="","",INDEX('Per Invoice'!T$2:T$501,$Y138)))</f>
        <v/>
      </c>
      <c r="U138" s="7">
        <f>IF($Y138="","",IF(INDEX('Per Invoice'!U$2:U$501,$Y138)="","",INDEX('Per Invoice'!U$2:U$501,$Y138)))</f>
        <v/>
      </c>
      <c r="V138" s="7">
        <f>IF($Y138="","",IF(INDEX('Per Invoice'!V$2:V$501,$Y138)="","",INDEX('Per Invoice'!V$2:V$501,$Y138)))</f>
        <v/>
      </c>
      <c r="W138" s="7">
        <f>IF($Y138="","",IF(INDEX('Per Invoice'!W$2:W$501,$Y138)="","",INDEX('Per Invoice'!W$2:W$501,$Y138)))</f>
        <v/>
      </c>
      <c r="X138" s="7">
        <f>IF($Y138="","",IF(INDEX('Per Invoice'!X$2:X$501,$Y138)="","",INDEX('Per Invoice'!X$2:X$501,$Y138)))</f>
        <v/>
      </c>
      <c r="Y138" s="16">
        <f>IFERROR(MATCH(Settings!$C$33&amp;"|"&amp;ROWS($Y$2:$Y138),'Per Invoice'!$Z$2:$Z$501,0),"")</f>
        <v/>
      </c>
    </row>
    <row r="139">
      <c r="A139">
        <f>IF($Y139="","",IF(INDEX('Per Invoice'!A$2:A$501,$Y139)="","",INDEX('Per Invoice'!A$2:A$501,$Y139)))</f>
        <v/>
      </c>
      <c r="B139">
        <f>IF($Y139="","",IF(INDEX('Per Invoice'!B$2:B$501,$Y139)="","",INDEX('Per Invoice'!B$2:B$501,$Y139)))</f>
        <v/>
      </c>
      <c r="C139">
        <f>IF($Y139="","",IF(INDEX('Per Invoice'!C$2:C$501,$Y139)="","",INDEX('Per Invoice'!C$2:C$501,$Y139)))</f>
        <v/>
      </c>
      <c r="D139">
        <f>IF($Y139="","",IF(INDEX('Per Invoice'!D$2:D$501,$Y139)="","",INDEX('Per Invoice'!D$2:D$501,$Y139)))</f>
        <v/>
      </c>
      <c r="E139">
        <f>IF($Y139="","",IF(INDEX('Per Invoice'!E$2:E$501,$Y139)="","",INDEX('Per Invoice'!E$2:E$501,$Y139)))</f>
        <v/>
      </c>
      <c r="F139">
        <f>IF($Y139="","",IF(INDEX('Per Invoice'!F$2:F$501,$Y139)="","",INDEX('Per Invoice'!F$2:F$501,$Y139)))</f>
        <v/>
      </c>
      <c r="G139">
        <f>IF($Y139="","",IF(INDEX('Per Invoice'!G$2:G$501,$Y139)="","",INDEX('Per Invoice'!G$2:G$501,$Y139)))</f>
        <v/>
      </c>
      <c r="H139">
        <f>IF($Y139="","",IF(INDEX('Per Invoice'!H$2:H$501,$Y139)="","",INDEX('Per Invoice'!H$2:H$501,$Y139)))</f>
        <v/>
      </c>
      <c r="I139">
        <f>IF($Y139="","",IF(INDEX('Per Invoice'!I$2:I$501,$Y139)="","",INDEX('Per Invoice'!I$2:I$501,$Y139)))</f>
        <v/>
      </c>
      <c r="J139">
        <f>IF($Y139="","",IF(INDEX('Per Invoice'!J$2:J$501,$Y139)="","",INDEX('Per Invoice'!J$2:J$501,$Y139)))</f>
        <v/>
      </c>
      <c r="K139">
        <f>IF($Y139="","",IF(INDEX('Per Invoice'!K$2:K$501,$Y139)="","",INDEX('Per Invoice'!K$2:K$501,$Y139)))</f>
        <v/>
      </c>
      <c r="L139" s="7">
        <f>IF($Y139="","",IF(INDEX('Per Invoice'!L$2:L$501,$Y139)="","",INDEX('Per Invoice'!L$2:L$501,$Y139)))</f>
        <v/>
      </c>
      <c r="M139" s="14">
        <f>IF($Y139="","",IF(INDEX('Per Invoice'!M$2:M$501,$Y139)="","",INDEX('Per Invoice'!M$2:M$501,$Y139)))</f>
        <v/>
      </c>
      <c r="N139">
        <f>IF($Y139="","",IF(INDEX('Per Invoice'!N$2:N$501,$Y139)="","",INDEX('Per Invoice'!N$2:N$501,$Y139)))</f>
        <v/>
      </c>
      <c r="O139">
        <f>IF($Y139="","",IF(INDEX('Per Invoice'!O$2:O$501,$Y139)="","",INDEX('Per Invoice'!O$2:O$501,$Y139)))</f>
        <v/>
      </c>
      <c r="P139" s="7">
        <f>IF($Y139="","",IF(INDEX('Per Invoice'!P$2:P$501,$Y139)="","",INDEX('Per Invoice'!P$2:P$501,$Y139)))</f>
        <v/>
      </c>
      <c r="Q139" s="7">
        <f>IF($Y139="","",IF(INDEX('Per Invoice'!Q$2:Q$501,$Y139)="","",INDEX('Per Invoice'!Q$2:Q$501,$Y139)))</f>
        <v/>
      </c>
      <c r="R139">
        <f>IF($Y139="","",IF(INDEX('Per Invoice'!R$2:R$501,$Y139)="","",INDEX('Per Invoice'!R$2:R$501,$Y139)))</f>
        <v/>
      </c>
      <c r="S139" s="7">
        <f>IF($Y139="","",IF(INDEX('Per Invoice'!S$2:S$501,$Y139)="","",INDEX('Per Invoice'!S$2:S$501,$Y139)))</f>
        <v/>
      </c>
      <c r="T139" s="7">
        <f>IF($Y139="","",IF(INDEX('Per Invoice'!T$2:T$501,$Y139)="","",INDEX('Per Invoice'!T$2:T$501,$Y139)))</f>
        <v/>
      </c>
      <c r="U139" s="7">
        <f>IF($Y139="","",IF(INDEX('Per Invoice'!U$2:U$501,$Y139)="","",INDEX('Per Invoice'!U$2:U$501,$Y139)))</f>
        <v/>
      </c>
      <c r="V139" s="7">
        <f>IF($Y139="","",IF(INDEX('Per Invoice'!V$2:V$501,$Y139)="","",INDEX('Per Invoice'!V$2:V$501,$Y139)))</f>
        <v/>
      </c>
      <c r="W139" s="7">
        <f>IF($Y139="","",IF(INDEX('Per Invoice'!W$2:W$501,$Y139)="","",INDEX('Per Invoice'!W$2:W$501,$Y139)))</f>
        <v/>
      </c>
      <c r="X139" s="7">
        <f>IF($Y139="","",IF(INDEX('Per Invoice'!X$2:X$501,$Y139)="","",INDEX('Per Invoice'!X$2:X$501,$Y139)))</f>
        <v/>
      </c>
      <c r="Y139" s="16">
        <f>IFERROR(MATCH(Settings!$C$33&amp;"|"&amp;ROWS($Y$2:$Y139),'Per Invoice'!$Z$2:$Z$501,0),"")</f>
        <v/>
      </c>
    </row>
    <row r="140">
      <c r="A140">
        <f>IF($Y140="","",IF(INDEX('Per Invoice'!A$2:A$501,$Y140)="","",INDEX('Per Invoice'!A$2:A$501,$Y140)))</f>
        <v/>
      </c>
      <c r="B140">
        <f>IF($Y140="","",IF(INDEX('Per Invoice'!B$2:B$501,$Y140)="","",INDEX('Per Invoice'!B$2:B$501,$Y140)))</f>
        <v/>
      </c>
      <c r="C140">
        <f>IF($Y140="","",IF(INDEX('Per Invoice'!C$2:C$501,$Y140)="","",INDEX('Per Invoice'!C$2:C$501,$Y140)))</f>
        <v/>
      </c>
      <c r="D140">
        <f>IF($Y140="","",IF(INDEX('Per Invoice'!D$2:D$501,$Y140)="","",INDEX('Per Invoice'!D$2:D$501,$Y140)))</f>
        <v/>
      </c>
      <c r="E140">
        <f>IF($Y140="","",IF(INDEX('Per Invoice'!E$2:E$501,$Y140)="","",INDEX('Per Invoice'!E$2:E$501,$Y140)))</f>
        <v/>
      </c>
      <c r="F140">
        <f>IF($Y140="","",IF(INDEX('Per Invoice'!F$2:F$501,$Y140)="","",INDEX('Per Invoice'!F$2:F$501,$Y140)))</f>
        <v/>
      </c>
      <c r="G140">
        <f>IF($Y140="","",IF(INDEX('Per Invoice'!G$2:G$501,$Y140)="","",INDEX('Per Invoice'!G$2:G$501,$Y140)))</f>
        <v/>
      </c>
      <c r="H140">
        <f>IF($Y140="","",IF(INDEX('Per Invoice'!H$2:H$501,$Y140)="","",INDEX('Per Invoice'!H$2:H$501,$Y140)))</f>
        <v/>
      </c>
      <c r="I140">
        <f>IF($Y140="","",IF(INDEX('Per Invoice'!I$2:I$501,$Y140)="","",INDEX('Per Invoice'!I$2:I$501,$Y140)))</f>
        <v/>
      </c>
      <c r="J140">
        <f>IF($Y140="","",IF(INDEX('Per Invoice'!J$2:J$501,$Y140)="","",INDEX('Per Invoice'!J$2:J$501,$Y140)))</f>
        <v/>
      </c>
      <c r="K140">
        <f>IF($Y140="","",IF(INDEX('Per Invoice'!K$2:K$501,$Y140)="","",INDEX('Per Invoice'!K$2:K$501,$Y140)))</f>
        <v/>
      </c>
      <c r="L140" s="7">
        <f>IF($Y140="","",IF(INDEX('Per Invoice'!L$2:L$501,$Y140)="","",INDEX('Per Invoice'!L$2:L$501,$Y140)))</f>
        <v/>
      </c>
      <c r="M140" s="14">
        <f>IF($Y140="","",IF(INDEX('Per Invoice'!M$2:M$501,$Y140)="","",INDEX('Per Invoice'!M$2:M$501,$Y140)))</f>
        <v/>
      </c>
      <c r="N140">
        <f>IF($Y140="","",IF(INDEX('Per Invoice'!N$2:N$501,$Y140)="","",INDEX('Per Invoice'!N$2:N$501,$Y140)))</f>
        <v/>
      </c>
      <c r="O140">
        <f>IF($Y140="","",IF(INDEX('Per Invoice'!O$2:O$501,$Y140)="","",INDEX('Per Invoice'!O$2:O$501,$Y140)))</f>
        <v/>
      </c>
      <c r="P140" s="7">
        <f>IF($Y140="","",IF(INDEX('Per Invoice'!P$2:P$501,$Y140)="","",INDEX('Per Invoice'!P$2:P$501,$Y140)))</f>
        <v/>
      </c>
      <c r="Q140" s="7">
        <f>IF($Y140="","",IF(INDEX('Per Invoice'!Q$2:Q$501,$Y140)="","",INDEX('Per Invoice'!Q$2:Q$501,$Y140)))</f>
        <v/>
      </c>
      <c r="R140">
        <f>IF($Y140="","",IF(INDEX('Per Invoice'!R$2:R$501,$Y140)="","",INDEX('Per Invoice'!R$2:R$501,$Y140)))</f>
        <v/>
      </c>
      <c r="S140" s="7">
        <f>IF($Y140="","",IF(INDEX('Per Invoice'!S$2:S$501,$Y140)="","",INDEX('Per Invoice'!S$2:S$501,$Y140)))</f>
        <v/>
      </c>
      <c r="T140" s="7">
        <f>IF($Y140="","",IF(INDEX('Per Invoice'!T$2:T$501,$Y140)="","",INDEX('Per Invoice'!T$2:T$501,$Y140)))</f>
        <v/>
      </c>
      <c r="U140" s="7">
        <f>IF($Y140="","",IF(INDEX('Per Invoice'!U$2:U$501,$Y140)="","",INDEX('Per Invoice'!U$2:U$501,$Y140)))</f>
        <v/>
      </c>
      <c r="V140" s="7">
        <f>IF($Y140="","",IF(INDEX('Per Invoice'!V$2:V$501,$Y140)="","",INDEX('Per Invoice'!V$2:V$501,$Y140)))</f>
        <v/>
      </c>
      <c r="W140" s="7">
        <f>IF($Y140="","",IF(INDEX('Per Invoice'!W$2:W$501,$Y140)="","",INDEX('Per Invoice'!W$2:W$501,$Y140)))</f>
        <v/>
      </c>
      <c r="X140" s="7">
        <f>IF($Y140="","",IF(INDEX('Per Invoice'!X$2:X$501,$Y140)="","",INDEX('Per Invoice'!X$2:X$501,$Y140)))</f>
        <v/>
      </c>
      <c r="Y140" s="16">
        <f>IFERROR(MATCH(Settings!$C$33&amp;"|"&amp;ROWS($Y$2:$Y140),'Per Invoice'!$Z$2:$Z$501,0),"")</f>
        <v/>
      </c>
    </row>
    <row r="141">
      <c r="A141">
        <f>IF($Y141="","",IF(INDEX('Per Invoice'!A$2:A$501,$Y141)="","",INDEX('Per Invoice'!A$2:A$501,$Y141)))</f>
        <v/>
      </c>
      <c r="B141">
        <f>IF($Y141="","",IF(INDEX('Per Invoice'!B$2:B$501,$Y141)="","",INDEX('Per Invoice'!B$2:B$501,$Y141)))</f>
        <v/>
      </c>
      <c r="C141">
        <f>IF($Y141="","",IF(INDEX('Per Invoice'!C$2:C$501,$Y141)="","",INDEX('Per Invoice'!C$2:C$501,$Y141)))</f>
        <v/>
      </c>
      <c r="D141">
        <f>IF($Y141="","",IF(INDEX('Per Invoice'!D$2:D$501,$Y141)="","",INDEX('Per Invoice'!D$2:D$501,$Y141)))</f>
        <v/>
      </c>
      <c r="E141">
        <f>IF($Y141="","",IF(INDEX('Per Invoice'!E$2:E$501,$Y141)="","",INDEX('Per Invoice'!E$2:E$501,$Y141)))</f>
        <v/>
      </c>
      <c r="F141">
        <f>IF($Y141="","",IF(INDEX('Per Invoice'!F$2:F$501,$Y141)="","",INDEX('Per Invoice'!F$2:F$501,$Y141)))</f>
        <v/>
      </c>
      <c r="G141">
        <f>IF($Y141="","",IF(INDEX('Per Invoice'!G$2:G$501,$Y141)="","",INDEX('Per Invoice'!G$2:G$501,$Y141)))</f>
        <v/>
      </c>
      <c r="H141">
        <f>IF($Y141="","",IF(INDEX('Per Invoice'!H$2:H$501,$Y141)="","",INDEX('Per Invoice'!H$2:H$501,$Y141)))</f>
        <v/>
      </c>
      <c r="I141">
        <f>IF($Y141="","",IF(INDEX('Per Invoice'!I$2:I$501,$Y141)="","",INDEX('Per Invoice'!I$2:I$501,$Y141)))</f>
        <v/>
      </c>
      <c r="J141">
        <f>IF($Y141="","",IF(INDEX('Per Invoice'!J$2:J$501,$Y141)="","",INDEX('Per Invoice'!J$2:J$501,$Y141)))</f>
        <v/>
      </c>
      <c r="K141">
        <f>IF($Y141="","",IF(INDEX('Per Invoice'!K$2:K$501,$Y141)="","",INDEX('Per Invoice'!K$2:K$501,$Y141)))</f>
        <v/>
      </c>
      <c r="L141" s="7">
        <f>IF($Y141="","",IF(INDEX('Per Invoice'!L$2:L$501,$Y141)="","",INDEX('Per Invoice'!L$2:L$501,$Y141)))</f>
        <v/>
      </c>
      <c r="M141" s="14">
        <f>IF($Y141="","",IF(INDEX('Per Invoice'!M$2:M$501,$Y141)="","",INDEX('Per Invoice'!M$2:M$501,$Y141)))</f>
        <v/>
      </c>
      <c r="N141">
        <f>IF($Y141="","",IF(INDEX('Per Invoice'!N$2:N$501,$Y141)="","",INDEX('Per Invoice'!N$2:N$501,$Y141)))</f>
        <v/>
      </c>
      <c r="O141">
        <f>IF($Y141="","",IF(INDEX('Per Invoice'!O$2:O$501,$Y141)="","",INDEX('Per Invoice'!O$2:O$501,$Y141)))</f>
        <v/>
      </c>
      <c r="P141" s="7">
        <f>IF($Y141="","",IF(INDEX('Per Invoice'!P$2:P$501,$Y141)="","",INDEX('Per Invoice'!P$2:P$501,$Y141)))</f>
        <v/>
      </c>
      <c r="Q141" s="7">
        <f>IF($Y141="","",IF(INDEX('Per Invoice'!Q$2:Q$501,$Y141)="","",INDEX('Per Invoice'!Q$2:Q$501,$Y141)))</f>
        <v/>
      </c>
      <c r="R141">
        <f>IF($Y141="","",IF(INDEX('Per Invoice'!R$2:R$501,$Y141)="","",INDEX('Per Invoice'!R$2:R$501,$Y141)))</f>
        <v/>
      </c>
      <c r="S141" s="7">
        <f>IF($Y141="","",IF(INDEX('Per Invoice'!S$2:S$501,$Y141)="","",INDEX('Per Invoice'!S$2:S$501,$Y141)))</f>
        <v/>
      </c>
      <c r="T141" s="7">
        <f>IF($Y141="","",IF(INDEX('Per Invoice'!T$2:T$501,$Y141)="","",INDEX('Per Invoice'!T$2:T$501,$Y141)))</f>
        <v/>
      </c>
      <c r="U141" s="7">
        <f>IF($Y141="","",IF(INDEX('Per Invoice'!U$2:U$501,$Y141)="","",INDEX('Per Invoice'!U$2:U$501,$Y141)))</f>
        <v/>
      </c>
      <c r="V141" s="7">
        <f>IF($Y141="","",IF(INDEX('Per Invoice'!V$2:V$501,$Y141)="","",INDEX('Per Invoice'!V$2:V$501,$Y141)))</f>
        <v/>
      </c>
      <c r="W141" s="7">
        <f>IF($Y141="","",IF(INDEX('Per Invoice'!W$2:W$501,$Y141)="","",INDEX('Per Invoice'!W$2:W$501,$Y141)))</f>
        <v/>
      </c>
      <c r="X141" s="7">
        <f>IF($Y141="","",IF(INDEX('Per Invoice'!X$2:X$501,$Y141)="","",INDEX('Per Invoice'!X$2:X$501,$Y141)))</f>
        <v/>
      </c>
      <c r="Y141" s="16">
        <f>IFERROR(MATCH(Settings!$C$33&amp;"|"&amp;ROWS($Y$2:$Y141),'Per Invoice'!$Z$2:$Z$501,0),"")</f>
        <v/>
      </c>
    </row>
    <row r="142">
      <c r="A142">
        <f>IF($Y142="","",IF(INDEX('Per Invoice'!A$2:A$501,$Y142)="","",INDEX('Per Invoice'!A$2:A$501,$Y142)))</f>
        <v/>
      </c>
      <c r="B142">
        <f>IF($Y142="","",IF(INDEX('Per Invoice'!B$2:B$501,$Y142)="","",INDEX('Per Invoice'!B$2:B$501,$Y142)))</f>
        <v/>
      </c>
      <c r="C142">
        <f>IF($Y142="","",IF(INDEX('Per Invoice'!C$2:C$501,$Y142)="","",INDEX('Per Invoice'!C$2:C$501,$Y142)))</f>
        <v/>
      </c>
      <c r="D142">
        <f>IF($Y142="","",IF(INDEX('Per Invoice'!D$2:D$501,$Y142)="","",INDEX('Per Invoice'!D$2:D$501,$Y142)))</f>
        <v/>
      </c>
      <c r="E142">
        <f>IF($Y142="","",IF(INDEX('Per Invoice'!E$2:E$501,$Y142)="","",INDEX('Per Invoice'!E$2:E$501,$Y142)))</f>
        <v/>
      </c>
      <c r="F142">
        <f>IF($Y142="","",IF(INDEX('Per Invoice'!F$2:F$501,$Y142)="","",INDEX('Per Invoice'!F$2:F$501,$Y142)))</f>
        <v/>
      </c>
      <c r="G142">
        <f>IF($Y142="","",IF(INDEX('Per Invoice'!G$2:G$501,$Y142)="","",INDEX('Per Invoice'!G$2:G$501,$Y142)))</f>
        <v/>
      </c>
      <c r="H142">
        <f>IF($Y142="","",IF(INDEX('Per Invoice'!H$2:H$501,$Y142)="","",INDEX('Per Invoice'!H$2:H$501,$Y142)))</f>
        <v/>
      </c>
      <c r="I142">
        <f>IF($Y142="","",IF(INDEX('Per Invoice'!I$2:I$501,$Y142)="","",INDEX('Per Invoice'!I$2:I$501,$Y142)))</f>
        <v/>
      </c>
      <c r="J142">
        <f>IF($Y142="","",IF(INDEX('Per Invoice'!J$2:J$501,$Y142)="","",INDEX('Per Invoice'!J$2:J$501,$Y142)))</f>
        <v/>
      </c>
      <c r="K142">
        <f>IF($Y142="","",IF(INDEX('Per Invoice'!K$2:K$501,$Y142)="","",INDEX('Per Invoice'!K$2:K$501,$Y142)))</f>
        <v/>
      </c>
      <c r="L142" s="7">
        <f>IF($Y142="","",IF(INDEX('Per Invoice'!L$2:L$501,$Y142)="","",INDEX('Per Invoice'!L$2:L$501,$Y142)))</f>
        <v/>
      </c>
      <c r="M142" s="14">
        <f>IF($Y142="","",IF(INDEX('Per Invoice'!M$2:M$501,$Y142)="","",INDEX('Per Invoice'!M$2:M$501,$Y142)))</f>
        <v/>
      </c>
      <c r="N142">
        <f>IF($Y142="","",IF(INDEX('Per Invoice'!N$2:N$501,$Y142)="","",INDEX('Per Invoice'!N$2:N$501,$Y142)))</f>
        <v/>
      </c>
      <c r="O142">
        <f>IF($Y142="","",IF(INDEX('Per Invoice'!O$2:O$501,$Y142)="","",INDEX('Per Invoice'!O$2:O$501,$Y142)))</f>
        <v/>
      </c>
      <c r="P142" s="7">
        <f>IF($Y142="","",IF(INDEX('Per Invoice'!P$2:P$501,$Y142)="","",INDEX('Per Invoice'!P$2:P$501,$Y142)))</f>
        <v/>
      </c>
      <c r="Q142" s="7">
        <f>IF($Y142="","",IF(INDEX('Per Invoice'!Q$2:Q$501,$Y142)="","",INDEX('Per Invoice'!Q$2:Q$501,$Y142)))</f>
        <v/>
      </c>
      <c r="R142">
        <f>IF($Y142="","",IF(INDEX('Per Invoice'!R$2:R$501,$Y142)="","",INDEX('Per Invoice'!R$2:R$501,$Y142)))</f>
        <v/>
      </c>
      <c r="S142" s="7">
        <f>IF($Y142="","",IF(INDEX('Per Invoice'!S$2:S$501,$Y142)="","",INDEX('Per Invoice'!S$2:S$501,$Y142)))</f>
        <v/>
      </c>
      <c r="T142" s="7">
        <f>IF($Y142="","",IF(INDEX('Per Invoice'!T$2:T$501,$Y142)="","",INDEX('Per Invoice'!T$2:T$501,$Y142)))</f>
        <v/>
      </c>
      <c r="U142" s="7">
        <f>IF($Y142="","",IF(INDEX('Per Invoice'!U$2:U$501,$Y142)="","",INDEX('Per Invoice'!U$2:U$501,$Y142)))</f>
        <v/>
      </c>
      <c r="V142" s="7">
        <f>IF($Y142="","",IF(INDEX('Per Invoice'!V$2:V$501,$Y142)="","",INDEX('Per Invoice'!V$2:V$501,$Y142)))</f>
        <v/>
      </c>
      <c r="W142" s="7">
        <f>IF($Y142="","",IF(INDEX('Per Invoice'!W$2:W$501,$Y142)="","",INDEX('Per Invoice'!W$2:W$501,$Y142)))</f>
        <v/>
      </c>
      <c r="X142" s="7">
        <f>IF($Y142="","",IF(INDEX('Per Invoice'!X$2:X$501,$Y142)="","",INDEX('Per Invoice'!X$2:X$501,$Y142)))</f>
        <v/>
      </c>
      <c r="Y142" s="16">
        <f>IFERROR(MATCH(Settings!$C$33&amp;"|"&amp;ROWS($Y$2:$Y142),'Per Invoice'!$Z$2:$Z$501,0),"")</f>
        <v/>
      </c>
    </row>
    <row r="143">
      <c r="A143">
        <f>IF($Y143="","",IF(INDEX('Per Invoice'!A$2:A$501,$Y143)="","",INDEX('Per Invoice'!A$2:A$501,$Y143)))</f>
        <v/>
      </c>
      <c r="B143">
        <f>IF($Y143="","",IF(INDEX('Per Invoice'!B$2:B$501,$Y143)="","",INDEX('Per Invoice'!B$2:B$501,$Y143)))</f>
        <v/>
      </c>
      <c r="C143">
        <f>IF($Y143="","",IF(INDEX('Per Invoice'!C$2:C$501,$Y143)="","",INDEX('Per Invoice'!C$2:C$501,$Y143)))</f>
        <v/>
      </c>
      <c r="D143">
        <f>IF($Y143="","",IF(INDEX('Per Invoice'!D$2:D$501,$Y143)="","",INDEX('Per Invoice'!D$2:D$501,$Y143)))</f>
        <v/>
      </c>
      <c r="E143">
        <f>IF($Y143="","",IF(INDEX('Per Invoice'!E$2:E$501,$Y143)="","",INDEX('Per Invoice'!E$2:E$501,$Y143)))</f>
        <v/>
      </c>
      <c r="F143">
        <f>IF($Y143="","",IF(INDEX('Per Invoice'!F$2:F$501,$Y143)="","",INDEX('Per Invoice'!F$2:F$501,$Y143)))</f>
        <v/>
      </c>
      <c r="G143">
        <f>IF($Y143="","",IF(INDEX('Per Invoice'!G$2:G$501,$Y143)="","",INDEX('Per Invoice'!G$2:G$501,$Y143)))</f>
        <v/>
      </c>
      <c r="H143">
        <f>IF($Y143="","",IF(INDEX('Per Invoice'!H$2:H$501,$Y143)="","",INDEX('Per Invoice'!H$2:H$501,$Y143)))</f>
        <v/>
      </c>
      <c r="I143">
        <f>IF($Y143="","",IF(INDEX('Per Invoice'!I$2:I$501,$Y143)="","",INDEX('Per Invoice'!I$2:I$501,$Y143)))</f>
        <v/>
      </c>
      <c r="J143">
        <f>IF($Y143="","",IF(INDEX('Per Invoice'!J$2:J$501,$Y143)="","",INDEX('Per Invoice'!J$2:J$501,$Y143)))</f>
        <v/>
      </c>
      <c r="K143">
        <f>IF($Y143="","",IF(INDEX('Per Invoice'!K$2:K$501,$Y143)="","",INDEX('Per Invoice'!K$2:K$501,$Y143)))</f>
        <v/>
      </c>
      <c r="L143" s="7">
        <f>IF($Y143="","",IF(INDEX('Per Invoice'!L$2:L$501,$Y143)="","",INDEX('Per Invoice'!L$2:L$501,$Y143)))</f>
        <v/>
      </c>
      <c r="M143" s="14">
        <f>IF($Y143="","",IF(INDEX('Per Invoice'!M$2:M$501,$Y143)="","",INDEX('Per Invoice'!M$2:M$501,$Y143)))</f>
        <v/>
      </c>
      <c r="N143">
        <f>IF($Y143="","",IF(INDEX('Per Invoice'!N$2:N$501,$Y143)="","",INDEX('Per Invoice'!N$2:N$501,$Y143)))</f>
        <v/>
      </c>
      <c r="O143">
        <f>IF($Y143="","",IF(INDEX('Per Invoice'!O$2:O$501,$Y143)="","",INDEX('Per Invoice'!O$2:O$501,$Y143)))</f>
        <v/>
      </c>
      <c r="P143" s="7">
        <f>IF($Y143="","",IF(INDEX('Per Invoice'!P$2:P$501,$Y143)="","",INDEX('Per Invoice'!P$2:P$501,$Y143)))</f>
        <v/>
      </c>
      <c r="Q143" s="7">
        <f>IF($Y143="","",IF(INDEX('Per Invoice'!Q$2:Q$501,$Y143)="","",INDEX('Per Invoice'!Q$2:Q$501,$Y143)))</f>
        <v/>
      </c>
      <c r="R143">
        <f>IF($Y143="","",IF(INDEX('Per Invoice'!R$2:R$501,$Y143)="","",INDEX('Per Invoice'!R$2:R$501,$Y143)))</f>
        <v/>
      </c>
      <c r="S143" s="7">
        <f>IF($Y143="","",IF(INDEX('Per Invoice'!S$2:S$501,$Y143)="","",INDEX('Per Invoice'!S$2:S$501,$Y143)))</f>
        <v/>
      </c>
      <c r="T143" s="7">
        <f>IF($Y143="","",IF(INDEX('Per Invoice'!T$2:T$501,$Y143)="","",INDEX('Per Invoice'!T$2:T$501,$Y143)))</f>
        <v/>
      </c>
      <c r="U143" s="7">
        <f>IF($Y143="","",IF(INDEX('Per Invoice'!U$2:U$501,$Y143)="","",INDEX('Per Invoice'!U$2:U$501,$Y143)))</f>
        <v/>
      </c>
      <c r="V143" s="7">
        <f>IF($Y143="","",IF(INDEX('Per Invoice'!V$2:V$501,$Y143)="","",INDEX('Per Invoice'!V$2:V$501,$Y143)))</f>
        <v/>
      </c>
      <c r="W143" s="7">
        <f>IF($Y143="","",IF(INDEX('Per Invoice'!W$2:W$501,$Y143)="","",INDEX('Per Invoice'!W$2:W$501,$Y143)))</f>
        <v/>
      </c>
      <c r="X143" s="7">
        <f>IF($Y143="","",IF(INDEX('Per Invoice'!X$2:X$501,$Y143)="","",INDEX('Per Invoice'!X$2:X$501,$Y143)))</f>
        <v/>
      </c>
      <c r="Y143" s="16">
        <f>IFERROR(MATCH(Settings!$C$33&amp;"|"&amp;ROWS($Y$2:$Y143),'Per Invoice'!$Z$2:$Z$501,0),"")</f>
        <v/>
      </c>
    </row>
    <row r="144">
      <c r="A144">
        <f>IF($Y144="","",IF(INDEX('Per Invoice'!A$2:A$501,$Y144)="","",INDEX('Per Invoice'!A$2:A$501,$Y144)))</f>
        <v/>
      </c>
      <c r="B144">
        <f>IF($Y144="","",IF(INDEX('Per Invoice'!B$2:B$501,$Y144)="","",INDEX('Per Invoice'!B$2:B$501,$Y144)))</f>
        <v/>
      </c>
      <c r="C144">
        <f>IF($Y144="","",IF(INDEX('Per Invoice'!C$2:C$501,$Y144)="","",INDEX('Per Invoice'!C$2:C$501,$Y144)))</f>
        <v/>
      </c>
      <c r="D144">
        <f>IF($Y144="","",IF(INDEX('Per Invoice'!D$2:D$501,$Y144)="","",INDEX('Per Invoice'!D$2:D$501,$Y144)))</f>
        <v/>
      </c>
      <c r="E144">
        <f>IF($Y144="","",IF(INDEX('Per Invoice'!E$2:E$501,$Y144)="","",INDEX('Per Invoice'!E$2:E$501,$Y144)))</f>
        <v/>
      </c>
      <c r="F144">
        <f>IF($Y144="","",IF(INDEX('Per Invoice'!F$2:F$501,$Y144)="","",INDEX('Per Invoice'!F$2:F$501,$Y144)))</f>
        <v/>
      </c>
      <c r="G144">
        <f>IF($Y144="","",IF(INDEX('Per Invoice'!G$2:G$501,$Y144)="","",INDEX('Per Invoice'!G$2:G$501,$Y144)))</f>
        <v/>
      </c>
      <c r="H144">
        <f>IF($Y144="","",IF(INDEX('Per Invoice'!H$2:H$501,$Y144)="","",INDEX('Per Invoice'!H$2:H$501,$Y144)))</f>
        <v/>
      </c>
      <c r="I144">
        <f>IF($Y144="","",IF(INDEX('Per Invoice'!I$2:I$501,$Y144)="","",INDEX('Per Invoice'!I$2:I$501,$Y144)))</f>
        <v/>
      </c>
      <c r="J144">
        <f>IF($Y144="","",IF(INDEX('Per Invoice'!J$2:J$501,$Y144)="","",INDEX('Per Invoice'!J$2:J$501,$Y144)))</f>
        <v/>
      </c>
      <c r="K144">
        <f>IF($Y144="","",IF(INDEX('Per Invoice'!K$2:K$501,$Y144)="","",INDEX('Per Invoice'!K$2:K$501,$Y144)))</f>
        <v/>
      </c>
      <c r="L144" s="7">
        <f>IF($Y144="","",IF(INDEX('Per Invoice'!L$2:L$501,$Y144)="","",INDEX('Per Invoice'!L$2:L$501,$Y144)))</f>
        <v/>
      </c>
      <c r="M144" s="14">
        <f>IF($Y144="","",IF(INDEX('Per Invoice'!M$2:M$501,$Y144)="","",INDEX('Per Invoice'!M$2:M$501,$Y144)))</f>
        <v/>
      </c>
      <c r="N144">
        <f>IF($Y144="","",IF(INDEX('Per Invoice'!N$2:N$501,$Y144)="","",INDEX('Per Invoice'!N$2:N$501,$Y144)))</f>
        <v/>
      </c>
      <c r="O144">
        <f>IF($Y144="","",IF(INDEX('Per Invoice'!O$2:O$501,$Y144)="","",INDEX('Per Invoice'!O$2:O$501,$Y144)))</f>
        <v/>
      </c>
      <c r="P144" s="7">
        <f>IF($Y144="","",IF(INDEX('Per Invoice'!P$2:P$501,$Y144)="","",INDEX('Per Invoice'!P$2:P$501,$Y144)))</f>
        <v/>
      </c>
      <c r="Q144" s="7">
        <f>IF($Y144="","",IF(INDEX('Per Invoice'!Q$2:Q$501,$Y144)="","",INDEX('Per Invoice'!Q$2:Q$501,$Y144)))</f>
        <v/>
      </c>
      <c r="R144">
        <f>IF($Y144="","",IF(INDEX('Per Invoice'!R$2:R$501,$Y144)="","",INDEX('Per Invoice'!R$2:R$501,$Y144)))</f>
        <v/>
      </c>
      <c r="S144" s="7">
        <f>IF($Y144="","",IF(INDEX('Per Invoice'!S$2:S$501,$Y144)="","",INDEX('Per Invoice'!S$2:S$501,$Y144)))</f>
        <v/>
      </c>
      <c r="T144" s="7">
        <f>IF($Y144="","",IF(INDEX('Per Invoice'!T$2:T$501,$Y144)="","",INDEX('Per Invoice'!T$2:T$501,$Y144)))</f>
        <v/>
      </c>
      <c r="U144" s="7">
        <f>IF($Y144="","",IF(INDEX('Per Invoice'!U$2:U$501,$Y144)="","",INDEX('Per Invoice'!U$2:U$501,$Y144)))</f>
        <v/>
      </c>
      <c r="V144" s="7">
        <f>IF($Y144="","",IF(INDEX('Per Invoice'!V$2:V$501,$Y144)="","",INDEX('Per Invoice'!V$2:V$501,$Y144)))</f>
        <v/>
      </c>
      <c r="W144" s="7">
        <f>IF($Y144="","",IF(INDEX('Per Invoice'!W$2:W$501,$Y144)="","",INDEX('Per Invoice'!W$2:W$501,$Y144)))</f>
        <v/>
      </c>
      <c r="X144" s="7">
        <f>IF($Y144="","",IF(INDEX('Per Invoice'!X$2:X$501,$Y144)="","",INDEX('Per Invoice'!X$2:X$501,$Y144)))</f>
        <v/>
      </c>
      <c r="Y144" s="16">
        <f>IFERROR(MATCH(Settings!$C$33&amp;"|"&amp;ROWS($Y$2:$Y144),'Per Invoice'!$Z$2:$Z$501,0),"")</f>
        <v/>
      </c>
    </row>
    <row r="145">
      <c r="A145">
        <f>IF($Y145="","",IF(INDEX('Per Invoice'!A$2:A$501,$Y145)="","",INDEX('Per Invoice'!A$2:A$501,$Y145)))</f>
        <v/>
      </c>
      <c r="B145">
        <f>IF($Y145="","",IF(INDEX('Per Invoice'!B$2:B$501,$Y145)="","",INDEX('Per Invoice'!B$2:B$501,$Y145)))</f>
        <v/>
      </c>
      <c r="C145">
        <f>IF($Y145="","",IF(INDEX('Per Invoice'!C$2:C$501,$Y145)="","",INDEX('Per Invoice'!C$2:C$501,$Y145)))</f>
        <v/>
      </c>
      <c r="D145">
        <f>IF($Y145="","",IF(INDEX('Per Invoice'!D$2:D$501,$Y145)="","",INDEX('Per Invoice'!D$2:D$501,$Y145)))</f>
        <v/>
      </c>
      <c r="E145">
        <f>IF($Y145="","",IF(INDEX('Per Invoice'!E$2:E$501,$Y145)="","",INDEX('Per Invoice'!E$2:E$501,$Y145)))</f>
        <v/>
      </c>
      <c r="F145">
        <f>IF($Y145="","",IF(INDEX('Per Invoice'!F$2:F$501,$Y145)="","",INDEX('Per Invoice'!F$2:F$501,$Y145)))</f>
        <v/>
      </c>
      <c r="G145">
        <f>IF($Y145="","",IF(INDEX('Per Invoice'!G$2:G$501,$Y145)="","",INDEX('Per Invoice'!G$2:G$501,$Y145)))</f>
        <v/>
      </c>
      <c r="H145">
        <f>IF($Y145="","",IF(INDEX('Per Invoice'!H$2:H$501,$Y145)="","",INDEX('Per Invoice'!H$2:H$501,$Y145)))</f>
        <v/>
      </c>
      <c r="I145">
        <f>IF($Y145="","",IF(INDEX('Per Invoice'!I$2:I$501,$Y145)="","",INDEX('Per Invoice'!I$2:I$501,$Y145)))</f>
        <v/>
      </c>
      <c r="J145">
        <f>IF($Y145="","",IF(INDEX('Per Invoice'!J$2:J$501,$Y145)="","",INDEX('Per Invoice'!J$2:J$501,$Y145)))</f>
        <v/>
      </c>
      <c r="K145">
        <f>IF($Y145="","",IF(INDEX('Per Invoice'!K$2:K$501,$Y145)="","",INDEX('Per Invoice'!K$2:K$501,$Y145)))</f>
        <v/>
      </c>
      <c r="L145" s="7">
        <f>IF($Y145="","",IF(INDEX('Per Invoice'!L$2:L$501,$Y145)="","",INDEX('Per Invoice'!L$2:L$501,$Y145)))</f>
        <v/>
      </c>
      <c r="M145" s="14">
        <f>IF($Y145="","",IF(INDEX('Per Invoice'!M$2:M$501,$Y145)="","",INDEX('Per Invoice'!M$2:M$501,$Y145)))</f>
        <v/>
      </c>
      <c r="N145">
        <f>IF($Y145="","",IF(INDEX('Per Invoice'!N$2:N$501,$Y145)="","",INDEX('Per Invoice'!N$2:N$501,$Y145)))</f>
        <v/>
      </c>
      <c r="O145">
        <f>IF($Y145="","",IF(INDEX('Per Invoice'!O$2:O$501,$Y145)="","",INDEX('Per Invoice'!O$2:O$501,$Y145)))</f>
        <v/>
      </c>
      <c r="P145" s="7">
        <f>IF($Y145="","",IF(INDEX('Per Invoice'!P$2:P$501,$Y145)="","",INDEX('Per Invoice'!P$2:P$501,$Y145)))</f>
        <v/>
      </c>
      <c r="Q145" s="7">
        <f>IF($Y145="","",IF(INDEX('Per Invoice'!Q$2:Q$501,$Y145)="","",INDEX('Per Invoice'!Q$2:Q$501,$Y145)))</f>
        <v/>
      </c>
      <c r="R145">
        <f>IF($Y145="","",IF(INDEX('Per Invoice'!R$2:R$501,$Y145)="","",INDEX('Per Invoice'!R$2:R$501,$Y145)))</f>
        <v/>
      </c>
      <c r="S145" s="7">
        <f>IF($Y145="","",IF(INDEX('Per Invoice'!S$2:S$501,$Y145)="","",INDEX('Per Invoice'!S$2:S$501,$Y145)))</f>
        <v/>
      </c>
      <c r="T145" s="7">
        <f>IF($Y145="","",IF(INDEX('Per Invoice'!T$2:T$501,$Y145)="","",INDEX('Per Invoice'!T$2:T$501,$Y145)))</f>
        <v/>
      </c>
      <c r="U145" s="7">
        <f>IF($Y145="","",IF(INDEX('Per Invoice'!U$2:U$501,$Y145)="","",INDEX('Per Invoice'!U$2:U$501,$Y145)))</f>
        <v/>
      </c>
      <c r="V145" s="7">
        <f>IF($Y145="","",IF(INDEX('Per Invoice'!V$2:V$501,$Y145)="","",INDEX('Per Invoice'!V$2:V$501,$Y145)))</f>
        <v/>
      </c>
      <c r="W145" s="7">
        <f>IF($Y145="","",IF(INDEX('Per Invoice'!W$2:W$501,$Y145)="","",INDEX('Per Invoice'!W$2:W$501,$Y145)))</f>
        <v/>
      </c>
      <c r="X145" s="7">
        <f>IF($Y145="","",IF(INDEX('Per Invoice'!X$2:X$501,$Y145)="","",INDEX('Per Invoice'!X$2:X$501,$Y145)))</f>
        <v/>
      </c>
      <c r="Y145" s="16">
        <f>IFERROR(MATCH(Settings!$C$33&amp;"|"&amp;ROWS($Y$2:$Y145),'Per Invoice'!$Z$2:$Z$501,0),"")</f>
        <v/>
      </c>
    </row>
    <row r="146">
      <c r="A146">
        <f>IF($Y146="","",IF(INDEX('Per Invoice'!A$2:A$501,$Y146)="","",INDEX('Per Invoice'!A$2:A$501,$Y146)))</f>
        <v/>
      </c>
      <c r="B146">
        <f>IF($Y146="","",IF(INDEX('Per Invoice'!B$2:B$501,$Y146)="","",INDEX('Per Invoice'!B$2:B$501,$Y146)))</f>
        <v/>
      </c>
      <c r="C146">
        <f>IF($Y146="","",IF(INDEX('Per Invoice'!C$2:C$501,$Y146)="","",INDEX('Per Invoice'!C$2:C$501,$Y146)))</f>
        <v/>
      </c>
      <c r="D146">
        <f>IF($Y146="","",IF(INDEX('Per Invoice'!D$2:D$501,$Y146)="","",INDEX('Per Invoice'!D$2:D$501,$Y146)))</f>
        <v/>
      </c>
      <c r="E146">
        <f>IF($Y146="","",IF(INDEX('Per Invoice'!E$2:E$501,$Y146)="","",INDEX('Per Invoice'!E$2:E$501,$Y146)))</f>
        <v/>
      </c>
      <c r="F146">
        <f>IF($Y146="","",IF(INDEX('Per Invoice'!F$2:F$501,$Y146)="","",INDEX('Per Invoice'!F$2:F$501,$Y146)))</f>
        <v/>
      </c>
      <c r="G146">
        <f>IF($Y146="","",IF(INDEX('Per Invoice'!G$2:G$501,$Y146)="","",INDEX('Per Invoice'!G$2:G$501,$Y146)))</f>
        <v/>
      </c>
      <c r="H146">
        <f>IF($Y146="","",IF(INDEX('Per Invoice'!H$2:H$501,$Y146)="","",INDEX('Per Invoice'!H$2:H$501,$Y146)))</f>
        <v/>
      </c>
      <c r="I146">
        <f>IF($Y146="","",IF(INDEX('Per Invoice'!I$2:I$501,$Y146)="","",INDEX('Per Invoice'!I$2:I$501,$Y146)))</f>
        <v/>
      </c>
      <c r="J146">
        <f>IF($Y146="","",IF(INDEX('Per Invoice'!J$2:J$501,$Y146)="","",INDEX('Per Invoice'!J$2:J$501,$Y146)))</f>
        <v/>
      </c>
      <c r="K146">
        <f>IF($Y146="","",IF(INDEX('Per Invoice'!K$2:K$501,$Y146)="","",INDEX('Per Invoice'!K$2:K$501,$Y146)))</f>
        <v/>
      </c>
      <c r="L146" s="7">
        <f>IF($Y146="","",IF(INDEX('Per Invoice'!L$2:L$501,$Y146)="","",INDEX('Per Invoice'!L$2:L$501,$Y146)))</f>
        <v/>
      </c>
      <c r="M146" s="14">
        <f>IF($Y146="","",IF(INDEX('Per Invoice'!M$2:M$501,$Y146)="","",INDEX('Per Invoice'!M$2:M$501,$Y146)))</f>
        <v/>
      </c>
      <c r="N146">
        <f>IF($Y146="","",IF(INDEX('Per Invoice'!N$2:N$501,$Y146)="","",INDEX('Per Invoice'!N$2:N$501,$Y146)))</f>
        <v/>
      </c>
      <c r="O146">
        <f>IF($Y146="","",IF(INDEX('Per Invoice'!O$2:O$501,$Y146)="","",INDEX('Per Invoice'!O$2:O$501,$Y146)))</f>
        <v/>
      </c>
      <c r="P146" s="7">
        <f>IF($Y146="","",IF(INDEX('Per Invoice'!P$2:P$501,$Y146)="","",INDEX('Per Invoice'!P$2:P$501,$Y146)))</f>
        <v/>
      </c>
      <c r="Q146" s="7">
        <f>IF($Y146="","",IF(INDEX('Per Invoice'!Q$2:Q$501,$Y146)="","",INDEX('Per Invoice'!Q$2:Q$501,$Y146)))</f>
        <v/>
      </c>
      <c r="R146">
        <f>IF($Y146="","",IF(INDEX('Per Invoice'!R$2:R$501,$Y146)="","",INDEX('Per Invoice'!R$2:R$501,$Y146)))</f>
        <v/>
      </c>
      <c r="S146" s="7">
        <f>IF($Y146="","",IF(INDEX('Per Invoice'!S$2:S$501,$Y146)="","",INDEX('Per Invoice'!S$2:S$501,$Y146)))</f>
        <v/>
      </c>
      <c r="T146" s="7">
        <f>IF($Y146="","",IF(INDEX('Per Invoice'!T$2:T$501,$Y146)="","",INDEX('Per Invoice'!T$2:T$501,$Y146)))</f>
        <v/>
      </c>
      <c r="U146" s="7">
        <f>IF($Y146="","",IF(INDEX('Per Invoice'!U$2:U$501,$Y146)="","",INDEX('Per Invoice'!U$2:U$501,$Y146)))</f>
        <v/>
      </c>
      <c r="V146" s="7">
        <f>IF($Y146="","",IF(INDEX('Per Invoice'!V$2:V$501,$Y146)="","",INDEX('Per Invoice'!V$2:V$501,$Y146)))</f>
        <v/>
      </c>
      <c r="W146" s="7">
        <f>IF($Y146="","",IF(INDEX('Per Invoice'!W$2:W$501,$Y146)="","",INDEX('Per Invoice'!W$2:W$501,$Y146)))</f>
        <v/>
      </c>
      <c r="X146" s="7">
        <f>IF($Y146="","",IF(INDEX('Per Invoice'!X$2:X$501,$Y146)="","",INDEX('Per Invoice'!X$2:X$501,$Y146)))</f>
        <v/>
      </c>
      <c r="Y146" s="16">
        <f>IFERROR(MATCH(Settings!$C$33&amp;"|"&amp;ROWS($Y$2:$Y146),'Per Invoice'!$Z$2:$Z$501,0),"")</f>
        <v/>
      </c>
    </row>
    <row r="147">
      <c r="A147">
        <f>IF($Y147="","",IF(INDEX('Per Invoice'!A$2:A$501,$Y147)="","",INDEX('Per Invoice'!A$2:A$501,$Y147)))</f>
        <v/>
      </c>
      <c r="B147">
        <f>IF($Y147="","",IF(INDEX('Per Invoice'!B$2:B$501,$Y147)="","",INDEX('Per Invoice'!B$2:B$501,$Y147)))</f>
        <v/>
      </c>
      <c r="C147">
        <f>IF($Y147="","",IF(INDEX('Per Invoice'!C$2:C$501,$Y147)="","",INDEX('Per Invoice'!C$2:C$501,$Y147)))</f>
        <v/>
      </c>
      <c r="D147">
        <f>IF($Y147="","",IF(INDEX('Per Invoice'!D$2:D$501,$Y147)="","",INDEX('Per Invoice'!D$2:D$501,$Y147)))</f>
        <v/>
      </c>
      <c r="E147">
        <f>IF($Y147="","",IF(INDEX('Per Invoice'!E$2:E$501,$Y147)="","",INDEX('Per Invoice'!E$2:E$501,$Y147)))</f>
        <v/>
      </c>
      <c r="F147">
        <f>IF($Y147="","",IF(INDEX('Per Invoice'!F$2:F$501,$Y147)="","",INDEX('Per Invoice'!F$2:F$501,$Y147)))</f>
        <v/>
      </c>
      <c r="G147">
        <f>IF($Y147="","",IF(INDEX('Per Invoice'!G$2:G$501,$Y147)="","",INDEX('Per Invoice'!G$2:G$501,$Y147)))</f>
        <v/>
      </c>
      <c r="H147">
        <f>IF($Y147="","",IF(INDEX('Per Invoice'!H$2:H$501,$Y147)="","",INDEX('Per Invoice'!H$2:H$501,$Y147)))</f>
        <v/>
      </c>
      <c r="I147">
        <f>IF($Y147="","",IF(INDEX('Per Invoice'!I$2:I$501,$Y147)="","",INDEX('Per Invoice'!I$2:I$501,$Y147)))</f>
        <v/>
      </c>
      <c r="J147">
        <f>IF($Y147="","",IF(INDEX('Per Invoice'!J$2:J$501,$Y147)="","",INDEX('Per Invoice'!J$2:J$501,$Y147)))</f>
        <v/>
      </c>
      <c r="K147">
        <f>IF($Y147="","",IF(INDEX('Per Invoice'!K$2:K$501,$Y147)="","",INDEX('Per Invoice'!K$2:K$501,$Y147)))</f>
        <v/>
      </c>
      <c r="L147" s="7">
        <f>IF($Y147="","",IF(INDEX('Per Invoice'!L$2:L$501,$Y147)="","",INDEX('Per Invoice'!L$2:L$501,$Y147)))</f>
        <v/>
      </c>
      <c r="M147" s="14">
        <f>IF($Y147="","",IF(INDEX('Per Invoice'!M$2:M$501,$Y147)="","",INDEX('Per Invoice'!M$2:M$501,$Y147)))</f>
        <v/>
      </c>
      <c r="N147">
        <f>IF($Y147="","",IF(INDEX('Per Invoice'!N$2:N$501,$Y147)="","",INDEX('Per Invoice'!N$2:N$501,$Y147)))</f>
        <v/>
      </c>
      <c r="O147">
        <f>IF($Y147="","",IF(INDEX('Per Invoice'!O$2:O$501,$Y147)="","",INDEX('Per Invoice'!O$2:O$501,$Y147)))</f>
        <v/>
      </c>
      <c r="P147" s="7">
        <f>IF($Y147="","",IF(INDEX('Per Invoice'!P$2:P$501,$Y147)="","",INDEX('Per Invoice'!P$2:P$501,$Y147)))</f>
        <v/>
      </c>
      <c r="Q147" s="7">
        <f>IF($Y147="","",IF(INDEX('Per Invoice'!Q$2:Q$501,$Y147)="","",INDEX('Per Invoice'!Q$2:Q$501,$Y147)))</f>
        <v/>
      </c>
      <c r="R147">
        <f>IF($Y147="","",IF(INDEX('Per Invoice'!R$2:R$501,$Y147)="","",INDEX('Per Invoice'!R$2:R$501,$Y147)))</f>
        <v/>
      </c>
      <c r="S147" s="7">
        <f>IF($Y147="","",IF(INDEX('Per Invoice'!S$2:S$501,$Y147)="","",INDEX('Per Invoice'!S$2:S$501,$Y147)))</f>
        <v/>
      </c>
      <c r="T147" s="7">
        <f>IF($Y147="","",IF(INDEX('Per Invoice'!T$2:T$501,$Y147)="","",INDEX('Per Invoice'!T$2:T$501,$Y147)))</f>
        <v/>
      </c>
      <c r="U147" s="7">
        <f>IF($Y147="","",IF(INDEX('Per Invoice'!U$2:U$501,$Y147)="","",INDEX('Per Invoice'!U$2:U$501,$Y147)))</f>
        <v/>
      </c>
      <c r="V147" s="7">
        <f>IF($Y147="","",IF(INDEX('Per Invoice'!V$2:V$501,$Y147)="","",INDEX('Per Invoice'!V$2:V$501,$Y147)))</f>
        <v/>
      </c>
      <c r="W147" s="7">
        <f>IF($Y147="","",IF(INDEX('Per Invoice'!W$2:W$501,$Y147)="","",INDEX('Per Invoice'!W$2:W$501,$Y147)))</f>
        <v/>
      </c>
      <c r="X147" s="7">
        <f>IF($Y147="","",IF(INDEX('Per Invoice'!X$2:X$501,$Y147)="","",INDEX('Per Invoice'!X$2:X$501,$Y147)))</f>
        <v/>
      </c>
      <c r="Y147" s="16">
        <f>IFERROR(MATCH(Settings!$C$33&amp;"|"&amp;ROWS($Y$2:$Y147),'Per Invoice'!$Z$2:$Z$501,0),"")</f>
        <v/>
      </c>
    </row>
    <row r="148">
      <c r="A148">
        <f>IF($Y148="","",IF(INDEX('Per Invoice'!A$2:A$501,$Y148)="","",INDEX('Per Invoice'!A$2:A$501,$Y148)))</f>
        <v/>
      </c>
      <c r="B148">
        <f>IF($Y148="","",IF(INDEX('Per Invoice'!B$2:B$501,$Y148)="","",INDEX('Per Invoice'!B$2:B$501,$Y148)))</f>
        <v/>
      </c>
      <c r="C148">
        <f>IF($Y148="","",IF(INDEX('Per Invoice'!C$2:C$501,$Y148)="","",INDEX('Per Invoice'!C$2:C$501,$Y148)))</f>
        <v/>
      </c>
      <c r="D148">
        <f>IF($Y148="","",IF(INDEX('Per Invoice'!D$2:D$501,$Y148)="","",INDEX('Per Invoice'!D$2:D$501,$Y148)))</f>
        <v/>
      </c>
      <c r="E148">
        <f>IF($Y148="","",IF(INDEX('Per Invoice'!E$2:E$501,$Y148)="","",INDEX('Per Invoice'!E$2:E$501,$Y148)))</f>
        <v/>
      </c>
      <c r="F148">
        <f>IF($Y148="","",IF(INDEX('Per Invoice'!F$2:F$501,$Y148)="","",INDEX('Per Invoice'!F$2:F$501,$Y148)))</f>
        <v/>
      </c>
      <c r="G148">
        <f>IF($Y148="","",IF(INDEX('Per Invoice'!G$2:G$501,$Y148)="","",INDEX('Per Invoice'!G$2:G$501,$Y148)))</f>
        <v/>
      </c>
      <c r="H148">
        <f>IF($Y148="","",IF(INDEX('Per Invoice'!H$2:H$501,$Y148)="","",INDEX('Per Invoice'!H$2:H$501,$Y148)))</f>
        <v/>
      </c>
      <c r="I148">
        <f>IF($Y148="","",IF(INDEX('Per Invoice'!I$2:I$501,$Y148)="","",INDEX('Per Invoice'!I$2:I$501,$Y148)))</f>
        <v/>
      </c>
      <c r="J148">
        <f>IF($Y148="","",IF(INDEX('Per Invoice'!J$2:J$501,$Y148)="","",INDEX('Per Invoice'!J$2:J$501,$Y148)))</f>
        <v/>
      </c>
      <c r="K148">
        <f>IF($Y148="","",IF(INDEX('Per Invoice'!K$2:K$501,$Y148)="","",INDEX('Per Invoice'!K$2:K$501,$Y148)))</f>
        <v/>
      </c>
      <c r="L148" s="7">
        <f>IF($Y148="","",IF(INDEX('Per Invoice'!L$2:L$501,$Y148)="","",INDEX('Per Invoice'!L$2:L$501,$Y148)))</f>
        <v/>
      </c>
      <c r="M148" s="14">
        <f>IF($Y148="","",IF(INDEX('Per Invoice'!M$2:M$501,$Y148)="","",INDEX('Per Invoice'!M$2:M$501,$Y148)))</f>
        <v/>
      </c>
      <c r="N148">
        <f>IF($Y148="","",IF(INDEX('Per Invoice'!N$2:N$501,$Y148)="","",INDEX('Per Invoice'!N$2:N$501,$Y148)))</f>
        <v/>
      </c>
      <c r="O148">
        <f>IF($Y148="","",IF(INDEX('Per Invoice'!O$2:O$501,$Y148)="","",INDEX('Per Invoice'!O$2:O$501,$Y148)))</f>
        <v/>
      </c>
      <c r="P148" s="7">
        <f>IF($Y148="","",IF(INDEX('Per Invoice'!P$2:P$501,$Y148)="","",INDEX('Per Invoice'!P$2:P$501,$Y148)))</f>
        <v/>
      </c>
      <c r="Q148" s="7">
        <f>IF($Y148="","",IF(INDEX('Per Invoice'!Q$2:Q$501,$Y148)="","",INDEX('Per Invoice'!Q$2:Q$501,$Y148)))</f>
        <v/>
      </c>
      <c r="R148">
        <f>IF($Y148="","",IF(INDEX('Per Invoice'!R$2:R$501,$Y148)="","",INDEX('Per Invoice'!R$2:R$501,$Y148)))</f>
        <v/>
      </c>
      <c r="S148" s="7">
        <f>IF($Y148="","",IF(INDEX('Per Invoice'!S$2:S$501,$Y148)="","",INDEX('Per Invoice'!S$2:S$501,$Y148)))</f>
        <v/>
      </c>
      <c r="T148" s="7">
        <f>IF($Y148="","",IF(INDEX('Per Invoice'!T$2:T$501,$Y148)="","",INDEX('Per Invoice'!T$2:T$501,$Y148)))</f>
        <v/>
      </c>
      <c r="U148" s="7">
        <f>IF($Y148="","",IF(INDEX('Per Invoice'!U$2:U$501,$Y148)="","",INDEX('Per Invoice'!U$2:U$501,$Y148)))</f>
        <v/>
      </c>
      <c r="V148" s="7">
        <f>IF($Y148="","",IF(INDEX('Per Invoice'!V$2:V$501,$Y148)="","",INDEX('Per Invoice'!V$2:V$501,$Y148)))</f>
        <v/>
      </c>
      <c r="W148" s="7">
        <f>IF($Y148="","",IF(INDEX('Per Invoice'!W$2:W$501,$Y148)="","",INDEX('Per Invoice'!W$2:W$501,$Y148)))</f>
        <v/>
      </c>
      <c r="X148" s="7">
        <f>IF($Y148="","",IF(INDEX('Per Invoice'!X$2:X$501,$Y148)="","",INDEX('Per Invoice'!X$2:X$501,$Y148)))</f>
        <v/>
      </c>
      <c r="Y148" s="16">
        <f>IFERROR(MATCH(Settings!$C$33&amp;"|"&amp;ROWS($Y$2:$Y148),'Per Invoice'!$Z$2:$Z$501,0),"")</f>
        <v/>
      </c>
    </row>
    <row r="149">
      <c r="A149">
        <f>IF($Y149="","",IF(INDEX('Per Invoice'!A$2:A$501,$Y149)="","",INDEX('Per Invoice'!A$2:A$501,$Y149)))</f>
        <v/>
      </c>
      <c r="B149">
        <f>IF($Y149="","",IF(INDEX('Per Invoice'!B$2:B$501,$Y149)="","",INDEX('Per Invoice'!B$2:B$501,$Y149)))</f>
        <v/>
      </c>
      <c r="C149">
        <f>IF($Y149="","",IF(INDEX('Per Invoice'!C$2:C$501,$Y149)="","",INDEX('Per Invoice'!C$2:C$501,$Y149)))</f>
        <v/>
      </c>
      <c r="D149">
        <f>IF($Y149="","",IF(INDEX('Per Invoice'!D$2:D$501,$Y149)="","",INDEX('Per Invoice'!D$2:D$501,$Y149)))</f>
        <v/>
      </c>
      <c r="E149">
        <f>IF($Y149="","",IF(INDEX('Per Invoice'!E$2:E$501,$Y149)="","",INDEX('Per Invoice'!E$2:E$501,$Y149)))</f>
        <v/>
      </c>
      <c r="F149">
        <f>IF($Y149="","",IF(INDEX('Per Invoice'!F$2:F$501,$Y149)="","",INDEX('Per Invoice'!F$2:F$501,$Y149)))</f>
        <v/>
      </c>
      <c r="G149">
        <f>IF($Y149="","",IF(INDEX('Per Invoice'!G$2:G$501,$Y149)="","",INDEX('Per Invoice'!G$2:G$501,$Y149)))</f>
        <v/>
      </c>
      <c r="H149">
        <f>IF($Y149="","",IF(INDEX('Per Invoice'!H$2:H$501,$Y149)="","",INDEX('Per Invoice'!H$2:H$501,$Y149)))</f>
        <v/>
      </c>
      <c r="I149">
        <f>IF($Y149="","",IF(INDEX('Per Invoice'!I$2:I$501,$Y149)="","",INDEX('Per Invoice'!I$2:I$501,$Y149)))</f>
        <v/>
      </c>
      <c r="J149">
        <f>IF($Y149="","",IF(INDEX('Per Invoice'!J$2:J$501,$Y149)="","",INDEX('Per Invoice'!J$2:J$501,$Y149)))</f>
        <v/>
      </c>
      <c r="K149">
        <f>IF($Y149="","",IF(INDEX('Per Invoice'!K$2:K$501,$Y149)="","",INDEX('Per Invoice'!K$2:K$501,$Y149)))</f>
        <v/>
      </c>
      <c r="L149" s="7">
        <f>IF($Y149="","",IF(INDEX('Per Invoice'!L$2:L$501,$Y149)="","",INDEX('Per Invoice'!L$2:L$501,$Y149)))</f>
        <v/>
      </c>
      <c r="M149" s="14">
        <f>IF($Y149="","",IF(INDEX('Per Invoice'!M$2:M$501,$Y149)="","",INDEX('Per Invoice'!M$2:M$501,$Y149)))</f>
        <v/>
      </c>
      <c r="N149">
        <f>IF($Y149="","",IF(INDEX('Per Invoice'!N$2:N$501,$Y149)="","",INDEX('Per Invoice'!N$2:N$501,$Y149)))</f>
        <v/>
      </c>
      <c r="O149">
        <f>IF($Y149="","",IF(INDEX('Per Invoice'!O$2:O$501,$Y149)="","",INDEX('Per Invoice'!O$2:O$501,$Y149)))</f>
        <v/>
      </c>
      <c r="P149" s="7">
        <f>IF($Y149="","",IF(INDEX('Per Invoice'!P$2:P$501,$Y149)="","",INDEX('Per Invoice'!P$2:P$501,$Y149)))</f>
        <v/>
      </c>
      <c r="Q149" s="7">
        <f>IF($Y149="","",IF(INDEX('Per Invoice'!Q$2:Q$501,$Y149)="","",INDEX('Per Invoice'!Q$2:Q$501,$Y149)))</f>
        <v/>
      </c>
      <c r="R149">
        <f>IF($Y149="","",IF(INDEX('Per Invoice'!R$2:R$501,$Y149)="","",INDEX('Per Invoice'!R$2:R$501,$Y149)))</f>
        <v/>
      </c>
      <c r="S149" s="7">
        <f>IF($Y149="","",IF(INDEX('Per Invoice'!S$2:S$501,$Y149)="","",INDEX('Per Invoice'!S$2:S$501,$Y149)))</f>
        <v/>
      </c>
      <c r="T149" s="7">
        <f>IF($Y149="","",IF(INDEX('Per Invoice'!T$2:T$501,$Y149)="","",INDEX('Per Invoice'!T$2:T$501,$Y149)))</f>
        <v/>
      </c>
      <c r="U149" s="7">
        <f>IF($Y149="","",IF(INDEX('Per Invoice'!U$2:U$501,$Y149)="","",INDEX('Per Invoice'!U$2:U$501,$Y149)))</f>
        <v/>
      </c>
      <c r="V149" s="7">
        <f>IF($Y149="","",IF(INDEX('Per Invoice'!V$2:V$501,$Y149)="","",INDEX('Per Invoice'!V$2:V$501,$Y149)))</f>
        <v/>
      </c>
      <c r="W149" s="7">
        <f>IF($Y149="","",IF(INDEX('Per Invoice'!W$2:W$501,$Y149)="","",INDEX('Per Invoice'!W$2:W$501,$Y149)))</f>
        <v/>
      </c>
      <c r="X149" s="7">
        <f>IF($Y149="","",IF(INDEX('Per Invoice'!X$2:X$501,$Y149)="","",INDEX('Per Invoice'!X$2:X$501,$Y149)))</f>
        <v/>
      </c>
      <c r="Y149" s="16">
        <f>IFERROR(MATCH(Settings!$C$33&amp;"|"&amp;ROWS($Y$2:$Y149),'Per Invoice'!$Z$2:$Z$501,0),"")</f>
        <v/>
      </c>
    </row>
    <row r="150">
      <c r="A150">
        <f>IF($Y150="","",IF(INDEX('Per Invoice'!A$2:A$501,$Y150)="","",INDEX('Per Invoice'!A$2:A$501,$Y150)))</f>
        <v/>
      </c>
      <c r="B150">
        <f>IF($Y150="","",IF(INDEX('Per Invoice'!B$2:B$501,$Y150)="","",INDEX('Per Invoice'!B$2:B$501,$Y150)))</f>
        <v/>
      </c>
      <c r="C150">
        <f>IF($Y150="","",IF(INDEX('Per Invoice'!C$2:C$501,$Y150)="","",INDEX('Per Invoice'!C$2:C$501,$Y150)))</f>
        <v/>
      </c>
      <c r="D150">
        <f>IF($Y150="","",IF(INDEX('Per Invoice'!D$2:D$501,$Y150)="","",INDEX('Per Invoice'!D$2:D$501,$Y150)))</f>
        <v/>
      </c>
      <c r="E150">
        <f>IF($Y150="","",IF(INDEX('Per Invoice'!E$2:E$501,$Y150)="","",INDEX('Per Invoice'!E$2:E$501,$Y150)))</f>
        <v/>
      </c>
      <c r="F150">
        <f>IF($Y150="","",IF(INDEX('Per Invoice'!F$2:F$501,$Y150)="","",INDEX('Per Invoice'!F$2:F$501,$Y150)))</f>
        <v/>
      </c>
      <c r="G150">
        <f>IF($Y150="","",IF(INDEX('Per Invoice'!G$2:G$501,$Y150)="","",INDEX('Per Invoice'!G$2:G$501,$Y150)))</f>
        <v/>
      </c>
      <c r="H150">
        <f>IF($Y150="","",IF(INDEX('Per Invoice'!H$2:H$501,$Y150)="","",INDEX('Per Invoice'!H$2:H$501,$Y150)))</f>
        <v/>
      </c>
      <c r="I150">
        <f>IF($Y150="","",IF(INDEX('Per Invoice'!I$2:I$501,$Y150)="","",INDEX('Per Invoice'!I$2:I$501,$Y150)))</f>
        <v/>
      </c>
      <c r="J150">
        <f>IF($Y150="","",IF(INDEX('Per Invoice'!J$2:J$501,$Y150)="","",INDEX('Per Invoice'!J$2:J$501,$Y150)))</f>
        <v/>
      </c>
      <c r="K150">
        <f>IF($Y150="","",IF(INDEX('Per Invoice'!K$2:K$501,$Y150)="","",INDEX('Per Invoice'!K$2:K$501,$Y150)))</f>
        <v/>
      </c>
      <c r="L150" s="7">
        <f>IF($Y150="","",IF(INDEX('Per Invoice'!L$2:L$501,$Y150)="","",INDEX('Per Invoice'!L$2:L$501,$Y150)))</f>
        <v/>
      </c>
      <c r="M150" s="14">
        <f>IF($Y150="","",IF(INDEX('Per Invoice'!M$2:M$501,$Y150)="","",INDEX('Per Invoice'!M$2:M$501,$Y150)))</f>
        <v/>
      </c>
      <c r="N150">
        <f>IF($Y150="","",IF(INDEX('Per Invoice'!N$2:N$501,$Y150)="","",INDEX('Per Invoice'!N$2:N$501,$Y150)))</f>
        <v/>
      </c>
      <c r="O150">
        <f>IF($Y150="","",IF(INDEX('Per Invoice'!O$2:O$501,$Y150)="","",INDEX('Per Invoice'!O$2:O$501,$Y150)))</f>
        <v/>
      </c>
      <c r="P150" s="7">
        <f>IF($Y150="","",IF(INDEX('Per Invoice'!P$2:P$501,$Y150)="","",INDEX('Per Invoice'!P$2:P$501,$Y150)))</f>
        <v/>
      </c>
      <c r="Q150" s="7">
        <f>IF($Y150="","",IF(INDEX('Per Invoice'!Q$2:Q$501,$Y150)="","",INDEX('Per Invoice'!Q$2:Q$501,$Y150)))</f>
        <v/>
      </c>
      <c r="R150">
        <f>IF($Y150="","",IF(INDEX('Per Invoice'!R$2:R$501,$Y150)="","",INDEX('Per Invoice'!R$2:R$501,$Y150)))</f>
        <v/>
      </c>
      <c r="S150" s="7">
        <f>IF($Y150="","",IF(INDEX('Per Invoice'!S$2:S$501,$Y150)="","",INDEX('Per Invoice'!S$2:S$501,$Y150)))</f>
        <v/>
      </c>
      <c r="T150" s="7">
        <f>IF($Y150="","",IF(INDEX('Per Invoice'!T$2:T$501,$Y150)="","",INDEX('Per Invoice'!T$2:T$501,$Y150)))</f>
        <v/>
      </c>
      <c r="U150" s="7">
        <f>IF($Y150="","",IF(INDEX('Per Invoice'!U$2:U$501,$Y150)="","",INDEX('Per Invoice'!U$2:U$501,$Y150)))</f>
        <v/>
      </c>
      <c r="V150" s="7">
        <f>IF($Y150="","",IF(INDEX('Per Invoice'!V$2:V$501,$Y150)="","",INDEX('Per Invoice'!V$2:V$501,$Y150)))</f>
        <v/>
      </c>
      <c r="W150" s="7">
        <f>IF($Y150="","",IF(INDEX('Per Invoice'!W$2:W$501,$Y150)="","",INDEX('Per Invoice'!W$2:W$501,$Y150)))</f>
        <v/>
      </c>
      <c r="X150" s="7">
        <f>IF($Y150="","",IF(INDEX('Per Invoice'!X$2:X$501,$Y150)="","",INDEX('Per Invoice'!X$2:X$501,$Y150)))</f>
        <v/>
      </c>
      <c r="Y150" s="16">
        <f>IFERROR(MATCH(Settings!$C$33&amp;"|"&amp;ROWS($Y$2:$Y150),'Per Invoice'!$Z$2:$Z$501,0),"")</f>
        <v/>
      </c>
    </row>
    <row r="151">
      <c r="A151">
        <f>IF($Y151="","",IF(INDEX('Per Invoice'!A$2:A$501,$Y151)="","",INDEX('Per Invoice'!A$2:A$501,$Y151)))</f>
        <v/>
      </c>
      <c r="B151">
        <f>IF($Y151="","",IF(INDEX('Per Invoice'!B$2:B$501,$Y151)="","",INDEX('Per Invoice'!B$2:B$501,$Y151)))</f>
        <v/>
      </c>
      <c r="C151">
        <f>IF($Y151="","",IF(INDEX('Per Invoice'!C$2:C$501,$Y151)="","",INDEX('Per Invoice'!C$2:C$501,$Y151)))</f>
        <v/>
      </c>
      <c r="D151">
        <f>IF($Y151="","",IF(INDEX('Per Invoice'!D$2:D$501,$Y151)="","",INDEX('Per Invoice'!D$2:D$501,$Y151)))</f>
        <v/>
      </c>
      <c r="E151">
        <f>IF($Y151="","",IF(INDEX('Per Invoice'!E$2:E$501,$Y151)="","",INDEX('Per Invoice'!E$2:E$501,$Y151)))</f>
        <v/>
      </c>
      <c r="F151">
        <f>IF($Y151="","",IF(INDEX('Per Invoice'!F$2:F$501,$Y151)="","",INDEX('Per Invoice'!F$2:F$501,$Y151)))</f>
        <v/>
      </c>
      <c r="G151">
        <f>IF($Y151="","",IF(INDEX('Per Invoice'!G$2:G$501,$Y151)="","",INDEX('Per Invoice'!G$2:G$501,$Y151)))</f>
        <v/>
      </c>
      <c r="H151">
        <f>IF($Y151="","",IF(INDEX('Per Invoice'!H$2:H$501,$Y151)="","",INDEX('Per Invoice'!H$2:H$501,$Y151)))</f>
        <v/>
      </c>
      <c r="I151">
        <f>IF($Y151="","",IF(INDEX('Per Invoice'!I$2:I$501,$Y151)="","",INDEX('Per Invoice'!I$2:I$501,$Y151)))</f>
        <v/>
      </c>
      <c r="J151">
        <f>IF($Y151="","",IF(INDEX('Per Invoice'!J$2:J$501,$Y151)="","",INDEX('Per Invoice'!J$2:J$501,$Y151)))</f>
        <v/>
      </c>
      <c r="K151">
        <f>IF($Y151="","",IF(INDEX('Per Invoice'!K$2:K$501,$Y151)="","",INDEX('Per Invoice'!K$2:K$501,$Y151)))</f>
        <v/>
      </c>
      <c r="L151" s="7">
        <f>IF($Y151="","",IF(INDEX('Per Invoice'!L$2:L$501,$Y151)="","",INDEX('Per Invoice'!L$2:L$501,$Y151)))</f>
        <v/>
      </c>
      <c r="M151" s="14">
        <f>IF($Y151="","",IF(INDEX('Per Invoice'!M$2:M$501,$Y151)="","",INDEX('Per Invoice'!M$2:M$501,$Y151)))</f>
        <v/>
      </c>
      <c r="N151">
        <f>IF($Y151="","",IF(INDEX('Per Invoice'!N$2:N$501,$Y151)="","",INDEX('Per Invoice'!N$2:N$501,$Y151)))</f>
        <v/>
      </c>
      <c r="O151">
        <f>IF($Y151="","",IF(INDEX('Per Invoice'!O$2:O$501,$Y151)="","",INDEX('Per Invoice'!O$2:O$501,$Y151)))</f>
        <v/>
      </c>
      <c r="P151" s="7">
        <f>IF($Y151="","",IF(INDEX('Per Invoice'!P$2:P$501,$Y151)="","",INDEX('Per Invoice'!P$2:P$501,$Y151)))</f>
        <v/>
      </c>
      <c r="Q151" s="7">
        <f>IF($Y151="","",IF(INDEX('Per Invoice'!Q$2:Q$501,$Y151)="","",INDEX('Per Invoice'!Q$2:Q$501,$Y151)))</f>
        <v/>
      </c>
      <c r="R151">
        <f>IF($Y151="","",IF(INDEX('Per Invoice'!R$2:R$501,$Y151)="","",INDEX('Per Invoice'!R$2:R$501,$Y151)))</f>
        <v/>
      </c>
      <c r="S151" s="7">
        <f>IF($Y151="","",IF(INDEX('Per Invoice'!S$2:S$501,$Y151)="","",INDEX('Per Invoice'!S$2:S$501,$Y151)))</f>
        <v/>
      </c>
      <c r="T151" s="7">
        <f>IF($Y151="","",IF(INDEX('Per Invoice'!T$2:T$501,$Y151)="","",INDEX('Per Invoice'!T$2:T$501,$Y151)))</f>
        <v/>
      </c>
      <c r="U151" s="7">
        <f>IF($Y151="","",IF(INDEX('Per Invoice'!U$2:U$501,$Y151)="","",INDEX('Per Invoice'!U$2:U$501,$Y151)))</f>
        <v/>
      </c>
      <c r="V151" s="7">
        <f>IF($Y151="","",IF(INDEX('Per Invoice'!V$2:V$501,$Y151)="","",INDEX('Per Invoice'!V$2:V$501,$Y151)))</f>
        <v/>
      </c>
      <c r="W151" s="7">
        <f>IF($Y151="","",IF(INDEX('Per Invoice'!W$2:W$501,$Y151)="","",INDEX('Per Invoice'!W$2:W$501,$Y151)))</f>
        <v/>
      </c>
      <c r="X151" s="7">
        <f>IF($Y151="","",IF(INDEX('Per Invoice'!X$2:X$501,$Y151)="","",INDEX('Per Invoice'!X$2:X$501,$Y151)))</f>
        <v/>
      </c>
      <c r="Y151" s="16">
        <f>IFERROR(MATCH(Settings!$C$33&amp;"|"&amp;ROWS($Y$2:$Y151),'Per Invoice'!$Z$2:$Z$501,0),"")</f>
        <v/>
      </c>
    </row>
    <row r="152">
      <c r="A152">
        <f>IF($Y152="","",IF(INDEX('Per Invoice'!A$2:A$501,$Y152)="","",INDEX('Per Invoice'!A$2:A$501,$Y152)))</f>
        <v/>
      </c>
      <c r="B152">
        <f>IF($Y152="","",IF(INDEX('Per Invoice'!B$2:B$501,$Y152)="","",INDEX('Per Invoice'!B$2:B$501,$Y152)))</f>
        <v/>
      </c>
      <c r="C152">
        <f>IF($Y152="","",IF(INDEX('Per Invoice'!C$2:C$501,$Y152)="","",INDEX('Per Invoice'!C$2:C$501,$Y152)))</f>
        <v/>
      </c>
      <c r="D152">
        <f>IF($Y152="","",IF(INDEX('Per Invoice'!D$2:D$501,$Y152)="","",INDEX('Per Invoice'!D$2:D$501,$Y152)))</f>
        <v/>
      </c>
      <c r="E152">
        <f>IF($Y152="","",IF(INDEX('Per Invoice'!E$2:E$501,$Y152)="","",INDEX('Per Invoice'!E$2:E$501,$Y152)))</f>
        <v/>
      </c>
      <c r="F152">
        <f>IF($Y152="","",IF(INDEX('Per Invoice'!F$2:F$501,$Y152)="","",INDEX('Per Invoice'!F$2:F$501,$Y152)))</f>
        <v/>
      </c>
      <c r="G152">
        <f>IF($Y152="","",IF(INDEX('Per Invoice'!G$2:G$501,$Y152)="","",INDEX('Per Invoice'!G$2:G$501,$Y152)))</f>
        <v/>
      </c>
      <c r="H152">
        <f>IF($Y152="","",IF(INDEX('Per Invoice'!H$2:H$501,$Y152)="","",INDEX('Per Invoice'!H$2:H$501,$Y152)))</f>
        <v/>
      </c>
      <c r="I152">
        <f>IF($Y152="","",IF(INDEX('Per Invoice'!I$2:I$501,$Y152)="","",INDEX('Per Invoice'!I$2:I$501,$Y152)))</f>
        <v/>
      </c>
      <c r="J152">
        <f>IF($Y152="","",IF(INDEX('Per Invoice'!J$2:J$501,$Y152)="","",INDEX('Per Invoice'!J$2:J$501,$Y152)))</f>
        <v/>
      </c>
      <c r="K152">
        <f>IF($Y152="","",IF(INDEX('Per Invoice'!K$2:K$501,$Y152)="","",INDEX('Per Invoice'!K$2:K$501,$Y152)))</f>
        <v/>
      </c>
      <c r="L152" s="7">
        <f>IF($Y152="","",IF(INDEX('Per Invoice'!L$2:L$501,$Y152)="","",INDEX('Per Invoice'!L$2:L$501,$Y152)))</f>
        <v/>
      </c>
      <c r="M152" s="14">
        <f>IF($Y152="","",IF(INDEX('Per Invoice'!M$2:M$501,$Y152)="","",INDEX('Per Invoice'!M$2:M$501,$Y152)))</f>
        <v/>
      </c>
      <c r="N152">
        <f>IF($Y152="","",IF(INDEX('Per Invoice'!N$2:N$501,$Y152)="","",INDEX('Per Invoice'!N$2:N$501,$Y152)))</f>
        <v/>
      </c>
      <c r="O152">
        <f>IF($Y152="","",IF(INDEX('Per Invoice'!O$2:O$501,$Y152)="","",INDEX('Per Invoice'!O$2:O$501,$Y152)))</f>
        <v/>
      </c>
      <c r="P152" s="7">
        <f>IF($Y152="","",IF(INDEX('Per Invoice'!P$2:P$501,$Y152)="","",INDEX('Per Invoice'!P$2:P$501,$Y152)))</f>
        <v/>
      </c>
      <c r="Q152" s="7">
        <f>IF($Y152="","",IF(INDEX('Per Invoice'!Q$2:Q$501,$Y152)="","",INDEX('Per Invoice'!Q$2:Q$501,$Y152)))</f>
        <v/>
      </c>
      <c r="R152">
        <f>IF($Y152="","",IF(INDEX('Per Invoice'!R$2:R$501,$Y152)="","",INDEX('Per Invoice'!R$2:R$501,$Y152)))</f>
        <v/>
      </c>
      <c r="S152" s="7">
        <f>IF($Y152="","",IF(INDEX('Per Invoice'!S$2:S$501,$Y152)="","",INDEX('Per Invoice'!S$2:S$501,$Y152)))</f>
        <v/>
      </c>
      <c r="T152" s="7">
        <f>IF($Y152="","",IF(INDEX('Per Invoice'!T$2:T$501,$Y152)="","",INDEX('Per Invoice'!T$2:T$501,$Y152)))</f>
        <v/>
      </c>
      <c r="U152" s="7">
        <f>IF($Y152="","",IF(INDEX('Per Invoice'!U$2:U$501,$Y152)="","",INDEX('Per Invoice'!U$2:U$501,$Y152)))</f>
        <v/>
      </c>
      <c r="V152" s="7">
        <f>IF($Y152="","",IF(INDEX('Per Invoice'!V$2:V$501,$Y152)="","",INDEX('Per Invoice'!V$2:V$501,$Y152)))</f>
        <v/>
      </c>
      <c r="W152" s="7">
        <f>IF($Y152="","",IF(INDEX('Per Invoice'!W$2:W$501,$Y152)="","",INDEX('Per Invoice'!W$2:W$501,$Y152)))</f>
        <v/>
      </c>
      <c r="X152" s="7">
        <f>IF($Y152="","",IF(INDEX('Per Invoice'!X$2:X$501,$Y152)="","",INDEX('Per Invoice'!X$2:X$501,$Y152)))</f>
        <v/>
      </c>
      <c r="Y152" s="16">
        <f>IFERROR(MATCH(Settings!$C$33&amp;"|"&amp;ROWS($Y$2:$Y152),'Per Invoice'!$Z$2:$Z$501,0),"")</f>
        <v/>
      </c>
    </row>
    <row r="153">
      <c r="A153">
        <f>IF($Y153="","",IF(INDEX('Per Invoice'!A$2:A$501,$Y153)="","",INDEX('Per Invoice'!A$2:A$501,$Y153)))</f>
        <v/>
      </c>
      <c r="B153">
        <f>IF($Y153="","",IF(INDEX('Per Invoice'!B$2:B$501,$Y153)="","",INDEX('Per Invoice'!B$2:B$501,$Y153)))</f>
        <v/>
      </c>
      <c r="C153">
        <f>IF($Y153="","",IF(INDEX('Per Invoice'!C$2:C$501,$Y153)="","",INDEX('Per Invoice'!C$2:C$501,$Y153)))</f>
        <v/>
      </c>
      <c r="D153">
        <f>IF($Y153="","",IF(INDEX('Per Invoice'!D$2:D$501,$Y153)="","",INDEX('Per Invoice'!D$2:D$501,$Y153)))</f>
        <v/>
      </c>
      <c r="E153">
        <f>IF($Y153="","",IF(INDEX('Per Invoice'!E$2:E$501,$Y153)="","",INDEX('Per Invoice'!E$2:E$501,$Y153)))</f>
        <v/>
      </c>
      <c r="F153">
        <f>IF($Y153="","",IF(INDEX('Per Invoice'!F$2:F$501,$Y153)="","",INDEX('Per Invoice'!F$2:F$501,$Y153)))</f>
        <v/>
      </c>
      <c r="G153">
        <f>IF($Y153="","",IF(INDEX('Per Invoice'!G$2:G$501,$Y153)="","",INDEX('Per Invoice'!G$2:G$501,$Y153)))</f>
        <v/>
      </c>
      <c r="H153">
        <f>IF($Y153="","",IF(INDEX('Per Invoice'!H$2:H$501,$Y153)="","",INDEX('Per Invoice'!H$2:H$501,$Y153)))</f>
        <v/>
      </c>
      <c r="I153">
        <f>IF($Y153="","",IF(INDEX('Per Invoice'!I$2:I$501,$Y153)="","",INDEX('Per Invoice'!I$2:I$501,$Y153)))</f>
        <v/>
      </c>
      <c r="J153">
        <f>IF($Y153="","",IF(INDEX('Per Invoice'!J$2:J$501,$Y153)="","",INDEX('Per Invoice'!J$2:J$501,$Y153)))</f>
        <v/>
      </c>
      <c r="K153">
        <f>IF($Y153="","",IF(INDEX('Per Invoice'!K$2:K$501,$Y153)="","",INDEX('Per Invoice'!K$2:K$501,$Y153)))</f>
        <v/>
      </c>
      <c r="L153" s="7">
        <f>IF($Y153="","",IF(INDEX('Per Invoice'!L$2:L$501,$Y153)="","",INDEX('Per Invoice'!L$2:L$501,$Y153)))</f>
        <v/>
      </c>
      <c r="M153" s="14">
        <f>IF($Y153="","",IF(INDEX('Per Invoice'!M$2:M$501,$Y153)="","",INDEX('Per Invoice'!M$2:M$501,$Y153)))</f>
        <v/>
      </c>
      <c r="N153">
        <f>IF($Y153="","",IF(INDEX('Per Invoice'!N$2:N$501,$Y153)="","",INDEX('Per Invoice'!N$2:N$501,$Y153)))</f>
        <v/>
      </c>
      <c r="O153">
        <f>IF($Y153="","",IF(INDEX('Per Invoice'!O$2:O$501,$Y153)="","",INDEX('Per Invoice'!O$2:O$501,$Y153)))</f>
        <v/>
      </c>
      <c r="P153" s="7">
        <f>IF($Y153="","",IF(INDEX('Per Invoice'!P$2:P$501,$Y153)="","",INDEX('Per Invoice'!P$2:P$501,$Y153)))</f>
        <v/>
      </c>
      <c r="Q153" s="7">
        <f>IF($Y153="","",IF(INDEX('Per Invoice'!Q$2:Q$501,$Y153)="","",INDEX('Per Invoice'!Q$2:Q$501,$Y153)))</f>
        <v/>
      </c>
      <c r="R153">
        <f>IF($Y153="","",IF(INDEX('Per Invoice'!R$2:R$501,$Y153)="","",INDEX('Per Invoice'!R$2:R$501,$Y153)))</f>
        <v/>
      </c>
      <c r="S153" s="7">
        <f>IF($Y153="","",IF(INDEX('Per Invoice'!S$2:S$501,$Y153)="","",INDEX('Per Invoice'!S$2:S$501,$Y153)))</f>
        <v/>
      </c>
      <c r="T153" s="7">
        <f>IF($Y153="","",IF(INDEX('Per Invoice'!T$2:T$501,$Y153)="","",INDEX('Per Invoice'!T$2:T$501,$Y153)))</f>
        <v/>
      </c>
      <c r="U153" s="7">
        <f>IF($Y153="","",IF(INDEX('Per Invoice'!U$2:U$501,$Y153)="","",INDEX('Per Invoice'!U$2:U$501,$Y153)))</f>
        <v/>
      </c>
      <c r="V153" s="7">
        <f>IF($Y153="","",IF(INDEX('Per Invoice'!V$2:V$501,$Y153)="","",INDEX('Per Invoice'!V$2:V$501,$Y153)))</f>
        <v/>
      </c>
      <c r="W153" s="7">
        <f>IF($Y153="","",IF(INDEX('Per Invoice'!W$2:W$501,$Y153)="","",INDEX('Per Invoice'!W$2:W$501,$Y153)))</f>
        <v/>
      </c>
      <c r="X153" s="7">
        <f>IF($Y153="","",IF(INDEX('Per Invoice'!X$2:X$501,$Y153)="","",INDEX('Per Invoice'!X$2:X$501,$Y153)))</f>
        <v/>
      </c>
      <c r="Y153" s="16">
        <f>IFERROR(MATCH(Settings!$C$33&amp;"|"&amp;ROWS($Y$2:$Y153),'Per Invoice'!$Z$2:$Z$501,0),"")</f>
        <v/>
      </c>
    </row>
    <row r="154">
      <c r="A154">
        <f>IF($Y154="","",IF(INDEX('Per Invoice'!A$2:A$501,$Y154)="","",INDEX('Per Invoice'!A$2:A$501,$Y154)))</f>
        <v/>
      </c>
      <c r="B154">
        <f>IF($Y154="","",IF(INDEX('Per Invoice'!B$2:B$501,$Y154)="","",INDEX('Per Invoice'!B$2:B$501,$Y154)))</f>
        <v/>
      </c>
      <c r="C154">
        <f>IF($Y154="","",IF(INDEX('Per Invoice'!C$2:C$501,$Y154)="","",INDEX('Per Invoice'!C$2:C$501,$Y154)))</f>
        <v/>
      </c>
      <c r="D154">
        <f>IF($Y154="","",IF(INDEX('Per Invoice'!D$2:D$501,$Y154)="","",INDEX('Per Invoice'!D$2:D$501,$Y154)))</f>
        <v/>
      </c>
      <c r="E154">
        <f>IF($Y154="","",IF(INDEX('Per Invoice'!E$2:E$501,$Y154)="","",INDEX('Per Invoice'!E$2:E$501,$Y154)))</f>
        <v/>
      </c>
      <c r="F154">
        <f>IF($Y154="","",IF(INDEX('Per Invoice'!F$2:F$501,$Y154)="","",INDEX('Per Invoice'!F$2:F$501,$Y154)))</f>
        <v/>
      </c>
      <c r="G154">
        <f>IF($Y154="","",IF(INDEX('Per Invoice'!G$2:G$501,$Y154)="","",INDEX('Per Invoice'!G$2:G$501,$Y154)))</f>
        <v/>
      </c>
      <c r="H154">
        <f>IF($Y154="","",IF(INDEX('Per Invoice'!H$2:H$501,$Y154)="","",INDEX('Per Invoice'!H$2:H$501,$Y154)))</f>
        <v/>
      </c>
      <c r="I154">
        <f>IF($Y154="","",IF(INDEX('Per Invoice'!I$2:I$501,$Y154)="","",INDEX('Per Invoice'!I$2:I$501,$Y154)))</f>
        <v/>
      </c>
      <c r="J154">
        <f>IF($Y154="","",IF(INDEX('Per Invoice'!J$2:J$501,$Y154)="","",INDEX('Per Invoice'!J$2:J$501,$Y154)))</f>
        <v/>
      </c>
      <c r="K154">
        <f>IF($Y154="","",IF(INDEX('Per Invoice'!K$2:K$501,$Y154)="","",INDEX('Per Invoice'!K$2:K$501,$Y154)))</f>
        <v/>
      </c>
      <c r="L154" s="7">
        <f>IF($Y154="","",IF(INDEX('Per Invoice'!L$2:L$501,$Y154)="","",INDEX('Per Invoice'!L$2:L$501,$Y154)))</f>
        <v/>
      </c>
      <c r="M154" s="14">
        <f>IF($Y154="","",IF(INDEX('Per Invoice'!M$2:M$501,$Y154)="","",INDEX('Per Invoice'!M$2:M$501,$Y154)))</f>
        <v/>
      </c>
      <c r="N154">
        <f>IF($Y154="","",IF(INDEX('Per Invoice'!N$2:N$501,$Y154)="","",INDEX('Per Invoice'!N$2:N$501,$Y154)))</f>
        <v/>
      </c>
      <c r="O154">
        <f>IF($Y154="","",IF(INDEX('Per Invoice'!O$2:O$501,$Y154)="","",INDEX('Per Invoice'!O$2:O$501,$Y154)))</f>
        <v/>
      </c>
      <c r="P154" s="7">
        <f>IF($Y154="","",IF(INDEX('Per Invoice'!P$2:P$501,$Y154)="","",INDEX('Per Invoice'!P$2:P$501,$Y154)))</f>
        <v/>
      </c>
      <c r="Q154" s="7">
        <f>IF($Y154="","",IF(INDEX('Per Invoice'!Q$2:Q$501,$Y154)="","",INDEX('Per Invoice'!Q$2:Q$501,$Y154)))</f>
        <v/>
      </c>
      <c r="R154">
        <f>IF($Y154="","",IF(INDEX('Per Invoice'!R$2:R$501,$Y154)="","",INDEX('Per Invoice'!R$2:R$501,$Y154)))</f>
        <v/>
      </c>
      <c r="S154" s="7">
        <f>IF($Y154="","",IF(INDEX('Per Invoice'!S$2:S$501,$Y154)="","",INDEX('Per Invoice'!S$2:S$501,$Y154)))</f>
        <v/>
      </c>
      <c r="T154" s="7">
        <f>IF($Y154="","",IF(INDEX('Per Invoice'!T$2:T$501,$Y154)="","",INDEX('Per Invoice'!T$2:T$501,$Y154)))</f>
        <v/>
      </c>
      <c r="U154" s="7">
        <f>IF($Y154="","",IF(INDEX('Per Invoice'!U$2:U$501,$Y154)="","",INDEX('Per Invoice'!U$2:U$501,$Y154)))</f>
        <v/>
      </c>
      <c r="V154" s="7">
        <f>IF($Y154="","",IF(INDEX('Per Invoice'!V$2:V$501,$Y154)="","",INDEX('Per Invoice'!V$2:V$501,$Y154)))</f>
        <v/>
      </c>
      <c r="W154" s="7">
        <f>IF($Y154="","",IF(INDEX('Per Invoice'!W$2:W$501,$Y154)="","",INDEX('Per Invoice'!W$2:W$501,$Y154)))</f>
        <v/>
      </c>
      <c r="X154" s="7">
        <f>IF($Y154="","",IF(INDEX('Per Invoice'!X$2:X$501,$Y154)="","",INDEX('Per Invoice'!X$2:X$501,$Y154)))</f>
        <v/>
      </c>
      <c r="Y154" s="16">
        <f>IFERROR(MATCH(Settings!$C$33&amp;"|"&amp;ROWS($Y$2:$Y154),'Per Invoice'!$Z$2:$Z$501,0),"")</f>
        <v/>
      </c>
    </row>
    <row r="155">
      <c r="A155">
        <f>IF($Y155="","",IF(INDEX('Per Invoice'!A$2:A$501,$Y155)="","",INDEX('Per Invoice'!A$2:A$501,$Y155)))</f>
        <v/>
      </c>
      <c r="B155">
        <f>IF($Y155="","",IF(INDEX('Per Invoice'!B$2:B$501,$Y155)="","",INDEX('Per Invoice'!B$2:B$501,$Y155)))</f>
        <v/>
      </c>
      <c r="C155">
        <f>IF($Y155="","",IF(INDEX('Per Invoice'!C$2:C$501,$Y155)="","",INDEX('Per Invoice'!C$2:C$501,$Y155)))</f>
        <v/>
      </c>
      <c r="D155">
        <f>IF($Y155="","",IF(INDEX('Per Invoice'!D$2:D$501,$Y155)="","",INDEX('Per Invoice'!D$2:D$501,$Y155)))</f>
        <v/>
      </c>
      <c r="E155">
        <f>IF($Y155="","",IF(INDEX('Per Invoice'!E$2:E$501,$Y155)="","",INDEX('Per Invoice'!E$2:E$501,$Y155)))</f>
        <v/>
      </c>
      <c r="F155">
        <f>IF($Y155="","",IF(INDEX('Per Invoice'!F$2:F$501,$Y155)="","",INDEX('Per Invoice'!F$2:F$501,$Y155)))</f>
        <v/>
      </c>
      <c r="G155">
        <f>IF($Y155="","",IF(INDEX('Per Invoice'!G$2:G$501,$Y155)="","",INDEX('Per Invoice'!G$2:G$501,$Y155)))</f>
        <v/>
      </c>
      <c r="H155">
        <f>IF($Y155="","",IF(INDEX('Per Invoice'!H$2:H$501,$Y155)="","",INDEX('Per Invoice'!H$2:H$501,$Y155)))</f>
        <v/>
      </c>
      <c r="I155">
        <f>IF($Y155="","",IF(INDEX('Per Invoice'!I$2:I$501,$Y155)="","",INDEX('Per Invoice'!I$2:I$501,$Y155)))</f>
        <v/>
      </c>
      <c r="J155">
        <f>IF($Y155="","",IF(INDEX('Per Invoice'!J$2:J$501,$Y155)="","",INDEX('Per Invoice'!J$2:J$501,$Y155)))</f>
        <v/>
      </c>
      <c r="K155">
        <f>IF($Y155="","",IF(INDEX('Per Invoice'!K$2:K$501,$Y155)="","",INDEX('Per Invoice'!K$2:K$501,$Y155)))</f>
        <v/>
      </c>
      <c r="L155" s="7">
        <f>IF($Y155="","",IF(INDEX('Per Invoice'!L$2:L$501,$Y155)="","",INDEX('Per Invoice'!L$2:L$501,$Y155)))</f>
        <v/>
      </c>
      <c r="M155" s="14">
        <f>IF($Y155="","",IF(INDEX('Per Invoice'!M$2:M$501,$Y155)="","",INDEX('Per Invoice'!M$2:M$501,$Y155)))</f>
        <v/>
      </c>
      <c r="N155">
        <f>IF($Y155="","",IF(INDEX('Per Invoice'!N$2:N$501,$Y155)="","",INDEX('Per Invoice'!N$2:N$501,$Y155)))</f>
        <v/>
      </c>
      <c r="O155">
        <f>IF($Y155="","",IF(INDEX('Per Invoice'!O$2:O$501,$Y155)="","",INDEX('Per Invoice'!O$2:O$501,$Y155)))</f>
        <v/>
      </c>
      <c r="P155" s="7">
        <f>IF($Y155="","",IF(INDEX('Per Invoice'!P$2:P$501,$Y155)="","",INDEX('Per Invoice'!P$2:P$501,$Y155)))</f>
        <v/>
      </c>
      <c r="Q155" s="7">
        <f>IF($Y155="","",IF(INDEX('Per Invoice'!Q$2:Q$501,$Y155)="","",INDEX('Per Invoice'!Q$2:Q$501,$Y155)))</f>
        <v/>
      </c>
      <c r="R155">
        <f>IF($Y155="","",IF(INDEX('Per Invoice'!R$2:R$501,$Y155)="","",INDEX('Per Invoice'!R$2:R$501,$Y155)))</f>
        <v/>
      </c>
      <c r="S155" s="7">
        <f>IF($Y155="","",IF(INDEX('Per Invoice'!S$2:S$501,$Y155)="","",INDEX('Per Invoice'!S$2:S$501,$Y155)))</f>
        <v/>
      </c>
      <c r="T155" s="7">
        <f>IF($Y155="","",IF(INDEX('Per Invoice'!T$2:T$501,$Y155)="","",INDEX('Per Invoice'!T$2:T$501,$Y155)))</f>
        <v/>
      </c>
      <c r="U155" s="7">
        <f>IF($Y155="","",IF(INDEX('Per Invoice'!U$2:U$501,$Y155)="","",INDEX('Per Invoice'!U$2:U$501,$Y155)))</f>
        <v/>
      </c>
      <c r="V155" s="7">
        <f>IF($Y155="","",IF(INDEX('Per Invoice'!V$2:V$501,$Y155)="","",INDEX('Per Invoice'!V$2:V$501,$Y155)))</f>
        <v/>
      </c>
      <c r="W155" s="7">
        <f>IF($Y155="","",IF(INDEX('Per Invoice'!W$2:W$501,$Y155)="","",INDEX('Per Invoice'!W$2:W$501,$Y155)))</f>
        <v/>
      </c>
      <c r="X155" s="7">
        <f>IF($Y155="","",IF(INDEX('Per Invoice'!X$2:X$501,$Y155)="","",INDEX('Per Invoice'!X$2:X$501,$Y155)))</f>
        <v/>
      </c>
      <c r="Y155" s="16">
        <f>IFERROR(MATCH(Settings!$C$33&amp;"|"&amp;ROWS($Y$2:$Y155),'Per Invoice'!$Z$2:$Z$501,0),"")</f>
        <v/>
      </c>
    </row>
    <row r="156">
      <c r="A156">
        <f>IF($Y156="","",IF(INDEX('Per Invoice'!A$2:A$501,$Y156)="","",INDEX('Per Invoice'!A$2:A$501,$Y156)))</f>
        <v/>
      </c>
      <c r="B156">
        <f>IF($Y156="","",IF(INDEX('Per Invoice'!B$2:B$501,$Y156)="","",INDEX('Per Invoice'!B$2:B$501,$Y156)))</f>
        <v/>
      </c>
      <c r="C156">
        <f>IF($Y156="","",IF(INDEX('Per Invoice'!C$2:C$501,$Y156)="","",INDEX('Per Invoice'!C$2:C$501,$Y156)))</f>
        <v/>
      </c>
      <c r="D156">
        <f>IF($Y156="","",IF(INDEX('Per Invoice'!D$2:D$501,$Y156)="","",INDEX('Per Invoice'!D$2:D$501,$Y156)))</f>
        <v/>
      </c>
      <c r="E156">
        <f>IF($Y156="","",IF(INDEX('Per Invoice'!E$2:E$501,$Y156)="","",INDEX('Per Invoice'!E$2:E$501,$Y156)))</f>
        <v/>
      </c>
      <c r="F156">
        <f>IF($Y156="","",IF(INDEX('Per Invoice'!F$2:F$501,$Y156)="","",INDEX('Per Invoice'!F$2:F$501,$Y156)))</f>
        <v/>
      </c>
      <c r="G156">
        <f>IF($Y156="","",IF(INDEX('Per Invoice'!G$2:G$501,$Y156)="","",INDEX('Per Invoice'!G$2:G$501,$Y156)))</f>
        <v/>
      </c>
      <c r="H156">
        <f>IF($Y156="","",IF(INDEX('Per Invoice'!H$2:H$501,$Y156)="","",INDEX('Per Invoice'!H$2:H$501,$Y156)))</f>
        <v/>
      </c>
      <c r="I156">
        <f>IF($Y156="","",IF(INDEX('Per Invoice'!I$2:I$501,$Y156)="","",INDEX('Per Invoice'!I$2:I$501,$Y156)))</f>
        <v/>
      </c>
      <c r="J156">
        <f>IF($Y156="","",IF(INDEX('Per Invoice'!J$2:J$501,$Y156)="","",INDEX('Per Invoice'!J$2:J$501,$Y156)))</f>
        <v/>
      </c>
      <c r="K156">
        <f>IF($Y156="","",IF(INDEX('Per Invoice'!K$2:K$501,$Y156)="","",INDEX('Per Invoice'!K$2:K$501,$Y156)))</f>
        <v/>
      </c>
      <c r="L156" s="7">
        <f>IF($Y156="","",IF(INDEX('Per Invoice'!L$2:L$501,$Y156)="","",INDEX('Per Invoice'!L$2:L$501,$Y156)))</f>
        <v/>
      </c>
      <c r="M156" s="14">
        <f>IF($Y156="","",IF(INDEX('Per Invoice'!M$2:M$501,$Y156)="","",INDEX('Per Invoice'!M$2:M$501,$Y156)))</f>
        <v/>
      </c>
      <c r="N156">
        <f>IF($Y156="","",IF(INDEX('Per Invoice'!N$2:N$501,$Y156)="","",INDEX('Per Invoice'!N$2:N$501,$Y156)))</f>
        <v/>
      </c>
      <c r="O156">
        <f>IF($Y156="","",IF(INDEX('Per Invoice'!O$2:O$501,$Y156)="","",INDEX('Per Invoice'!O$2:O$501,$Y156)))</f>
        <v/>
      </c>
      <c r="P156" s="7">
        <f>IF($Y156="","",IF(INDEX('Per Invoice'!P$2:P$501,$Y156)="","",INDEX('Per Invoice'!P$2:P$501,$Y156)))</f>
        <v/>
      </c>
      <c r="Q156" s="7">
        <f>IF($Y156="","",IF(INDEX('Per Invoice'!Q$2:Q$501,$Y156)="","",INDEX('Per Invoice'!Q$2:Q$501,$Y156)))</f>
        <v/>
      </c>
      <c r="R156">
        <f>IF($Y156="","",IF(INDEX('Per Invoice'!R$2:R$501,$Y156)="","",INDEX('Per Invoice'!R$2:R$501,$Y156)))</f>
        <v/>
      </c>
      <c r="S156" s="7">
        <f>IF($Y156="","",IF(INDEX('Per Invoice'!S$2:S$501,$Y156)="","",INDEX('Per Invoice'!S$2:S$501,$Y156)))</f>
        <v/>
      </c>
      <c r="T156" s="7">
        <f>IF($Y156="","",IF(INDEX('Per Invoice'!T$2:T$501,$Y156)="","",INDEX('Per Invoice'!T$2:T$501,$Y156)))</f>
        <v/>
      </c>
      <c r="U156" s="7">
        <f>IF($Y156="","",IF(INDEX('Per Invoice'!U$2:U$501,$Y156)="","",INDEX('Per Invoice'!U$2:U$501,$Y156)))</f>
        <v/>
      </c>
      <c r="V156" s="7">
        <f>IF($Y156="","",IF(INDEX('Per Invoice'!V$2:V$501,$Y156)="","",INDEX('Per Invoice'!V$2:V$501,$Y156)))</f>
        <v/>
      </c>
      <c r="W156" s="7">
        <f>IF($Y156="","",IF(INDEX('Per Invoice'!W$2:W$501,$Y156)="","",INDEX('Per Invoice'!W$2:W$501,$Y156)))</f>
        <v/>
      </c>
      <c r="X156" s="7">
        <f>IF($Y156="","",IF(INDEX('Per Invoice'!X$2:X$501,$Y156)="","",INDEX('Per Invoice'!X$2:X$501,$Y156)))</f>
        <v/>
      </c>
      <c r="Y156" s="16">
        <f>IFERROR(MATCH(Settings!$C$33&amp;"|"&amp;ROWS($Y$2:$Y156),'Per Invoice'!$Z$2:$Z$501,0),"")</f>
        <v/>
      </c>
    </row>
    <row r="157">
      <c r="A157">
        <f>IF($Y157="","",IF(INDEX('Per Invoice'!A$2:A$501,$Y157)="","",INDEX('Per Invoice'!A$2:A$501,$Y157)))</f>
        <v/>
      </c>
      <c r="B157">
        <f>IF($Y157="","",IF(INDEX('Per Invoice'!B$2:B$501,$Y157)="","",INDEX('Per Invoice'!B$2:B$501,$Y157)))</f>
        <v/>
      </c>
      <c r="C157">
        <f>IF($Y157="","",IF(INDEX('Per Invoice'!C$2:C$501,$Y157)="","",INDEX('Per Invoice'!C$2:C$501,$Y157)))</f>
        <v/>
      </c>
      <c r="D157">
        <f>IF($Y157="","",IF(INDEX('Per Invoice'!D$2:D$501,$Y157)="","",INDEX('Per Invoice'!D$2:D$501,$Y157)))</f>
        <v/>
      </c>
      <c r="E157">
        <f>IF($Y157="","",IF(INDEX('Per Invoice'!E$2:E$501,$Y157)="","",INDEX('Per Invoice'!E$2:E$501,$Y157)))</f>
        <v/>
      </c>
      <c r="F157">
        <f>IF($Y157="","",IF(INDEX('Per Invoice'!F$2:F$501,$Y157)="","",INDEX('Per Invoice'!F$2:F$501,$Y157)))</f>
        <v/>
      </c>
      <c r="G157">
        <f>IF($Y157="","",IF(INDEX('Per Invoice'!G$2:G$501,$Y157)="","",INDEX('Per Invoice'!G$2:G$501,$Y157)))</f>
        <v/>
      </c>
      <c r="H157">
        <f>IF($Y157="","",IF(INDEX('Per Invoice'!H$2:H$501,$Y157)="","",INDEX('Per Invoice'!H$2:H$501,$Y157)))</f>
        <v/>
      </c>
      <c r="I157">
        <f>IF($Y157="","",IF(INDEX('Per Invoice'!I$2:I$501,$Y157)="","",INDEX('Per Invoice'!I$2:I$501,$Y157)))</f>
        <v/>
      </c>
      <c r="J157">
        <f>IF($Y157="","",IF(INDEX('Per Invoice'!J$2:J$501,$Y157)="","",INDEX('Per Invoice'!J$2:J$501,$Y157)))</f>
        <v/>
      </c>
      <c r="K157">
        <f>IF($Y157="","",IF(INDEX('Per Invoice'!K$2:K$501,$Y157)="","",INDEX('Per Invoice'!K$2:K$501,$Y157)))</f>
        <v/>
      </c>
      <c r="L157" s="7">
        <f>IF($Y157="","",IF(INDEX('Per Invoice'!L$2:L$501,$Y157)="","",INDEX('Per Invoice'!L$2:L$501,$Y157)))</f>
        <v/>
      </c>
      <c r="M157" s="14">
        <f>IF($Y157="","",IF(INDEX('Per Invoice'!M$2:M$501,$Y157)="","",INDEX('Per Invoice'!M$2:M$501,$Y157)))</f>
        <v/>
      </c>
      <c r="N157">
        <f>IF($Y157="","",IF(INDEX('Per Invoice'!N$2:N$501,$Y157)="","",INDEX('Per Invoice'!N$2:N$501,$Y157)))</f>
        <v/>
      </c>
      <c r="O157">
        <f>IF($Y157="","",IF(INDEX('Per Invoice'!O$2:O$501,$Y157)="","",INDEX('Per Invoice'!O$2:O$501,$Y157)))</f>
        <v/>
      </c>
      <c r="P157" s="7">
        <f>IF($Y157="","",IF(INDEX('Per Invoice'!P$2:P$501,$Y157)="","",INDEX('Per Invoice'!P$2:P$501,$Y157)))</f>
        <v/>
      </c>
      <c r="Q157" s="7">
        <f>IF($Y157="","",IF(INDEX('Per Invoice'!Q$2:Q$501,$Y157)="","",INDEX('Per Invoice'!Q$2:Q$501,$Y157)))</f>
        <v/>
      </c>
      <c r="R157">
        <f>IF($Y157="","",IF(INDEX('Per Invoice'!R$2:R$501,$Y157)="","",INDEX('Per Invoice'!R$2:R$501,$Y157)))</f>
        <v/>
      </c>
      <c r="S157" s="7">
        <f>IF($Y157="","",IF(INDEX('Per Invoice'!S$2:S$501,$Y157)="","",INDEX('Per Invoice'!S$2:S$501,$Y157)))</f>
        <v/>
      </c>
      <c r="T157" s="7">
        <f>IF($Y157="","",IF(INDEX('Per Invoice'!T$2:T$501,$Y157)="","",INDEX('Per Invoice'!T$2:T$501,$Y157)))</f>
        <v/>
      </c>
      <c r="U157" s="7">
        <f>IF($Y157="","",IF(INDEX('Per Invoice'!U$2:U$501,$Y157)="","",INDEX('Per Invoice'!U$2:U$501,$Y157)))</f>
        <v/>
      </c>
      <c r="V157" s="7">
        <f>IF($Y157="","",IF(INDEX('Per Invoice'!V$2:V$501,$Y157)="","",INDEX('Per Invoice'!V$2:V$501,$Y157)))</f>
        <v/>
      </c>
      <c r="W157" s="7">
        <f>IF($Y157="","",IF(INDEX('Per Invoice'!W$2:W$501,$Y157)="","",INDEX('Per Invoice'!W$2:W$501,$Y157)))</f>
        <v/>
      </c>
      <c r="X157" s="7">
        <f>IF($Y157="","",IF(INDEX('Per Invoice'!X$2:X$501,$Y157)="","",INDEX('Per Invoice'!X$2:X$501,$Y157)))</f>
        <v/>
      </c>
      <c r="Y157" s="16">
        <f>IFERROR(MATCH(Settings!$C$33&amp;"|"&amp;ROWS($Y$2:$Y157),'Per Invoice'!$Z$2:$Z$501,0),"")</f>
        <v/>
      </c>
    </row>
    <row r="158">
      <c r="A158">
        <f>IF($Y158="","",IF(INDEX('Per Invoice'!A$2:A$501,$Y158)="","",INDEX('Per Invoice'!A$2:A$501,$Y158)))</f>
        <v/>
      </c>
      <c r="B158">
        <f>IF($Y158="","",IF(INDEX('Per Invoice'!B$2:B$501,$Y158)="","",INDEX('Per Invoice'!B$2:B$501,$Y158)))</f>
        <v/>
      </c>
      <c r="C158">
        <f>IF($Y158="","",IF(INDEX('Per Invoice'!C$2:C$501,$Y158)="","",INDEX('Per Invoice'!C$2:C$501,$Y158)))</f>
        <v/>
      </c>
      <c r="D158">
        <f>IF($Y158="","",IF(INDEX('Per Invoice'!D$2:D$501,$Y158)="","",INDEX('Per Invoice'!D$2:D$501,$Y158)))</f>
        <v/>
      </c>
      <c r="E158">
        <f>IF($Y158="","",IF(INDEX('Per Invoice'!E$2:E$501,$Y158)="","",INDEX('Per Invoice'!E$2:E$501,$Y158)))</f>
        <v/>
      </c>
      <c r="F158">
        <f>IF($Y158="","",IF(INDEX('Per Invoice'!F$2:F$501,$Y158)="","",INDEX('Per Invoice'!F$2:F$501,$Y158)))</f>
        <v/>
      </c>
      <c r="G158">
        <f>IF($Y158="","",IF(INDEX('Per Invoice'!G$2:G$501,$Y158)="","",INDEX('Per Invoice'!G$2:G$501,$Y158)))</f>
        <v/>
      </c>
      <c r="H158">
        <f>IF($Y158="","",IF(INDEX('Per Invoice'!H$2:H$501,$Y158)="","",INDEX('Per Invoice'!H$2:H$501,$Y158)))</f>
        <v/>
      </c>
      <c r="I158">
        <f>IF($Y158="","",IF(INDEX('Per Invoice'!I$2:I$501,$Y158)="","",INDEX('Per Invoice'!I$2:I$501,$Y158)))</f>
        <v/>
      </c>
      <c r="J158">
        <f>IF($Y158="","",IF(INDEX('Per Invoice'!J$2:J$501,$Y158)="","",INDEX('Per Invoice'!J$2:J$501,$Y158)))</f>
        <v/>
      </c>
      <c r="K158">
        <f>IF($Y158="","",IF(INDEX('Per Invoice'!K$2:K$501,$Y158)="","",INDEX('Per Invoice'!K$2:K$501,$Y158)))</f>
        <v/>
      </c>
      <c r="L158" s="7">
        <f>IF($Y158="","",IF(INDEX('Per Invoice'!L$2:L$501,$Y158)="","",INDEX('Per Invoice'!L$2:L$501,$Y158)))</f>
        <v/>
      </c>
      <c r="M158" s="14">
        <f>IF($Y158="","",IF(INDEX('Per Invoice'!M$2:M$501,$Y158)="","",INDEX('Per Invoice'!M$2:M$501,$Y158)))</f>
        <v/>
      </c>
      <c r="N158">
        <f>IF($Y158="","",IF(INDEX('Per Invoice'!N$2:N$501,$Y158)="","",INDEX('Per Invoice'!N$2:N$501,$Y158)))</f>
        <v/>
      </c>
      <c r="O158">
        <f>IF($Y158="","",IF(INDEX('Per Invoice'!O$2:O$501,$Y158)="","",INDEX('Per Invoice'!O$2:O$501,$Y158)))</f>
        <v/>
      </c>
      <c r="P158" s="7">
        <f>IF($Y158="","",IF(INDEX('Per Invoice'!P$2:P$501,$Y158)="","",INDEX('Per Invoice'!P$2:P$501,$Y158)))</f>
        <v/>
      </c>
      <c r="Q158" s="7">
        <f>IF($Y158="","",IF(INDEX('Per Invoice'!Q$2:Q$501,$Y158)="","",INDEX('Per Invoice'!Q$2:Q$501,$Y158)))</f>
        <v/>
      </c>
      <c r="R158">
        <f>IF($Y158="","",IF(INDEX('Per Invoice'!R$2:R$501,$Y158)="","",INDEX('Per Invoice'!R$2:R$501,$Y158)))</f>
        <v/>
      </c>
      <c r="S158" s="7">
        <f>IF($Y158="","",IF(INDEX('Per Invoice'!S$2:S$501,$Y158)="","",INDEX('Per Invoice'!S$2:S$501,$Y158)))</f>
        <v/>
      </c>
      <c r="T158" s="7">
        <f>IF($Y158="","",IF(INDEX('Per Invoice'!T$2:T$501,$Y158)="","",INDEX('Per Invoice'!T$2:T$501,$Y158)))</f>
        <v/>
      </c>
      <c r="U158" s="7">
        <f>IF($Y158="","",IF(INDEX('Per Invoice'!U$2:U$501,$Y158)="","",INDEX('Per Invoice'!U$2:U$501,$Y158)))</f>
        <v/>
      </c>
      <c r="V158" s="7">
        <f>IF($Y158="","",IF(INDEX('Per Invoice'!V$2:V$501,$Y158)="","",INDEX('Per Invoice'!V$2:V$501,$Y158)))</f>
        <v/>
      </c>
      <c r="W158" s="7">
        <f>IF($Y158="","",IF(INDEX('Per Invoice'!W$2:W$501,$Y158)="","",INDEX('Per Invoice'!W$2:W$501,$Y158)))</f>
        <v/>
      </c>
      <c r="X158" s="7">
        <f>IF($Y158="","",IF(INDEX('Per Invoice'!X$2:X$501,$Y158)="","",INDEX('Per Invoice'!X$2:X$501,$Y158)))</f>
        <v/>
      </c>
      <c r="Y158" s="16">
        <f>IFERROR(MATCH(Settings!$C$33&amp;"|"&amp;ROWS($Y$2:$Y158),'Per Invoice'!$Z$2:$Z$501,0),"")</f>
        <v/>
      </c>
    </row>
    <row r="159">
      <c r="A159">
        <f>IF($Y159="","",IF(INDEX('Per Invoice'!A$2:A$501,$Y159)="","",INDEX('Per Invoice'!A$2:A$501,$Y159)))</f>
        <v/>
      </c>
      <c r="B159">
        <f>IF($Y159="","",IF(INDEX('Per Invoice'!B$2:B$501,$Y159)="","",INDEX('Per Invoice'!B$2:B$501,$Y159)))</f>
        <v/>
      </c>
      <c r="C159">
        <f>IF($Y159="","",IF(INDEX('Per Invoice'!C$2:C$501,$Y159)="","",INDEX('Per Invoice'!C$2:C$501,$Y159)))</f>
        <v/>
      </c>
      <c r="D159">
        <f>IF($Y159="","",IF(INDEX('Per Invoice'!D$2:D$501,$Y159)="","",INDEX('Per Invoice'!D$2:D$501,$Y159)))</f>
        <v/>
      </c>
      <c r="E159">
        <f>IF($Y159="","",IF(INDEX('Per Invoice'!E$2:E$501,$Y159)="","",INDEX('Per Invoice'!E$2:E$501,$Y159)))</f>
        <v/>
      </c>
      <c r="F159">
        <f>IF($Y159="","",IF(INDEX('Per Invoice'!F$2:F$501,$Y159)="","",INDEX('Per Invoice'!F$2:F$501,$Y159)))</f>
        <v/>
      </c>
      <c r="G159">
        <f>IF($Y159="","",IF(INDEX('Per Invoice'!G$2:G$501,$Y159)="","",INDEX('Per Invoice'!G$2:G$501,$Y159)))</f>
        <v/>
      </c>
      <c r="H159">
        <f>IF($Y159="","",IF(INDEX('Per Invoice'!H$2:H$501,$Y159)="","",INDEX('Per Invoice'!H$2:H$501,$Y159)))</f>
        <v/>
      </c>
      <c r="I159">
        <f>IF($Y159="","",IF(INDEX('Per Invoice'!I$2:I$501,$Y159)="","",INDEX('Per Invoice'!I$2:I$501,$Y159)))</f>
        <v/>
      </c>
      <c r="J159">
        <f>IF($Y159="","",IF(INDEX('Per Invoice'!J$2:J$501,$Y159)="","",INDEX('Per Invoice'!J$2:J$501,$Y159)))</f>
        <v/>
      </c>
      <c r="K159">
        <f>IF($Y159="","",IF(INDEX('Per Invoice'!K$2:K$501,$Y159)="","",INDEX('Per Invoice'!K$2:K$501,$Y159)))</f>
        <v/>
      </c>
      <c r="L159" s="7">
        <f>IF($Y159="","",IF(INDEX('Per Invoice'!L$2:L$501,$Y159)="","",INDEX('Per Invoice'!L$2:L$501,$Y159)))</f>
        <v/>
      </c>
      <c r="M159" s="14">
        <f>IF($Y159="","",IF(INDEX('Per Invoice'!M$2:M$501,$Y159)="","",INDEX('Per Invoice'!M$2:M$501,$Y159)))</f>
        <v/>
      </c>
      <c r="N159">
        <f>IF($Y159="","",IF(INDEX('Per Invoice'!N$2:N$501,$Y159)="","",INDEX('Per Invoice'!N$2:N$501,$Y159)))</f>
        <v/>
      </c>
      <c r="O159">
        <f>IF($Y159="","",IF(INDEX('Per Invoice'!O$2:O$501,$Y159)="","",INDEX('Per Invoice'!O$2:O$501,$Y159)))</f>
        <v/>
      </c>
      <c r="P159" s="7">
        <f>IF($Y159="","",IF(INDEX('Per Invoice'!P$2:P$501,$Y159)="","",INDEX('Per Invoice'!P$2:P$501,$Y159)))</f>
        <v/>
      </c>
      <c r="Q159" s="7">
        <f>IF($Y159="","",IF(INDEX('Per Invoice'!Q$2:Q$501,$Y159)="","",INDEX('Per Invoice'!Q$2:Q$501,$Y159)))</f>
        <v/>
      </c>
      <c r="R159">
        <f>IF($Y159="","",IF(INDEX('Per Invoice'!R$2:R$501,$Y159)="","",INDEX('Per Invoice'!R$2:R$501,$Y159)))</f>
        <v/>
      </c>
      <c r="S159" s="7">
        <f>IF($Y159="","",IF(INDEX('Per Invoice'!S$2:S$501,$Y159)="","",INDEX('Per Invoice'!S$2:S$501,$Y159)))</f>
        <v/>
      </c>
      <c r="T159" s="7">
        <f>IF($Y159="","",IF(INDEX('Per Invoice'!T$2:T$501,$Y159)="","",INDEX('Per Invoice'!T$2:T$501,$Y159)))</f>
        <v/>
      </c>
      <c r="U159" s="7">
        <f>IF($Y159="","",IF(INDEX('Per Invoice'!U$2:U$501,$Y159)="","",INDEX('Per Invoice'!U$2:U$501,$Y159)))</f>
        <v/>
      </c>
      <c r="V159" s="7">
        <f>IF($Y159="","",IF(INDEX('Per Invoice'!V$2:V$501,$Y159)="","",INDEX('Per Invoice'!V$2:V$501,$Y159)))</f>
        <v/>
      </c>
      <c r="W159" s="7">
        <f>IF($Y159="","",IF(INDEX('Per Invoice'!W$2:W$501,$Y159)="","",INDEX('Per Invoice'!W$2:W$501,$Y159)))</f>
        <v/>
      </c>
      <c r="X159" s="7">
        <f>IF($Y159="","",IF(INDEX('Per Invoice'!X$2:X$501,$Y159)="","",INDEX('Per Invoice'!X$2:X$501,$Y159)))</f>
        <v/>
      </c>
      <c r="Y159" s="16">
        <f>IFERROR(MATCH(Settings!$C$33&amp;"|"&amp;ROWS($Y$2:$Y159),'Per Invoice'!$Z$2:$Z$501,0),"")</f>
        <v/>
      </c>
    </row>
    <row r="160">
      <c r="A160">
        <f>IF($Y160="","",IF(INDEX('Per Invoice'!A$2:A$501,$Y160)="","",INDEX('Per Invoice'!A$2:A$501,$Y160)))</f>
        <v/>
      </c>
      <c r="B160">
        <f>IF($Y160="","",IF(INDEX('Per Invoice'!B$2:B$501,$Y160)="","",INDEX('Per Invoice'!B$2:B$501,$Y160)))</f>
        <v/>
      </c>
      <c r="C160">
        <f>IF($Y160="","",IF(INDEX('Per Invoice'!C$2:C$501,$Y160)="","",INDEX('Per Invoice'!C$2:C$501,$Y160)))</f>
        <v/>
      </c>
      <c r="D160">
        <f>IF($Y160="","",IF(INDEX('Per Invoice'!D$2:D$501,$Y160)="","",INDEX('Per Invoice'!D$2:D$501,$Y160)))</f>
        <v/>
      </c>
      <c r="E160">
        <f>IF($Y160="","",IF(INDEX('Per Invoice'!E$2:E$501,$Y160)="","",INDEX('Per Invoice'!E$2:E$501,$Y160)))</f>
        <v/>
      </c>
      <c r="F160">
        <f>IF($Y160="","",IF(INDEX('Per Invoice'!F$2:F$501,$Y160)="","",INDEX('Per Invoice'!F$2:F$501,$Y160)))</f>
        <v/>
      </c>
      <c r="G160">
        <f>IF($Y160="","",IF(INDEX('Per Invoice'!G$2:G$501,$Y160)="","",INDEX('Per Invoice'!G$2:G$501,$Y160)))</f>
        <v/>
      </c>
      <c r="H160">
        <f>IF($Y160="","",IF(INDEX('Per Invoice'!H$2:H$501,$Y160)="","",INDEX('Per Invoice'!H$2:H$501,$Y160)))</f>
        <v/>
      </c>
      <c r="I160">
        <f>IF($Y160="","",IF(INDEX('Per Invoice'!I$2:I$501,$Y160)="","",INDEX('Per Invoice'!I$2:I$501,$Y160)))</f>
        <v/>
      </c>
      <c r="J160">
        <f>IF($Y160="","",IF(INDEX('Per Invoice'!J$2:J$501,$Y160)="","",INDEX('Per Invoice'!J$2:J$501,$Y160)))</f>
        <v/>
      </c>
      <c r="K160">
        <f>IF($Y160="","",IF(INDEX('Per Invoice'!K$2:K$501,$Y160)="","",INDEX('Per Invoice'!K$2:K$501,$Y160)))</f>
        <v/>
      </c>
      <c r="L160" s="7">
        <f>IF($Y160="","",IF(INDEX('Per Invoice'!L$2:L$501,$Y160)="","",INDEX('Per Invoice'!L$2:L$501,$Y160)))</f>
        <v/>
      </c>
      <c r="M160" s="14">
        <f>IF($Y160="","",IF(INDEX('Per Invoice'!M$2:M$501,$Y160)="","",INDEX('Per Invoice'!M$2:M$501,$Y160)))</f>
        <v/>
      </c>
      <c r="N160">
        <f>IF($Y160="","",IF(INDEX('Per Invoice'!N$2:N$501,$Y160)="","",INDEX('Per Invoice'!N$2:N$501,$Y160)))</f>
        <v/>
      </c>
      <c r="O160">
        <f>IF($Y160="","",IF(INDEX('Per Invoice'!O$2:O$501,$Y160)="","",INDEX('Per Invoice'!O$2:O$501,$Y160)))</f>
        <v/>
      </c>
      <c r="P160" s="7">
        <f>IF($Y160="","",IF(INDEX('Per Invoice'!P$2:P$501,$Y160)="","",INDEX('Per Invoice'!P$2:P$501,$Y160)))</f>
        <v/>
      </c>
      <c r="Q160" s="7">
        <f>IF($Y160="","",IF(INDEX('Per Invoice'!Q$2:Q$501,$Y160)="","",INDEX('Per Invoice'!Q$2:Q$501,$Y160)))</f>
        <v/>
      </c>
      <c r="R160">
        <f>IF($Y160="","",IF(INDEX('Per Invoice'!R$2:R$501,$Y160)="","",INDEX('Per Invoice'!R$2:R$501,$Y160)))</f>
        <v/>
      </c>
      <c r="S160" s="7">
        <f>IF($Y160="","",IF(INDEX('Per Invoice'!S$2:S$501,$Y160)="","",INDEX('Per Invoice'!S$2:S$501,$Y160)))</f>
        <v/>
      </c>
      <c r="T160" s="7">
        <f>IF($Y160="","",IF(INDEX('Per Invoice'!T$2:T$501,$Y160)="","",INDEX('Per Invoice'!T$2:T$501,$Y160)))</f>
        <v/>
      </c>
      <c r="U160" s="7">
        <f>IF($Y160="","",IF(INDEX('Per Invoice'!U$2:U$501,$Y160)="","",INDEX('Per Invoice'!U$2:U$501,$Y160)))</f>
        <v/>
      </c>
      <c r="V160" s="7">
        <f>IF($Y160="","",IF(INDEX('Per Invoice'!V$2:V$501,$Y160)="","",INDEX('Per Invoice'!V$2:V$501,$Y160)))</f>
        <v/>
      </c>
      <c r="W160" s="7">
        <f>IF($Y160="","",IF(INDEX('Per Invoice'!W$2:W$501,$Y160)="","",INDEX('Per Invoice'!W$2:W$501,$Y160)))</f>
        <v/>
      </c>
      <c r="X160" s="7">
        <f>IF($Y160="","",IF(INDEX('Per Invoice'!X$2:X$501,$Y160)="","",INDEX('Per Invoice'!X$2:X$501,$Y160)))</f>
        <v/>
      </c>
      <c r="Y160" s="16">
        <f>IFERROR(MATCH(Settings!$C$33&amp;"|"&amp;ROWS($Y$2:$Y160),'Per Invoice'!$Z$2:$Z$501,0),"")</f>
        <v/>
      </c>
    </row>
    <row r="161">
      <c r="A161">
        <f>IF($Y161="","",IF(INDEX('Per Invoice'!A$2:A$501,$Y161)="","",INDEX('Per Invoice'!A$2:A$501,$Y161)))</f>
        <v/>
      </c>
      <c r="B161">
        <f>IF($Y161="","",IF(INDEX('Per Invoice'!B$2:B$501,$Y161)="","",INDEX('Per Invoice'!B$2:B$501,$Y161)))</f>
        <v/>
      </c>
      <c r="C161">
        <f>IF($Y161="","",IF(INDEX('Per Invoice'!C$2:C$501,$Y161)="","",INDEX('Per Invoice'!C$2:C$501,$Y161)))</f>
        <v/>
      </c>
      <c r="D161">
        <f>IF($Y161="","",IF(INDEX('Per Invoice'!D$2:D$501,$Y161)="","",INDEX('Per Invoice'!D$2:D$501,$Y161)))</f>
        <v/>
      </c>
      <c r="E161">
        <f>IF($Y161="","",IF(INDEX('Per Invoice'!E$2:E$501,$Y161)="","",INDEX('Per Invoice'!E$2:E$501,$Y161)))</f>
        <v/>
      </c>
      <c r="F161">
        <f>IF($Y161="","",IF(INDEX('Per Invoice'!F$2:F$501,$Y161)="","",INDEX('Per Invoice'!F$2:F$501,$Y161)))</f>
        <v/>
      </c>
      <c r="G161">
        <f>IF($Y161="","",IF(INDEX('Per Invoice'!G$2:G$501,$Y161)="","",INDEX('Per Invoice'!G$2:G$501,$Y161)))</f>
        <v/>
      </c>
      <c r="H161">
        <f>IF($Y161="","",IF(INDEX('Per Invoice'!H$2:H$501,$Y161)="","",INDEX('Per Invoice'!H$2:H$501,$Y161)))</f>
        <v/>
      </c>
      <c r="I161">
        <f>IF($Y161="","",IF(INDEX('Per Invoice'!I$2:I$501,$Y161)="","",INDEX('Per Invoice'!I$2:I$501,$Y161)))</f>
        <v/>
      </c>
      <c r="J161">
        <f>IF($Y161="","",IF(INDEX('Per Invoice'!J$2:J$501,$Y161)="","",INDEX('Per Invoice'!J$2:J$501,$Y161)))</f>
        <v/>
      </c>
      <c r="K161">
        <f>IF($Y161="","",IF(INDEX('Per Invoice'!K$2:K$501,$Y161)="","",INDEX('Per Invoice'!K$2:K$501,$Y161)))</f>
        <v/>
      </c>
      <c r="L161" s="7">
        <f>IF($Y161="","",IF(INDEX('Per Invoice'!L$2:L$501,$Y161)="","",INDEX('Per Invoice'!L$2:L$501,$Y161)))</f>
        <v/>
      </c>
      <c r="M161" s="14">
        <f>IF($Y161="","",IF(INDEX('Per Invoice'!M$2:M$501,$Y161)="","",INDEX('Per Invoice'!M$2:M$501,$Y161)))</f>
        <v/>
      </c>
      <c r="N161">
        <f>IF($Y161="","",IF(INDEX('Per Invoice'!N$2:N$501,$Y161)="","",INDEX('Per Invoice'!N$2:N$501,$Y161)))</f>
        <v/>
      </c>
      <c r="O161">
        <f>IF($Y161="","",IF(INDEX('Per Invoice'!O$2:O$501,$Y161)="","",INDEX('Per Invoice'!O$2:O$501,$Y161)))</f>
        <v/>
      </c>
      <c r="P161" s="7">
        <f>IF($Y161="","",IF(INDEX('Per Invoice'!P$2:P$501,$Y161)="","",INDEX('Per Invoice'!P$2:P$501,$Y161)))</f>
        <v/>
      </c>
      <c r="Q161" s="7">
        <f>IF($Y161="","",IF(INDEX('Per Invoice'!Q$2:Q$501,$Y161)="","",INDEX('Per Invoice'!Q$2:Q$501,$Y161)))</f>
        <v/>
      </c>
      <c r="R161">
        <f>IF($Y161="","",IF(INDEX('Per Invoice'!R$2:R$501,$Y161)="","",INDEX('Per Invoice'!R$2:R$501,$Y161)))</f>
        <v/>
      </c>
      <c r="S161" s="7">
        <f>IF($Y161="","",IF(INDEX('Per Invoice'!S$2:S$501,$Y161)="","",INDEX('Per Invoice'!S$2:S$501,$Y161)))</f>
        <v/>
      </c>
      <c r="T161" s="7">
        <f>IF($Y161="","",IF(INDEX('Per Invoice'!T$2:T$501,$Y161)="","",INDEX('Per Invoice'!T$2:T$501,$Y161)))</f>
        <v/>
      </c>
      <c r="U161" s="7">
        <f>IF($Y161="","",IF(INDEX('Per Invoice'!U$2:U$501,$Y161)="","",INDEX('Per Invoice'!U$2:U$501,$Y161)))</f>
        <v/>
      </c>
      <c r="V161" s="7">
        <f>IF($Y161="","",IF(INDEX('Per Invoice'!V$2:V$501,$Y161)="","",INDEX('Per Invoice'!V$2:V$501,$Y161)))</f>
        <v/>
      </c>
      <c r="W161" s="7">
        <f>IF($Y161="","",IF(INDEX('Per Invoice'!W$2:W$501,$Y161)="","",INDEX('Per Invoice'!W$2:W$501,$Y161)))</f>
        <v/>
      </c>
      <c r="X161" s="7">
        <f>IF($Y161="","",IF(INDEX('Per Invoice'!X$2:X$501,$Y161)="","",INDEX('Per Invoice'!X$2:X$501,$Y161)))</f>
        <v/>
      </c>
      <c r="Y161" s="16">
        <f>IFERROR(MATCH(Settings!$C$33&amp;"|"&amp;ROWS($Y$2:$Y161),'Per Invoice'!$Z$2:$Z$501,0),"")</f>
        <v/>
      </c>
    </row>
    <row r="162">
      <c r="A162">
        <f>IF($Y162="","",IF(INDEX('Per Invoice'!A$2:A$501,$Y162)="","",INDEX('Per Invoice'!A$2:A$501,$Y162)))</f>
        <v/>
      </c>
      <c r="B162">
        <f>IF($Y162="","",IF(INDEX('Per Invoice'!B$2:B$501,$Y162)="","",INDEX('Per Invoice'!B$2:B$501,$Y162)))</f>
        <v/>
      </c>
      <c r="C162">
        <f>IF($Y162="","",IF(INDEX('Per Invoice'!C$2:C$501,$Y162)="","",INDEX('Per Invoice'!C$2:C$501,$Y162)))</f>
        <v/>
      </c>
      <c r="D162">
        <f>IF($Y162="","",IF(INDEX('Per Invoice'!D$2:D$501,$Y162)="","",INDEX('Per Invoice'!D$2:D$501,$Y162)))</f>
        <v/>
      </c>
      <c r="E162">
        <f>IF($Y162="","",IF(INDEX('Per Invoice'!E$2:E$501,$Y162)="","",INDEX('Per Invoice'!E$2:E$501,$Y162)))</f>
        <v/>
      </c>
      <c r="F162">
        <f>IF($Y162="","",IF(INDEX('Per Invoice'!F$2:F$501,$Y162)="","",INDEX('Per Invoice'!F$2:F$501,$Y162)))</f>
        <v/>
      </c>
      <c r="G162">
        <f>IF($Y162="","",IF(INDEX('Per Invoice'!G$2:G$501,$Y162)="","",INDEX('Per Invoice'!G$2:G$501,$Y162)))</f>
        <v/>
      </c>
      <c r="H162">
        <f>IF($Y162="","",IF(INDEX('Per Invoice'!H$2:H$501,$Y162)="","",INDEX('Per Invoice'!H$2:H$501,$Y162)))</f>
        <v/>
      </c>
      <c r="I162">
        <f>IF($Y162="","",IF(INDEX('Per Invoice'!I$2:I$501,$Y162)="","",INDEX('Per Invoice'!I$2:I$501,$Y162)))</f>
        <v/>
      </c>
      <c r="J162">
        <f>IF($Y162="","",IF(INDEX('Per Invoice'!J$2:J$501,$Y162)="","",INDEX('Per Invoice'!J$2:J$501,$Y162)))</f>
        <v/>
      </c>
      <c r="K162">
        <f>IF($Y162="","",IF(INDEX('Per Invoice'!K$2:K$501,$Y162)="","",INDEX('Per Invoice'!K$2:K$501,$Y162)))</f>
        <v/>
      </c>
      <c r="L162" s="7">
        <f>IF($Y162="","",IF(INDEX('Per Invoice'!L$2:L$501,$Y162)="","",INDEX('Per Invoice'!L$2:L$501,$Y162)))</f>
        <v/>
      </c>
      <c r="M162" s="14">
        <f>IF($Y162="","",IF(INDEX('Per Invoice'!M$2:M$501,$Y162)="","",INDEX('Per Invoice'!M$2:M$501,$Y162)))</f>
        <v/>
      </c>
      <c r="N162">
        <f>IF($Y162="","",IF(INDEX('Per Invoice'!N$2:N$501,$Y162)="","",INDEX('Per Invoice'!N$2:N$501,$Y162)))</f>
        <v/>
      </c>
      <c r="O162">
        <f>IF($Y162="","",IF(INDEX('Per Invoice'!O$2:O$501,$Y162)="","",INDEX('Per Invoice'!O$2:O$501,$Y162)))</f>
        <v/>
      </c>
      <c r="P162" s="7">
        <f>IF($Y162="","",IF(INDEX('Per Invoice'!P$2:P$501,$Y162)="","",INDEX('Per Invoice'!P$2:P$501,$Y162)))</f>
        <v/>
      </c>
      <c r="Q162" s="7">
        <f>IF($Y162="","",IF(INDEX('Per Invoice'!Q$2:Q$501,$Y162)="","",INDEX('Per Invoice'!Q$2:Q$501,$Y162)))</f>
        <v/>
      </c>
      <c r="R162">
        <f>IF($Y162="","",IF(INDEX('Per Invoice'!R$2:R$501,$Y162)="","",INDEX('Per Invoice'!R$2:R$501,$Y162)))</f>
        <v/>
      </c>
      <c r="S162" s="7">
        <f>IF($Y162="","",IF(INDEX('Per Invoice'!S$2:S$501,$Y162)="","",INDEX('Per Invoice'!S$2:S$501,$Y162)))</f>
        <v/>
      </c>
      <c r="T162" s="7">
        <f>IF($Y162="","",IF(INDEX('Per Invoice'!T$2:T$501,$Y162)="","",INDEX('Per Invoice'!T$2:T$501,$Y162)))</f>
        <v/>
      </c>
      <c r="U162" s="7">
        <f>IF($Y162="","",IF(INDEX('Per Invoice'!U$2:U$501,$Y162)="","",INDEX('Per Invoice'!U$2:U$501,$Y162)))</f>
        <v/>
      </c>
      <c r="V162" s="7">
        <f>IF($Y162="","",IF(INDEX('Per Invoice'!V$2:V$501,$Y162)="","",INDEX('Per Invoice'!V$2:V$501,$Y162)))</f>
        <v/>
      </c>
      <c r="W162" s="7">
        <f>IF($Y162="","",IF(INDEX('Per Invoice'!W$2:W$501,$Y162)="","",INDEX('Per Invoice'!W$2:W$501,$Y162)))</f>
        <v/>
      </c>
      <c r="X162" s="7">
        <f>IF($Y162="","",IF(INDEX('Per Invoice'!X$2:X$501,$Y162)="","",INDEX('Per Invoice'!X$2:X$501,$Y162)))</f>
        <v/>
      </c>
      <c r="Y162" s="16">
        <f>IFERROR(MATCH(Settings!$C$33&amp;"|"&amp;ROWS($Y$2:$Y162),'Per Invoice'!$Z$2:$Z$501,0),"")</f>
        <v/>
      </c>
    </row>
    <row r="163">
      <c r="A163">
        <f>IF($Y163="","",IF(INDEX('Per Invoice'!A$2:A$501,$Y163)="","",INDEX('Per Invoice'!A$2:A$501,$Y163)))</f>
        <v/>
      </c>
      <c r="B163">
        <f>IF($Y163="","",IF(INDEX('Per Invoice'!B$2:B$501,$Y163)="","",INDEX('Per Invoice'!B$2:B$501,$Y163)))</f>
        <v/>
      </c>
      <c r="C163">
        <f>IF($Y163="","",IF(INDEX('Per Invoice'!C$2:C$501,$Y163)="","",INDEX('Per Invoice'!C$2:C$501,$Y163)))</f>
        <v/>
      </c>
      <c r="D163">
        <f>IF($Y163="","",IF(INDEX('Per Invoice'!D$2:D$501,$Y163)="","",INDEX('Per Invoice'!D$2:D$501,$Y163)))</f>
        <v/>
      </c>
      <c r="E163">
        <f>IF($Y163="","",IF(INDEX('Per Invoice'!E$2:E$501,$Y163)="","",INDEX('Per Invoice'!E$2:E$501,$Y163)))</f>
        <v/>
      </c>
      <c r="F163">
        <f>IF($Y163="","",IF(INDEX('Per Invoice'!F$2:F$501,$Y163)="","",INDEX('Per Invoice'!F$2:F$501,$Y163)))</f>
        <v/>
      </c>
      <c r="G163">
        <f>IF($Y163="","",IF(INDEX('Per Invoice'!G$2:G$501,$Y163)="","",INDEX('Per Invoice'!G$2:G$501,$Y163)))</f>
        <v/>
      </c>
      <c r="H163">
        <f>IF($Y163="","",IF(INDEX('Per Invoice'!H$2:H$501,$Y163)="","",INDEX('Per Invoice'!H$2:H$501,$Y163)))</f>
        <v/>
      </c>
      <c r="I163">
        <f>IF($Y163="","",IF(INDEX('Per Invoice'!I$2:I$501,$Y163)="","",INDEX('Per Invoice'!I$2:I$501,$Y163)))</f>
        <v/>
      </c>
      <c r="J163">
        <f>IF($Y163="","",IF(INDEX('Per Invoice'!J$2:J$501,$Y163)="","",INDEX('Per Invoice'!J$2:J$501,$Y163)))</f>
        <v/>
      </c>
      <c r="K163">
        <f>IF($Y163="","",IF(INDEX('Per Invoice'!K$2:K$501,$Y163)="","",INDEX('Per Invoice'!K$2:K$501,$Y163)))</f>
        <v/>
      </c>
      <c r="L163" s="7">
        <f>IF($Y163="","",IF(INDEX('Per Invoice'!L$2:L$501,$Y163)="","",INDEX('Per Invoice'!L$2:L$501,$Y163)))</f>
        <v/>
      </c>
      <c r="M163" s="14">
        <f>IF($Y163="","",IF(INDEX('Per Invoice'!M$2:M$501,$Y163)="","",INDEX('Per Invoice'!M$2:M$501,$Y163)))</f>
        <v/>
      </c>
      <c r="N163">
        <f>IF($Y163="","",IF(INDEX('Per Invoice'!N$2:N$501,$Y163)="","",INDEX('Per Invoice'!N$2:N$501,$Y163)))</f>
        <v/>
      </c>
      <c r="O163">
        <f>IF($Y163="","",IF(INDEX('Per Invoice'!O$2:O$501,$Y163)="","",INDEX('Per Invoice'!O$2:O$501,$Y163)))</f>
        <v/>
      </c>
      <c r="P163" s="7">
        <f>IF($Y163="","",IF(INDEX('Per Invoice'!P$2:P$501,$Y163)="","",INDEX('Per Invoice'!P$2:P$501,$Y163)))</f>
        <v/>
      </c>
      <c r="Q163" s="7">
        <f>IF($Y163="","",IF(INDEX('Per Invoice'!Q$2:Q$501,$Y163)="","",INDEX('Per Invoice'!Q$2:Q$501,$Y163)))</f>
        <v/>
      </c>
      <c r="R163">
        <f>IF($Y163="","",IF(INDEX('Per Invoice'!R$2:R$501,$Y163)="","",INDEX('Per Invoice'!R$2:R$501,$Y163)))</f>
        <v/>
      </c>
      <c r="S163" s="7">
        <f>IF($Y163="","",IF(INDEX('Per Invoice'!S$2:S$501,$Y163)="","",INDEX('Per Invoice'!S$2:S$501,$Y163)))</f>
        <v/>
      </c>
      <c r="T163" s="7">
        <f>IF($Y163="","",IF(INDEX('Per Invoice'!T$2:T$501,$Y163)="","",INDEX('Per Invoice'!T$2:T$501,$Y163)))</f>
        <v/>
      </c>
      <c r="U163" s="7">
        <f>IF($Y163="","",IF(INDEX('Per Invoice'!U$2:U$501,$Y163)="","",INDEX('Per Invoice'!U$2:U$501,$Y163)))</f>
        <v/>
      </c>
      <c r="V163" s="7">
        <f>IF($Y163="","",IF(INDEX('Per Invoice'!V$2:V$501,$Y163)="","",INDEX('Per Invoice'!V$2:V$501,$Y163)))</f>
        <v/>
      </c>
      <c r="W163" s="7">
        <f>IF($Y163="","",IF(INDEX('Per Invoice'!W$2:W$501,$Y163)="","",INDEX('Per Invoice'!W$2:W$501,$Y163)))</f>
        <v/>
      </c>
      <c r="X163" s="7">
        <f>IF($Y163="","",IF(INDEX('Per Invoice'!X$2:X$501,$Y163)="","",INDEX('Per Invoice'!X$2:X$501,$Y163)))</f>
        <v/>
      </c>
      <c r="Y163" s="16">
        <f>IFERROR(MATCH(Settings!$C$33&amp;"|"&amp;ROWS($Y$2:$Y163),'Per Invoice'!$Z$2:$Z$501,0),"")</f>
        <v/>
      </c>
    </row>
    <row r="164">
      <c r="A164">
        <f>IF($Y164="","",IF(INDEX('Per Invoice'!A$2:A$501,$Y164)="","",INDEX('Per Invoice'!A$2:A$501,$Y164)))</f>
        <v/>
      </c>
      <c r="B164">
        <f>IF($Y164="","",IF(INDEX('Per Invoice'!B$2:B$501,$Y164)="","",INDEX('Per Invoice'!B$2:B$501,$Y164)))</f>
        <v/>
      </c>
      <c r="C164">
        <f>IF($Y164="","",IF(INDEX('Per Invoice'!C$2:C$501,$Y164)="","",INDEX('Per Invoice'!C$2:C$501,$Y164)))</f>
        <v/>
      </c>
      <c r="D164">
        <f>IF($Y164="","",IF(INDEX('Per Invoice'!D$2:D$501,$Y164)="","",INDEX('Per Invoice'!D$2:D$501,$Y164)))</f>
        <v/>
      </c>
      <c r="E164">
        <f>IF($Y164="","",IF(INDEX('Per Invoice'!E$2:E$501,$Y164)="","",INDEX('Per Invoice'!E$2:E$501,$Y164)))</f>
        <v/>
      </c>
      <c r="F164">
        <f>IF($Y164="","",IF(INDEX('Per Invoice'!F$2:F$501,$Y164)="","",INDEX('Per Invoice'!F$2:F$501,$Y164)))</f>
        <v/>
      </c>
      <c r="G164">
        <f>IF($Y164="","",IF(INDEX('Per Invoice'!G$2:G$501,$Y164)="","",INDEX('Per Invoice'!G$2:G$501,$Y164)))</f>
        <v/>
      </c>
      <c r="H164">
        <f>IF($Y164="","",IF(INDEX('Per Invoice'!H$2:H$501,$Y164)="","",INDEX('Per Invoice'!H$2:H$501,$Y164)))</f>
        <v/>
      </c>
      <c r="I164">
        <f>IF($Y164="","",IF(INDEX('Per Invoice'!I$2:I$501,$Y164)="","",INDEX('Per Invoice'!I$2:I$501,$Y164)))</f>
        <v/>
      </c>
      <c r="J164">
        <f>IF($Y164="","",IF(INDEX('Per Invoice'!J$2:J$501,$Y164)="","",INDEX('Per Invoice'!J$2:J$501,$Y164)))</f>
        <v/>
      </c>
      <c r="K164">
        <f>IF($Y164="","",IF(INDEX('Per Invoice'!K$2:K$501,$Y164)="","",INDEX('Per Invoice'!K$2:K$501,$Y164)))</f>
        <v/>
      </c>
      <c r="L164" s="7">
        <f>IF($Y164="","",IF(INDEX('Per Invoice'!L$2:L$501,$Y164)="","",INDEX('Per Invoice'!L$2:L$501,$Y164)))</f>
        <v/>
      </c>
      <c r="M164" s="14">
        <f>IF($Y164="","",IF(INDEX('Per Invoice'!M$2:M$501,$Y164)="","",INDEX('Per Invoice'!M$2:M$501,$Y164)))</f>
        <v/>
      </c>
      <c r="N164">
        <f>IF($Y164="","",IF(INDEX('Per Invoice'!N$2:N$501,$Y164)="","",INDEX('Per Invoice'!N$2:N$501,$Y164)))</f>
        <v/>
      </c>
      <c r="O164">
        <f>IF($Y164="","",IF(INDEX('Per Invoice'!O$2:O$501,$Y164)="","",INDEX('Per Invoice'!O$2:O$501,$Y164)))</f>
        <v/>
      </c>
      <c r="P164" s="7">
        <f>IF($Y164="","",IF(INDEX('Per Invoice'!P$2:P$501,$Y164)="","",INDEX('Per Invoice'!P$2:P$501,$Y164)))</f>
        <v/>
      </c>
      <c r="Q164" s="7">
        <f>IF($Y164="","",IF(INDEX('Per Invoice'!Q$2:Q$501,$Y164)="","",INDEX('Per Invoice'!Q$2:Q$501,$Y164)))</f>
        <v/>
      </c>
      <c r="R164">
        <f>IF($Y164="","",IF(INDEX('Per Invoice'!R$2:R$501,$Y164)="","",INDEX('Per Invoice'!R$2:R$501,$Y164)))</f>
        <v/>
      </c>
      <c r="S164" s="7">
        <f>IF($Y164="","",IF(INDEX('Per Invoice'!S$2:S$501,$Y164)="","",INDEX('Per Invoice'!S$2:S$501,$Y164)))</f>
        <v/>
      </c>
      <c r="T164" s="7">
        <f>IF($Y164="","",IF(INDEX('Per Invoice'!T$2:T$501,$Y164)="","",INDEX('Per Invoice'!T$2:T$501,$Y164)))</f>
        <v/>
      </c>
      <c r="U164" s="7">
        <f>IF($Y164="","",IF(INDEX('Per Invoice'!U$2:U$501,$Y164)="","",INDEX('Per Invoice'!U$2:U$501,$Y164)))</f>
        <v/>
      </c>
      <c r="V164" s="7">
        <f>IF($Y164="","",IF(INDEX('Per Invoice'!V$2:V$501,$Y164)="","",INDEX('Per Invoice'!V$2:V$501,$Y164)))</f>
        <v/>
      </c>
      <c r="W164" s="7">
        <f>IF($Y164="","",IF(INDEX('Per Invoice'!W$2:W$501,$Y164)="","",INDEX('Per Invoice'!W$2:W$501,$Y164)))</f>
        <v/>
      </c>
      <c r="X164" s="7">
        <f>IF($Y164="","",IF(INDEX('Per Invoice'!X$2:X$501,$Y164)="","",INDEX('Per Invoice'!X$2:X$501,$Y164)))</f>
        <v/>
      </c>
      <c r="Y164" s="16">
        <f>IFERROR(MATCH(Settings!$C$33&amp;"|"&amp;ROWS($Y$2:$Y164),'Per Invoice'!$Z$2:$Z$501,0),"")</f>
        <v/>
      </c>
    </row>
    <row r="165">
      <c r="A165">
        <f>IF($Y165="","",IF(INDEX('Per Invoice'!A$2:A$501,$Y165)="","",INDEX('Per Invoice'!A$2:A$501,$Y165)))</f>
        <v/>
      </c>
      <c r="B165">
        <f>IF($Y165="","",IF(INDEX('Per Invoice'!B$2:B$501,$Y165)="","",INDEX('Per Invoice'!B$2:B$501,$Y165)))</f>
        <v/>
      </c>
      <c r="C165">
        <f>IF($Y165="","",IF(INDEX('Per Invoice'!C$2:C$501,$Y165)="","",INDEX('Per Invoice'!C$2:C$501,$Y165)))</f>
        <v/>
      </c>
      <c r="D165">
        <f>IF($Y165="","",IF(INDEX('Per Invoice'!D$2:D$501,$Y165)="","",INDEX('Per Invoice'!D$2:D$501,$Y165)))</f>
        <v/>
      </c>
      <c r="E165">
        <f>IF($Y165="","",IF(INDEX('Per Invoice'!E$2:E$501,$Y165)="","",INDEX('Per Invoice'!E$2:E$501,$Y165)))</f>
        <v/>
      </c>
      <c r="F165">
        <f>IF($Y165="","",IF(INDEX('Per Invoice'!F$2:F$501,$Y165)="","",INDEX('Per Invoice'!F$2:F$501,$Y165)))</f>
        <v/>
      </c>
      <c r="G165">
        <f>IF($Y165="","",IF(INDEX('Per Invoice'!G$2:G$501,$Y165)="","",INDEX('Per Invoice'!G$2:G$501,$Y165)))</f>
        <v/>
      </c>
      <c r="H165">
        <f>IF($Y165="","",IF(INDEX('Per Invoice'!H$2:H$501,$Y165)="","",INDEX('Per Invoice'!H$2:H$501,$Y165)))</f>
        <v/>
      </c>
      <c r="I165">
        <f>IF($Y165="","",IF(INDEX('Per Invoice'!I$2:I$501,$Y165)="","",INDEX('Per Invoice'!I$2:I$501,$Y165)))</f>
        <v/>
      </c>
      <c r="J165">
        <f>IF($Y165="","",IF(INDEX('Per Invoice'!J$2:J$501,$Y165)="","",INDEX('Per Invoice'!J$2:J$501,$Y165)))</f>
        <v/>
      </c>
      <c r="K165">
        <f>IF($Y165="","",IF(INDEX('Per Invoice'!K$2:K$501,$Y165)="","",INDEX('Per Invoice'!K$2:K$501,$Y165)))</f>
        <v/>
      </c>
      <c r="L165" s="7">
        <f>IF($Y165="","",IF(INDEX('Per Invoice'!L$2:L$501,$Y165)="","",INDEX('Per Invoice'!L$2:L$501,$Y165)))</f>
        <v/>
      </c>
      <c r="M165" s="14">
        <f>IF($Y165="","",IF(INDEX('Per Invoice'!M$2:M$501,$Y165)="","",INDEX('Per Invoice'!M$2:M$501,$Y165)))</f>
        <v/>
      </c>
      <c r="N165">
        <f>IF($Y165="","",IF(INDEX('Per Invoice'!N$2:N$501,$Y165)="","",INDEX('Per Invoice'!N$2:N$501,$Y165)))</f>
        <v/>
      </c>
      <c r="O165">
        <f>IF($Y165="","",IF(INDEX('Per Invoice'!O$2:O$501,$Y165)="","",INDEX('Per Invoice'!O$2:O$501,$Y165)))</f>
        <v/>
      </c>
      <c r="P165" s="7">
        <f>IF($Y165="","",IF(INDEX('Per Invoice'!P$2:P$501,$Y165)="","",INDEX('Per Invoice'!P$2:P$501,$Y165)))</f>
        <v/>
      </c>
      <c r="Q165" s="7">
        <f>IF($Y165="","",IF(INDEX('Per Invoice'!Q$2:Q$501,$Y165)="","",INDEX('Per Invoice'!Q$2:Q$501,$Y165)))</f>
        <v/>
      </c>
      <c r="R165">
        <f>IF($Y165="","",IF(INDEX('Per Invoice'!R$2:R$501,$Y165)="","",INDEX('Per Invoice'!R$2:R$501,$Y165)))</f>
        <v/>
      </c>
      <c r="S165" s="7">
        <f>IF($Y165="","",IF(INDEX('Per Invoice'!S$2:S$501,$Y165)="","",INDEX('Per Invoice'!S$2:S$501,$Y165)))</f>
        <v/>
      </c>
      <c r="T165" s="7">
        <f>IF($Y165="","",IF(INDEX('Per Invoice'!T$2:T$501,$Y165)="","",INDEX('Per Invoice'!T$2:T$501,$Y165)))</f>
        <v/>
      </c>
      <c r="U165" s="7">
        <f>IF($Y165="","",IF(INDEX('Per Invoice'!U$2:U$501,$Y165)="","",INDEX('Per Invoice'!U$2:U$501,$Y165)))</f>
        <v/>
      </c>
      <c r="V165" s="7">
        <f>IF($Y165="","",IF(INDEX('Per Invoice'!V$2:V$501,$Y165)="","",INDEX('Per Invoice'!V$2:V$501,$Y165)))</f>
        <v/>
      </c>
      <c r="W165" s="7">
        <f>IF($Y165="","",IF(INDEX('Per Invoice'!W$2:W$501,$Y165)="","",INDEX('Per Invoice'!W$2:W$501,$Y165)))</f>
        <v/>
      </c>
      <c r="X165" s="7">
        <f>IF($Y165="","",IF(INDEX('Per Invoice'!X$2:X$501,$Y165)="","",INDEX('Per Invoice'!X$2:X$501,$Y165)))</f>
        <v/>
      </c>
      <c r="Y165" s="16">
        <f>IFERROR(MATCH(Settings!$C$33&amp;"|"&amp;ROWS($Y$2:$Y165),'Per Invoice'!$Z$2:$Z$501,0),"")</f>
        <v/>
      </c>
    </row>
    <row r="166">
      <c r="A166">
        <f>IF($Y166="","",IF(INDEX('Per Invoice'!A$2:A$501,$Y166)="","",INDEX('Per Invoice'!A$2:A$501,$Y166)))</f>
        <v/>
      </c>
      <c r="B166">
        <f>IF($Y166="","",IF(INDEX('Per Invoice'!B$2:B$501,$Y166)="","",INDEX('Per Invoice'!B$2:B$501,$Y166)))</f>
        <v/>
      </c>
      <c r="C166">
        <f>IF($Y166="","",IF(INDEX('Per Invoice'!C$2:C$501,$Y166)="","",INDEX('Per Invoice'!C$2:C$501,$Y166)))</f>
        <v/>
      </c>
      <c r="D166">
        <f>IF($Y166="","",IF(INDEX('Per Invoice'!D$2:D$501,$Y166)="","",INDEX('Per Invoice'!D$2:D$501,$Y166)))</f>
        <v/>
      </c>
      <c r="E166">
        <f>IF($Y166="","",IF(INDEX('Per Invoice'!E$2:E$501,$Y166)="","",INDEX('Per Invoice'!E$2:E$501,$Y166)))</f>
        <v/>
      </c>
      <c r="F166">
        <f>IF($Y166="","",IF(INDEX('Per Invoice'!F$2:F$501,$Y166)="","",INDEX('Per Invoice'!F$2:F$501,$Y166)))</f>
        <v/>
      </c>
      <c r="G166">
        <f>IF($Y166="","",IF(INDEX('Per Invoice'!G$2:G$501,$Y166)="","",INDEX('Per Invoice'!G$2:G$501,$Y166)))</f>
        <v/>
      </c>
      <c r="H166">
        <f>IF($Y166="","",IF(INDEX('Per Invoice'!H$2:H$501,$Y166)="","",INDEX('Per Invoice'!H$2:H$501,$Y166)))</f>
        <v/>
      </c>
      <c r="I166">
        <f>IF($Y166="","",IF(INDEX('Per Invoice'!I$2:I$501,$Y166)="","",INDEX('Per Invoice'!I$2:I$501,$Y166)))</f>
        <v/>
      </c>
      <c r="J166">
        <f>IF($Y166="","",IF(INDEX('Per Invoice'!J$2:J$501,$Y166)="","",INDEX('Per Invoice'!J$2:J$501,$Y166)))</f>
        <v/>
      </c>
      <c r="K166">
        <f>IF($Y166="","",IF(INDEX('Per Invoice'!K$2:K$501,$Y166)="","",INDEX('Per Invoice'!K$2:K$501,$Y166)))</f>
        <v/>
      </c>
      <c r="L166" s="7">
        <f>IF($Y166="","",IF(INDEX('Per Invoice'!L$2:L$501,$Y166)="","",INDEX('Per Invoice'!L$2:L$501,$Y166)))</f>
        <v/>
      </c>
      <c r="M166" s="14">
        <f>IF($Y166="","",IF(INDEX('Per Invoice'!M$2:M$501,$Y166)="","",INDEX('Per Invoice'!M$2:M$501,$Y166)))</f>
        <v/>
      </c>
      <c r="N166">
        <f>IF($Y166="","",IF(INDEX('Per Invoice'!N$2:N$501,$Y166)="","",INDEX('Per Invoice'!N$2:N$501,$Y166)))</f>
        <v/>
      </c>
      <c r="O166">
        <f>IF($Y166="","",IF(INDEX('Per Invoice'!O$2:O$501,$Y166)="","",INDEX('Per Invoice'!O$2:O$501,$Y166)))</f>
        <v/>
      </c>
      <c r="P166" s="7">
        <f>IF($Y166="","",IF(INDEX('Per Invoice'!P$2:P$501,$Y166)="","",INDEX('Per Invoice'!P$2:P$501,$Y166)))</f>
        <v/>
      </c>
      <c r="Q166" s="7">
        <f>IF($Y166="","",IF(INDEX('Per Invoice'!Q$2:Q$501,$Y166)="","",INDEX('Per Invoice'!Q$2:Q$501,$Y166)))</f>
        <v/>
      </c>
      <c r="R166">
        <f>IF($Y166="","",IF(INDEX('Per Invoice'!R$2:R$501,$Y166)="","",INDEX('Per Invoice'!R$2:R$501,$Y166)))</f>
        <v/>
      </c>
      <c r="S166" s="7">
        <f>IF($Y166="","",IF(INDEX('Per Invoice'!S$2:S$501,$Y166)="","",INDEX('Per Invoice'!S$2:S$501,$Y166)))</f>
        <v/>
      </c>
      <c r="T166" s="7">
        <f>IF($Y166="","",IF(INDEX('Per Invoice'!T$2:T$501,$Y166)="","",INDEX('Per Invoice'!T$2:T$501,$Y166)))</f>
        <v/>
      </c>
      <c r="U166" s="7">
        <f>IF($Y166="","",IF(INDEX('Per Invoice'!U$2:U$501,$Y166)="","",INDEX('Per Invoice'!U$2:U$501,$Y166)))</f>
        <v/>
      </c>
      <c r="V166" s="7">
        <f>IF($Y166="","",IF(INDEX('Per Invoice'!V$2:V$501,$Y166)="","",INDEX('Per Invoice'!V$2:V$501,$Y166)))</f>
        <v/>
      </c>
      <c r="W166" s="7">
        <f>IF($Y166="","",IF(INDEX('Per Invoice'!W$2:W$501,$Y166)="","",INDEX('Per Invoice'!W$2:W$501,$Y166)))</f>
        <v/>
      </c>
      <c r="X166" s="7">
        <f>IF($Y166="","",IF(INDEX('Per Invoice'!X$2:X$501,$Y166)="","",INDEX('Per Invoice'!X$2:X$501,$Y166)))</f>
        <v/>
      </c>
      <c r="Y166" s="16">
        <f>IFERROR(MATCH(Settings!$C$33&amp;"|"&amp;ROWS($Y$2:$Y166),'Per Invoice'!$Z$2:$Z$501,0),"")</f>
        <v/>
      </c>
    </row>
    <row r="167">
      <c r="A167">
        <f>IF($Y167="","",IF(INDEX('Per Invoice'!A$2:A$501,$Y167)="","",INDEX('Per Invoice'!A$2:A$501,$Y167)))</f>
        <v/>
      </c>
      <c r="B167">
        <f>IF($Y167="","",IF(INDEX('Per Invoice'!B$2:B$501,$Y167)="","",INDEX('Per Invoice'!B$2:B$501,$Y167)))</f>
        <v/>
      </c>
      <c r="C167">
        <f>IF($Y167="","",IF(INDEX('Per Invoice'!C$2:C$501,$Y167)="","",INDEX('Per Invoice'!C$2:C$501,$Y167)))</f>
        <v/>
      </c>
      <c r="D167">
        <f>IF($Y167="","",IF(INDEX('Per Invoice'!D$2:D$501,$Y167)="","",INDEX('Per Invoice'!D$2:D$501,$Y167)))</f>
        <v/>
      </c>
      <c r="E167">
        <f>IF($Y167="","",IF(INDEX('Per Invoice'!E$2:E$501,$Y167)="","",INDEX('Per Invoice'!E$2:E$501,$Y167)))</f>
        <v/>
      </c>
      <c r="F167">
        <f>IF($Y167="","",IF(INDEX('Per Invoice'!F$2:F$501,$Y167)="","",INDEX('Per Invoice'!F$2:F$501,$Y167)))</f>
        <v/>
      </c>
      <c r="G167">
        <f>IF($Y167="","",IF(INDEX('Per Invoice'!G$2:G$501,$Y167)="","",INDEX('Per Invoice'!G$2:G$501,$Y167)))</f>
        <v/>
      </c>
      <c r="H167">
        <f>IF($Y167="","",IF(INDEX('Per Invoice'!H$2:H$501,$Y167)="","",INDEX('Per Invoice'!H$2:H$501,$Y167)))</f>
        <v/>
      </c>
      <c r="I167">
        <f>IF($Y167="","",IF(INDEX('Per Invoice'!I$2:I$501,$Y167)="","",INDEX('Per Invoice'!I$2:I$501,$Y167)))</f>
        <v/>
      </c>
      <c r="J167">
        <f>IF($Y167="","",IF(INDEX('Per Invoice'!J$2:J$501,$Y167)="","",INDEX('Per Invoice'!J$2:J$501,$Y167)))</f>
        <v/>
      </c>
      <c r="K167">
        <f>IF($Y167="","",IF(INDEX('Per Invoice'!K$2:K$501,$Y167)="","",INDEX('Per Invoice'!K$2:K$501,$Y167)))</f>
        <v/>
      </c>
      <c r="L167" s="7">
        <f>IF($Y167="","",IF(INDEX('Per Invoice'!L$2:L$501,$Y167)="","",INDEX('Per Invoice'!L$2:L$501,$Y167)))</f>
        <v/>
      </c>
      <c r="M167" s="14">
        <f>IF($Y167="","",IF(INDEX('Per Invoice'!M$2:M$501,$Y167)="","",INDEX('Per Invoice'!M$2:M$501,$Y167)))</f>
        <v/>
      </c>
      <c r="N167">
        <f>IF($Y167="","",IF(INDEX('Per Invoice'!N$2:N$501,$Y167)="","",INDEX('Per Invoice'!N$2:N$501,$Y167)))</f>
        <v/>
      </c>
      <c r="O167">
        <f>IF($Y167="","",IF(INDEX('Per Invoice'!O$2:O$501,$Y167)="","",INDEX('Per Invoice'!O$2:O$501,$Y167)))</f>
        <v/>
      </c>
      <c r="P167" s="7">
        <f>IF($Y167="","",IF(INDEX('Per Invoice'!P$2:P$501,$Y167)="","",INDEX('Per Invoice'!P$2:P$501,$Y167)))</f>
        <v/>
      </c>
      <c r="Q167" s="7">
        <f>IF($Y167="","",IF(INDEX('Per Invoice'!Q$2:Q$501,$Y167)="","",INDEX('Per Invoice'!Q$2:Q$501,$Y167)))</f>
        <v/>
      </c>
      <c r="R167">
        <f>IF($Y167="","",IF(INDEX('Per Invoice'!R$2:R$501,$Y167)="","",INDEX('Per Invoice'!R$2:R$501,$Y167)))</f>
        <v/>
      </c>
      <c r="S167" s="7">
        <f>IF($Y167="","",IF(INDEX('Per Invoice'!S$2:S$501,$Y167)="","",INDEX('Per Invoice'!S$2:S$501,$Y167)))</f>
        <v/>
      </c>
      <c r="T167" s="7">
        <f>IF($Y167="","",IF(INDEX('Per Invoice'!T$2:T$501,$Y167)="","",INDEX('Per Invoice'!T$2:T$501,$Y167)))</f>
        <v/>
      </c>
      <c r="U167" s="7">
        <f>IF($Y167="","",IF(INDEX('Per Invoice'!U$2:U$501,$Y167)="","",INDEX('Per Invoice'!U$2:U$501,$Y167)))</f>
        <v/>
      </c>
      <c r="V167" s="7">
        <f>IF($Y167="","",IF(INDEX('Per Invoice'!V$2:V$501,$Y167)="","",INDEX('Per Invoice'!V$2:V$501,$Y167)))</f>
        <v/>
      </c>
      <c r="W167" s="7">
        <f>IF($Y167="","",IF(INDEX('Per Invoice'!W$2:W$501,$Y167)="","",INDEX('Per Invoice'!W$2:W$501,$Y167)))</f>
        <v/>
      </c>
      <c r="X167" s="7">
        <f>IF($Y167="","",IF(INDEX('Per Invoice'!X$2:X$501,$Y167)="","",INDEX('Per Invoice'!X$2:X$501,$Y167)))</f>
        <v/>
      </c>
      <c r="Y167" s="16">
        <f>IFERROR(MATCH(Settings!$C$33&amp;"|"&amp;ROWS($Y$2:$Y167),'Per Invoice'!$Z$2:$Z$501,0),"")</f>
        <v/>
      </c>
    </row>
    <row r="168">
      <c r="A168">
        <f>IF($Y168="","",IF(INDEX('Per Invoice'!A$2:A$501,$Y168)="","",INDEX('Per Invoice'!A$2:A$501,$Y168)))</f>
        <v/>
      </c>
      <c r="B168">
        <f>IF($Y168="","",IF(INDEX('Per Invoice'!B$2:B$501,$Y168)="","",INDEX('Per Invoice'!B$2:B$501,$Y168)))</f>
        <v/>
      </c>
      <c r="C168">
        <f>IF($Y168="","",IF(INDEX('Per Invoice'!C$2:C$501,$Y168)="","",INDEX('Per Invoice'!C$2:C$501,$Y168)))</f>
        <v/>
      </c>
      <c r="D168">
        <f>IF($Y168="","",IF(INDEX('Per Invoice'!D$2:D$501,$Y168)="","",INDEX('Per Invoice'!D$2:D$501,$Y168)))</f>
        <v/>
      </c>
      <c r="E168">
        <f>IF($Y168="","",IF(INDEX('Per Invoice'!E$2:E$501,$Y168)="","",INDEX('Per Invoice'!E$2:E$501,$Y168)))</f>
        <v/>
      </c>
      <c r="F168">
        <f>IF($Y168="","",IF(INDEX('Per Invoice'!F$2:F$501,$Y168)="","",INDEX('Per Invoice'!F$2:F$501,$Y168)))</f>
        <v/>
      </c>
      <c r="G168">
        <f>IF($Y168="","",IF(INDEX('Per Invoice'!G$2:G$501,$Y168)="","",INDEX('Per Invoice'!G$2:G$501,$Y168)))</f>
        <v/>
      </c>
      <c r="H168">
        <f>IF($Y168="","",IF(INDEX('Per Invoice'!H$2:H$501,$Y168)="","",INDEX('Per Invoice'!H$2:H$501,$Y168)))</f>
        <v/>
      </c>
      <c r="I168">
        <f>IF($Y168="","",IF(INDEX('Per Invoice'!I$2:I$501,$Y168)="","",INDEX('Per Invoice'!I$2:I$501,$Y168)))</f>
        <v/>
      </c>
      <c r="J168">
        <f>IF($Y168="","",IF(INDEX('Per Invoice'!J$2:J$501,$Y168)="","",INDEX('Per Invoice'!J$2:J$501,$Y168)))</f>
        <v/>
      </c>
      <c r="K168">
        <f>IF($Y168="","",IF(INDEX('Per Invoice'!K$2:K$501,$Y168)="","",INDEX('Per Invoice'!K$2:K$501,$Y168)))</f>
        <v/>
      </c>
      <c r="L168" s="7">
        <f>IF($Y168="","",IF(INDEX('Per Invoice'!L$2:L$501,$Y168)="","",INDEX('Per Invoice'!L$2:L$501,$Y168)))</f>
        <v/>
      </c>
      <c r="M168" s="14">
        <f>IF($Y168="","",IF(INDEX('Per Invoice'!M$2:M$501,$Y168)="","",INDEX('Per Invoice'!M$2:M$501,$Y168)))</f>
        <v/>
      </c>
      <c r="N168">
        <f>IF($Y168="","",IF(INDEX('Per Invoice'!N$2:N$501,$Y168)="","",INDEX('Per Invoice'!N$2:N$501,$Y168)))</f>
        <v/>
      </c>
      <c r="O168">
        <f>IF($Y168="","",IF(INDEX('Per Invoice'!O$2:O$501,$Y168)="","",INDEX('Per Invoice'!O$2:O$501,$Y168)))</f>
        <v/>
      </c>
      <c r="P168" s="7">
        <f>IF($Y168="","",IF(INDEX('Per Invoice'!P$2:P$501,$Y168)="","",INDEX('Per Invoice'!P$2:P$501,$Y168)))</f>
        <v/>
      </c>
      <c r="Q168" s="7">
        <f>IF($Y168="","",IF(INDEX('Per Invoice'!Q$2:Q$501,$Y168)="","",INDEX('Per Invoice'!Q$2:Q$501,$Y168)))</f>
        <v/>
      </c>
      <c r="R168">
        <f>IF($Y168="","",IF(INDEX('Per Invoice'!R$2:R$501,$Y168)="","",INDEX('Per Invoice'!R$2:R$501,$Y168)))</f>
        <v/>
      </c>
      <c r="S168" s="7">
        <f>IF($Y168="","",IF(INDEX('Per Invoice'!S$2:S$501,$Y168)="","",INDEX('Per Invoice'!S$2:S$501,$Y168)))</f>
        <v/>
      </c>
      <c r="T168" s="7">
        <f>IF($Y168="","",IF(INDEX('Per Invoice'!T$2:T$501,$Y168)="","",INDEX('Per Invoice'!T$2:T$501,$Y168)))</f>
        <v/>
      </c>
      <c r="U168" s="7">
        <f>IF($Y168="","",IF(INDEX('Per Invoice'!U$2:U$501,$Y168)="","",INDEX('Per Invoice'!U$2:U$501,$Y168)))</f>
        <v/>
      </c>
      <c r="V168" s="7">
        <f>IF($Y168="","",IF(INDEX('Per Invoice'!V$2:V$501,$Y168)="","",INDEX('Per Invoice'!V$2:V$501,$Y168)))</f>
        <v/>
      </c>
      <c r="W168" s="7">
        <f>IF($Y168="","",IF(INDEX('Per Invoice'!W$2:W$501,$Y168)="","",INDEX('Per Invoice'!W$2:W$501,$Y168)))</f>
        <v/>
      </c>
      <c r="X168" s="7">
        <f>IF($Y168="","",IF(INDEX('Per Invoice'!X$2:X$501,$Y168)="","",INDEX('Per Invoice'!X$2:X$501,$Y168)))</f>
        <v/>
      </c>
      <c r="Y168" s="16">
        <f>IFERROR(MATCH(Settings!$C$33&amp;"|"&amp;ROWS($Y$2:$Y168),'Per Invoice'!$Z$2:$Z$501,0),"")</f>
        <v/>
      </c>
    </row>
    <row r="169">
      <c r="A169">
        <f>IF($Y169="","",IF(INDEX('Per Invoice'!A$2:A$501,$Y169)="","",INDEX('Per Invoice'!A$2:A$501,$Y169)))</f>
        <v/>
      </c>
      <c r="B169">
        <f>IF($Y169="","",IF(INDEX('Per Invoice'!B$2:B$501,$Y169)="","",INDEX('Per Invoice'!B$2:B$501,$Y169)))</f>
        <v/>
      </c>
      <c r="C169">
        <f>IF($Y169="","",IF(INDEX('Per Invoice'!C$2:C$501,$Y169)="","",INDEX('Per Invoice'!C$2:C$501,$Y169)))</f>
        <v/>
      </c>
      <c r="D169">
        <f>IF($Y169="","",IF(INDEX('Per Invoice'!D$2:D$501,$Y169)="","",INDEX('Per Invoice'!D$2:D$501,$Y169)))</f>
        <v/>
      </c>
      <c r="E169">
        <f>IF($Y169="","",IF(INDEX('Per Invoice'!E$2:E$501,$Y169)="","",INDEX('Per Invoice'!E$2:E$501,$Y169)))</f>
        <v/>
      </c>
      <c r="F169">
        <f>IF($Y169="","",IF(INDEX('Per Invoice'!F$2:F$501,$Y169)="","",INDEX('Per Invoice'!F$2:F$501,$Y169)))</f>
        <v/>
      </c>
      <c r="G169">
        <f>IF($Y169="","",IF(INDEX('Per Invoice'!G$2:G$501,$Y169)="","",INDEX('Per Invoice'!G$2:G$501,$Y169)))</f>
        <v/>
      </c>
      <c r="H169">
        <f>IF($Y169="","",IF(INDEX('Per Invoice'!H$2:H$501,$Y169)="","",INDEX('Per Invoice'!H$2:H$501,$Y169)))</f>
        <v/>
      </c>
      <c r="I169">
        <f>IF($Y169="","",IF(INDEX('Per Invoice'!I$2:I$501,$Y169)="","",INDEX('Per Invoice'!I$2:I$501,$Y169)))</f>
        <v/>
      </c>
      <c r="J169">
        <f>IF($Y169="","",IF(INDEX('Per Invoice'!J$2:J$501,$Y169)="","",INDEX('Per Invoice'!J$2:J$501,$Y169)))</f>
        <v/>
      </c>
      <c r="K169">
        <f>IF($Y169="","",IF(INDEX('Per Invoice'!K$2:K$501,$Y169)="","",INDEX('Per Invoice'!K$2:K$501,$Y169)))</f>
        <v/>
      </c>
      <c r="L169" s="7">
        <f>IF($Y169="","",IF(INDEX('Per Invoice'!L$2:L$501,$Y169)="","",INDEX('Per Invoice'!L$2:L$501,$Y169)))</f>
        <v/>
      </c>
      <c r="M169" s="14">
        <f>IF($Y169="","",IF(INDEX('Per Invoice'!M$2:M$501,$Y169)="","",INDEX('Per Invoice'!M$2:M$501,$Y169)))</f>
        <v/>
      </c>
      <c r="N169">
        <f>IF($Y169="","",IF(INDEX('Per Invoice'!N$2:N$501,$Y169)="","",INDEX('Per Invoice'!N$2:N$501,$Y169)))</f>
        <v/>
      </c>
      <c r="O169">
        <f>IF($Y169="","",IF(INDEX('Per Invoice'!O$2:O$501,$Y169)="","",INDEX('Per Invoice'!O$2:O$501,$Y169)))</f>
        <v/>
      </c>
      <c r="P169" s="7">
        <f>IF($Y169="","",IF(INDEX('Per Invoice'!P$2:P$501,$Y169)="","",INDEX('Per Invoice'!P$2:P$501,$Y169)))</f>
        <v/>
      </c>
      <c r="Q169" s="7">
        <f>IF($Y169="","",IF(INDEX('Per Invoice'!Q$2:Q$501,$Y169)="","",INDEX('Per Invoice'!Q$2:Q$501,$Y169)))</f>
        <v/>
      </c>
      <c r="R169">
        <f>IF($Y169="","",IF(INDEX('Per Invoice'!R$2:R$501,$Y169)="","",INDEX('Per Invoice'!R$2:R$501,$Y169)))</f>
        <v/>
      </c>
      <c r="S169" s="7">
        <f>IF($Y169="","",IF(INDEX('Per Invoice'!S$2:S$501,$Y169)="","",INDEX('Per Invoice'!S$2:S$501,$Y169)))</f>
        <v/>
      </c>
      <c r="T169" s="7">
        <f>IF($Y169="","",IF(INDEX('Per Invoice'!T$2:T$501,$Y169)="","",INDEX('Per Invoice'!T$2:T$501,$Y169)))</f>
        <v/>
      </c>
      <c r="U169" s="7">
        <f>IF($Y169="","",IF(INDEX('Per Invoice'!U$2:U$501,$Y169)="","",INDEX('Per Invoice'!U$2:U$501,$Y169)))</f>
        <v/>
      </c>
      <c r="V169" s="7">
        <f>IF($Y169="","",IF(INDEX('Per Invoice'!V$2:V$501,$Y169)="","",INDEX('Per Invoice'!V$2:V$501,$Y169)))</f>
        <v/>
      </c>
      <c r="W169" s="7">
        <f>IF($Y169="","",IF(INDEX('Per Invoice'!W$2:W$501,$Y169)="","",INDEX('Per Invoice'!W$2:W$501,$Y169)))</f>
        <v/>
      </c>
      <c r="X169" s="7">
        <f>IF($Y169="","",IF(INDEX('Per Invoice'!X$2:X$501,$Y169)="","",INDEX('Per Invoice'!X$2:X$501,$Y169)))</f>
        <v/>
      </c>
      <c r="Y169" s="16">
        <f>IFERROR(MATCH(Settings!$C$33&amp;"|"&amp;ROWS($Y$2:$Y169),'Per Invoice'!$Z$2:$Z$501,0),"")</f>
        <v/>
      </c>
    </row>
    <row r="170">
      <c r="A170">
        <f>IF($Y170="","",IF(INDEX('Per Invoice'!A$2:A$501,$Y170)="","",INDEX('Per Invoice'!A$2:A$501,$Y170)))</f>
        <v/>
      </c>
      <c r="B170">
        <f>IF($Y170="","",IF(INDEX('Per Invoice'!B$2:B$501,$Y170)="","",INDEX('Per Invoice'!B$2:B$501,$Y170)))</f>
        <v/>
      </c>
      <c r="C170">
        <f>IF($Y170="","",IF(INDEX('Per Invoice'!C$2:C$501,$Y170)="","",INDEX('Per Invoice'!C$2:C$501,$Y170)))</f>
        <v/>
      </c>
      <c r="D170">
        <f>IF($Y170="","",IF(INDEX('Per Invoice'!D$2:D$501,$Y170)="","",INDEX('Per Invoice'!D$2:D$501,$Y170)))</f>
        <v/>
      </c>
      <c r="E170">
        <f>IF($Y170="","",IF(INDEX('Per Invoice'!E$2:E$501,$Y170)="","",INDEX('Per Invoice'!E$2:E$501,$Y170)))</f>
        <v/>
      </c>
      <c r="F170">
        <f>IF($Y170="","",IF(INDEX('Per Invoice'!F$2:F$501,$Y170)="","",INDEX('Per Invoice'!F$2:F$501,$Y170)))</f>
        <v/>
      </c>
      <c r="G170">
        <f>IF($Y170="","",IF(INDEX('Per Invoice'!G$2:G$501,$Y170)="","",INDEX('Per Invoice'!G$2:G$501,$Y170)))</f>
        <v/>
      </c>
      <c r="H170">
        <f>IF($Y170="","",IF(INDEX('Per Invoice'!H$2:H$501,$Y170)="","",INDEX('Per Invoice'!H$2:H$501,$Y170)))</f>
        <v/>
      </c>
      <c r="I170">
        <f>IF($Y170="","",IF(INDEX('Per Invoice'!I$2:I$501,$Y170)="","",INDEX('Per Invoice'!I$2:I$501,$Y170)))</f>
        <v/>
      </c>
      <c r="J170">
        <f>IF($Y170="","",IF(INDEX('Per Invoice'!J$2:J$501,$Y170)="","",INDEX('Per Invoice'!J$2:J$501,$Y170)))</f>
        <v/>
      </c>
      <c r="K170">
        <f>IF($Y170="","",IF(INDEX('Per Invoice'!K$2:K$501,$Y170)="","",INDEX('Per Invoice'!K$2:K$501,$Y170)))</f>
        <v/>
      </c>
      <c r="L170" s="7">
        <f>IF($Y170="","",IF(INDEX('Per Invoice'!L$2:L$501,$Y170)="","",INDEX('Per Invoice'!L$2:L$501,$Y170)))</f>
        <v/>
      </c>
      <c r="M170" s="14">
        <f>IF($Y170="","",IF(INDEX('Per Invoice'!M$2:M$501,$Y170)="","",INDEX('Per Invoice'!M$2:M$501,$Y170)))</f>
        <v/>
      </c>
      <c r="N170">
        <f>IF($Y170="","",IF(INDEX('Per Invoice'!N$2:N$501,$Y170)="","",INDEX('Per Invoice'!N$2:N$501,$Y170)))</f>
        <v/>
      </c>
      <c r="O170">
        <f>IF($Y170="","",IF(INDEX('Per Invoice'!O$2:O$501,$Y170)="","",INDEX('Per Invoice'!O$2:O$501,$Y170)))</f>
        <v/>
      </c>
      <c r="P170" s="7">
        <f>IF($Y170="","",IF(INDEX('Per Invoice'!P$2:P$501,$Y170)="","",INDEX('Per Invoice'!P$2:P$501,$Y170)))</f>
        <v/>
      </c>
      <c r="Q170" s="7">
        <f>IF($Y170="","",IF(INDEX('Per Invoice'!Q$2:Q$501,$Y170)="","",INDEX('Per Invoice'!Q$2:Q$501,$Y170)))</f>
        <v/>
      </c>
      <c r="R170">
        <f>IF($Y170="","",IF(INDEX('Per Invoice'!R$2:R$501,$Y170)="","",INDEX('Per Invoice'!R$2:R$501,$Y170)))</f>
        <v/>
      </c>
      <c r="S170" s="7">
        <f>IF($Y170="","",IF(INDEX('Per Invoice'!S$2:S$501,$Y170)="","",INDEX('Per Invoice'!S$2:S$501,$Y170)))</f>
        <v/>
      </c>
      <c r="T170" s="7">
        <f>IF($Y170="","",IF(INDEX('Per Invoice'!T$2:T$501,$Y170)="","",INDEX('Per Invoice'!T$2:T$501,$Y170)))</f>
        <v/>
      </c>
      <c r="U170" s="7">
        <f>IF($Y170="","",IF(INDEX('Per Invoice'!U$2:U$501,$Y170)="","",INDEX('Per Invoice'!U$2:U$501,$Y170)))</f>
        <v/>
      </c>
      <c r="V170" s="7">
        <f>IF($Y170="","",IF(INDEX('Per Invoice'!V$2:V$501,$Y170)="","",INDEX('Per Invoice'!V$2:V$501,$Y170)))</f>
        <v/>
      </c>
      <c r="W170" s="7">
        <f>IF($Y170="","",IF(INDEX('Per Invoice'!W$2:W$501,$Y170)="","",INDEX('Per Invoice'!W$2:W$501,$Y170)))</f>
        <v/>
      </c>
      <c r="X170" s="7">
        <f>IF($Y170="","",IF(INDEX('Per Invoice'!X$2:X$501,$Y170)="","",INDEX('Per Invoice'!X$2:X$501,$Y170)))</f>
        <v/>
      </c>
      <c r="Y170" s="16">
        <f>IFERROR(MATCH(Settings!$C$33&amp;"|"&amp;ROWS($Y$2:$Y170),'Per Invoice'!$Z$2:$Z$501,0),"")</f>
        <v/>
      </c>
    </row>
    <row r="171">
      <c r="A171">
        <f>IF($Y171="","",IF(INDEX('Per Invoice'!A$2:A$501,$Y171)="","",INDEX('Per Invoice'!A$2:A$501,$Y171)))</f>
        <v/>
      </c>
      <c r="B171">
        <f>IF($Y171="","",IF(INDEX('Per Invoice'!B$2:B$501,$Y171)="","",INDEX('Per Invoice'!B$2:B$501,$Y171)))</f>
        <v/>
      </c>
      <c r="C171">
        <f>IF($Y171="","",IF(INDEX('Per Invoice'!C$2:C$501,$Y171)="","",INDEX('Per Invoice'!C$2:C$501,$Y171)))</f>
        <v/>
      </c>
      <c r="D171">
        <f>IF($Y171="","",IF(INDEX('Per Invoice'!D$2:D$501,$Y171)="","",INDEX('Per Invoice'!D$2:D$501,$Y171)))</f>
        <v/>
      </c>
      <c r="E171">
        <f>IF($Y171="","",IF(INDEX('Per Invoice'!E$2:E$501,$Y171)="","",INDEX('Per Invoice'!E$2:E$501,$Y171)))</f>
        <v/>
      </c>
      <c r="F171">
        <f>IF($Y171="","",IF(INDEX('Per Invoice'!F$2:F$501,$Y171)="","",INDEX('Per Invoice'!F$2:F$501,$Y171)))</f>
        <v/>
      </c>
      <c r="G171">
        <f>IF($Y171="","",IF(INDEX('Per Invoice'!G$2:G$501,$Y171)="","",INDEX('Per Invoice'!G$2:G$501,$Y171)))</f>
        <v/>
      </c>
      <c r="H171">
        <f>IF($Y171="","",IF(INDEX('Per Invoice'!H$2:H$501,$Y171)="","",INDEX('Per Invoice'!H$2:H$501,$Y171)))</f>
        <v/>
      </c>
      <c r="I171">
        <f>IF($Y171="","",IF(INDEX('Per Invoice'!I$2:I$501,$Y171)="","",INDEX('Per Invoice'!I$2:I$501,$Y171)))</f>
        <v/>
      </c>
      <c r="J171">
        <f>IF($Y171="","",IF(INDEX('Per Invoice'!J$2:J$501,$Y171)="","",INDEX('Per Invoice'!J$2:J$501,$Y171)))</f>
        <v/>
      </c>
      <c r="K171">
        <f>IF($Y171="","",IF(INDEX('Per Invoice'!K$2:K$501,$Y171)="","",INDEX('Per Invoice'!K$2:K$501,$Y171)))</f>
        <v/>
      </c>
      <c r="L171" s="7">
        <f>IF($Y171="","",IF(INDEX('Per Invoice'!L$2:L$501,$Y171)="","",INDEX('Per Invoice'!L$2:L$501,$Y171)))</f>
        <v/>
      </c>
      <c r="M171" s="14">
        <f>IF($Y171="","",IF(INDEX('Per Invoice'!M$2:M$501,$Y171)="","",INDEX('Per Invoice'!M$2:M$501,$Y171)))</f>
        <v/>
      </c>
      <c r="N171">
        <f>IF($Y171="","",IF(INDEX('Per Invoice'!N$2:N$501,$Y171)="","",INDEX('Per Invoice'!N$2:N$501,$Y171)))</f>
        <v/>
      </c>
      <c r="O171">
        <f>IF($Y171="","",IF(INDEX('Per Invoice'!O$2:O$501,$Y171)="","",INDEX('Per Invoice'!O$2:O$501,$Y171)))</f>
        <v/>
      </c>
      <c r="P171" s="7">
        <f>IF($Y171="","",IF(INDEX('Per Invoice'!P$2:P$501,$Y171)="","",INDEX('Per Invoice'!P$2:P$501,$Y171)))</f>
        <v/>
      </c>
      <c r="Q171" s="7">
        <f>IF($Y171="","",IF(INDEX('Per Invoice'!Q$2:Q$501,$Y171)="","",INDEX('Per Invoice'!Q$2:Q$501,$Y171)))</f>
        <v/>
      </c>
      <c r="R171">
        <f>IF($Y171="","",IF(INDEX('Per Invoice'!R$2:R$501,$Y171)="","",INDEX('Per Invoice'!R$2:R$501,$Y171)))</f>
        <v/>
      </c>
      <c r="S171" s="7">
        <f>IF($Y171="","",IF(INDEX('Per Invoice'!S$2:S$501,$Y171)="","",INDEX('Per Invoice'!S$2:S$501,$Y171)))</f>
        <v/>
      </c>
      <c r="T171" s="7">
        <f>IF($Y171="","",IF(INDEX('Per Invoice'!T$2:T$501,$Y171)="","",INDEX('Per Invoice'!T$2:T$501,$Y171)))</f>
        <v/>
      </c>
      <c r="U171" s="7">
        <f>IF($Y171="","",IF(INDEX('Per Invoice'!U$2:U$501,$Y171)="","",INDEX('Per Invoice'!U$2:U$501,$Y171)))</f>
        <v/>
      </c>
      <c r="V171" s="7">
        <f>IF($Y171="","",IF(INDEX('Per Invoice'!V$2:V$501,$Y171)="","",INDEX('Per Invoice'!V$2:V$501,$Y171)))</f>
        <v/>
      </c>
      <c r="W171" s="7">
        <f>IF($Y171="","",IF(INDEX('Per Invoice'!W$2:W$501,$Y171)="","",INDEX('Per Invoice'!W$2:W$501,$Y171)))</f>
        <v/>
      </c>
      <c r="X171" s="7">
        <f>IF($Y171="","",IF(INDEX('Per Invoice'!X$2:X$501,$Y171)="","",INDEX('Per Invoice'!X$2:X$501,$Y171)))</f>
        <v/>
      </c>
      <c r="Y171" s="16">
        <f>IFERROR(MATCH(Settings!$C$33&amp;"|"&amp;ROWS($Y$2:$Y171),'Per Invoice'!$Z$2:$Z$501,0),"")</f>
        <v/>
      </c>
    </row>
    <row r="172">
      <c r="A172">
        <f>IF($Y172="","",IF(INDEX('Per Invoice'!A$2:A$501,$Y172)="","",INDEX('Per Invoice'!A$2:A$501,$Y172)))</f>
        <v/>
      </c>
      <c r="B172">
        <f>IF($Y172="","",IF(INDEX('Per Invoice'!B$2:B$501,$Y172)="","",INDEX('Per Invoice'!B$2:B$501,$Y172)))</f>
        <v/>
      </c>
      <c r="C172">
        <f>IF($Y172="","",IF(INDEX('Per Invoice'!C$2:C$501,$Y172)="","",INDEX('Per Invoice'!C$2:C$501,$Y172)))</f>
        <v/>
      </c>
      <c r="D172">
        <f>IF($Y172="","",IF(INDEX('Per Invoice'!D$2:D$501,$Y172)="","",INDEX('Per Invoice'!D$2:D$501,$Y172)))</f>
        <v/>
      </c>
      <c r="E172">
        <f>IF($Y172="","",IF(INDEX('Per Invoice'!E$2:E$501,$Y172)="","",INDEX('Per Invoice'!E$2:E$501,$Y172)))</f>
        <v/>
      </c>
      <c r="F172">
        <f>IF($Y172="","",IF(INDEX('Per Invoice'!F$2:F$501,$Y172)="","",INDEX('Per Invoice'!F$2:F$501,$Y172)))</f>
        <v/>
      </c>
      <c r="G172">
        <f>IF($Y172="","",IF(INDEX('Per Invoice'!G$2:G$501,$Y172)="","",INDEX('Per Invoice'!G$2:G$501,$Y172)))</f>
        <v/>
      </c>
      <c r="H172">
        <f>IF($Y172="","",IF(INDEX('Per Invoice'!H$2:H$501,$Y172)="","",INDEX('Per Invoice'!H$2:H$501,$Y172)))</f>
        <v/>
      </c>
      <c r="I172">
        <f>IF($Y172="","",IF(INDEX('Per Invoice'!I$2:I$501,$Y172)="","",INDEX('Per Invoice'!I$2:I$501,$Y172)))</f>
        <v/>
      </c>
      <c r="J172">
        <f>IF($Y172="","",IF(INDEX('Per Invoice'!J$2:J$501,$Y172)="","",INDEX('Per Invoice'!J$2:J$501,$Y172)))</f>
        <v/>
      </c>
      <c r="K172">
        <f>IF($Y172="","",IF(INDEX('Per Invoice'!K$2:K$501,$Y172)="","",INDEX('Per Invoice'!K$2:K$501,$Y172)))</f>
        <v/>
      </c>
      <c r="L172" s="7">
        <f>IF($Y172="","",IF(INDEX('Per Invoice'!L$2:L$501,$Y172)="","",INDEX('Per Invoice'!L$2:L$501,$Y172)))</f>
        <v/>
      </c>
      <c r="M172" s="14">
        <f>IF($Y172="","",IF(INDEX('Per Invoice'!M$2:M$501,$Y172)="","",INDEX('Per Invoice'!M$2:M$501,$Y172)))</f>
        <v/>
      </c>
      <c r="N172">
        <f>IF($Y172="","",IF(INDEX('Per Invoice'!N$2:N$501,$Y172)="","",INDEX('Per Invoice'!N$2:N$501,$Y172)))</f>
        <v/>
      </c>
      <c r="O172">
        <f>IF($Y172="","",IF(INDEX('Per Invoice'!O$2:O$501,$Y172)="","",INDEX('Per Invoice'!O$2:O$501,$Y172)))</f>
        <v/>
      </c>
      <c r="P172" s="7">
        <f>IF($Y172="","",IF(INDEX('Per Invoice'!P$2:P$501,$Y172)="","",INDEX('Per Invoice'!P$2:P$501,$Y172)))</f>
        <v/>
      </c>
      <c r="Q172" s="7">
        <f>IF($Y172="","",IF(INDEX('Per Invoice'!Q$2:Q$501,$Y172)="","",INDEX('Per Invoice'!Q$2:Q$501,$Y172)))</f>
        <v/>
      </c>
      <c r="R172">
        <f>IF($Y172="","",IF(INDEX('Per Invoice'!R$2:R$501,$Y172)="","",INDEX('Per Invoice'!R$2:R$501,$Y172)))</f>
        <v/>
      </c>
      <c r="S172" s="7">
        <f>IF($Y172="","",IF(INDEX('Per Invoice'!S$2:S$501,$Y172)="","",INDEX('Per Invoice'!S$2:S$501,$Y172)))</f>
        <v/>
      </c>
      <c r="T172" s="7">
        <f>IF($Y172="","",IF(INDEX('Per Invoice'!T$2:T$501,$Y172)="","",INDEX('Per Invoice'!T$2:T$501,$Y172)))</f>
        <v/>
      </c>
      <c r="U172" s="7">
        <f>IF($Y172="","",IF(INDEX('Per Invoice'!U$2:U$501,$Y172)="","",INDEX('Per Invoice'!U$2:U$501,$Y172)))</f>
        <v/>
      </c>
      <c r="V172" s="7">
        <f>IF($Y172="","",IF(INDEX('Per Invoice'!V$2:V$501,$Y172)="","",INDEX('Per Invoice'!V$2:V$501,$Y172)))</f>
        <v/>
      </c>
      <c r="W172" s="7">
        <f>IF($Y172="","",IF(INDEX('Per Invoice'!W$2:W$501,$Y172)="","",INDEX('Per Invoice'!W$2:W$501,$Y172)))</f>
        <v/>
      </c>
      <c r="X172" s="7">
        <f>IF($Y172="","",IF(INDEX('Per Invoice'!X$2:X$501,$Y172)="","",INDEX('Per Invoice'!X$2:X$501,$Y172)))</f>
        <v/>
      </c>
      <c r="Y172" s="16">
        <f>IFERROR(MATCH(Settings!$C$33&amp;"|"&amp;ROWS($Y$2:$Y172),'Per Invoice'!$Z$2:$Z$501,0),"")</f>
        <v/>
      </c>
    </row>
    <row r="173">
      <c r="A173">
        <f>IF($Y173="","",IF(INDEX('Per Invoice'!A$2:A$501,$Y173)="","",INDEX('Per Invoice'!A$2:A$501,$Y173)))</f>
        <v/>
      </c>
      <c r="B173">
        <f>IF($Y173="","",IF(INDEX('Per Invoice'!B$2:B$501,$Y173)="","",INDEX('Per Invoice'!B$2:B$501,$Y173)))</f>
        <v/>
      </c>
      <c r="C173">
        <f>IF($Y173="","",IF(INDEX('Per Invoice'!C$2:C$501,$Y173)="","",INDEX('Per Invoice'!C$2:C$501,$Y173)))</f>
        <v/>
      </c>
      <c r="D173">
        <f>IF($Y173="","",IF(INDEX('Per Invoice'!D$2:D$501,$Y173)="","",INDEX('Per Invoice'!D$2:D$501,$Y173)))</f>
        <v/>
      </c>
      <c r="E173">
        <f>IF($Y173="","",IF(INDEX('Per Invoice'!E$2:E$501,$Y173)="","",INDEX('Per Invoice'!E$2:E$501,$Y173)))</f>
        <v/>
      </c>
      <c r="F173">
        <f>IF($Y173="","",IF(INDEX('Per Invoice'!F$2:F$501,$Y173)="","",INDEX('Per Invoice'!F$2:F$501,$Y173)))</f>
        <v/>
      </c>
      <c r="G173">
        <f>IF($Y173="","",IF(INDEX('Per Invoice'!G$2:G$501,$Y173)="","",INDEX('Per Invoice'!G$2:G$501,$Y173)))</f>
        <v/>
      </c>
      <c r="H173">
        <f>IF($Y173="","",IF(INDEX('Per Invoice'!H$2:H$501,$Y173)="","",INDEX('Per Invoice'!H$2:H$501,$Y173)))</f>
        <v/>
      </c>
      <c r="I173">
        <f>IF($Y173="","",IF(INDEX('Per Invoice'!I$2:I$501,$Y173)="","",INDEX('Per Invoice'!I$2:I$501,$Y173)))</f>
        <v/>
      </c>
      <c r="J173">
        <f>IF($Y173="","",IF(INDEX('Per Invoice'!J$2:J$501,$Y173)="","",INDEX('Per Invoice'!J$2:J$501,$Y173)))</f>
        <v/>
      </c>
      <c r="K173">
        <f>IF($Y173="","",IF(INDEX('Per Invoice'!K$2:K$501,$Y173)="","",INDEX('Per Invoice'!K$2:K$501,$Y173)))</f>
        <v/>
      </c>
      <c r="L173" s="7">
        <f>IF($Y173="","",IF(INDEX('Per Invoice'!L$2:L$501,$Y173)="","",INDEX('Per Invoice'!L$2:L$501,$Y173)))</f>
        <v/>
      </c>
      <c r="M173" s="14">
        <f>IF($Y173="","",IF(INDEX('Per Invoice'!M$2:M$501,$Y173)="","",INDEX('Per Invoice'!M$2:M$501,$Y173)))</f>
        <v/>
      </c>
      <c r="N173">
        <f>IF($Y173="","",IF(INDEX('Per Invoice'!N$2:N$501,$Y173)="","",INDEX('Per Invoice'!N$2:N$501,$Y173)))</f>
        <v/>
      </c>
      <c r="O173">
        <f>IF($Y173="","",IF(INDEX('Per Invoice'!O$2:O$501,$Y173)="","",INDEX('Per Invoice'!O$2:O$501,$Y173)))</f>
        <v/>
      </c>
      <c r="P173" s="7">
        <f>IF($Y173="","",IF(INDEX('Per Invoice'!P$2:P$501,$Y173)="","",INDEX('Per Invoice'!P$2:P$501,$Y173)))</f>
        <v/>
      </c>
      <c r="Q173" s="7">
        <f>IF($Y173="","",IF(INDEX('Per Invoice'!Q$2:Q$501,$Y173)="","",INDEX('Per Invoice'!Q$2:Q$501,$Y173)))</f>
        <v/>
      </c>
      <c r="R173">
        <f>IF($Y173="","",IF(INDEX('Per Invoice'!R$2:R$501,$Y173)="","",INDEX('Per Invoice'!R$2:R$501,$Y173)))</f>
        <v/>
      </c>
      <c r="S173" s="7">
        <f>IF($Y173="","",IF(INDEX('Per Invoice'!S$2:S$501,$Y173)="","",INDEX('Per Invoice'!S$2:S$501,$Y173)))</f>
        <v/>
      </c>
      <c r="T173" s="7">
        <f>IF($Y173="","",IF(INDEX('Per Invoice'!T$2:T$501,$Y173)="","",INDEX('Per Invoice'!T$2:T$501,$Y173)))</f>
        <v/>
      </c>
      <c r="U173" s="7">
        <f>IF($Y173="","",IF(INDEX('Per Invoice'!U$2:U$501,$Y173)="","",INDEX('Per Invoice'!U$2:U$501,$Y173)))</f>
        <v/>
      </c>
      <c r="V173" s="7">
        <f>IF($Y173="","",IF(INDEX('Per Invoice'!V$2:V$501,$Y173)="","",INDEX('Per Invoice'!V$2:V$501,$Y173)))</f>
        <v/>
      </c>
      <c r="W173" s="7">
        <f>IF($Y173="","",IF(INDEX('Per Invoice'!W$2:W$501,$Y173)="","",INDEX('Per Invoice'!W$2:W$501,$Y173)))</f>
        <v/>
      </c>
      <c r="X173" s="7">
        <f>IF($Y173="","",IF(INDEX('Per Invoice'!X$2:X$501,$Y173)="","",INDEX('Per Invoice'!X$2:X$501,$Y173)))</f>
        <v/>
      </c>
      <c r="Y173" s="16">
        <f>IFERROR(MATCH(Settings!$C$33&amp;"|"&amp;ROWS($Y$2:$Y173),'Per Invoice'!$Z$2:$Z$501,0),"")</f>
        <v/>
      </c>
    </row>
    <row r="174">
      <c r="A174">
        <f>IF($Y174="","",IF(INDEX('Per Invoice'!A$2:A$501,$Y174)="","",INDEX('Per Invoice'!A$2:A$501,$Y174)))</f>
        <v/>
      </c>
      <c r="B174">
        <f>IF($Y174="","",IF(INDEX('Per Invoice'!B$2:B$501,$Y174)="","",INDEX('Per Invoice'!B$2:B$501,$Y174)))</f>
        <v/>
      </c>
      <c r="C174">
        <f>IF($Y174="","",IF(INDEX('Per Invoice'!C$2:C$501,$Y174)="","",INDEX('Per Invoice'!C$2:C$501,$Y174)))</f>
        <v/>
      </c>
      <c r="D174">
        <f>IF($Y174="","",IF(INDEX('Per Invoice'!D$2:D$501,$Y174)="","",INDEX('Per Invoice'!D$2:D$501,$Y174)))</f>
        <v/>
      </c>
      <c r="E174">
        <f>IF($Y174="","",IF(INDEX('Per Invoice'!E$2:E$501,$Y174)="","",INDEX('Per Invoice'!E$2:E$501,$Y174)))</f>
        <v/>
      </c>
      <c r="F174">
        <f>IF($Y174="","",IF(INDEX('Per Invoice'!F$2:F$501,$Y174)="","",INDEX('Per Invoice'!F$2:F$501,$Y174)))</f>
        <v/>
      </c>
      <c r="G174">
        <f>IF($Y174="","",IF(INDEX('Per Invoice'!G$2:G$501,$Y174)="","",INDEX('Per Invoice'!G$2:G$501,$Y174)))</f>
        <v/>
      </c>
      <c r="H174">
        <f>IF($Y174="","",IF(INDEX('Per Invoice'!H$2:H$501,$Y174)="","",INDEX('Per Invoice'!H$2:H$501,$Y174)))</f>
        <v/>
      </c>
      <c r="I174">
        <f>IF($Y174="","",IF(INDEX('Per Invoice'!I$2:I$501,$Y174)="","",INDEX('Per Invoice'!I$2:I$501,$Y174)))</f>
        <v/>
      </c>
      <c r="J174">
        <f>IF($Y174="","",IF(INDEX('Per Invoice'!J$2:J$501,$Y174)="","",INDEX('Per Invoice'!J$2:J$501,$Y174)))</f>
        <v/>
      </c>
      <c r="K174">
        <f>IF($Y174="","",IF(INDEX('Per Invoice'!K$2:K$501,$Y174)="","",INDEX('Per Invoice'!K$2:K$501,$Y174)))</f>
        <v/>
      </c>
      <c r="L174" s="7">
        <f>IF($Y174="","",IF(INDEX('Per Invoice'!L$2:L$501,$Y174)="","",INDEX('Per Invoice'!L$2:L$501,$Y174)))</f>
        <v/>
      </c>
      <c r="M174" s="14">
        <f>IF($Y174="","",IF(INDEX('Per Invoice'!M$2:M$501,$Y174)="","",INDEX('Per Invoice'!M$2:M$501,$Y174)))</f>
        <v/>
      </c>
      <c r="N174">
        <f>IF($Y174="","",IF(INDEX('Per Invoice'!N$2:N$501,$Y174)="","",INDEX('Per Invoice'!N$2:N$501,$Y174)))</f>
        <v/>
      </c>
      <c r="O174">
        <f>IF($Y174="","",IF(INDEX('Per Invoice'!O$2:O$501,$Y174)="","",INDEX('Per Invoice'!O$2:O$501,$Y174)))</f>
        <v/>
      </c>
      <c r="P174" s="7">
        <f>IF($Y174="","",IF(INDEX('Per Invoice'!P$2:P$501,$Y174)="","",INDEX('Per Invoice'!P$2:P$501,$Y174)))</f>
        <v/>
      </c>
      <c r="Q174" s="7">
        <f>IF($Y174="","",IF(INDEX('Per Invoice'!Q$2:Q$501,$Y174)="","",INDEX('Per Invoice'!Q$2:Q$501,$Y174)))</f>
        <v/>
      </c>
      <c r="R174">
        <f>IF($Y174="","",IF(INDEX('Per Invoice'!R$2:R$501,$Y174)="","",INDEX('Per Invoice'!R$2:R$501,$Y174)))</f>
        <v/>
      </c>
      <c r="S174" s="7">
        <f>IF($Y174="","",IF(INDEX('Per Invoice'!S$2:S$501,$Y174)="","",INDEX('Per Invoice'!S$2:S$501,$Y174)))</f>
        <v/>
      </c>
      <c r="T174" s="7">
        <f>IF($Y174="","",IF(INDEX('Per Invoice'!T$2:T$501,$Y174)="","",INDEX('Per Invoice'!T$2:T$501,$Y174)))</f>
        <v/>
      </c>
      <c r="U174" s="7">
        <f>IF($Y174="","",IF(INDEX('Per Invoice'!U$2:U$501,$Y174)="","",INDEX('Per Invoice'!U$2:U$501,$Y174)))</f>
        <v/>
      </c>
      <c r="V174" s="7">
        <f>IF($Y174="","",IF(INDEX('Per Invoice'!V$2:V$501,$Y174)="","",INDEX('Per Invoice'!V$2:V$501,$Y174)))</f>
        <v/>
      </c>
      <c r="W174" s="7">
        <f>IF($Y174="","",IF(INDEX('Per Invoice'!W$2:W$501,$Y174)="","",INDEX('Per Invoice'!W$2:W$501,$Y174)))</f>
        <v/>
      </c>
      <c r="X174" s="7">
        <f>IF($Y174="","",IF(INDEX('Per Invoice'!X$2:X$501,$Y174)="","",INDEX('Per Invoice'!X$2:X$501,$Y174)))</f>
        <v/>
      </c>
      <c r="Y174" s="16">
        <f>IFERROR(MATCH(Settings!$C$33&amp;"|"&amp;ROWS($Y$2:$Y174),'Per Invoice'!$Z$2:$Z$501,0),"")</f>
        <v/>
      </c>
    </row>
    <row r="175">
      <c r="A175">
        <f>IF($Y175="","",IF(INDEX('Per Invoice'!A$2:A$501,$Y175)="","",INDEX('Per Invoice'!A$2:A$501,$Y175)))</f>
        <v/>
      </c>
      <c r="B175">
        <f>IF($Y175="","",IF(INDEX('Per Invoice'!B$2:B$501,$Y175)="","",INDEX('Per Invoice'!B$2:B$501,$Y175)))</f>
        <v/>
      </c>
      <c r="C175">
        <f>IF($Y175="","",IF(INDEX('Per Invoice'!C$2:C$501,$Y175)="","",INDEX('Per Invoice'!C$2:C$501,$Y175)))</f>
        <v/>
      </c>
      <c r="D175">
        <f>IF($Y175="","",IF(INDEX('Per Invoice'!D$2:D$501,$Y175)="","",INDEX('Per Invoice'!D$2:D$501,$Y175)))</f>
        <v/>
      </c>
      <c r="E175">
        <f>IF($Y175="","",IF(INDEX('Per Invoice'!E$2:E$501,$Y175)="","",INDEX('Per Invoice'!E$2:E$501,$Y175)))</f>
        <v/>
      </c>
      <c r="F175">
        <f>IF($Y175="","",IF(INDEX('Per Invoice'!F$2:F$501,$Y175)="","",INDEX('Per Invoice'!F$2:F$501,$Y175)))</f>
        <v/>
      </c>
      <c r="G175">
        <f>IF($Y175="","",IF(INDEX('Per Invoice'!G$2:G$501,$Y175)="","",INDEX('Per Invoice'!G$2:G$501,$Y175)))</f>
        <v/>
      </c>
      <c r="H175">
        <f>IF($Y175="","",IF(INDEX('Per Invoice'!H$2:H$501,$Y175)="","",INDEX('Per Invoice'!H$2:H$501,$Y175)))</f>
        <v/>
      </c>
      <c r="I175">
        <f>IF($Y175="","",IF(INDEX('Per Invoice'!I$2:I$501,$Y175)="","",INDEX('Per Invoice'!I$2:I$501,$Y175)))</f>
        <v/>
      </c>
      <c r="J175">
        <f>IF($Y175="","",IF(INDEX('Per Invoice'!J$2:J$501,$Y175)="","",INDEX('Per Invoice'!J$2:J$501,$Y175)))</f>
        <v/>
      </c>
      <c r="K175">
        <f>IF($Y175="","",IF(INDEX('Per Invoice'!K$2:K$501,$Y175)="","",INDEX('Per Invoice'!K$2:K$501,$Y175)))</f>
        <v/>
      </c>
      <c r="L175" s="7">
        <f>IF($Y175="","",IF(INDEX('Per Invoice'!L$2:L$501,$Y175)="","",INDEX('Per Invoice'!L$2:L$501,$Y175)))</f>
        <v/>
      </c>
      <c r="M175" s="14">
        <f>IF($Y175="","",IF(INDEX('Per Invoice'!M$2:M$501,$Y175)="","",INDEX('Per Invoice'!M$2:M$501,$Y175)))</f>
        <v/>
      </c>
      <c r="N175">
        <f>IF($Y175="","",IF(INDEX('Per Invoice'!N$2:N$501,$Y175)="","",INDEX('Per Invoice'!N$2:N$501,$Y175)))</f>
        <v/>
      </c>
      <c r="O175">
        <f>IF($Y175="","",IF(INDEX('Per Invoice'!O$2:O$501,$Y175)="","",INDEX('Per Invoice'!O$2:O$501,$Y175)))</f>
        <v/>
      </c>
      <c r="P175" s="7">
        <f>IF($Y175="","",IF(INDEX('Per Invoice'!P$2:P$501,$Y175)="","",INDEX('Per Invoice'!P$2:P$501,$Y175)))</f>
        <v/>
      </c>
      <c r="Q175" s="7">
        <f>IF($Y175="","",IF(INDEX('Per Invoice'!Q$2:Q$501,$Y175)="","",INDEX('Per Invoice'!Q$2:Q$501,$Y175)))</f>
        <v/>
      </c>
      <c r="R175">
        <f>IF($Y175="","",IF(INDEX('Per Invoice'!R$2:R$501,$Y175)="","",INDEX('Per Invoice'!R$2:R$501,$Y175)))</f>
        <v/>
      </c>
      <c r="S175" s="7">
        <f>IF($Y175="","",IF(INDEX('Per Invoice'!S$2:S$501,$Y175)="","",INDEX('Per Invoice'!S$2:S$501,$Y175)))</f>
        <v/>
      </c>
      <c r="T175" s="7">
        <f>IF($Y175="","",IF(INDEX('Per Invoice'!T$2:T$501,$Y175)="","",INDEX('Per Invoice'!T$2:T$501,$Y175)))</f>
        <v/>
      </c>
      <c r="U175" s="7">
        <f>IF($Y175="","",IF(INDEX('Per Invoice'!U$2:U$501,$Y175)="","",INDEX('Per Invoice'!U$2:U$501,$Y175)))</f>
        <v/>
      </c>
      <c r="V175" s="7">
        <f>IF($Y175="","",IF(INDEX('Per Invoice'!V$2:V$501,$Y175)="","",INDEX('Per Invoice'!V$2:V$501,$Y175)))</f>
        <v/>
      </c>
      <c r="W175" s="7">
        <f>IF($Y175="","",IF(INDEX('Per Invoice'!W$2:W$501,$Y175)="","",INDEX('Per Invoice'!W$2:W$501,$Y175)))</f>
        <v/>
      </c>
      <c r="X175" s="7">
        <f>IF($Y175="","",IF(INDEX('Per Invoice'!X$2:X$501,$Y175)="","",INDEX('Per Invoice'!X$2:X$501,$Y175)))</f>
        <v/>
      </c>
      <c r="Y175" s="16">
        <f>IFERROR(MATCH(Settings!$C$33&amp;"|"&amp;ROWS($Y$2:$Y175),'Per Invoice'!$Z$2:$Z$501,0),"")</f>
        <v/>
      </c>
    </row>
    <row r="176">
      <c r="A176">
        <f>IF($Y176="","",IF(INDEX('Per Invoice'!A$2:A$501,$Y176)="","",INDEX('Per Invoice'!A$2:A$501,$Y176)))</f>
        <v/>
      </c>
      <c r="B176">
        <f>IF($Y176="","",IF(INDEX('Per Invoice'!B$2:B$501,$Y176)="","",INDEX('Per Invoice'!B$2:B$501,$Y176)))</f>
        <v/>
      </c>
      <c r="C176">
        <f>IF($Y176="","",IF(INDEX('Per Invoice'!C$2:C$501,$Y176)="","",INDEX('Per Invoice'!C$2:C$501,$Y176)))</f>
        <v/>
      </c>
      <c r="D176">
        <f>IF($Y176="","",IF(INDEX('Per Invoice'!D$2:D$501,$Y176)="","",INDEX('Per Invoice'!D$2:D$501,$Y176)))</f>
        <v/>
      </c>
      <c r="E176">
        <f>IF($Y176="","",IF(INDEX('Per Invoice'!E$2:E$501,$Y176)="","",INDEX('Per Invoice'!E$2:E$501,$Y176)))</f>
        <v/>
      </c>
      <c r="F176">
        <f>IF($Y176="","",IF(INDEX('Per Invoice'!F$2:F$501,$Y176)="","",INDEX('Per Invoice'!F$2:F$501,$Y176)))</f>
        <v/>
      </c>
      <c r="G176">
        <f>IF($Y176="","",IF(INDEX('Per Invoice'!G$2:G$501,$Y176)="","",INDEX('Per Invoice'!G$2:G$501,$Y176)))</f>
        <v/>
      </c>
      <c r="H176">
        <f>IF($Y176="","",IF(INDEX('Per Invoice'!H$2:H$501,$Y176)="","",INDEX('Per Invoice'!H$2:H$501,$Y176)))</f>
        <v/>
      </c>
      <c r="I176">
        <f>IF($Y176="","",IF(INDEX('Per Invoice'!I$2:I$501,$Y176)="","",INDEX('Per Invoice'!I$2:I$501,$Y176)))</f>
        <v/>
      </c>
      <c r="J176">
        <f>IF($Y176="","",IF(INDEX('Per Invoice'!J$2:J$501,$Y176)="","",INDEX('Per Invoice'!J$2:J$501,$Y176)))</f>
        <v/>
      </c>
      <c r="K176">
        <f>IF($Y176="","",IF(INDEX('Per Invoice'!K$2:K$501,$Y176)="","",INDEX('Per Invoice'!K$2:K$501,$Y176)))</f>
        <v/>
      </c>
      <c r="L176" s="7">
        <f>IF($Y176="","",IF(INDEX('Per Invoice'!L$2:L$501,$Y176)="","",INDEX('Per Invoice'!L$2:L$501,$Y176)))</f>
        <v/>
      </c>
      <c r="M176" s="14">
        <f>IF($Y176="","",IF(INDEX('Per Invoice'!M$2:M$501,$Y176)="","",INDEX('Per Invoice'!M$2:M$501,$Y176)))</f>
        <v/>
      </c>
      <c r="N176">
        <f>IF($Y176="","",IF(INDEX('Per Invoice'!N$2:N$501,$Y176)="","",INDEX('Per Invoice'!N$2:N$501,$Y176)))</f>
        <v/>
      </c>
      <c r="O176">
        <f>IF($Y176="","",IF(INDEX('Per Invoice'!O$2:O$501,$Y176)="","",INDEX('Per Invoice'!O$2:O$501,$Y176)))</f>
        <v/>
      </c>
      <c r="P176" s="7">
        <f>IF($Y176="","",IF(INDEX('Per Invoice'!P$2:P$501,$Y176)="","",INDEX('Per Invoice'!P$2:P$501,$Y176)))</f>
        <v/>
      </c>
      <c r="Q176" s="7">
        <f>IF($Y176="","",IF(INDEX('Per Invoice'!Q$2:Q$501,$Y176)="","",INDEX('Per Invoice'!Q$2:Q$501,$Y176)))</f>
        <v/>
      </c>
      <c r="R176">
        <f>IF($Y176="","",IF(INDEX('Per Invoice'!R$2:R$501,$Y176)="","",INDEX('Per Invoice'!R$2:R$501,$Y176)))</f>
        <v/>
      </c>
      <c r="S176" s="7">
        <f>IF($Y176="","",IF(INDEX('Per Invoice'!S$2:S$501,$Y176)="","",INDEX('Per Invoice'!S$2:S$501,$Y176)))</f>
        <v/>
      </c>
      <c r="T176" s="7">
        <f>IF($Y176="","",IF(INDEX('Per Invoice'!T$2:T$501,$Y176)="","",INDEX('Per Invoice'!T$2:T$501,$Y176)))</f>
        <v/>
      </c>
      <c r="U176" s="7">
        <f>IF($Y176="","",IF(INDEX('Per Invoice'!U$2:U$501,$Y176)="","",INDEX('Per Invoice'!U$2:U$501,$Y176)))</f>
        <v/>
      </c>
      <c r="V176" s="7">
        <f>IF($Y176="","",IF(INDEX('Per Invoice'!V$2:V$501,$Y176)="","",INDEX('Per Invoice'!V$2:V$501,$Y176)))</f>
        <v/>
      </c>
      <c r="W176" s="7">
        <f>IF($Y176="","",IF(INDEX('Per Invoice'!W$2:W$501,$Y176)="","",INDEX('Per Invoice'!W$2:W$501,$Y176)))</f>
        <v/>
      </c>
      <c r="X176" s="7">
        <f>IF($Y176="","",IF(INDEX('Per Invoice'!X$2:X$501,$Y176)="","",INDEX('Per Invoice'!X$2:X$501,$Y176)))</f>
        <v/>
      </c>
      <c r="Y176" s="16">
        <f>IFERROR(MATCH(Settings!$C$33&amp;"|"&amp;ROWS($Y$2:$Y176),'Per Invoice'!$Z$2:$Z$501,0),"")</f>
        <v/>
      </c>
    </row>
    <row r="177">
      <c r="A177">
        <f>IF($Y177="","",IF(INDEX('Per Invoice'!A$2:A$501,$Y177)="","",INDEX('Per Invoice'!A$2:A$501,$Y177)))</f>
        <v/>
      </c>
      <c r="B177">
        <f>IF($Y177="","",IF(INDEX('Per Invoice'!B$2:B$501,$Y177)="","",INDEX('Per Invoice'!B$2:B$501,$Y177)))</f>
        <v/>
      </c>
      <c r="C177">
        <f>IF($Y177="","",IF(INDEX('Per Invoice'!C$2:C$501,$Y177)="","",INDEX('Per Invoice'!C$2:C$501,$Y177)))</f>
        <v/>
      </c>
      <c r="D177">
        <f>IF($Y177="","",IF(INDEX('Per Invoice'!D$2:D$501,$Y177)="","",INDEX('Per Invoice'!D$2:D$501,$Y177)))</f>
        <v/>
      </c>
      <c r="E177">
        <f>IF($Y177="","",IF(INDEX('Per Invoice'!E$2:E$501,$Y177)="","",INDEX('Per Invoice'!E$2:E$501,$Y177)))</f>
        <v/>
      </c>
      <c r="F177">
        <f>IF($Y177="","",IF(INDEX('Per Invoice'!F$2:F$501,$Y177)="","",INDEX('Per Invoice'!F$2:F$501,$Y177)))</f>
        <v/>
      </c>
      <c r="G177">
        <f>IF($Y177="","",IF(INDEX('Per Invoice'!G$2:G$501,$Y177)="","",INDEX('Per Invoice'!G$2:G$501,$Y177)))</f>
        <v/>
      </c>
      <c r="H177">
        <f>IF($Y177="","",IF(INDEX('Per Invoice'!H$2:H$501,$Y177)="","",INDEX('Per Invoice'!H$2:H$501,$Y177)))</f>
        <v/>
      </c>
      <c r="I177">
        <f>IF($Y177="","",IF(INDEX('Per Invoice'!I$2:I$501,$Y177)="","",INDEX('Per Invoice'!I$2:I$501,$Y177)))</f>
        <v/>
      </c>
      <c r="J177">
        <f>IF($Y177="","",IF(INDEX('Per Invoice'!J$2:J$501,$Y177)="","",INDEX('Per Invoice'!J$2:J$501,$Y177)))</f>
        <v/>
      </c>
      <c r="K177">
        <f>IF($Y177="","",IF(INDEX('Per Invoice'!K$2:K$501,$Y177)="","",INDEX('Per Invoice'!K$2:K$501,$Y177)))</f>
        <v/>
      </c>
      <c r="L177" s="7">
        <f>IF($Y177="","",IF(INDEX('Per Invoice'!L$2:L$501,$Y177)="","",INDEX('Per Invoice'!L$2:L$501,$Y177)))</f>
        <v/>
      </c>
      <c r="M177" s="14">
        <f>IF($Y177="","",IF(INDEX('Per Invoice'!M$2:M$501,$Y177)="","",INDEX('Per Invoice'!M$2:M$501,$Y177)))</f>
        <v/>
      </c>
      <c r="N177">
        <f>IF($Y177="","",IF(INDEX('Per Invoice'!N$2:N$501,$Y177)="","",INDEX('Per Invoice'!N$2:N$501,$Y177)))</f>
        <v/>
      </c>
      <c r="O177">
        <f>IF($Y177="","",IF(INDEX('Per Invoice'!O$2:O$501,$Y177)="","",INDEX('Per Invoice'!O$2:O$501,$Y177)))</f>
        <v/>
      </c>
      <c r="P177" s="7">
        <f>IF($Y177="","",IF(INDEX('Per Invoice'!P$2:P$501,$Y177)="","",INDEX('Per Invoice'!P$2:P$501,$Y177)))</f>
        <v/>
      </c>
      <c r="Q177" s="7">
        <f>IF($Y177="","",IF(INDEX('Per Invoice'!Q$2:Q$501,$Y177)="","",INDEX('Per Invoice'!Q$2:Q$501,$Y177)))</f>
        <v/>
      </c>
      <c r="R177">
        <f>IF($Y177="","",IF(INDEX('Per Invoice'!R$2:R$501,$Y177)="","",INDEX('Per Invoice'!R$2:R$501,$Y177)))</f>
        <v/>
      </c>
      <c r="S177" s="7">
        <f>IF($Y177="","",IF(INDEX('Per Invoice'!S$2:S$501,$Y177)="","",INDEX('Per Invoice'!S$2:S$501,$Y177)))</f>
        <v/>
      </c>
      <c r="T177" s="7">
        <f>IF($Y177="","",IF(INDEX('Per Invoice'!T$2:T$501,$Y177)="","",INDEX('Per Invoice'!T$2:T$501,$Y177)))</f>
        <v/>
      </c>
      <c r="U177" s="7">
        <f>IF($Y177="","",IF(INDEX('Per Invoice'!U$2:U$501,$Y177)="","",INDEX('Per Invoice'!U$2:U$501,$Y177)))</f>
        <v/>
      </c>
      <c r="V177" s="7">
        <f>IF($Y177="","",IF(INDEX('Per Invoice'!V$2:V$501,$Y177)="","",INDEX('Per Invoice'!V$2:V$501,$Y177)))</f>
        <v/>
      </c>
      <c r="W177" s="7">
        <f>IF($Y177="","",IF(INDEX('Per Invoice'!W$2:W$501,$Y177)="","",INDEX('Per Invoice'!W$2:W$501,$Y177)))</f>
        <v/>
      </c>
      <c r="X177" s="7">
        <f>IF($Y177="","",IF(INDEX('Per Invoice'!X$2:X$501,$Y177)="","",INDEX('Per Invoice'!X$2:X$501,$Y177)))</f>
        <v/>
      </c>
      <c r="Y177" s="16">
        <f>IFERROR(MATCH(Settings!$C$33&amp;"|"&amp;ROWS($Y$2:$Y177),'Per Invoice'!$Z$2:$Z$501,0),"")</f>
        <v/>
      </c>
    </row>
    <row r="178">
      <c r="A178">
        <f>IF($Y178="","",IF(INDEX('Per Invoice'!A$2:A$501,$Y178)="","",INDEX('Per Invoice'!A$2:A$501,$Y178)))</f>
        <v/>
      </c>
      <c r="B178">
        <f>IF($Y178="","",IF(INDEX('Per Invoice'!B$2:B$501,$Y178)="","",INDEX('Per Invoice'!B$2:B$501,$Y178)))</f>
        <v/>
      </c>
      <c r="C178">
        <f>IF($Y178="","",IF(INDEX('Per Invoice'!C$2:C$501,$Y178)="","",INDEX('Per Invoice'!C$2:C$501,$Y178)))</f>
        <v/>
      </c>
      <c r="D178">
        <f>IF($Y178="","",IF(INDEX('Per Invoice'!D$2:D$501,$Y178)="","",INDEX('Per Invoice'!D$2:D$501,$Y178)))</f>
        <v/>
      </c>
      <c r="E178">
        <f>IF($Y178="","",IF(INDEX('Per Invoice'!E$2:E$501,$Y178)="","",INDEX('Per Invoice'!E$2:E$501,$Y178)))</f>
        <v/>
      </c>
      <c r="F178">
        <f>IF($Y178="","",IF(INDEX('Per Invoice'!F$2:F$501,$Y178)="","",INDEX('Per Invoice'!F$2:F$501,$Y178)))</f>
        <v/>
      </c>
      <c r="G178">
        <f>IF($Y178="","",IF(INDEX('Per Invoice'!G$2:G$501,$Y178)="","",INDEX('Per Invoice'!G$2:G$501,$Y178)))</f>
        <v/>
      </c>
      <c r="H178">
        <f>IF($Y178="","",IF(INDEX('Per Invoice'!H$2:H$501,$Y178)="","",INDEX('Per Invoice'!H$2:H$501,$Y178)))</f>
        <v/>
      </c>
      <c r="I178">
        <f>IF($Y178="","",IF(INDEX('Per Invoice'!I$2:I$501,$Y178)="","",INDEX('Per Invoice'!I$2:I$501,$Y178)))</f>
        <v/>
      </c>
      <c r="J178">
        <f>IF($Y178="","",IF(INDEX('Per Invoice'!J$2:J$501,$Y178)="","",INDEX('Per Invoice'!J$2:J$501,$Y178)))</f>
        <v/>
      </c>
      <c r="K178">
        <f>IF($Y178="","",IF(INDEX('Per Invoice'!K$2:K$501,$Y178)="","",INDEX('Per Invoice'!K$2:K$501,$Y178)))</f>
        <v/>
      </c>
      <c r="L178" s="7">
        <f>IF($Y178="","",IF(INDEX('Per Invoice'!L$2:L$501,$Y178)="","",INDEX('Per Invoice'!L$2:L$501,$Y178)))</f>
        <v/>
      </c>
      <c r="M178" s="14">
        <f>IF($Y178="","",IF(INDEX('Per Invoice'!M$2:M$501,$Y178)="","",INDEX('Per Invoice'!M$2:M$501,$Y178)))</f>
        <v/>
      </c>
      <c r="N178">
        <f>IF($Y178="","",IF(INDEX('Per Invoice'!N$2:N$501,$Y178)="","",INDEX('Per Invoice'!N$2:N$501,$Y178)))</f>
        <v/>
      </c>
      <c r="O178">
        <f>IF($Y178="","",IF(INDEX('Per Invoice'!O$2:O$501,$Y178)="","",INDEX('Per Invoice'!O$2:O$501,$Y178)))</f>
        <v/>
      </c>
      <c r="P178" s="7">
        <f>IF($Y178="","",IF(INDEX('Per Invoice'!P$2:P$501,$Y178)="","",INDEX('Per Invoice'!P$2:P$501,$Y178)))</f>
        <v/>
      </c>
      <c r="Q178" s="7">
        <f>IF($Y178="","",IF(INDEX('Per Invoice'!Q$2:Q$501,$Y178)="","",INDEX('Per Invoice'!Q$2:Q$501,$Y178)))</f>
        <v/>
      </c>
      <c r="R178">
        <f>IF($Y178="","",IF(INDEX('Per Invoice'!R$2:R$501,$Y178)="","",INDEX('Per Invoice'!R$2:R$501,$Y178)))</f>
        <v/>
      </c>
      <c r="S178" s="7">
        <f>IF($Y178="","",IF(INDEX('Per Invoice'!S$2:S$501,$Y178)="","",INDEX('Per Invoice'!S$2:S$501,$Y178)))</f>
        <v/>
      </c>
      <c r="T178" s="7">
        <f>IF($Y178="","",IF(INDEX('Per Invoice'!T$2:T$501,$Y178)="","",INDEX('Per Invoice'!T$2:T$501,$Y178)))</f>
        <v/>
      </c>
      <c r="U178" s="7">
        <f>IF($Y178="","",IF(INDEX('Per Invoice'!U$2:U$501,$Y178)="","",INDEX('Per Invoice'!U$2:U$501,$Y178)))</f>
        <v/>
      </c>
      <c r="V178" s="7">
        <f>IF($Y178="","",IF(INDEX('Per Invoice'!V$2:V$501,$Y178)="","",INDEX('Per Invoice'!V$2:V$501,$Y178)))</f>
        <v/>
      </c>
      <c r="W178" s="7">
        <f>IF($Y178="","",IF(INDEX('Per Invoice'!W$2:W$501,$Y178)="","",INDEX('Per Invoice'!W$2:W$501,$Y178)))</f>
        <v/>
      </c>
      <c r="X178" s="7">
        <f>IF($Y178="","",IF(INDEX('Per Invoice'!X$2:X$501,$Y178)="","",INDEX('Per Invoice'!X$2:X$501,$Y178)))</f>
        <v/>
      </c>
      <c r="Y178" s="16">
        <f>IFERROR(MATCH(Settings!$C$33&amp;"|"&amp;ROWS($Y$2:$Y178),'Per Invoice'!$Z$2:$Z$501,0),"")</f>
        <v/>
      </c>
    </row>
    <row r="179">
      <c r="A179">
        <f>IF($Y179="","",IF(INDEX('Per Invoice'!A$2:A$501,$Y179)="","",INDEX('Per Invoice'!A$2:A$501,$Y179)))</f>
        <v/>
      </c>
      <c r="B179">
        <f>IF($Y179="","",IF(INDEX('Per Invoice'!B$2:B$501,$Y179)="","",INDEX('Per Invoice'!B$2:B$501,$Y179)))</f>
        <v/>
      </c>
      <c r="C179">
        <f>IF($Y179="","",IF(INDEX('Per Invoice'!C$2:C$501,$Y179)="","",INDEX('Per Invoice'!C$2:C$501,$Y179)))</f>
        <v/>
      </c>
      <c r="D179">
        <f>IF($Y179="","",IF(INDEX('Per Invoice'!D$2:D$501,$Y179)="","",INDEX('Per Invoice'!D$2:D$501,$Y179)))</f>
        <v/>
      </c>
      <c r="E179">
        <f>IF($Y179="","",IF(INDEX('Per Invoice'!E$2:E$501,$Y179)="","",INDEX('Per Invoice'!E$2:E$501,$Y179)))</f>
        <v/>
      </c>
      <c r="F179">
        <f>IF($Y179="","",IF(INDEX('Per Invoice'!F$2:F$501,$Y179)="","",INDEX('Per Invoice'!F$2:F$501,$Y179)))</f>
        <v/>
      </c>
      <c r="G179">
        <f>IF($Y179="","",IF(INDEX('Per Invoice'!G$2:G$501,$Y179)="","",INDEX('Per Invoice'!G$2:G$501,$Y179)))</f>
        <v/>
      </c>
      <c r="H179">
        <f>IF($Y179="","",IF(INDEX('Per Invoice'!H$2:H$501,$Y179)="","",INDEX('Per Invoice'!H$2:H$501,$Y179)))</f>
        <v/>
      </c>
      <c r="I179">
        <f>IF($Y179="","",IF(INDEX('Per Invoice'!I$2:I$501,$Y179)="","",INDEX('Per Invoice'!I$2:I$501,$Y179)))</f>
        <v/>
      </c>
      <c r="J179">
        <f>IF($Y179="","",IF(INDEX('Per Invoice'!J$2:J$501,$Y179)="","",INDEX('Per Invoice'!J$2:J$501,$Y179)))</f>
        <v/>
      </c>
      <c r="K179">
        <f>IF($Y179="","",IF(INDEX('Per Invoice'!K$2:K$501,$Y179)="","",INDEX('Per Invoice'!K$2:K$501,$Y179)))</f>
        <v/>
      </c>
      <c r="L179" s="7">
        <f>IF($Y179="","",IF(INDEX('Per Invoice'!L$2:L$501,$Y179)="","",INDEX('Per Invoice'!L$2:L$501,$Y179)))</f>
        <v/>
      </c>
      <c r="M179" s="14">
        <f>IF($Y179="","",IF(INDEX('Per Invoice'!M$2:M$501,$Y179)="","",INDEX('Per Invoice'!M$2:M$501,$Y179)))</f>
        <v/>
      </c>
      <c r="N179">
        <f>IF($Y179="","",IF(INDEX('Per Invoice'!N$2:N$501,$Y179)="","",INDEX('Per Invoice'!N$2:N$501,$Y179)))</f>
        <v/>
      </c>
      <c r="O179">
        <f>IF($Y179="","",IF(INDEX('Per Invoice'!O$2:O$501,$Y179)="","",INDEX('Per Invoice'!O$2:O$501,$Y179)))</f>
        <v/>
      </c>
      <c r="P179" s="7">
        <f>IF($Y179="","",IF(INDEX('Per Invoice'!P$2:P$501,$Y179)="","",INDEX('Per Invoice'!P$2:P$501,$Y179)))</f>
        <v/>
      </c>
      <c r="Q179" s="7">
        <f>IF($Y179="","",IF(INDEX('Per Invoice'!Q$2:Q$501,$Y179)="","",INDEX('Per Invoice'!Q$2:Q$501,$Y179)))</f>
        <v/>
      </c>
      <c r="R179">
        <f>IF($Y179="","",IF(INDEX('Per Invoice'!R$2:R$501,$Y179)="","",INDEX('Per Invoice'!R$2:R$501,$Y179)))</f>
        <v/>
      </c>
      <c r="S179" s="7">
        <f>IF($Y179="","",IF(INDEX('Per Invoice'!S$2:S$501,$Y179)="","",INDEX('Per Invoice'!S$2:S$501,$Y179)))</f>
        <v/>
      </c>
      <c r="T179" s="7">
        <f>IF($Y179="","",IF(INDEX('Per Invoice'!T$2:T$501,$Y179)="","",INDEX('Per Invoice'!T$2:T$501,$Y179)))</f>
        <v/>
      </c>
      <c r="U179" s="7">
        <f>IF($Y179="","",IF(INDEX('Per Invoice'!U$2:U$501,$Y179)="","",INDEX('Per Invoice'!U$2:U$501,$Y179)))</f>
        <v/>
      </c>
      <c r="V179" s="7">
        <f>IF($Y179="","",IF(INDEX('Per Invoice'!V$2:V$501,$Y179)="","",INDEX('Per Invoice'!V$2:V$501,$Y179)))</f>
        <v/>
      </c>
      <c r="W179" s="7">
        <f>IF($Y179="","",IF(INDEX('Per Invoice'!W$2:W$501,$Y179)="","",INDEX('Per Invoice'!W$2:W$501,$Y179)))</f>
        <v/>
      </c>
      <c r="X179" s="7">
        <f>IF($Y179="","",IF(INDEX('Per Invoice'!X$2:X$501,$Y179)="","",INDEX('Per Invoice'!X$2:X$501,$Y179)))</f>
        <v/>
      </c>
      <c r="Y179" s="16">
        <f>IFERROR(MATCH(Settings!$C$33&amp;"|"&amp;ROWS($Y$2:$Y179),'Per Invoice'!$Z$2:$Z$501,0),"")</f>
        <v/>
      </c>
    </row>
    <row r="180">
      <c r="A180">
        <f>IF($Y180="","",IF(INDEX('Per Invoice'!A$2:A$501,$Y180)="","",INDEX('Per Invoice'!A$2:A$501,$Y180)))</f>
        <v/>
      </c>
      <c r="B180">
        <f>IF($Y180="","",IF(INDEX('Per Invoice'!B$2:B$501,$Y180)="","",INDEX('Per Invoice'!B$2:B$501,$Y180)))</f>
        <v/>
      </c>
      <c r="C180">
        <f>IF($Y180="","",IF(INDEX('Per Invoice'!C$2:C$501,$Y180)="","",INDEX('Per Invoice'!C$2:C$501,$Y180)))</f>
        <v/>
      </c>
      <c r="D180">
        <f>IF($Y180="","",IF(INDEX('Per Invoice'!D$2:D$501,$Y180)="","",INDEX('Per Invoice'!D$2:D$501,$Y180)))</f>
        <v/>
      </c>
      <c r="E180">
        <f>IF($Y180="","",IF(INDEX('Per Invoice'!E$2:E$501,$Y180)="","",INDEX('Per Invoice'!E$2:E$501,$Y180)))</f>
        <v/>
      </c>
      <c r="F180">
        <f>IF($Y180="","",IF(INDEX('Per Invoice'!F$2:F$501,$Y180)="","",INDEX('Per Invoice'!F$2:F$501,$Y180)))</f>
        <v/>
      </c>
      <c r="G180">
        <f>IF($Y180="","",IF(INDEX('Per Invoice'!G$2:G$501,$Y180)="","",INDEX('Per Invoice'!G$2:G$501,$Y180)))</f>
        <v/>
      </c>
      <c r="H180">
        <f>IF($Y180="","",IF(INDEX('Per Invoice'!H$2:H$501,$Y180)="","",INDEX('Per Invoice'!H$2:H$501,$Y180)))</f>
        <v/>
      </c>
      <c r="I180">
        <f>IF($Y180="","",IF(INDEX('Per Invoice'!I$2:I$501,$Y180)="","",INDEX('Per Invoice'!I$2:I$501,$Y180)))</f>
        <v/>
      </c>
      <c r="J180">
        <f>IF($Y180="","",IF(INDEX('Per Invoice'!J$2:J$501,$Y180)="","",INDEX('Per Invoice'!J$2:J$501,$Y180)))</f>
        <v/>
      </c>
      <c r="K180">
        <f>IF($Y180="","",IF(INDEX('Per Invoice'!K$2:K$501,$Y180)="","",INDEX('Per Invoice'!K$2:K$501,$Y180)))</f>
        <v/>
      </c>
      <c r="L180" s="7">
        <f>IF($Y180="","",IF(INDEX('Per Invoice'!L$2:L$501,$Y180)="","",INDEX('Per Invoice'!L$2:L$501,$Y180)))</f>
        <v/>
      </c>
      <c r="M180" s="14">
        <f>IF($Y180="","",IF(INDEX('Per Invoice'!M$2:M$501,$Y180)="","",INDEX('Per Invoice'!M$2:M$501,$Y180)))</f>
        <v/>
      </c>
      <c r="N180">
        <f>IF($Y180="","",IF(INDEX('Per Invoice'!N$2:N$501,$Y180)="","",INDEX('Per Invoice'!N$2:N$501,$Y180)))</f>
        <v/>
      </c>
      <c r="O180">
        <f>IF($Y180="","",IF(INDEX('Per Invoice'!O$2:O$501,$Y180)="","",INDEX('Per Invoice'!O$2:O$501,$Y180)))</f>
        <v/>
      </c>
      <c r="P180" s="7">
        <f>IF($Y180="","",IF(INDEX('Per Invoice'!P$2:P$501,$Y180)="","",INDEX('Per Invoice'!P$2:P$501,$Y180)))</f>
        <v/>
      </c>
      <c r="Q180" s="7">
        <f>IF($Y180="","",IF(INDEX('Per Invoice'!Q$2:Q$501,$Y180)="","",INDEX('Per Invoice'!Q$2:Q$501,$Y180)))</f>
        <v/>
      </c>
      <c r="R180">
        <f>IF($Y180="","",IF(INDEX('Per Invoice'!R$2:R$501,$Y180)="","",INDEX('Per Invoice'!R$2:R$501,$Y180)))</f>
        <v/>
      </c>
      <c r="S180" s="7">
        <f>IF($Y180="","",IF(INDEX('Per Invoice'!S$2:S$501,$Y180)="","",INDEX('Per Invoice'!S$2:S$501,$Y180)))</f>
        <v/>
      </c>
      <c r="T180" s="7">
        <f>IF($Y180="","",IF(INDEX('Per Invoice'!T$2:T$501,$Y180)="","",INDEX('Per Invoice'!T$2:T$501,$Y180)))</f>
        <v/>
      </c>
      <c r="U180" s="7">
        <f>IF($Y180="","",IF(INDEX('Per Invoice'!U$2:U$501,$Y180)="","",INDEX('Per Invoice'!U$2:U$501,$Y180)))</f>
        <v/>
      </c>
      <c r="V180" s="7">
        <f>IF($Y180="","",IF(INDEX('Per Invoice'!V$2:V$501,$Y180)="","",INDEX('Per Invoice'!V$2:V$501,$Y180)))</f>
        <v/>
      </c>
      <c r="W180" s="7">
        <f>IF($Y180="","",IF(INDEX('Per Invoice'!W$2:W$501,$Y180)="","",INDEX('Per Invoice'!W$2:W$501,$Y180)))</f>
        <v/>
      </c>
      <c r="X180" s="7">
        <f>IF($Y180="","",IF(INDEX('Per Invoice'!X$2:X$501,$Y180)="","",INDEX('Per Invoice'!X$2:X$501,$Y180)))</f>
        <v/>
      </c>
      <c r="Y180" s="16">
        <f>IFERROR(MATCH(Settings!$C$33&amp;"|"&amp;ROWS($Y$2:$Y180),'Per Invoice'!$Z$2:$Z$501,0),"")</f>
        <v/>
      </c>
    </row>
    <row r="181">
      <c r="A181">
        <f>IF($Y181="","",IF(INDEX('Per Invoice'!A$2:A$501,$Y181)="","",INDEX('Per Invoice'!A$2:A$501,$Y181)))</f>
        <v/>
      </c>
      <c r="B181">
        <f>IF($Y181="","",IF(INDEX('Per Invoice'!B$2:B$501,$Y181)="","",INDEX('Per Invoice'!B$2:B$501,$Y181)))</f>
        <v/>
      </c>
      <c r="C181">
        <f>IF($Y181="","",IF(INDEX('Per Invoice'!C$2:C$501,$Y181)="","",INDEX('Per Invoice'!C$2:C$501,$Y181)))</f>
        <v/>
      </c>
      <c r="D181">
        <f>IF($Y181="","",IF(INDEX('Per Invoice'!D$2:D$501,$Y181)="","",INDEX('Per Invoice'!D$2:D$501,$Y181)))</f>
        <v/>
      </c>
      <c r="E181">
        <f>IF($Y181="","",IF(INDEX('Per Invoice'!E$2:E$501,$Y181)="","",INDEX('Per Invoice'!E$2:E$501,$Y181)))</f>
        <v/>
      </c>
      <c r="F181">
        <f>IF($Y181="","",IF(INDEX('Per Invoice'!F$2:F$501,$Y181)="","",INDEX('Per Invoice'!F$2:F$501,$Y181)))</f>
        <v/>
      </c>
      <c r="G181">
        <f>IF($Y181="","",IF(INDEX('Per Invoice'!G$2:G$501,$Y181)="","",INDEX('Per Invoice'!G$2:G$501,$Y181)))</f>
        <v/>
      </c>
      <c r="H181">
        <f>IF($Y181="","",IF(INDEX('Per Invoice'!H$2:H$501,$Y181)="","",INDEX('Per Invoice'!H$2:H$501,$Y181)))</f>
        <v/>
      </c>
      <c r="I181">
        <f>IF($Y181="","",IF(INDEX('Per Invoice'!I$2:I$501,$Y181)="","",INDEX('Per Invoice'!I$2:I$501,$Y181)))</f>
        <v/>
      </c>
      <c r="J181">
        <f>IF($Y181="","",IF(INDEX('Per Invoice'!J$2:J$501,$Y181)="","",INDEX('Per Invoice'!J$2:J$501,$Y181)))</f>
        <v/>
      </c>
      <c r="K181">
        <f>IF($Y181="","",IF(INDEX('Per Invoice'!K$2:K$501,$Y181)="","",INDEX('Per Invoice'!K$2:K$501,$Y181)))</f>
        <v/>
      </c>
      <c r="L181" s="7">
        <f>IF($Y181="","",IF(INDEX('Per Invoice'!L$2:L$501,$Y181)="","",INDEX('Per Invoice'!L$2:L$501,$Y181)))</f>
        <v/>
      </c>
      <c r="M181" s="14">
        <f>IF($Y181="","",IF(INDEX('Per Invoice'!M$2:M$501,$Y181)="","",INDEX('Per Invoice'!M$2:M$501,$Y181)))</f>
        <v/>
      </c>
      <c r="N181">
        <f>IF($Y181="","",IF(INDEX('Per Invoice'!N$2:N$501,$Y181)="","",INDEX('Per Invoice'!N$2:N$501,$Y181)))</f>
        <v/>
      </c>
      <c r="O181">
        <f>IF($Y181="","",IF(INDEX('Per Invoice'!O$2:O$501,$Y181)="","",INDEX('Per Invoice'!O$2:O$501,$Y181)))</f>
        <v/>
      </c>
      <c r="P181" s="7">
        <f>IF($Y181="","",IF(INDEX('Per Invoice'!P$2:P$501,$Y181)="","",INDEX('Per Invoice'!P$2:P$501,$Y181)))</f>
        <v/>
      </c>
      <c r="Q181" s="7">
        <f>IF($Y181="","",IF(INDEX('Per Invoice'!Q$2:Q$501,$Y181)="","",INDEX('Per Invoice'!Q$2:Q$501,$Y181)))</f>
        <v/>
      </c>
      <c r="R181">
        <f>IF($Y181="","",IF(INDEX('Per Invoice'!R$2:R$501,$Y181)="","",INDEX('Per Invoice'!R$2:R$501,$Y181)))</f>
        <v/>
      </c>
      <c r="S181" s="7">
        <f>IF($Y181="","",IF(INDEX('Per Invoice'!S$2:S$501,$Y181)="","",INDEX('Per Invoice'!S$2:S$501,$Y181)))</f>
        <v/>
      </c>
      <c r="T181" s="7">
        <f>IF($Y181="","",IF(INDEX('Per Invoice'!T$2:T$501,$Y181)="","",INDEX('Per Invoice'!T$2:T$501,$Y181)))</f>
        <v/>
      </c>
      <c r="U181" s="7">
        <f>IF($Y181="","",IF(INDEX('Per Invoice'!U$2:U$501,$Y181)="","",INDEX('Per Invoice'!U$2:U$501,$Y181)))</f>
        <v/>
      </c>
      <c r="V181" s="7">
        <f>IF($Y181="","",IF(INDEX('Per Invoice'!V$2:V$501,$Y181)="","",INDEX('Per Invoice'!V$2:V$501,$Y181)))</f>
        <v/>
      </c>
      <c r="W181" s="7">
        <f>IF($Y181="","",IF(INDEX('Per Invoice'!W$2:W$501,$Y181)="","",INDEX('Per Invoice'!W$2:W$501,$Y181)))</f>
        <v/>
      </c>
      <c r="X181" s="7">
        <f>IF($Y181="","",IF(INDEX('Per Invoice'!X$2:X$501,$Y181)="","",INDEX('Per Invoice'!X$2:X$501,$Y181)))</f>
        <v/>
      </c>
      <c r="Y181" s="16">
        <f>IFERROR(MATCH(Settings!$C$33&amp;"|"&amp;ROWS($Y$2:$Y181),'Per Invoice'!$Z$2:$Z$501,0),"")</f>
        <v/>
      </c>
    </row>
    <row r="182">
      <c r="A182">
        <f>IF($Y182="","",IF(INDEX('Per Invoice'!A$2:A$501,$Y182)="","",INDEX('Per Invoice'!A$2:A$501,$Y182)))</f>
        <v/>
      </c>
      <c r="B182">
        <f>IF($Y182="","",IF(INDEX('Per Invoice'!B$2:B$501,$Y182)="","",INDEX('Per Invoice'!B$2:B$501,$Y182)))</f>
        <v/>
      </c>
      <c r="C182">
        <f>IF($Y182="","",IF(INDEX('Per Invoice'!C$2:C$501,$Y182)="","",INDEX('Per Invoice'!C$2:C$501,$Y182)))</f>
        <v/>
      </c>
      <c r="D182">
        <f>IF($Y182="","",IF(INDEX('Per Invoice'!D$2:D$501,$Y182)="","",INDEX('Per Invoice'!D$2:D$501,$Y182)))</f>
        <v/>
      </c>
      <c r="E182">
        <f>IF($Y182="","",IF(INDEX('Per Invoice'!E$2:E$501,$Y182)="","",INDEX('Per Invoice'!E$2:E$501,$Y182)))</f>
        <v/>
      </c>
      <c r="F182">
        <f>IF($Y182="","",IF(INDEX('Per Invoice'!F$2:F$501,$Y182)="","",INDEX('Per Invoice'!F$2:F$501,$Y182)))</f>
        <v/>
      </c>
      <c r="G182">
        <f>IF($Y182="","",IF(INDEX('Per Invoice'!G$2:G$501,$Y182)="","",INDEX('Per Invoice'!G$2:G$501,$Y182)))</f>
        <v/>
      </c>
      <c r="H182">
        <f>IF($Y182="","",IF(INDEX('Per Invoice'!H$2:H$501,$Y182)="","",INDEX('Per Invoice'!H$2:H$501,$Y182)))</f>
        <v/>
      </c>
      <c r="I182">
        <f>IF($Y182="","",IF(INDEX('Per Invoice'!I$2:I$501,$Y182)="","",INDEX('Per Invoice'!I$2:I$501,$Y182)))</f>
        <v/>
      </c>
      <c r="J182">
        <f>IF($Y182="","",IF(INDEX('Per Invoice'!J$2:J$501,$Y182)="","",INDEX('Per Invoice'!J$2:J$501,$Y182)))</f>
        <v/>
      </c>
      <c r="K182">
        <f>IF($Y182="","",IF(INDEX('Per Invoice'!K$2:K$501,$Y182)="","",INDEX('Per Invoice'!K$2:K$501,$Y182)))</f>
        <v/>
      </c>
      <c r="L182" s="7">
        <f>IF($Y182="","",IF(INDEX('Per Invoice'!L$2:L$501,$Y182)="","",INDEX('Per Invoice'!L$2:L$501,$Y182)))</f>
        <v/>
      </c>
      <c r="M182" s="14">
        <f>IF($Y182="","",IF(INDEX('Per Invoice'!M$2:M$501,$Y182)="","",INDEX('Per Invoice'!M$2:M$501,$Y182)))</f>
        <v/>
      </c>
      <c r="N182">
        <f>IF($Y182="","",IF(INDEX('Per Invoice'!N$2:N$501,$Y182)="","",INDEX('Per Invoice'!N$2:N$501,$Y182)))</f>
        <v/>
      </c>
      <c r="O182">
        <f>IF($Y182="","",IF(INDEX('Per Invoice'!O$2:O$501,$Y182)="","",INDEX('Per Invoice'!O$2:O$501,$Y182)))</f>
        <v/>
      </c>
      <c r="P182" s="7">
        <f>IF($Y182="","",IF(INDEX('Per Invoice'!P$2:P$501,$Y182)="","",INDEX('Per Invoice'!P$2:P$501,$Y182)))</f>
        <v/>
      </c>
      <c r="Q182" s="7">
        <f>IF($Y182="","",IF(INDEX('Per Invoice'!Q$2:Q$501,$Y182)="","",INDEX('Per Invoice'!Q$2:Q$501,$Y182)))</f>
        <v/>
      </c>
      <c r="R182">
        <f>IF($Y182="","",IF(INDEX('Per Invoice'!R$2:R$501,$Y182)="","",INDEX('Per Invoice'!R$2:R$501,$Y182)))</f>
        <v/>
      </c>
      <c r="S182" s="7">
        <f>IF($Y182="","",IF(INDEX('Per Invoice'!S$2:S$501,$Y182)="","",INDEX('Per Invoice'!S$2:S$501,$Y182)))</f>
        <v/>
      </c>
      <c r="T182" s="7">
        <f>IF($Y182="","",IF(INDEX('Per Invoice'!T$2:T$501,$Y182)="","",INDEX('Per Invoice'!T$2:T$501,$Y182)))</f>
        <v/>
      </c>
      <c r="U182" s="7">
        <f>IF($Y182="","",IF(INDEX('Per Invoice'!U$2:U$501,$Y182)="","",INDEX('Per Invoice'!U$2:U$501,$Y182)))</f>
        <v/>
      </c>
      <c r="V182" s="7">
        <f>IF($Y182="","",IF(INDEX('Per Invoice'!V$2:V$501,$Y182)="","",INDEX('Per Invoice'!V$2:V$501,$Y182)))</f>
        <v/>
      </c>
      <c r="W182" s="7">
        <f>IF($Y182="","",IF(INDEX('Per Invoice'!W$2:W$501,$Y182)="","",INDEX('Per Invoice'!W$2:W$501,$Y182)))</f>
        <v/>
      </c>
      <c r="X182" s="7">
        <f>IF($Y182="","",IF(INDEX('Per Invoice'!X$2:X$501,$Y182)="","",INDEX('Per Invoice'!X$2:X$501,$Y182)))</f>
        <v/>
      </c>
      <c r="Y182" s="16">
        <f>IFERROR(MATCH(Settings!$C$33&amp;"|"&amp;ROWS($Y$2:$Y182),'Per Invoice'!$Z$2:$Z$501,0),"")</f>
        <v/>
      </c>
    </row>
    <row r="183">
      <c r="A183">
        <f>IF($Y183="","",IF(INDEX('Per Invoice'!A$2:A$501,$Y183)="","",INDEX('Per Invoice'!A$2:A$501,$Y183)))</f>
        <v/>
      </c>
      <c r="B183">
        <f>IF($Y183="","",IF(INDEX('Per Invoice'!B$2:B$501,$Y183)="","",INDEX('Per Invoice'!B$2:B$501,$Y183)))</f>
        <v/>
      </c>
      <c r="C183">
        <f>IF($Y183="","",IF(INDEX('Per Invoice'!C$2:C$501,$Y183)="","",INDEX('Per Invoice'!C$2:C$501,$Y183)))</f>
        <v/>
      </c>
      <c r="D183">
        <f>IF($Y183="","",IF(INDEX('Per Invoice'!D$2:D$501,$Y183)="","",INDEX('Per Invoice'!D$2:D$501,$Y183)))</f>
        <v/>
      </c>
      <c r="E183">
        <f>IF($Y183="","",IF(INDEX('Per Invoice'!E$2:E$501,$Y183)="","",INDEX('Per Invoice'!E$2:E$501,$Y183)))</f>
        <v/>
      </c>
      <c r="F183">
        <f>IF($Y183="","",IF(INDEX('Per Invoice'!F$2:F$501,$Y183)="","",INDEX('Per Invoice'!F$2:F$501,$Y183)))</f>
        <v/>
      </c>
      <c r="G183">
        <f>IF($Y183="","",IF(INDEX('Per Invoice'!G$2:G$501,$Y183)="","",INDEX('Per Invoice'!G$2:G$501,$Y183)))</f>
        <v/>
      </c>
      <c r="H183">
        <f>IF($Y183="","",IF(INDEX('Per Invoice'!H$2:H$501,$Y183)="","",INDEX('Per Invoice'!H$2:H$501,$Y183)))</f>
        <v/>
      </c>
      <c r="I183">
        <f>IF($Y183="","",IF(INDEX('Per Invoice'!I$2:I$501,$Y183)="","",INDEX('Per Invoice'!I$2:I$501,$Y183)))</f>
        <v/>
      </c>
      <c r="J183">
        <f>IF($Y183="","",IF(INDEX('Per Invoice'!J$2:J$501,$Y183)="","",INDEX('Per Invoice'!J$2:J$501,$Y183)))</f>
        <v/>
      </c>
      <c r="K183">
        <f>IF($Y183="","",IF(INDEX('Per Invoice'!K$2:K$501,$Y183)="","",INDEX('Per Invoice'!K$2:K$501,$Y183)))</f>
        <v/>
      </c>
      <c r="L183" s="7">
        <f>IF($Y183="","",IF(INDEX('Per Invoice'!L$2:L$501,$Y183)="","",INDEX('Per Invoice'!L$2:L$501,$Y183)))</f>
        <v/>
      </c>
      <c r="M183" s="14">
        <f>IF($Y183="","",IF(INDEX('Per Invoice'!M$2:M$501,$Y183)="","",INDEX('Per Invoice'!M$2:M$501,$Y183)))</f>
        <v/>
      </c>
      <c r="N183">
        <f>IF($Y183="","",IF(INDEX('Per Invoice'!N$2:N$501,$Y183)="","",INDEX('Per Invoice'!N$2:N$501,$Y183)))</f>
        <v/>
      </c>
      <c r="O183">
        <f>IF($Y183="","",IF(INDEX('Per Invoice'!O$2:O$501,$Y183)="","",INDEX('Per Invoice'!O$2:O$501,$Y183)))</f>
        <v/>
      </c>
      <c r="P183" s="7">
        <f>IF($Y183="","",IF(INDEX('Per Invoice'!P$2:P$501,$Y183)="","",INDEX('Per Invoice'!P$2:P$501,$Y183)))</f>
        <v/>
      </c>
      <c r="Q183" s="7">
        <f>IF($Y183="","",IF(INDEX('Per Invoice'!Q$2:Q$501,$Y183)="","",INDEX('Per Invoice'!Q$2:Q$501,$Y183)))</f>
        <v/>
      </c>
      <c r="R183">
        <f>IF($Y183="","",IF(INDEX('Per Invoice'!R$2:R$501,$Y183)="","",INDEX('Per Invoice'!R$2:R$501,$Y183)))</f>
        <v/>
      </c>
      <c r="S183" s="7">
        <f>IF($Y183="","",IF(INDEX('Per Invoice'!S$2:S$501,$Y183)="","",INDEX('Per Invoice'!S$2:S$501,$Y183)))</f>
        <v/>
      </c>
      <c r="T183" s="7">
        <f>IF($Y183="","",IF(INDEX('Per Invoice'!T$2:T$501,$Y183)="","",INDEX('Per Invoice'!T$2:T$501,$Y183)))</f>
        <v/>
      </c>
      <c r="U183" s="7">
        <f>IF($Y183="","",IF(INDEX('Per Invoice'!U$2:U$501,$Y183)="","",INDEX('Per Invoice'!U$2:U$501,$Y183)))</f>
        <v/>
      </c>
      <c r="V183" s="7">
        <f>IF($Y183="","",IF(INDEX('Per Invoice'!V$2:V$501,$Y183)="","",INDEX('Per Invoice'!V$2:V$501,$Y183)))</f>
        <v/>
      </c>
      <c r="W183" s="7">
        <f>IF($Y183="","",IF(INDEX('Per Invoice'!W$2:W$501,$Y183)="","",INDEX('Per Invoice'!W$2:W$501,$Y183)))</f>
        <v/>
      </c>
      <c r="X183" s="7">
        <f>IF($Y183="","",IF(INDEX('Per Invoice'!X$2:X$501,$Y183)="","",INDEX('Per Invoice'!X$2:X$501,$Y183)))</f>
        <v/>
      </c>
      <c r="Y183" s="16">
        <f>IFERROR(MATCH(Settings!$C$33&amp;"|"&amp;ROWS($Y$2:$Y183),'Per Invoice'!$Z$2:$Z$501,0),"")</f>
        <v/>
      </c>
    </row>
    <row r="184">
      <c r="A184">
        <f>IF($Y184="","",IF(INDEX('Per Invoice'!A$2:A$501,$Y184)="","",INDEX('Per Invoice'!A$2:A$501,$Y184)))</f>
        <v/>
      </c>
      <c r="B184">
        <f>IF($Y184="","",IF(INDEX('Per Invoice'!B$2:B$501,$Y184)="","",INDEX('Per Invoice'!B$2:B$501,$Y184)))</f>
        <v/>
      </c>
      <c r="C184">
        <f>IF($Y184="","",IF(INDEX('Per Invoice'!C$2:C$501,$Y184)="","",INDEX('Per Invoice'!C$2:C$501,$Y184)))</f>
        <v/>
      </c>
      <c r="D184">
        <f>IF($Y184="","",IF(INDEX('Per Invoice'!D$2:D$501,$Y184)="","",INDEX('Per Invoice'!D$2:D$501,$Y184)))</f>
        <v/>
      </c>
      <c r="E184">
        <f>IF($Y184="","",IF(INDEX('Per Invoice'!E$2:E$501,$Y184)="","",INDEX('Per Invoice'!E$2:E$501,$Y184)))</f>
        <v/>
      </c>
      <c r="F184">
        <f>IF($Y184="","",IF(INDEX('Per Invoice'!F$2:F$501,$Y184)="","",INDEX('Per Invoice'!F$2:F$501,$Y184)))</f>
        <v/>
      </c>
      <c r="G184">
        <f>IF($Y184="","",IF(INDEX('Per Invoice'!G$2:G$501,$Y184)="","",INDEX('Per Invoice'!G$2:G$501,$Y184)))</f>
        <v/>
      </c>
      <c r="H184">
        <f>IF($Y184="","",IF(INDEX('Per Invoice'!H$2:H$501,$Y184)="","",INDEX('Per Invoice'!H$2:H$501,$Y184)))</f>
        <v/>
      </c>
      <c r="I184">
        <f>IF($Y184="","",IF(INDEX('Per Invoice'!I$2:I$501,$Y184)="","",INDEX('Per Invoice'!I$2:I$501,$Y184)))</f>
        <v/>
      </c>
      <c r="J184">
        <f>IF($Y184="","",IF(INDEX('Per Invoice'!J$2:J$501,$Y184)="","",INDEX('Per Invoice'!J$2:J$501,$Y184)))</f>
        <v/>
      </c>
      <c r="K184">
        <f>IF($Y184="","",IF(INDEX('Per Invoice'!K$2:K$501,$Y184)="","",INDEX('Per Invoice'!K$2:K$501,$Y184)))</f>
        <v/>
      </c>
      <c r="L184" s="7">
        <f>IF($Y184="","",IF(INDEX('Per Invoice'!L$2:L$501,$Y184)="","",INDEX('Per Invoice'!L$2:L$501,$Y184)))</f>
        <v/>
      </c>
      <c r="M184" s="14">
        <f>IF($Y184="","",IF(INDEX('Per Invoice'!M$2:M$501,$Y184)="","",INDEX('Per Invoice'!M$2:M$501,$Y184)))</f>
        <v/>
      </c>
      <c r="N184">
        <f>IF($Y184="","",IF(INDEX('Per Invoice'!N$2:N$501,$Y184)="","",INDEX('Per Invoice'!N$2:N$501,$Y184)))</f>
        <v/>
      </c>
      <c r="O184">
        <f>IF($Y184="","",IF(INDEX('Per Invoice'!O$2:O$501,$Y184)="","",INDEX('Per Invoice'!O$2:O$501,$Y184)))</f>
        <v/>
      </c>
      <c r="P184" s="7">
        <f>IF($Y184="","",IF(INDEX('Per Invoice'!P$2:P$501,$Y184)="","",INDEX('Per Invoice'!P$2:P$501,$Y184)))</f>
        <v/>
      </c>
      <c r="Q184" s="7">
        <f>IF($Y184="","",IF(INDEX('Per Invoice'!Q$2:Q$501,$Y184)="","",INDEX('Per Invoice'!Q$2:Q$501,$Y184)))</f>
        <v/>
      </c>
      <c r="R184">
        <f>IF($Y184="","",IF(INDEX('Per Invoice'!R$2:R$501,$Y184)="","",INDEX('Per Invoice'!R$2:R$501,$Y184)))</f>
        <v/>
      </c>
      <c r="S184" s="7">
        <f>IF($Y184="","",IF(INDEX('Per Invoice'!S$2:S$501,$Y184)="","",INDEX('Per Invoice'!S$2:S$501,$Y184)))</f>
        <v/>
      </c>
      <c r="T184" s="7">
        <f>IF($Y184="","",IF(INDEX('Per Invoice'!T$2:T$501,$Y184)="","",INDEX('Per Invoice'!T$2:T$501,$Y184)))</f>
        <v/>
      </c>
      <c r="U184" s="7">
        <f>IF($Y184="","",IF(INDEX('Per Invoice'!U$2:U$501,$Y184)="","",INDEX('Per Invoice'!U$2:U$501,$Y184)))</f>
        <v/>
      </c>
      <c r="V184" s="7">
        <f>IF($Y184="","",IF(INDEX('Per Invoice'!V$2:V$501,$Y184)="","",INDEX('Per Invoice'!V$2:V$501,$Y184)))</f>
        <v/>
      </c>
      <c r="W184" s="7">
        <f>IF($Y184="","",IF(INDEX('Per Invoice'!W$2:W$501,$Y184)="","",INDEX('Per Invoice'!W$2:W$501,$Y184)))</f>
        <v/>
      </c>
      <c r="X184" s="7">
        <f>IF($Y184="","",IF(INDEX('Per Invoice'!X$2:X$501,$Y184)="","",INDEX('Per Invoice'!X$2:X$501,$Y184)))</f>
        <v/>
      </c>
      <c r="Y184" s="16">
        <f>IFERROR(MATCH(Settings!$C$33&amp;"|"&amp;ROWS($Y$2:$Y184),'Per Invoice'!$Z$2:$Z$501,0),"")</f>
        <v/>
      </c>
    </row>
    <row r="185">
      <c r="A185">
        <f>IF($Y185="","",IF(INDEX('Per Invoice'!A$2:A$501,$Y185)="","",INDEX('Per Invoice'!A$2:A$501,$Y185)))</f>
        <v/>
      </c>
      <c r="B185">
        <f>IF($Y185="","",IF(INDEX('Per Invoice'!B$2:B$501,$Y185)="","",INDEX('Per Invoice'!B$2:B$501,$Y185)))</f>
        <v/>
      </c>
      <c r="C185">
        <f>IF($Y185="","",IF(INDEX('Per Invoice'!C$2:C$501,$Y185)="","",INDEX('Per Invoice'!C$2:C$501,$Y185)))</f>
        <v/>
      </c>
      <c r="D185">
        <f>IF($Y185="","",IF(INDEX('Per Invoice'!D$2:D$501,$Y185)="","",INDEX('Per Invoice'!D$2:D$501,$Y185)))</f>
        <v/>
      </c>
      <c r="E185">
        <f>IF($Y185="","",IF(INDEX('Per Invoice'!E$2:E$501,$Y185)="","",INDEX('Per Invoice'!E$2:E$501,$Y185)))</f>
        <v/>
      </c>
      <c r="F185">
        <f>IF($Y185="","",IF(INDEX('Per Invoice'!F$2:F$501,$Y185)="","",INDEX('Per Invoice'!F$2:F$501,$Y185)))</f>
        <v/>
      </c>
      <c r="G185">
        <f>IF($Y185="","",IF(INDEX('Per Invoice'!G$2:G$501,$Y185)="","",INDEX('Per Invoice'!G$2:G$501,$Y185)))</f>
        <v/>
      </c>
      <c r="H185">
        <f>IF($Y185="","",IF(INDEX('Per Invoice'!H$2:H$501,$Y185)="","",INDEX('Per Invoice'!H$2:H$501,$Y185)))</f>
        <v/>
      </c>
      <c r="I185">
        <f>IF($Y185="","",IF(INDEX('Per Invoice'!I$2:I$501,$Y185)="","",INDEX('Per Invoice'!I$2:I$501,$Y185)))</f>
        <v/>
      </c>
      <c r="J185">
        <f>IF($Y185="","",IF(INDEX('Per Invoice'!J$2:J$501,$Y185)="","",INDEX('Per Invoice'!J$2:J$501,$Y185)))</f>
        <v/>
      </c>
      <c r="K185">
        <f>IF($Y185="","",IF(INDEX('Per Invoice'!K$2:K$501,$Y185)="","",INDEX('Per Invoice'!K$2:K$501,$Y185)))</f>
        <v/>
      </c>
      <c r="L185" s="7">
        <f>IF($Y185="","",IF(INDEX('Per Invoice'!L$2:L$501,$Y185)="","",INDEX('Per Invoice'!L$2:L$501,$Y185)))</f>
        <v/>
      </c>
      <c r="M185" s="14">
        <f>IF($Y185="","",IF(INDEX('Per Invoice'!M$2:M$501,$Y185)="","",INDEX('Per Invoice'!M$2:M$501,$Y185)))</f>
        <v/>
      </c>
      <c r="N185">
        <f>IF($Y185="","",IF(INDEX('Per Invoice'!N$2:N$501,$Y185)="","",INDEX('Per Invoice'!N$2:N$501,$Y185)))</f>
        <v/>
      </c>
      <c r="O185">
        <f>IF($Y185="","",IF(INDEX('Per Invoice'!O$2:O$501,$Y185)="","",INDEX('Per Invoice'!O$2:O$501,$Y185)))</f>
        <v/>
      </c>
      <c r="P185" s="7">
        <f>IF($Y185="","",IF(INDEX('Per Invoice'!P$2:P$501,$Y185)="","",INDEX('Per Invoice'!P$2:P$501,$Y185)))</f>
        <v/>
      </c>
      <c r="Q185" s="7">
        <f>IF($Y185="","",IF(INDEX('Per Invoice'!Q$2:Q$501,$Y185)="","",INDEX('Per Invoice'!Q$2:Q$501,$Y185)))</f>
        <v/>
      </c>
      <c r="R185">
        <f>IF($Y185="","",IF(INDEX('Per Invoice'!R$2:R$501,$Y185)="","",INDEX('Per Invoice'!R$2:R$501,$Y185)))</f>
        <v/>
      </c>
      <c r="S185" s="7">
        <f>IF($Y185="","",IF(INDEX('Per Invoice'!S$2:S$501,$Y185)="","",INDEX('Per Invoice'!S$2:S$501,$Y185)))</f>
        <v/>
      </c>
      <c r="T185" s="7">
        <f>IF($Y185="","",IF(INDEX('Per Invoice'!T$2:T$501,$Y185)="","",INDEX('Per Invoice'!T$2:T$501,$Y185)))</f>
        <v/>
      </c>
      <c r="U185" s="7">
        <f>IF($Y185="","",IF(INDEX('Per Invoice'!U$2:U$501,$Y185)="","",INDEX('Per Invoice'!U$2:U$501,$Y185)))</f>
        <v/>
      </c>
      <c r="V185" s="7">
        <f>IF($Y185="","",IF(INDEX('Per Invoice'!V$2:V$501,$Y185)="","",INDEX('Per Invoice'!V$2:V$501,$Y185)))</f>
        <v/>
      </c>
      <c r="W185" s="7">
        <f>IF($Y185="","",IF(INDEX('Per Invoice'!W$2:W$501,$Y185)="","",INDEX('Per Invoice'!W$2:W$501,$Y185)))</f>
        <v/>
      </c>
      <c r="X185" s="7">
        <f>IF($Y185="","",IF(INDEX('Per Invoice'!X$2:X$501,$Y185)="","",INDEX('Per Invoice'!X$2:X$501,$Y185)))</f>
        <v/>
      </c>
      <c r="Y185" s="16">
        <f>IFERROR(MATCH(Settings!$C$33&amp;"|"&amp;ROWS($Y$2:$Y185),'Per Invoice'!$Z$2:$Z$501,0),"")</f>
        <v/>
      </c>
    </row>
    <row r="186">
      <c r="A186">
        <f>IF($Y186="","",IF(INDEX('Per Invoice'!A$2:A$501,$Y186)="","",INDEX('Per Invoice'!A$2:A$501,$Y186)))</f>
        <v/>
      </c>
      <c r="B186">
        <f>IF($Y186="","",IF(INDEX('Per Invoice'!B$2:B$501,$Y186)="","",INDEX('Per Invoice'!B$2:B$501,$Y186)))</f>
        <v/>
      </c>
      <c r="C186">
        <f>IF($Y186="","",IF(INDEX('Per Invoice'!C$2:C$501,$Y186)="","",INDEX('Per Invoice'!C$2:C$501,$Y186)))</f>
        <v/>
      </c>
      <c r="D186">
        <f>IF($Y186="","",IF(INDEX('Per Invoice'!D$2:D$501,$Y186)="","",INDEX('Per Invoice'!D$2:D$501,$Y186)))</f>
        <v/>
      </c>
      <c r="E186">
        <f>IF($Y186="","",IF(INDEX('Per Invoice'!E$2:E$501,$Y186)="","",INDEX('Per Invoice'!E$2:E$501,$Y186)))</f>
        <v/>
      </c>
      <c r="F186">
        <f>IF($Y186="","",IF(INDEX('Per Invoice'!F$2:F$501,$Y186)="","",INDEX('Per Invoice'!F$2:F$501,$Y186)))</f>
        <v/>
      </c>
      <c r="G186">
        <f>IF($Y186="","",IF(INDEX('Per Invoice'!G$2:G$501,$Y186)="","",INDEX('Per Invoice'!G$2:G$501,$Y186)))</f>
        <v/>
      </c>
      <c r="H186">
        <f>IF($Y186="","",IF(INDEX('Per Invoice'!H$2:H$501,$Y186)="","",INDEX('Per Invoice'!H$2:H$501,$Y186)))</f>
        <v/>
      </c>
      <c r="I186">
        <f>IF($Y186="","",IF(INDEX('Per Invoice'!I$2:I$501,$Y186)="","",INDEX('Per Invoice'!I$2:I$501,$Y186)))</f>
        <v/>
      </c>
      <c r="J186">
        <f>IF($Y186="","",IF(INDEX('Per Invoice'!J$2:J$501,$Y186)="","",INDEX('Per Invoice'!J$2:J$501,$Y186)))</f>
        <v/>
      </c>
      <c r="K186">
        <f>IF($Y186="","",IF(INDEX('Per Invoice'!K$2:K$501,$Y186)="","",INDEX('Per Invoice'!K$2:K$501,$Y186)))</f>
        <v/>
      </c>
      <c r="L186" s="7">
        <f>IF($Y186="","",IF(INDEX('Per Invoice'!L$2:L$501,$Y186)="","",INDEX('Per Invoice'!L$2:L$501,$Y186)))</f>
        <v/>
      </c>
      <c r="M186" s="14">
        <f>IF($Y186="","",IF(INDEX('Per Invoice'!M$2:M$501,$Y186)="","",INDEX('Per Invoice'!M$2:M$501,$Y186)))</f>
        <v/>
      </c>
      <c r="N186">
        <f>IF($Y186="","",IF(INDEX('Per Invoice'!N$2:N$501,$Y186)="","",INDEX('Per Invoice'!N$2:N$501,$Y186)))</f>
        <v/>
      </c>
      <c r="O186">
        <f>IF($Y186="","",IF(INDEX('Per Invoice'!O$2:O$501,$Y186)="","",INDEX('Per Invoice'!O$2:O$501,$Y186)))</f>
        <v/>
      </c>
      <c r="P186" s="7">
        <f>IF($Y186="","",IF(INDEX('Per Invoice'!P$2:P$501,$Y186)="","",INDEX('Per Invoice'!P$2:P$501,$Y186)))</f>
        <v/>
      </c>
      <c r="Q186" s="7">
        <f>IF($Y186="","",IF(INDEX('Per Invoice'!Q$2:Q$501,$Y186)="","",INDEX('Per Invoice'!Q$2:Q$501,$Y186)))</f>
        <v/>
      </c>
      <c r="R186">
        <f>IF($Y186="","",IF(INDEX('Per Invoice'!R$2:R$501,$Y186)="","",INDEX('Per Invoice'!R$2:R$501,$Y186)))</f>
        <v/>
      </c>
      <c r="S186" s="7">
        <f>IF($Y186="","",IF(INDEX('Per Invoice'!S$2:S$501,$Y186)="","",INDEX('Per Invoice'!S$2:S$501,$Y186)))</f>
        <v/>
      </c>
      <c r="T186" s="7">
        <f>IF($Y186="","",IF(INDEX('Per Invoice'!T$2:T$501,$Y186)="","",INDEX('Per Invoice'!T$2:T$501,$Y186)))</f>
        <v/>
      </c>
      <c r="U186" s="7">
        <f>IF($Y186="","",IF(INDEX('Per Invoice'!U$2:U$501,$Y186)="","",INDEX('Per Invoice'!U$2:U$501,$Y186)))</f>
        <v/>
      </c>
      <c r="V186" s="7">
        <f>IF($Y186="","",IF(INDEX('Per Invoice'!V$2:V$501,$Y186)="","",INDEX('Per Invoice'!V$2:V$501,$Y186)))</f>
        <v/>
      </c>
      <c r="W186" s="7">
        <f>IF($Y186="","",IF(INDEX('Per Invoice'!W$2:W$501,$Y186)="","",INDEX('Per Invoice'!W$2:W$501,$Y186)))</f>
        <v/>
      </c>
      <c r="X186" s="7">
        <f>IF($Y186="","",IF(INDEX('Per Invoice'!X$2:X$501,$Y186)="","",INDEX('Per Invoice'!X$2:X$501,$Y186)))</f>
        <v/>
      </c>
      <c r="Y186" s="16">
        <f>IFERROR(MATCH(Settings!$C$33&amp;"|"&amp;ROWS($Y$2:$Y186),'Per Invoice'!$Z$2:$Z$501,0),"")</f>
        <v/>
      </c>
    </row>
    <row r="187">
      <c r="A187">
        <f>IF($Y187="","",IF(INDEX('Per Invoice'!A$2:A$501,$Y187)="","",INDEX('Per Invoice'!A$2:A$501,$Y187)))</f>
        <v/>
      </c>
      <c r="B187">
        <f>IF($Y187="","",IF(INDEX('Per Invoice'!B$2:B$501,$Y187)="","",INDEX('Per Invoice'!B$2:B$501,$Y187)))</f>
        <v/>
      </c>
      <c r="C187">
        <f>IF($Y187="","",IF(INDEX('Per Invoice'!C$2:C$501,$Y187)="","",INDEX('Per Invoice'!C$2:C$501,$Y187)))</f>
        <v/>
      </c>
      <c r="D187">
        <f>IF($Y187="","",IF(INDEX('Per Invoice'!D$2:D$501,$Y187)="","",INDEX('Per Invoice'!D$2:D$501,$Y187)))</f>
        <v/>
      </c>
      <c r="E187">
        <f>IF($Y187="","",IF(INDEX('Per Invoice'!E$2:E$501,$Y187)="","",INDEX('Per Invoice'!E$2:E$501,$Y187)))</f>
        <v/>
      </c>
      <c r="F187">
        <f>IF($Y187="","",IF(INDEX('Per Invoice'!F$2:F$501,$Y187)="","",INDEX('Per Invoice'!F$2:F$501,$Y187)))</f>
        <v/>
      </c>
      <c r="G187">
        <f>IF($Y187="","",IF(INDEX('Per Invoice'!G$2:G$501,$Y187)="","",INDEX('Per Invoice'!G$2:G$501,$Y187)))</f>
        <v/>
      </c>
      <c r="H187">
        <f>IF($Y187="","",IF(INDEX('Per Invoice'!H$2:H$501,$Y187)="","",INDEX('Per Invoice'!H$2:H$501,$Y187)))</f>
        <v/>
      </c>
      <c r="I187">
        <f>IF($Y187="","",IF(INDEX('Per Invoice'!I$2:I$501,$Y187)="","",INDEX('Per Invoice'!I$2:I$501,$Y187)))</f>
        <v/>
      </c>
      <c r="J187">
        <f>IF($Y187="","",IF(INDEX('Per Invoice'!J$2:J$501,$Y187)="","",INDEX('Per Invoice'!J$2:J$501,$Y187)))</f>
        <v/>
      </c>
      <c r="K187">
        <f>IF($Y187="","",IF(INDEX('Per Invoice'!K$2:K$501,$Y187)="","",INDEX('Per Invoice'!K$2:K$501,$Y187)))</f>
        <v/>
      </c>
      <c r="L187" s="7">
        <f>IF($Y187="","",IF(INDEX('Per Invoice'!L$2:L$501,$Y187)="","",INDEX('Per Invoice'!L$2:L$501,$Y187)))</f>
        <v/>
      </c>
      <c r="M187" s="14">
        <f>IF($Y187="","",IF(INDEX('Per Invoice'!M$2:M$501,$Y187)="","",INDEX('Per Invoice'!M$2:M$501,$Y187)))</f>
        <v/>
      </c>
      <c r="N187">
        <f>IF($Y187="","",IF(INDEX('Per Invoice'!N$2:N$501,$Y187)="","",INDEX('Per Invoice'!N$2:N$501,$Y187)))</f>
        <v/>
      </c>
      <c r="O187">
        <f>IF($Y187="","",IF(INDEX('Per Invoice'!O$2:O$501,$Y187)="","",INDEX('Per Invoice'!O$2:O$501,$Y187)))</f>
        <v/>
      </c>
      <c r="P187" s="7">
        <f>IF($Y187="","",IF(INDEX('Per Invoice'!P$2:P$501,$Y187)="","",INDEX('Per Invoice'!P$2:P$501,$Y187)))</f>
        <v/>
      </c>
      <c r="Q187" s="7">
        <f>IF($Y187="","",IF(INDEX('Per Invoice'!Q$2:Q$501,$Y187)="","",INDEX('Per Invoice'!Q$2:Q$501,$Y187)))</f>
        <v/>
      </c>
      <c r="R187">
        <f>IF($Y187="","",IF(INDEX('Per Invoice'!R$2:R$501,$Y187)="","",INDEX('Per Invoice'!R$2:R$501,$Y187)))</f>
        <v/>
      </c>
      <c r="S187" s="7">
        <f>IF($Y187="","",IF(INDEX('Per Invoice'!S$2:S$501,$Y187)="","",INDEX('Per Invoice'!S$2:S$501,$Y187)))</f>
        <v/>
      </c>
      <c r="T187" s="7">
        <f>IF($Y187="","",IF(INDEX('Per Invoice'!T$2:T$501,$Y187)="","",INDEX('Per Invoice'!T$2:T$501,$Y187)))</f>
        <v/>
      </c>
      <c r="U187" s="7">
        <f>IF($Y187="","",IF(INDEX('Per Invoice'!U$2:U$501,$Y187)="","",INDEX('Per Invoice'!U$2:U$501,$Y187)))</f>
        <v/>
      </c>
      <c r="V187" s="7">
        <f>IF($Y187="","",IF(INDEX('Per Invoice'!V$2:V$501,$Y187)="","",INDEX('Per Invoice'!V$2:V$501,$Y187)))</f>
        <v/>
      </c>
      <c r="W187" s="7">
        <f>IF($Y187="","",IF(INDEX('Per Invoice'!W$2:W$501,$Y187)="","",INDEX('Per Invoice'!W$2:W$501,$Y187)))</f>
        <v/>
      </c>
      <c r="X187" s="7">
        <f>IF($Y187="","",IF(INDEX('Per Invoice'!X$2:X$501,$Y187)="","",INDEX('Per Invoice'!X$2:X$501,$Y187)))</f>
        <v/>
      </c>
      <c r="Y187" s="16">
        <f>IFERROR(MATCH(Settings!$C$33&amp;"|"&amp;ROWS($Y$2:$Y187),'Per Invoice'!$Z$2:$Z$501,0),"")</f>
        <v/>
      </c>
    </row>
    <row r="188">
      <c r="A188">
        <f>IF($Y188="","",IF(INDEX('Per Invoice'!A$2:A$501,$Y188)="","",INDEX('Per Invoice'!A$2:A$501,$Y188)))</f>
        <v/>
      </c>
      <c r="B188">
        <f>IF($Y188="","",IF(INDEX('Per Invoice'!B$2:B$501,$Y188)="","",INDEX('Per Invoice'!B$2:B$501,$Y188)))</f>
        <v/>
      </c>
      <c r="C188">
        <f>IF($Y188="","",IF(INDEX('Per Invoice'!C$2:C$501,$Y188)="","",INDEX('Per Invoice'!C$2:C$501,$Y188)))</f>
        <v/>
      </c>
      <c r="D188">
        <f>IF($Y188="","",IF(INDEX('Per Invoice'!D$2:D$501,$Y188)="","",INDEX('Per Invoice'!D$2:D$501,$Y188)))</f>
        <v/>
      </c>
      <c r="E188">
        <f>IF($Y188="","",IF(INDEX('Per Invoice'!E$2:E$501,$Y188)="","",INDEX('Per Invoice'!E$2:E$501,$Y188)))</f>
        <v/>
      </c>
      <c r="F188">
        <f>IF($Y188="","",IF(INDEX('Per Invoice'!F$2:F$501,$Y188)="","",INDEX('Per Invoice'!F$2:F$501,$Y188)))</f>
        <v/>
      </c>
      <c r="G188">
        <f>IF($Y188="","",IF(INDEX('Per Invoice'!G$2:G$501,$Y188)="","",INDEX('Per Invoice'!G$2:G$501,$Y188)))</f>
        <v/>
      </c>
      <c r="H188">
        <f>IF($Y188="","",IF(INDEX('Per Invoice'!H$2:H$501,$Y188)="","",INDEX('Per Invoice'!H$2:H$501,$Y188)))</f>
        <v/>
      </c>
      <c r="I188">
        <f>IF($Y188="","",IF(INDEX('Per Invoice'!I$2:I$501,$Y188)="","",INDEX('Per Invoice'!I$2:I$501,$Y188)))</f>
        <v/>
      </c>
      <c r="J188">
        <f>IF($Y188="","",IF(INDEX('Per Invoice'!J$2:J$501,$Y188)="","",INDEX('Per Invoice'!J$2:J$501,$Y188)))</f>
        <v/>
      </c>
      <c r="K188">
        <f>IF($Y188="","",IF(INDEX('Per Invoice'!K$2:K$501,$Y188)="","",INDEX('Per Invoice'!K$2:K$501,$Y188)))</f>
        <v/>
      </c>
      <c r="L188" s="7">
        <f>IF($Y188="","",IF(INDEX('Per Invoice'!L$2:L$501,$Y188)="","",INDEX('Per Invoice'!L$2:L$501,$Y188)))</f>
        <v/>
      </c>
      <c r="M188" s="14">
        <f>IF($Y188="","",IF(INDEX('Per Invoice'!M$2:M$501,$Y188)="","",INDEX('Per Invoice'!M$2:M$501,$Y188)))</f>
        <v/>
      </c>
      <c r="N188">
        <f>IF($Y188="","",IF(INDEX('Per Invoice'!N$2:N$501,$Y188)="","",INDEX('Per Invoice'!N$2:N$501,$Y188)))</f>
        <v/>
      </c>
      <c r="O188">
        <f>IF($Y188="","",IF(INDEX('Per Invoice'!O$2:O$501,$Y188)="","",INDEX('Per Invoice'!O$2:O$501,$Y188)))</f>
        <v/>
      </c>
      <c r="P188" s="7">
        <f>IF($Y188="","",IF(INDEX('Per Invoice'!P$2:P$501,$Y188)="","",INDEX('Per Invoice'!P$2:P$501,$Y188)))</f>
        <v/>
      </c>
      <c r="Q188" s="7">
        <f>IF($Y188="","",IF(INDEX('Per Invoice'!Q$2:Q$501,$Y188)="","",INDEX('Per Invoice'!Q$2:Q$501,$Y188)))</f>
        <v/>
      </c>
      <c r="R188">
        <f>IF($Y188="","",IF(INDEX('Per Invoice'!R$2:R$501,$Y188)="","",INDEX('Per Invoice'!R$2:R$501,$Y188)))</f>
        <v/>
      </c>
      <c r="S188" s="7">
        <f>IF($Y188="","",IF(INDEX('Per Invoice'!S$2:S$501,$Y188)="","",INDEX('Per Invoice'!S$2:S$501,$Y188)))</f>
        <v/>
      </c>
      <c r="T188" s="7">
        <f>IF($Y188="","",IF(INDEX('Per Invoice'!T$2:T$501,$Y188)="","",INDEX('Per Invoice'!T$2:T$501,$Y188)))</f>
        <v/>
      </c>
      <c r="U188" s="7">
        <f>IF($Y188="","",IF(INDEX('Per Invoice'!U$2:U$501,$Y188)="","",INDEX('Per Invoice'!U$2:U$501,$Y188)))</f>
        <v/>
      </c>
      <c r="V188" s="7">
        <f>IF($Y188="","",IF(INDEX('Per Invoice'!V$2:V$501,$Y188)="","",INDEX('Per Invoice'!V$2:V$501,$Y188)))</f>
        <v/>
      </c>
      <c r="W188" s="7">
        <f>IF($Y188="","",IF(INDEX('Per Invoice'!W$2:W$501,$Y188)="","",INDEX('Per Invoice'!W$2:W$501,$Y188)))</f>
        <v/>
      </c>
      <c r="X188" s="7">
        <f>IF($Y188="","",IF(INDEX('Per Invoice'!X$2:X$501,$Y188)="","",INDEX('Per Invoice'!X$2:X$501,$Y188)))</f>
        <v/>
      </c>
      <c r="Y188" s="16">
        <f>IFERROR(MATCH(Settings!$C$33&amp;"|"&amp;ROWS($Y$2:$Y188),'Per Invoice'!$Z$2:$Z$501,0),"")</f>
        <v/>
      </c>
    </row>
    <row r="189">
      <c r="A189">
        <f>IF($Y189="","",IF(INDEX('Per Invoice'!A$2:A$501,$Y189)="","",INDEX('Per Invoice'!A$2:A$501,$Y189)))</f>
        <v/>
      </c>
      <c r="B189">
        <f>IF($Y189="","",IF(INDEX('Per Invoice'!B$2:B$501,$Y189)="","",INDEX('Per Invoice'!B$2:B$501,$Y189)))</f>
        <v/>
      </c>
      <c r="C189">
        <f>IF($Y189="","",IF(INDEX('Per Invoice'!C$2:C$501,$Y189)="","",INDEX('Per Invoice'!C$2:C$501,$Y189)))</f>
        <v/>
      </c>
      <c r="D189">
        <f>IF($Y189="","",IF(INDEX('Per Invoice'!D$2:D$501,$Y189)="","",INDEX('Per Invoice'!D$2:D$501,$Y189)))</f>
        <v/>
      </c>
      <c r="E189">
        <f>IF($Y189="","",IF(INDEX('Per Invoice'!E$2:E$501,$Y189)="","",INDEX('Per Invoice'!E$2:E$501,$Y189)))</f>
        <v/>
      </c>
      <c r="F189">
        <f>IF($Y189="","",IF(INDEX('Per Invoice'!F$2:F$501,$Y189)="","",INDEX('Per Invoice'!F$2:F$501,$Y189)))</f>
        <v/>
      </c>
      <c r="G189">
        <f>IF($Y189="","",IF(INDEX('Per Invoice'!G$2:G$501,$Y189)="","",INDEX('Per Invoice'!G$2:G$501,$Y189)))</f>
        <v/>
      </c>
      <c r="H189">
        <f>IF($Y189="","",IF(INDEX('Per Invoice'!H$2:H$501,$Y189)="","",INDEX('Per Invoice'!H$2:H$501,$Y189)))</f>
        <v/>
      </c>
      <c r="I189">
        <f>IF($Y189="","",IF(INDEX('Per Invoice'!I$2:I$501,$Y189)="","",INDEX('Per Invoice'!I$2:I$501,$Y189)))</f>
        <v/>
      </c>
      <c r="J189">
        <f>IF($Y189="","",IF(INDEX('Per Invoice'!J$2:J$501,$Y189)="","",INDEX('Per Invoice'!J$2:J$501,$Y189)))</f>
        <v/>
      </c>
      <c r="K189">
        <f>IF($Y189="","",IF(INDEX('Per Invoice'!K$2:K$501,$Y189)="","",INDEX('Per Invoice'!K$2:K$501,$Y189)))</f>
        <v/>
      </c>
      <c r="L189" s="7">
        <f>IF($Y189="","",IF(INDEX('Per Invoice'!L$2:L$501,$Y189)="","",INDEX('Per Invoice'!L$2:L$501,$Y189)))</f>
        <v/>
      </c>
      <c r="M189" s="14">
        <f>IF($Y189="","",IF(INDEX('Per Invoice'!M$2:M$501,$Y189)="","",INDEX('Per Invoice'!M$2:M$501,$Y189)))</f>
        <v/>
      </c>
      <c r="N189">
        <f>IF($Y189="","",IF(INDEX('Per Invoice'!N$2:N$501,$Y189)="","",INDEX('Per Invoice'!N$2:N$501,$Y189)))</f>
        <v/>
      </c>
      <c r="O189">
        <f>IF($Y189="","",IF(INDEX('Per Invoice'!O$2:O$501,$Y189)="","",INDEX('Per Invoice'!O$2:O$501,$Y189)))</f>
        <v/>
      </c>
      <c r="P189" s="7">
        <f>IF($Y189="","",IF(INDEX('Per Invoice'!P$2:P$501,$Y189)="","",INDEX('Per Invoice'!P$2:P$501,$Y189)))</f>
        <v/>
      </c>
      <c r="Q189" s="7">
        <f>IF($Y189="","",IF(INDEX('Per Invoice'!Q$2:Q$501,$Y189)="","",INDEX('Per Invoice'!Q$2:Q$501,$Y189)))</f>
        <v/>
      </c>
      <c r="R189">
        <f>IF($Y189="","",IF(INDEX('Per Invoice'!R$2:R$501,$Y189)="","",INDEX('Per Invoice'!R$2:R$501,$Y189)))</f>
        <v/>
      </c>
      <c r="S189" s="7">
        <f>IF($Y189="","",IF(INDEX('Per Invoice'!S$2:S$501,$Y189)="","",INDEX('Per Invoice'!S$2:S$501,$Y189)))</f>
        <v/>
      </c>
      <c r="T189" s="7">
        <f>IF($Y189="","",IF(INDEX('Per Invoice'!T$2:T$501,$Y189)="","",INDEX('Per Invoice'!T$2:T$501,$Y189)))</f>
        <v/>
      </c>
      <c r="U189" s="7">
        <f>IF($Y189="","",IF(INDEX('Per Invoice'!U$2:U$501,$Y189)="","",INDEX('Per Invoice'!U$2:U$501,$Y189)))</f>
        <v/>
      </c>
      <c r="V189" s="7">
        <f>IF($Y189="","",IF(INDEX('Per Invoice'!V$2:V$501,$Y189)="","",INDEX('Per Invoice'!V$2:V$501,$Y189)))</f>
        <v/>
      </c>
      <c r="W189" s="7">
        <f>IF($Y189="","",IF(INDEX('Per Invoice'!W$2:W$501,$Y189)="","",INDEX('Per Invoice'!W$2:W$501,$Y189)))</f>
        <v/>
      </c>
      <c r="X189" s="7">
        <f>IF($Y189="","",IF(INDEX('Per Invoice'!X$2:X$501,$Y189)="","",INDEX('Per Invoice'!X$2:X$501,$Y189)))</f>
        <v/>
      </c>
      <c r="Y189" s="16">
        <f>IFERROR(MATCH(Settings!$C$33&amp;"|"&amp;ROWS($Y$2:$Y189),'Per Invoice'!$Z$2:$Z$501,0),"")</f>
        <v/>
      </c>
    </row>
    <row r="190">
      <c r="A190">
        <f>IF($Y190="","",IF(INDEX('Per Invoice'!A$2:A$501,$Y190)="","",INDEX('Per Invoice'!A$2:A$501,$Y190)))</f>
        <v/>
      </c>
      <c r="B190">
        <f>IF($Y190="","",IF(INDEX('Per Invoice'!B$2:B$501,$Y190)="","",INDEX('Per Invoice'!B$2:B$501,$Y190)))</f>
        <v/>
      </c>
      <c r="C190">
        <f>IF($Y190="","",IF(INDEX('Per Invoice'!C$2:C$501,$Y190)="","",INDEX('Per Invoice'!C$2:C$501,$Y190)))</f>
        <v/>
      </c>
      <c r="D190">
        <f>IF($Y190="","",IF(INDEX('Per Invoice'!D$2:D$501,$Y190)="","",INDEX('Per Invoice'!D$2:D$501,$Y190)))</f>
        <v/>
      </c>
      <c r="E190">
        <f>IF($Y190="","",IF(INDEX('Per Invoice'!E$2:E$501,$Y190)="","",INDEX('Per Invoice'!E$2:E$501,$Y190)))</f>
        <v/>
      </c>
      <c r="F190">
        <f>IF($Y190="","",IF(INDEX('Per Invoice'!F$2:F$501,$Y190)="","",INDEX('Per Invoice'!F$2:F$501,$Y190)))</f>
        <v/>
      </c>
      <c r="G190">
        <f>IF($Y190="","",IF(INDEX('Per Invoice'!G$2:G$501,$Y190)="","",INDEX('Per Invoice'!G$2:G$501,$Y190)))</f>
        <v/>
      </c>
      <c r="H190">
        <f>IF($Y190="","",IF(INDEX('Per Invoice'!H$2:H$501,$Y190)="","",INDEX('Per Invoice'!H$2:H$501,$Y190)))</f>
        <v/>
      </c>
      <c r="I190">
        <f>IF($Y190="","",IF(INDEX('Per Invoice'!I$2:I$501,$Y190)="","",INDEX('Per Invoice'!I$2:I$501,$Y190)))</f>
        <v/>
      </c>
      <c r="J190">
        <f>IF($Y190="","",IF(INDEX('Per Invoice'!J$2:J$501,$Y190)="","",INDEX('Per Invoice'!J$2:J$501,$Y190)))</f>
        <v/>
      </c>
      <c r="K190">
        <f>IF($Y190="","",IF(INDEX('Per Invoice'!K$2:K$501,$Y190)="","",INDEX('Per Invoice'!K$2:K$501,$Y190)))</f>
        <v/>
      </c>
      <c r="L190" s="7">
        <f>IF($Y190="","",IF(INDEX('Per Invoice'!L$2:L$501,$Y190)="","",INDEX('Per Invoice'!L$2:L$501,$Y190)))</f>
        <v/>
      </c>
      <c r="M190" s="14">
        <f>IF($Y190="","",IF(INDEX('Per Invoice'!M$2:M$501,$Y190)="","",INDEX('Per Invoice'!M$2:M$501,$Y190)))</f>
        <v/>
      </c>
      <c r="N190">
        <f>IF($Y190="","",IF(INDEX('Per Invoice'!N$2:N$501,$Y190)="","",INDEX('Per Invoice'!N$2:N$501,$Y190)))</f>
        <v/>
      </c>
      <c r="O190">
        <f>IF($Y190="","",IF(INDEX('Per Invoice'!O$2:O$501,$Y190)="","",INDEX('Per Invoice'!O$2:O$501,$Y190)))</f>
        <v/>
      </c>
      <c r="P190" s="7">
        <f>IF($Y190="","",IF(INDEX('Per Invoice'!P$2:P$501,$Y190)="","",INDEX('Per Invoice'!P$2:P$501,$Y190)))</f>
        <v/>
      </c>
      <c r="Q190" s="7">
        <f>IF($Y190="","",IF(INDEX('Per Invoice'!Q$2:Q$501,$Y190)="","",INDEX('Per Invoice'!Q$2:Q$501,$Y190)))</f>
        <v/>
      </c>
      <c r="R190">
        <f>IF($Y190="","",IF(INDEX('Per Invoice'!R$2:R$501,$Y190)="","",INDEX('Per Invoice'!R$2:R$501,$Y190)))</f>
        <v/>
      </c>
      <c r="S190" s="7">
        <f>IF($Y190="","",IF(INDEX('Per Invoice'!S$2:S$501,$Y190)="","",INDEX('Per Invoice'!S$2:S$501,$Y190)))</f>
        <v/>
      </c>
      <c r="T190" s="7">
        <f>IF($Y190="","",IF(INDEX('Per Invoice'!T$2:T$501,$Y190)="","",INDEX('Per Invoice'!T$2:T$501,$Y190)))</f>
        <v/>
      </c>
      <c r="U190" s="7">
        <f>IF($Y190="","",IF(INDEX('Per Invoice'!U$2:U$501,$Y190)="","",INDEX('Per Invoice'!U$2:U$501,$Y190)))</f>
        <v/>
      </c>
      <c r="V190" s="7">
        <f>IF($Y190="","",IF(INDEX('Per Invoice'!V$2:V$501,$Y190)="","",INDEX('Per Invoice'!V$2:V$501,$Y190)))</f>
        <v/>
      </c>
      <c r="W190" s="7">
        <f>IF($Y190="","",IF(INDEX('Per Invoice'!W$2:W$501,$Y190)="","",INDEX('Per Invoice'!W$2:W$501,$Y190)))</f>
        <v/>
      </c>
      <c r="X190" s="7">
        <f>IF($Y190="","",IF(INDEX('Per Invoice'!X$2:X$501,$Y190)="","",INDEX('Per Invoice'!X$2:X$501,$Y190)))</f>
        <v/>
      </c>
      <c r="Y190" s="16">
        <f>IFERROR(MATCH(Settings!$C$33&amp;"|"&amp;ROWS($Y$2:$Y190),'Per Invoice'!$Z$2:$Z$501,0),"")</f>
        <v/>
      </c>
    </row>
    <row r="191">
      <c r="A191">
        <f>IF($Y191="","",IF(INDEX('Per Invoice'!A$2:A$501,$Y191)="","",INDEX('Per Invoice'!A$2:A$501,$Y191)))</f>
        <v/>
      </c>
      <c r="B191">
        <f>IF($Y191="","",IF(INDEX('Per Invoice'!B$2:B$501,$Y191)="","",INDEX('Per Invoice'!B$2:B$501,$Y191)))</f>
        <v/>
      </c>
      <c r="C191">
        <f>IF($Y191="","",IF(INDEX('Per Invoice'!C$2:C$501,$Y191)="","",INDEX('Per Invoice'!C$2:C$501,$Y191)))</f>
        <v/>
      </c>
      <c r="D191">
        <f>IF($Y191="","",IF(INDEX('Per Invoice'!D$2:D$501,$Y191)="","",INDEX('Per Invoice'!D$2:D$501,$Y191)))</f>
        <v/>
      </c>
      <c r="E191">
        <f>IF($Y191="","",IF(INDEX('Per Invoice'!E$2:E$501,$Y191)="","",INDEX('Per Invoice'!E$2:E$501,$Y191)))</f>
        <v/>
      </c>
      <c r="F191">
        <f>IF($Y191="","",IF(INDEX('Per Invoice'!F$2:F$501,$Y191)="","",INDEX('Per Invoice'!F$2:F$501,$Y191)))</f>
        <v/>
      </c>
      <c r="G191">
        <f>IF($Y191="","",IF(INDEX('Per Invoice'!G$2:G$501,$Y191)="","",INDEX('Per Invoice'!G$2:G$501,$Y191)))</f>
        <v/>
      </c>
      <c r="H191">
        <f>IF($Y191="","",IF(INDEX('Per Invoice'!H$2:H$501,$Y191)="","",INDEX('Per Invoice'!H$2:H$501,$Y191)))</f>
        <v/>
      </c>
      <c r="I191">
        <f>IF($Y191="","",IF(INDEX('Per Invoice'!I$2:I$501,$Y191)="","",INDEX('Per Invoice'!I$2:I$501,$Y191)))</f>
        <v/>
      </c>
      <c r="J191">
        <f>IF($Y191="","",IF(INDEX('Per Invoice'!J$2:J$501,$Y191)="","",INDEX('Per Invoice'!J$2:J$501,$Y191)))</f>
        <v/>
      </c>
      <c r="K191">
        <f>IF($Y191="","",IF(INDEX('Per Invoice'!K$2:K$501,$Y191)="","",INDEX('Per Invoice'!K$2:K$501,$Y191)))</f>
        <v/>
      </c>
      <c r="L191" s="7">
        <f>IF($Y191="","",IF(INDEX('Per Invoice'!L$2:L$501,$Y191)="","",INDEX('Per Invoice'!L$2:L$501,$Y191)))</f>
        <v/>
      </c>
      <c r="M191" s="14">
        <f>IF($Y191="","",IF(INDEX('Per Invoice'!M$2:M$501,$Y191)="","",INDEX('Per Invoice'!M$2:M$501,$Y191)))</f>
        <v/>
      </c>
      <c r="N191">
        <f>IF($Y191="","",IF(INDEX('Per Invoice'!N$2:N$501,$Y191)="","",INDEX('Per Invoice'!N$2:N$501,$Y191)))</f>
        <v/>
      </c>
      <c r="O191">
        <f>IF($Y191="","",IF(INDEX('Per Invoice'!O$2:O$501,$Y191)="","",INDEX('Per Invoice'!O$2:O$501,$Y191)))</f>
        <v/>
      </c>
      <c r="P191" s="7">
        <f>IF($Y191="","",IF(INDEX('Per Invoice'!P$2:P$501,$Y191)="","",INDEX('Per Invoice'!P$2:P$501,$Y191)))</f>
        <v/>
      </c>
      <c r="Q191" s="7">
        <f>IF($Y191="","",IF(INDEX('Per Invoice'!Q$2:Q$501,$Y191)="","",INDEX('Per Invoice'!Q$2:Q$501,$Y191)))</f>
        <v/>
      </c>
      <c r="R191">
        <f>IF($Y191="","",IF(INDEX('Per Invoice'!R$2:R$501,$Y191)="","",INDEX('Per Invoice'!R$2:R$501,$Y191)))</f>
        <v/>
      </c>
      <c r="S191" s="7">
        <f>IF($Y191="","",IF(INDEX('Per Invoice'!S$2:S$501,$Y191)="","",INDEX('Per Invoice'!S$2:S$501,$Y191)))</f>
        <v/>
      </c>
      <c r="T191" s="7">
        <f>IF($Y191="","",IF(INDEX('Per Invoice'!T$2:T$501,$Y191)="","",INDEX('Per Invoice'!T$2:T$501,$Y191)))</f>
        <v/>
      </c>
      <c r="U191" s="7">
        <f>IF($Y191="","",IF(INDEX('Per Invoice'!U$2:U$501,$Y191)="","",INDEX('Per Invoice'!U$2:U$501,$Y191)))</f>
        <v/>
      </c>
      <c r="V191" s="7">
        <f>IF($Y191="","",IF(INDEX('Per Invoice'!V$2:V$501,$Y191)="","",INDEX('Per Invoice'!V$2:V$501,$Y191)))</f>
        <v/>
      </c>
      <c r="W191" s="7">
        <f>IF($Y191="","",IF(INDEX('Per Invoice'!W$2:W$501,$Y191)="","",INDEX('Per Invoice'!W$2:W$501,$Y191)))</f>
        <v/>
      </c>
      <c r="X191" s="7">
        <f>IF($Y191="","",IF(INDEX('Per Invoice'!X$2:X$501,$Y191)="","",INDEX('Per Invoice'!X$2:X$501,$Y191)))</f>
        <v/>
      </c>
      <c r="Y191" s="16">
        <f>IFERROR(MATCH(Settings!$C$33&amp;"|"&amp;ROWS($Y$2:$Y191),'Per Invoice'!$Z$2:$Z$501,0),"")</f>
        <v/>
      </c>
    </row>
    <row r="192">
      <c r="A192">
        <f>IF($Y192="","",IF(INDEX('Per Invoice'!A$2:A$501,$Y192)="","",INDEX('Per Invoice'!A$2:A$501,$Y192)))</f>
        <v/>
      </c>
      <c r="B192">
        <f>IF($Y192="","",IF(INDEX('Per Invoice'!B$2:B$501,$Y192)="","",INDEX('Per Invoice'!B$2:B$501,$Y192)))</f>
        <v/>
      </c>
      <c r="C192">
        <f>IF($Y192="","",IF(INDEX('Per Invoice'!C$2:C$501,$Y192)="","",INDEX('Per Invoice'!C$2:C$501,$Y192)))</f>
        <v/>
      </c>
      <c r="D192">
        <f>IF($Y192="","",IF(INDEX('Per Invoice'!D$2:D$501,$Y192)="","",INDEX('Per Invoice'!D$2:D$501,$Y192)))</f>
        <v/>
      </c>
      <c r="E192">
        <f>IF($Y192="","",IF(INDEX('Per Invoice'!E$2:E$501,$Y192)="","",INDEX('Per Invoice'!E$2:E$501,$Y192)))</f>
        <v/>
      </c>
      <c r="F192">
        <f>IF($Y192="","",IF(INDEX('Per Invoice'!F$2:F$501,$Y192)="","",INDEX('Per Invoice'!F$2:F$501,$Y192)))</f>
        <v/>
      </c>
      <c r="G192">
        <f>IF($Y192="","",IF(INDEX('Per Invoice'!G$2:G$501,$Y192)="","",INDEX('Per Invoice'!G$2:G$501,$Y192)))</f>
        <v/>
      </c>
      <c r="H192">
        <f>IF($Y192="","",IF(INDEX('Per Invoice'!H$2:H$501,$Y192)="","",INDEX('Per Invoice'!H$2:H$501,$Y192)))</f>
        <v/>
      </c>
      <c r="I192">
        <f>IF($Y192="","",IF(INDEX('Per Invoice'!I$2:I$501,$Y192)="","",INDEX('Per Invoice'!I$2:I$501,$Y192)))</f>
        <v/>
      </c>
      <c r="J192">
        <f>IF($Y192="","",IF(INDEX('Per Invoice'!J$2:J$501,$Y192)="","",INDEX('Per Invoice'!J$2:J$501,$Y192)))</f>
        <v/>
      </c>
      <c r="K192">
        <f>IF($Y192="","",IF(INDEX('Per Invoice'!K$2:K$501,$Y192)="","",INDEX('Per Invoice'!K$2:K$501,$Y192)))</f>
        <v/>
      </c>
      <c r="L192" s="7">
        <f>IF($Y192="","",IF(INDEX('Per Invoice'!L$2:L$501,$Y192)="","",INDEX('Per Invoice'!L$2:L$501,$Y192)))</f>
        <v/>
      </c>
      <c r="M192" s="14">
        <f>IF($Y192="","",IF(INDEX('Per Invoice'!M$2:M$501,$Y192)="","",INDEX('Per Invoice'!M$2:M$501,$Y192)))</f>
        <v/>
      </c>
      <c r="N192">
        <f>IF($Y192="","",IF(INDEX('Per Invoice'!N$2:N$501,$Y192)="","",INDEX('Per Invoice'!N$2:N$501,$Y192)))</f>
        <v/>
      </c>
      <c r="O192">
        <f>IF($Y192="","",IF(INDEX('Per Invoice'!O$2:O$501,$Y192)="","",INDEX('Per Invoice'!O$2:O$501,$Y192)))</f>
        <v/>
      </c>
      <c r="P192" s="7">
        <f>IF($Y192="","",IF(INDEX('Per Invoice'!P$2:P$501,$Y192)="","",INDEX('Per Invoice'!P$2:P$501,$Y192)))</f>
        <v/>
      </c>
      <c r="Q192" s="7">
        <f>IF($Y192="","",IF(INDEX('Per Invoice'!Q$2:Q$501,$Y192)="","",INDEX('Per Invoice'!Q$2:Q$501,$Y192)))</f>
        <v/>
      </c>
      <c r="R192">
        <f>IF($Y192="","",IF(INDEX('Per Invoice'!R$2:R$501,$Y192)="","",INDEX('Per Invoice'!R$2:R$501,$Y192)))</f>
        <v/>
      </c>
      <c r="S192" s="7">
        <f>IF($Y192="","",IF(INDEX('Per Invoice'!S$2:S$501,$Y192)="","",INDEX('Per Invoice'!S$2:S$501,$Y192)))</f>
        <v/>
      </c>
      <c r="T192" s="7">
        <f>IF($Y192="","",IF(INDEX('Per Invoice'!T$2:T$501,$Y192)="","",INDEX('Per Invoice'!T$2:T$501,$Y192)))</f>
        <v/>
      </c>
      <c r="U192" s="7">
        <f>IF($Y192="","",IF(INDEX('Per Invoice'!U$2:U$501,$Y192)="","",INDEX('Per Invoice'!U$2:U$501,$Y192)))</f>
        <v/>
      </c>
      <c r="V192" s="7">
        <f>IF($Y192="","",IF(INDEX('Per Invoice'!V$2:V$501,$Y192)="","",INDEX('Per Invoice'!V$2:V$501,$Y192)))</f>
        <v/>
      </c>
      <c r="W192" s="7">
        <f>IF($Y192="","",IF(INDEX('Per Invoice'!W$2:W$501,$Y192)="","",INDEX('Per Invoice'!W$2:W$501,$Y192)))</f>
        <v/>
      </c>
      <c r="X192" s="7">
        <f>IF($Y192="","",IF(INDEX('Per Invoice'!X$2:X$501,$Y192)="","",INDEX('Per Invoice'!X$2:X$501,$Y192)))</f>
        <v/>
      </c>
      <c r="Y192" s="16">
        <f>IFERROR(MATCH(Settings!$C$33&amp;"|"&amp;ROWS($Y$2:$Y192),'Per Invoice'!$Z$2:$Z$501,0),"")</f>
        <v/>
      </c>
    </row>
    <row r="193">
      <c r="A193">
        <f>IF($Y193="","",IF(INDEX('Per Invoice'!A$2:A$501,$Y193)="","",INDEX('Per Invoice'!A$2:A$501,$Y193)))</f>
        <v/>
      </c>
      <c r="B193">
        <f>IF($Y193="","",IF(INDEX('Per Invoice'!B$2:B$501,$Y193)="","",INDEX('Per Invoice'!B$2:B$501,$Y193)))</f>
        <v/>
      </c>
      <c r="C193">
        <f>IF($Y193="","",IF(INDEX('Per Invoice'!C$2:C$501,$Y193)="","",INDEX('Per Invoice'!C$2:C$501,$Y193)))</f>
        <v/>
      </c>
      <c r="D193">
        <f>IF($Y193="","",IF(INDEX('Per Invoice'!D$2:D$501,$Y193)="","",INDEX('Per Invoice'!D$2:D$501,$Y193)))</f>
        <v/>
      </c>
      <c r="E193">
        <f>IF($Y193="","",IF(INDEX('Per Invoice'!E$2:E$501,$Y193)="","",INDEX('Per Invoice'!E$2:E$501,$Y193)))</f>
        <v/>
      </c>
      <c r="F193">
        <f>IF($Y193="","",IF(INDEX('Per Invoice'!F$2:F$501,$Y193)="","",INDEX('Per Invoice'!F$2:F$501,$Y193)))</f>
        <v/>
      </c>
      <c r="G193">
        <f>IF($Y193="","",IF(INDEX('Per Invoice'!G$2:G$501,$Y193)="","",INDEX('Per Invoice'!G$2:G$501,$Y193)))</f>
        <v/>
      </c>
      <c r="H193">
        <f>IF($Y193="","",IF(INDEX('Per Invoice'!H$2:H$501,$Y193)="","",INDEX('Per Invoice'!H$2:H$501,$Y193)))</f>
        <v/>
      </c>
      <c r="I193">
        <f>IF($Y193="","",IF(INDEX('Per Invoice'!I$2:I$501,$Y193)="","",INDEX('Per Invoice'!I$2:I$501,$Y193)))</f>
        <v/>
      </c>
      <c r="J193">
        <f>IF($Y193="","",IF(INDEX('Per Invoice'!J$2:J$501,$Y193)="","",INDEX('Per Invoice'!J$2:J$501,$Y193)))</f>
        <v/>
      </c>
      <c r="K193">
        <f>IF($Y193="","",IF(INDEX('Per Invoice'!K$2:K$501,$Y193)="","",INDEX('Per Invoice'!K$2:K$501,$Y193)))</f>
        <v/>
      </c>
      <c r="L193" s="7">
        <f>IF($Y193="","",IF(INDEX('Per Invoice'!L$2:L$501,$Y193)="","",INDEX('Per Invoice'!L$2:L$501,$Y193)))</f>
        <v/>
      </c>
      <c r="M193" s="14">
        <f>IF($Y193="","",IF(INDEX('Per Invoice'!M$2:M$501,$Y193)="","",INDEX('Per Invoice'!M$2:M$501,$Y193)))</f>
        <v/>
      </c>
      <c r="N193">
        <f>IF($Y193="","",IF(INDEX('Per Invoice'!N$2:N$501,$Y193)="","",INDEX('Per Invoice'!N$2:N$501,$Y193)))</f>
        <v/>
      </c>
      <c r="O193">
        <f>IF($Y193="","",IF(INDEX('Per Invoice'!O$2:O$501,$Y193)="","",INDEX('Per Invoice'!O$2:O$501,$Y193)))</f>
        <v/>
      </c>
      <c r="P193" s="7">
        <f>IF($Y193="","",IF(INDEX('Per Invoice'!P$2:P$501,$Y193)="","",INDEX('Per Invoice'!P$2:P$501,$Y193)))</f>
        <v/>
      </c>
      <c r="Q193" s="7">
        <f>IF($Y193="","",IF(INDEX('Per Invoice'!Q$2:Q$501,$Y193)="","",INDEX('Per Invoice'!Q$2:Q$501,$Y193)))</f>
        <v/>
      </c>
      <c r="R193">
        <f>IF($Y193="","",IF(INDEX('Per Invoice'!R$2:R$501,$Y193)="","",INDEX('Per Invoice'!R$2:R$501,$Y193)))</f>
        <v/>
      </c>
      <c r="S193" s="7">
        <f>IF($Y193="","",IF(INDEX('Per Invoice'!S$2:S$501,$Y193)="","",INDEX('Per Invoice'!S$2:S$501,$Y193)))</f>
        <v/>
      </c>
      <c r="T193" s="7">
        <f>IF($Y193="","",IF(INDEX('Per Invoice'!T$2:T$501,$Y193)="","",INDEX('Per Invoice'!T$2:T$501,$Y193)))</f>
        <v/>
      </c>
      <c r="U193" s="7">
        <f>IF($Y193="","",IF(INDEX('Per Invoice'!U$2:U$501,$Y193)="","",INDEX('Per Invoice'!U$2:U$501,$Y193)))</f>
        <v/>
      </c>
      <c r="V193" s="7">
        <f>IF($Y193="","",IF(INDEX('Per Invoice'!V$2:V$501,$Y193)="","",INDEX('Per Invoice'!V$2:V$501,$Y193)))</f>
        <v/>
      </c>
      <c r="W193" s="7">
        <f>IF($Y193="","",IF(INDEX('Per Invoice'!W$2:W$501,$Y193)="","",INDEX('Per Invoice'!W$2:W$501,$Y193)))</f>
        <v/>
      </c>
      <c r="X193" s="7">
        <f>IF($Y193="","",IF(INDEX('Per Invoice'!X$2:X$501,$Y193)="","",INDEX('Per Invoice'!X$2:X$501,$Y193)))</f>
        <v/>
      </c>
      <c r="Y193" s="16">
        <f>IFERROR(MATCH(Settings!$C$33&amp;"|"&amp;ROWS($Y$2:$Y193),'Per Invoice'!$Z$2:$Z$501,0),"")</f>
        <v/>
      </c>
    </row>
    <row r="194">
      <c r="A194">
        <f>IF($Y194="","",IF(INDEX('Per Invoice'!A$2:A$501,$Y194)="","",INDEX('Per Invoice'!A$2:A$501,$Y194)))</f>
        <v/>
      </c>
      <c r="B194">
        <f>IF($Y194="","",IF(INDEX('Per Invoice'!B$2:B$501,$Y194)="","",INDEX('Per Invoice'!B$2:B$501,$Y194)))</f>
        <v/>
      </c>
      <c r="C194">
        <f>IF($Y194="","",IF(INDEX('Per Invoice'!C$2:C$501,$Y194)="","",INDEX('Per Invoice'!C$2:C$501,$Y194)))</f>
        <v/>
      </c>
      <c r="D194">
        <f>IF($Y194="","",IF(INDEX('Per Invoice'!D$2:D$501,$Y194)="","",INDEX('Per Invoice'!D$2:D$501,$Y194)))</f>
        <v/>
      </c>
      <c r="E194">
        <f>IF($Y194="","",IF(INDEX('Per Invoice'!E$2:E$501,$Y194)="","",INDEX('Per Invoice'!E$2:E$501,$Y194)))</f>
        <v/>
      </c>
      <c r="F194">
        <f>IF($Y194="","",IF(INDEX('Per Invoice'!F$2:F$501,$Y194)="","",INDEX('Per Invoice'!F$2:F$501,$Y194)))</f>
        <v/>
      </c>
      <c r="G194">
        <f>IF($Y194="","",IF(INDEX('Per Invoice'!G$2:G$501,$Y194)="","",INDEX('Per Invoice'!G$2:G$501,$Y194)))</f>
        <v/>
      </c>
      <c r="H194">
        <f>IF($Y194="","",IF(INDEX('Per Invoice'!H$2:H$501,$Y194)="","",INDEX('Per Invoice'!H$2:H$501,$Y194)))</f>
        <v/>
      </c>
      <c r="I194">
        <f>IF($Y194="","",IF(INDEX('Per Invoice'!I$2:I$501,$Y194)="","",INDEX('Per Invoice'!I$2:I$501,$Y194)))</f>
        <v/>
      </c>
      <c r="J194">
        <f>IF($Y194="","",IF(INDEX('Per Invoice'!J$2:J$501,$Y194)="","",INDEX('Per Invoice'!J$2:J$501,$Y194)))</f>
        <v/>
      </c>
      <c r="K194">
        <f>IF($Y194="","",IF(INDEX('Per Invoice'!K$2:K$501,$Y194)="","",INDEX('Per Invoice'!K$2:K$501,$Y194)))</f>
        <v/>
      </c>
      <c r="L194" s="7">
        <f>IF($Y194="","",IF(INDEX('Per Invoice'!L$2:L$501,$Y194)="","",INDEX('Per Invoice'!L$2:L$501,$Y194)))</f>
        <v/>
      </c>
      <c r="M194" s="14">
        <f>IF($Y194="","",IF(INDEX('Per Invoice'!M$2:M$501,$Y194)="","",INDEX('Per Invoice'!M$2:M$501,$Y194)))</f>
        <v/>
      </c>
      <c r="N194">
        <f>IF($Y194="","",IF(INDEX('Per Invoice'!N$2:N$501,$Y194)="","",INDEX('Per Invoice'!N$2:N$501,$Y194)))</f>
        <v/>
      </c>
      <c r="O194">
        <f>IF($Y194="","",IF(INDEX('Per Invoice'!O$2:O$501,$Y194)="","",INDEX('Per Invoice'!O$2:O$501,$Y194)))</f>
        <v/>
      </c>
      <c r="P194" s="7">
        <f>IF($Y194="","",IF(INDEX('Per Invoice'!P$2:P$501,$Y194)="","",INDEX('Per Invoice'!P$2:P$501,$Y194)))</f>
        <v/>
      </c>
      <c r="Q194" s="7">
        <f>IF($Y194="","",IF(INDEX('Per Invoice'!Q$2:Q$501,$Y194)="","",INDEX('Per Invoice'!Q$2:Q$501,$Y194)))</f>
        <v/>
      </c>
      <c r="R194">
        <f>IF($Y194="","",IF(INDEX('Per Invoice'!R$2:R$501,$Y194)="","",INDEX('Per Invoice'!R$2:R$501,$Y194)))</f>
        <v/>
      </c>
      <c r="S194" s="7">
        <f>IF($Y194="","",IF(INDEX('Per Invoice'!S$2:S$501,$Y194)="","",INDEX('Per Invoice'!S$2:S$501,$Y194)))</f>
        <v/>
      </c>
      <c r="T194" s="7">
        <f>IF($Y194="","",IF(INDEX('Per Invoice'!T$2:T$501,$Y194)="","",INDEX('Per Invoice'!T$2:T$501,$Y194)))</f>
        <v/>
      </c>
      <c r="U194" s="7">
        <f>IF($Y194="","",IF(INDEX('Per Invoice'!U$2:U$501,$Y194)="","",INDEX('Per Invoice'!U$2:U$501,$Y194)))</f>
        <v/>
      </c>
      <c r="V194" s="7">
        <f>IF($Y194="","",IF(INDEX('Per Invoice'!V$2:V$501,$Y194)="","",INDEX('Per Invoice'!V$2:V$501,$Y194)))</f>
        <v/>
      </c>
      <c r="W194" s="7">
        <f>IF($Y194="","",IF(INDEX('Per Invoice'!W$2:W$501,$Y194)="","",INDEX('Per Invoice'!W$2:W$501,$Y194)))</f>
        <v/>
      </c>
      <c r="X194" s="7">
        <f>IF($Y194="","",IF(INDEX('Per Invoice'!X$2:X$501,$Y194)="","",INDEX('Per Invoice'!X$2:X$501,$Y194)))</f>
        <v/>
      </c>
      <c r="Y194" s="16">
        <f>IFERROR(MATCH(Settings!$C$33&amp;"|"&amp;ROWS($Y$2:$Y194),'Per Invoice'!$Z$2:$Z$501,0),"")</f>
        <v/>
      </c>
    </row>
    <row r="195">
      <c r="A195">
        <f>IF($Y195="","",IF(INDEX('Per Invoice'!A$2:A$501,$Y195)="","",INDEX('Per Invoice'!A$2:A$501,$Y195)))</f>
        <v/>
      </c>
      <c r="B195">
        <f>IF($Y195="","",IF(INDEX('Per Invoice'!B$2:B$501,$Y195)="","",INDEX('Per Invoice'!B$2:B$501,$Y195)))</f>
        <v/>
      </c>
      <c r="C195">
        <f>IF($Y195="","",IF(INDEX('Per Invoice'!C$2:C$501,$Y195)="","",INDEX('Per Invoice'!C$2:C$501,$Y195)))</f>
        <v/>
      </c>
      <c r="D195">
        <f>IF($Y195="","",IF(INDEX('Per Invoice'!D$2:D$501,$Y195)="","",INDEX('Per Invoice'!D$2:D$501,$Y195)))</f>
        <v/>
      </c>
      <c r="E195">
        <f>IF($Y195="","",IF(INDEX('Per Invoice'!E$2:E$501,$Y195)="","",INDEX('Per Invoice'!E$2:E$501,$Y195)))</f>
        <v/>
      </c>
      <c r="F195">
        <f>IF($Y195="","",IF(INDEX('Per Invoice'!F$2:F$501,$Y195)="","",INDEX('Per Invoice'!F$2:F$501,$Y195)))</f>
        <v/>
      </c>
      <c r="G195">
        <f>IF($Y195="","",IF(INDEX('Per Invoice'!G$2:G$501,$Y195)="","",INDEX('Per Invoice'!G$2:G$501,$Y195)))</f>
        <v/>
      </c>
      <c r="H195">
        <f>IF($Y195="","",IF(INDEX('Per Invoice'!H$2:H$501,$Y195)="","",INDEX('Per Invoice'!H$2:H$501,$Y195)))</f>
        <v/>
      </c>
      <c r="I195">
        <f>IF($Y195="","",IF(INDEX('Per Invoice'!I$2:I$501,$Y195)="","",INDEX('Per Invoice'!I$2:I$501,$Y195)))</f>
        <v/>
      </c>
      <c r="J195">
        <f>IF($Y195="","",IF(INDEX('Per Invoice'!J$2:J$501,$Y195)="","",INDEX('Per Invoice'!J$2:J$501,$Y195)))</f>
        <v/>
      </c>
      <c r="K195">
        <f>IF($Y195="","",IF(INDEX('Per Invoice'!K$2:K$501,$Y195)="","",INDEX('Per Invoice'!K$2:K$501,$Y195)))</f>
        <v/>
      </c>
      <c r="L195" s="7">
        <f>IF($Y195="","",IF(INDEX('Per Invoice'!L$2:L$501,$Y195)="","",INDEX('Per Invoice'!L$2:L$501,$Y195)))</f>
        <v/>
      </c>
      <c r="M195" s="14">
        <f>IF($Y195="","",IF(INDEX('Per Invoice'!M$2:M$501,$Y195)="","",INDEX('Per Invoice'!M$2:M$501,$Y195)))</f>
        <v/>
      </c>
      <c r="N195">
        <f>IF($Y195="","",IF(INDEX('Per Invoice'!N$2:N$501,$Y195)="","",INDEX('Per Invoice'!N$2:N$501,$Y195)))</f>
        <v/>
      </c>
      <c r="O195">
        <f>IF($Y195="","",IF(INDEX('Per Invoice'!O$2:O$501,$Y195)="","",INDEX('Per Invoice'!O$2:O$501,$Y195)))</f>
        <v/>
      </c>
      <c r="P195" s="7">
        <f>IF($Y195="","",IF(INDEX('Per Invoice'!P$2:P$501,$Y195)="","",INDEX('Per Invoice'!P$2:P$501,$Y195)))</f>
        <v/>
      </c>
      <c r="Q195" s="7">
        <f>IF($Y195="","",IF(INDEX('Per Invoice'!Q$2:Q$501,$Y195)="","",INDEX('Per Invoice'!Q$2:Q$501,$Y195)))</f>
        <v/>
      </c>
      <c r="R195">
        <f>IF($Y195="","",IF(INDEX('Per Invoice'!R$2:R$501,$Y195)="","",INDEX('Per Invoice'!R$2:R$501,$Y195)))</f>
        <v/>
      </c>
      <c r="S195" s="7">
        <f>IF($Y195="","",IF(INDEX('Per Invoice'!S$2:S$501,$Y195)="","",INDEX('Per Invoice'!S$2:S$501,$Y195)))</f>
        <v/>
      </c>
      <c r="T195" s="7">
        <f>IF($Y195="","",IF(INDEX('Per Invoice'!T$2:T$501,$Y195)="","",INDEX('Per Invoice'!T$2:T$501,$Y195)))</f>
        <v/>
      </c>
      <c r="U195" s="7">
        <f>IF($Y195="","",IF(INDEX('Per Invoice'!U$2:U$501,$Y195)="","",INDEX('Per Invoice'!U$2:U$501,$Y195)))</f>
        <v/>
      </c>
      <c r="V195" s="7">
        <f>IF($Y195="","",IF(INDEX('Per Invoice'!V$2:V$501,$Y195)="","",INDEX('Per Invoice'!V$2:V$501,$Y195)))</f>
        <v/>
      </c>
      <c r="W195" s="7">
        <f>IF($Y195="","",IF(INDEX('Per Invoice'!W$2:W$501,$Y195)="","",INDEX('Per Invoice'!W$2:W$501,$Y195)))</f>
        <v/>
      </c>
      <c r="X195" s="7">
        <f>IF($Y195="","",IF(INDEX('Per Invoice'!X$2:X$501,$Y195)="","",INDEX('Per Invoice'!X$2:X$501,$Y195)))</f>
        <v/>
      </c>
      <c r="Y195" s="16">
        <f>IFERROR(MATCH(Settings!$C$33&amp;"|"&amp;ROWS($Y$2:$Y195),'Per Invoice'!$Z$2:$Z$501,0),"")</f>
        <v/>
      </c>
    </row>
    <row r="196">
      <c r="A196">
        <f>IF($Y196="","",IF(INDEX('Per Invoice'!A$2:A$501,$Y196)="","",INDEX('Per Invoice'!A$2:A$501,$Y196)))</f>
        <v/>
      </c>
      <c r="B196">
        <f>IF($Y196="","",IF(INDEX('Per Invoice'!B$2:B$501,$Y196)="","",INDEX('Per Invoice'!B$2:B$501,$Y196)))</f>
        <v/>
      </c>
      <c r="C196">
        <f>IF($Y196="","",IF(INDEX('Per Invoice'!C$2:C$501,$Y196)="","",INDEX('Per Invoice'!C$2:C$501,$Y196)))</f>
        <v/>
      </c>
      <c r="D196">
        <f>IF($Y196="","",IF(INDEX('Per Invoice'!D$2:D$501,$Y196)="","",INDEX('Per Invoice'!D$2:D$501,$Y196)))</f>
        <v/>
      </c>
      <c r="E196">
        <f>IF($Y196="","",IF(INDEX('Per Invoice'!E$2:E$501,$Y196)="","",INDEX('Per Invoice'!E$2:E$501,$Y196)))</f>
        <v/>
      </c>
      <c r="F196">
        <f>IF($Y196="","",IF(INDEX('Per Invoice'!F$2:F$501,$Y196)="","",INDEX('Per Invoice'!F$2:F$501,$Y196)))</f>
        <v/>
      </c>
      <c r="G196">
        <f>IF($Y196="","",IF(INDEX('Per Invoice'!G$2:G$501,$Y196)="","",INDEX('Per Invoice'!G$2:G$501,$Y196)))</f>
        <v/>
      </c>
      <c r="H196">
        <f>IF($Y196="","",IF(INDEX('Per Invoice'!H$2:H$501,$Y196)="","",INDEX('Per Invoice'!H$2:H$501,$Y196)))</f>
        <v/>
      </c>
      <c r="I196">
        <f>IF($Y196="","",IF(INDEX('Per Invoice'!I$2:I$501,$Y196)="","",INDEX('Per Invoice'!I$2:I$501,$Y196)))</f>
        <v/>
      </c>
      <c r="J196">
        <f>IF($Y196="","",IF(INDEX('Per Invoice'!J$2:J$501,$Y196)="","",INDEX('Per Invoice'!J$2:J$501,$Y196)))</f>
        <v/>
      </c>
      <c r="K196">
        <f>IF($Y196="","",IF(INDEX('Per Invoice'!K$2:K$501,$Y196)="","",INDEX('Per Invoice'!K$2:K$501,$Y196)))</f>
        <v/>
      </c>
      <c r="L196" s="7">
        <f>IF($Y196="","",IF(INDEX('Per Invoice'!L$2:L$501,$Y196)="","",INDEX('Per Invoice'!L$2:L$501,$Y196)))</f>
        <v/>
      </c>
      <c r="M196" s="14">
        <f>IF($Y196="","",IF(INDEX('Per Invoice'!M$2:M$501,$Y196)="","",INDEX('Per Invoice'!M$2:M$501,$Y196)))</f>
        <v/>
      </c>
      <c r="N196">
        <f>IF($Y196="","",IF(INDEX('Per Invoice'!N$2:N$501,$Y196)="","",INDEX('Per Invoice'!N$2:N$501,$Y196)))</f>
        <v/>
      </c>
      <c r="O196">
        <f>IF($Y196="","",IF(INDEX('Per Invoice'!O$2:O$501,$Y196)="","",INDEX('Per Invoice'!O$2:O$501,$Y196)))</f>
        <v/>
      </c>
      <c r="P196" s="7">
        <f>IF($Y196="","",IF(INDEX('Per Invoice'!P$2:P$501,$Y196)="","",INDEX('Per Invoice'!P$2:P$501,$Y196)))</f>
        <v/>
      </c>
      <c r="Q196" s="7">
        <f>IF($Y196="","",IF(INDEX('Per Invoice'!Q$2:Q$501,$Y196)="","",INDEX('Per Invoice'!Q$2:Q$501,$Y196)))</f>
        <v/>
      </c>
      <c r="R196">
        <f>IF($Y196="","",IF(INDEX('Per Invoice'!R$2:R$501,$Y196)="","",INDEX('Per Invoice'!R$2:R$501,$Y196)))</f>
        <v/>
      </c>
      <c r="S196" s="7">
        <f>IF($Y196="","",IF(INDEX('Per Invoice'!S$2:S$501,$Y196)="","",INDEX('Per Invoice'!S$2:S$501,$Y196)))</f>
        <v/>
      </c>
      <c r="T196" s="7">
        <f>IF($Y196="","",IF(INDEX('Per Invoice'!T$2:T$501,$Y196)="","",INDEX('Per Invoice'!T$2:T$501,$Y196)))</f>
        <v/>
      </c>
      <c r="U196" s="7">
        <f>IF($Y196="","",IF(INDEX('Per Invoice'!U$2:U$501,$Y196)="","",INDEX('Per Invoice'!U$2:U$501,$Y196)))</f>
        <v/>
      </c>
      <c r="V196" s="7">
        <f>IF($Y196="","",IF(INDEX('Per Invoice'!V$2:V$501,$Y196)="","",INDEX('Per Invoice'!V$2:V$501,$Y196)))</f>
        <v/>
      </c>
      <c r="W196" s="7">
        <f>IF($Y196="","",IF(INDEX('Per Invoice'!W$2:W$501,$Y196)="","",INDEX('Per Invoice'!W$2:W$501,$Y196)))</f>
        <v/>
      </c>
      <c r="X196" s="7">
        <f>IF($Y196="","",IF(INDEX('Per Invoice'!X$2:X$501,$Y196)="","",INDEX('Per Invoice'!X$2:X$501,$Y196)))</f>
        <v/>
      </c>
      <c r="Y196" s="16">
        <f>IFERROR(MATCH(Settings!$C$33&amp;"|"&amp;ROWS($Y$2:$Y196),'Per Invoice'!$Z$2:$Z$501,0),"")</f>
        <v/>
      </c>
    </row>
    <row r="197">
      <c r="A197">
        <f>IF($Y197="","",IF(INDEX('Per Invoice'!A$2:A$501,$Y197)="","",INDEX('Per Invoice'!A$2:A$501,$Y197)))</f>
        <v/>
      </c>
      <c r="B197">
        <f>IF($Y197="","",IF(INDEX('Per Invoice'!B$2:B$501,$Y197)="","",INDEX('Per Invoice'!B$2:B$501,$Y197)))</f>
        <v/>
      </c>
      <c r="C197">
        <f>IF($Y197="","",IF(INDEX('Per Invoice'!C$2:C$501,$Y197)="","",INDEX('Per Invoice'!C$2:C$501,$Y197)))</f>
        <v/>
      </c>
      <c r="D197">
        <f>IF($Y197="","",IF(INDEX('Per Invoice'!D$2:D$501,$Y197)="","",INDEX('Per Invoice'!D$2:D$501,$Y197)))</f>
        <v/>
      </c>
      <c r="E197">
        <f>IF($Y197="","",IF(INDEX('Per Invoice'!E$2:E$501,$Y197)="","",INDEX('Per Invoice'!E$2:E$501,$Y197)))</f>
        <v/>
      </c>
      <c r="F197">
        <f>IF($Y197="","",IF(INDEX('Per Invoice'!F$2:F$501,$Y197)="","",INDEX('Per Invoice'!F$2:F$501,$Y197)))</f>
        <v/>
      </c>
      <c r="G197">
        <f>IF($Y197="","",IF(INDEX('Per Invoice'!G$2:G$501,$Y197)="","",INDEX('Per Invoice'!G$2:G$501,$Y197)))</f>
        <v/>
      </c>
      <c r="H197">
        <f>IF($Y197="","",IF(INDEX('Per Invoice'!H$2:H$501,$Y197)="","",INDEX('Per Invoice'!H$2:H$501,$Y197)))</f>
        <v/>
      </c>
      <c r="I197">
        <f>IF($Y197="","",IF(INDEX('Per Invoice'!I$2:I$501,$Y197)="","",INDEX('Per Invoice'!I$2:I$501,$Y197)))</f>
        <v/>
      </c>
      <c r="J197">
        <f>IF($Y197="","",IF(INDEX('Per Invoice'!J$2:J$501,$Y197)="","",INDEX('Per Invoice'!J$2:J$501,$Y197)))</f>
        <v/>
      </c>
      <c r="K197">
        <f>IF($Y197="","",IF(INDEX('Per Invoice'!K$2:K$501,$Y197)="","",INDEX('Per Invoice'!K$2:K$501,$Y197)))</f>
        <v/>
      </c>
      <c r="L197" s="7">
        <f>IF($Y197="","",IF(INDEX('Per Invoice'!L$2:L$501,$Y197)="","",INDEX('Per Invoice'!L$2:L$501,$Y197)))</f>
        <v/>
      </c>
      <c r="M197" s="14">
        <f>IF($Y197="","",IF(INDEX('Per Invoice'!M$2:M$501,$Y197)="","",INDEX('Per Invoice'!M$2:M$501,$Y197)))</f>
        <v/>
      </c>
      <c r="N197">
        <f>IF($Y197="","",IF(INDEX('Per Invoice'!N$2:N$501,$Y197)="","",INDEX('Per Invoice'!N$2:N$501,$Y197)))</f>
        <v/>
      </c>
      <c r="O197">
        <f>IF($Y197="","",IF(INDEX('Per Invoice'!O$2:O$501,$Y197)="","",INDEX('Per Invoice'!O$2:O$501,$Y197)))</f>
        <v/>
      </c>
      <c r="P197" s="7">
        <f>IF($Y197="","",IF(INDEX('Per Invoice'!P$2:P$501,$Y197)="","",INDEX('Per Invoice'!P$2:P$501,$Y197)))</f>
        <v/>
      </c>
      <c r="Q197" s="7">
        <f>IF($Y197="","",IF(INDEX('Per Invoice'!Q$2:Q$501,$Y197)="","",INDEX('Per Invoice'!Q$2:Q$501,$Y197)))</f>
        <v/>
      </c>
      <c r="R197">
        <f>IF($Y197="","",IF(INDEX('Per Invoice'!R$2:R$501,$Y197)="","",INDEX('Per Invoice'!R$2:R$501,$Y197)))</f>
        <v/>
      </c>
      <c r="S197" s="7">
        <f>IF($Y197="","",IF(INDEX('Per Invoice'!S$2:S$501,$Y197)="","",INDEX('Per Invoice'!S$2:S$501,$Y197)))</f>
        <v/>
      </c>
      <c r="T197" s="7">
        <f>IF($Y197="","",IF(INDEX('Per Invoice'!T$2:T$501,$Y197)="","",INDEX('Per Invoice'!T$2:T$501,$Y197)))</f>
        <v/>
      </c>
      <c r="U197" s="7">
        <f>IF($Y197="","",IF(INDEX('Per Invoice'!U$2:U$501,$Y197)="","",INDEX('Per Invoice'!U$2:U$501,$Y197)))</f>
        <v/>
      </c>
      <c r="V197" s="7">
        <f>IF($Y197="","",IF(INDEX('Per Invoice'!V$2:V$501,$Y197)="","",INDEX('Per Invoice'!V$2:V$501,$Y197)))</f>
        <v/>
      </c>
      <c r="W197" s="7">
        <f>IF($Y197="","",IF(INDEX('Per Invoice'!W$2:W$501,$Y197)="","",INDEX('Per Invoice'!W$2:W$501,$Y197)))</f>
        <v/>
      </c>
      <c r="X197" s="7">
        <f>IF($Y197="","",IF(INDEX('Per Invoice'!X$2:X$501,$Y197)="","",INDEX('Per Invoice'!X$2:X$501,$Y197)))</f>
        <v/>
      </c>
      <c r="Y197" s="16">
        <f>IFERROR(MATCH(Settings!$C$33&amp;"|"&amp;ROWS($Y$2:$Y197),'Per Invoice'!$Z$2:$Z$501,0),"")</f>
        <v/>
      </c>
    </row>
    <row r="198">
      <c r="A198">
        <f>IF($Y198="","",IF(INDEX('Per Invoice'!A$2:A$501,$Y198)="","",INDEX('Per Invoice'!A$2:A$501,$Y198)))</f>
        <v/>
      </c>
      <c r="B198">
        <f>IF($Y198="","",IF(INDEX('Per Invoice'!B$2:B$501,$Y198)="","",INDEX('Per Invoice'!B$2:B$501,$Y198)))</f>
        <v/>
      </c>
      <c r="C198">
        <f>IF($Y198="","",IF(INDEX('Per Invoice'!C$2:C$501,$Y198)="","",INDEX('Per Invoice'!C$2:C$501,$Y198)))</f>
        <v/>
      </c>
      <c r="D198">
        <f>IF($Y198="","",IF(INDEX('Per Invoice'!D$2:D$501,$Y198)="","",INDEX('Per Invoice'!D$2:D$501,$Y198)))</f>
        <v/>
      </c>
      <c r="E198">
        <f>IF($Y198="","",IF(INDEX('Per Invoice'!E$2:E$501,$Y198)="","",INDEX('Per Invoice'!E$2:E$501,$Y198)))</f>
        <v/>
      </c>
      <c r="F198">
        <f>IF($Y198="","",IF(INDEX('Per Invoice'!F$2:F$501,$Y198)="","",INDEX('Per Invoice'!F$2:F$501,$Y198)))</f>
        <v/>
      </c>
      <c r="G198">
        <f>IF($Y198="","",IF(INDEX('Per Invoice'!G$2:G$501,$Y198)="","",INDEX('Per Invoice'!G$2:G$501,$Y198)))</f>
        <v/>
      </c>
      <c r="H198">
        <f>IF($Y198="","",IF(INDEX('Per Invoice'!H$2:H$501,$Y198)="","",INDEX('Per Invoice'!H$2:H$501,$Y198)))</f>
        <v/>
      </c>
      <c r="I198">
        <f>IF($Y198="","",IF(INDEX('Per Invoice'!I$2:I$501,$Y198)="","",INDEX('Per Invoice'!I$2:I$501,$Y198)))</f>
        <v/>
      </c>
      <c r="J198">
        <f>IF($Y198="","",IF(INDEX('Per Invoice'!J$2:J$501,$Y198)="","",INDEX('Per Invoice'!J$2:J$501,$Y198)))</f>
        <v/>
      </c>
      <c r="K198">
        <f>IF($Y198="","",IF(INDEX('Per Invoice'!K$2:K$501,$Y198)="","",INDEX('Per Invoice'!K$2:K$501,$Y198)))</f>
        <v/>
      </c>
      <c r="L198" s="7">
        <f>IF($Y198="","",IF(INDEX('Per Invoice'!L$2:L$501,$Y198)="","",INDEX('Per Invoice'!L$2:L$501,$Y198)))</f>
        <v/>
      </c>
      <c r="M198" s="14">
        <f>IF($Y198="","",IF(INDEX('Per Invoice'!M$2:M$501,$Y198)="","",INDEX('Per Invoice'!M$2:M$501,$Y198)))</f>
        <v/>
      </c>
      <c r="N198">
        <f>IF($Y198="","",IF(INDEX('Per Invoice'!N$2:N$501,$Y198)="","",INDEX('Per Invoice'!N$2:N$501,$Y198)))</f>
        <v/>
      </c>
      <c r="O198">
        <f>IF($Y198="","",IF(INDEX('Per Invoice'!O$2:O$501,$Y198)="","",INDEX('Per Invoice'!O$2:O$501,$Y198)))</f>
        <v/>
      </c>
      <c r="P198" s="7">
        <f>IF($Y198="","",IF(INDEX('Per Invoice'!P$2:P$501,$Y198)="","",INDEX('Per Invoice'!P$2:P$501,$Y198)))</f>
        <v/>
      </c>
      <c r="Q198" s="7">
        <f>IF($Y198="","",IF(INDEX('Per Invoice'!Q$2:Q$501,$Y198)="","",INDEX('Per Invoice'!Q$2:Q$501,$Y198)))</f>
        <v/>
      </c>
      <c r="R198">
        <f>IF($Y198="","",IF(INDEX('Per Invoice'!R$2:R$501,$Y198)="","",INDEX('Per Invoice'!R$2:R$501,$Y198)))</f>
        <v/>
      </c>
      <c r="S198" s="7">
        <f>IF($Y198="","",IF(INDEX('Per Invoice'!S$2:S$501,$Y198)="","",INDEX('Per Invoice'!S$2:S$501,$Y198)))</f>
        <v/>
      </c>
      <c r="T198" s="7">
        <f>IF($Y198="","",IF(INDEX('Per Invoice'!T$2:T$501,$Y198)="","",INDEX('Per Invoice'!T$2:T$501,$Y198)))</f>
        <v/>
      </c>
      <c r="U198" s="7">
        <f>IF($Y198="","",IF(INDEX('Per Invoice'!U$2:U$501,$Y198)="","",INDEX('Per Invoice'!U$2:U$501,$Y198)))</f>
        <v/>
      </c>
      <c r="V198" s="7">
        <f>IF($Y198="","",IF(INDEX('Per Invoice'!V$2:V$501,$Y198)="","",INDEX('Per Invoice'!V$2:V$501,$Y198)))</f>
        <v/>
      </c>
      <c r="W198" s="7">
        <f>IF($Y198="","",IF(INDEX('Per Invoice'!W$2:W$501,$Y198)="","",INDEX('Per Invoice'!W$2:W$501,$Y198)))</f>
        <v/>
      </c>
      <c r="X198" s="7">
        <f>IF($Y198="","",IF(INDEX('Per Invoice'!X$2:X$501,$Y198)="","",INDEX('Per Invoice'!X$2:X$501,$Y198)))</f>
        <v/>
      </c>
      <c r="Y198" s="16">
        <f>IFERROR(MATCH(Settings!$C$33&amp;"|"&amp;ROWS($Y$2:$Y198),'Per Invoice'!$Z$2:$Z$501,0),"")</f>
        <v/>
      </c>
    </row>
    <row r="199">
      <c r="A199">
        <f>IF($Y199="","",IF(INDEX('Per Invoice'!A$2:A$501,$Y199)="","",INDEX('Per Invoice'!A$2:A$501,$Y199)))</f>
        <v/>
      </c>
      <c r="B199">
        <f>IF($Y199="","",IF(INDEX('Per Invoice'!B$2:B$501,$Y199)="","",INDEX('Per Invoice'!B$2:B$501,$Y199)))</f>
        <v/>
      </c>
      <c r="C199">
        <f>IF($Y199="","",IF(INDEX('Per Invoice'!C$2:C$501,$Y199)="","",INDEX('Per Invoice'!C$2:C$501,$Y199)))</f>
        <v/>
      </c>
      <c r="D199">
        <f>IF($Y199="","",IF(INDEX('Per Invoice'!D$2:D$501,$Y199)="","",INDEX('Per Invoice'!D$2:D$501,$Y199)))</f>
        <v/>
      </c>
      <c r="E199">
        <f>IF($Y199="","",IF(INDEX('Per Invoice'!E$2:E$501,$Y199)="","",INDEX('Per Invoice'!E$2:E$501,$Y199)))</f>
        <v/>
      </c>
      <c r="F199">
        <f>IF($Y199="","",IF(INDEX('Per Invoice'!F$2:F$501,$Y199)="","",INDEX('Per Invoice'!F$2:F$501,$Y199)))</f>
        <v/>
      </c>
      <c r="G199">
        <f>IF($Y199="","",IF(INDEX('Per Invoice'!G$2:G$501,$Y199)="","",INDEX('Per Invoice'!G$2:G$501,$Y199)))</f>
        <v/>
      </c>
      <c r="H199">
        <f>IF($Y199="","",IF(INDEX('Per Invoice'!H$2:H$501,$Y199)="","",INDEX('Per Invoice'!H$2:H$501,$Y199)))</f>
        <v/>
      </c>
      <c r="I199">
        <f>IF($Y199="","",IF(INDEX('Per Invoice'!I$2:I$501,$Y199)="","",INDEX('Per Invoice'!I$2:I$501,$Y199)))</f>
        <v/>
      </c>
      <c r="J199">
        <f>IF($Y199="","",IF(INDEX('Per Invoice'!J$2:J$501,$Y199)="","",INDEX('Per Invoice'!J$2:J$501,$Y199)))</f>
        <v/>
      </c>
      <c r="K199">
        <f>IF($Y199="","",IF(INDEX('Per Invoice'!K$2:K$501,$Y199)="","",INDEX('Per Invoice'!K$2:K$501,$Y199)))</f>
        <v/>
      </c>
      <c r="L199" s="7">
        <f>IF($Y199="","",IF(INDEX('Per Invoice'!L$2:L$501,$Y199)="","",INDEX('Per Invoice'!L$2:L$501,$Y199)))</f>
        <v/>
      </c>
      <c r="M199" s="14">
        <f>IF($Y199="","",IF(INDEX('Per Invoice'!M$2:M$501,$Y199)="","",INDEX('Per Invoice'!M$2:M$501,$Y199)))</f>
        <v/>
      </c>
      <c r="N199">
        <f>IF($Y199="","",IF(INDEX('Per Invoice'!N$2:N$501,$Y199)="","",INDEX('Per Invoice'!N$2:N$501,$Y199)))</f>
        <v/>
      </c>
      <c r="O199">
        <f>IF($Y199="","",IF(INDEX('Per Invoice'!O$2:O$501,$Y199)="","",INDEX('Per Invoice'!O$2:O$501,$Y199)))</f>
        <v/>
      </c>
      <c r="P199" s="7">
        <f>IF($Y199="","",IF(INDEX('Per Invoice'!P$2:P$501,$Y199)="","",INDEX('Per Invoice'!P$2:P$501,$Y199)))</f>
        <v/>
      </c>
      <c r="Q199" s="7">
        <f>IF($Y199="","",IF(INDEX('Per Invoice'!Q$2:Q$501,$Y199)="","",INDEX('Per Invoice'!Q$2:Q$501,$Y199)))</f>
        <v/>
      </c>
      <c r="R199">
        <f>IF($Y199="","",IF(INDEX('Per Invoice'!R$2:R$501,$Y199)="","",INDEX('Per Invoice'!R$2:R$501,$Y199)))</f>
        <v/>
      </c>
      <c r="S199" s="7">
        <f>IF($Y199="","",IF(INDEX('Per Invoice'!S$2:S$501,$Y199)="","",INDEX('Per Invoice'!S$2:S$501,$Y199)))</f>
        <v/>
      </c>
      <c r="T199" s="7">
        <f>IF($Y199="","",IF(INDEX('Per Invoice'!T$2:T$501,$Y199)="","",INDEX('Per Invoice'!T$2:T$501,$Y199)))</f>
        <v/>
      </c>
      <c r="U199" s="7">
        <f>IF($Y199="","",IF(INDEX('Per Invoice'!U$2:U$501,$Y199)="","",INDEX('Per Invoice'!U$2:U$501,$Y199)))</f>
        <v/>
      </c>
      <c r="V199" s="7">
        <f>IF($Y199="","",IF(INDEX('Per Invoice'!V$2:V$501,$Y199)="","",INDEX('Per Invoice'!V$2:V$501,$Y199)))</f>
        <v/>
      </c>
      <c r="W199" s="7">
        <f>IF($Y199="","",IF(INDEX('Per Invoice'!W$2:W$501,$Y199)="","",INDEX('Per Invoice'!W$2:W$501,$Y199)))</f>
        <v/>
      </c>
      <c r="X199" s="7">
        <f>IF($Y199="","",IF(INDEX('Per Invoice'!X$2:X$501,$Y199)="","",INDEX('Per Invoice'!X$2:X$501,$Y199)))</f>
        <v/>
      </c>
      <c r="Y199" s="16">
        <f>IFERROR(MATCH(Settings!$C$33&amp;"|"&amp;ROWS($Y$2:$Y199),'Per Invoice'!$Z$2:$Z$501,0),"")</f>
        <v/>
      </c>
    </row>
    <row r="200">
      <c r="A200">
        <f>IF($Y200="","",IF(INDEX('Per Invoice'!A$2:A$501,$Y200)="","",INDEX('Per Invoice'!A$2:A$501,$Y200)))</f>
        <v/>
      </c>
      <c r="B200">
        <f>IF($Y200="","",IF(INDEX('Per Invoice'!B$2:B$501,$Y200)="","",INDEX('Per Invoice'!B$2:B$501,$Y200)))</f>
        <v/>
      </c>
      <c r="C200">
        <f>IF($Y200="","",IF(INDEX('Per Invoice'!C$2:C$501,$Y200)="","",INDEX('Per Invoice'!C$2:C$501,$Y200)))</f>
        <v/>
      </c>
      <c r="D200">
        <f>IF($Y200="","",IF(INDEX('Per Invoice'!D$2:D$501,$Y200)="","",INDEX('Per Invoice'!D$2:D$501,$Y200)))</f>
        <v/>
      </c>
      <c r="E200">
        <f>IF($Y200="","",IF(INDEX('Per Invoice'!E$2:E$501,$Y200)="","",INDEX('Per Invoice'!E$2:E$501,$Y200)))</f>
        <v/>
      </c>
      <c r="F200">
        <f>IF($Y200="","",IF(INDEX('Per Invoice'!F$2:F$501,$Y200)="","",INDEX('Per Invoice'!F$2:F$501,$Y200)))</f>
        <v/>
      </c>
      <c r="G200">
        <f>IF($Y200="","",IF(INDEX('Per Invoice'!G$2:G$501,$Y200)="","",INDEX('Per Invoice'!G$2:G$501,$Y200)))</f>
        <v/>
      </c>
      <c r="H200">
        <f>IF($Y200="","",IF(INDEX('Per Invoice'!H$2:H$501,$Y200)="","",INDEX('Per Invoice'!H$2:H$501,$Y200)))</f>
        <v/>
      </c>
      <c r="I200">
        <f>IF($Y200="","",IF(INDEX('Per Invoice'!I$2:I$501,$Y200)="","",INDEX('Per Invoice'!I$2:I$501,$Y200)))</f>
        <v/>
      </c>
      <c r="J200">
        <f>IF($Y200="","",IF(INDEX('Per Invoice'!J$2:J$501,$Y200)="","",INDEX('Per Invoice'!J$2:J$501,$Y200)))</f>
        <v/>
      </c>
      <c r="K200">
        <f>IF($Y200="","",IF(INDEX('Per Invoice'!K$2:K$501,$Y200)="","",INDEX('Per Invoice'!K$2:K$501,$Y200)))</f>
        <v/>
      </c>
      <c r="L200" s="7">
        <f>IF($Y200="","",IF(INDEX('Per Invoice'!L$2:L$501,$Y200)="","",INDEX('Per Invoice'!L$2:L$501,$Y200)))</f>
        <v/>
      </c>
      <c r="M200" s="14">
        <f>IF($Y200="","",IF(INDEX('Per Invoice'!M$2:M$501,$Y200)="","",INDEX('Per Invoice'!M$2:M$501,$Y200)))</f>
        <v/>
      </c>
      <c r="N200">
        <f>IF($Y200="","",IF(INDEX('Per Invoice'!N$2:N$501,$Y200)="","",INDEX('Per Invoice'!N$2:N$501,$Y200)))</f>
        <v/>
      </c>
      <c r="O200">
        <f>IF($Y200="","",IF(INDEX('Per Invoice'!O$2:O$501,$Y200)="","",INDEX('Per Invoice'!O$2:O$501,$Y200)))</f>
        <v/>
      </c>
      <c r="P200" s="7">
        <f>IF($Y200="","",IF(INDEX('Per Invoice'!P$2:P$501,$Y200)="","",INDEX('Per Invoice'!P$2:P$501,$Y200)))</f>
        <v/>
      </c>
      <c r="Q200" s="7">
        <f>IF($Y200="","",IF(INDEX('Per Invoice'!Q$2:Q$501,$Y200)="","",INDEX('Per Invoice'!Q$2:Q$501,$Y200)))</f>
        <v/>
      </c>
      <c r="R200">
        <f>IF($Y200="","",IF(INDEX('Per Invoice'!R$2:R$501,$Y200)="","",INDEX('Per Invoice'!R$2:R$501,$Y200)))</f>
        <v/>
      </c>
      <c r="S200" s="7">
        <f>IF($Y200="","",IF(INDEX('Per Invoice'!S$2:S$501,$Y200)="","",INDEX('Per Invoice'!S$2:S$501,$Y200)))</f>
        <v/>
      </c>
      <c r="T200" s="7">
        <f>IF($Y200="","",IF(INDEX('Per Invoice'!T$2:T$501,$Y200)="","",INDEX('Per Invoice'!T$2:T$501,$Y200)))</f>
        <v/>
      </c>
      <c r="U200" s="7">
        <f>IF($Y200="","",IF(INDEX('Per Invoice'!U$2:U$501,$Y200)="","",INDEX('Per Invoice'!U$2:U$501,$Y200)))</f>
        <v/>
      </c>
      <c r="V200" s="7">
        <f>IF($Y200="","",IF(INDEX('Per Invoice'!V$2:V$501,$Y200)="","",INDEX('Per Invoice'!V$2:V$501,$Y200)))</f>
        <v/>
      </c>
      <c r="W200" s="7">
        <f>IF($Y200="","",IF(INDEX('Per Invoice'!W$2:W$501,$Y200)="","",INDEX('Per Invoice'!W$2:W$501,$Y200)))</f>
        <v/>
      </c>
      <c r="X200" s="7">
        <f>IF($Y200="","",IF(INDEX('Per Invoice'!X$2:X$501,$Y200)="","",INDEX('Per Invoice'!X$2:X$501,$Y200)))</f>
        <v/>
      </c>
      <c r="Y200" s="16">
        <f>IFERROR(MATCH(Settings!$C$33&amp;"|"&amp;ROWS($Y$2:$Y200),'Per Invoice'!$Z$2:$Z$501,0),"")</f>
        <v/>
      </c>
    </row>
    <row r="201">
      <c r="A201">
        <f>IF($Y201="","",IF(INDEX('Per Invoice'!A$2:A$501,$Y201)="","",INDEX('Per Invoice'!A$2:A$501,$Y201)))</f>
        <v/>
      </c>
      <c r="B201">
        <f>IF($Y201="","",IF(INDEX('Per Invoice'!B$2:B$501,$Y201)="","",INDEX('Per Invoice'!B$2:B$501,$Y201)))</f>
        <v/>
      </c>
      <c r="C201">
        <f>IF($Y201="","",IF(INDEX('Per Invoice'!C$2:C$501,$Y201)="","",INDEX('Per Invoice'!C$2:C$501,$Y201)))</f>
        <v/>
      </c>
      <c r="D201">
        <f>IF($Y201="","",IF(INDEX('Per Invoice'!D$2:D$501,$Y201)="","",INDEX('Per Invoice'!D$2:D$501,$Y201)))</f>
        <v/>
      </c>
      <c r="E201">
        <f>IF($Y201="","",IF(INDEX('Per Invoice'!E$2:E$501,$Y201)="","",INDEX('Per Invoice'!E$2:E$501,$Y201)))</f>
        <v/>
      </c>
      <c r="F201">
        <f>IF($Y201="","",IF(INDEX('Per Invoice'!F$2:F$501,$Y201)="","",INDEX('Per Invoice'!F$2:F$501,$Y201)))</f>
        <v/>
      </c>
      <c r="G201">
        <f>IF($Y201="","",IF(INDEX('Per Invoice'!G$2:G$501,$Y201)="","",INDEX('Per Invoice'!G$2:G$501,$Y201)))</f>
        <v/>
      </c>
      <c r="H201">
        <f>IF($Y201="","",IF(INDEX('Per Invoice'!H$2:H$501,$Y201)="","",INDEX('Per Invoice'!H$2:H$501,$Y201)))</f>
        <v/>
      </c>
      <c r="I201">
        <f>IF($Y201="","",IF(INDEX('Per Invoice'!I$2:I$501,$Y201)="","",INDEX('Per Invoice'!I$2:I$501,$Y201)))</f>
        <v/>
      </c>
      <c r="J201">
        <f>IF($Y201="","",IF(INDEX('Per Invoice'!J$2:J$501,$Y201)="","",INDEX('Per Invoice'!J$2:J$501,$Y201)))</f>
        <v/>
      </c>
      <c r="K201">
        <f>IF($Y201="","",IF(INDEX('Per Invoice'!K$2:K$501,$Y201)="","",INDEX('Per Invoice'!K$2:K$501,$Y201)))</f>
        <v/>
      </c>
      <c r="L201" s="7">
        <f>IF($Y201="","",IF(INDEX('Per Invoice'!L$2:L$501,$Y201)="","",INDEX('Per Invoice'!L$2:L$501,$Y201)))</f>
        <v/>
      </c>
      <c r="M201" s="14">
        <f>IF($Y201="","",IF(INDEX('Per Invoice'!M$2:M$501,$Y201)="","",INDEX('Per Invoice'!M$2:M$501,$Y201)))</f>
        <v/>
      </c>
      <c r="N201">
        <f>IF($Y201="","",IF(INDEX('Per Invoice'!N$2:N$501,$Y201)="","",INDEX('Per Invoice'!N$2:N$501,$Y201)))</f>
        <v/>
      </c>
      <c r="O201">
        <f>IF($Y201="","",IF(INDEX('Per Invoice'!O$2:O$501,$Y201)="","",INDEX('Per Invoice'!O$2:O$501,$Y201)))</f>
        <v/>
      </c>
      <c r="P201" s="7">
        <f>IF($Y201="","",IF(INDEX('Per Invoice'!P$2:P$501,$Y201)="","",INDEX('Per Invoice'!P$2:P$501,$Y201)))</f>
        <v/>
      </c>
      <c r="Q201" s="7">
        <f>IF($Y201="","",IF(INDEX('Per Invoice'!Q$2:Q$501,$Y201)="","",INDEX('Per Invoice'!Q$2:Q$501,$Y201)))</f>
        <v/>
      </c>
      <c r="R201">
        <f>IF($Y201="","",IF(INDEX('Per Invoice'!R$2:R$501,$Y201)="","",INDEX('Per Invoice'!R$2:R$501,$Y201)))</f>
        <v/>
      </c>
      <c r="S201" s="7">
        <f>IF($Y201="","",IF(INDEX('Per Invoice'!S$2:S$501,$Y201)="","",INDEX('Per Invoice'!S$2:S$501,$Y201)))</f>
        <v/>
      </c>
      <c r="T201" s="7">
        <f>IF($Y201="","",IF(INDEX('Per Invoice'!T$2:T$501,$Y201)="","",INDEX('Per Invoice'!T$2:T$501,$Y201)))</f>
        <v/>
      </c>
      <c r="U201" s="7">
        <f>IF($Y201="","",IF(INDEX('Per Invoice'!U$2:U$501,$Y201)="","",INDEX('Per Invoice'!U$2:U$501,$Y201)))</f>
        <v/>
      </c>
      <c r="V201" s="7">
        <f>IF($Y201="","",IF(INDEX('Per Invoice'!V$2:V$501,$Y201)="","",INDEX('Per Invoice'!V$2:V$501,$Y201)))</f>
        <v/>
      </c>
      <c r="W201" s="7">
        <f>IF($Y201="","",IF(INDEX('Per Invoice'!W$2:W$501,$Y201)="","",INDEX('Per Invoice'!W$2:W$501,$Y201)))</f>
        <v/>
      </c>
      <c r="X201" s="7">
        <f>IF($Y201="","",IF(INDEX('Per Invoice'!X$2:X$501,$Y201)="","",INDEX('Per Invoice'!X$2:X$501,$Y201)))</f>
        <v/>
      </c>
      <c r="Y201" s="16">
        <f>IFERROR(MATCH(Settings!$C$33&amp;"|"&amp;ROWS($Y$2:$Y201),'Per Invoice'!$Z$2:$Z$501,0),"")</f>
        <v/>
      </c>
    </row>
    <row r="202">
      <c r="A202">
        <f>IF($Y202="","",IF(INDEX('Per Invoice'!A$2:A$501,$Y202)="","",INDEX('Per Invoice'!A$2:A$501,$Y202)))</f>
        <v/>
      </c>
      <c r="B202">
        <f>IF($Y202="","",IF(INDEX('Per Invoice'!B$2:B$501,$Y202)="","",INDEX('Per Invoice'!B$2:B$501,$Y202)))</f>
        <v/>
      </c>
      <c r="C202">
        <f>IF($Y202="","",IF(INDEX('Per Invoice'!C$2:C$501,$Y202)="","",INDEX('Per Invoice'!C$2:C$501,$Y202)))</f>
        <v/>
      </c>
      <c r="D202">
        <f>IF($Y202="","",IF(INDEX('Per Invoice'!D$2:D$501,$Y202)="","",INDEX('Per Invoice'!D$2:D$501,$Y202)))</f>
        <v/>
      </c>
      <c r="E202">
        <f>IF($Y202="","",IF(INDEX('Per Invoice'!E$2:E$501,$Y202)="","",INDEX('Per Invoice'!E$2:E$501,$Y202)))</f>
        <v/>
      </c>
      <c r="F202">
        <f>IF($Y202="","",IF(INDEX('Per Invoice'!F$2:F$501,$Y202)="","",INDEX('Per Invoice'!F$2:F$501,$Y202)))</f>
        <v/>
      </c>
      <c r="G202">
        <f>IF($Y202="","",IF(INDEX('Per Invoice'!G$2:G$501,$Y202)="","",INDEX('Per Invoice'!G$2:G$501,$Y202)))</f>
        <v/>
      </c>
      <c r="H202">
        <f>IF($Y202="","",IF(INDEX('Per Invoice'!H$2:H$501,$Y202)="","",INDEX('Per Invoice'!H$2:H$501,$Y202)))</f>
        <v/>
      </c>
      <c r="I202">
        <f>IF($Y202="","",IF(INDEX('Per Invoice'!I$2:I$501,$Y202)="","",INDEX('Per Invoice'!I$2:I$501,$Y202)))</f>
        <v/>
      </c>
      <c r="J202">
        <f>IF($Y202="","",IF(INDEX('Per Invoice'!J$2:J$501,$Y202)="","",INDEX('Per Invoice'!J$2:J$501,$Y202)))</f>
        <v/>
      </c>
      <c r="K202">
        <f>IF($Y202="","",IF(INDEX('Per Invoice'!K$2:K$501,$Y202)="","",INDEX('Per Invoice'!K$2:K$501,$Y202)))</f>
        <v/>
      </c>
      <c r="L202" s="7">
        <f>IF($Y202="","",IF(INDEX('Per Invoice'!L$2:L$501,$Y202)="","",INDEX('Per Invoice'!L$2:L$501,$Y202)))</f>
        <v/>
      </c>
      <c r="M202" s="14">
        <f>IF($Y202="","",IF(INDEX('Per Invoice'!M$2:M$501,$Y202)="","",INDEX('Per Invoice'!M$2:M$501,$Y202)))</f>
        <v/>
      </c>
      <c r="N202">
        <f>IF($Y202="","",IF(INDEX('Per Invoice'!N$2:N$501,$Y202)="","",INDEX('Per Invoice'!N$2:N$501,$Y202)))</f>
        <v/>
      </c>
      <c r="O202">
        <f>IF($Y202="","",IF(INDEX('Per Invoice'!O$2:O$501,$Y202)="","",INDEX('Per Invoice'!O$2:O$501,$Y202)))</f>
        <v/>
      </c>
      <c r="P202" s="7">
        <f>IF($Y202="","",IF(INDEX('Per Invoice'!P$2:P$501,$Y202)="","",INDEX('Per Invoice'!P$2:P$501,$Y202)))</f>
        <v/>
      </c>
      <c r="Q202" s="7">
        <f>IF($Y202="","",IF(INDEX('Per Invoice'!Q$2:Q$501,$Y202)="","",INDEX('Per Invoice'!Q$2:Q$501,$Y202)))</f>
        <v/>
      </c>
      <c r="R202">
        <f>IF($Y202="","",IF(INDEX('Per Invoice'!R$2:R$501,$Y202)="","",INDEX('Per Invoice'!R$2:R$501,$Y202)))</f>
        <v/>
      </c>
      <c r="S202" s="7">
        <f>IF($Y202="","",IF(INDEX('Per Invoice'!S$2:S$501,$Y202)="","",INDEX('Per Invoice'!S$2:S$501,$Y202)))</f>
        <v/>
      </c>
      <c r="T202" s="7">
        <f>IF($Y202="","",IF(INDEX('Per Invoice'!T$2:T$501,$Y202)="","",INDEX('Per Invoice'!T$2:T$501,$Y202)))</f>
        <v/>
      </c>
      <c r="U202" s="7">
        <f>IF($Y202="","",IF(INDEX('Per Invoice'!U$2:U$501,$Y202)="","",INDEX('Per Invoice'!U$2:U$501,$Y202)))</f>
        <v/>
      </c>
      <c r="V202" s="7">
        <f>IF($Y202="","",IF(INDEX('Per Invoice'!V$2:V$501,$Y202)="","",INDEX('Per Invoice'!V$2:V$501,$Y202)))</f>
        <v/>
      </c>
      <c r="W202" s="7">
        <f>IF($Y202="","",IF(INDEX('Per Invoice'!W$2:W$501,$Y202)="","",INDEX('Per Invoice'!W$2:W$501,$Y202)))</f>
        <v/>
      </c>
      <c r="X202" s="7">
        <f>IF($Y202="","",IF(INDEX('Per Invoice'!X$2:X$501,$Y202)="","",INDEX('Per Invoice'!X$2:X$501,$Y202)))</f>
        <v/>
      </c>
      <c r="Y202" s="16">
        <f>IFERROR(MATCH(Settings!$C$33&amp;"|"&amp;ROWS($Y$2:$Y202),'Per Invoice'!$Z$2:$Z$501,0),"")</f>
        <v/>
      </c>
    </row>
    <row r="203">
      <c r="A203">
        <f>IF($Y203="","",IF(INDEX('Per Invoice'!A$2:A$501,$Y203)="","",INDEX('Per Invoice'!A$2:A$501,$Y203)))</f>
        <v/>
      </c>
      <c r="B203">
        <f>IF($Y203="","",IF(INDEX('Per Invoice'!B$2:B$501,$Y203)="","",INDEX('Per Invoice'!B$2:B$501,$Y203)))</f>
        <v/>
      </c>
      <c r="C203">
        <f>IF($Y203="","",IF(INDEX('Per Invoice'!C$2:C$501,$Y203)="","",INDEX('Per Invoice'!C$2:C$501,$Y203)))</f>
        <v/>
      </c>
      <c r="D203">
        <f>IF($Y203="","",IF(INDEX('Per Invoice'!D$2:D$501,$Y203)="","",INDEX('Per Invoice'!D$2:D$501,$Y203)))</f>
        <v/>
      </c>
      <c r="E203">
        <f>IF($Y203="","",IF(INDEX('Per Invoice'!E$2:E$501,$Y203)="","",INDEX('Per Invoice'!E$2:E$501,$Y203)))</f>
        <v/>
      </c>
      <c r="F203">
        <f>IF($Y203="","",IF(INDEX('Per Invoice'!F$2:F$501,$Y203)="","",INDEX('Per Invoice'!F$2:F$501,$Y203)))</f>
        <v/>
      </c>
      <c r="G203">
        <f>IF($Y203="","",IF(INDEX('Per Invoice'!G$2:G$501,$Y203)="","",INDEX('Per Invoice'!G$2:G$501,$Y203)))</f>
        <v/>
      </c>
      <c r="H203">
        <f>IF($Y203="","",IF(INDEX('Per Invoice'!H$2:H$501,$Y203)="","",INDEX('Per Invoice'!H$2:H$501,$Y203)))</f>
        <v/>
      </c>
      <c r="I203">
        <f>IF($Y203="","",IF(INDEX('Per Invoice'!I$2:I$501,$Y203)="","",INDEX('Per Invoice'!I$2:I$501,$Y203)))</f>
        <v/>
      </c>
      <c r="J203">
        <f>IF($Y203="","",IF(INDEX('Per Invoice'!J$2:J$501,$Y203)="","",INDEX('Per Invoice'!J$2:J$501,$Y203)))</f>
        <v/>
      </c>
      <c r="K203">
        <f>IF($Y203="","",IF(INDEX('Per Invoice'!K$2:K$501,$Y203)="","",INDEX('Per Invoice'!K$2:K$501,$Y203)))</f>
        <v/>
      </c>
      <c r="L203" s="7">
        <f>IF($Y203="","",IF(INDEX('Per Invoice'!L$2:L$501,$Y203)="","",INDEX('Per Invoice'!L$2:L$501,$Y203)))</f>
        <v/>
      </c>
      <c r="M203" s="14">
        <f>IF($Y203="","",IF(INDEX('Per Invoice'!M$2:M$501,$Y203)="","",INDEX('Per Invoice'!M$2:M$501,$Y203)))</f>
        <v/>
      </c>
      <c r="N203">
        <f>IF($Y203="","",IF(INDEX('Per Invoice'!N$2:N$501,$Y203)="","",INDEX('Per Invoice'!N$2:N$501,$Y203)))</f>
        <v/>
      </c>
      <c r="O203">
        <f>IF($Y203="","",IF(INDEX('Per Invoice'!O$2:O$501,$Y203)="","",INDEX('Per Invoice'!O$2:O$501,$Y203)))</f>
        <v/>
      </c>
      <c r="P203" s="7">
        <f>IF($Y203="","",IF(INDEX('Per Invoice'!P$2:P$501,$Y203)="","",INDEX('Per Invoice'!P$2:P$501,$Y203)))</f>
        <v/>
      </c>
      <c r="Q203" s="7">
        <f>IF($Y203="","",IF(INDEX('Per Invoice'!Q$2:Q$501,$Y203)="","",INDEX('Per Invoice'!Q$2:Q$501,$Y203)))</f>
        <v/>
      </c>
      <c r="R203">
        <f>IF($Y203="","",IF(INDEX('Per Invoice'!R$2:R$501,$Y203)="","",INDEX('Per Invoice'!R$2:R$501,$Y203)))</f>
        <v/>
      </c>
      <c r="S203" s="7">
        <f>IF($Y203="","",IF(INDEX('Per Invoice'!S$2:S$501,$Y203)="","",INDEX('Per Invoice'!S$2:S$501,$Y203)))</f>
        <v/>
      </c>
      <c r="T203" s="7">
        <f>IF($Y203="","",IF(INDEX('Per Invoice'!T$2:T$501,$Y203)="","",INDEX('Per Invoice'!T$2:T$501,$Y203)))</f>
        <v/>
      </c>
      <c r="U203" s="7">
        <f>IF($Y203="","",IF(INDEX('Per Invoice'!U$2:U$501,$Y203)="","",INDEX('Per Invoice'!U$2:U$501,$Y203)))</f>
        <v/>
      </c>
      <c r="V203" s="7">
        <f>IF($Y203="","",IF(INDEX('Per Invoice'!V$2:V$501,$Y203)="","",INDEX('Per Invoice'!V$2:V$501,$Y203)))</f>
        <v/>
      </c>
      <c r="W203" s="7">
        <f>IF($Y203="","",IF(INDEX('Per Invoice'!W$2:W$501,$Y203)="","",INDEX('Per Invoice'!W$2:W$501,$Y203)))</f>
        <v/>
      </c>
      <c r="X203" s="7">
        <f>IF($Y203="","",IF(INDEX('Per Invoice'!X$2:X$501,$Y203)="","",INDEX('Per Invoice'!X$2:X$501,$Y203)))</f>
        <v/>
      </c>
      <c r="Y203" s="16">
        <f>IFERROR(MATCH(Settings!$C$33&amp;"|"&amp;ROWS($Y$2:$Y203),'Per Invoice'!$Z$2:$Z$501,0),"")</f>
        <v/>
      </c>
    </row>
    <row r="204">
      <c r="A204">
        <f>IF($Y204="","",IF(INDEX('Per Invoice'!A$2:A$501,$Y204)="","",INDEX('Per Invoice'!A$2:A$501,$Y204)))</f>
        <v/>
      </c>
      <c r="B204">
        <f>IF($Y204="","",IF(INDEX('Per Invoice'!B$2:B$501,$Y204)="","",INDEX('Per Invoice'!B$2:B$501,$Y204)))</f>
        <v/>
      </c>
      <c r="C204">
        <f>IF($Y204="","",IF(INDEX('Per Invoice'!C$2:C$501,$Y204)="","",INDEX('Per Invoice'!C$2:C$501,$Y204)))</f>
        <v/>
      </c>
      <c r="D204">
        <f>IF($Y204="","",IF(INDEX('Per Invoice'!D$2:D$501,$Y204)="","",INDEX('Per Invoice'!D$2:D$501,$Y204)))</f>
        <v/>
      </c>
      <c r="E204">
        <f>IF($Y204="","",IF(INDEX('Per Invoice'!E$2:E$501,$Y204)="","",INDEX('Per Invoice'!E$2:E$501,$Y204)))</f>
        <v/>
      </c>
      <c r="F204">
        <f>IF($Y204="","",IF(INDEX('Per Invoice'!F$2:F$501,$Y204)="","",INDEX('Per Invoice'!F$2:F$501,$Y204)))</f>
        <v/>
      </c>
      <c r="G204">
        <f>IF($Y204="","",IF(INDEX('Per Invoice'!G$2:G$501,$Y204)="","",INDEX('Per Invoice'!G$2:G$501,$Y204)))</f>
        <v/>
      </c>
      <c r="H204">
        <f>IF($Y204="","",IF(INDEX('Per Invoice'!H$2:H$501,$Y204)="","",INDEX('Per Invoice'!H$2:H$501,$Y204)))</f>
        <v/>
      </c>
      <c r="I204">
        <f>IF($Y204="","",IF(INDEX('Per Invoice'!I$2:I$501,$Y204)="","",INDEX('Per Invoice'!I$2:I$501,$Y204)))</f>
        <v/>
      </c>
      <c r="J204">
        <f>IF($Y204="","",IF(INDEX('Per Invoice'!J$2:J$501,$Y204)="","",INDEX('Per Invoice'!J$2:J$501,$Y204)))</f>
        <v/>
      </c>
      <c r="K204">
        <f>IF($Y204="","",IF(INDEX('Per Invoice'!K$2:K$501,$Y204)="","",INDEX('Per Invoice'!K$2:K$501,$Y204)))</f>
        <v/>
      </c>
      <c r="L204" s="7">
        <f>IF($Y204="","",IF(INDEX('Per Invoice'!L$2:L$501,$Y204)="","",INDEX('Per Invoice'!L$2:L$501,$Y204)))</f>
        <v/>
      </c>
      <c r="M204" s="14">
        <f>IF($Y204="","",IF(INDEX('Per Invoice'!M$2:M$501,$Y204)="","",INDEX('Per Invoice'!M$2:M$501,$Y204)))</f>
        <v/>
      </c>
      <c r="N204">
        <f>IF($Y204="","",IF(INDEX('Per Invoice'!N$2:N$501,$Y204)="","",INDEX('Per Invoice'!N$2:N$501,$Y204)))</f>
        <v/>
      </c>
      <c r="O204">
        <f>IF($Y204="","",IF(INDEX('Per Invoice'!O$2:O$501,$Y204)="","",INDEX('Per Invoice'!O$2:O$501,$Y204)))</f>
        <v/>
      </c>
      <c r="P204" s="7">
        <f>IF($Y204="","",IF(INDEX('Per Invoice'!P$2:P$501,$Y204)="","",INDEX('Per Invoice'!P$2:P$501,$Y204)))</f>
        <v/>
      </c>
      <c r="Q204" s="7">
        <f>IF($Y204="","",IF(INDEX('Per Invoice'!Q$2:Q$501,$Y204)="","",INDEX('Per Invoice'!Q$2:Q$501,$Y204)))</f>
        <v/>
      </c>
      <c r="R204">
        <f>IF($Y204="","",IF(INDEX('Per Invoice'!R$2:R$501,$Y204)="","",INDEX('Per Invoice'!R$2:R$501,$Y204)))</f>
        <v/>
      </c>
      <c r="S204" s="7">
        <f>IF($Y204="","",IF(INDEX('Per Invoice'!S$2:S$501,$Y204)="","",INDEX('Per Invoice'!S$2:S$501,$Y204)))</f>
        <v/>
      </c>
      <c r="T204" s="7">
        <f>IF($Y204="","",IF(INDEX('Per Invoice'!T$2:T$501,$Y204)="","",INDEX('Per Invoice'!T$2:T$501,$Y204)))</f>
        <v/>
      </c>
      <c r="U204" s="7">
        <f>IF($Y204="","",IF(INDEX('Per Invoice'!U$2:U$501,$Y204)="","",INDEX('Per Invoice'!U$2:U$501,$Y204)))</f>
        <v/>
      </c>
      <c r="V204" s="7">
        <f>IF($Y204="","",IF(INDEX('Per Invoice'!V$2:V$501,$Y204)="","",INDEX('Per Invoice'!V$2:V$501,$Y204)))</f>
        <v/>
      </c>
      <c r="W204" s="7">
        <f>IF($Y204="","",IF(INDEX('Per Invoice'!W$2:W$501,$Y204)="","",INDEX('Per Invoice'!W$2:W$501,$Y204)))</f>
        <v/>
      </c>
      <c r="X204" s="7">
        <f>IF($Y204="","",IF(INDEX('Per Invoice'!X$2:X$501,$Y204)="","",INDEX('Per Invoice'!X$2:X$501,$Y204)))</f>
        <v/>
      </c>
      <c r="Y204" s="16">
        <f>IFERROR(MATCH(Settings!$C$33&amp;"|"&amp;ROWS($Y$2:$Y204),'Per Invoice'!$Z$2:$Z$501,0),"")</f>
        <v/>
      </c>
    </row>
    <row r="205">
      <c r="A205">
        <f>IF($Y205="","",IF(INDEX('Per Invoice'!A$2:A$501,$Y205)="","",INDEX('Per Invoice'!A$2:A$501,$Y205)))</f>
        <v/>
      </c>
      <c r="B205">
        <f>IF($Y205="","",IF(INDEX('Per Invoice'!B$2:B$501,$Y205)="","",INDEX('Per Invoice'!B$2:B$501,$Y205)))</f>
        <v/>
      </c>
      <c r="C205">
        <f>IF($Y205="","",IF(INDEX('Per Invoice'!C$2:C$501,$Y205)="","",INDEX('Per Invoice'!C$2:C$501,$Y205)))</f>
        <v/>
      </c>
      <c r="D205">
        <f>IF($Y205="","",IF(INDEX('Per Invoice'!D$2:D$501,$Y205)="","",INDEX('Per Invoice'!D$2:D$501,$Y205)))</f>
        <v/>
      </c>
      <c r="E205">
        <f>IF($Y205="","",IF(INDEX('Per Invoice'!E$2:E$501,$Y205)="","",INDEX('Per Invoice'!E$2:E$501,$Y205)))</f>
        <v/>
      </c>
      <c r="F205">
        <f>IF($Y205="","",IF(INDEX('Per Invoice'!F$2:F$501,$Y205)="","",INDEX('Per Invoice'!F$2:F$501,$Y205)))</f>
        <v/>
      </c>
      <c r="G205">
        <f>IF($Y205="","",IF(INDEX('Per Invoice'!G$2:G$501,$Y205)="","",INDEX('Per Invoice'!G$2:G$501,$Y205)))</f>
        <v/>
      </c>
      <c r="H205">
        <f>IF($Y205="","",IF(INDEX('Per Invoice'!H$2:H$501,$Y205)="","",INDEX('Per Invoice'!H$2:H$501,$Y205)))</f>
        <v/>
      </c>
      <c r="I205">
        <f>IF($Y205="","",IF(INDEX('Per Invoice'!I$2:I$501,$Y205)="","",INDEX('Per Invoice'!I$2:I$501,$Y205)))</f>
        <v/>
      </c>
      <c r="J205">
        <f>IF($Y205="","",IF(INDEX('Per Invoice'!J$2:J$501,$Y205)="","",INDEX('Per Invoice'!J$2:J$501,$Y205)))</f>
        <v/>
      </c>
      <c r="K205">
        <f>IF($Y205="","",IF(INDEX('Per Invoice'!K$2:K$501,$Y205)="","",INDEX('Per Invoice'!K$2:K$501,$Y205)))</f>
        <v/>
      </c>
      <c r="L205" s="7">
        <f>IF($Y205="","",IF(INDEX('Per Invoice'!L$2:L$501,$Y205)="","",INDEX('Per Invoice'!L$2:L$501,$Y205)))</f>
        <v/>
      </c>
      <c r="M205" s="14">
        <f>IF($Y205="","",IF(INDEX('Per Invoice'!M$2:M$501,$Y205)="","",INDEX('Per Invoice'!M$2:M$501,$Y205)))</f>
        <v/>
      </c>
      <c r="N205">
        <f>IF($Y205="","",IF(INDEX('Per Invoice'!N$2:N$501,$Y205)="","",INDEX('Per Invoice'!N$2:N$501,$Y205)))</f>
        <v/>
      </c>
      <c r="O205">
        <f>IF($Y205="","",IF(INDEX('Per Invoice'!O$2:O$501,$Y205)="","",INDEX('Per Invoice'!O$2:O$501,$Y205)))</f>
        <v/>
      </c>
      <c r="P205" s="7">
        <f>IF($Y205="","",IF(INDEX('Per Invoice'!P$2:P$501,$Y205)="","",INDEX('Per Invoice'!P$2:P$501,$Y205)))</f>
        <v/>
      </c>
      <c r="Q205" s="7">
        <f>IF($Y205="","",IF(INDEX('Per Invoice'!Q$2:Q$501,$Y205)="","",INDEX('Per Invoice'!Q$2:Q$501,$Y205)))</f>
        <v/>
      </c>
      <c r="R205">
        <f>IF($Y205="","",IF(INDEX('Per Invoice'!R$2:R$501,$Y205)="","",INDEX('Per Invoice'!R$2:R$501,$Y205)))</f>
        <v/>
      </c>
      <c r="S205" s="7">
        <f>IF($Y205="","",IF(INDEX('Per Invoice'!S$2:S$501,$Y205)="","",INDEX('Per Invoice'!S$2:S$501,$Y205)))</f>
        <v/>
      </c>
      <c r="T205" s="7">
        <f>IF($Y205="","",IF(INDEX('Per Invoice'!T$2:T$501,$Y205)="","",INDEX('Per Invoice'!T$2:T$501,$Y205)))</f>
        <v/>
      </c>
      <c r="U205" s="7">
        <f>IF($Y205="","",IF(INDEX('Per Invoice'!U$2:U$501,$Y205)="","",INDEX('Per Invoice'!U$2:U$501,$Y205)))</f>
        <v/>
      </c>
      <c r="V205" s="7">
        <f>IF($Y205="","",IF(INDEX('Per Invoice'!V$2:V$501,$Y205)="","",INDEX('Per Invoice'!V$2:V$501,$Y205)))</f>
        <v/>
      </c>
      <c r="W205" s="7">
        <f>IF($Y205="","",IF(INDEX('Per Invoice'!W$2:W$501,$Y205)="","",INDEX('Per Invoice'!W$2:W$501,$Y205)))</f>
        <v/>
      </c>
      <c r="X205" s="7">
        <f>IF($Y205="","",IF(INDEX('Per Invoice'!X$2:X$501,$Y205)="","",INDEX('Per Invoice'!X$2:X$501,$Y205)))</f>
        <v/>
      </c>
      <c r="Y205" s="16">
        <f>IFERROR(MATCH(Settings!$C$33&amp;"|"&amp;ROWS($Y$2:$Y205),'Per Invoice'!$Z$2:$Z$501,0),"")</f>
        <v/>
      </c>
    </row>
    <row r="206">
      <c r="A206">
        <f>IF($Y206="","",IF(INDEX('Per Invoice'!A$2:A$501,$Y206)="","",INDEX('Per Invoice'!A$2:A$501,$Y206)))</f>
        <v/>
      </c>
      <c r="B206">
        <f>IF($Y206="","",IF(INDEX('Per Invoice'!B$2:B$501,$Y206)="","",INDEX('Per Invoice'!B$2:B$501,$Y206)))</f>
        <v/>
      </c>
      <c r="C206">
        <f>IF($Y206="","",IF(INDEX('Per Invoice'!C$2:C$501,$Y206)="","",INDEX('Per Invoice'!C$2:C$501,$Y206)))</f>
        <v/>
      </c>
      <c r="D206">
        <f>IF($Y206="","",IF(INDEX('Per Invoice'!D$2:D$501,$Y206)="","",INDEX('Per Invoice'!D$2:D$501,$Y206)))</f>
        <v/>
      </c>
      <c r="E206">
        <f>IF($Y206="","",IF(INDEX('Per Invoice'!E$2:E$501,$Y206)="","",INDEX('Per Invoice'!E$2:E$501,$Y206)))</f>
        <v/>
      </c>
      <c r="F206">
        <f>IF($Y206="","",IF(INDEX('Per Invoice'!F$2:F$501,$Y206)="","",INDEX('Per Invoice'!F$2:F$501,$Y206)))</f>
        <v/>
      </c>
      <c r="G206">
        <f>IF($Y206="","",IF(INDEX('Per Invoice'!G$2:G$501,$Y206)="","",INDEX('Per Invoice'!G$2:G$501,$Y206)))</f>
        <v/>
      </c>
      <c r="H206">
        <f>IF($Y206="","",IF(INDEX('Per Invoice'!H$2:H$501,$Y206)="","",INDEX('Per Invoice'!H$2:H$501,$Y206)))</f>
        <v/>
      </c>
      <c r="I206">
        <f>IF($Y206="","",IF(INDEX('Per Invoice'!I$2:I$501,$Y206)="","",INDEX('Per Invoice'!I$2:I$501,$Y206)))</f>
        <v/>
      </c>
      <c r="J206">
        <f>IF($Y206="","",IF(INDEX('Per Invoice'!J$2:J$501,$Y206)="","",INDEX('Per Invoice'!J$2:J$501,$Y206)))</f>
        <v/>
      </c>
      <c r="K206">
        <f>IF($Y206="","",IF(INDEX('Per Invoice'!K$2:K$501,$Y206)="","",INDEX('Per Invoice'!K$2:K$501,$Y206)))</f>
        <v/>
      </c>
      <c r="L206" s="7">
        <f>IF($Y206="","",IF(INDEX('Per Invoice'!L$2:L$501,$Y206)="","",INDEX('Per Invoice'!L$2:L$501,$Y206)))</f>
        <v/>
      </c>
      <c r="M206" s="14">
        <f>IF($Y206="","",IF(INDEX('Per Invoice'!M$2:M$501,$Y206)="","",INDEX('Per Invoice'!M$2:M$501,$Y206)))</f>
        <v/>
      </c>
      <c r="N206">
        <f>IF($Y206="","",IF(INDEX('Per Invoice'!N$2:N$501,$Y206)="","",INDEX('Per Invoice'!N$2:N$501,$Y206)))</f>
        <v/>
      </c>
      <c r="O206">
        <f>IF($Y206="","",IF(INDEX('Per Invoice'!O$2:O$501,$Y206)="","",INDEX('Per Invoice'!O$2:O$501,$Y206)))</f>
        <v/>
      </c>
      <c r="P206" s="7">
        <f>IF($Y206="","",IF(INDEX('Per Invoice'!P$2:P$501,$Y206)="","",INDEX('Per Invoice'!P$2:P$501,$Y206)))</f>
        <v/>
      </c>
      <c r="Q206" s="7">
        <f>IF($Y206="","",IF(INDEX('Per Invoice'!Q$2:Q$501,$Y206)="","",INDEX('Per Invoice'!Q$2:Q$501,$Y206)))</f>
        <v/>
      </c>
      <c r="R206">
        <f>IF($Y206="","",IF(INDEX('Per Invoice'!R$2:R$501,$Y206)="","",INDEX('Per Invoice'!R$2:R$501,$Y206)))</f>
        <v/>
      </c>
      <c r="S206" s="7">
        <f>IF($Y206="","",IF(INDEX('Per Invoice'!S$2:S$501,$Y206)="","",INDEX('Per Invoice'!S$2:S$501,$Y206)))</f>
        <v/>
      </c>
      <c r="T206" s="7">
        <f>IF($Y206="","",IF(INDEX('Per Invoice'!T$2:T$501,$Y206)="","",INDEX('Per Invoice'!T$2:T$501,$Y206)))</f>
        <v/>
      </c>
      <c r="U206" s="7">
        <f>IF($Y206="","",IF(INDEX('Per Invoice'!U$2:U$501,$Y206)="","",INDEX('Per Invoice'!U$2:U$501,$Y206)))</f>
        <v/>
      </c>
      <c r="V206" s="7">
        <f>IF($Y206="","",IF(INDEX('Per Invoice'!V$2:V$501,$Y206)="","",INDEX('Per Invoice'!V$2:V$501,$Y206)))</f>
        <v/>
      </c>
      <c r="W206" s="7">
        <f>IF($Y206="","",IF(INDEX('Per Invoice'!W$2:W$501,$Y206)="","",INDEX('Per Invoice'!W$2:W$501,$Y206)))</f>
        <v/>
      </c>
      <c r="X206" s="7">
        <f>IF($Y206="","",IF(INDEX('Per Invoice'!X$2:X$501,$Y206)="","",INDEX('Per Invoice'!X$2:X$501,$Y206)))</f>
        <v/>
      </c>
      <c r="Y206" s="16">
        <f>IFERROR(MATCH(Settings!$C$33&amp;"|"&amp;ROWS($Y$2:$Y206),'Per Invoice'!$Z$2:$Z$501,0),"")</f>
        <v/>
      </c>
    </row>
    <row r="207">
      <c r="A207">
        <f>IF($Y207="","",IF(INDEX('Per Invoice'!A$2:A$501,$Y207)="","",INDEX('Per Invoice'!A$2:A$501,$Y207)))</f>
        <v/>
      </c>
      <c r="B207">
        <f>IF($Y207="","",IF(INDEX('Per Invoice'!B$2:B$501,$Y207)="","",INDEX('Per Invoice'!B$2:B$501,$Y207)))</f>
        <v/>
      </c>
      <c r="C207">
        <f>IF($Y207="","",IF(INDEX('Per Invoice'!C$2:C$501,$Y207)="","",INDEX('Per Invoice'!C$2:C$501,$Y207)))</f>
        <v/>
      </c>
      <c r="D207">
        <f>IF($Y207="","",IF(INDEX('Per Invoice'!D$2:D$501,$Y207)="","",INDEX('Per Invoice'!D$2:D$501,$Y207)))</f>
        <v/>
      </c>
      <c r="E207">
        <f>IF($Y207="","",IF(INDEX('Per Invoice'!E$2:E$501,$Y207)="","",INDEX('Per Invoice'!E$2:E$501,$Y207)))</f>
        <v/>
      </c>
      <c r="F207">
        <f>IF($Y207="","",IF(INDEX('Per Invoice'!F$2:F$501,$Y207)="","",INDEX('Per Invoice'!F$2:F$501,$Y207)))</f>
        <v/>
      </c>
      <c r="G207">
        <f>IF($Y207="","",IF(INDEX('Per Invoice'!G$2:G$501,$Y207)="","",INDEX('Per Invoice'!G$2:G$501,$Y207)))</f>
        <v/>
      </c>
      <c r="H207">
        <f>IF($Y207="","",IF(INDEX('Per Invoice'!H$2:H$501,$Y207)="","",INDEX('Per Invoice'!H$2:H$501,$Y207)))</f>
        <v/>
      </c>
      <c r="I207">
        <f>IF($Y207="","",IF(INDEX('Per Invoice'!I$2:I$501,$Y207)="","",INDEX('Per Invoice'!I$2:I$501,$Y207)))</f>
        <v/>
      </c>
      <c r="J207">
        <f>IF($Y207="","",IF(INDEX('Per Invoice'!J$2:J$501,$Y207)="","",INDEX('Per Invoice'!J$2:J$501,$Y207)))</f>
        <v/>
      </c>
      <c r="K207">
        <f>IF($Y207="","",IF(INDEX('Per Invoice'!K$2:K$501,$Y207)="","",INDEX('Per Invoice'!K$2:K$501,$Y207)))</f>
        <v/>
      </c>
      <c r="L207" s="7">
        <f>IF($Y207="","",IF(INDEX('Per Invoice'!L$2:L$501,$Y207)="","",INDEX('Per Invoice'!L$2:L$501,$Y207)))</f>
        <v/>
      </c>
      <c r="M207" s="14">
        <f>IF($Y207="","",IF(INDEX('Per Invoice'!M$2:M$501,$Y207)="","",INDEX('Per Invoice'!M$2:M$501,$Y207)))</f>
        <v/>
      </c>
      <c r="N207">
        <f>IF($Y207="","",IF(INDEX('Per Invoice'!N$2:N$501,$Y207)="","",INDEX('Per Invoice'!N$2:N$501,$Y207)))</f>
        <v/>
      </c>
      <c r="O207">
        <f>IF($Y207="","",IF(INDEX('Per Invoice'!O$2:O$501,$Y207)="","",INDEX('Per Invoice'!O$2:O$501,$Y207)))</f>
        <v/>
      </c>
      <c r="P207" s="7">
        <f>IF($Y207="","",IF(INDEX('Per Invoice'!P$2:P$501,$Y207)="","",INDEX('Per Invoice'!P$2:P$501,$Y207)))</f>
        <v/>
      </c>
      <c r="Q207" s="7">
        <f>IF($Y207="","",IF(INDEX('Per Invoice'!Q$2:Q$501,$Y207)="","",INDEX('Per Invoice'!Q$2:Q$501,$Y207)))</f>
        <v/>
      </c>
      <c r="R207">
        <f>IF($Y207="","",IF(INDEX('Per Invoice'!R$2:R$501,$Y207)="","",INDEX('Per Invoice'!R$2:R$501,$Y207)))</f>
        <v/>
      </c>
      <c r="S207" s="7">
        <f>IF($Y207="","",IF(INDEX('Per Invoice'!S$2:S$501,$Y207)="","",INDEX('Per Invoice'!S$2:S$501,$Y207)))</f>
        <v/>
      </c>
      <c r="T207" s="7">
        <f>IF($Y207="","",IF(INDEX('Per Invoice'!T$2:T$501,$Y207)="","",INDEX('Per Invoice'!T$2:T$501,$Y207)))</f>
        <v/>
      </c>
      <c r="U207" s="7">
        <f>IF($Y207="","",IF(INDEX('Per Invoice'!U$2:U$501,$Y207)="","",INDEX('Per Invoice'!U$2:U$501,$Y207)))</f>
        <v/>
      </c>
      <c r="V207" s="7">
        <f>IF($Y207="","",IF(INDEX('Per Invoice'!V$2:V$501,$Y207)="","",INDEX('Per Invoice'!V$2:V$501,$Y207)))</f>
        <v/>
      </c>
      <c r="W207" s="7">
        <f>IF($Y207="","",IF(INDEX('Per Invoice'!W$2:W$501,$Y207)="","",INDEX('Per Invoice'!W$2:W$501,$Y207)))</f>
        <v/>
      </c>
      <c r="X207" s="7">
        <f>IF($Y207="","",IF(INDEX('Per Invoice'!X$2:X$501,$Y207)="","",INDEX('Per Invoice'!X$2:X$501,$Y207)))</f>
        <v/>
      </c>
      <c r="Y207" s="16">
        <f>IFERROR(MATCH(Settings!$C$33&amp;"|"&amp;ROWS($Y$2:$Y207),'Per Invoice'!$Z$2:$Z$501,0),"")</f>
        <v/>
      </c>
    </row>
    <row r="208">
      <c r="A208">
        <f>IF($Y208="","",IF(INDEX('Per Invoice'!A$2:A$501,$Y208)="","",INDEX('Per Invoice'!A$2:A$501,$Y208)))</f>
        <v/>
      </c>
      <c r="B208">
        <f>IF($Y208="","",IF(INDEX('Per Invoice'!B$2:B$501,$Y208)="","",INDEX('Per Invoice'!B$2:B$501,$Y208)))</f>
        <v/>
      </c>
      <c r="C208">
        <f>IF($Y208="","",IF(INDEX('Per Invoice'!C$2:C$501,$Y208)="","",INDEX('Per Invoice'!C$2:C$501,$Y208)))</f>
        <v/>
      </c>
      <c r="D208">
        <f>IF($Y208="","",IF(INDEX('Per Invoice'!D$2:D$501,$Y208)="","",INDEX('Per Invoice'!D$2:D$501,$Y208)))</f>
        <v/>
      </c>
      <c r="E208">
        <f>IF($Y208="","",IF(INDEX('Per Invoice'!E$2:E$501,$Y208)="","",INDEX('Per Invoice'!E$2:E$501,$Y208)))</f>
        <v/>
      </c>
      <c r="F208">
        <f>IF($Y208="","",IF(INDEX('Per Invoice'!F$2:F$501,$Y208)="","",INDEX('Per Invoice'!F$2:F$501,$Y208)))</f>
        <v/>
      </c>
      <c r="G208">
        <f>IF($Y208="","",IF(INDEX('Per Invoice'!G$2:G$501,$Y208)="","",INDEX('Per Invoice'!G$2:G$501,$Y208)))</f>
        <v/>
      </c>
      <c r="H208">
        <f>IF($Y208="","",IF(INDEX('Per Invoice'!H$2:H$501,$Y208)="","",INDEX('Per Invoice'!H$2:H$501,$Y208)))</f>
        <v/>
      </c>
      <c r="I208">
        <f>IF($Y208="","",IF(INDEX('Per Invoice'!I$2:I$501,$Y208)="","",INDEX('Per Invoice'!I$2:I$501,$Y208)))</f>
        <v/>
      </c>
      <c r="J208">
        <f>IF($Y208="","",IF(INDEX('Per Invoice'!J$2:J$501,$Y208)="","",INDEX('Per Invoice'!J$2:J$501,$Y208)))</f>
        <v/>
      </c>
      <c r="K208">
        <f>IF($Y208="","",IF(INDEX('Per Invoice'!K$2:K$501,$Y208)="","",INDEX('Per Invoice'!K$2:K$501,$Y208)))</f>
        <v/>
      </c>
      <c r="L208" s="7">
        <f>IF($Y208="","",IF(INDEX('Per Invoice'!L$2:L$501,$Y208)="","",INDEX('Per Invoice'!L$2:L$501,$Y208)))</f>
        <v/>
      </c>
      <c r="M208" s="14">
        <f>IF($Y208="","",IF(INDEX('Per Invoice'!M$2:M$501,$Y208)="","",INDEX('Per Invoice'!M$2:M$501,$Y208)))</f>
        <v/>
      </c>
      <c r="N208">
        <f>IF($Y208="","",IF(INDEX('Per Invoice'!N$2:N$501,$Y208)="","",INDEX('Per Invoice'!N$2:N$501,$Y208)))</f>
        <v/>
      </c>
      <c r="O208">
        <f>IF($Y208="","",IF(INDEX('Per Invoice'!O$2:O$501,$Y208)="","",INDEX('Per Invoice'!O$2:O$501,$Y208)))</f>
        <v/>
      </c>
      <c r="P208" s="7">
        <f>IF($Y208="","",IF(INDEX('Per Invoice'!P$2:P$501,$Y208)="","",INDEX('Per Invoice'!P$2:P$501,$Y208)))</f>
        <v/>
      </c>
      <c r="Q208" s="7">
        <f>IF($Y208="","",IF(INDEX('Per Invoice'!Q$2:Q$501,$Y208)="","",INDEX('Per Invoice'!Q$2:Q$501,$Y208)))</f>
        <v/>
      </c>
      <c r="R208">
        <f>IF($Y208="","",IF(INDEX('Per Invoice'!R$2:R$501,$Y208)="","",INDEX('Per Invoice'!R$2:R$501,$Y208)))</f>
        <v/>
      </c>
      <c r="S208" s="7">
        <f>IF($Y208="","",IF(INDEX('Per Invoice'!S$2:S$501,$Y208)="","",INDEX('Per Invoice'!S$2:S$501,$Y208)))</f>
        <v/>
      </c>
      <c r="T208" s="7">
        <f>IF($Y208="","",IF(INDEX('Per Invoice'!T$2:T$501,$Y208)="","",INDEX('Per Invoice'!T$2:T$501,$Y208)))</f>
        <v/>
      </c>
      <c r="U208" s="7">
        <f>IF($Y208="","",IF(INDEX('Per Invoice'!U$2:U$501,$Y208)="","",INDEX('Per Invoice'!U$2:U$501,$Y208)))</f>
        <v/>
      </c>
      <c r="V208" s="7">
        <f>IF($Y208="","",IF(INDEX('Per Invoice'!V$2:V$501,$Y208)="","",INDEX('Per Invoice'!V$2:V$501,$Y208)))</f>
        <v/>
      </c>
      <c r="W208" s="7">
        <f>IF($Y208="","",IF(INDEX('Per Invoice'!W$2:W$501,$Y208)="","",INDEX('Per Invoice'!W$2:W$501,$Y208)))</f>
        <v/>
      </c>
      <c r="X208" s="7">
        <f>IF($Y208="","",IF(INDEX('Per Invoice'!X$2:X$501,$Y208)="","",INDEX('Per Invoice'!X$2:X$501,$Y208)))</f>
        <v/>
      </c>
      <c r="Y208" s="16">
        <f>IFERROR(MATCH(Settings!$C$33&amp;"|"&amp;ROWS($Y$2:$Y208),'Per Invoice'!$Z$2:$Z$501,0),"")</f>
        <v/>
      </c>
    </row>
    <row r="209">
      <c r="A209">
        <f>IF($Y209="","",IF(INDEX('Per Invoice'!A$2:A$501,$Y209)="","",INDEX('Per Invoice'!A$2:A$501,$Y209)))</f>
        <v/>
      </c>
      <c r="B209">
        <f>IF($Y209="","",IF(INDEX('Per Invoice'!B$2:B$501,$Y209)="","",INDEX('Per Invoice'!B$2:B$501,$Y209)))</f>
        <v/>
      </c>
      <c r="C209">
        <f>IF($Y209="","",IF(INDEX('Per Invoice'!C$2:C$501,$Y209)="","",INDEX('Per Invoice'!C$2:C$501,$Y209)))</f>
        <v/>
      </c>
      <c r="D209">
        <f>IF($Y209="","",IF(INDEX('Per Invoice'!D$2:D$501,$Y209)="","",INDEX('Per Invoice'!D$2:D$501,$Y209)))</f>
        <v/>
      </c>
      <c r="E209">
        <f>IF($Y209="","",IF(INDEX('Per Invoice'!E$2:E$501,$Y209)="","",INDEX('Per Invoice'!E$2:E$501,$Y209)))</f>
        <v/>
      </c>
      <c r="F209">
        <f>IF($Y209="","",IF(INDEX('Per Invoice'!F$2:F$501,$Y209)="","",INDEX('Per Invoice'!F$2:F$501,$Y209)))</f>
        <v/>
      </c>
      <c r="G209">
        <f>IF($Y209="","",IF(INDEX('Per Invoice'!G$2:G$501,$Y209)="","",INDEX('Per Invoice'!G$2:G$501,$Y209)))</f>
        <v/>
      </c>
      <c r="H209">
        <f>IF($Y209="","",IF(INDEX('Per Invoice'!H$2:H$501,$Y209)="","",INDEX('Per Invoice'!H$2:H$501,$Y209)))</f>
        <v/>
      </c>
      <c r="I209">
        <f>IF($Y209="","",IF(INDEX('Per Invoice'!I$2:I$501,$Y209)="","",INDEX('Per Invoice'!I$2:I$501,$Y209)))</f>
        <v/>
      </c>
      <c r="J209">
        <f>IF($Y209="","",IF(INDEX('Per Invoice'!J$2:J$501,$Y209)="","",INDEX('Per Invoice'!J$2:J$501,$Y209)))</f>
        <v/>
      </c>
      <c r="K209">
        <f>IF($Y209="","",IF(INDEX('Per Invoice'!K$2:K$501,$Y209)="","",INDEX('Per Invoice'!K$2:K$501,$Y209)))</f>
        <v/>
      </c>
      <c r="L209" s="7">
        <f>IF($Y209="","",IF(INDEX('Per Invoice'!L$2:L$501,$Y209)="","",INDEX('Per Invoice'!L$2:L$501,$Y209)))</f>
        <v/>
      </c>
      <c r="M209" s="14">
        <f>IF($Y209="","",IF(INDEX('Per Invoice'!M$2:M$501,$Y209)="","",INDEX('Per Invoice'!M$2:M$501,$Y209)))</f>
        <v/>
      </c>
      <c r="N209">
        <f>IF($Y209="","",IF(INDEX('Per Invoice'!N$2:N$501,$Y209)="","",INDEX('Per Invoice'!N$2:N$501,$Y209)))</f>
        <v/>
      </c>
      <c r="O209">
        <f>IF($Y209="","",IF(INDEX('Per Invoice'!O$2:O$501,$Y209)="","",INDEX('Per Invoice'!O$2:O$501,$Y209)))</f>
        <v/>
      </c>
      <c r="P209" s="7">
        <f>IF($Y209="","",IF(INDEX('Per Invoice'!P$2:P$501,$Y209)="","",INDEX('Per Invoice'!P$2:P$501,$Y209)))</f>
        <v/>
      </c>
      <c r="Q209" s="7">
        <f>IF($Y209="","",IF(INDEX('Per Invoice'!Q$2:Q$501,$Y209)="","",INDEX('Per Invoice'!Q$2:Q$501,$Y209)))</f>
        <v/>
      </c>
      <c r="R209">
        <f>IF($Y209="","",IF(INDEX('Per Invoice'!R$2:R$501,$Y209)="","",INDEX('Per Invoice'!R$2:R$501,$Y209)))</f>
        <v/>
      </c>
      <c r="S209" s="7">
        <f>IF($Y209="","",IF(INDEX('Per Invoice'!S$2:S$501,$Y209)="","",INDEX('Per Invoice'!S$2:S$501,$Y209)))</f>
        <v/>
      </c>
      <c r="T209" s="7">
        <f>IF($Y209="","",IF(INDEX('Per Invoice'!T$2:T$501,$Y209)="","",INDEX('Per Invoice'!T$2:T$501,$Y209)))</f>
        <v/>
      </c>
      <c r="U209" s="7">
        <f>IF($Y209="","",IF(INDEX('Per Invoice'!U$2:U$501,$Y209)="","",INDEX('Per Invoice'!U$2:U$501,$Y209)))</f>
        <v/>
      </c>
      <c r="V209" s="7">
        <f>IF($Y209="","",IF(INDEX('Per Invoice'!V$2:V$501,$Y209)="","",INDEX('Per Invoice'!V$2:V$501,$Y209)))</f>
        <v/>
      </c>
      <c r="W209" s="7">
        <f>IF($Y209="","",IF(INDEX('Per Invoice'!W$2:W$501,$Y209)="","",INDEX('Per Invoice'!W$2:W$501,$Y209)))</f>
        <v/>
      </c>
      <c r="X209" s="7">
        <f>IF($Y209="","",IF(INDEX('Per Invoice'!X$2:X$501,$Y209)="","",INDEX('Per Invoice'!X$2:X$501,$Y209)))</f>
        <v/>
      </c>
      <c r="Y209" s="16">
        <f>IFERROR(MATCH(Settings!$C$33&amp;"|"&amp;ROWS($Y$2:$Y209),'Per Invoice'!$Z$2:$Z$501,0),"")</f>
        <v/>
      </c>
    </row>
    <row r="210">
      <c r="A210">
        <f>IF($Y210="","",IF(INDEX('Per Invoice'!A$2:A$501,$Y210)="","",INDEX('Per Invoice'!A$2:A$501,$Y210)))</f>
        <v/>
      </c>
      <c r="B210">
        <f>IF($Y210="","",IF(INDEX('Per Invoice'!B$2:B$501,$Y210)="","",INDEX('Per Invoice'!B$2:B$501,$Y210)))</f>
        <v/>
      </c>
      <c r="C210">
        <f>IF($Y210="","",IF(INDEX('Per Invoice'!C$2:C$501,$Y210)="","",INDEX('Per Invoice'!C$2:C$501,$Y210)))</f>
        <v/>
      </c>
      <c r="D210">
        <f>IF($Y210="","",IF(INDEX('Per Invoice'!D$2:D$501,$Y210)="","",INDEX('Per Invoice'!D$2:D$501,$Y210)))</f>
        <v/>
      </c>
      <c r="E210">
        <f>IF($Y210="","",IF(INDEX('Per Invoice'!E$2:E$501,$Y210)="","",INDEX('Per Invoice'!E$2:E$501,$Y210)))</f>
        <v/>
      </c>
      <c r="F210">
        <f>IF($Y210="","",IF(INDEX('Per Invoice'!F$2:F$501,$Y210)="","",INDEX('Per Invoice'!F$2:F$501,$Y210)))</f>
        <v/>
      </c>
      <c r="G210">
        <f>IF($Y210="","",IF(INDEX('Per Invoice'!G$2:G$501,$Y210)="","",INDEX('Per Invoice'!G$2:G$501,$Y210)))</f>
        <v/>
      </c>
      <c r="H210">
        <f>IF($Y210="","",IF(INDEX('Per Invoice'!H$2:H$501,$Y210)="","",INDEX('Per Invoice'!H$2:H$501,$Y210)))</f>
        <v/>
      </c>
      <c r="I210">
        <f>IF($Y210="","",IF(INDEX('Per Invoice'!I$2:I$501,$Y210)="","",INDEX('Per Invoice'!I$2:I$501,$Y210)))</f>
        <v/>
      </c>
      <c r="J210">
        <f>IF($Y210="","",IF(INDEX('Per Invoice'!J$2:J$501,$Y210)="","",INDEX('Per Invoice'!J$2:J$501,$Y210)))</f>
        <v/>
      </c>
      <c r="K210">
        <f>IF($Y210="","",IF(INDEX('Per Invoice'!K$2:K$501,$Y210)="","",INDEX('Per Invoice'!K$2:K$501,$Y210)))</f>
        <v/>
      </c>
      <c r="L210" s="7">
        <f>IF($Y210="","",IF(INDEX('Per Invoice'!L$2:L$501,$Y210)="","",INDEX('Per Invoice'!L$2:L$501,$Y210)))</f>
        <v/>
      </c>
      <c r="M210" s="14">
        <f>IF($Y210="","",IF(INDEX('Per Invoice'!M$2:M$501,$Y210)="","",INDEX('Per Invoice'!M$2:M$501,$Y210)))</f>
        <v/>
      </c>
      <c r="N210">
        <f>IF($Y210="","",IF(INDEX('Per Invoice'!N$2:N$501,$Y210)="","",INDEX('Per Invoice'!N$2:N$501,$Y210)))</f>
        <v/>
      </c>
      <c r="O210">
        <f>IF($Y210="","",IF(INDEX('Per Invoice'!O$2:O$501,$Y210)="","",INDEX('Per Invoice'!O$2:O$501,$Y210)))</f>
        <v/>
      </c>
      <c r="P210" s="7">
        <f>IF($Y210="","",IF(INDEX('Per Invoice'!P$2:P$501,$Y210)="","",INDEX('Per Invoice'!P$2:P$501,$Y210)))</f>
        <v/>
      </c>
      <c r="Q210" s="7">
        <f>IF($Y210="","",IF(INDEX('Per Invoice'!Q$2:Q$501,$Y210)="","",INDEX('Per Invoice'!Q$2:Q$501,$Y210)))</f>
        <v/>
      </c>
      <c r="R210">
        <f>IF($Y210="","",IF(INDEX('Per Invoice'!R$2:R$501,$Y210)="","",INDEX('Per Invoice'!R$2:R$501,$Y210)))</f>
        <v/>
      </c>
      <c r="S210" s="7">
        <f>IF($Y210="","",IF(INDEX('Per Invoice'!S$2:S$501,$Y210)="","",INDEX('Per Invoice'!S$2:S$501,$Y210)))</f>
        <v/>
      </c>
      <c r="T210" s="7">
        <f>IF($Y210="","",IF(INDEX('Per Invoice'!T$2:T$501,$Y210)="","",INDEX('Per Invoice'!T$2:T$501,$Y210)))</f>
        <v/>
      </c>
      <c r="U210" s="7">
        <f>IF($Y210="","",IF(INDEX('Per Invoice'!U$2:U$501,$Y210)="","",INDEX('Per Invoice'!U$2:U$501,$Y210)))</f>
        <v/>
      </c>
      <c r="V210" s="7">
        <f>IF($Y210="","",IF(INDEX('Per Invoice'!V$2:V$501,$Y210)="","",INDEX('Per Invoice'!V$2:V$501,$Y210)))</f>
        <v/>
      </c>
      <c r="W210" s="7">
        <f>IF($Y210="","",IF(INDEX('Per Invoice'!W$2:W$501,$Y210)="","",INDEX('Per Invoice'!W$2:W$501,$Y210)))</f>
        <v/>
      </c>
      <c r="X210" s="7">
        <f>IF($Y210="","",IF(INDEX('Per Invoice'!X$2:X$501,$Y210)="","",INDEX('Per Invoice'!X$2:X$501,$Y210)))</f>
        <v/>
      </c>
      <c r="Y210" s="16">
        <f>IFERROR(MATCH(Settings!$C$33&amp;"|"&amp;ROWS($Y$2:$Y210),'Per Invoice'!$Z$2:$Z$501,0),"")</f>
        <v/>
      </c>
    </row>
    <row r="211">
      <c r="A211">
        <f>IF($Y211="","",IF(INDEX('Per Invoice'!A$2:A$501,$Y211)="","",INDEX('Per Invoice'!A$2:A$501,$Y211)))</f>
        <v/>
      </c>
      <c r="B211">
        <f>IF($Y211="","",IF(INDEX('Per Invoice'!B$2:B$501,$Y211)="","",INDEX('Per Invoice'!B$2:B$501,$Y211)))</f>
        <v/>
      </c>
      <c r="C211">
        <f>IF($Y211="","",IF(INDEX('Per Invoice'!C$2:C$501,$Y211)="","",INDEX('Per Invoice'!C$2:C$501,$Y211)))</f>
        <v/>
      </c>
      <c r="D211">
        <f>IF($Y211="","",IF(INDEX('Per Invoice'!D$2:D$501,$Y211)="","",INDEX('Per Invoice'!D$2:D$501,$Y211)))</f>
        <v/>
      </c>
      <c r="E211">
        <f>IF($Y211="","",IF(INDEX('Per Invoice'!E$2:E$501,$Y211)="","",INDEX('Per Invoice'!E$2:E$501,$Y211)))</f>
        <v/>
      </c>
      <c r="F211">
        <f>IF($Y211="","",IF(INDEX('Per Invoice'!F$2:F$501,$Y211)="","",INDEX('Per Invoice'!F$2:F$501,$Y211)))</f>
        <v/>
      </c>
      <c r="G211">
        <f>IF($Y211="","",IF(INDEX('Per Invoice'!G$2:G$501,$Y211)="","",INDEX('Per Invoice'!G$2:G$501,$Y211)))</f>
        <v/>
      </c>
      <c r="H211">
        <f>IF($Y211="","",IF(INDEX('Per Invoice'!H$2:H$501,$Y211)="","",INDEX('Per Invoice'!H$2:H$501,$Y211)))</f>
        <v/>
      </c>
      <c r="I211">
        <f>IF($Y211="","",IF(INDEX('Per Invoice'!I$2:I$501,$Y211)="","",INDEX('Per Invoice'!I$2:I$501,$Y211)))</f>
        <v/>
      </c>
      <c r="J211">
        <f>IF($Y211="","",IF(INDEX('Per Invoice'!J$2:J$501,$Y211)="","",INDEX('Per Invoice'!J$2:J$501,$Y211)))</f>
        <v/>
      </c>
      <c r="K211">
        <f>IF($Y211="","",IF(INDEX('Per Invoice'!K$2:K$501,$Y211)="","",INDEX('Per Invoice'!K$2:K$501,$Y211)))</f>
        <v/>
      </c>
      <c r="L211" s="7">
        <f>IF($Y211="","",IF(INDEX('Per Invoice'!L$2:L$501,$Y211)="","",INDEX('Per Invoice'!L$2:L$501,$Y211)))</f>
        <v/>
      </c>
      <c r="M211" s="14">
        <f>IF($Y211="","",IF(INDEX('Per Invoice'!M$2:M$501,$Y211)="","",INDEX('Per Invoice'!M$2:M$501,$Y211)))</f>
        <v/>
      </c>
      <c r="N211">
        <f>IF($Y211="","",IF(INDEX('Per Invoice'!N$2:N$501,$Y211)="","",INDEX('Per Invoice'!N$2:N$501,$Y211)))</f>
        <v/>
      </c>
      <c r="O211">
        <f>IF($Y211="","",IF(INDEX('Per Invoice'!O$2:O$501,$Y211)="","",INDEX('Per Invoice'!O$2:O$501,$Y211)))</f>
        <v/>
      </c>
      <c r="P211" s="7">
        <f>IF($Y211="","",IF(INDEX('Per Invoice'!P$2:P$501,$Y211)="","",INDEX('Per Invoice'!P$2:P$501,$Y211)))</f>
        <v/>
      </c>
      <c r="Q211" s="7">
        <f>IF($Y211="","",IF(INDEX('Per Invoice'!Q$2:Q$501,$Y211)="","",INDEX('Per Invoice'!Q$2:Q$501,$Y211)))</f>
        <v/>
      </c>
      <c r="R211">
        <f>IF($Y211="","",IF(INDEX('Per Invoice'!R$2:R$501,$Y211)="","",INDEX('Per Invoice'!R$2:R$501,$Y211)))</f>
        <v/>
      </c>
      <c r="S211" s="7">
        <f>IF($Y211="","",IF(INDEX('Per Invoice'!S$2:S$501,$Y211)="","",INDEX('Per Invoice'!S$2:S$501,$Y211)))</f>
        <v/>
      </c>
      <c r="T211" s="7">
        <f>IF($Y211="","",IF(INDEX('Per Invoice'!T$2:T$501,$Y211)="","",INDEX('Per Invoice'!T$2:T$501,$Y211)))</f>
        <v/>
      </c>
      <c r="U211" s="7">
        <f>IF($Y211="","",IF(INDEX('Per Invoice'!U$2:U$501,$Y211)="","",INDEX('Per Invoice'!U$2:U$501,$Y211)))</f>
        <v/>
      </c>
      <c r="V211" s="7">
        <f>IF($Y211="","",IF(INDEX('Per Invoice'!V$2:V$501,$Y211)="","",INDEX('Per Invoice'!V$2:V$501,$Y211)))</f>
        <v/>
      </c>
      <c r="W211" s="7">
        <f>IF($Y211="","",IF(INDEX('Per Invoice'!W$2:W$501,$Y211)="","",INDEX('Per Invoice'!W$2:W$501,$Y211)))</f>
        <v/>
      </c>
      <c r="X211" s="7">
        <f>IF($Y211="","",IF(INDEX('Per Invoice'!X$2:X$501,$Y211)="","",INDEX('Per Invoice'!X$2:X$501,$Y211)))</f>
        <v/>
      </c>
      <c r="Y211" s="16">
        <f>IFERROR(MATCH(Settings!$C$33&amp;"|"&amp;ROWS($Y$2:$Y211),'Per Invoice'!$Z$2:$Z$501,0),"")</f>
        <v/>
      </c>
    </row>
    <row r="212">
      <c r="A212">
        <f>IF($Y212="","",IF(INDEX('Per Invoice'!A$2:A$501,$Y212)="","",INDEX('Per Invoice'!A$2:A$501,$Y212)))</f>
        <v/>
      </c>
      <c r="B212">
        <f>IF($Y212="","",IF(INDEX('Per Invoice'!B$2:B$501,$Y212)="","",INDEX('Per Invoice'!B$2:B$501,$Y212)))</f>
        <v/>
      </c>
      <c r="C212">
        <f>IF($Y212="","",IF(INDEX('Per Invoice'!C$2:C$501,$Y212)="","",INDEX('Per Invoice'!C$2:C$501,$Y212)))</f>
        <v/>
      </c>
      <c r="D212">
        <f>IF($Y212="","",IF(INDEX('Per Invoice'!D$2:D$501,$Y212)="","",INDEX('Per Invoice'!D$2:D$501,$Y212)))</f>
        <v/>
      </c>
      <c r="E212">
        <f>IF($Y212="","",IF(INDEX('Per Invoice'!E$2:E$501,$Y212)="","",INDEX('Per Invoice'!E$2:E$501,$Y212)))</f>
        <v/>
      </c>
      <c r="F212">
        <f>IF($Y212="","",IF(INDEX('Per Invoice'!F$2:F$501,$Y212)="","",INDEX('Per Invoice'!F$2:F$501,$Y212)))</f>
        <v/>
      </c>
      <c r="G212">
        <f>IF($Y212="","",IF(INDEX('Per Invoice'!G$2:G$501,$Y212)="","",INDEX('Per Invoice'!G$2:G$501,$Y212)))</f>
        <v/>
      </c>
      <c r="H212">
        <f>IF($Y212="","",IF(INDEX('Per Invoice'!H$2:H$501,$Y212)="","",INDEX('Per Invoice'!H$2:H$501,$Y212)))</f>
        <v/>
      </c>
      <c r="I212">
        <f>IF($Y212="","",IF(INDEX('Per Invoice'!I$2:I$501,$Y212)="","",INDEX('Per Invoice'!I$2:I$501,$Y212)))</f>
        <v/>
      </c>
      <c r="J212">
        <f>IF($Y212="","",IF(INDEX('Per Invoice'!J$2:J$501,$Y212)="","",INDEX('Per Invoice'!J$2:J$501,$Y212)))</f>
        <v/>
      </c>
      <c r="K212">
        <f>IF($Y212="","",IF(INDEX('Per Invoice'!K$2:K$501,$Y212)="","",INDEX('Per Invoice'!K$2:K$501,$Y212)))</f>
        <v/>
      </c>
      <c r="L212" s="7">
        <f>IF($Y212="","",IF(INDEX('Per Invoice'!L$2:L$501,$Y212)="","",INDEX('Per Invoice'!L$2:L$501,$Y212)))</f>
        <v/>
      </c>
      <c r="M212" s="14">
        <f>IF($Y212="","",IF(INDEX('Per Invoice'!M$2:M$501,$Y212)="","",INDEX('Per Invoice'!M$2:M$501,$Y212)))</f>
        <v/>
      </c>
      <c r="N212">
        <f>IF($Y212="","",IF(INDEX('Per Invoice'!N$2:N$501,$Y212)="","",INDEX('Per Invoice'!N$2:N$501,$Y212)))</f>
        <v/>
      </c>
      <c r="O212">
        <f>IF($Y212="","",IF(INDEX('Per Invoice'!O$2:O$501,$Y212)="","",INDEX('Per Invoice'!O$2:O$501,$Y212)))</f>
        <v/>
      </c>
      <c r="P212" s="7">
        <f>IF($Y212="","",IF(INDEX('Per Invoice'!P$2:P$501,$Y212)="","",INDEX('Per Invoice'!P$2:P$501,$Y212)))</f>
        <v/>
      </c>
      <c r="Q212" s="7">
        <f>IF($Y212="","",IF(INDEX('Per Invoice'!Q$2:Q$501,$Y212)="","",INDEX('Per Invoice'!Q$2:Q$501,$Y212)))</f>
        <v/>
      </c>
      <c r="R212">
        <f>IF($Y212="","",IF(INDEX('Per Invoice'!R$2:R$501,$Y212)="","",INDEX('Per Invoice'!R$2:R$501,$Y212)))</f>
        <v/>
      </c>
      <c r="S212" s="7">
        <f>IF($Y212="","",IF(INDEX('Per Invoice'!S$2:S$501,$Y212)="","",INDEX('Per Invoice'!S$2:S$501,$Y212)))</f>
        <v/>
      </c>
      <c r="T212" s="7">
        <f>IF($Y212="","",IF(INDEX('Per Invoice'!T$2:T$501,$Y212)="","",INDEX('Per Invoice'!T$2:T$501,$Y212)))</f>
        <v/>
      </c>
      <c r="U212" s="7">
        <f>IF($Y212="","",IF(INDEX('Per Invoice'!U$2:U$501,$Y212)="","",INDEX('Per Invoice'!U$2:U$501,$Y212)))</f>
        <v/>
      </c>
      <c r="V212" s="7">
        <f>IF($Y212="","",IF(INDEX('Per Invoice'!V$2:V$501,$Y212)="","",INDEX('Per Invoice'!V$2:V$501,$Y212)))</f>
        <v/>
      </c>
      <c r="W212" s="7">
        <f>IF($Y212="","",IF(INDEX('Per Invoice'!W$2:W$501,$Y212)="","",INDEX('Per Invoice'!W$2:W$501,$Y212)))</f>
        <v/>
      </c>
      <c r="X212" s="7">
        <f>IF($Y212="","",IF(INDEX('Per Invoice'!X$2:X$501,$Y212)="","",INDEX('Per Invoice'!X$2:X$501,$Y212)))</f>
        <v/>
      </c>
      <c r="Y212" s="16">
        <f>IFERROR(MATCH(Settings!$C$33&amp;"|"&amp;ROWS($Y$2:$Y212),'Per Invoice'!$Z$2:$Z$501,0),"")</f>
        <v/>
      </c>
    </row>
    <row r="213">
      <c r="A213">
        <f>IF($Y213="","",IF(INDEX('Per Invoice'!A$2:A$501,$Y213)="","",INDEX('Per Invoice'!A$2:A$501,$Y213)))</f>
        <v/>
      </c>
      <c r="B213">
        <f>IF($Y213="","",IF(INDEX('Per Invoice'!B$2:B$501,$Y213)="","",INDEX('Per Invoice'!B$2:B$501,$Y213)))</f>
        <v/>
      </c>
      <c r="C213">
        <f>IF($Y213="","",IF(INDEX('Per Invoice'!C$2:C$501,$Y213)="","",INDEX('Per Invoice'!C$2:C$501,$Y213)))</f>
        <v/>
      </c>
      <c r="D213">
        <f>IF($Y213="","",IF(INDEX('Per Invoice'!D$2:D$501,$Y213)="","",INDEX('Per Invoice'!D$2:D$501,$Y213)))</f>
        <v/>
      </c>
      <c r="E213">
        <f>IF($Y213="","",IF(INDEX('Per Invoice'!E$2:E$501,$Y213)="","",INDEX('Per Invoice'!E$2:E$501,$Y213)))</f>
        <v/>
      </c>
      <c r="F213">
        <f>IF($Y213="","",IF(INDEX('Per Invoice'!F$2:F$501,$Y213)="","",INDEX('Per Invoice'!F$2:F$501,$Y213)))</f>
        <v/>
      </c>
      <c r="G213">
        <f>IF($Y213="","",IF(INDEX('Per Invoice'!G$2:G$501,$Y213)="","",INDEX('Per Invoice'!G$2:G$501,$Y213)))</f>
        <v/>
      </c>
      <c r="H213">
        <f>IF($Y213="","",IF(INDEX('Per Invoice'!H$2:H$501,$Y213)="","",INDEX('Per Invoice'!H$2:H$501,$Y213)))</f>
        <v/>
      </c>
      <c r="I213">
        <f>IF($Y213="","",IF(INDEX('Per Invoice'!I$2:I$501,$Y213)="","",INDEX('Per Invoice'!I$2:I$501,$Y213)))</f>
        <v/>
      </c>
      <c r="J213">
        <f>IF($Y213="","",IF(INDEX('Per Invoice'!J$2:J$501,$Y213)="","",INDEX('Per Invoice'!J$2:J$501,$Y213)))</f>
        <v/>
      </c>
      <c r="K213">
        <f>IF($Y213="","",IF(INDEX('Per Invoice'!K$2:K$501,$Y213)="","",INDEX('Per Invoice'!K$2:K$501,$Y213)))</f>
        <v/>
      </c>
      <c r="L213" s="7">
        <f>IF($Y213="","",IF(INDEX('Per Invoice'!L$2:L$501,$Y213)="","",INDEX('Per Invoice'!L$2:L$501,$Y213)))</f>
        <v/>
      </c>
      <c r="M213" s="14">
        <f>IF($Y213="","",IF(INDEX('Per Invoice'!M$2:M$501,$Y213)="","",INDEX('Per Invoice'!M$2:M$501,$Y213)))</f>
        <v/>
      </c>
      <c r="N213">
        <f>IF($Y213="","",IF(INDEX('Per Invoice'!N$2:N$501,$Y213)="","",INDEX('Per Invoice'!N$2:N$501,$Y213)))</f>
        <v/>
      </c>
      <c r="O213">
        <f>IF($Y213="","",IF(INDEX('Per Invoice'!O$2:O$501,$Y213)="","",INDEX('Per Invoice'!O$2:O$501,$Y213)))</f>
        <v/>
      </c>
      <c r="P213" s="7">
        <f>IF($Y213="","",IF(INDEX('Per Invoice'!P$2:P$501,$Y213)="","",INDEX('Per Invoice'!P$2:P$501,$Y213)))</f>
        <v/>
      </c>
      <c r="Q213" s="7">
        <f>IF($Y213="","",IF(INDEX('Per Invoice'!Q$2:Q$501,$Y213)="","",INDEX('Per Invoice'!Q$2:Q$501,$Y213)))</f>
        <v/>
      </c>
      <c r="R213">
        <f>IF($Y213="","",IF(INDEX('Per Invoice'!R$2:R$501,$Y213)="","",INDEX('Per Invoice'!R$2:R$501,$Y213)))</f>
        <v/>
      </c>
      <c r="S213" s="7">
        <f>IF($Y213="","",IF(INDEX('Per Invoice'!S$2:S$501,$Y213)="","",INDEX('Per Invoice'!S$2:S$501,$Y213)))</f>
        <v/>
      </c>
      <c r="T213" s="7">
        <f>IF($Y213="","",IF(INDEX('Per Invoice'!T$2:T$501,$Y213)="","",INDEX('Per Invoice'!T$2:T$501,$Y213)))</f>
        <v/>
      </c>
      <c r="U213" s="7">
        <f>IF($Y213="","",IF(INDEX('Per Invoice'!U$2:U$501,$Y213)="","",INDEX('Per Invoice'!U$2:U$501,$Y213)))</f>
        <v/>
      </c>
      <c r="V213" s="7">
        <f>IF($Y213="","",IF(INDEX('Per Invoice'!V$2:V$501,$Y213)="","",INDEX('Per Invoice'!V$2:V$501,$Y213)))</f>
        <v/>
      </c>
      <c r="W213" s="7">
        <f>IF($Y213="","",IF(INDEX('Per Invoice'!W$2:W$501,$Y213)="","",INDEX('Per Invoice'!W$2:W$501,$Y213)))</f>
        <v/>
      </c>
      <c r="X213" s="7">
        <f>IF($Y213="","",IF(INDEX('Per Invoice'!X$2:X$501,$Y213)="","",INDEX('Per Invoice'!X$2:X$501,$Y213)))</f>
        <v/>
      </c>
      <c r="Y213" s="16">
        <f>IFERROR(MATCH(Settings!$C$33&amp;"|"&amp;ROWS($Y$2:$Y213),'Per Invoice'!$Z$2:$Z$501,0),"")</f>
        <v/>
      </c>
    </row>
    <row r="214">
      <c r="A214">
        <f>IF($Y214="","",IF(INDEX('Per Invoice'!A$2:A$501,$Y214)="","",INDEX('Per Invoice'!A$2:A$501,$Y214)))</f>
        <v/>
      </c>
      <c r="B214">
        <f>IF($Y214="","",IF(INDEX('Per Invoice'!B$2:B$501,$Y214)="","",INDEX('Per Invoice'!B$2:B$501,$Y214)))</f>
        <v/>
      </c>
      <c r="C214">
        <f>IF($Y214="","",IF(INDEX('Per Invoice'!C$2:C$501,$Y214)="","",INDEX('Per Invoice'!C$2:C$501,$Y214)))</f>
        <v/>
      </c>
      <c r="D214">
        <f>IF($Y214="","",IF(INDEX('Per Invoice'!D$2:D$501,$Y214)="","",INDEX('Per Invoice'!D$2:D$501,$Y214)))</f>
        <v/>
      </c>
      <c r="E214">
        <f>IF($Y214="","",IF(INDEX('Per Invoice'!E$2:E$501,$Y214)="","",INDEX('Per Invoice'!E$2:E$501,$Y214)))</f>
        <v/>
      </c>
      <c r="F214">
        <f>IF($Y214="","",IF(INDEX('Per Invoice'!F$2:F$501,$Y214)="","",INDEX('Per Invoice'!F$2:F$501,$Y214)))</f>
        <v/>
      </c>
      <c r="G214">
        <f>IF($Y214="","",IF(INDEX('Per Invoice'!G$2:G$501,$Y214)="","",INDEX('Per Invoice'!G$2:G$501,$Y214)))</f>
        <v/>
      </c>
      <c r="H214">
        <f>IF($Y214="","",IF(INDEX('Per Invoice'!H$2:H$501,$Y214)="","",INDEX('Per Invoice'!H$2:H$501,$Y214)))</f>
        <v/>
      </c>
      <c r="I214">
        <f>IF($Y214="","",IF(INDEX('Per Invoice'!I$2:I$501,$Y214)="","",INDEX('Per Invoice'!I$2:I$501,$Y214)))</f>
        <v/>
      </c>
      <c r="J214">
        <f>IF($Y214="","",IF(INDEX('Per Invoice'!J$2:J$501,$Y214)="","",INDEX('Per Invoice'!J$2:J$501,$Y214)))</f>
        <v/>
      </c>
      <c r="K214">
        <f>IF($Y214="","",IF(INDEX('Per Invoice'!K$2:K$501,$Y214)="","",INDEX('Per Invoice'!K$2:K$501,$Y214)))</f>
        <v/>
      </c>
      <c r="L214" s="7">
        <f>IF($Y214="","",IF(INDEX('Per Invoice'!L$2:L$501,$Y214)="","",INDEX('Per Invoice'!L$2:L$501,$Y214)))</f>
        <v/>
      </c>
      <c r="M214" s="14">
        <f>IF($Y214="","",IF(INDEX('Per Invoice'!M$2:M$501,$Y214)="","",INDEX('Per Invoice'!M$2:M$501,$Y214)))</f>
        <v/>
      </c>
      <c r="N214">
        <f>IF($Y214="","",IF(INDEX('Per Invoice'!N$2:N$501,$Y214)="","",INDEX('Per Invoice'!N$2:N$501,$Y214)))</f>
        <v/>
      </c>
      <c r="O214">
        <f>IF($Y214="","",IF(INDEX('Per Invoice'!O$2:O$501,$Y214)="","",INDEX('Per Invoice'!O$2:O$501,$Y214)))</f>
        <v/>
      </c>
      <c r="P214" s="7">
        <f>IF($Y214="","",IF(INDEX('Per Invoice'!P$2:P$501,$Y214)="","",INDEX('Per Invoice'!P$2:P$501,$Y214)))</f>
        <v/>
      </c>
      <c r="Q214" s="7">
        <f>IF($Y214="","",IF(INDEX('Per Invoice'!Q$2:Q$501,$Y214)="","",INDEX('Per Invoice'!Q$2:Q$501,$Y214)))</f>
        <v/>
      </c>
      <c r="R214">
        <f>IF($Y214="","",IF(INDEX('Per Invoice'!R$2:R$501,$Y214)="","",INDEX('Per Invoice'!R$2:R$501,$Y214)))</f>
        <v/>
      </c>
      <c r="S214" s="7">
        <f>IF($Y214="","",IF(INDEX('Per Invoice'!S$2:S$501,$Y214)="","",INDEX('Per Invoice'!S$2:S$501,$Y214)))</f>
        <v/>
      </c>
      <c r="T214" s="7">
        <f>IF($Y214="","",IF(INDEX('Per Invoice'!T$2:T$501,$Y214)="","",INDEX('Per Invoice'!T$2:T$501,$Y214)))</f>
        <v/>
      </c>
      <c r="U214" s="7">
        <f>IF($Y214="","",IF(INDEX('Per Invoice'!U$2:U$501,$Y214)="","",INDEX('Per Invoice'!U$2:U$501,$Y214)))</f>
        <v/>
      </c>
      <c r="V214" s="7">
        <f>IF($Y214="","",IF(INDEX('Per Invoice'!V$2:V$501,$Y214)="","",INDEX('Per Invoice'!V$2:V$501,$Y214)))</f>
        <v/>
      </c>
      <c r="W214" s="7">
        <f>IF($Y214="","",IF(INDEX('Per Invoice'!W$2:W$501,$Y214)="","",INDEX('Per Invoice'!W$2:W$501,$Y214)))</f>
        <v/>
      </c>
      <c r="X214" s="7">
        <f>IF($Y214="","",IF(INDEX('Per Invoice'!X$2:X$501,$Y214)="","",INDEX('Per Invoice'!X$2:X$501,$Y214)))</f>
        <v/>
      </c>
      <c r="Y214" s="16">
        <f>IFERROR(MATCH(Settings!$C$33&amp;"|"&amp;ROWS($Y$2:$Y214),'Per Invoice'!$Z$2:$Z$501,0),"")</f>
        <v/>
      </c>
    </row>
    <row r="215">
      <c r="A215">
        <f>IF($Y215="","",IF(INDEX('Per Invoice'!A$2:A$501,$Y215)="","",INDEX('Per Invoice'!A$2:A$501,$Y215)))</f>
        <v/>
      </c>
      <c r="B215">
        <f>IF($Y215="","",IF(INDEX('Per Invoice'!B$2:B$501,$Y215)="","",INDEX('Per Invoice'!B$2:B$501,$Y215)))</f>
        <v/>
      </c>
      <c r="C215">
        <f>IF($Y215="","",IF(INDEX('Per Invoice'!C$2:C$501,$Y215)="","",INDEX('Per Invoice'!C$2:C$501,$Y215)))</f>
        <v/>
      </c>
      <c r="D215">
        <f>IF($Y215="","",IF(INDEX('Per Invoice'!D$2:D$501,$Y215)="","",INDEX('Per Invoice'!D$2:D$501,$Y215)))</f>
        <v/>
      </c>
      <c r="E215">
        <f>IF($Y215="","",IF(INDEX('Per Invoice'!E$2:E$501,$Y215)="","",INDEX('Per Invoice'!E$2:E$501,$Y215)))</f>
        <v/>
      </c>
      <c r="F215">
        <f>IF($Y215="","",IF(INDEX('Per Invoice'!F$2:F$501,$Y215)="","",INDEX('Per Invoice'!F$2:F$501,$Y215)))</f>
        <v/>
      </c>
      <c r="G215">
        <f>IF($Y215="","",IF(INDEX('Per Invoice'!G$2:G$501,$Y215)="","",INDEX('Per Invoice'!G$2:G$501,$Y215)))</f>
        <v/>
      </c>
      <c r="H215">
        <f>IF($Y215="","",IF(INDEX('Per Invoice'!H$2:H$501,$Y215)="","",INDEX('Per Invoice'!H$2:H$501,$Y215)))</f>
        <v/>
      </c>
      <c r="I215">
        <f>IF($Y215="","",IF(INDEX('Per Invoice'!I$2:I$501,$Y215)="","",INDEX('Per Invoice'!I$2:I$501,$Y215)))</f>
        <v/>
      </c>
      <c r="J215">
        <f>IF($Y215="","",IF(INDEX('Per Invoice'!J$2:J$501,$Y215)="","",INDEX('Per Invoice'!J$2:J$501,$Y215)))</f>
        <v/>
      </c>
      <c r="K215">
        <f>IF($Y215="","",IF(INDEX('Per Invoice'!K$2:K$501,$Y215)="","",INDEX('Per Invoice'!K$2:K$501,$Y215)))</f>
        <v/>
      </c>
      <c r="L215" s="7">
        <f>IF($Y215="","",IF(INDEX('Per Invoice'!L$2:L$501,$Y215)="","",INDEX('Per Invoice'!L$2:L$501,$Y215)))</f>
        <v/>
      </c>
      <c r="M215" s="14">
        <f>IF($Y215="","",IF(INDEX('Per Invoice'!M$2:M$501,$Y215)="","",INDEX('Per Invoice'!M$2:M$501,$Y215)))</f>
        <v/>
      </c>
      <c r="N215">
        <f>IF($Y215="","",IF(INDEX('Per Invoice'!N$2:N$501,$Y215)="","",INDEX('Per Invoice'!N$2:N$501,$Y215)))</f>
        <v/>
      </c>
      <c r="O215">
        <f>IF($Y215="","",IF(INDEX('Per Invoice'!O$2:O$501,$Y215)="","",INDEX('Per Invoice'!O$2:O$501,$Y215)))</f>
        <v/>
      </c>
      <c r="P215" s="7">
        <f>IF($Y215="","",IF(INDEX('Per Invoice'!P$2:P$501,$Y215)="","",INDEX('Per Invoice'!P$2:P$501,$Y215)))</f>
        <v/>
      </c>
      <c r="Q215" s="7">
        <f>IF($Y215="","",IF(INDEX('Per Invoice'!Q$2:Q$501,$Y215)="","",INDEX('Per Invoice'!Q$2:Q$501,$Y215)))</f>
        <v/>
      </c>
      <c r="R215">
        <f>IF($Y215="","",IF(INDEX('Per Invoice'!R$2:R$501,$Y215)="","",INDEX('Per Invoice'!R$2:R$501,$Y215)))</f>
        <v/>
      </c>
      <c r="S215" s="7">
        <f>IF($Y215="","",IF(INDEX('Per Invoice'!S$2:S$501,$Y215)="","",INDEX('Per Invoice'!S$2:S$501,$Y215)))</f>
        <v/>
      </c>
      <c r="T215" s="7">
        <f>IF($Y215="","",IF(INDEX('Per Invoice'!T$2:T$501,$Y215)="","",INDEX('Per Invoice'!T$2:T$501,$Y215)))</f>
        <v/>
      </c>
      <c r="U215" s="7">
        <f>IF($Y215="","",IF(INDEX('Per Invoice'!U$2:U$501,$Y215)="","",INDEX('Per Invoice'!U$2:U$501,$Y215)))</f>
        <v/>
      </c>
      <c r="V215" s="7">
        <f>IF($Y215="","",IF(INDEX('Per Invoice'!V$2:V$501,$Y215)="","",INDEX('Per Invoice'!V$2:V$501,$Y215)))</f>
        <v/>
      </c>
      <c r="W215" s="7">
        <f>IF($Y215="","",IF(INDEX('Per Invoice'!W$2:W$501,$Y215)="","",INDEX('Per Invoice'!W$2:W$501,$Y215)))</f>
        <v/>
      </c>
      <c r="X215" s="7">
        <f>IF($Y215="","",IF(INDEX('Per Invoice'!X$2:X$501,$Y215)="","",INDEX('Per Invoice'!X$2:X$501,$Y215)))</f>
        <v/>
      </c>
      <c r="Y215" s="16">
        <f>IFERROR(MATCH(Settings!$C$33&amp;"|"&amp;ROWS($Y$2:$Y215),'Per Invoice'!$Z$2:$Z$501,0),"")</f>
        <v/>
      </c>
    </row>
    <row r="216">
      <c r="A216">
        <f>IF($Y216="","",IF(INDEX('Per Invoice'!A$2:A$501,$Y216)="","",INDEX('Per Invoice'!A$2:A$501,$Y216)))</f>
        <v/>
      </c>
      <c r="B216">
        <f>IF($Y216="","",IF(INDEX('Per Invoice'!B$2:B$501,$Y216)="","",INDEX('Per Invoice'!B$2:B$501,$Y216)))</f>
        <v/>
      </c>
      <c r="C216">
        <f>IF($Y216="","",IF(INDEX('Per Invoice'!C$2:C$501,$Y216)="","",INDEX('Per Invoice'!C$2:C$501,$Y216)))</f>
        <v/>
      </c>
      <c r="D216">
        <f>IF($Y216="","",IF(INDEX('Per Invoice'!D$2:D$501,$Y216)="","",INDEX('Per Invoice'!D$2:D$501,$Y216)))</f>
        <v/>
      </c>
      <c r="E216">
        <f>IF($Y216="","",IF(INDEX('Per Invoice'!E$2:E$501,$Y216)="","",INDEX('Per Invoice'!E$2:E$501,$Y216)))</f>
        <v/>
      </c>
      <c r="F216">
        <f>IF($Y216="","",IF(INDEX('Per Invoice'!F$2:F$501,$Y216)="","",INDEX('Per Invoice'!F$2:F$501,$Y216)))</f>
        <v/>
      </c>
      <c r="G216">
        <f>IF($Y216="","",IF(INDEX('Per Invoice'!G$2:G$501,$Y216)="","",INDEX('Per Invoice'!G$2:G$501,$Y216)))</f>
        <v/>
      </c>
      <c r="H216">
        <f>IF($Y216="","",IF(INDEX('Per Invoice'!H$2:H$501,$Y216)="","",INDEX('Per Invoice'!H$2:H$501,$Y216)))</f>
        <v/>
      </c>
      <c r="I216">
        <f>IF($Y216="","",IF(INDEX('Per Invoice'!I$2:I$501,$Y216)="","",INDEX('Per Invoice'!I$2:I$501,$Y216)))</f>
        <v/>
      </c>
      <c r="J216">
        <f>IF($Y216="","",IF(INDEX('Per Invoice'!J$2:J$501,$Y216)="","",INDEX('Per Invoice'!J$2:J$501,$Y216)))</f>
        <v/>
      </c>
      <c r="K216">
        <f>IF($Y216="","",IF(INDEX('Per Invoice'!K$2:K$501,$Y216)="","",INDEX('Per Invoice'!K$2:K$501,$Y216)))</f>
        <v/>
      </c>
      <c r="L216" s="7">
        <f>IF($Y216="","",IF(INDEX('Per Invoice'!L$2:L$501,$Y216)="","",INDEX('Per Invoice'!L$2:L$501,$Y216)))</f>
        <v/>
      </c>
      <c r="M216" s="14">
        <f>IF($Y216="","",IF(INDEX('Per Invoice'!M$2:M$501,$Y216)="","",INDEX('Per Invoice'!M$2:M$501,$Y216)))</f>
        <v/>
      </c>
      <c r="N216">
        <f>IF($Y216="","",IF(INDEX('Per Invoice'!N$2:N$501,$Y216)="","",INDEX('Per Invoice'!N$2:N$501,$Y216)))</f>
        <v/>
      </c>
      <c r="O216">
        <f>IF($Y216="","",IF(INDEX('Per Invoice'!O$2:O$501,$Y216)="","",INDEX('Per Invoice'!O$2:O$501,$Y216)))</f>
        <v/>
      </c>
      <c r="P216" s="7">
        <f>IF($Y216="","",IF(INDEX('Per Invoice'!P$2:P$501,$Y216)="","",INDEX('Per Invoice'!P$2:P$501,$Y216)))</f>
        <v/>
      </c>
      <c r="Q216" s="7">
        <f>IF($Y216="","",IF(INDEX('Per Invoice'!Q$2:Q$501,$Y216)="","",INDEX('Per Invoice'!Q$2:Q$501,$Y216)))</f>
        <v/>
      </c>
      <c r="R216">
        <f>IF($Y216="","",IF(INDEX('Per Invoice'!R$2:R$501,$Y216)="","",INDEX('Per Invoice'!R$2:R$501,$Y216)))</f>
        <v/>
      </c>
      <c r="S216" s="7">
        <f>IF($Y216="","",IF(INDEX('Per Invoice'!S$2:S$501,$Y216)="","",INDEX('Per Invoice'!S$2:S$501,$Y216)))</f>
        <v/>
      </c>
      <c r="T216" s="7">
        <f>IF($Y216="","",IF(INDEX('Per Invoice'!T$2:T$501,$Y216)="","",INDEX('Per Invoice'!T$2:T$501,$Y216)))</f>
        <v/>
      </c>
      <c r="U216" s="7">
        <f>IF($Y216="","",IF(INDEX('Per Invoice'!U$2:U$501,$Y216)="","",INDEX('Per Invoice'!U$2:U$501,$Y216)))</f>
        <v/>
      </c>
      <c r="V216" s="7">
        <f>IF($Y216="","",IF(INDEX('Per Invoice'!V$2:V$501,$Y216)="","",INDEX('Per Invoice'!V$2:V$501,$Y216)))</f>
        <v/>
      </c>
      <c r="W216" s="7">
        <f>IF($Y216="","",IF(INDEX('Per Invoice'!W$2:W$501,$Y216)="","",INDEX('Per Invoice'!W$2:W$501,$Y216)))</f>
        <v/>
      </c>
      <c r="X216" s="7">
        <f>IF($Y216="","",IF(INDEX('Per Invoice'!X$2:X$501,$Y216)="","",INDEX('Per Invoice'!X$2:X$501,$Y216)))</f>
        <v/>
      </c>
      <c r="Y216" s="16">
        <f>IFERROR(MATCH(Settings!$C$33&amp;"|"&amp;ROWS($Y$2:$Y216),'Per Invoice'!$Z$2:$Z$501,0),"")</f>
        <v/>
      </c>
    </row>
    <row r="217">
      <c r="A217">
        <f>IF($Y217="","",IF(INDEX('Per Invoice'!A$2:A$501,$Y217)="","",INDEX('Per Invoice'!A$2:A$501,$Y217)))</f>
        <v/>
      </c>
      <c r="B217">
        <f>IF($Y217="","",IF(INDEX('Per Invoice'!B$2:B$501,$Y217)="","",INDEX('Per Invoice'!B$2:B$501,$Y217)))</f>
        <v/>
      </c>
      <c r="C217">
        <f>IF($Y217="","",IF(INDEX('Per Invoice'!C$2:C$501,$Y217)="","",INDEX('Per Invoice'!C$2:C$501,$Y217)))</f>
        <v/>
      </c>
      <c r="D217">
        <f>IF($Y217="","",IF(INDEX('Per Invoice'!D$2:D$501,$Y217)="","",INDEX('Per Invoice'!D$2:D$501,$Y217)))</f>
        <v/>
      </c>
      <c r="E217">
        <f>IF($Y217="","",IF(INDEX('Per Invoice'!E$2:E$501,$Y217)="","",INDEX('Per Invoice'!E$2:E$501,$Y217)))</f>
        <v/>
      </c>
      <c r="F217">
        <f>IF($Y217="","",IF(INDEX('Per Invoice'!F$2:F$501,$Y217)="","",INDEX('Per Invoice'!F$2:F$501,$Y217)))</f>
        <v/>
      </c>
      <c r="G217">
        <f>IF($Y217="","",IF(INDEX('Per Invoice'!G$2:G$501,$Y217)="","",INDEX('Per Invoice'!G$2:G$501,$Y217)))</f>
        <v/>
      </c>
      <c r="H217">
        <f>IF($Y217="","",IF(INDEX('Per Invoice'!H$2:H$501,$Y217)="","",INDEX('Per Invoice'!H$2:H$501,$Y217)))</f>
        <v/>
      </c>
      <c r="I217">
        <f>IF($Y217="","",IF(INDEX('Per Invoice'!I$2:I$501,$Y217)="","",INDEX('Per Invoice'!I$2:I$501,$Y217)))</f>
        <v/>
      </c>
      <c r="J217">
        <f>IF($Y217="","",IF(INDEX('Per Invoice'!J$2:J$501,$Y217)="","",INDEX('Per Invoice'!J$2:J$501,$Y217)))</f>
        <v/>
      </c>
      <c r="K217">
        <f>IF($Y217="","",IF(INDEX('Per Invoice'!K$2:K$501,$Y217)="","",INDEX('Per Invoice'!K$2:K$501,$Y217)))</f>
        <v/>
      </c>
      <c r="L217" s="7">
        <f>IF($Y217="","",IF(INDEX('Per Invoice'!L$2:L$501,$Y217)="","",INDEX('Per Invoice'!L$2:L$501,$Y217)))</f>
        <v/>
      </c>
      <c r="M217" s="14">
        <f>IF($Y217="","",IF(INDEX('Per Invoice'!M$2:M$501,$Y217)="","",INDEX('Per Invoice'!M$2:M$501,$Y217)))</f>
        <v/>
      </c>
      <c r="N217">
        <f>IF($Y217="","",IF(INDEX('Per Invoice'!N$2:N$501,$Y217)="","",INDEX('Per Invoice'!N$2:N$501,$Y217)))</f>
        <v/>
      </c>
      <c r="O217">
        <f>IF($Y217="","",IF(INDEX('Per Invoice'!O$2:O$501,$Y217)="","",INDEX('Per Invoice'!O$2:O$501,$Y217)))</f>
        <v/>
      </c>
      <c r="P217" s="7">
        <f>IF($Y217="","",IF(INDEX('Per Invoice'!P$2:P$501,$Y217)="","",INDEX('Per Invoice'!P$2:P$501,$Y217)))</f>
        <v/>
      </c>
      <c r="Q217" s="7">
        <f>IF($Y217="","",IF(INDEX('Per Invoice'!Q$2:Q$501,$Y217)="","",INDEX('Per Invoice'!Q$2:Q$501,$Y217)))</f>
        <v/>
      </c>
      <c r="R217">
        <f>IF($Y217="","",IF(INDEX('Per Invoice'!R$2:R$501,$Y217)="","",INDEX('Per Invoice'!R$2:R$501,$Y217)))</f>
        <v/>
      </c>
      <c r="S217" s="7">
        <f>IF($Y217="","",IF(INDEX('Per Invoice'!S$2:S$501,$Y217)="","",INDEX('Per Invoice'!S$2:S$501,$Y217)))</f>
        <v/>
      </c>
      <c r="T217" s="7">
        <f>IF($Y217="","",IF(INDEX('Per Invoice'!T$2:T$501,$Y217)="","",INDEX('Per Invoice'!T$2:T$501,$Y217)))</f>
        <v/>
      </c>
      <c r="U217" s="7">
        <f>IF($Y217="","",IF(INDEX('Per Invoice'!U$2:U$501,$Y217)="","",INDEX('Per Invoice'!U$2:U$501,$Y217)))</f>
        <v/>
      </c>
      <c r="V217" s="7">
        <f>IF($Y217="","",IF(INDEX('Per Invoice'!V$2:V$501,$Y217)="","",INDEX('Per Invoice'!V$2:V$501,$Y217)))</f>
        <v/>
      </c>
      <c r="W217" s="7">
        <f>IF($Y217="","",IF(INDEX('Per Invoice'!W$2:W$501,$Y217)="","",INDEX('Per Invoice'!W$2:W$501,$Y217)))</f>
        <v/>
      </c>
      <c r="X217" s="7">
        <f>IF($Y217="","",IF(INDEX('Per Invoice'!X$2:X$501,$Y217)="","",INDEX('Per Invoice'!X$2:X$501,$Y217)))</f>
        <v/>
      </c>
      <c r="Y217" s="16">
        <f>IFERROR(MATCH(Settings!$C$33&amp;"|"&amp;ROWS($Y$2:$Y217),'Per Invoice'!$Z$2:$Z$501,0),"")</f>
        <v/>
      </c>
    </row>
    <row r="218">
      <c r="A218">
        <f>IF($Y218="","",IF(INDEX('Per Invoice'!A$2:A$501,$Y218)="","",INDEX('Per Invoice'!A$2:A$501,$Y218)))</f>
        <v/>
      </c>
      <c r="B218">
        <f>IF($Y218="","",IF(INDEX('Per Invoice'!B$2:B$501,$Y218)="","",INDEX('Per Invoice'!B$2:B$501,$Y218)))</f>
        <v/>
      </c>
      <c r="C218">
        <f>IF($Y218="","",IF(INDEX('Per Invoice'!C$2:C$501,$Y218)="","",INDEX('Per Invoice'!C$2:C$501,$Y218)))</f>
        <v/>
      </c>
      <c r="D218">
        <f>IF($Y218="","",IF(INDEX('Per Invoice'!D$2:D$501,$Y218)="","",INDEX('Per Invoice'!D$2:D$501,$Y218)))</f>
        <v/>
      </c>
      <c r="E218">
        <f>IF($Y218="","",IF(INDEX('Per Invoice'!E$2:E$501,$Y218)="","",INDEX('Per Invoice'!E$2:E$501,$Y218)))</f>
        <v/>
      </c>
      <c r="F218">
        <f>IF($Y218="","",IF(INDEX('Per Invoice'!F$2:F$501,$Y218)="","",INDEX('Per Invoice'!F$2:F$501,$Y218)))</f>
        <v/>
      </c>
      <c r="G218">
        <f>IF($Y218="","",IF(INDEX('Per Invoice'!G$2:G$501,$Y218)="","",INDEX('Per Invoice'!G$2:G$501,$Y218)))</f>
        <v/>
      </c>
      <c r="H218">
        <f>IF($Y218="","",IF(INDEX('Per Invoice'!H$2:H$501,$Y218)="","",INDEX('Per Invoice'!H$2:H$501,$Y218)))</f>
        <v/>
      </c>
      <c r="I218">
        <f>IF($Y218="","",IF(INDEX('Per Invoice'!I$2:I$501,$Y218)="","",INDEX('Per Invoice'!I$2:I$501,$Y218)))</f>
        <v/>
      </c>
      <c r="J218">
        <f>IF($Y218="","",IF(INDEX('Per Invoice'!J$2:J$501,$Y218)="","",INDEX('Per Invoice'!J$2:J$501,$Y218)))</f>
        <v/>
      </c>
      <c r="K218">
        <f>IF($Y218="","",IF(INDEX('Per Invoice'!K$2:K$501,$Y218)="","",INDEX('Per Invoice'!K$2:K$501,$Y218)))</f>
        <v/>
      </c>
      <c r="L218" s="7">
        <f>IF($Y218="","",IF(INDEX('Per Invoice'!L$2:L$501,$Y218)="","",INDEX('Per Invoice'!L$2:L$501,$Y218)))</f>
        <v/>
      </c>
      <c r="M218" s="14">
        <f>IF($Y218="","",IF(INDEX('Per Invoice'!M$2:M$501,$Y218)="","",INDEX('Per Invoice'!M$2:M$501,$Y218)))</f>
        <v/>
      </c>
      <c r="N218">
        <f>IF($Y218="","",IF(INDEX('Per Invoice'!N$2:N$501,$Y218)="","",INDEX('Per Invoice'!N$2:N$501,$Y218)))</f>
        <v/>
      </c>
      <c r="O218">
        <f>IF($Y218="","",IF(INDEX('Per Invoice'!O$2:O$501,$Y218)="","",INDEX('Per Invoice'!O$2:O$501,$Y218)))</f>
        <v/>
      </c>
      <c r="P218" s="7">
        <f>IF($Y218="","",IF(INDEX('Per Invoice'!P$2:P$501,$Y218)="","",INDEX('Per Invoice'!P$2:P$501,$Y218)))</f>
        <v/>
      </c>
      <c r="Q218" s="7">
        <f>IF($Y218="","",IF(INDEX('Per Invoice'!Q$2:Q$501,$Y218)="","",INDEX('Per Invoice'!Q$2:Q$501,$Y218)))</f>
        <v/>
      </c>
      <c r="R218">
        <f>IF($Y218="","",IF(INDEX('Per Invoice'!R$2:R$501,$Y218)="","",INDEX('Per Invoice'!R$2:R$501,$Y218)))</f>
        <v/>
      </c>
      <c r="S218" s="7">
        <f>IF($Y218="","",IF(INDEX('Per Invoice'!S$2:S$501,$Y218)="","",INDEX('Per Invoice'!S$2:S$501,$Y218)))</f>
        <v/>
      </c>
      <c r="T218" s="7">
        <f>IF($Y218="","",IF(INDEX('Per Invoice'!T$2:T$501,$Y218)="","",INDEX('Per Invoice'!T$2:T$501,$Y218)))</f>
        <v/>
      </c>
      <c r="U218" s="7">
        <f>IF($Y218="","",IF(INDEX('Per Invoice'!U$2:U$501,$Y218)="","",INDEX('Per Invoice'!U$2:U$501,$Y218)))</f>
        <v/>
      </c>
      <c r="V218" s="7">
        <f>IF($Y218="","",IF(INDEX('Per Invoice'!V$2:V$501,$Y218)="","",INDEX('Per Invoice'!V$2:V$501,$Y218)))</f>
        <v/>
      </c>
      <c r="W218" s="7">
        <f>IF($Y218="","",IF(INDEX('Per Invoice'!W$2:W$501,$Y218)="","",INDEX('Per Invoice'!W$2:W$501,$Y218)))</f>
        <v/>
      </c>
      <c r="X218" s="7">
        <f>IF($Y218="","",IF(INDEX('Per Invoice'!X$2:X$501,$Y218)="","",INDEX('Per Invoice'!X$2:X$501,$Y218)))</f>
        <v/>
      </c>
      <c r="Y218" s="16">
        <f>IFERROR(MATCH(Settings!$C$33&amp;"|"&amp;ROWS($Y$2:$Y218),'Per Invoice'!$Z$2:$Z$501,0),"")</f>
        <v/>
      </c>
    </row>
    <row r="219">
      <c r="A219">
        <f>IF($Y219="","",IF(INDEX('Per Invoice'!A$2:A$501,$Y219)="","",INDEX('Per Invoice'!A$2:A$501,$Y219)))</f>
        <v/>
      </c>
      <c r="B219">
        <f>IF($Y219="","",IF(INDEX('Per Invoice'!B$2:B$501,$Y219)="","",INDEX('Per Invoice'!B$2:B$501,$Y219)))</f>
        <v/>
      </c>
      <c r="C219">
        <f>IF($Y219="","",IF(INDEX('Per Invoice'!C$2:C$501,$Y219)="","",INDEX('Per Invoice'!C$2:C$501,$Y219)))</f>
        <v/>
      </c>
      <c r="D219">
        <f>IF($Y219="","",IF(INDEX('Per Invoice'!D$2:D$501,$Y219)="","",INDEX('Per Invoice'!D$2:D$501,$Y219)))</f>
        <v/>
      </c>
      <c r="E219">
        <f>IF($Y219="","",IF(INDEX('Per Invoice'!E$2:E$501,$Y219)="","",INDEX('Per Invoice'!E$2:E$501,$Y219)))</f>
        <v/>
      </c>
      <c r="F219">
        <f>IF($Y219="","",IF(INDEX('Per Invoice'!F$2:F$501,$Y219)="","",INDEX('Per Invoice'!F$2:F$501,$Y219)))</f>
        <v/>
      </c>
      <c r="G219">
        <f>IF($Y219="","",IF(INDEX('Per Invoice'!G$2:G$501,$Y219)="","",INDEX('Per Invoice'!G$2:G$501,$Y219)))</f>
        <v/>
      </c>
      <c r="H219">
        <f>IF($Y219="","",IF(INDEX('Per Invoice'!H$2:H$501,$Y219)="","",INDEX('Per Invoice'!H$2:H$501,$Y219)))</f>
        <v/>
      </c>
      <c r="I219">
        <f>IF($Y219="","",IF(INDEX('Per Invoice'!I$2:I$501,$Y219)="","",INDEX('Per Invoice'!I$2:I$501,$Y219)))</f>
        <v/>
      </c>
      <c r="J219">
        <f>IF($Y219="","",IF(INDEX('Per Invoice'!J$2:J$501,$Y219)="","",INDEX('Per Invoice'!J$2:J$501,$Y219)))</f>
        <v/>
      </c>
      <c r="K219">
        <f>IF($Y219="","",IF(INDEX('Per Invoice'!K$2:K$501,$Y219)="","",INDEX('Per Invoice'!K$2:K$501,$Y219)))</f>
        <v/>
      </c>
      <c r="L219" s="7">
        <f>IF($Y219="","",IF(INDEX('Per Invoice'!L$2:L$501,$Y219)="","",INDEX('Per Invoice'!L$2:L$501,$Y219)))</f>
        <v/>
      </c>
      <c r="M219" s="14">
        <f>IF($Y219="","",IF(INDEX('Per Invoice'!M$2:M$501,$Y219)="","",INDEX('Per Invoice'!M$2:M$501,$Y219)))</f>
        <v/>
      </c>
      <c r="N219">
        <f>IF($Y219="","",IF(INDEX('Per Invoice'!N$2:N$501,$Y219)="","",INDEX('Per Invoice'!N$2:N$501,$Y219)))</f>
        <v/>
      </c>
      <c r="O219">
        <f>IF($Y219="","",IF(INDEX('Per Invoice'!O$2:O$501,$Y219)="","",INDEX('Per Invoice'!O$2:O$501,$Y219)))</f>
        <v/>
      </c>
      <c r="P219" s="7">
        <f>IF($Y219="","",IF(INDEX('Per Invoice'!P$2:P$501,$Y219)="","",INDEX('Per Invoice'!P$2:P$501,$Y219)))</f>
        <v/>
      </c>
      <c r="Q219" s="7">
        <f>IF($Y219="","",IF(INDEX('Per Invoice'!Q$2:Q$501,$Y219)="","",INDEX('Per Invoice'!Q$2:Q$501,$Y219)))</f>
        <v/>
      </c>
      <c r="R219">
        <f>IF($Y219="","",IF(INDEX('Per Invoice'!R$2:R$501,$Y219)="","",INDEX('Per Invoice'!R$2:R$501,$Y219)))</f>
        <v/>
      </c>
      <c r="S219" s="7">
        <f>IF($Y219="","",IF(INDEX('Per Invoice'!S$2:S$501,$Y219)="","",INDEX('Per Invoice'!S$2:S$501,$Y219)))</f>
        <v/>
      </c>
      <c r="T219" s="7">
        <f>IF($Y219="","",IF(INDEX('Per Invoice'!T$2:T$501,$Y219)="","",INDEX('Per Invoice'!T$2:T$501,$Y219)))</f>
        <v/>
      </c>
      <c r="U219" s="7">
        <f>IF($Y219="","",IF(INDEX('Per Invoice'!U$2:U$501,$Y219)="","",INDEX('Per Invoice'!U$2:U$501,$Y219)))</f>
        <v/>
      </c>
      <c r="V219" s="7">
        <f>IF($Y219="","",IF(INDEX('Per Invoice'!V$2:V$501,$Y219)="","",INDEX('Per Invoice'!V$2:V$501,$Y219)))</f>
        <v/>
      </c>
      <c r="W219" s="7">
        <f>IF($Y219="","",IF(INDEX('Per Invoice'!W$2:W$501,$Y219)="","",INDEX('Per Invoice'!W$2:W$501,$Y219)))</f>
        <v/>
      </c>
      <c r="X219" s="7">
        <f>IF($Y219="","",IF(INDEX('Per Invoice'!X$2:X$501,$Y219)="","",INDEX('Per Invoice'!X$2:X$501,$Y219)))</f>
        <v/>
      </c>
      <c r="Y219" s="16">
        <f>IFERROR(MATCH(Settings!$C$33&amp;"|"&amp;ROWS($Y$2:$Y219),'Per Invoice'!$Z$2:$Z$501,0),"")</f>
        <v/>
      </c>
    </row>
    <row r="220">
      <c r="A220">
        <f>IF($Y220="","",IF(INDEX('Per Invoice'!A$2:A$501,$Y220)="","",INDEX('Per Invoice'!A$2:A$501,$Y220)))</f>
        <v/>
      </c>
      <c r="B220">
        <f>IF($Y220="","",IF(INDEX('Per Invoice'!B$2:B$501,$Y220)="","",INDEX('Per Invoice'!B$2:B$501,$Y220)))</f>
        <v/>
      </c>
      <c r="C220">
        <f>IF($Y220="","",IF(INDEX('Per Invoice'!C$2:C$501,$Y220)="","",INDEX('Per Invoice'!C$2:C$501,$Y220)))</f>
        <v/>
      </c>
      <c r="D220">
        <f>IF($Y220="","",IF(INDEX('Per Invoice'!D$2:D$501,$Y220)="","",INDEX('Per Invoice'!D$2:D$501,$Y220)))</f>
        <v/>
      </c>
      <c r="E220">
        <f>IF($Y220="","",IF(INDEX('Per Invoice'!E$2:E$501,$Y220)="","",INDEX('Per Invoice'!E$2:E$501,$Y220)))</f>
        <v/>
      </c>
      <c r="F220">
        <f>IF($Y220="","",IF(INDEX('Per Invoice'!F$2:F$501,$Y220)="","",INDEX('Per Invoice'!F$2:F$501,$Y220)))</f>
        <v/>
      </c>
      <c r="G220">
        <f>IF($Y220="","",IF(INDEX('Per Invoice'!G$2:G$501,$Y220)="","",INDEX('Per Invoice'!G$2:G$501,$Y220)))</f>
        <v/>
      </c>
      <c r="H220">
        <f>IF($Y220="","",IF(INDEX('Per Invoice'!H$2:H$501,$Y220)="","",INDEX('Per Invoice'!H$2:H$501,$Y220)))</f>
        <v/>
      </c>
      <c r="I220">
        <f>IF($Y220="","",IF(INDEX('Per Invoice'!I$2:I$501,$Y220)="","",INDEX('Per Invoice'!I$2:I$501,$Y220)))</f>
        <v/>
      </c>
      <c r="J220">
        <f>IF($Y220="","",IF(INDEX('Per Invoice'!J$2:J$501,$Y220)="","",INDEX('Per Invoice'!J$2:J$501,$Y220)))</f>
        <v/>
      </c>
      <c r="K220">
        <f>IF($Y220="","",IF(INDEX('Per Invoice'!K$2:K$501,$Y220)="","",INDEX('Per Invoice'!K$2:K$501,$Y220)))</f>
        <v/>
      </c>
      <c r="L220" s="7">
        <f>IF($Y220="","",IF(INDEX('Per Invoice'!L$2:L$501,$Y220)="","",INDEX('Per Invoice'!L$2:L$501,$Y220)))</f>
        <v/>
      </c>
      <c r="M220" s="14">
        <f>IF($Y220="","",IF(INDEX('Per Invoice'!M$2:M$501,$Y220)="","",INDEX('Per Invoice'!M$2:M$501,$Y220)))</f>
        <v/>
      </c>
      <c r="N220">
        <f>IF($Y220="","",IF(INDEX('Per Invoice'!N$2:N$501,$Y220)="","",INDEX('Per Invoice'!N$2:N$501,$Y220)))</f>
        <v/>
      </c>
      <c r="O220">
        <f>IF($Y220="","",IF(INDEX('Per Invoice'!O$2:O$501,$Y220)="","",INDEX('Per Invoice'!O$2:O$501,$Y220)))</f>
        <v/>
      </c>
      <c r="P220" s="7">
        <f>IF($Y220="","",IF(INDEX('Per Invoice'!P$2:P$501,$Y220)="","",INDEX('Per Invoice'!P$2:P$501,$Y220)))</f>
        <v/>
      </c>
      <c r="Q220" s="7">
        <f>IF($Y220="","",IF(INDEX('Per Invoice'!Q$2:Q$501,$Y220)="","",INDEX('Per Invoice'!Q$2:Q$501,$Y220)))</f>
        <v/>
      </c>
      <c r="R220">
        <f>IF($Y220="","",IF(INDEX('Per Invoice'!R$2:R$501,$Y220)="","",INDEX('Per Invoice'!R$2:R$501,$Y220)))</f>
        <v/>
      </c>
      <c r="S220" s="7">
        <f>IF($Y220="","",IF(INDEX('Per Invoice'!S$2:S$501,$Y220)="","",INDEX('Per Invoice'!S$2:S$501,$Y220)))</f>
        <v/>
      </c>
      <c r="T220" s="7">
        <f>IF($Y220="","",IF(INDEX('Per Invoice'!T$2:T$501,$Y220)="","",INDEX('Per Invoice'!T$2:T$501,$Y220)))</f>
        <v/>
      </c>
      <c r="U220" s="7">
        <f>IF($Y220="","",IF(INDEX('Per Invoice'!U$2:U$501,$Y220)="","",INDEX('Per Invoice'!U$2:U$501,$Y220)))</f>
        <v/>
      </c>
      <c r="V220" s="7">
        <f>IF($Y220="","",IF(INDEX('Per Invoice'!V$2:V$501,$Y220)="","",INDEX('Per Invoice'!V$2:V$501,$Y220)))</f>
        <v/>
      </c>
      <c r="W220" s="7">
        <f>IF($Y220="","",IF(INDEX('Per Invoice'!W$2:W$501,$Y220)="","",INDEX('Per Invoice'!W$2:W$501,$Y220)))</f>
        <v/>
      </c>
      <c r="X220" s="7">
        <f>IF($Y220="","",IF(INDEX('Per Invoice'!X$2:X$501,$Y220)="","",INDEX('Per Invoice'!X$2:X$501,$Y220)))</f>
        <v/>
      </c>
      <c r="Y220" s="16">
        <f>IFERROR(MATCH(Settings!$C$33&amp;"|"&amp;ROWS($Y$2:$Y220),'Per Invoice'!$Z$2:$Z$501,0),"")</f>
        <v/>
      </c>
    </row>
    <row r="221">
      <c r="A221">
        <f>IF($Y221="","",IF(INDEX('Per Invoice'!A$2:A$501,$Y221)="","",INDEX('Per Invoice'!A$2:A$501,$Y221)))</f>
        <v/>
      </c>
      <c r="B221">
        <f>IF($Y221="","",IF(INDEX('Per Invoice'!B$2:B$501,$Y221)="","",INDEX('Per Invoice'!B$2:B$501,$Y221)))</f>
        <v/>
      </c>
      <c r="C221">
        <f>IF($Y221="","",IF(INDEX('Per Invoice'!C$2:C$501,$Y221)="","",INDEX('Per Invoice'!C$2:C$501,$Y221)))</f>
        <v/>
      </c>
      <c r="D221">
        <f>IF($Y221="","",IF(INDEX('Per Invoice'!D$2:D$501,$Y221)="","",INDEX('Per Invoice'!D$2:D$501,$Y221)))</f>
        <v/>
      </c>
      <c r="E221">
        <f>IF($Y221="","",IF(INDEX('Per Invoice'!E$2:E$501,$Y221)="","",INDEX('Per Invoice'!E$2:E$501,$Y221)))</f>
        <v/>
      </c>
      <c r="F221">
        <f>IF($Y221="","",IF(INDEX('Per Invoice'!F$2:F$501,$Y221)="","",INDEX('Per Invoice'!F$2:F$501,$Y221)))</f>
        <v/>
      </c>
      <c r="G221">
        <f>IF($Y221="","",IF(INDEX('Per Invoice'!G$2:G$501,$Y221)="","",INDEX('Per Invoice'!G$2:G$501,$Y221)))</f>
        <v/>
      </c>
      <c r="H221">
        <f>IF($Y221="","",IF(INDEX('Per Invoice'!H$2:H$501,$Y221)="","",INDEX('Per Invoice'!H$2:H$501,$Y221)))</f>
        <v/>
      </c>
      <c r="I221">
        <f>IF($Y221="","",IF(INDEX('Per Invoice'!I$2:I$501,$Y221)="","",INDEX('Per Invoice'!I$2:I$501,$Y221)))</f>
        <v/>
      </c>
      <c r="J221">
        <f>IF($Y221="","",IF(INDEX('Per Invoice'!J$2:J$501,$Y221)="","",INDEX('Per Invoice'!J$2:J$501,$Y221)))</f>
        <v/>
      </c>
      <c r="K221">
        <f>IF($Y221="","",IF(INDEX('Per Invoice'!K$2:K$501,$Y221)="","",INDEX('Per Invoice'!K$2:K$501,$Y221)))</f>
        <v/>
      </c>
      <c r="L221" s="7">
        <f>IF($Y221="","",IF(INDEX('Per Invoice'!L$2:L$501,$Y221)="","",INDEX('Per Invoice'!L$2:L$501,$Y221)))</f>
        <v/>
      </c>
      <c r="M221" s="14">
        <f>IF($Y221="","",IF(INDEX('Per Invoice'!M$2:M$501,$Y221)="","",INDEX('Per Invoice'!M$2:M$501,$Y221)))</f>
        <v/>
      </c>
      <c r="N221">
        <f>IF($Y221="","",IF(INDEX('Per Invoice'!N$2:N$501,$Y221)="","",INDEX('Per Invoice'!N$2:N$501,$Y221)))</f>
        <v/>
      </c>
      <c r="O221">
        <f>IF($Y221="","",IF(INDEX('Per Invoice'!O$2:O$501,$Y221)="","",INDEX('Per Invoice'!O$2:O$501,$Y221)))</f>
        <v/>
      </c>
      <c r="P221" s="7">
        <f>IF($Y221="","",IF(INDEX('Per Invoice'!P$2:P$501,$Y221)="","",INDEX('Per Invoice'!P$2:P$501,$Y221)))</f>
        <v/>
      </c>
      <c r="Q221" s="7">
        <f>IF($Y221="","",IF(INDEX('Per Invoice'!Q$2:Q$501,$Y221)="","",INDEX('Per Invoice'!Q$2:Q$501,$Y221)))</f>
        <v/>
      </c>
      <c r="R221">
        <f>IF($Y221="","",IF(INDEX('Per Invoice'!R$2:R$501,$Y221)="","",INDEX('Per Invoice'!R$2:R$501,$Y221)))</f>
        <v/>
      </c>
      <c r="S221" s="7">
        <f>IF($Y221="","",IF(INDEX('Per Invoice'!S$2:S$501,$Y221)="","",INDEX('Per Invoice'!S$2:S$501,$Y221)))</f>
        <v/>
      </c>
      <c r="T221" s="7">
        <f>IF($Y221="","",IF(INDEX('Per Invoice'!T$2:T$501,$Y221)="","",INDEX('Per Invoice'!T$2:T$501,$Y221)))</f>
        <v/>
      </c>
      <c r="U221" s="7">
        <f>IF($Y221="","",IF(INDEX('Per Invoice'!U$2:U$501,$Y221)="","",INDEX('Per Invoice'!U$2:U$501,$Y221)))</f>
        <v/>
      </c>
      <c r="V221" s="7">
        <f>IF($Y221="","",IF(INDEX('Per Invoice'!V$2:V$501,$Y221)="","",INDEX('Per Invoice'!V$2:V$501,$Y221)))</f>
        <v/>
      </c>
      <c r="W221" s="7">
        <f>IF($Y221="","",IF(INDEX('Per Invoice'!W$2:W$501,$Y221)="","",INDEX('Per Invoice'!W$2:W$501,$Y221)))</f>
        <v/>
      </c>
      <c r="X221" s="7">
        <f>IF($Y221="","",IF(INDEX('Per Invoice'!X$2:X$501,$Y221)="","",INDEX('Per Invoice'!X$2:X$501,$Y221)))</f>
        <v/>
      </c>
      <c r="Y221" s="16">
        <f>IFERROR(MATCH(Settings!$C$33&amp;"|"&amp;ROWS($Y$2:$Y221),'Per Invoice'!$Z$2:$Z$501,0),"")</f>
        <v/>
      </c>
    </row>
    <row r="222">
      <c r="A222">
        <f>IF($Y222="","",IF(INDEX('Per Invoice'!A$2:A$501,$Y222)="","",INDEX('Per Invoice'!A$2:A$501,$Y222)))</f>
        <v/>
      </c>
      <c r="B222">
        <f>IF($Y222="","",IF(INDEX('Per Invoice'!B$2:B$501,$Y222)="","",INDEX('Per Invoice'!B$2:B$501,$Y222)))</f>
        <v/>
      </c>
      <c r="C222">
        <f>IF($Y222="","",IF(INDEX('Per Invoice'!C$2:C$501,$Y222)="","",INDEX('Per Invoice'!C$2:C$501,$Y222)))</f>
        <v/>
      </c>
      <c r="D222">
        <f>IF($Y222="","",IF(INDEX('Per Invoice'!D$2:D$501,$Y222)="","",INDEX('Per Invoice'!D$2:D$501,$Y222)))</f>
        <v/>
      </c>
      <c r="E222">
        <f>IF($Y222="","",IF(INDEX('Per Invoice'!E$2:E$501,$Y222)="","",INDEX('Per Invoice'!E$2:E$501,$Y222)))</f>
        <v/>
      </c>
      <c r="F222">
        <f>IF($Y222="","",IF(INDEX('Per Invoice'!F$2:F$501,$Y222)="","",INDEX('Per Invoice'!F$2:F$501,$Y222)))</f>
        <v/>
      </c>
      <c r="G222">
        <f>IF($Y222="","",IF(INDEX('Per Invoice'!G$2:G$501,$Y222)="","",INDEX('Per Invoice'!G$2:G$501,$Y222)))</f>
        <v/>
      </c>
      <c r="H222">
        <f>IF($Y222="","",IF(INDEX('Per Invoice'!H$2:H$501,$Y222)="","",INDEX('Per Invoice'!H$2:H$501,$Y222)))</f>
        <v/>
      </c>
      <c r="I222">
        <f>IF($Y222="","",IF(INDEX('Per Invoice'!I$2:I$501,$Y222)="","",INDEX('Per Invoice'!I$2:I$501,$Y222)))</f>
        <v/>
      </c>
      <c r="J222">
        <f>IF($Y222="","",IF(INDEX('Per Invoice'!J$2:J$501,$Y222)="","",INDEX('Per Invoice'!J$2:J$501,$Y222)))</f>
        <v/>
      </c>
      <c r="K222">
        <f>IF($Y222="","",IF(INDEX('Per Invoice'!K$2:K$501,$Y222)="","",INDEX('Per Invoice'!K$2:K$501,$Y222)))</f>
        <v/>
      </c>
      <c r="L222" s="7">
        <f>IF($Y222="","",IF(INDEX('Per Invoice'!L$2:L$501,$Y222)="","",INDEX('Per Invoice'!L$2:L$501,$Y222)))</f>
        <v/>
      </c>
      <c r="M222" s="14">
        <f>IF($Y222="","",IF(INDEX('Per Invoice'!M$2:M$501,$Y222)="","",INDEX('Per Invoice'!M$2:M$501,$Y222)))</f>
        <v/>
      </c>
      <c r="N222">
        <f>IF($Y222="","",IF(INDEX('Per Invoice'!N$2:N$501,$Y222)="","",INDEX('Per Invoice'!N$2:N$501,$Y222)))</f>
        <v/>
      </c>
      <c r="O222">
        <f>IF($Y222="","",IF(INDEX('Per Invoice'!O$2:O$501,$Y222)="","",INDEX('Per Invoice'!O$2:O$501,$Y222)))</f>
        <v/>
      </c>
      <c r="P222" s="7">
        <f>IF($Y222="","",IF(INDEX('Per Invoice'!P$2:P$501,$Y222)="","",INDEX('Per Invoice'!P$2:P$501,$Y222)))</f>
        <v/>
      </c>
      <c r="Q222" s="7">
        <f>IF($Y222="","",IF(INDEX('Per Invoice'!Q$2:Q$501,$Y222)="","",INDEX('Per Invoice'!Q$2:Q$501,$Y222)))</f>
        <v/>
      </c>
      <c r="R222">
        <f>IF($Y222="","",IF(INDEX('Per Invoice'!R$2:R$501,$Y222)="","",INDEX('Per Invoice'!R$2:R$501,$Y222)))</f>
        <v/>
      </c>
      <c r="S222" s="7">
        <f>IF($Y222="","",IF(INDEX('Per Invoice'!S$2:S$501,$Y222)="","",INDEX('Per Invoice'!S$2:S$501,$Y222)))</f>
        <v/>
      </c>
      <c r="T222" s="7">
        <f>IF($Y222="","",IF(INDEX('Per Invoice'!T$2:T$501,$Y222)="","",INDEX('Per Invoice'!T$2:T$501,$Y222)))</f>
        <v/>
      </c>
      <c r="U222" s="7">
        <f>IF($Y222="","",IF(INDEX('Per Invoice'!U$2:U$501,$Y222)="","",INDEX('Per Invoice'!U$2:U$501,$Y222)))</f>
        <v/>
      </c>
      <c r="V222" s="7">
        <f>IF($Y222="","",IF(INDEX('Per Invoice'!V$2:V$501,$Y222)="","",INDEX('Per Invoice'!V$2:V$501,$Y222)))</f>
        <v/>
      </c>
      <c r="W222" s="7">
        <f>IF($Y222="","",IF(INDEX('Per Invoice'!W$2:W$501,$Y222)="","",INDEX('Per Invoice'!W$2:W$501,$Y222)))</f>
        <v/>
      </c>
      <c r="X222" s="7">
        <f>IF($Y222="","",IF(INDEX('Per Invoice'!X$2:X$501,$Y222)="","",INDEX('Per Invoice'!X$2:X$501,$Y222)))</f>
        <v/>
      </c>
      <c r="Y222" s="16">
        <f>IFERROR(MATCH(Settings!$C$33&amp;"|"&amp;ROWS($Y$2:$Y222),'Per Invoice'!$Z$2:$Z$501,0),"")</f>
        <v/>
      </c>
    </row>
    <row r="223">
      <c r="A223">
        <f>IF($Y223="","",IF(INDEX('Per Invoice'!A$2:A$501,$Y223)="","",INDEX('Per Invoice'!A$2:A$501,$Y223)))</f>
        <v/>
      </c>
      <c r="B223">
        <f>IF($Y223="","",IF(INDEX('Per Invoice'!B$2:B$501,$Y223)="","",INDEX('Per Invoice'!B$2:B$501,$Y223)))</f>
        <v/>
      </c>
      <c r="C223">
        <f>IF($Y223="","",IF(INDEX('Per Invoice'!C$2:C$501,$Y223)="","",INDEX('Per Invoice'!C$2:C$501,$Y223)))</f>
        <v/>
      </c>
      <c r="D223">
        <f>IF($Y223="","",IF(INDEX('Per Invoice'!D$2:D$501,$Y223)="","",INDEX('Per Invoice'!D$2:D$501,$Y223)))</f>
        <v/>
      </c>
      <c r="E223">
        <f>IF($Y223="","",IF(INDEX('Per Invoice'!E$2:E$501,$Y223)="","",INDEX('Per Invoice'!E$2:E$501,$Y223)))</f>
        <v/>
      </c>
      <c r="F223">
        <f>IF($Y223="","",IF(INDEX('Per Invoice'!F$2:F$501,$Y223)="","",INDEX('Per Invoice'!F$2:F$501,$Y223)))</f>
        <v/>
      </c>
      <c r="G223">
        <f>IF($Y223="","",IF(INDEX('Per Invoice'!G$2:G$501,$Y223)="","",INDEX('Per Invoice'!G$2:G$501,$Y223)))</f>
        <v/>
      </c>
      <c r="H223">
        <f>IF($Y223="","",IF(INDEX('Per Invoice'!H$2:H$501,$Y223)="","",INDEX('Per Invoice'!H$2:H$501,$Y223)))</f>
        <v/>
      </c>
      <c r="I223">
        <f>IF($Y223="","",IF(INDEX('Per Invoice'!I$2:I$501,$Y223)="","",INDEX('Per Invoice'!I$2:I$501,$Y223)))</f>
        <v/>
      </c>
      <c r="J223">
        <f>IF($Y223="","",IF(INDEX('Per Invoice'!J$2:J$501,$Y223)="","",INDEX('Per Invoice'!J$2:J$501,$Y223)))</f>
        <v/>
      </c>
      <c r="K223">
        <f>IF($Y223="","",IF(INDEX('Per Invoice'!K$2:K$501,$Y223)="","",INDEX('Per Invoice'!K$2:K$501,$Y223)))</f>
        <v/>
      </c>
      <c r="L223" s="7">
        <f>IF($Y223="","",IF(INDEX('Per Invoice'!L$2:L$501,$Y223)="","",INDEX('Per Invoice'!L$2:L$501,$Y223)))</f>
        <v/>
      </c>
      <c r="M223" s="14">
        <f>IF($Y223="","",IF(INDEX('Per Invoice'!M$2:M$501,$Y223)="","",INDEX('Per Invoice'!M$2:M$501,$Y223)))</f>
        <v/>
      </c>
      <c r="N223">
        <f>IF($Y223="","",IF(INDEX('Per Invoice'!N$2:N$501,$Y223)="","",INDEX('Per Invoice'!N$2:N$501,$Y223)))</f>
        <v/>
      </c>
      <c r="O223">
        <f>IF($Y223="","",IF(INDEX('Per Invoice'!O$2:O$501,$Y223)="","",INDEX('Per Invoice'!O$2:O$501,$Y223)))</f>
        <v/>
      </c>
      <c r="P223" s="7">
        <f>IF($Y223="","",IF(INDEX('Per Invoice'!P$2:P$501,$Y223)="","",INDEX('Per Invoice'!P$2:P$501,$Y223)))</f>
        <v/>
      </c>
      <c r="Q223" s="7">
        <f>IF($Y223="","",IF(INDEX('Per Invoice'!Q$2:Q$501,$Y223)="","",INDEX('Per Invoice'!Q$2:Q$501,$Y223)))</f>
        <v/>
      </c>
      <c r="R223">
        <f>IF($Y223="","",IF(INDEX('Per Invoice'!R$2:R$501,$Y223)="","",INDEX('Per Invoice'!R$2:R$501,$Y223)))</f>
        <v/>
      </c>
      <c r="S223" s="7">
        <f>IF($Y223="","",IF(INDEX('Per Invoice'!S$2:S$501,$Y223)="","",INDEX('Per Invoice'!S$2:S$501,$Y223)))</f>
        <v/>
      </c>
      <c r="T223" s="7">
        <f>IF($Y223="","",IF(INDEX('Per Invoice'!T$2:T$501,$Y223)="","",INDEX('Per Invoice'!T$2:T$501,$Y223)))</f>
        <v/>
      </c>
      <c r="U223" s="7">
        <f>IF($Y223="","",IF(INDEX('Per Invoice'!U$2:U$501,$Y223)="","",INDEX('Per Invoice'!U$2:U$501,$Y223)))</f>
        <v/>
      </c>
      <c r="V223" s="7">
        <f>IF($Y223="","",IF(INDEX('Per Invoice'!V$2:V$501,$Y223)="","",INDEX('Per Invoice'!V$2:V$501,$Y223)))</f>
        <v/>
      </c>
      <c r="W223" s="7">
        <f>IF($Y223="","",IF(INDEX('Per Invoice'!W$2:W$501,$Y223)="","",INDEX('Per Invoice'!W$2:W$501,$Y223)))</f>
        <v/>
      </c>
      <c r="X223" s="7">
        <f>IF($Y223="","",IF(INDEX('Per Invoice'!X$2:X$501,$Y223)="","",INDEX('Per Invoice'!X$2:X$501,$Y223)))</f>
        <v/>
      </c>
      <c r="Y223" s="16">
        <f>IFERROR(MATCH(Settings!$C$33&amp;"|"&amp;ROWS($Y$2:$Y223),'Per Invoice'!$Z$2:$Z$501,0),"")</f>
        <v/>
      </c>
    </row>
    <row r="224">
      <c r="A224">
        <f>IF($Y224="","",IF(INDEX('Per Invoice'!A$2:A$501,$Y224)="","",INDEX('Per Invoice'!A$2:A$501,$Y224)))</f>
        <v/>
      </c>
      <c r="B224">
        <f>IF($Y224="","",IF(INDEX('Per Invoice'!B$2:B$501,$Y224)="","",INDEX('Per Invoice'!B$2:B$501,$Y224)))</f>
        <v/>
      </c>
      <c r="C224">
        <f>IF($Y224="","",IF(INDEX('Per Invoice'!C$2:C$501,$Y224)="","",INDEX('Per Invoice'!C$2:C$501,$Y224)))</f>
        <v/>
      </c>
      <c r="D224">
        <f>IF($Y224="","",IF(INDEX('Per Invoice'!D$2:D$501,$Y224)="","",INDEX('Per Invoice'!D$2:D$501,$Y224)))</f>
        <v/>
      </c>
      <c r="E224">
        <f>IF($Y224="","",IF(INDEX('Per Invoice'!E$2:E$501,$Y224)="","",INDEX('Per Invoice'!E$2:E$501,$Y224)))</f>
        <v/>
      </c>
      <c r="F224">
        <f>IF($Y224="","",IF(INDEX('Per Invoice'!F$2:F$501,$Y224)="","",INDEX('Per Invoice'!F$2:F$501,$Y224)))</f>
        <v/>
      </c>
      <c r="G224">
        <f>IF($Y224="","",IF(INDEX('Per Invoice'!G$2:G$501,$Y224)="","",INDEX('Per Invoice'!G$2:G$501,$Y224)))</f>
        <v/>
      </c>
      <c r="H224">
        <f>IF($Y224="","",IF(INDEX('Per Invoice'!H$2:H$501,$Y224)="","",INDEX('Per Invoice'!H$2:H$501,$Y224)))</f>
        <v/>
      </c>
      <c r="I224">
        <f>IF($Y224="","",IF(INDEX('Per Invoice'!I$2:I$501,$Y224)="","",INDEX('Per Invoice'!I$2:I$501,$Y224)))</f>
        <v/>
      </c>
      <c r="J224">
        <f>IF($Y224="","",IF(INDEX('Per Invoice'!J$2:J$501,$Y224)="","",INDEX('Per Invoice'!J$2:J$501,$Y224)))</f>
        <v/>
      </c>
      <c r="K224">
        <f>IF($Y224="","",IF(INDEX('Per Invoice'!K$2:K$501,$Y224)="","",INDEX('Per Invoice'!K$2:K$501,$Y224)))</f>
        <v/>
      </c>
      <c r="L224" s="7">
        <f>IF($Y224="","",IF(INDEX('Per Invoice'!L$2:L$501,$Y224)="","",INDEX('Per Invoice'!L$2:L$501,$Y224)))</f>
        <v/>
      </c>
      <c r="M224" s="14">
        <f>IF($Y224="","",IF(INDEX('Per Invoice'!M$2:M$501,$Y224)="","",INDEX('Per Invoice'!M$2:M$501,$Y224)))</f>
        <v/>
      </c>
      <c r="N224">
        <f>IF($Y224="","",IF(INDEX('Per Invoice'!N$2:N$501,$Y224)="","",INDEX('Per Invoice'!N$2:N$501,$Y224)))</f>
        <v/>
      </c>
      <c r="O224">
        <f>IF($Y224="","",IF(INDEX('Per Invoice'!O$2:O$501,$Y224)="","",INDEX('Per Invoice'!O$2:O$501,$Y224)))</f>
        <v/>
      </c>
      <c r="P224" s="7">
        <f>IF($Y224="","",IF(INDEX('Per Invoice'!P$2:P$501,$Y224)="","",INDEX('Per Invoice'!P$2:P$501,$Y224)))</f>
        <v/>
      </c>
      <c r="Q224" s="7">
        <f>IF($Y224="","",IF(INDEX('Per Invoice'!Q$2:Q$501,$Y224)="","",INDEX('Per Invoice'!Q$2:Q$501,$Y224)))</f>
        <v/>
      </c>
      <c r="R224">
        <f>IF($Y224="","",IF(INDEX('Per Invoice'!R$2:R$501,$Y224)="","",INDEX('Per Invoice'!R$2:R$501,$Y224)))</f>
        <v/>
      </c>
      <c r="S224" s="7">
        <f>IF($Y224="","",IF(INDEX('Per Invoice'!S$2:S$501,$Y224)="","",INDEX('Per Invoice'!S$2:S$501,$Y224)))</f>
        <v/>
      </c>
      <c r="T224" s="7">
        <f>IF($Y224="","",IF(INDEX('Per Invoice'!T$2:T$501,$Y224)="","",INDEX('Per Invoice'!T$2:T$501,$Y224)))</f>
        <v/>
      </c>
      <c r="U224" s="7">
        <f>IF($Y224="","",IF(INDEX('Per Invoice'!U$2:U$501,$Y224)="","",INDEX('Per Invoice'!U$2:U$501,$Y224)))</f>
        <v/>
      </c>
      <c r="V224" s="7">
        <f>IF($Y224="","",IF(INDEX('Per Invoice'!V$2:V$501,$Y224)="","",INDEX('Per Invoice'!V$2:V$501,$Y224)))</f>
        <v/>
      </c>
      <c r="W224" s="7">
        <f>IF($Y224="","",IF(INDEX('Per Invoice'!W$2:W$501,$Y224)="","",INDEX('Per Invoice'!W$2:W$501,$Y224)))</f>
        <v/>
      </c>
      <c r="X224" s="7">
        <f>IF($Y224="","",IF(INDEX('Per Invoice'!X$2:X$501,$Y224)="","",INDEX('Per Invoice'!X$2:X$501,$Y224)))</f>
        <v/>
      </c>
      <c r="Y224" s="16">
        <f>IFERROR(MATCH(Settings!$C$33&amp;"|"&amp;ROWS($Y$2:$Y224),'Per Invoice'!$Z$2:$Z$501,0),"")</f>
        <v/>
      </c>
    </row>
    <row r="225">
      <c r="A225">
        <f>IF($Y225="","",IF(INDEX('Per Invoice'!A$2:A$501,$Y225)="","",INDEX('Per Invoice'!A$2:A$501,$Y225)))</f>
        <v/>
      </c>
      <c r="B225">
        <f>IF($Y225="","",IF(INDEX('Per Invoice'!B$2:B$501,$Y225)="","",INDEX('Per Invoice'!B$2:B$501,$Y225)))</f>
        <v/>
      </c>
      <c r="C225">
        <f>IF($Y225="","",IF(INDEX('Per Invoice'!C$2:C$501,$Y225)="","",INDEX('Per Invoice'!C$2:C$501,$Y225)))</f>
        <v/>
      </c>
      <c r="D225">
        <f>IF($Y225="","",IF(INDEX('Per Invoice'!D$2:D$501,$Y225)="","",INDEX('Per Invoice'!D$2:D$501,$Y225)))</f>
        <v/>
      </c>
      <c r="E225">
        <f>IF($Y225="","",IF(INDEX('Per Invoice'!E$2:E$501,$Y225)="","",INDEX('Per Invoice'!E$2:E$501,$Y225)))</f>
        <v/>
      </c>
      <c r="F225">
        <f>IF($Y225="","",IF(INDEX('Per Invoice'!F$2:F$501,$Y225)="","",INDEX('Per Invoice'!F$2:F$501,$Y225)))</f>
        <v/>
      </c>
      <c r="G225">
        <f>IF($Y225="","",IF(INDEX('Per Invoice'!G$2:G$501,$Y225)="","",INDEX('Per Invoice'!G$2:G$501,$Y225)))</f>
        <v/>
      </c>
      <c r="H225">
        <f>IF($Y225="","",IF(INDEX('Per Invoice'!H$2:H$501,$Y225)="","",INDEX('Per Invoice'!H$2:H$501,$Y225)))</f>
        <v/>
      </c>
      <c r="I225">
        <f>IF($Y225="","",IF(INDEX('Per Invoice'!I$2:I$501,$Y225)="","",INDEX('Per Invoice'!I$2:I$501,$Y225)))</f>
        <v/>
      </c>
      <c r="J225">
        <f>IF($Y225="","",IF(INDEX('Per Invoice'!J$2:J$501,$Y225)="","",INDEX('Per Invoice'!J$2:J$501,$Y225)))</f>
        <v/>
      </c>
      <c r="K225">
        <f>IF($Y225="","",IF(INDEX('Per Invoice'!K$2:K$501,$Y225)="","",INDEX('Per Invoice'!K$2:K$501,$Y225)))</f>
        <v/>
      </c>
      <c r="L225" s="7">
        <f>IF($Y225="","",IF(INDEX('Per Invoice'!L$2:L$501,$Y225)="","",INDEX('Per Invoice'!L$2:L$501,$Y225)))</f>
        <v/>
      </c>
      <c r="M225" s="14">
        <f>IF($Y225="","",IF(INDEX('Per Invoice'!M$2:M$501,$Y225)="","",INDEX('Per Invoice'!M$2:M$501,$Y225)))</f>
        <v/>
      </c>
      <c r="N225">
        <f>IF($Y225="","",IF(INDEX('Per Invoice'!N$2:N$501,$Y225)="","",INDEX('Per Invoice'!N$2:N$501,$Y225)))</f>
        <v/>
      </c>
      <c r="O225">
        <f>IF($Y225="","",IF(INDEX('Per Invoice'!O$2:O$501,$Y225)="","",INDEX('Per Invoice'!O$2:O$501,$Y225)))</f>
        <v/>
      </c>
      <c r="P225" s="7">
        <f>IF($Y225="","",IF(INDEX('Per Invoice'!P$2:P$501,$Y225)="","",INDEX('Per Invoice'!P$2:P$501,$Y225)))</f>
        <v/>
      </c>
      <c r="Q225" s="7">
        <f>IF($Y225="","",IF(INDEX('Per Invoice'!Q$2:Q$501,$Y225)="","",INDEX('Per Invoice'!Q$2:Q$501,$Y225)))</f>
        <v/>
      </c>
      <c r="R225">
        <f>IF($Y225="","",IF(INDEX('Per Invoice'!R$2:R$501,$Y225)="","",INDEX('Per Invoice'!R$2:R$501,$Y225)))</f>
        <v/>
      </c>
      <c r="S225" s="7">
        <f>IF($Y225="","",IF(INDEX('Per Invoice'!S$2:S$501,$Y225)="","",INDEX('Per Invoice'!S$2:S$501,$Y225)))</f>
        <v/>
      </c>
      <c r="T225" s="7">
        <f>IF($Y225="","",IF(INDEX('Per Invoice'!T$2:T$501,$Y225)="","",INDEX('Per Invoice'!T$2:T$501,$Y225)))</f>
        <v/>
      </c>
      <c r="U225" s="7">
        <f>IF($Y225="","",IF(INDEX('Per Invoice'!U$2:U$501,$Y225)="","",INDEX('Per Invoice'!U$2:U$501,$Y225)))</f>
        <v/>
      </c>
      <c r="V225" s="7">
        <f>IF($Y225="","",IF(INDEX('Per Invoice'!V$2:V$501,$Y225)="","",INDEX('Per Invoice'!V$2:V$501,$Y225)))</f>
        <v/>
      </c>
      <c r="W225" s="7">
        <f>IF($Y225="","",IF(INDEX('Per Invoice'!W$2:W$501,$Y225)="","",INDEX('Per Invoice'!W$2:W$501,$Y225)))</f>
        <v/>
      </c>
      <c r="X225" s="7">
        <f>IF($Y225="","",IF(INDEX('Per Invoice'!X$2:X$501,$Y225)="","",INDEX('Per Invoice'!X$2:X$501,$Y225)))</f>
        <v/>
      </c>
      <c r="Y225" s="16">
        <f>IFERROR(MATCH(Settings!$C$33&amp;"|"&amp;ROWS($Y$2:$Y225),'Per Invoice'!$Z$2:$Z$501,0),"")</f>
        <v/>
      </c>
    </row>
    <row r="226">
      <c r="A226">
        <f>IF($Y226="","",IF(INDEX('Per Invoice'!A$2:A$501,$Y226)="","",INDEX('Per Invoice'!A$2:A$501,$Y226)))</f>
        <v/>
      </c>
      <c r="B226">
        <f>IF($Y226="","",IF(INDEX('Per Invoice'!B$2:B$501,$Y226)="","",INDEX('Per Invoice'!B$2:B$501,$Y226)))</f>
        <v/>
      </c>
      <c r="C226">
        <f>IF($Y226="","",IF(INDEX('Per Invoice'!C$2:C$501,$Y226)="","",INDEX('Per Invoice'!C$2:C$501,$Y226)))</f>
        <v/>
      </c>
      <c r="D226">
        <f>IF($Y226="","",IF(INDEX('Per Invoice'!D$2:D$501,$Y226)="","",INDEX('Per Invoice'!D$2:D$501,$Y226)))</f>
        <v/>
      </c>
      <c r="E226">
        <f>IF($Y226="","",IF(INDEX('Per Invoice'!E$2:E$501,$Y226)="","",INDEX('Per Invoice'!E$2:E$501,$Y226)))</f>
        <v/>
      </c>
      <c r="F226">
        <f>IF($Y226="","",IF(INDEX('Per Invoice'!F$2:F$501,$Y226)="","",INDEX('Per Invoice'!F$2:F$501,$Y226)))</f>
        <v/>
      </c>
      <c r="G226">
        <f>IF($Y226="","",IF(INDEX('Per Invoice'!G$2:G$501,$Y226)="","",INDEX('Per Invoice'!G$2:G$501,$Y226)))</f>
        <v/>
      </c>
      <c r="H226">
        <f>IF($Y226="","",IF(INDEX('Per Invoice'!H$2:H$501,$Y226)="","",INDEX('Per Invoice'!H$2:H$501,$Y226)))</f>
        <v/>
      </c>
      <c r="I226">
        <f>IF($Y226="","",IF(INDEX('Per Invoice'!I$2:I$501,$Y226)="","",INDEX('Per Invoice'!I$2:I$501,$Y226)))</f>
        <v/>
      </c>
      <c r="J226">
        <f>IF($Y226="","",IF(INDEX('Per Invoice'!J$2:J$501,$Y226)="","",INDEX('Per Invoice'!J$2:J$501,$Y226)))</f>
        <v/>
      </c>
      <c r="K226">
        <f>IF($Y226="","",IF(INDEX('Per Invoice'!K$2:K$501,$Y226)="","",INDEX('Per Invoice'!K$2:K$501,$Y226)))</f>
        <v/>
      </c>
      <c r="L226" s="7">
        <f>IF($Y226="","",IF(INDEX('Per Invoice'!L$2:L$501,$Y226)="","",INDEX('Per Invoice'!L$2:L$501,$Y226)))</f>
        <v/>
      </c>
      <c r="M226" s="14">
        <f>IF($Y226="","",IF(INDEX('Per Invoice'!M$2:M$501,$Y226)="","",INDEX('Per Invoice'!M$2:M$501,$Y226)))</f>
        <v/>
      </c>
      <c r="N226">
        <f>IF($Y226="","",IF(INDEX('Per Invoice'!N$2:N$501,$Y226)="","",INDEX('Per Invoice'!N$2:N$501,$Y226)))</f>
        <v/>
      </c>
      <c r="O226">
        <f>IF($Y226="","",IF(INDEX('Per Invoice'!O$2:O$501,$Y226)="","",INDEX('Per Invoice'!O$2:O$501,$Y226)))</f>
        <v/>
      </c>
      <c r="P226" s="7">
        <f>IF($Y226="","",IF(INDEX('Per Invoice'!P$2:P$501,$Y226)="","",INDEX('Per Invoice'!P$2:P$501,$Y226)))</f>
        <v/>
      </c>
      <c r="Q226" s="7">
        <f>IF($Y226="","",IF(INDEX('Per Invoice'!Q$2:Q$501,$Y226)="","",INDEX('Per Invoice'!Q$2:Q$501,$Y226)))</f>
        <v/>
      </c>
      <c r="R226">
        <f>IF($Y226="","",IF(INDEX('Per Invoice'!R$2:R$501,$Y226)="","",INDEX('Per Invoice'!R$2:R$501,$Y226)))</f>
        <v/>
      </c>
      <c r="S226" s="7">
        <f>IF($Y226="","",IF(INDEX('Per Invoice'!S$2:S$501,$Y226)="","",INDEX('Per Invoice'!S$2:S$501,$Y226)))</f>
        <v/>
      </c>
      <c r="T226" s="7">
        <f>IF($Y226="","",IF(INDEX('Per Invoice'!T$2:T$501,$Y226)="","",INDEX('Per Invoice'!T$2:T$501,$Y226)))</f>
        <v/>
      </c>
      <c r="U226" s="7">
        <f>IF($Y226="","",IF(INDEX('Per Invoice'!U$2:U$501,$Y226)="","",INDEX('Per Invoice'!U$2:U$501,$Y226)))</f>
        <v/>
      </c>
      <c r="V226" s="7">
        <f>IF($Y226="","",IF(INDEX('Per Invoice'!V$2:V$501,$Y226)="","",INDEX('Per Invoice'!V$2:V$501,$Y226)))</f>
        <v/>
      </c>
      <c r="W226" s="7">
        <f>IF($Y226="","",IF(INDEX('Per Invoice'!W$2:W$501,$Y226)="","",INDEX('Per Invoice'!W$2:W$501,$Y226)))</f>
        <v/>
      </c>
      <c r="X226" s="7">
        <f>IF($Y226="","",IF(INDEX('Per Invoice'!X$2:X$501,$Y226)="","",INDEX('Per Invoice'!X$2:X$501,$Y226)))</f>
        <v/>
      </c>
      <c r="Y226" s="16">
        <f>IFERROR(MATCH(Settings!$C$33&amp;"|"&amp;ROWS($Y$2:$Y226),'Per Invoice'!$Z$2:$Z$501,0),"")</f>
        <v/>
      </c>
    </row>
    <row r="227">
      <c r="A227">
        <f>IF($Y227="","",IF(INDEX('Per Invoice'!A$2:A$501,$Y227)="","",INDEX('Per Invoice'!A$2:A$501,$Y227)))</f>
        <v/>
      </c>
      <c r="B227">
        <f>IF($Y227="","",IF(INDEX('Per Invoice'!B$2:B$501,$Y227)="","",INDEX('Per Invoice'!B$2:B$501,$Y227)))</f>
        <v/>
      </c>
      <c r="C227">
        <f>IF($Y227="","",IF(INDEX('Per Invoice'!C$2:C$501,$Y227)="","",INDEX('Per Invoice'!C$2:C$501,$Y227)))</f>
        <v/>
      </c>
      <c r="D227">
        <f>IF($Y227="","",IF(INDEX('Per Invoice'!D$2:D$501,$Y227)="","",INDEX('Per Invoice'!D$2:D$501,$Y227)))</f>
        <v/>
      </c>
      <c r="E227">
        <f>IF($Y227="","",IF(INDEX('Per Invoice'!E$2:E$501,$Y227)="","",INDEX('Per Invoice'!E$2:E$501,$Y227)))</f>
        <v/>
      </c>
      <c r="F227">
        <f>IF($Y227="","",IF(INDEX('Per Invoice'!F$2:F$501,$Y227)="","",INDEX('Per Invoice'!F$2:F$501,$Y227)))</f>
        <v/>
      </c>
      <c r="G227">
        <f>IF($Y227="","",IF(INDEX('Per Invoice'!G$2:G$501,$Y227)="","",INDEX('Per Invoice'!G$2:G$501,$Y227)))</f>
        <v/>
      </c>
      <c r="H227">
        <f>IF($Y227="","",IF(INDEX('Per Invoice'!H$2:H$501,$Y227)="","",INDEX('Per Invoice'!H$2:H$501,$Y227)))</f>
        <v/>
      </c>
      <c r="I227">
        <f>IF($Y227="","",IF(INDEX('Per Invoice'!I$2:I$501,$Y227)="","",INDEX('Per Invoice'!I$2:I$501,$Y227)))</f>
        <v/>
      </c>
      <c r="J227">
        <f>IF($Y227="","",IF(INDEX('Per Invoice'!J$2:J$501,$Y227)="","",INDEX('Per Invoice'!J$2:J$501,$Y227)))</f>
        <v/>
      </c>
      <c r="K227">
        <f>IF($Y227="","",IF(INDEX('Per Invoice'!K$2:K$501,$Y227)="","",INDEX('Per Invoice'!K$2:K$501,$Y227)))</f>
        <v/>
      </c>
      <c r="L227" s="7">
        <f>IF($Y227="","",IF(INDEX('Per Invoice'!L$2:L$501,$Y227)="","",INDEX('Per Invoice'!L$2:L$501,$Y227)))</f>
        <v/>
      </c>
      <c r="M227" s="14">
        <f>IF($Y227="","",IF(INDEX('Per Invoice'!M$2:M$501,$Y227)="","",INDEX('Per Invoice'!M$2:M$501,$Y227)))</f>
        <v/>
      </c>
      <c r="N227">
        <f>IF($Y227="","",IF(INDEX('Per Invoice'!N$2:N$501,$Y227)="","",INDEX('Per Invoice'!N$2:N$501,$Y227)))</f>
        <v/>
      </c>
      <c r="O227">
        <f>IF($Y227="","",IF(INDEX('Per Invoice'!O$2:O$501,$Y227)="","",INDEX('Per Invoice'!O$2:O$501,$Y227)))</f>
        <v/>
      </c>
      <c r="P227" s="7">
        <f>IF($Y227="","",IF(INDEX('Per Invoice'!P$2:P$501,$Y227)="","",INDEX('Per Invoice'!P$2:P$501,$Y227)))</f>
        <v/>
      </c>
      <c r="Q227" s="7">
        <f>IF($Y227="","",IF(INDEX('Per Invoice'!Q$2:Q$501,$Y227)="","",INDEX('Per Invoice'!Q$2:Q$501,$Y227)))</f>
        <v/>
      </c>
      <c r="R227">
        <f>IF($Y227="","",IF(INDEX('Per Invoice'!R$2:R$501,$Y227)="","",INDEX('Per Invoice'!R$2:R$501,$Y227)))</f>
        <v/>
      </c>
      <c r="S227" s="7">
        <f>IF($Y227="","",IF(INDEX('Per Invoice'!S$2:S$501,$Y227)="","",INDEX('Per Invoice'!S$2:S$501,$Y227)))</f>
        <v/>
      </c>
      <c r="T227" s="7">
        <f>IF($Y227="","",IF(INDEX('Per Invoice'!T$2:T$501,$Y227)="","",INDEX('Per Invoice'!T$2:T$501,$Y227)))</f>
        <v/>
      </c>
      <c r="U227" s="7">
        <f>IF($Y227="","",IF(INDEX('Per Invoice'!U$2:U$501,$Y227)="","",INDEX('Per Invoice'!U$2:U$501,$Y227)))</f>
        <v/>
      </c>
      <c r="V227" s="7">
        <f>IF($Y227="","",IF(INDEX('Per Invoice'!V$2:V$501,$Y227)="","",INDEX('Per Invoice'!V$2:V$501,$Y227)))</f>
        <v/>
      </c>
      <c r="W227" s="7">
        <f>IF($Y227="","",IF(INDEX('Per Invoice'!W$2:W$501,$Y227)="","",INDEX('Per Invoice'!W$2:W$501,$Y227)))</f>
        <v/>
      </c>
      <c r="X227" s="7">
        <f>IF($Y227="","",IF(INDEX('Per Invoice'!X$2:X$501,$Y227)="","",INDEX('Per Invoice'!X$2:X$501,$Y227)))</f>
        <v/>
      </c>
      <c r="Y227" s="16">
        <f>IFERROR(MATCH(Settings!$C$33&amp;"|"&amp;ROWS($Y$2:$Y227),'Per Invoice'!$Z$2:$Z$501,0),"")</f>
        <v/>
      </c>
    </row>
    <row r="228">
      <c r="A228">
        <f>IF($Y228="","",IF(INDEX('Per Invoice'!A$2:A$501,$Y228)="","",INDEX('Per Invoice'!A$2:A$501,$Y228)))</f>
        <v/>
      </c>
      <c r="B228">
        <f>IF($Y228="","",IF(INDEX('Per Invoice'!B$2:B$501,$Y228)="","",INDEX('Per Invoice'!B$2:B$501,$Y228)))</f>
        <v/>
      </c>
      <c r="C228">
        <f>IF($Y228="","",IF(INDEX('Per Invoice'!C$2:C$501,$Y228)="","",INDEX('Per Invoice'!C$2:C$501,$Y228)))</f>
        <v/>
      </c>
      <c r="D228">
        <f>IF($Y228="","",IF(INDEX('Per Invoice'!D$2:D$501,$Y228)="","",INDEX('Per Invoice'!D$2:D$501,$Y228)))</f>
        <v/>
      </c>
      <c r="E228">
        <f>IF($Y228="","",IF(INDEX('Per Invoice'!E$2:E$501,$Y228)="","",INDEX('Per Invoice'!E$2:E$501,$Y228)))</f>
        <v/>
      </c>
      <c r="F228">
        <f>IF($Y228="","",IF(INDEX('Per Invoice'!F$2:F$501,$Y228)="","",INDEX('Per Invoice'!F$2:F$501,$Y228)))</f>
        <v/>
      </c>
      <c r="G228">
        <f>IF($Y228="","",IF(INDEX('Per Invoice'!G$2:G$501,$Y228)="","",INDEX('Per Invoice'!G$2:G$501,$Y228)))</f>
        <v/>
      </c>
      <c r="H228">
        <f>IF($Y228="","",IF(INDEX('Per Invoice'!H$2:H$501,$Y228)="","",INDEX('Per Invoice'!H$2:H$501,$Y228)))</f>
        <v/>
      </c>
      <c r="I228">
        <f>IF($Y228="","",IF(INDEX('Per Invoice'!I$2:I$501,$Y228)="","",INDEX('Per Invoice'!I$2:I$501,$Y228)))</f>
        <v/>
      </c>
      <c r="J228">
        <f>IF($Y228="","",IF(INDEX('Per Invoice'!J$2:J$501,$Y228)="","",INDEX('Per Invoice'!J$2:J$501,$Y228)))</f>
        <v/>
      </c>
      <c r="K228">
        <f>IF($Y228="","",IF(INDEX('Per Invoice'!K$2:K$501,$Y228)="","",INDEX('Per Invoice'!K$2:K$501,$Y228)))</f>
        <v/>
      </c>
      <c r="L228" s="7">
        <f>IF($Y228="","",IF(INDEX('Per Invoice'!L$2:L$501,$Y228)="","",INDEX('Per Invoice'!L$2:L$501,$Y228)))</f>
        <v/>
      </c>
      <c r="M228" s="14">
        <f>IF($Y228="","",IF(INDEX('Per Invoice'!M$2:M$501,$Y228)="","",INDEX('Per Invoice'!M$2:M$501,$Y228)))</f>
        <v/>
      </c>
      <c r="N228">
        <f>IF($Y228="","",IF(INDEX('Per Invoice'!N$2:N$501,$Y228)="","",INDEX('Per Invoice'!N$2:N$501,$Y228)))</f>
        <v/>
      </c>
      <c r="O228">
        <f>IF($Y228="","",IF(INDEX('Per Invoice'!O$2:O$501,$Y228)="","",INDEX('Per Invoice'!O$2:O$501,$Y228)))</f>
        <v/>
      </c>
      <c r="P228" s="7">
        <f>IF($Y228="","",IF(INDEX('Per Invoice'!P$2:P$501,$Y228)="","",INDEX('Per Invoice'!P$2:P$501,$Y228)))</f>
        <v/>
      </c>
      <c r="Q228" s="7">
        <f>IF($Y228="","",IF(INDEX('Per Invoice'!Q$2:Q$501,$Y228)="","",INDEX('Per Invoice'!Q$2:Q$501,$Y228)))</f>
        <v/>
      </c>
      <c r="R228">
        <f>IF($Y228="","",IF(INDEX('Per Invoice'!R$2:R$501,$Y228)="","",INDEX('Per Invoice'!R$2:R$501,$Y228)))</f>
        <v/>
      </c>
      <c r="S228" s="7">
        <f>IF($Y228="","",IF(INDEX('Per Invoice'!S$2:S$501,$Y228)="","",INDEX('Per Invoice'!S$2:S$501,$Y228)))</f>
        <v/>
      </c>
      <c r="T228" s="7">
        <f>IF($Y228="","",IF(INDEX('Per Invoice'!T$2:T$501,$Y228)="","",INDEX('Per Invoice'!T$2:T$501,$Y228)))</f>
        <v/>
      </c>
      <c r="U228" s="7">
        <f>IF($Y228="","",IF(INDEX('Per Invoice'!U$2:U$501,$Y228)="","",INDEX('Per Invoice'!U$2:U$501,$Y228)))</f>
        <v/>
      </c>
      <c r="V228" s="7">
        <f>IF($Y228="","",IF(INDEX('Per Invoice'!V$2:V$501,$Y228)="","",INDEX('Per Invoice'!V$2:V$501,$Y228)))</f>
        <v/>
      </c>
      <c r="W228" s="7">
        <f>IF($Y228="","",IF(INDEX('Per Invoice'!W$2:W$501,$Y228)="","",INDEX('Per Invoice'!W$2:W$501,$Y228)))</f>
        <v/>
      </c>
      <c r="X228" s="7">
        <f>IF($Y228="","",IF(INDEX('Per Invoice'!X$2:X$501,$Y228)="","",INDEX('Per Invoice'!X$2:X$501,$Y228)))</f>
        <v/>
      </c>
      <c r="Y228" s="16">
        <f>IFERROR(MATCH(Settings!$C$33&amp;"|"&amp;ROWS($Y$2:$Y228),'Per Invoice'!$Z$2:$Z$501,0),"")</f>
        <v/>
      </c>
    </row>
    <row r="229">
      <c r="A229">
        <f>IF($Y229="","",IF(INDEX('Per Invoice'!A$2:A$501,$Y229)="","",INDEX('Per Invoice'!A$2:A$501,$Y229)))</f>
        <v/>
      </c>
      <c r="B229">
        <f>IF($Y229="","",IF(INDEX('Per Invoice'!B$2:B$501,$Y229)="","",INDEX('Per Invoice'!B$2:B$501,$Y229)))</f>
        <v/>
      </c>
      <c r="C229">
        <f>IF($Y229="","",IF(INDEX('Per Invoice'!C$2:C$501,$Y229)="","",INDEX('Per Invoice'!C$2:C$501,$Y229)))</f>
        <v/>
      </c>
      <c r="D229">
        <f>IF($Y229="","",IF(INDEX('Per Invoice'!D$2:D$501,$Y229)="","",INDEX('Per Invoice'!D$2:D$501,$Y229)))</f>
        <v/>
      </c>
      <c r="E229">
        <f>IF($Y229="","",IF(INDEX('Per Invoice'!E$2:E$501,$Y229)="","",INDEX('Per Invoice'!E$2:E$501,$Y229)))</f>
        <v/>
      </c>
      <c r="F229">
        <f>IF($Y229="","",IF(INDEX('Per Invoice'!F$2:F$501,$Y229)="","",INDEX('Per Invoice'!F$2:F$501,$Y229)))</f>
        <v/>
      </c>
      <c r="G229">
        <f>IF($Y229="","",IF(INDEX('Per Invoice'!G$2:G$501,$Y229)="","",INDEX('Per Invoice'!G$2:G$501,$Y229)))</f>
        <v/>
      </c>
      <c r="H229">
        <f>IF($Y229="","",IF(INDEX('Per Invoice'!H$2:H$501,$Y229)="","",INDEX('Per Invoice'!H$2:H$501,$Y229)))</f>
        <v/>
      </c>
      <c r="I229">
        <f>IF($Y229="","",IF(INDEX('Per Invoice'!I$2:I$501,$Y229)="","",INDEX('Per Invoice'!I$2:I$501,$Y229)))</f>
        <v/>
      </c>
      <c r="J229">
        <f>IF($Y229="","",IF(INDEX('Per Invoice'!J$2:J$501,$Y229)="","",INDEX('Per Invoice'!J$2:J$501,$Y229)))</f>
        <v/>
      </c>
      <c r="K229">
        <f>IF($Y229="","",IF(INDEX('Per Invoice'!K$2:K$501,$Y229)="","",INDEX('Per Invoice'!K$2:K$501,$Y229)))</f>
        <v/>
      </c>
      <c r="L229" s="7">
        <f>IF($Y229="","",IF(INDEX('Per Invoice'!L$2:L$501,$Y229)="","",INDEX('Per Invoice'!L$2:L$501,$Y229)))</f>
        <v/>
      </c>
      <c r="M229" s="14">
        <f>IF($Y229="","",IF(INDEX('Per Invoice'!M$2:M$501,$Y229)="","",INDEX('Per Invoice'!M$2:M$501,$Y229)))</f>
        <v/>
      </c>
      <c r="N229">
        <f>IF($Y229="","",IF(INDEX('Per Invoice'!N$2:N$501,$Y229)="","",INDEX('Per Invoice'!N$2:N$501,$Y229)))</f>
        <v/>
      </c>
      <c r="O229">
        <f>IF($Y229="","",IF(INDEX('Per Invoice'!O$2:O$501,$Y229)="","",INDEX('Per Invoice'!O$2:O$501,$Y229)))</f>
        <v/>
      </c>
      <c r="P229" s="7">
        <f>IF($Y229="","",IF(INDEX('Per Invoice'!P$2:P$501,$Y229)="","",INDEX('Per Invoice'!P$2:P$501,$Y229)))</f>
        <v/>
      </c>
      <c r="Q229" s="7">
        <f>IF($Y229="","",IF(INDEX('Per Invoice'!Q$2:Q$501,$Y229)="","",INDEX('Per Invoice'!Q$2:Q$501,$Y229)))</f>
        <v/>
      </c>
      <c r="R229">
        <f>IF($Y229="","",IF(INDEX('Per Invoice'!R$2:R$501,$Y229)="","",INDEX('Per Invoice'!R$2:R$501,$Y229)))</f>
        <v/>
      </c>
      <c r="S229" s="7">
        <f>IF($Y229="","",IF(INDEX('Per Invoice'!S$2:S$501,$Y229)="","",INDEX('Per Invoice'!S$2:S$501,$Y229)))</f>
        <v/>
      </c>
      <c r="T229" s="7">
        <f>IF($Y229="","",IF(INDEX('Per Invoice'!T$2:T$501,$Y229)="","",INDEX('Per Invoice'!T$2:T$501,$Y229)))</f>
        <v/>
      </c>
      <c r="U229" s="7">
        <f>IF($Y229="","",IF(INDEX('Per Invoice'!U$2:U$501,$Y229)="","",INDEX('Per Invoice'!U$2:U$501,$Y229)))</f>
        <v/>
      </c>
      <c r="V229" s="7">
        <f>IF($Y229="","",IF(INDEX('Per Invoice'!V$2:V$501,$Y229)="","",INDEX('Per Invoice'!V$2:V$501,$Y229)))</f>
        <v/>
      </c>
      <c r="W229" s="7">
        <f>IF($Y229="","",IF(INDEX('Per Invoice'!W$2:W$501,$Y229)="","",INDEX('Per Invoice'!W$2:W$501,$Y229)))</f>
        <v/>
      </c>
      <c r="X229" s="7">
        <f>IF($Y229="","",IF(INDEX('Per Invoice'!X$2:X$501,$Y229)="","",INDEX('Per Invoice'!X$2:X$501,$Y229)))</f>
        <v/>
      </c>
      <c r="Y229" s="16">
        <f>IFERROR(MATCH(Settings!$C$33&amp;"|"&amp;ROWS($Y$2:$Y229),'Per Invoice'!$Z$2:$Z$501,0),"")</f>
        <v/>
      </c>
    </row>
    <row r="230">
      <c r="A230">
        <f>IF($Y230="","",IF(INDEX('Per Invoice'!A$2:A$501,$Y230)="","",INDEX('Per Invoice'!A$2:A$501,$Y230)))</f>
        <v/>
      </c>
      <c r="B230">
        <f>IF($Y230="","",IF(INDEX('Per Invoice'!B$2:B$501,$Y230)="","",INDEX('Per Invoice'!B$2:B$501,$Y230)))</f>
        <v/>
      </c>
      <c r="C230">
        <f>IF($Y230="","",IF(INDEX('Per Invoice'!C$2:C$501,$Y230)="","",INDEX('Per Invoice'!C$2:C$501,$Y230)))</f>
        <v/>
      </c>
      <c r="D230">
        <f>IF($Y230="","",IF(INDEX('Per Invoice'!D$2:D$501,$Y230)="","",INDEX('Per Invoice'!D$2:D$501,$Y230)))</f>
        <v/>
      </c>
      <c r="E230">
        <f>IF($Y230="","",IF(INDEX('Per Invoice'!E$2:E$501,$Y230)="","",INDEX('Per Invoice'!E$2:E$501,$Y230)))</f>
        <v/>
      </c>
      <c r="F230">
        <f>IF($Y230="","",IF(INDEX('Per Invoice'!F$2:F$501,$Y230)="","",INDEX('Per Invoice'!F$2:F$501,$Y230)))</f>
        <v/>
      </c>
      <c r="G230">
        <f>IF($Y230="","",IF(INDEX('Per Invoice'!G$2:G$501,$Y230)="","",INDEX('Per Invoice'!G$2:G$501,$Y230)))</f>
        <v/>
      </c>
      <c r="H230">
        <f>IF($Y230="","",IF(INDEX('Per Invoice'!H$2:H$501,$Y230)="","",INDEX('Per Invoice'!H$2:H$501,$Y230)))</f>
        <v/>
      </c>
      <c r="I230">
        <f>IF($Y230="","",IF(INDEX('Per Invoice'!I$2:I$501,$Y230)="","",INDEX('Per Invoice'!I$2:I$501,$Y230)))</f>
        <v/>
      </c>
      <c r="J230">
        <f>IF($Y230="","",IF(INDEX('Per Invoice'!J$2:J$501,$Y230)="","",INDEX('Per Invoice'!J$2:J$501,$Y230)))</f>
        <v/>
      </c>
      <c r="K230">
        <f>IF($Y230="","",IF(INDEX('Per Invoice'!K$2:K$501,$Y230)="","",INDEX('Per Invoice'!K$2:K$501,$Y230)))</f>
        <v/>
      </c>
      <c r="L230" s="7">
        <f>IF($Y230="","",IF(INDEX('Per Invoice'!L$2:L$501,$Y230)="","",INDEX('Per Invoice'!L$2:L$501,$Y230)))</f>
        <v/>
      </c>
      <c r="M230" s="14">
        <f>IF($Y230="","",IF(INDEX('Per Invoice'!M$2:M$501,$Y230)="","",INDEX('Per Invoice'!M$2:M$501,$Y230)))</f>
        <v/>
      </c>
      <c r="N230">
        <f>IF($Y230="","",IF(INDEX('Per Invoice'!N$2:N$501,$Y230)="","",INDEX('Per Invoice'!N$2:N$501,$Y230)))</f>
        <v/>
      </c>
      <c r="O230">
        <f>IF($Y230="","",IF(INDEX('Per Invoice'!O$2:O$501,$Y230)="","",INDEX('Per Invoice'!O$2:O$501,$Y230)))</f>
        <v/>
      </c>
      <c r="P230" s="7">
        <f>IF($Y230="","",IF(INDEX('Per Invoice'!P$2:P$501,$Y230)="","",INDEX('Per Invoice'!P$2:P$501,$Y230)))</f>
        <v/>
      </c>
      <c r="Q230" s="7">
        <f>IF($Y230="","",IF(INDEX('Per Invoice'!Q$2:Q$501,$Y230)="","",INDEX('Per Invoice'!Q$2:Q$501,$Y230)))</f>
        <v/>
      </c>
      <c r="R230">
        <f>IF($Y230="","",IF(INDEX('Per Invoice'!R$2:R$501,$Y230)="","",INDEX('Per Invoice'!R$2:R$501,$Y230)))</f>
        <v/>
      </c>
      <c r="S230" s="7">
        <f>IF($Y230="","",IF(INDEX('Per Invoice'!S$2:S$501,$Y230)="","",INDEX('Per Invoice'!S$2:S$501,$Y230)))</f>
        <v/>
      </c>
      <c r="T230" s="7">
        <f>IF($Y230="","",IF(INDEX('Per Invoice'!T$2:T$501,$Y230)="","",INDEX('Per Invoice'!T$2:T$501,$Y230)))</f>
        <v/>
      </c>
      <c r="U230" s="7">
        <f>IF($Y230="","",IF(INDEX('Per Invoice'!U$2:U$501,$Y230)="","",INDEX('Per Invoice'!U$2:U$501,$Y230)))</f>
        <v/>
      </c>
      <c r="V230" s="7">
        <f>IF($Y230="","",IF(INDEX('Per Invoice'!V$2:V$501,$Y230)="","",INDEX('Per Invoice'!V$2:V$501,$Y230)))</f>
        <v/>
      </c>
      <c r="W230" s="7">
        <f>IF($Y230="","",IF(INDEX('Per Invoice'!W$2:W$501,$Y230)="","",INDEX('Per Invoice'!W$2:W$501,$Y230)))</f>
        <v/>
      </c>
      <c r="X230" s="7">
        <f>IF($Y230="","",IF(INDEX('Per Invoice'!X$2:X$501,$Y230)="","",INDEX('Per Invoice'!X$2:X$501,$Y230)))</f>
        <v/>
      </c>
      <c r="Y230" s="16">
        <f>IFERROR(MATCH(Settings!$C$33&amp;"|"&amp;ROWS($Y$2:$Y230),'Per Invoice'!$Z$2:$Z$501,0),"")</f>
        <v/>
      </c>
    </row>
    <row r="231">
      <c r="A231">
        <f>IF($Y231="","",IF(INDEX('Per Invoice'!A$2:A$501,$Y231)="","",INDEX('Per Invoice'!A$2:A$501,$Y231)))</f>
        <v/>
      </c>
      <c r="B231">
        <f>IF($Y231="","",IF(INDEX('Per Invoice'!B$2:B$501,$Y231)="","",INDEX('Per Invoice'!B$2:B$501,$Y231)))</f>
        <v/>
      </c>
      <c r="C231">
        <f>IF($Y231="","",IF(INDEX('Per Invoice'!C$2:C$501,$Y231)="","",INDEX('Per Invoice'!C$2:C$501,$Y231)))</f>
        <v/>
      </c>
      <c r="D231">
        <f>IF($Y231="","",IF(INDEX('Per Invoice'!D$2:D$501,$Y231)="","",INDEX('Per Invoice'!D$2:D$501,$Y231)))</f>
        <v/>
      </c>
      <c r="E231">
        <f>IF($Y231="","",IF(INDEX('Per Invoice'!E$2:E$501,$Y231)="","",INDEX('Per Invoice'!E$2:E$501,$Y231)))</f>
        <v/>
      </c>
      <c r="F231">
        <f>IF($Y231="","",IF(INDEX('Per Invoice'!F$2:F$501,$Y231)="","",INDEX('Per Invoice'!F$2:F$501,$Y231)))</f>
        <v/>
      </c>
      <c r="G231">
        <f>IF($Y231="","",IF(INDEX('Per Invoice'!G$2:G$501,$Y231)="","",INDEX('Per Invoice'!G$2:G$501,$Y231)))</f>
        <v/>
      </c>
      <c r="H231">
        <f>IF($Y231="","",IF(INDEX('Per Invoice'!H$2:H$501,$Y231)="","",INDEX('Per Invoice'!H$2:H$501,$Y231)))</f>
        <v/>
      </c>
      <c r="I231">
        <f>IF($Y231="","",IF(INDEX('Per Invoice'!I$2:I$501,$Y231)="","",INDEX('Per Invoice'!I$2:I$501,$Y231)))</f>
        <v/>
      </c>
      <c r="J231">
        <f>IF($Y231="","",IF(INDEX('Per Invoice'!J$2:J$501,$Y231)="","",INDEX('Per Invoice'!J$2:J$501,$Y231)))</f>
        <v/>
      </c>
      <c r="K231">
        <f>IF($Y231="","",IF(INDEX('Per Invoice'!K$2:K$501,$Y231)="","",INDEX('Per Invoice'!K$2:K$501,$Y231)))</f>
        <v/>
      </c>
      <c r="L231" s="7">
        <f>IF($Y231="","",IF(INDEX('Per Invoice'!L$2:L$501,$Y231)="","",INDEX('Per Invoice'!L$2:L$501,$Y231)))</f>
        <v/>
      </c>
      <c r="M231" s="14">
        <f>IF($Y231="","",IF(INDEX('Per Invoice'!M$2:M$501,$Y231)="","",INDEX('Per Invoice'!M$2:M$501,$Y231)))</f>
        <v/>
      </c>
      <c r="N231">
        <f>IF($Y231="","",IF(INDEX('Per Invoice'!N$2:N$501,$Y231)="","",INDEX('Per Invoice'!N$2:N$501,$Y231)))</f>
        <v/>
      </c>
      <c r="O231">
        <f>IF($Y231="","",IF(INDEX('Per Invoice'!O$2:O$501,$Y231)="","",INDEX('Per Invoice'!O$2:O$501,$Y231)))</f>
        <v/>
      </c>
      <c r="P231" s="7">
        <f>IF($Y231="","",IF(INDEX('Per Invoice'!P$2:P$501,$Y231)="","",INDEX('Per Invoice'!P$2:P$501,$Y231)))</f>
        <v/>
      </c>
      <c r="Q231" s="7">
        <f>IF($Y231="","",IF(INDEX('Per Invoice'!Q$2:Q$501,$Y231)="","",INDEX('Per Invoice'!Q$2:Q$501,$Y231)))</f>
        <v/>
      </c>
      <c r="R231">
        <f>IF($Y231="","",IF(INDEX('Per Invoice'!R$2:R$501,$Y231)="","",INDEX('Per Invoice'!R$2:R$501,$Y231)))</f>
        <v/>
      </c>
      <c r="S231" s="7">
        <f>IF($Y231="","",IF(INDEX('Per Invoice'!S$2:S$501,$Y231)="","",INDEX('Per Invoice'!S$2:S$501,$Y231)))</f>
        <v/>
      </c>
      <c r="T231" s="7">
        <f>IF($Y231="","",IF(INDEX('Per Invoice'!T$2:T$501,$Y231)="","",INDEX('Per Invoice'!T$2:T$501,$Y231)))</f>
        <v/>
      </c>
      <c r="U231" s="7">
        <f>IF($Y231="","",IF(INDEX('Per Invoice'!U$2:U$501,$Y231)="","",INDEX('Per Invoice'!U$2:U$501,$Y231)))</f>
        <v/>
      </c>
      <c r="V231" s="7">
        <f>IF($Y231="","",IF(INDEX('Per Invoice'!V$2:V$501,$Y231)="","",INDEX('Per Invoice'!V$2:V$501,$Y231)))</f>
        <v/>
      </c>
      <c r="W231" s="7">
        <f>IF($Y231="","",IF(INDEX('Per Invoice'!W$2:W$501,$Y231)="","",INDEX('Per Invoice'!W$2:W$501,$Y231)))</f>
        <v/>
      </c>
      <c r="X231" s="7">
        <f>IF($Y231="","",IF(INDEX('Per Invoice'!X$2:X$501,$Y231)="","",INDEX('Per Invoice'!X$2:X$501,$Y231)))</f>
        <v/>
      </c>
      <c r="Y231" s="16">
        <f>IFERROR(MATCH(Settings!$C$33&amp;"|"&amp;ROWS($Y$2:$Y231),'Per Invoice'!$Z$2:$Z$501,0),"")</f>
        <v/>
      </c>
    </row>
    <row r="232">
      <c r="A232">
        <f>IF($Y232="","",IF(INDEX('Per Invoice'!A$2:A$501,$Y232)="","",INDEX('Per Invoice'!A$2:A$501,$Y232)))</f>
        <v/>
      </c>
      <c r="B232">
        <f>IF($Y232="","",IF(INDEX('Per Invoice'!B$2:B$501,$Y232)="","",INDEX('Per Invoice'!B$2:B$501,$Y232)))</f>
        <v/>
      </c>
      <c r="C232">
        <f>IF($Y232="","",IF(INDEX('Per Invoice'!C$2:C$501,$Y232)="","",INDEX('Per Invoice'!C$2:C$501,$Y232)))</f>
        <v/>
      </c>
      <c r="D232">
        <f>IF($Y232="","",IF(INDEX('Per Invoice'!D$2:D$501,$Y232)="","",INDEX('Per Invoice'!D$2:D$501,$Y232)))</f>
        <v/>
      </c>
      <c r="E232">
        <f>IF($Y232="","",IF(INDEX('Per Invoice'!E$2:E$501,$Y232)="","",INDEX('Per Invoice'!E$2:E$501,$Y232)))</f>
        <v/>
      </c>
      <c r="F232">
        <f>IF($Y232="","",IF(INDEX('Per Invoice'!F$2:F$501,$Y232)="","",INDEX('Per Invoice'!F$2:F$501,$Y232)))</f>
        <v/>
      </c>
      <c r="G232">
        <f>IF($Y232="","",IF(INDEX('Per Invoice'!G$2:G$501,$Y232)="","",INDEX('Per Invoice'!G$2:G$501,$Y232)))</f>
        <v/>
      </c>
      <c r="H232">
        <f>IF($Y232="","",IF(INDEX('Per Invoice'!H$2:H$501,$Y232)="","",INDEX('Per Invoice'!H$2:H$501,$Y232)))</f>
        <v/>
      </c>
      <c r="I232">
        <f>IF($Y232="","",IF(INDEX('Per Invoice'!I$2:I$501,$Y232)="","",INDEX('Per Invoice'!I$2:I$501,$Y232)))</f>
        <v/>
      </c>
      <c r="J232">
        <f>IF($Y232="","",IF(INDEX('Per Invoice'!J$2:J$501,$Y232)="","",INDEX('Per Invoice'!J$2:J$501,$Y232)))</f>
        <v/>
      </c>
      <c r="K232">
        <f>IF($Y232="","",IF(INDEX('Per Invoice'!K$2:K$501,$Y232)="","",INDEX('Per Invoice'!K$2:K$501,$Y232)))</f>
        <v/>
      </c>
      <c r="L232" s="7">
        <f>IF($Y232="","",IF(INDEX('Per Invoice'!L$2:L$501,$Y232)="","",INDEX('Per Invoice'!L$2:L$501,$Y232)))</f>
        <v/>
      </c>
      <c r="M232" s="14">
        <f>IF($Y232="","",IF(INDEX('Per Invoice'!M$2:M$501,$Y232)="","",INDEX('Per Invoice'!M$2:M$501,$Y232)))</f>
        <v/>
      </c>
      <c r="N232">
        <f>IF($Y232="","",IF(INDEX('Per Invoice'!N$2:N$501,$Y232)="","",INDEX('Per Invoice'!N$2:N$501,$Y232)))</f>
        <v/>
      </c>
      <c r="O232">
        <f>IF($Y232="","",IF(INDEX('Per Invoice'!O$2:O$501,$Y232)="","",INDEX('Per Invoice'!O$2:O$501,$Y232)))</f>
        <v/>
      </c>
      <c r="P232" s="7">
        <f>IF($Y232="","",IF(INDEX('Per Invoice'!P$2:P$501,$Y232)="","",INDEX('Per Invoice'!P$2:P$501,$Y232)))</f>
        <v/>
      </c>
      <c r="Q232" s="7">
        <f>IF($Y232="","",IF(INDEX('Per Invoice'!Q$2:Q$501,$Y232)="","",INDEX('Per Invoice'!Q$2:Q$501,$Y232)))</f>
        <v/>
      </c>
      <c r="R232">
        <f>IF($Y232="","",IF(INDEX('Per Invoice'!R$2:R$501,$Y232)="","",INDEX('Per Invoice'!R$2:R$501,$Y232)))</f>
        <v/>
      </c>
      <c r="S232" s="7">
        <f>IF($Y232="","",IF(INDEX('Per Invoice'!S$2:S$501,$Y232)="","",INDEX('Per Invoice'!S$2:S$501,$Y232)))</f>
        <v/>
      </c>
      <c r="T232" s="7">
        <f>IF($Y232="","",IF(INDEX('Per Invoice'!T$2:T$501,$Y232)="","",INDEX('Per Invoice'!T$2:T$501,$Y232)))</f>
        <v/>
      </c>
      <c r="U232" s="7">
        <f>IF($Y232="","",IF(INDEX('Per Invoice'!U$2:U$501,$Y232)="","",INDEX('Per Invoice'!U$2:U$501,$Y232)))</f>
        <v/>
      </c>
      <c r="V232" s="7">
        <f>IF($Y232="","",IF(INDEX('Per Invoice'!V$2:V$501,$Y232)="","",INDEX('Per Invoice'!V$2:V$501,$Y232)))</f>
        <v/>
      </c>
      <c r="W232" s="7">
        <f>IF($Y232="","",IF(INDEX('Per Invoice'!W$2:W$501,$Y232)="","",INDEX('Per Invoice'!W$2:W$501,$Y232)))</f>
        <v/>
      </c>
      <c r="X232" s="7">
        <f>IF($Y232="","",IF(INDEX('Per Invoice'!X$2:X$501,$Y232)="","",INDEX('Per Invoice'!X$2:X$501,$Y232)))</f>
        <v/>
      </c>
      <c r="Y232" s="16">
        <f>IFERROR(MATCH(Settings!$C$33&amp;"|"&amp;ROWS($Y$2:$Y232),'Per Invoice'!$Z$2:$Z$501,0),"")</f>
        <v/>
      </c>
    </row>
    <row r="233">
      <c r="A233">
        <f>IF($Y233="","",IF(INDEX('Per Invoice'!A$2:A$501,$Y233)="","",INDEX('Per Invoice'!A$2:A$501,$Y233)))</f>
        <v/>
      </c>
      <c r="B233">
        <f>IF($Y233="","",IF(INDEX('Per Invoice'!B$2:B$501,$Y233)="","",INDEX('Per Invoice'!B$2:B$501,$Y233)))</f>
        <v/>
      </c>
      <c r="C233">
        <f>IF($Y233="","",IF(INDEX('Per Invoice'!C$2:C$501,$Y233)="","",INDEX('Per Invoice'!C$2:C$501,$Y233)))</f>
        <v/>
      </c>
      <c r="D233">
        <f>IF($Y233="","",IF(INDEX('Per Invoice'!D$2:D$501,$Y233)="","",INDEX('Per Invoice'!D$2:D$501,$Y233)))</f>
        <v/>
      </c>
      <c r="E233">
        <f>IF($Y233="","",IF(INDEX('Per Invoice'!E$2:E$501,$Y233)="","",INDEX('Per Invoice'!E$2:E$501,$Y233)))</f>
        <v/>
      </c>
      <c r="F233">
        <f>IF($Y233="","",IF(INDEX('Per Invoice'!F$2:F$501,$Y233)="","",INDEX('Per Invoice'!F$2:F$501,$Y233)))</f>
        <v/>
      </c>
      <c r="G233">
        <f>IF($Y233="","",IF(INDEX('Per Invoice'!G$2:G$501,$Y233)="","",INDEX('Per Invoice'!G$2:G$501,$Y233)))</f>
        <v/>
      </c>
      <c r="H233">
        <f>IF($Y233="","",IF(INDEX('Per Invoice'!H$2:H$501,$Y233)="","",INDEX('Per Invoice'!H$2:H$501,$Y233)))</f>
        <v/>
      </c>
      <c r="I233">
        <f>IF($Y233="","",IF(INDEX('Per Invoice'!I$2:I$501,$Y233)="","",INDEX('Per Invoice'!I$2:I$501,$Y233)))</f>
        <v/>
      </c>
      <c r="J233">
        <f>IF($Y233="","",IF(INDEX('Per Invoice'!J$2:J$501,$Y233)="","",INDEX('Per Invoice'!J$2:J$501,$Y233)))</f>
        <v/>
      </c>
      <c r="K233">
        <f>IF($Y233="","",IF(INDEX('Per Invoice'!K$2:K$501,$Y233)="","",INDEX('Per Invoice'!K$2:K$501,$Y233)))</f>
        <v/>
      </c>
      <c r="L233" s="7">
        <f>IF($Y233="","",IF(INDEX('Per Invoice'!L$2:L$501,$Y233)="","",INDEX('Per Invoice'!L$2:L$501,$Y233)))</f>
        <v/>
      </c>
      <c r="M233" s="14">
        <f>IF($Y233="","",IF(INDEX('Per Invoice'!M$2:M$501,$Y233)="","",INDEX('Per Invoice'!M$2:M$501,$Y233)))</f>
        <v/>
      </c>
      <c r="N233">
        <f>IF($Y233="","",IF(INDEX('Per Invoice'!N$2:N$501,$Y233)="","",INDEX('Per Invoice'!N$2:N$501,$Y233)))</f>
        <v/>
      </c>
      <c r="O233">
        <f>IF($Y233="","",IF(INDEX('Per Invoice'!O$2:O$501,$Y233)="","",INDEX('Per Invoice'!O$2:O$501,$Y233)))</f>
        <v/>
      </c>
      <c r="P233" s="7">
        <f>IF($Y233="","",IF(INDEX('Per Invoice'!P$2:P$501,$Y233)="","",INDEX('Per Invoice'!P$2:P$501,$Y233)))</f>
        <v/>
      </c>
      <c r="Q233" s="7">
        <f>IF($Y233="","",IF(INDEX('Per Invoice'!Q$2:Q$501,$Y233)="","",INDEX('Per Invoice'!Q$2:Q$501,$Y233)))</f>
        <v/>
      </c>
      <c r="R233">
        <f>IF($Y233="","",IF(INDEX('Per Invoice'!R$2:R$501,$Y233)="","",INDEX('Per Invoice'!R$2:R$501,$Y233)))</f>
        <v/>
      </c>
      <c r="S233" s="7">
        <f>IF($Y233="","",IF(INDEX('Per Invoice'!S$2:S$501,$Y233)="","",INDEX('Per Invoice'!S$2:S$501,$Y233)))</f>
        <v/>
      </c>
      <c r="T233" s="7">
        <f>IF($Y233="","",IF(INDEX('Per Invoice'!T$2:T$501,$Y233)="","",INDEX('Per Invoice'!T$2:T$501,$Y233)))</f>
        <v/>
      </c>
      <c r="U233" s="7">
        <f>IF($Y233="","",IF(INDEX('Per Invoice'!U$2:U$501,$Y233)="","",INDEX('Per Invoice'!U$2:U$501,$Y233)))</f>
        <v/>
      </c>
      <c r="V233" s="7">
        <f>IF($Y233="","",IF(INDEX('Per Invoice'!V$2:V$501,$Y233)="","",INDEX('Per Invoice'!V$2:V$501,$Y233)))</f>
        <v/>
      </c>
      <c r="W233" s="7">
        <f>IF($Y233="","",IF(INDEX('Per Invoice'!W$2:W$501,$Y233)="","",INDEX('Per Invoice'!W$2:W$501,$Y233)))</f>
        <v/>
      </c>
      <c r="X233" s="7">
        <f>IF($Y233="","",IF(INDEX('Per Invoice'!X$2:X$501,$Y233)="","",INDEX('Per Invoice'!X$2:X$501,$Y233)))</f>
        <v/>
      </c>
      <c r="Y233" s="16">
        <f>IFERROR(MATCH(Settings!$C$33&amp;"|"&amp;ROWS($Y$2:$Y233),'Per Invoice'!$Z$2:$Z$501,0),"")</f>
        <v/>
      </c>
    </row>
    <row r="234">
      <c r="A234">
        <f>IF($Y234="","",IF(INDEX('Per Invoice'!A$2:A$501,$Y234)="","",INDEX('Per Invoice'!A$2:A$501,$Y234)))</f>
        <v/>
      </c>
      <c r="B234">
        <f>IF($Y234="","",IF(INDEX('Per Invoice'!B$2:B$501,$Y234)="","",INDEX('Per Invoice'!B$2:B$501,$Y234)))</f>
        <v/>
      </c>
      <c r="C234">
        <f>IF($Y234="","",IF(INDEX('Per Invoice'!C$2:C$501,$Y234)="","",INDEX('Per Invoice'!C$2:C$501,$Y234)))</f>
        <v/>
      </c>
      <c r="D234">
        <f>IF($Y234="","",IF(INDEX('Per Invoice'!D$2:D$501,$Y234)="","",INDEX('Per Invoice'!D$2:D$501,$Y234)))</f>
        <v/>
      </c>
      <c r="E234">
        <f>IF($Y234="","",IF(INDEX('Per Invoice'!E$2:E$501,$Y234)="","",INDEX('Per Invoice'!E$2:E$501,$Y234)))</f>
        <v/>
      </c>
      <c r="F234">
        <f>IF($Y234="","",IF(INDEX('Per Invoice'!F$2:F$501,$Y234)="","",INDEX('Per Invoice'!F$2:F$501,$Y234)))</f>
        <v/>
      </c>
      <c r="G234">
        <f>IF($Y234="","",IF(INDEX('Per Invoice'!G$2:G$501,$Y234)="","",INDEX('Per Invoice'!G$2:G$501,$Y234)))</f>
        <v/>
      </c>
      <c r="H234">
        <f>IF($Y234="","",IF(INDEX('Per Invoice'!H$2:H$501,$Y234)="","",INDEX('Per Invoice'!H$2:H$501,$Y234)))</f>
        <v/>
      </c>
      <c r="I234">
        <f>IF($Y234="","",IF(INDEX('Per Invoice'!I$2:I$501,$Y234)="","",INDEX('Per Invoice'!I$2:I$501,$Y234)))</f>
        <v/>
      </c>
      <c r="J234">
        <f>IF($Y234="","",IF(INDEX('Per Invoice'!J$2:J$501,$Y234)="","",INDEX('Per Invoice'!J$2:J$501,$Y234)))</f>
        <v/>
      </c>
      <c r="K234">
        <f>IF($Y234="","",IF(INDEX('Per Invoice'!K$2:K$501,$Y234)="","",INDEX('Per Invoice'!K$2:K$501,$Y234)))</f>
        <v/>
      </c>
      <c r="L234" s="7">
        <f>IF($Y234="","",IF(INDEX('Per Invoice'!L$2:L$501,$Y234)="","",INDEX('Per Invoice'!L$2:L$501,$Y234)))</f>
        <v/>
      </c>
      <c r="M234" s="14">
        <f>IF($Y234="","",IF(INDEX('Per Invoice'!M$2:M$501,$Y234)="","",INDEX('Per Invoice'!M$2:M$501,$Y234)))</f>
        <v/>
      </c>
      <c r="N234">
        <f>IF($Y234="","",IF(INDEX('Per Invoice'!N$2:N$501,$Y234)="","",INDEX('Per Invoice'!N$2:N$501,$Y234)))</f>
        <v/>
      </c>
      <c r="O234">
        <f>IF($Y234="","",IF(INDEX('Per Invoice'!O$2:O$501,$Y234)="","",INDEX('Per Invoice'!O$2:O$501,$Y234)))</f>
        <v/>
      </c>
      <c r="P234" s="7">
        <f>IF($Y234="","",IF(INDEX('Per Invoice'!P$2:P$501,$Y234)="","",INDEX('Per Invoice'!P$2:P$501,$Y234)))</f>
        <v/>
      </c>
      <c r="Q234" s="7">
        <f>IF($Y234="","",IF(INDEX('Per Invoice'!Q$2:Q$501,$Y234)="","",INDEX('Per Invoice'!Q$2:Q$501,$Y234)))</f>
        <v/>
      </c>
      <c r="R234">
        <f>IF($Y234="","",IF(INDEX('Per Invoice'!R$2:R$501,$Y234)="","",INDEX('Per Invoice'!R$2:R$501,$Y234)))</f>
        <v/>
      </c>
      <c r="S234" s="7">
        <f>IF($Y234="","",IF(INDEX('Per Invoice'!S$2:S$501,$Y234)="","",INDEX('Per Invoice'!S$2:S$501,$Y234)))</f>
        <v/>
      </c>
      <c r="T234" s="7">
        <f>IF($Y234="","",IF(INDEX('Per Invoice'!T$2:T$501,$Y234)="","",INDEX('Per Invoice'!T$2:T$501,$Y234)))</f>
        <v/>
      </c>
      <c r="U234" s="7">
        <f>IF($Y234="","",IF(INDEX('Per Invoice'!U$2:U$501,$Y234)="","",INDEX('Per Invoice'!U$2:U$501,$Y234)))</f>
        <v/>
      </c>
      <c r="V234" s="7">
        <f>IF($Y234="","",IF(INDEX('Per Invoice'!V$2:V$501,$Y234)="","",INDEX('Per Invoice'!V$2:V$501,$Y234)))</f>
        <v/>
      </c>
      <c r="W234" s="7">
        <f>IF($Y234="","",IF(INDEX('Per Invoice'!W$2:W$501,$Y234)="","",INDEX('Per Invoice'!W$2:W$501,$Y234)))</f>
        <v/>
      </c>
      <c r="X234" s="7">
        <f>IF($Y234="","",IF(INDEX('Per Invoice'!X$2:X$501,$Y234)="","",INDEX('Per Invoice'!X$2:X$501,$Y234)))</f>
        <v/>
      </c>
      <c r="Y234" s="16">
        <f>IFERROR(MATCH(Settings!$C$33&amp;"|"&amp;ROWS($Y$2:$Y234),'Per Invoice'!$Z$2:$Z$501,0),"")</f>
        <v/>
      </c>
    </row>
    <row r="235">
      <c r="A235">
        <f>IF($Y235="","",IF(INDEX('Per Invoice'!A$2:A$501,$Y235)="","",INDEX('Per Invoice'!A$2:A$501,$Y235)))</f>
        <v/>
      </c>
      <c r="B235">
        <f>IF($Y235="","",IF(INDEX('Per Invoice'!B$2:B$501,$Y235)="","",INDEX('Per Invoice'!B$2:B$501,$Y235)))</f>
        <v/>
      </c>
      <c r="C235">
        <f>IF($Y235="","",IF(INDEX('Per Invoice'!C$2:C$501,$Y235)="","",INDEX('Per Invoice'!C$2:C$501,$Y235)))</f>
        <v/>
      </c>
      <c r="D235">
        <f>IF($Y235="","",IF(INDEX('Per Invoice'!D$2:D$501,$Y235)="","",INDEX('Per Invoice'!D$2:D$501,$Y235)))</f>
        <v/>
      </c>
      <c r="E235">
        <f>IF($Y235="","",IF(INDEX('Per Invoice'!E$2:E$501,$Y235)="","",INDEX('Per Invoice'!E$2:E$501,$Y235)))</f>
        <v/>
      </c>
      <c r="F235">
        <f>IF($Y235="","",IF(INDEX('Per Invoice'!F$2:F$501,$Y235)="","",INDEX('Per Invoice'!F$2:F$501,$Y235)))</f>
        <v/>
      </c>
      <c r="G235">
        <f>IF($Y235="","",IF(INDEX('Per Invoice'!G$2:G$501,$Y235)="","",INDEX('Per Invoice'!G$2:G$501,$Y235)))</f>
        <v/>
      </c>
      <c r="H235">
        <f>IF($Y235="","",IF(INDEX('Per Invoice'!H$2:H$501,$Y235)="","",INDEX('Per Invoice'!H$2:H$501,$Y235)))</f>
        <v/>
      </c>
      <c r="I235">
        <f>IF($Y235="","",IF(INDEX('Per Invoice'!I$2:I$501,$Y235)="","",INDEX('Per Invoice'!I$2:I$501,$Y235)))</f>
        <v/>
      </c>
      <c r="J235">
        <f>IF($Y235="","",IF(INDEX('Per Invoice'!J$2:J$501,$Y235)="","",INDEX('Per Invoice'!J$2:J$501,$Y235)))</f>
        <v/>
      </c>
      <c r="K235">
        <f>IF($Y235="","",IF(INDEX('Per Invoice'!K$2:K$501,$Y235)="","",INDEX('Per Invoice'!K$2:K$501,$Y235)))</f>
        <v/>
      </c>
      <c r="L235" s="7">
        <f>IF($Y235="","",IF(INDEX('Per Invoice'!L$2:L$501,$Y235)="","",INDEX('Per Invoice'!L$2:L$501,$Y235)))</f>
        <v/>
      </c>
      <c r="M235" s="14">
        <f>IF($Y235="","",IF(INDEX('Per Invoice'!M$2:M$501,$Y235)="","",INDEX('Per Invoice'!M$2:M$501,$Y235)))</f>
        <v/>
      </c>
      <c r="N235">
        <f>IF($Y235="","",IF(INDEX('Per Invoice'!N$2:N$501,$Y235)="","",INDEX('Per Invoice'!N$2:N$501,$Y235)))</f>
        <v/>
      </c>
      <c r="O235">
        <f>IF($Y235="","",IF(INDEX('Per Invoice'!O$2:O$501,$Y235)="","",INDEX('Per Invoice'!O$2:O$501,$Y235)))</f>
        <v/>
      </c>
      <c r="P235" s="7">
        <f>IF($Y235="","",IF(INDEX('Per Invoice'!P$2:P$501,$Y235)="","",INDEX('Per Invoice'!P$2:P$501,$Y235)))</f>
        <v/>
      </c>
      <c r="Q235" s="7">
        <f>IF($Y235="","",IF(INDEX('Per Invoice'!Q$2:Q$501,$Y235)="","",INDEX('Per Invoice'!Q$2:Q$501,$Y235)))</f>
        <v/>
      </c>
      <c r="R235">
        <f>IF($Y235="","",IF(INDEX('Per Invoice'!R$2:R$501,$Y235)="","",INDEX('Per Invoice'!R$2:R$501,$Y235)))</f>
        <v/>
      </c>
      <c r="S235" s="7">
        <f>IF($Y235="","",IF(INDEX('Per Invoice'!S$2:S$501,$Y235)="","",INDEX('Per Invoice'!S$2:S$501,$Y235)))</f>
        <v/>
      </c>
      <c r="T235" s="7">
        <f>IF($Y235="","",IF(INDEX('Per Invoice'!T$2:T$501,$Y235)="","",INDEX('Per Invoice'!T$2:T$501,$Y235)))</f>
        <v/>
      </c>
      <c r="U235" s="7">
        <f>IF($Y235="","",IF(INDEX('Per Invoice'!U$2:U$501,$Y235)="","",INDEX('Per Invoice'!U$2:U$501,$Y235)))</f>
        <v/>
      </c>
      <c r="V235" s="7">
        <f>IF($Y235="","",IF(INDEX('Per Invoice'!V$2:V$501,$Y235)="","",INDEX('Per Invoice'!V$2:V$501,$Y235)))</f>
        <v/>
      </c>
      <c r="W235" s="7">
        <f>IF($Y235="","",IF(INDEX('Per Invoice'!W$2:W$501,$Y235)="","",INDEX('Per Invoice'!W$2:W$501,$Y235)))</f>
        <v/>
      </c>
      <c r="X235" s="7">
        <f>IF($Y235="","",IF(INDEX('Per Invoice'!X$2:X$501,$Y235)="","",INDEX('Per Invoice'!X$2:X$501,$Y235)))</f>
        <v/>
      </c>
      <c r="Y235" s="16">
        <f>IFERROR(MATCH(Settings!$C$33&amp;"|"&amp;ROWS($Y$2:$Y235),'Per Invoice'!$Z$2:$Z$501,0),"")</f>
        <v/>
      </c>
    </row>
    <row r="236">
      <c r="A236">
        <f>IF($Y236="","",IF(INDEX('Per Invoice'!A$2:A$501,$Y236)="","",INDEX('Per Invoice'!A$2:A$501,$Y236)))</f>
        <v/>
      </c>
      <c r="B236">
        <f>IF($Y236="","",IF(INDEX('Per Invoice'!B$2:B$501,$Y236)="","",INDEX('Per Invoice'!B$2:B$501,$Y236)))</f>
        <v/>
      </c>
      <c r="C236">
        <f>IF($Y236="","",IF(INDEX('Per Invoice'!C$2:C$501,$Y236)="","",INDEX('Per Invoice'!C$2:C$501,$Y236)))</f>
        <v/>
      </c>
      <c r="D236">
        <f>IF($Y236="","",IF(INDEX('Per Invoice'!D$2:D$501,$Y236)="","",INDEX('Per Invoice'!D$2:D$501,$Y236)))</f>
        <v/>
      </c>
      <c r="E236">
        <f>IF($Y236="","",IF(INDEX('Per Invoice'!E$2:E$501,$Y236)="","",INDEX('Per Invoice'!E$2:E$501,$Y236)))</f>
        <v/>
      </c>
      <c r="F236">
        <f>IF($Y236="","",IF(INDEX('Per Invoice'!F$2:F$501,$Y236)="","",INDEX('Per Invoice'!F$2:F$501,$Y236)))</f>
        <v/>
      </c>
      <c r="G236">
        <f>IF($Y236="","",IF(INDEX('Per Invoice'!G$2:G$501,$Y236)="","",INDEX('Per Invoice'!G$2:G$501,$Y236)))</f>
        <v/>
      </c>
      <c r="H236">
        <f>IF($Y236="","",IF(INDEX('Per Invoice'!H$2:H$501,$Y236)="","",INDEX('Per Invoice'!H$2:H$501,$Y236)))</f>
        <v/>
      </c>
      <c r="I236">
        <f>IF($Y236="","",IF(INDEX('Per Invoice'!I$2:I$501,$Y236)="","",INDEX('Per Invoice'!I$2:I$501,$Y236)))</f>
        <v/>
      </c>
      <c r="J236">
        <f>IF($Y236="","",IF(INDEX('Per Invoice'!J$2:J$501,$Y236)="","",INDEX('Per Invoice'!J$2:J$501,$Y236)))</f>
        <v/>
      </c>
      <c r="K236">
        <f>IF($Y236="","",IF(INDEX('Per Invoice'!K$2:K$501,$Y236)="","",INDEX('Per Invoice'!K$2:K$501,$Y236)))</f>
        <v/>
      </c>
      <c r="L236" s="7">
        <f>IF($Y236="","",IF(INDEX('Per Invoice'!L$2:L$501,$Y236)="","",INDEX('Per Invoice'!L$2:L$501,$Y236)))</f>
        <v/>
      </c>
      <c r="M236" s="14">
        <f>IF($Y236="","",IF(INDEX('Per Invoice'!M$2:M$501,$Y236)="","",INDEX('Per Invoice'!M$2:M$501,$Y236)))</f>
        <v/>
      </c>
      <c r="N236">
        <f>IF($Y236="","",IF(INDEX('Per Invoice'!N$2:N$501,$Y236)="","",INDEX('Per Invoice'!N$2:N$501,$Y236)))</f>
        <v/>
      </c>
      <c r="O236">
        <f>IF($Y236="","",IF(INDEX('Per Invoice'!O$2:O$501,$Y236)="","",INDEX('Per Invoice'!O$2:O$501,$Y236)))</f>
        <v/>
      </c>
      <c r="P236" s="7">
        <f>IF($Y236="","",IF(INDEX('Per Invoice'!P$2:P$501,$Y236)="","",INDEX('Per Invoice'!P$2:P$501,$Y236)))</f>
        <v/>
      </c>
      <c r="Q236" s="7">
        <f>IF($Y236="","",IF(INDEX('Per Invoice'!Q$2:Q$501,$Y236)="","",INDEX('Per Invoice'!Q$2:Q$501,$Y236)))</f>
        <v/>
      </c>
      <c r="R236">
        <f>IF($Y236="","",IF(INDEX('Per Invoice'!R$2:R$501,$Y236)="","",INDEX('Per Invoice'!R$2:R$501,$Y236)))</f>
        <v/>
      </c>
      <c r="S236" s="7">
        <f>IF($Y236="","",IF(INDEX('Per Invoice'!S$2:S$501,$Y236)="","",INDEX('Per Invoice'!S$2:S$501,$Y236)))</f>
        <v/>
      </c>
      <c r="T236" s="7">
        <f>IF($Y236="","",IF(INDEX('Per Invoice'!T$2:T$501,$Y236)="","",INDEX('Per Invoice'!T$2:T$501,$Y236)))</f>
        <v/>
      </c>
      <c r="U236" s="7">
        <f>IF($Y236="","",IF(INDEX('Per Invoice'!U$2:U$501,$Y236)="","",INDEX('Per Invoice'!U$2:U$501,$Y236)))</f>
        <v/>
      </c>
      <c r="V236" s="7">
        <f>IF($Y236="","",IF(INDEX('Per Invoice'!V$2:V$501,$Y236)="","",INDEX('Per Invoice'!V$2:V$501,$Y236)))</f>
        <v/>
      </c>
      <c r="W236" s="7">
        <f>IF($Y236="","",IF(INDEX('Per Invoice'!W$2:W$501,$Y236)="","",INDEX('Per Invoice'!W$2:W$501,$Y236)))</f>
        <v/>
      </c>
      <c r="X236" s="7">
        <f>IF($Y236="","",IF(INDEX('Per Invoice'!X$2:X$501,$Y236)="","",INDEX('Per Invoice'!X$2:X$501,$Y236)))</f>
        <v/>
      </c>
      <c r="Y236" s="16">
        <f>IFERROR(MATCH(Settings!$C$33&amp;"|"&amp;ROWS($Y$2:$Y236),'Per Invoice'!$Z$2:$Z$501,0),"")</f>
        <v/>
      </c>
    </row>
    <row r="237">
      <c r="A237">
        <f>IF($Y237="","",IF(INDEX('Per Invoice'!A$2:A$501,$Y237)="","",INDEX('Per Invoice'!A$2:A$501,$Y237)))</f>
        <v/>
      </c>
      <c r="B237">
        <f>IF($Y237="","",IF(INDEX('Per Invoice'!B$2:B$501,$Y237)="","",INDEX('Per Invoice'!B$2:B$501,$Y237)))</f>
        <v/>
      </c>
      <c r="C237">
        <f>IF($Y237="","",IF(INDEX('Per Invoice'!C$2:C$501,$Y237)="","",INDEX('Per Invoice'!C$2:C$501,$Y237)))</f>
        <v/>
      </c>
      <c r="D237">
        <f>IF($Y237="","",IF(INDEX('Per Invoice'!D$2:D$501,$Y237)="","",INDEX('Per Invoice'!D$2:D$501,$Y237)))</f>
        <v/>
      </c>
      <c r="E237">
        <f>IF($Y237="","",IF(INDEX('Per Invoice'!E$2:E$501,$Y237)="","",INDEX('Per Invoice'!E$2:E$501,$Y237)))</f>
        <v/>
      </c>
      <c r="F237">
        <f>IF($Y237="","",IF(INDEX('Per Invoice'!F$2:F$501,$Y237)="","",INDEX('Per Invoice'!F$2:F$501,$Y237)))</f>
        <v/>
      </c>
      <c r="G237">
        <f>IF($Y237="","",IF(INDEX('Per Invoice'!G$2:G$501,$Y237)="","",INDEX('Per Invoice'!G$2:G$501,$Y237)))</f>
        <v/>
      </c>
      <c r="H237">
        <f>IF($Y237="","",IF(INDEX('Per Invoice'!H$2:H$501,$Y237)="","",INDEX('Per Invoice'!H$2:H$501,$Y237)))</f>
        <v/>
      </c>
      <c r="I237">
        <f>IF($Y237="","",IF(INDEX('Per Invoice'!I$2:I$501,$Y237)="","",INDEX('Per Invoice'!I$2:I$501,$Y237)))</f>
        <v/>
      </c>
      <c r="J237">
        <f>IF($Y237="","",IF(INDEX('Per Invoice'!J$2:J$501,$Y237)="","",INDEX('Per Invoice'!J$2:J$501,$Y237)))</f>
        <v/>
      </c>
      <c r="K237">
        <f>IF($Y237="","",IF(INDEX('Per Invoice'!K$2:K$501,$Y237)="","",INDEX('Per Invoice'!K$2:K$501,$Y237)))</f>
        <v/>
      </c>
      <c r="L237" s="7">
        <f>IF($Y237="","",IF(INDEX('Per Invoice'!L$2:L$501,$Y237)="","",INDEX('Per Invoice'!L$2:L$501,$Y237)))</f>
        <v/>
      </c>
      <c r="M237" s="14">
        <f>IF($Y237="","",IF(INDEX('Per Invoice'!M$2:M$501,$Y237)="","",INDEX('Per Invoice'!M$2:M$501,$Y237)))</f>
        <v/>
      </c>
      <c r="N237">
        <f>IF($Y237="","",IF(INDEX('Per Invoice'!N$2:N$501,$Y237)="","",INDEX('Per Invoice'!N$2:N$501,$Y237)))</f>
        <v/>
      </c>
      <c r="O237">
        <f>IF($Y237="","",IF(INDEX('Per Invoice'!O$2:O$501,$Y237)="","",INDEX('Per Invoice'!O$2:O$501,$Y237)))</f>
        <v/>
      </c>
      <c r="P237" s="7">
        <f>IF($Y237="","",IF(INDEX('Per Invoice'!P$2:P$501,$Y237)="","",INDEX('Per Invoice'!P$2:P$501,$Y237)))</f>
        <v/>
      </c>
      <c r="Q237" s="7">
        <f>IF($Y237="","",IF(INDEX('Per Invoice'!Q$2:Q$501,$Y237)="","",INDEX('Per Invoice'!Q$2:Q$501,$Y237)))</f>
        <v/>
      </c>
      <c r="R237">
        <f>IF($Y237="","",IF(INDEX('Per Invoice'!R$2:R$501,$Y237)="","",INDEX('Per Invoice'!R$2:R$501,$Y237)))</f>
        <v/>
      </c>
      <c r="S237" s="7">
        <f>IF($Y237="","",IF(INDEX('Per Invoice'!S$2:S$501,$Y237)="","",INDEX('Per Invoice'!S$2:S$501,$Y237)))</f>
        <v/>
      </c>
      <c r="T237" s="7">
        <f>IF($Y237="","",IF(INDEX('Per Invoice'!T$2:T$501,$Y237)="","",INDEX('Per Invoice'!T$2:T$501,$Y237)))</f>
        <v/>
      </c>
      <c r="U237" s="7">
        <f>IF($Y237="","",IF(INDEX('Per Invoice'!U$2:U$501,$Y237)="","",INDEX('Per Invoice'!U$2:U$501,$Y237)))</f>
        <v/>
      </c>
      <c r="V237" s="7">
        <f>IF($Y237="","",IF(INDEX('Per Invoice'!V$2:V$501,$Y237)="","",INDEX('Per Invoice'!V$2:V$501,$Y237)))</f>
        <v/>
      </c>
      <c r="W237" s="7">
        <f>IF($Y237="","",IF(INDEX('Per Invoice'!W$2:W$501,$Y237)="","",INDEX('Per Invoice'!W$2:W$501,$Y237)))</f>
        <v/>
      </c>
      <c r="X237" s="7">
        <f>IF($Y237="","",IF(INDEX('Per Invoice'!X$2:X$501,$Y237)="","",INDEX('Per Invoice'!X$2:X$501,$Y237)))</f>
        <v/>
      </c>
      <c r="Y237" s="16">
        <f>IFERROR(MATCH(Settings!$C$33&amp;"|"&amp;ROWS($Y$2:$Y237),'Per Invoice'!$Z$2:$Z$501,0),"")</f>
        <v/>
      </c>
    </row>
    <row r="238">
      <c r="A238">
        <f>IF($Y238="","",IF(INDEX('Per Invoice'!A$2:A$501,$Y238)="","",INDEX('Per Invoice'!A$2:A$501,$Y238)))</f>
        <v/>
      </c>
      <c r="B238">
        <f>IF($Y238="","",IF(INDEX('Per Invoice'!B$2:B$501,$Y238)="","",INDEX('Per Invoice'!B$2:B$501,$Y238)))</f>
        <v/>
      </c>
      <c r="C238">
        <f>IF($Y238="","",IF(INDEX('Per Invoice'!C$2:C$501,$Y238)="","",INDEX('Per Invoice'!C$2:C$501,$Y238)))</f>
        <v/>
      </c>
      <c r="D238">
        <f>IF($Y238="","",IF(INDEX('Per Invoice'!D$2:D$501,$Y238)="","",INDEX('Per Invoice'!D$2:D$501,$Y238)))</f>
        <v/>
      </c>
      <c r="E238">
        <f>IF($Y238="","",IF(INDEX('Per Invoice'!E$2:E$501,$Y238)="","",INDEX('Per Invoice'!E$2:E$501,$Y238)))</f>
        <v/>
      </c>
      <c r="F238">
        <f>IF($Y238="","",IF(INDEX('Per Invoice'!F$2:F$501,$Y238)="","",INDEX('Per Invoice'!F$2:F$501,$Y238)))</f>
        <v/>
      </c>
      <c r="G238">
        <f>IF($Y238="","",IF(INDEX('Per Invoice'!G$2:G$501,$Y238)="","",INDEX('Per Invoice'!G$2:G$501,$Y238)))</f>
        <v/>
      </c>
      <c r="H238">
        <f>IF($Y238="","",IF(INDEX('Per Invoice'!H$2:H$501,$Y238)="","",INDEX('Per Invoice'!H$2:H$501,$Y238)))</f>
        <v/>
      </c>
      <c r="I238">
        <f>IF($Y238="","",IF(INDEX('Per Invoice'!I$2:I$501,$Y238)="","",INDEX('Per Invoice'!I$2:I$501,$Y238)))</f>
        <v/>
      </c>
      <c r="J238">
        <f>IF($Y238="","",IF(INDEX('Per Invoice'!J$2:J$501,$Y238)="","",INDEX('Per Invoice'!J$2:J$501,$Y238)))</f>
        <v/>
      </c>
      <c r="K238">
        <f>IF($Y238="","",IF(INDEX('Per Invoice'!K$2:K$501,$Y238)="","",INDEX('Per Invoice'!K$2:K$501,$Y238)))</f>
        <v/>
      </c>
      <c r="L238" s="7">
        <f>IF($Y238="","",IF(INDEX('Per Invoice'!L$2:L$501,$Y238)="","",INDEX('Per Invoice'!L$2:L$501,$Y238)))</f>
        <v/>
      </c>
      <c r="M238" s="14">
        <f>IF($Y238="","",IF(INDEX('Per Invoice'!M$2:M$501,$Y238)="","",INDEX('Per Invoice'!M$2:M$501,$Y238)))</f>
        <v/>
      </c>
      <c r="N238">
        <f>IF($Y238="","",IF(INDEX('Per Invoice'!N$2:N$501,$Y238)="","",INDEX('Per Invoice'!N$2:N$501,$Y238)))</f>
        <v/>
      </c>
      <c r="O238">
        <f>IF($Y238="","",IF(INDEX('Per Invoice'!O$2:O$501,$Y238)="","",INDEX('Per Invoice'!O$2:O$501,$Y238)))</f>
        <v/>
      </c>
      <c r="P238" s="7">
        <f>IF($Y238="","",IF(INDEX('Per Invoice'!P$2:P$501,$Y238)="","",INDEX('Per Invoice'!P$2:P$501,$Y238)))</f>
        <v/>
      </c>
      <c r="Q238" s="7">
        <f>IF($Y238="","",IF(INDEX('Per Invoice'!Q$2:Q$501,$Y238)="","",INDEX('Per Invoice'!Q$2:Q$501,$Y238)))</f>
        <v/>
      </c>
      <c r="R238">
        <f>IF($Y238="","",IF(INDEX('Per Invoice'!R$2:R$501,$Y238)="","",INDEX('Per Invoice'!R$2:R$501,$Y238)))</f>
        <v/>
      </c>
      <c r="S238" s="7">
        <f>IF($Y238="","",IF(INDEX('Per Invoice'!S$2:S$501,$Y238)="","",INDEX('Per Invoice'!S$2:S$501,$Y238)))</f>
        <v/>
      </c>
      <c r="T238" s="7">
        <f>IF($Y238="","",IF(INDEX('Per Invoice'!T$2:T$501,$Y238)="","",INDEX('Per Invoice'!T$2:T$501,$Y238)))</f>
        <v/>
      </c>
      <c r="U238" s="7">
        <f>IF($Y238="","",IF(INDEX('Per Invoice'!U$2:U$501,$Y238)="","",INDEX('Per Invoice'!U$2:U$501,$Y238)))</f>
        <v/>
      </c>
      <c r="V238" s="7">
        <f>IF($Y238="","",IF(INDEX('Per Invoice'!V$2:V$501,$Y238)="","",INDEX('Per Invoice'!V$2:V$501,$Y238)))</f>
        <v/>
      </c>
      <c r="W238" s="7">
        <f>IF($Y238="","",IF(INDEX('Per Invoice'!W$2:W$501,$Y238)="","",INDEX('Per Invoice'!W$2:W$501,$Y238)))</f>
        <v/>
      </c>
      <c r="X238" s="7">
        <f>IF($Y238="","",IF(INDEX('Per Invoice'!X$2:X$501,$Y238)="","",INDEX('Per Invoice'!X$2:X$501,$Y238)))</f>
        <v/>
      </c>
      <c r="Y238" s="16">
        <f>IFERROR(MATCH(Settings!$C$33&amp;"|"&amp;ROWS($Y$2:$Y238),'Per Invoice'!$Z$2:$Z$501,0),"")</f>
        <v/>
      </c>
    </row>
    <row r="239">
      <c r="A239">
        <f>IF($Y239="","",IF(INDEX('Per Invoice'!A$2:A$501,$Y239)="","",INDEX('Per Invoice'!A$2:A$501,$Y239)))</f>
        <v/>
      </c>
      <c r="B239">
        <f>IF($Y239="","",IF(INDEX('Per Invoice'!B$2:B$501,$Y239)="","",INDEX('Per Invoice'!B$2:B$501,$Y239)))</f>
        <v/>
      </c>
      <c r="C239">
        <f>IF($Y239="","",IF(INDEX('Per Invoice'!C$2:C$501,$Y239)="","",INDEX('Per Invoice'!C$2:C$501,$Y239)))</f>
        <v/>
      </c>
      <c r="D239">
        <f>IF($Y239="","",IF(INDEX('Per Invoice'!D$2:D$501,$Y239)="","",INDEX('Per Invoice'!D$2:D$501,$Y239)))</f>
        <v/>
      </c>
      <c r="E239">
        <f>IF($Y239="","",IF(INDEX('Per Invoice'!E$2:E$501,$Y239)="","",INDEX('Per Invoice'!E$2:E$501,$Y239)))</f>
        <v/>
      </c>
      <c r="F239">
        <f>IF($Y239="","",IF(INDEX('Per Invoice'!F$2:F$501,$Y239)="","",INDEX('Per Invoice'!F$2:F$501,$Y239)))</f>
        <v/>
      </c>
      <c r="G239">
        <f>IF($Y239="","",IF(INDEX('Per Invoice'!G$2:G$501,$Y239)="","",INDEX('Per Invoice'!G$2:G$501,$Y239)))</f>
        <v/>
      </c>
      <c r="H239">
        <f>IF($Y239="","",IF(INDEX('Per Invoice'!H$2:H$501,$Y239)="","",INDEX('Per Invoice'!H$2:H$501,$Y239)))</f>
        <v/>
      </c>
      <c r="I239">
        <f>IF($Y239="","",IF(INDEX('Per Invoice'!I$2:I$501,$Y239)="","",INDEX('Per Invoice'!I$2:I$501,$Y239)))</f>
        <v/>
      </c>
      <c r="J239">
        <f>IF($Y239="","",IF(INDEX('Per Invoice'!J$2:J$501,$Y239)="","",INDEX('Per Invoice'!J$2:J$501,$Y239)))</f>
        <v/>
      </c>
      <c r="K239">
        <f>IF($Y239="","",IF(INDEX('Per Invoice'!K$2:K$501,$Y239)="","",INDEX('Per Invoice'!K$2:K$501,$Y239)))</f>
        <v/>
      </c>
      <c r="L239" s="7">
        <f>IF($Y239="","",IF(INDEX('Per Invoice'!L$2:L$501,$Y239)="","",INDEX('Per Invoice'!L$2:L$501,$Y239)))</f>
        <v/>
      </c>
      <c r="M239" s="14">
        <f>IF($Y239="","",IF(INDEX('Per Invoice'!M$2:M$501,$Y239)="","",INDEX('Per Invoice'!M$2:M$501,$Y239)))</f>
        <v/>
      </c>
      <c r="N239">
        <f>IF($Y239="","",IF(INDEX('Per Invoice'!N$2:N$501,$Y239)="","",INDEX('Per Invoice'!N$2:N$501,$Y239)))</f>
        <v/>
      </c>
      <c r="O239">
        <f>IF($Y239="","",IF(INDEX('Per Invoice'!O$2:O$501,$Y239)="","",INDEX('Per Invoice'!O$2:O$501,$Y239)))</f>
        <v/>
      </c>
      <c r="P239" s="7">
        <f>IF($Y239="","",IF(INDEX('Per Invoice'!P$2:P$501,$Y239)="","",INDEX('Per Invoice'!P$2:P$501,$Y239)))</f>
        <v/>
      </c>
      <c r="Q239" s="7">
        <f>IF($Y239="","",IF(INDEX('Per Invoice'!Q$2:Q$501,$Y239)="","",INDEX('Per Invoice'!Q$2:Q$501,$Y239)))</f>
        <v/>
      </c>
      <c r="R239">
        <f>IF($Y239="","",IF(INDEX('Per Invoice'!R$2:R$501,$Y239)="","",INDEX('Per Invoice'!R$2:R$501,$Y239)))</f>
        <v/>
      </c>
      <c r="S239" s="7">
        <f>IF($Y239="","",IF(INDEX('Per Invoice'!S$2:S$501,$Y239)="","",INDEX('Per Invoice'!S$2:S$501,$Y239)))</f>
        <v/>
      </c>
      <c r="T239" s="7">
        <f>IF($Y239="","",IF(INDEX('Per Invoice'!T$2:T$501,$Y239)="","",INDEX('Per Invoice'!T$2:T$501,$Y239)))</f>
        <v/>
      </c>
      <c r="U239" s="7">
        <f>IF($Y239="","",IF(INDEX('Per Invoice'!U$2:U$501,$Y239)="","",INDEX('Per Invoice'!U$2:U$501,$Y239)))</f>
        <v/>
      </c>
      <c r="V239" s="7">
        <f>IF($Y239="","",IF(INDEX('Per Invoice'!V$2:V$501,$Y239)="","",INDEX('Per Invoice'!V$2:V$501,$Y239)))</f>
        <v/>
      </c>
      <c r="W239" s="7">
        <f>IF($Y239="","",IF(INDEX('Per Invoice'!W$2:W$501,$Y239)="","",INDEX('Per Invoice'!W$2:W$501,$Y239)))</f>
        <v/>
      </c>
      <c r="X239" s="7">
        <f>IF($Y239="","",IF(INDEX('Per Invoice'!X$2:X$501,$Y239)="","",INDEX('Per Invoice'!X$2:X$501,$Y239)))</f>
        <v/>
      </c>
      <c r="Y239" s="16">
        <f>IFERROR(MATCH(Settings!$C$33&amp;"|"&amp;ROWS($Y$2:$Y239),'Per Invoice'!$Z$2:$Z$501,0),"")</f>
        <v/>
      </c>
    </row>
    <row r="240">
      <c r="A240">
        <f>IF($Y240="","",IF(INDEX('Per Invoice'!A$2:A$501,$Y240)="","",INDEX('Per Invoice'!A$2:A$501,$Y240)))</f>
        <v/>
      </c>
      <c r="B240">
        <f>IF($Y240="","",IF(INDEX('Per Invoice'!B$2:B$501,$Y240)="","",INDEX('Per Invoice'!B$2:B$501,$Y240)))</f>
        <v/>
      </c>
      <c r="C240">
        <f>IF($Y240="","",IF(INDEX('Per Invoice'!C$2:C$501,$Y240)="","",INDEX('Per Invoice'!C$2:C$501,$Y240)))</f>
        <v/>
      </c>
      <c r="D240">
        <f>IF($Y240="","",IF(INDEX('Per Invoice'!D$2:D$501,$Y240)="","",INDEX('Per Invoice'!D$2:D$501,$Y240)))</f>
        <v/>
      </c>
      <c r="E240">
        <f>IF($Y240="","",IF(INDEX('Per Invoice'!E$2:E$501,$Y240)="","",INDEX('Per Invoice'!E$2:E$501,$Y240)))</f>
        <v/>
      </c>
      <c r="F240">
        <f>IF($Y240="","",IF(INDEX('Per Invoice'!F$2:F$501,$Y240)="","",INDEX('Per Invoice'!F$2:F$501,$Y240)))</f>
        <v/>
      </c>
      <c r="G240">
        <f>IF($Y240="","",IF(INDEX('Per Invoice'!G$2:G$501,$Y240)="","",INDEX('Per Invoice'!G$2:G$501,$Y240)))</f>
        <v/>
      </c>
      <c r="H240">
        <f>IF($Y240="","",IF(INDEX('Per Invoice'!H$2:H$501,$Y240)="","",INDEX('Per Invoice'!H$2:H$501,$Y240)))</f>
        <v/>
      </c>
      <c r="I240">
        <f>IF($Y240="","",IF(INDEX('Per Invoice'!I$2:I$501,$Y240)="","",INDEX('Per Invoice'!I$2:I$501,$Y240)))</f>
        <v/>
      </c>
      <c r="J240">
        <f>IF($Y240="","",IF(INDEX('Per Invoice'!J$2:J$501,$Y240)="","",INDEX('Per Invoice'!J$2:J$501,$Y240)))</f>
        <v/>
      </c>
      <c r="K240">
        <f>IF($Y240="","",IF(INDEX('Per Invoice'!K$2:K$501,$Y240)="","",INDEX('Per Invoice'!K$2:K$501,$Y240)))</f>
        <v/>
      </c>
      <c r="L240" s="7">
        <f>IF($Y240="","",IF(INDEX('Per Invoice'!L$2:L$501,$Y240)="","",INDEX('Per Invoice'!L$2:L$501,$Y240)))</f>
        <v/>
      </c>
      <c r="M240" s="14">
        <f>IF($Y240="","",IF(INDEX('Per Invoice'!M$2:M$501,$Y240)="","",INDEX('Per Invoice'!M$2:M$501,$Y240)))</f>
        <v/>
      </c>
      <c r="N240">
        <f>IF($Y240="","",IF(INDEX('Per Invoice'!N$2:N$501,$Y240)="","",INDEX('Per Invoice'!N$2:N$501,$Y240)))</f>
        <v/>
      </c>
      <c r="O240">
        <f>IF($Y240="","",IF(INDEX('Per Invoice'!O$2:O$501,$Y240)="","",INDEX('Per Invoice'!O$2:O$501,$Y240)))</f>
        <v/>
      </c>
      <c r="P240" s="7">
        <f>IF($Y240="","",IF(INDEX('Per Invoice'!P$2:P$501,$Y240)="","",INDEX('Per Invoice'!P$2:P$501,$Y240)))</f>
        <v/>
      </c>
      <c r="Q240" s="7">
        <f>IF($Y240="","",IF(INDEX('Per Invoice'!Q$2:Q$501,$Y240)="","",INDEX('Per Invoice'!Q$2:Q$501,$Y240)))</f>
        <v/>
      </c>
      <c r="R240">
        <f>IF($Y240="","",IF(INDEX('Per Invoice'!R$2:R$501,$Y240)="","",INDEX('Per Invoice'!R$2:R$501,$Y240)))</f>
        <v/>
      </c>
      <c r="S240" s="7">
        <f>IF($Y240="","",IF(INDEX('Per Invoice'!S$2:S$501,$Y240)="","",INDEX('Per Invoice'!S$2:S$501,$Y240)))</f>
        <v/>
      </c>
      <c r="T240" s="7">
        <f>IF($Y240="","",IF(INDEX('Per Invoice'!T$2:T$501,$Y240)="","",INDEX('Per Invoice'!T$2:T$501,$Y240)))</f>
        <v/>
      </c>
      <c r="U240" s="7">
        <f>IF($Y240="","",IF(INDEX('Per Invoice'!U$2:U$501,$Y240)="","",INDEX('Per Invoice'!U$2:U$501,$Y240)))</f>
        <v/>
      </c>
      <c r="V240" s="7">
        <f>IF($Y240="","",IF(INDEX('Per Invoice'!V$2:V$501,$Y240)="","",INDEX('Per Invoice'!V$2:V$501,$Y240)))</f>
        <v/>
      </c>
      <c r="W240" s="7">
        <f>IF($Y240="","",IF(INDEX('Per Invoice'!W$2:W$501,$Y240)="","",INDEX('Per Invoice'!W$2:W$501,$Y240)))</f>
        <v/>
      </c>
      <c r="X240" s="7">
        <f>IF($Y240="","",IF(INDEX('Per Invoice'!X$2:X$501,$Y240)="","",INDEX('Per Invoice'!X$2:X$501,$Y240)))</f>
        <v/>
      </c>
      <c r="Y240" s="16">
        <f>IFERROR(MATCH(Settings!$C$33&amp;"|"&amp;ROWS($Y$2:$Y240),'Per Invoice'!$Z$2:$Z$501,0),"")</f>
        <v/>
      </c>
    </row>
    <row r="241">
      <c r="A241">
        <f>IF($Y241="","",IF(INDEX('Per Invoice'!A$2:A$501,$Y241)="","",INDEX('Per Invoice'!A$2:A$501,$Y241)))</f>
        <v/>
      </c>
      <c r="B241">
        <f>IF($Y241="","",IF(INDEX('Per Invoice'!B$2:B$501,$Y241)="","",INDEX('Per Invoice'!B$2:B$501,$Y241)))</f>
        <v/>
      </c>
      <c r="C241">
        <f>IF($Y241="","",IF(INDEX('Per Invoice'!C$2:C$501,$Y241)="","",INDEX('Per Invoice'!C$2:C$501,$Y241)))</f>
        <v/>
      </c>
      <c r="D241">
        <f>IF($Y241="","",IF(INDEX('Per Invoice'!D$2:D$501,$Y241)="","",INDEX('Per Invoice'!D$2:D$501,$Y241)))</f>
        <v/>
      </c>
      <c r="E241">
        <f>IF($Y241="","",IF(INDEX('Per Invoice'!E$2:E$501,$Y241)="","",INDEX('Per Invoice'!E$2:E$501,$Y241)))</f>
        <v/>
      </c>
      <c r="F241">
        <f>IF($Y241="","",IF(INDEX('Per Invoice'!F$2:F$501,$Y241)="","",INDEX('Per Invoice'!F$2:F$501,$Y241)))</f>
        <v/>
      </c>
      <c r="G241">
        <f>IF($Y241="","",IF(INDEX('Per Invoice'!G$2:G$501,$Y241)="","",INDEX('Per Invoice'!G$2:G$501,$Y241)))</f>
        <v/>
      </c>
      <c r="H241">
        <f>IF($Y241="","",IF(INDEX('Per Invoice'!H$2:H$501,$Y241)="","",INDEX('Per Invoice'!H$2:H$501,$Y241)))</f>
        <v/>
      </c>
      <c r="I241">
        <f>IF($Y241="","",IF(INDEX('Per Invoice'!I$2:I$501,$Y241)="","",INDEX('Per Invoice'!I$2:I$501,$Y241)))</f>
        <v/>
      </c>
      <c r="J241">
        <f>IF($Y241="","",IF(INDEX('Per Invoice'!J$2:J$501,$Y241)="","",INDEX('Per Invoice'!J$2:J$501,$Y241)))</f>
        <v/>
      </c>
      <c r="K241">
        <f>IF($Y241="","",IF(INDEX('Per Invoice'!K$2:K$501,$Y241)="","",INDEX('Per Invoice'!K$2:K$501,$Y241)))</f>
        <v/>
      </c>
      <c r="L241" s="7">
        <f>IF($Y241="","",IF(INDEX('Per Invoice'!L$2:L$501,$Y241)="","",INDEX('Per Invoice'!L$2:L$501,$Y241)))</f>
        <v/>
      </c>
      <c r="M241" s="14">
        <f>IF($Y241="","",IF(INDEX('Per Invoice'!M$2:M$501,$Y241)="","",INDEX('Per Invoice'!M$2:M$501,$Y241)))</f>
        <v/>
      </c>
      <c r="N241">
        <f>IF($Y241="","",IF(INDEX('Per Invoice'!N$2:N$501,$Y241)="","",INDEX('Per Invoice'!N$2:N$501,$Y241)))</f>
        <v/>
      </c>
      <c r="O241">
        <f>IF($Y241="","",IF(INDEX('Per Invoice'!O$2:O$501,$Y241)="","",INDEX('Per Invoice'!O$2:O$501,$Y241)))</f>
        <v/>
      </c>
      <c r="P241" s="7">
        <f>IF($Y241="","",IF(INDEX('Per Invoice'!P$2:P$501,$Y241)="","",INDEX('Per Invoice'!P$2:P$501,$Y241)))</f>
        <v/>
      </c>
      <c r="Q241" s="7">
        <f>IF($Y241="","",IF(INDEX('Per Invoice'!Q$2:Q$501,$Y241)="","",INDEX('Per Invoice'!Q$2:Q$501,$Y241)))</f>
        <v/>
      </c>
      <c r="R241">
        <f>IF($Y241="","",IF(INDEX('Per Invoice'!R$2:R$501,$Y241)="","",INDEX('Per Invoice'!R$2:R$501,$Y241)))</f>
        <v/>
      </c>
      <c r="S241" s="7">
        <f>IF($Y241="","",IF(INDEX('Per Invoice'!S$2:S$501,$Y241)="","",INDEX('Per Invoice'!S$2:S$501,$Y241)))</f>
        <v/>
      </c>
      <c r="T241" s="7">
        <f>IF($Y241="","",IF(INDEX('Per Invoice'!T$2:T$501,$Y241)="","",INDEX('Per Invoice'!T$2:T$501,$Y241)))</f>
        <v/>
      </c>
      <c r="U241" s="7">
        <f>IF($Y241="","",IF(INDEX('Per Invoice'!U$2:U$501,$Y241)="","",INDEX('Per Invoice'!U$2:U$501,$Y241)))</f>
        <v/>
      </c>
      <c r="V241" s="7">
        <f>IF($Y241="","",IF(INDEX('Per Invoice'!V$2:V$501,$Y241)="","",INDEX('Per Invoice'!V$2:V$501,$Y241)))</f>
        <v/>
      </c>
      <c r="W241" s="7">
        <f>IF($Y241="","",IF(INDEX('Per Invoice'!W$2:W$501,$Y241)="","",INDEX('Per Invoice'!W$2:W$501,$Y241)))</f>
        <v/>
      </c>
      <c r="X241" s="7">
        <f>IF($Y241="","",IF(INDEX('Per Invoice'!X$2:X$501,$Y241)="","",INDEX('Per Invoice'!X$2:X$501,$Y241)))</f>
        <v/>
      </c>
      <c r="Y241" s="16">
        <f>IFERROR(MATCH(Settings!$C$33&amp;"|"&amp;ROWS($Y$2:$Y241),'Per Invoice'!$Z$2:$Z$501,0),"")</f>
        <v/>
      </c>
    </row>
    <row r="242">
      <c r="A242">
        <f>IF($Y242="","",IF(INDEX('Per Invoice'!A$2:A$501,$Y242)="","",INDEX('Per Invoice'!A$2:A$501,$Y242)))</f>
        <v/>
      </c>
      <c r="B242">
        <f>IF($Y242="","",IF(INDEX('Per Invoice'!B$2:B$501,$Y242)="","",INDEX('Per Invoice'!B$2:B$501,$Y242)))</f>
        <v/>
      </c>
      <c r="C242">
        <f>IF($Y242="","",IF(INDEX('Per Invoice'!C$2:C$501,$Y242)="","",INDEX('Per Invoice'!C$2:C$501,$Y242)))</f>
        <v/>
      </c>
      <c r="D242">
        <f>IF($Y242="","",IF(INDEX('Per Invoice'!D$2:D$501,$Y242)="","",INDEX('Per Invoice'!D$2:D$501,$Y242)))</f>
        <v/>
      </c>
      <c r="E242">
        <f>IF($Y242="","",IF(INDEX('Per Invoice'!E$2:E$501,$Y242)="","",INDEX('Per Invoice'!E$2:E$501,$Y242)))</f>
        <v/>
      </c>
      <c r="F242">
        <f>IF($Y242="","",IF(INDEX('Per Invoice'!F$2:F$501,$Y242)="","",INDEX('Per Invoice'!F$2:F$501,$Y242)))</f>
        <v/>
      </c>
      <c r="G242">
        <f>IF($Y242="","",IF(INDEX('Per Invoice'!G$2:G$501,$Y242)="","",INDEX('Per Invoice'!G$2:G$501,$Y242)))</f>
        <v/>
      </c>
      <c r="H242">
        <f>IF($Y242="","",IF(INDEX('Per Invoice'!H$2:H$501,$Y242)="","",INDEX('Per Invoice'!H$2:H$501,$Y242)))</f>
        <v/>
      </c>
      <c r="I242">
        <f>IF($Y242="","",IF(INDEX('Per Invoice'!I$2:I$501,$Y242)="","",INDEX('Per Invoice'!I$2:I$501,$Y242)))</f>
        <v/>
      </c>
      <c r="J242">
        <f>IF($Y242="","",IF(INDEX('Per Invoice'!J$2:J$501,$Y242)="","",INDEX('Per Invoice'!J$2:J$501,$Y242)))</f>
        <v/>
      </c>
      <c r="K242">
        <f>IF($Y242="","",IF(INDEX('Per Invoice'!K$2:K$501,$Y242)="","",INDEX('Per Invoice'!K$2:K$501,$Y242)))</f>
        <v/>
      </c>
      <c r="L242" s="7">
        <f>IF($Y242="","",IF(INDEX('Per Invoice'!L$2:L$501,$Y242)="","",INDEX('Per Invoice'!L$2:L$501,$Y242)))</f>
        <v/>
      </c>
      <c r="M242" s="14">
        <f>IF($Y242="","",IF(INDEX('Per Invoice'!M$2:M$501,$Y242)="","",INDEX('Per Invoice'!M$2:M$501,$Y242)))</f>
        <v/>
      </c>
      <c r="N242">
        <f>IF($Y242="","",IF(INDEX('Per Invoice'!N$2:N$501,$Y242)="","",INDEX('Per Invoice'!N$2:N$501,$Y242)))</f>
        <v/>
      </c>
      <c r="O242">
        <f>IF($Y242="","",IF(INDEX('Per Invoice'!O$2:O$501,$Y242)="","",INDEX('Per Invoice'!O$2:O$501,$Y242)))</f>
        <v/>
      </c>
      <c r="P242" s="7">
        <f>IF($Y242="","",IF(INDEX('Per Invoice'!P$2:P$501,$Y242)="","",INDEX('Per Invoice'!P$2:P$501,$Y242)))</f>
        <v/>
      </c>
      <c r="Q242" s="7">
        <f>IF($Y242="","",IF(INDEX('Per Invoice'!Q$2:Q$501,$Y242)="","",INDEX('Per Invoice'!Q$2:Q$501,$Y242)))</f>
        <v/>
      </c>
      <c r="R242">
        <f>IF($Y242="","",IF(INDEX('Per Invoice'!R$2:R$501,$Y242)="","",INDEX('Per Invoice'!R$2:R$501,$Y242)))</f>
        <v/>
      </c>
      <c r="S242" s="7">
        <f>IF($Y242="","",IF(INDEX('Per Invoice'!S$2:S$501,$Y242)="","",INDEX('Per Invoice'!S$2:S$501,$Y242)))</f>
        <v/>
      </c>
      <c r="T242" s="7">
        <f>IF($Y242="","",IF(INDEX('Per Invoice'!T$2:T$501,$Y242)="","",INDEX('Per Invoice'!T$2:T$501,$Y242)))</f>
        <v/>
      </c>
      <c r="U242" s="7">
        <f>IF($Y242="","",IF(INDEX('Per Invoice'!U$2:U$501,$Y242)="","",INDEX('Per Invoice'!U$2:U$501,$Y242)))</f>
        <v/>
      </c>
      <c r="V242" s="7">
        <f>IF($Y242="","",IF(INDEX('Per Invoice'!V$2:V$501,$Y242)="","",INDEX('Per Invoice'!V$2:V$501,$Y242)))</f>
        <v/>
      </c>
      <c r="W242" s="7">
        <f>IF($Y242="","",IF(INDEX('Per Invoice'!W$2:W$501,$Y242)="","",INDEX('Per Invoice'!W$2:W$501,$Y242)))</f>
        <v/>
      </c>
      <c r="X242" s="7">
        <f>IF($Y242="","",IF(INDEX('Per Invoice'!X$2:X$501,$Y242)="","",INDEX('Per Invoice'!X$2:X$501,$Y242)))</f>
        <v/>
      </c>
      <c r="Y242" s="16">
        <f>IFERROR(MATCH(Settings!$C$33&amp;"|"&amp;ROWS($Y$2:$Y242),'Per Invoice'!$Z$2:$Z$501,0),"")</f>
        <v/>
      </c>
    </row>
    <row r="243">
      <c r="A243">
        <f>IF($Y243="","",IF(INDEX('Per Invoice'!A$2:A$501,$Y243)="","",INDEX('Per Invoice'!A$2:A$501,$Y243)))</f>
        <v/>
      </c>
      <c r="B243">
        <f>IF($Y243="","",IF(INDEX('Per Invoice'!B$2:B$501,$Y243)="","",INDEX('Per Invoice'!B$2:B$501,$Y243)))</f>
        <v/>
      </c>
      <c r="C243">
        <f>IF($Y243="","",IF(INDEX('Per Invoice'!C$2:C$501,$Y243)="","",INDEX('Per Invoice'!C$2:C$501,$Y243)))</f>
        <v/>
      </c>
      <c r="D243">
        <f>IF($Y243="","",IF(INDEX('Per Invoice'!D$2:D$501,$Y243)="","",INDEX('Per Invoice'!D$2:D$501,$Y243)))</f>
        <v/>
      </c>
      <c r="E243">
        <f>IF($Y243="","",IF(INDEX('Per Invoice'!E$2:E$501,$Y243)="","",INDEX('Per Invoice'!E$2:E$501,$Y243)))</f>
        <v/>
      </c>
      <c r="F243">
        <f>IF($Y243="","",IF(INDEX('Per Invoice'!F$2:F$501,$Y243)="","",INDEX('Per Invoice'!F$2:F$501,$Y243)))</f>
        <v/>
      </c>
      <c r="G243">
        <f>IF($Y243="","",IF(INDEX('Per Invoice'!G$2:G$501,$Y243)="","",INDEX('Per Invoice'!G$2:G$501,$Y243)))</f>
        <v/>
      </c>
      <c r="H243">
        <f>IF($Y243="","",IF(INDEX('Per Invoice'!H$2:H$501,$Y243)="","",INDEX('Per Invoice'!H$2:H$501,$Y243)))</f>
        <v/>
      </c>
      <c r="I243">
        <f>IF($Y243="","",IF(INDEX('Per Invoice'!I$2:I$501,$Y243)="","",INDEX('Per Invoice'!I$2:I$501,$Y243)))</f>
        <v/>
      </c>
      <c r="J243">
        <f>IF($Y243="","",IF(INDEX('Per Invoice'!J$2:J$501,$Y243)="","",INDEX('Per Invoice'!J$2:J$501,$Y243)))</f>
        <v/>
      </c>
      <c r="K243">
        <f>IF($Y243="","",IF(INDEX('Per Invoice'!K$2:K$501,$Y243)="","",INDEX('Per Invoice'!K$2:K$501,$Y243)))</f>
        <v/>
      </c>
      <c r="L243" s="7">
        <f>IF($Y243="","",IF(INDEX('Per Invoice'!L$2:L$501,$Y243)="","",INDEX('Per Invoice'!L$2:L$501,$Y243)))</f>
        <v/>
      </c>
      <c r="M243" s="14">
        <f>IF($Y243="","",IF(INDEX('Per Invoice'!M$2:M$501,$Y243)="","",INDEX('Per Invoice'!M$2:M$501,$Y243)))</f>
        <v/>
      </c>
      <c r="N243">
        <f>IF($Y243="","",IF(INDEX('Per Invoice'!N$2:N$501,$Y243)="","",INDEX('Per Invoice'!N$2:N$501,$Y243)))</f>
        <v/>
      </c>
      <c r="O243">
        <f>IF($Y243="","",IF(INDEX('Per Invoice'!O$2:O$501,$Y243)="","",INDEX('Per Invoice'!O$2:O$501,$Y243)))</f>
        <v/>
      </c>
      <c r="P243" s="7">
        <f>IF($Y243="","",IF(INDEX('Per Invoice'!P$2:P$501,$Y243)="","",INDEX('Per Invoice'!P$2:P$501,$Y243)))</f>
        <v/>
      </c>
      <c r="Q243" s="7">
        <f>IF($Y243="","",IF(INDEX('Per Invoice'!Q$2:Q$501,$Y243)="","",INDEX('Per Invoice'!Q$2:Q$501,$Y243)))</f>
        <v/>
      </c>
      <c r="R243">
        <f>IF($Y243="","",IF(INDEX('Per Invoice'!R$2:R$501,$Y243)="","",INDEX('Per Invoice'!R$2:R$501,$Y243)))</f>
        <v/>
      </c>
      <c r="S243" s="7">
        <f>IF($Y243="","",IF(INDEX('Per Invoice'!S$2:S$501,$Y243)="","",INDEX('Per Invoice'!S$2:S$501,$Y243)))</f>
        <v/>
      </c>
      <c r="T243" s="7">
        <f>IF($Y243="","",IF(INDEX('Per Invoice'!T$2:T$501,$Y243)="","",INDEX('Per Invoice'!T$2:T$501,$Y243)))</f>
        <v/>
      </c>
      <c r="U243" s="7">
        <f>IF($Y243="","",IF(INDEX('Per Invoice'!U$2:U$501,$Y243)="","",INDEX('Per Invoice'!U$2:U$501,$Y243)))</f>
        <v/>
      </c>
      <c r="V243" s="7">
        <f>IF($Y243="","",IF(INDEX('Per Invoice'!V$2:V$501,$Y243)="","",INDEX('Per Invoice'!V$2:V$501,$Y243)))</f>
        <v/>
      </c>
      <c r="W243" s="7">
        <f>IF($Y243="","",IF(INDEX('Per Invoice'!W$2:W$501,$Y243)="","",INDEX('Per Invoice'!W$2:W$501,$Y243)))</f>
        <v/>
      </c>
      <c r="X243" s="7">
        <f>IF($Y243="","",IF(INDEX('Per Invoice'!X$2:X$501,$Y243)="","",INDEX('Per Invoice'!X$2:X$501,$Y243)))</f>
        <v/>
      </c>
      <c r="Y243" s="16">
        <f>IFERROR(MATCH(Settings!$C$33&amp;"|"&amp;ROWS($Y$2:$Y243),'Per Invoice'!$Z$2:$Z$501,0),"")</f>
        <v/>
      </c>
    </row>
    <row r="244">
      <c r="A244">
        <f>IF($Y244="","",IF(INDEX('Per Invoice'!A$2:A$501,$Y244)="","",INDEX('Per Invoice'!A$2:A$501,$Y244)))</f>
        <v/>
      </c>
      <c r="B244">
        <f>IF($Y244="","",IF(INDEX('Per Invoice'!B$2:B$501,$Y244)="","",INDEX('Per Invoice'!B$2:B$501,$Y244)))</f>
        <v/>
      </c>
      <c r="C244">
        <f>IF($Y244="","",IF(INDEX('Per Invoice'!C$2:C$501,$Y244)="","",INDEX('Per Invoice'!C$2:C$501,$Y244)))</f>
        <v/>
      </c>
      <c r="D244">
        <f>IF($Y244="","",IF(INDEX('Per Invoice'!D$2:D$501,$Y244)="","",INDEX('Per Invoice'!D$2:D$501,$Y244)))</f>
        <v/>
      </c>
      <c r="E244">
        <f>IF($Y244="","",IF(INDEX('Per Invoice'!E$2:E$501,$Y244)="","",INDEX('Per Invoice'!E$2:E$501,$Y244)))</f>
        <v/>
      </c>
      <c r="F244">
        <f>IF($Y244="","",IF(INDEX('Per Invoice'!F$2:F$501,$Y244)="","",INDEX('Per Invoice'!F$2:F$501,$Y244)))</f>
        <v/>
      </c>
      <c r="G244">
        <f>IF($Y244="","",IF(INDEX('Per Invoice'!G$2:G$501,$Y244)="","",INDEX('Per Invoice'!G$2:G$501,$Y244)))</f>
        <v/>
      </c>
      <c r="H244">
        <f>IF($Y244="","",IF(INDEX('Per Invoice'!H$2:H$501,$Y244)="","",INDEX('Per Invoice'!H$2:H$501,$Y244)))</f>
        <v/>
      </c>
      <c r="I244">
        <f>IF($Y244="","",IF(INDEX('Per Invoice'!I$2:I$501,$Y244)="","",INDEX('Per Invoice'!I$2:I$501,$Y244)))</f>
        <v/>
      </c>
      <c r="J244">
        <f>IF($Y244="","",IF(INDEX('Per Invoice'!J$2:J$501,$Y244)="","",INDEX('Per Invoice'!J$2:J$501,$Y244)))</f>
        <v/>
      </c>
      <c r="K244">
        <f>IF($Y244="","",IF(INDEX('Per Invoice'!K$2:K$501,$Y244)="","",INDEX('Per Invoice'!K$2:K$501,$Y244)))</f>
        <v/>
      </c>
      <c r="L244" s="7">
        <f>IF($Y244="","",IF(INDEX('Per Invoice'!L$2:L$501,$Y244)="","",INDEX('Per Invoice'!L$2:L$501,$Y244)))</f>
        <v/>
      </c>
      <c r="M244" s="14">
        <f>IF($Y244="","",IF(INDEX('Per Invoice'!M$2:M$501,$Y244)="","",INDEX('Per Invoice'!M$2:M$501,$Y244)))</f>
        <v/>
      </c>
      <c r="N244">
        <f>IF($Y244="","",IF(INDEX('Per Invoice'!N$2:N$501,$Y244)="","",INDEX('Per Invoice'!N$2:N$501,$Y244)))</f>
        <v/>
      </c>
      <c r="O244">
        <f>IF($Y244="","",IF(INDEX('Per Invoice'!O$2:O$501,$Y244)="","",INDEX('Per Invoice'!O$2:O$501,$Y244)))</f>
        <v/>
      </c>
      <c r="P244" s="7">
        <f>IF($Y244="","",IF(INDEX('Per Invoice'!P$2:P$501,$Y244)="","",INDEX('Per Invoice'!P$2:P$501,$Y244)))</f>
        <v/>
      </c>
      <c r="Q244" s="7">
        <f>IF($Y244="","",IF(INDEX('Per Invoice'!Q$2:Q$501,$Y244)="","",INDEX('Per Invoice'!Q$2:Q$501,$Y244)))</f>
        <v/>
      </c>
      <c r="R244">
        <f>IF($Y244="","",IF(INDEX('Per Invoice'!R$2:R$501,$Y244)="","",INDEX('Per Invoice'!R$2:R$501,$Y244)))</f>
        <v/>
      </c>
      <c r="S244" s="7">
        <f>IF($Y244="","",IF(INDEX('Per Invoice'!S$2:S$501,$Y244)="","",INDEX('Per Invoice'!S$2:S$501,$Y244)))</f>
        <v/>
      </c>
      <c r="T244" s="7">
        <f>IF($Y244="","",IF(INDEX('Per Invoice'!T$2:T$501,$Y244)="","",INDEX('Per Invoice'!T$2:T$501,$Y244)))</f>
        <v/>
      </c>
      <c r="U244" s="7">
        <f>IF($Y244="","",IF(INDEX('Per Invoice'!U$2:U$501,$Y244)="","",INDEX('Per Invoice'!U$2:U$501,$Y244)))</f>
        <v/>
      </c>
      <c r="V244" s="7">
        <f>IF($Y244="","",IF(INDEX('Per Invoice'!V$2:V$501,$Y244)="","",INDEX('Per Invoice'!V$2:V$501,$Y244)))</f>
        <v/>
      </c>
      <c r="W244" s="7">
        <f>IF($Y244="","",IF(INDEX('Per Invoice'!W$2:W$501,$Y244)="","",INDEX('Per Invoice'!W$2:W$501,$Y244)))</f>
        <v/>
      </c>
      <c r="X244" s="7">
        <f>IF($Y244="","",IF(INDEX('Per Invoice'!X$2:X$501,$Y244)="","",INDEX('Per Invoice'!X$2:X$501,$Y244)))</f>
        <v/>
      </c>
      <c r="Y244" s="16">
        <f>IFERROR(MATCH(Settings!$C$33&amp;"|"&amp;ROWS($Y$2:$Y244),'Per Invoice'!$Z$2:$Z$501,0),"")</f>
        <v/>
      </c>
    </row>
    <row r="245">
      <c r="A245">
        <f>IF($Y245="","",IF(INDEX('Per Invoice'!A$2:A$501,$Y245)="","",INDEX('Per Invoice'!A$2:A$501,$Y245)))</f>
        <v/>
      </c>
      <c r="B245">
        <f>IF($Y245="","",IF(INDEX('Per Invoice'!B$2:B$501,$Y245)="","",INDEX('Per Invoice'!B$2:B$501,$Y245)))</f>
        <v/>
      </c>
      <c r="C245">
        <f>IF($Y245="","",IF(INDEX('Per Invoice'!C$2:C$501,$Y245)="","",INDEX('Per Invoice'!C$2:C$501,$Y245)))</f>
        <v/>
      </c>
      <c r="D245">
        <f>IF($Y245="","",IF(INDEX('Per Invoice'!D$2:D$501,$Y245)="","",INDEX('Per Invoice'!D$2:D$501,$Y245)))</f>
        <v/>
      </c>
      <c r="E245">
        <f>IF($Y245="","",IF(INDEX('Per Invoice'!E$2:E$501,$Y245)="","",INDEX('Per Invoice'!E$2:E$501,$Y245)))</f>
        <v/>
      </c>
      <c r="F245">
        <f>IF($Y245="","",IF(INDEX('Per Invoice'!F$2:F$501,$Y245)="","",INDEX('Per Invoice'!F$2:F$501,$Y245)))</f>
        <v/>
      </c>
      <c r="G245">
        <f>IF($Y245="","",IF(INDEX('Per Invoice'!G$2:G$501,$Y245)="","",INDEX('Per Invoice'!G$2:G$501,$Y245)))</f>
        <v/>
      </c>
      <c r="H245">
        <f>IF($Y245="","",IF(INDEX('Per Invoice'!H$2:H$501,$Y245)="","",INDEX('Per Invoice'!H$2:H$501,$Y245)))</f>
        <v/>
      </c>
      <c r="I245">
        <f>IF($Y245="","",IF(INDEX('Per Invoice'!I$2:I$501,$Y245)="","",INDEX('Per Invoice'!I$2:I$501,$Y245)))</f>
        <v/>
      </c>
      <c r="J245">
        <f>IF($Y245="","",IF(INDEX('Per Invoice'!J$2:J$501,$Y245)="","",INDEX('Per Invoice'!J$2:J$501,$Y245)))</f>
        <v/>
      </c>
      <c r="K245">
        <f>IF($Y245="","",IF(INDEX('Per Invoice'!K$2:K$501,$Y245)="","",INDEX('Per Invoice'!K$2:K$501,$Y245)))</f>
        <v/>
      </c>
      <c r="L245" s="7">
        <f>IF($Y245="","",IF(INDEX('Per Invoice'!L$2:L$501,$Y245)="","",INDEX('Per Invoice'!L$2:L$501,$Y245)))</f>
        <v/>
      </c>
      <c r="M245" s="14">
        <f>IF($Y245="","",IF(INDEX('Per Invoice'!M$2:M$501,$Y245)="","",INDEX('Per Invoice'!M$2:M$501,$Y245)))</f>
        <v/>
      </c>
      <c r="N245">
        <f>IF($Y245="","",IF(INDEX('Per Invoice'!N$2:N$501,$Y245)="","",INDEX('Per Invoice'!N$2:N$501,$Y245)))</f>
        <v/>
      </c>
      <c r="O245">
        <f>IF($Y245="","",IF(INDEX('Per Invoice'!O$2:O$501,$Y245)="","",INDEX('Per Invoice'!O$2:O$501,$Y245)))</f>
        <v/>
      </c>
      <c r="P245" s="7">
        <f>IF($Y245="","",IF(INDEX('Per Invoice'!P$2:P$501,$Y245)="","",INDEX('Per Invoice'!P$2:P$501,$Y245)))</f>
        <v/>
      </c>
      <c r="Q245" s="7">
        <f>IF($Y245="","",IF(INDEX('Per Invoice'!Q$2:Q$501,$Y245)="","",INDEX('Per Invoice'!Q$2:Q$501,$Y245)))</f>
        <v/>
      </c>
      <c r="R245">
        <f>IF($Y245="","",IF(INDEX('Per Invoice'!R$2:R$501,$Y245)="","",INDEX('Per Invoice'!R$2:R$501,$Y245)))</f>
        <v/>
      </c>
      <c r="S245" s="7">
        <f>IF($Y245="","",IF(INDEX('Per Invoice'!S$2:S$501,$Y245)="","",INDEX('Per Invoice'!S$2:S$501,$Y245)))</f>
        <v/>
      </c>
      <c r="T245" s="7">
        <f>IF($Y245="","",IF(INDEX('Per Invoice'!T$2:T$501,$Y245)="","",INDEX('Per Invoice'!T$2:T$501,$Y245)))</f>
        <v/>
      </c>
      <c r="U245" s="7">
        <f>IF($Y245="","",IF(INDEX('Per Invoice'!U$2:U$501,$Y245)="","",INDEX('Per Invoice'!U$2:U$501,$Y245)))</f>
        <v/>
      </c>
      <c r="V245" s="7">
        <f>IF($Y245="","",IF(INDEX('Per Invoice'!V$2:V$501,$Y245)="","",INDEX('Per Invoice'!V$2:V$501,$Y245)))</f>
        <v/>
      </c>
      <c r="W245" s="7">
        <f>IF($Y245="","",IF(INDEX('Per Invoice'!W$2:W$501,$Y245)="","",INDEX('Per Invoice'!W$2:W$501,$Y245)))</f>
        <v/>
      </c>
      <c r="X245" s="7">
        <f>IF($Y245="","",IF(INDEX('Per Invoice'!X$2:X$501,$Y245)="","",INDEX('Per Invoice'!X$2:X$501,$Y245)))</f>
        <v/>
      </c>
      <c r="Y245" s="16">
        <f>IFERROR(MATCH(Settings!$C$33&amp;"|"&amp;ROWS($Y$2:$Y245),'Per Invoice'!$Z$2:$Z$501,0),"")</f>
        <v/>
      </c>
    </row>
    <row r="246">
      <c r="A246">
        <f>IF($Y246="","",IF(INDEX('Per Invoice'!A$2:A$501,$Y246)="","",INDEX('Per Invoice'!A$2:A$501,$Y246)))</f>
        <v/>
      </c>
      <c r="B246">
        <f>IF($Y246="","",IF(INDEX('Per Invoice'!B$2:B$501,$Y246)="","",INDEX('Per Invoice'!B$2:B$501,$Y246)))</f>
        <v/>
      </c>
      <c r="C246">
        <f>IF($Y246="","",IF(INDEX('Per Invoice'!C$2:C$501,$Y246)="","",INDEX('Per Invoice'!C$2:C$501,$Y246)))</f>
        <v/>
      </c>
      <c r="D246">
        <f>IF($Y246="","",IF(INDEX('Per Invoice'!D$2:D$501,$Y246)="","",INDEX('Per Invoice'!D$2:D$501,$Y246)))</f>
        <v/>
      </c>
      <c r="E246">
        <f>IF($Y246="","",IF(INDEX('Per Invoice'!E$2:E$501,$Y246)="","",INDEX('Per Invoice'!E$2:E$501,$Y246)))</f>
        <v/>
      </c>
      <c r="F246">
        <f>IF($Y246="","",IF(INDEX('Per Invoice'!F$2:F$501,$Y246)="","",INDEX('Per Invoice'!F$2:F$501,$Y246)))</f>
        <v/>
      </c>
      <c r="G246">
        <f>IF($Y246="","",IF(INDEX('Per Invoice'!G$2:G$501,$Y246)="","",INDEX('Per Invoice'!G$2:G$501,$Y246)))</f>
        <v/>
      </c>
      <c r="H246">
        <f>IF($Y246="","",IF(INDEX('Per Invoice'!H$2:H$501,$Y246)="","",INDEX('Per Invoice'!H$2:H$501,$Y246)))</f>
        <v/>
      </c>
      <c r="I246">
        <f>IF($Y246="","",IF(INDEX('Per Invoice'!I$2:I$501,$Y246)="","",INDEX('Per Invoice'!I$2:I$501,$Y246)))</f>
        <v/>
      </c>
      <c r="J246">
        <f>IF($Y246="","",IF(INDEX('Per Invoice'!J$2:J$501,$Y246)="","",INDEX('Per Invoice'!J$2:J$501,$Y246)))</f>
        <v/>
      </c>
      <c r="K246">
        <f>IF($Y246="","",IF(INDEX('Per Invoice'!K$2:K$501,$Y246)="","",INDEX('Per Invoice'!K$2:K$501,$Y246)))</f>
        <v/>
      </c>
      <c r="L246" s="7">
        <f>IF($Y246="","",IF(INDEX('Per Invoice'!L$2:L$501,$Y246)="","",INDEX('Per Invoice'!L$2:L$501,$Y246)))</f>
        <v/>
      </c>
      <c r="M246" s="14">
        <f>IF($Y246="","",IF(INDEX('Per Invoice'!M$2:M$501,$Y246)="","",INDEX('Per Invoice'!M$2:M$501,$Y246)))</f>
        <v/>
      </c>
      <c r="N246">
        <f>IF($Y246="","",IF(INDEX('Per Invoice'!N$2:N$501,$Y246)="","",INDEX('Per Invoice'!N$2:N$501,$Y246)))</f>
        <v/>
      </c>
      <c r="O246">
        <f>IF($Y246="","",IF(INDEX('Per Invoice'!O$2:O$501,$Y246)="","",INDEX('Per Invoice'!O$2:O$501,$Y246)))</f>
        <v/>
      </c>
      <c r="P246" s="7">
        <f>IF($Y246="","",IF(INDEX('Per Invoice'!P$2:P$501,$Y246)="","",INDEX('Per Invoice'!P$2:P$501,$Y246)))</f>
        <v/>
      </c>
      <c r="Q246" s="7">
        <f>IF($Y246="","",IF(INDEX('Per Invoice'!Q$2:Q$501,$Y246)="","",INDEX('Per Invoice'!Q$2:Q$501,$Y246)))</f>
        <v/>
      </c>
      <c r="R246">
        <f>IF($Y246="","",IF(INDEX('Per Invoice'!R$2:R$501,$Y246)="","",INDEX('Per Invoice'!R$2:R$501,$Y246)))</f>
        <v/>
      </c>
      <c r="S246" s="7">
        <f>IF($Y246="","",IF(INDEX('Per Invoice'!S$2:S$501,$Y246)="","",INDEX('Per Invoice'!S$2:S$501,$Y246)))</f>
        <v/>
      </c>
      <c r="T246" s="7">
        <f>IF($Y246="","",IF(INDEX('Per Invoice'!T$2:T$501,$Y246)="","",INDEX('Per Invoice'!T$2:T$501,$Y246)))</f>
        <v/>
      </c>
      <c r="U246" s="7">
        <f>IF($Y246="","",IF(INDEX('Per Invoice'!U$2:U$501,$Y246)="","",INDEX('Per Invoice'!U$2:U$501,$Y246)))</f>
        <v/>
      </c>
      <c r="V246" s="7">
        <f>IF($Y246="","",IF(INDEX('Per Invoice'!V$2:V$501,$Y246)="","",INDEX('Per Invoice'!V$2:V$501,$Y246)))</f>
        <v/>
      </c>
      <c r="W246" s="7">
        <f>IF($Y246="","",IF(INDEX('Per Invoice'!W$2:W$501,$Y246)="","",INDEX('Per Invoice'!W$2:W$501,$Y246)))</f>
        <v/>
      </c>
      <c r="X246" s="7">
        <f>IF($Y246="","",IF(INDEX('Per Invoice'!X$2:X$501,$Y246)="","",INDEX('Per Invoice'!X$2:X$501,$Y246)))</f>
        <v/>
      </c>
      <c r="Y246" s="16">
        <f>IFERROR(MATCH(Settings!$C$33&amp;"|"&amp;ROWS($Y$2:$Y246),'Per Invoice'!$Z$2:$Z$501,0),"")</f>
        <v/>
      </c>
    </row>
    <row r="247">
      <c r="A247">
        <f>IF($Y247="","",IF(INDEX('Per Invoice'!A$2:A$501,$Y247)="","",INDEX('Per Invoice'!A$2:A$501,$Y247)))</f>
        <v/>
      </c>
      <c r="B247">
        <f>IF($Y247="","",IF(INDEX('Per Invoice'!B$2:B$501,$Y247)="","",INDEX('Per Invoice'!B$2:B$501,$Y247)))</f>
        <v/>
      </c>
      <c r="C247">
        <f>IF($Y247="","",IF(INDEX('Per Invoice'!C$2:C$501,$Y247)="","",INDEX('Per Invoice'!C$2:C$501,$Y247)))</f>
        <v/>
      </c>
      <c r="D247">
        <f>IF($Y247="","",IF(INDEX('Per Invoice'!D$2:D$501,$Y247)="","",INDEX('Per Invoice'!D$2:D$501,$Y247)))</f>
        <v/>
      </c>
      <c r="E247">
        <f>IF($Y247="","",IF(INDEX('Per Invoice'!E$2:E$501,$Y247)="","",INDEX('Per Invoice'!E$2:E$501,$Y247)))</f>
        <v/>
      </c>
      <c r="F247">
        <f>IF($Y247="","",IF(INDEX('Per Invoice'!F$2:F$501,$Y247)="","",INDEX('Per Invoice'!F$2:F$501,$Y247)))</f>
        <v/>
      </c>
      <c r="G247">
        <f>IF($Y247="","",IF(INDEX('Per Invoice'!G$2:G$501,$Y247)="","",INDEX('Per Invoice'!G$2:G$501,$Y247)))</f>
        <v/>
      </c>
      <c r="H247">
        <f>IF($Y247="","",IF(INDEX('Per Invoice'!H$2:H$501,$Y247)="","",INDEX('Per Invoice'!H$2:H$501,$Y247)))</f>
        <v/>
      </c>
      <c r="I247">
        <f>IF($Y247="","",IF(INDEX('Per Invoice'!I$2:I$501,$Y247)="","",INDEX('Per Invoice'!I$2:I$501,$Y247)))</f>
        <v/>
      </c>
      <c r="J247">
        <f>IF($Y247="","",IF(INDEX('Per Invoice'!J$2:J$501,$Y247)="","",INDEX('Per Invoice'!J$2:J$501,$Y247)))</f>
        <v/>
      </c>
      <c r="K247">
        <f>IF($Y247="","",IF(INDEX('Per Invoice'!K$2:K$501,$Y247)="","",INDEX('Per Invoice'!K$2:K$501,$Y247)))</f>
        <v/>
      </c>
      <c r="L247" s="7">
        <f>IF($Y247="","",IF(INDEX('Per Invoice'!L$2:L$501,$Y247)="","",INDEX('Per Invoice'!L$2:L$501,$Y247)))</f>
        <v/>
      </c>
      <c r="M247" s="14">
        <f>IF($Y247="","",IF(INDEX('Per Invoice'!M$2:M$501,$Y247)="","",INDEX('Per Invoice'!M$2:M$501,$Y247)))</f>
        <v/>
      </c>
      <c r="N247">
        <f>IF($Y247="","",IF(INDEX('Per Invoice'!N$2:N$501,$Y247)="","",INDEX('Per Invoice'!N$2:N$501,$Y247)))</f>
        <v/>
      </c>
      <c r="O247">
        <f>IF($Y247="","",IF(INDEX('Per Invoice'!O$2:O$501,$Y247)="","",INDEX('Per Invoice'!O$2:O$501,$Y247)))</f>
        <v/>
      </c>
      <c r="P247" s="7">
        <f>IF($Y247="","",IF(INDEX('Per Invoice'!P$2:P$501,$Y247)="","",INDEX('Per Invoice'!P$2:P$501,$Y247)))</f>
        <v/>
      </c>
      <c r="Q247" s="7">
        <f>IF($Y247="","",IF(INDEX('Per Invoice'!Q$2:Q$501,$Y247)="","",INDEX('Per Invoice'!Q$2:Q$501,$Y247)))</f>
        <v/>
      </c>
      <c r="R247">
        <f>IF($Y247="","",IF(INDEX('Per Invoice'!R$2:R$501,$Y247)="","",INDEX('Per Invoice'!R$2:R$501,$Y247)))</f>
        <v/>
      </c>
      <c r="S247" s="7">
        <f>IF($Y247="","",IF(INDEX('Per Invoice'!S$2:S$501,$Y247)="","",INDEX('Per Invoice'!S$2:S$501,$Y247)))</f>
        <v/>
      </c>
      <c r="T247" s="7">
        <f>IF($Y247="","",IF(INDEX('Per Invoice'!T$2:T$501,$Y247)="","",INDEX('Per Invoice'!T$2:T$501,$Y247)))</f>
        <v/>
      </c>
      <c r="U247" s="7">
        <f>IF($Y247="","",IF(INDEX('Per Invoice'!U$2:U$501,$Y247)="","",INDEX('Per Invoice'!U$2:U$501,$Y247)))</f>
        <v/>
      </c>
      <c r="V247" s="7">
        <f>IF($Y247="","",IF(INDEX('Per Invoice'!V$2:V$501,$Y247)="","",INDEX('Per Invoice'!V$2:V$501,$Y247)))</f>
        <v/>
      </c>
      <c r="W247" s="7">
        <f>IF($Y247="","",IF(INDEX('Per Invoice'!W$2:W$501,$Y247)="","",INDEX('Per Invoice'!W$2:W$501,$Y247)))</f>
        <v/>
      </c>
      <c r="X247" s="7">
        <f>IF($Y247="","",IF(INDEX('Per Invoice'!X$2:X$501,$Y247)="","",INDEX('Per Invoice'!X$2:X$501,$Y247)))</f>
        <v/>
      </c>
      <c r="Y247" s="16">
        <f>IFERROR(MATCH(Settings!$C$33&amp;"|"&amp;ROWS($Y$2:$Y247),'Per Invoice'!$Z$2:$Z$501,0),"")</f>
        <v/>
      </c>
    </row>
    <row r="248">
      <c r="A248">
        <f>IF($Y248="","",IF(INDEX('Per Invoice'!A$2:A$501,$Y248)="","",INDEX('Per Invoice'!A$2:A$501,$Y248)))</f>
        <v/>
      </c>
      <c r="B248">
        <f>IF($Y248="","",IF(INDEX('Per Invoice'!B$2:B$501,$Y248)="","",INDEX('Per Invoice'!B$2:B$501,$Y248)))</f>
        <v/>
      </c>
      <c r="C248">
        <f>IF($Y248="","",IF(INDEX('Per Invoice'!C$2:C$501,$Y248)="","",INDEX('Per Invoice'!C$2:C$501,$Y248)))</f>
        <v/>
      </c>
      <c r="D248">
        <f>IF($Y248="","",IF(INDEX('Per Invoice'!D$2:D$501,$Y248)="","",INDEX('Per Invoice'!D$2:D$501,$Y248)))</f>
        <v/>
      </c>
      <c r="E248">
        <f>IF($Y248="","",IF(INDEX('Per Invoice'!E$2:E$501,$Y248)="","",INDEX('Per Invoice'!E$2:E$501,$Y248)))</f>
        <v/>
      </c>
      <c r="F248">
        <f>IF($Y248="","",IF(INDEX('Per Invoice'!F$2:F$501,$Y248)="","",INDEX('Per Invoice'!F$2:F$501,$Y248)))</f>
        <v/>
      </c>
      <c r="G248">
        <f>IF($Y248="","",IF(INDEX('Per Invoice'!G$2:G$501,$Y248)="","",INDEX('Per Invoice'!G$2:G$501,$Y248)))</f>
        <v/>
      </c>
      <c r="H248">
        <f>IF($Y248="","",IF(INDEX('Per Invoice'!H$2:H$501,$Y248)="","",INDEX('Per Invoice'!H$2:H$501,$Y248)))</f>
        <v/>
      </c>
      <c r="I248">
        <f>IF($Y248="","",IF(INDEX('Per Invoice'!I$2:I$501,$Y248)="","",INDEX('Per Invoice'!I$2:I$501,$Y248)))</f>
        <v/>
      </c>
      <c r="J248">
        <f>IF($Y248="","",IF(INDEX('Per Invoice'!J$2:J$501,$Y248)="","",INDEX('Per Invoice'!J$2:J$501,$Y248)))</f>
        <v/>
      </c>
      <c r="K248">
        <f>IF($Y248="","",IF(INDEX('Per Invoice'!K$2:K$501,$Y248)="","",INDEX('Per Invoice'!K$2:K$501,$Y248)))</f>
        <v/>
      </c>
      <c r="L248" s="7">
        <f>IF($Y248="","",IF(INDEX('Per Invoice'!L$2:L$501,$Y248)="","",INDEX('Per Invoice'!L$2:L$501,$Y248)))</f>
        <v/>
      </c>
      <c r="M248" s="14">
        <f>IF($Y248="","",IF(INDEX('Per Invoice'!M$2:M$501,$Y248)="","",INDEX('Per Invoice'!M$2:M$501,$Y248)))</f>
        <v/>
      </c>
      <c r="N248">
        <f>IF($Y248="","",IF(INDEX('Per Invoice'!N$2:N$501,$Y248)="","",INDEX('Per Invoice'!N$2:N$501,$Y248)))</f>
        <v/>
      </c>
      <c r="O248">
        <f>IF($Y248="","",IF(INDEX('Per Invoice'!O$2:O$501,$Y248)="","",INDEX('Per Invoice'!O$2:O$501,$Y248)))</f>
        <v/>
      </c>
      <c r="P248" s="7">
        <f>IF($Y248="","",IF(INDEX('Per Invoice'!P$2:P$501,$Y248)="","",INDEX('Per Invoice'!P$2:P$501,$Y248)))</f>
        <v/>
      </c>
      <c r="Q248" s="7">
        <f>IF($Y248="","",IF(INDEX('Per Invoice'!Q$2:Q$501,$Y248)="","",INDEX('Per Invoice'!Q$2:Q$501,$Y248)))</f>
        <v/>
      </c>
      <c r="R248">
        <f>IF($Y248="","",IF(INDEX('Per Invoice'!R$2:R$501,$Y248)="","",INDEX('Per Invoice'!R$2:R$501,$Y248)))</f>
        <v/>
      </c>
      <c r="S248" s="7">
        <f>IF($Y248="","",IF(INDEX('Per Invoice'!S$2:S$501,$Y248)="","",INDEX('Per Invoice'!S$2:S$501,$Y248)))</f>
        <v/>
      </c>
      <c r="T248" s="7">
        <f>IF($Y248="","",IF(INDEX('Per Invoice'!T$2:T$501,$Y248)="","",INDEX('Per Invoice'!T$2:T$501,$Y248)))</f>
        <v/>
      </c>
      <c r="U248" s="7">
        <f>IF($Y248="","",IF(INDEX('Per Invoice'!U$2:U$501,$Y248)="","",INDEX('Per Invoice'!U$2:U$501,$Y248)))</f>
        <v/>
      </c>
      <c r="V248" s="7">
        <f>IF($Y248="","",IF(INDEX('Per Invoice'!V$2:V$501,$Y248)="","",INDEX('Per Invoice'!V$2:V$501,$Y248)))</f>
        <v/>
      </c>
      <c r="W248" s="7">
        <f>IF($Y248="","",IF(INDEX('Per Invoice'!W$2:W$501,$Y248)="","",INDEX('Per Invoice'!W$2:W$501,$Y248)))</f>
        <v/>
      </c>
      <c r="X248" s="7">
        <f>IF($Y248="","",IF(INDEX('Per Invoice'!X$2:X$501,$Y248)="","",INDEX('Per Invoice'!X$2:X$501,$Y248)))</f>
        <v/>
      </c>
      <c r="Y248" s="16">
        <f>IFERROR(MATCH(Settings!$C$33&amp;"|"&amp;ROWS($Y$2:$Y248),'Per Invoice'!$Z$2:$Z$501,0),"")</f>
        <v/>
      </c>
    </row>
    <row r="249">
      <c r="A249">
        <f>IF($Y249="","",IF(INDEX('Per Invoice'!A$2:A$501,$Y249)="","",INDEX('Per Invoice'!A$2:A$501,$Y249)))</f>
        <v/>
      </c>
      <c r="B249">
        <f>IF($Y249="","",IF(INDEX('Per Invoice'!B$2:B$501,$Y249)="","",INDEX('Per Invoice'!B$2:B$501,$Y249)))</f>
        <v/>
      </c>
      <c r="C249">
        <f>IF($Y249="","",IF(INDEX('Per Invoice'!C$2:C$501,$Y249)="","",INDEX('Per Invoice'!C$2:C$501,$Y249)))</f>
        <v/>
      </c>
      <c r="D249">
        <f>IF($Y249="","",IF(INDEX('Per Invoice'!D$2:D$501,$Y249)="","",INDEX('Per Invoice'!D$2:D$501,$Y249)))</f>
        <v/>
      </c>
      <c r="E249">
        <f>IF($Y249="","",IF(INDEX('Per Invoice'!E$2:E$501,$Y249)="","",INDEX('Per Invoice'!E$2:E$501,$Y249)))</f>
        <v/>
      </c>
      <c r="F249">
        <f>IF($Y249="","",IF(INDEX('Per Invoice'!F$2:F$501,$Y249)="","",INDEX('Per Invoice'!F$2:F$501,$Y249)))</f>
        <v/>
      </c>
      <c r="G249">
        <f>IF($Y249="","",IF(INDEX('Per Invoice'!G$2:G$501,$Y249)="","",INDEX('Per Invoice'!G$2:G$501,$Y249)))</f>
        <v/>
      </c>
      <c r="H249">
        <f>IF($Y249="","",IF(INDEX('Per Invoice'!H$2:H$501,$Y249)="","",INDEX('Per Invoice'!H$2:H$501,$Y249)))</f>
        <v/>
      </c>
      <c r="I249">
        <f>IF($Y249="","",IF(INDEX('Per Invoice'!I$2:I$501,$Y249)="","",INDEX('Per Invoice'!I$2:I$501,$Y249)))</f>
        <v/>
      </c>
      <c r="J249">
        <f>IF($Y249="","",IF(INDEX('Per Invoice'!J$2:J$501,$Y249)="","",INDEX('Per Invoice'!J$2:J$501,$Y249)))</f>
        <v/>
      </c>
      <c r="K249">
        <f>IF($Y249="","",IF(INDEX('Per Invoice'!K$2:K$501,$Y249)="","",INDEX('Per Invoice'!K$2:K$501,$Y249)))</f>
        <v/>
      </c>
      <c r="L249" s="7">
        <f>IF($Y249="","",IF(INDEX('Per Invoice'!L$2:L$501,$Y249)="","",INDEX('Per Invoice'!L$2:L$501,$Y249)))</f>
        <v/>
      </c>
      <c r="M249" s="14">
        <f>IF($Y249="","",IF(INDEX('Per Invoice'!M$2:M$501,$Y249)="","",INDEX('Per Invoice'!M$2:M$501,$Y249)))</f>
        <v/>
      </c>
      <c r="N249">
        <f>IF($Y249="","",IF(INDEX('Per Invoice'!N$2:N$501,$Y249)="","",INDEX('Per Invoice'!N$2:N$501,$Y249)))</f>
        <v/>
      </c>
      <c r="O249">
        <f>IF($Y249="","",IF(INDEX('Per Invoice'!O$2:O$501,$Y249)="","",INDEX('Per Invoice'!O$2:O$501,$Y249)))</f>
        <v/>
      </c>
      <c r="P249" s="7">
        <f>IF($Y249="","",IF(INDEX('Per Invoice'!P$2:P$501,$Y249)="","",INDEX('Per Invoice'!P$2:P$501,$Y249)))</f>
        <v/>
      </c>
      <c r="Q249" s="7">
        <f>IF($Y249="","",IF(INDEX('Per Invoice'!Q$2:Q$501,$Y249)="","",INDEX('Per Invoice'!Q$2:Q$501,$Y249)))</f>
        <v/>
      </c>
      <c r="R249">
        <f>IF($Y249="","",IF(INDEX('Per Invoice'!R$2:R$501,$Y249)="","",INDEX('Per Invoice'!R$2:R$501,$Y249)))</f>
        <v/>
      </c>
      <c r="S249" s="7">
        <f>IF($Y249="","",IF(INDEX('Per Invoice'!S$2:S$501,$Y249)="","",INDEX('Per Invoice'!S$2:S$501,$Y249)))</f>
        <v/>
      </c>
      <c r="T249" s="7">
        <f>IF($Y249="","",IF(INDEX('Per Invoice'!T$2:T$501,$Y249)="","",INDEX('Per Invoice'!T$2:T$501,$Y249)))</f>
        <v/>
      </c>
      <c r="U249" s="7">
        <f>IF($Y249="","",IF(INDEX('Per Invoice'!U$2:U$501,$Y249)="","",INDEX('Per Invoice'!U$2:U$501,$Y249)))</f>
        <v/>
      </c>
      <c r="V249" s="7">
        <f>IF($Y249="","",IF(INDEX('Per Invoice'!V$2:V$501,$Y249)="","",INDEX('Per Invoice'!V$2:V$501,$Y249)))</f>
        <v/>
      </c>
      <c r="W249" s="7">
        <f>IF($Y249="","",IF(INDEX('Per Invoice'!W$2:W$501,$Y249)="","",INDEX('Per Invoice'!W$2:W$501,$Y249)))</f>
        <v/>
      </c>
      <c r="X249" s="7">
        <f>IF($Y249="","",IF(INDEX('Per Invoice'!X$2:X$501,$Y249)="","",INDEX('Per Invoice'!X$2:X$501,$Y249)))</f>
        <v/>
      </c>
      <c r="Y249" s="16">
        <f>IFERROR(MATCH(Settings!$C$33&amp;"|"&amp;ROWS($Y$2:$Y249),'Per Invoice'!$Z$2:$Z$501,0),"")</f>
        <v/>
      </c>
    </row>
    <row r="250">
      <c r="A250">
        <f>IF($Y250="","",IF(INDEX('Per Invoice'!A$2:A$501,$Y250)="","",INDEX('Per Invoice'!A$2:A$501,$Y250)))</f>
        <v/>
      </c>
      <c r="B250">
        <f>IF($Y250="","",IF(INDEX('Per Invoice'!B$2:B$501,$Y250)="","",INDEX('Per Invoice'!B$2:B$501,$Y250)))</f>
        <v/>
      </c>
      <c r="C250">
        <f>IF($Y250="","",IF(INDEX('Per Invoice'!C$2:C$501,$Y250)="","",INDEX('Per Invoice'!C$2:C$501,$Y250)))</f>
        <v/>
      </c>
      <c r="D250">
        <f>IF($Y250="","",IF(INDEX('Per Invoice'!D$2:D$501,$Y250)="","",INDEX('Per Invoice'!D$2:D$501,$Y250)))</f>
        <v/>
      </c>
      <c r="E250">
        <f>IF($Y250="","",IF(INDEX('Per Invoice'!E$2:E$501,$Y250)="","",INDEX('Per Invoice'!E$2:E$501,$Y250)))</f>
        <v/>
      </c>
      <c r="F250">
        <f>IF($Y250="","",IF(INDEX('Per Invoice'!F$2:F$501,$Y250)="","",INDEX('Per Invoice'!F$2:F$501,$Y250)))</f>
        <v/>
      </c>
      <c r="G250">
        <f>IF($Y250="","",IF(INDEX('Per Invoice'!G$2:G$501,$Y250)="","",INDEX('Per Invoice'!G$2:G$501,$Y250)))</f>
        <v/>
      </c>
      <c r="H250">
        <f>IF($Y250="","",IF(INDEX('Per Invoice'!H$2:H$501,$Y250)="","",INDEX('Per Invoice'!H$2:H$501,$Y250)))</f>
        <v/>
      </c>
      <c r="I250">
        <f>IF($Y250="","",IF(INDEX('Per Invoice'!I$2:I$501,$Y250)="","",INDEX('Per Invoice'!I$2:I$501,$Y250)))</f>
        <v/>
      </c>
      <c r="J250">
        <f>IF($Y250="","",IF(INDEX('Per Invoice'!J$2:J$501,$Y250)="","",INDEX('Per Invoice'!J$2:J$501,$Y250)))</f>
        <v/>
      </c>
      <c r="K250">
        <f>IF($Y250="","",IF(INDEX('Per Invoice'!K$2:K$501,$Y250)="","",INDEX('Per Invoice'!K$2:K$501,$Y250)))</f>
        <v/>
      </c>
      <c r="L250" s="7">
        <f>IF($Y250="","",IF(INDEX('Per Invoice'!L$2:L$501,$Y250)="","",INDEX('Per Invoice'!L$2:L$501,$Y250)))</f>
        <v/>
      </c>
      <c r="M250" s="14">
        <f>IF($Y250="","",IF(INDEX('Per Invoice'!M$2:M$501,$Y250)="","",INDEX('Per Invoice'!M$2:M$501,$Y250)))</f>
        <v/>
      </c>
      <c r="N250">
        <f>IF($Y250="","",IF(INDEX('Per Invoice'!N$2:N$501,$Y250)="","",INDEX('Per Invoice'!N$2:N$501,$Y250)))</f>
        <v/>
      </c>
      <c r="O250">
        <f>IF($Y250="","",IF(INDEX('Per Invoice'!O$2:O$501,$Y250)="","",INDEX('Per Invoice'!O$2:O$501,$Y250)))</f>
        <v/>
      </c>
      <c r="P250" s="7">
        <f>IF($Y250="","",IF(INDEX('Per Invoice'!P$2:P$501,$Y250)="","",INDEX('Per Invoice'!P$2:P$501,$Y250)))</f>
        <v/>
      </c>
      <c r="Q250" s="7">
        <f>IF($Y250="","",IF(INDEX('Per Invoice'!Q$2:Q$501,$Y250)="","",INDEX('Per Invoice'!Q$2:Q$501,$Y250)))</f>
        <v/>
      </c>
      <c r="R250">
        <f>IF($Y250="","",IF(INDEX('Per Invoice'!R$2:R$501,$Y250)="","",INDEX('Per Invoice'!R$2:R$501,$Y250)))</f>
        <v/>
      </c>
      <c r="S250" s="7">
        <f>IF($Y250="","",IF(INDEX('Per Invoice'!S$2:S$501,$Y250)="","",INDEX('Per Invoice'!S$2:S$501,$Y250)))</f>
        <v/>
      </c>
      <c r="T250" s="7">
        <f>IF($Y250="","",IF(INDEX('Per Invoice'!T$2:T$501,$Y250)="","",INDEX('Per Invoice'!T$2:T$501,$Y250)))</f>
        <v/>
      </c>
      <c r="U250" s="7">
        <f>IF($Y250="","",IF(INDEX('Per Invoice'!U$2:U$501,$Y250)="","",INDEX('Per Invoice'!U$2:U$501,$Y250)))</f>
        <v/>
      </c>
      <c r="V250" s="7">
        <f>IF($Y250="","",IF(INDEX('Per Invoice'!V$2:V$501,$Y250)="","",INDEX('Per Invoice'!V$2:V$501,$Y250)))</f>
        <v/>
      </c>
      <c r="W250" s="7">
        <f>IF($Y250="","",IF(INDEX('Per Invoice'!W$2:W$501,$Y250)="","",INDEX('Per Invoice'!W$2:W$501,$Y250)))</f>
        <v/>
      </c>
      <c r="X250" s="7">
        <f>IF($Y250="","",IF(INDEX('Per Invoice'!X$2:X$501,$Y250)="","",INDEX('Per Invoice'!X$2:X$501,$Y250)))</f>
        <v/>
      </c>
      <c r="Y250" s="16">
        <f>IFERROR(MATCH(Settings!$C$33&amp;"|"&amp;ROWS($Y$2:$Y250),'Per Invoice'!$Z$2:$Z$501,0),"")</f>
        <v/>
      </c>
    </row>
    <row r="251">
      <c r="A251">
        <f>IF($Y251="","",IF(INDEX('Per Invoice'!A$2:A$501,$Y251)="","",INDEX('Per Invoice'!A$2:A$501,$Y251)))</f>
        <v/>
      </c>
      <c r="B251">
        <f>IF($Y251="","",IF(INDEX('Per Invoice'!B$2:B$501,$Y251)="","",INDEX('Per Invoice'!B$2:B$501,$Y251)))</f>
        <v/>
      </c>
      <c r="C251">
        <f>IF($Y251="","",IF(INDEX('Per Invoice'!C$2:C$501,$Y251)="","",INDEX('Per Invoice'!C$2:C$501,$Y251)))</f>
        <v/>
      </c>
      <c r="D251">
        <f>IF($Y251="","",IF(INDEX('Per Invoice'!D$2:D$501,$Y251)="","",INDEX('Per Invoice'!D$2:D$501,$Y251)))</f>
        <v/>
      </c>
      <c r="E251">
        <f>IF($Y251="","",IF(INDEX('Per Invoice'!E$2:E$501,$Y251)="","",INDEX('Per Invoice'!E$2:E$501,$Y251)))</f>
        <v/>
      </c>
      <c r="F251">
        <f>IF($Y251="","",IF(INDEX('Per Invoice'!F$2:F$501,$Y251)="","",INDEX('Per Invoice'!F$2:F$501,$Y251)))</f>
        <v/>
      </c>
      <c r="G251">
        <f>IF($Y251="","",IF(INDEX('Per Invoice'!G$2:G$501,$Y251)="","",INDEX('Per Invoice'!G$2:G$501,$Y251)))</f>
        <v/>
      </c>
      <c r="H251">
        <f>IF($Y251="","",IF(INDEX('Per Invoice'!H$2:H$501,$Y251)="","",INDEX('Per Invoice'!H$2:H$501,$Y251)))</f>
        <v/>
      </c>
      <c r="I251">
        <f>IF($Y251="","",IF(INDEX('Per Invoice'!I$2:I$501,$Y251)="","",INDEX('Per Invoice'!I$2:I$501,$Y251)))</f>
        <v/>
      </c>
      <c r="J251">
        <f>IF($Y251="","",IF(INDEX('Per Invoice'!J$2:J$501,$Y251)="","",INDEX('Per Invoice'!J$2:J$501,$Y251)))</f>
        <v/>
      </c>
      <c r="K251">
        <f>IF($Y251="","",IF(INDEX('Per Invoice'!K$2:K$501,$Y251)="","",INDEX('Per Invoice'!K$2:K$501,$Y251)))</f>
        <v/>
      </c>
      <c r="L251" s="7">
        <f>IF($Y251="","",IF(INDEX('Per Invoice'!L$2:L$501,$Y251)="","",INDEX('Per Invoice'!L$2:L$501,$Y251)))</f>
        <v/>
      </c>
      <c r="M251" s="14">
        <f>IF($Y251="","",IF(INDEX('Per Invoice'!M$2:M$501,$Y251)="","",INDEX('Per Invoice'!M$2:M$501,$Y251)))</f>
        <v/>
      </c>
      <c r="N251">
        <f>IF($Y251="","",IF(INDEX('Per Invoice'!N$2:N$501,$Y251)="","",INDEX('Per Invoice'!N$2:N$501,$Y251)))</f>
        <v/>
      </c>
      <c r="O251">
        <f>IF($Y251="","",IF(INDEX('Per Invoice'!O$2:O$501,$Y251)="","",INDEX('Per Invoice'!O$2:O$501,$Y251)))</f>
        <v/>
      </c>
      <c r="P251" s="7">
        <f>IF($Y251="","",IF(INDEX('Per Invoice'!P$2:P$501,$Y251)="","",INDEX('Per Invoice'!P$2:P$501,$Y251)))</f>
        <v/>
      </c>
      <c r="Q251" s="7">
        <f>IF($Y251="","",IF(INDEX('Per Invoice'!Q$2:Q$501,$Y251)="","",INDEX('Per Invoice'!Q$2:Q$501,$Y251)))</f>
        <v/>
      </c>
      <c r="R251">
        <f>IF($Y251="","",IF(INDEX('Per Invoice'!R$2:R$501,$Y251)="","",INDEX('Per Invoice'!R$2:R$501,$Y251)))</f>
        <v/>
      </c>
      <c r="S251" s="7">
        <f>IF($Y251="","",IF(INDEX('Per Invoice'!S$2:S$501,$Y251)="","",INDEX('Per Invoice'!S$2:S$501,$Y251)))</f>
        <v/>
      </c>
      <c r="T251" s="7">
        <f>IF($Y251="","",IF(INDEX('Per Invoice'!T$2:T$501,$Y251)="","",INDEX('Per Invoice'!T$2:T$501,$Y251)))</f>
        <v/>
      </c>
      <c r="U251" s="7">
        <f>IF($Y251="","",IF(INDEX('Per Invoice'!U$2:U$501,$Y251)="","",INDEX('Per Invoice'!U$2:U$501,$Y251)))</f>
        <v/>
      </c>
      <c r="V251" s="7">
        <f>IF($Y251="","",IF(INDEX('Per Invoice'!V$2:V$501,$Y251)="","",INDEX('Per Invoice'!V$2:V$501,$Y251)))</f>
        <v/>
      </c>
      <c r="W251" s="7">
        <f>IF($Y251="","",IF(INDEX('Per Invoice'!W$2:W$501,$Y251)="","",INDEX('Per Invoice'!W$2:W$501,$Y251)))</f>
        <v/>
      </c>
      <c r="X251" s="7">
        <f>IF($Y251="","",IF(INDEX('Per Invoice'!X$2:X$501,$Y251)="","",INDEX('Per Invoice'!X$2:X$501,$Y251)))</f>
        <v/>
      </c>
      <c r="Y251" s="16">
        <f>IFERROR(MATCH(Settings!$C$33&amp;"|"&amp;ROWS($Y$2:$Y251),'Per Invoice'!$Z$2:$Z$501,0),"")</f>
        <v/>
      </c>
    </row>
    <row r="252">
      <c r="A252">
        <f>IF($Y252="","",IF(INDEX('Per Invoice'!A$2:A$501,$Y252)="","",INDEX('Per Invoice'!A$2:A$501,$Y252)))</f>
        <v/>
      </c>
      <c r="B252">
        <f>IF($Y252="","",IF(INDEX('Per Invoice'!B$2:B$501,$Y252)="","",INDEX('Per Invoice'!B$2:B$501,$Y252)))</f>
        <v/>
      </c>
      <c r="C252">
        <f>IF($Y252="","",IF(INDEX('Per Invoice'!C$2:C$501,$Y252)="","",INDEX('Per Invoice'!C$2:C$501,$Y252)))</f>
        <v/>
      </c>
      <c r="D252">
        <f>IF($Y252="","",IF(INDEX('Per Invoice'!D$2:D$501,$Y252)="","",INDEX('Per Invoice'!D$2:D$501,$Y252)))</f>
        <v/>
      </c>
      <c r="E252">
        <f>IF($Y252="","",IF(INDEX('Per Invoice'!E$2:E$501,$Y252)="","",INDEX('Per Invoice'!E$2:E$501,$Y252)))</f>
        <v/>
      </c>
      <c r="F252">
        <f>IF($Y252="","",IF(INDEX('Per Invoice'!F$2:F$501,$Y252)="","",INDEX('Per Invoice'!F$2:F$501,$Y252)))</f>
        <v/>
      </c>
      <c r="G252">
        <f>IF($Y252="","",IF(INDEX('Per Invoice'!G$2:G$501,$Y252)="","",INDEX('Per Invoice'!G$2:G$501,$Y252)))</f>
        <v/>
      </c>
      <c r="H252">
        <f>IF($Y252="","",IF(INDEX('Per Invoice'!H$2:H$501,$Y252)="","",INDEX('Per Invoice'!H$2:H$501,$Y252)))</f>
        <v/>
      </c>
      <c r="I252">
        <f>IF($Y252="","",IF(INDEX('Per Invoice'!I$2:I$501,$Y252)="","",INDEX('Per Invoice'!I$2:I$501,$Y252)))</f>
        <v/>
      </c>
      <c r="J252">
        <f>IF($Y252="","",IF(INDEX('Per Invoice'!J$2:J$501,$Y252)="","",INDEX('Per Invoice'!J$2:J$501,$Y252)))</f>
        <v/>
      </c>
      <c r="K252">
        <f>IF($Y252="","",IF(INDEX('Per Invoice'!K$2:K$501,$Y252)="","",INDEX('Per Invoice'!K$2:K$501,$Y252)))</f>
        <v/>
      </c>
      <c r="L252" s="7">
        <f>IF($Y252="","",IF(INDEX('Per Invoice'!L$2:L$501,$Y252)="","",INDEX('Per Invoice'!L$2:L$501,$Y252)))</f>
        <v/>
      </c>
      <c r="M252" s="14">
        <f>IF($Y252="","",IF(INDEX('Per Invoice'!M$2:M$501,$Y252)="","",INDEX('Per Invoice'!M$2:M$501,$Y252)))</f>
        <v/>
      </c>
      <c r="N252">
        <f>IF($Y252="","",IF(INDEX('Per Invoice'!N$2:N$501,$Y252)="","",INDEX('Per Invoice'!N$2:N$501,$Y252)))</f>
        <v/>
      </c>
      <c r="O252">
        <f>IF($Y252="","",IF(INDEX('Per Invoice'!O$2:O$501,$Y252)="","",INDEX('Per Invoice'!O$2:O$501,$Y252)))</f>
        <v/>
      </c>
      <c r="P252" s="7">
        <f>IF($Y252="","",IF(INDEX('Per Invoice'!P$2:P$501,$Y252)="","",INDEX('Per Invoice'!P$2:P$501,$Y252)))</f>
        <v/>
      </c>
      <c r="Q252" s="7">
        <f>IF($Y252="","",IF(INDEX('Per Invoice'!Q$2:Q$501,$Y252)="","",INDEX('Per Invoice'!Q$2:Q$501,$Y252)))</f>
        <v/>
      </c>
      <c r="R252">
        <f>IF($Y252="","",IF(INDEX('Per Invoice'!R$2:R$501,$Y252)="","",INDEX('Per Invoice'!R$2:R$501,$Y252)))</f>
        <v/>
      </c>
      <c r="S252" s="7">
        <f>IF($Y252="","",IF(INDEX('Per Invoice'!S$2:S$501,$Y252)="","",INDEX('Per Invoice'!S$2:S$501,$Y252)))</f>
        <v/>
      </c>
      <c r="T252" s="7">
        <f>IF($Y252="","",IF(INDEX('Per Invoice'!T$2:T$501,$Y252)="","",INDEX('Per Invoice'!T$2:T$501,$Y252)))</f>
        <v/>
      </c>
      <c r="U252" s="7">
        <f>IF($Y252="","",IF(INDEX('Per Invoice'!U$2:U$501,$Y252)="","",INDEX('Per Invoice'!U$2:U$501,$Y252)))</f>
        <v/>
      </c>
      <c r="V252" s="7">
        <f>IF($Y252="","",IF(INDEX('Per Invoice'!V$2:V$501,$Y252)="","",INDEX('Per Invoice'!V$2:V$501,$Y252)))</f>
        <v/>
      </c>
      <c r="W252" s="7">
        <f>IF($Y252="","",IF(INDEX('Per Invoice'!W$2:W$501,$Y252)="","",INDEX('Per Invoice'!W$2:W$501,$Y252)))</f>
        <v/>
      </c>
      <c r="X252" s="7">
        <f>IF($Y252="","",IF(INDEX('Per Invoice'!X$2:X$501,$Y252)="","",INDEX('Per Invoice'!X$2:X$501,$Y252)))</f>
        <v/>
      </c>
      <c r="Y252" s="16">
        <f>IFERROR(MATCH(Settings!$C$33&amp;"|"&amp;ROWS($Y$2:$Y252),'Per Invoice'!$Z$2:$Z$501,0),"")</f>
        <v/>
      </c>
    </row>
    <row r="253">
      <c r="A253">
        <f>IF($Y253="","",IF(INDEX('Per Invoice'!A$2:A$501,$Y253)="","",INDEX('Per Invoice'!A$2:A$501,$Y253)))</f>
        <v/>
      </c>
      <c r="B253">
        <f>IF($Y253="","",IF(INDEX('Per Invoice'!B$2:B$501,$Y253)="","",INDEX('Per Invoice'!B$2:B$501,$Y253)))</f>
        <v/>
      </c>
      <c r="C253">
        <f>IF($Y253="","",IF(INDEX('Per Invoice'!C$2:C$501,$Y253)="","",INDEX('Per Invoice'!C$2:C$501,$Y253)))</f>
        <v/>
      </c>
      <c r="D253">
        <f>IF($Y253="","",IF(INDEX('Per Invoice'!D$2:D$501,$Y253)="","",INDEX('Per Invoice'!D$2:D$501,$Y253)))</f>
        <v/>
      </c>
      <c r="E253">
        <f>IF($Y253="","",IF(INDEX('Per Invoice'!E$2:E$501,$Y253)="","",INDEX('Per Invoice'!E$2:E$501,$Y253)))</f>
        <v/>
      </c>
      <c r="F253">
        <f>IF($Y253="","",IF(INDEX('Per Invoice'!F$2:F$501,$Y253)="","",INDEX('Per Invoice'!F$2:F$501,$Y253)))</f>
        <v/>
      </c>
      <c r="G253">
        <f>IF($Y253="","",IF(INDEX('Per Invoice'!G$2:G$501,$Y253)="","",INDEX('Per Invoice'!G$2:G$501,$Y253)))</f>
        <v/>
      </c>
      <c r="H253">
        <f>IF($Y253="","",IF(INDEX('Per Invoice'!H$2:H$501,$Y253)="","",INDEX('Per Invoice'!H$2:H$501,$Y253)))</f>
        <v/>
      </c>
      <c r="I253">
        <f>IF($Y253="","",IF(INDEX('Per Invoice'!I$2:I$501,$Y253)="","",INDEX('Per Invoice'!I$2:I$501,$Y253)))</f>
        <v/>
      </c>
      <c r="J253">
        <f>IF($Y253="","",IF(INDEX('Per Invoice'!J$2:J$501,$Y253)="","",INDEX('Per Invoice'!J$2:J$501,$Y253)))</f>
        <v/>
      </c>
      <c r="K253">
        <f>IF($Y253="","",IF(INDEX('Per Invoice'!K$2:K$501,$Y253)="","",INDEX('Per Invoice'!K$2:K$501,$Y253)))</f>
        <v/>
      </c>
      <c r="L253" s="7">
        <f>IF($Y253="","",IF(INDEX('Per Invoice'!L$2:L$501,$Y253)="","",INDEX('Per Invoice'!L$2:L$501,$Y253)))</f>
        <v/>
      </c>
      <c r="M253" s="14">
        <f>IF($Y253="","",IF(INDEX('Per Invoice'!M$2:M$501,$Y253)="","",INDEX('Per Invoice'!M$2:M$501,$Y253)))</f>
        <v/>
      </c>
      <c r="N253">
        <f>IF($Y253="","",IF(INDEX('Per Invoice'!N$2:N$501,$Y253)="","",INDEX('Per Invoice'!N$2:N$501,$Y253)))</f>
        <v/>
      </c>
      <c r="O253">
        <f>IF($Y253="","",IF(INDEX('Per Invoice'!O$2:O$501,$Y253)="","",INDEX('Per Invoice'!O$2:O$501,$Y253)))</f>
        <v/>
      </c>
      <c r="P253" s="7">
        <f>IF($Y253="","",IF(INDEX('Per Invoice'!P$2:P$501,$Y253)="","",INDEX('Per Invoice'!P$2:P$501,$Y253)))</f>
        <v/>
      </c>
      <c r="Q253" s="7">
        <f>IF($Y253="","",IF(INDEX('Per Invoice'!Q$2:Q$501,$Y253)="","",INDEX('Per Invoice'!Q$2:Q$501,$Y253)))</f>
        <v/>
      </c>
      <c r="R253">
        <f>IF($Y253="","",IF(INDEX('Per Invoice'!R$2:R$501,$Y253)="","",INDEX('Per Invoice'!R$2:R$501,$Y253)))</f>
        <v/>
      </c>
      <c r="S253" s="7">
        <f>IF($Y253="","",IF(INDEX('Per Invoice'!S$2:S$501,$Y253)="","",INDEX('Per Invoice'!S$2:S$501,$Y253)))</f>
        <v/>
      </c>
      <c r="T253" s="7">
        <f>IF($Y253="","",IF(INDEX('Per Invoice'!T$2:T$501,$Y253)="","",INDEX('Per Invoice'!T$2:T$501,$Y253)))</f>
        <v/>
      </c>
      <c r="U253" s="7">
        <f>IF($Y253="","",IF(INDEX('Per Invoice'!U$2:U$501,$Y253)="","",INDEX('Per Invoice'!U$2:U$501,$Y253)))</f>
        <v/>
      </c>
      <c r="V253" s="7">
        <f>IF($Y253="","",IF(INDEX('Per Invoice'!V$2:V$501,$Y253)="","",INDEX('Per Invoice'!V$2:V$501,$Y253)))</f>
        <v/>
      </c>
      <c r="W253" s="7">
        <f>IF($Y253="","",IF(INDEX('Per Invoice'!W$2:W$501,$Y253)="","",INDEX('Per Invoice'!W$2:W$501,$Y253)))</f>
        <v/>
      </c>
      <c r="X253" s="7">
        <f>IF($Y253="","",IF(INDEX('Per Invoice'!X$2:X$501,$Y253)="","",INDEX('Per Invoice'!X$2:X$501,$Y253)))</f>
        <v/>
      </c>
      <c r="Y253" s="16">
        <f>IFERROR(MATCH(Settings!$C$33&amp;"|"&amp;ROWS($Y$2:$Y253),'Per Invoice'!$Z$2:$Z$501,0),"")</f>
        <v/>
      </c>
    </row>
    <row r="254">
      <c r="A254">
        <f>IF($Y254="","",IF(INDEX('Per Invoice'!A$2:A$501,$Y254)="","",INDEX('Per Invoice'!A$2:A$501,$Y254)))</f>
        <v/>
      </c>
      <c r="B254">
        <f>IF($Y254="","",IF(INDEX('Per Invoice'!B$2:B$501,$Y254)="","",INDEX('Per Invoice'!B$2:B$501,$Y254)))</f>
        <v/>
      </c>
      <c r="C254">
        <f>IF($Y254="","",IF(INDEX('Per Invoice'!C$2:C$501,$Y254)="","",INDEX('Per Invoice'!C$2:C$501,$Y254)))</f>
        <v/>
      </c>
      <c r="D254">
        <f>IF($Y254="","",IF(INDEX('Per Invoice'!D$2:D$501,$Y254)="","",INDEX('Per Invoice'!D$2:D$501,$Y254)))</f>
        <v/>
      </c>
      <c r="E254">
        <f>IF($Y254="","",IF(INDEX('Per Invoice'!E$2:E$501,$Y254)="","",INDEX('Per Invoice'!E$2:E$501,$Y254)))</f>
        <v/>
      </c>
      <c r="F254">
        <f>IF($Y254="","",IF(INDEX('Per Invoice'!F$2:F$501,$Y254)="","",INDEX('Per Invoice'!F$2:F$501,$Y254)))</f>
        <v/>
      </c>
      <c r="G254">
        <f>IF($Y254="","",IF(INDEX('Per Invoice'!G$2:G$501,$Y254)="","",INDEX('Per Invoice'!G$2:G$501,$Y254)))</f>
        <v/>
      </c>
      <c r="H254">
        <f>IF($Y254="","",IF(INDEX('Per Invoice'!H$2:H$501,$Y254)="","",INDEX('Per Invoice'!H$2:H$501,$Y254)))</f>
        <v/>
      </c>
      <c r="I254">
        <f>IF($Y254="","",IF(INDEX('Per Invoice'!I$2:I$501,$Y254)="","",INDEX('Per Invoice'!I$2:I$501,$Y254)))</f>
        <v/>
      </c>
      <c r="J254">
        <f>IF($Y254="","",IF(INDEX('Per Invoice'!J$2:J$501,$Y254)="","",INDEX('Per Invoice'!J$2:J$501,$Y254)))</f>
        <v/>
      </c>
      <c r="K254">
        <f>IF($Y254="","",IF(INDEX('Per Invoice'!K$2:K$501,$Y254)="","",INDEX('Per Invoice'!K$2:K$501,$Y254)))</f>
        <v/>
      </c>
      <c r="L254" s="7">
        <f>IF($Y254="","",IF(INDEX('Per Invoice'!L$2:L$501,$Y254)="","",INDEX('Per Invoice'!L$2:L$501,$Y254)))</f>
        <v/>
      </c>
      <c r="M254" s="14">
        <f>IF($Y254="","",IF(INDEX('Per Invoice'!M$2:M$501,$Y254)="","",INDEX('Per Invoice'!M$2:M$501,$Y254)))</f>
        <v/>
      </c>
      <c r="N254">
        <f>IF($Y254="","",IF(INDEX('Per Invoice'!N$2:N$501,$Y254)="","",INDEX('Per Invoice'!N$2:N$501,$Y254)))</f>
        <v/>
      </c>
      <c r="O254">
        <f>IF($Y254="","",IF(INDEX('Per Invoice'!O$2:O$501,$Y254)="","",INDEX('Per Invoice'!O$2:O$501,$Y254)))</f>
        <v/>
      </c>
      <c r="P254" s="7">
        <f>IF($Y254="","",IF(INDEX('Per Invoice'!P$2:P$501,$Y254)="","",INDEX('Per Invoice'!P$2:P$501,$Y254)))</f>
        <v/>
      </c>
      <c r="Q254" s="7">
        <f>IF($Y254="","",IF(INDEX('Per Invoice'!Q$2:Q$501,$Y254)="","",INDEX('Per Invoice'!Q$2:Q$501,$Y254)))</f>
        <v/>
      </c>
      <c r="R254">
        <f>IF($Y254="","",IF(INDEX('Per Invoice'!R$2:R$501,$Y254)="","",INDEX('Per Invoice'!R$2:R$501,$Y254)))</f>
        <v/>
      </c>
      <c r="S254" s="7">
        <f>IF($Y254="","",IF(INDEX('Per Invoice'!S$2:S$501,$Y254)="","",INDEX('Per Invoice'!S$2:S$501,$Y254)))</f>
        <v/>
      </c>
      <c r="T254" s="7">
        <f>IF($Y254="","",IF(INDEX('Per Invoice'!T$2:T$501,$Y254)="","",INDEX('Per Invoice'!T$2:T$501,$Y254)))</f>
        <v/>
      </c>
      <c r="U254" s="7">
        <f>IF($Y254="","",IF(INDEX('Per Invoice'!U$2:U$501,$Y254)="","",INDEX('Per Invoice'!U$2:U$501,$Y254)))</f>
        <v/>
      </c>
      <c r="V254" s="7">
        <f>IF($Y254="","",IF(INDEX('Per Invoice'!V$2:V$501,$Y254)="","",INDEX('Per Invoice'!V$2:V$501,$Y254)))</f>
        <v/>
      </c>
      <c r="W254" s="7">
        <f>IF($Y254="","",IF(INDEX('Per Invoice'!W$2:W$501,$Y254)="","",INDEX('Per Invoice'!W$2:W$501,$Y254)))</f>
        <v/>
      </c>
      <c r="X254" s="7">
        <f>IF($Y254="","",IF(INDEX('Per Invoice'!X$2:X$501,$Y254)="","",INDEX('Per Invoice'!X$2:X$501,$Y254)))</f>
        <v/>
      </c>
      <c r="Y254" s="16">
        <f>IFERROR(MATCH(Settings!$C$33&amp;"|"&amp;ROWS($Y$2:$Y254),'Per Invoice'!$Z$2:$Z$501,0),"")</f>
        <v/>
      </c>
    </row>
    <row r="255">
      <c r="A255">
        <f>IF($Y255="","",IF(INDEX('Per Invoice'!A$2:A$501,$Y255)="","",INDEX('Per Invoice'!A$2:A$501,$Y255)))</f>
        <v/>
      </c>
      <c r="B255">
        <f>IF($Y255="","",IF(INDEX('Per Invoice'!B$2:B$501,$Y255)="","",INDEX('Per Invoice'!B$2:B$501,$Y255)))</f>
        <v/>
      </c>
      <c r="C255">
        <f>IF($Y255="","",IF(INDEX('Per Invoice'!C$2:C$501,$Y255)="","",INDEX('Per Invoice'!C$2:C$501,$Y255)))</f>
        <v/>
      </c>
      <c r="D255">
        <f>IF($Y255="","",IF(INDEX('Per Invoice'!D$2:D$501,$Y255)="","",INDEX('Per Invoice'!D$2:D$501,$Y255)))</f>
        <v/>
      </c>
      <c r="E255">
        <f>IF($Y255="","",IF(INDEX('Per Invoice'!E$2:E$501,$Y255)="","",INDEX('Per Invoice'!E$2:E$501,$Y255)))</f>
        <v/>
      </c>
      <c r="F255">
        <f>IF($Y255="","",IF(INDEX('Per Invoice'!F$2:F$501,$Y255)="","",INDEX('Per Invoice'!F$2:F$501,$Y255)))</f>
        <v/>
      </c>
      <c r="G255">
        <f>IF($Y255="","",IF(INDEX('Per Invoice'!G$2:G$501,$Y255)="","",INDEX('Per Invoice'!G$2:G$501,$Y255)))</f>
        <v/>
      </c>
      <c r="H255">
        <f>IF($Y255="","",IF(INDEX('Per Invoice'!H$2:H$501,$Y255)="","",INDEX('Per Invoice'!H$2:H$501,$Y255)))</f>
        <v/>
      </c>
      <c r="I255">
        <f>IF($Y255="","",IF(INDEX('Per Invoice'!I$2:I$501,$Y255)="","",INDEX('Per Invoice'!I$2:I$501,$Y255)))</f>
        <v/>
      </c>
      <c r="J255">
        <f>IF($Y255="","",IF(INDEX('Per Invoice'!J$2:J$501,$Y255)="","",INDEX('Per Invoice'!J$2:J$501,$Y255)))</f>
        <v/>
      </c>
      <c r="K255">
        <f>IF($Y255="","",IF(INDEX('Per Invoice'!K$2:K$501,$Y255)="","",INDEX('Per Invoice'!K$2:K$501,$Y255)))</f>
        <v/>
      </c>
      <c r="L255" s="7">
        <f>IF($Y255="","",IF(INDEX('Per Invoice'!L$2:L$501,$Y255)="","",INDEX('Per Invoice'!L$2:L$501,$Y255)))</f>
        <v/>
      </c>
      <c r="M255" s="14">
        <f>IF($Y255="","",IF(INDEX('Per Invoice'!M$2:M$501,$Y255)="","",INDEX('Per Invoice'!M$2:M$501,$Y255)))</f>
        <v/>
      </c>
      <c r="N255">
        <f>IF($Y255="","",IF(INDEX('Per Invoice'!N$2:N$501,$Y255)="","",INDEX('Per Invoice'!N$2:N$501,$Y255)))</f>
        <v/>
      </c>
      <c r="O255">
        <f>IF($Y255="","",IF(INDEX('Per Invoice'!O$2:O$501,$Y255)="","",INDEX('Per Invoice'!O$2:O$501,$Y255)))</f>
        <v/>
      </c>
      <c r="P255" s="7">
        <f>IF($Y255="","",IF(INDEX('Per Invoice'!P$2:P$501,$Y255)="","",INDEX('Per Invoice'!P$2:P$501,$Y255)))</f>
        <v/>
      </c>
      <c r="Q255" s="7">
        <f>IF($Y255="","",IF(INDEX('Per Invoice'!Q$2:Q$501,$Y255)="","",INDEX('Per Invoice'!Q$2:Q$501,$Y255)))</f>
        <v/>
      </c>
      <c r="R255">
        <f>IF($Y255="","",IF(INDEX('Per Invoice'!R$2:R$501,$Y255)="","",INDEX('Per Invoice'!R$2:R$501,$Y255)))</f>
        <v/>
      </c>
      <c r="S255" s="7">
        <f>IF($Y255="","",IF(INDEX('Per Invoice'!S$2:S$501,$Y255)="","",INDEX('Per Invoice'!S$2:S$501,$Y255)))</f>
        <v/>
      </c>
      <c r="T255" s="7">
        <f>IF($Y255="","",IF(INDEX('Per Invoice'!T$2:T$501,$Y255)="","",INDEX('Per Invoice'!T$2:T$501,$Y255)))</f>
        <v/>
      </c>
      <c r="U255" s="7">
        <f>IF($Y255="","",IF(INDEX('Per Invoice'!U$2:U$501,$Y255)="","",INDEX('Per Invoice'!U$2:U$501,$Y255)))</f>
        <v/>
      </c>
      <c r="V255" s="7">
        <f>IF($Y255="","",IF(INDEX('Per Invoice'!V$2:V$501,$Y255)="","",INDEX('Per Invoice'!V$2:V$501,$Y255)))</f>
        <v/>
      </c>
      <c r="W255" s="7">
        <f>IF($Y255="","",IF(INDEX('Per Invoice'!W$2:W$501,$Y255)="","",INDEX('Per Invoice'!W$2:W$501,$Y255)))</f>
        <v/>
      </c>
      <c r="X255" s="7">
        <f>IF($Y255="","",IF(INDEX('Per Invoice'!X$2:X$501,$Y255)="","",INDEX('Per Invoice'!X$2:X$501,$Y255)))</f>
        <v/>
      </c>
      <c r="Y255" s="16">
        <f>IFERROR(MATCH(Settings!$C$33&amp;"|"&amp;ROWS($Y$2:$Y255),'Per Invoice'!$Z$2:$Z$501,0),"")</f>
        <v/>
      </c>
    </row>
    <row r="256">
      <c r="A256">
        <f>IF($Y256="","",IF(INDEX('Per Invoice'!A$2:A$501,$Y256)="","",INDEX('Per Invoice'!A$2:A$501,$Y256)))</f>
        <v/>
      </c>
      <c r="B256">
        <f>IF($Y256="","",IF(INDEX('Per Invoice'!B$2:B$501,$Y256)="","",INDEX('Per Invoice'!B$2:B$501,$Y256)))</f>
        <v/>
      </c>
      <c r="C256">
        <f>IF($Y256="","",IF(INDEX('Per Invoice'!C$2:C$501,$Y256)="","",INDEX('Per Invoice'!C$2:C$501,$Y256)))</f>
        <v/>
      </c>
      <c r="D256">
        <f>IF($Y256="","",IF(INDEX('Per Invoice'!D$2:D$501,$Y256)="","",INDEX('Per Invoice'!D$2:D$501,$Y256)))</f>
        <v/>
      </c>
      <c r="E256">
        <f>IF($Y256="","",IF(INDEX('Per Invoice'!E$2:E$501,$Y256)="","",INDEX('Per Invoice'!E$2:E$501,$Y256)))</f>
        <v/>
      </c>
      <c r="F256">
        <f>IF($Y256="","",IF(INDEX('Per Invoice'!F$2:F$501,$Y256)="","",INDEX('Per Invoice'!F$2:F$501,$Y256)))</f>
        <v/>
      </c>
      <c r="G256">
        <f>IF($Y256="","",IF(INDEX('Per Invoice'!G$2:G$501,$Y256)="","",INDEX('Per Invoice'!G$2:G$501,$Y256)))</f>
        <v/>
      </c>
      <c r="H256">
        <f>IF($Y256="","",IF(INDEX('Per Invoice'!H$2:H$501,$Y256)="","",INDEX('Per Invoice'!H$2:H$501,$Y256)))</f>
        <v/>
      </c>
      <c r="I256">
        <f>IF($Y256="","",IF(INDEX('Per Invoice'!I$2:I$501,$Y256)="","",INDEX('Per Invoice'!I$2:I$501,$Y256)))</f>
        <v/>
      </c>
      <c r="J256">
        <f>IF($Y256="","",IF(INDEX('Per Invoice'!J$2:J$501,$Y256)="","",INDEX('Per Invoice'!J$2:J$501,$Y256)))</f>
        <v/>
      </c>
      <c r="K256">
        <f>IF($Y256="","",IF(INDEX('Per Invoice'!K$2:K$501,$Y256)="","",INDEX('Per Invoice'!K$2:K$501,$Y256)))</f>
        <v/>
      </c>
      <c r="L256" s="7">
        <f>IF($Y256="","",IF(INDEX('Per Invoice'!L$2:L$501,$Y256)="","",INDEX('Per Invoice'!L$2:L$501,$Y256)))</f>
        <v/>
      </c>
      <c r="M256" s="14">
        <f>IF($Y256="","",IF(INDEX('Per Invoice'!M$2:M$501,$Y256)="","",INDEX('Per Invoice'!M$2:M$501,$Y256)))</f>
        <v/>
      </c>
      <c r="N256">
        <f>IF($Y256="","",IF(INDEX('Per Invoice'!N$2:N$501,$Y256)="","",INDEX('Per Invoice'!N$2:N$501,$Y256)))</f>
        <v/>
      </c>
      <c r="O256">
        <f>IF($Y256="","",IF(INDEX('Per Invoice'!O$2:O$501,$Y256)="","",INDEX('Per Invoice'!O$2:O$501,$Y256)))</f>
        <v/>
      </c>
      <c r="P256" s="7">
        <f>IF($Y256="","",IF(INDEX('Per Invoice'!P$2:P$501,$Y256)="","",INDEX('Per Invoice'!P$2:P$501,$Y256)))</f>
        <v/>
      </c>
      <c r="Q256" s="7">
        <f>IF($Y256="","",IF(INDEX('Per Invoice'!Q$2:Q$501,$Y256)="","",INDEX('Per Invoice'!Q$2:Q$501,$Y256)))</f>
        <v/>
      </c>
      <c r="R256">
        <f>IF($Y256="","",IF(INDEX('Per Invoice'!R$2:R$501,$Y256)="","",INDEX('Per Invoice'!R$2:R$501,$Y256)))</f>
        <v/>
      </c>
      <c r="S256" s="7">
        <f>IF($Y256="","",IF(INDEX('Per Invoice'!S$2:S$501,$Y256)="","",INDEX('Per Invoice'!S$2:S$501,$Y256)))</f>
        <v/>
      </c>
      <c r="T256" s="7">
        <f>IF($Y256="","",IF(INDEX('Per Invoice'!T$2:T$501,$Y256)="","",INDEX('Per Invoice'!T$2:T$501,$Y256)))</f>
        <v/>
      </c>
      <c r="U256" s="7">
        <f>IF($Y256="","",IF(INDEX('Per Invoice'!U$2:U$501,$Y256)="","",INDEX('Per Invoice'!U$2:U$501,$Y256)))</f>
        <v/>
      </c>
      <c r="V256" s="7">
        <f>IF($Y256="","",IF(INDEX('Per Invoice'!V$2:V$501,$Y256)="","",INDEX('Per Invoice'!V$2:V$501,$Y256)))</f>
        <v/>
      </c>
      <c r="W256" s="7">
        <f>IF($Y256="","",IF(INDEX('Per Invoice'!W$2:W$501,$Y256)="","",INDEX('Per Invoice'!W$2:W$501,$Y256)))</f>
        <v/>
      </c>
      <c r="X256" s="7">
        <f>IF($Y256="","",IF(INDEX('Per Invoice'!X$2:X$501,$Y256)="","",INDEX('Per Invoice'!X$2:X$501,$Y256)))</f>
        <v/>
      </c>
      <c r="Y256" s="16">
        <f>IFERROR(MATCH(Settings!$C$33&amp;"|"&amp;ROWS($Y$2:$Y256),'Per Invoice'!$Z$2:$Z$501,0),"")</f>
        <v/>
      </c>
    </row>
    <row r="257">
      <c r="A257">
        <f>IF($Y257="","",IF(INDEX('Per Invoice'!A$2:A$501,$Y257)="","",INDEX('Per Invoice'!A$2:A$501,$Y257)))</f>
        <v/>
      </c>
      <c r="B257">
        <f>IF($Y257="","",IF(INDEX('Per Invoice'!B$2:B$501,$Y257)="","",INDEX('Per Invoice'!B$2:B$501,$Y257)))</f>
        <v/>
      </c>
      <c r="C257">
        <f>IF($Y257="","",IF(INDEX('Per Invoice'!C$2:C$501,$Y257)="","",INDEX('Per Invoice'!C$2:C$501,$Y257)))</f>
        <v/>
      </c>
      <c r="D257">
        <f>IF($Y257="","",IF(INDEX('Per Invoice'!D$2:D$501,$Y257)="","",INDEX('Per Invoice'!D$2:D$501,$Y257)))</f>
        <v/>
      </c>
      <c r="E257">
        <f>IF($Y257="","",IF(INDEX('Per Invoice'!E$2:E$501,$Y257)="","",INDEX('Per Invoice'!E$2:E$501,$Y257)))</f>
        <v/>
      </c>
      <c r="F257">
        <f>IF($Y257="","",IF(INDEX('Per Invoice'!F$2:F$501,$Y257)="","",INDEX('Per Invoice'!F$2:F$501,$Y257)))</f>
        <v/>
      </c>
      <c r="G257">
        <f>IF($Y257="","",IF(INDEX('Per Invoice'!G$2:G$501,$Y257)="","",INDEX('Per Invoice'!G$2:G$501,$Y257)))</f>
        <v/>
      </c>
      <c r="H257">
        <f>IF($Y257="","",IF(INDEX('Per Invoice'!H$2:H$501,$Y257)="","",INDEX('Per Invoice'!H$2:H$501,$Y257)))</f>
        <v/>
      </c>
      <c r="I257">
        <f>IF($Y257="","",IF(INDEX('Per Invoice'!I$2:I$501,$Y257)="","",INDEX('Per Invoice'!I$2:I$501,$Y257)))</f>
        <v/>
      </c>
      <c r="J257">
        <f>IF($Y257="","",IF(INDEX('Per Invoice'!J$2:J$501,$Y257)="","",INDEX('Per Invoice'!J$2:J$501,$Y257)))</f>
        <v/>
      </c>
      <c r="K257">
        <f>IF($Y257="","",IF(INDEX('Per Invoice'!K$2:K$501,$Y257)="","",INDEX('Per Invoice'!K$2:K$501,$Y257)))</f>
        <v/>
      </c>
      <c r="L257" s="7">
        <f>IF($Y257="","",IF(INDEX('Per Invoice'!L$2:L$501,$Y257)="","",INDEX('Per Invoice'!L$2:L$501,$Y257)))</f>
        <v/>
      </c>
      <c r="M257" s="14">
        <f>IF($Y257="","",IF(INDEX('Per Invoice'!M$2:M$501,$Y257)="","",INDEX('Per Invoice'!M$2:M$501,$Y257)))</f>
        <v/>
      </c>
      <c r="N257">
        <f>IF($Y257="","",IF(INDEX('Per Invoice'!N$2:N$501,$Y257)="","",INDEX('Per Invoice'!N$2:N$501,$Y257)))</f>
        <v/>
      </c>
      <c r="O257">
        <f>IF($Y257="","",IF(INDEX('Per Invoice'!O$2:O$501,$Y257)="","",INDEX('Per Invoice'!O$2:O$501,$Y257)))</f>
        <v/>
      </c>
      <c r="P257" s="7">
        <f>IF($Y257="","",IF(INDEX('Per Invoice'!P$2:P$501,$Y257)="","",INDEX('Per Invoice'!P$2:P$501,$Y257)))</f>
        <v/>
      </c>
      <c r="Q257" s="7">
        <f>IF($Y257="","",IF(INDEX('Per Invoice'!Q$2:Q$501,$Y257)="","",INDEX('Per Invoice'!Q$2:Q$501,$Y257)))</f>
        <v/>
      </c>
      <c r="R257">
        <f>IF($Y257="","",IF(INDEX('Per Invoice'!R$2:R$501,$Y257)="","",INDEX('Per Invoice'!R$2:R$501,$Y257)))</f>
        <v/>
      </c>
      <c r="S257" s="7">
        <f>IF($Y257="","",IF(INDEX('Per Invoice'!S$2:S$501,$Y257)="","",INDEX('Per Invoice'!S$2:S$501,$Y257)))</f>
        <v/>
      </c>
      <c r="T257" s="7">
        <f>IF($Y257="","",IF(INDEX('Per Invoice'!T$2:T$501,$Y257)="","",INDEX('Per Invoice'!T$2:T$501,$Y257)))</f>
        <v/>
      </c>
      <c r="U257" s="7">
        <f>IF($Y257="","",IF(INDEX('Per Invoice'!U$2:U$501,$Y257)="","",INDEX('Per Invoice'!U$2:U$501,$Y257)))</f>
        <v/>
      </c>
      <c r="V257" s="7">
        <f>IF($Y257="","",IF(INDEX('Per Invoice'!V$2:V$501,$Y257)="","",INDEX('Per Invoice'!V$2:V$501,$Y257)))</f>
        <v/>
      </c>
      <c r="W257" s="7">
        <f>IF($Y257="","",IF(INDEX('Per Invoice'!W$2:W$501,$Y257)="","",INDEX('Per Invoice'!W$2:W$501,$Y257)))</f>
        <v/>
      </c>
      <c r="X257" s="7">
        <f>IF($Y257="","",IF(INDEX('Per Invoice'!X$2:X$501,$Y257)="","",INDEX('Per Invoice'!X$2:X$501,$Y257)))</f>
        <v/>
      </c>
      <c r="Y257" s="16">
        <f>IFERROR(MATCH(Settings!$C$33&amp;"|"&amp;ROWS($Y$2:$Y257),'Per Invoice'!$Z$2:$Z$501,0),"")</f>
        <v/>
      </c>
    </row>
    <row r="258">
      <c r="A258">
        <f>IF($Y258="","",IF(INDEX('Per Invoice'!A$2:A$501,$Y258)="","",INDEX('Per Invoice'!A$2:A$501,$Y258)))</f>
        <v/>
      </c>
      <c r="B258">
        <f>IF($Y258="","",IF(INDEX('Per Invoice'!B$2:B$501,$Y258)="","",INDEX('Per Invoice'!B$2:B$501,$Y258)))</f>
        <v/>
      </c>
      <c r="C258">
        <f>IF($Y258="","",IF(INDEX('Per Invoice'!C$2:C$501,$Y258)="","",INDEX('Per Invoice'!C$2:C$501,$Y258)))</f>
        <v/>
      </c>
      <c r="D258">
        <f>IF($Y258="","",IF(INDEX('Per Invoice'!D$2:D$501,$Y258)="","",INDEX('Per Invoice'!D$2:D$501,$Y258)))</f>
        <v/>
      </c>
      <c r="E258">
        <f>IF($Y258="","",IF(INDEX('Per Invoice'!E$2:E$501,$Y258)="","",INDEX('Per Invoice'!E$2:E$501,$Y258)))</f>
        <v/>
      </c>
      <c r="F258">
        <f>IF($Y258="","",IF(INDEX('Per Invoice'!F$2:F$501,$Y258)="","",INDEX('Per Invoice'!F$2:F$501,$Y258)))</f>
        <v/>
      </c>
      <c r="G258">
        <f>IF($Y258="","",IF(INDEX('Per Invoice'!G$2:G$501,$Y258)="","",INDEX('Per Invoice'!G$2:G$501,$Y258)))</f>
        <v/>
      </c>
      <c r="H258">
        <f>IF($Y258="","",IF(INDEX('Per Invoice'!H$2:H$501,$Y258)="","",INDEX('Per Invoice'!H$2:H$501,$Y258)))</f>
        <v/>
      </c>
      <c r="I258">
        <f>IF($Y258="","",IF(INDEX('Per Invoice'!I$2:I$501,$Y258)="","",INDEX('Per Invoice'!I$2:I$501,$Y258)))</f>
        <v/>
      </c>
      <c r="J258">
        <f>IF($Y258="","",IF(INDEX('Per Invoice'!J$2:J$501,$Y258)="","",INDEX('Per Invoice'!J$2:J$501,$Y258)))</f>
        <v/>
      </c>
      <c r="K258">
        <f>IF($Y258="","",IF(INDEX('Per Invoice'!K$2:K$501,$Y258)="","",INDEX('Per Invoice'!K$2:K$501,$Y258)))</f>
        <v/>
      </c>
      <c r="L258" s="7">
        <f>IF($Y258="","",IF(INDEX('Per Invoice'!L$2:L$501,$Y258)="","",INDEX('Per Invoice'!L$2:L$501,$Y258)))</f>
        <v/>
      </c>
      <c r="M258" s="14">
        <f>IF($Y258="","",IF(INDEX('Per Invoice'!M$2:M$501,$Y258)="","",INDEX('Per Invoice'!M$2:M$501,$Y258)))</f>
        <v/>
      </c>
      <c r="N258">
        <f>IF($Y258="","",IF(INDEX('Per Invoice'!N$2:N$501,$Y258)="","",INDEX('Per Invoice'!N$2:N$501,$Y258)))</f>
        <v/>
      </c>
      <c r="O258">
        <f>IF($Y258="","",IF(INDEX('Per Invoice'!O$2:O$501,$Y258)="","",INDEX('Per Invoice'!O$2:O$501,$Y258)))</f>
        <v/>
      </c>
      <c r="P258" s="7">
        <f>IF($Y258="","",IF(INDEX('Per Invoice'!P$2:P$501,$Y258)="","",INDEX('Per Invoice'!P$2:P$501,$Y258)))</f>
        <v/>
      </c>
      <c r="Q258" s="7">
        <f>IF($Y258="","",IF(INDEX('Per Invoice'!Q$2:Q$501,$Y258)="","",INDEX('Per Invoice'!Q$2:Q$501,$Y258)))</f>
        <v/>
      </c>
      <c r="R258">
        <f>IF($Y258="","",IF(INDEX('Per Invoice'!R$2:R$501,$Y258)="","",INDEX('Per Invoice'!R$2:R$501,$Y258)))</f>
        <v/>
      </c>
      <c r="S258" s="7">
        <f>IF($Y258="","",IF(INDEX('Per Invoice'!S$2:S$501,$Y258)="","",INDEX('Per Invoice'!S$2:S$501,$Y258)))</f>
        <v/>
      </c>
      <c r="T258" s="7">
        <f>IF($Y258="","",IF(INDEX('Per Invoice'!T$2:T$501,$Y258)="","",INDEX('Per Invoice'!T$2:T$501,$Y258)))</f>
        <v/>
      </c>
      <c r="U258" s="7">
        <f>IF($Y258="","",IF(INDEX('Per Invoice'!U$2:U$501,$Y258)="","",INDEX('Per Invoice'!U$2:U$501,$Y258)))</f>
        <v/>
      </c>
      <c r="V258" s="7">
        <f>IF($Y258="","",IF(INDEX('Per Invoice'!V$2:V$501,$Y258)="","",INDEX('Per Invoice'!V$2:V$501,$Y258)))</f>
        <v/>
      </c>
      <c r="W258" s="7">
        <f>IF($Y258="","",IF(INDEX('Per Invoice'!W$2:W$501,$Y258)="","",INDEX('Per Invoice'!W$2:W$501,$Y258)))</f>
        <v/>
      </c>
      <c r="X258" s="7">
        <f>IF($Y258="","",IF(INDEX('Per Invoice'!X$2:X$501,$Y258)="","",INDEX('Per Invoice'!X$2:X$501,$Y258)))</f>
        <v/>
      </c>
      <c r="Y258" s="16">
        <f>IFERROR(MATCH(Settings!$C$33&amp;"|"&amp;ROWS($Y$2:$Y258),'Per Invoice'!$Z$2:$Z$501,0),"")</f>
        <v/>
      </c>
    </row>
    <row r="259">
      <c r="A259">
        <f>IF($Y259="","",IF(INDEX('Per Invoice'!A$2:A$501,$Y259)="","",INDEX('Per Invoice'!A$2:A$501,$Y259)))</f>
        <v/>
      </c>
      <c r="B259">
        <f>IF($Y259="","",IF(INDEX('Per Invoice'!B$2:B$501,$Y259)="","",INDEX('Per Invoice'!B$2:B$501,$Y259)))</f>
        <v/>
      </c>
      <c r="C259">
        <f>IF($Y259="","",IF(INDEX('Per Invoice'!C$2:C$501,$Y259)="","",INDEX('Per Invoice'!C$2:C$501,$Y259)))</f>
        <v/>
      </c>
      <c r="D259">
        <f>IF($Y259="","",IF(INDEX('Per Invoice'!D$2:D$501,$Y259)="","",INDEX('Per Invoice'!D$2:D$501,$Y259)))</f>
        <v/>
      </c>
      <c r="E259">
        <f>IF($Y259="","",IF(INDEX('Per Invoice'!E$2:E$501,$Y259)="","",INDEX('Per Invoice'!E$2:E$501,$Y259)))</f>
        <v/>
      </c>
      <c r="F259">
        <f>IF($Y259="","",IF(INDEX('Per Invoice'!F$2:F$501,$Y259)="","",INDEX('Per Invoice'!F$2:F$501,$Y259)))</f>
        <v/>
      </c>
      <c r="G259">
        <f>IF($Y259="","",IF(INDEX('Per Invoice'!G$2:G$501,$Y259)="","",INDEX('Per Invoice'!G$2:G$501,$Y259)))</f>
        <v/>
      </c>
      <c r="H259">
        <f>IF($Y259="","",IF(INDEX('Per Invoice'!H$2:H$501,$Y259)="","",INDEX('Per Invoice'!H$2:H$501,$Y259)))</f>
        <v/>
      </c>
      <c r="I259">
        <f>IF($Y259="","",IF(INDEX('Per Invoice'!I$2:I$501,$Y259)="","",INDEX('Per Invoice'!I$2:I$501,$Y259)))</f>
        <v/>
      </c>
      <c r="J259">
        <f>IF($Y259="","",IF(INDEX('Per Invoice'!J$2:J$501,$Y259)="","",INDEX('Per Invoice'!J$2:J$501,$Y259)))</f>
        <v/>
      </c>
      <c r="K259">
        <f>IF($Y259="","",IF(INDEX('Per Invoice'!K$2:K$501,$Y259)="","",INDEX('Per Invoice'!K$2:K$501,$Y259)))</f>
        <v/>
      </c>
      <c r="L259" s="7">
        <f>IF($Y259="","",IF(INDEX('Per Invoice'!L$2:L$501,$Y259)="","",INDEX('Per Invoice'!L$2:L$501,$Y259)))</f>
        <v/>
      </c>
      <c r="M259" s="14">
        <f>IF($Y259="","",IF(INDEX('Per Invoice'!M$2:M$501,$Y259)="","",INDEX('Per Invoice'!M$2:M$501,$Y259)))</f>
        <v/>
      </c>
      <c r="N259">
        <f>IF($Y259="","",IF(INDEX('Per Invoice'!N$2:N$501,$Y259)="","",INDEX('Per Invoice'!N$2:N$501,$Y259)))</f>
        <v/>
      </c>
      <c r="O259">
        <f>IF($Y259="","",IF(INDEX('Per Invoice'!O$2:O$501,$Y259)="","",INDEX('Per Invoice'!O$2:O$501,$Y259)))</f>
        <v/>
      </c>
      <c r="P259" s="7">
        <f>IF($Y259="","",IF(INDEX('Per Invoice'!P$2:P$501,$Y259)="","",INDEX('Per Invoice'!P$2:P$501,$Y259)))</f>
        <v/>
      </c>
      <c r="Q259" s="7">
        <f>IF($Y259="","",IF(INDEX('Per Invoice'!Q$2:Q$501,$Y259)="","",INDEX('Per Invoice'!Q$2:Q$501,$Y259)))</f>
        <v/>
      </c>
      <c r="R259">
        <f>IF($Y259="","",IF(INDEX('Per Invoice'!R$2:R$501,$Y259)="","",INDEX('Per Invoice'!R$2:R$501,$Y259)))</f>
        <v/>
      </c>
      <c r="S259" s="7">
        <f>IF($Y259="","",IF(INDEX('Per Invoice'!S$2:S$501,$Y259)="","",INDEX('Per Invoice'!S$2:S$501,$Y259)))</f>
        <v/>
      </c>
      <c r="T259" s="7">
        <f>IF($Y259="","",IF(INDEX('Per Invoice'!T$2:T$501,$Y259)="","",INDEX('Per Invoice'!T$2:T$501,$Y259)))</f>
        <v/>
      </c>
      <c r="U259" s="7">
        <f>IF($Y259="","",IF(INDEX('Per Invoice'!U$2:U$501,$Y259)="","",INDEX('Per Invoice'!U$2:U$501,$Y259)))</f>
        <v/>
      </c>
      <c r="V259" s="7">
        <f>IF($Y259="","",IF(INDEX('Per Invoice'!V$2:V$501,$Y259)="","",INDEX('Per Invoice'!V$2:V$501,$Y259)))</f>
        <v/>
      </c>
      <c r="W259" s="7">
        <f>IF($Y259="","",IF(INDEX('Per Invoice'!W$2:W$501,$Y259)="","",INDEX('Per Invoice'!W$2:W$501,$Y259)))</f>
        <v/>
      </c>
      <c r="X259" s="7">
        <f>IF($Y259="","",IF(INDEX('Per Invoice'!X$2:X$501,$Y259)="","",INDEX('Per Invoice'!X$2:X$501,$Y259)))</f>
        <v/>
      </c>
      <c r="Y259" s="16">
        <f>IFERROR(MATCH(Settings!$C$33&amp;"|"&amp;ROWS($Y$2:$Y259),'Per Invoice'!$Z$2:$Z$501,0),"")</f>
        <v/>
      </c>
    </row>
    <row r="260">
      <c r="A260">
        <f>IF($Y260="","",IF(INDEX('Per Invoice'!A$2:A$501,$Y260)="","",INDEX('Per Invoice'!A$2:A$501,$Y260)))</f>
        <v/>
      </c>
      <c r="B260">
        <f>IF($Y260="","",IF(INDEX('Per Invoice'!B$2:B$501,$Y260)="","",INDEX('Per Invoice'!B$2:B$501,$Y260)))</f>
        <v/>
      </c>
      <c r="C260">
        <f>IF($Y260="","",IF(INDEX('Per Invoice'!C$2:C$501,$Y260)="","",INDEX('Per Invoice'!C$2:C$501,$Y260)))</f>
        <v/>
      </c>
      <c r="D260">
        <f>IF($Y260="","",IF(INDEX('Per Invoice'!D$2:D$501,$Y260)="","",INDEX('Per Invoice'!D$2:D$501,$Y260)))</f>
        <v/>
      </c>
      <c r="E260">
        <f>IF($Y260="","",IF(INDEX('Per Invoice'!E$2:E$501,$Y260)="","",INDEX('Per Invoice'!E$2:E$501,$Y260)))</f>
        <v/>
      </c>
      <c r="F260">
        <f>IF($Y260="","",IF(INDEX('Per Invoice'!F$2:F$501,$Y260)="","",INDEX('Per Invoice'!F$2:F$501,$Y260)))</f>
        <v/>
      </c>
      <c r="G260">
        <f>IF($Y260="","",IF(INDEX('Per Invoice'!G$2:G$501,$Y260)="","",INDEX('Per Invoice'!G$2:G$501,$Y260)))</f>
        <v/>
      </c>
      <c r="H260">
        <f>IF($Y260="","",IF(INDEX('Per Invoice'!H$2:H$501,$Y260)="","",INDEX('Per Invoice'!H$2:H$501,$Y260)))</f>
        <v/>
      </c>
      <c r="I260">
        <f>IF($Y260="","",IF(INDEX('Per Invoice'!I$2:I$501,$Y260)="","",INDEX('Per Invoice'!I$2:I$501,$Y260)))</f>
        <v/>
      </c>
      <c r="J260">
        <f>IF($Y260="","",IF(INDEX('Per Invoice'!J$2:J$501,$Y260)="","",INDEX('Per Invoice'!J$2:J$501,$Y260)))</f>
        <v/>
      </c>
      <c r="K260">
        <f>IF($Y260="","",IF(INDEX('Per Invoice'!K$2:K$501,$Y260)="","",INDEX('Per Invoice'!K$2:K$501,$Y260)))</f>
        <v/>
      </c>
      <c r="L260" s="7">
        <f>IF($Y260="","",IF(INDEX('Per Invoice'!L$2:L$501,$Y260)="","",INDEX('Per Invoice'!L$2:L$501,$Y260)))</f>
        <v/>
      </c>
      <c r="M260" s="14">
        <f>IF($Y260="","",IF(INDEX('Per Invoice'!M$2:M$501,$Y260)="","",INDEX('Per Invoice'!M$2:M$501,$Y260)))</f>
        <v/>
      </c>
      <c r="N260">
        <f>IF($Y260="","",IF(INDEX('Per Invoice'!N$2:N$501,$Y260)="","",INDEX('Per Invoice'!N$2:N$501,$Y260)))</f>
        <v/>
      </c>
      <c r="O260">
        <f>IF($Y260="","",IF(INDEX('Per Invoice'!O$2:O$501,$Y260)="","",INDEX('Per Invoice'!O$2:O$501,$Y260)))</f>
        <v/>
      </c>
      <c r="P260" s="7">
        <f>IF($Y260="","",IF(INDEX('Per Invoice'!P$2:P$501,$Y260)="","",INDEX('Per Invoice'!P$2:P$501,$Y260)))</f>
        <v/>
      </c>
      <c r="Q260" s="7">
        <f>IF($Y260="","",IF(INDEX('Per Invoice'!Q$2:Q$501,$Y260)="","",INDEX('Per Invoice'!Q$2:Q$501,$Y260)))</f>
        <v/>
      </c>
      <c r="R260">
        <f>IF($Y260="","",IF(INDEX('Per Invoice'!R$2:R$501,$Y260)="","",INDEX('Per Invoice'!R$2:R$501,$Y260)))</f>
        <v/>
      </c>
      <c r="S260" s="7">
        <f>IF($Y260="","",IF(INDEX('Per Invoice'!S$2:S$501,$Y260)="","",INDEX('Per Invoice'!S$2:S$501,$Y260)))</f>
        <v/>
      </c>
      <c r="T260" s="7">
        <f>IF($Y260="","",IF(INDEX('Per Invoice'!T$2:T$501,$Y260)="","",INDEX('Per Invoice'!T$2:T$501,$Y260)))</f>
        <v/>
      </c>
      <c r="U260" s="7">
        <f>IF($Y260="","",IF(INDEX('Per Invoice'!U$2:U$501,$Y260)="","",INDEX('Per Invoice'!U$2:U$501,$Y260)))</f>
        <v/>
      </c>
      <c r="V260" s="7">
        <f>IF($Y260="","",IF(INDEX('Per Invoice'!V$2:V$501,$Y260)="","",INDEX('Per Invoice'!V$2:V$501,$Y260)))</f>
        <v/>
      </c>
      <c r="W260" s="7">
        <f>IF($Y260="","",IF(INDEX('Per Invoice'!W$2:W$501,$Y260)="","",INDEX('Per Invoice'!W$2:W$501,$Y260)))</f>
        <v/>
      </c>
      <c r="X260" s="7">
        <f>IF($Y260="","",IF(INDEX('Per Invoice'!X$2:X$501,$Y260)="","",INDEX('Per Invoice'!X$2:X$501,$Y260)))</f>
        <v/>
      </c>
      <c r="Y260" s="16">
        <f>IFERROR(MATCH(Settings!$C$33&amp;"|"&amp;ROWS($Y$2:$Y260),'Per Invoice'!$Z$2:$Z$501,0),"")</f>
        <v/>
      </c>
    </row>
    <row r="261">
      <c r="A261">
        <f>IF($Y261="","",IF(INDEX('Per Invoice'!A$2:A$501,$Y261)="","",INDEX('Per Invoice'!A$2:A$501,$Y261)))</f>
        <v/>
      </c>
      <c r="B261">
        <f>IF($Y261="","",IF(INDEX('Per Invoice'!B$2:B$501,$Y261)="","",INDEX('Per Invoice'!B$2:B$501,$Y261)))</f>
        <v/>
      </c>
      <c r="C261">
        <f>IF($Y261="","",IF(INDEX('Per Invoice'!C$2:C$501,$Y261)="","",INDEX('Per Invoice'!C$2:C$501,$Y261)))</f>
        <v/>
      </c>
      <c r="D261">
        <f>IF($Y261="","",IF(INDEX('Per Invoice'!D$2:D$501,$Y261)="","",INDEX('Per Invoice'!D$2:D$501,$Y261)))</f>
        <v/>
      </c>
      <c r="E261">
        <f>IF($Y261="","",IF(INDEX('Per Invoice'!E$2:E$501,$Y261)="","",INDEX('Per Invoice'!E$2:E$501,$Y261)))</f>
        <v/>
      </c>
      <c r="F261">
        <f>IF($Y261="","",IF(INDEX('Per Invoice'!F$2:F$501,$Y261)="","",INDEX('Per Invoice'!F$2:F$501,$Y261)))</f>
        <v/>
      </c>
      <c r="G261">
        <f>IF($Y261="","",IF(INDEX('Per Invoice'!G$2:G$501,$Y261)="","",INDEX('Per Invoice'!G$2:G$501,$Y261)))</f>
        <v/>
      </c>
      <c r="H261">
        <f>IF($Y261="","",IF(INDEX('Per Invoice'!H$2:H$501,$Y261)="","",INDEX('Per Invoice'!H$2:H$501,$Y261)))</f>
        <v/>
      </c>
      <c r="I261">
        <f>IF($Y261="","",IF(INDEX('Per Invoice'!I$2:I$501,$Y261)="","",INDEX('Per Invoice'!I$2:I$501,$Y261)))</f>
        <v/>
      </c>
      <c r="J261">
        <f>IF($Y261="","",IF(INDEX('Per Invoice'!J$2:J$501,$Y261)="","",INDEX('Per Invoice'!J$2:J$501,$Y261)))</f>
        <v/>
      </c>
      <c r="K261">
        <f>IF($Y261="","",IF(INDEX('Per Invoice'!K$2:K$501,$Y261)="","",INDEX('Per Invoice'!K$2:K$501,$Y261)))</f>
        <v/>
      </c>
      <c r="L261" s="7">
        <f>IF($Y261="","",IF(INDEX('Per Invoice'!L$2:L$501,$Y261)="","",INDEX('Per Invoice'!L$2:L$501,$Y261)))</f>
        <v/>
      </c>
      <c r="M261" s="14">
        <f>IF($Y261="","",IF(INDEX('Per Invoice'!M$2:M$501,$Y261)="","",INDEX('Per Invoice'!M$2:M$501,$Y261)))</f>
        <v/>
      </c>
      <c r="N261">
        <f>IF($Y261="","",IF(INDEX('Per Invoice'!N$2:N$501,$Y261)="","",INDEX('Per Invoice'!N$2:N$501,$Y261)))</f>
        <v/>
      </c>
      <c r="O261">
        <f>IF($Y261="","",IF(INDEX('Per Invoice'!O$2:O$501,$Y261)="","",INDEX('Per Invoice'!O$2:O$501,$Y261)))</f>
        <v/>
      </c>
      <c r="P261" s="7">
        <f>IF($Y261="","",IF(INDEX('Per Invoice'!P$2:P$501,$Y261)="","",INDEX('Per Invoice'!P$2:P$501,$Y261)))</f>
        <v/>
      </c>
      <c r="Q261" s="7">
        <f>IF($Y261="","",IF(INDEX('Per Invoice'!Q$2:Q$501,$Y261)="","",INDEX('Per Invoice'!Q$2:Q$501,$Y261)))</f>
        <v/>
      </c>
      <c r="R261">
        <f>IF($Y261="","",IF(INDEX('Per Invoice'!R$2:R$501,$Y261)="","",INDEX('Per Invoice'!R$2:R$501,$Y261)))</f>
        <v/>
      </c>
      <c r="S261" s="7">
        <f>IF($Y261="","",IF(INDEX('Per Invoice'!S$2:S$501,$Y261)="","",INDEX('Per Invoice'!S$2:S$501,$Y261)))</f>
        <v/>
      </c>
      <c r="T261" s="7">
        <f>IF($Y261="","",IF(INDEX('Per Invoice'!T$2:T$501,$Y261)="","",INDEX('Per Invoice'!T$2:T$501,$Y261)))</f>
        <v/>
      </c>
      <c r="U261" s="7">
        <f>IF($Y261="","",IF(INDEX('Per Invoice'!U$2:U$501,$Y261)="","",INDEX('Per Invoice'!U$2:U$501,$Y261)))</f>
        <v/>
      </c>
      <c r="V261" s="7">
        <f>IF($Y261="","",IF(INDEX('Per Invoice'!V$2:V$501,$Y261)="","",INDEX('Per Invoice'!V$2:V$501,$Y261)))</f>
        <v/>
      </c>
      <c r="W261" s="7">
        <f>IF($Y261="","",IF(INDEX('Per Invoice'!W$2:W$501,$Y261)="","",INDEX('Per Invoice'!W$2:W$501,$Y261)))</f>
        <v/>
      </c>
      <c r="X261" s="7">
        <f>IF($Y261="","",IF(INDEX('Per Invoice'!X$2:X$501,$Y261)="","",INDEX('Per Invoice'!X$2:X$501,$Y261)))</f>
        <v/>
      </c>
      <c r="Y261" s="16">
        <f>IFERROR(MATCH(Settings!$C$33&amp;"|"&amp;ROWS($Y$2:$Y261),'Per Invoice'!$Z$2:$Z$501,0),"")</f>
        <v/>
      </c>
    </row>
    <row r="262">
      <c r="A262">
        <f>IF($Y262="","",IF(INDEX('Per Invoice'!A$2:A$501,$Y262)="","",INDEX('Per Invoice'!A$2:A$501,$Y262)))</f>
        <v/>
      </c>
      <c r="B262">
        <f>IF($Y262="","",IF(INDEX('Per Invoice'!B$2:B$501,$Y262)="","",INDEX('Per Invoice'!B$2:B$501,$Y262)))</f>
        <v/>
      </c>
      <c r="C262">
        <f>IF($Y262="","",IF(INDEX('Per Invoice'!C$2:C$501,$Y262)="","",INDEX('Per Invoice'!C$2:C$501,$Y262)))</f>
        <v/>
      </c>
      <c r="D262">
        <f>IF($Y262="","",IF(INDEX('Per Invoice'!D$2:D$501,$Y262)="","",INDEX('Per Invoice'!D$2:D$501,$Y262)))</f>
        <v/>
      </c>
      <c r="E262">
        <f>IF($Y262="","",IF(INDEX('Per Invoice'!E$2:E$501,$Y262)="","",INDEX('Per Invoice'!E$2:E$501,$Y262)))</f>
        <v/>
      </c>
      <c r="F262">
        <f>IF($Y262="","",IF(INDEX('Per Invoice'!F$2:F$501,$Y262)="","",INDEX('Per Invoice'!F$2:F$501,$Y262)))</f>
        <v/>
      </c>
      <c r="G262">
        <f>IF($Y262="","",IF(INDEX('Per Invoice'!G$2:G$501,$Y262)="","",INDEX('Per Invoice'!G$2:G$501,$Y262)))</f>
        <v/>
      </c>
      <c r="H262">
        <f>IF($Y262="","",IF(INDEX('Per Invoice'!H$2:H$501,$Y262)="","",INDEX('Per Invoice'!H$2:H$501,$Y262)))</f>
        <v/>
      </c>
      <c r="I262">
        <f>IF($Y262="","",IF(INDEX('Per Invoice'!I$2:I$501,$Y262)="","",INDEX('Per Invoice'!I$2:I$501,$Y262)))</f>
        <v/>
      </c>
      <c r="J262">
        <f>IF($Y262="","",IF(INDEX('Per Invoice'!J$2:J$501,$Y262)="","",INDEX('Per Invoice'!J$2:J$501,$Y262)))</f>
        <v/>
      </c>
      <c r="K262">
        <f>IF($Y262="","",IF(INDEX('Per Invoice'!K$2:K$501,$Y262)="","",INDEX('Per Invoice'!K$2:K$501,$Y262)))</f>
        <v/>
      </c>
      <c r="L262" s="7">
        <f>IF($Y262="","",IF(INDEX('Per Invoice'!L$2:L$501,$Y262)="","",INDEX('Per Invoice'!L$2:L$501,$Y262)))</f>
        <v/>
      </c>
      <c r="M262" s="14">
        <f>IF($Y262="","",IF(INDEX('Per Invoice'!M$2:M$501,$Y262)="","",INDEX('Per Invoice'!M$2:M$501,$Y262)))</f>
        <v/>
      </c>
      <c r="N262">
        <f>IF($Y262="","",IF(INDEX('Per Invoice'!N$2:N$501,$Y262)="","",INDEX('Per Invoice'!N$2:N$501,$Y262)))</f>
        <v/>
      </c>
      <c r="O262">
        <f>IF($Y262="","",IF(INDEX('Per Invoice'!O$2:O$501,$Y262)="","",INDEX('Per Invoice'!O$2:O$501,$Y262)))</f>
        <v/>
      </c>
      <c r="P262" s="7">
        <f>IF($Y262="","",IF(INDEX('Per Invoice'!P$2:P$501,$Y262)="","",INDEX('Per Invoice'!P$2:P$501,$Y262)))</f>
        <v/>
      </c>
      <c r="Q262" s="7">
        <f>IF($Y262="","",IF(INDEX('Per Invoice'!Q$2:Q$501,$Y262)="","",INDEX('Per Invoice'!Q$2:Q$501,$Y262)))</f>
        <v/>
      </c>
      <c r="R262">
        <f>IF($Y262="","",IF(INDEX('Per Invoice'!R$2:R$501,$Y262)="","",INDEX('Per Invoice'!R$2:R$501,$Y262)))</f>
        <v/>
      </c>
      <c r="S262" s="7">
        <f>IF($Y262="","",IF(INDEX('Per Invoice'!S$2:S$501,$Y262)="","",INDEX('Per Invoice'!S$2:S$501,$Y262)))</f>
        <v/>
      </c>
      <c r="T262" s="7">
        <f>IF($Y262="","",IF(INDEX('Per Invoice'!T$2:T$501,$Y262)="","",INDEX('Per Invoice'!T$2:T$501,$Y262)))</f>
        <v/>
      </c>
      <c r="U262" s="7">
        <f>IF($Y262="","",IF(INDEX('Per Invoice'!U$2:U$501,$Y262)="","",INDEX('Per Invoice'!U$2:U$501,$Y262)))</f>
        <v/>
      </c>
      <c r="V262" s="7">
        <f>IF($Y262="","",IF(INDEX('Per Invoice'!V$2:V$501,$Y262)="","",INDEX('Per Invoice'!V$2:V$501,$Y262)))</f>
        <v/>
      </c>
      <c r="W262" s="7">
        <f>IF($Y262="","",IF(INDEX('Per Invoice'!W$2:W$501,$Y262)="","",INDEX('Per Invoice'!W$2:W$501,$Y262)))</f>
        <v/>
      </c>
      <c r="X262" s="7">
        <f>IF($Y262="","",IF(INDEX('Per Invoice'!X$2:X$501,$Y262)="","",INDEX('Per Invoice'!X$2:X$501,$Y262)))</f>
        <v/>
      </c>
      <c r="Y262" s="16">
        <f>IFERROR(MATCH(Settings!$C$33&amp;"|"&amp;ROWS($Y$2:$Y262),'Per Invoice'!$Z$2:$Z$501,0),"")</f>
        <v/>
      </c>
    </row>
    <row r="263">
      <c r="A263">
        <f>IF($Y263="","",IF(INDEX('Per Invoice'!A$2:A$501,$Y263)="","",INDEX('Per Invoice'!A$2:A$501,$Y263)))</f>
        <v/>
      </c>
      <c r="B263">
        <f>IF($Y263="","",IF(INDEX('Per Invoice'!B$2:B$501,$Y263)="","",INDEX('Per Invoice'!B$2:B$501,$Y263)))</f>
        <v/>
      </c>
      <c r="C263">
        <f>IF($Y263="","",IF(INDEX('Per Invoice'!C$2:C$501,$Y263)="","",INDEX('Per Invoice'!C$2:C$501,$Y263)))</f>
        <v/>
      </c>
      <c r="D263">
        <f>IF($Y263="","",IF(INDEX('Per Invoice'!D$2:D$501,$Y263)="","",INDEX('Per Invoice'!D$2:D$501,$Y263)))</f>
        <v/>
      </c>
      <c r="E263">
        <f>IF($Y263="","",IF(INDEX('Per Invoice'!E$2:E$501,$Y263)="","",INDEX('Per Invoice'!E$2:E$501,$Y263)))</f>
        <v/>
      </c>
      <c r="F263">
        <f>IF($Y263="","",IF(INDEX('Per Invoice'!F$2:F$501,$Y263)="","",INDEX('Per Invoice'!F$2:F$501,$Y263)))</f>
        <v/>
      </c>
      <c r="G263">
        <f>IF($Y263="","",IF(INDEX('Per Invoice'!G$2:G$501,$Y263)="","",INDEX('Per Invoice'!G$2:G$501,$Y263)))</f>
        <v/>
      </c>
      <c r="H263">
        <f>IF($Y263="","",IF(INDEX('Per Invoice'!H$2:H$501,$Y263)="","",INDEX('Per Invoice'!H$2:H$501,$Y263)))</f>
        <v/>
      </c>
      <c r="I263">
        <f>IF($Y263="","",IF(INDEX('Per Invoice'!I$2:I$501,$Y263)="","",INDEX('Per Invoice'!I$2:I$501,$Y263)))</f>
        <v/>
      </c>
      <c r="J263">
        <f>IF($Y263="","",IF(INDEX('Per Invoice'!J$2:J$501,$Y263)="","",INDEX('Per Invoice'!J$2:J$501,$Y263)))</f>
        <v/>
      </c>
      <c r="K263">
        <f>IF($Y263="","",IF(INDEX('Per Invoice'!K$2:K$501,$Y263)="","",INDEX('Per Invoice'!K$2:K$501,$Y263)))</f>
        <v/>
      </c>
      <c r="L263" s="7">
        <f>IF($Y263="","",IF(INDEX('Per Invoice'!L$2:L$501,$Y263)="","",INDEX('Per Invoice'!L$2:L$501,$Y263)))</f>
        <v/>
      </c>
      <c r="M263" s="14">
        <f>IF($Y263="","",IF(INDEX('Per Invoice'!M$2:M$501,$Y263)="","",INDEX('Per Invoice'!M$2:M$501,$Y263)))</f>
        <v/>
      </c>
      <c r="N263">
        <f>IF($Y263="","",IF(INDEX('Per Invoice'!N$2:N$501,$Y263)="","",INDEX('Per Invoice'!N$2:N$501,$Y263)))</f>
        <v/>
      </c>
      <c r="O263">
        <f>IF($Y263="","",IF(INDEX('Per Invoice'!O$2:O$501,$Y263)="","",INDEX('Per Invoice'!O$2:O$501,$Y263)))</f>
        <v/>
      </c>
      <c r="P263" s="7">
        <f>IF($Y263="","",IF(INDEX('Per Invoice'!P$2:P$501,$Y263)="","",INDEX('Per Invoice'!P$2:P$501,$Y263)))</f>
        <v/>
      </c>
      <c r="Q263" s="7">
        <f>IF($Y263="","",IF(INDEX('Per Invoice'!Q$2:Q$501,$Y263)="","",INDEX('Per Invoice'!Q$2:Q$501,$Y263)))</f>
        <v/>
      </c>
      <c r="R263">
        <f>IF($Y263="","",IF(INDEX('Per Invoice'!R$2:R$501,$Y263)="","",INDEX('Per Invoice'!R$2:R$501,$Y263)))</f>
        <v/>
      </c>
      <c r="S263" s="7">
        <f>IF($Y263="","",IF(INDEX('Per Invoice'!S$2:S$501,$Y263)="","",INDEX('Per Invoice'!S$2:S$501,$Y263)))</f>
        <v/>
      </c>
      <c r="T263" s="7">
        <f>IF($Y263="","",IF(INDEX('Per Invoice'!T$2:T$501,$Y263)="","",INDEX('Per Invoice'!T$2:T$501,$Y263)))</f>
        <v/>
      </c>
      <c r="U263" s="7">
        <f>IF($Y263="","",IF(INDEX('Per Invoice'!U$2:U$501,$Y263)="","",INDEX('Per Invoice'!U$2:U$501,$Y263)))</f>
        <v/>
      </c>
      <c r="V263" s="7">
        <f>IF($Y263="","",IF(INDEX('Per Invoice'!V$2:V$501,$Y263)="","",INDEX('Per Invoice'!V$2:V$501,$Y263)))</f>
        <v/>
      </c>
      <c r="W263" s="7">
        <f>IF($Y263="","",IF(INDEX('Per Invoice'!W$2:W$501,$Y263)="","",INDEX('Per Invoice'!W$2:W$501,$Y263)))</f>
        <v/>
      </c>
      <c r="X263" s="7">
        <f>IF($Y263="","",IF(INDEX('Per Invoice'!X$2:X$501,$Y263)="","",INDEX('Per Invoice'!X$2:X$501,$Y263)))</f>
        <v/>
      </c>
      <c r="Y263" s="16">
        <f>IFERROR(MATCH(Settings!$C$33&amp;"|"&amp;ROWS($Y$2:$Y263),'Per Invoice'!$Z$2:$Z$501,0),"")</f>
        <v/>
      </c>
    </row>
    <row r="264">
      <c r="A264">
        <f>IF($Y264="","",IF(INDEX('Per Invoice'!A$2:A$501,$Y264)="","",INDEX('Per Invoice'!A$2:A$501,$Y264)))</f>
        <v/>
      </c>
      <c r="B264">
        <f>IF($Y264="","",IF(INDEX('Per Invoice'!B$2:B$501,$Y264)="","",INDEX('Per Invoice'!B$2:B$501,$Y264)))</f>
        <v/>
      </c>
      <c r="C264">
        <f>IF($Y264="","",IF(INDEX('Per Invoice'!C$2:C$501,$Y264)="","",INDEX('Per Invoice'!C$2:C$501,$Y264)))</f>
        <v/>
      </c>
      <c r="D264">
        <f>IF($Y264="","",IF(INDEX('Per Invoice'!D$2:D$501,$Y264)="","",INDEX('Per Invoice'!D$2:D$501,$Y264)))</f>
        <v/>
      </c>
      <c r="E264">
        <f>IF($Y264="","",IF(INDEX('Per Invoice'!E$2:E$501,$Y264)="","",INDEX('Per Invoice'!E$2:E$501,$Y264)))</f>
        <v/>
      </c>
      <c r="F264">
        <f>IF($Y264="","",IF(INDEX('Per Invoice'!F$2:F$501,$Y264)="","",INDEX('Per Invoice'!F$2:F$501,$Y264)))</f>
        <v/>
      </c>
      <c r="G264">
        <f>IF($Y264="","",IF(INDEX('Per Invoice'!G$2:G$501,$Y264)="","",INDEX('Per Invoice'!G$2:G$501,$Y264)))</f>
        <v/>
      </c>
      <c r="H264">
        <f>IF($Y264="","",IF(INDEX('Per Invoice'!H$2:H$501,$Y264)="","",INDEX('Per Invoice'!H$2:H$501,$Y264)))</f>
        <v/>
      </c>
      <c r="I264">
        <f>IF($Y264="","",IF(INDEX('Per Invoice'!I$2:I$501,$Y264)="","",INDEX('Per Invoice'!I$2:I$501,$Y264)))</f>
        <v/>
      </c>
      <c r="J264">
        <f>IF($Y264="","",IF(INDEX('Per Invoice'!J$2:J$501,$Y264)="","",INDEX('Per Invoice'!J$2:J$501,$Y264)))</f>
        <v/>
      </c>
      <c r="K264">
        <f>IF($Y264="","",IF(INDEX('Per Invoice'!K$2:K$501,$Y264)="","",INDEX('Per Invoice'!K$2:K$501,$Y264)))</f>
        <v/>
      </c>
      <c r="L264" s="7">
        <f>IF($Y264="","",IF(INDEX('Per Invoice'!L$2:L$501,$Y264)="","",INDEX('Per Invoice'!L$2:L$501,$Y264)))</f>
        <v/>
      </c>
      <c r="M264" s="14">
        <f>IF($Y264="","",IF(INDEX('Per Invoice'!M$2:M$501,$Y264)="","",INDEX('Per Invoice'!M$2:M$501,$Y264)))</f>
        <v/>
      </c>
      <c r="N264">
        <f>IF($Y264="","",IF(INDEX('Per Invoice'!N$2:N$501,$Y264)="","",INDEX('Per Invoice'!N$2:N$501,$Y264)))</f>
        <v/>
      </c>
      <c r="O264">
        <f>IF($Y264="","",IF(INDEX('Per Invoice'!O$2:O$501,$Y264)="","",INDEX('Per Invoice'!O$2:O$501,$Y264)))</f>
        <v/>
      </c>
      <c r="P264" s="7">
        <f>IF($Y264="","",IF(INDEX('Per Invoice'!P$2:P$501,$Y264)="","",INDEX('Per Invoice'!P$2:P$501,$Y264)))</f>
        <v/>
      </c>
      <c r="Q264" s="7">
        <f>IF($Y264="","",IF(INDEX('Per Invoice'!Q$2:Q$501,$Y264)="","",INDEX('Per Invoice'!Q$2:Q$501,$Y264)))</f>
        <v/>
      </c>
      <c r="R264">
        <f>IF($Y264="","",IF(INDEX('Per Invoice'!R$2:R$501,$Y264)="","",INDEX('Per Invoice'!R$2:R$501,$Y264)))</f>
        <v/>
      </c>
      <c r="S264" s="7">
        <f>IF($Y264="","",IF(INDEX('Per Invoice'!S$2:S$501,$Y264)="","",INDEX('Per Invoice'!S$2:S$501,$Y264)))</f>
        <v/>
      </c>
      <c r="T264" s="7">
        <f>IF($Y264="","",IF(INDEX('Per Invoice'!T$2:T$501,$Y264)="","",INDEX('Per Invoice'!T$2:T$501,$Y264)))</f>
        <v/>
      </c>
      <c r="U264" s="7">
        <f>IF($Y264="","",IF(INDEX('Per Invoice'!U$2:U$501,$Y264)="","",INDEX('Per Invoice'!U$2:U$501,$Y264)))</f>
        <v/>
      </c>
      <c r="V264" s="7">
        <f>IF($Y264="","",IF(INDEX('Per Invoice'!V$2:V$501,$Y264)="","",INDEX('Per Invoice'!V$2:V$501,$Y264)))</f>
        <v/>
      </c>
      <c r="W264" s="7">
        <f>IF($Y264="","",IF(INDEX('Per Invoice'!W$2:W$501,$Y264)="","",INDEX('Per Invoice'!W$2:W$501,$Y264)))</f>
        <v/>
      </c>
      <c r="X264" s="7">
        <f>IF($Y264="","",IF(INDEX('Per Invoice'!X$2:X$501,$Y264)="","",INDEX('Per Invoice'!X$2:X$501,$Y264)))</f>
        <v/>
      </c>
      <c r="Y264" s="16">
        <f>IFERROR(MATCH(Settings!$C$33&amp;"|"&amp;ROWS($Y$2:$Y264),'Per Invoice'!$Z$2:$Z$501,0),"")</f>
        <v/>
      </c>
    </row>
    <row r="265">
      <c r="A265">
        <f>IF($Y265="","",IF(INDEX('Per Invoice'!A$2:A$501,$Y265)="","",INDEX('Per Invoice'!A$2:A$501,$Y265)))</f>
        <v/>
      </c>
      <c r="B265">
        <f>IF($Y265="","",IF(INDEX('Per Invoice'!B$2:B$501,$Y265)="","",INDEX('Per Invoice'!B$2:B$501,$Y265)))</f>
        <v/>
      </c>
      <c r="C265">
        <f>IF($Y265="","",IF(INDEX('Per Invoice'!C$2:C$501,$Y265)="","",INDEX('Per Invoice'!C$2:C$501,$Y265)))</f>
        <v/>
      </c>
      <c r="D265">
        <f>IF($Y265="","",IF(INDEX('Per Invoice'!D$2:D$501,$Y265)="","",INDEX('Per Invoice'!D$2:D$501,$Y265)))</f>
        <v/>
      </c>
      <c r="E265">
        <f>IF($Y265="","",IF(INDEX('Per Invoice'!E$2:E$501,$Y265)="","",INDEX('Per Invoice'!E$2:E$501,$Y265)))</f>
        <v/>
      </c>
      <c r="F265">
        <f>IF($Y265="","",IF(INDEX('Per Invoice'!F$2:F$501,$Y265)="","",INDEX('Per Invoice'!F$2:F$501,$Y265)))</f>
        <v/>
      </c>
      <c r="G265">
        <f>IF($Y265="","",IF(INDEX('Per Invoice'!G$2:G$501,$Y265)="","",INDEX('Per Invoice'!G$2:G$501,$Y265)))</f>
        <v/>
      </c>
      <c r="H265">
        <f>IF($Y265="","",IF(INDEX('Per Invoice'!H$2:H$501,$Y265)="","",INDEX('Per Invoice'!H$2:H$501,$Y265)))</f>
        <v/>
      </c>
      <c r="I265">
        <f>IF($Y265="","",IF(INDEX('Per Invoice'!I$2:I$501,$Y265)="","",INDEX('Per Invoice'!I$2:I$501,$Y265)))</f>
        <v/>
      </c>
      <c r="J265">
        <f>IF($Y265="","",IF(INDEX('Per Invoice'!J$2:J$501,$Y265)="","",INDEX('Per Invoice'!J$2:J$501,$Y265)))</f>
        <v/>
      </c>
      <c r="K265">
        <f>IF($Y265="","",IF(INDEX('Per Invoice'!K$2:K$501,$Y265)="","",INDEX('Per Invoice'!K$2:K$501,$Y265)))</f>
        <v/>
      </c>
      <c r="L265" s="7">
        <f>IF($Y265="","",IF(INDEX('Per Invoice'!L$2:L$501,$Y265)="","",INDEX('Per Invoice'!L$2:L$501,$Y265)))</f>
        <v/>
      </c>
      <c r="M265" s="14">
        <f>IF($Y265="","",IF(INDEX('Per Invoice'!M$2:M$501,$Y265)="","",INDEX('Per Invoice'!M$2:M$501,$Y265)))</f>
        <v/>
      </c>
      <c r="N265">
        <f>IF($Y265="","",IF(INDEX('Per Invoice'!N$2:N$501,$Y265)="","",INDEX('Per Invoice'!N$2:N$501,$Y265)))</f>
        <v/>
      </c>
      <c r="O265">
        <f>IF($Y265="","",IF(INDEX('Per Invoice'!O$2:O$501,$Y265)="","",INDEX('Per Invoice'!O$2:O$501,$Y265)))</f>
        <v/>
      </c>
      <c r="P265" s="7">
        <f>IF($Y265="","",IF(INDEX('Per Invoice'!P$2:P$501,$Y265)="","",INDEX('Per Invoice'!P$2:P$501,$Y265)))</f>
        <v/>
      </c>
      <c r="Q265" s="7">
        <f>IF($Y265="","",IF(INDEX('Per Invoice'!Q$2:Q$501,$Y265)="","",INDEX('Per Invoice'!Q$2:Q$501,$Y265)))</f>
        <v/>
      </c>
      <c r="R265">
        <f>IF($Y265="","",IF(INDEX('Per Invoice'!R$2:R$501,$Y265)="","",INDEX('Per Invoice'!R$2:R$501,$Y265)))</f>
        <v/>
      </c>
      <c r="S265" s="7">
        <f>IF($Y265="","",IF(INDEX('Per Invoice'!S$2:S$501,$Y265)="","",INDEX('Per Invoice'!S$2:S$501,$Y265)))</f>
        <v/>
      </c>
      <c r="T265" s="7">
        <f>IF($Y265="","",IF(INDEX('Per Invoice'!T$2:T$501,$Y265)="","",INDEX('Per Invoice'!T$2:T$501,$Y265)))</f>
        <v/>
      </c>
      <c r="U265" s="7">
        <f>IF($Y265="","",IF(INDEX('Per Invoice'!U$2:U$501,$Y265)="","",INDEX('Per Invoice'!U$2:U$501,$Y265)))</f>
        <v/>
      </c>
      <c r="V265" s="7">
        <f>IF($Y265="","",IF(INDEX('Per Invoice'!V$2:V$501,$Y265)="","",INDEX('Per Invoice'!V$2:V$501,$Y265)))</f>
        <v/>
      </c>
      <c r="W265" s="7">
        <f>IF($Y265="","",IF(INDEX('Per Invoice'!W$2:W$501,$Y265)="","",INDEX('Per Invoice'!W$2:W$501,$Y265)))</f>
        <v/>
      </c>
      <c r="X265" s="7">
        <f>IF($Y265="","",IF(INDEX('Per Invoice'!X$2:X$501,$Y265)="","",INDEX('Per Invoice'!X$2:X$501,$Y265)))</f>
        <v/>
      </c>
      <c r="Y265" s="16">
        <f>IFERROR(MATCH(Settings!$C$33&amp;"|"&amp;ROWS($Y$2:$Y265),'Per Invoice'!$Z$2:$Z$501,0),"")</f>
        <v/>
      </c>
    </row>
    <row r="266">
      <c r="A266">
        <f>IF($Y266="","",IF(INDEX('Per Invoice'!A$2:A$501,$Y266)="","",INDEX('Per Invoice'!A$2:A$501,$Y266)))</f>
        <v/>
      </c>
      <c r="B266">
        <f>IF($Y266="","",IF(INDEX('Per Invoice'!B$2:B$501,$Y266)="","",INDEX('Per Invoice'!B$2:B$501,$Y266)))</f>
        <v/>
      </c>
      <c r="C266">
        <f>IF($Y266="","",IF(INDEX('Per Invoice'!C$2:C$501,$Y266)="","",INDEX('Per Invoice'!C$2:C$501,$Y266)))</f>
        <v/>
      </c>
      <c r="D266">
        <f>IF($Y266="","",IF(INDEX('Per Invoice'!D$2:D$501,$Y266)="","",INDEX('Per Invoice'!D$2:D$501,$Y266)))</f>
        <v/>
      </c>
      <c r="E266">
        <f>IF($Y266="","",IF(INDEX('Per Invoice'!E$2:E$501,$Y266)="","",INDEX('Per Invoice'!E$2:E$501,$Y266)))</f>
        <v/>
      </c>
      <c r="F266">
        <f>IF($Y266="","",IF(INDEX('Per Invoice'!F$2:F$501,$Y266)="","",INDEX('Per Invoice'!F$2:F$501,$Y266)))</f>
        <v/>
      </c>
      <c r="G266">
        <f>IF($Y266="","",IF(INDEX('Per Invoice'!G$2:G$501,$Y266)="","",INDEX('Per Invoice'!G$2:G$501,$Y266)))</f>
        <v/>
      </c>
      <c r="H266">
        <f>IF($Y266="","",IF(INDEX('Per Invoice'!H$2:H$501,$Y266)="","",INDEX('Per Invoice'!H$2:H$501,$Y266)))</f>
        <v/>
      </c>
      <c r="I266">
        <f>IF($Y266="","",IF(INDEX('Per Invoice'!I$2:I$501,$Y266)="","",INDEX('Per Invoice'!I$2:I$501,$Y266)))</f>
        <v/>
      </c>
      <c r="J266">
        <f>IF($Y266="","",IF(INDEX('Per Invoice'!J$2:J$501,$Y266)="","",INDEX('Per Invoice'!J$2:J$501,$Y266)))</f>
        <v/>
      </c>
      <c r="K266">
        <f>IF($Y266="","",IF(INDEX('Per Invoice'!K$2:K$501,$Y266)="","",INDEX('Per Invoice'!K$2:K$501,$Y266)))</f>
        <v/>
      </c>
      <c r="L266" s="7">
        <f>IF($Y266="","",IF(INDEX('Per Invoice'!L$2:L$501,$Y266)="","",INDEX('Per Invoice'!L$2:L$501,$Y266)))</f>
        <v/>
      </c>
      <c r="M266" s="14">
        <f>IF($Y266="","",IF(INDEX('Per Invoice'!M$2:M$501,$Y266)="","",INDEX('Per Invoice'!M$2:M$501,$Y266)))</f>
        <v/>
      </c>
      <c r="N266">
        <f>IF($Y266="","",IF(INDEX('Per Invoice'!N$2:N$501,$Y266)="","",INDEX('Per Invoice'!N$2:N$501,$Y266)))</f>
        <v/>
      </c>
      <c r="O266">
        <f>IF($Y266="","",IF(INDEX('Per Invoice'!O$2:O$501,$Y266)="","",INDEX('Per Invoice'!O$2:O$501,$Y266)))</f>
        <v/>
      </c>
      <c r="P266" s="7">
        <f>IF($Y266="","",IF(INDEX('Per Invoice'!P$2:P$501,$Y266)="","",INDEX('Per Invoice'!P$2:P$501,$Y266)))</f>
        <v/>
      </c>
      <c r="Q266" s="7">
        <f>IF($Y266="","",IF(INDEX('Per Invoice'!Q$2:Q$501,$Y266)="","",INDEX('Per Invoice'!Q$2:Q$501,$Y266)))</f>
        <v/>
      </c>
      <c r="R266">
        <f>IF($Y266="","",IF(INDEX('Per Invoice'!R$2:R$501,$Y266)="","",INDEX('Per Invoice'!R$2:R$501,$Y266)))</f>
        <v/>
      </c>
      <c r="S266" s="7">
        <f>IF($Y266="","",IF(INDEX('Per Invoice'!S$2:S$501,$Y266)="","",INDEX('Per Invoice'!S$2:S$501,$Y266)))</f>
        <v/>
      </c>
      <c r="T266" s="7">
        <f>IF($Y266="","",IF(INDEX('Per Invoice'!T$2:T$501,$Y266)="","",INDEX('Per Invoice'!T$2:T$501,$Y266)))</f>
        <v/>
      </c>
      <c r="U266" s="7">
        <f>IF($Y266="","",IF(INDEX('Per Invoice'!U$2:U$501,$Y266)="","",INDEX('Per Invoice'!U$2:U$501,$Y266)))</f>
        <v/>
      </c>
      <c r="V266" s="7">
        <f>IF($Y266="","",IF(INDEX('Per Invoice'!V$2:V$501,$Y266)="","",INDEX('Per Invoice'!V$2:V$501,$Y266)))</f>
        <v/>
      </c>
      <c r="W266" s="7">
        <f>IF($Y266="","",IF(INDEX('Per Invoice'!W$2:W$501,$Y266)="","",INDEX('Per Invoice'!W$2:W$501,$Y266)))</f>
        <v/>
      </c>
      <c r="X266" s="7">
        <f>IF($Y266="","",IF(INDEX('Per Invoice'!X$2:X$501,$Y266)="","",INDEX('Per Invoice'!X$2:X$501,$Y266)))</f>
        <v/>
      </c>
      <c r="Y266" s="16">
        <f>IFERROR(MATCH(Settings!$C$33&amp;"|"&amp;ROWS($Y$2:$Y266),'Per Invoice'!$Z$2:$Z$501,0),"")</f>
        <v/>
      </c>
    </row>
    <row r="267">
      <c r="A267">
        <f>IF($Y267="","",IF(INDEX('Per Invoice'!A$2:A$501,$Y267)="","",INDEX('Per Invoice'!A$2:A$501,$Y267)))</f>
        <v/>
      </c>
      <c r="B267">
        <f>IF($Y267="","",IF(INDEX('Per Invoice'!B$2:B$501,$Y267)="","",INDEX('Per Invoice'!B$2:B$501,$Y267)))</f>
        <v/>
      </c>
      <c r="C267">
        <f>IF($Y267="","",IF(INDEX('Per Invoice'!C$2:C$501,$Y267)="","",INDEX('Per Invoice'!C$2:C$501,$Y267)))</f>
        <v/>
      </c>
      <c r="D267">
        <f>IF($Y267="","",IF(INDEX('Per Invoice'!D$2:D$501,$Y267)="","",INDEX('Per Invoice'!D$2:D$501,$Y267)))</f>
        <v/>
      </c>
      <c r="E267">
        <f>IF($Y267="","",IF(INDEX('Per Invoice'!E$2:E$501,$Y267)="","",INDEX('Per Invoice'!E$2:E$501,$Y267)))</f>
        <v/>
      </c>
      <c r="F267">
        <f>IF($Y267="","",IF(INDEX('Per Invoice'!F$2:F$501,$Y267)="","",INDEX('Per Invoice'!F$2:F$501,$Y267)))</f>
        <v/>
      </c>
      <c r="G267">
        <f>IF($Y267="","",IF(INDEX('Per Invoice'!G$2:G$501,$Y267)="","",INDEX('Per Invoice'!G$2:G$501,$Y267)))</f>
        <v/>
      </c>
      <c r="H267">
        <f>IF($Y267="","",IF(INDEX('Per Invoice'!H$2:H$501,$Y267)="","",INDEX('Per Invoice'!H$2:H$501,$Y267)))</f>
        <v/>
      </c>
      <c r="I267">
        <f>IF($Y267="","",IF(INDEX('Per Invoice'!I$2:I$501,$Y267)="","",INDEX('Per Invoice'!I$2:I$501,$Y267)))</f>
        <v/>
      </c>
      <c r="J267">
        <f>IF($Y267="","",IF(INDEX('Per Invoice'!J$2:J$501,$Y267)="","",INDEX('Per Invoice'!J$2:J$501,$Y267)))</f>
        <v/>
      </c>
      <c r="K267">
        <f>IF($Y267="","",IF(INDEX('Per Invoice'!K$2:K$501,$Y267)="","",INDEX('Per Invoice'!K$2:K$501,$Y267)))</f>
        <v/>
      </c>
      <c r="L267" s="7">
        <f>IF($Y267="","",IF(INDEX('Per Invoice'!L$2:L$501,$Y267)="","",INDEX('Per Invoice'!L$2:L$501,$Y267)))</f>
        <v/>
      </c>
      <c r="M267" s="14">
        <f>IF($Y267="","",IF(INDEX('Per Invoice'!M$2:M$501,$Y267)="","",INDEX('Per Invoice'!M$2:M$501,$Y267)))</f>
        <v/>
      </c>
      <c r="N267">
        <f>IF($Y267="","",IF(INDEX('Per Invoice'!N$2:N$501,$Y267)="","",INDEX('Per Invoice'!N$2:N$501,$Y267)))</f>
        <v/>
      </c>
      <c r="O267">
        <f>IF($Y267="","",IF(INDEX('Per Invoice'!O$2:O$501,$Y267)="","",INDEX('Per Invoice'!O$2:O$501,$Y267)))</f>
        <v/>
      </c>
      <c r="P267" s="7">
        <f>IF($Y267="","",IF(INDEX('Per Invoice'!P$2:P$501,$Y267)="","",INDEX('Per Invoice'!P$2:P$501,$Y267)))</f>
        <v/>
      </c>
      <c r="Q267" s="7">
        <f>IF($Y267="","",IF(INDEX('Per Invoice'!Q$2:Q$501,$Y267)="","",INDEX('Per Invoice'!Q$2:Q$501,$Y267)))</f>
        <v/>
      </c>
      <c r="R267">
        <f>IF($Y267="","",IF(INDEX('Per Invoice'!R$2:R$501,$Y267)="","",INDEX('Per Invoice'!R$2:R$501,$Y267)))</f>
        <v/>
      </c>
      <c r="S267" s="7">
        <f>IF($Y267="","",IF(INDEX('Per Invoice'!S$2:S$501,$Y267)="","",INDEX('Per Invoice'!S$2:S$501,$Y267)))</f>
        <v/>
      </c>
      <c r="T267" s="7">
        <f>IF($Y267="","",IF(INDEX('Per Invoice'!T$2:T$501,$Y267)="","",INDEX('Per Invoice'!T$2:T$501,$Y267)))</f>
        <v/>
      </c>
      <c r="U267" s="7">
        <f>IF($Y267="","",IF(INDEX('Per Invoice'!U$2:U$501,$Y267)="","",INDEX('Per Invoice'!U$2:U$501,$Y267)))</f>
        <v/>
      </c>
      <c r="V267" s="7">
        <f>IF($Y267="","",IF(INDEX('Per Invoice'!V$2:V$501,$Y267)="","",INDEX('Per Invoice'!V$2:V$501,$Y267)))</f>
        <v/>
      </c>
      <c r="W267" s="7">
        <f>IF($Y267="","",IF(INDEX('Per Invoice'!W$2:W$501,$Y267)="","",INDEX('Per Invoice'!W$2:W$501,$Y267)))</f>
        <v/>
      </c>
      <c r="X267" s="7">
        <f>IF($Y267="","",IF(INDEX('Per Invoice'!X$2:X$501,$Y267)="","",INDEX('Per Invoice'!X$2:X$501,$Y267)))</f>
        <v/>
      </c>
      <c r="Y267" s="16">
        <f>IFERROR(MATCH(Settings!$C$33&amp;"|"&amp;ROWS($Y$2:$Y267),'Per Invoice'!$Z$2:$Z$501,0),"")</f>
        <v/>
      </c>
    </row>
    <row r="268">
      <c r="A268">
        <f>IF($Y268="","",IF(INDEX('Per Invoice'!A$2:A$501,$Y268)="","",INDEX('Per Invoice'!A$2:A$501,$Y268)))</f>
        <v/>
      </c>
      <c r="B268">
        <f>IF($Y268="","",IF(INDEX('Per Invoice'!B$2:B$501,$Y268)="","",INDEX('Per Invoice'!B$2:B$501,$Y268)))</f>
        <v/>
      </c>
      <c r="C268">
        <f>IF($Y268="","",IF(INDEX('Per Invoice'!C$2:C$501,$Y268)="","",INDEX('Per Invoice'!C$2:C$501,$Y268)))</f>
        <v/>
      </c>
      <c r="D268">
        <f>IF($Y268="","",IF(INDEX('Per Invoice'!D$2:D$501,$Y268)="","",INDEX('Per Invoice'!D$2:D$501,$Y268)))</f>
        <v/>
      </c>
      <c r="E268">
        <f>IF($Y268="","",IF(INDEX('Per Invoice'!E$2:E$501,$Y268)="","",INDEX('Per Invoice'!E$2:E$501,$Y268)))</f>
        <v/>
      </c>
      <c r="F268">
        <f>IF($Y268="","",IF(INDEX('Per Invoice'!F$2:F$501,$Y268)="","",INDEX('Per Invoice'!F$2:F$501,$Y268)))</f>
        <v/>
      </c>
      <c r="G268">
        <f>IF($Y268="","",IF(INDEX('Per Invoice'!G$2:G$501,$Y268)="","",INDEX('Per Invoice'!G$2:G$501,$Y268)))</f>
        <v/>
      </c>
      <c r="H268">
        <f>IF($Y268="","",IF(INDEX('Per Invoice'!H$2:H$501,$Y268)="","",INDEX('Per Invoice'!H$2:H$501,$Y268)))</f>
        <v/>
      </c>
      <c r="I268">
        <f>IF($Y268="","",IF(INDEX('Per Invoice'!I$2:I$501,$Y268)="","",INDEX('Per Invoice'!I$2:I$501,$Y268)))</f>
        <v/>
      </c>
      <c r="J268">
        <f>IF($Y268="","",IF(INDEX('Per Invoice'!J$2:J$501,$Y268)="","",INDEX('Per Invoice'!J$2:J$501,$Y268)))</f>
        <v/>
      </c>
      <c r="K268">
        <f>IF($Y268="","",IF(INDEX('Per Invoice'!K$2:K$501,$Y268)="","",INDEX('Per Invoice'!K$2:K$501,$Y268)))</f>
        <v/>
      </c>
      <c r="L268" s="7">
        <f>IF($Y268="","",IF(INDEX('Per Invoice'!L$2:L$501,$Y268)="","",INDEX('Per Invoice'!L$2:L$501,$Y268)))</f>
        <v/>
      </c>
      <c r="M268" s="14">
        <f>IF($Y268="","",IF(INDEX('Per Invoice'!M$2:M$501,$Y268)="","",INDEX('Per Invoice'!M$2:M$501,$Y268)))</f>
        <v/>
      </c>
      <c r="N268">
        <f>IF($Y268="","",IF(INDEX('Per Invoice'!N$2:N$501,$Y268)="","",INDEX('Per Invoice'!N$2:N$501,$Y268)))</f>
        <v/>
      </c>
      <c r="O268">
        <f>IF($Y268="","",IF(INDEX('Per Invoice'!O$2:O$501,$Y268)="","",INDEX('Per Invoice'!O$2:O$501,$Y268)))</f>
        <v/>
      </c>
      <c r="P268" s="7">
        <f>IF($Y268="","",IF(INDEX('Per Invoice'!P$2:P$501,$Y268)="","",INDEX('Per Invoice'!P$2:P$501,$Y268)))</f>
        <v/>
      </c>
      <c r="Q268" s="7">
        <f>IF($Y268="","",IF(INDEX('Per Invoice'!Q$2:Q$501,$Y268)="","",INDEX('Per Invoice'!Q$2:Q$501,$Y268)))</f>
        <v/>
      </c>
      <c r="R268">
        <f>IF($Y268="","",IF(INDEX('Per Invoice'!R$2:R$501,$Y268)="","",INDEX('Per Invoice'!R$2:R$501,$Y268)))</f>
        <v/>
      </c>
      <c r="S268" s="7">
        <f>IF($Y268="","",IF(INDEX('Per Invoice'!S$2:S$501,$Y268)="","",INDEX('Per Invoice'!S$2:S$501,$Y268)))</f>
        <v/>
      </c>
      <c r="T268" s="7">
        <f>IF($Y268="","",IF(INDEX('Per Invoice'!T$2:T$501,$Y268)="","",INDEX('Per Invoice'!T$2:T$501,$Y268)))</f>
        <v/>
      </c>
      <c r="U268" s="7">
        <f>IF($Y268="","",IF(INDEX('Per Invoice'!U$2:U$501,$Y268)="","",INDEX('Per Invoice'!U$2:U$501,$Y268)))</f>
        <v/>
      </c>
      <c r="V268" s="7">
        <f>IF($Y268="","",IF(INDEX('Per Invoice'!V$2:V$501,$Y268)="","",INDEX('Per Invoice'!V$2:V$501,$Y268)))</f>
        <v/>
      </c>
      <c r="W268" s="7">
        <f>IF($Y268="","",IF(INDEX('Per Invoice'!W$2:W$501,$Y268)="","",INDEX('Per Invoice'!W$2:W$501,$Y268)))</f>
        <v/>
      </c>
      <c r="X268" s="7">
        <f>IF($Y268="","",IF(INDEX('Per Invoice'!X$2:X$501,$Y268)="","",INDEX('Per Invoice'!X$2:X$501,$Y268)))</f>
        <v/>
      </c>
      <c r="Y268" s="16">
        <f>IFERROR(MATCH(Settings!$C$33&amp;"|"&amp;ROWS($Y$2:$Y268),'Per Invoice'!$Z$2:$Z$501,0),"")</f>
        <v/>
      </c>
    </row>
    <row r="269">
      <c r="A269">
        <f>IF($Y269="","",IF(INDEX('Per Invoice'!A$2:A$501,$Y269)="","",INDEX('Per Invoice'!A$2:A$501,$Y269)))</f>
        <v/>
      </c>
      <c r="B269">
        <f>IF($Y269="","",IF(INDEX('Per Invoice'!B$2:B$501,$Y269)="","",INDEX('Per Invoice'!B$2:B$501,$Y269)))</f>
        <v/>
      </c>
      <c r="C269">
        <f>IF($Y269="","",IF(INDEX('Per Invoice'!C$2:C$501,$Y269)="","",INDEX('Per Invoice'!C$2:C$501,$Y269)))</f>
        <v/>
      </c>
      <c r="D269">
        <f>IF($Y269="","",IF(INDEX('Per Invoice'!D$2:D$501,$Y269)="","",INDEX('Per Invoice'!D$2:D$501,$Y269)))</f>
        <v/>
      </c>
      <c r="E269">
        <f>IF($Y269="","",IF(INDEX('Per Invoice'!E$2:E$501,$Y269)="","",INDEX('Per Invoice'!E$2:E$501,$Y269)))</f>
        <v/>
      </c>
      <c r="F269">
        <f>IF($Y269="","",IF(INDEX('Per Invoice'!F$2:F$501,$Y269)="","",INDEX('Per Invoice'!F$2:F$501,$Y269)))</f>
        <v/>
      </c>
      <c r="G269">
        <f>IF($Y269="","",IF(INDEX('Per Invoice'!G$2:G$501,$Y269)="","",INDEX('Per Invoice'!G$2:G$501,$Y269)))</f>
        <v/>
      </c>
      <c r="H269">
        <f>IF($Y269="","",IF(INDEX('Per Invoice'!H$2:H$501,$Y269)="","",INDEX('Per Invoice'!H$2:H$501,$Y269)))</f>
        <v/>
      </c>
      <c r="I269">
        <f>IF($Y269="","",IF(INDEX('Per Invoice'!I$2:I$501,$Y269)="","",INDEX('Per Invoice'!I$2:I$501,$Y269)))</f>
        <v/>
      </c>
      <c r="J269">
        <f>IF($Y269="","",IF(INDEX('Per Invoice'!J$2:J$501,$Y269)="","",INDEX('Per Invoice'!J$2:J$501,$Y269)))</f>
        <v/>
      </c>
      <c r="K269">
        <f>IF($Y269="","",IF(INDEX('Per Invoice'!K$2:K$501,$Y269)="","",INDEX('Per Invoice'!K$2:K$501,$Y269)))</f>
        <v/>
      </c>
      <c r="L269" s="7">
        <f>IF($Y269="","",IF(INDEX('Per Invoice'!L$2:L$501,$Y269)="","",INDEX('Per Invoice'!L$2:L$501,$Y269)))</f>
        <v/>
      </c>
      <c r="M269" s="14">
        <f>IF($Y269="","",IF(INDEX('Per Invoice'!M$2:M$501,$Y269)="","",INDEX('Per Invoice'!M$2:M$501,$Y269)))</f>
        <v/>
      </c>
      <c r="N269">
        <f>IF($Y269="","",IF(INDEX('Per Invoice'!N$2:N$501,$Y269)="","",INDEX('Per Invoice'!N$2:N$501,$Y269)))</f>
        <v/>
      </c>
      <c r="O269">
        <f>IF($Y269="","",IF(INDEX('Per Invoice'!O$2:O$501,$Y269)="","",INDEX('Per Invoice'!O$2:O$501,$Y269)))</f>
        <v/>
      </c>
      <c r="P269" s="7">
        <f>IF($Y269="","",IF(INDEX('Per Invoice'!P$2:P$501,$Y269)="","",INDEX('Per Invoice'!P$2:P$501,$Y269)))</f>
        <v/>
      </c>
      <c r="Q269" s="7">
        <f>IF($Y269="","",IF(INDEX('Per Invoice'!Q$2:Q$501,$Y269)="","",INDEX('Per Invoice'!Q$2:Q$501,$Y269)))</f>
        <v/>
      </c>
      <c r="R269">
        <f>IF($Y269="","",IF(INDEX('Per Invoice'!R$2:R$501,$Y269)="","",INDEX('Per Invoice'!R$2:R$501,$Y269)))</f>
        <v/>
      </c>
      <c r="S269" s="7">
        <f>IF($Y269="","",IF(INDEX('Per Invoice'!S$2:S$501,$Y269)="","",INDEX('Per Invoice'!S$2:S$501,$Y269)))</f>
        <v/>
      </c>
      <c r="T269" s="7">
        <f>IF($Y269="","",IF(INDEX('Per Invoice'!T$2:T$501,$Y269)="","",INDEX('Per Invoice'!T$2:T$501,$Y269)))</f>
        <v/>
      </c>
      <c r="U269" s="7">
        <f>IF($Y269="","",IF(INDEX('Per Invoice'!U$2:U$501,$Y269)="","",INDEX('Per Invoice'!U$2:U$501,$Y269)))</f>
        <v/>
      </c>
      <c r="V269" s="7">
        <f>IF($Y269="","",IF(INDEX('Per Invoice'!V$2:V$501,$Y269)="","",INDEX('Per Invoice'!V$2:V$501,$Y269)))</f>
        <v/>
      </c>
      <c r="W269" s="7">
        <f>IF($Y269="","",IF(INDEX('Per Invoice'!W$2:W$501,$Y269)="","",INDEX('Per Invoice'!W$2:W$501,$Y269)))</f>
        <v/>
      </c>
      <c r="X269" s="7">
        <f>IF($Y269="","",IF(INDEX('Per Invoice'!X$2:X$501,$Y269)="","",INDEX('Per Invoice'!X$2:X$501,$Y269)))</f>
        <v/>
      </c>
      <c r="Y269" s="16">
        <f>IFERROR(MATCH(Settings!$C$33&amp;"|"&amp;ROWS($Y$2:$Y269),'Per Invoice'!$Z$2:$Z$501,0),"")</f>
        <v/>
      </c>
    </row>
    <row r="270">
      <c r="A270">
        <f>IF($Y270="","",IF(INDEX('Per Invoice'!A$2:A$501,$Y270)="","",INDEX('Per Invoice'!A$2:A$501,$Y270)))</f>
        <v/>
      </c>
      <c r="B270">
        <f>IF($Y270="","",IF(INDEX('Per Invoice'!B$2:B$501,$Y270)="","",INDEX('Per Invoice'!B$2:B$501,$Y270)))</f>
        <v/>
      </c>
      <c r="C270">
        <f>IF($Y270="","",IF(INDEX('Per Invoice'!C$2:C$501,$Y270)="","",INDEX('Per Invoice'!C$2:C$501,$Y270)))</f>
        <v/>
      </c>
      <c r="D270">
        <f>IF($Y270="","",IF(INDEX('Per Invoice'!D$2:D$501,$Y270)="","",INDEX('Per Invoice'!D$2:D$501,$Y270)))</f>
        <v/>
      </c>
      <c r="E270">
        <f>IF($Y270="","",IF(INDEX('Per Invoice'!E$2:E$501,$Y270)="","",INDEX('Per Invoice'!E$2:E$501,$Y270)))</f>
        <v/>
      </c>
      <c r="F270">
        <f>IF($Y270="","",IF(INDEX('Per Invoice'!F$2:F$501,$Y270)="","",INDEX('Per Invoice'!F$2:F$501,$Y270)))</f>
        <v/>
      </c>
      <c r="G270">
        <f>IF($Y270="","",IF(INDEX('Per Invoice'!G$2:G$501,$Y270)="","",INDEX('Per Invoice'!G$2:G$501,$Y270)))</f>
        <v/>
      </c>
      <c r="H270">
        <f>IF($Y270="","",IF(INDEX('Per Invoice'!H$2:H$501,$Y270)="","",INDEX('Per Invoice'!H$2:H$501,$Y270)))</f>
        <v/>
      </c>
      <c r="I270">
        <f>IF($Y270="","",IF(INDEX('Per Invoice'!I$2:I$501,$Y270)="","",INDEX('Per Invoice'!I$2:I$501,$Y270)))</f>
        <v/>
      </c>
      <c r="J270">
        <f>IF($Y270="","",IF(INDEX('Per Invoice'!J$2:J$501,$Y270)="","",INDEX('Per Invoice'!J$2:J$501,$Y270)))</f>
        <v/>
      </c>
      <c r="K270">
        <f>IF($Y270="","",IF(INDEX('Per Invoice'!K$2:K$501,$Y270)="","",INDEX('Per Invoice'!K$2:K$501,$Y270)))</f>
        <v/>
      </c>
      <c r="L270" s="7">
        <f>IF($Y270="","",IF(INDEX('Per Invoice'!L$2:L$501,$Y270)="","",INDEX('Per Invoice'!L$2:L$501,$Y270)))</f>
        <v/>
      </c>
      <c r="M270" s="14">
        <f>IF($Y270="","",IF(INDEX('Per Invoice'!M$2:M$501,$Y270)="","",INDEX('Per Invoice'!M$2:M$501,$Y270)))</f>
        <v/>
      </c>
      <c r="N270">
        <f>IF($Y270="","",IF(INDEX('Per Invoice'!N$2:N$501,$Y270)="","",INDEX('Per Invoice'!N$2:N$501,$Y270)))</f>
        <v/>
      </c>
      <c r="O270">
        <f>IF($Y270="","",IF(INDEX('Per Invoice'!O$2:O$501,$Y270)="","",INDEX('Per Invoice'!O$2:O$501,$Y270)))</f>
        <v/>
      </c>
      <c r="P270" s="7">
        <f>IF($Y270="","",IF(INDEX('Per Invoice'!P$2:P$501,$Y270)="","",INDEX('Per Invoice'!P$2:P$501,$Y270)))</f>
        <v/>
      </c>
      <c r="Q270" s="7">
        <f>IF($Y270="","",IF(INDEX('Per Invoice'!Q$2:Q$501,$Y270)="","",INDEX('Per Invoice'!Q$2:Q$501,$Y270)))</f>
        <v/>
      </c>
      <c r="R270">
        <f>IF($Y270="","",IF(INDEX('Per Invoice'!R$2:R$501,$Y270)="","",INDEX('Per Invoice'!R$2:R$501,$Y270)))</f>
        <v/>
      </c>
      <c r="S270" s="7">
        <f>IF($Y270="","",IF(INDEX('Per Invoice'!S$2:S$501,$Y270)="","",INDEX('Per Invoice'!S$2:S$501,$Y270)))</f>
        <v/>
      </c>
      <c r="T270" s="7">
        <f>IF($Y270="","",IF(INDEX('Per Invoice'!T$2:T$501,$Y270)="","",INDEX('Per Invoice'!T$2:T$501,$Y270)))</f>
        <v/>
      </c>
      <c r="U270" s="7">
        <f>IF($Y270="","",IF(INDEX('Per Invoice'!U$2:U$501,$Y270)="","",INDEX('Per Invoice'!U$2:U$501,$Y270)))</f>
        <v/>
      </c>
      <c r="V270" s="7">
        <f>IF($Y270="","",IF(INDEX('Per Invoice'!V$2:V$501,$Y270)="","",INDEX('Per Invoice'!V$2:V$501,$Y270)))</f>
        <v/>
      </c>
      <c r="W270" s="7">
        <f>IF($Y270="","",IF(INDEX('Per Invoice'!W$2:W$501,$Y270)="","",INDEX('Per Invoice'!W$2:W$501,$Y270)))</f>
        <v/>
      </c>
      <c r="X270" s="7">
        <f>IF($Y270="","",IF(INDEX('Per Invoice'!X$2:X$501,$Y270)="","",INDEX('Per Invoice'!X$2:X$501,$Y270)))</f>
        <v/>
      </c>
      <c r="Y270" s="16">
        <f>IFERROR(MATCH(Settings!$C$33&amp;"|"&amp;ROWS($Y$2:$Y270),'Per Invoice'!$Z$2:$Z$501,0),"")</f>
        <v/>
      </c>
    </row>
    <row r="271">
      <c r="A271">
        <f>IF($Y271="","",IF(INDEX('Per Invoice'!A$2:A$501,$Y271)="","",INDEX('Per Invoice'!A$2:A$501,$Y271)))</f>
        <v/>
      </c>
      <c r="B271">
        <f>IF($Y271="","",IF(INDEX('Per Invoice'!B$2:B$501,$Y271)="","",INDEX('Per Invoice'!B$2:B$501,$Y271)))</f>
        <v/>
      </c>
      <c r="C271">
        <f>IF($Y271="","",IF(INDEX('Per Invoice'!C$2:C$501,$Y271)="","",INDEX('Per Invoice'!C$2:C$501,$Y271)))</f>
        <v/>
      </c>
      <c r="D271">
        <f>IF($Y271="","",IF(INDEX('Per Invoice'!D$2:D$501,$Y271)="","",INDEX('Per Invoice'!D$2:D$501,$Y271)))</f>
        <v/>
      </c>
      <c r="E271">
        <f>IF($Y271="","",IF(INDEX('Per Invoice'!E$2:E$501,$Y271)="","",INDEX('Per Invoice'!E$2:E$501,$Y271)))</f>
        <v/>
      </c>
      <c r="F271">
        <f>IF($Y271="","",IF(INDEX('Per Invoice'!F$2:F$501,$Y271)="","",INDEX('Per Invoice'!F$2:F$501,$Y271)))</f>
        <v/>
      </c>
      <c r="G271">
        <f>IF($Y271="","",IF(INDEX('Per Invoice'!G$2:G$501,$Y271)="","",INDEX('Per Invoice'!G$2:G$501,$Y271)))</f>
        <v/>
      </c>
      <c r="H271">
        <f>IF($Y271="","",IF(INDEX('Per Invoice'!H$2:H$501,$Y271)="","",INDEX('Per Invoice'!H$2:H$501,$Y271)))</f>
        <v/>
      </c>
      <c r="I271">
        <f>IF($Y271="","",IF(INDEX('Per Invoice'!I$2:I$501,$Y271)="","",INDEX('Per Invoice'!I$2:I$501,$Y271)))</f>
        <v/>
      </c>
      <c r="J271">
        <f>IF($Y271="","",IF(INDEX('Per Invoice'!J$2:J$501,$Y271)="","",INDEX('Per Invoice'!J$2:J$501,$Y271)))</f>
        <v/>
      </c>
      <c r="K271">
        <f>IF($Y271="","",IF(INDEX('Per Invoice'!K$2:K$501,$Y271)="","",INDEX('Per Invoice'!K$2:K$501,$Y271)))</f>
        <v/>
      </c>
      <c r="L271" s="7">
        <f>IF($Y271="","",IF(INDEX('Per Invoice'!L$2:L$501,$Y271)="","",INDEX('Per Invoice'!L$2:L$501,$Y271)))</f>
        <v/>
      </c>
      <c r="M271" s="14">
        <f>IF($Y271="","",IF(INDEX('Per Invoice'!M$2:M$501,$Y271)="","",INDEX('Per Invoice'!M$2:M$501,$Y271)))</f>
        <v/>
      </c>
      <c r="N271">
        <f>IF($Y271="","",IF(INDEX('Per Invoice'!N$2:N$501,$Y271)="","",INDEX('Per Invoice'!N$2:N$501,$Y271)))</f>
        <v/>
      </c>
      <c r="O271">
        <f>IF($Y271="","",IF(INDEX('Per Invoice'!O$2:O$501,$Y271)="","",INDEX('Per Invoice'!O$2:O$501,$Y271)))</f>
        <v/>
      </c>
      <c r="P271" s="7">
        <f>IF($Y271="","",IF(INDEX('Per Invoice'!P$2:P$501,$Y271)="","",INDEX('Per Invoice'!P$2:P$501,$Y271)))</f>
        <v/>
      </c>
      <c r="Q271" s="7">
        <f>IF($Y271="","",IF(INDEX('Per Invoice'!Q$2:Q$501,$Y271)="","",INDEX('Per Invoice'!Q$2:Q$501,$Y271)))</f>
        <v/>
      </c>
      <c r="R271">
        <f>IF($Y271="","",IF(INDEX('Per Invoice'!R$2:R$501,$Y271)="","",INDEX('Per Invoice'!R$2:R$501,$Y271)))</f>
        <v/>
      </c>
      <c r="S271" s="7">
        <f>IF($Y271="","",IF(INDEX('Per Invoice'!S$2:S$501,$Y271)="","",INDEX('Per Invoice'!S$2:S$501,$Y271)))</f>
        <v/>
      </c>
      <c r="T271" s="7">
        <f>IF($Y271="","",IF(INDEX('Per Invoice'!T$2:T$501,$Y271)="","",INDEX('Per Invoice'!T$2:T$501,$Y271)))</f>
        <v/>
      </c>
      <c r="U271" s="7">
        <f>IF($Y271="","",IF(INDEX('Per Invoice'!U$2:U$501,$Y271)="","",INDEX('Per Invoice'!U$2:U$501,$Y271)))</f>
        <v/>
      </c>
      <c r="V271" s="7">
        <f>IF($Y271="","",IF(INDEX('Per Invoice'!V$2:V$501,$Y271)="","",INDEX('Per Invoice'!V$2:V$501,$Y271)))</f>
        <v/>
      </c>
      <c r="W271" s="7">
        <f>IF($Y271="","",IF(INDEX('Per Invoice'!W$2:W$501,$Y271)="","",INDEX('Per Invoice'!W$2:W$501,$Y271)))</f>
        <v/>
      </c>
      <c r="X271" s="7">
        <f>IF($Y271="","",IF(INDEX('Per Invoice'!X$2:X$501,$Y271)="","",INDEX('Per Invoice'!X$2:X$501,$Y271)))</f>
        <v/>
      </c>
      <c r="Y271" s="16">
        <f>IFERROR(MATCH(Settings!$C$33&amp;"|"&amp;ROWS($Y$2:$Y271),'Per Invoice'!$Z$2:$Z$501,0),"")</f>
        <v/>
      </c>
    </row>
    <row r="272">
      <c r="A272">
        <f>IF($Y272="","",IF(INDEX('Per Invoice'!A$2:A$501,$Y272)="","",INDEX('Per Invoice'!A$2:A$501,$Y272)))</f>
        <v/>
      </c>
      <c r="B272">
        <f>IF($Y272="","",IF(INDEX('Per Invoice'!B$2:B$501,$Y272)="","",INDEX('Per Invoice'!B$2:B$501,$Y272)))</f>
        <v/>
      </c>
      <c r="C272">
        <f>IF($Y272="","",IF(INDEX('Per Invoice'!C$2:C$501,$Y272)="","",INDEX('Per Invoice'!C$2:C$501,$Y272)))</f>
        <v/>
      </c>
      <c r="D272">
        <f>IF($Y272="","",IF(INDEX('Per Invoice'!D$2:D$501,$Y272)="","",INDEX('Per Invoice'!D$2:D$501,$Y272)))</f>
        <v/>
      </c>
      <c r="E272">
        <f>IF($Y272="","",IF(INDEX('Per Invoice'!E$2:E$501,$Y272)="","",INDEX('Per Invoice'!E$2:E$501,$Y272)))</f>
        <v/>
      </c>
      <c r="F272">
        <f>IF($Y272="","",IF(INDEX('Per Invoice'!F$2:F$501,$Y272)="","",INDEX('Per Invoice'!F$2:F$501,$Y272)))</f>
        <v/>
      </c>
      <c r="G272">
        <f>IF($Y272="","",IF(INDEX('Per Invoice'!G$2:G$501,$Y272)="","",INDEX('Per Invoice'!G$2:G$501,$Y272)))</f>
        <v/>
      </c>
      <c r="H272">
        <f>IF($Y272="","",IF(INDEX('Per Invoice'!H$2:H$501,$Y272)="","",INDEX('Per Invoice'!H$2:H$501,$Y272)))</f>
        <v/>
      </c>
      <c r="I272">
        <f>IF($Y272="","",IF(INDEX('Per Invoice'!I$2:I$501,$Y272)="","",INDEX('Per Invoice'!I$2:I$501,$Y272)))</f>
        <v/>
      </c>
      <c r="J272">
        <f>IF($Y272="","",IF(INDEX('Per Invoice'!J$2:J$501,$Y272)="","",INDEX('Per Invoice'!J$2:J$501,$Y272)))</f>
        <v/>
      </c>
      <c r="K272">
        <f>IF($Y272="","",IF(INDEX('Per Invoice'!K$2:K$501,$Y272)="","",INDEX('Per Invoice'!K$2:K$501,$Y272)))</f>
        <v/>
      </c>
      <c r="L272" s="7">
        <f>IF($Y272="","",IF(INDEX('Per Invoice'!L$2:L$501,$Y272)="","",INDEX('Per Invoice'!L$2:L$501,$Y272)))</f>
        <v/>
      </c>
      <c r="M272" s="14">
        <f>IF($Y272="","",IF(INDEX('Per Invoice'!M$2:M$501,$Y272)="","",INDEX('Per Invoice'!M$2:M$501,$Y272)))</f>
        <v/>
      </c>
      <c r="N272">
        <f>IF($Y272="","",IF(INDEX('Per Invoice'!N$2:N$501,$Y272)="","",INDEX('Per Invoice'!N$2:N$501,$Y272)))</f>
        <v/>
      </c>
      <c r="O272">
        <f>IF($Y272="","",IF(INDEX('Per Invoice'!O$2:O$501,$Y272)="","",INDEX('Per Invoice'!O$2:O$501,$Y272)))</f>
        <v/>
      </c>
      <c r="P272" s="7">
        <f>IF($Y272="","",IF(INDEX('Per Invoice'!P$2:P$501,$Y272)="","",INDEX('Per Invoice'!P$2:P$501,$Y272)))</f>
        <v/>
      </c>
      <c r="Q272" s="7">
        <f>IF($Y272="","",IF(INDEX('Per Invoice'!Q$2:Q$501,$Y272)="","",INDEX('Per Invoice'!Q$2:Q$501,$Y272)))</f>
        <v/>
      </c>
      <c r="R272">
        <f>IF($Y272="","",IF(INDEX('Per Invoice'!R$2:R$501,$Y272)="","",INDEX('Per Invoice'!R$2:R$501,$Y272)))</f>
        <v/>
      </c>
      <c r="S272" s="7">
        <f>IF($Y272="","",IF(INDEX('Per Invoice'!S$2:S$501,$Y272)="","",INDEX('Per Invoice'!S$2:S$501,$Y272)))</f>
        <v/>
      </c>
      <c r="T272" s="7">
        <f>IF($Y272="","",IF(INDEX('Per Invoice'!T$2:T$501,$Y272)="","",INDEX('Per Invoice'!T$2:T$501,$Y272)))</f>
        <v/>
      </c>
      <c r="U272" s="7">
        <f>IF($Y272="","",IF(INDEX('Per Invoice'!U$2:U$501,$Y272)="","",INDEX('Per Invoice'!U$2:U$501,$Y272)))</f>
        <v/>
      </c>
      <c r="V272" s="7">
        <f>IF($Y272="","",IF(INDEX('Per Invoice'!V$2:V$501,$Y272)="","",INDEX('Per Invoice'!V$2:V$501,$Y272)))</f>
        <v/>
      </c>
      <c r="W272" s="7">
        <f>IF($Y272="","",IF(INDEX('Per Invoice'!W$2:W$501,$Y272)="","",INDEX('Per Invoice'!W$2:W$501,$Y272)))</f>
        <v/>
      </c>
      <c r="X272" s="7">
        <f>IF($Y272="","",IF(INDEX('Per Invoice'!X$2:X$501,$Y272)="","",INDEX('Per Invoice'!X$2:X$501,$Y272)))</f>
        <v/>
      </c>
      <c r="Y272" s="16">
        <f>IFERROR(MATCH(Settings!$C$33&amp;"|"&amp;ROWS($Y$2:$Y272),'Per Invoice'!$Z$2:$Z$501,0),"")</f>
        <v/>
      </c>
    </row>
    <row r="273">
      <c r="A273">
        <f>IF($Y273="","",IF(INDEX('Per Invoice'!A$2:A$501,$Y273)="","",INDEX('Per Invoice'!A$2:A$501,$Y273)))</f>
        <v/>
      </c>
      <c r="B273">
        <f>IF($Y273="","",IF(INDEX('Per Invoice'!B$2:B$501,$Y273)="","",INDEX('Per Invoice'!B$2:B$501,$Y273)))</f>
        <v/>
      </c>
      <c r="C273">
        <f>IF($Y273="","",IF(INDEX('Per Invoice'!C$2:C$501,$Y273)="","",INDEX('Per Invoice'!C$2:C$501,$Y273)))</f>
        <v/>
      </c>
      <c r="D273">
        <f>IF($Y273="","",IF(INDEX('Per Invoice'!D$2:D$501,$Y273)="","",INDEX('Per Invoice'!D$2:D$501,$Y273)))</f>
        <v/>
      </c>
      <c r="E273">
        <f>IF($Y273="","",IF(INDEX('Per Invoice'!E$2:E$501,$Y273)="","",INDEX('Per Invoice'!E$2:E$501,$Y273)))</f>
        <v/>
      </c>
      <c r="F273">
        <f>IF($Y273="","",IF(INDEX('Per Invoice'!F$2:F$501,$Y273)="","",INDEX('Per Invoice'!F$2:F$501,$Y273)))</f>
        <v/>
      </c>
      <c r="G273">
        <f>IF($Y273="","",IF(INDEX('Per Invoice'!G$2:G$501,$Y273)="","",INDEX('Per Invoice'!G$2:G$501,$Y273)))</f>
        <v/>
      </c>
      <c r="H273">
        <f>IF($Y273="","",IF(INDEX('Per Invoice'!H$2:H$501,$Y273)="","",INDEX('Per Invoice'!H$2:H$501,$Y273)))</f>
        <v/>
      </c>
      <c r="I273">
        <f>IF($Y273="","",IF(INDEX('Per Invoice'!I$2:I$501,$Y273)="","",INDEX('Per Invoice'!I$2:I$501,$Y273)))</f>
        <v/>
      </c>
      <c r="J273">
        <f>IF($Y273="","",IF(INDEX('Per Invoice'!J$2:J$501,$Y273)="","",INDEX('Per Invoice'!J$2:J$501,$Y273)))</f>
        <v/>
      </c>
      <c r="K273">
        <f>IF($Y273="","",IF(INDEX('Per Invoice'!K$2:K$501,$Y273)="","",INDEX('Per Invoice'!K$2:K$501,$Y273)))</f>
        <v/>
      </c>
      <c r="L273" s="7">
        <f>IF($Y273="","",IF(INDEX('Per Invoice'!L$2:L$501,$Y273)="","",INDEX('Per Invoice'!L$2:L$501,$Y273)))</f>
        <v/>
      </c>
      <c r="M273" s="14">
        <f>IF($Y273="","",IF(INDEX('Per Invoice'!M$2:M$501,$Y273)="","",INDEX('Per Invoice'!M$2:M$501,$Y273)))</f>
        <v/>
      </c>
      <c r="N273">
        <f>IF($Y273="","",IF(INDEX('Per Invoice'!N$2:N$501,$Y273)="","",INDEX('Per Invoice'!N$2:N$501,$Y273)))</f>
        <v/>
      </c>
      <c r="O273">
        <f>IF($Y273="","",IF(INDEX('Per Invoice'!O$2:O$501,$Y273)="","",INDEX('Per Invoice'!O$2:O$501,$Y273)))</f>
        <v/>
      </c>
      <c r="P273" s="7">
        <f>IF($Y273="","",IF(INDEX('Per Invoice'!P$2:P$501,$Y273)="","",INDEX('Per Invoice'!P$2:P$501,$Y273)))</f>
        <v/>
      </c>
      <c r="Q273" s="7">
        <f>IF($Y273="","",IF(INDEX('Per Invoice'!Q$2:Q$501,$Y273)="","",INDEX('Per Invoice'!Q$2:Q$501,$Y273)))</f>
        <v/>
      </c>
      <c r="R273">
        <f>IF($Y273="","",IF(INDEX('Per Invoice'!R$2:R$501,$Y273)="","",INDEX('Per Invoice'!R$2:R$501,$Y273)))</f>
        <v/>
      </c>
      <c r="S273" s="7">
        <f>IF($Y273="","",IF(INDEX('Per Invoice'!S$2:S$501,$Y273)="","",INDEX('Per Invoice'!S$2:S$501,$Y273)))</f>
        <v/>
      </c>
      <c r="T273" s="7">
        <f>IF($Y273="","",IF(INDEX('Per Invoice'!T$2:T$501,$Y273)="","",INDEX('Per Invoice'!T$2:T$501,$Y273)))</f>
        <v/>
      </c>
      <c r="U273" s="7">
        <f>IF($Y273="","",IF(INDEX('Per Invoice'!U$2:U$501,$Y273)="","",INDEX('Per Invoice'!U$2:U$501,$Y273)))</f>
        <v/>
      </c>
      <c r="V273" s="7">
        <f>IF($Y273="","",IF(INDEX('Per Invoice'!V$2:V$501,$Y273)="","",INDEX('Per Invoice'!V$2:V$501,$Y273)))</f>
        <v/>
      </c>
      <c r="W273" s="7">
        <f>IF($Y273="","",IF(INDEX('Per Invoice'!W$2:W$501,$Y273)="","",INDEX('Per Invoice'!W$2:W$501,$Y273)))</f>
        <v/>
      </c>
      <c r="X273" s="7">
        <f>IF($Y273="","",IF(INDEX('Per Invoice'!X$2:X$501,$Y273)="","",INDEX('Per Invoice'!X$2:X$501,$Y273)))</f>
        <v/>
      </c>
      <c r="Y273" s="16">
        <f>IFERROR(MATCH(Settings!$C$33&amp;"|"&amp;ROWS($Y$2:$Y273),'Per Invoice'!$Z$2:$Z$501,0),"")</f>
        <v/>
      </c>
    </row>
    <row r="274">
      <c r="A274">
        <f>IF($Y274="","",IF(INDEX('Per Invoice'!A$2:A$501,$Y274)="","",INDEX('Per Invoice'!A$2:A$501,$Y274)))</f>
        <v/>
      </c>
      <c r="B274">
        <f>IF($Y274="","",IF(INDEX('Per Invoice'!B$2:B$501,$Y274)="","",INDEX('Per Invoice'!B$2:B$501,$Y274)))</f>
        <v/>
      </c>
      <c r="C274">
        <f>IF($Y274="","",IF(INDEX('Per Invoice'!C$2:C$501,$Y274)="","",INDEX('Per Invoice'!C$2:C$501,$Y274)))</f>
        <v/>
      </c>
      <c r="D274">
        <f>IF($Y274="","",IF(INDEX('Per Invoice'!D$2:D$501,$Y274)="","",INDEX('Per Invoice'!D$2:D$501,$Y274)))</f>
        <v/>
      </c>
      <c r="E274">
        <f>IF($Y274="","",IF(INDEX('Per Invoice'!E$2:E$501,$Y274)="","",INDEX('Per Invoice'!E$2:E$501,$Y274)))</f>
        <v/>
      </c>
      <c r="F274">
        <f>IF($Y274="","",IF(INDEX('Per Invoice'!F$2:F$501,$Y274)="","",INDEX('Per Invoice'!F$2:F$501,$Y274)))</f>
        <v/>
      </c>
      <c r="G274">
        <f>IF($Y274="","",IF(INDEX('Per Invoice'!G$2:G$501,$Y274)="","",INDEX('Per Invoice'!G$2:G$501,$Y274)))</f>
        <v/>
      </c>
      <c r="H274">
        <f>IF($Y274="","",IF(INDEX('Per Invoice'!H$2:H$501,$Y274)="","",INDEX('Per Invoice'!H$2:H$501,$Y274)))</f>
        <v/>
      </c>
      <c r="I274">
        <f>IF($Y274="","",IF(INDEX('Per Invoice'!I$2:I$501,$Y274)="","",INDEX('Per Invoice'!I$2:I$501,$Y274)))</f>
        <v/>
      </c>
      <c r="J274">
        <f>IF($Y274="","",IF(INDEX('Per Invoice'!J$2:J$501,$Y274)="","",INDEX('Per Invoice'!J$2:J$501,$Y274)))</f>
        <v/>
      </c>
      <c r="K274">
        <f>IF($Y274="","",IF(INDEX('Per Invoice'!K$2:K$501,$Y274)="","",INDEX('Per Invoice'!K$2:K$501,$Y274)))</f>
        <v/>
      </c>
      <c r="L274" s="7">
        <f>IF($Y274="","",IF(INDEX('Per Invoice'!L$2:L$501,$Y274)="","",INDEX('Per Invoice'!L$2:L$501,$Y274)))</f>
        <v/>
      </c>
      <c r="M274" s="14">
        <f>IF($Y274="","",IF(INDEX('Per Invoice'!M$2:M$501,$Y274)="","",INDEX('Per Invoice'!M$2:M$501,$Y274)))</f>
        <v/>
      </c>
      <c r="N274">
        <f>IF($Y274="","",IF(INDEX('Per Invoice'!N$2:N$501,$Y274)="","",INDEX('Per Invoice'!N$2:N$501,$Y274)))</f>
        <v/>
      </c>
      <c r="O274">
        <f>IF($Y274="","",IF(INDEX('Per Invoice'!O$2:O$501,$Y274)="","",INDEX('Per Invoice'!O$2:O$501,$Y274)))</f>
        <v/>
      </c>
      <c r="P274" s="7">
        <f>IF($Y274="","",IF(INDEX('Per Invoice'!P$2:P$501,$Y274)="","",INDEX('Per Invoice'!P$2:P$501,$Y274)))</f>
        <v/>
      </c>
      <c r="Q274" s="7">
        <f>IF($Y274="","",IF(INDEX('Per Invoice'!Q$2:Q$501,$Y274)="","",INDEX('Per Invoice'!Q$2:Q$501,$Y274)))</f>
        <v/>
      </c>
      <c r="R274">
        <f>IF($Y274="","",IF(INDEX('Per Invoice'!R$2:R$501,$Y274)="","",INDEX('Per Invoice'!R$2:R$501,$Y274)))</f>
        <v/>
      </c>
      <c r="S274" s="7">
        <f>IF($Y274="","",IF(INDEX('Per Invoice'!S$2:S$501,$Y274)="","",INDEX('Per Invoice'!S$2:S$501,$Y274)))</f>
        <v/>
      </c>
      <c r="T274" s="7">
        <f>IF($Y274="","",IF(INDEX('Per Invoice'!T$2:T$501,$Y274)="","",INDEX('Per Invoice'!T$2:T$501,$Y274)))</f>
        <v/>
      </c>
      <c r="U274" s="7">
        <f>IF($Y274="","",IF(INDEX('Per Invoice'!U$2:U$501,$Y274)="","",INDEX('Per Invoice'!U$2:U$501,$Y274)))</f>
        <v/>
      </c>
      <c r="V274" s="7">
        <f>IF($Y274="","",IF(INDEX('Per Invoice'!V$2:V$501,$Y274)="","",INDEX('Per Invoice'!V$2:V$501,$Y274)))</f>
        <v/>
      </c>
      <c r="W274" s="7">
        <f>IF($Y274="","",IF(INDEX('Per Invoice'!W$2:W$501,$Y274)="","",INDEX('Per Invoice'!W$2:W$501,$Y274)))</f>
        <v/>
      </c>
      <c r="X274" s="7">
        <f>IF($Y274="","",IF(INDEX('Per Invoice'!X$2:X$501,$Y274)="","",INDEX('Per Invoice'!X$2:X$501,$Y274)))</f>
        <v/>
      </c>
      <c r="Y274" s="16">
        <f>IFERROR(MATCH(Settings!$C$33&amp;"|"&amp;ROWS($Y$2:$Y274),'Per Invoice'!$Z$2:$Z$501,0),"")</f>
        <v/>
      </c>
    </row>
    <row r="275">
      <c r="A275">
        <f>IF($Y275="","",IF(INDEX('Per Invoice'!A$2:A$501,$Y275)="","",INDEX('Per Invoice'!A$2:A$501,$Y275)))</f>
        <v/>
      </c>
      <c r="B275">
        <f>IF($Y275="","",IF(INDEX('Per Invoice'!B$2:B$501,$Y275)="","",INDEX('Per Invoice'!B$2:B$501,$Y275)))</f>
        <v/>
      </c>
      <c r="C275">
        <f>IF($Y275="","",IF(INDEX('Per Invoice'!C$2:C$501,$Y275)="","",INDEX('Per Invoice'!C$2:C$501,$Y275)))</f>
        <v/>
      </c>
      <c r="D275">
        <f>IF($Y275="","",IF(INDEX('Per Invoice'!D$2:D$501,$Y275)="","",INDEX('Per Invoice'!D$2:D$501,$Y275)))</f>
        <v/>
      </c>
      <c r="E275">
        <f>IF($Y275="","",IF(INDEX('Per Invoice'!E$2:E$501,$Y275)="","",INDEX('Per Invoice'!E$2:E$501,$Y275)))</f>
        <v/>
      </c>
      <c r="F275">
        <f>IF($Y275="","",IF(INDEX('Per Invoice'!F$2:F$501,$Y275)="","",INDEX('Per Invoice'!F$2:F$501,$Y275)))</f>
        <v/>
      </c>
      <c r="G275">
        <f>IF($Y275="","",IF(INDEX('Per Invoice'!G$2:G$501,$Y275)="","",INDEX('Per Invoice'!G$2:G$501,$Y275)))</f>
        <v/>
      </c>
      <c r="H275">
        <f>IF($Y275="","",IF(INDEX('Per Invoice'!H$2:H$501,$Y275)="","",INDEX('Per Invoice'!H$2:H$501,$Y275)))</f>
        <v/>
      </c>
      <c r="I275">
        <f>IF($Y275="","",IF(INDEX('Per Invoice'!I$2:I$501,$Y275)="","",INDEX('Per Invoice'!I$2:I$501,$Y275)))</f>
        <v/>
      </c>
      <c r="J275">
        <f>IF($Y275="","",IF(INDEX('Per Invoice'!J$2:J$501,$Y275)="","",INDEX('Per Invoice'!J$2:J$501,$Y275)))</f>
        <v/>
      </c>
      <c r="K275">
        <f>IF($Y275="","",IF(INDEX('Per Invoice'!K$2:K$501,$Y275)="","",INDEX('Per Invoice'!K$2:K$501,$Y275)))</f>
        <v/>
      </c>
      <c r="L275" s="7">
        <f>IF($Y275="","",IF(INDEX('Per Invoice'!L$2:L$501,$Y275)="","",INDEX('Per Invoice'!L$2:L$501,$Y275)))</f>
        <v/>
      </c>
      <c r="M275" s="14">
        <f>IF($Y275="","",IF(INDEX('Per Invoice'!M$2:M$501,$Y275)="","",INDEX('Per Invoice'!M$2:M$501,$Y275)))</f>
        <v/>
      </c>
      <c r="N275">
        <f>IF($Y275="","",IF(INDEX('Per Invoice'!N$2:N$501,$Y275)="","",INDEX('Per Invoice'!N$2:N$501,$Y275)))</f>
        <v/>
      </c>
      <c r="O275">
        <f>IF($Y275="","",IF(INDEX('Per Invoice'!O$2:O$501,$Y275)="","",INDEX('Per Invoice'!O$2:O$501,$Y275)))</f>
        <v/>
      </c>
      <c r="P275" s="7">
        <f>IF($Y275="","",IF(INDEX('Per Invoice'!P$2:P$501,$Y275)="","",INDEX('Per Invoice'!P$2:P$501,$Y275)))</f>
        <v/>
      </c>
      <c r="Q275" s="7">
        <f>IF($Y275="","",IF(INDEX('Per Invoice'!Q$2:Q$501,$Y275)="","",INDEX('Per Invoice'!Q$2:Q$501,$Y275)))</f>
        <v/>
      </c>
      <c r="R275">
        <f>IF($Y275="","",IF(INDEX('Per Invoice'!R$2:R$501,$Y275)="","",INDEX('Per Invoice'!R$2:R$501,$Y275)))</f>
        <v/>
      </c>
      <c r="S275" s="7">
        <f>IF($Y275="","",IF(INDEX('Per Invoice'!S$2:S$501,$Y275)="","",INDEX('Per Invoice'!S$2:S$501,$Y275)))</f>
        <v/>
      </c>
      <c r="T275" s="7">
        <f>IF($Y275="","",IF(INDEX('Per Invoice'!T$2:T$501,$Y275)="","",INDEX('Per Invoice'!T$2:T$501,$Y275)))</f>
        <v/>
      </c>
      <c r="U275" s="7">
        <f>IF($Y275="","",IF(INDEX('Per Invoice'!U$2:U$501,$Y275)="","",INDEX('Per Invoice'!U$2:U$501,$Y275)))</f>
        <v/>
      </c>
      <c r="V275" s="7">
        <f>IF($Y275="","",IF(INDEX('Per Invoice'!V$2:V$501,$Y275)="","",INDEX('Per Invoice'!V$2:V$501,$Y275)))</f>
        <v/>
      </c>
      <c r="W275" s="7">
        <f>IF($Y275="","",IF(INDEX('Per Invoice'!W$2:W$501,$Y275)="","",INDEX('Per Invoice'!W$2:W$501,$Y275)))</f>
        <v/>
      </c>
      <c r="X275" s="7">
        <f>IF($Y275="","",IF(INDEX('Per Invoice'!X$2:X$501,$Y275)="","",INDEX('Per Invoice'!X$2:X$501,$Y275)))</f>
        <v/>
      </c>
      <c r="Y275" s="16">
        <f>IFERROR(MATCH(Settings!$C$33&amp;"|"&amp;ROWS($Y$2:$Y275),'Per Invoice'!$Z$2:$Z$501,0),"")</f>
        <v/>
      </c>
    </row>
    <row r="276">
      <c r="A276">
        <f>IF($Y276="","",IF(INDEX('Per Invoice'!A$2:A$501,$Y276)="","",INDEX('Per Invoice'!A$2:A$501,$Y276)))</f>
        <v/>
      </c>
      <c r="B276">
        <f>IF($Y276="","",IF(INDEX('Per Invoice'!B$2:B$501,$Y276)="","",INDEX('Per Invoice'!B$2:B$501,$Y276)))</f>
        <v/>
      </c>
      <c r="C276">
        <f>IF($Y276="","",IF(INDEX('Per Invoice'!C$2:C$501,$Y276)="","",INDEX('Per Invoice'!C$2:C$501,$Y276)))</f>
        <v/>
      </c>
      <c r="D276">
        <f>IF($Y276="","",IF(INDEX('Per Invoice'!D$2:D$501,$Y276)="","",INDEX('Per Invoice'!D$2:D$501,$Y276)))</f>
        <v/>
      </c>
      <c r="E276">
        <f>IF($Y276="","",IF(INDEX('Per Invoice'!E$2:E$501,$Y276)="","",INDEX('Per Invoice'!E$2:E$501,$Y276)))</f>
        <v/>
      </c>
      <c r="F276">
        <f>IF($Y276="","",IF(INDEX('Per Invoice'!F$2:F$501,$Y276)="","",INDEX('Per Invoice'!F$2:F$501,$Y276)))</f>
        <v/>
      </c>
      <c r="G276">
        <f>IF($Y276="","",IF(INDEX('Per Invoice'!G$2:G$501,$Y276)="","",INDEX('Per Invoice'!G$2:G$501,$Y276)))</f>
        <v/>
      </c>
      <c r="H276">
        <f>IF($Y276="","",IF(INDEX('Per Invoice'!H$2:H$501,$Y276)="","",INDEX('Per Invoice'!H$2:H$501,$Y276)))</f>
        <v/>
      </c>
      <c r="I276">
        <f>IF($Y276="","",IF(INDEX('Per Invoice'!I$2:I$501,$Y276)="","",INDEX('Per Invoice'!I$2:I$501,$Y276)))</f>
        <v/>
      </c>
      <c r="J276">
        <f>IF($Y276="","",IF(INDEX('Per Invoice'!J$2:J$501,$Y276)="","",INDEX('Per Invoice'!J$2:J$501,$Y276)))</f>
        <v/>
      </c>
      <c r="K276">
        <f>IF($Y276="","",IF(INDEX('Per Invoice'!K$2:K$501,$Y276)="","",INDEX('Per Invoice'!K$2:K$501,$Y276)))</f>
        <v/>
      </c>
      <c r="L276" s="7">
        <f>IF($Y276="","",IF(INDEX('Per Invoice'!L$2:L$501,$Y276)="","",INDEX('Per Invoice'!L$2:L$501,$Y276)))</f>
        <v/>
      </c>
      <c r="M276" s="14">
        <f>IF($Y276="","",IF(INDEX('Per Invoice'!M$2:M$501,$Y276)="","",INDEX('Per Invoice'!M$2:M$501,$Y276)))</f>
        <v/>
      </c>
      <c r="N276">
        <f>IF($Y276="","",IF(INDEX('Per Invoice'!N$2:N$501,$Y276)="","",INDEX('Per Invoice'!N$2:N$501,$Y276)))</f>
        <v/>
      </c>
      <c r="O276">
        <f>IF($Y276="","",IF(INDEX('Per Invoice'!O$2:O$501,$Y276)="","",INDEX('Per Invoice'!O$2:O$501,$Y276)))</f>
        <v/>
      </c>
      <c r="P276" s="7">
        <f>IF($Y276="","",IF(INDEX('Per Invoice'!P$2:P$501,$Y276)="","",INDEX('Per Invoice'!P$2:P$501,$Y276)))</f>
        <v/>
      </c>
      <c r="Q276" s="7">
        <f>IF($Y276="","",IF(INDEX('Per Invoice'!Q$2:Q$501,$Y276)="","",INDEX('Per Invoice'!Q$2:Q$501,$Y276)))</f>
        <v/>
      </c>
      <c r="R276">
        <f>IF($Y276="","",IF(INDEX('Per Invoice'!R$2:R$501,$Y276)="","",INDEX('Per Invoice'!R$2:R$501,$Y276)))</f>
        <v/>
      </c>
      <c r="S276" s="7">
        <f>IF($Y276="","",IF(INDEX('Per Invoice'!S$2:S$501,$Y276)="","",INDEX('Per Invoice'!S$2:S$501,$Y276)))</f>
        <v/>
      </c>
      <c r="T276" s="7">
        <f>IF($Y276="","",IF(INDEX('Per Invoice'!T$2:T$501,$Y276)="","",INDEX('Per Invoice'!T$2:T$501,$Y276)))</f>
        <v/>
      </c>
      <c r="U276" s="7">
        <f>IF($Y276="","",IF(INDEX('Per Invoice'!U$2:U$501,$Y276)="","",INDEX('Per Invoice'!U$2:U$501,$Y276)))</f>
        <v/>
      </c>
      <c r="V276" s="7">
        <f>IF($Y276="","",IF(INDEX('Per Invoice'!V$2:V$501,$Y276)="","",INDEX('Per Invoice'!V$2:V$501,$Y276)))</f>
        <v/>
      </c>
      <c r="W276" s="7">
        <f>IF($Y276="","",IF(INDEX('Per Invoice'!W$2:W$501,$Y276)="","",INDEX('Per Invoice'!W$2:W$501,$Y276)))</f>
        <v/>
      </c>
      <c r="X276" s="7">
        <f>IF($Y276="","",IF(INDEX('Per Invoice'!X$2:X$501,$Y276)="","",INDEX('Per Invoice'!X$2:X$501,$Y276)))</f>
        <v/>
      </c>
      <c r="Y276" s="16">
        <f>IFERROR(MATCH(Settings!$C$33&amp;"|"&amp;ROWS($Y$2:$Y276),'Per Invoice'!$Z$2:$Z$501,0),"")</f>
        <v/>
      </c>
    </row>
    <row r="277">
      <c r="A277">
        <f>IF($Y277="","",IF(INDEX('Per Invoice'!A$2:A$501,$Y277)="","",INDEX('Per Invoice'!A$2:A$501,$Y277)))</f>
        <v/>
      </c>
      <c r="B277">
        <f>IF($Y277="","",IF(INDEX('Per Invoice'!B$2:B$501,$Y277)="","",INDEX('Per Invoice'!B$2:B$501,$Y277)))</f>
        <v/>
      </c>
      <c r="C277">
        <f>IF($Y277="","",IF(INDEX('Per Invoice'!C$2:C$501,$Y277)="","",INDEX('Per Invoice'!C$2:C$501,$Y277)))</f>
        <v/>
      </c>
      <c r="D277">
        <f>IF($Y277="","",IF(INDEX('Per Invoice'!D$2:D$501,$Y277)="","",INDEX('Per Invoice'!D$2:D$501,$Y277)))</f>
        <v/>
      </c>
      <c r="E277">
        <f>IF($Y277="","",IF(INDEX('Per Invoice'!E$2:E$501,$Y277)="","",INDEX('Per Invoice'!E$2:E$501,$Y277)))</f>
        <v/>
      </c>
      <c r="F277">
        <f>IF($Y277="","",IF(INDEX('Per Invoice'!F$2:F$501,$Y277)="","",INDEX('Per Invoice'!F$2:F$501,$Y277)))</f>
        <v/>
      </c>
      <c r="G277">
        <f>IF($Y277="","",IF(INDEX('Per Invoice'!G$2:G$501,$Y277)="","",INDEX('Per Invoice'!G$2:G$501,$Y277)))</f>
        <v/>
      </c>
      <c r="H277">
        <f>IF($Y277="","",IF(INDEX('Per Invoice'!H$2:H$501,$Y277)="","",INDEX('Per Invoice'!H$2:H$501,$Y277)))</f>
        <v/>
      </c>
      <c r="I277">
        <f>IF($Y277="","",IF(INDEX('Per Invoice'!I$2:I$501,$Y277)="","",INDEX('Per Invoice'!I$2:I$501,$Y277)))</f>
        <v/>
      </c>
      <c r="J277">
        <f>IF($Y277="","",IF(INDEX('Per Invoice'!J$2:J$501,$Y277)="","",INDEX('Per Invoice'!J$2:J$501,$Y277)))</f>
        <v/>
      </c>
      <c r="K277">
        <f>IF($Y277="","",IF(INDEX('Per Invoice'!K$2:K$501,$Y277)="","",INDEX('Per Invoice'!K$2:K$501,$Y277)))</f>
        <v/>
      </c>
      <c r="L277" s="7">
        <f>IF($Y277="","",IF(INDEX('Per Invoice'!L$2:L$501,$Y277)="","",INDEX('Per Invoice'!L$2:L$501,$Y277)))</f>
        <v/>
      </c>
      <c r="M277" s="14">
        <f>IF($Y277="","",IF(INDEX('Per Invoice'!M$2:M$501,$Y277)="","",INDEX('Per Invoice'!M$2:M$501,$Y277)))</f>
        <v/>
      </c>
      <c r="N277">
        <f>IF($Y277="","",IF(INDEX('Per Invoice'!N$2:N$501,$Y277)="","",INDEX('Per Invoice'!N$2:N$501,$Y277)))</f>
        <v/>
      </c>
      <c r="O277">
        <f>IF($Y277="","",IF(INDEX('Per Invoice'!O$2:O$501,$Y277)="","",INDEX('Per Invoice'!O$2:O$501,$Y277)))</f>
        <v/>
      </c>
      <c r="P277" s="7">
        <f>IF($Y277="","",IF(INDEX('Per Invoice'!P$2:P$501,$Y277)="","",INDEX('Per Invoice'!P$2:P$501,$Y277)))</f>
        <v/>
      </c>
      <c r="Q277" s="7">
        <f>IF($Y277="","",IF(INDEX('Per Invoice'!Q$2:Q$501,$Y277)="","",INDEX('Per Invoice'!Q$2:Q$501,$Y277)))</f>
        <v/>
      </c>
      <c r="R277">
        <f>IF($Y277="","",IF(INDEX('Per Invoice'!R$2:R$501,$Y277)="","",INDEX('Per Invoice'!R$2:R$501,$Y277)))</f>
        <v/>
      </c>
      <c r="S277" s="7">
        <f>IF($Y277="","",IF(INDEX('Per Invoice'!S$2:S$501,$Y277)="","",INDEX('Per Invoice'!S$2:S$501,$Y277)))</f>
        <v/>
      </c>
      <c r="T277" s="7">
        <f>IF($Y277="","",IF(INDEX('Per Invoice'!T$2:T$501,$Y277)="","",INDEX('Per Invoice'!T$2:T$501,$Y277)))</f>
        <v/>
      </c>
      <c r="U277" s="7">
        <f>IF($Y277="","",IF(INDEX('Per Invoice'!U$2:U$501,$Y277)="","",INDEX('Per Invoice'!U$2:U$501,$Y277)))</f>
        <v/>
      </c>
      <c r="V277" s="7">
        <f>IF($Y277="","",IF(INDEX('Per Invoice'!V$2:V$501,$Y277)="","",INDEX('Per Invoice'!V$2:V$501,$Y277)))</f>
        <v/>
      </c>
      <c r="W277" s="7">
        <f>IF($Y277="","",IF(INDEX('Per Invoice'!W$2:W$501,$Y277)="","",INDEX('Per Invoice'!W$2:W$501,$Y277)))</f>
        <v/>
      </c>
      <c r="X277" s="7">
        <f>IF($Y277="","",IF(INDEX('Per Invoice'!X$2:X$501,$Y277)="","",INDEX('Per Invoice'!X$2:X$501,$Y277)))</f>
        <v/>
      </c>
      <c r="Y277" s="16">
        <f>IFERROR(MATCH(Settings!$C$33&amp;"|"&amp;ROWS($Y$2:$Y277),'Per Invoice'!$Z$2:$Z$501,0),"")</f>
        <v/>
      </c>
    </row>
    <row r="278">
      <c r="A278">
        <f>IF($Y278="","",IF(INDEX('Per Invoice'!A$2:A$501,$Y278)="","",INDEX('Per Invoice'!A$2:A$501,$Y278)))</f>
        <v/>
      </c>
      <c r="B278">
        <f>IF($Y278="","",IF(INDEX('Per Invoice'!B$2:B$501,$Y278)="","",INDEX('Per Invoice'!B$2:B$501,$Y278)))</f>
        <v/>
      </c>
      <c r="C278">
        <f>IF($Y278="","",IF(INDEX('Per Invoice'!C$2:C$501,$Y278)="","",INDEX('Per Invoice'!C$2:C$501,$Y278)))</f>
        <v/>
      </c>
      <c r="D278">
        <f>IF($Y278="","",IF(INDEX('Per Invoice'!D$2:D$501,$Y278)="","",INDEX('Per Invoice'!D$2:D$501,$Y278)))</f>
        <v/>
      </c>
      <c r="E278">
        <f>IF($Y278="","",IF(INDEX('Per Invoice'!E$2:E$501,$Y278)="","",INDEX('Per Invoice'!E$2:E$501,$Y278)))</f>
        <v/>
      </c>
      <c r="F278">
        <f>IF($Y278="","",IF(INDEX('Per Invoice'!F$2:F$501,$Y278)="","",INDEX('Per Invoice'!F$2:F$501,$Y278)))</f>
        <v/>
      </c>
      <c r="G278">
        <f>IF($Y278="","",IF(INDEX('Per Invoice'!G$2:G$501,$Y278)="","",INDEX('Per Invoice'!G$2:G$501,$Y278)))</f>
        <v/>
      </c>
      <c r="H278">
        <f>IF($Y278="","",IF(INDEX('Per Invoice'!H$2:H$501,$Y278)="","",INDEX('Per Invoice'!H$2:H$501,$Y278)))</f>
        <v/>
      </c>
      <c r="I278">
        <f>IF($Y278="","",IF(INDEX('Per Invoice'!I$2:I$501,$Y278)="","",INDEX('Per Invoice'!I$2:I$501,$Y278)))</f>
        <v/>
      </c>
      <c r="J278">
        <f>IF($Y278="","",IF(INDEX('Per Invoice'!J$2:J$501,$Y278)="","",INDEX('Per Invoice'!J$2:J$501,$Y278)))</f>
        <v/>
      </c>
      <c r="K278">
        <f>IF($Y278="","",IF(INDEX('Per Invoice'!K$2:K$501,$Y278)="","",INDEX('Per Invoice'!K$2:K$501,$Y278)))</f>
        <v/>
      </c>
      <c r="L278" s="7">
        <f>IF($Y278="","",IF(INDEX('Per Invoice'!L$2:L$501,$Y278)="","",INDEX('Per Invoice'!L$2:L$501,$Y278)))</f>
        <v/>
      </c>
      <c r="M278" s="14">
        <f>IF($Y278="","",IF(INDEX('Per Invoice'!M$2:M$501,$Y278)="","",INDEX('Per Invoice'!M$2:M$501,$Y278)))</f>
        <v/>
      </c>
      <c r="N278">
        <f>IF($Y278="","",IF(INDEX('Per Invoice'!N$2:N$501,$Y278)="","",INDEX('Per Invoice'!N$2:N$501,$Y278)))</f>
        <v/>
      </c>
      <c r="O278">
        <f>IF($Y278="","",IF(INDEX('Per Invoice'!O$2:O$501,$Y278)="","",INDEX('Per Invoice'!O$2:O$501,$Y278)))</f>
        <v/>
      </c>
      <c r="P278" s="7">
        <f>IF($Y278="","",IF(INDEX('Per Invoice'!P$2:P$501,$Y278)="","",INDEX('Per Invoice'!P$2:P$501,$Y278)))</f>
        <v/>
      </c>
      <c r="Q278" s="7">
        <f>IF($Y278="","",IF(INDEX('Per Invoice'!Q$2:Q$501,$Y278)="","",INDEX('Per Invoice'!Q$2:Q$501,$Y278)))</f>
        <v/>
      </c>
      <c r="R278">
        <f>IF($Y278="","",IF(INDEX('Per Invoice'!R$2:R$501,$Y278)="","",INDEX('Per Invoice'!R$2:R$501,$Y278)))</f>
        <v/>
      </c>
      <c r="S278" s="7">
        <f>IF($Y278="","",IF(INDEX('Per Invoice'!S$2:S$501,$Y278)="","",INDEX('Per Invoice'!S$2:S$501,$Y278)))</f>
        <v/>
      </c>
      <c r="T278" s="7">
        <f>IF($Y278="","",IF(INDEX('Per Invoice'!T$2:T$501,$Y278)="","",INDEX('Per Invoice'!T$2:T$501,$Y278)))</f>
        <v/>
      </c>
      <c r="U278" s="7">
        <f>IF($Y278="","",IF(INDEX('Per Invoice'!U$2:U$501,$Y278)="","",INDEX('Per Invoice'!U$2:U$501,$Y278)))</f>
        <v/>
      </c>
      <c r="V278" s="7">
        <f>IF($Y278="","",IF(INDEX('Per Invoice'!V$2:V$501,$Y278)="","",INDEX('Per Invoice'!V$2:V$501,$Y278)))</f>
        <v/>
      </c>
      <c r="W278" s="7">
        <f>IF($Y278="","",IF(INDEX('Per Invoice'!W$2:W$501,$Y278)="","",INDEX('Per Invoice'!W$2:W$501,$Y278)))</f>
        <v/>
      </c>
      <c r="X278" s="7">
        <f>IF($Y278="","",IF(INDEX('Per Invoice'!X$2:X$501,$Y278)="","",INDEX('Per Invoice'!X$2:X$501,$Y278)))</f>
        <v/>
      </c>
      <c r="Y278" s="16">
        <f>IFERROR(MATCH(Settings!$C$33&amp;"|"&amp;ROWS($Y$2:$Y278),'Per Invoice'!$Z$2:$Z$501,0),"")</f>
        <v/>
      </c>
    </row>
    <row r="279">
      <c r="A279">
        <f>IF($Y279="","",IF(INDEX('Per Invoice'!A$2:A$501,$Y279)="","",INDEX('Per Invoice'!A$2:A$501,$Y279)))</f>
        <v/>
      </c>
      <c r="B279">
        <f>IF($Y279="","",IF(INDEX('Per Invoice'!B$2:B$501,$Y279)="","",INDEX('Per Invoice'!B$2:B$501,$Y279)))</f>
        <v/>
      </c>
      <c r="C279">
        <f>IF($Y279="","",IF(INDEX('Per Invoice'!C$2:C$501,$Y279)="","",INDEX('Per Invoice'!C$2:C$501,$Y279)))</f>
        <v/>
      </c>
      <c r="D279">
        <f>IF($Y279="","",IF(INDEX('Per Invoice'!D$2:D$501,$Y279)="","",INDEX('Per Invoice'!D$2:D$501,$Y279)))</f>
        <v/>
      </c>
      <c r="E279">
        <f>IF($Y279="","",IF(INDEX('Per Invoice'!E$2:E$501,$Y279)="","",INDEX('Per Invoice'!E$2:E$501,$Y279)))</f>
        <v/>
      </c>
      <c r="F279">
        <f>IF($Y279="","",IF(INDEX('Per Invoice'!F$2:F$501,$Y279)="","",INDEX('Per Invoice'!F$2:F$501,$Y279)))</f>
        <v/>
      </c>
      <c r="G279">
        <f>IF($Y279="","",IF(INDEX('Per Invoice'!G$2:G$501,$Y279)="","",INDEX('Per Invoice'!G$2:G$501,$Y279)))</f>
        <v/>
      </c>
      <c r="H279">
        <f>IF($Y279="","",IF(INDEX('Per Invoice'!H$2:H$501,$Y279)="","",INDEX('Per Invoice'!H$2:H$501,$Y279)))</f>
        <v/>
      </c>
      <c r="I279">
        <f>IF($Y279="","",IF(INDEX('Per Invoice'!I$2:I$501,$Y279)="","",INDEX('Per Invoice'!I$2:I$501,$Y279)))</f>
        <v/>
      </c>
      <c r="J279">
        <f>IF($Y279="","",IF(INDEX('Per Invoice'!J$2:J$501,$Y279)="","",INDEX('Per Invoice'!J$2:J$501,$Y279)))</f>
        <v/>
      </c>
      <c r="K279">
        <f>IF($Y279="","",IF(INDEX('Per Invoice'!K$2:K$501,$Y279)="","",INDEX('Per Invoice'!K$2:K$501,$Y279)))</f>
        <v/>
      </c>
      <c r="L279" s="7">
        <f>IF($Y279="","",IF(INDEX('Per Invoice'!L$2:L$501,$Y279)="","",INDEX('Per Invoice'!L$2:L$501,$Y279)))</f>
        <v/>
      </c>
      <c r="M279" s="14">
        <f>IF($Y279="","",IF(INDEX('Per Invoice'!M$2:M$501,$Y279)="","",INDEX('Per Invoice'!M$2:M$501,$Y279)))</f>
        <v/>
      </c>
      <c r="N279">
        <f>IF($Y279="","",IF(INDEX('Per Invoice'!N$2:N$501,$Y279)="","",INDEX('Per Invoice'!N$2:N$501,$Y279)))</f>
        <v/>
      </c>
      <c r="O279">
        <f>IF($Y279="","",IF(INDEX('Per Invoice'!O$2:O$501,$Y279)="","",INDEX('Per Invoice'!O$2:O$501,$Y279)))</f>
        <v/>
      </c>
      <c r="P279" s="7">
        <f>IF($Y279="","",IF(INDEX('Per Invoice'!P$2:P$501,$Y279)="","",INDEX('Per Invoice'!P$2:P$501,$Y279)))</f>
        <v/>
      </c>
      <c r="Q279" s="7">
        <f>IF($Y279="","",IF(INDEX('Per Invoice'!Q$2:Q$501,$Y279)="","",INDEX('Per Invoice'!Q$2:Q$501,$Y279)))</f>
        <v/>
      </c>
      <c r="R279">
        <f>IF($Y279="","",IF(INDEX('Per Invoice'!R$2:R$501,$Y279)="","",INDEX('Per Invoice'!R$2:R$501,$Y279)))</f>
        <v/>
      </c>
      <c r="S279" s="7">
        <f>IF($Y279="","",IF(INDEX('Per Invoice'!S$2:S$501,$Y279)="","",INDEX('Per Invoice'!S$2:S$501,$Y279)))</f>
        <v/>
      </c>
      <c r="T279" s="7">
        <f>IF($Y279="","",IF(INDEX('Per Invoice'!T$2:T$501,$Y279)="","",INDEX('Per Invoice'!T$2:T$501,$Y279)))</f>
        <v/>
      </c>
      <c r="U279" s="7">
        <f>IF($Y279="","",IF(INDEX('Per Invoice'!U$2:U$501,$Y279)="","",INDEX('Per Invoice'!U$2:U$501,$Y279)))</f>
        <v/>
      </c>
      <c r="V279" s="7">
        <f>IF($Y279="","",IF(INDEX('Per Invoice'!V$2:V$501,$Y279)="","",INDEX('Per Invoice'!V$2:V$501,$Y279)))</f>
        <v/>
      </c>
      <c r="W279" s="7">
        <f>IF($Y279="","",IF(INDEX('Per Invoice'!W$2:W$501,$Y279)="","",INDEX('Per Invoice'!W$2:W$501,$Y279)))</f>
        <v/>
      </c>
      <c r="X279" s="7">
        <f>IF($Y279="","",IF(INDEX('Per Invoice'!X$2:X$501,$Y279)="","",INDEX('Per Invoice'!X$2:X$501,$Y279)))</f>
        <v/>
      </c>
      <c r="Y279" s="16">
        <f>IFERROR(MATCH(Settings!$C$33&amp;"|"&amp;ROWS($Y$2:$Y279),'Per Invoice'!$Z$2:$Z$501,0),"")</f>
        <v/>
      </c>
    </row>
    <row r="280">
      <c r="A280">
        <f>IF($Y280="","",IF(INDEX('Per Invoice'!A$2:A$501,$Y280)="","",INDEX('Per Invoice'!A$2:A$501,$Y280)))</f>
        <v/>
      </c>
      <c r="B280">
        <f>IF($Y280="","",IF(INDEX('Per Invoice'!B$2:B$501,$Y280)="","",INDEX('Per Invoice'!B$2:B$501,$Y280)))</f>
        <v/>
      </c>
      <c r="C280">
        <f>IF($Y280="","",IF(INDEX('Per Invoice'!C$2:C$501,$Y280)="","",INDEX('Per Invoice'!C$2:C$501,$Y280)))</f>
        <v/>
      </c>
      <c r="D280">
        <f>IF($Y280="","",IF(INDEX('Per Invoice'!D$2:D$501,$Y280)="","",INDEX('Per Invoice'!D$2:D$501,$Y280)))</f>
        <v/>
      </c>
      <c r="E280">
        <f>IF($Y280="","",IF(INDEX('Per Invoice'!E$2:E$501,$Y280)="","",INDEX('Per Invoice'!E$2:E$501,$Y280)))</f>
        <v/>
      </c>
      <c r="F280">
        <f>IF($Y280="","",IF(INDEX('Per Invoice'!F$2:F$501,$Y280)="","",INDEX('Per Invoice'!F$2:F$501,$Y280)))</f>
        <v/>
      </c>
      <c r="G280">
        <f>IF($Y280="","",IF(INDEX('Per Invoice'!G$2:G$501,$Y280)="","",INDEX('Per Invoice'!G$2:G$501,$Y280)))</f>
        <v/>
      </c>
      <c r="H280">
        <f>IF($Y280="","",IF(INDEX('Per Invoice'!H$2:H$501,$Y280)="","",INDEX('Per Invoice'!H$2:H$501,$Y280)))</f>
        <v/>
      </c>
      <c r="I280">
        <f>IF($Y280="","",IF(INDEX('Per Invoice'!I$2:I$501,$Y280)="","",INDEX('Per Invoice'!I$2:I$501,$Y280)))</f>
        <v/>
      </c>
      <c r="J280">
        <f>IF($Y280="","",IF(INDEX('Per Invoice'!J$2:J$501,$Y280)="","",INDEX('Per Invoice'!J$2:J$501,$Y280)))</f>
        <v/>
      </c>
      <c r="K280">
        <f>IF($Y280="","",IF(INDEX('Per Invoice'!K$2:K$501,$Y280)="","",INDEX('Per Invoice'!K$2:K$501,$Y280)))</f>
        <v/>
      </c>
      <c r="L280" s="7">
        <f>IF($Y280="","",IF(INDEX('Per Invoice'!L$2:L$501,$Y280)="","",INDEX('Per Invoice'!L$2:L$501,$Y280)))</f>
        <v/>
      </c>
      <c r="M280" s="14">
        <f>IF($Y280="","",IF(INDEX('Per Invoice'!M$2:M$501,$Y280)="","",INDEX('Per Invoice'!M$2:M$501,$Y280)))</f>
        <v/>
      </c>
      <c r="N280">
        <f>IF($Y280="","",IF(INDEX('Per Invoice'!N$2:N$501,$Y280)="","",INDEX('Per Invoice'!N$2:N$501,$Y280)))</f>
        <v/>
      </c>
      <c r="O280">
        <f>IF($Y280="","",IF(INDEX('Per Invoice'!O$2:O$501,$Y280)="","",INDEX('Per Invoice'!O$2:O$501,$Y280)))</f>
        <v/>
      </c>
      <c r="P280" s="7">
        <f>IF($Y280="","",IF(INDEX('Per Invoice'!P$2:P$501,$Y280)="","",INDEX('Per Invoice'!P$2:P$501,$Y280)))</f>
        <v/>
      </c>
      <c r="Q280" s="7">
        <f>IF($Y280="","",IF(INDEX('Per Invoice'!Q$2:Q$501,$Y280)="","",INDEX('Per Invoice'!Q$2:Q$501,$Y280)))</f>
        <v/>
      </c>
      <c r="R280">
        <f>IF($Y280="","",IF(INDEX('Per Invoice'!R$2:R$501,$Y280)="","",INDEX('Per Invoice'!R$2:R$501,$Y280)))</f>
        <v/>
      </c>
      <c r="S280" s="7">
        <f>IF($Y280="","",IF(INDEX('Per Invoice'!S$2:S$501,$Y280)="","",INDEX('Per Invoice'!S$2:S$501,$Y280)))</f>
        <v/>
      </c>
      <c r="T280" s="7">
        <f>IF($Y280="","",IF(INDEX('Per Invoice'!T$2:T$501,$Y280)="","",INDEX('Per Invoice'!T$2:T$501,$Y280)))</f>
        <v/>
      </c>
      <c r="U280" s="7">
        <f>IF($Y280="","",IF(INDEX('Per Invoice'!U$2:U$501,$Y280)="","",INDEX('Per Invoice'!U$2:U$501,$Y280)))</f>
        <v/>
      </c>
      <c r="V280" s="7">
        <f>IF($Y280="","",IF(INDEX('Per Invoice'!V$2:V$501,$Y280)="","",INDEX('Per Invoice'!V$2:V$501,$Y280)))</f>
        <v/>
      </c>
      <c r="W280" s="7">
        <f>IF($Y280="","",IF(INDEX('Per Invoice'!W$2:W$501,$Y280)="","",INDEX('Per Invoice'!W$2:W$501,$Y280)))</f>
        <v/>
      </c>
      <c r="X280" s="7">
        <f>IF($Y280="","",IF(INDEX('Per Invoice'!X$2:X$501,$Y280)="","",INDEX('Per Invoice'!X$2:X$501,$Y280)))</f>
        <v/>
      </c>
      <c r="Y280" s="16">
        <f>IFERROR(MATCH(Settings!$C$33&amp;"|"&amp;ROWS($Y$2:$Y280),'Per Invoice'!$Z$2:$Z$501,0),"")</f>
        <v/>
      </c>
    </row>
    <row r="281">
      <c r="A281">
        <f>IF($Y281="","",IF(INDEX('Per Invoice'!A$2:A$501,$Y281)="","",INDEX('Per Invoice'!A$2:A$501,$Y281)))</f>
        <v/>
      </c>
      <c r="B281">
        <f>IF($Y281="","",IF(INDEX('Per Invoice'!B$2:B$501,$Y281)="","",INDEX('Per Invoice'!B$2:B$501,$Y281)))</f>
        <v/>
      </c>
      <c r="C281">
        <f>IF($Y281="","",IF(INDEX('Per Invoice'!C$2:C$501,$Y281)="","",INDEX('Per Invoice'!C$2:C$501,$Y281)))</f>
        <v/>
      </c>
      <c r="D281">
        <f>IF($Y281="","",IF(INDEX('Per Invoice'!D$2:D$501,$Y281)="","",INDEX('Per Invoice'!D$2:D$501,$Y281)))</f>
        <v/>
      </c>
      <c r="E281">
        <f>IF($Y281="","",IF(INDEX('Per Invoice'!E$2:E$501,$Y281)="","",INDEX('Per Invoice'!E$2:E$501,$Y281)))</f>
        <v/>
      </c>
      <c r="F281">
        <f>IF($Y281="","",IF(INDEX('Per Invoice'!F$2:F$501,$Y281)="","",INDEX('Per Invoice'!F$2:F$501,$Y281)))</f>
        <v/>
      </c>
      <c r="G281">
        <f>IF($Y281="","",IF(INDEX('Per Invoice'!G$2:G$501,$Y281)="","",INDEX('Per Invoice'!G$2:G$501,$Y281)))</f>
        <v/>
      </c>
      <c r="H281">
        <f>IF($Y281="","",IF(INDEX('Per Invoice'!H$2:H$501,$Y281)="","",INDEX('Per Invoice'!H$2:H$501,$Y281)))</f>
        <v/>
      </c>
      <c r="I281">
        <f>IF($Y281="","",IF(INDEX('Per Invoice'!I$2:I$501,$Y281)="","",INDEX('Per Invoice'!I$2:I$501,$Y281)))</f>
        <v/>
      </c>
      <c r="J281">
        <f>IF($Y281="","",IF(INDEX('Per Invoice'!J$2:J$501,$Y281)="","",INDEX('Per Invoice'!J$2:J$501,$Y281)))</f>
        <v/>
      </c>
      <c r="K281">
        <f>IF($Y281="","",IF(INDEX('Per Invoice'!K$2:K$501,$Y281)="","",INDEX('Per Invoice'!K$2:K$501,$Y281)))</f>
        <v/>
      </c>
      <c r="L281" s="7">
        <f>IF($Y281="","",IF(INDEX('Per Invoice'!L$2:L$501,$Y281)="","",INDEX('Per Invoice'!L$2:L$501,$Y281)))</f>
        <v/>
      </c>
      <c r="M281" s="14">
        <f>IF($Y281="","",IF(INDEX('Per Invoice'!M$2:M$501,$Y281)="","",INDEX('Per Invoice'!M$2:M$501,$Y281)))</f>
        <v/>
      </c>
      <c r="N281">
        <f>IF($Y281="","",IF(INDEX('Per Invoice'!N$2:N$501,$Y281)="","",INDEX('Per Invoice'!N$2:N$501,$Y281)))</f>
        <v/>
      </c>
      <c r="O281">
        <f>IF($Y281="","",IF(INDEX('Per Invoice'!O$2:O$501,$Y281)="","",INDEX('Per Invoice'!O$2:O$501,$Y281)))</f>
        <v/>
      </c>
      <c r="P281" s="7">
        <f>IF($Y281="","",IF(INDEX('Per Invoice'!P$2:P$501,$Y281)="","",INDEX('Per Invoice'!P$2:P$501,$Y281)))</f>
        <v/>
      </c>
      <c r="Q281" s="7">
        <f>IF($Y281="","",IF(INDEX('Per Invoice'!Q$2:Q$501,$Y281)="","",INDEX('Per Invoice'!Q$2:Q$501,$Y281)))</f>
        <v/>
      </c>
      <c r="R281">
        <f>IF($Y281="","",IF(INDEX('Per Invoice'!R$2:R$501,$Y281)="","",INDEX('Per Invoice'!R$2:R$501,$Y281)))</f>
        <v/>
      </c>
      <c r="S281" s="7">
        <f>IF($Y281="","",IF(INDEX('Per Invoice'!S$2:S$501,$Y281)="","",INDEX('Per Invoice'!S$2:S$501,$Y281)))</f>
        <v/>
      </c>
      <c r="T281" s="7">
        <f>IF($Y281="","",IF(INDEX('Per Invoice'!T$2:T$501,$Y281)="","",INDEX('Per Invoice'!T$2:T$501,$Y281)))</f>
        <v/>
      </c>
      <c r="U281" s="7">
        <f>IF($Y281="","",IF(INDEX('Per Invoice'!U$2:U$501,$Y281)="","",INDEX('Per Invoice'!U$2:U$501,$Y281)))</f>
        <v/>
      </c>
      <c r="V281" s="7">
        <f>IF($Y281="","",IF(INDEX('Per Invoice'!V$2:V$501,$Y281)="","",INDEX('Per Invoice'!V$2:V$501,$Y281)))</f>
        <v/>
      </c>
      <c r="W281" s="7">
        <f>IF($Y281="","",IF(INDEX('Per Invoice'!W$2:W$501,$Y281)="","",INDEX('Per Invoice'!W$2:W$501,$Y281)))</f>
        <v/>
      </c>
      <c r="X281" s="7">
        <f>IF($Y281="","",IF(INDEX('Per Invoice'!X$2:X$501,$Y281)="","",INDEX('Per Invoice'!X$2:X$501,$Y281)))</f>
        <v/>
      </c>
      <c r="Y281" s="16">
        <f>IFERROR(MATCH(Settings!$C$33&amp;"|"&amp;ROWS($Y$2:$Y281),'Per Invoice'!$Z$2:$Z$501,0),"")</f>
        <v/>
      </c>
    </row>
    <row r="282">
      <c r="A282">
        <f>IF($Y282="","",IF(INDEX('Per Invoice'!A$2:A$501,$Y282)="","",INDEX('Per Invoice'!A$2:A$501,$Y282)))</f>
        <v/>
      </c>
      <c r="B282">
        <f>IF($Y282="","",IF(INDEX('Per Invoice'!B$2:B$501,$Y282)="","",INDEX('Per Invoice'!B$2:B$501,$Y282)))</f>
        <v/>
      </c>
      <c r="C282">
        <f>IF($Y282="","",IF(INDEX('Per Invoice'!C$2:C$501,$Y282)="","",INDEX('Per Invoice'!C$2:C$501,$Y282)))</f>
        <v/>
      </c>
      <c r="D282">
        <f>IF($Y282="","",IF(INDEX('Per Invoice'!D$2:D$501,$Y282)="","",INDEX('Per Invoice'!D$2:D$501,$Y282)))</f>
        <v/>
      </c>
      <c r="E282">
        <f>IF($Y282="","",IF(INDEX('Per Invoice'!E$2:E$501,$Y282)="","",INDEX('Per Invoice'!E$2:E$501,$Y282)))</f>
        <v/>
      </c>
      <c r="F282">
        <f>IF($Y282="","",IF(INDEX('Per Invoice'!F$2:F$501,$Y282)="","",INDEX('Per Invoice'!F$2:F$501,$Y282)))</f>
        <v/>
      </c>
      <c r="G282">
        <f>IF($Y282="","",IF(INDEX('Per Invoice'!G$2:G$501,$Y282)="","",INDEX('Per Invoice'!G$2:G$501,$Y282)))</f>
        <v/>
      </c>
      <c r="H282">
        <f>IF($Y282="","",IF(INDEX('Per Invoice'!H$2:H$501,$Y282)="","",INDEX('Per Invoice'!H$2:H$501,$Y282)))</f>
        <v/>
      </c>
      <c r="I282">
        <f>IF($Y282="","",IF(INDEX('Per Invoice'!I$2:I$501,$Y282)="","",INDEX('Per Invoice'!I$2:I$501,$Y282)))</f>
        <v/>
      </c>
      <c r="J282">
        <f>IF($Y282="","",IF(INDEX('Per Invoice'!J$2:J$501,$Y282)="","",INDEX('Per Invoice'!J$2:J$501,$Y282)))</f>
        <v/>
      </c>
      <c r="K282">
        <f>IF($Y282="","",IF(INDEX('Per Invoice'!K$2:K$501,$Y282)="","",INDEX('Per Invoice'!K$2:K$501,$Y282)))</f>
        <v/>
      </c>
      <c r="L282" s="7">
        <f>IF($Y282="","",IF(INDEX('Per Invoice'!L$2:L$501,$Y282)="","",INDEX('Per Invoice'!L$2:L$501,$Y282)))</f>
        <v/>
      </c>
      <c r="M282" s="14">
        <f>IF($Y282="","",IF(INDEX('Per Invoice'!M$2:M$501,$Y282)="","",INDEX('Per Invoice'!M$2:M$501,$Y282)))</f>
        <v/>
      </c>
      <c r="N282">
        <f>IF($Y282="","",IF(INDEX('Per Invoice'!N$2:N$501,$Y282)="","",INDEX('Per Invoice'!N$2:N$501,$Y282)))</f>
        <v/>
      </c>
      <c r="O282">
        <f>IF($Y282="","",IF(INDEX('Per Invoice'!O$2:O$501,$Y282)="","",INDEX('Per Invoice'!O$2:O$501,$Y282)))</f>
        <v/>
      </c>
      <c r="P282" s="7">
        <f>IF($Y282="","",IF(INDEX('Per Invoice'!P$2:P$501,$Y282)="","",INDEX('Per Invoice'!P$2:P$501,$Y282)))</f>
        <v/>
      </c>
      <c r="Q282" s="7">
        <f>IF($Y282="","",IF(INDEX('Per Invoice'!Q$2:Q$501,$Y282)="","",INDEX('Per Invoice'!Q$2:Q$501,$Y282)))</f>
        <v/>
      </c>
      <c r="R282">
        <f>IF($Y282="","",IF(INDEX('Per Invoice'!R$2:R$501,$Y282)="","",INDEX('Per Invoice'!R$2:R$501,$Y282)))</f>
        <v/>
      </c>
      <c r="S282" s="7">
        <f>IF($Y282="","",IF(INDEX('Per Invoice'!S$2:S$501,$Y282)="","",INDEX('Per Invoice'!S$2:S$501,$Y282)))</f>
        <v/>
      </c>
      <c r="T282" s="7">
        <f>IF($Y282="","",IF(INDEX('Per Invoice'!T$2:T$501,$Y282)="","",INDEX('Per Invoice'!T$2:T$501,$Y282)))</f>
        <v/>
      </c>
      <c r="U282" s="7">
        <f>IF($Y282="","",IF(INDEX('Per Invoice'!U$2:U$501,$Y282)="","",INDEX('Per Invoice'!U$2:U$501,$Y282)))</f>
        <v/>
      </c>
      <c r="V282" s="7">
        <f>IF($Y282="","",IF(INDEX('Per Invoice'!V$2:V$501,$Y282)="","",INDEX('Per Invoice'!V$2:V$501,$Y282)))</f>
        <v/>
      </c>
      <c r="W282" s="7">
        <f>IF($Y282="","",IF(INDEX('Per Invoice'!W$2:W$501,$Y282)="","",INDEX('Per Invoice'!W$2:W$501,$Y282)))</f>
        <v/>
      </c>
      <c r="X282" s="7">
        <f>IF($Y282="","",IF(INDEX('Per Invoice'!X$2:X$501,$Y282)="","",INDEX('Per Invoice'!X$2:X$501,$Y282)))</f>
        <v/>
      </c>
      <c r="Y282" s="16">
        <f>IFERROR(MATCH(Settings!$C$33&amp;"|"&amp;ROWS($Y$2:$Y282),'Per Invoice'!$Z$2:$Z$501,0),"")</f>
        <v/>
      </c>
    </row>
    <row r="283">
      <c r="A283">
        <f>IF($Y283="","",IF(INDEX('Per Invoice'!A$2:A$501,$Y283)="","",INDEX('Per Invoice'!A$2:A$501,$Y283)))</f>
        <v/>
      </c>
      <c r="B283">
        <f>IF($Y283="","",IF(INDEX('Per Invoice'!B$2:B$501,$Y283)="","",INDEX('Per Invoice'!B$2:B$501,$Y283)))</f>
        <v/>
      </c>
      <c r="C283">
        <f>IF($Y283="","",IF(INDEX('Per Invoice'!C$2:C$501,$Y283)="","",INDEX('Per Invoice'!C$2:C$501,$Y283)))</f>
        <v/>
      </c>
      <c r="D283">
        <f>IF($Y283="","",IF(INDEX('Per Invoice'!D$2:D$501,$Y283)="","",INDEX('Per Invoice'!D$2:D$501,$Y283)))</f>
        <v/>
      </c>
      <c r="E283">
        <f>IF($Y283="","",IF(INDEX('Per Invoice'!E$2:E$501,$Y283)="","",INDEX('Per Invoice'!E$2:E$501,$Y283)))</f>
        <v/>
      </c>
      <c r="F283">
        <f>IF($Y283="","",IF(INDEX('Per Invoice'!F$2:F$501,$Y283)="","",INDEX('Per Invoice'!F$2:F$501,$Y283)))</f>
        <v/>
      </c>
      <c r="G283">
        <f>IF($Y283="","",IF(INDEX('Per Invoice'!G$2:G$501,$Y283)="","",INDEX('Per Invoice'!G$2:G$501,$Y283)))</f>
        <v/>
      </c>
      <c r="H283">
        <f>IF($Y283="","",IF(INDEX('Per Invoice'!H$2:H$501,$Y283)="","",INDEX('Per Invoice'!H$2:H$501,$Y283)))</f>
        <v/>
      </c>
      <c r="I283">
        <f>IF($Y283="","",IF(INDEX('Per Invoice'!I$2:I$501,$Y283)="","",INDEX('Per Invoice'!I$2:I$501,$Y283)))</f>
        <v/>
      </c>
      <c r="J283">
        <f>IF($Y283="","",IF(INDEX('Per Invoice'!J$2:J$501,$Y283)="","",INDEX('Per Invoice'!J$2:J$501,$Y283)))</f>
        <v/>
      </c>
      <c r="K283">
        <f>IF($Y283="","",IF(INDEX('Per Invoice'!K$2:K$501,$Y283)="","",INDEX('Per Invoice'!K$2:K$501,$Y283)))</f>
        <v/>
      </c>
      <c r="L283" s="7">
        <f>IF($Y283="","",IF(INDEX('Per Invoice'!L$2:L$501,$Y283)="","",INDEX('Per Invoice'!L$2:L$501,$Y283)))</f>
        <v/>
      </c>
      <c r="M283" s="14">
        <f>IF($Y283="","",IF(INDEX('Per Invoice'!M$2:M$501,$Y283)="","",INDEX('Per Invoice'!M$2:M$501,$Y283)))</f>
        <v/>
      </c>
      <c r="N283">
        <f>IF($Y283="","",IF(INDEX('Per Invoice'!N$2:N$501,$Y283)="","",INDEX('Per Invoice'!N$2:N$501,$Y283)))</f>
        <v/>
      </c>
      <c r="O283">
        <f>IF($Y283="","",IF(INDEX('Per Invoice'!O$2:O$501,$Y283)="","",INDEX('Per Invoice'!O$2:O$501,$Y283)))</f>
        <v/>
      </c>
      <c r="P283" s="7">
        <f>IF($Y283="","",IF(INDEX('Per Invoice'!P$2:P$501,$Y283)="","",INDEX('Per Invoice'!P$2:P$501,$Y283)))</f>
        <v/>
      </c>
      <c r="Q283" s="7">
        <f>IF($Y283="","",IF(INDEX('Per Invoice'!Q$2:Q$501,$Y283)="","",INDEX('Per Invoice'!Q$2:Q$501,$Y283)))</f>
        <v/>
      </c>
      <c r="R283">
        <f>IF($Y283="","",IF(INDEX('Per Invoice'!R$2:R$501,$Y283)="","",INDEX('Per Invoice'!R$2:R$501,$Y283)))</f>
        <v/>
      </c>
      <c r="S283" s="7">
        <f>IF($Y283="","",IF(INDEX('Per Invoice'!S$2:S$501,$Y283)="","",INDEX('Per Invoice'!S$2:S$501,$Y283)))</f>
        <v/>
      </c>
      <c r="T283" s="7">
        <f>IF($Y283="","",IF(INDEX('Per Invoice'!T$2:T$501,$Y283)="","",INDEX('Per Invoice'!T$2:T$501,$Y283)))</f>
        <v/>
      </c>
      <c r="U283" s="7">
        <f>IF($Y283="","",IF(INDEX('Per Invoice'!U$2:U$501,$Y283)="","",INDEX('Per Invoice'!U$2:U$501,$Y283)))</f>
        <v/>
      </c>
      <c r="V283" s="7">
        <f>IF($Y283="","",IF(INDEX('Per Invoice'!V$2:V$501,$Y283)="","",INDEX('Per Invoice'!V$2:V$501,$Y283)))</f>
        <v/>
      </c>
      <c r="W283" s="7">
        <f>IF($Y283="","",IF(INDEX('Per Invoice'!W$2:W$501,$Y283)="","",INDEX('Per Invoice'!W$2:W$501,$Y283)))</f>
        <v/>
      </c>
      <c r="X283" s="7">
        <f>IF($Y283="","",IF(INDEX('Per Invoice'!X$2:X$501,$Y283)="","",INDEX('Per Invoice'!X$2:X$501,$Y283)))</f>
        <v/>
      </c>
      <c r="Y283" s="16">
        <f>IFERROR(MATCH(Settings!$C$33&amp;"|"&amp;ROWS($Y$2:$Y283),'Per Invoice'!$Z$2:$Z$501,0),"")</f>
        <v/>
      </c>
    </row>
    <row r="284">
      <c r="A284">
        <f>IF($Y284="","",IF(INDEX('Per Invoice'!A$2:A$501,$Y284)="","",INDEX('Per Invoice'!A$2:A$501,$Y284)))</f>
        <v/>
      </c>
      <c r="B284">
        <f>IF($Y284="","",IF(INDEX('Per Invoice'!B$2:B$501,$Y284)="","",INDEX('Per Invoice'!B$2:B$501,$Y284)))</f>
        <v/>
      </c>
      <c r="C284">
        <f>IF($Y284="","",IF(INDEX('Per Invoice'!C$2:C$501,$Y284)="","",INDEX('Per Invoice'!C$2:C$501,$Y284)))</f>
        <v/>
      </c>
      <c r="D284">
        <f>IF($Y284="","",IF(INDEX('Per Invoice'!D$2:D$501,$Y284)="","",INDEX('Per Invoice'!D$2:D$501,$Y284)))</f>
        <v/>
      </c>
      <c r="E284">
        <f>IF($Y284="","",IF(INDEX('Per Invoice'!E$2:E$501,$Y284)="","",INDEX('Per Invoice'!E$2:E$501,$Y284)))</f>
        <v/>
      </c>
      <c r="F284">
        <f>IF($Y284="","",IF(INDEX('Per Invoice'!F$2:F$501,$Y284)="","",INDEX('Per Invoice'!F$2:F$501,$Y284)))</f>
        <v/>
      </c>
      <c r="G284">
        <f>IF($Y284="","",IF(INDEX('Per Invoice'!G$2:G$501,$Y284)="","",INDEX('Per Invoice'!G$2:G$501,$Y284)))</f>
        <v/>
      </c>
      <c r="H284">
        <f>IF($Y284="","",IF(INDEX('Per Invoice'!H$2:H$501,$Y284)="","",INDEX('Per Invoice'!H$2:H$501,$Y284)))</f>
        <v/>
      </c>
      <c r="I284">
        <f>IF($Y284="","",IF(INDEX('Per Invoice'!I$2:I$501,$Y284)="","",INDEX('Per Invoice'!I$2:I$501,$Y284)))</f>
        <v/>
      </c>
      <c r="J284">
        <f>IF($Y284="","",IF(INDEX('Per Invoice'!J$2:J$501,$Y284)="","",INDEX('Per Invoice'!J$2:J$501,$Y284)))</f>
        <v/>
      </c>
      <c r="K284">
        <f>IF($Y284="","",IF(INDEX('Per Invoice'!K$2:K$501,$Y284)="","",INDEX('Per Invoice'!K$2:K$501,$Y284)))</f>
        <v/>
      </c>
      <c r="L284" s="7">
        <f>IF($Y284="","",IF(INDEX('Per Invoice'!L$2:L$501,$Y284)="","",INDEX('Per Invoice'!L$2:L$501,$Y284)))</f>
        <v/>
      </c>
      <c r="M284" s="14">
        <f>IF($Y284="","",IF(INDEX('Per Invoice'!M$2:M$501,$Y284)="","",INDEX('Per Invoice'!M$2:M$501,$Y284)))</f>
        <v/>
      </c>
      <c r="N284">
        <f>IF($Y284="","",IF(INDEX('Per Invoice'!N$2:N$501,$Y284)="","",INDEX('Per Invoice'!N$2:N$501,$Y284)))</f>
        <v/>
      </c>
      <c r="O284">
        <f>IF($Y284="","",IF(INDEX('Per Invoice'!O$2:O$501,$Y284)="","",INDEX('Per Invoice'!O$2:O$501,$Y284)))</f>
        <v/>
      </c>
      <c r="P284" s="7">
        <f>IF($Y284="","",IF(INDEX('Per Invoice'!P$2:P$501,$Y284)="","",INDEX('Per Invoice'!P$2:P$501,$Y284)))</f>
        <v/>
      </c>
      <c r="Q284" s="7">
        <f>IF($Y284="","",IF(INDEX('Per Invoice'!Q$2:Q$501,$Y284)="","",INDEX('Per Invoice'!Q$2:Q$501,$Y284)))</f>
        <v/>
      </c>
      <c r="R284">
        <f>IF($Y284="","",IF(INDEX('Per Invoice'!R$2:R$501,$Y284)="","",INDEX('Per Invoice'!R$2:R$501,$Y284)))</f>
        <v/>
      </c>
      <c r="S284" s="7">
        <f>IF($Y284="","",IF(INDEX('Per Invoice'!S$2:S$501,$Y284)="","",INDEX('Per Invoice'!S$2:S$501,$Y284)))</f>
        <v/>
      </c>
      <c r="T284" s="7">
        <f>IF($Y284="","",IF(INDEX('Per Invoice'!T$2:T$501,$Y284)="","",INDEX('Per Invoice'!T$2:T$501,$Y284)))</f>
        <v/>
      </c>
      <c r="U284" s="7">
        <f>IF($Y284="","",IF(INDEX('Per Invoice'!U$2:U$501,$Y284)="","",INDEX('Per Invoice'!U$2:U$501,$Y284)))</f>
        <v/>
      </c>
      <c r="V284" s="7">
        <f>IF($Y284="","",IF(INDEX('Per Invoice'!V$2:V$501,$Y284)="","",INDEX('Per Invoice'!V$2:V$501,$Y284)))</f>
        <v/>
      </c>
      <c r="W284" s="7">
        <f>IF($Y284="","",IF(INDEX('Per Invoice'!W$2:W$501,$Y284)="","",INDEX('Per Invoice'!W$2:W$501,$Y284)))</f>
        <v/>
      </c>
      <c r="X284" s="7">
        <f>IF($Y284="","",IF(INDEX('Per Invoice'!X$2:X$501,$Y284)="","",INDEX('Per Invoice'!X$2:X$501,$Y284)))</f>
        <v/>
      </c>
      <c r="Y284" s="16">
        <f>IFERROR(MATCH(Settings!$C$33&amp;"|"&amp;ROWS($Y$2:$Y284),'Per Invoice'!$Z$2:$Z$501,0),"")</f>
        <v/>
      </c>
    </row>
    <row r="285">
      <c r="A285">
        <f>IF($Y285="","",IF(INDEX('Per Invoice'!A$2:A$501,$Y285)="","",INDEX('Per Invoice'!A$2:A$501,$Y285)))</f>
        <v/>
      </c>
      <c r="B285">
        <f>IF($Y285="","",IF(INDEX('Per Invoice'!B$2:B$501,$Y285)="","",INDEX('Per Invoice'!B$2:B$501,$Y285)))</f>
        <v/>
      </c>
      <c r="C285">
        <f>IF($Y285="","",IF(INDEX('Per Invoice'!C$2:C$501,$Y285)="","",INDEX('Per Invoice'!C$2:C$501,$Y285)))</f>
        <v/>
      </c>
      <c r="D285">
        <f>IF($Y285="","",IF(INDEX('Per Invoice'!D$2:D$501,$Y285)="","",INDEX('Per Invoice'!D$2:D$501,$Y285)))</f>
        <v/>
      </c>
      <c r="E285">
        <f>IF($Y285="","",IF(INDEX('Per Invoice'!E$2:E$501,$Y285)="","",INDEX('Per Invoice'!E$2:E$501,$Y285)))</f>
        <v/>
      </c>
      <c r="F285">
        <f>IF($Y285="","",IF(INDEX('Per Invoice'!F$2:F$501,$Y285)="","",INDEX('Per Invoice'!F$2:F$501,$Y285)))</f>
        <v/>
      </c>
      <c r="G285">
        <f>IF($Y285="","",IF(INDEX('Per Invoice'!G$2:G$501,$Y285)="","",INDEX('Per Invoice'!G$2:G$501,$Y285)))</f>
        <v/>
      </c>
      <c r="H285">
        <f>IF($Y285="","",IF(INDEX('Per Invoice'!H$2:H$501,$Y285)="","",INDEX('Per Invoice'!H$2:H$501,$Y285)))</f>
        <v/>
      </c>
      <c r="I285">
        <f>IF($Y285="","",IF(INDEX('Per Invoice'!I$2:I$501,$Y285)="","",INDEX('Per Invoice'!I$2:I$501,$Y285)))</f>
        <v/>
      </c>
      <c r="J285">
        <f>IF($Y285="","",IF(INDEX('Per Invoice'!J$2:J$501,$Y285)="","",INDEX('Per Invoice'!J$2:J$501,$Y285)))</f>
        <v/>
      </c>
      <c r="K285">
        <f>IF($Y285="","",IF(INDEX('Per Invoice'!K$2:K$501,$Y285)="","",INDEX('Per Invoice'!K$2:K$501,$Y285)))</f>
        <v/>
      </c>
      <c r="L285" s="7">
        <f>IF($Y285="","",IF(INDEX('Per Invoice'!L$2:L$501,$Y285)="","",INDEX('Per Invoice'!L$2:L$501,$Y285)))</f>
        <v/>
      </c>
      <c r="M285" s="14">
        <f>IF($Y285="","",IF(INDEX('Per Invoice'!M$2:M$501,$Y285)="","",INDEX('Per Invoice'!M$2:M$501,$Y285)))</f>
        <v/>
      </c>
      <c r="N285">
        <f>IF($Y285="","",IF(INDEX('Per Invoice'!N$2:N$501,$Y285)="","",INDEX('Per Invoice'!N$2:N$501,$Y285)))</f>
        <v/>
      </c>
      <c r="O285">
        <f>IF($Y285="","",IF(INDEX('Per Invoice'!O$2:O$501,$Y285)="","",INDEX('Per Invoice'!O$2:O$501,$Y285)))</f>
        <v/>
      </c>
      <c r="P285" s="7">
        <f>IF($Y285="","",IF(INDEX('Per Invoice'!P$2:P$501,$Y285)="","",INDEX('Per Invoice'!P$2:P$501,$Y285)))</f>
        <v/>
      </c>
      <c r="Q285" s="7">
        <f>IF($Y285="","",IF(INDEX('Per Invoice'!Q$2:Q$501,$Y285)="","",INDEX('Per Invoice'!Q$2:Q$501,$Y285)))</f>
        <v/>
      </c>
      <c r="R285">
        <f>IF($Y285="","",IF(INDEX('Per Invoice'!R$2:R$501,$Y285)="","",INDEX('Per Invoice'!R$2:R$501,$Y285)))</f>
        <v/>
      </c>
      <c r="S285" s="7">
        <f>IF($Y285="","",IF(INDEX('Per Invoice'!S$2:S$501,$Y285)="","",INDEX('Per Invoice'!S$2:S$501,$Y285)))</f>
        <v/>
      </c>
      <c r="T285" s="7">
        <f>IF($Y285="","",IF(INDEX('Per Invoice'!T$2:T$501,$Y285)="","",INDEX('Per Invoice'!T$2:T$501,$Y285)))</f>
        <v/>
      </c>
      <c r="U285" s="7">
        <f>IF($Y285="","",IF(INDEX('Per Invoice'!U$2:U$501,$Y285)="","",INDEX('Per Invoice'!U$2:U$501,$Y285)))</f>
        <v/>
      </c>
      <c r="V285" s="7">
        <f>IF($Y285="","",IF(INDEX('Per Invoice'!V$2:V$501,$Y285)="","",INDEX('Per Invoice'!V$2:V$501,$Y285)))</f>
        <v/>
      </c>
      <c r="W285" s="7">
        <f>IF($Y285="","",IF(INDEX('Per Invoice'!W$2:W$501,$Y285)="","",INDEX('Per Invoice'!W$2:W$501,$Y285)))</f>
        <v/>
      </c>
      <c r="X285" s="7">
        <f>IF($Y285="","",IF(INDEX('Per Invoice'!X$2:X$501,$Y285)="","",INDEX('Per Invoice'!X$2:X$501,$Y285)))</f>
        <v/>
      </c>
      <c r="Y285" s="16">
        <f>IFERROR(MATCH(Settings!$C$33&amp;"|"&amp;ROWS($Y$2:$Y285),'Per Invoice'!$Z$2:$Z$501,0),"")</f>
        <v/>
      </c>
    </row>
    <row r="286">
      <c r="A286">
        <f>IF($Y286="","",IF(INDEX('Per Invoice'!A$2:A$501,$Y286)="","",INDEX('Per Invoice'!A$2:A$501,$Y286)))</f>
        <v/>
      </c>
      <c r="B286">
        <f>IF($Y286="","",IF(INDEX('Per Invoice'!B$2:B$501,$Y286)="","",INDEX('Per Invoice'!B$2:B$501,$Y286)))</f>
        <v/>
      </c>
      <c r="C286">
        <f>IF($Y286="","",IF(INDEX('Per Invoice'!C$2:C$501,$Y286)="","",INDEX('Per Invoice'!C$2:C$501,$Y286)))</f>
        <v/>
      </c>
      <c r="D286">
        <f>IF($Y286="","",IF(INDEX('Per Invoice'!D$2:D$501,$Y286)="","",INDEX('Per Invoice'!D$2:D$501,$Y286)))</f>
        <v/>
      </c>
      <c r="E286">
        <f>IF($Y286="","",IF(INDEX('Per Invoice'!E$2:E$501,$Y286)="","",INDEX('Per Invoice'!E$2:E$501,$Y286)))</f>
        <v/>
      </c>
      <c r="F286">
        <f>IF($Y286="","",IF(INDEX('Per Invoice'!F$2:F$501,$Y286)="","",INDEX('Per Invoice'!F$2:F$501,$Y286)))</f>
        <v/>
      </c>
      <c r="G286">
        <f>IF($Y286="","",IF(INDEX('Per Invoice'!G$2:G$501,$Y286)="","",INDEX('Per Invoice'!G$2:G$501,$Y286)))</f>
        <v/>
      </c>
      <c r="H286">
        <f>IF($Y286="","",IF(INDEX('Per Invoice'!H$2:H$501,$Y286)="","",INDEX('Per Invoice'!H$2:H$501,$Y286)))</f>
        <v/>
      </c>
      <c r="I286">
        <f>IF($Y286="","",IF(INDEX('Per Invoice'!I$2:I$501,$Y286)="","",INDEX('Per Invoice'!I$2:I$501,$Y286)))</f>
        <v/>
      </c>
      <c r="J286">
        <f>IF($Y286="","",IF(INDEX('Per Invoice'!J$2:J$501,$Y286)="","",INDEX('Per Invoice'!J$2:J$501,$Y286)))</f>
        <v/>
      </c>
      <c r="K286">
        <f>IF($Y286="","",IF(INDEX('Per Invoice'!K$2:K$501,$Y286)="","",INDEX('Per Invoice'!K$2:K$501,$Y286)))</f>
        <v/>
      </c>
      <c r="L286" s="7">
        <f>IF($Y286="","",IF(INDEX('Per Invoice'!L$2:L$501,$Y286)="","",INDEX('Per Invoice'!L$2:L$501,$Y286)))</f>
        <v/>
      </c>
      <c r="M286" s="14">
        <f>IF($Y286="","",IF(INDEX('Per Invoice'!M$2:M$501,$Y286)="","",INDEX('Per Invoice'!M$2:M$501,$Y286)))</f>
        <v/>
      </c>
      <c r="N286">
        <f>IF($Y286="","",IF(INDEX('Per Invoice'!N$2:N$501,$Y286)="","",INDEX('Per Invoice'!N$2:N$501,$Y286)))</f>
        <v/>
      </c>
      <c r="O286">
        <f>IF($Y286="","",IF(INDEX('Per Invoice'!O$2:O$501,$Y286)="","",INDEX('Per Invoice'!O$2:O$501,$Y286)))</f>
        <v/>
      </c>
      <c r="P286" s="7">
        <f>IF($Y286="","",IF(INDEX('Per Invoice'!P$2:P$501,$Y286)="","",INDEX('Per Invoice'!P$2:P$501,$Y286)))</f>
        <v/>
      </c>
      <c r="Q286" s="7">
        <f>IF($Y286="","",IF(INDEX('Per Invoice'!Q$2:Q$501,$Y286)="","",INDEX('Per Invoice'!Q$2:Q$501,$Y286)))</f>
        <v/>
      </c>
      <c r="R286">
        <f>IF($Y286="","",IF(INDEX('Per Invoice'!R$2:R$501,$Y286)="","",INDEX('Per Invoice'!R$2:R$501,$Y286)))</f>
        <v/>
      </c>
      <c r="S286" s="7">
        <f>IF($Y286="","",IF(INDEX('Per Invoice'!S$2:S$501,$Y286)="","",INDEX('Per Invoice'!S$2:S$501,$Y286)))</f>
        <v/>
      </c>
      <c r="T286" s="7">
        <f>IF($Y286="","",IF(INDEX('Per Invoice'!T$2:T$501,$Y286)="","",INDEX('Per Invoice'!T$2:T$501,$Y286)))</f>
        <v/>
      </c>
      <c r="U286" s="7">
        <f>IF($Y286="","",IF(INDEX('Per Invoice'!U$2:U$501,$Y286)="","",INDEX('Per Invoice'!U$2:U$501,$Y286)))</f>
        <v/>
      </c>
      <c r="V286" s="7">
        <f>IF($Y286="","",IF(INDEX('Per Invoice'!V$2:V$501,$Y286)="","",INDEX('Per Invoice'!V$2:V$501,$Y286)))</f>
        <v/>
      </c>
      <c r="W286" s="7">
        <f>IF($Y286="","",IF(INDEX('Per Invoice'!W$2:W$501,$Y286)="","",INDEX('Per Invoice'!W$2:W$501,$Y286)))</f>
        <v/>
      </c>
      <c r="X286" s="7">
        <f>IF($Y286="","",IF(INDEX('Per Invoice'!X$2:X$501,$Y286)="","",INDEX('Per Invoice'!X$2:X$501,$Y286)))</f>
        <v/>
      </c>
      <c r="Y286" s="16">
        <f>IFERROR(MATCH(Settings!$C$33&amp;"|"&amp;ROWS($Y$2:$Y286),'Per Invoice'!$Z$2:$Z$501,0),"")</f>
        <v/>
      </c>
    </row>
    <row r="287">
      <c r="A287">
        <f>IF($Y287="","",IF(INDEX('Per Invoice'!A$2:A$501,$Y287)="","",INDEX('Per Invoice'!A$2:A$501,$Y287)))</f>
        <v/>
      </c>
      <c r="B287">
        <f>IF($Y287="","",IF(INDEX('Per Invoice'!B$2:B$501,$Y287)="","",INDEX('Per Invoice'!B$2:B$501,$Y287)))</f>
        <v/>
      </c>
      <c r="C287">
        <f>IF($Y287="","",IF(INDEX('Per Invoice'!C$2:C$501,$Y287)="","",INDEX('Per Invoice'!C$2:C$501,$Y287)))</f>
        <v/>
      </c>
      <c r="D287">
        <f>IF($Y287="","",IF(INDEX('Per Invoice'!D$2:D$501,$Y287)="","",INDEX('Per Invoice'!D$2:D$501,$Y287)))</f>
        <v/>
      </c>
      <c r="E287">
        <f>IF($Y287="","",IF(INDEX('Per Invoice'!E$2:E$501,$Y287)="","",INDEX('Per Invoice'!E$2:E$501,$Y287)))</f>
        <v/>
      </c>
      <c r="F287">
        <f>IF($Y287="","",IF(INDEX('Per Invoice'!F$2:F$501,$Y287)="","",INDEX('Per Invoice'!F$2:F$501,$Y287)))</f>
        <v/>
      </c>
      <c r="G287">
        <f>IF($Y287="","",IF(INDEX('Per Invoice'!G$2:G$501,$Y287)="","",INDEX('Per Invoice'!G$2:G$501,$Y287)))</f>
        <v/>
      </c>
      <c r="H287">
        <f>IF($Y287="","",IF(INDEX('Per Invoice'!H$2:H$501,$Y287)="","",INDEX('Per Invoice'!H$2:H$501,$Y287)))</f>
        <v/>
      </c>
      <c r="I287">
        <f>IF($Y287="","",IF(INDEX('Per Invoice'!I$2:I$501,$Y287)="","",INDEX('Per Invoice'!I$2:I$501,$Y287)))</f>
        <v/>
      </c>
      <c r="J287">
        <f>IF($Y287="","",IF(INDEX('Per Invoice'!J$2:J$501,$Y287)="","",INDEX('Per Invoice'!J$2:J$501,$Y287)))</f>
        <v/>
      </c>
      <c r="K287">
        <f>IF($Y287="","",IF(INDEX('Per Invoice'!K$2:K$501,$Y287)="","",INDEX('Per Invoice'!K$2:K$501,$Y287)))</f>
        <v/>
      </c>
      <c r="L287" s="7">
        <f>IF($Y287="","",IF(INDEX('Per Invoice'!L$2:L$501,$Y287)="","",INDEX('Per Invoice'!L$2:L$501,$Y287)))</f>
        <v/>
      </c>
      <c r="M287" s="14">
        <f>IF($Y287="","",IF(INDEX('Per Invoice'!M$2:M$501,$Y287)="","",INDEX('Per Invoice'!M$2:M$501,$Y287)))</f>
        <v/>
      </c>
      <c r="N287">
        <f>IF($Y287="","",IF(INDEX('Per Invoice'!N$2:N$501,$Y287)="","",INDEX('Per Invoice'!N$2:N$501,$Y287)))</f>
        <v/>
      </c>
      <c r="O287">
        <f>IF($Y287="","",IF(INDEX('Per Invoice'!O$2:O$501,$Y287)="","",INDEX('Per Invoice'!O$2:O$501,$Y287)))</f>
        <v/>
      </c>
      <c r="P287" s="7">
        <f>IF($Y287="","",IF(INDEX('Per Invoice'!P$2:P$501,$Y287)="","",INDEX('Per Invoice'!P$2:P$501,$Y287)))</f>
        <v/>
      </c>
      <c r="Q287" s="7">
        <f>IF($Y287="","",IF(INDEX('Per Invoice'!Q$2:Q$501,$Y287)="","",INDEX('Per Invoice'!Q$2:Q$501,$Y287)))</f>
        <v/>
      </c>
      <c r="R287">
        <f>IF($Y287="","",IF(INDEX('Per Invoice'!R$2:R$501,$Y287)="","",INDEX('Per Invoice'!R$2:R$501,$Y287)))</f>
        <v/>
      </c>
      <c r="S287" s="7">
        <f>IF($Y287="","",IF(INDEX('Per Invoice'!S$2:S$501,$Y287)="","",INDEX('Per Invoice'!S$2:S$501,$Y287)))</f>
        <v/>
      </c>
      <c r="T287" s="7">
        <f>IF($Y287="","",IF(INDEX('Per Invoice'!T$2:T$501,$Y287)="","",INDEX('Per Invoice'!T$2:T$501,$Y287)))</f>
        <v/>
      </c>
      <c r="U287" s="7">
        <f>IF($Y287="","",IF(INDEX('Per Invoice'!U$2:U$501,$Y287)="","",INDEX('Per Invoice'!U$2:U$501,$Y287)))</f>
        <v/>
      </c>
      <c r="V287" s="7">
        <f>IF($Y287="","",IF(INDEX('Per Invoice'!V$2:V$501,$Y287)="","",INDEX('Per Invoice'!V$2:V$501,$Y287)))</f>
        <v/>
      </c>
      <c r="W287" s="7">
        <f>IF($Y287="","",IF(INDEX('Per Invoice'!W$2:W$501,$Y287)="","",INDEX('Per Invoice'!W$2:W$501,$Y287)))</f>
        <v/>
      </c>
      <c r="X287" s="7">
        <f>IF($Y287="","",IF(INDEX('Per Invoice'!X$2:X$501,$Y287)="","",INDEX('Per Invoice'!X$2:X$501,$Y287)))</f>
        <v/>
      </c>
      <c r="Y287" s="16">
        <f>IFERROR(MATCH(Settings!$C$33&amp;"|"&amp;ROWS($Y$2:$Y287),'Per Invoice'!$Z$2:$Z$501,0),"")</f>
        <v/>
      </c>
    </row>
    <row r="288">
      <c r="A288">
        <f>IF($Y288="","",IF(INDEX('Per Invoice'!A$2:A$501,$Y288)="","",INDEX('Per Invoice'!A$2:A$501,$Y288)))</f>
        <v/>
      </c>
      <c r="B288">
        <f>IF($Y288="","",IF(INDEX('Per Invoice'!B$2:B$501,$Y288)="","",INDEX('Per Invoice'!B$2:B$501,$Y288)))</f>
        <v/>
      </c>
      <c r="C288">
        <f>IF($Y288="","",IF(INDEX('Per Invoice'!C$2:C$501,$Y288)="","",INDEX('Per Invoice'!C$2:C$501,$Y288)))</f>
        <v/>
      </c>
      <c r="D288">
        <f>IF($Y288="","",IF(INDEX('Per Invoice'!D$2:D$501,$Y288)="","",INDEX('Per Invoice'!D$2:D$501,$Y288)))</f>
        <v/>
      </c>
      <c r="E288">
        <f>IF($Y288="","",IF(INDEX('Per Invoice'!E$2:E$501,$Y288)="","",INDEX('Per Invoice'!E$2:E$501,$Y288)))</f>
        <v/>
      </c>
      <c r="F288">
        <f>IF($Y288="","",IF(INDEX('Per Invoice'!F$2:F$501,$Y288)="","",INDEX('Per Invoice'!F$2:F$501,$Y288)))</f>
        <v/>
      </c>
      <c r="G288">
        <f>IF($Y288="","",IF(INDEX('Per Invoice'!G$2:G$501,$Y288)="","",INDEX('Per Invoice'!G$2:G$501,$Y288)))</f>
        <v/>
      </c>
      <c r="H288">
        <f>IF($Y288="","",IF(INDEX('Per Invoice'!H$2:H$501,$Y288)="","",INDEX('Per Invoice'!H$2:H$501,$Y288)))</f>
        <v/>
      </c>
      <c r="I288">
        <f>IF($Y288="","",IF(INDEX('Per Invoice'!I$2:I$501,$Y288)="","",INDEX('Per Invoice'!I$2:I$501,$Y288)))</f>
        <v/>
      </c>
      <c r="J288">
        <f>IF($Y288="","",IF(INDEX('Per Invoice'!J$2:J$501,$Y288)="","",INDEX('Per Invoice'!J$2:J$501,$Y288)))</f>
        <v/>
      </c>
      <c r="K288">
        <f>IF($Y288="","",IF(INDEX('Per Invoice'!K$2:K$501,$Y288)="","",INDEX('Per Invoice'!K$2:K$501,$Y288)))</f>
        <v/>
      </c>
      <c r="L288" s="7">
        <f>IF($Y288="","",IF(INDEX('Per Invoice'!L$2:L$501,$Y288)="","",INDEX('Per Invoice'!L$2:L$501,$Y288)))</f>
        <v/>
      </c>
      <c r="M288" s="14">
        <f>IF($Y288="","",IF(INDEX('Per Invoice'!M$2:M$501,$Y288)="","",INDEX('Per Invoice'!M$2:M$501,$Y288)))</f>
        <v/>
      </c>
      <c r="N288">
        <f>IF($Y288="","",IF(INDEX('Per Invoice'!N$2:N$501,$Y288)="","",INDEX('Per Invoice'!N$2:N$501,$Y288)))</f>
        <v/>
      </c>
      <c r="O288">
        <f>IF($Y288="","",IF(INDEX('Per Invoice'!O$2:O$501,$Y288)="","",INDEX('Per Invoice'!O$2:O$501,$Y288)))</f>
        <v/>
      </c>
      <c r="P288" s="7">
        <f>IF($Y288="","",IF(INDEX('Per Invoice'!P$2:P$501,$Y288)="","",INDEX('Per Invoice'!P$2:P$501,$Y288)))</f>
        <v/>
      </c>
      <c r="Q288" s="7">
        <f>IF($Y288="","",IF(INDEX('Per Invoice'!Q$2:Q$501,$Y288)="","",INDEX('Per Invoice'!Q$2:Q$501,$Y288)))</f>
        <v/>
      </c>
      <c r="R288">
        <f>IF($Y288="","",IF(INDEX('Per Invoice'!R$2:R$501,$Y288)="","",INDEX('Per Invoice'!R$2:R$501,$Y288)))</f>
        <v/>
      </c>
      <c r="S288" s="7">
        <f>IF($Y288="","",IF(INDEX('Per Invoice'!S$2:S$501,$Y288)="","",INDEX('Per Invoice'!S$2:S$501,$Y288)))</f>
        <v/>
      </c>
      <c r="T288" s="7">
        <f>IF($Y288="","",IF(INDEX('Per Invoice'!T$2:T$501,$Y288)="","",INDEX('Per Invoice'!T$2:T$501,$Y288)))</f>
        <v/>
      </c>
      <c r="U288" s="7">
        <f>IF($Y288="","",IF(INDEX('Per Invoice'!U$2:U$501,$Y288)="","",INDEX('Per Invoice'!U$2:U$501,$Y288)))</f>
        <v/>
      </c>
      <c r="V288" s="7">
        <f>IF($Y288="","",IF(INDEX('Per Invoice'!V$2:V$501,$Y288)="","",INDEX('Per Invoice'!V$2:V$501,$Y288)))</f>
        <v/>
      </c>
      <c r="W288" s="7">
        <f>IF($Y288="","",IF(INDEX('Per Invoice'!W$2:W$501,$Y288)="","",INDEX('Per Invoice'!W$2:W$501,$Y288)))</f>
        <v/>
      </c>
      <c r="X288" s="7">
        <f>IF($Y288="","",IF(INDEX('Per Invoice'!X$2:X$501,$Y288)="","",INDEX('Per Invoice'!X$2:X$501,$Y288)))</f>
        <v/>
      </c>
      <c r="Y288" s="16">
        <f>IFERROR(MATCH(Settings!$C$33&amp;"|"&amp;ROWS($Y$2:$Y288),'Per Invoice'!$Z$2:$Z$501,0),"")</f>
        <v/>
      </c>
    </row>
    <row r="289">
      <c r="A289">
        <f>IF($Y289="","",IF(INDEX('Per Invoice'!A$2:A$501,$Y289)="","",INDEX('Per Invoice'!A$2:A$501,$Y289)))</f>
        <v/>
      </c>
      <c r="B289">
        <f>IF($Y289="","",IF(INDEX('Per Invoice'!B$2:B$501,$Y289)="","",INDEX('Per Invoice'!B$2:B$501,$Y289)))</f>
        <v/>
      </c>
      <c r="C289">
        <f>IF($Y289="","",IF(INDEX('Per Invoice'!C$2:C$501,$Y289)="","",INDEX('Per Invoice'!C$2:C$501,$Y289)))</f>
        <v/>
      </c>
      <c r="D289">
        <f>IF($Y289="","",IF(INDEX('Per Invoice'!D$2:D$501,$Y289)="","",INDEX('Per Invoice'!D$2:D$501,$Y289)))</f>
        <v/>
      </c>
      <c r="E289">
        <f>IF($Y289="","",IF(INDEX('Per Invoice'!E$2:E$501,$Y289)="","",INDEX('Per Invoice'!E$2:E$501,$Y289)))</f>
        <v/>
      </c>
      <c r="F289">
        <f>IF($Y289="","",IF(INDEX('Per Invoice'!F$2:F$501,$Y289)="","",INDEX('Per Invoice'!F$2:F$501,$Y289)))</f>
        <v/>
      </c>
      <c r="G289">
        <f>IF($Y289="","",IF(INDEX('Per Invoice'!G$2:G$501,$Y289)="","",INDEX('Per Invoice'!G$2:G$501,$Y289)))</f>
        <v/>
      </c>
      <c r="H289">
        <f>IF($Y289="","",IF(INDEX('Per Invoice'!H$2:H$501,$Y289)="","",INDEX('Per Invoice'!H$2:H$501,$Y289)))</f>
        <v/>
      </c>
      <c r="I289">
        <f>IF($Y289="","",IF(INDEX('Per Invoice'!I$2:I$501,$Y289)="","",INDEX('Per Invoice'!I$2:I$501,$Y289)))</f>
        <v/>
      </c>
      <c r="J289">
        <f>IF($Y289="","",IF(INDEX('Per Invoice'!J$2:J$501,$Y289)="","",INDEX('Per Invoice'!J$2:J$501,$Y289)))</f>
        <v/>
      </c>
      <c r="K289">
        <f>IF($Y289="","",IF(INDEX('Per Invoice'!K$2:K$501,$Y289)="","",INDEX('Per Invoice'!K$2:K$501,$Y289)))</f>
        <v/>
      </c>
      <c r="L289" s="7">
        <f>IF($Y289="","",IF(INDEX('Per Invoice'!L$2:L$501,$Y289)="","",INDEX('Per Invoice'!L$2:L$501,$Y289)))</f>
        <v/>
      </c>
      <c r="M289" s="14">
        <f>IF($Y289="","",IF(INDEX('Per Invoice'!M$2:M$501,$Y289)="","",INDEX('Per Invoice'!M$2:M$501,$Y289)))</f>
        <v/>
      </c>
      <c r="N289">
        <f>IF($Y289="","",IF(INDEX('Per Invoice'!N$2:N$501,$Y289)="","",INDEX('Per Invoice'!N$2:N$501,$Y289)))</f>
        <v/>
      </c>
      <c r="O289">
        <f>IF($Y289="","",IF(INDEX('Per Invoice'!O$2:O$501,$Y289)="","",INDEX('Per Invoice'!O$2:O$501,$Y289)))</f>
        <v/>
      </c>
      <c r="P289" s="7">
        <f>IF($Y289="","",IF(INDEX('Per Invoice'!P$2:P$501,$Y289)="","",INDEX('Per Invoice'!P$2:P$501,$Y289)))</f>
        <v/>
      </c>
      <c r="Q289" s="7">
        <f>IF($Y289="","",IF(INDEX('Per Invoice'!Q$2:Q$501,$Y289)="","",INDEX('Per Invoice'!Q$2:Q$501,$Y289)))</f>
        <v/>
      </c>
      <c r="R289">
        <f>IF($Y289="","",IF(INDEX('Per Invoice'!R$2:R$501,$Y289)="","",INDEX('Per Invoice'!R$2:R$501,$Y289)))</f>
        <v/>
      </c>
      <c r="S289" s="7">
        <f>IF($Y289="","",IF(INDEX('Per Invoice'!S$2:S$501,$Y289)="","",INDEX('Per Invoice'!S$2:S$501,$Y289)))</f>
        <v/>
      </c>
      <c r="T289" s="7">
        <f>IF($Y289="","",IF(INDEX('Per Invoice'!T$2:T$501,$Y289)="","",INDEX('Per Invoice'!T$2:T$501,$Y289)))</f>
        <v/>
      </c>
      <c r="U289" s="7">
        <f>IF($Y289="","",IF(INDEX('Per Invoice'!U$2:U$501,$Y289)="","",INDEX('Per Invoice'!U$2:U$501,$Y289)))</f>
        <v/>
      </c>
      <c r="V289" s="7">
        <f>IF($Y289="","",IF(INDEX('Per Invoice'!V$2:V$501,$Y289)="","",INDEX('Per Invoice'!V$2:V$501,$Y289)))</f>
        <v/>
      </c>
      <c r="W289" s="7">
        <f>IF($Y289="","",IF(INDEX('Per Invoice'!W$2:W$501,$Y289)="","",INDEX('Per Invoice'!W$2:W$501,$Y289)))</f>
        <v/>
      </c>
      <c r="X289" s="7">
        <f>IF($Y289="","",IF(INDEX('Per Invoice'!X$2:X$501,$Y289)="","",INDEX('Per Invoice'!X$2:X$501,$Y289)))</f>
        <v/>
      </c>
      <c r="Y289" s="16">
        <f>IFERROR(MATCH(Settings!$C$33&amp;"|"&amp;ROWS($Y$2:$Y289),'Per Invoice'!$Z$2:$Z$501,0),"")</f>
        <v/>
      </c>
    </row>
    <row r="290">
      <c r="A290">
        <f>IF($Y290="","",IF(INDEX('Per Invoice'!A$2:A$501,$Y290)="","",INDEX('Per Invoice'!A$2:A$501,$Y290)))</f>
        <v/>
      </c>
      <c r="B290">
        <f>IF($Y290="","",IF(INDEX('Per Invoice'!B$2:B$501,$Y290)="","",INDEX('Per Invoice'!B$2:B$501,$Y290)))</f>
        <v/>
      </c>
      <c r="C290">
        <f>IF($Y290="","",IF(INDEX('Per Invoice'!C$2:C$501,$Y290)="","",INDEX('Per Invoice'!C$2:C$501,$Y290)))</f>
        <v/>
      </c>
      <c r="D290">
        <f>IF($Y290="","",IF(INDEX('Per Invoice'!D$2:D$501,$Y290)="","",INDEX('Per Invoice'!D$2:D$501,$Y290)))</f>
        <v/>
      </c>
      <c r="E290">
        <f>IF($Y290="","",IF(INDEX('Per Invoice'!E$2:E$501,$Y290)="","",INDEX('Per Invoice'!E$2:E$501,$Y290)))</f>
        <v/>
      </c>
      <c r="F290">
        <f>IF($Y290="","",IF(INDEX('Per Invoice'!F$2:F$501,$Y290)="","",INDEX('Per Invoice'!F$2:F$501,$Y290)))</f>
        <v/>
      </c>
      <c r="G290">
        <f>IF($Y290="","",IF(INDEX('Per Invoice'!G$2:G$501,$Y290)="","",INDEX('Per Invoice'!G$2:G$501,$Y290)))</f>
        <v/>
      </c>
      <c r="H290">
        <f>IF($Y290="","",IF(INDEX('Per Invoice'!H$2:H$501,$Y290)="","",INDEX('Per Invoice'!H$2:H$501,$Y290)))</f>
        <v/>
      </c>
      <c r="I290">
        <f>IF($Y290="","",IF(INDEX('Per Invoice'!I$2:I$501,$Y290)="","",INDEX('Per Invoice'!I$2:I$501,$Y290)))</f>
        <v/>
      </c>
      <c r="J290">
        <f>IF($Y290="","",IF(INDEX('Per Invoice'!J$2:J$501,$Y290)="","",INDEX('Per Invoice'!J$2:J$501,$Y290)))</f>
        <v/>
      </c>
      <c r="K290">
        <f>IF($Y290="","",IF(INDEX('Per Invoice'!K$2:K$501,$Y290)="","",INDEX('Per Invoice'!K$2:K$501,$Y290)))</f>
        <v/>
      </c>
      <c r="L290" s="7">
        <f>IF($Y290="","",IF(INDEX('Per Invoice'!L$2:L$501,$Y290)="","",INDEX('Per Invoice'!L$2:L$501,$Y290)))</f>
        <v/>
      </c>
      <c r="M290" s="14">
        <f>IF($Y290="","",IF(INDEX('Per Invoice'!M$2:M$501,$Y290)="","",INDEX('Per Invoice'!M$2:M$501,$Y290)))</f>
        <v/>
      </c>
      <c r="N290">
        <f>IF($Y290="","",IF(INDEX('Per Invoice'!N$2:N$501,$Y290)="","",INDEX('Per Invoice'!N$2:N$501,$Y290)))</f>
        <v/>
      </c>
      <c r="O290">
        <f>IF($Y290="","",IF(INDEX('Per Invoice'!O$2:O$501,$Y290)="","",INDEX('Per Invoice'!O$2:O$501,$Y290)))</f>
        <v/>
      </c>
      <c r="P290" s="7">
        <f>IF($Y290="","",IF(INDEX('Per Invoice'!P$2:P$501,$Y290)="","",INDEX('Per Invoice'!P$2:P$501,$Y290)))</f>
        <v/>
      </c>
      <c r="Q290" s="7">
        <f>IF($Y290="","",IF(INDEX('Per Invoice'!Q$2:Q$501,$Y290)="","",INDEX('Per Invoice'!Q$2:Q$501,$Y290)))</f>
        <v/>
      </c>
      <c r="R290">
        <f>IF($Y290="","",IF(INDEX('Per Invoice'!R$2:R$501,$Y290)="","",INDEX('Per Invoice'!R$2:R$501,$Y290)))</f>
        <v/>
      </c>
      <c r="S290" s="7">
        <f>IF($Y290="","",IF(INDEX('Per Invoice'!S$2:S$501,$Y290)="","",INDEX('Per Invoice'!S$2:S$501,$Y290)))</f>
        <v/>
      </c>
      <c r="T290" s="7">
        <f>IF($Y290="","",IF(INDEX('Per Invoice'!T$2:T$501,$Y290)="","",INDEX('Per Invoice'!T$2:T$501,$Y290)))</f>
        <v/>
      </c>
      <c r="U290" s="7">
        <f>IF($Y290="","",IF(INDEX('Per Invoice'!U$2:U$501,$Y290)="","",INDEX('Per Invoice'!U$2:U$501,$Y290)))</f>
        <v/>
      </c>
      <c r="V290" s="7">
        <f>IF($Y290="","",IF(INDEX('Per Invoice'!V$2:V$501,$Y290)="","",INDEX('Per Invoice'!V$2:V$501,$Y290)))</f>
        <v/>
      </c>
      <c r="W290" s="7">
        <f>IF($Y290="","",IF(INDEX('Per Invoice'!W$2:W$501,$Y290)="","",INDEX('Per Invoice'!W$2:W$501,$Y290)))</f>
        <v/>
      </c>
      <c r="X290" s="7">
        <f>IF($Y290="","",IF(INDEX('Per Invoice'!X$2:X$501,$Y290)="","",INDEX('Per Invoice'!X$2:X$501,$Y290)))</f>
        <v/>
      </c>
      <c r="Y290" s="16">
        <f>IFERROR(MATCH(Settings!$C$33&amp;"|"&amp;ROWS($Y$2:$Y290),'Per Invoice'!$Z$2:$Z$501,0),"")</f>
        <v/>
      </c>
    </row>
    <row r="291">
      <c r="A291">
        <f>IF($Y291="","",IF(INDEX('Per Invoice'!A$2:A$501,$Y291)="","",INDEX('Per Invoice'!A$2:A$501,$Y291)))</f>
        <v/>
      </c>
      <c r="B291">
        <f>IF($Y291="","",IF(INDEX('Per Invoice'!B$2:B$501,$Y291)="","",INDEX('Per Invoice'!B$2:B$501,$Y291)))</f>
        <v/>
      </c>
      <c r="C291">
        <f>IF($Y291="","",IF(INDEX('Per Invoice'!C$2:C$501,$Y291)="","",INDEX('Per Invoice'!C$2:C$501,$Y291)))</f>
        <v/>
      </c>
      <c r="D291">
        <f>IF($Y291="","",IF(INDEX('Per Invoice'!D$2:D$501,$Y291)="","",INDEX('Per Invoice'!D$2:D$501,$Y291)))</f>
        <v/>
      </c>
      <c r="E291">
        <f>IF($Y291="","",IF(INDEX('Per Invoice'!E$2:E$501,$Y291)="","",INDEX('Per Invoice'!E$2:E$501,$Y291)))</f>
        <v/>
      </c>
      <c r="F291">
        <f>IF($Y291="","",IF(INDEX('Per Invoice'!F$2:F$501,$Y291)="","",INDEX('Per Invoice'!F$2:F$501,$Y291)))</f>
        <v/>
      </c>
      <c r="G291">
        <f>IF($Y291="","",IF(INDEX('Per Invoice'!G$2:G$501,$Y291)="","",INDEX('Per Invoice'!G$2:G$501,$Y291)))</f>
        <v/>
      </c>
      <c r="H291">
        <f>IF($Y291="","",IF(INDEX('Per Invoice'!H$2:H$501,$Y291)="","",INDEX('Per Invoice'!H$2:H$501,$Y291)))</f>
        <v/>
      </c>
      <c r="I291">
        <f>IF($Y291="","",IF(INDEX('Per Invoice'!I$2:I$501,$Y291)="","",INDEX('Per Invoice'!I$2:I$501,$Y291)))</f>
        <v/>
      </c>
      <c r="J291">
        <f>IF($Y291="","",IF(INDEX('Per Invoice'!J$2:J$501,$Y291)="","",INDEX('Per Invoice'!J$2:J$501,$Y291)))</f>
        <v/>
      </c>
      <c r="K291">
        <f>IF($Y291="","",IF(INDEX('Per Invoice'!K$2:K$501,$Y291)="","",INDEX('Per Invoice'!K$2:K$501,$Y291)))</f>
        <v/>
      </c>
      <c r="L291" s="7">
        <f>IF($Y291="","",IF(INDEX('Per Invoice'!L$2:L$501,$Y291)="","",INDEX('Per Invoice'!L$2:L$501,$Y291)))</f>
        <v/>
      </c>
      <c r="M291" s="14">
        <f>IF($Y291="","",IF(INDEX('Per Invoice'!M$2:M$501,$Y291)="","",INDEX('Per Invoice'!M$2:M$501,$Y291)))</f>
        <v/>
      </c>
      <c r="N291">
        <f>IF($Y291="","",IF(INDEX('Per Invoice'!N$2:N$501,$Y291)="","",INDEX('Per Invoice'!N$2:N$501,$Y291)))</f>
        <v/>
      </c>
      <c r="O291">
        <f>IF($Y291="","",IF(INDEX('Per Invoice'!O$2:O$501,$Y291)="","",INDEX('Per Invoice'!O$2:O$501,$Y291)))</f>
        <v/>
      </c>
      <c r="P291" s="7">
        <f>IF($Y291="","",IF(INDEX('Per Invoice'!P$2:P$501,$Y291)="","",INDEX('Per Invoice'!P$2:P$501,$Y291)))</f>
        <v/>
      </c>
      <c r="Q291" s="7">
        <f>IF($Y291="","",IF(INDEX('Per Invoice'!Q$2:Q$501,$Y291)="","",INDEX('Per Invoice'!Q$2:Q$501,$Y291)))</f>
        <v/>
      </c>
      <c r="R291">
        <f>IF($Y291="","",IF(INDEX('Per Invoice'!R$2:R$501,$Y291)="","",INDEX('Per Invoice'!R$2:R$501,$Y291)))</f>
        <v/>
      </c>
      <c r="S291" s="7">
        <f>IF($Y291="","",IF(INDEX('Per Invoice'!S$2:S$501,$Y291)="","",INDEX('Per Invoice'!S$2:S$501,$Y291)))</f>
        <v/>
      </c>
      <c r="T291" s="7">
        <f>IF($Y291="","",IF(INDEX('Per Invoice'!T$2:T$501,$Y291)="","",INDEX('Per Invoice'!T$2:T$501,$Y291)))</f>
        <v/>
      </c>
      <c r="U291" s="7">
        <f>IF($Y291="","",IF(INDEX('Per Invoice'!U$2:U$501,$Y291)="","",INDEX('Per Invoice'!U$2:U$501,$Y291)))</f>
        <v/>
      </c>
      <c r="V291" s="7">
        <f>IF($Y291="","",IF(INDEX('Per Invoice'!V$2:V$501,$Y291)="","",INDEX('Per Invoice'!V$2:V$501,$Y291)))</f>
        <v/>
      </c>
      <c r="W291" s="7">
        <f>IF($Y291="","",IF(INDEX('Per Invoice'!W$2:W$501,$Y291)="","",INDEX('Per Invoice'!W$2:W$501,$Y291)))</f>
        <v/>
      </c>
      <c r="X291" s="7">
        <f>IF($Y291="","",IF(INDEX('Per Invoice'!X$2:X$501,$Y291)="","",INDEX('Per Invoice'!X$2:X$501,$Y291)))</f>
        <v/>
      </c>
      <c r="Y291" s="16">
        <f>IFERROR(MATCH(Settings!$C$33&amp;"|"&amp;ROWS($Y$2:$Y291),'Per Invoice'!$Z$2:$Z$501,0),"")</f>
        <v/>
      </c>
    </row>
    <row r="292">
      <c r="A292">
        <f>IF($Y292="","",IF(INDEX('Per Invoice'!A$2:A$501,$Y292)="","",INDEX('Per Invoice'!A$2:A$501,$Y292)))</f>
        <v/>
      </c>
      <c r="B292">
        <f>IF($Y292="","",IF(INDEX('Per Invoice'!B$2:B$501,$Y292)="","",INDEX('Per Invoice'!B$2:B$501,$Y292)))</f>
        <v/>
      </c>
      <c r="C292">
        <f>IF($Y292="","",IF(INDEX('Per Invoice'!C$2:C$501,$Y292)="","",INDEX('Per Invoice'!C$2:C$501,$Y292)))</f>
        <v/>
      </c>
      <c r="D292">
        <f>IF($Y292="","",IF(INDEX('Per Invoice'!D$2:D$501,$Y292)="","",INDEX('Per Invoice'!D$2:D$501,$Y292)))</f>
        <v/>
      </c>
      <c r="E292">
        <f>IF($Y292="","",IF(INDEX('Per Invoice'!E$2:E$501,$Y292)="","",INDEX('Per Invoice'!E$2:E$501,$Y292)))</f>
        <v/>
      </c>
      <c r="F292">
        <f>IF($Y292="","",IF(INDEX('Per Invoice'!F$2:F$501,$Y292)="","",INDEX('Per Invoice'!F$2:F$501,$Y292)))</f>
        <v/>
      </c>
      <c r="G292">
        <f>IF($Y292="","",IF(INDEX('Per Invoice'!G$2:G$501,$Y292)="","",INDEX('Per Invoice'!G$2:G$501,$Y292)))</f>
        <v/>
      </c>
      <c r="H292">
        <f>IF($Y292="","",IF(INDEX('Per Invoice'!H$2:H$501,$Y292)="","",INDEX('Per Invoice'!H$2:H$501,$Y292)))</f>
        <v/>
      </c>
      <c r="I292">
        <f>IF($Y292="","",IF(INDEX('Per Invoice'!I$2:I$501,$Y292)="","",INDEX('Per Invoice'!I$2:I$501,$Y292)))</f>
        <v/>
      </c>
      <c r="J292">
        <f>IF($Y292="","",IF(INDEX('Per Invoice'!J$2:J$501,$Y292)="","",INDEX('Per Invoice'!J$2:J$501,$Y292)))</f>
        <v/>
      </c>
      <c r="K292">
        <f>IF($Y292="","",IF(INDEX('Per Invoice'!K$2:K$501,$Y292)="","",INDEX('Per Invoice'!K$2:K$501,$Y292)))</f>
        <v/>
      </c>
      <c r="L292" s="7">
        <f>IF($Y292="","",IF(INDEX('Per Invoice'!L$2:L$501,$Y292)="","",INDEX('Per Invoice'!L$2:L$501,$Y292)))</f>
        <v/>
      </c>
      <c r="M292" s="14">
        <f>IF($Y292="","",IF(INDEX('Per Invoice'!M$2:M$501,$Y292)="","",INDEX('Per Invoice'!M$2:M$501,$Y292)))</f>
        <v/>
      </c>
      <c r="N292">
        <f>IF($Y292="","",IF(INDEX('Per Invoice'!N$2:N$501,$Y292)="","",INDEX('Per Invoice'!N$2:N$501,$Y292)))</f>
        <v/>
      </c>
      <c r="O292">
        <f>IF($Y292="","",IF(INDEX('Per Invoice'!O$2:O$501,$Y292)="","",INDEX('Per Invoice'!O$2:O$501,$Y292)))</f>
        <v/>
      </c>
      <c r="P292" s="7">
        <f>IF($Y292="","",IF(INDEX('Per Invoice'!P$2:P$501,$Y292)="","",INDEX('Per Invoice'!P$2:P$501,$Y292)))</f>
        <v/>
      </c>
      <c r="Q292" s="7">
        <f>IF($Y292="","",IF(INDEX('Per Invoice'!Q$2:Q$501,$Y292)="","",INDEX('Per Invoice'!Q$2:Q$501,$Y292)))</f>
        <v/>
      </c>
      <c r="R292">
        <f>IF($Y292="","",IF(INDEX('Per Invoice'!R$2:R$501,$Y292)="","",INDEX('Per Invoice'!R$2:R$501,$Y292)))</f>
        <v/>
      </c>
      <c r="S292" s="7">
        <f>IF($Y292="","",IF(INDEX('Per Invoice'!S$2:S$501,$Y292)="","",INDEX('Per Invoice'!S$2:S$501,$Y292)))</f>
        <v/>
      </c>
      <c r="T292" s="7">
        <f>IF($Y292="","",IF(INDEX('Per Invoice'!T$2:T$501,$Y292)="","",INDEX('Per Invoice'!T$2:T$501,$Y292)))</f>
        <v/>
      </c>
      <c r="U292" s="7">
        <f>IF($Y292="","",IF(INDEX('Per Invoice'!U$2:U$501,$Y292)="","",INDEX('Per Invoice'!U$2:U$501,$Y292)))</f>
        <v/>
      </c>
      <c r="V292" s="7">
        <f>IF($Y292="","",IF(INDEX('Per Invoice'!V$2:V$501,$Y292)="","",INDEX('Per Invoice'!V$2:V$501,$Y292)))</f>
        <v/>
      </c>
      <c r="W292" s="7">
        <f>IF($Y292="","",IF(INDEX('Per Invoice'!W$2:W$501,$Y292)="","",INDEX('Per Invoice'!W$2:W$501,$Y292)))</f>
        <v/>
      </c>
      <c r="X292" s="7">
        <f>IF($Y292="","",IF(INDEX('Per Invoice'!X$2:X$501,$Y292)="","",INDEX('Per Invoice'!X$2:X$501,$Y292)))</f>
        <v/>
      </c>
      <c r="Y292" s="16">
        <f>IFERROR(MATCH(Settings!$C$33&amp;"|"&amp;ROWS($Y$2:$Y292),'Per Invoice'!$Z$2:$Z$501,0),"")</f>
        <v/>
      </c>
    </row>
    <row r="293">
      <c r="A293">
        <f>IF($Y293="","",IF(INDEX('Per Invoice'!A$2:A$501,$Y293)="","",INDEX('Per Invoice'!A$2:A$501,$Y293)))</f>
        <v/>
      </c>
      <c r="B293">
        <f>IF($Y293="","",IF(INDEX('Per Invoice'!B$2:B$501,$Y293)="","",INDEX('Per Invoice'!B$2:B$501,$Y293)))</f>
        <v/>
      </c>
      <c r="C293">
        <f>IF($Y293="","",IF(INDEX('Per Invoice'!C$2:C$501,$Y293)="","",INDEX('Per Invoice'!C$2:C$501,$Y293)))</f>
        <v/>
      </c>
      <c r="D293">
        <f>IF($Y293="","",IF(INDEX('Per Invoice'!D$2:D$501,$Y293)="","",INDEX('Per Invoice'!D$2:D$501,$Y293)))</f>
        <v/>
      </c>
      <c r="E293">
        <f>IF($Y293="","",IF(INDEX('Per Invoice'!E$2:E$501,$Y293)="","",INDEX('Per Invoice'!E$2:E$501,$Y293)))</f>
        <v/>
      </c>
      <c r="F293">
        <f>IF($Y293="","",IF(INDEX('Per Invoice'!F$2:F$501,$Y293)="","",INDEX('Per Invoice'!F$2:F$501,$Y293)))</f>
        <v/>
      </c>
      <c r="G293">
        <f>IF($Y293="","",IF(INDEX('Per Invoice'!G$2:G$501,$Y293)="","",INDEX('Per Invoice'!G$2:G$501,$Y293)))</f>
        <v/>
      </c>
      <c r="H293">
        <f>IF($Y293="","",IF(INDEX('Per Invoice'!H$2:H$501,$Y293)="","",INDEX('Per Invoice'!H$2:H$501,$Y293)))</f>
        <v/>
      </c>
      <c r="I293">
        <f>IF($Y293="","",IF(INDEX('Per Invoice'!I$2:I$501,$Y293)="","",INDEX('Per Invoice'!I$2:I$501,$Y293)))</f>
        <v/>
      </c>
      <c r="J293">
        <f>IF($Y293="","",IF(INDEX('Per Invoice'!J$2:J$501,$Y293)="","",INDEX('Per Invoice'!J$2:J$501,$Y293)))</f>
        <v/>
      </c>
      <c r="K293">
        <f>IF($Y293="","",IF(INDEX('Per Invoice'!K$2:K$501,$Y293)="","",INDEX('Per Invoice'!K$2:K$501,$Y293)))</f>
        <v/>
      </c>
      <c r="L293" s="7">
        <f>IF($Y293="","",IF(INDEX('Per Invoice'!L$2:L$501,$Y293)="","",INDEX('Per Invoice'!L$2:L$501,$Y293)))</f>
        <v/>
      </c>
      <c r="M293" s="14">
        <f>IF($Y293="","",IF(INDEX('Per Invoice'!M$2:M$501,$Y293)="","",INDEX('Per Invoice'!M$2:M$501,$Y293)))</f>
        <v/>
      </c>
      <c r="N293">
        <f>IF($Y293="","",IF(INDEX('Per Invoice'!N$2:N$501,$Y293)="","",INDEX('Per Invoice'!N$2:N$501,$Y293)))</f>
        <v/>
      </c>
      <c r="O293">
        <f>IF($Y293="","",IF(INDEX('Per Invoice'!O$2:O$501,$Y293)="","",INDEX('Per Invoice'!O$2:O$501,$Y293)))</f>
        <v/>
      </c>
      <c r="P293" s="7">
        <f>IF($Y293="","",IF(INDEX('Per Invoice'!P$2:P$501,$Y293)="","",INDEX('Per Invoice'!P$2:P$501,$Y293)))</f>
        <v/>
      </c>
      <c r="Q293" s="7">
        <f>IF($Y293="","",IF(INDEX('Per Invoice'!Q$2:Q$501,$Y293)="","",INDEX('Per Invoice'!Q$2:Q$501,$Y293)))</f>
        <v/>
      </c>
      <c r="R293">
        <f>IF($Y293="","",IF(INDEX('Per Invoice'!R$2:R$501,$Y293)="","",INDEX('Per Invoice'!R$2:R$501,$Y293)))</f>
        <v/>
      </c>
      <c r="S293" s="7">
        <f>IF($Y293="","",IF(INDEX('Per Invoice'!S$2:S$501,$Y293)="","",INDEX('Per Invoice'!S$2:S$501,$Y293)))</f>
        <v/>
      </c>
      <c r="T293" s="7">
        <f>IF($Y293="","",IF(INDEX('Per Invoice'!T$2:T$501,$Y293)="","",INDEX('Per Invoice'!T$2:T$501,$Y293)))</f>
        <v/>
      </c>
      <c r="U293" s="7">
        <f>IF($Y293="","",IF(INDEX('Per Invoice'!U$2:U$501,$Y293)="","",INDEX('Per Invoice'!U$2:U$501,$Y293)))</f>
        <v/>
      </c>
      <c r="V293" s="7">
        <f>IF($Y293="","",IF(INDEX('Per Invoice'!V$2:V$501,$Y293)="","",INDEX('Per Invoice'!V$2:V$501,$Y293)))</f>
        <v/>
      </c>
      <c r="W293" s="7">
        <f>IF($Y293="","",IF(INDEX('Per Invoice'!W$2:W$501,$Y293)="","",INDEX('Per Invoice'!W$2:W$501,$Y293)))</f>
        <v/>
      </c>
      <c r="X293" s="7">
        <f>IF($Y293="","",IF(INDEX('Per Invoice'!X$2:X$501,$Y293)="","",INDEX('Per Invoice'!X$2:X$501,$Y293)))</f>
        <v/>
      </c>
      <c r="Y293" s="16">
        <f>IFERROR(MATCH(Settings!$C$33&amp;"|"&amp;ROWS($Y$2:$Y293),'Per Invoice'!$Z$2:$Z$501,0),"")</f>
        <v/>
      </c>
    </row>
    <row r="294">
      <c r="A294">
        <f>IF($Y294="","",IF(INDEX('Per Invoice'!A$2:A$501,$Y294)="","",INDEX('Per Invoice'!A$2:A$501,$Y294)))</f>
        <v/>
      </c>
      <c r="B294">
        <f>IF($Y294="","",IF(INDEX('Per Invoice'!B$2:B$501,$Y294)="","",INDEX('Per Invoice'!B$2:B$501,$Y294)))</f>
        <v/>
      </c>
      <c r="C294">
        <f>IF($Y294="","",IF(INDEX('Per Invoice'!C$2:C$501,$Y294)="","",INDEX('Per Invoice'!C$2:C$501,$Y294)))</f>
        <v/>
      </c>
      <c r="D294">
        <f>IF($Y294="","",IF(INDEX('Per Invoice'!D$2:D$501,$Y294)="","",INDEX('Per Invoice'!D$2:D$501,$Y294)))</f>
        <v/>
      </c>
      <c r="E294">
        <f>IF($Y294="","",IF(INDEX('Per Invoice'!E$2:E$501,$Y294)="","",INDEX('Per Invoice'!E$2:E$501,$Y294)))</f>
        <v/>
      </c>
      <c r="F294">
        <f>IF($Y294="","",IF(INDEX('Per Invoice'!F$2:F$501,$Y294)="","",INDEX('Per Invoice'!F$2:F$501,$Y294)))</f>
        <v/>
      </c>
      <c r="G294">
        <f>IF($Y294="","",IF(INDEX('Per Invoice'!G$2:G$501,$Y294)="","",INDEX('Per Invoice'!G$2:G$501,$Y294)))</f>
        <v/>
      </c>
      <c r="H294">
        <f>IF($Y294="","",IF(INDEX('Per Invoice'!H$2:H$501,$Y294)="","",INDEX('Per Invoice'!H$2:H$501,$Y294)))</f>
        <v/>
      </c>
      <c r="I294">
        <f>IF($Y294="","",IF(INDEX('Per Invoice'!I$2:I$501,$Y294)="","",INDEX('Per Invoice'!I$2:I$501,$Y294)))</f>
        <v/>
      </c>
      <c r="J294">
        <f>IF($Y294="","",IF(INDEX('Per Invoice'!J$2:J$501,$Y294)="","",INDEX('Per Invoice'!J$2:J$501,$Y294)))</f>
        <v/>
      </c>
      <c r="K294">
        <f>IF($Y294="","",IF(INDEX('Per Invoice'!K$2:K$501,$Y294)="","",INDEX('Per Invoice'!K$2:K$501,$Y294)))</f>
        <v/>
      </c>
      <c r="L294" s="7">
        <f>IF($Y294="","",IF(INDEX('Per Invoice'!L$2:L$501,$Y294)="","",INDEX('Per Invoice'!L$2:L$501,$Y294)))</f>
        <v/>
      </c>
      <c r="M294" s="14">
        <f>IF($Y294="","",IF(INDEX('Per Invoice'!M$2:M$501,$Y294)="","",INDEX('Per Invoice'!M$2:M$501,$Y294)))</f>
        <v/>
      </c>
      <c r="N294">
        <f>IF($Y294="","",IF(INDEX('Per Invoice'!N$2:N$501,$Y294)="","",INDEX('Per Invoice'!N$2:N$501,$Y294)))</f>
        <v/>
      </c>
      <c r="O294">
        <f>IF($Y294="","",IF(INDEX('Per Invoice'!O$2:O$501,$Y294)="","",INDEX('Per Invoice'!O$2:O$501,$Y294)))</f>
        <v/>
      </c>
      <c r="P294" s="7">
        <f>IF($Y294="","",IF(INDEX('Per Invoice'!P$2:P$501,$Y294)="","",INDEX('Per Invoice'!P$2:P$501,$Y294)))</f>
        <v/>
      </c>
      <c r="Q294" s="7">
        <f>IF($Y294="","",IF(INDEX('Per Invoice'!Q$2:Q$501,$Y294)="","",INDEX('Per Invoice'!Q$2:Q$501,$Y294)))</f>
        <v/>
      </c>
      <c r="R294">
        <f>IF($Y294="","",IF(INDEX('Per Invoice'!R$2:R$501,$Y294)="","",INDEX('Per Invoice'!R$2:R$501,$Y294)))</f>
        <v/>
      </c>
      <c r="S294" s="7">
        <f>IF($Y294="","",IF(INDEX('Per Invoice'!S$2:S$501,$Y294)="","",INDEX('Per Invoice'!S$2:S$501,$Y294)))</f>
        <v/>
      </c>
      <c r="T294" s="7">
        <f>IF($Y294="","",IF(INDEX('Per Invoice'!T$2:T$501,$Y294)="","",INDEX('Per Invoice'!T$2:T$501,$Y294)))</f>
        <v/>
      </c>
      <c r="U294" s="7">
        <f>IF($Y294="","",IF(INDEX('Per Invoice'!U$2:U$501,$Y294)="","",INDEX('Per Invoice'!U$2:U$501,$Y294)))</f>
        <v/>
      </c>
      <c r="V294" s="7">
        <f>IF($Y294="","",IF(INDEX('Per Invoice'!V$2:V$501,$Y294)="","",INDEX('Per Invoice'!V$2:V$501,$Y294)))</f>
        <v/>
      </c>
      <c r="W294" s="7">
        <f>IF($Y294="","",IF(INDEX('Per Invoice'!W$2:W$501,$Y294)="","",INDEX('Per Invoice'!W$2:W$501,$Y294)))</f>
        <v/>
      </c>
      <c r="X294" s="7">
        <f>IF($Y294="","",IF(INDEX('Per Invoice'!X$2:X$501,$Y294)="","",INDEX('Per Invoice'!X$2:X$501,$Y294)))</f>
        <v/>
      </c>
      <c r="Y294" s="16">
        <f>IFERROR(MATCH(Settings!$C$33&amp;"|"&amp;ROWS($Y$2:$Y294),'Per Invoice'!$Z$2:$Z$501,0),"")</f>
        <v/>
      </c>
    </row>
    <row r="295">
      <c r="A295">
        <f>IF($Y295="","",IF(INDEX('Per Invoice'!A$2:A$501,$Y295)="","",INDEX('Per Invoice'!A$2:A$501,$Y295)))</f>
        <v/>
      </c>
      <c r="B295">
        <f>IF($Y295="","",IF(INDEX('Per Invoice'!B$2:B$501,$Y295)="","",INDEX('Per Invoice'!B$2:B$501,$Y295)))</f>
        <v/>
      </c>
      <c r="C295">
        <f>IF($Y295="","",IF(INDEX('Per Invoice'!C$2:C$501,$Y295)="","",INDEX('Per Invoice'!C$2:C$501,$Y295)))</f>
        <v/>
      </c>
      <c r="D295">
        <f>IF($Y295="","",IF(INDEX('Per Invoice'!D$2:D$501,$Y295)="","",INDEX('Per Invoice'!D$2:D$501,$Y295)))</f>
        <v/>
      </c>
      <c r="E295">
        <f>IF($Y295="","",IF(INDEX('Per Invoice'!E$2:E$501,$Y295)="","",INDEX('Per Invoice'!E$2:E$501,$Y295)))</f>
        <v/>
      </c>
      <c r="F295">
        <f>IF($Y295="","",IF(INDEX('Per Invoice'!F$2:F$501,$Y295)="","",INDEX('Per Invoice'!F$2:F$501,$Y295)))</f>
        <v/>
      </c>
      <c r="G295">
        <f>IF($Y295="","",IF(INDEX('Per Invoice'!G$2:G$501,$Y295)="","",INDEX('Per Invoice'!G$2:G$501,$Y295)))</f>
        <v/>
      </c>
      <c r="H295">
        <f>IF($Y295="","",IF(INDEX('Per Invoice'!H$2:H$501,$Y295)="","",INDEX('Per Invoice'!H$2:H$501,$Y295)))</f>
        <v/>
      </c>
      <c r="I295">
        <f>IF($Y295="","",IF(INDEX('Per Invoice'!I$2:I$501,$Y295)="","",INDEX('Per Invoice'!I$2:I$501,$Y295)))</f>
        <v/>
      </c>
      <c r="J295">
        <f>IF($Y295="","",IF(INDEX('Per Invoice'!J$2:J$501,$Y295)="","",INDEX('Per Invoice'!J$2:J$501,$Y295)))</f>
        <v/>
      </c>
      <c r="K295">
        <f>IF($Y295="","",IF(INDEX('Per Invoice'!K$2:K$501,$Y295)="","",INDEX('Per Invoice'!K$2:K$501,$Y295)))</f>
        <v/>
      </c>
      <c r="L295" s="7">
        <f>IF($Y295="","",IF(INDEX('Per Invoice'!L$2:L$501,$Y295)="","",INDEX('Per Invoice'!L$2:L$501,$Y295)))</f>
        <v/>
      </c>
      <c r="M295" s="14">
        <f>IF($Y295="","",IF(INDEX('Per Invoice'!M$2:M$501,$Y295)="","",INDEX('Per Invoice'!M$2:M$501,$Y295)))</f>
        <v/>
      </c>
      <c r="N295">
        <f>IF($Y295="","",IF(INDEX('Per Invoice'!N$2:N$501,$Y295)="","",INDEX('Per Invoice'!N$2:N$501,$Y295)))</f>
        <v/>
      </c>
      <c r="O295">
        <f>IF($Y295="","",IF(INDEX('Per Invoice'!O$2:O$501,$Y295)="","",INDEX('Per Invoice'!O$2:O$501,$Y295)))</f>
        <v/>
      </c>
      <c r="P295" s="7">
        <f>IF($Y295="","",IF(INDEX('Per Invoice'!P$2:P$501,$Y295)="","",INDEX('Per Invoice'!P$2:P$501,$Y295)))</f>
        <v/>
      </c>
      <c r="Q295" s="7">
        <f>IF($Y295="","",IF(INDEX('Per Invoice'!Q$2:Q$501,$Y295)="","",INDEX('Per Invoice'!Q$2:Q$501,$Y295)))</f>
        <v/>
      </c>
      <c r="R295">
        <f>IF($Y295="","",IF(INDEX('Per Invoice'!R$2:R$501,$Y295)="","",INDEX('Per Invoice'!R$2:R$501,$Y295)))</f>
        <v/>
      </c>
      <c r="S295" s="7">
        <f>IF($Y295="","",IF(INDEX('Per Invoice'!S$2:S$501,$Y295)="","",INDEX('Per Invoice'!S$2:S$501,$Y295)))</f>
        <v/>
      </c>
      <c r="T295" s="7">
        <f>IF($Y295="","",IF(INDEX('Per Invoice'!T$2:T$501,$Y295)="","",INDEX('Per Invoice'!T$2:T$501,$Y295)))</f>
        <v/>
      </c>
      <c r="U295" s="7">
        <f>IF($Y295="","",IF(INDEX('Per Invoice'!U$2:U$501,$Y295)="","",INDEX('Per Invoice'!U$2:U$501,$Y295)))</f>
        <v/>
      </c>
      <c r="V295" s="7">
        <f>IF($Y295="","",IF(INDEX('Per Invoice'!V$2:V$501,$Y295)="","",INDEX('Per Invoice'!V$2:V$501,$Y295)))</f>
        <v/>
      </c>
      <c r="W295" s="7">
        <f>IF($Y295="","",IF(INDEX('Per Invoice'!W$2:W$501,$Y295)="","",INDEX('Per Invoice'!W$2:W$501,$Y295)))</f>
        <v/>
      </c>
      <c r="X295" s="7">
        <f>IF($Y295="","",IF(INDEX('Per Invoice'!X$2:X$501,$Y295)="","",INDEX('Per Invoice'!X$2:X$501,$Y295)))</f>
        <v/>
      </c>
      <c r="Y295" s="16">
        <f>IFERROR(MATCH(Settings!$C$33&amp;"|"&amp;ROWS($Y$2:$Y295),'Per Invoice'!$Z$2:$Z$501,0),"")</f>
        <v/>
      </c>
    </row>
    <row r="296">
      <c r="A296">
        <f>IF($Y296="","",IF(INDEX('Per Invoice'!A$2:A$501,$Y296)="","",INDEX('Per Invoice'!A$2:A$501,$Y296)))</f>
        <v/>
      </c>
      <c r="B296">
        <f>IF($Y296="","",IF(INDEX('Per Invoice'!B$2:B$501,$Y296)="","",INDEX('Per Invoice'!B$2:B$501,$Y296)))</f>
        <v/>
      </c>
      <c r="C296">
        <f>IF($Y296="","",IF(INDEX('Per Invoice'!C$2:C$501,$Y296)="","",INDEX('Per Invoice'!C$2:C$501,$Y296)))</f>
        <v/>
      </c>
      <c r="D296">
        <f>IF($Y296="","",IF(INDEX('Per Invoice'!D$2:D$501,$Y296)="","",INDEX('Per Invoice'!D$2:D$501,$Y296)))</f>
        <v/>
      </c>
      <c r="E296">
        <f>IF($Y296="","",IF(INDEX('Per Invoice'!E$2:E$501,$Y296)="","",INDEX('Per Invoice'!E$2:E$501,$Y296)))</f>
        <v/>
      </c>
      <c r="F296">
        <f>IF($Y296="","",IF(INDEX('Per Invoice'!F$2:F$501,$Y296)="","",INDEX('Per Invoice'!F$2:F$501,$Y296)))</f>
        <v/>
      </c>
      <c r="G296">
        <f>IF($Y296="","",IF(INDEX('Per Invoice'!G$2:G$501,$Y296)="","",INDEX('Per Invoice'!G$2:G$501,$Y296)))</f>
        <v/>
      </c>
      <c r="H296">
        <f>IF($Y296="","",IF(INDEX('Per Invoice'!H$2:H$501,$Y296)="","",INDEX('Per Invoice'!H$2:H$501,$Y296)))</f>
        <v/>
      </c>
      <c r="I296">
        <f>IF($Y296="","",IF(INDEX('Per Invoice'!I$2:I$501,$Y296)="","",INDEX('Per Invoice'!I$2:I$501,$Y296)))</f>
        <v/>
      </c>
      <c r="J296">
        <f>IF($Y296="","",IF(INDEX('Per Invoice'!J$2:J$501,$Y296)="","",INDEX('Per Invoice'!J$2:J$501,$Y296)))</f>
        <v/>
      </c>
      <c r="K296">
        <f>IF($Y296="","",IF(INDEX('Per Invoice'!K$2:K$501,$Y296)="","",INDEX('Per Invoice'!K$2:K$501,$Y296)))</f>
        <v/>
      </c>
      <c r="L296" s="7">
        <f>IF($Y296="","",IF(INDEX('Per Invoice'!L$2:L$501,$Y296)="","",INDEX('Per Invoice'!L$2:L$501,$Y296)))</f>
        <v/>
      </c>
      <c r="M296" s="14">
        <f>IF($Y296="","",IF(INDEX('Per Invoice'!M$2:M$501,$Y296)="","",INDEX('Per Invoice'!M$2:M$501,$Y296)))</f>
        <v/>
      </c>
      <c r="N296">
        <f>IF($Y296="","",IF(INDEX('Per Invoice'!N$2:N$501,$Y296)="","",INDEX('Per Invoice'!N$2:N$501,$Y296)))</f>
        <v/>
      </c>
      <c r="O296">
        <f>IF($Y296="","",IF(INDEX('Per Invoice'!O$2:O$501,$Y296)="","",INDEX('Per Invoice'!O$2:O$501,$Y296)))</f>
        <v/>
      </c>
      <c r="P296" s="7">
        <f>IF($Y296="","",IF(INDEX('Per Invoice'!P$2:P$501,$Y296)="","",INDEX('Per Invoice'!P$2:P$501,$Y296)))</f>
        <v/>
      </c>
      <c r="Q296" s="7">
        <f>IF($Y296="","",IF(INDEX('Per Invoice'!Q$2:Q$501,$Y296)="","",INDEX('Per Invoice'!Q$2:Q$501,$Y296)))</f>
        <v/>
      </c>
      <c r="R296">
        <f>IF($Y296="","",IF(INDEX('Per Invoice'!R$2:R$501,$Y296)="","",INDEX('Per Invoice'!R$2:R$501,$Y296)))</f>
        <v/>
      </c>
      <c r="S296" s="7">
        <f>IF($Y296="","",IF(INDEX('Per Invoice'!S$2:S$501,$Y296)="","",INDEX('Per Invoice'!S$2:S$501,$Y296)))</f>
        <v/>
      </c>
      <c r="T296" s="7">
        <f>IF($Y296="","",IF(INDEX('Per Invoice'!T$2:T$501,$Y296)="","",INDEX('Per Invoice'!T$2:T$501,$Y296)))</f>
        <v/>
      </c>
      <c r="U296" s="7">
        <f>IF($Y296="","",IF(INDEX('Per Invoice'!U$2:U$501,$Y296)="","",INDEX('Per Invoice'!U$2:U$501,$Y296)))</f>
        <v/>
      </c>
      <c r="V296" s="7">
        <f>IF($Y296="","",IF(INDEX('Per Invoice'!V$2:V$501,$Y296)="","",INDEX('Per Invoice'!V$2:V$501,$Y296)))</f>
        <v/>
      </c>
      <c r="W296" s="7">
        <f>IF($Y296="","",IF(INDEX('Per Invoice'!W$2:W$501,$Y296)="","",INDEX('Per Invoice'!W$2:W$501,$Y296)))</f>
        <v/>
      </c>
      <c r="X296" s="7">
        <f>IF($Y296="","",IF(INDEX('Per Invoice'!X$2:X$501,$Y296)="","",INDEX('Per Invoice'!X$2:X$501,$Y296)))</f>
        <v/>
      </c>
      <c r="Y296" s="16">
        <f>IFERROR(MATCH(Settings!$C$33&amp;"|"&amp;ROWS($Y$2:$Y296),'Per Invoice'!$Z$2:$Z$501,0),"")</f>
        <v/>
      </c>
    </row>
    <row r="297">
      <c r="A297">
        <f>IF($Y297="","",IF(INDEX('Per Invoice'!A$2:A$501,$Y297)="","",INDEX('Per Invoice'!A$2:A$501,$Y297)))</f>
        <v/>
      </c>
      <c r="B297">
        <f>IF($Y297="","",IF(INDEX('Per Invoice'!B$2:B$501,$Y297)="","",INDEX('Per Invoice'!B$2:B$501,$Y297)))</f>
        <v/>
      </c>
      <c r="C297">
        <f>IF($Y297="","",IF(INDEX('Per Invoice'!C$2:C$501,$Y297)="","",INDEX('Per Invoice'!C$2:C$501,$Y297)))</f>
        <v/>
      </c>
      <c r="D297">
        <f>IF($Y297="","",IF(INDEX('Per Invoice'!D$2:D$501,$Y297)="","",INDEX('Per Invoice'!D$2:D$501,$Y297)))</f>
        <v/>
      </c>
      <c r="E297">
        <f>IF($Y297="","",IF(INDEX('Per Invoice'!E$2:E$501,$Y297)="","",INDEX('Per Invoice'!E$2:E$501,$Y297)))</f>
        <v/>
      </c>
      <c r="F297">
        <f>IF($Y297="","",IF(INDEX('Per Invoice'!F$2:F$501,$Y297)="","",INDEX('Per Invoice'!F$2:F$501,$Y297)))</f>
        <v/>
      </c>
      <c r="G297">
        <f>IF($Y297="","",IF(INDEX('Per Invoice'!G$2:G$501,$Y297)="","",INDEX('Per Invoice'!G$2:G$501,$Y297)))</f>
        <v/>
      </c>
      <c r="H297">
        <f>IF($Y297="","",IF(INDEX('Per Invoice'!H$2:H$501,$Y297)="","",INDEX('Per Invoice'!H$2:H$501,$Y297)))</f>
        <v/>
      </c>
      <c r="I297">
        <f>IF($Y297="","",IF(INDEX('Per Invoice'!I$2:I$501,$Y297)="","",INDEX('Per Invoice'!I$2:I$501,$Y297)))</f>
        <v/>
      </c>
      <c r="J297">
        <f>IF($Y297="","",IF(INDEX('Per Invoice'!J$2:J$501,$Y297)="","",INDEX('Per Invoice'!J$2:J$501,$Y297)))</f>
        <v/>
      </c>
      <c r="K297">
        <f>IF($Y297="","",IF(INDEX('Per Invoice'!K$2:K$501,$Y297)="","",INDEX('Per Invoice'!K$2:K$501,$Y297)))</f>
        <v/>
      </c>
      <c r="L297" s="7">
        <f>IF($Y297="","",IF(INDEX('Per Invoice'!L$2:L$501,$Y297)="","",INDEX('Per Invoice'!L$2:L$501,$Y297)))</f>
        <v/>
      </c>
      <c r="M297" s="14">
        <f>IF($Y297="","",IF(INDEX('Per Invoice'!M$2:M$501,$Y297)="","",INDEX('Per Invoice'!M$2:M$501,$Y297)))</f>
        <v/>
      </c>
      <c r="N297">
        <f>IF($Y297="","",IF(INDEX('Per Invoice'!N$2:N$501,$Y297)="","",INDEX('Per Invoice'!N$2:N$501,$Y297)))</f>
        <v/>
      </c>
      <c r="O297">
        <f>IF($Y297="","",IF(INDEX('Per Invoice'!O$2:O$501,$Y297)="","",INDEX('Per Invoice'!O$2:O$501,$Y297)))</f>
        <v/>
      </c>
      <c r="P297" s="7">
        <f>IF($Y297="","",IF(INDEX('Per Invoice'!P$2:P$501,$Y297)="","",INDEX('Per Invoice'!P$2:P$501,$Y297)))</f>
        <v/>
      </c>
      <c r="Q297" s="7">
        <f>IF($Y297="","",IF(INDEX('Per Invoice'!Q$2:Q$501,$Y297)="","",INDEX('Per Invoice'!Q$2:Q$501,$Y297)))</f>
        <v/>
      </c>
      <c r="R297">
        <f>IF($Y297="","",IF(INDEX('Per Invoice'!R$2:R$501,$Y297)="","",INDEX('Per Invoice'!R$2:R$501,$Y297)))</f>
        <v/>
      </c>
      <c r="S297" s="7">
        <f>IF($Y297="","",IF(INDEX('Per Invoice'!S$2:S$501,$Y297)="","",INDEX('Per Invoice'!S$2:S$501,$Y297)))</f>
        <v/>
      </c>
      <c r="T297" s="7">
        <f>IF($Y297="","",IF(INDEX('Per Invoice'!T$2:T$501,$Y297)="","",INDEX('Per Invoice'!T$2:T$501,$Y297)))</f>
        <v/>
      </c>
      <c r="U297" s="7">
        <f>IF($Y297="","",IF(INDEX('Per Invoice'!U$2:U$501,$Y297)="","",INDEX('Per Invoice'!U$2:U$501,$Y297)))</f>
        <v/>
      </c>
      <c r="V297" s="7">
        <f>IF($Y297="","",IF(INDEX('Per Invoice'!V$2:V$501,$Y297)="","",INDEX('Per Invoice'!V$2:V$501,$Y297)))</f>
        <v/>
      </c>
      <c r="W297" s="7">
        <f>IF($Y297="","",IF(INDEX('Per Invoice'!W$2:W$501,$Y297)="","",INDEX('Per Invoice'!W$2:W$501,$Y297)))</f>
        <v/>
      </c>
      <c r="X297" s="7">
        <f>IF($Y297="","",IF(INDEX('Per Invoice'!X$2:X$501,$Y297)="","",INDEX('Per Invoice'!X$2:X$501,$Y297)))</f>
        <v/>
      </c>
      <c r="Y297" s="16">
        <f>IFERROR(MATCH(Settings!$C$33&amp;"|"&amp;ROWS($Y$2:$Y297),'Per Invoice'!$Z$2:$Z$501,0),"")</f>
        <v/>
      </c>
    </row>
    <row r="298">
      <c r="A298">
        <f>IF($Y298="","",IF(INDEX('Per Invoice'!A$2:A$501,$Y298)="","",INDEX('Per Invoice'!A$2:A$501,$Y298)))</f>
        <v/>
      </c>
      <c r="B298">
        <f>IF($Y298="","",IF(INDEX('Per Invoice'!B$2:B$501,$Y298)="","",INDEX('Per Invoice'!B$2:B$501,$Y298)))</f>
        <v/>
      </c>
      <c r="C298">
        <f>IF($Y298="","",IF(INDEX('Per Invoice'!C$2:C$501,$Y298)="","",INDEX('Per Invoice'!C$2:C$501,$Y298)))</f>
        <v/>
      </c>
      <c r="D298">
        <f>IF($Y298="","",IF(INDEX('Per Invoice'!D$2:D$501,$Y298)="","",INDEX('Per Invoice'!D$2:D$501,$Y298)))</f>
        <v/>
      </c>
      <c r="E298">
        <f>IF($Y298="","",IF(INDEX('Per Invoice'!E$2:E$501,$Y298)="","",INDEX('Per Invoice'!E$2:E$501,$Y298)))</f>
        <v/>
      </c>
      <c r="F298">
        <f>IF($Y298="","",IF(INDEX('Per Invoice'!F$2:F$501,$Y298)="","",INDEX('Per Invoice'!F$2:F$501,$Y298)))</f>
        <v/>
      </c>
      <c r="G298">
        <f>IF($Y298="","",IF(INDEX('Per Invoice'!G$2:G$501,$Y298)="","",INDEX('Per Invoice'!G$2:G$501,$Y298)))</f>
        <v/>
      </c>
      <c r="H298">
        <f>IF($Y298="","",IF(INDEX('Per Invoice'!H$2:H$501,$Y298)="","",INDEX('Per Invoice'!H$2:H$501,$Y298)))</f>
        <v/>
      </c>
      <c r="I298">
        <f>IF($Y298="","",IF(INDEX('Per Invoice'!I$2:I$501,$Y298)="","",INDEX('Per Invoice'!I$2:I$501,$Y298)))</f>
        <v/>
      </c>
      <c r="J298">
        <f>IF($Y298="","",IF(INDEX('Per Invoice'!J$2:J$501,$Y298)="","",INDEX('Per Invoice'!J$2:J$501,$Y298)))</f>
        <v/>
      </c>
      <c r="K298">
        <f>IF($Y298="","",IF(INDEX('Per Invoice'!K$2:K$501,$Y298)="","",INDEX('Per Invoice'!K$2:K$501,$Y298)))</f>
        <v/>
      </c>
      <c r="L298" s="7">
        <f>IF($Y298="","",IF(INDEX('Per Invoice'!L$2:L$501,$Y298)="","",INDEX('Per Invoice'!L$2:L$501,$Y298)))</f>
        <v/>
      </c>
      <c r="M298" s="14">
        <f>IF($Y298="","",IF(INDEX('Per Invoice'!M$2:M$501,$Y298)="","",INDEX('Per Invoice'!M$2:M$501,$Y298)))</f>
        <v/>
      </c>
      <c r="N298">
        <f>IF($Y298="","",IF(INDEX('Per Invoice'!N$2:N$501,$Y298)="","",INDEX('Per Invoice'!N$2:N$501,$Y298)))</f>
        <v/>
      </c>
      <c r="O298">
        <f>IF($Y298="","",IF(INDEX('Per Invoice'!O$2:O$501,$Y298)="","",INDEX('Per Invoice'!O$2:O$501,$Y298)))</f>
        <v/>
      </c>
      <c r="P298" s="7">
        <f>IF($Y298="","",IF(INDEX('Per Invoice'!P$2:P$501,$Y298)="","",INDEX('Per Invoice'!P$2:P$501,$Y298)))</f>
        <v/>
      </c>
      <c r="Q298" s="7">
        <f>IF($Y298="","",IF(INDEX('Per Invoice'!Q$2:Q$501,$Y298)="","",INDEX('Per Invoice'!Q$2:Q$501,$Y298)))</f>
        <v/>
      </c>
      <c r="R298">
        <f>IF($Y298="","",IF(INDEX('Per Invoice'!R$2:R$501,$Y298)="","",INDEX('Per Invoice'!R$2:R$501,$Y298)))</f>
        <v/>
      </c>
      <c r="S298" s="7">
        <f>IF($Y298="","",IF(INDEX('Per Invoice'!S$2:S$501,$Y298)="","",INDEX('Per Invoice'!S$2:S$501,$Y298)))</f>
        <v/>
      </c>
      <c r="T298" s="7">
        <f>IF($Y298="","",IF(INDEX('Per Invoice'!T$2:T$501,$Y298)="","",INDEX('Per Invoice'!T$2:T$501,$Y298)))</f>
        <v/>
      </c>
      <c r="U298" s="7">
        <f>IF($Y298="","",IF(INDEX('Per Invoice'!U$2:U$501,$Y298)="","",INDEX('Per Invoice'!U$2:U$501,$Y298)))</f>
        <v/>
      </c>
      <c r="V298" s="7">
        <f>IF($Y298="","",IF(INDEX('Per Invoice'!V$2:V$501,$Y298)="","",INDEX('Per Invoice'!V$2:V$501,$Y298)))</f>
        <v/>
      </c>
      <c r="W298" s="7">
        <f>IF($Y298="","",IF(INDEX('Per Invoice'!W$2:W$501,$Y298)="","",INDEX('Per Invoice'!W$2:W$501,$Y298)))</f>
        <v/>
      </c>
      <c r="X298" s="7">
        <f>IF($Y298="","",IF(INDEX('Per Invoice'!X$2:X$501,$Y298)="","",INDEX('Per Invoice'!X$2:X$501,$Y298)))</f>
        <v/>
      </c>
      <c r="Y298" s="16">
        <f>IFERROR(MATCH(Settings!$C$33&amp;"|"&amp;ROWS($Y$2:$Y298),'Per Invoice'!$Z$2:$Z$501,0),"")</f>
        <v/>
      </c>
    </row>
    <row r="299">
      <c r="A299">
        <f>IF($Y299="","",IF(INDEX('Per Invoice'!A$2:A$501,$Y299)="","",INDEX('Per Invoice'!A$2:A$501,$Y299)))</f>
        <v/>
      </c>
      <c r="B299">
        <f>IF($Y299="","",IF(INDEX('Per Invoice'!B$2:B$501,$Y299)="","",INDEX('Per Invoice'!B$2:B$501,$Y299)))</f>
        <v/>
      </c>
      <c r="C299">
        <f>IF($Y299="","",IF(INDEX('Per Invoice'!C$2:C$501,$Y299)="","",INDEX('Per Invoice'!C$2:C$501,$Y299)))</f>
        <v/>
      </c>
      <c r="D299">
        <f>IF($Y299="","",IF(INDEX('Per Invoice'!D$2:D$501,$Y299)="","",INDEX('Per Invoice'!D$2:D$501,$Y299)))</f>
        <v/>
      </c>
      <c r="E299">
        <f>IF($Y299="","",IF(INDEX('Per Invoice'!E$2:E$501,$Y299)="","",INDEX('Per Invoice'!E$2:E$501,$Y299)))</f>
        <v/>
      </c>
      <c r="F299">
        <f>IF($Y299="","",IF(INDEX('Per Invoice'!F$2:F$501,$Y299)="","",INDEX('Per Invoice'!F$2:F$501,$Y299)))</f>
        <v/>
      </c>
      <c r="G299">
        <f>IF($Y299="","",IF(INDEX('Per Invoice'!G$2:G$501,$Y299)="","",INDEX('Per Invoice'!G$2:G$501,$Y299)))</f>
        <v/>
      </c>
      <c r="H299">
        <f>IF($Y299="","",IF(INDEX('Per Invoice'!H$2:H$501,$Y299)="","",INDEX('Per Invoice'!H$2:H$501,$Y299)))</f>
        <v/>
      </c>
      <c r="I299">
        <f>IF($Y299="","",IF(INDEX('Per Invoice'!I$2:I$501,$Y299)="","",INDEX('Per Invoice'!I$2:I$501,$Y299)))</f>
        <v/>
      </c>
      <c r="J299">
        <f>IF($Y299="","",IF(INDEX('Per Invoice'!J$2:J$501,$Y299)="","",INDEX('Per Invoice'!J$2:J$501,$Y299)))</f>
        <v/>
      </c>
      <c r="K299">
        <f>IF($Y299="","",IF(INDEX('Per Invoice'!K$2:K$501,$Y299)="","",INDEX('Per Invoice'!K$2:K$501,$Y299)))</f>
        <v/>
      </c>
      <c r="L299" s="7">
        <f>IF($Y299="","",IF(INDEX('Per Invoice'!L$2:L$501,$Y299)="","",INDEX('Per Invoice'!L$2:L$501,$Y299)))</f>
        <v/>
      </c>
      <c r="M299" s="14">
        <f>IF($Y299="","",IF(INDEX('Per Invoice'!M$2:M$501,$Y299)="","",INDEX('Per Invoice'!M$2:M$501,$Y299)))</f>
        <v/>
      </c>
      <c r="N299">
        <f>IF($Y299="","",IF(INDEX('Per Invoice'!N$2:N$501,$Y299)="","",INDEX('Per Invoice'!N$2:N$501,$Y299)))</f>
        <v/>
      </c>
      <c r="O299">
        <f>IF($Y299="","",IF(INDEX('Per Invoice'!O$2:O$501,$Y299)="","",INDEX('Per Invoice'!O$2:O$501,$Y299)))</f>
        <v/>
      </c>
      <c r="P299" s="7">
        <f>IF($Y299="","",IF(INDEX('Per Invoice'!P$2:P$501,$Y299)="","",INDEX('Per Invoice'!P$2:P$501,$Y299)))</f>
        <v/>
      </c>
      <c r="Q299" s="7">
        <f>IF($Y299="","",IF(INDEX('Per Invoice'!Q$2:Q$501,$Y299)="","",INDEX('Per Invoice'!Q$2:Q$501,$Y299)))</f>
        <v/>
      </c>
      <c r="R299">
        <f>IF($Y299="","",IF(INDEX('Per Invoice'!R$2:R$501,$Y299)="","",INDEX('Per Invoice'!R$2:R$501,$Y299)))</f>
        <v/>
      </c>
      <c r="S299" s="7">
        <f>IF($Y299="","",IF(INDEX('Per Invoice'!S$2:S$501,$Y299)="","",INDEX('Per Invoice'!S$2:S$501,$Y299)))</f>
        <v/>
      </c>
      <c r="T299" s="7">
        <f>IF($Y299="","",IF(INDEX('Per Invoice'!T$2:T$501,$Y299)="","",INDEX('Per Invoice'!T$2:T$501,$Y299)))</f>
        <v/>
      </c>
      <c r="U299" s="7">
        <f>IF($Y299="","",IF(INDEX('Per Invoice'!U$2:U$501,$Y299)="","",INDEX('Per Invoice'!U$2:U$501,$Y299)))</f>
        <v/>
      </c>
      <c r="V299" s="7">
        <f>IF($Y299="","",IF(INDEX('Per Invoice'!V$2:V$501,$Y299)="","",INDEX('Per Invoice'!V$2:V$501,$Y299)))</f>
        <v/>
      </c>
      <c r="W299" s="7">
        <f>IF($Y299="","",IF(INDEX('Per Invoice'!W$2:W$501,$Y299)="","",INDEX('Per Invoice'!W$2:W$501,$Y299)))</f>
        <v/>
      </c>
      <c r="X299" s="7">
        <f>IF($Y299="","",IF(INDEX('Per Invoice'!X$2:X$501,$Y299)="","",INDEX('Per Invoice'!X$2:X$501,$Y299)))</f>
        <v/>
      </c>
      <c r="Y299" s="16">
        <f>IFERROR(MATCH(Settings!$C$33&amp;"|"&amp;ROWS($Y$2:$Y299),'Per Invoice'!$Z$2:$Z$501,0),"")</f>
        <v/>
      </c>
    </row>
    <row r="300">
      <c r="A300">
        <f>IF($Y300="","",IF(INDEX('Per Invoice'!A$2:A$501,$Y300)="","",INDEX('Per Invoice'!A$2:A$501,$Y300)))</f>
        <v/>
      </c>
      <c r="B300">
        <f>IF($Y300="","",IF(INDEX('Per Invoice'!B$2:B$501,$Y300)="","",INDEX('Per Invoice'!B$2:B$501,$Y300)))</f>
        <v/>
      </c>
      <c r="C300">
        <f>IF($Y300="","",IF(INDEX('Per Invoice'!C$2:C$501,$Y300)="","",INDEX('Per Invoice'!C$2:C$501,$Y300)))</f>
        <v/>
      </c>
      <c r="D300">
        <f>IF($Y300="","",IF(INDEX('Per Invoice'!D$2:D$501,$Y300)="","",INDEX('Per Invoice'!D$2:D$501,$Y300)))</f>
        <v/>
      </c>
      <c r="E300">
        <f>IF($Y300="","",IF(INDEX('Per Invoice'!E$2:E$501,$Y300)="","",INDEX('Per Invoice'!E$2:E$501,$Y300)))</f>
        <v/>
      </c>
      <c r="F300">
        <f>IF($Y300="","",IF(INDEX('Per Invoice'!F$2:F$501,$Y300)="","",INDEX('Per Invoice'!F$2:F$501,$Y300)))</f>
        <v/>
      </c>
      <c r="G300">
        <f>IF($Y300="","",IF(INDEX('Per Invoice'!G$2:G$501,$Y300)="","",INDEX('Per Invoice'!G$2:G$501,$Y300)))</f>
        <v/>
      </c>
      <c r="H300">
        <f>IF($Y300="","",IF(INDEX('Per Invoice'!H$2:H$501,$Y300)="","",INDEX('Per Invoice'!H$2:H$501,$Y300)))</f>
        <v/>
      </c>
      <c r="I300">
        <f>IF($Y300="","",IF(INDEX('Per Invoice'!I$2:I$501,$Y300)="","",INDEX('Per Invoice'!I$2:I$501,$Y300)))</f>
        <v/>
      </c>
      <c r="J300">
        <f>IF($Y300="","",IF(INDEX('Per Invoice'!J$2:J$501,$Y300)="","",INDEX('Per Invoice'!J$2:J$501,$Y300)))</f>
        <v/>
      </c>
      <c r="K300">
        <f>IF($Y300="","",IF(INDEX('Per Invoice'!K$2:K$501,$Y300)="","",INDEX('Per Invoice'!K$2:K$501,$Y300)))</f>
        <v/>
      </c>
      <c r="L300" s="7">
        <f>IF($Y300="","",IF(INDEX('Per Invoice'!L$2:L$501,$Y300)="","",INDEX('Per Invoice'!L$2:L$501,$Y300)))</f>
        <v/>
      </c>
      <c r="M300" s="14">
        <f>IF($Y300="","",IF(INDEX('Per Invoice'!M$2:M$501,$Y300)="","",INDEX('Per Invoice'!M$2:M$501,$Y300)))</f>
        <v/>
      </c>
      <c r="N300">
        <f>IF($Y300="","",IF(INDEX('Per Invoice'!N$2:N$501,$Y300)="","",INDEX('Per Invoice'!N$2:N$501,$Y300)))</f>
        <v/>
      </c>
      <c r="O300">
        <f>IF($Y300="","",IF(INDEX('Per Invoice'!O$2:O$501,$Y300)="","",INDEX('Per Invoice'!O$2:O$501,$Y300)))</f>
        <v/>
      </c>
      <c r="P300" s="7">
        <f>IF($Y300="","",IF(INDEX('Per Invoice'!P$2:P$501,$Y300)="","",INDEX('Per Invoice'!P$2:P$501,$Y300)))</f>
        <v/>
      </c>
      <c r="Q300" s="7">
        <f>IF($Y300="","",IF(INDEX('Per Invoice'!Q$2:Q$501,$Y300)="","",INDEX('Per Invoice'!Q$2:Q$501,$Y300)))</f>
        <v/>
      </c>
      <c r="R300">
        <f>IF($Y300="","",IF(INDEX('Per Invoice'!R$2:R$501,$Y300)="","",INDEX('Per Invoice'!R$2:R$501,$Y300)))</f>
        <v/>
      </c>
      <c r="S300" s="7">
        <f>IF($Y300="","",IF(INDEX('Per Invoice'!S$2:S$501,$Y300)="","",INDEX('Per Invoice'!S$2:S$501,$Y300)))</f>
        <v/>
      </c>
      <c r="T300" s="7">
        <f>IF($Y300="","",IF(INDEX('Per Invoice'!T$2:T$501,$Y300)="","",INDEX('Per Invoice'!T$2:T$501,$Y300)))</f>
        <v/>
      </c>
      <c r="U300" s="7">
        <f>IF($Y300="","",IF(INDEX('Per Invoice'!U$2:U$501,$Y300)="","",INDEX('Per Invoice'!U$2:U$501,$Y300)))</f>
        <v/>
      </c>
      <c r="V300" s="7">
        <f>IF($Y300="","",IF(INDEX('Per Invoice'!V$2:V$501,$Y300)="","",INDEX('Per Invoice'!V$2:V$501,$Y300)))</f>
        <v/>
      </c>
      <c r="W300" s="7">
        <f>IF($Y300="","",IF(INDEX('Per Invoice'!W$2:W$501,$Y300)="","",INDEX('Per Invoice'!W$2:W$501,$Y300)))</f>
        <v/>
      </c>
      <c r="X300" s="7">
        <f>IF($Y300="","",IF(INDEX('Per Invoice'!X$2:X$501,$Y300)="","",INDEX('Per Invoice'!X$2:X$501,$Y300)))</f>
        <v/>
      </c>
      <c r="Y300" s="16">
        <f>IFERROR(MATCH(Settings!$C$33&amp;"|"&amp;ROWS($Y$2:$Y300),'Per Invoice'!$Z$2:$Z$501,0),"")</f>
        <v/>
      </c>
    </row>
    <row r="301">
      <c r="A301">
        <f>IF($Y301="","",IF(INDEX('Per Invoice'!A$2:A$501,$Y301)="","",INDEX('Per Invoice'!A$2:A$501,$Y301)))</f>
        <v/>
      </c>
      <c r="B301">
        <f>IF($Y301="","",IF(INDEX('Per Invoice'!B$2:B$501,$Y301)="","",INDEX('Per Invoice'!B$2:B$501,$Y301)))</f>
        <v/>
      </c>
      <c r="C301">
        <f>IF($Y301="","",IF(INDEX('Per Invoice'!C$2:C$501,$Y301)="","",INDEX('Per Invoice'!C$2:C$501,$Y301)))</f>
        <v/>
      </c>
      <c r="D301">
        <f>IF($Y301="","",IF(INDEX('Per Invoice'!D$2:D$501,$Y301)="","",INDEX('Per Invoice'!D$2:D$501,$Y301)))</f>
        <v/>
      </c>
      <c r="E301">
        <f>IF($Y301="","",IF(INDEX('Per Invoice'!E$2:E$501,$Y301)="","",INDEX('Per Invoice'!E$2:E$501,$Y301)))</f>
        <v/>
      </c>
      <c r="F301">
        <f>IF($Y301="","",IF(INDEX('Per Invoice'!F$2:F$501,$Y301)="","",INDEX('Per Invoice'!F$2:F$501,$Y301)))</f>
        <v/>
      </c>
      <c r="G301">
        <f>IF($Y301="","",IF(INDEX('Per Invoice'!G$2:G$501,$Y301)="","",INDEX('Per Invoice'!G$2:G$501,$Y301)))</f>
        <v/>
      </c>
      <c r="H301">
        <f>IF($Y301="","",IF(INDEX('Per Invoice'!H$2:H$501,$Y301)="","",INDEX('Per Invoice'!H$2:H$501,$Y301)))</f>
        <v/>
      </c>
      <c r="I301">
        <f>IF($Y301="","",IF(INDEX('Per Invoice'!I$2:I$501,$Y301)="","",INDEX('Per Invoice'!I$2:I$501,$Y301)))</f>
        <v/>
      </c>
      <c r="J301">
        <f>IF($Y301="","",IF(INDEX('Per Invoice'!J$2:J$501,$Y301)="","",INDEX('Per Invoice'!J$2:J$501,$Y301)))</f>
        <v/>
      </c>
      <c r="K301">
        <f>IF($Y301="","",IF(INDEX('Per Invoice'!K$2:K$501,$Y301)="","",INDEX('Per Invoice'!K$2:K$501,$Y301)))</f>
        <v/>
      </c>
      <c r="L301" s="7">
        <f>IF($Y301="","",IF(INDEX('Per Invoice'!L$2:L$501,$Y301)="","",INDEX('Per Invoice'!L$2:L$501,$Y301)))</f>
        <v/>
      </c>
      <c r="M301" s="14">
        <f>IF($Y301="","",IF(INDEX('Per Invoice'!M$2:M$501,$Y301)="","",INDEX('Per Invoice'!M$2:M$501,$Y301)))</f>
        <v/>
      </c>
      <c r="N301">
        <f>IF($Y301="","",IF(INDEX('Per Invoice'!N$2:N$501,$Y301)="","",INDEX('Per Invoice'!N$2:N$501,$Y301)))</f>
        <v/>
      </c>
      <c r="O301">
        <f>IF($Y301="","",IF(INDEX('Per Invoice'!O$2:O$501,$Y301)="","",INDEX('Per Invoice'!O$2:O$501,$Y301)))</f>
        <v/>
      </c>
      <c r="P301" s="7">
        <f>IF($Y301="","",IF(INDEX('Per Invoice'!P$2:P$501,$Y301)="","",INDEX('Per Invoice'!P$2:P$501,$Y301)))</f>
        <v/>
      </c>
      <c r="Q301" s="7">
        <f>IF($Y301="","",IF(INDEX('Per Invoice'!Q$2:Q$501,$Y301)="","",INDEX('Per Invoice'!Q$2:Q$501,$Y301)))</f>
        <v/>
      </c>
      <c r="R301">
        <f>IF($Y301="","",IF(INDEX('Per Invoice'!R$2:R$501,$Y301)="","",INDEX('Per Invoice'!R$2:R$501,$Y301)))</f>
        <v/>
      </c>
      <c r="S301" s="7">
        <f>IF($Y301="","",IF(INDEX('Per Invoice'!S$2:S$501,$Y301)="","",INDEX('Per Invoice'!S$2:S$501,$Y301)))</f>
        <v/>
      </c>
      <c r="T301" s="7">
        <f>IF($Y301="","",IF(INDEX('Per Invoice'!T$2:T$501,$Y301)="","",INDEX('Per Invoice'!T$2:T$501,$Y301)))</f>
        <v/>
      </c>
      <c r="U301" s="7">
        <f>IF($Y301="","",IF(INDEX('Per Invoice'!U$2:U$501,$Y301)="","",INDEX('Per Invoice'!U$2:U$501,$Y301)))</f>
        <v/>
      </c>
      <c r="V301" s="7">
        <f>IF($Y301="","",IF(INDEX('Per Invoice'!V$2:V$501,$Y301)="","",INDEX('Per Invoice'!V$2:V$501,$Y301)))</f>
        <v/>
      </c>
      <c r="W301" s="7">
        <f>IF($Y301="","",IF(INDEX('Per Invoice'!W$2:W$501,$Y301)="","",INDEX('Per Invoice'!W$2:W$501,$Y301)))</f>
        <v/>
      </c>
      <c r="X301" s="7">
        <f>IF($Y301="","",IF(INDEX('Per Invoice'!X$2:X$501,$Y301)="","",INDEX('Per Invoice'!X$2:X$501,$Y301)))</f>
        <v/>
      </c>
      <c r="Y301" s="16">
        <f>IFERROR(MATCH(Settings!$C$33&amp;"|"&amp;ROWS($Y$2:$Y301),'Per Invoice'!$Z$2:$Z$501,0),"")</f>
        <v/>
      </c>
    </row>
  </sheetData>
  <autoFilter ref="A1:Y30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</cols>
  <sheetData>
    <row r="1" ht="32" customHeight="1">
      <c r="A1" s="10" t="inlineStr">
        <is>
          <t>Invoice</t>
        </is>
      </c>
      <c r="B1" s="10" t="inlineStr">
        <is>
          <t>Order Number</t>
        </is>
      </c>
      <c r="C1" s="10" t="inlineStr">
        <is>
          <t>ERX ID</t>
        </is>
      </c>
      <c r="D1" s="10" t="inlineStr">
        <is>
          <t>Payer</t>
        </is>
      </c>
      <c r="E1" s="10" t="inlineStr">
        <is>
          <t>Approval Reference</t>
        </is>
      </c>
      <c r="F1" s="10" t="inlineStr">
        <is>
          <t>Branch</t>
        </is>
      </c>
      <c r="G1" s="10" t="inlineStr">
        <is>
          <t>Order Status</t>
        </is>
      </c>
      <c r="H1" s="10" t="inlineStr">
        <is>
          <t>Order Type</t>
        </is>
      </c>
      <c r="I1" s="10" t="inlineStr">
        <is>
          <t>Payer</t>
        </is>
      </c>
      <c r="J1" s="10" t="inlineStr">
        <is>
          <t>Card Number</t>
        </is>
      </c>
      <c r="K1" s="10" t="inlineStr">
        <is>
          <t>Co Payment (%)</t>
        </is>
      </c>
      <c r="L1" s="10" t="inlineStr">
        <is>
          <t>Co val</t>
        </is>
      </c>
      <c r="M1" s="10" t="inlineStr">
        <is>
          <t>Creation Date</t>
        </is>
      </c>
      <c r="N1" s="10" t="inlineStr">
        <is>
          <t>Card Holder Name</t>
        </is>
      </c>
      <c r="O1" s="10" t="inlineStr">
        <is>
          <t>IMP %</t>
        </is>
      </c>
      <c r="P1" s="10" t="inlineStr">
        <is>
          <t>IMP</t>
        </is>
      </c>
      <c r="Q1" s="10" t="inlineStr">
        <is>
          <t>IMP VAL</t>
        </is>
      </c>
      <c r="R1" s="10" t="inlineStr">
        <is>
          <t>LOC %</t>
        </is>
      </c>
      <c r="S1" s="10" t="inlineStr">
        <is>
          <t>LOC</t>
        </is>
      </c>
      <c r="T1" s="10" t="inlineStr">
        <is>
          <t>LOC VAL</t>
        </is>
      </c>
      <c r="U1" s="10" t="inlineStr">
        <is>
          <t>TOTAL VAL</t>
        </is>
      </c>
      <c r="V1" s="10" t="inlineStr">
        <is>
          <t>SUBTOTAL</t>
        </is>
      </c>
      <c r="W1" s="10" t="inlineStr">
        <is>
          <t>Grand Total</t>
        </is>
      </c>
      <c r="X1" s="10" t="inlineStr">
        <is>
          <t>NET</t>
        </is>
      </c>
      <c r="Y1" s="13" t="inlineStr">
        <is>
          <t>Src Row (helper)</t>
        </is>
      </c>
    </row>
    <row r="2">
      <c r="A2">
        <f>IF($Y2="","",IF(INDEX('Per Invoice'!A$2:A$501,$Y2)="","",INDEX('Per Invoice'!A$2:A$501,$Y2)))</f>
        <v/>
      </c>
      <c r="B2">
        <f>IF($Y2="","",IF(INDEX('Per Invoice'!B$2:B$501,$Y2)="","",INDEX('Per Invoice'!B$2:B$501,$Y2)))</f>
        <v/>
      </c>
      <c r="C2">
        <f>IF($Y2="","",IF(INDEX('Per Invoice'!C$2:C$501,$Y2)="","",INDEX('Per Invoice'!C$2:C$501,$Y2)))</f>
        <v/>
      </c>
      <c r="D2">
        <f>IF($Y2="","",IF(INDEX('Per Invoice'!D$2:D$501,$Y2)="","",INDEX('Per Invoice'!D$2:D$501,$Y2)))</f>
        <v/>
      </c>
      <c r="E2">
        <f>IF($Y2="","",IF(INDEX('Per Invoice'!E$2:E$501,$Y2)="","",INDEX('Per Invoice'!E$2:E$501,$Y2)))</f>
        <v/>
      </c>
      <c r="F2">
        <f>IF($Y2="","",IF(INDEX('Per Invoice'!F$2:F$501,$Y2)="","",INDEX('Per Invoice'!F$2:F$501,$Y2)))</f>
        <v/>
      </c>
      <c r="G2">
        <f>IF($Y2="","",IF(INDEX('Per Invoice'!G$2:G$501,$Y2)="","",INDEX('Per Invoice'!G$2:G$501,$Y2)))</f>
        <v/>
      </c>
      <c r="H2">
        <f>IF($Y2="","",IF(INDEX('Per Invoice'!H$2:H$501,$Y2)="","",INDEX('Per Invoice'!H$2:H$501,$Y2)))</f>
        <v/>
      </c>
      <c r="I2">
        <f>IF($Y2="","",IF(INDEX('Per Invoice'!I$2:I$501,$Y2)="","",INDEX('Per Invoice'!I$2:I$501,$Y2)))</f>
        <v/>
      </c>
      <c r="J2">
        <f>IF($Y2="","",IF(INDEX('Per Invoice'!J$2:J$501,$Y2)="","",INDEX('Per Invoice'!J$2:J$501,$Y2)))</f>
        <v/>
      </c>
      <c r="K2">
        <f>IF($Y2="","",IF(INDEX('Per Invoice'!K$2:K$501,$Y2)="","",INDEX('Per Invoice'!K$2:K$501,$Y2)))</f>
        <v/>
      </c>
      <c r="L2" s="7">
        <f>IF($Y2="","",IF(INDEX('Per Invoice'!L$2:L$501,$Y2)="","",INDEX('Per Invoice'!L$2:L$501,$Y2)))</f>
        <v/>
      </c>
      <c r="M2" s="14">
        <f>IF($Y2="","",IF(INDEX('Per Invoice'!M$2:M$501,$Y2)="","",INDEX('Per Invoice'!M$2:M$501,$Y2)))</f>
        <v/>
      </c>
      <c r="N2">
        <f>IF($Y2="","",IF(INDEX('Per Invoice'!N$2:N$501,$Y2)="","",INDEX('Per Invoice'!N$2:N$501,$Y2)))</f>
        <v/>
      </c>
      <c r="O2">
        <f>IF($Y2="","",IF(INDEX('Per Invoice'!O$2:O$501,$Y2)="","",INDEX('Per Invoice'!O$2:O$501,$Y2)))</f>
        <v/>
      </c>
      <c r="P2" s="7">
        <f>IF($Y2="","",IF(INDEX('Per Invoice'!P$2:P$501,$Y2)="","",INDEX('Per Invoice'!P$2:P$501,$Y2)))</f>
        <v/>
      </c>
      <c r="Q2" s="7">
        <f>IF($Y2="","",IF(INDEX('Per Invoice'!Q$2:Q$501,$Y2)="","",INDEX('Per Invoice'!Q$2:Q$501,$Y2)))</f>
        <v/>
      </c>
      <c r="R2">
        <f>IF($Y2="","",IF(INDEX('Per Invoice'!R$2:R$501,$Y2)="","",INDEX('Per Invoice'!R$2:R$501,$Y2)))</f>
        <v/>
      </c>
      <c r="S2" s="7">
        <f>IF($Y2="","",IF(INDEX('Per Invoice'!S$2:S$501,$Y2)="","",INDEX('Per Invoice'!S$2:S$501,$Y2)))</f>
        <v/>
      </c>
      <c r="T2" s="7">
        <f>IF($Y2="","",IF(INDEX('Per Invoice'!T$2:T$501,$Y2)="","",INDEX('Per Invoice'!T$2:T$501,$Y2)))</f>
        <v/>
      </c>
      <c r="U2" s="7">
        <f>IF($Y2="","",IF(INDEX('Per Invoice'!U$2:U$501,$Y2)="","",INDEX('Per Invoice'!U$2:U$501,$Y2)))</f>
        <v/>
      </c>
      <c r="V2" s="7">
        <f>IF($Y2="","",IF(INDEX('Per Invoice'!V$2:V$501,$Y2)="","",INDEX('Per Invoice'!V$2:V$501,$Y2)))</f>
        <v/>
      </c>
      <c r="W2" s="7">
        <f>IF($Y2="","",IF(INDEX('Per Invoice'!W$2:W$501,$Y2)="","",INDEX('Per Invoice'!W$2:W$501,$Y2)))</f>
        <v/>
      </c>
      <c r="X2" s="7">
        <f>IF($Y2="","",IF(INDEX('Per Invoice'!X$2:X$501,$Y2)="","",INDEX('Per Invoice'!X$2:X$501,$Y2)))</f>
        <v/>
      </c>
      <c r="Y2" s="16">
        <f>IFERROR(MATCH(Settings!$C$34&amp;"|"&amp;ROWS($Y$2:$Y2),'Per Invoice'!$Z$2:$Z$501,0),"")</f>
        <v/>
      </c>
    </row>
    <row r="3">
      <c r="A3">
        <f>IF($Y3="","",IF(INDEX('Per Invoice'!A$2:A$501,$Y3)="","",INDEX('Per Invoice'!A$2:A$501,$Y3)))</f>
        <v/>
      </c>
      <c r="B3">
        <f>IF($Y3="","",IF(INDEX('Per Invoice'!B$2:B$501,$Y3)="","",INDEX('Per Invoice'!B$2:B$501,$Y3)))</f>
        <v/>
      </c>
      <c r="C3">
        <f>IF($Y3="","",IF(INDEX('Per Invoice'!C$2:C$501,$Y3)="","",INDEX('Per Invoice'!C$2:C$501,$Y3)))</f>
        <v/>
      </c>
      <c r="D3">
        <f>IF($Y3="","",IF(INDEX('Per Invoice'!D$2:D$501,$Y3)="","",INDEX('Per Invoice'!D$2:D$501,$Y3)))</f>
        <v/>
      </c>
      <c r="E3">
        <f>IF($Y3="","",IF(INDEX('Per Invoice'!E$2:E$501,$Y3)="","",INDEX('Per Invoice'!E$2:E$501,$Y3)))</f>
        <v/>
      </c>
      <c r="F3">
        <f>IF($Y3="","",IF(INDEX('Per Invoice'!F$2:F$501,$Y3)="","",INDEX('Per Invoice'!F$2:F$501,$Y3)))</f>
        <v/>
      </c>
      <c r="G3">
        <f>IF($Y3="","",IF(INDEX('Per Invoice'!G$2:G$501,$Y3)="","",INDEX('Per Invoice'!G$2:G$501,$Y3)))</f>
        <v/>
      </c>
      <c r="H3">
        <f>IF($Y3="","",IF(INDEX('Per Invoice'!H$2:H$501,$Y3)="","",INDEX('Per Invoice'!H$2:H$501,$Y3)))</f>
        <v/>
      </c>
      <c r="I3">
        <f>IF($Y3="","",IF(INDEX('Per Invoice'!I$2:I$501,$Y3)="","",INDEX('Per Invoice'!I$2:I$501,$Y3)))</f>
        <v/>
      </c>
      <c r="J3">
        <f>IF($Y3="","",IF(INDEX('Per Invoice'!J$2:J$501,$Y3)="","",INDEX('Per Invoice'!J$2:J$501,$Y3)))</f>
        <v/>
      </c>
      <c r="K3">
        <f>IF($Y3="","",IF(INDEX('Per Invoice'!K$2:K$501,$Y3)="","",INDEX('Per Invoice'!K$2:K$501,$Y3)))</f>
        <v/>
      </c>
      <c r="L3" s="7">
        <f>IF($Y3="","",IF(INDEX('Per Invoice'!L$2:L$501,$Y3)="","",INDEX('Per Invoice'!L$2:L$501,$Y3)))</f>
        <v/>
      </c>
      <c r="M3" s="14">
        <f>IF($Y3="","",IF(INDEX('Per Invoice'!M$2:M$501,$Y3)="","",INDEX('Per Invoice'!M$2:M$501,$Y3)))</f>
        <v/>
      </c>
      <c r="N3">
        <f>IF($Y3="","",IF(INDEX('Per Invoice'!N$2:N$501,$Y3)="","",INDEX('Per Invoice'!N$2:N$501,$Y3)))</f>
        <v/>
      </c>
      <c r="O3">
        <f>IF($Y3="","",IF(INDEX('Per Invoice'!O$2:O$501,$Y3)="","",INDEX('Per Invoice'!O$2:O$501,$Y3)))</f>
        <v/>
      </c>
      <c r="P3" s="7">
        <f>IF($Y3="","",IF(INDEX('Per Invoice'!P$2:P$501,$Y3)="","",INDEX('Per Invoice'!P$2:P$501,$Y3)))</f>
        <v/>
      </c>
      <c r="Q3" s="7">
        <f>IF($Y3="","",IF(INDEX('Per Invoice'!Q$2:Q$501,$Y3)="","",INDEX('Per Invoice'!Q$2:Q$501,$Y3)))</f>
        <v/>
      </c>
      <c r="R3">
        <f>IF($Y3="","",IF(INDEX('Per Invoice'!R$2:R$501,$Y3)="","",INDEX('Per Invoice'!R$2:R$501,$Y3)))</f>
        <v/>
      </c>
      <c r="S3" s="7">
        <f>IF($Y3="","",IF(INDEX('Per Invoice'!S$2:S$501,$Y3)="","",INDEX('Per Invoice'!S$2:S$501,$Y3)))</f>
        <v/>
      </c>
      <c r="T3" s="7">
        <f>IF($Y3="","",IF(INDEX('Per Invoice'!T$2:T$501,$Y3)="","",INDEX('Per Invoice'!T$2:T$501,$Y3)))</f>
        <v/>
      </c>
      <c r="U3" s="7">
        <f>IF($Y3="","",IF(INDEX('Per Invoice'!U$2:U$501,$Y3)="","",INDEX('Per Invoice'!U$2:U$501,$Y3)))</f>
        <v/>
      </c>
      <c r="V3" s="7">
        <f>IF($Y3="","",IF(INDEX('Per Invoice'!V$2:V$501,$Y3)="","",INDEX('Per Invoice'!V$2:V$501,$Y3)))</f>
        <v/>
      </c>
      <c r="W3" s="7">
        <f>IF($Y3="","",IF(INDEX('Per Invoice'!W$2:W$501,$Y3)="","",INDEX('Per Invoice'!W$2:W$501,$Y3)))</f>
        <v/>
      </c>
      <c r="X3" s="7">
        <f>IF($Y3="","",IF(INDEX('Per Invoice'!X$2:X$501,$Y3)="","",INDEX('Per Invoice'!X$2:X$501,$Y3)))</f>
        <v/>
      </c>
      <c r="Y3" s="16">
        <f>IFERROR(MATCH(Settings!$C$34&amp;"|"&amp;ROWS($Y$2:$Y3),'Per Invoice'!$Z$2:$Z$501,0),"")</f>
        <v/>
      </c>
    </row>
    <row r="4">
      <c r="A4">
        <f>IF($Y4="","",IF(INDEX('Per Invoice'!A$2:A$501,$Y4)="","",INDEX('Per Invoice'!A$2:A$501,$Y4)))</f>
        <v/>
      </c>
      <c r="B4">
        <f>IF($Y4="","",IF(INDEX('Per Invoice'!B$2:B$501,$Y4)="","",INDEX('Per Invoice'!B$2:B$501,$Y4)))</f>
        <v/>
      </c>
      <c r="C4">
        <f>IF($Y4="","",IF(INDEX('Per Invoice'!C$2:C$501,$Y4)="","",INDEX('Per Invoice'!C$2:C$501,$Y4)))</f>
        <v/>
      </c>
      <c r="D4">
        <f>IF($Y4="","",IF(INDEX('Per Invoice'!D$2:D$501,$Y4)="","",INDEX('Per Invoice'!D$2:D$501,$Y4)))</f>
        <v/>
      </c>
      <c r="E4">
        <f>IF($Y4="","",IF(INDEX('Per Invoice'!E$2:E$501,$Y4)="","",INDEX('Per Invoice'!E$2:E$501,$Y4)))</f>
        <v/>
      </c>
      <c r="F4">
        <f>IF($Y4="","",IF(INDEX('Per Invoice'!F$2:F$501,$Y4)="","",INDEX('Per Invoice'!F$2:F$501,$Y4)))</f>
        <v/>
      </c>
      <c r="G4">
        <f>IF($Y4="","",IF(INDEX('Per Invoice'!G$2:G$501,$Y4)="","",INDEX('Per Invoice'!G$2:G$501,$Y4)))</f>
        <v/>
      </c>
      <c r="H4">
        <f>IF($Y4="","",IF(INDEX('Per Invoice'!H$2:H$501,$Y4)="","",INDEX('Per Invoice'!H$2:H$501,$Y4)))</f>
        <v/>
      </c>
      <c r="I4">
        <f>IF($Y4="","",IF(INDEX('Per Invoice'!I$2:I$501,$Y4)="","",INDEX('Per Invoice'!I$2:I$501,$Y4)))</f>
        <v/>
      </c>
      <c r="J4">
        <f>IF($Y4="","",IF(INDEX('Per Invoice'!J$2:J$501,$Y4)="","",INDEX('Per Invoice'!J$2:J$501,$Y4)))</f>
        <v/>
      </c>
      <c r="K4">
        <f>IF($Y4="","",IF(INDEX('Per Invoice'!K$2:K$501,$Y4)="","",INDEX('Per Invoice'!K$2:K$501,$Y4)))</f>
        <v/>
      </c>
      <c r="L4" s="7">
        <f>IF($Y4="","",IF(INDEX('Per Invoice'!L$2:L$501,$Y4)="","",INDEX('Per Invoice'!L$2:L$501,$Y4)))</f>
        <v/>
      </c>
      <c r="M4" s="14">
        <f>IF($Y4="","",IF(INDEX('Per Invoice'!M$2:M$501,$Y4)="","",INDEX('Per Invoice'!M$2:M$501,$Y4)))</f>
        <v/>
      </c>
      <c r="N4">
        <f>IF($Y4="","",IF(INDEX('Per Invoice'!N$2:N$501,$Y4)="","",INDEX('Per Invoice'!N$2:N$501,$Y4)))</f>
        <v/>
      </c>
      <c r="O4">
        <f>IF($Y4="","",IF(INDEX('Per Invoice'!O$2:O$501,$Y4)="","",INDEX('Per Invoice'!O$2:O$501,$Y4)))</f>
        <v/>
      </c>
      <c r="P4" s="7">
        <f>IF($Y4="","",IF(INDEX('Per Invoice'!P$2:P$501,$Y4)="","",INDEX('Per Invoice'!P$2:P$501,$Y4)))</f>
        <v/>
      </c>
      <c r="Q4" s="7">
        <f>IF($Y4="","",IF(INDEX('Per Invoice'!Q$2:Q$501,$Y4)="","",INDEX('Per Invoice'!Q$2:Q$501,$Y4)))</f>
        <v/>
      </c>
      <c r="R4">
        <f>IF($Y4="","",IF(INDEX('Per Invoice'!R$2:R$501,$Y4)="","",INDEX('Per Invoice'!R$2:R$501,$Y4)))</f>
        <v/>
      </c>
      <c r="S4" s="7">
        <f>IF($Y4="","",IF(INDEX('Per Invoice'!S$2:S$501,$Y4)="","",INDEX('Per Invoice'!S$2:S$501,$Y4)))</f>
        <v/>
      </c>
      <c r="T4" s="7">
        <f>IF($Y4="","",IF(INDEX('Per Invoice'!T$2:T$501,$Y4)="","",INDEX('Per Invoice'!T$2:T$501,$Y4)))</f>
        <v/>
      </c>
      <c r="U4" s="7">
        <f>IF($Y4="","",IF(INDEX('Per Invoice'!U$2:U$501,$Y4)="","",INDEX('Per Invoice'!U$2:U$501,$Y4)))</f>
        <v/>
      </c>
      <c r="V4" s="7">
        <f>IF($Y4="","",IF(INDEX('Per Invoice'!V$2:V$501,$Y4)="","",INDEX('Per Invoice'!V$2:V$501,$Y4)))</f>
        <v/>
      </c>
      <c r="W4" s="7">
        <f>IF($Y4="","",IF(INDEX('Per Invoice'!W$2:W$501,$Y4)="","",INDEX('Per Invoice'!W$2:W$501,$Y4)))</f>
        <v/>
      </c>
      <c r="X4" s="7">
        <f>IF($Y4="","",IF(INDEX('Per Invoice'!X$2:X$501,$Y4)="","",INDEX('Per Invoice'!X$2:X$501,$Y4)))</f>
        <v/>
      </c>
      <c r="Y4" s="16">
        <f>IFERROR(MATCH(Settings!$C$34&amp;"|"&amp;ROWS($Y$2:$Y4),'Per Invoice'!$Z$2:$Z$501,0),"")</f>
        <v/>
      </c>
    </row>
    <row r="5">
      <c r="A5">
        <f>IF($Y5="","",IF(INDEX('Per Invoice'!A$2:A$501,$Y5)="","",INDEX('Per Invoice'!A$2:A$501,$Y5)))</f>
        <v/>
      </c>
      <c r="B5">
        <f>IF($Y5="","",IF(INDEX('Per Invoice'!B$2:B$501,$Y5)="","",INDEX('Per Invoice'!B$2:B$501,$Y5)))</f>
        <v/>
      </c>
      <c r="C5">
        <f>IF($Y5="","",IF(INDEX('Per Invoice'!C$2:C$501,$Y5)="","",INDEX('Per Invoice'!C$2:C$501,$Y5)))</f>
        <v/>
      </c>
      <c r="D5">
        <f>IF($Y5="","",IF(INDEX('Per Invoice'!D$2:D$501,$Y5)="","",INDEX('Per Invoice'!D$2:D$501,$Y5)))</f>
        <v/>
      </c>
      <c r="E5">
        <f>IF($Y5="","",IF(INDEX('Per Invoice'!E$2:E$501,$Y5)="","",INDEX('Per Invoice'!E$2:E$501,$Y5)))</f>
        <v/>
      </c>
      <c r="F5">
        <f>IF($Y5="","",IF(INDEX('Per Invoice'!F$2:F$501,$Y5)="","",INDEX('Per Invoice'!F$2:F$501,$Y5)))</f>
        <v/>
      </c>
      <c r="G5">
        <f>IF($Y5="","",IF(INDEX('Per Invoice'!G$2:G$501,$Y5)="","",INDEX('Per Invoice'!G$2:G$501,$Y5)))</f>
        <v/>
      </c>
      <c r="H5">
        <f>IF($Y5="","",IF(INDEX('Per Invoice'!H$2:H$501,$Y5)="","",INDEX('Per Invoice'!H$2:H$501,$Y5)))</f>
        <v/>
      </c>
      <c r="I5">
        <f>IF($Y5="","",IF(INDEX('Per Invoice'!I$2:I$501,$Y5)="","",INDEX('Per Invoice'!I$2:I$501,$Y5)))</f>
        <v/>
      </c>
      <c r="J5">
        <f>IF($Y5="","",IF(INDEX('Per Invoice'!J$2:J$501,$Y5)="","",INDEX('Per Invoice'!J$2:J$501,$Y5)))</f>
        <v/>
      </c>
      <c r="K5">
        <f>IF($Y5="","",IF(INDEX('Per Invoice'!K$2:K$501,$Y5)="","",INDEX('Per Invoice'!K$2:K$501,$Y5)))</f>
        <v/>
      </c>
      <c r="L5" s="7">
        <f>IF($Y5="","",IF(INDEX('Per Invoice'!L$2:L$501,$Y5)="","",INDEX('Per Invoice'!L$2:L$501,$Y5)))</f>
        <v/>
      </c>
      <c r="M5" s="14">
        <f>IF($Y5="","",IF(INDEX('Per Invoice'!M$2:M$501,$Y5)="","",INDEX('Per Invoice'!M$2:M$501,$Y5)))</f>
        <v/>
      </c>
      <c r="N5">
        <f>IF($Y5="","",IF(INDEX('Per Invoice'!N$2:N$501,$Y5)="","",INDEX('Per Invoice'!N$2:N$501,$Y5)))</f>
        <v/>
      </c>
      <c r="O5">
        <f>IF($Y5="","",IF(INDEX('Per Invoice'!O$2:O$501,$Y5)="","",INDEX('Per Invoice'!O$2:O$501,$Y5)))</f>
        <v/>
      </c>
      <c r="P5" s="7">
        <f>IF($Y5="","",IF(INDEX('Per Invoice'!P$2:P$501,$Y5)="","",INDEX('Per Invoice'!P$2:P$501,$Y5)))</f>
        <v/>
      </c>
      <c r="Q5" s="7">
        <f>IF($Y5="","",IF(INDEX('Per Invoice'!Q$2:Q$501,$Y5)="","",INDEX('Per Invoice'!Q$2:Q$501,$Y5)))</f>
        <v/>
      </c>
      <c r="R5">
        <f>IF($Y5="","",IF(INDEX('Per Invoice'!R$2:R$501,$Y5)="","",INDEX('Per Invoice'!R$2:R$501,$Y5)))</f>
        <v/>
      </c>
      <c r="S5" s="7">
        <f>IF($Y5="","",IF(INDEX('Per Invoice'!S$2:S$501,$Y5)="","",INDEX('Per Invoice'!S$2:S$501,$Y5)))</f>
        <v/>
      </c>
      <c r="T5" s="7">
        <f>IF($Y5="","",IF(INDEX('Per Invoice'!T$2:T$501,$Y5)="","",INDEX('Per Invoice'!T$2:T$501,$Y5)))</f>
        <v/>
      </c>
      <c r="U5" s="7">
        <f>IF($Y5="","",IF(INDEX('Per Invoice'!U$2:U$501,$Y5)="","",INDEX('Per Invoice'!U$2:U$501,$Y5)))</f>
        <v/>
      </c>
      <c r="V5" s="7">
        <f>IF($Y5="","",IF(INDEX('Per Invoice'!V$2:V$501,$Y5)="","",INDEX('Per Invoice'!V$2:V$501,$Y5)))</f>
        <v/>
      </c>
      <c r="W5" s="7">
        <f>IF($Y5="","",IF(INDEX('Per Invoice'!W$2:W$501,$Y5)="","",INDEX('Per Invoice'!W$2:W$501,$Y5)))</f>
        <v/>
      </c>
      <c r="X5" s="7">
        <f>IF($Y5="","",IF(INDEX('Per Invoice'!X$2:X$501,$Y5)="","",INDEX('Per Invoice'!X$2:X$501,$Y5)))</f>
        <v/>
      </c>
      <c r="Y5" s="16">
        <f>IFERROR(MATCH(Settings!$C$34&amp;"|"&amp;ROWS($Y$2:$Y5),'Per Invoice'!$Z$2:$Z$501,0),"")</f>
        <v/>
      </c>
    </row>
    <row r="6">
      <c r="A6">
        <f>IF($Y6="","",IF(INDEX('Per Invoice'!A$2:A$501,$Y6)="","",INDEX('Per Invoice'!A$2:A$501,$Y6)))</f>
        <v/>
      </c>
      <c r="B6">
        <f>IF($Y6="","",IF(INDEX('Per Invoice'!B$2:B$501,$Y6)="","",INDEX('Per Invoice'!B$2:B$501,$Y6)))</f>
        <v/>
      </c>
      <c r="C6">
        <f>IF($Y6="","",IF(INDEX('Per Invoice'!C$2:C$501,$Y6)="","",INDEX('Per Invoice'!C$2:C$501,$Y6)))</f>
        <v/>
      </c>
      <c r="D6">
        <f>IF($Y6="","",IF(INDEX('Per Invoice'!D$2:D$501,$Y6)="","",INDEX('Per Invoice'!D$2:D$501,$Y6)))</f>
        <v/>
      </c>
      <c r="E6">
        <f>IF($Y6="","",IF(INDEX('Per Invoice'!E$2:E$501,$Y6)="","",INDEX('Per Invoice'!E$2:E$501,$Y6)))</f>
        <v/>
      </c>
      <c r="F6">
        <f>IF($Y6="","",IF(INDEX('Per Invoice'!F$2:F$501,$Y6)="","",INDEX('Per Invoice'!F$2:F$501,$Y6)))</f>
        <v/>
      </c>
      <c r="G6">
        <f>IF($Y6="","",IF(INDEX('Per Invoice'!G$2:G$501,$Y6)="","",INDEX('Per Invoice'!G$2:G$501,$Y6)))</f>
        <v/>
      </c>
      <c r="H6">
        <f>IF($Y6="","",IF(INDEX('Per Invoice'!H$2:H$501,$Y6)="","",INDEX('Per Invoice'!H$2:H$501,$Y6)))</f>
        <v/>
      </c>
      <c r="I6">
        <f>IF($Y6="","",IF(INDEX('Per Invoice'!I$2:I$501,$Y6)="","",INDEX('Per Invoice'!I$2:I$501,$Y6)))</f>
        <v/>
      </c>
      <c r="J6">
        <f>IF($Y6="","",IF(INDEX('Per Invoice'!J$2:J$501,$Y6)="","",INDEX('Per Invoice'!J$2:J$501,$Y6)))</f>
        <v/>
      </c>
      <c r="K6">
        <f>IF($Y6="","",IF(INDEX('Per Invoice'!K$2:K$501,$Y6)="","",INDEX('Per Invoice'!K$2:K$501,$Y6)))</f>
        <v/>
      </c>
      <c r="L6" s="7">
        <f>IF($Y6="","",IF(INDEX('Per Invoice'!L$2:L$501,$Y6)="","",INDEX('Per Invoice'!L$2:L$501,$Y6)))</f>
        <v/>
      </c>
      <c r="M6" s="14">
        <f>IF($Y6="","",IF(INDEX('Per Invoice'!M$2:M$501,$Y6)="","",INDEX('Per Invoice'!M$2:M$501,$Y6)))</f>
        <v/>
      </c>
      <c r="N6">
        <f>IF($Y6="","",IF(INDEX('Per Invoice'!N$2:N$501,$Y6)="","",INDEX('Per Invoice'!N$2:N$501,$Y6)))</f>
        <v/>
      </c>
      <c r="O6">
        <f>IF($Y6="","",IF(INDEX('Per Invoice'!O$2:O$501,$Y6)="","",INDEX('Per Invoice'!O$2:O$501,$Y6)))</f>
        <v/>
      </c>
      <c r="P6" s="7">
        <f>IF($Y6="","",IF(INDEX('Per Invoice'!P$2:P$501,$Y6)="","",INDEX('Per Invoice'!P$2:P$501,$Y6)))</f>
        <v/>
      </c>
      <c r="Q6" s="7">
        <f>IF($Y6="","",IF(INDEX('Per Invoice'!Q$2:Q$501,$Y6)="","",INDEX('Per Invoice'!Q$2:Q$501,$Y6)))</f>
        <v/>
      </c>
      <c r="R6">
        <f>IF($Y6="","",IF(INDEX('Per Invoice'!R$2:R$501,$Y6)="","",INDEX('Per Invoice'!R$2:R$501,$Y6)))</f>
        <v/>
      </c>
      <c r="S6" s="7">
        <f>IF($Y6="","",IF(INDEX('Per Invoice'!S$2:S$501,$Y6)="","",INDEX('Per Invoice'!S$2:S$501,$Y6)))</f>
        <v/>
      </c>
      <c r="T6" s="7">
        <f>IF($Y6="","",IF(INDEX('Per Invoice'!T$2:T$501,$Y6)="","",INDEX('Per Invoice'!T$2:T$501,$Y6)))</f>
        <v/>
      </c>
      <c r="U6" s="7">
        <f>IF($Y6="","",IF(INDEX('Per Invoice'!U$2:U$501,$Y6)="","",INDEX('Per Invoice'!U$2:U$501,$Y6)))</f>
        <v/>
      </c>
      <c r="V6" s="7">
        <f>IF($Y6="","",IF(INDEX('Per Invoice'!V$2:V$501,$Y6)="","",INDEX('Per Invoice'!V$2:V$501,$Y6)))</f>
        <v/>
      </c>
      <c r="W6" s="7">
        <f>IF($Y6="","",IF(INDEX('Per Invoice'!W$2:W$501,$Y6)="","",INDEX('Per Invoice'!W$2:W$501,$Y6)))</f>
        <v/>
      </c>
      <c r="X6" s="7">
        <f>IF($Y6="","",IF(INDEX('Per Invoice'!X$2:X$501,$Y6)="","",INDEX('Per Invoice'!X$2:X$501,$Y6)))</f>
        <v/>
      </c>
      <c r="Y6" s="16">
        <f>IFERROR(MATCH(Settings!$C$34&amp;"|"&amp;ROWS($Y$2:$Y6),'Per Invoice'!$Z$2:$Z$501,0),"")</f>
        <v/>
      </c>
    </row>
    <row r="7">
      <c r="A7">
        <f>IF($Y7="","",IF(INDEX('Per Invoice'!A$2:A$501,$Y7)="","",INDEX('Per Invoice'!A$2:A$501,$Y7)))</f>
        <v/>
      </c>
      <c r="B7">
        <f>IF($Y7="","",IF(INDEX('Per Invoice'!B$2:B$501,$Y7)="","",INDEX('Per Invoice'!B$2:B$501,$Y7)))</f>
        <v/>
      </c>
      <c r="C7">
        <f>IF($Y7="","",IF(INDEX('Per Invoice'!C$2:C$501,$Y7)="","",INDEX('Per Invoice'!C$2:C$501,$Y7)))</f>
        <v/>
      </c>
      <c r="D7">
        <f>IF($Y7="","",IF(INDEX('Per Invoice'!D$2:D$501,$Y7)="","",INDEX('Per Invoice'!D$2:D$501,$Y7)))</f>
        <v/>
      </c>
      <c r="E7">
        <f>IF($Y7="","",IF(INDEX('Per Invoice'!E$2:E$501,$Y7)="","",INDEX('Per Invoice'!E$2:E$501,$Y7)))</f>
        <v/>
      </c>
      <c r="F7">
        <f>IF($Y7="","",IF(INDEX('Per Invoice'!F$2:F$501,$Y7)="","",INDEX('Per Invoice'!F$2:F$501,$Y7)))</f>
        <v/>
      </c>
      <c r="G7">
        <f>IF($Y7="","",IF(INDEX('Per Invoice'!G$2:G$501,$Y7)="","",INDEX('Per Invoice'!G$2:G$501,$Y7)))</f>
        <v/>
      </c>
      <c r="H7">
        <f>IF($Y7="","",IF(INDEX('Per Invoice'!H$2:H$501,$Y7)="","",INDEX('Per Invoice'!H$2:H$501,$Y7)))</f>
        <v/>
      </c>
      <c r="I7">
        <f>IF($Y7="","",IF(INDEX('Per Invoice'!I$2:I$501,$Y7)="","",INDEX('Per Invoice'!I$2:I$501,$Y7)))</f>
        <v/>
      </c>
      <c r="J7">
        <f>IF($Y7="","",IF(INDEX('Per Invoice'!J$2:J$501,$Y7)="","",INDEX('Per Invoice'!J$2:J$501,$Y7)))</f>
        <v/>
      </c>
      <c r="K7">
        <f>IF($Y7="","",IF(INDEX('Per Invoice'!K$2:K$501,$Y7)="","",INDEX('Per Invoice'!K$2:K$501,$Y7)))</f>
        <v/>
      </c>
      <c r="L7" s="7">
        <f>IF($Y7="","",IF(INDEX('Per Invoice'!L$2:L$501,$Y7)="","",INDEX('Per Invoice'!L$2:L$501,$Y7)))</f>
        <v/>
      </c>
      <c r="M7" s="14">
        <f>IF($Y7="","",IF(INDEX('Per Invoice'!M$2:M$501,$Y7)="","",INDEX('Per Invoice'!M$2:M$501,$Y7)))</f>
        <v/>
      </c>
      <c r="N7">
        <f>IF($Y7="","",IF(INDEX('Per Invoice'!N$2:N$501,$Y7)="","",INDEX('Per Invoice'!N$2:N$501,$Y7)))</f>
        <v/>
      </c>
      <c r="O7">
        <f>IF($Y7="","",IF(INDEX('Per Invoice'!O$2:O$501,$Y7)="","",INDEX('Per Invoice'!O$2:O$501,$Y7)))</f>
        <v/>
      </c>
      <c r="P7" s="7">
        <f>IF($Y7="","",IF(INDEX('Per Invoice'!P$2:P$501,$Y7)="","",INDEX('Per Invoice'!P$2:P$501,$Y7)))</f>
        <v/>
      </c>
      <c r="Q7" s="7">
        <f>IF($Y7="","",IF(INDEX('Per Invoice'!Q$2:Q$501,$Y7)="","",INDEX('Per Invoice'!Q$2:Q$501,$Y7)))</f>
        <v/>
      </c>
      <c r="R7">
        <f>IF($Y7="","",IF(INDEX('Per Invoice'!R$2:R$501,$Y7)="","",INDEX('Per Invoice'!R$2:R$501,$Y7)))</f>
        <v/>
      </c>
      <c r="S7" s="7">
        <f>IF($Y7="","",IF(INDEX('Per Invoice'!S$2:S$501,$Y7)="","",INDEX('Per Invoice'!S$2:S$501,$Y7)))</f>
        <v/>
      </c>
      <c r="T7" s="7">
        <f>IF($Y7="","",IF(INDEX('Per Invoice'!T$2:T$501,$Y7)="","",INDEX('Per Invoice'!T$2:T$501,$Y7)))</f>
        <v/>
      </c>
      <c r="U7" s="7">
        <f>IF($Y7="","",IF(INDEX('Per Invoice'!U$2:U$501,$Y7)="","",INDEX('Per Invoice'!U$2:U$501,$Y7)))</f>
        <v/>
      </c>
      <c r="V7" s="7">
        <f>IF($Y7="","",IF(INDEX('Per Invoice'!V$2:V$501,$Y7)="","",INDEX('Per Invoice'!V$2:V$501,$Y7)))</f>
        <v/>
      </c>
      <c r="W7" s="7">
        <f>IF($Y7="","",IF(INDEX('Per Invoice'!W$2:W$501,$Y7)="","",INDEX('Per Invoice'!W$2:W$501,$Y7)))</f>
        <v/>
      </c>
      <c r="X7" s="7">
        <f>IF($Y7="","",IF(INDEX('Per Invoice'!X$2:X$501,$Y7)="","",INDEX('Per Invoice'!X$2:X$501,$Y7)))</f>
        <v/>
      </c>
      <c r="Y7" s="16">
        <f>IFERROR(MATCH(Settings!$C$34&amp;"|"&amp;ROWS($Y$2:$Y7),'Per Invoice'!$Z$2:$Z$501,0),"")</f>
        <v/>
      </c>
    </row>
    <row r="8">
      <c r="A8">
        <f>IF($Y8="","",IF(INDEX('Per Invoice'!A$2:A$501,$Y8)="","",INDEX('Per Invoice'!A$2:A$501,$Y8)))</f>
        <v/>
      </c>
      <c r="B8">
        <f>IF($Y8="","",IF(INDEX('Per Invoice'!B$2:B$501,$Y8)="","",INDEX('Per Invoice'!B$2:B$501,$Y8)))</f>
        <v/>
      </c>
      <c r="C8">
        <f>IF($Y8="","",IF(INDEX('Per Invoice'!C$2:C$501,$Y8)="","",INDEX('Per Invoice'!C$2:C$501,$Y8)))</f>
        <v/>
      </c>
      <c r="D8">
        <f>IF($Y8="","",IF(INDEX('Per Invoice'!D$2:D$501,$Y8)="","",INDEX('Per Invoice'!D$2:D$501,$Y8)))</f>
        <v/>
      </c>
      <c r="E8">
        <f>IF($Y8="","",IF(INDEX('Per Invoice'!E$2:E$501,$Y8)="","",INDEX('Per Invoice'!E$2:E$501,$Y8)))</f>
        <v/>
      </c>
      <c r="F8">
        <f>IF($Y8="","",IF(INDEX('Per Invoice'!F$2:F$501,$Y8)="","",INDEX('Per Invoice'!F$2:F$501,$Y8)))</f>
        <v/>
      </c>
      <c r="G8">
        <f>IF($Y8="","",IF(INDEX('Per Invoice'!G$2:G$501,$Y8)="","",INDEX('Per Invoice'!G$2:G$501,$Y8)))</f>
        <v/>
      </c>
      <c r="H8">
        <f>IF($Y8="","",IF(INDEX('Per Invoice'!H$2:H$501,$Y8)="","",INDEX('Per Invoice'!H$2:H$501,$Y8)))</f>
        <v/>
      </c>
      <c r="I8">
        <f>IF($Y8="","",IF(INDEX('Per Invoice'!I$2:I$501,$Y8)="","",INDEX('Per Invoice'!I$2:I$501,$Y8)))</f>
        <v/>
      </c>
      <c r="J8">
        <f>IF($Y8="","",IF(INDEX('Per Invoice'!J$2:J$501,$Y8)="","",INDEX('Per Invoice'!J$2:J$501,$Y8)))</f>
        <v/>
      </c>
      <c r="K8">
        <f>IF($Y8="","",IF(INDEX('Per Invoice'!K$2:K$501,$Y8)="","",INDEX('Per Invoice'!K$2:K$501,$Y8)))</f>
        <v/>
      </c>
      <c r="L8" s="7">
        <f>IF($Y8="","",IF(INDEX('Per Invoice'!L$2:L$501,$Y8)="","",INDEX('Per Invoice'!L$2:L$501,$Y8)))</f>
        <v/>
      </c>
      <c r="M8" s="14">
        <f>IF($Y8="","",IF(INDEX('Per Invoice'!M$2:M$501,$Y8)="","",INDEX('Per Invoice'!M$2:M$501,$Y8)))</f>
        <v/>
      </c>
      <c r="N8">
        <f>IF($Y8="","",IF(INDEX('Per Invoice'!N$2:N$501,$Y8)="","",INDEX('Per Invoice'!N$2:N$501,$Y8)))</f>
        <v/>
      </c>
      <c r="O8">
        <f>IF($Y8="","",IF(INDEX('Per Invoice'!O$2:O$501,$Y8)="","",INDEX('Per Invoice'!O$2:O$501,$Y8)))</f>
        <v/>
      </c>
      <c r="P8" s="7">
        <f>IF($Y8="","",IF(INDEX('Per Invoice'!P$2:P$501,$Y8)="","",INDEX('Per Invoice'!P$2:P$501,$Y8)))</f>
        <v/>
      </c>
      <c r="Q8" s="7">
        <f>IF($Y8="","",IF(INDEX('Per Invoice'!Q$2:Q$501,$Y8)="","",INDEX('Per Invoice'!Q$2:Q$501,$Y8)))</f>
        <v/>
      </c>
      <c r="R8">
        <f>IF($Y8="","",IF(INDEX('Per Invoice'!R$2:R$501,$Y8)="","",INDEX('Per Invoice'!R$2:R$501,$Y8)))</f>
        <v/>
      </c>
      <c r="S8" s="7">
        <f>IF($Y8="","",IF(INDEX('Per Invoice'!S$2:S$501,$Y8)="","",INDEX('Per Invoice'!S$2:S$501,$Y8)))</f>
        <v/>
      </c>
      <c r="T8" s="7">
        <f>IF($Y8="","",IF(INDEX('Per Invoice'!T$2:T$501,$Y8)="","",INDEX('Per Invoice'!T$2:T$501,$Y8)))</f>
        <v/>
      </c>
      <c r="U8" s="7">
        <f>IF($Y8="","",IF(INDEX('Per Invoice'!U$2:U$501,$Y8)="","",INDEX('Per Invoice'!U$2:U$501,$Y8)))</f>
        <v/>
      </c>
      <c r="V8" s="7">
        <f>IF($Y8="","",IF(INDEX('Per Invoice'!V$2:V$501,$Y8)="","",INDEX('Per Invoice'!V$2:V$501,$Y8)))</f>
        <v/>
      </c>
      <c r="W8" s="7">
        <f>IF($Y8="","",IF(INDEX('Per Invoice'!W$2:W$501,$Y8)="","",INDEX('Per Invoice'!W$2:W$501,$Y8)))</f>
        <v/>
      </c>
      <c r="X8" s="7">
        <f>IF($Y8="","",IF(INDEX('Per Invoice'!X$2:X$501,$Y8)="","",INDEX('Per Invoice'!X$2:X$501,$Y8)))</f>
        <v/>
      </c>
      <c r="Y8" s="16">
        <f>IFERROR(MATCH(Settings!$C$34&amp;"|"&amp;ROWS($Y$2:$Y8),'Per Invoice'!$Z$2:$Z$501,0),"")</f>
        <v/>
      </c>
    </row>
    <row r="9">
      <c r="A9">
        <f>IF($Y9="","",IF(INDEX('Per Invoice'!A$2:A$501,$Y9)="","",INDEX('Per Invoice'!A$2:A$501,$Y9)))</f>
        <v/>
      </c>
      <c r="B9">
        <f>IF($Y9="","",IF(INDEX('Per Invoice'!B$2:B$501,$Y9)="","",INDEX('Per Invoice'!B$2:B$501,$Y9)))</f>
        <v/>
      </c>
      <c r="C9">
        <f>IF($Y9="","",IF(INDEX('Per Invoice'!C$2:C$501,$Y9)="","",INDEX('Per Invoice'!C$2:C$501,$Y9)))</f>
        <v/>
      </c>
      <c r="D9">
        <f>IF($Y9="","",IF(INDEX('Per Invoice'!D$2:D$501,$Y9)="","",INDEX('Per Invoice'!D$2:D$501,$Y9)))</f>
        <v/>
      </c>
      <c r="E9">
        <f>IF($Y9="","",IF(INDEX('Per Invoice'!E$2:E$501,$Y9)="","",INDEX('Per Invoice'!E$2:E$501,$Y9)))</f>
        <v/>
      </c>
      <c r="F9">
        <f>IF($Y9="","",IF(INDEX('Per Invoice'!F$2:F$501,$Y9)="","",INDEX('Per Invoice'!F$2:F$501,$Y9)))</f>
        <v/>
      </c>
      <c r="G9">
        <f>IF($Y9="","",IF(INDEX('Per Invoice'!G$2:G$501,$Y9)="","",INDEX('Per Invoice'!G$2:G$501,$Y9)))</f>
        <v/>
      </c>
      <c r="H9">
        <f>IF($Y9="","",IF(INDEX('Per Invoice'!H$2:H$501,$Y9)="","",INDEX('Per Invoice'!H$2:H$501,$Y9)))</f>
        <v/>
      </c>
      <c r="I9">
        <f>IF($Y9="","",IF(INDEX('Per Invoice'!I$2:I$501,$Y9)="","",INDEX('Per Invoice'!I$2:I$501,$Y9)))</f>
        <v/>
      </c>
      <c r="J9">
        <f>IF($Y9="","",IF(INDEX('Per Invoice'!J$2:J$501,$Y9)="","",INDEX('Per Invoice'!J$2:J$501,$Y9)))</f>
        <v/>
      </c>
      <c r="K9">
        <f>IF($Y9="","",IF(INDEX('Per Invoice'!K$2:K$501,$Y9)="","",INDEX('Per Invoice'!K$2:K$501,$Y9)))</f>
        <v/>
      </c>
      <c r="L9" s="7">
        <f>IF($Y9="","",IF(INDEX('Per Invoice'!L$2:L$501,$Y9)="","",INDEX('Per Invoice'!L$2:L$501,$Y9)))</f>
        <v/>
      </c>
      <c r="M9" s="14">
        <f>IF($Y9="","",IF(INDEX('Per Invoice'!M$2:M$501,$Y9)="","",INDEX('Per Invoice'!M$2:M$501,$Y9)))</f>
        <v/>
      </c>
      <c r="N9">
        <f>IF($Y9="","",IF(INDEX('Per Invoice'!N$2:N$501,$Y9)="","",INDEX('Per Invoice'!N$2:N$501,$Y9)))</f>
        <v/>
      </c>
      <c r="O9">
        <f>IF($Y9="","",IF(INDEX('Per Invoice'!O$2:O$501,$Y9)="","",INDEX('Per Invoice'!O$2:O$501,$Y9)))</f>
        <v/>
      </c>
      <c r="P9" s="7">
        <f>IF($Y9="","",IF(INDEX('Per Invoice'!P$2:P$501,$Y9)="","",INDEX('Per Invoice'!P$2:P$501,$Y9)))</f>
        <v/>
      </c>
      <c r="Q9" s="7">
        <f>IF($Y9="","",IF(INDEX('Per Invoice'!Q$2:Q$501,$Y9)="","",INDEX('Per Invoice'!Q$2:Q$501,$Y9)))</f>
        <v/>
      </c>
      <c r="R9">
        <f>IF($Y9="","",IF(INDEX('Per Invoice'!R$2:R$501,$Y9)="","",INDEX('Per Invoice'!R$2:R$501,$Y9)))</f>
        <v/>
      </c>
      <c r="S9" s="7">
        <f>IF($Y9="","",IF(INDEX('Per Invoice'!S$2:S$501,$Y9)="","",INDEX('Per Invoice'!S$2:S$501,$Y9)))</f>
        <v/>
      </c>
      <c r="T9" s="7">
        <f>IF($Y9="","",IF(INDEX('Per Invoice'!T$2:T$501,$Y9)="","",INDEX('Per Invoice'!T$2:T$501,$Y9)))</f>
        <v/>
      </c>
      <c r="U9" s="7">
        <f>IF($Y9="","",IF(INDEX('Per Invoice'!U$2:U$501,$Y9)="","",INDEX('Per Invoice'!U$2:U$501,$Y9)))</f>
        <v/>
      </c>
      <c r="V9" s="7">
        <f>IF($Y9="","",IF(INDEX('Per Invoice'!V$2:V$501,$Y9)="","",INDEX('Per Invoice'!V$2:V$501,$Y9)))</f>
        <v/>
      </c>
      <c r="W9" s="7">
        <f>IF($Y9="","",IF(INDEX('Per Invoice'!W$2:W$501,$Y9)="","",INDEX('Per Invoice'!W$2:W$501,$Y9)))</f>
        <v/>
      </c>
      <c r="X9" s="7">
        <f>IF($Y9="","",IF(INDEX('Per Invoice'!X$2:X$501,$Y9)="","",INDEX('Per Invoice'!X$2:X$501,$Y9)))</f>
        <v/>
      </c>
      <c r="Y9" s="16">
        <f>IFERROR(MATCH(Settings!$C$34&amp;"|"&amp;ROWS($Y$2:$Y9),'Per Invoice'!$Z$2:$Z$501,0),"")</f>
        <v/>
      </c>
    </row>
    <row r="10">
      <c r="A10">
        <f>IF($Y10="","",IF(INDEX('Per Invoice'!A$2:A$501,$Y10)="","",INDEX('Per Invoice'!A$2:A$501,$Y10)))</f>
        <v/>
      </c>
      <c r="B10">
        <f>IF($Y10="","",IF(INDEX('Per Invoice'!B$2:B$501,$Y10)="","",INDEX('Per Invoice'!B$2:B$501,$Y10)))</f>
        <v/>
      </c>
      <c r="C10">
        <f>IF($Y10="","",IF(INDEX('Per Invoice'!C$2:C$501,$Y10)="","",INDEX('Per Invoice'!C$2:C$501,$Y10)))</f>
        <v/>
      </c>
      <c r="D10">
        <f>IF($Y10="","",IF(INDEX('Per Invoice'!D$2:D$501,$Y10)="","",INDEX('Per Invoice'!D$2:D$501,$Y10)))</f>
        <v/>
      </c>
      <c r="E10">
        <f>IF($Y10="","",IF(INDEX('Per Invoice'!E$2:E$501,$Y10)="","",INDEX('Per Invoice'!E$2:E$501,$Y10)))</f>
        <v/>
      </c>
      <c r="F10">
        <f>IF($Y10="","",IF(INDEX('Per Invoice'!F$2:F$501,$Y10)="","",INDEX('Per Invoice'!F$2:F$501,$Y10)))</f>
        <v/>
      </c>
      <c r="G10">
        <f>IF($Y10="","",IF(INDEX('Per Invoice'!G$2:G$501,$Y10)="","",INDEX('Per Invoice'!G$2:G$501,$Y10)))</f>
        <v/>
      </c>
      <c r="H10">
        <f>IF($Y10="","",IF(INDEX('Per Invoice'!H$2:H$501,$Y10)="","",INDEX('Per Invoice'!H$2:H$501,$Y10)))</f>
        <v/>
      </c>
      <c r="I10">
        <f>IF($Y10="","",IF(INDEX('Per Invoice'!I$2:I$501,$Y10)="","",INDEX('Per Invoice'!I$2:I$501,$Y10)))</f>
        <v/>
      </c>
      <c r="J10">
        <f>IF($Y10="","",IF(INDEX('Per Invoice'!J$2:J$501,$Y10)="","",INDEX('Per Invoice'!J$2:J$501,$Y10)))</f>
        <v/>
      </c>
      <c r="K10">
        <f>IF($Y10="","",IF(INDEX('Per Invoice'!K$2:K$501,$Y10)="","",INDEX('Per Invoice'!K$2:K$501,$Y10)))</f>
        <v/>
      </c>
      <c r="L10" s="7">
        <f>IF($Y10="","",IF(INDEX('Per Invoice'!L$2:L$501,$Y10)="","",INDEX('Per Invoice'!L$2:L$501,$Y10)))</f>
        <v/>
      </c>
      <c r="M10" s="14">
        <f>IF($Y10="","",IF(INDEX('Per Invoice'!M$2:M$501,$Y10)="","",INDEX('Per Invoice'!M$2:M$501,$Y10)))</f>
        <v/>
      </c>
      <c r="N10">
        <f>IF($Y10="","",IF(INDEX('Per Invoice'!N$2:N$501,$Y10)="","",INDEX('Per Invoice'!N$2:N$501,$Y10)))</f>
        <v/>
      </c>
      <c r="O10">
        <f>IF($Y10="","",IF(INDEX('Per Invoice'!O$2:O$501,$Y10)="","",INDEX('Per Invoice'!O$2:O$501,$Y10)))</f>
        <v/>
      </c>
      <c r="P10" s="7">
        <f>IF($Y10="","",IF(INDEX('Per Invoice'!P$2:P$501,$Y10)="","",INDEX('Per Invoice'!P$2:P$501,$Y10)))</f>
        <v/>
      </c>
      <c r="Q10" s="7">
        <f>IF($Y10="","",IF(INDEX('Per Invoice'!Q$2:Q$501,$Y10)="","",INDEX('Per Invoice'!Q$2:Q$501,$Y10)))</f>
        <v/>
      </c>
      <c r="R10">
        <f>IF($Y10="","",IF(INDEX('Per Invoice'!R$2:R$501,$Y10)="","",INDEX('Per Invoice'!R$2:R$501,$Y10)))</f>
        <v/>
      </c>
      <c r="S10" s="7">
        <f>IF($Y10="","",IF(INDEX('Per Invoice'!S$2:S$501,$Y10)="","",INDEX('Per Invoice'!S$2:S$501,$Y10)))</f>
        <v/>
      </c>
      <c r="T10" s="7">
        <f>IF($Y10="","",IF(INDEX('Per Invoice'!T$2:T$501,$Y10)="","",INDEX('Per Invoice'!T$2:T$501,$Y10)))</f>
        <v/>
      </c>
      <c r="U10" s="7">
        <f>IF($Y10="","",IF(INDEX('Per Invoice'!U$2:U$501,$Y10)="","",INDEX('Per Invoice'!U$2:U$501,$Y10)))</f>
        <v/>
      </c>
      <c r="V10" s="7">
        <f>IF($Y10="","",IF(INDEX('Per Invoice'!V$2:V$501,$Y10)="","",INDEX('Per Invoice'!V$2:V$501,$Y10)))</f>
        <v/>
      </c>
      <c r="W10" s="7">
        <f>IF($Y10="","",IF(INDEX('Per Invoice'!W$2:W$501,$Y10)="","",INDEX('Per Invoice'!W$2:W$501,$Y10)))</f>
        <v/>
      </c>
      <c r="X10" s="7">
        <f>IF($Y10="","",IF(INDEX('Per Invoice'!X$2:X$501,$Y10)="","",INDEX('Per Invoice'!X$2:X$501,$Y10)))</f>
        <v/>
      </c>
      <c r="Y10" s="16">
        <f>IFERROR(MATCH(Settings!$C$34&amp;"|"&amp;ROWS($Y$2:$Y10),'Per Invoice'!$Z$2:$Z$501,0),"")</f>
        <v/>
      </c>
    </row>
    <row r="11">
      <c r="A11">
        <f>IF($Y11="","",IF(INDEX('Per Invoice'!A$2:A$501,$Y11)="","",INDEX('Per Invoice'!A$2:A$501,$Y11)))</f>
        <v/>
      </c>
      <c r="B11">
        <f>IF($Y11="","",IF(INDEX('Per Invoice'!B$2:B$501,$Y11)="","",INDEX('Per Invoice'!B$2:B$501,$Y11)))</f>
        <v/>
      </c>
      <c r="C11">
        <f>IF($Y11="","",IF(INDEX('Per Invoice'!C$2:C$501,$Y11)="","",INDEX('Per Invoice'!C$2:C$501,$Y11)))</f>
        <v/>
      </c>
      <c r="D11">
        <f>IF($Y11="","",IF(INDEX('Per Invoice'!D$2:D$501,$Y11)="","",INDEX('Per Invoice'!D$2:D$501,$Y11)))</f>
        <v/>
      </c>
      <c r="E11">
        <f>IF($Y11="","",IF(INDEX('Per Invoice'!E$2:E$501,$Y11)="","",INDEX('Per Invoice'!E$2:E$501,$Y11)))</f>
        <v/>
      </c>
      <c r="F11">
        <f>IF($Y11="","",IF(INDEX('Per Invoice'!F$2:F$501,$Y11)="","",INDEX('Per Invoice'!F$2:F$501,$Y11)))</f>
        <v/>
      </c>
      <c r="G11">
        <f>IF($Y11="","",IF(INDEX('Per Invoice'!G$2:G$501,$Y11)="","",INDEX('Per Invoice'!G$2:G$501,$Y11)))</f>
        <v/>
      </c>
      <c r="H11">
        <f>IF($Y11="","",IF(INDEX('Per Invoice'!H$2:H$501,$Y11)="","",INDEX('Per Invoice'!H$2:H$501,$Y11)))</f>
        <v/>
      </c>
      <c r="I11">
        <f>IF($Y11="","",IF(INDEX('Per Invoice'!I$2:I$501,$Y11)="","",INDEX('Per Invoice'!I$2:I$501,$Y11)))</f>
        <v/>
      </c>
      <c r="J11">
        <f>IF($Y11="","",IF(INDEX('Per Invoice'!J$2:J$501,$Y11)="","",INDEX('Per Invoice'!J$2:J$501,$Y11)))</f>
        <v/>
      </c>
      <c r="K11">
        <f>IF($Y11="","",IF(INDEX('Per Invoice'!K$2:K$501,$Y11)="","",INDEX('Per Invoice'!K$2:K$501,$Y11)))</f>
        <v/>
      </c>
      <c r="L11" s="7">
        <f>IF($Y11="","",IF(INDEX('Per Invoice'!L$2:L$501,$Y11)="","",INDEX('Per Invoice'!L$2:L$501,$Y11)))</f>
        <v/>
      </c>
      <c r="M11" s="14">
        <f>IF($Y11="","",IF(INDEX('Per Invoice'!M$2:M$501,$Y11)="","",INDEX('Per Invoice'!M$2:M$501,$Y11)))</f>
        <v/>
      </c>
      <c r="N11">
        <f>IF($Y11="","",IF(INDEX('Per Invoice'!N$2:N$501,$Y11)="","",INDEX('Per Invoice'!N$2:N$501,$Y11)))</f>
        <v/>
      </c>
      <c r="O11">
        <f>IF($Y11="","",IF(INDEX('Per Invoice'!O$2:O$501,$Y11)="","",INDEX('Per Invoice'!O$2:O$501,$Y11)))</f>
        <v/>
      </c>
      <c r="P11" s="7">
        <f>IF($Y11="","",IF(INDEX('Per Invoice'!P$2:P$501,$Y11)="","",INDEX('Per Invoice'!P$2:P$501,$Y11)))</f>
        <v/>
      </c>
      <c r="Q11" s="7">
        <f>IF($Y11="","",IF(INDEX('Per Invoice'!Q$2:Q$501,$Y11)="","",INDEX('Per Invoice'!Q$2:Q$501,$Y11)))</f>
        <v/>
      </c>
      <c r="R11">
        <f>IF($Y11="","",IF(INDEX('Per Invoice'!R$2:R$501,$Y11)="","",INDEX('Per Invoice'!R$2:R$501,$Y11)))</f>
        <v/>
      </c>
      <c r="S11" s="7">
        <f>IF($Y11="","",IF(INDEX('Per Invoice'!S$2:S$501,$Y11)="","",INDEX('Per Invoice'!S$2:S$501,$Y11)))</f>
        <v/>
      </c>
      <c r="T11" s="7">
        <f>IF($Y11="","",IF(INDEX('Per Invoice'!T$2:T$501,$Y11)="","",INDEX('Per Invoice'!T$2:T$501,$Y11)))</f>
        <v/>
      </c>
      <c r="U11" s="7">
        <f>IF($Y11="","",IF(INDEX('Per Invoice'!U$2:U$501,$Y11)="","",INDEX('Per Invoice'!U$2:U$501,$Y11)))</f>
        <v/>
      </c>
      <c r="V11" s="7">
        <f>IF($Y11="","",IF(INDEX('Per Invoice'!V$2:V$501,$Y11)="","",INDEX('Per Invoice'!V$2:V$501,$Y11)))</f>
        <v/>
      </c>
      <c r="W11" s="7">
        <f>IF($Y11="","",IF(INDEX('Per Invoice'!W$2:W$501,$Y11)="","",INDEX('Per Invoice'!W$2:W$501,$Y11)))</f>
        <v/>
      </c>
      <c r="X11" s="7">
        <f>IF($Y11="","",IF(INDEX('Per Invoice'!X$2:X$501,$Y11)="","",INDEX('Per Invoice'!X$2:X$501,$Y11)))</f>
        <v/>
      </c>
      <c r="Y11" s="16">
        <f>IFERROR(MATCH(Settings!$C$34&amp;"|"&amp;ROWS($Y$2:$Y11),'Per Invoice'!$Z$2:$Z$501,0),"")</f>
        <v/>
      </c>
    </row>
    <row r="12">
      <c r="A12">
        <f>IF($Y12="","",IF(INDEX('Per Invoice'!A$2:A$501,$Y12)="","",INDEX('Per Invoice'!A$2:A$501,$Y12)))</f>
        <v/>
      </c>
      <c r="B12">
        <f>IF($Y12="","",IF(INDEX('Per Invoice'!B$2:B$501,$Y12)="","",INDEX('Per Invoice'!B$2:B$501,$Y12)))</f>
        <v/>
      </c>
      <c r="C12">
        <f>IF($Y12="","",IF(INDEX('Per Invoice'!C$2:C$501,$Y12)="","",INDEX('Per Invoice'!C$2:C$501,$Y12)))</f>
        <v/>
      </c>
      <c r="D12">
        <f>IF($Y12="","",IF(INDEX('Per Invoice'!D$2:D$501,$Y12)="","",INDEX('Per Invoice'!D$2:D$501,$Y12)))</f>
        <v/>
      </c>
      <c r="E12">
        <f>IF($Y12="","",IF(INDEX('Per Invoice'!E$2:E$501,$Y12)="","",INDEX('Per Invoice'!E$2:E$501,$Y12)))</f>
        <v/>
      </c>
      <c r="F12">
        <f>IF($Y12="","",IF(INDEX('Per Invoice'!F$2:F$501,$Y12)="","",INDEX('Per Invoice'!F$2:F$501,$Y12)))</f>
        <v/>
      </c>
      <c r="G12">
        <f>IF($Y12="","",IF(INDEX('Per Invoice'!G$2:G$501,$Y12)="","",INDEX('Per Invoice'!G$2:G$501,$Y12)))</f>
        <v/>
      </c>
      <c r="H12">
        <f>IF($Y12="","",IF(INDEX('Per Invoice'!H$2:H$501,$Y12)="","",INDEX('Per Invoice'!H$2:H$501,$Y12)))</f>
        <v/>
      </c>
      <c r="I12">
        <f>IF($Y12="","",IF(INDEX('Per Invoice'!I$2:I$501,$Y12)="","",INDEX('Per Invoice'!I$2:I$501,$Y12)))</f>
        <v/>
      </c>
      <c r="J12">
        <f>IF($Y12="","",IF(INDEX('Per Invoice'!J$2:J$501,$Y12)="","",INDEX('Per Invoice'!J$2:J$501,$Y12)))</f>
        <v/>
      </c>
      <c r="K12">
        <f>IF($Y12="","",IF(INDEX('Per Invoice'!K$2:K$501,$Y12)="","",INDEX('Per Invoice'!K$2:K$501,$Y12)))</f>
        <v/>
      </c>
      <c r="L12" s="7">
        <f>IF($Y12="","",IF(INDEX('Per Invoice'!L$2:L$501,$Y12)="","",INDEX('Per Invoice'!L$2:L$501,$Y12)))</f>
        <v/>
      </c>
      <c r="M12" s="14">
        <f>IF($Y12="","",IF(INDEX('Per Invoice'!M$2:M$501,$Y12)="","",INDEX('Per Invoice'!M$2:M$501,$Y12)))</f>
        <v/>
      </c>
      <c r="N12">
        <f>IF($Y12="","",IF(INDEX('Per Invoice'!N$2:N$501,$Y12)="","",INDEX('Per Invoice'!N$2:N$501,$Y12)))</f>
        <v/>
      </c>
      <c r="O12">
        <f>IF($Y12="","",IF(INDEX('Per Invoice'!O$2:O$501,$Y12)="","",INDEX('Per Invoice'!O$2:O$501,$Y12)))</f>
        <v/>
      </c>
      <c r="P12" s="7">
        <f>IF($Y12="","",IF(INDEX('Per Invoice'!P$2:P$501,$Y12)="","",INDEX('Per Invoice'!P$2:P$501,$Y12)))</f>
        <v/>
      </c>
      <c r="Q12" s="7">
        <f>IF($Y12="","",IF(INDEX('Per Invoice'!Q$2:Q$501,$Y12)="","",INDEX('Per Invoice'!Q$2:Q$501,$Y12)))</f>
        <v/>
      </c>
      <c r="R12">
        <f>IF($Y12="","",IF(INDEX('Per Invoice'!R$2:R$501,$Y12)="","",INDEX('Per Invoice'!R$2:R$501,$Y12)))</f>
        <v/>
      </c>
      <c r="S12" s="7">
        <f>IF($Y12="","",IF(INDEX('Per Invoice'!S$2:S$501,$Y12)="","",INDEX('Per Invoice'!S$2:S$501,$Y12)))</f>
        <v/>
      </c>
      <c r="T12" s="7">
        <f>IF($Y12="","",IF(INDEX('Per Invoice'!T$2:T$501,$Y12)="","",INDEX('Per Invoice'!T$2:T$501,$Y12)))</f>
        <v/>
      </c>
      <c r="U12" s="7">
        <f>IF($Y12="","",IF(INDEX('Per Invoice'!U$2:U$501,$Y12)="","",INDEX('Per Invoice'!U$2:U$501,$Y12)))</f>
        <v/>
      </c>
      <c r="V12" s="7">
        <f>IF($Y12="","",IF(INDEX('Per Invoice'!V$2:V$501,$Y12)="","",INDEX('Per Invoice'!V$2:V$501,$Y12)))</f>
        <v/>
      </c>
      <c r="W12" s="7">
        <f>IF($Y12="","",IF(INDEX('Per Invoice'!W$2:W$501,$Y12)="","",INDEX('Per Invoice'!W$2:W$501,$Y12)))</f>
        <v/>
      </c>
      <c r="X12" s="7">
        <f>IF($Y12="","",IF(INDEX('Per Invoice'!X$2:X$501,$Y12)="","",INDEX('Per Invoice'!X$2:X$501,$Y12)))</f>
        <v/>
      </c>
      <c r="Y12" s="16">
        <f>IFERROR(MATCH(Settings!$C$34&amp;"|"&amp;ROWS($Y$2:$Y12),'Per Invoice'!$Z$2:$Z$501,0),"")</f>
        <v/>
      </c>
    </row>
    <row r="13">
      <c r="A13">
        <f>IF($Y13="","",IF(INDEX('Per Invoice'!A$2:A$501,$Y13)="","",INDEX('Per Invoice'!A$2:A$501,$Y13)))</f>
        <v/>
      </c>
      <c r="B13">
        <f>IF($Y13="","",IF(INDEX('Per Invoice'!B$2:B$501,$Y13)="","",INDEX('Per Invoice'!B$2:B$501,$Y13)))</f>
        <v/>
      </c>
      <c r="C13">
        <f>IF($Y13="","",IF(INDEX('Per Invoice'!C$2:C$501,$Y13)="","",INDEX('Per Invoice'!C$2:C$501,$Y13)))</f>
        <v/>
      </c>
      <c r="D13">
        <f>IF($Y13="","",IF(INDEX('Per Invoice'!D$2:D$501,$Y13)="","",INDEX('Per Invoice'!D$2:D$501,$Y13)))</f>
        <v/>
      </c>
      <c r="E13">
        <f>IF($Y13="","",IF(INDEX('Per Invoice'!E$2:E$501,$Y13)="","",INDEX('Per Invoice'!E$2:E$501,$Y13)))</f>
        <v/>
      </c>
      <c r="F13">
        <f>IF($Y13="","",IF(INDEX('Per Invoice'!F$2:F$501,$Y13)="","",INDEX('Per Invoice'!F$2:F$501,$Y13)))</f>
        <v/>
      </c>
      <c r="G13">
        <f>IF($Y13="","",IF(INDEX('Per Invoice'!G$2:G$501,$Y13)="","",INDEX('Per Invoice'!G$2:G$501,$Y13)))</f>
        <v/>
      </c>
      <c r="H13">
        <f>IF($Y13="","",IF(INDEX('Per Invoice'!H$2:H$501,$Y13)="","",INDEX('Per Invoice'!H$2:H$501,$Y13)))</f>
        <v/>
      </c>
      <c r="I13">
        <f>IF($Y13="","",IF(INDEX('Per Invoice'!I$2:I$501,$Y13)="","",INDEX('Per Invoice'!I$2:I$501,$Y13)))</f>
        <v/>
      </c>
      <c r="J13">
        <f>IF($Y13="","",IF(INDEX('Per Invoice'!J$2:J$501,$Y13)="","",INDEX('Per Invoice'!J$2:J$501,$Y13)))</f>
        <v/>
      </c>
      <c r="K13">
        <f>IF($Y13="","",IF(INDEX('Per Invoice'!K$2:K$501,$Y13)="","",INDEX('Per Invoice'!K$2:K$501,$Y13)))</f>
        <v/>
      </c>
      <c r="L13" s="7">
        <f>IF($Y13="","",IF(INDEX('Per Invoice'!L$2:L$501,$Y13)="","",INDEX('Per Invoice'!L$2:L$501,$Y13)))</f>
        <v/>
      </c>
      <c r="M13" s="14">
        <f>IF($Y13="","",IF(INDEX('Per Invoice'!M$2:M$501,$Y13)="","",INDEX('Per Invoice'!M$2:M$501,$Y13)))</f>
        <v/>
      </c>
      <c r="N13">
        <f>IF($Y13="","",IF(INDEX('Per Invoice'!N$2:N$501,$Y13)="","",INDEX('Per Invoice'!N$2:N$501,$Y13)))</f>
        <v/>
      </c>
      <c r="O13">
        <f>IF($Y13="","",IF(INDEX('Per Invoice'!O$2:O$501,$Y13)="","",INDEX('Per Invoice'!O$2:O$501,$Y13)))</f>
        <v/>
      </c>
      <c r="P13" s="7">
        <f>IF($Y13="","",IF(INDEX('Per Invoice'!P$2:P$501,$Y13)="","",INDEX('Per Invoice'!P$2:P$501,$Y13)))</f>
        <v/>
      </c>
      <c r="Q13" s="7">
        <f>IF($Y13="","",IF(INDEX('Per Invoice'!Q$2:Q$501,$Y13)="","",INDEX('Per Invoice'!Q$2:Q$501,$Y13)))</f>
        <v/>
      </c>
      <c r="R13">
        <f>IF($Y13="","",IF(INDEX('Per Invoice'!R$2:R$501,$Y13)="","",INDEX('Per Invoice'!R$2:R$501,$Y13)))</f>
        <v/>
      </c>
      <c r="S13" s="7">
        <f>IF($Y13="","",IF(INDEX('Per Invoice'!S$2:S$501,$Y13)="","",INDEX('Per Invoice'!S$2:S$501,$Y13)))</f>
        <v/>
      </c>
      <c r="T13" s="7">
        <f>IF($Y13="","",IF(INDEX('Per Invoice'!T$2:T$501,$Y13)="","",INDEX('Per Invoice'!T$2:T$501,$Y13)))</f>
        <v/>
      </c>
      <c r="U13" s="7">
        <f>IF($Y13="","",IF(INDEX('Per Invoice'!U$2:U$501,$Y13)="","",INDEX('Per Invoice'!U$2:U$501,$Y13)))</f>
        <v/>
      </c>
      <c r="V13" s="7">
        <f>IF($Y13="","",IF(INDEX('Per Invoice'!V$2:V$501,$Y13)="","",INDEX('Per Invoice'!V$2:V$501,$Y13)))</f>
        <v/>
      </c>
      <c r="W13" s="7">
        <f>IF($Y13="","",IF(INDEX('Per Invoice'!W$2:W$501,$Y13)="","",INDEX('Per Invoice'!W$2:W$501,$Y13)))</f>
        <v/>
      </c>
      <c r="X13" s="7">
        <f>IF($Y13="","",IF(INDEX('Per Invoice'!X$2:X$501,$Y13)="","",INDEX('Per Invoice'!X$2:X$501,$Y13)))</f>
        <v/>
      </c>
      <c r="Y13" s="16">
        <f>IFERROR(MATCH(Settings!$C$34&amp;"|"&amp;ROWS($Y$2:$Y13),'Per Invoice'!$Z$2:$Z$501,0),"")</f>
        <v/>
      </c>
    </row>
    <row r="14">
      <c r="A14">
        <f>IF($Y14="","",IF(INDEX('Per Invoice'!A$2:A$501,$Y14)="","",INDEX('Per Invoice'!A$2:A$501,$Y14)))</f>
        <v/>
      </c>
      <c r="B14">
        <f>IF($Y14="","",IF(INDEX('Per Invoice'!B$2:B$501,$Y14)="","",INDEX('Per Invoice'!B$2:B$501,$Y14)))</f>
        <v/>
      </c>
      <c r="C14">
        <f>IF($Y14="","",IF(INDEX('Per Invoice'!C$2:C$501,$Y14)="","",INDEX('Per Invoice'!C$2:C$501,$Y14)))</f>
        <v/>
      </c>
      <c r="D14">
        <f>IF($Y14="","",IF(INDEX('Per Invoice'!D$2:D$501,$Y14)="","",INDEX('Per Invoice'!D$2:D$501,$Y14)))</f>
        <v/>
      </c>
      <c r="E14">
        <f>IF($Y14="","",IF(INDEX('Per Invoice'!E$2:E$501,$Y14)="","",INDEX('Per Invoice'!E$2:E$501,$Y14)))</f>
        <v/>
      </c>
      <c r="F14">
        <f>IF($Y14="","",IF(INDEX('Per Invoice'!F$2:F$501,$Y14)="","",INDEX('Per Invoice'!F$2:F$501,$Y14)))</f>
        <v/>
      </c>
      <c r="G14">
        <f>IF($Y14="","",IF(INDEX('Per Invoice'!G$2:G$501,$Y14)="","",INDEX('Per Invoice'!G$2:G$501,$Y14)))</f>
        <v/>
      </c>
      <c r="H14">
        <f>IF($Y14="","",IF(INDEX('Per Invoice'!H$2:H$501,$Y14)="","",INDEX('Per Invoice'!H$2:H$501,$Y14)))</f>
        <v/>
      </c>
      <c r="I14">
        <f>IF($Y14="","",IF(INDEX('Per Invoice'!I$2:I$501,$Y14)="","",INDEX('Per Invoice'!I$2:I$501,$Y14)))</f>
        <v/>
      </c>
      <c r="J14">
        <f>IF($Y14="","",IF(INDEX('Per Invoice'!J$2:J$501,$Y14)="","",INDEX('Per Invoice'!J$2:J$501,$Y14)))</f>
        <v/>
      </c>
      <c r="K14">
        <f>IF($Y14="","",IF(INDEX('Per Invoice'!K$2:K$501,$Y14)="","",INDEX('Per Invoice'!K$2:K$501,$Y14)))</f>
        <v/>
      </c>
      <c r="L14" s="7">
        <f>IF($Y14="","",IF(INDEX('Per Invoice'!L$2:L$501,$Y14)="","",INDEX('Per Invoice'!L$2:L$501,$Y14)))</f>
        <v/>
      </c>
      <c r="M14" s="14">
        <f>IF($Y14="","",IF(INDEX('Per Invoice'!M$2:M$501,$Y14)="","",INDEX('Per Invoice'!M$2:M$501,$Y14)))</f>
        <v/>
      </c>
      <c r="N14">
        <f>IF($Y14="","",IF(INDEX('Per Invoice'!N$2:N$501,$Y14)="","",INDEX('Per Invoice'!N$2:N$501,$Y14)))</f>
        <v/>
      </c>
      <c r="O14">
        <f>IF($Y14="","",IF(INDEX('Per Invoice'!O$2:O$501,$Y14)="","",INDEX('Per Invoice'!O$2:O$501,$Y14)))</f>
        <v/>
      </c>
      <c r="P14" s="7">
        <f>IF($Y14="","",IF(INDEX('Per Invoice'!P$2:P$501,$Y14)="","",INDEX('Per Invoice'!P$2:P$501,$Y14)))</f>
        <v/>
      </c>
      <c r="Q14" s="7">
        <f>IF($Y14="","",IF(INDEX('Per Invoice'!Q$2:Q$501,$Y14)="","",INDEX('Per Invoice'!Q$2:Q$501,$Y14)))</f>
        <v/>
      </c>
      <c r="R14">
        <f>IF($Y14="","",IF(INDEX('Per Invoice'!R$2:R$501,$Y14)="","",INDEX('Per Invoice'!R$2:R$501,$Y14)))</f>
        <v/>
      </c>
      <c r="S14" s="7">
        <f>IF($Y14="","",IF(INDEX('Per Invoice'!S$2:S$501,$Y14)="","",INDEX('Per Invoice'!S$2:S$501,$Y14)))</f>
        <v/>
      </c>
      <c r="T14" s="7">
        <f>IF($Y14="","",IF(INDEX('Per Invoice'!T$2:T$501,$Y14)="","",INDEX('Per Invoice'!T$2:T$501,$Y14)))</f>
        <v/>
      </c>
      <c r="U14" s="7">
        <f>IF($Y14="","",IF(INDEX('Per Invoice'!U$2:U$501,$Y14)="","",INDEX('Per Invoice'!U$2:U$501,$Y14)))</f>
        <v/>
      </c>
      <c r="V14" s="7">
        <f>IF($Y14="","",IF(INDEX('Per Invoice'!V$2:V$501,$Y14)="","",INDEX('Per Invoice'!V$2:V$501,$Y14)))</f>
        <v/>
      </c>
      <c r="W14" s="7">
        <f>IF($Y14="","",IF(INDEX('Per Invoice'!W$2:W$501,$Y14)="","",INDEX('Per Invoice'!W$2:W$501,$Y14)))</f>
        <v/>
      </c>
      <c r="X14" s="7">
        <f>IF($Y14="","",IF(INDEX('Per Invoice'!X$2:X$501,$Y14)="","",INDEX('Per Invoice'!X$2:X$501,$Y14)))</f>
        <v/>
      </c>
      <c r="Y14" s="16">
        <f>IFERROR(MATCH(Settings!$C$34&amp;"|"&amp;ROWS($Y$2:$Y14),'Per Invoice'!$Z$2:$Z$501,0),"")</f>
        <v/>
      </c>
    </row>
    <row r="15">
      <c r="A15">
        <f>IF($Y15="","",IF(INDEX('Per Invoice'!A$2:A$501,$Y15)="","",INDEX('Per Invoice'!A$2:A$501,$Y15)))</f>
        <v/>
      </c>
      <c r="B15">
        <f>IF($Y15="","",IF(INDEX('Per Invoice'!B$2:B$501,$Y15)="","",INDEX('Per Invoice'!B$2:B$501,$Y15)))</f>
        <v/>
      </c>
      <c r="C15">
        <f>IF($Y15="","",IF(INDEX('Per Invoice'!C$2:C$501,$Y15)="","",INDEX('Per Invoice'!C$2:C$501,$Y15)))</f>
        <v/>
      </c>
      <c r="D15">
        <f>IF($Y15="","",IF(INDEX('Per Invoice'!D$2:D$501,$Y15)="","",INDEX('Per Invoice'!D$2:D$501,$Y15)))</f>
        <v/>
      </c>
      <c r="E15">
        <f>IF($Y15="","",IF(INDEX('Per Invoice'!E$2:E$501,$Y15)="","",INDEX('Per Invoice'!E$2:E$501,$Y15)))</f>
        <v/>
      </c>
      <c r="F15">
        <f>IF($Y15="","",IF(INDEX('Per Invoice'!F$2:F$501,$Y15)="","",INDEX('Per Invoice'!F$2:F$501,$Y15)))</f>
        <v/>
      </c>
      <c r="G15">
        <f>IF($Y15="","",IF(INDEX('Per Invoice'!G$2:G$501,$Y15)="","",INDEX('Per Invoice'!G$2:G$501,$Y15)))</f>
        <v/>
      </c>
      <c r="H15">
        <f>IF($Y15="","",IF(INDEX('Per Invoice'!H$2:H$501,$Y15)="","",INDEX('Per Invoice'!H$2:H$501,$Y15)))</f>
        <v/>
      </c>
      <c r="I15">
        <f>IF($Y15="","",IF(INDEX('Per Invoice'!I$2:I$501,$Y15)="","",INDEX('Per Invoice'!I$2:I$501,$Y15)))</f>
        <v/>
      </c>
      <c r="J15">
        <f>IF($Y15="","",IF(INDEX('Per Invoice'!J$2:J$501,$Y15)="","",INDEX('Per Invoice'!J$2:J$501,$Y15)))</f>
        <v/>
      </c>
      <c r="K15">
        <f>IF($Y15="","",IF(INDEX('Per Invoice'!K$2:K$501,$Y15)="","",INDEX('Per Invoice'!K$2:K$501,$Y15)))</f>
        <v/>
      </c>
      <c r="L15" s="7">
        <f>IF($Y15="","",IF(INDEX('Per Invoice'!L$2:L$501,$Y15)="","",INDEX('Per Invoice'!L$2:L$501,$Y15)))</f>
        <v/>
      </c>
      <c r="M15" s="14">
        <f>IF($Y15="","",IF(INDEX('Per Invoice'!M$2:M$501,$Y15)="","",INDEX('Per Invoice'!M$2:M$501,$Y15)))</f>
        <v/>
      </c>
      <c r="N15">
        <f>IF($Y15="","",IF(INDEX('Per Invoice'!N$2:N$501,$Y15)="","",INDEX('Per Invoice'!N$2:N$501,$Y15)))</f>
        <v/>
      </c>
      <c r="O15">
        <f>IF($Y15="","",IF(INDEX('Per Invoice'!O$2:O$501,$Y15)="","",INDEX('Per Invoice'!O$2:O$501,$Y15)))</f>
        <v/>
      </c>
      <c r="P15" s="7">
        <f>IF($Y15="","",IF(INDEX('Per Invoice'!P$2:P$501,$Y15)="","",INDEX('Per Invoice'!P$2:P$501,$Y15)))</f>
        <v/>
      </c>
      <c r="Q15" s="7">
        <f>IF($Y15="","",IF(INDEX('Per Invoice'!Q$2:Q$501,$Y15)="","",INDEX('Per Invoice'!Q$2:Q$501,$Y15)))</f>
        <v/>
      </c>
      <c r="R15">
        <f>IF($Y15="","",IF(INDEX('Per Invoice'!R$2:R$501,$Y15)="","",INDEX('Per Invoice'!R$2:R$501,$Y15)))</f>
        <v/>
      </c>
      <c r="S15" s="7">
        <f>IF($Y15="","",IF(INDEX('Per Invoice'!S$2:S$501,$Y15)="","",INDEX('Per Invoice'!S$2:S$501,$Y15)))</f>
        <v/>
      </c>
      <c r="T15" s="7">
        <f>IF($Y15="","",IF(INDEX('Per Invoice'!T$2:T$501,$Y15)="","",INDEX('Per Invoice'!T$2:T$501,$Y15)))</f>
        <v/>
      </c>
      <c r="U15" s="7">
        <f>IF($Y15="","",IF(INDEX('Per Invoice'!U$2:U$501,$Y15)="","",INDEX('Per Invoice'!U$2:U$501,$Y15)))</f>
        <v/>
      </c>
      <c r="V15" s="7">
        <f>IF($Y15="","",IF(INDEX('Per Invoice'!V$2:V$501,$Y15)="","",INDEX('Per Invoice'!V$2:V$501,$Y15)))</f>
        <v/>
      </c>
      <c r="W15" s="7">
        <f>IF($Y15="","",IF(INDEX('Per Invoice'!W$2:W$501,$Y15)="","",INDEX('Per Invoice'!W$2:W$501,$Y15)))</f>
        <v/>
      </c>
      <c r="X15" s="7">
        <f>IF($Y15="","",IF(INDEX('Per Invoice'!X$2:X$501,$Y15)="","",INDEX('Per Invoice'!X$2:X$501,$Y15)))</f>
        <v/>
      </c>
      <c r="Y15" s="16">
        <f>IFERROR(MATCH(Settings!$C$34&amp;"|"&amp;ROWS($Y$2:$Y15),'Per Invoice'!$Z$2:$Z$501,0),"")</f>
        <v/>
      </c>
    </row>
    <row r="16">
      <c r="A16">
        <f>IF($Y16="","",IF(INDEX('Per Invoice'!A$2:A$501,$Y16)="","",INDEX('Per Invoice'!A$2:A$501,$Y16)))</f>
        <v/>
      </c>
      <c r="B16">
        <f>IF($Y16="","",IF(INDEX('Per Invoice'!B$2:B$501,$Y16)="","",INDEX('Per Invoice'!B$2:B$501,$Y16)))</f>
        <v/>
      </c>
      <c r="C16">
        <f>IF($Y16="","",IF(INDEX('Per Invoice'!C$2:C$501,$Y16)="","",INDEX('Per Invoice'!C$2:C$501,$Y16)))</f>
        <v/>
      </c>
      <c r="D16">
        <f>IF($Y16="","",IF(INDEX('Per Invoice'!D$2:D$501,$Y16)="","",INDEX('Per Invoice'!D$2:D$501,$Y16)))</f>
        <v/>
      </c>
      <c r="E16">
        <f>IF($Y16="","",IF(INDEX('Per Invoice'!E$2:E$501,$Y16)="","",INDEX('Per Invoice'!E$2:E$501,$Y16)))</f>
        <v/>
      </c>
      <c r="F16">
        <f>IF($Y16="","",IF(INDEX('Per Invoice'!F$2:F$501,$Y16)="","",INDEX('Per Invoice'!F$2:F$501,$Y16)))</f>
        <v/>
      </c>
      <c r="G16">
        <f>IF($Y16="","",IF(INDEX('Per Invoice'!G$2:G$501,$Y16)="","",INDEX('Per Invoice'!G$2:G$501,$Y16)))</f>
        <v/>
      </c>
      <c r="H16">
        <f>IF($Y16="","",IF(INDEX('Per Invoice'!H$2:H$501,$Y16)="","",INDEX('Per Invoice'!H$2:H$501,$Y16)))</f>
        <v/>
      </c>
      <c r="I16">
        <f>IF($Y16="","",IF(INDEX('Per Invoice'!I$2:I$501,$Y16)="","",INDEX('Per Invoice'!I$2:I$501,$Y16)))</f>
        <v/>
      </c>
      <c r="J16">
        <f>IF($Y16="","",IF(INDEX('Per Invoice'!J$2:J$501,$Y16)="","",INDEX('Per Invoice'!J$2:J$501,$Y16)))</f>
        <v/>
      </c>
      <c r="K16">
        <f>IF($Y16="","",IF(INDEX('Per Invoice'!K$2:K$501,$Y16)="","",INDEX('Per Invoice'!K$2:K$501,$Y16)))</f>
        <v/>
      </c>
      <c r="L16" s="7">
        <f>IF($Y16="","",IF(INDEX('Per Invoice'!L$2:L$501,$Y16)="","",INDEX('Per Invoice'!L$2:L$501,$Y16)))</f>
        <v/>
      </c>
      <c r="M16" s="14">
        <f>IF($Y16="","",IF(INDEX('Per Invoice'!M$2:M$501,$Y16)="","",INDEX('Per Invoice'!M$2:M$501,$Y16)))</f>
        <v/>
      </c>
      <c r="N16">
        <f>IF($Y16="","",IF(INDEX('Per Invoice'!N$2:N$501,$Y16)="","",INDEX('Per Invoice'!N$2:N$501,$Y16)))</f>
        <v/>
      </c>
      <c r="O16">
        <f>IF($Y16="","",IF(INDEX('Per Invoice'!O$2:O$501,$Y16)="","",INDEX('Per Invoice'!O$2:O$501,$Y16)))</f>
        <v/>
      </c>
      <c r="P16" s="7">
        <f>IF($Y16="","",IF(INDEX('Per Invoice'!P$2:P$501,$Y16)="","",INDEX('Per Invoice'!P$2:P$501,$Y16)))</f>
        <v/>
      </c>
      <c r="Q16" s="7">
        <f>IF($Y16="","",IF(INDEX('Per Invoice'!Q$2:Q$501,$Y16)="","",INDEX('Per Invoice'!Q$2:Q$501,$Y16)))</f>
        <v/>
      </c>
      <c r="R16">
        <f>IF($Y16="","",IF(INDEX('Per Invoice'!R$2:R$501,$Y16)="","",INDEX('Per Invoice'!R$2:R$501,$Y16)))</f>
        <v/>
      </c>
      <c r="S16" s="7">
        <f>IF($Y16="","",IF(INDEX('Per Invoice'!S$2:S$501,$Y16)="","",INDEX('Per Invoice'!S$2:S$501,$Y16)))</f>
        <v/>
      </c>
      <c r="T16" s="7">
        <f>IF($Y16="","",IF(INDEX('Per Invoice'!T$2:T$501,$Y16)="","",INDEX('Per Invoice'!T$2:T$501,$Y16)))</f>
        <v/>
      </c>
      <c r="U16" s="7">
        <f>IF($Y16="","",IF(INDEX('Per Invoice'!U$2:U$501,$Y16)="","",INDEX('Per Invoice'!U$2:U$501,$Y16)))</f>
        <v/>
      </c>
      <c r="V16" s="7">
        <f>IF($Y16="","",IF(INDEX('Per Invoice'!V$2:V$501,$Y16)="","",INDEX('Per Invoice'!V$2:V$501,$Y16)))</f>
        <v/>
      </c>
      <c r="W16" s="7">
        <f>IF($Y16="","",IF(INDEX('Per Invoice'!W$2:W$501,$Y16)="","",INDEX('Per Invoice'!W$2:W$501,$Y16)))</f>
        <v/>
      </c>
      <c r="X16" s="7">
        <f>IF($Y16="","",IF(INDEX('Per Invoice'!X$2:X$501,$Y16)="","",INDEX('Per Invoice'!X$2:X$501,$Y16)))</f>
        <v/>
      </c>
      <c r="Y16" s="16">
        <f>IFERROR(MATCH(Settings!$C$34&amp;"|"&amp;ROWS($Y$2:$Y16),'Per Invoice'!$Z$2:$Z$501,0),"")</f>
        <v/>
      </c>
    </row>
    <row r="17">
      <c r="A17">
        <f>IF($Y17="","",IF(INDEX('Per Invoice'!A$2:A$501,$Y17)="","",INDEX('Per Invoice'!A$2:A$501,$Y17)))</f>
        <v/>
      </c>
      <c r="B17">
        <f>IF($Y17="","",IF(INDEX('Per Invoice'!B$2:B$501,$Y17)="","",INDEX('Per Invoice'!B$2:B$501,$Y17)))</f>
        <v/>
      </c>
      <c r="C17">
        <f>IF($Y17="","",IF(INDEX('Per Invoice'!C$2:C$501,$Y17)="","",INDEX('Per Invoice'!C$2:C$501,$Y17)))</f>
        <v/>
      </c>
      <c r="D17">
        <f>IF($Y17="","",IF(INDEX('Per Invoice'!D$2:D$501,$Y17)="","",INDEX('Per Invoice'!D$2:D$501,$Y17)))</f>
        <v/>
      </c>
      <c r="E17">
        <f>IF($Y17="","",IF(INDEX('Per Invoice'!E$2:E$501,$Y17)="","",INDEX('Per Invoice'!E$2:E$501,$Y17)))</f>
        <v/>
      </c>
      <c r="F17">
        <f>IF($Y17="","",IF(INDEX('Per Invoice'!F$2:F$501,$Y17)="","",INDEX('Per Invoice'!F$2:F$501,$Y17)))</f>
        <v/>
      </c>
      <c r="G17">
        <f>IF($Y17="","",IF(INDEX('Per Invoice'!G$2:G$501,$Y17)="","",INDEX('Per Invoice'!G$2:G$501,$Y17)))</f>
        <v/>
      </c>
      <c r="H17">
        <f>IF($Y17="","",IF(INDEX('Per Invoice'!H$2:H$501,$Y17)="","",INDEX('Per Invoice'!H$2:H$501,$Y17)))</f>
        <v/>
      </c>
      <c r="I17">
        <f>IF($Y17="","",IF(INDEX('Per Invoice'!I$2:I$501,$Y17)="","",INDEX('Per Invoice'!I$2:I$501,$Y17)))</f>
        <v/>
      </c>
      <c r="J17">
        <f>IF($Y17="","",IF(INDEX('Per Invoice'!J$2:J$501,$Y17)="","",INDEX('Per Invoice'!J$2:J$501,$Y17)))</f>
        <v/>
      </c>
      <c r="K17">
        <f>IF($Y17="","",IF(INDEX('Per Invoice'!K$2:K$501,$Y17)="","",INDEX('Per Invoice'!K$2:K$501,$Y17)))</f>
        <v/>
      </c>
      <c r="L17" s="7">
        <f>IF($Y17="","",IF(INDEX('Per Invoice'!L$2:L$501,$Y17)="","",INDEX('Per Invoice'!L$2:L$501,$Y17)))</f>
        <v/>
      </c>
      <c r="M17" s="14">
        <f>IF($Y17="","",IF(INDEX('Per Invoice'!M$2:M$501,$Y17)="","",INDEX('Per Invoice'!M$2:M$501,$Y17)))</f>
        <v/>
      </c>
      <c r="N17">
        <f>IF($Y17="","",IF(INDEX('Per Invoice'!N$2:N$501,$Y17)="","",INDEX('Per Invoice'!N$2:N$501,$Y17)))</f>
        <v/>
      </c>
      <c r="O17">
        <f>IF($Y17="","",IF(INDEX('Per Invoice'!O$2:O$501,$Y17)="","",INDEX('Per Invoice'!O$2:O$501,$Y17)))</f>
        <v/>
      </c>
      <c r="P17" s="7">
        <f>IF($Y17="","",IF(INDEX('Per Invoice'!P$2:P$501,$Y17)="","",INDEX('Per Invoice'!P$2:P$501,$Y17)))</f>
        <v/>
      </c>
      <c r="Q17" s="7">
        <f>IF($Y17="","",IF(INDEX('Per Invoice'!Q$2:Q$501,$Y17)="","",INDEX('Per Invoice'!Q$2:Q$501,$Y17)))</f>
        <v/>
      </c>
      <c r="R17">
        <f>IF($Y17="","",IF(INDEX('Per Invoice'!R$2:R$501,$Y17)="","",INDEX('Per Invoice'!R$2:R$501,$Y17)))</f>
        <v/>
      </c>
      <c r="S17" s="7">
        <f>IF($Y17="","",IF(INDEX('Per Invoice'!S$2:S$501,$Y17)="","",INDEX('Per Invoice'!S$2:S$501,$Y17)))</f>
        <v/>
      </c>
      <c r="T17" s="7">
        <f>IF($Y17="","",IF(INDEX('Per Invoice'!T$2:T$501,$Y17)="","",INDEX('Per Invoice'!T$2:T$501,$Y17)))</f>
        <v/>
      </c>
      <c r="U17" s="7">
        <f>IF($Y17="","",IF(INDEX('Per Invoice'!U$2:U$501,$Y17)="","",INDEX('Per Invoice'!U$2:U$501,$Y17)))</f>
        <v/>
      </c>
      <c r="V17" s="7">
        <f>IF($Y17="","",IF(INDEX('Per Invoice'!V$2:V$501,$Y17)="","",INDEX('Per Invoice'!V$2:V$501,$Y17)))</f>
        <v/>
      </c>
      <c r="W17" s="7">
        <f>IF($Y17="","",IF(INDEX('Per Invoice'!W$2:W$501,$Y17)="","",INDEX('Per Invoice'!W$2:W$501,$Y17)))</f>
        <v/>
      </c>
      <c r="X17" s="7">
        <f>IF($Y17="","",IF(INDEX('Per Invoice'!X$2:X$501,$Y17)="","",INDEX('Per Invoice'!X$2:X$501,$Y17)))</f>
        <v/>
      </c>
      <c r="Y17" s="16">
        <f>IFERROR(MATCH(Settings!$C$34&amp;"|"&amp;ROWS($Y$2:$Y17),'Per Invoice'!$Z$2:$Z$501,0),"")</f>
        <v/>
      </c>
    </row>
    <row r="18">
      <c r="A18">
        <f>IF($Y18="","",IF(INDEX('Per Invoice'!A$2:A$501,$Y18)="","",INDEX('Per Invoice'!A$2:A$501,$Y18)))</f>
        <v/>
      </c>
      <c r="B18">
        <f>IF($Y18="","",IF(INDEX('Per Invoice'!B$2:B$501,$Y18)="","",INDEX('Per Invoice'!B$2:B$501,$Y18)))</f>
        <v/>
      </c>
      <c r="C18">
        <f>IF($Y18="","",IF(INDEX('Per Invoice'!C$2:C$501,$Y18)="","",INDEX('Per Invoice'!C$2:C$501,$Y18)))</f>
        <v/>
      </c>
      <c r="D18">
        <f>IF($Y18="","",IF(INDEX('Per Invoice'!D$2:D$501,$Y18)="","",INDEX('Per Invoice'!D$2:D$501,$Y18)))</f>
        <v/>
      </c>
      <c r="E18">
        <f>IF($Y18="","",IF(INDEX('Per Invoice'!E$2:E$501,$Y18)="","",INDEX('Per Invoice'!E$2:E$501,$Y18)))</f>
        <v/>
      </c>
      <c r="F18">
        <f>IF($Y18="","",IF(INDEX('Per Invoice'!F$2:F$501,$Y18)="","",INDEX('Per Invoice'!F$2:F$501,$Y18)))</f>
        <v/>
      </c>
      <c r="G18">
        <f>IF($Y18="","",IF(INDEX('Per Invoice'!G$2:G$501,$Y18)="","",INDEX('Per Invoice'!G$2:G$501,$Y18)))</f>
        <v/>
      </c>
      <c r="H18">
        <f>IF($Y18="","",IF(INDEX('Per Invoice'!H$2:H$501,$Y18)="","",INDEX('Per Invoice'!H$2:H$501,$Y18)))</f>
        <v/>
      </c>
      <c r="I18">
        <f>IF($Y18="","",IF(INDEX('Per Invoice'!I$2:I$501,$Y18)="","",INDEX('Per Invoice'!I$2:I$501,$Y18)))</f>
        <v/>
      </c>
      <c r="J18">
        <f>IF($Y18="","",IF(INDEX('Per Invoice'!J$2:J$501,$Y18)="","",INDEX('Per Invoice'!J$2:J$501,$Y18)))</f>
        <v/>
      </c>
      <c r="K18">
        <f>IF($Y18="","",IF(INDEX('Per Invoice'!K$2:K$501,$Y18)="","",INDEX('Per Invoice'!K$2:K$501,$Y18)))</f>
        <v/>
      </c>
      <c r="L18" s="7">
        <f>IF($Y18="","",IF(INDEX('Per Invoice'!L$2:L$501,$Y18)="","",INDEX('Per Invoice'!L$2:L$501,$Y18)))</f>
        <v/>
      </c>
      <c r="M18" s="14">
        <f>IF($Y18="","",IF(INDEX('Per Invoice'!M$2:M$501,$Y18)="","",INDEX('Per Invoice'!M$2:M$501,$Y18)))</f>
        <v/>
      </c>
      <c r="N18">
        <f>IF($Y18="","",IF(INDEX('Per Invoice'!N$2:N$501,$Y18)="","",INDEX('Per Invoice'!N$2:N$501,$Y18)))</f>
        <v/>
      </c>
      <c r="O18">
        <f>IF($Y18="","",IF(INDEX('Per Invoice'!O$2:O$501,$Y18)="","",INDEX('Per Invoice'!O$2:O$501,$Y18)))</f>
        <v/>
      </c>
      <c r="P18" s="7">
        <f>IF($Y18="","",IF(INDEX('Per Invoice'!P$2:P$501,$Y18)="","",INDEX('Per Invoice'!P$2:P$501,$Y18)))</f>
        <v/>
      </c>
      <c r="Q18" s="7">
        <f>IF($Y18="","",IF(INDEX('Per Invoice'!Q$2:Q$501,$Y18)="","",INDEX('Per Invoice'!Q$2:Q$501,$Y18)))</f>
        <v/>
      </c>
      <c r="R18">
        <f>IF($Y18="","",IF(INDEX('Per Invoice'!R$2:R$501,$Y18)="","",INDEX('Per Invoice'!R$2:R$501,$Y18)))</f>
        <v/>
      </c>
      <c r="S18" s="7">
        <f>IF($Y18="","",IF(INDEX('Per Invoice'!S$2:S$501,$Y18)="","",INDEX('Per Invoice'!S$2:S$501,$Y18)))</f>
        <v/>
      </c>
      <c r="T18" s="7">
        <f>IF($Y18="","",IF(INDEX('Per Invoice'!T$2:T$501,$Y18)="","",INDEX('Per Invoice'!T$2:T$501,$Y18)))</f>
        <v/>
      </c>
      <c r="U18" s="7">
        <f>IF($Y18="","",IF(INDEX('Per Invoice'!U$2:U$501,$Y18)="","",INDEX('Per Invoice'!U$2:U$501,$Y18)))</f>
        <v/>
      </c>
      <c r="V18" s="7">
        <f>IF($Y18="","",IF(INDEX('Per Invoice'!V$2:V$501,$Y18)="","",INDEX('Per Invoice'!V$2:V$501,$Y18)))</f>
        <v/>
      </c>
      <c r="W18" s="7">
        <f>IF($Y18="","",IF(INDEX('Per Invoice'!W$2:W$501,$Y18)="","",INDEX('Per Invoice'!W$2:W$501,$Y18)))</f>
        <v/>
      </c>
      <c r="X18" s="7">
        <f>IF($Y18="","",IF(INDEX('Per Invoice'!X$2:X$501,$Y18)="","",INDEX('Per Invoice'!X$2:X$501,$Y18)))</f>
        <v/>
      </c>
      <c r="Y18" s="16">
        <f>IFERROR(MATCH(Settings!$C$34&amp;"|"&amp;ROWS($Y$2:$Y18),'Per Invoice'!$Z$2:$Z$501,0),"")</f>
        <v/>
      </c>
    </row>
    <row r="19">
      <c r="A19">
        <f>IF($Y19="","",IF(INDEX('Per Invoice'!A$2:A$501,$Y19)="","",INDEX('Per Invoice'!A$2:A$501,$Y19)))</f>
        <v/>
      </c>
      <c r="B19">
        <f>IF($Y19="","",IF(INDEX('Per Invoice'!B$2:B$501,$Y19)="","",INDEX('Per Invoice'!B$2:B$501,$Y19)))</f>
        <v/>
      </c>
      <c r="C19">
        <f>IF($Y19="","",IF(INDEX('Per Invoice'!C$2:C$501,$Y19)="","",INDEX('Per Invoice'!C$2:C$501,$Y19)))</f>
        <v/>
      </c>
      <c r="D19">
        <f>IF($Y19="","",IF(INDEX('Per Invoice'!D$2:D$501,$Y19)="","",INDEX('Per Invoice'!D$2:D$501,$Y19)))</f>
        <v/>
      </c>
      <c r="E19">
        <f>IF($Y19="","",IF(INDEX('Per Invoice'!E$2:E$501,$Y19)="","",INDEX('Per Invoice'!E$2:E$501,$Y19)))</f>
        <v/>
      </c>
      <c r="F19">
        <f>IF($Y19="","",IF(INDEX('Per Invoice'!F$2:F$501,$Y19)="","",INDEX('Per Invoice'!F$2:F$501,$Y19)))</f>
        <v/>
      </c>
      <c r="G19">
        <f>IF($Y19="","",IF(INDEX('Per Invoice'!G$2:G$501,$Y19)="","",INDEX('Per Invoice'!G$2:G$501,$Y19)))</f>
        <v/>
      </c>
      <c r="H19">
        <f>IF($Y19="","",IF(INDEX('Per Invoice'!H$2:H$501,$Y19)="","",INDEX('Per Invoice'!H$2:H$501,$Y19)))</f>
        <v/>
      </c>
      <c r="I19">
        <f>IF($Y19="","",IF(INDEX('Per Invoice'!I$2:I$501,$Y19)="","",INDEX('Per Invoice'!I$2:I$501,$Y19)))</f>
        <v/>
      </c>
      <c r="J19">
        <f>IF($Y19="","",IF(INDEX('Per Invoice'!J$2:J$501,$Y19)="","",INDEX('Per Invoice'!J$2:J$501,$Y19)))</f>
        <v/>
      </c>
      <c r="K19">
        <f>IF($Y19="","",IF(INDEX('Per Invoice'!K$2:K$501,$Y19)="","",INDEX('Per Invoice'!K$2:K$501,$Y19)))</f>
        <v/>
      </c>
      <c r="L19" s="7">
        <f>IF($Y19="","",IF(INDEX('Per Invoice'!L$2:L$501,$Y19)="","",INDEX('Per Invoice'!L$2:L$501,$Y19)))</f>
        <v/>
      </c>
      <c r="M19" s="14">
        <f>IF($Y19="","",IF(INDEX('Per Invoice'!M$2:M$501,$Y19)="","",INDEX('Per Invoice'!M$2:M$501,$Y19)))</f>
        <v/>
      </c>
      <c r="N19">
        <f>IF($Y19="","",IF(INDEX('Per Invoice'!N$2:N$501,$Y19)="","",INDEX('Per Invoice'!N$2:N$501,$Y19)))</f>
        <v/>
      </c>
      <c r="O19">
        <f>IF($Y19="","",IF(INDEX('Per Invoice'!O$2:O$501,$Y19)="","",INDEX('Per Invoice'!O$2:O$501,$Y19)))</f>
        <v/>
      </c>
      <c r="P19" s="7">
        <f>IF($Y19="","",IF(INDEX('Per Invoice'!P$2:P$501,$Y19)="","",INDEX('Per Invoice'!P$2:P$501,$Y19)))</f>
        <v/>
      </c>
      <c r="Q19" s="7">
        <f>IF($Y19="","",IF(INDEX('Per Invoice'!Q$2:Q$501,$Y19)="","",INDEX('Per Invoice'!Q$2:Q$501,$Y19)))</f>
        <v/>
      </c>
      <c r="R19">
        <f>IF($Y19="","",IF(INDEX('Per Invoice'!R$2:R$501,$Y19)="","",INDEX('Per Invoice'!R$2:R$501,$Y19)))</f>
        <v/>
      </c>
      <c r="S19" s="7">
        <f>IF($Y19="","",IF(INDEX('Per Invoice'!S$2:S$501,$Y19)="","",INDEX('Per Invoice'!S$2:S$501,$Y19)))</f>
        <v/>
      </c>
      <c r="T19" s="7">
        <f>IF($Y19="","",IF(INDEX('Per Invoice'!T$2:T$501,$Y19)="","",INDEX('Per Invoice'!T$2:T$501,$Y19)))</f>
        <v/>
      </c>
      <c r="U19" s="7">
        <f>IF($Y19="","",IF(INDEX('Per Invoice'!U$2:U$501,$Y19)="","",INDEX('Per Invoice'!U$2:U$501,$Y19)))</f>
        <v/>
      </c>
      <c r="V19" s="7">
        <f>IF($Y19="","",IF(INDEX('Per Invoice'!V$2:V$501,$Y19)="","",INDEX('Per Invoice'!V$2:V$501,$Y19)))</f>
        <v/>
      </c>
      <c r="W19" s="7">
        <f>IF($Y19="","",IF(INDEX('Per Invoice'!W$2:W$501,$Y19)="","",INDEX('Per Invoice'!W$2:W$501,$Y19)))</f>
        <v/>
      </c>
      <c r="X19" s="7">
        <f>IF($Y19="","",IF(INDEX('Per Invoice'!X$2:X$501,$Y19)="","",INDEX('Per Invoice'!X$2:X$501,$Y19)))</f>
        <v/>
      </c>
      <c r="Y19" s="16">
        <f>IFERROR(MATCH(Settings!$C$34&amp;"|"&amp;ROWS($Y$2:$Y19),'Per Invoice'!$Z$2:$Z$501,0),"")</f>
        <v/>
      </c>
    </row>
    <row r="20">
      <c r="A20">
        <f>IF($Y20="","",IF(INDEX('Per Invoice'!A$2:A$501,$Y20)="","",INDEX('Per Invoice'!A$2:A$501,$Y20)))</f>
        <v/>
      </c>
      <c r="B20">
        <f>IF($Y20="","",IF(INDEX('Per Invoice'!B$2:B$501,$Y20)="","",INDEX('Per Invoice'!B$2:B$501,$Y20)))</f>
        <v/>
      </c>
      <c r="C20">
        <f>IF($Y20="","",IF(INDEX('Per Invoice'!C$2:C$501,$Y20)="","",INDEX('Per Invoice'!C$2:C$501,$Y20)))</f>
        <v/>
      </c>
      <c r="D20">
        <f>IF($Y20="","",IF(INDEX('Per Invoice'!D$2:D$501,$Y20)="","",INDEX('Per Invoice'!D$2:D$501,$Y20)))</f>
        <v/>
      </c>
      <c r="E20">
        <f>IF($Y20="","",IF(INDEX('Per Invoice'!E$2:E$501,$Y20)="","",INDEX('Per Invoice'!E$2:E$501,$Y20)))</f>
        <v/>
      </c>
      <c r="F20">
        <f>IF($Y20="","",IF(INDEX('Per Invoice'!F$2:F$501,$Y20)="","",INDEX('Per Invoice'!F$2:F$501,$Y20)))</f>
        <v/>
      </c>
      <c r="G20">
        <f>IF($Y20="","",IF(INDEX('Per Invoice'!G$2:G$501,$Y20)="","",INDEX('Per Invoice'!G$2:G$501,$Y20)))</f>
        <v/>
      </c>
      <c r="H20">
        <f>IF($Y20="","",IF(INDEX('Per Invoice'!H$2:H$501,$Y20)="","",INDEX('Per Invoice'!H$2:H$501,$Y20)))</f>
        <v/>
      </c>
      <c r="I20">
        <f>IF($Y20="","",IF(INDEX('Per Invoice'!I$2:I$501,$Y20)="","",INDEX('Per Invoice'!I$2:I$501,$Y20)))</f>
        <v/>
      </c>
      <c r="J20">
        <f>IF($Y20="","",IF(INDEX('Per Invoice'!J$2:J$501,$Y20)="","",INDEX('Per Invoice'!J$2:J$501,$Y20)))</f>
        <v/>
      </c>
      <c r="K20">
        <f>IF($Y20="","",IF(INDEX('Per Invoice'!K$2:K$501,$Y20)="","",INDEX('Per Invoice'!K$2:K$501,$Y20)))</f>
        <v/>
      </c>
      <c r="L20" s="7">
        <f>IF($Y20="","",IF(INDEX('Per Invoice'!L$2:L$501,$Y20)="","",INDEX('Per Invoice'!L$2:L$501,$Y20)))</f>
        <v/>
      </c>
      <c r="M20" s="14">
        <f>IF($Y20="","",IF(INDEX('Per Invoice'!M$2:M$501,$Y20)="","",INDEX('Per Invoice'!M$2:M$501,$Y20)))</f>
        <v/>
      </c>
      <c r="N20">
        <f>IF($Y20="","",IF(INDEX('Per Invoice'!N$2:N$501,$Y20)="","",INDEX('Per Invoice'!N$2:N$501,$Y20)))</f>
        <v/>
      </c>
      <c r="O20">
        <f>IF($Y20="","",IF(INDEX('Per Invoice'!O$2:O$501,$Y20)="","",INDEX('Per Invoice'!O$2:O$501,$Y20)))</f>
        <v/>
      </c>
      <c r="P20" s="7">
        <f>IF($Y20="","",IF(INDEX('Per Invoice'!P$2:P$501,$Y20)="","",INDEX('Per Invoice'!P$2:P$501,$Y20)))</f>
        <v/>
      </c>
      <c r="Q20" s="7">
        <f>IF($Y20="","",IF(INDEX('Per Invoice'!Q$2:Q$501,$Y20)="","",INDEX('Per Invoice'!Q$2:Q$501,$Y20)))</f>
        <v/>
      </c>
      <c r="R20">
        <f>IF($Y20="","",IF(INDEX('Per Invoice'!R$2:R$501,$Y20)="","",INDEX('Per Invoice'!R$2:R$501,$Y20)))</f>
        <v/>
      </c>
      <c r="S20" s="7">
        <f>IF($Y20="","",IF(INDEX('Per Invoice'!S$2:S$501,$Y20)="","",INDEX('Per Invoice'!S$2:S$501,$Y20)))</f>
        <v/>
      </c>
      <c r="T20" s="7">
        <f>IF($Y20="","",IF(INDEX('Per Invoice'!T$2:T$501,$Y20)="","",INDEX('Per Invoice'!T$2:T$501,$Y20)))</f>
        <v/>
      </c>
      <c r="U20" s="7">
        <f>IF($Y20="","",IF(INDEX('Per Invoice'!U$2:U$501,$Y20)="","",INDEX('Per Invoice'!U$2:U$501,$Y20)))</f>
        <v/>
      </c>
      <c r="V20" s="7">
        <f>IF($Y20="","",IF(INDEX('Per Invoice'!V$2:V$501,$Y20)="","",INDEX('Per Invoice'!V$2:V$501,$Y20)))</f>
        <v/>
      </c>
      <c r="W20" s="7">
        <f>IF($Y20="","",IF(INDEX('Per Invoice'!W$2:W$501,$Y20)="","",INDEX('Per Invoice'!W$2:W$501,$Y20)))</f>
        <v/>
      </c>
      <c r="X20" s="7">
        <f>IF($Y20="","",IF(INDEX('Per Invoice'!X$2:X$501,$Y20)="","",INDEX('Per Invoice'!X$2:X$501,$Y20)))</f>
        <v/>
      </c>
      <c r="Y20" s="16">
        <f>IFERROR(MATCH(Settings!$C$34&amp;"|"&amp;ROWS($Y$2:$Y20),'Per Invoice'!$Z$2:$Z$501,0),"")</f>
        <v/>
      </c>
    </row>
    <row r="21">
      <c r="A21">
        <f>IF($Y21="","",IF(INDEX('Per Invoice'!A$2:A$501,$Y21)="","",INDEX('Per Invoice'!A$2:A$501,$Y21)))</f>
        <v/>
      </c>
      <c r="B21">
        <f>IF($Y21="","",IF(INDEX('Per Invoice'!B$2:B$501,$Y21)="","",INDEX('Per Invoice'!B$2:B$501,$Y21)))</f>
        <v/>
      </c>
      <c r="C21">
        <f>IF($Y21="","",IF(INDEX('Per Invoice'!C$2:C$501,$Y21)="","",INDEX('Per Invoice'!C$2:C$501,$Y21)))</f>
        <v/>
      </c>
      <c r="D21">
        <f>IF($Y21="","",IF(INDEX('Per Invoice'!D$2:D$501,$Y21)="","",INDEX('Per Invoice'!D$2:D$501,$Y21)))</f>
        <v/>
      </c>
      <c r="E21">
        <f>IF($Y21="","",IF(INDEX('Per Invoice'!E$2:E$501,$Y21)="","",INDEX('Per Invoice'!E$2:E$501,$Y21)))</f>
        <v/>
      </c>
      <c r="F21">
        <f>IF($Y21="","",IF(INDEX('Per Invoice'!F$2:F$501,$Y21)="","",INDEX('Per Invoice'!F$2:F$501,$Y21)))</f>
        <v/>
      </c>
      <c r="G21">
        <f>IF($Y21="","",IF(INDEX('Per Invoice'!G$2:G$501,$Y21)="","",INDEX('Per Invoice'!G$2:G$501,$Y21)))</f>
        <v/>
      </c>
      <c r="H21">
        <f>IF($Y21="","",IF(INDEX('Per Invoice'!H$2:H$501,$Y21)="","",INDEX('Per Invoice'!H$2:H$501,$Y21)))</f>
        <v/>
      </c>
      <c r="I21">
        <f>IF($Y21="","",IF(INDEX('Per Invoice'!I$2:I$501,$Y21)="","",INDEX('Per Invoice'!I$2:I$501,$Y21)))</f>
        <v/>
      </c>
      <c r="J21">
        <f>IF($Y21="","",IF(INDEX('Per Invoice'!J$2:J$501,$Y21)="","",INDEX('Per Invoice'!J$2:J$501,$Y21)))</f>
        <v/>
      </c>
      <c r="K21">
        <f>IF($Y21="","",IF(INDEX('Per Invoice'!K$2:K$501,$Y21)="","",INDEX('Per Invoice'!K$2:K$501,$Y21)))</f>
        <v/>
      </c>
      <c r="L21" s="7">
        <f>IF($Y21="","",IF(INDEX('Per Invoice'!L$2:L$501,$Y21)="","",INDEX('Per Invoice'!L$2:L$501,$Y21)))</f>
        <v/>
      </c>
      <c r="M21" s="14">
        <f>IF($Y21="","",IF(INDEX('Per Invoice'!M$2:M$501,$Y21)="","",INDEX('Per Invoice'!M$2:M$501,$Y21)))</f>
        <v/>
      </c>
      <c r="N21">
        <f>IF($Y21="","",IF(INDEX('Per Invoice'!N$2:N$501,$Y21)="","",INDEX('Per Invoice'!N$2:N$501,$Y21)))</f>
        <v/>
      </c>
      <c r="O21">
        <f>IF($Y21="","",IF(INDEX('Per Invoice'!O$2:O$501,$Y21)="","",INDEX('Per Invoice'!O$2:O$501,$Y21)))</f>
        <v/>
      </c>
      <c r="P21" s="7">
        <f>IF($Y21="","",IF(INDEX('Per Invoice'!P$2:P$501,$Y21)="","",INDEX('Per Invoice'!P$2:P$501,$Y21)))</f>
        <v/>
      </c>
      <c r="Q21" s="7">
        <f>IF($Y21="","",IF(INDEX('Per Invoice'!Q$2:Q$501,$Y21)="","",INDEX('Per Invoice'!Q$2:Q$501,$Y21)))</f>
        <v/>
      </c>
      <c r="R21">
        <f>IF($Y21="","",IF(INDEX('Per Invoice'!R$2:R$501,$Y21)="","",INDEX('Per Invoice'!R$2:R$501,$Y21)))</f>
        <v/>
      </c>
      <c r="S21" s="7">
        <f>IF($Y21="","",IF(INDEX('Per Invoice'!S$2:S$501,$Y21)="","",INDEX('Per Invoice'!S$2:S$501,$Y21)))</f>
        <v/>
      </c>
      <c r="T21" s="7">
        <f>IF($Y21="","",IF(INDEX('Per Invoice'!T$2:T$501,$Y21)="","",INDEX('Per Invoice'!T$2:T$501,$Y21)))</f>
        <v/>
      </c>
      <c r="U21" s="7">
        <f>IF($Y21="","",IF(INDEX('Per Invoice'!U$2:U$501,$Y21)="","",INDEX('Per Invoice'!U$2:U$501,$Y21)))</f>
        <v/>
      </c>
      <c r="V21" s="7">
        <f>IF($Y21="","",IF(INDEX('Per Invoice'!V$2:V$501,$Y21)="","",INDEX('Per Invoice'!V$2:V$501,$Y21)))</f>
        <v/>
      </c>
      <c r="W21" s="7">
        <f>IF($Y21="","",IF(INDEX('Per Invoice'!W$2:W$501,$Y21)="","",INDEX('Per Invoice'!W$2:W$501,$Y21)))</f>
        <v/>
      </c>
      <c r="X21" s="7">
        <f>IF($Y21="","",IF(INDEX('Per Invoice'!X$2:X$501,$Y21)="","",INDEX('Per Invoice'!X$2:X$501,$Y21)))</f>
        <v/>
      </c>
      <c r="Y21" s="16">
        <f>IFERROR(MATCH(Settings!$C$34&amp;"|"&amp;ROWS($Y$2:$Y21),'Per Invoice'!$Z$2:$Z$501,0),"")</f>
        <v/>
      </c>
    </row>
    <row r="22">
      <c r="A22">
        <f>IF($Y22="","",IF(INDEX('Per Invoice'!A$2:A$501,$Y22)="","",INDEX('Per Invoice'!A$2:A$501,$Y22)))</f>
        <v/>
      </c>
      <c r="B22">
        <f>IF($Y22="","",IF(INDEX('Per Invoice'!B$2:B$501,$Y22)="","",INDEX('Per Invoice'!B$2:B$501,$Y22)))</f>
        <v/>
      </c>
      <c r="C22">
        <f>IF($Y22="","",IF(INDEX('Per Invoice'!C$2:C$501,$Y22)="","",INDEX('Per Invoice'!C$2:C$501,$Y22)))</f>
        <v/>
      </c>
      <c r="D22">
        <f>IF($Y22="","",IF(INDEX('Per Invoice'!D$2:D$501,$Y22)="","",INDEX('Per Invoice'!D$2:D$501,$Y22)))</f>
        <v/>
      </c>
      <c r="E22">
        <f>IF($Y22="","",IF(INDEX('Per Invoice'!E$2:E$501,$Y22)="","",INDEX('Per Invoice'!E$2:E$501,$Y22)))</f>
        <v/>
      </c>
      <c r="F22">
        <f>IF($Y22="","",IF(INDEX('Per Invoice'!F$2:F$501,$Y22)="","",INDEX('Per Invoice'!F$2:F$501,$Y22)))</f>
        <v/>
      </c>
      <c r="G22">
        <f>IF($Y22="","",IF(INDEX('Per Invoice'!G$2:G$501,$Y22)="","",INDEX('Per Invoice'!G$2:G$501,$Y22)))</f>
        <v/>
      </c>
      <c r="H22">
        <f>IF($Y22="","",IF(INDEX('Per Invoice'!H$2:H$501,$Y22)="","",INDEX('Per Invoice'!H$2:H$501,$Y22)))</f>
        <v/>
      </c>
      <c r="I22">
        <f>IF($Y22="","",IF(INDEX('Per Invoice'!I$2:I$501,$Y22)="","",INDEX('Per Invoice'!I$2:I$501,$Y22)))</f>
        <v/>
      </c>
      <c r="J22">
        <f>IF($Y22="","",IF(INDEX('Per Invoice'!J$2:J$501,$Y22)="","",INDEX('Per Invoice'!J$2:J$501,$Y22)))</f>
        <v/>
      </c>
      <c r="K22">
        <f>IF($Y22="","",IF(INDEX('Per Invoice'!K$2:K$501,$Y22)="","",INDEX('Per Invoice'!K$2:K$501,$Y22)))</f>
        <v/>
      </c>
      <c r="L22" s="7">
        <f>IF($Y22="","",IF(INDEX('Per Invoice'!L$2:L$501,$Y22)="","",INDEX('Per Invoice'!L$2:L$501,$Y22)))</f>
        <v/>
      </c>
      <c r="M22" s="14">
        <f>IF($Y22="","",IF(INDEX('Per Invoice'!M$2:M$501,$Y22)="","",INDEX('Per Invoice'!M$2:M$501,$Y22)))</f>
        <v/>
      </c>
      <c r="N22">
        <f>IF($Y22="","",IF(INDEX('Per Invoice'!N$2:N$501,$Y22)="","",INDEX('Per Invoice'!N$2:N$501,$Y22)))</f>
        <v/>
      </c>
      <c r="O22">
        <f>IF($Y22="","",IF(INDEX('Per Invoice'!O$2:O$501,$Y22)="","",INDEX('Per Invoice'!O$2:O$501,$Y22)))</f>
        <v/>
      </c>
      <c r="P22" s="7">
        <f>IF($Y22="","",IF(INDEX('Per Invoice'!P$2:P$501,$Y22)="","",INDEX('Per Invoice'!P$2:P$501,$Y22)))</f>
        <v/>
      </c>
      <c r="Q22" s="7">
        <f>IF($Y22="","",IF(INDEX('Per Invoice'!Q$2:Q$501,$Y22)="","",INDEX('Per Invoice'!Q$2:Q$501,$Y22)))</f>
        <v/>
      </c>
      <c r="R22">
        <f>IF($Y22="","",IF(INDEX('Per Invoice'!R$2:R$501,$Y22)="","",INDEX('Per Invoice'!R$2:R$501,$Y22)))</f>
        <v/>
      </c>
      <c r="S22" s="7">
        <f>IF($Y22="","",IF(INDEX('Per Invoice'!S$2:S$501,$Y22)="","",INDEX('Per Invoice'!S$2:S$501,$Y22)))</f>
        <v/>
      </c>
      <c r="T22" s="7">
        <f>IF($Y22="","",IF(INDEX('Per Invoice'!T$2:T$501,$Y22)="","",INDEX('Per Invoice'!T$2:T$501,$Y22)))</f>
        <v/>
      </c>
      <c r="U22" s="7">
        <f>IF($Y22="","",IF(INDEX('Per Invoice'!U$2:U$501,$Y22)="","",INDEX('Per Invoice'!U$2:U$501,$Y22)))</f>
        <v/>
      </c>
      <c r="V22" s="7">
        <f>IF($Y22="","",IF(INDEX('Per Invoice'!V$2:V$501,$Y22)="","",INDEX('Per Invoice'!V$2:V$501,$Y22)))</f>
        <v/>
      </c>
      <c r="W22" s="7">
        <f>IF($Y22="","",IF(INDEX('Per Invoice'!W$2:W$501,$Y22)="","",INDEX('Per Invoice'!W$2:W$501,$Y22)))</f>
        <v/>
      </c>
      <c r="X22" s="7">
        <f>IF($Y22="","",IF(INDEX('Per Invoice'!X$2:X$501,$Y22)="","",INDEX('Per Invoice'!X$2:X$501,$Y22)))</f>
        <v/>
      </c>
      <c r="Y22" s="16">
        <f>IFERROR(MATCH(Settings!$C$34&amp;"|"&amp;ROWS($Y$2:$Y22),'Per Invoice'!$Z$2:$Z$501,0),"")</f>
        <v/>
      </c>
    </row>
    <row r="23">
      <c r="A23">
        <f>IF($Y23="","",IF(INDEX('Per Invoice'!A$2:A$501,$Y23)="","",INDEX('Per Invoice'!A$2:A$501,$Y23)))</f>
        <v/>
      </c>
      <c r="B23">
        <f>IF($Y23="","",IF(INDEX('Per Invoice'!B$2:B$501,$Y23)="","",INDEX('Per Invoice'!B$2:B$501,$Y23)))</f>
        <v/>
      </c>
      <c r="C23">
        <f>IF($Y23="","",IF(INDEX('Per Invoice'!C$2:C$501,$Y23)="","",INDEX('Per Invoice'!C$2:C$501,$Y23)))</f>
        <v/>
      </c>
      <c r="D23">
        <f>IF($Y23="","",IF(INDEX('Per Invoice'!D$2:D$501,$Y23)="","",INDEX('Per Invoice'!D$2:D$501,$Y23)))</f>
        <v/>
      </c>
      <c r="E23">
        <f>IF($Y23="","",IF(INDEX('Per Invoice'!E$2:E$501,$Y23)="","",INDEX('Per Invoice'!E$2:E$501,$Y23)))</f>
        <v/>
      </c>
      <c r="F23">
        <f>IF($Y23="","",IF(INDEX('Per Invoice'!F$2:F$501,$Y23)="","",INDEX('Per Invoice'!F$2:F$501,$Y23)))</f>
        <v/>
      </c>
      <c r="G23">
        <f>IF($Y23="","",IF(INDEX('Per Invoice'!G$2:G$501,$Y23)="","",INDEX('Per Invoice'!G$2:G$501,$Y23)))</f>
        <v/>
      </c>
      <c r="H23">
        <f>IF($Y23="","",IF(INDEX('Per Invoice'!H$2:H$501,$Y23)="","",INDEX('Per Invoice'!H$2:H$501,$Y23)))</f>
        <v/>
      </c>
      <c r="I23">
        <f>IF($Y23="","",IF(INDEX('Per Invoice'!I$2:I$501,$Y23)="","",INDEX('Per Invoice'!I$2:I$501,$Y23)))</f>
        <v/>
      </c>
      <c r="J23">
        <f>IF($Y23="","",IF(INDEX('Per Invoice'!J$2:J$501,$Y23)="","",INDEX('Per Invoice'!J$2:J$501,$Y23)))</f>
        <v/>
      </c>
      <c r="K23">
        <f>IF($Y23="","",IF(INDEX('Per Invoice'!K$2:K$501,$Y23)="","",INDEX('Per Invoice'!K$2:K$501,$Y23)))</f>
        <v/>
      </c>
      <c r="L23" s="7">
        <f>IF($Y23="","",IF(INDEX('Per Invoice'!L$2:L$501,$Y23)="","",INDEX('Per Invoice'!L$2:L$501,$Y23)))</f>
        <v/>
      </c>
      <c r="M23" s="14">
        <f>IF($Y23="","",IF(INDEX('Per Invoice'!M$2:M$501,$Y23)="","",INDEX('Per Invoice'!M$2:M$501,$Y23)))</f>
        <v/>
      </c>
      <c r="N23">
        <f>IF($Y23="","",IF(INDEX('Per Invoice'!N$2:N$501,$Y23)="","",INDEX('Per Invoice'!N$2:N$501,$Y23)))</f>
        <v/>
      </c>
      <c r="O23">
        <f>IF($Y23="","",IF(INDEX('Per Invoice'!O$2:O$501,$Y23)="","",INDEX('Per Invoice'!O$2:O$501,$Y23)))</f>
        <v/>
      </c>
      <c r="P23" s="7">
        <f>IF($Y23="","",IF(INDEX('Per Invoice'!P$2:P$501,$Y23)="","",INDEX('Per Invoice'!P$2:P$501,$Y23)))</f>
        <v/>
      </c>
      <c r="Q23" s="7">
        <f>IF($Y23="","",IF(INDEX('Per Invoice'!Q$2:Q$501,$Y23)="","",INDEX('Per Invoice'!Q$2:Q$501,$Y23)))</f>
        <v/>
      </c>
      <c r="R23">
        <f>IF($Y23="","",IF(INDEX('Per Invoice'!R$2:R$501,$Y23)="","",INDEX('Per Invoice'!R$2:R$501,$Y23)))</f>
        <v/>
      </c>
      <c r="S23" s="7">
        <f>IF($Y23="","",IF(INDEX('Per Invoice'!S$2:S$501,$Y23)="","",INDEX('Per Invoice'!S$2:S$501,$Y23)))</f>
        <v/>
      </c>
      <c r="T23" s="7">
        <f>IF($Y23="","",IF(INDEX('Per Invoice'!T$2:T$501,$Y23)="","",INDEX('Per Invoice'!T$2:T$501,$Y23)))</f>
        <v/>
      </c>
      <c r="U23" s="7">
        <f>IF($Y23="","",IF(INDEX('Per Invoice'!U$2:U$501,$Y23)="","",INDEX('Per Invoice'!U$2:U$501,$Y23)))</f>
        <v/>
      </c>
      <c r="V23" s="7">
        <f>IF($Y23="","",IF(INDEX('Per Invoice'!V$2:V$501,$Y23)="","",INDEX('Per Invoice'!V$2:V$501,$Y23)))</f>
        <v/>
      </c>
      <c r="W23" s="7">
        <f>IF($Y23="","",IF(INDEX('Per Invoice'!W$2:W$501,$Y23)="","",INDEX('Per Invoice'!W$2:W$501,$Y23)))</f>
        <v/>
      </c>
      <c r="X23" s="7">
        <f>IF($Y23="","",IF(INDEX('Per Invoice'!X$2:X$501,$Y23)="","",INDEX('Per Invoice'!X$2:X$501,$Y23)))</f>
        <v/>
      </c>
      <c r="Y23" s="16">
        <f>IFERROR(MATCH(Settings!$C$34&amp;"|"&amp;ROWS($Y$2:$Y23),'Per Invoice'!$Z$2:$Z$501,0),"")</f>
        <v/>
      </c>
    </row>
    <row r="24">
      <c r="A24">
        <f>IF($Y24="","",IF(INDEX('Per Invoice'!A$2:A$501,$Y24)="","",INDEX('Per Invoice'!A$2:A$501,$Y24)))</f>
        <v/>
      </c>
      <c r="B24">
        <f>IF($Y24="","",IF(INDEX('Per Invoice'!B$2:B$501,$Y24)="","",INDEX('Per Invoice'!B$2:B$501,$Y24)))</f>
        <v/>
      </c>
      <c r="C24">
        <f>IF($Y24="","",IF(INDEX('Per Invoice'!C$2:C$501,$Y24)="","",INDEX('Per Invoice'!C$2:C$501,$Y24)))</f>
        <v/>
      </c>
      <c r="D24">
        <f>IF($Y24="","",IF(INDEX('Per Invoice'!D$2:D$501,$Y24)="","",INDEX('Per Invoice'!D$2:D$501,$Y24)))</f>
        <v/>
      </c>
      <c r="E24">
        <f>IF($Y24="","",IF(INDEX('Per Invoice'!E$2:E$501,$Y24)="","",INDEX('Per Invoice'!E$2:E$501,$Y24)))</f>
        <v/>
      </c>
      <c r="F24">
        <f>IF($Y24="","",IF(INDEX('Per Invoice'!F$2:F$501,$Y24)="","",INDEX('Per Invoice'!F$2:F$501,$Y24)))</f>
        <v/>
      </c>
      <c r="G24">
        <f>IF($Y24="","",IF(INDEX('Per Invoice'!G$2:G$501,$Y24)="","",INDEX('Per Invoice'!G$2:G$501,$Y24)))</f>
        <v/>
      </c>
      <c r="H24">
        <f>IF($Y24="","",IF(INDEX('Per Invoice'!H$2:H$501,$Y24)="","",INDEX('Per Invoice'!H$2:H$501,$Y24)))</f>
        <v/>
      </c>
      <c r="I24">
        <f>IF($Y24="","",IF(INDEX('Per Invoice'!I$2:I$501,$Y24)="","",INDEX('Per Invoice'!I$2:I$501,$Y24)))</f>
        <v/>
      </c>
      <c r="J24">
        <f>IF($Y24="","",IF(INDEX('Per Invoice'!J$2:J$501,$Y24)="","",INDEX('Per Invoice'!J$2:J$501,$Y24)))</f>
        <v/>
      </c>
      <c r="K24">
        <f>IF($Y24="","",IF(INDEX('Per Invoice'!K$2:K$501,$Y24)="","",INDEX('Per Invoice'!K$2:K$501,$Y24)))</f>
        <v/>
      </c>
      <c r="L24" s="7">
        <f>IF($Y24="","",IF(INDEX('Per Invoice'!L$2:L$501,$Y24)="","",INDEX('Per Invoice'!L$2:L$501,$Y24)))</f>
        <v/>
      </c>
      <c r="M24" s="14">
        <f>IF($Y24="","",IF(INDEX('Per Invoice'!M$2:M$501,$Y24)="","",INDEX('Per Invoice'!M$2:M$501,$Y24)))</f>
        <v/>
      </c>
      <c r="N24">
        <f>IF($Y24="","",IF(INDEX('Per Invoice'!N$2:N$501,$Y24)="","",INDEX('Per Invoice'!N$2:N$501,$Y24)))</f>
        <v/>
      </c>
      <c r="O24">
        <f>IF($Y24="","",IF(INDEX('Per Invoice'!O$2:O$501,$Y24)="","",INDEX('Per Invoice'!O$2:O$501,$Y24)))</f>
        <v/>
      </c>
      <c r="P24" s="7">
        <f>IF($Y24="","",IF(INDEX('Per Invoice'!P$2:P$501,$Y24)="","",INDEX('Per Invoice'!P$2:P$501,$Y24)))</f>
        <v/>
      </c>
      <c r="Q24" s="7">
        <f>IF($Y24="","",IF(INDEX('Per Invoice'!Q$2:Q$501,$Y24)="","",INDEX('Per Invoice'!Q$2:Q$501,$Y24)))</f>
        <v/>
      </c>
      <c r="R24">
        <f>IF($Y24="","",IF(INDEX('Per Invoice'!R$2:R$501,$Y24)="","",INDEX('Per Invoice'!R$2:R$501,$Y24)))</f>
        <v/>
      </c>
      <c r="S24" s="7">
        <f>IF($Y24="","",IF(INDEX('Per Invoice'!S$2:S$501,$Y24)="","",INDEX('Per Invoice'!S$2:S$501,$Y24)))</f>
        <v/>
      </c>
      <c r="T24" s="7">
        <f>IF($Y24="","",IF(INDEX('Per Invoice'!T$2:T$501,$Y24)="","",INDEX('Per Invoice'!T$2:T$501,$Y24)))</f>
        <v/>
      </c>
      <c r="U24" s="7">
        <f>IF($Y24="","",IF(INDEX('Per Invoice'!U$2:U$501,$Y24)="","",INDEX('Per Invoice'!U$2:U$501,$Y24)))</f>
        <v/>
      </c>
      <c r="V24" s="7">
        <f>IF($Y24="","",IF(INDEX('Per Invoice'!V$2:V$501,$Y24)="","",INDEX('Per Invoice'!V$2:V$501,$Y24)))</f>
        <v/>
      </c>
      <c r="W24" s="7">
        <f>IF($Y24="","",IF(INDEX('Per Invoice'!W$2:W$501,$Y24)="","",INDEX('Per Invoice'!W$2:W$501,$Y24)))</f>
        <v/>
      </c>
      <c r="X24" s="7">
        <f>IF($Y24="","",IF(INDEX('Per Invoice'!X$2:X$501,$Y24)="","",INDEX('Per Invoice'!X$2:X$501,$Y24)))</f>
        <v/>
      </c>
      <c r="Y24" s="16">
        <f>IFERROR(MATCH(Settings!$C$34&amp;"|"&amp;ROWS($Y$2:$Y24),'Per Invoice'!$Z$2:$Z$501,0),"")</f>
        <v/>
      </c>
    </row>
    <row r="25">
      <c r="A25">
        <f>IF($Y25="","",IF(INDEX('Per Invoice'!A$2:A$501,$Y25)="","",INDEX('Per Invoice'!A$2:A$501,$Y25)))</f>
        <v/>
      </c>
      <c r="B25">
        <f>IF($Y25="","",IF(INDEX('Per Invoice'!B$2:B$501,$Y25)="","",INDEX('Per Invoice'!B$2:B$501,$Y25)))</f>
        <v/>
      </c>
      <c r="C25">
        <f>IF($Y25="","",IF(INDEX('Per Invoice'!C$2:C$501,$Y25)="","",INDEX('Per Invoice'!C$2:C$501,$Y25)))</f>
        <v/>
      </c>
      <c r="D25">
        <f>IF($Y25="","",IF(INDEX('Per Invoice'!D$2:D$501,$Y25)="","",INDEX('Per Invoice'!D$2:D$501,$Y25)))</f>
        <v/>
      </c>
      <c r="E25">
        <f>IF($Y25="","",IF(INDEX('Per Invoice'!E$2:E$501,$Y25)="","",INDEX('Per Invoice'!E$2:E$501,$Y25)))</f>
        <v/>
      </c>
      <c r="F25">
        <f>IF($Y25="","",IF(INDEX('Per Invoice'!F$2:F$501,$Y25)="","",INDEX('Per Invoice'!F$2:F$501,$Y25)))</f>
        <v/>
      </c>
      <c r="G25">
        <f>IF($Y25="","",IF(INDEX('Per Invoice'!G$2:G$501,$Y25)="","",INDEX('Per Invoice'!G$2:G$501,$Y25)))</f>
        <v/>
      </c>
      <c r="H25">
        <f>IF($Y25="","",IF(INDEX('Per Invoice'!H$2:H$501,$Y25)="","",INDEX('Per Invoice'!H$2:H$501,$Y25)))</f>
        <v/>
      </c>
      <c r="I25">
        <f>IF($Y25="","",IF(INDEX('Per Invoice'!I$2:I$501,$Y25)="","",INDEX('Per Invoice'!I$2:I$501,$Y25)))</f>
        <v/>
      </c>
      <c r="J25">
        <f>IF($Y25="","",IF(INDEX('Per Invoice'!J$2:J$501,$Y25)="","",INDEX('Per Invoice'!J$2:J$501,$Y25)))</f>
        <v/>
      </c>
      <c r="K25">
        <f>IF($Y25="","",IF(INDEX('Per Invoice'!K$2:K$501,$Y25)="","",INDEX('Per Invoice'!K$2:K$501,$Y25)))</f>
        <v/>
      </c>
      <c r="L25" s="7">
        <f>IF($Y25="","",IF(INDEX('Per Invoice'!L$2:L$501,$Y25)="","",INDEX('Per Invoice'!L$2:L$501,$Y25)))</f>
        <v/>
      </c>
      <c r="M25" s="14">
        <f>IF($Y25="","",IF(INDEX('Per Invoice'!M$2:M$501,$Y25)="","",INDEX('Per Invoice'!M$2:M$501,$Y25)))</f>
        <v/>
      </c>
      <c r="N25">
        <f>IF($Y25="","",IF(INDEX('Per Invoice'!N$2:N$501,$Y25)="","",INDEX('Per Invoice'!N$2:N$501,$Y25)))</f>
        <v/>
      </c>
      <c r="O25">
        <f>IF($Y25="","",IF(INDEX('Per Invoice'!O$2:O$501,$Y25)="","",INDEX('Per Invoice'!O$2:O$501,$Y25)))</f>
        <v/>
      </c>
      <c r="P25" s="7">
        <f>IF($Y25="","",IF(INDEX('Per Invoice'!P$2:P$501,$Y25)="","",INDEX('Per Invoice'!P$2:P$501,$Y25)))</f>
        <v/>
      </c>
      <c r="Q25" s="7">
        <f>IF($Y25="","",IF(INDEX('Per Invoice'!Q$2:Q$501,$Y25)="","",INDEX('Per Invoice'!Q$2:Q$501,$Y25)))</f>
        <v/>
      </c>
      <c r="R25">
        <f>IF($Y25="","",IF(INDEX('Per Invoice'!R$2:R$501,$Y25)="","",INDEX('Per Invoice'!R$2:R$501,$Y25)))</f>
        <v/>
      </c>
      <c r="S25" s="7">
        <f>IF($Y25="","",IF(INDEX('Per Invoice'!S$2:S$501,$Y25)="","",INDEX('Per Invoice'!S$2:S$501,$Y25)))</f>
        <v/>
      </c>
      <c r="T25" s="7">
        <f>IF($Y25="","",IF(INDEX('Per Invoice'!T$2:T$501,$Y25)="","",INDEX('Per Invoice'!T$2:T$501,$Y25)))</f>
        <v/>
      </c>
      <c r="U25" s="7">
        <f>IF($Y25="","",IF(INDEX('Per Invoice'!U$2:U$501,$Y25)="","",INDEX('Per Invoice'!U$2:U$501,$Y25)))</f>
        <v/>
      </c>
      <c r="V25" s="7">
        <f>IF($Y25="","",IF(INDEX('Per Invoice'!V$2:V$501,$Y25)="","",INDEX('Per Invoice'!V$2:V$501,$Y25)))</f>
        <v/>
      </c>
      <c r="W25" s="7">
        <f>IF($Y25="","",IF(INDEX('Per Invoice'!W$2:W$501,$Y25)="","",INDEX('Per Invoice'!W$2:W$501,$Y25)))</f>
        <v/>
      </c>
      <c r="X25" s="7">
        <f>IF($Y25="","",IF(INDEX('Per Invoice'!X$2:X$501,$Y25)="","",INDEX('Per Invoice'!X$2:X$501,$Y25)))</f>
        <v/>
      </c>
      <c r="Y25" s="16">
        <f>IFERROR(MATCH(Settings!$C$34&amp;"|"&amp;ROWS($Y$2:$Y25),'Per Invoice'!$Z$2:$Z$501,0),"")</f>
        <v/>
      </c>
    </row>
    <row r="26">
      <c r="A26">
        <f>IF($Y26="","",IF(INDEX('Per Invoice'!A$2:A$501,$Y26)="","",INDEX('Per Invoice'!A$2:A$501,$Y26)))</f>
        <v/>
      </c>
      <c r="B26">
        <f>IF($Y26="","",IF(INDEX('Per Invoice'!B$2:B$501,$Y26)="","",INDEX('Per Invoice'!B$2:B$501,$Y26)))</f>
        <v/>
      </c>
      <c r="C26">
        <f>IF($Y26="","",IF(INDEX('Per Invoice'!C$2:C$501,$Y26)="","",INDEX('Per Invoice'!C$2:C$501,$Y26)))</f>
        <v/>
      </c>
      <c r="D26">
        <f>IF($Y26="","",IF(INDEX('Per Invoice'!D$2:D$501,$Y26)="","",INDEX('Per Invoice'!D$2:D$501,$Y26)))</f>
        <v/>
      </c>
      <c r="E26">
        <f>IF($Y26="","",IF(INDEX('Per Invoice'!E$2:E$501,$Y26)="","",INDEX('Per Invoice'!E$2:E$501,$Y26)))</f>
        <v/>
      </c>
      <c r="F26">
        <f>IF($Y26="","",IF(INDEX('Per Invoice'!F$2:F$501,$Y26)="","",INDEX('Per Invoice'!F$2:F$501,$Y26)))</f>
        <v/>
      </c>
      <c r="G26">
        <f>IF($Y26="","",IF(INDEX('Per Invoice'!G$2:G$501,$Y26)="","",INDEX('Per Invoice'!G$2:G$501,$Y26)))</f>
        <v/>
      </c>
      <c r="H26">
        <f>IF($Y26="","",IF(INDEX('Per Invoice'!H$2:H$501,$Y26)="","",INDEX('Per Invoice'!H$2:H$501,$Y26)))</f>
        <v/>
      </c>
      <c r="I26">
        <f>IF($Y26="","",IF(INDEX('Per Invoice'!I$2:I$501,$Y26)="","",INDEX('Per Invoice'!I$2:I$501,$Y26)))</f>
        <v/>
      </c>
      <c r="J26">
        <f>IF($Y26="","",IF(INDEX('Per Invoice'!J$2:J$501,$Y26)="","",INDEX('Per Invoice'!J$2:J$501,$Y26)))</f>
        <v/>
      </c>
      <c r="K26">
        <f>IF($Y26="","",IF(INDEX('Per Invoice'!K$2:K$501,$Y26)="","",INDEX('Per Invoice'!K$2:K$501,$Y26)))</f>
        <v/>
      </c>
      <c r="L26" s="7">
        <f>IF($Y26="","",IF(INDEX('Per Invoice'!L$2:L$501,$Y26)="","",INDEX('Per Invoice'!L$2:L$501,$Y26)))</f>
        <v/>
      </c>
      <c r="M26" s="14">
        <f>IF($Y26="","",IF(INDEX('Per Invoice'!M$2:M$501,$Y26)="","",INDEX('Per Invoice'!M$2:M$501,$Y26)))</f>
        <v/>
      </c>
      <c r="N26">
        <f>IF($Y26="","",IF(INDEX('Per Invoice'!N$2:N$501,$Y26)="","",INDEX('Per Invoice'!N$2:N$501,$Y26)))</f>
        <v/>
      </c>
      <c r="O26">
        <f>IF($Y26="","",IF(INDEX('Per Invoice'!O$2:O$501,$Y26)="","",INDEX('Per Invoice'!O$2:O$501,$Y26)))</f>
        <v/>
      </c>
      <c r="P26" s="7">
        <f>IF($Y26="","",IF(INDEX('Per Invoice'!P$2:P$501,$Y26)="","",INDEX('Per Invoice'!P$2:P$501,$Y26)))</f>
        <v/>
      </c>
      <c r="Q26" s="7">
        <f>IF($Y26="","",IF(INDEX('Per Invoice'!Q$2:Q$501,$Y26)="","",INDEX('Per Invoice'!Q$2:Q$501,$Y26)))</f>
        <v/>
      </c>
      <c r="R26">
        <f>IF($Y26="","",IF(INDEX('Per Invoice'!R$2:R$501,$Y26)="","",INDEX('Per Invoice'!R$2:R$501,$Y26)))</f>
        <v/>
      </c>
      <c r="S26" s="7">
        <f>IF($Y26="","",IF(INDEX('Per Invoice'!S$2:S$501,$Y26)="","",INDEX('Per Invoice'!S$2:S$501,$Y26)))</f>
        <v/>
      </c>
      <c r="T26" s="7">
        <f>IF($Y26="","",IF(INDEX('Per Invoice'!T$2:T$501,$Y26)="","",INDEX('Per Invoice'!T$2:T$501,$Y26)))</f>
        <v/>
      </c>
      <c r="U26" s="7">
        <f>IF($Y26="","",IF(INDEX('Per Invoice'!U$2:U$501,$Y26)="","",INDEX('Per Invoice'!U$2:U$501,$Y26)))</f>
        <v/>
      </c>
      <c r="V26" s="7">
        <f>IF($Y26="","",IF(INDEX('Per Invoice'!V$2:V$501,$Y26)="","",INDEX('Per Invoice'!V$2:V$501,$Y26)))</f>
        <v/>
      </c>
      <c r="W26" s="7">
        <f>IF($Y26="","",IF(INDEX('Per Invoice'!W$2:W$501,$Y26)="","",INDEX('Per Invoice'!W$2:W$501,$Y26)))</f>
        <v/>
      </c>
      <c r="X26" s="7">
        <f>IF($Y26="","",IF(INDEX('Per Invoice'!X$2:X$501,$Y26)="","",INDEX('Per Invoice'!X$2:X$501,$Y26)))</f>
        <v/>
      </c>
      <c r="Y26" s="16">
        <f>IFERROR(MATCH(Settings!$C$34&amp;"|"&amp;ROWS($Y$2:$Y26),'Per Invoice'!$Z$2:$Z$501,0),"")</f>
        <v/>
      </c>
    </row>
    <row r="27">
      <c r="A27">
        <f>IF($Y27="","",IF(INDEX('Per Invoice'!A$2:A$501,$Y27)="","",INDEX('Per Invoice'!A$2:A$501,$Y27)))</f>
        <v/>
      </c>
      <c r="B27">
        <f>IF($Y27="","",IF(INDEX('Per Invoice'!B$2:B$501,$Y27)="","",INDEX('Per Invoice'!B$2:B$501,$Y27)))</f>
        <v/>
      </c>
      <c r="C27">
        <f>IF($Y27="","",IF(INDEX('Per Invoice'!C$2:C$501,$Y27)="","",INDEX('Per Invoice'!C$2:C$501,$Y27)))</f>
        <v/>
      </c>
      <c r="D27">
        <f>IF($Y27="","",IF(INDEX('Per Invoice'!D$2:D$501,$Y27)="","",INDEX('Per Invoice'!D$2:D$501,$Y27)))</f>
        <v/>
      </c>
      <c r="E27">
        <f>IF($Y27="","",IF(INDEX('Per Invoice'!E$2:E$501,$Y27)="","",INDEX('Per Invoice'!E$2:E$501,$Y27)))</f>
        <v/>
      </c>
      <c r="F27">
        <f>IF($Y27="","",IF(INDEX('Per Invoice'!F$2:F$501,$Y27)="","",INDEX('Per Invoice'!F$2:F$501,$Y27)))</f>
        <v/>
      </c>
      <c r="G27">
        <f>IF($Y27="","",IF(INDEX('Per Invoice'!G$2:G$501,$Y27)="","",INDEX('Per Invoice'!G$2:G$501,$Y27)))</f>
        <v/>
      </c>
      <c r="H27">
        <f>IF($Y27="","",IF(INDEX('Per Invoice'!H$2:H$501,$Y27)="","",INDEX('Per Invoice'!H$2:H$501,$Y27)))</f>
        <v/>
      </c>
      <c r="I27">
        <f>IF($Y27="","",IF(INDEX('Per Invoice'!I$2:I$501,$Y27)="","",INDEX('Per Invoice'!I$2:I$501,$Y27)))</f>
        <v/>
      </c>
      <c r="J27">
        <f>IF($Y27="","",IF(INDEX('Per Invoice'!J$2:J$501,$Y27)="","",INDEX('Per Invoice'!J$2:J$501,$Y27)))</f>
        <v/>
      </c>
      <c r="K27">
        <f>IF($Y27="","",IF(INDEX('Per Invoice'!K$2:K$501,$Y27)="","",INDEX('Per Invoice'!K$2:K$501,$Y27)))</f>
        <v/>
      </c>
      <c r="L27" s="7">
        <f>IF($Y27="","",IF(INDEX('Per Invoice'!L$2:L$501,$Y27)="","",INDEX('Per Invoice'!L$2:L$501,$Y27)))</f>
        <v/>
      </c>
      <c r="M27" s="14">
        <f>IF($Y27="","",IF(INDEX('Per Invoice'!M$2:M$501,$Y27)="","",INDEX('Per Invoice'!M$2:M$501,$Y27)))</f>
        <v/>
      </c>
      <c r="N27">
        <f>IF($Y27="","",IF(INDEX('Per Invoice'!N$2:N$501,$Y27)="","",INDEX('Per Invoice'!N$2:N$501,$Y27)))</f>
        <v/>
      </c>
      <c r="O27">
        <f>IF($Y27="","",IF(INDEX('Per Invoice'!O$2:O$501,$Y27)="","",INDEX('Per Invoice'!O$2:O$501,$Y27)))</f>
        <v/>
      </c>
      <c r="P27" s="7">
        <f>IF($Y27="","",IF(INDEX('Per Invoice'!P$2:P$501,$Y27)="","",INDEX('Per Invoice'!P$2:P$501,$Y27)))</f>
        <v/>
      </c>
      <c r="Q27" s="7">
        <f>IF($Y27="","",IF(INDEX('Per Invoice'!Q$2:Q$501,$Y27)="","",INDEX('Per Invoice'!Q$2:Q$501,$Y27)))</f>
        <v/>
      </c>
      <c r="R27">
        <f>IF($Y27="","",IF(INDEX('Per Invoice'!R$2:R$501,$Y27)="","",INDEX('Per Invoice'!R$2:R$501,$Y27)))</f>
        <v/>
      </c>
      <c r="S27" s="7">
        <f>IF($Y27="","",IF(INDEX('Per Invoice'!S$2:S$501,$Y27)="","",INDEX('Per Invoice'!S$2:S$501,$Y27)))</f>
        <v/>
      </c>
      <c r="T27" s="7">
        <f>IF($Y27="","",IF(INDEX('Per Invoice'!T$2:T$501,$Y27)="","",INDEX('Per Invoice'!T$2:T$501,$Y27)))</f>
        <v/>
      </c>
      <c r="U27" s="7">
        <f>IF($Y27="","",IF(INDEX('Per Invoice'!U$2:U$501,$Y27)="","",INDEX('Per Invoice'!U$2:U$501,$Y27)))</f>
        <v/>
      </c>
      <c r="V27" s="7">
        <f>IF($Y27="","",IF(INDEX('Per Invoice'!V$2:V$501,$Y27)="","",INDEX('Per Invoice'!V$2:V$501,$Y27)))</f>
        <v/>
      </c>
      <c r="W27" s="7">
        <f>IF($Y27="","",IF(INDEX('Per Invoice'!W$2:W$501,$Y27)="","",INDEX('Per Invoice'!W$2:W$501,$Y27)))</f>
        <v/>
      </c>
      <c r="X27" s="7">
        <f>IF($Y27="","",IF(INDEX('Per Invoice'!X$2:X$501,$Y27)="","",INDEX('Per Invoice'!X$2:X$501,$Y27)))</f>
        <v/>
      </c>
      <c r="Y27" s="16">
        <f>IFERROR(MATCH(Settings!$C$34&amp;"|"&amp;ROWS($Y$2:$Y27),'Per Invoice'!$Z$2:$Z$501,0),"")</f>
        <v/>
      </c>
    </row>
    <row r="28">
      <c r="A28">
        <f>IF($Y28="","",IF(INDEX('Per Invoice'!A$2:A$501,$Y28)="","",INDEX('Per Invoice'!A$2:A$501,$Y28)))</f>
        <v/>
      </c>
      <c r="B28">
        <f>IF($Y28="","",IF(INDEX('Per Invoice'!B$2:B$501,$Y28)="","",INDEX('Per Invoice'!B$2:B$501,$Y28)))</f>
        <v/>
      </c>
      <c r="C28">
        <f>IF($Y28="","",IF(INDEX('Per Invoice'!C$2:C$501,$Y28)="","",INDEX('Per Invoice'!C$2:C$501,$Y28)))</f>
        <v/>
      </c>
      <c r="D28">
        <f>IF($Y28="","",IF(INDEX('Per Invoice'!D$2:D$501,$Y28)="","",INDEX('Per Invoice'!D$2:D$501,$Y28)))</f>
        <v/>
      </c>
      <c r="E28">
        <f>IF($Y28="","",IF(INDEX('Per Invoice'!E$2:E$501,$Y28)="","",INDEX('Per Invoice'!E$2:E$501,$Y28)))</f>
        <v/>
      </c>
      <c r="F28">
        <f>IF($Y28="","",IF(INDEX('Per Invoice'!F$2:F$501,$Y28)="","",INDEX('Per Invoice'!F$2:F$501,$Y28)))</f>
        <v/>
      </c>
      <c r="G28">
        <f>IF($Y28="","",IF(INDEX('Per Invoice'!G$2:G$501,$Y28)="","",INDEX('Per Invoice'!G$2:G$501,$Y28)))</f>
        <v/>
      </c>
      <c r="H28">
        <f>IF($Y28="","",IF(INDEX('Per Invoice'!H$2:H$501,$Y28)="","",INDEX('Per Invoice'!H$2:H$501,$Y28)))</f>
        <v/>
      </c>
      <c r="I28">
        <f>IF($Y28="","",IF(INDEX('Per Invoice'!I$2:I$501,$Y28)="","",INDEX('Per Invoice'!I$2:I$501,$Y28)))</f>
        <v/>
      </c>
      <c r="J28">
        <f>IF($Y28="","",IF(INDEX('Per Invoice'!J$2:J$501,$Y28)="","",INDEX('Per Invoice'!J$2:J$501,$Y28)))</f>
        <v/>
      </c>
      <c r="K28">
        <f>IF($Y28="","",IF(INDEX('Per Invoice'!K$2:K$501,$Y28)="","",INDEX('Per Invoice'!K$2:K$501,$Y28)))</f>
        <v/>
      </c>
      <c r="L28" s="7">
        <f>IF($Y28="","",IF(INDEX('Per Invoice'!L$2:L$501,$Y28)="","",INDEX('Per Invoice'!L$2:L$501,$Y28)))</f>
        <v/>
      </c>
      <c r="M28" s="14">
        <f>IF($Y28="","",IF(INDEX('Per Invoice'!M$2:M$501,$Y28)="","",INDEX('Per Invoice'!M$2:M$501,$Y28)))</f>
        <v/>
      </c>
      <c r="N28">
        <f>IF($Y28="","",IF(INDEX('Per Invoice'!N$2:N$501,$Y28)="","",INDEX('Per Invoice'!N$2:N$501,$Y28)))</f>
        <v/>
      </c>
      <c r="O28">
        <f>IF($Y28="","",IF(INDEX('Per Invoice'!O$2:O$501,$Y28)="","",INDEX('Per Invoice'!O$2:O$501,$Y28)))</f>
        <v/>
      </c>
      <c r="P28" s="7">
        <f>IF($Y28="","",IF(INDEX('Per Invoice'!P$2:P$501,$Y28)="","",INDEX('Per Invoice'!P$2:P$501,$Y28)))</f>
        <v/>
      </c>
      <c r="Q28" s="7">
        <f>IF($Y28="","",IF(INDEX('Per Invoice'!Q$2:Q$501,$Y28)="","",INDEX('Per Invoice'!Q$2:Q$501,$Y28)))</f>
        <v/>
      </c>
      <c r="R28">
        <f>IF($Y28="","",IF(INDEX('Per Invoice'!R$2:R$501,$Y28)="","",INDEX('Per Invoice'!R$2:R$501,$Y28)))</f>
        <v/>
      </c>
      <c r="S28" s="7">
        <f>IF($Y28="","",IF(INDEX('Per Invoice'!S$2:S$501,$Y28)="","",INDEX('Per Invoice'!S$2:S$501,$Y28)))</f>
        <v/>
      </c>
      <c r="T28" s="7">
        <f>IF($Y28="","",IF(INDEX('Per Invoice'!T$2:T$501,$Y28)="","",INDEX('Per Invoice'!T$2:T$501,$Y28)))</f>
        <v/>
      </c>
      <c r="U28" s="7">
        <f>IF($Y28="","",IF(INDEX('Per Invoice'!U$2:U$501,$Y28)="","",INDEX('Per Invoice'!U$2:U$501,$Y28)))</f>
        <v/>
      </c>
      <c r="V28" s="7">
        <f>IF($Y28="","",IF(INDEX('Per Invoice'!V$2:V$501,$Y28)="","",INDEX('Per Invoice'!V$2:V$501,$Y28)))</f>
        <v/>
      </c>
      <c r="W28" s="7">
        <f>IF($Y28="","",IF(INDEX('Per Invoice'!W$2:W$501,$Y28)="","",INDEX('Per Invoice'!W$2:W$501,$Y28)))</f>
        <v/>
      </c>
      <c r="X28" s="7">
        <f>IF($Y28="","",IF(INDEX('Per Invoice'!X$2:X$501,$Y28)="","",INDEX('Per Invoice'!X$2:X$501,$Y28)))</f>
        <v/>
      </c>
      <c r="Y28" s="16">
        <f>IFERROR(MATCH(Settings!$C$34&amp;"|"&amp;ROWS($Y$2:$Y28),'Per Invoice'!$Z$2:$Z$501,0),"")</f>
        <v/>
      </c>
    </row>
    <row r="29">
      <c r="A29">
        <f>IF($Y29="","",IF(INDEX('Per Invoice'!A$2:A$501,$Y29)="","",INDEX('Per Invoice'!A$2:A$501,$Y29)))</f>
        <v/>
      </c>
      <c r="B29">
        <f>IF($Y29="","",IF(INDEX('Per Invoice'!B$2:B$501,$Y29)="","",INDEX('Per Invoice'!B$2:B$501,$Y29)))</f>
        <v/>
      </c>
      <c r="C29">
        <f>IF($Y29="","",IF(INDEX('Per Invoice'!C$2:C$501,$Y29)="","",INDEX('Per Invoice'!C$2:C$501,$Y29)))</f>
        <v/>
      </c>
      <c r="D29">
        <f>IF($Y29="","",IF(INDEX('Per Invoice'!D$2:D$501,$Y29)="","",INDEX('Per Invoice'!D$2:D$501,$Y29)))</f>
        <v/>
      </c>
      <c r="E29">
        <f>IF($Y29="","",IF(INDEX('Per Invoice'!E$2:E$501,$Y29)="","",INDEX('Per Invoice'!E$2:E$501,$Y29)))</f>
        <v/>
      </c>
      <c r="F29">
        <f>IF($Y29="","",IF(INDEX('Per Invoice'!F$2:F$501,$Y29)="","",INDEX('Per Invoice'!F$2:F$501,$Y29)))</f>
        <v/>
      </c>
      <c r="G29">
        <f>IF($Y29="","",IF(INDEX('Per Invoice'!G$2:G$501,$Y29)="","",INDEX('Per Invoice'!G$2:G$501,$Y29)))</f>
        <v/>
      </c>
      <c r="H29">
        <f>IF($Y29="","",IF(INDEX('Per Invoice'!H$2:H$501,$Y29)="","",INDEX('Per Invoice'!H$2:H$501,$Y29)))</f>
        <v/>
      </c>
      <c r="I29">
        <f>IF($Y29="","",IF(INDEX('Per Invoice'!I$2:I$501,$Y29)="","",INDEX('Per Invoice'!I$2:I$501,$Y29)))</f>
        <v/>
      </c>
      <c r="J29">
        <f>IF($Y29="","",IF(INDEX('Per Invoice'!J$2:J$501,$Y29)="","",INDEX('Per Invoice'!J$2:J$501,$Y29)))</f>
        <v/>
      </c>
      <c r="K29">
        <f>IF($Y29="","",IF(INDEX('Per Invoice'!K$2:K$501,$Y29)="","",INDEX('Per Invoice'!K$2:K$501,$Y29)))</f>
        <v/>
      </c>
      <c r="L29" s="7">
        <f>IF($Y29="","",IF(INDEX('Per Invoice'!L$2:L$501,$Y29)="","",INDEX('Per Invoice'!L$2:L$501,$Y29)))</f>
        <v/>
      </c>
      <c r="M29" s="14">
        <f>IF($Y29="","",IF(INDEX('Per Invoice'!M$2:M$501,$Y29)="","",INDEX('Per Invoice'!M$2:M$501,$Y29)))</f>
        <v/>
      </c>
      <c r="N29">
        <f>IF($Y29="","",IF(INDEX('Per Invoice'!N$2:N$501,$Y29)="","",INDEX('Per Invoice'!N$2:N$501,$Y29)))</f>
        <v/>
      </c>
      <c r="O29">
        <f>IF($Y29="","",IF(INDEX('Per Invoice'!O$2:O$501,$Y29)="","",INDEX('Per Invoice'!O$2:O$501,$Y29)))</f>
        <v/>
      </c>
      <c r="P29" s="7">
        <f>IF($Y29="","",IF(INDEX('Per Invoice'!P$2:P$501,$Y29)="","",INDEX('Per Invoice'!P$2:P$501,$Y29)))</f>
        <v/>
      </c>
      <c r="Q29" s="7">
        <f>IF($Y29="","",IF(INDEX('Per Invoice'!Q$2:Q$501,$Y29)="","",INDEX('Per Invoice'!Q$2:Q$501,$Y29)))</f>
        <v/>
      </c>
      <c r="R29">
        <f>IF($Y29="","",IF(INDEX('Per Invoice'!R$2:R$501,$Y29)="","",INDEX('Per Invoice'!R$2:R$501,$Y29)))</f>
        <v/>
      </c>
      <c r="S29" s="7">
        <f>IF($Y29="","",IF(INDEX('Per Invoice'!S$2:S$501,$Y29)="","",INDEX('Per Invoice'!S$2:S$501,$Y29)))</f>
        <v/>
      </c>
      <c r="T29" s="7">
        <f>IF($Y29="","",IF(INDEX('Per Invoice'!T$2:T$501,$Y29)="","",INDEX('Per Invoice'!T$2:T$501,$Y29)))</f>
        <v/>
      </c>
      <c r="U29" s="7">
        <f>IF($Y29="","",IF(INDEX('Per Invoice'!U$2:U$501,$Y29)="","",INDEX('Per Invoice'!U$2:U$501,$Y29)))</f>
        <v/>
      </c>
      <c r="V29" s="7">
        <f>IF($Y29="","",IF(INDEX('Per Invoice'!V$2:V$501,$Y29)="","",INDEX('Per Invoice'!V$2:V$501,$Y29)))</f>
        <v/>
      </c>
      <c r="W29" s="7">
        <f>IF($Y29="","",IF(INDEX('Per Invoice'!W$2:W$501,$Y29)="","",INDEX('Per Invoice'!W$2:W$501,$Y29)))</f>
        <v/>
      </c>
      <c r="X29" s="7">
        <f>IF($Y29="","",IF(INDEX('Per Invoice'!X$2:X$501,$Y29)="","",INDEX('Per Invoice'!X$2:X$501,$Y29)))</f>
        <v/>
      </c>
      <c r="Y29" s="16">
        <f>IFERROR(MATCH(Settings!$C$34&amp;"|"&amp;ROWS($Y$2:$Y29),'Per Invoice'!$Z$2:$Z$501,0),"")</f>
        <v/>
      </c>
    </row>
    <row r="30">
      <c r="A30">
        <f>IF($Y30="","",IF(INDEX('Per Invoice'!A$2:A$501,$Y30)="","",INDEX('Per Invoice'!A$2:A$501,$Y30)))</f>
        <v/>
      </c>
      <c r="B30">
        <f>IF($Y30="","",IF(INDEX('Per Invoice'!B$2:B$501,$Y30)="","",INDEX('Per Invoice'!B$2:B$501,$Y30)))</f>
        <v/>
      </c>
      <c r="C30">
        <f>IF($Y30="","",IF(INDEX('Per Invoice'!C$2:C$501,$Y30)="","",INDEX('Per Invoice'!C$2:C$501,$Y30)))</f>
        <v/>
      </c>
      <c r="D30">
        <f>IF($Y30="","",IF(INDEX('Per Invoice'!D$2:D$501,$Y30)="","",INDEX('Per Invoice'!D$2:D$501,$Y30)))</f>
        <v/>
      </c>
      <c r="E30">
        <f>IF($Y30="","",IF(INDEX('Per Invoice'!E$2:E$501,$Y30)="","",INDEX('Per Invoice'!E$2:E$501,$Y30)))</f>
        <v/>
      </c>
      <c r="F30">
        <f>IF($Y30="","",IF(INDEX('Per Invoice'!F$2:F$501,$Y30)="","",INDEX('Per Invoice'!F$2:F$501,$Y30)))</f>
        <v/>
      </c>
      <c r="G30">
        <f>IF($Y30="","",IF(INDEX('Per Invoice'!G$2:G$501,$Y30)="","",INDEX('Per Invoice'!G$2:G$501,$Y30)))</f>
        <v/>
      </c>
      <c r="H30">
        <f>IF($Y30="","",IF(INDEX('Per Invoice'!H$2:H$501,$Y30)="","",INDEX('Per Invoice'!H$2:H$501,$Y30)))</f>
        <v/>
      </c>
      <c r="I30">
        <f>IF($Y30="","",IF(INDEX('Per Invoice'!I$2:I$501,$Y30)="","",INDEX('Per Invoice'!I$2:I$501,$Y30)))</f>
        <v/>
      </c>
      <c r="J30">
        <f>IF($Y30="","",IF(INDEX('Per Invoice'!J$2:J$501,$Y30)="","",INDEX('Per Invoice'!J$2:J$501,$Y30)))</f>
        <v/>
      </c>
      <c r="K30">
        <f>IF($Y30="","",IF(INDEX('Per Invoice'!K$2:K$501,$Y30)="","",INDEX('Per Invoice'!K$2:K$501,$Y30)))</f>
        <v/>
      </c>
      <c r="L30" s="7">
        <f>IF($Y30="","",IF(INDEX('Per Invoice'!L$2:L$501,$Y30)="","",INDEX('Per Invoice'!L$2:L$501,$Y30)))</f>
        <v/>
      </c>
      <c r="M30" s="14">
        <f>IF($Y30="","",IF(INDEX('Per Invoice'!M$2:M$501,$Y30)="","",INDEX('Per Invoice'!M$2:M$501,$Y30)))</f>
        <v/>
      </c>
      <c r="N30">
        <f>IF($Y30="","",IF(INDEX('Per Invoice'!N$2:N$501,$Y30)="","",INDEX('Per Invoice'!N$2:N$501,$Y30)))</f>
        <v/>
      </c>
      <c r="O30">
        <f>IF($Y30="","",IF(INDEX('Per Invoice'!O$2:O$501,$Y30)="","",INDEX('Per Invoice'!O$2:O$501,$Y30)))</f>
        <v/>
      </c>
      <c r="P30" s="7">
        <f>IF($Y30="","",IF(INDEX('Per Invoice'!P$2:P$501,$Y30)="","",INDEX('Per Invoice'!P$2:P$501,$Y30)))</f>
        <v/>
      </c>
      <c r="Q30" s="7">
        <f>IF($Y30="","",IF(INDEX('Per Invoice'!Q$2:Q$501,$Y30)="","",INDEX('Per Invoice'!Q$2:Q$501,$Y30)))</f>
        <v/>
      </c>
      <c r="R30">
        <f>IF($Y30="","",IF(INDEX('Per Invoice'!R$2:R$501,$Y30)="","",INDEX('Per Invoice'!R$2:R$501,$Y30)))</f>
        <v/>
      </c>
      <c r="S30" s="7">
        <f>IF($Y30="","",IF(INDEX('Per Invoice'!S$2:S$501,$Y30)="","",INDEX('Per Invoice'!S$2:S$501,$Y30)))</f>
        <v/>
      </c>
      <c r="T30" s="7">
        <f>IF($Y30="","",IF(INDEX('Per Invoice'!T$2:T$501,$Y30)="","",INDEX('Per Invoice'!T$2:T$501,$Y30)))</f>
        <v/>
      </c>
      <c r="U30" s="7">
        <f>IF($Y30="","",IF(INDEX('Per Invoice'!U$2:U$501,$Y30)="","",INDEX('Per Invoice'!U$2:U$501,$Y30)))</f>
        <v/>
      </c>
      <c r="V30" s="7">
        <f>IF($Y30="","",IF(INDEX('Per Invoice'!V$2:V$501,$Y30)="","",INDEX('Per Invoice'!V$2:V$501,$Y30)))</f>
        <v/>
      </c>
      <c r="W30" s="7">
        <f>IF($Y30="","",IF(INDEX('Per Invoice'!W$2:W$501,$Y30)="","",INDEX('Per Invoice'!W$2:W$501,$Y30)))</f>
        <v/>
      </c>
      <c r="X30" s="7">
        <f>IF($Y30="","",IF(INDEX('Per Invoice'!X$2:X$501,$Y30)="","",INDEX('Per Invoice'!X$2:X$501,$Y30)))</f>
        <v/>
      </c>
      <c r="Y30" s="16">
        <f>IFERROR(MATCH(Settings!$C$34&amp;"|"&amp;ROWS($Y$2:$Y30),'Per Invoice'!$Z$2:$Z$501,0),"")</f>
        <v/>
      </c>
    </row>
    <row r="31">
      <c r="A31">
        <f>IF($Y31="","",IF(INDEX('Per Invoice'!A$2:A$501,$Y31)="","",INDEX('Per Invoice'!A$2:A$501,$Y31)))</f>
        <v/>
      </c>
      <c r="B31">
        <f>IF($Y31="","",IF(INDEX('Per Invoice'!B$2:B$501,$Y31)="","",INDEX('Per Invoice'!B$2:B$501,$Y31)))</f>
        <v/>
      </c>
      <c r="C31">
        <f>IF($Y31="","",IF(INDEX('Per Invoice'!C$2:C$501,$Y31)="","",INDEX('Per Invoice'!C$2:C$501,$Y31)))</f>
        <v/>
      </c>
      <c r="D31">
        <f>IF($Y31="","",IF(INDEX('Per Invoice'!D$2:D$501,$Y31)="","",INDEX('Per Invoice'!D$2:D$501,$Y31)))</f>
        <v/>
      </c>
      <c r="E31">
        <f>IF($Y31="","",IF(INDEX('Per Invoice'!E$2:E$501,$Y31)="","",INDEX('Per Invoice'!E$2:E$501,$Y31)))</f>
        <v/>
      </c>
      <c r="F31">
        <f>IF($Y31="","",IF(INDEX('Per Invoice'!F$2:F$501,$Y31)="","",INDEX('Per Invoice'!F$2:F$501,$Y31)))</f>
        <v/>
      </c>
      <c r="G31">
        <f>IF($Y31="","",IF(INDEX('Per Invoice'!G$2:G$501,$Y31)="","",INDEX('Per Invoice'!G$2:G$501,$Y31)))</f>
        <v/>
      </c>
      <c r="H31">
        <f>IF($Y31="","",IF(INDEX('Per Invoice'!H$2:H$501,$Y31)="","",INDEX('Per Invoice'!H$2:H$501,$Y31)))</f>
        <v/>
      </c>
      <c r="I31">
        <f>IF($Y31="","",IF(INDEX('Per Invoice'!I$2:I$501,$Y31)="","",INDEX('Per Invoice'!I$2:I$501,$Y31)))</f>
        <v/>
      </c>
      <c r="J31">
        <f>IF($Y31="","",IF(INDEX('Per Invoice'!J$2:J$501,$Y31)="","",INDEX('Per Invoice'!J$2:J$501,$Y31)))</f>
        <v/>
      </c>
      <c r="K31">
        <f>IF($Y31="","",IF(INDEX('Per Invoice'!K$2:K$501,$Y31)="","",INDEX('Per Invoice'!K$2:K$501,$Y31)))</f>
        <v/>
      </c>
      <c r="L31" s="7">
        <f>IF($Y31="","",IF(INDEX('Per Invoice'!L$2:L$501,$Y31)="","",INDEX('Per Invoice'!L$2:L$501,$Y31)))</f>
        <v/>
      </c>
      <c r="M31" s="14">
        <f>IF($Y31="","",IF(INDEX('Per Invoice'!M$2:M$501,$Y31)="","",INDEX('Per Invoice'!M$2:M$501,$Y31)))</f>
        <v/>
      </c>
      <c r="N31">
        <f>IF($Y31="","",IF(INDEX('Per Invoice'!N$2:N$501,$Y31)="","",INDEX('Per Invoice'!N$2:N$501,$Y31)))</f>
        <v/>
      </c>
      <c r="O31">
        <f>IF($Y31="","",IF(INDEX('Per Invoice'!O$2:O$501,$Y31)="","",INDEX('Per Invoice'!O$2:O$501,$Y31)))</f>
        <v/>
      </c>
      <c r="P31" s="7">
        <f>IF($Y31="","",IF(INDEX('Per Invoice'!P$2:P$501,$Y31)="","",INDEX('Per Invoice'!P$2:P$501,$Y31)))</f>
        <v/>
      </c>
      <c r="Q31" s="7">
        <f>IF($Y31="","",IF(INDEX('Per Invoice'!Q$2:Q$501,$Y31)="","",INDEX('Per Invoice'!Q$2:Q$501,$Y31)))</f>
        <v/>
      </c>
      <c r="R31">
        <f>IF($Y31="","",IF(INDEX('Per Invoice'!R$2:R$501,$Y31)="","",INDEX('Per Invoice'!R$2:R$501,$Y31)))</f>
        <v/>
      </c>
      <c r="S31" s="7">
        <f>IF($Y31="","",IF(INDEX('Per Invoice'!S$2:S$501,$Y31)="","",INDEX('Per Invoice'!S$2:S$501,$Y31)))</f>
        <v/>
      </c>
      <c r="T31" s="7">
        <f>IF($Y31="","",IF(INDEX('Per Invoice'!T$2:T$501,$Y31)="","",INDEX('Per Invoice'!T$2:T$501,$Y31)))</f>
        <v/>
      </c>
      <c r="U31" s="7">
        <f>IF($Y31="","",IF(INDEX('Per Invoice'!U$2:U$501,$Y31)="","",INDEX('Per Invoice'!U$2:U$501,$Y31)))</f>
        <v/>
      </c>
      <c r="V31" s="7">
        <f>IF($Y31="","",IF(INDEX('Per Invoice'!V$2:V$501,$Y31)="","",INDEX('Per Invoice'!V$2:V$501,$Y31)))</f>
        <v/>
      </c>
      <c r="W31" s="7">
        <f>IF($Y31="","",IF(INDEX('Per Invoice'!W$2:W$501,$Y31)="","",INDEX('Per Invoice'!W$2:W$501,$Y31)))</f>
        <v/>
      </c>
      <c r="X31" s="7">
        <f>IF($Y31="","",IF(INDEX('Per Invoice'!X$2:X$501,$Y31)="","",INDEX('Per Invoice'!X$2:X$501,$Y31)))</f>
        <v/>
      </c>
      <c r="Y31" s="16">
        <f>IFERROR(MATCH(Settings!$C$34&amp;"|"&amp;ROWS($Y$2:$Y31),'Per Invoice'!$Z$2:$Z$501,0),"")</f>
        <v/>
      </c>
    </row>
    <row r="32">
      <c r="A32">
        <f>IF($Y32="","",IF(INDEX('Per Invoice'!A$2:A$501,$Y32)="","",INDEX('Per Invoice'!A$2:A$501,$Y32)))</f>
        <v/>
      </c>
      <c r="B32">
        <f>IF($Y32="","",IF(INDEX('Per Invoice'!B$2:B$501,$Y32)="","",INDEX('Per Invoice'!B$2:B$501,$Y32)))</f>
        <v/>
      </c>
      <c r="C32">
        <f>IF($Y32="","",IF(INDEX('Per Invoice'!C$2:C$501,$Y32)="","",INDEX('Per Invoice'!C$2:C$501,$Y32)))</f>
        <v/>
      </c>
      <c r="D32">
        <f>IF($Y32="","",IF(INDEX('Per Invoice'!D$2:D$501,$Y32)="","",INDEX('Per Invoice'!D$2:D$501,$Y32)))</f>
        <v/>
      </c>
      <c r="E32">
        <f>IF($Y32="","",IF(INDEX('Per Invoice'!E$2:E$501,$Y32)="","",INDEX('Per Invoice'!E$2:E$501,$Y32)))</f>
        <v/>
      </c>
      <c r="F32">
        <f>IF($Y32="","",IF(INDEX('Per Invoice'!F$2:F$501,$Y32)="","",INDEX('Per Invoice'!F$2:F$501,$Y32)))</f>
        <v/>
      </c>
      <c r="G32">
        <f>IF($Y32="","",IF(INDEX('Per Invoice'!G$2:G$501,$Y32)="","",INDEX('Per Invoice'!G$2:G$501,$Y32)))</f>
        <v/>
      </c>
      <c r="H32">
        <f>IF($Y32="","",IF(INDEX('Per Invoice'!H$2:H$501,$Y32)="","",INDEX('Per Invoice'!H$2:H$501,$Y32)))</f>
        <v/>
      </c>
      <c r="I32">
        <f>IF($Y32="","",IF(INDEX('Per Invoice'!I$2:I$501,$Y32)="","",INDEX('Per Invoice'!I$2:I$501,$Y32)))</f>
        <v/>
      </c>
      <c r="J32">
        <f>IF($Y32="","",IF(INDEX('Per Invoice'!J$2:J$501,$Y32)="","",INDEX('Per Invoice'!J$2:J$501,$Y32)))</f>
        <v/>
      </c>
      <c r="K32">
        <f>IF($Y32="","",IF(INDEX('Per Invoice'!K$2:K$501,$Y32)="","",INDEX('Per Invoice'!K$2:K$501,$Y32)))</f>
        <v/>
      </c>
      <c r="L32" s="7">
        <f>IF($Y32="","",IF(INDEX('Per Invoice'!L$2:L$501,$Y32)="","",INDEX('Per Invoice'!L$2:L$501,$Y32)))</f>
        <v/>
      </c>
      <c r="M32" s="14">
        <f>IF($Y32="","",IF(INDEX('Per Invoice'!M$2:M$501,$Y32)="","",INDEX('Per Invoice'!M$2:M$501,$Y32)))</f>
        <v/>
      </c>
      <c r="N32">
        <f>IF($Y32="","",IF(INDEX('Per Invoice'!N$2:N$501,$Y32)="","",INDEX('Per Invoice'!N$2:N$501,$Y32)))</f>
        <v/>
      </c>
      <c r="O32">
        <f>IF($Y32="","",IF(INDEX('Per Invoice'!O$2:O$501,$Y32)="","",INDEX('Per Invoice'!O$2:O$501,$Y32)))</f>
        <v/>
      </c>
      <c r="P32" s="7">
        <f>IF($Y32="","",IF(INDEX('Per Invoice'!P$2:P$501,$Y32)="","",INDEX('Per Invoice'!P$2:P$501,$Y32)))</f>
        <v/>
      </c>
      <c r="Q32" s="7">
        <f>IF($Y32="","",IF(INDEX('Per Invoice'!Q$2:Q$501,$Y32)="","",INDEX('Per Invoice'!Q$2:Q$501,$Y32)))</f>
        <v/>
      </c>
      <c r="R32">
        <f>IF($Y32="","",IF(INDEX('Per Invoice'!R$2:R$501,$Y32)="","",INDEX('Per Invoice'!R$2:R$501,$Y32)))</f>
        <v/>
      </c>
      <c r="S32" s="7">
        <f>IF($Y32="","",IF(INDEX('Per Invoice'!S$2:S$501,$Y32)="","",INDEX('Per Invoice'!S$2:S$501,$Y32)))</f>
        <v/>
      </c>
      <c r="T32" s="7">
        <f>IF($Y32="","",IF(INDEX('Per Invoice'!T$2:T$501,$Y32)="","",INDEX('Per Invoice'!T$2:T$501,$Y32)))</f>
        <v/>
      </c>
      <c r="U32" s="7">
        <f>IF($Y32="","",IF(INDEX('Per Invoice'!U$2:U$501,$Y32)="","",INDEX('Per Invoice'!U$2:U$501,$Y32)))</f>
        <v/>
      </c>
      <c r="V32" s="7">
        <f>IF($Y32="","",IF(INDEX('Per Invoice'!V$2:V$501,$Y32)="","",INDEX('Per Invoice'!V$2:V$501,$Y32)))</f>
        <v/>
      </c>
      <c r="W32" s="7">
        <f>IF($Y32="","",IF(INDEX('Per Invoice'!W$2:W$501,$Y32)="","",INDEX('Per Invoice'!W$2:W$501,$Y32)))</f>
        <v/>
      </c>
      <c r="X32" s="7">
        <f>IF($Y32="","",IF(INDEX('Per Invoice'!X$2:X$501,$Y32)="","",INDEX('Per Invoice'!X$2:X$501,$Y32)))</f>
        <v/>
      </c>
      <c r="Y32" s="16">
        <f>IFERROR(MATCH(Settings!$C$34&amp;"|"&amp;ROWS($Y$2:$Y32),'Per Invoice'!$Z$2:$Z$501,0),"")</f>
        <v/>
      </c>
    </row>
    <row r="33">
      <c r="A33">
        <f>IF($Y33="","",IF(INDEX('Per Invoice'!A$2:A$501,$Y33)="","",INDEX('Per Invoice'!A$2:A$501,$Y33)))</f>
        <v/>
      </c>
      <c r="B33">
        <f>IF($Y33="","",IF(INDEX('Per Invoice'!B$2:B$501,$Y33)="","",INDEX('Per Invoice'!B$2:B$501,$Y33)))</f>
        <v/>
      </c>
      <c r="C33">
        <f>IF($Y33="","",IF(INDEX('Per Invoice'!C$2:C$501,$Y33)="","",INDEX('Per Invoice'!C$2:C$501,$Y33)))</f>
        <v/>
      </c>
      <c r="D33">
        <f>IF($Y33="","",IF(INDEX('Per Invoice'!D$2:D$501,$Y33)="","",INDEX('Per Invoice'!D$2:D$501,$Y33)))</f>
        <v/>
      </c>
      <c r="E33">
        <f>IF($Y33="","",IF(INDEX('Per Invoice'!E$2:E$501,$Y33)="","",INDEX('Per Invoice'!E$2:E$501,$Y33)))</f>
        <v/>
      </c>
      <c r="F33">
        <f>IF($Y33="","",IF(INDEX('Per Invoice'!F$2:F$501,$Y33)="","",INDEX('Per Invoice'!F$2:F$501,$Y33)))</f>
        <v/>
      </c>
      <c r="G33">
        <f>IF($Y33="","",IF(INDEX('Per Invoice'!G$2:G$501,$Y33)="","",INDEX('Per Invoice'!G$2:G$501,$Y33)))</f>
        <v/>
      </c>
      <c r="H33">
        <f>IF($Y33="","",IF(INDEX('Per Invoice'!H$2:H$501,$Y33)="","",INDEX('Per Invoice'!H$2:H$501,$Y33)))</f>
        <v/>
      </c>
      <c r="I33">
        <f>IF($Y33="","",IF(INDEX('Per Invoice'!I$2:I$501,$Y33)="","",INDEX('Per Invoice'!I$2:I$501,$Y33)))</f>
        <v/>
      </c>
      <c r="J33">
        <f>IF($Y33="","",IF(INDEX('Per Invoice'!J$2:J$501,$Y33)="","",INDEX('Per Invoice'!J$2:J$501,$Y33)))</f>
        <v/>
      </c>
      <c r="K33">
        <f>IF($Y33="","",IF(INDEX('Per Invoice'!K$2:K$501,$Y33)="","",INDEX('Per Invoice'!K$2:K$501,$Y33)))</f>
        <v/>
      </c>
      <c r="L33" s="7">
        <f>IF($Y33="","",IF(INDEX('Per Invoice'!L$2:L$501,$Y33)="","",INDEX('Per Invoice'!L$2:L$501,$Y33)))</f>
        <v/>
      </c>
      <c r="M33" s="14">
        <f>IF($Y33="","",IF(INDEX('Per Invoice'!M$2:M$501,$Y33)="","",INDEX('Per Invoice'!M$2:M$501,$Y33)))</f>
        <v/>
      </c>
      <c r="N33">
        <f>IF($Y33="","",IF(INDEX('Per Invoice'!N$2:N$501,$Y33)="","",INDEX('Per Invoice'!N$2:N$501,$Y33)))</f>
        <v/>
      </c>
      <c r="O33">
        <f>IF($Y33="","",IF(INDEX('Per Invoice'!O$2:O$501,$Y33)="","",INDEX('Per Invoice'!O$2:O$501,$Y33)))</f>
        <v/>
      </c>
      <c r="P33" s="7">
        <f>IF($Y33="","",IF(INDEX('Per Invoice'!P$2:P$501,$Y33)="","",INDEX('Per Invoice'!P$2:P$501,$Y33)))</f>
        <v/>
      </c>
      <c r="Q33" s="7">
        <f>IF($Y33="","",IF(INDEX('Per Invoice'!Q$2:Q$501,$Y33)="","",INDEX('Per Invoice'!Q$2:Q$501,$Y33)))</f>
        <v/>
      </c>
      <c r="R33">
        <f>IF($Y33="","",IF(INDEX('Per Invoice'!R$2:R$501,$Y33)="","",INDEX('Per Invoice'!R$2:R$501,$Y33)))</f>
        <v/>
      </c>
      <c r="S33" s="7">
        <f>IF($Y33="","",IF(INDEX('Per Invoice'!S$2:S$501,$Y33)="","",INDEX('Per Invoice'!S$2:S$501,$Y33)))</f>
        <v/>
      </c>
      <c r="T33" s="7">
        <f>IF($Y33="","",IF(INDEX('Per Invoice'!T$2:T$501,$Y33)="","",INDEX('Per Invoice'!T$2:T$501,$Y33)))</f>
        <v/>
      </c>
      <c r="U33" s="7">
        <f>IF($Y33="","",IF(INDEX('Per Invoice'!U$2:U$501,$Y33)="","",INDEX('Per Invoice'!U$2:U$501,$Y33)))</f>
        <v/>
      </c>
      <c r="V33" s="7">
        <f>IF($Y33="","",IF(INDEX('Per Invoice'!V$2:V$501,$Y33)="","",INDEX('Per Invoice'!V$2:V$501,$Y33)))</f>
        <v/>
      </c>
      <c r="W33" s="7">
        <f>IF($Y33="","",IF(INDEX('Per Invoice'!W$2:W$501,$Y33)="","",INDEX('Per Invoice'!W$2:W$501,$Y33)))</f>
        <v/>
      </c>
      <c r="X33" s="7">
        <f>IF($Y33="","",IF(INDEX('Per Invoice'!X$2:X$501,$Y33)="","",INDEX('Per Invoice'!X$2:X$501,$Y33)))</f>
        <v/>
      </c>
      <c r="Y33" s="16">
        <f>IFERROR(MATCH(Settings!$C$34&amp;"|"&amp;ROWS($Y$2:$Y33),'Per Invoice'!$Z$2:$Z$501,0),"")</f>
        <v/>
      </c>
    </row>
    <row r="34">
      <c r="A34">
        <f>IF($Y34="","",IF(INDEX('Per Invoice'!A$2:A$501,$Y34)="","",INDEX('Per Invoice'!A$2:A$501,$Y34)))</f>
        <v/>
      </c>
      <c r="B34">
        <f>IF($Y34="","",IF(INDEX('Per Invoice'!B$2:B$501,$Y34)="","",INDEX('Per Invoice'!B$2:B$501,$Y34)))</f>
        <v/>
      </c>
      <c r="C34">
        <f>IF($Y34="","",IF(INDEX('Per Invoice'!C$2:C$501,$Y34)="","",INDEX('Per Invoice'!C$2:C$501,$Y34)))</f>
        <v/>
      </c>
      <c r="D34">
        <f>IF($Y34="","",IF(INDEX('Per Invoice'!D$2:D$501,$Y34)="","",INDEX('Per Invoice'!D$2:D$501,$Y34)))</f>
        <v/>
      </c>
      <c r="E34">
        <f>IF($Y34="","",IF(INDEX('Per Invoice'!E$2:E$501,$Y34)="","",INDEX('Per Invoice'!E$2:E$501,$Y34)))</f>
        <v/>
      </c>
      <c r="F34">
        <f>IF($Y34="","",IF(INDEX('Per Invoice'!F$2:F$501,$Y34)="","",INDEX('Per Invoice'!F$2:F$501,$Y34)))</f>
        <v/>
      </c>
      <c r="G34">
        <f>IF($Y34="","",IF(INDEX('Per Invoice'!G$2:G$501,$Y34)="","",INDEX('Per Invoice'!G$2:G$501,$Y34)))</f>
        <v/>
      </c>
      <c r="H34">
        <f>IF($Y34="","",IF(INDEX('Per Invoice'!H$2:H$501,$Y34)="","",INDEX('Per Invoice'!H$2:H$501,$Y34)))</f>
        <v/>
      </c>
      <c r="I34">
        <f>IF($Y34="","",IF(INDEX('Per Invoice'!I$2:I$501,$Y34)="","",INDEX('Per Invoice'!I$2:I$501,$Y34)))</f>
        <v/>
      </c>
      <c r="J34">
        <f>IF($Y34="","",IF(INDEX('Per Invoice'!J$2:J$501,$Y34)="","",INDEX('Per Invoice'!J$2:J$501,$Y34)))</f>
        <v/>
      </c>
      <c r="K34">
        <f>IF($Y34="","",IF(INDEX('Per Invoice'!K$2:K$501,$Y34)="","",INDEX('Per Invoice'!K$2:K$501,$Y34)))</f>
        <v/>
      </c>
      <c r="L34" s="7">
        <f>IF($Y34="","",IF(INDEX('Per Invoice'!L$2:L$501,$Y34)="","",INDEX('Per Invoice'!L$2:L$501,$Y34)))</f>
        <v/>
      </c>
      <c r="M34" s="14">
        <f>IF($Y34="","",IF(INDEX('Per Invoice'!M$2:M$501,$Y34)="","",INDEX('Per Invoice'!M$2:M$501,$Y34)))</f>
        <v/>
      </c>
      <c r="N34">
        <f>IF($Y34="","",IF(INDEX('Per Invoice'!N$2:N$501,$Y34)="","",INDEX('Per Invoice'!N$2:N$501,$Y34)))</f>
        <v/>
      </c>
      <c r="O34">
        <f>IF($Y34="","",IF(INDEX('Per Invoice'!O$2:O$501,$Y34)="","",INDEX('Per Invoice'!O$2:O$501,$Y34)))</f>
        <v/>
      </c>
      <c r="P34" s="7">
        <f>IF($Y34="","",IF(INDEX('Per Invoice'!P$2:P$501,$Y34)="","",INDEX('Per Invoice'!P$2:P$501,$Y34)))</f>
        <v/>
      </c>
      <c r="Q34" s="7">
        <f>IF($Y34="","",IF(INDEX('Per Invoice'!Q$2:Q$501,$Y34)="","",INDEX('Per Invoice'!Q$2:Q$501,$Y34)))</f>
        <v/>
      </c>
      <c r="R34">
        <f>IF($Y34="","",IF(INDEX('Per Invoice'!R$2:R$501,$Y34)="","",INDEX('Per Invoice'!R$2:R$501,$Y34)))</f>
        <v/>
      </c>
      <c r="S34" s="7">
        <f>IF($Y34="","",IF(INDEX('Per Invoice'!S$2:S$501,$Y34)="","",INDEX('Per Invoice'!S$2:S$501,$Y34)))</f>
        <v/>
      </c>
      <c r="T34" s="7">
        <f>IF($Y34="","",IF(INDEX('Per Invoice'!T$2:T$501,$Y34)="","",INDEX('Per Invoice'!T$2:T$501,$Y34)))</f>
        <v/>
      </c>
      <c r="U34" s="7">
        <f>IF($Y34="","",IF(INDEX('Per Invoice'!U$2:U$501,$Y34)="","",INDEX('Per Invoice'!U$2:U$501,$Y34)))</f>
        <v/>
      </c>
      <c r="V34" s="7">
        <f>IF($Y34="","",IF(INDEX('Per Invoice'!V$2:V$501,$Y34)="","",INDEX('Per Invoice'!V$2:V$501,$Y34)))</f>
        <v/>
      </c>
      <c r="W34" s="7">
        <f>IF($Y34="","",IF(INDEX('Per Invoice'!W$2:W$501,$Y34)="","",INDEX('Per Invoice'!W$2:W$501,$Y34)))</f>
        <v/>
      </c>
      <c r="X34" s="7">
        <f>IF($Y34="","",IF(INDEX('Per Invoice'!X$2:X$501,$Y34)="","",INDEX('Per Invoice'!X$2:X$501,$Y34)))</f>
        <v/>
      </c>
      <c r="Y34" s="16">
        <f>IFERROR(MATCH(Settings!$C$34&amp;"|"&amp;ROWS($Y$2:$Y34),'Per Invoice'!$Z$2:$Z$501,0),"")</f>
        <v/>
      </c>
    </row>
    <row r="35">
      <c r="A35">
        <f>IF($Y35="","",IF(INDEX('Per Invoice'!A$2:A$501,$Y35)="","",INDEX('Per Invoice'!A$2:A$501,$Y35)))</f>
        <v/>
      </c>
      <c r="B35">
        <f>IF($Y35="","",IF(INDEX('Per Invoice'!B$2:B$501,$Y35)="","",INDEX('Per Invoice'!B$2:B$501,$Y35)))</f>
        <v/>
      </c>
      <c r="C35">
        <f>IF($Y35="","",IF(INDEX('Per Invoice'!C$2:C$501,$Y35)="","",INDEX('Per Invoice'!C$2:C$501,$Y35)))</f>
        <v/>
      </c>
      <c r="D35">
        <f>IF($Y35="","",IF(INDEX('Per Invoice'!D$2:D$501,$Y35)="","",INDEX('Per Invoice'!D$2:D$501,$Y35)))</f>
        <v/>
      </c>
      <c r="E35">
        <f>IF($Y35="","",IF(INDEX('Per Invoice'!E$2:E$501,$Y35)="","",INDEX('Per Invoice'!E$2:E$501,$Y35)))</f>
        <v/>
      </c>
      <c r="F35">
        <f>IF($Y35="","",IF(INDEX('Per Invoice'!F$2:F$501,$Y35)="","",INDEX('Per Invoice'!F$2:F$501,$Y35)))</f>
        <v/>
      </c>
      <c r="G35">
        <f>IF($Y35="","",IF(INDEX('Per Invoice'!G$2:G$501,$Y35)="","",INDEX('Per Invoice'!G$2:G$501,$Y35)))</f>
        <v/>
      </c>
      <c r="H35">
        <f>IF($Y35="","",IF(INDEX('Per Invoice'!H$2:H$501,$Y35)="","",INDEX('Per Invoice'!H$2:H$501,$Y35)))</f>
        <v/>
      </c>
      <c r="I35">
        <f>IF($Y35="","",IF(INDEX('Per Invoice'!I$2:I$501,$Y35)="","",INDEX('Per Invoice'!I$2:I$501,$Y35)))</f>
        <v/>
      </c>
      <c r="J35">
        <f>IF($Y35="","",IF(INDEX('Per Invoice'!J$2:J$501,$Y35)="","",INDEX('Per Invoice'!J$2:J$501,$Y35)))</f>
        <v/>
      </c>
      <c r="K35">
        <f>IF($Y35="","",IF(INDEX('Per Invoice'!K$2:K$501,$Y35)="","",INDEX('Per Invoice'!K$2:K$501,$Y35)))</f>
        <v/>
      </c>
      <c r="L35" s="7">
        <f>IF($Y35="","",IF(INDEX('Per Invoice'!L$2:L$501,$Y35)="","",INDEX('Per Invoice'!L$2:L$501,$Y35)))</f>
        <v/>
      </c>
      <c r="M35" s="14">
        <f>IF($Y35="","",IF(INDEX('Per Invoice'!M$2:M$501,$Y35)="","",INDEX('Per Invoice'!M$2:M$501,$Y35)))</f>
        <v/>
      </c>
      <c r="N35">
        <f>IF($Y35="","",IF(INDEX('Per Invoice'!N$2:N$501,$Y35)="","",INDEX('Per Invoice'!N$2:N$501,$Y35)))</f>
        <v/>
      </c>
      <c r="O35">
        <f>IF($Y35="","",IF(INDEX('Per Invoice'!O$2:O$501,$Y35)="","",INDEX('Per Invoice'!O$2:O$501,$Y35)))</f>
        <v/>
      </c>
      <c r="P35" s="7">
        <f>IF($Y35="","",IF(INDEX('Per Invoice'!P$2:P$501,$Y35)="","",INDEX('Per Invoice'!P$2:P$501,$Y35)))</f>
        <v/>
      </c>
      <c r="Q35" s="7">
        <f>IF($Y35="","",IF(INDEX('Per Invoice'!Q$2:Q$501,$Y35)="","",INDEX('Per Invoice'!Q$2:Q$501,$Y35)))</f>
        <v/>
      </c>
      <c r="R35">
        <f>IF($Y35="","",IF(INDEX('Per Invoice'!R$2:R$501,$Y35)="","",INDEX('Per Invoice'!R$2:R$501,$Y35)))</f>
        <v/>
      </c>
      <c r="S35" s="7">
        <f>IF($Y35="","",IF(INDEX('Per Invoice'!S$2:S$501,$Y35)="","",INDEX('Per Invoice'!S$2:S$501,$Y35)))</f>
        <v/>
      </c>
      <c r="T35" s="7">
        <f>IF($Y35="","",IF(INDEX('Per Invoice'!T$2:T$501,$Y35)="","",INDEX('Per Invoice'!T$2:T$501,$Y35)))</f>
        <v/>
      </c>
      <c r="U35" s="7">
        <f>IF($Y35="","",IF(INDEX('Per Invoice'!U$2:U$501,$Y35)="","",INDEX('Per Invoice'!U$2:U$501,$Y35)))</f>
        <v/>
      </c>
      <c r="V35" s="7">
        <f>IF($Y35="","",IF(INDEX('Per Invoice'!V$2:V$501,$Y35)="","",INDEX('Per Invoice'!V$2:V$501,$Y35)))</f>
        <v/>
      </c>
      <c r="W35" s="7">
        <f>IF($Y35="","",IF(INDEX('Per Invoice'!W$2:W$501,$Y35)="","",INDEX('Per Invoice'!W$2:W$501,$Y35)))</f>
        <v/>
      </c>
      <c r="X35" s="7">
        <f>IF($Y35="","",IF(INDEX('Per Invoice'!X$2:X$501,$Y35)="","",INDEX('Per Invoice'!X$2:X$501,$Y35)))</f>
        <v/>
      </c>
      <c r="Y35" s="16">
        <f>IFERROR(MATCH(Settings!$C$34&amp;"|"&amp;ROWS($Y$2:$Y35),'Per Invoice'!$Z$2:$Z$501,0),"")</f>
        <v/>
      </c>
    </row>
    <row r="36">
      <c r="A36">
        <f>IF($Y36="","",IF(INDEX('Per Invoice'!A$2:A$501,$Y36)="","",INDEX('Per Invoice'!A$2:A$501,$Y36)))</f>
        <v/>
      </c>
      <c r="B36">
        <f>IF($Y36="","",IF(INDEX('Per Invoice'!B$2:B$501,$Y36)="","",INDEX('Per Invoice'!B$2:B$501,$Y36)))</f>
        <v/>
      </c>
      <c r="C36">
        <f>IF($Y36="","",IF(INDEX('Per Invoice'!C$2:C$501,$Y36)="","",INDEX('Per Invoice'!C$2:C$501,$Y36)))</f>
        <v/>
      </c>
      <c r="D36">
        <f>IF($Y36="","",IF(INDEX('Per Invoice'!D$2:D$501,$Y36)="","",INDEX('Per Invoice'!D$2:D$501,$Y36)))</f>
        <v/>
      </c>
      <c r="E36">
        <f>IF($Y36="","",IF(INDEX('Per Invoice'!E$2:E$501,$Y36)="","",INDEX('Per Invoice'!E$2:E$501,$Y36)))</f>
        <v/>
      </c>
      <c r="F36">
        <f>IF($Y36="","",IF(INDEX('Per Invoice'!F$2:F$501,$Y36)="","",INDEX('Per Invoice'!F$2:F$501,$Y36)))</f>
        <v/>
      </c>
      <c r="G36">
        <f>IF($Y36="","",IF(INDEX('Per Invoice'!G$2:G$501,$Y36)="","",INDEX('Per Invoice'!G$2:G$501,$Y36)))</f>
        <v/>
      </c>
      <c r="H36">
        <f>IF($Y36="","",IF(INDEX('Per Invoice'!H$2:H$501,$Y36)="","",INDEX('Per Invoice'!H$2:H$501,$Y36)))</f>
        <v/>
      </c>
      <c r="I36">
        <f>IF($Y36="","",IF(INDEX('Per Invoice'!I$2:I$501,$Y36)="","",INDEX('Per Invoice'!I$2:I$501,$Y36)))</f>
        <v/>
      </c>
      <c r="J36">
        <f>IF($Y36="","",IF(INDEX('Per Invoice'!J$2:J$501,$Y36)="","",INDEX('Per Invoice'!J$2:J$501,$Y36)))</f>
        <v/>
      </c>
      <c r="K36">
        <f>IF($Y36="","",IF(INDEX('Per Invoice'!K$2:K$501,$Y36)="","",INDEX('Per Invoice'!K$2:K$501,$Y36)))</f>
        <v/>
      </c>
      <c r="L36" s="7">
        <f>IF($Y36="","",IF(INDEX('Per Invoice'!L$2:L$501,$Y36)="","",INDEX('Per Invoice'!L$2:L$501,$Y36)))</f>
        <v/>
      </c>
      <c r="M36" s="14">
        <f>IF($Y36="","",IF(INDEX('Per Invoice'!M$2:M$501,$Y36)="","",INDEX('Per Invoice'!M$2:M$501,$Y36)))</f>
        <v/>
      </c>
      <c r="N36">
        <f>IF($Y36="","",IF(INDEX('Per Invoice'!N$2:N$501,$Y36)="","",INDEX('Per Invoice'!N$2:N$501,$Y36)))</f>
        <v/>
      </c>
      <c r="O36">
        <f>IF($Y36="","",IF(INDEX('Per Invoice'!O$2:O$501,$Y36)="","",INDEX('Per Invoice'!O$2:O$501,$Y36)))</f>
        <v/>
      </c>
      <c r="P36" s="7">
        <f>IF($Y36="","",IF(INDEX('Per Invoice'!P$2:P$501,$Y36)="","",INDEX('Per Invoice'!P$2:P$501,$Y36)))</f>
        <v/>
      </c>
      <c r="Q36" s="7">
        <f>IF($Y36="","",IF(INDEX('Per Invoice'!Q$2:Q$501,$Y36)="","",INDEX('Per Invoice'!Q$2:Q$501,$Y36)))</f>
        <v/>
      </c>
      <c r="R36">
        <f>IF($Y36="","",IF(INDEX('Per Invoice'!R$2:R$501,$Y36)="","",INDEX('Per Invoice'!R$2:R$501,$Y36)))</f>
        <v/>
      </c>
      <c r="S36" s="7">
        <f>IF($Y36="","",IF(INDEX('Per Invoice'!S$2:S$501,$Y36)="","",INDEX('Per Invoice'!S$2:S$501,$Y36)))</f>
        <v/>
      </c>
      <c r="T36" s="7">
        <f>IF($Y36="","",IF(INDEX('Per Invoice'!T$2:T$501,$Y36)="","",INDEX('Per Invoice'!T$2:T$501,$Y36)))</f>
        <v/>
      </c>
      <c r="U36" s="7">
        <f>IF($Y36="","",IF(INDEX('Per Invoice'!U$2:U$501,$Y36)="","",INDEX('Per Invoice'!U$2:U$501,$Y36)))</f>
        <v/>
      </c>
      <c r="V36" s="7">
        <f>IF($Y36="","",IF(INDEX('Per Invoice'!V$2:V$501,$Y36)="","",INDEX('Per Invoice'!V$2:V$501,$Y36)))</f>
        <v/>
      </c>
      <c r="W36" s="7">
        <f>IF($Y36="","",IF(INDEX('Per Invoice'!W$2:W$501,$Y36)="","",INDEX('Per Invoice'!W$2:W$501,$Y36)))</f>
        <v/>
      </c>
      <c r="X36" s="7">
        <f>IF($Y36="","",IF(INDEX('Per Invoice'!X$2:X$501,$Y36)="","",INDEX('Per Invoice'!X$2:X$501,$Y36)))</f>
        <v/>
      </c>
      <c r="Y36" s="16">
        <f>IFERROR(MATCH(Settings!$C$34&amp;"|"&amp;ROWS($Y$2:$Y36),'Per Invoice'!$Z$2:$Z$501,0),"")</f>
        <v/>
      </c>
    </row>
    <row r="37">
      <c r="A37">
        <f>IF($Y37="","",IF(INDEX('Per Invoice'!A$2:A$501,$Y37)="","",INDEX('Per Invoice'!A$2:A$501,$Y37)))</f>
        <v/>
      </c>
      <c r="B37">
        <f>IF($Y37="","",IF(INDEX('Per Invoice'!B$2:B$501,$Y37)="","",INDEX('Per Invoice'!B$2:B$501,$Y37)))</f>
        <v/>
      </c>
      <c r="C37">
        <f>IF($Y37="","",IF(INDEX('Per Invoice'!C$2:C$501,$Y37)="","",INDEX('Per Invoice'!C$2:C$501,$Y37)))</f>
        <v/>
      </c>
      <c r="D37">
        <f>IF($Y37="","",IF(INDEX('Per Invoice'!D$2:D$501,$Y37)="","",INDEX('Per Invoice'!D$2:D$501,$Y37)))</f>
        <v/>
      </c>
      <c r="E37">
        <f>IF($Y37="","",IF(INDEX('Per Invoice'!E$2:E$501,$Y37)="","",INDEX('Per Invoice'!E$2:E$501,$Y37)))</f>
        <v/>
      </c>
      <c r="F37">
        <f>IF($Y37="","",IF(INDEX('Per Invoice'!F$2:F$501,$Y37)="","",INDEX('Per Invoice'!F$2:F$501,$Y37)))</f>
        <v/>
      </c>
      <c r="G37">
        <f>IF($Y37="","",IF(INDEX('Per Invoice'!G$2:G$501,$Y37)="","",INDEX('Per Invoice'!G$2:G$501,$Y37)))</f>
        <v/>
      </c>
      <c r="H37">
        <f>IF($Y37="","",IF(INDEX('Per Invoice'!H$2:H$501,$Y37)="","",INDEX('Per Invoice'!H$2:H$501,$Y37)))</f>
        <v/>
      </c>
      <c r="I37">
        <f>IF($Y37="","",IF(INDEX('Per Invoice'!I$2:I$501,$Y37)="","",INDEX('Per Invoice'!I$2:I$501,$Y37)))</f>
        <v/>
      </c>
      <c r="J37">
        <f>IF($Y37="","",IF(INDEX('Per Invoice'!J$2:J$501,$Y37)="","",INDEX('Per Invoice'!J$2:J$501,$Y37)))</f>
        <v/>
      </c>
      <c r="K37">
        <f>IF($Y37="","",IF(INDEX('Per Invoice'!K$2:K$501,$Y37)="","",INDEX('Per Invoice'!K$2:K$501,$Y37)))</f>
        <v/>
      </c>
      <c r="L37" s="7">
        <f>IF($Y37="","",IF(INDEX('Per Invoice'!L$2:L$501,$Y37)="","",INDEX('Per Invoice'!L$2:L$501,$Y37)))</f>
        <v/>
      </c>
      <c r="M37" s="14">
        <f>IF($Y37="","",IF(INDEX('Per Invoice'!M$2:M$501,$Y37)="","",INDEX('Per Invoice'!M$2:M$501,$Y37)))</f>
        <v/>
      </c>
      <c r="N37">
        <f>IF($Y37="","",IF(INDEX('Per Invoice'!N$2:N$501,$Y37)="","",INDEX('Per Invoice'!N$2:N$501,$Y37)))</f>
        <v/>
      </c>
      <c r="O37">
        <f>IF($Y37="","",IF(INDEX('Per Invoice'!O$2:O$501,$Y37)="","",INDEX('Per Invoice'!O$2:O$501,$Y37)))</f>
        <v/>
      </c>
      <c r="P37" s="7">
        <f>IF($Y37="","",IF(INDEX('Per Invoice'!P$2:P$501,$Y37)="","",INDEX('Per Invoice'!P$2:P$501,$Y37)))</f>
        <v/>
      </c>
      <c r="Q37" s="7">
        <f>IF($Y37="","",IF(INDEX('Per Invoice'!Q$2:Q$501,$Y37)="","",INDEX('Per Invoice'!Q$2:Q$501,$Y37)))</f>
        <v/>
      </c>
      <c r="R37">
        <f>IF($Y37="","",IF(INDEX('Per Invoice'!R$2:R$501,$Y37)="","",INDEX('Per Invoice'!R$2:R$501,$Y37)))</f>
        <v/>
      </c>
      <c r="S37" s="7">
        <f>IF($Y37="","",IF(INDEX('Per Invoice'!S$2:S$501,$Y37)="","",INDEX('Per Invoice'!S$2:S$501,$Y37)))</f>
        <v/>
      </c>
      <c r="T37" s="7">
        <f>IF($Y37="","",IF(INDEX('Per Invoice'!T$2:T$501,$Y37)="","",INDEX('Per Invoice'!T$2:T$501,$Y37)))</f>
        <v/>
      </c>
      <c r="U37" s="7">
        <f>IF($Y37="","",IF(INDEX('Per Invoice'!U$2:U$501,$Y37)="","",INDEX('Per Invoice'!U$2:U$501,$Y37)))</f>
        <v/>
      </c>
      <c r="V37" s="7">
        <f>IF($Y37="","",IF(INDEX('Per Invoice'!V$2:V$501,$Y37)="","",INDEX('Per Invoice'!V$2:V$501,$Y37)))</f>
        <v/>
      </c>
      <c r="W37" s="7">
        <f>IF($Y37="","",IF(INDEX('Per Invoice'!W$2:W$501,$Y37)="","",INDEX('Per Invoice'!W$2:W$501,$Y37)))</f>
        <v/>
      </c>
      <c r="X37" s="7">
        <f>IF($Y37="","",IF(INDEX('Per Invoice'!X$2:X$501,$Y37)="","",INDEX('Per Invoice'!X$2:X$501,$Y37)))</f>
        <v/>
      </c>
      <c r="Y37" s="16">
        <f>IFERROR(MATCH(Settings!$C$34&amp;"|"&amp;ROWS($Y$2:$Y37),'Per Invoice'!$Z$2:$Z$501,0),"")</f>
        <v/>
      </c>
    </row>
    <row r="38">
      <c r="A38">
        <f>IF($Y38="","",IF(INDEX('Per Invoice'!A$2:A$501,$Y38)="","",INDEX('Per Invoice'!A$2:A$501,$Y38)))</f>
        <v/>
      </c>
      <c r="B38">
        <f>IF($Y38="","",IF(INDEX('Per Invoice'!B$2:B$501,$Y38)="","",INDEX('Per Invoice'!B$2:B$501,$Y38)))</f>
        <v/>
      </c>
      <c r="C38">
        <f>IF($Y38="","",IF(INDEX('Per Invoice'!C$2:C$501,$Y38)="","",INDEX('Per Invoice'!C$2:C$501,$Y38)))</f>
        <v/>
      </c>
      <c r="D38">
        <f>IF($Y38="","",IF(INDEX('Per Invoice'!D$2:D$501,$Y38)="","",INDEX('Per Invoice'!D$2:D$501,$Y38)))</f>
        <v/>
      </c>
      <c r="E38">
        <f>IF($Y38="","",IF(INDEX('Per Invoice'!E$2:E$501,$Y38)="","",INDEX('Per Invoice'!E$2:E$501,$Y38)))</f>
        <v/>
      </c>
      <c r="F38">
        <f>IF($Y38="","",IF(INDEX('Per Invoice'!F$2:F$501,$Y38)="","",INDEX('Per Invoice'!F$2:F$501,$Y38)))</f>
        <v/>
      </c>
      <c r="G38">
        <f>IF($Y38="","",IF(INDEX('Per Invoice'!G$2:G$501,$Y38)="","",INDEX('Per Invoice'!G$2:G$501,$Y38)))</f>
        <v/>
      </c>
      <c r="H38">
        <f>IF($Y38="","",IF(INDEX('Per Invoice'!H$2:H$501,$Y38)="","",INDEX('Per Invoice'!H$2:H$501,$Y38)))</f>
        <v/>
      </c>
      <c r="I38">
        <f>IF($Y38="","",IF(INDEX('Per Invoice'!I$2:I$501,$Y38)="","",INDEX('Per Invoice'!I$2:I$501,$Y38)))</f>
        <v/>
      </c>
      <c r="J38">
        <f>IF($Y38="","",IF(INDEX('Per Invoice'!J$2:J$501,$Y38)="","",INDEX('Per Invoice'!J$2:J$501,$Y38)))</f>
        <v/>
      </c>
      <c r="K38">
        <f>IF($Y38="","",IF(INDEX('Per Invoice'!K$2:K$501,$Y38)="","",INDEX('Per Invoice'!K$2:K$501,$Y38)))</f>
        <v/>
      </c>
      <c r="L38" s="7">
        <f>IF($Y38="","",IF(INDEX('Per Invoice'!L$2:L$501,$Y38)="","",INDEX('Per Invoice'!L$2:L$501,$Y38)))</f>
        <v/>
      </c>
      <c r="M38" s="14">
        <f>IF($Y38="","",IF(INDEX('Per Invoice'!M$2:M$501,$Y38)="","",INDEX('Per Invoice'!M$2:M$501,$Y38)))</f>
        <v/>
      </c>
      <c r="N38">
        <f>IF($Y38="","",IF(INDEX('Per Invoice'!N$2:N$501,$Y38)="","",INDEX('Per Invoice'!N$2:N$501,$Y38)))</f>
        <v/>
      </c>
      <c r="O38">
        <f>IF($Y38="","",IF(INDEX('Per Invoice'!O$2:O$501,$Y38)="","",INDEX('Per Invoice'!O$2:O$501,$Y38)))</f>
        <v/>
      </c>
      <c r="P38" s="7">
        <f>IF($Y38="","",IF(INDEX('Per Invoice'!P$2:P$501,$Y38)="","",INDEX('Per Invoice'!P$2:P$501,$Y38)))</f>
        <v/>
      </c>
      <c r="Q38" s="7">
        <f>IF($Y38="","",IF(INDEX('Per Invoice'!Q$2:Q$501,$Y38)="","",INDEX('Per Invoice'!Q$2:Q$501,$Y38)))</f>
        <v/>
      </c>
      <c r="R38">
        <f>IF($Y38="","",IF(INDEX('Per Invoice'!R$2:R$501,$Y38)="","",INDEX('Per Invoice'!R$2:R$501,$Y38)))</f>
        <v/>
      </c>
      <c r="S38" s="7">
        <f>IF($Y38="","",IF(INDEX('Per Invoice'!S$2:S$501,$Y38)="","",INDEX('Per Invoice'!S$2:S$501,$Y38)))</f>
        <v/>
      </c>
      <c r="T38" s="7">
        <f>IF($Y38="","",IF(INDEX('Per Invoice'!T$2:T$501,$Y38)="","",INDEX('Per Invoice'!T$2:T$501,$Y38)))</f>
        <v/>
      </c>
      <c r="U38" s="7">
        <f>IF($Y38="","",IF(INDEX('Per Invoice'!U$2:U$501,$Y38)="","",INDEX('Per Invoice'!U$2:U$501,$Y38)))</f>
        <v/>
      </c>
      <c r="V38" s="7">
        <f>IF($Y38="","",IF(INDEX('Per Invoice'!V$2:V$501,$Y38)="","",INDEX('Per Invoice'!V$2:V$501,$Y38)))</f>
        <v/>
      </c>
      <c r="W38" s="7">
        <f>IF($Y38="","",IF(INDEX('Per Invoice'!W$2:W$501,$Y38)="","",INDEX('Per Invoice'!W$2:W$501,$Y38)))</f>
        <v/>
      </c>
      <c r="X38" s="7">
        <f>IF($Y38="","",IF(INDEX('Per Invoice'!X$2:X$501,$Y38)="","",INDEX('Per Invoice'!X$2:X$501,$Y38)))</f>
        <v/>
      </c>
      <c r="Y38" s="16">
        <f>IFERROR(MATCH(Settings!$C$34&amp;"|"&amp;ROWS($Y$2:$Y38),'Per Invoice'!$Z$2:$Z$501,0),"")</f>
        <v/>
      </c>
    </row>
    <row r="39">
      <c r="A39">
        <f>IF($Y39="","",IF(INDEX('Per Invoice'!A$2:A$501,$Y39)="","",INDEX('Per Invoice'!A$2:A$501,$Y39)))</f>
        <v/>
      </c>
      <c r="B39">
        <f>IF($Y39="","",IF(INDEX('Per Invoice'!B$2:B$501,$Y39)="","",INDEX('Per Invoice'!B$2:B$501,$Y39)))</f>
        <v/>
      </c>
      <c r="C39">
        <f>IF($Y39="","",IF(INDEX('Per Invoice'!C$2:C$501,$Y39)="","",INDEX('Per Invoice'!C$2:C$501,$Y39)))</f>
        <v/>
      </c>
      <c r="D39">
        <f>IF($Y39="","",IF(INDEX('Per Invoice'!D$2:D$501,$Y39)="","",INDEX('Per Invoice'!D$2:D$501,$Y39)))</f>
        <v/>
      </c>
      <c r="E39">
        <f>IF($Y39="","",IF(INDEX('Per Invoice'!E$2:E$501,$Y39)="","",INDEX('Per Invoice'!E$2:E$501,$Y39)))</f>
        <v/>
      </c>
      <c r="F39">
        <f>IF($Y39="","",IF(INDEX('Per Invoice'!F$2:F$501,$Y39)="","",INDEX('Per Invoice'!F$2:F$501,$Y39)))</f>
        <v/>
      </c>
      <c r="G39">
        <f>IF($Y39="","",IF(INDEX('Per Invoice'!G$2:G$501,$Y39)="","",INDEX('Per Invoice'!G$2:G$501,$Y39)))</f>
        <v/>
      </c>
      <c r="H39">
        <f>IF($Y39="","",IF(INDEX('Per Invoice'!H$2:H$501,$Y39)="","",INDEX('Per Invoice'!H$2:H$501,$Y39)))</f>
        <v/>
      </c>
      <c r="I39">
        <f>IF($Y39="","",IF(INDEX('Per Invoice'!I$2:I$501,$Y39)="","",INDEX('Per Invoice'!I$2:I$501,$Y39)))</f>
        <v/>
      </c>
      <c r="J39">
        <f>IF($Y39="","",IF(INDEX('Per Invoice'!J$2:J$501,$Y39)="","",INDEX('Per Invoice'!J$2:J$501,$Y39)))</f>
        <v/>
      </c>
      <c r="K39">
        <f>IF($Y39="","",IF(INDEX('Per Invoice'!K$2:K$501,$Y39)="","",INDEX('Per Invoice'!K$2:K$501,$Y39)))</f>
        <v/>
      </c>
      <c r="L39" s="7">
        <f>IF($Y39="","",IF(INDEX('Per Invoice'!L$2:L$501,$Y39)="","",INDEX('Per Invoice'!L$2:L$501,$Y39)))</f>
        <v/>
      </c>
      <c r="M39" s="14">
        <f>IF($Y39="","",IF(INDEX('Per Invoice'!M$2:M$501,$Y39)="","",INDEX('Per Invoice'!M$2:M$501,$Y39)))</f>
        <v/>
      </c>
      <c r="N39">
        <f>IF($Y39="","",IF(INDEX('Per Invoice'!N$2:N$501,$Y39)="","",INDEX('Per Invoice'!N$2:N$501,$Y39)))</f>
        <v/>
      </c>
      <c r="O39">
        <f>IF($Y39="","",IF(INDEX('Per Invoice'!O$2:O$501,$Y39)="","",INDEX('Per Invoice'!O$2:O$501,$Y39)))</f>
        <v/>
      </c>
      <c r="P39" s="7">
        <f>IF($Y39="","",IF(INDEX('Per Invoice'!P$2:P$501,$Y39)="","",INDEX('Per Invoice'!P$2:P$501,$Y39)))</f>
        <v/>
      </c>
      <c r="Q39" s="7">
        <f>IF($Y39="","",IF(INDEX('Per Invoice'!Q$2:Q$501,$Y39)="","",INDEX('Per Invoice'!Q$2:Q$501,$Y39)))</f>
        <v/>
      </c>
      <c r="R39">
        <f>IF($Y39="","",IF(INDEX('Per Invoice'!R$2:R$501,$Y39)="","",INDEX('Per Invoice'!R$2:R$501,$Y39)))</f>
        <v/>
      </c>
      <c r="S39" s="7">
        <f>IF($Y39="","",IF(INDEX('Per Invoice'!S$2:S$501,$Y39)="","",INDEX('Per Invoice'!S$2:S$501,$Y39)))</f>
        <v/>
      </c>
      <c r="T39" s="7">
        <f>IF($Y39="","",IF(INDEX('Per Invoice'!T$2:T$501,$Y39)="","",INDEX('Per Invoice'!T$2:T$501,$Y39)))</f>
        <v/>
      </c>
      <c r="U39" s="7">
        <f>IF($Y39="","",IF(INDEX('Per Invoice'!U$2:U$501,$Y39)="","",INDEX('Per Invoice'!U$2:U$501,$Y39)))</f>
        <v/>
      </c>
      <c r="V39" s="7">
        <f>IF($Y39="","",IF(INDEX('Per Invoice'!V$2:V$501,$Y39)="","",INDEX('Per Invoice'!V$2:V$501,$Y39)))</f>
        <v/>
      </c>
      <c r="W39" s="7">
        <f>IF($Y39="","",IF(INDEX('Per Invoice'!W$2:W$501,$Y39)="","",INDEX('Per Invoice'!W$2:W$501,$Y39)))</f>
        <v/>
      </c>
      <c r="X39" s="7">
        <f>IF($Y39="","",IF(INDEX('Per Invoice'!X$2:X$501,$Y39)="","",INDEX('Per Invoice'!X$2:X$501,$Y39)))</f>
        <v/>
      </c>
      <c r="Y39" s="16">
        <f>IFERROR(MATCH(Settings!$C$34&amp;"|"&amp;ROWS($Y$2:$Y39),'Per Invoice'!$Z$2:$Z$501,0),"")</f>
        <v/>
      </c>
    </row>
    <row r="40">
      <c r="A40">
        <f>IF($Y40="","",IF(INDEX('Per Invoice'!A$2:A$501,$Y40)="","",INDEX('Per Invoice'!A$2:A$501,$Y40)))</f>
        <v/>
      </c>
      <c r="B40">
        <f>IF($Y40="","",IF(INDEX('Per Invoice'!B$2:B$501,$Y40)="","",INDEX('Per Invoice'!B$2:B$501,$Y40)))</f>
        <v/>
      </c>
      <c r="C40">
        <f>IF($Y40="","",IF(INDEX('Per Invoice'!C$2:C$501,$Y40)="","",INDEX('Per Invoice'!C$2:C$501,$Y40)))</f>
        <v/>
      </c>
      <c r="D40">
        <f>IF($Y40="","",IF(INDEX('Per Invoice'!D$2:D$501,$Y40)="","",INDEX('Per Invoice'!D$2:D$501,$Y40)))</f>
        <v/>
      </c>
      <c r="E40">
        <f>IF($Y40="","",IF(INDEX('Per Invoice'!E$2:E$501,$Y40)="","",INDEX('Per Invoice'!E$2:E$501,$Y40)))</f>
        <v/>
      </c>
      <c r="F40">
        <f>IF($Y40="","",IF(INDEX('Per Invoice'!F$2:F$501,$Y40)="","",INDEX('Per Invoice'!F$2:F$501,$Y40)))</f>
        <v/>
      </c>
      <c r="G40">
        <f>IF($Y40="","",IF(INDEX('Per Invoice'!G$2:G$501,$Y40)="","",INDEX('Per Invoice'!G$2:G$501,$Y40)))</f>
        <v/>
      </c>
      <c r="H40">
        <f>IF($Y40="","",IF(INDEX('Per Invoice'!H$2:H$501,$Y40)="","",INDEX('Per Invoice'!H$2:H$501,$Y40)))</f>
        <v/>
      </c>
      <c r="I40">
        <f>IF($Y40="","",IF(INDEX('Per Invoice'!I$2:I$501,$Y40)="","",INDEX('Per Invoice'!I$2:I$501,$Y40)))</f>
        <v/>
      </c>
      <c r="J40">
        <f>IF($Y40="","",IF(INDEX('Per Invoice'!J$2:J$501,$Y40)="","",INDEX('Per Invoice'!J$2:J$501,$Y40)))</f>
        <v/>
      </c>
      <c r="K40">
        <f>IF($Y40="","",IF(INDEX('Per Invoice'!K$2:K$501,$Y40)="","",INDEX('Per Invoice'!K$2:K$501,$Y40)))</f>
        <v/>
      </c>
      <c r="L40" s="7">
        <f>IF($Y40="","",IF(INDEX('Per Invoice'!L$2:L$501,$Y40)="","",INDEX('Per Invoice'!L$2:L$501,$Y40)))</f>
        <v/>
      </c>
      <c r="M40" s="14">
        <f>IF($Y40="","",IF(INDEX('Per Invoice'!M$2:M$501,$Y40)="","",INDEX('Per Invoice'!M$2:M$501,$Y40)))</f>
        <v/>
      </c>
      <c r="N40">
        <f>IF($Y40="","",IF(INDEX('Per Invoice'!N$2:N$501,$Y40)="","",INDEX('Per Invoice'!N$2:N$501,$Y40)))</f>
        <v/>
      </c>
      <c r="O40">
        <f>IF($Y40="","",IF(INDEX('Per Invoice'!O$2:O$501,$Y40)="","",INDEX('Per Invoice'!O$2:O$501,$Y40)))</f>
        <v/>
      </c>
      <c r="P40" s="7">
        <f>IF($Y40="","",IF(INDEX('Per Invoice'!P$2:P$501,$Y40)="","",INDEX('Per Invoice'!P$2:P$501,$Y40)))</f>
        <v/>
      </c>
      <c r="Q40" s="7">
        <f>IF($Y40="","",IF(INDEX('Per Invoice'!Q$2:Q$501,$Y40)="","",INDEX('Per Invoice'!Q$2:Q$501,$Y40)))</f>
        <v/>
      </c>
      <c r="R40">
        <f>IF($Y40="","",IF(INDEX('Per Invoice'!R$2:R$501,$Y40)="","",INDEX('Per Invoice'!R$2:R$501,$Y40)))</f>
        <v/>
      </c>
      <c r="S40" s="7">
        <f>IF($Y40="","",IF(INDEX('Per Invoice'!S$2:S$501,$Y40)="","",INDEX('Per Invoice'!S$2:S$501,$Y40)))</f>
        <v/>
      </c>
      <c r="T40" s="7">
        <f>IF($Y40="","",IF(INDEX('Per Invoice'!T$2:T$501,$Y40)="","",INDEX('Per Invoice'!T$2:T$501,$Y40)))</f>
        <v/>
      </c>
      <c r="U40" s="7">
        <f>IF($Y40="","",IF(INDEX('Per Invoice'!U$2:U$501,$Y40)="","",INDEX('Per Invoice'!U$2:U$501,$Y40)))</f>
        <v/>
      </c>
      <c r="V40" s="7">
        <f>IF($Y40="","",IF(INDEX('Per Invoice'!V$2:V$501,$Y40)="","",INDEX('Per Invoice'!V$2:V$501,$Y40)))</f>
        <v/>
      </c>
      <c r="W40" s="7">
        <f>IF($Y40="","",IF(INDEX('Per Invoice'!W$2:W$501,$Y40)="","",INDEX('Per Invoice'!W$2:W$501,$Y40)))</f>
        <v/>
      </c>
      <c r="X40" s="7">
        <f>IF($Y40="","",IF(INDEX('Per Invoice'!X$2:X$501,$Y40)="","",INDEX('Per Invoice'!X$2:X$501,$Y40)))</f>
        <v/>
      </c>
      <c r="Y40" s="16">
        <f>IFERROR(MATCH(Settings!$C$34&amp;"|"&amp;ROWS($Y$2:$Y40),'Per Invoice'!$Z$2:$Z$501,0),"")</f>
        <v/>
      </c>
    </row>
    <row r="41">
      <c r="A41">
        <f>IF($Y41="","",IF(INDEX('Per Invoice'!A$2:A$501,$Y41)="","",INDEX('Per Invoice'!A$2:A$501,$Y41)))</f>
        <v/>
      </c>
      <c r="B41">
        <f>IF($Y41="","",IF(INDEX('Per Invoice'!B$2:B$501,$Y41)="","",INDEX('Per Invoice'!B$2:B$501,$Y41)))</f>
        <v/>
      </c>
      <c r="C41">
        <f>IF($Y41="","",IF(INDEX('Per Invoice'!C$2:C$501,$Y41)="","",INDEX('Per Invoice'!C$2:C$501,$Y41)))</f>
        <v/>
      </c>
      <c r="D41">
        <f>IF($Y41="","",IF(INDEX('Per Invoice'!D$2:D$501,$Y41)="","",INDEX('Per Invoice'!D$2:D$501,$Y41)))</f>
        <v/>
      </c>
      <c r="E41">
        <f>IF($Y41="","",IF(INDEX('Per Invoice'!E$2:E$501,$Y41)="","",INDEX('Per Invoice'!E$2:E$501,$Y41)))</f>
        <v/>
      </c>
      <c r="F41">
        <f>IF($Y41="","",IF(INDEX('Per Invoice'!F$2:F$501,$Y41)="","",INDEX('Per Invoice'!F$2:F$501,$Y41)))</f>
        <v/>
      </c>
      <c r="G41">
        <f>IF($Y41="","",IF(INDEX('Per Invoice'!G$2:G$501,$Y41)="","",INDEX('Per Invoice'!G$2:G$501,$Y41)))</f>
        <v/>
      </c>
      <c r="H41">
        <f>IF($Y41="","",IF(INDEX('Per Invoice'!H$2:H$501,$Y41)="","",INDEX('Per Invoice'!H$2:H$501,$Y41)))</f>
        <v/>
      </c>
      <c r="I41">
        <f>IF($Y41="","",IF(INDEX('Per Invoice'!I$2:I$501,$Y41)="","",INDEX('Per Invoice'!I$2:I$501,$Y41)))</f>
        <v/>
      </c>
      <c r="J41">
        <f>IF($Y41="","",IF(INDEX('Per Invoice'!J$2:J$501,$Y41)="","",INDEX('Per Invoice'!J$2:J$501,$Y41)))</f>
        <v/>
      </c>
      <c r="K41">
        <f>IF($Y41="","",IF(INDEX('Per Invoice'!K$2:K$501,$Y41)="","",INDEX('Per Invoice'!K$2:K$501,$Y41)))</f>
        <v/>
      </c>
      <c r="L41" s="7">
        <f>IF($Y41="","",IF(INDEX('Per Invoice'!L$2:L$501,$Y41)="","",INDEX('Per Invoice'!L$2:L$501,$Y41)))</f>
        <v/>
      </c>
      <c r="M41" s="14">
        <f>IF($Y41="","",IF(INDEX('Per Invoice'!M$2:M$501,$Y41)="","",INDEX('Per Invoice'!M$2:M$501,$Y41)))</f>
        <v/>
      </c>
      <c r="N41">
        <f>IF($Y41="","",IF(INDEX('Per Invoice'!N$2:N$501,$Y41)="","",INDEX('Per Invoice'!N$2:N$501,$Y41)))</f>
        <v/>
      </c>
      <c r="O41">
        <f>IF($Y41="","",IF(INDEX('Per Invoice'!O$2:O$501,$Y41)="","",INDEX('Per Invoice'!O$2:O$501,$Y41)))</f>
        <v/>
      </c>
      <c r="P41" s="7">
        <f>IF($Y41="","",IF(INDEX('Per Invoice'!P$2:P$501,$Y41)="","",INDEX('Per Invoice'!P$2:P$501,$Y41)))</f>
        <v/>
      </c>
      <c r="Q41" s="7">
        <f>IF($Y41="","",IF(INDEX('Per Invoice'!Q$2:Q$501,$Y41)="","",INDEX('Per Invoice'!Q$2:Q$501,$Y41)))</f>
        <v/>
      </c>
      <c r="R41">
        <f>IF($Y41="","",IF(INDEX('Per Invoice'!R$2:R$501,$Y41)="","",INDEX('Per Invoice'!R$2:R$501,$Y41)))</f>
        <v/>
      </c>
      <c r="S41" s="7">
        <f>IF($Y41="","",IF(INDEX('Per Invoice'!S$2:S$501,$Y41)="","",INDEX('Per Invoice'!S$2:S$501,$Y41)))</f>
        <v/>
      </c>
      <c r="T41" s="7">
        <f>IF($Y41="","",IF(INDEX('Per Invoice'!T$2:T$501,$Y41)="","",INDEX('Per Invoice'!T$2:T$501,$Y41)))</f>
        <v/>
      </c>
      <c r="U41" s="7">
        <f>IF($Y41="","",IF(INDEX('Per Invoice'!U$2:U$501,$Y41)="","",INDEX('Per Invoice'!U$2:U$501,$Y41)))</f>
        <v/>
      </c>
      <c r="V41" s="7">
        <f>IF($Y41="","",IF(INDEX('Per Invoice'!V$2:V$501,$Y41)="","",INDEX('Per Invoice'!V$2:V$501,$Y41)))</f>
        <v/>
      </c>
      <c r="W41" s="7">
        <f>IF($Y41="","",IF(INDEX('Per Invoice'!W$2:W$501,$Y41)="","",INDEX('Per Invoice'!W$2:W$501,$Y41)))</f>
        <v/>
      </c>
      <c r="X41" s="7">
        <f>IF($Y41="","",IF(INDEX('Per Invoice'!X$2:X$501,$Y41)="","",INDEX('Per Invoice'!X$2:X$501,$Y41)))</f>
        <v/>
      </c>
      <c r="Y41" s="16">
        <f>IFERROR(MATCH(Settings!$C$34&amp;"|"&amp;ROWS($Y$2:$Y41),'Per Invoice'!$Z$2:$Z$501,0),"")</f>
        <v/>
      </c>
    </row>
    <row r="42">
      <c r="A42">
        <f>IF($Y42="","",IF(INDEX('Per Invoice'!A$2:A$501,$Y42)="","",INDEX('Per Invoice'!A$2:A$501,$Y42)))</f>
        <v/>
      </c>
      <c r="B42">
        <f>IF($Y42="","",IF(INDEX('Per Invoice'!B$2:B$501,$Y42)="","",INDEX('Per Invoice'!B$2:B$501,$Y42)))</f>
        <v/>
      </c>
      <c r="C42">
        <f>IF($Y42="","",IF(INDEX('Per Invoice'!C$2:C$501,$Y42)="","",INDEX('Per Invoice'!C$2:C$501,$Y42)))</f>
        <v/>
      </c>
      <c r="D42">
        <f>IF($Y42="","",IF(INDEX('Per Invoice'!D$2:D$501,$Y42)="","",INDEX('Per Invoice'!D$2:D$501,$Y42)))</f>
        <v/>
      </c>
      <c r="E42">
        <f>IF($Y42="","",IF(INDEX('Per Invoice'!E$2:E$501,$Y42)="","",INDEX('Per Invoice'!E$2:E$501,$Y42)))</f>
        <v/>
      </c>
      <c r="F42">
        <f>IF($Y42="","",IF(INDEX('Per Invoice'!F$2:F$501,$Y42)="","",INDEX('Per Invoice'!F$2:F$501,$Y42)))</f>
        <v/>
      </c>
      <c r="G42">
        <f>IF($Y42="","",IF(INDEX('Per Invoice'!G$2:G$501,$Y42)="","",INDEX('Per Invoice'!G$2:G$501,$Y42)))</f>
        <v/>
      </c>
      <c r="H42">
        <f>IF($Y42="","",IF(INDEX('Per Invoice'!H$2:H$501,$Y42)="","",INDEX('Per Invoice'!H$2:H$501,$Y42)))</f>
        <v/>
      </c>
      <c r="I42">
        <f>IF($Y42="","",IF(INDEX('Per Invoice'!I$2:I$501,$Y42)="","",INDEX('Per Invoice'!I$2:I$501,$Y42)))</f>
        <v/>
      </c>
      <c r="J42">
        <f>IF($Y42="","",IF(INDEX('Per Invoice'!J$2:J$501,$Y42)="","",INDEX('Per Invoice'!J$2:J$501,$Y42)))</f>
        <v/>
      </c>
      <c r="K42">
        <f>IF($Y42="","",IF(INDEX('Per Invoice'!K$2:K$501,$Y42)="","",INDEX('Per Invoice'!K$2:K$501,$Y42)))</f>
        <v/>
      </c>
      <c r="L42" s="7">
        <f>IF($Y42="","",IF(INDEX('Per Invoice'!L$2:L$501,$Y42)="","",INDEX('Per Invoice'!L$2:L$501,$Y42)))</f>
        <v/>
      </c>
      <c r="M42" s="14">
        <f>IF($Y42="","",IF(INDEX('Per Invoice'!M$2:M$501,$Y42)="","",INDEX('Per Invoice'!M$2:M$501,$Y42)))</f>
        <v/>
      </c>
      <c r="N42">
        <f>IF($Y42="","",IF(INDEX('Per Invoice'!N$2:N$501,$Y42)="","",INDEX('Per Invoice'!N$2:N$501,$Y42)))</f>
        <v/>
      </c>
      <c r="O42">
        <f>IF($Y42="","",IF(INDEX('Per Invoice'!O$2:O$501,$Y42)="","",INDEX('Per Invoice'!O$2:O$501,$Y42)))</f>
        <v/>
      </c>
      <c r="P42" s="7">
        <f>IF($Y42="","",IF(INDEX('Per Invoice'!P$2:P$501,$Y42)="","",INDEX('Per Invoice'!P$2:P$501,$Y42)))</f>
        <v/>
      </c>
      <c r="Q42" s="7">
        <f>IF($Y42="","",IF(INDEX('Per Invoice'!Q$2:Q$501,$Y42)="","",INDEX('Per Invoice'!Q$2:Q$501,$Y42)))</f>
        <v/>
      </c>
      <c r="R42">
        <f>IF($Y42="","",IF(INDEX('Per Invoice'!R$2:R$501,$Y42)="","",INDEX('Per Invoice'!R$2:R$501,$Y42)))</f>
        <v/>
      </c>
      <c r="S42" s="7">
        <f>IF($Y42="","",IF(INDEX('Per Invoice'!S$2:S$501,$Y42)="","",INDEX('Per Invoice'!S$2:S$501,$Y42)))</f>
        <v/>
      </c>
      <c r="T42" s="7">
        <f>IF($Y42="","",IF(INDEX('Per Invoice'!T$2:T$501,$Y42)="","",INDEX('Per Invoice'!T$2:T$501,$Y42)))</f>
        <v/>
      </c>
      <c r="U42" s="7">
        <f>IF($Y42="","",IF(INDEX('Per Invoice'!U$2:U$501,$Y42)="","",INDEX('Per Invoice'!U$2:U$501,$Y42)))</f>
        <v/>
      </c>
      <c r="V42" s="7">
        <f>IF($Y42="","",IF(INDEX('Per Invoice'!V$2:V$501,$Y42)="","",INDEX('Per Invoice'!V$2:V$501,$Y42)))</f>
        <v/>
      </c>
      <c r="W42" s="7">
        <f>IF($Y42="","",IF(INDEX('Per Invoice'!W$2:W$501,$Y42)="","",INDEX('Per Invoice'!W$2:W$501,$Y42)))</f>
        <v/>
      </c>
      <c r="X42" s="7">
        <f>IF($Y42="","",IF(INDEX('Per Invoice'!X$2:X$501,$Y42)="","",INDEX('Per Invoice'!X$2:X$501,$Y42)))</f>
        <v/>
      </c>
      <c r="Y42" s="16">
        <f>IFERROR(MATCH(Settings!$C$34&amp;"|"&amp;ROWS($Y$2:$Y42),'Per Invoice'!$Z$2:$Z$501,0),"")</f>
        <v/>
      </c>
    </row>
    <row r="43">
      <c r="A43">
        <f>IF($Y43="","",IF(INDEX('Per Invoice'!A$2:A$501,$Y43)="","",INDEX('Per Invoice'!A$2:A$501,$Y43)))</f>
        <v/>
      </c>
      <c r="B43">
        <f>IF($Y43="","",IF(INDEX('Per Invoice'!B$2:B$501,$Y43)="","",INDEX('Per Invoice'!B$2:B$501,$Y43)))</f>
        <v/>
      </c>
      <c r="C43">
        <f>IF($Y43="","",IF(INDEX('Per Invoice'!C$2:C$501,$Y43)="","",INDEX('Per Invoice'!C$2:C$501,$Y43)))</f>
        <v/>
      </c>
      <c r="D43">
        <f>IF($Y43="","",IF(INDEX('Per Invoice'!D$2:D$501,$Y43)="","",INDEX('Per Invoice'!D$2:D$501,$Y43)))</f>
        <v/>
      </c>
      <c r="E43">
        <f>IF($Y43="","",IF(INDEX('Per Invoice'!E$2:E$501,$Y43)="","",INDEX('Per Invoice'!E$2:E$501,$Y43)))</f>
        <v/>
      </c>
      <c r="F43">
        <f>IF($Y43="","",IF(INDEX('Per Invoice'!F$2:F$501,$Y43)="","",INDEX('Per Invoice'!F$2:F$501,$Y43)))</f>
        <v/>
      </c>
      <c r="G43">
        <f>IF($Y43="","",IF(INDEX('Per Invoice'!G$2:G$501,$Y43)="","",INDEX('Per Invoice'!G$2:G$501,$Y43)))</f>
        <v/>
      </c>
      <c r="H43">
        <f>IF($Y43="","",IF(INDEX('Per Invoice'!H$2:H$501,$Y43)="","",INDEX('Per Invoice'!H$2:H$501,$Y43)))</f>
        <v/>
      </c>
      <c r="I43">
        <f>IF($Y43="","",IF(INDEX('Per Invoice'!I$2:I$501,$Y43)="","",INDEX('Per Invoice'!I$2:I$501,$Y43)))</f>
        <v/>
      </c>
      <c r="J43">
        <f>IF($Y43="","",IF(INDEX('Per Invoice'!J$2:J$501,$Y43)="","",INDEX('Per Invoice'!J$2:J$501,$Y43)))</f>
        <v/>
      </c>
      <c r="K43">
        <f>IF($Y43="","",IF(INDEX('Per Invoice'!K$2:K$501,$Y43)="","",INDEX('Per Invoice'!K$2:K$501,$Y43)))</f>
        <v/>
      </c>
      <c r="L43" s="7">
        <f>IF($Y43="","",IF(INDEX('Per Invoice'!L$2:L$501,$Y43)="","",INDEX('Per Invoice'!L$2:L$501,$Y43)))</f>
        <v/>
      </c>
      <c r="M43" s="14">
        <f>IF($Y43="","",IF(INDEX('Per Invoice'!M$2:M$501,$Y43)="","",INDEX('Per Invoice'!M$2:M$501,$Y43)))</f>
        <v/>
      </c>
      <c r="N43">
        <f>IF($Y43="","",IF(INDEX('Per Invoice'!N$2:N$501,$Y43)="","",INDEX('Per Invoice'!N$2:N$501,$Y43)))</f>
        <v/>
      </c>
      <c r="O43">
        <f>IF($Y43="","",IF(INDEX('Per Invoice'!O$2:O$501,$Y43)="","",INDEX('Per Invoice'!O$2:O$501,$Y43)))</f>
        <v/>
      </c>
      <c r="P43" s="7">
        <f>IF($Y43="","",IF(INDEX('Per Invoice'!P$2:P$501,$Y43)="","",INDEX('Per Invoice'!P$2:P$501,$Y43)))</f>
        <v/>
      </c>
      <c r="Q43" s="7">
        <f>IF($Y43="","",IF(INDEX('Per Invoice'!Q$2:Q$501,$Y43)="","",INDEX('Per Invoice'!Q$2:Q$501,$Y43)))</f>
        <v/>
      </c>
      <c r="R43">
        <f>IF($Y43="","",IF(INDEX('Per Invoice'!R$2:R$501,$Y43)="","",INDEX('Per Invoice'!R$2:R$501,$Y43)))</f>
        <v/>
      </c>
      <c r="S43" s="7">
        <f>IF($Y43="","",IF(INDEX('Per Invoice'!S$2:S$501,$Y43)="","",INDEX('Per Invoice'!S$2:S$501,$Y43)))</f>
        <v/>
      </c>
      <c r="T43" s="7">
        <f>IF($Y43="","",IF(INDEX('Per Invoice'!T$2:T$501,$Y43)="","",INDEX('Per Invoice'!T$2:T$501,$Y43)))</f>
        <v/>
      </c>
      <c r="U43" s="7">
        <f>IF($Y43="","",IF(INDEX('Per Invoice'!U$2:U$501,$Y43)="","",INDEX('Per Invoice'!U$2:U$501,$Y43)))</f>
        <v/>
      </c>
      <c r="V43" s="7">
        <f>IF($Y43="","",IF(INDEX('Per Invoice'!V$2:V$501,$Y43)="","",INDEX('Per Invoice'!V$2:V$501,$Y43)))</f>
        <v/>
      </c>
      <c r="W43" s="7">
        <f>IF($Y43="","",IF(INDEX('Per Invoice'!W$2:W$501,$Y43)="","",INDEX('Per Invoice'!W$2:W$501,$Y43)))</f>
        <v/>
      </c>
      <c r="X43" s="7">
        <f>IF($Y43="","",IF(INDEX('Per Invoice'!X$2:X$501,$Y43)="","",INDEX('Per Invoice'!X$2:X$501,$Y43)))</f>
        <v/>
      </c>
      <c r="Y43" s="16">
        <f>IFERROR(MATCH(Settings!$C$34&amp;"|"&amp;ROWS($Y$2:$Y43),'Per Invoice'!$Z$2:$Z$501,0),"")</f>
        <v/>
      </c>
    </row>
    <row r="44">
      <c r="A44">
        <f>IF($Y44="","",IF(INDEX('Per Invoice'!A$2:A$501,$Y44)="","",INDEX('Per Invoice'!A$2:A$501,$Y44)))</f>
        <v/>
      </c>
      <c r="B44">
        <f>IF($Y44="","",IF(INDEX('Per Invoice'!B$2:B$501,$Y44)="","",INDEX('Per Invoice'!B$2:B$501,$Y44)))</f>
        <v/>
      </c>
      <c r="C44">
        <f>IF($Y44="","",IF(INDEX('Per Invoice'!C$2:C$501,$Y44)="","",INDEX('Per Invoice'!C$2:C$501,$Y44)))</f>
        <v/>
      </c>
      <c r="D44">
        <f>IF($Y44="","",IF(INDEX('Per Invoice'!D$2:D$501,$Y44)="","",INDEX('Per Invoice'!D$2:D$501,$Y44)))</f>
        <v/>
      </c>
      <c r="E44">
        <f>IF($Y44="","",IF(INDEX('Per Invoice'!E$2:E$501,$Y44)="","",INDEX('Per Invoice'!E$2:E$501,$Y44)))</f>
        <v/>
      </c>
      <c r="F44">
        <f>IF($Y44="","",IF(INDEX('Per Invoice'!F$2:F$501,$Y44)="","",INDEX('Per Invoice'!F$2:F$501,$Y44)))</f>
        <v/>
      </c>
      <c r="G44">
        <f>IF($Y44="","",IF(INDEX('Per Invoice'!G$2:G$501,$Y44)="","",INDEX('Per Invoice'!G$2:G$501,$Y44)))</f>
        <v/>
      </c>
      <c r="H44">
        <f>IF($Y44="","",IF(INDEX('Per Invoice'!H$2:H$501,$Y44)="","",INDEX('Per Invoice'!H$2:H$501,$Y44)))</f>
        <v/>
      </c>
      <c r="I44">
        <f>IF($Y44="","",IF(INDEX('Per Invoice'!I$2:I$501,$Y44)="","",INDEX('Per Invoice'!I$2:I$501,$Y44)))</f>
        <v/>
      </c>
      <c r="J44">
        <f>IF($Y44="","",IF(INDEX('Per Invoice'!J$2:J$501,$Y44)="","",INDEX('Per Invoice'!J$2:J$501,$Y44)))</f>
        <v/>
      </c>
      <c r="K44">
        <f>IF($Y44="","",IF(INDEX('Per Invoice'!K$2:K$501,$Y44)="","",INDEX('Per Invoice'!K$2:K$501,$Y44)))</f>
        <v/>
      </c>
      <c r="L44" s="7">
        <f>IF($Y44="","",IF(INDEX('Per Invoice'!L$2:L$501,$Y44)="","",INDEX('Per Invoice'!L$2:L$501,$Y44)))</f>
        <v/>
      </c>
      <c r="M44" s="14">
        <f>IF($Y44="","",IF(INDEX('Per Invoice'!M$2:M$501,$Y44)="","",INDEX('Per Invoice'!M$2:M$501,$Y44)))</f>
        <v/>
      </c>
      <c r="N44">
        <f>IF($Y44="","",IF(INDEX('Per Invoice'!N$2:N$501,$Y44)="","",INDEX('Per Invoice'!N$2:N$501,$Y44)))</f>
        <v/>
      </c>
      <c r="O44">
        <f>IF($Y44="","",IF(INDEX('Per Invoice'!O$2:O$501,$Y44)="","",INDEX('Per Invoice'!O$2:O$501,$Y44)))</f>
        <v/>
      </c>
      <c r="P44" s="7">
        <f>IF($Y44="","",IF(INDEX('Per Invoice'!P$2:P$501,$Y44)="","",INDEX('Per Invoice'!P$2:P$501,$Y44)))</f>
        <v/>
      </c>
      <c r="Q44" s="7">
        <f>IF($Y44="","",IF(INDEX('Per Invoice'!Q$2:Q$501,$Y44)="","",INDEX('Per Invoice'!Q$2:Q$501,$Y44)))</f>
        <v/>
      </c>
      <c r="R44">
        <f>IF($Y44="","",IF(INDEX('Per Invoice'!R$2:R$501,$Y44)="","",INDEX('Per Invoice'!R$2:R$501,$Y44)))</f>
        <v/>
      </c>
      <c r="S44" s="7">
        <f>IF($Y44="","",IF(INDEX('Per Invoice'!S$2:S$501,$Y44)="","",INDEX('Per Invoice'!S$2:S$501,$Y44)))</f>
        <v/>
      </c>
      <c r="T44" s="7">
        <f>IF($Y44="","",IF(INDEX('Per Invoice'!T$2:T$501,$Y44)="","",INDEX('Per Invoice'!T$2:T$501,$Y44)))</f>
        <v/>
      </c>
      <c r="U44" s="7">
        <f>IF($Y44="","",IF(INDEX('Per Invoice'!U$2:U$501,$Y44)="","",INDEX('Per Invoice'!U$2:U$501,$Y44)))</f>
        <v/>
      </c>
      <c r="V44" s="7">
        <f>IF($Y44="","",IF(INDEX('Per Invoice'!V$2:V$501,$Y44)="","",INDEX('Per Invoice'!V$2:V$501,$Y44)))</f>
        <v/>
      </c>
      <c r="W44" s="7">
        <f>IF($Y44="","",IF(INDEX('Per Invoice'!W$2:W$501,$Y44)="","",INDEX('Per Invoice'!W$2:W$501,$Y44)))</f>
        <v/>
      </c>
      <c r="X44" s="7">
        <f>IF($Y44="","",IF(INDEX('Per Invoice'!X$2:X$501,$Y44)="","",INDEX('Per Invoice'!X$2:X$501,$Y44)))</f>
        <v/>
      </c>
      <c r="Y44" s="16">
        <f>IFERROR(MATCH(Settings!$C$34&amp;"|"&amp;ROWS($Y$2:$Y44),'Per Invoice'!$Z$2:$Z$501,0),"")</f>
        <v/>
      </c>
    </row>
    <row r="45">
      <c r="A45">
        <f>IF($Y45="","",IF(INDEX('Per Invoice'!A$2:A$501,$Y45)="","",INDEX('Per Invoice'!A$2:A$501,$Y45)))</f>
        <v/>
      </c>
      <c r="B45">
        <f>IF($Y45="","",IF(INDEX('Per Invoice'!B$2:B$501,$Y45)="","",INDEX('Per Invoice'!B$2:B$501,$Y45)))</f>
        <v/>
      </c>
      <c r="C45">
        <f>IF($Y45="","",IF(INDEX('Per Invoice'!C$2:C$501,$Y45)="","",INDEX('Per Invoice'!C$2:C$501,$Y45)))</f>
        <v/>
      </c>
      <c r="D45">
        <f>IF($Y45="","",IF(INDEX('Per Invoice'!D$2:D$501,$Y45)="","",INDEX('Per Invoice'!D$2:D$501,$Y45)))</f>
        <v/>
      </c>
      <c r="E45">
        <f>IF($Y45="","",IF(INDEX('Per Invoice'!E$2:E$501,$Y45)="","",INDEX('Per Invoice'!E$2:E$501,$Y45)))</f>
        <v/>
      </c>
      <c r="F45">
        <f>IF($Y45="","",IF(INDEX('Per Invoice'!F$2:F$501,$Y45)="","",INDEX('Per Invoice'!F$2:F$501,$Y45)))</f>
        <v/>
      </c>
      <c r="G45">
        <f>IF($Y45="","",IF(INDEX('Per Invoice'!G$2:G$501,$Y45)="","",INDEX('Per Invoice'!G$2:G$501,$Y45)))</f>
        <v/>
      </c>
      <c r="H45">
        <f>IF($Y45="","",IF(INDEX('Per Invoice'!H$2:H$501,$Y45)="","",INDEX('Per Invoice'!H$2:H$501,$Y45)))</f>
        <v/>
      </c>
      <c r="I45">
        <f>IF($Y45="","",IF(INDEX('Per Invoice'!I$2:I$501,$Y45)="","",INDEX('Per Invoice'!I$2:I$501,$Y45)))</f>
        <v/>
      </c>
      <c r="J45">
        <f>IF($Y45="","",IF(INDEX('Per Invoice'!J$2:J$501,$Y45)="","",INDEX('Per Invoice'!J$2:J$501,$Y45)))</f>
        <v/>
      </c>
      <c r="K45">
        <f>IF($Y45="","",IF(INDEX('Per Invoice'!K$2:K$501,$Y45)="","",INDEX('Per Invoice'!K$2:K$501,$Y45)))</f>
        <v/>
      </c>
      <c r="L45" s="7">
        <f>IF($Y45="","",IF(INDEX('Per Invoice'!L$2:L$501,$Y45)="","",INDEX('Per Invoice'!L$2:L$501,$Y45)))</f>
        <v/>
      </c>
      <c r="M45" s="14">
        <f>IF($Y45="","",IF(INDEX('Per Invoice'!M$2:M$501,$Y45)="","",INDEX('Per Invoice'!M$2:M$501,$Y45)))</f>
        <v/>
      </c>
      <c r="N45">
        <f>IF($Y45="","",IF(INDEX('Per Invoice'!N$2:N$501,$Y45)="","",INDEX('Per Invoice'!N$2:N$501,$Y45)))</f>
        <v/>
      </c>
      <c r="O45">
        <f>IF($Y45="","",IF(INDEX('Per Invoice'!O$2:O$501,$Y45)="","",INDEX('Per Invoice'!O$2:O$501,$Y45)))</f>
        <v/>
      </c>
      <c r="P45" s="7">
        <f>IF($Y45="","",IF(INDEX('Per Invoice'!P$2:P$501,$Y45)="","",INDEX('Per Invoice'!P$2:P$501,$Y45)))</f>
        <v/>
      </c>
      <c r="Q45" s="7">
        <f>IF($Y45="","",IF(INDEX('Per Invoice'!Q$2:Q$501,$Y45)="","",INDEX('Per Invoice'!Q$2:Q$501,$Y45)))</f>
        <v/>
      </c>
      <c r="R45">
        <f>IF($Y45="","",IF(INDEX('Per Invoice'!R$2:R$501,$Y45)="","",INDEX('Per Invoice'!R$2:R$501,$Y45)))</f>
        <v/>
      </c>
      <c r="S45" s="7">
        <f>IF($Y45="","",IF(INDEX('Per Invoice'!S$2:S$501,$Y45)="","",INDEX('Per Invoice'!S$2:S$501,$Y45)))</f>
        <v/>
      </c>
      <c r="T45" s="7">
        <f>IF($Y45="","",IF(INDEX('Per Invoice'!T$2:T$501,$Y45)="","",INDEX('Per Invoice'!T$2:T$501,$Y45)))</f>
        <v/>
      </c>
      <c r="U45" s="7">
        <f>IF($Y45="","",IF(INDEX('Per Invoice'!U$2:U$501,$Y45)="","",INDEX('Per Invoice'!U$2:U$501,$Y45)))</f>
        <v/>
      </c>
      <c r="V45" s="7">
        <f>IF($Y45="","",IF(INDEX('Per Invoice'!V$2:V$501,$Y45)="","",INDEX('Per Invoice'!V$2:V$501,$Y45)))</f>
        <v/>
      </c>
      <c r="W45" s="7">
        <f>IF($Y45="","",IF(INDEX('Per Invoice'!W$2:W$501,$Y45)="","",INDEX('Per Invoice'!W$2:W$501,$Y45)))</f>
        <v/>
      </c>
      <c r="X45" s="7">
        <f>IF($Y45="","",IF(INDEX('Per Invoice'!X$2:X$501,$Y45)="","",INDEX('Per Invoice'!X$2:X$501,$Y45)))</f>
        <v/>
      </c>
      <c r="Y45" s="16">
        <f>IFERROR(MATCH(Settings!$C$34&amp;"|"&amp;ROWS($Y$2:$Y45),'Per Invoice'!$Z$2:$Z$501,0),"")</f>
        <v/>
      </c>
    </row>
    <row r="46">
      <c r="A46">
        <f>IF($Y46="","",IF(INDEX('Per Invoice'!A$2:A$501,$Y46)="","",INDEX('Per Invoice'!A$2:A$501,$Y46)))</f>
        <v/>
      </c>
      <c r="B46">
        <f>IF($Y46="","",IF(INDEX('Per Invoice'!B$2:B$501,$Y46)="","",INDEX('Per Invoice'!B$2:B$501,$Y46)))</f>
        <v/>
      </c>
      <c r="C46">
        <f>IF($Y46="","",IF(INDEX('Per Invoice'!C$2:C$501,$Y46)="","",INDEX('Per Invoice'!C$2:C$501,$Y46)))</f>
        <v/>
      </c>
      <c r="D46">
        <f>IF($Y46="","",IF(INDEX('Per Invoice'!D$2:D$501,$Y46)="","",INDEX('Per Invoice'!D$2:D$501,$Y46)))</f>
        <v/>
      </c>
      <c r="E46">
        <f>IF($Y46="","",IF(INDEX('Per Invoice'!E$2:E$501,$Y46)="","",INDEX('Per Invoice'!E$2:E$501,$Y46)))</f>
        <v/>
      </c>
      <c r="F46">
        <f>IF($Y46="","",IF(INDEX('Per Invoice'!F$2:F$501,$Y46)="","",INDEX('Per Invoice'!F$2:F$501,$Y46)))</f>
        <v/>
      </c>
      <c r="G46">
        <f>IF($Y46="","",IF(INDEX('Per Invoice'!G$2:G$501,$Y46)="","",INDEX('Per Invoice'!G$2:G$501,$Y46)))</f>
        <v/>
      </c>
      <c r="H46">
        <f>IF($Y46="","",IF(INDEX('Per Invoice'!H$2:H$501,$Y46)="","",INDEX('Per Invoice'!H$2:H$501,$Y46)))</f>
        <v/>
      </c>
      <c r="I46">
        <f>IF($Y46="","",IF(INDEX('Per Invoice'!I$2:I$501,$Y46)="","",INDEX('Per Invoice'!I$2:I$501,$Y46)))</f>
        <v/>
      </c>
      <c r="J46">
        <f>IF($Y46="","",IF(INDEX('Per Invoice'!J$2:J$501,$Y46)="","",INDEX('Per Invoice'!J$2:J$501,$Y46)))</f>
        <v/>
      </c>
      <c r="K46">
        <f>IF($Y46="","",IF(INDEX('Per Invoice'!K$2:K$501,$Y46)="","",INDEX('Per Invoice'!K$2:K$501,$Y46)))</f>
        <v/>
      </c>
      <c r="L46" s="7">
        <f>IF($Y46="","",IF(INDEX('Per Invoice'!L$2:L$501,$Y46)="","",INDEX('Per Invoice'!L$2:L$501,$Y46)))</f>
        <v/>
      </c>
      <c r="M46" s="14">
        <f>IF($Y46="","",IF(INDEX('Per Invoice'!M$2:M$501,$Y46)="","",INDEX('Per Invoice'!M$2:M$501,$Y46)))</f>
        <v/>
      </c>
      <c r="N46">
        <f>IF($Y46="","",IF(INDEX('Per Invoice'!N$2:N$501,$Y46)="","",INDEX('Per Invoice'!N$2:N$501,$Y46)))</f>
        <v/>
      </c>
      <c r="O46">
        <f>IF($Y46="","",IF(INDEX('Per Invoice'!O$2:O$501,$Y46)="","",INDEX('Per Invoice'!O$2:O$501,$Y46)))</f>
        <v/>
      </c>
      <c r="P46" s="7">
        <f>IF($Y46="","",IF(INDEX('Per Invoice'!P$2:P$501,$Y46)="","",INDEX('Per Invoice'!P$2:P$501,$Y46)))</f>
        <v/>
      </c>
      <c r="Q46" s="7">
        <f>IF($Y46="","",IF(INDEX('Per Invoice'!Q$2:Q$501,$Y46)="","",INDEX('Per Invoice'!Q$2:Q$501,$Y46)))</f>
        <v/>
      </c>
      <c r="R46">
        <f>IF($Y46="","",IF(INDEX('Per Invoice'!R$2:R$501,$Y46)="","",INDEX('Per Invoice'!R$2:R$501,$Y46)))</f>
        <v/>
      </c>
      <c r="S46" s="7">
        <f>IF($Y46="","",IF(INDEX('Per Invoice'!S$2:S$501,$Y46)="","",INDEX('Per Invoice'!S$2:S$501,$Y46)))</f>
        <v/>
      </c>
      <c r="T46" s="7">
        <f>IF($Y46="","",IF(INDEX('Per Invoice'!T$2:T$501,$Y46)="","",INDEX('Per Invoice'!T$2:T$501,$Y46)))</f>
        <v/>
      </c>
      <c r="U46" s="7">
        <f>IF($Y46="","",IF(INDEX('Per Invoice'!U$2:U$501,$Y46)="","",INDEX('Per Invoice'!U$2:U$501,$Y46)))</f>
        <v/>
      </c>
      <c r="V46" s="7">
        <f>IF($Y46="","",IF(INDEX('Per Invoice'!V$2:V$501,$Y46)="","",INDEX('Per Invoice'!V$2:V$501,$Y46)))</f>
        <v/>
      </c>
      <c r="W46" s="7">
        <f>IF($Y46="","",IF(INDEX('Per Invoice'!W$2:W$501,$Y46)="","",INDEX('Per Invoice'!W$2:W$501,$Y46)))</f>
        <v/>
      </c>
      <c r="X46" s="7">
        <f>IF($Y46="","",IF(INDEX('Per Invoice'!X$2:X$501,$Y46)="","",INDEX('Per Invoice'!X$2:X$501,$Y46)))</f>
        <v/>
      </c>
      <c r="Y46" s="16">
        <f>IFERROR(MATCH(Settings!$C$34&amp;"|"&amp;ROWS($Y$2:$Y46),'Per Invoice'!$Z$2:$Z$501,0),"")</f>
        <v/>
      </c>
    </row>
    <row r="47">
      <c r="A47">
        <f>IF($Y47="","",IF(INDEX('Per Invoice'!A$2:A$501,$Y47)="","",INDEX('Per Invoice'!A$2:A$501,$Y47)))</f>
        <v/>
      </c>
      <c r="B47">
        <f>IF($Y47="","",IF(INDEX('Per Invoice'!B$2:B$501,$Y47)="","",INDEX('Per Invoice'!B$2:B$501,$Y47)))</f>
        <v/>
      </c>
      <c r="C47">
        <f>IF($Y47="","",IF(INDEX('Per Invoice'!C$2:C$501,$Y47)="","",INDEX('Per Invoice'!C$2:C$501,$Y47)))</f>
        <v/>
      </c>
      <c r="D47">
        <f>IF($Y47="","",IF(INDEX('Per Invoice'!D$2:D$501,$Y47)="","",INDEX('Per Invoice'!D$2:D$501,$Y47)))</f>
        <v/>
      </c>
      <c r="E47">
        <f>IF($Y47="","",IF(INDEX('Per Invoice'!E$2:E$501,$Y47)="","",INDEX('Per Invoice'!E$2:E$501,$Y47)))</f>
        <v/>
      </c>
      <c r="F47">
        <f>IF($Y47="","",IF(INDEX('Per Invoice'!F$2:F$501,$Y47)="","",INDEX('Per Invoice'!F$2:F$501,$Y47)))</f>
        <v/>
      </c>
      <c r="G47">
        <f>IF($Y47="","",IF(INDEX('Per Invoice'!G$2:G$501,$Y47)="","",INDEX('Per Invoice'!G$2:G$501,$Y47)))</f>
        <v/>
      </c>
      <c r="H47">
        <f>IF($Y47="","",IF(INDEX('Per Invoice'!H$2:H$501,$Y47)="","",INDEX('Per Invoice'!H$2:H$501,$Y47)))</f>
        <v/>
      </c>
      <c r="I47">
        <f>IF($Y47="","",IF(INDEX('Per Invoice'!I$2:I$501,$Y47)="","",INDEX('Per Invoice'!I$2:I$501,$Y47)))</f>
        <v/>
      </c>
      <c r="J47">
        <f>IF($Y47="","",IF(INDEX('Per Invoice'!J$2:J$501,$Y47)="","",INDEX('Per Invoice'!J$2:J$501,$Y47)))</f>
        <v/>
      </c>
      <c r="K47">
        <f>IF($Y47="","",IF(INDEX('Per Invoice'!K$2:K$501,$Y47)="","",INDEX('Per Invoice'!K$2:K$501,$Y47)))</f>
        <v/>
      </c>
      <c r="L47" s="7">
        <f>IF($Y47="","",IF(INDEX('Per Invoice'!L$2:L$501,$Y47)="","",INDEX('Per Invoice'!L$2:L$501,$Y47)))</f>
        <v/>
      </c>
      <c r="M47" s="14">
        <f>IF($Y47="","",IF(INDEX('Per Invoice'!M$2:M$501,$Y47)="","",INDEX('Per Invoice'!M$2:M$501,$Y47)))</f>
        <v/>
      </c>
      <c r="N47">
        <f>IF($Y47="","",IF(INDEX('Per Invoice'!N$2:N$501,$Y47)="","",INDEX('Per Invoice'!N$2:N$501,$Y47)))</f>
        <v/>
      </c>
      <c r="O47">
        <f>IF($Y47="","",IF(INDEX('Per Invoice'!O$2:O$501,$Y47)="","",INDEX('Per Invoice'!O$2:O$501,$Y47)))</f>
        <v/>
      </c>
      <c r="P47" s="7">
        <f>IF($Y47="","",IF(INDEX('Per Invoice'!P$2:P$501,$Y47)="","",INDEX('Per Invoice'!P$2:P$501,$Y47)))</f>
        <v/>
      </c>
      <c r="Q47" s="7">
        <f>IF($Y47="","",IF(INDEX('Per Invoice'!Q$2:Q$501,$Y47)="","",INDEX('Per Invoice'!Q$2:Q$501,$Y47)))</f>
        <v/>
      </c>
      <c r="R47">
        <f>IF($Y47="","",IF(INDEX('Per Invoice'!R$2:R$501,$Y47)="","",INDEX('Per Invoice'!R$2:R$501,$Y47)))</f>
        <v/>
      </c>
      <c r="S47" s="7">
        <f>IF($Y47="","",IF(INDEX('Per Invoice'!S$2:S$501,$Y47)="","",INDEX('Per Invoice'!S$2:S$501,$Y47)))</f>
        <v/>
      </c>
      <c r="T47" s="7">
        <f>IF($Y47="","",IF(INDEX('Per Invoice'!T$2:T$501,$Y47)="","",INDEX('Per Invoice'!T$2:T$501,$Y47)))</f>
        <v/>
      </c>
      <c r="U47" s="7">
        <f>IF($Y47="","",IF(INDEX('Per Invoice'!U$2:U$501,$Y47)="","",INDEX('Per Invoice'!U$2:U$501,$Y47)))</f>
        <v/>
      </c>
      <c r="V47" s="7">
        <f>IF($Y47="","",IF(INDEX('Per Invoice'!V$2:V$501,$Y47)="","",INDEX('Per Invoice'!V$2:V$501,$Y47)))</f>
        <v/>
      </c>
      <c r="W47" s="7">
        <f>IF($Y47="","",IF(INDEX('Per Invoice'!W$2:W$501,$Y47)="","",INDEX('Per Invoice'!W$2:W$501,$Y47)))</f>
        <v/>
      </c>
      <c r="X47" s="7">
        <f>IF($Y47="","",IF(INDEX('Per Invoice'!X$2:X$501,$Y47)="","",INDEX('Per Invoice'!X$2:X$501,$Y47)))</f>
        <v/>
      </c>
      <c r="Y47" s="16">
        <f>IFERROR(MATCH(Settings!$C$34&amp;"|"&amp;ROWS($Y$2:$Y47),'Per Invoice'!$Z$2:$Z$501,0),"")</f>
        <v/>
      </c>
    </row>
    <row r="48">
      <c r="A48">
        <f>IF($Y48="","",IF(INDEX('Per Invoice'!A$2:A$501,$Y48)="","",INDEX('Per Invoice'!A$2:A$501,$Y48)))</f>
        <v/>
      </c>
      <c r="B48">
        <f>IF($Y48="","",IF(INDEX('Per Invoice'!B$2:B$501,$Y48)="","",INDEX('Per Invoice'!B$2:B$501,$Y48)))</f>
        <v/>
      </c>
      <c r="C48">
        <f>IF($Y48="","",IF(INDEX('Per Invoice'!C$2:C$501,$Y48)="","",INDEX('Per Invoice'!C$2:C$501,$Y48)))</f>
        <v/>
      </c>
      <c r="D48">
        <f>IF($Y48="","",IF(INDEX('Per Invoice'!D$2:D$501,$Y48)="","",INDEX('Per Invoice'!D$2:D$501,$Y48)))</f>
        <v/>
      </c>
      <c r="E48">
        <f>IF($Y48="","",IF(INDEX('Per Invoice'!E$2:E$501,$Y48)="","",INDEX('Per Invoice'!E$2:E$501,$Y48)))</f>
        <v/>
      </c>
      <c r="F48">
        <f>IF($Y48="","",IF(INDEX('Per Invoice'!F$2:F$501,$Y48)="","",INDEX('Per Invoice'!F$2:F$501,$Y48)))</f>
        <v/>
      </c>
      <c r="G48">
        <f>IF($Y48="","",IF(INDEX('Per Invoice'!G$2:G$501,$Y48)="","",INDEX('Per Invoice'!G$2:G$501,$Y48)))</f>
        <v/>
      </c>
      <c r="H48">
        <f>IF($Y48="","",IF(INDEX('Per Invoice'!H$2:H$501,$Y48)="","",INDEX('Per Invoice'!H$2:H$501,$Y48)))</f>
        <v/>
      </c>
      <c r="I48">
        <f>IF($Y48="","",IF(INDEX('Per Invoice'!I$2:I$501,$Y48)="","",INDEX('Per Invoice'!I$2:I$501,$Y48)))</f>
        <v/>
      </c>
      <c r="J48">
        <f>IF($Y48="","",IF(INDEX('Per Invoice'!J$2:J$501,$Y48)="","",INDEX('Per Invoice'!J$2:J$501,$Y48)))</f>
        <v/>
      </c>
      <c r="K48">
        <f>IF($Y48="","",IF(INDEX('Per Invoice'!K$2:K$501,$Y48)="","",INDEX('Per Invoice'!K$2:K$501,$Y48)))</f>
        <v/>
      </c>
      <c r="L48" s="7">
        <f>IF($Y48="","",IF(INDEX('Per Invoice'!L$2:L$501,$Y48)="","",INDEX('Per Invoice'!L$2:L$501,$Y48)))</f>
        <v/>
      </c>
      <c r="M48" s="14">
        <f>IF($Y48="","",IF(INDEX('Per Invoice'!M$2:M$501,$Y48)="","",INDEX('Per Invoice'!M$2:M$501,$Y48)))</f>
        <v/>
      </c>
      <c r="N48">
        <f>IF($Y48="","",IF(INDEX('Per Invoice'!N$2:N$501,$Y48)="","",INDEX('Per Invoice'!N$2:N$501,$Y48)))</f>
        <v/>
      </c>
      <c r="O48">
        <f>IF($Y48="","",IF(INDEX('Per Invoice'!O$2:O$501,$Y48)="","",INDEX('Per Invoice'!O$2:O$501,$Y48)))</f>
        <v/>
      </c>
      <c r="P48" s="7">
        <f>IF($Y48="","",IF(INDEX('Per Invoice'!P$2:P$501,$Y48)="","",INDEX('Per Invoice'!P$2:P$501,$Y48)))</f>
        <v/>
      </c>
      <c r="Q48" s="7">
        <f>IF($Y48="","",IF(INDEX('Per Invoice'!Q$2:Q$501,$Y48)="","",INDEX('Per Invoice'!Q$2:Q$501,$Y48)))</f>
        <v/>
      </c>
      <c r="R48">
        <f>IF($Y48="","",IF(INDEX('Per Invoice'!R$2:R$501,$Y48)="","",INDEX('Per Invoice'!R$2:R$501,$Y48)))</f>
        <v/>
      </c>
      <c r="S48" s="7">
        <f>IF($Y48="","",IF(INDEX('Per Invoice'!S$2:S$501,$Y48)="","",INDEX('Per Invoice'!S$2:S$501,$Y48)))</f>
        <v/>
      </c>
      <c r="T48" s="7">
        <f>IF($Y48="","",IF(INDEX('Per Invoice'!T$2:T$501,$Y48)="","",INDEX('Per Invoice'!T$2:T$501,$Y48)))</f>
        <v/>
      </c>
      <c r="U48" s="7">
        <f>IF($Y48="","",IF(INDEX('Per Invoice'!U$2:U$501,$Y48)="","",INDEX('Per Invoice'!U$2:U$501,$Y48)))</f>
        <v/>
      </c>
      <c r="V48" s="7">
        <f>IF($Y48="","",IF(INDEX('Per Invoice'!V$2:V$501,$Y48)="","",INDEX('Per Invoice'!V$2:V$501,$Y48)))</f>
        <v/>
      </c>
      <c r="W48" s="7">
        <f>IF($Y48="","",IF(INDEX('Per Invoice'!W$2:W$501,$Y48)="","",INDEX('Per Invoice'!W$2:W$501,$Y48)))</f>
        <v/>
      </c>
      <c r="X48" s="7">
        <f>IF($Y48="","",IF(INDEX('Per Invoice'!X$2:X$501,$Y48)="","",INDEX('Per Invoice'!X$2:X$501,$Y48)))</f>
        <v/>
      </c>
      <c r="Y48" s="16">
        <f>IFERROR(MATCH(Settings!$C$34&amp;"|"&amp;ROWS($Y$2:$Y48),'Per Invoice'!$Z$2:$Z$501,0),"")</f>
        <v/>
      </c>
    </row>
    <row r="49">
      <c r="A49">
        <f>IF($Y49="","",IF(INDEX('Per Invoice'!A$2:A$501,$Y49)="","",INDEX('Per Invoice'!A$2:A$501,$Y49)))</f>
        <v/>
      </c>
      <c r="B49">
        <f>IF($Y49="","",IF(INDEX('Per Invoice'!B$2:B$501,$Y49)="","",INDEX('Per Invoice'!B$2:B$501,$Y49)))</f>
        <v/>
      </c>
      <c r="C49">
        <f>IF($Y49="","",IF(INDEX('Per Invoice'!C$2:C$501,$Y49)="","",INDEX('Per Invoice'!C$2:C$501,$Y49)))</f>
        <v/>
      </c>
      <c r="D49">
        <f>IF($Y49="","",IF(INDEX('Per Invoice'!D$2:D$501,$Y49)="","",INDEX('Per Invoice'!D$2:D$501,$Y49)))</f>
        <v/>
      </c>
      <c r="E49">
        <f>IF($Y49="","",IF(INDEX('Per Invoice'!E$2:E$501,$Y49)="","",INDEX('Per Invoice'!E$2:E$501,$Y49)))</f>
        <v/>
      </c>
      <c r="F49">
        <f>IF($Y49="","",IF(INDEX('Per Invoice'!F$2:F$501,$Y49)="","",INDEX('Per Invoice'!F$2:F$501,$Y49)))</f>
        <v/>
      </c>
      <c r="G49">
        <f>IF($Y49="","",IF(INDEX('Per Invoice'!G$2:G$501,$Y49)="","",INDEX('Per Invoice'!G$2:G$501,$Y49)))</f>
        <v/>
      </c>
      <c r="H49">
        <f>IF($Y49="","",IF(INDEX('Per Invoice'!H$2:H$501,$Y49)="","",INDEX('Per Invoice'!H$2:H$501,$Y49)))</f>
        <v/>
      </c>
      <c r="I49">
        <f>IF($Y49="","",IF(INDEX('Per Invoice'!I$2:I$501,$Y49)="","",INDEX('Per Invoice'!I$2:I$501,$Y49)))</f>
        <v/>
      </c>
      <c r="J49">
        <f>IF($Y49="","",IF(INDEX('Per Invoice'!J$2:J$501,$Y49)="","",INDEX('Per Invoice'!J$2:J$501,$Y49)))</f>
        <v/>
      </c>
      <c r="K49">
        <f>IF($Y49="","",IF(INDEX('Per Invoice'!K$2:K$501,$Y49)="","",INDEX('Per Invoice'!K$2:K$501,$Y49)))</f>
        <v/>
      </c>
      <c r="L49" s="7">
        <f>IF($Y49="","",IF(INDEX('Per Invoice'!L$2:L$501,$Y49)="","",INDEX('Per Invoice'!L$2:L$501,$Y49)))</f>
        <v/>
      </c>
      <c r="M49" s="14">
        <f>IF($Y49="","",IF(INDEX('Per Invoice'!M$2:M$501,$Y49)="","",INDEX('Per Invoice'!M$2:M$501,$Y49)))</f>
        <v/>
      </c>
      <c r="N49">
        <f>IF($Y49="","",IF(INDEX('Per Invoice'!N$2:N$501,$Y49)="","",INDEX('Per Invoice'!N$2:N$501,$Y49)))</f>
        <v/>
      </c>
      <c r="O49">
        <f>IF($Y49="","",IF(INDEX('Per Invoice'!O$2:O$501,$Y49)="","",INDEX('Per Invoice'!O$2:O$501,$Y49)))</f>
        <v/>
      </c>
      <c r="P49" s="7">
        <f>IF($Y49="","",IF(INDEX('Per Invoice'!P$2:P$501,$Y49)="","",INDEX('Per Invoice'!P$2:P$501,$Y49)))</f>
        <v/>
      </c>
      <c r="Q49" s="7">
        <f>IF($Y49="","",IF(INDEX('Per Invoice'!Q$2:Q$501,$Y49)="","",INDEX('Per Invoice'!Q$2:Q$501,$Y49)))</f>
        <v/>
      </c>
      <c r="R49">
        <f>IF($Y49="","",IF(INDEX('Per Invoice'!R$2:R$501,$Y49)="","",INDEX('Per Invoice'!R$2:R$501,$Y49)))</f>
        <v/>
      </c>
      <c r="S49" s="7">
        <f>IF($Y49="","",IF(INDEX('Per Invoice'!S$2:S$501,$Y49)="","",INDEX('Per Invoice'!S$2:S$501,$Y49)))</f>
        <v/>
      </c>
      <c r="T49" s="7">
        <f>IF($Y49="","",IF(INDEX('Per Invoice'!T$2:T$501,$Y49)="","",INDEX('Per Invoice'!T$2:T$501,$Y49)))</f>
        <v/>
      </c>
      <c r="U49" s="7">
        <f>IF($Y49="","",IF(INDEX('Per Invoice'!U$2:U$501,$Y49)="","",INDEX('Per Invoice'!U$2:U$501,$Y49)))</f>
        <v/>
      </c>
      <c r="V49" s="7">
        <f>IF($Y49="","",IF(INDEX('Per Invoice'!V$2:V$501,$Y49)="","",INDEX('Per Invoice'!V$2:V$501,$Y49)))</f>
        <v/>
      </c>
      <c r="W49" s="7">
        <f>IF($Y49="","",IF(INDEX('Per Invoice'!W$2:W$501,$Y49)="","",INDEX('Per Invoice'!W$2:W$501,$Y49)))</f>
        <v/>
      </c>
      <c r="X49" s="7">
        <f>IF($Y49="","",IF(INDEX('Per Invoice'!X$2:X$501,$Y49)="","",INDEX('Per Invoice'!X$2:X$501,$Y49)))</f>
        <v/>
      </c>
      <c r="Y49" s="16">
        <f>IFERROR(MATCH(Settings!$C$34&amp;"|"&amp;ROWS($Y$2:$Y49),'Per Invoice'!$Z$2:$Z$501,0),"")</f>
        <v/>
      </c>
    </row>
    <row r="50">
      <c r="A50">
        <f>IF($Y50="","",IF(INDEX('Per Invoice'!A$2:A$501,$Y50)="","",INDEX('Per Invoice'!A$2:A$501,$Y50)))</f>
        <v/>
      </c>
      <c r="B50">
        <f>IF($Y50="","",IF(INDEX('Per Invoice'!B$2:B$501,$Y50)="","",INDEX('Per Invoice'!B$2:B$501,$Y50)))</f>
        <v/>
      </c>
      <c r="C50">
        <f>IF($Y50="","",IF(INDEX('Per Invoice'!C$2:C$501,$Y50)="","",INDEX('Per Invoice'!C$2:C$501,$Y50)))</f>
        <v/>
      </c>
      <c r="D50">
        <f>IF($Y50="","",IF(INDEX('Per Invoice'!D$2:D$501,$Y50)="","",INDEX('Per Invoice'!D$2:D$501,$Y50)))</f>
        <v/>
      </c>
      <c r="E50">
        <f>IF($Y50="","",IF(INDEX('Per Invoice'!E$2:E$501,$Y50)="","",INDEX('Per Invoice'!E$2:E$501,$Y50)))</f>
        <v/>
      </c>
      <c r="F50">
        <f>IF($Y50="","",IF(INDEX('Per Invoice'!F$2:F$501,$Y50)="","",INDEX('Per Invoice'!F$2:F$501,$Y50)))</f>
        <v/>
      </c>
      <c r="G50">
        <f>IF($Y50="","",IF(INDEX('Per Invoice'!G$2:G$501,$Y50)="","",INDEX('Per Invoice'!G$2:G$501,$Y50)))</f>
        <v/>
      </c>
      <c r="H50">
        <f>IF($Y50="","",IF(INDEX('Per Invoice'!H$2:H$501,$Y50)="","",INDEX('Per Invoice'!H$2:H$501,$Y50)))</f>
        <v/>
      </c>
      <c r="I50">
        <f>IF($Y50="","",IF(INDEX('Per Invoice'!I$2:I$501,$Y50)="","",INDEX('Per Invoice'!I$2:I$501,$Y50)))</f>
        <v/>
      </c>
      <c r="J50">
        <f>IF($Y50="","",IF(INDEX('Per Invoice'!J$2:J$501,$Y50)="","",INDEX('Per Invoice'!J$2:J$501,$Y50)))</f>
        <v/>
      </c>
      <c r="K50">
        <f>IF($Y50="","",IF(INDEX('Per Invoice'!K$2:K$501,$Y50)="","",INDEX('Per Invoice'!K$2:K$501,$Y50)))</f>
        <v/>
      </c>
      <c r="L50" s="7">
        <f>IF($Y50="","",IF(INDEX('Per Invoice'!L$2:L$501,$Y50)="","",INDEX('Per Invoice'!L$2:L$501,$Y50)))</f>
        <v/>
      </c>
      <c r="M50" s="14">
        <f>IF($Y50="","",IF(INDEX('Per Invoice'!M$2:M$501,$Y50)="","",INDEX('Per Invoice'!M$2:M$501,$Y50)))</f>
        <v/>
      </c>
      <c r="N50">
        <f>IF($Y50="","",IF(INDEX('Per Invoice'!N$2:N$501,$Y50)="","",INDEX('Per Invoice'!N$2:N$501,$Y50)))</f>
        <v/>
      </c>
      <c r="O50">
        <f>IF($Y50="","",IF(INDEX('Per Invoice'!O$2:O$501,$Y50)="","",INDEX('Per Invoice'!O$2:O$501,$Y50)))</f>
        <v/>
      </c>
      <c r="P50" s="7">
        <f>IF($Y50="","",IF(INDEX('Per Invoice'!P$2:P$501,$Y50)="","",INDEX('Per Invoice'!P$2:P$501,$Y50)))</f>
        <v/>
      </c>
      <c r="Q50" s="7">
        <f>IF($Y50="","",IF(INDEX('Per Invoice'!Q$2:Q$501,$Y50)="","",INDEX('Per Invoice'!Q$2:Q$501,$Y50)))</f>
        <v/>
      </c>
      <c r="R50">
        <f>IF($Y50="","",IF(INDEX('Per Invoice'!R$2:R$501,$Y50)="","",INDEX('Per Invoice'!R$2:R$501,$Y50)))</f>
        <v/>
      </c>
      <c r="S50" s="7">
        <f>IF($Y50="","",IF(INDEX('Per Invoice'!S$2:S$501,$Y50)="","",INDEX('Per Invoice'!S$2:S$501,$Y50)))</f>
        <v/>
      </c>
      <c r="T50" s="7">
        <f>IF($Y50="","",IF(INDEX('Per Invoice'!T$2:T$501,$Y50)="","",INDEX('Per Invoice'!T$2:T$501,$Y50)))</f>
        <v/>
      </c>
      <c r="U50" s="7">
        <f>IF($Y50="","",IF(INDEX('Per Invoice'!U$2:U$501,$Y50)="","",INDEX('Per Invoice'!U$2:U$501,$Y50)))</f>
        <v/>
      </c>
      <c r="V50" s="7">
        <f>IF($Y50="","",IF(INDEX('Per Invoice'!V$2:V$501,$Y50)="","",INDEX('Per Invoice'!V$2:V$501,$Y50)))</f>
        <v/>
      </c>
      <c r="W50" s="7">
        <f>IF($Y50="","",IF(INDEX('Per Invoice'!W$2:W$501,$Y50)="","",INDEX('Per Invoice'!W$2:W$501,$Y50)))</f>
        <v/>
      </c>
      <c r="X50" s="7">
        <f>IF($Y50="","",IF(INDEX('Per Invoice'!X$2:X$501,$Y50)="","",INDEX('Per Invoice'!X$2:X$501,$Y50)))</f>
        <v/>
      </c>
      <c r="Y50" s="16">
        <f>IFERROR(MATCH(Settings!$C$34&amp;"|"&amp;ROWS($Y$2:$Y50),'Per Invoice'!$Z$2:$Z$501,0),"")</f>
        <v/>
      </c>
    </row>
    <row r="51">
      <c r="A51">
        <f>IF($Y51="","",IF(INDEX('Per Invoice'!A$2:A$501,$Y51)="","",INDEX('Per Invoice'!A$2:A$501,$Y51)))</f>
        <v/>
      </c>
      <c r="B51">
        <f>IF($Y51="","",IF(INDEX('Per Invoice'!B$2:B$501,$Y51)="","",INDEX('Per Invoice'!B$2:B$501,$Y51)))</f>
        <v/>
      </c>
      <c r="C51">
        <f>IF($Y51="","",IF(INDEX('Per Invoice'!C$2:C$501,$Y51)="","",INDEX('Per Invoice'!C$2:C$501,$Y51)))</f>
        <v/>
      </c>
      <c r="D51">
        <f>IF($Y51="","",IF(INDEX('Per Invoice'!D$2:D$501,$Y51)="","",INDEX('Per Invoice'!D$2:D$501,$Y51)))</f>
        <v/>
      </c>
      <c r="E51">
        <f>IF($Y51="","",IF(INDEX('Per Invoice'!E$2:E$501,$Y51)="","",INDEX('Per Invoice'!E$2:E$501,$Y51)))</f>
        <v/>
      </c>
      <c r="F51">
        <f>IF($Y51="","",IF(INDEX('Per Invoice'!F$2:F$501,$Y51)="","",INDEX('Per Invoice'!F$2:F$501,$Y51)))</f>
        <v/>
      </c>
      <c r="G51">
        <f>IF($Y51="","",IF(INDEX('Per Invoice'!G$2:G$501,$Y51)="","",INDEX('Per Invoice'!G$2:G$501,$Y51)))</f>
        <v/>
      </c>
      <c r="H51">
        <f>IF($Y51="","",IF(INDEX('Per Invoice'!H$2:H$501,$Y51)="","",INDEX('Per Invoice'!H$2:H$501,$Y51)))</f>
        <v/>
      </c>
      <c r="I51">
        <f>IF($Y51="","",IF(INDEX('Per Invoice'!I$2:I$501,$Y51)="","",INDEX('Per Invoice'!I$2:I$501,$Y51)))</f>
        <v/>
      </c>
      <c r="J51">
        <f>IF($Y51="","",IF(INDEX('Per Invoice'!J$2:J$501,$Y51)="","",INDEX('Per Invoice'!J$2:J$501,$Y51)))</f>
        <v/>
      </c>
      <c r="K51">
        <f>IF($Y51="","",IF(INDEX('Per Invoice'!K$2:K$501,$Y51)="","",INDEX('Per Invoice'!K$2:K$501,$Y51)))</f>
        <v/>
      </c>
      <c r="L51" s="7">
        <f>IF($Y51="","",IF(INDEX('Per Invoice'!L$2:L$501,$Y51)="","",INDEX('Per Invoice'!L$2:L$501,$Y51)))</f>
        <v/>
      </c>
      <c r="M51" s="14">
        <f>IF($Y51="","",IF(INDEX('Per Invoice'!M$2:M$501,$Y51)="","",INDEX('Per Invoice'!M$2:M$501,$Y51)))</f>
        <v/>
      </c>
      <c r="N51">
        <f>IF($Y51="","",IF(INDEX('Per Invoice'!N$2:N$501,$Y51)="","",INDEX('Per Invoice'!N$2:N$501,$Y51)))</f>
        <v/>
      </c>
      <c r="O51">
        <f>IF($Y51="","",IF(INDEX('Per Invoice'!O$2:O$501,$Y51)="","",INDEX('Per Invoice'!O$2:O$501,$Y51)))</f>
        <v/>
      </c>
      <c r="P51" s="7">
        <f>IF($Y51="","",IF(INDEX('Per Invoice'!P$2:P$501,$Y51)="","",INDEX('Per Invoice'!P$2:P$501,$Y51)))</f>
        <v/>
      </c>
      <c r="Q51" s="7">
        <f>IF($Y51="","",IF(INDEX('Per Invoice'!Q$2:Q$501,$Y51)="","",INDEX('Per Invoice'!Q$2:Q$501,$Y51)))</f>
        <v/>
      </c>
      <c r="R51">
        <f>IF($Y51="","",IF(INDEX('Per Invoice'!R$2:R$501,$Y51)="","",INDEX('Per Invoice'!R$2:R$501,$Y51)))</f>
        <v/>
      </c>
      <c r="S51" s="7">
        <f>IF($Y51="","",IF(INDEX('Per Invoice'!S$2:S$501,$Y51)="","",INDEX('Per Invoice'!S$2:S$501,$Y51)))</f>
        <v/>
      </c>
      <c r="T51" s="7">
        <f>IF($Y51="","",IF(INDEX('Per Invoice'!T$2:T$501,$Y51)="","",INDEX('Per Invoice'!T$2:T$501,$Y51)))</f>
        <v/>
      </c>
      <c r="U51" s="7">
        <f>IF($Y51="","",IF(INDEX('Per Invoice'!U$2:U$501,$Y51)="","",INDEX('Per Invoice'!U$2:U$501,$Y51)))</f>
        <v/>
      </c>
      <c r="V51" s="7">
        <f>IF($Y51="","",IF(INDEX('Per Invoice'!V$2:V$501,$Y51)="","",INDEX('Per Invoice'!V$2:V$501,$Y51)))</f>
        <v/>
      </c>
      <c r="W51" s="7">
        <f>IF($Y51="","",IF(INDEX('Per Invoice'!W$2:W$501,$Y51)="","",INDEX('Per Invoice'!W$2:W$501,$Y51)))</f>
        <v/>
      </c>
      <c r="X51" s="7">
        <f>IF($Y51="","",IF(INDEX('Per Invoice'!X$2:X$501,$Y51)="","",INDEX('Per Invoice'!X$2:X$501,$Y51)))</f>
        <v/>
      </c>
      <c r="Y51" s="16">
        <f>IFERROR(MATCH(Settings!$C$34&amp;"|"&amp;ROWS($Y$2:$Y51),'Per Invoice'!$Z$2:$Z$501,0),"")</f>
        <v/>
      </c>
    </row>
    <row r="52">
      <c r="A52">
        <f>IF($Y52="","",IF(INDEX('Per Invoice'!A$2:A$501,$Y52)="","",INDEX('Per Invoice'!A$2:A$501,$Y52)))</f>
        <v/>
      </c>
      <c r="B52">
        <f>IF($Y52="","",IF(INDEX('Per Invoice'!B$2:B$501,$Y52)="","",INDEX('Per Invoice'!B$2:B$501,$Y52)))</f>
        <v/>
      </c>
      <c r="C52">
        <f>IF($Y52="","",IF(INDEX('Per Invoice'!C$2:C$501,$Y52)="","",INDEX('Per Invoice'!C$2:C$501,$Y52)))</f>
        <v/>
      </c>
      <c r="D52">
        <f>IF($Y52="","",IF(INDEX('Per Invoice'!D$2:D$501,$Y52)="","",INDEX('Per Invoice'!D$2:D$501,$Y52)))</f>
        <v/>
      </c>
      <c r="E52">
        <f>IF($Y52="","",IF(INDEX('Per Invoice'!E$2:E$501,$Y52)="","",INDEX('Per Invoice'!E$2:E$501,$Y52)))</f>
        <v/>
      </c>
      <c r="F52">
        <f>IF($Y52="","",IF(INDEX('Per Invoice'!F$2:F$501,$Y52)="","",INDEX('Per Invoice'!F$2:F$501,$Y52)))</f>
        <v/>
      </c>
      <c r="G52">
        <f>IF($Y52="","",IF(INDEX('Per Invoice'!G$2:G$501,$Y52)="","",INDEX('Per Invoice'!G$2:G$501,$Y52)))</f>
        <v/>
      </c>
      <c r="H52">
        <f>IF($Y52="","",IF(INDEX('Per Invoice'!H$2:H$501,$Y52)="","",INDEX('Per Invoice'!H$2:H$501,$Y52)))</f>
        <v/>
      </c>
      <c r="I52">
        <f>IF($Y52="","",IF(INDEX('Per Invoice'!I$2:I$501,$Y52)="","",INDEX('Per Invoice'!I$2:I$501,$Y52)))</f>
        <v/>
      </c>
      <c r="J52">
        <f>IF($Y52="","",IF(INDEX('Per Invoice'!J$2:J$501,$Y52)="","",INDEX('Per Invoice'!J$2:J$501,$Y52)))</f>
        <v/>
      </c>
      <c r="K52">
        <f>IF($Y52="","",IF(INDEX('Per Invoice'!K$2:K$501,$Y52)="","",INDEX('Per Invoice'!K$2:K$501,$Y52)))</f>
        <v/>
      </c>
      <c r="L52" s="7">
        <f>IF($Y52="","",IF(INDEX('Per Invoice'!L$2:L$501,$Y52)="","",INDEX('Per Invoice'!L$2:L$501,$Y52)))</f>
        <v/>
      </c>
      <c r="M52" s="14">
        <f>IF($Y52="","",IF(INDEX('Per Invoice'!M$2:M$501,$Y52)="","",INDEX('Per Invoice'!M$2:M$501,$Y52)))</f>
        <v/>
      </c>
      <c r="N52">
        <f>IF($Y52="","",IF(INDEX('Per Invoice'!N$2:N$501,$Y52)="","",INDEX('Per Invoice'!N$2:N$501,$Y52)))</f>
        <v/>
      </c>
      <c r="O52">
        <f>IF($Y52="","",IF(INDEX('Per Invoice'!O$2:O$501,$Y52)="","",INDEX('Per Invoice'!O$2:O$501,$Y52)))</f>
        <v/>
      </c>
      <c r="P52" s="7">
        <f>IF($Y52="","",IF(INDEX('Per Invoice'!P$2:P$501,$Y52)="","",INDEX('Per Invoice'!P$2:P$501,$Y52)))</f>
        <v/>
      </c>
      <c r="Q52" s="7">
        <f>IF($Y52="","",IF(INDEX('Per Invoice'!Q$2:Q$501,$Y52)="","",INDEX('Per Invoice'!Q$2:Q$501,$Y52)))</f>
        <v/>
      </c>
      <c r="R52">
        <f>IF($Y52="","",IF(INDEX('Per Invoice'!R$2:R$501,$Y52)="","",INDEX('Per Invoice'!R$2:R$501,$Y52)))</f>
        <v/>
      </c>
      <c r="S52" s="7">
        <f>IF($Y52="","",IF(INDEX('Per Invoice'!S$2:S$501,$Y52)="","",INDEX('Per Invoice'!S$2:S$501,$Y52)))</f>
        <v/>
      </c>
      <c r="T52" s="7">
        <f>IF($Y52="","",IF(INDEX('Per Invoice'!T$2:T$501,$Y52)="","",INDEX('Per Invoice'!T$2:T$501,$Y52)))</f>
        <v/>
      </c>
      <c r="U52" s="7">
        <f>IF($Y52="","",IF(INDEX('Per Invoice'!U$2:U$501,$Y52)="","",INDEX('Per Invoice'!U$2:U$501,$Y52)))</f>
        <v/>
      </c>
      <c r="V52" s="7">
        <f>IF($Y52="","",IF(INDEX('Per Invoice'!V$2:V$501,$Y52)="","",INDEX('Per Invoice'!V$2:V$501,$Y52)))</f>
        <v/>
      </c>
      <c r="W52" s="7">
        <f>IF($Y52="","",IF(INDEX('Per Invoice'!W$2:W$501,$Y52)="","",INDEX('Per Invoice'!W$2:W$501,$Y52)))</f>
        <v/>
      </c>
      <c r="X52" s="7">
        <f>IF($Y52="","",IF(INDEX('Per Invoice'!X$2:X$501,$Y52)="","",INDEX('Per Invoice'!X$2:X$501,$Y52)))</f>
        <v/>
      </c>
      <c r="Y52" s="16">
        <f>IFERROR(MATCH(Settings!$C$34&amp;"|"&amp;ROWS($Y$2:$Y52),'Per Invoice'!$Z$2:$Z$501,0),"")</f>
        <v/>
      </c>
    </row>
    <row r="53">
      <c r="A53">
        <f>IF($Y53="","",IF(INDEX('Per Invoice'!A$2:A$501,$Y53)="","",INDEX('Per Invoice'!A$2:A$501,$Y53)))</f>
        <v/>
      </c>
      <c r="B53">
        <f>IF($Y53="","",IF(INDEX('Per Invoice'!B$2:B$501,$Y53)="","",INDEX('Per Invoice'!B$2:B$501,$Y53)))</f>
        <v/>
      </c>
      <c r="C53">
        <f>IF($Y53="","",IF(INDEX('Per Invoice'!C$2:C$501,$Y53)="","",INDEX('Per Invoice'!C$2:C$501,$Y53)))</f>
        <v/>
      </c>
      <c r="D53">
        <f>IF($Y53="","",IF(INDEX('Per Invoice'!D$2:D$501,$Y53)="","",INDEX('Per Invoice'!D$2:D$501,$Y53)))</f>
        <v/>
      </c>
      <c r="E53">
        <f>IF($Y53="","",IF(INDEX('Per Invoice'!E$2:E$501,$Y53)="","",INDEX('Per Invoice'!E$2:E$501,$Y53)))</f>
        <v/>
      </c>
      <c r="F53">
        <f>IF($Y53="","",IF(INDEX('Per Invoice'!F$2:F$501,$Y53)="","",INDEX('Per Invoice'!F$2:F$501,$Y53)))</f>
        <v/>
      </c>
      <c r="G53">
        <f>IF($Y53="","",IF(INDEX('Per Invoice'!G$2:G$501,$Y53)="","",INDEX('Per Invoice'!G$2:G$501,$Y53)))</f>
        <v/>
      </c>
      <c r="H53">
        <f>IF($Y53="","",IF(INDEX('Per Invoice'!H$2:H$501,$Y53)="","",INDEX('Per Invoice'!H$2:H$501,$Y53)))</f>
        <v/>
      </c>
      <c r="I53">
        <f>IF($Y53="","",IF(INDEX('Per Invoice'!I$2:I$501,$Y53)="","",INDEX('Per Invoice'!I$2:I$501,$Y53)))</f>
        <v/>
      </c>
      <c r="J53">
        <f>IF($Y53="","",IF(INDEX('Per Invoice'!J$2:J$501,$Y53)="","",INDEX('Per Invoice'!J$2:J$501,$Y53)))</f>
        <v/>
      </c>
      <c r="K53">
        <f>IF($Y53="","",IF(INDEX('Per Invoice'!K$2:K$501,$Y53)="","",INDEX('Per Invoice'!K$2:K$501,$Y53)))</f>
        <v/>
      </c>
      <c r="L53" s="7">
        <f>IF($Y53="","",IF(INDEX('Per Invoice'!L$2:L$501,$Y53)="","",INDEX('Per Invoice'!L$2:L$501,$Y53)))</f>
        <v/>
      </c>
      <c r="M53" s="14">
        <f>IF($Y53="","",IF(INDEX('Per Invoice'!M$2:M$501,$Y53)="","",INDEX('Per Invoice'!M$2:M$501,$Y53)))</f>
        <v/>
      </c>
      <c r="N53">
        <f>IF($Y53="","",IF(INDEX('Per Invoice'!N$2:N$501,$Y53)="","",INDEX('Per Invoice'!N$2:N$501,$Y53)))</f>
        <v/>
      </c>
      <c r="O53">
        <f>IF($Y53="","",IF(INDEX('Per Invoice'!O$2:O$501,$Y53)="","",INDEX('Per Invoice'!O$2:O$501,$Y53)))</f>
        <v/>
      </c>
      <c r="P53" s="7">
        <f>IF($Y53="","",IF(INDEX('Per Invoice'!P$2:P$501,$Y53)="","",INDEX('Per Invoice'!P$2:P$501,$Y53)))</f>
        <v/>
      </c>
      <c r="Q53" s="7">
        <f>IF($Y53="","",IF(INDEX('Per Invoice'!Q$2:Q$501,$Y53)="","",INDEX('Per Invoice'!Q$2:Q$501,$Y53)))</f>
        <v/>
      </c>
      <c r="R53">
        <f>IF($Y53="","",IF(INDEX('Per Invoice'!R$2:R$501,$Y53)="","",INDEX('Per Invoice'!R$2:R$501,$Y53)))</f>
        <v/>
      </c>
      <c r="S53" s="7">
        <f>IF($Y53="","",IF(INDEX('Per Invoice'!S$2:S$501,$Y53)="","",INDEX('Per Invoice'!S$2:S$501,$Y53)))</f>
        <v/>
      </c>
      <c r="T53" s="7">
        <f>IF($Y53="","",IF(INDEX('Per Invoice'!T$2:T$501,$Y53)="","",INDEX('Per Invoice'!T$2:T$501,$Y53)))</f>
        <v/>
      </c>
      <c r="U53" s="7">
        <f>IF($Y53="","",IF(INDEX('Per Invoice'!U$2:U$501,$Y53)="","",INDEX('Per Invoice'!U$2:U$501,$Y53)))</f>
        <v/>
      </c>
      <c r="V53" s="7">
        <f>IF($Y53="","",IF(INDEX('Per Invoice'!V$2:V$501,$Y53)="","",INDEX('Per Invoice'!V$2:V$501,$Y53)))</f>
        <v/>
      </c>
      <c r="W53" s="7">
        <f>IF($Y53="","",IF(INDEX('Per Invoice'!W$2:W$501,$Y53)="","",INDEX('Per Invoice'!W$2:W$501,$Y53)))</f>
        <v/>
      </c>
      <c r="X53" s="7">
        <f>IF($Y53="","",IF(INDEX('Per Invoice'!X$2:X$501,$Y53)="","",INDEX('Per Invoice'!X$2:X$501,$Y53)))</f>
        <v/>
      </c>
      <c r="Y53" s="16">
        <f>IFERROR(MATCH(Settings!$C$34&amp;"|"&amp;ROWS($Y$2:$Y53),'Per Invoice'!$Z$2:$Z$501,0),"")</f>
        <v/>
      </c>
    </row>
    <row r="54">
      <c r="A54">
        <f>IF($Y54="","",IF(INDEX('Per Invoice'!A$2:A$501,$Y54)="","",INDEX('Per Invoice'!A$2:A$501,$Y54)))</f>
        <v/>
      </c>
      <c r="B54">
        <f>IF($Y54="","",IF(INDEX('Per Invoice'!B$2:B$501,$Y54)="","",INDEX('Per Invoice'!B$2:B$501,$Y54)))</f>
        <v/>
      </c>
      <c r="C54">
        <f>IF($Y54="","",IF(INDEX('Per Invoice'!C$2:C$501,$Y54)="","",INDEX('Per Invoice'!C$2:C$501,$Y54)))</f>
        <v/>
      </c>
      <c r="D54">
        <f>IF($Y54="","",IF(INDEX('Per Invoice'!D$2:D$501,$Y54)="","",INDEX('Per Invoice'!D$2:D$501,$Y54)))</f>
        <v/>
      </c>
      <c r="E54">
        <f>IF($Y54="","",IF(INDEX('Per Invoice'!E$2:E$501,$Y54)="","",INDEX('Per Invoice'!E$2:E$501,$Y54)))</f>
        <v/>
      </c>
      <c r="F54">
        <f>IF($Y54="","",IF(INDEX('Per Invoice'!F$2:F$501,$Y54)="","",INDEX('Per Invoice'!F$2:F$501,$Y54)))</f>
        <v/>
      </c>
      <c r="G54">
        <f>IF($Y54="","",IF(INDEX('Per Invoice'!G$2:G$501,$Y54)="","",INDEX('Per Invoice'!G$2:G$501,$Y54)))</f>
        <v/>
      </c>
      <c r="H54">
        <f>IF($Y54="","",IF(INDEX('Per Invoice'!H$2:H$501,$Y54)="","",INDEX('Per Invoice'!H$2:H$501,$Y54)))</f>
        <v/>
      </c>
      <c r="I54">
        <f>IF($Y54="","",IF(INDEX('Per Invoice'!I$2:I$501,$Y54)="","",INDEX('Per Invoice'!I$2:I$501,$Y54)))</f>
        <v/>
      </c>
      <c r="J54">
        <f>IF($Y54="","",IF(INDEX('Per Invoice'!J$2:J$501,$Y54)="","",INDEX('Per Invoice'!J$2:J$501,$Y54)))</f>
        <v/>
      </c>
      <c r="K54">
        <f>IF($Y54="","",IF(INDEX('Per Invoice'!K$2:K$501,$Y54)="","",INDEX('Per Invoice'!K$2:K$501,$Y54)))</f>
        <v/>
      </c>
      <c r="L54" s="7">
        <f>IF($Y54="","",IF(INDEX('Per Invoice'!L$2:L$501,$Y54)="","",INDEX('Per Invoice'!L$2:L$501,$Y54)))</f>
        <v/>
      </c>
      <c r="M54" s="14">
        <f>IF($Y54="","",IF(INDEX('Per Invoice'!M$2:M$501,$Y54)="","",INDEX('Per Invoice'!M$2:M$501,$Y54)))</f>
        <v/>
      </c>
      <c r="N54">
        <f>IF($Y54="","",IF(INDEX('Per Invoice'!N$2:N$501,$Y54)="","",INDEX('Per Invoice'!N$2:N$501,$Y54)))</f>
        <v/>
      </c>
      <c r="O54">
        <f>IF($Y54="","",IF(INDEX('Per Invoice'!O$2:O$501,$Y54)="","",INDEX('Per Invoice'!O$2:O$501,$Y54)))</f>
        <v/>
      </c>
      <c r="P54" s="7">
        <f>IF($Y54="","",IF(INDEX('Per Invoice'!P$2:P$501,$Y54)="","",INDEX('Per Invoice'!P$2:P$501,$Y54)))</f>
        <v/>
      </c>
      <c r="Q54" s="7">
        <f>IF($Y54="","",IF(INDEX('Per Invoice'!Q$2:Q$501,$Y54)="","",INDEX('Per Invoice'!Q$2:Q$501,$Y54)))</f>
        <v/>
      </c>
      <c r="R54">
        <f>IF($Y54="","",IF(INDEX('Per Invoice'!R$2:R$501,$Y54)="","",INDEX('Per Invoice'!R$2:R$501,$Y54)))</f>
        <v/>
      </c>
      <c r="S54" s="7">
        <f>IF($Y54="","",IF(INDEX('Per Invoice'!S$2:S$501,$Y54)="","",INDEX('Per Invoice'!S$2:S$501,$Y54)))</f>
        <v/>
      </c>
      <c r="T54" s="7">
        <f>IF($Y54="","",IF(INDEX('Per Invoice'!T$2:T$501,$Y54)="","",INDEX('Per Invoice'!T$2:T$501,$Y54)))</f>
        <v/>
      </c>
      <c r="U54" s="7">
        <f>IF($Y54="","",IF(INDEX('Per Invoice'!U$2:U$501,$Y54)="","",INDEX('Per Invoice'!U$2:U$501,$Y54)))</f>
        <v/>
      </c>
      <c r="V54" s="7">
        <f>IF($Y54="","",IF(INDEX('Per Invoice'!V$2:V$501,$Y54)="","",INDEX('Per Invoice'!V$2:V$501,$Y54)))</f>
        <v/>
      </c>
      <c r="W54" s="7">
        <f>IF($Y54="","",IF(INDEX('Per Invoice'!W$2:W$501,$Y54)="","",INDEX('Per Invoice'!W$2:W$501,$Y54)))</f>
        <v/>
      </c>
      <c r="X54" s="7">
        <f>IF($Y54="","",IF(INDEX('Per Invoice'!X$2:X$501,$Y54)="","",INDEX('Per Invoice'!X$2:X$501,$Y54)))</f>
        <v/>
      </c>
      <c r="Y54" s="16">
        <f>IFERROR(MATCH(Settings!$C$34&amp;"|"&amp;ROWS($Y$2:$Y54),'Per Invoice'!$Z$2:$Z$501,0),"")</f>
        <v/>
      </c>
    </row>
    <row r="55">
      <c r="A55">
        <f>IF($Y55="","",IF(INDEX('Per Invoice'!A$2:A$501,$Y55)="","",INDEX('Per Invoice'!A$2:A$501,$Y55)))</f>
        <v/>
      </c>
      <c r="B55">
        <f>IF($Y55="","",IF(INDEX('Per Invoice'!B$2:B$501,$Y55)="","",INDEX('Per Invoice'!B$2:B$501,$Y55)))</f>
        <v/>
      </c>
      <c r="C55">
        <f>IF($Y55="","",IF(INDEX('Per Invoice'!C$2:C$501,$Y55)="","",INDEX('Per Invoice'!C$2:C$501,$Y55)))</f>
        <v/>
      </c>
      <c r="D55">
        <f>IF($Y55="","",IF(INDEX('Per Invoice'!D$2:D$501,$Y55)="","",INDEX('Per Invoice'!D$2:D$501,$Y55)))</f>
        <v/>
      </c>
      <c r="E55">
        <f>IF($Y55="","",IF(INDEX('Per Invoice'!E$2:E$501,$Y55)="","",INDEX('Per Invoice'!E$2:E$501,$Y55)))</f>
        <v/>
      </c>
      <c r="F55">
        <f>IF($Y55="","",IF(INDEX('Per Invoice'!F$2:F$501,$Y55)="","",INDEX('Per Invoice'!F$2:F$501,$Y55)))</f>
        <v/>
      </c>
      <c r="G55">
        <f>IF($Y55="","",IF(INDEX('Per Invoice'!G$2:G$501,$Y55)="","",INDEX('Per Invoice'!G$2:G$501,$Y55)))</f>
        <v/>
      </c>
      <c r="H55">
        <f>IF($Y55="","",IF(INDEX('Per Invoice'!H$2:H$501,$Y55)="","",INDEX('Per Invoice'!H$2:H$501,$Y55)))</f>
        <v/>
      </c>
      <c r="I55">
        <f>IF($Y55="","",IF(INDEX('Per Invoice'!I$2:I$501,$Y55)="","",INDEX('Per Invoice'!I$2:I$501,$Y55)))</f>
        <v/>
      </c>
      <c r="J55">
        <f>IF($Y55="","",IF(INDEX('Per Invoice'!J$2:J$501,$Y55)="","",INDEX('Per Invoice'!J$2:J$501,$Y55)))</f>
        <v/>
      </c>
      <c r="K55">
        <f>IF($Y55="","",IF(INDEX('Per Invoice'!K$2:K$501,$Y55)="","",INDEX('Per Invoice'!K$2:K$501,$Y55)))</f>
        <v/>
      </c>
      <c r="L55" s="7">
        <f>IF($Y55="","",IF(INDEX('Per Invoice'!L$2:L$501,$Y55)="","",INDEX('Per Invoice'!L$2:L$501,$Y55)))</f>
        <v/>
      </c>
      <c r="M55" s="14">
        <f>IF($Y55="","",IF(INDEX('Per Invoice'!M$2:M$501,$Y55)="","",INDEX('Per Invoice'!M$2:M$501,$Y55)))</f>
        <v/>
      </c>
      <c r="N55">
        <f>IF($Y55="","",IF(INDEX('Per Invoice'!N$2:N$501,$Y55)="","",INDEX('Per Invoice'!N$2:N$501,$Y55)))</f>
        <v/>
      </c>
      <c r="O55">
        <f>IF($Y55="","",IF(INDEX('Per Invoice'!O$2:O$501,$Y55)="","",INDEX('Per Invoice'!O$2:O$501,$Y55)))</f>
        <v/>
      </c>
      <c r="P55" s="7">
        <f>IF($Y55="","",IF(INDEX('Per Invoice'!P$2:P$501,$Y55)="","",INDEX('Per Invoice'!P$2:P$501,$Y55)))</f>
        <v/>
      </c>
      <c r="Q55" s="7">
        <f>IF($Y55="","",IF(INDEX('Per Invoice'!Q$2:Q$501,$Y55)="","",INDEX('Per Invoice'!Q$2:Q$501,$Y55)))</f>
        <v/>
      </c>
      <c r="R55">
        <f>IF($Y55="","",IF(INDEX('Per Invoice'!R$2:R$501,$Y55)="","",INDEX('Per Invoice'!R$2:R$501,$Y55)))</f>
        <v/>
      </c>
      <c r="S55" s="7">
        <f>IF($Y55="","",IF(INDEX('Per Invoice'!S$2:S$501,$Y55)="","",INDEX('Per Invoice'!S$2:S$501,$Y55)))</f>
        <v/>
      </c>
      <c r="T55" s="7">
        <f>IF($Y55="","",IF(INDEX('Per Invoice'!T$2:T$501,$Y55)="","",INDEX('Per Invoice'!T$2:T$501,$Y55)))</f>
        <v/>
      </c>
      <c r="U55" s="7">
        <f>IF($Y55="","",IF(INDEX('Per Invoice'!U$2:U$501,$Y55)="","",INDEX('Per Invoice'!U$2:U$501,$Y55)))</f>
        <v/>
      </c>
      <c r="V55" s="7">
        <f>IF($Y55="","",IF(INDEX('Per Invoice'!V$2:V$501,$Y55)="","",INDEX('Per Invoice'!V$2:V$501,$Y55)))</f>
        <v/>
      </c>
      <c r="W55" s="7">
        <f>IF($Y55="","",IF(INDEX('Per Invoice'!W$2:W$501,$Y55)="","",INDEX('Per Invoice'!W$2:W$501,$Y55)))</f>
        <v/>
      </c>
      <c r="X55" s="7">
        <f>IF($Y55="","",IF(INDEX('Per Invoice'!X$2:X$501,$Y55)="","",INDEX('Per Invoice'!X$2:X$501,$Y55)))</f>
        <v/>
      </c>
      <c r="Y55" s="16">
        <f>IFERROR(MATCH(Settings!$C$34&amp;"|"&amp;ROWS($Y$2:$Y55),'Per Invoice'!$Z$2:$Z$501,0),"")</f>
        <v/>
      </c>
    </row>
    <row r="56">
      <c r="A56">
        <f>IF($Y56="","",IF(INDEX('Per Invoice'!A$2:A$501,$Y56)="","",INDEX('Per Invoice'!A$2:A$501,$Y56)))</f>
        <v/>
      </c>
      <c r="B56">
        <f>IF($Y56="","",IF(INDEX('Per Invoice'!B$2:B$501,$Y56)="","",INDEX('Per Invoice'!B$2:B$501,$Y56)))</f>
        <v/>
      </c>
      <c r="C56">
        <f>IF($Y56="","",IF(INDEX('Per Invoice'!C$2:C$501,$Y56)="","",INDEX('Per Invoice'!C$2:C$501,$Y56)))</f>
        <v/>
      </c>
      <c r="D56">
        <f>IF($Y56="","",IF(INDEX('Per Invoice'!D$2:D$501,$Y56)="","",INDEX('Per Invoice'!D$2:D$501,$Y56)))</f>
        <v/>
      </c>
      <c r="E56">
        <f>IF($Y56="","",IF(INDEX('Per Invoice'!E$2:E$501,$Y56)="","",INDEX('Per Invoice'!E$2:E$501,$Y56)))</f>
        <v/>
      </c>
      <c r="F56">
        <f>IF($Y56="","",IF(INDEX('Per Invoice'!F$2:F$501,$Y56)="","",INDEX('Per Invoice'!F$2:F$501,$Y56)))</f>
        <v/>
      </c>
      <c r="G56">
        <f>IF($Y56="","",IF(INDEX('Per Invoice'!G$2:G$501,$Y56)="","",INDEX('Per Invoice'!G$2:G$501,$Y56)))</f>
        <v/>
      </c>
      <c r="H56">
        <f>IF($Y56="","",IF(INDEX('Per Invoice'!H$2:H$501,$Y56)="","",INDEX('Per Invoice'!H$2:H$501,$Y56)))</f>
        <v/>
      </c>
      <c r="I56">
        <f>IF($Y56="","",IF(INDEX('Per Invoice'!I$2:I$501,$Y56)="","",INDEX('Per Invoice'!I$2:I$501,$Y56)))</f>
        <v/>
      </c>
      <c r="J56">
        <f>IF($Y56="","",IF(INDEX('Per Invoice'!J$2:J$501,$Y56)="","",INDEX('Per Invoice'!J$2:J$501,$Y56)))</f>
        <v/>
      </c>
      <c r="K56">
        <f>IF($Y56="","",IF(INDEX('Per Invoice'!K$2:K$501,$Y56)="","",INDEX('Per Invoice'!K$2:K$501,$Y56)))</f>
        <v/>
      </c>
      <c r="L56" s="7">
        <f>IF($Y56="","",IF(INDEX('Per Invoice'!L$2:L$501,$Y56)="","",INDEX('Per Invoice'!L$2:L$501,$Y56)))</f>
        <v/>
      </c>
      <c r="M56" s="14">
        <f>IF($Y56="","",IF(INDEX('Per Invoice'!M$2:M$501,$Y56)="","",INDEX('Per Invoice'!M$2:M$501,$Y56)))</f>
        <v/>
      </c>
      <c r="N56">
        <f>IF($Y56="","",IF(INDEX('Per Invoice'!N$2:N$501,$Y56)="","",INDEX('Per Invoice'!N$2:N$501,$Y56)))</f>
        <v/>
      </c>
      <c r="O56">
        <f>IF($Y56="","",IF(INDEX('Per Invoice'!O$2:O$501,$Y56)="","",INDEX('Per Invoice'!O$2:O$501,$Y56)))</f>
        <v/>
      </c>
      <c r="P56" s="7">
        <f>IF($Y56="","",IF(INDEX('Per Invoice'!P$2:P$501,$Y56)="","",INDEX('Per Invoice'!P$2:P$501,$Y56)))</f>
        <v/>
      </c>
      <c r="Q56" s="7">
        <f>IF($Y56="","",IF(INDEX('Per Invoice'!Q$2:Q$501,$Y56)="","",INDEX('Per Invoice'!Q$2:Q$501,$Y56)))</f>
        <v/>
      </c>
      <c r="R56">
        <f>IF($Y56="","",IF(INDEX('Per Invoice'!R$2:R$501,$Y56)="","",INDEX('Per Invoice'!R$2:R$501,$Y56)))</f>
        <v/>
      </c>
      <c r="S56" s="7">
        <f>IF($Y56="","",IF(INDEX('Per Invoice'!S$2:S$501,$Y56)="","",INDEX('Per Invoice'!S$2:S$501,$Y56)))</f>
        <v/>
      </c>
      <c r="T56" s="7">
        <f>IF($Y56="","",IF(INDEX('Per Invoice'!T$2:T$501,$Y56)="","",INDEX('Per Invoice'!T$2:T$501,$Y56)))</f>
        <v/>
      </c>
      <c r="U56" s="7">
        <f>IF($Y56="","",IF(INDEX('Per Invoice'!U$2:U$501,$Y56)="","",INDEX('Per Invoice'!U$2:U$501,$Y56)))</f>
        <v/>
      </c>
      <c r="V56" s="7">
        <f>IF($Y56="","",IF(INDEX('Per Invoice'!V$2:V$501,$Y56)="","",INDEX('Per Invoice'!V$2:V$501,$Y56)))</f>
        <v/>
      </c>
      <c r="W56" s="7">
        <f>IF($Y56="","",IF(INDEX('Per Invoice'!W$2:W$501,$Y56)="","",INDEX('Per Invoice'!W$2:W$501,$Y56)))</f>
        <v/>
      </c>
      <c r="X56" s="7">
        <f>IF($Y56="","",IF(INDEX('Per Invoice'!X$2:X$501,$Y56)="","",INDEX('Per Invoice'!X$2:X$501,$Y56)))</f>
        <v/>
      </c>
      <c r="Y56" s="16">
        <f>IFERROR(MATCH(Settings!$C$34&amp;"|"&amp;ROWS($Y$2:$Y56),'Per Invoice'!$Z$2:$Z$501,0),"")</f>
        <v/>
      </c>
    </row>
    <row r="57">
      <c r="A57">
        <f>IF($Y57="","",IF(INDEX('Per Invoice'!A$2:A$501,$Y57)="","",INDEX('Per Invoice'!A$2:A$501,$Y57)))</f>
        <v/>
      </c>
      <c r="B57">
        <f>IF($Y57="","",IF(INDEX('Per Invoice'!B$2:B$501,$Y57)="","",INDEX('Per Invoice'!B$2:B$501,$Y57)))</f>
        <v/>
      </c>
      <c r="C57">
        <f>IF($Y57="","",IF(INDEX('Per Invoice'!C$2:C$501,$Y57)="","",INDEX('Per Invoice'!C$2:C$501,$Y57)))</f>
        <v/>
      </c>
      <c r="D57">
        <f>IF($Y57="","",IF(INDEX('Per Invoice'!D$2:D$501,$Y57)="","",INDEX('Per Invoice'!D$2:D$501,$Y57)))</f>
        <v/>
      </c>
      <c r="E57">
        <f>IF($Y57="","",IF(INDEX('Per Invoice'!E$2:E$501,$Y57)="","",INDEX('Per Invoice'!E$2:E$501,$Y57)))</f>
        <v/>
      </c>
      <c r="F57">
        <f>IF($Y57="","",IF(INDEX('Per Invoice'!F$2:F$501,$Y57)="","",INDEX('Per Invoice'!F$2:F$501,$Y57)))</f>
        <v/>
      </c>
      <c r="G57">
        <f>IF($Y57="","",IF(INDEX('Per Invoice'!G$2:G$501,$Y57)="","",INDEX('Per Invoice'!G$2:G$501,$Y57)))</f>
        <v/>
      </c>
      <c r="H57">
        <f>IF($Y57="","",IF(INDEX('Per Invoice'!H$2:H$501,$Y57)="","",INDEX('Per Invoice'!H$2:H$501,$Y57)))</f>
        <v/>
      </c>
      <c r="I57">
        <f>IF($Y57="","",IF(INDEX('Per Invoice'!I$2:I$501,$Y57)="","",INDEX('Per Invoice'!I$2:I$501,$Y57)))</f>
        <v/>
      </c>
      <c r="J57">
        <f>IF($Y57="","",IF(INDEX('Per Invoice'!J$2:J$501,$Y57)="","",INDEX('Per Invoice'!J$2:J$501,$Y57)))</f>
        <v/>
      </c>
      <c r="K57">
        <f>IF($Y57="","",IF(INDEX('Per Invoice'!K$2:K$501,$Y57)="","",INDEX('Per Invoice'!K$2:K$501,$Y57)))</f>
        <v/>
      </c>
      <c r="L57" s="7">
        <f>IF($Y57="","",IF(INDEX('Per Invoice'!L$2:L$501,$Y57)="","",INDEX('Per Invoice'!L$2:L$501,$Y57)))</f>
        <v/>
      </c>
      <c r="M57" s="14">
        <f>IF($Y57="","",IF(INDEX('Per Invoice'!M$2:M$501,$Y57)="","",INDEX('Per Invoice'!M$2:M$501,$Y57)))</f>
        <v/>
      </c>
      <c r="N57">
        <f>IF($Y57="","",IF(INDEX('Per Invoice'!N$2:N$501,$Y57)="","",INDEX('Per Invoice'!N$2:N$501,$Y57)))</f>
        <v/>
      </c>
      <c r="O57">
        <f>IF($Y57="","",IF(INDEX('Per Invoice'!O$2:O$501,$Y57)="","",INDEX('Per Invoice'!O$2:O$501,$Y57)))</f>
        <v/>
      </c>
      <c r="P57" s="7">
        <f>IF($Y57="","",IF(INDEX('Per Invoice'!P$2:P$501,$Y57)="","",INDEX('Per Invoice'!P$2:P$501,$Y57)))</f>
        <v/>
      </c>
      <c r="Q57" s="7">
        <f>IF($Y57="","",IF(INDEX('Per Invoice'!Q$2:Q$501,$Y57)="","",INDEX('Per Invoice'!Q$2:Q$501,$Y57)))</f>
        <v/>
      </c>
      <c r="R57">
        <f>IF($Y57="","",IF(INDEX('Per Invoice'!R$2:R$501,$Y57)="","",INDEX('Per Invoice'!R$2:R$501,$Y57)))</f>
        <v/>
      </c>
      <c r="S57" s="7">
        <f>IF($Y57="","",IF(INDEX('Per Invoice'!S$2:S$501,$Y57)="","",INDEX('Per Invoice'!S$2:S$501,$Y57)))</f>
        <v/>
      </c>
      <c r="T57" s="7">
        <f>IF($Y57="","",IF(INDEX('Per Invoice'!T$2:T$501,$Y57)="","",INDEX('Per Invoice'!T$2:T$501,$Y57)))</f>
        <v/>
      </c>
      <c r="U57" s="7">
        <f>IF($Y57="","",IF(INDEX('Per Invoice'!U$2:U$501,$Y57)="","",INDEX('Per Invoice'!U$2:U$501,$Y57)))</f>
        <v/>
      </c>
      <c r="V57" s="7">
        <f>IF($Y57="","",IF(INDEX('Per Invoice'!V$2:V$501,$Y57)="","",INDEX('Per Invoice'!V$2:V$501,$Y57)))</f>
        <v/>
      </c>
      <c r="W57" s="7">
        <f>IF($Y57="","",IF(INDEX('Per Invoice'!W$2:W$501,$Y57)="","",INDEX('Per Invoice'!W$2:W$501,$Y57)))</f>
        <v/>
      </c>
      <c r="X57" s="7">
        <f>IF($Y57="","",IF(INDEX('Per Invoice'!X$2:X$501,$Y57)="","",INDEX('Per Invoice'!X$2:X$501,$Y57)))</f>
        <v/>
      </c>
      <c r="Y57" s="16">
        <f>IFERROR(MATCH(Settings!$C$34&amp;"|"&amp;ROWS($Y$2:$Y57),'Per Invoice'!$Z$2:$Z$501,0),"")</f>
        <v/>
      </c>
    </row>
    <row r="58">
      <c r="A58">
        <f>IF($Y58="","",IF(INDEX('Per Invoice'!A$2:A$501,$Y58)="","",INDEX('Per Invoice'!A$2:A$501,$Y58)))</f>
        <v/>
      </c>
      <c r="B58">
        <f>IF($Y58="","",IF(INDEX('Per Invoice'!B$2:B$501,$Y58)="","",INDEX('Per Invoice'!B$2:B$501,$Y58)))</f>
        <v/>
      </c>
      <c r="C58">
        <f>IF($Y58="","",IF(INDEX('Per Invoice'!C$2:C$501,$Y58)="","",INDEX('Per Invoice'!C$2:C$501,$Y58)))</f>
        <v/>
      </c>
      <c r="D58">
        <f>IF($Y58="","",IF(INDEX('Per Invoice'!D$2:D$501,$Y58)="","",INDEX('Per Invoice'!D$2:D$501,$Y58)))</f>
        <v/>
      </c>
      <c r="E58">
        <f>IF($Y58="","",IF(INDEX('Per Invoice'!E$2:E$501,$Y58)="","",INDEX('Per Invoice'!E$2:E$501,$Y58)))</f>
        <v/>
      </c>
      <c r="F58">
        <f>IF($Y58="","",IF(INDEX('Per Invoice'!F$2:F$501,$Y58)="","",INDEX('Per Invoice'!F$2:F$501,$Y58)))</f>
        <v/>
      </c>
      <c r="G58">
        <f>IF($Y58="","",IF(INDEX('Per Invoice'!G$2:G$501,$Y58)="","",INDEX('Per Invoice'!G$2:G$501,$Y58)))</f>
        <v/>
      </c>
      <c r="H58">
        <f>IF($Y58="","",IF(INDEX('Per Invoice'!H$2:H$501,$Y58)="","",INDEX('Per Invoice'!H$2:H$501,$Y58)))</f>
        <v/>
      </c>
      <c r="I58">
        <f>IF($Y58="","",IF(INDEX('Per Invoice'!I$2:I$501,$Y58)="","",INDEX('Per Invoice'!I$2:I$501,$Y58)))</f>
        <v/>
      </c>
      <c r="J58">
        <f>IF($Y58="","",IF(INDEX('Per Invoice'!J$2:J$501,$Y58)="","",INDEX('Per Invoice'!J$2:J$501,$Y58)))</f>
        <v/>
      </c>
      <c r="K58">
        <f>IF($Y58="","",IF(INDEX('Per Invoice'!K$2:K$501,$Y58)="","",INDEX('Per Invoice'!K$2:K$501,$Y58)))</f>
        <v/>
      </c>
      <c r="L58" s="7">
        <f>IF($Y58="","",IF(INDEX('Per Invoice'!L$2:L$501,$Y58)="","",INDEX('Per Invoice'!L$2:L$501,$Y58)))</f>
        <v/>
      </c>
      <c r="M58" s="14">
        <f>IF($Y58="","",IF(INDEX('Per Invoice'!M$2:M$501,$Y58)="","",INDEX('Per Invoice'!M$2:M$501,$Y58)))</f>
        <v/>
      </c>
      <c r="N58">
        <f>IF($Y58="","",IF(INDEX('Per Invoice'!N$2:N$501,$Y58)="","",INDEX('Per Invoice'!N$2:N$501,$Y58)))</f>
        <v/>
      </c>
      <c r="O58">
        <f>IF($Y58="","",IF(INDEX('Per Invoice'!O$2:O$501,$Y58)="","",INDEX('Per Invoice'!O$2:O$501,$Y58)))</f>
        <v/>
      </c>
      <c r="P58" s="7">
        <f>IF($Y58="","",IF(INDEX('Per Invoice'!P$2:P$501,$Y58)="","",INDEX('Per Invoice'!P$2:P$501,$Y58)))</f>
        <v/>
      </c>
      <c r="Q58" s="7">
        <f>IF($Y58="","",IF(INDEX('Per Invoice'!Q$2:Q$501,$Y58)="","",INDEX('Per Invoice'!Q$2:Q$501,$Y58)))</f>
        <v/>
      </c>
      <c r="R58">
        <f>IF($Y58="","",IF(INDEX('Per Invoice'!R$2:R$501,$Y58)="","",INDEX('Per Invoice'!R$2:R$501,$Y58)))</f>
        <v/>
      </c>
      <c r="S58" s="7">
        <f>IF($Y58="","",IF(INDEX('Per Invoice'!S$2:S$501,$Y58)="","",INDEX('Per Invoice'!S$2:S$501,$Y58)))</f>
        <v/>
      </c>
      <c r="T58" s="7">
        <f>IF($Y58="","",IF(INDEX('Per Invoice'!T$2:T$501,$Y58)="","",INDEX('Per Invoice'!T$2:T$501,$Y58)))</f>
        <v/>
      </c>
      <c r="U58" s="7">
        <f>IF($Y58="","",IF(INDEX('Per Invoice'!U$2:U$501,$Y58)="","",INDEX('Per Invoice'!U$2:U$501,$Y58)))</f>
        <v/>
      </c>
      <c r="V58" s="7">
        <f>IF($Y58="","",IF(INDEX('Per Invoice'!V$2:V$501,$Y58)="","",INDEX('Per Invoice'!V$2:V$501,$Y58)))</f>
        <v/>
      </c>
      <c r="W58" s="7">
        <f>IF($Y58="","",IF(INDEX('Per Invoice'!W$2:W$501,$Y58)="","",INDEX('Per Invoice'!W$2:W$501,$Y58)))</f>
        <v/>
      </c>
      <c r="X58" s="7">
        <f>IF($Y58="","",IF(INDEX('Per Invoice'!X$2:X$501,$Y58)="","",INDEX('Per Invoice'!X$2:X$501,$Y58)))</f>
        <v/>
      </c>
      <c r="Y58" s="16">
        <f>IFERROR(MATCH(Settings!$C$34&amp;"|"&amp;ROWS($Y$2:$Y58),'Per Invoice'!$Z$2:$Z$501,0),"")</f>
        <v/>
      </c>
    </row>
    <row r="59">
      <c r="A59">
        <f>IF($Y59="","",IF(INDEX('Per Invoice'!A$2:A$501,$Y59)="","",INDEX('Per Invoice'!A$2:A$501,$Y59)))</f>
        <v/>
      </c>
      <c r="B59">
        <f>IF($Y59="","",IF(INDEX('Per Invoice'!B$2:B$501,$Y59)="","",INDEX('Per Invoice'!B$2:B$501,$Y59)))</f>
        <v/>
      </c>
      <c r="C59">
        <f>IF($Y59="","",IF(INDEX('Per Invoice'!C$2:C$501,$Y59)="","",INDEX('Per Invoice'!C$2:C$501,$Y59)))</f>
        <v/>
      </c>
      <c r="D59">
        <f>IF($Y59="","",IF(INDEX('Per Invoice'!D$2:D$501,$Y59)="","",INDEX('Per Invoice'!D$2:D$501,$Y59)))</f>
        <v/>
      </c>
      <c r="E59">
        <f>IF($Y59="","",IF(INDEX('Per Invoice'!E$2:E$501,$Y59)="","",INDEX('Per Invoice'!E$2:E$501,$Y59)))</f>
        <v/>
      </c>
      <c r="F59">
        <f>IF($Y59="","",IF(INDEX('Per Invoice'!F$2:F$501,$Y59)="","",INDEX('Per Invoice'!F$2:F$501,$Y59)))</f>
        <v/>
      </c>
      <c r="G59">
        <f>IF($Y59="","",IF(INDEX('Per Invoice'!G$2:G$501,$Y59)="","",INDEX('Per Invoice'!G$2:G$501,$Y59)))</f>
        <v/>
      </c>
      <c r="H59">
        <f>IF($Y59="","",IF(INDEX('Per Invoice'!H$2:H$501,$Y59)="","",INDEX('Per Invoice'!H$2:H$501,$Y59)))</f>
        <v/>
      </c>
      <c r="I59">
        <f>IF($Y59="","",IF(INDEX('Per Invoice'!I$2:I$501,$Y59)="","",INDEX('Per Invoice'!I$2:I$501,$Y59)))</f>
        <v/>
      </c>
      <c r="J59">
        <f>IF($Y59="","",IF(INDEX('Per Invoice'!J$2:J$501,$Y59)="","",INDEX('Per Invoice'!J$2:J$501,$Y59)))</f>
        <v/>
      </c>
      <c r="K59">
        <f>IF($Y59="","",IF(INDEX('Per Invoice'!K$2:K$501,$Y59)="","",INDEX('Per Invoice'!K$2:K$501,$Y59)))</f>
        <v/>
      </c>
      <c r="L59" s="7">
        <f>IF($Y59="","",IF(INDEX('Per Invoice'!L$2:L$501,$Y59)="","",INDEX('Per Invoice'!L$2:L$501,$Y59)))</f>
        <v/>
      </c>
      <c r="M59" s="14">
        <f>IF($Y59="","",IF(INDEX('Per Invoice'!M$2:M$501,$Y59)="","",INDEX('Per Invoice'!M$2:M$501,$Y59)))</f>
        <v/>
      </c>
      <c r="N59">
        <f>IF($Y59="","",IF(INDEX('Per Invoice'!N$2:N$501,$Y59)="","",INDEX('Per Invoice'!N$2:N$501,$Y59)))</f>
        <v/>
      </c>
      <c r="O59">
        <f>IF($Y59="","",IF(INDEX('Per Invoice'!O$2:O$501,$Y59)="","",INDEX('Per Invoice'!O$2:O$501,$Y59)))</f>
        <v/>
      </c>
      <c r="P59" s="7">
        <f>IF($Y59="","",IF(INDEX('Per Invoice'!P$2:P$501,$Y59)="","",INDEX('Per Invoice'!P$2:P$501,$Y59)))</f>
        <v/>
      </c>
      <c r="Q59" s="7">
        <f>IF($Y59="","",IF(INDEX('Per Invoice'!Q$2:Q$501,$Y59)="","",INDEX('Per Invoice'!Q$2:Q$501,$Y59)))</f>
        <v/>
      </c>
      <c r="R59">
        <f>IF($Y59="","",IF(INDEX('Per Invoice'!R$2:R$501,$Y59)="","",INDEX('Per Invoice'!R$2:R$501,$Y59)))</f>
        <v/>
      </c>
      <c r="S59" s="7">
        <f>IF($Y59="","",IF(INDEX('Per Invoice'!S$2:S$501,$Y59)="","",INDEX('Per Invoice'!S$2:S$501,$Y59)))</f>
        <v/>
      </c>
      <c r="T59" s="7">
        <f>IF($Y59="","",IF(INDEX('Per Invoice'!T$2:T$501,$Y59)="","",INDEX('Per Invoice'!T$2:T$501,$Y59)))</f>
        <v/>
      </c>
      <c r="U59" s="7">
        <f>IF($Y59="","",IF(INDEX('Per Invoice'!U$2:U$501,$Y59)="","",INDEX('Per Invoice'!U$2:U$501,$Y59)))</f>
        <v/>
      </c>
      <c r="V59" s="7">
        <f>IF($Y59="","",IF(INDEX('Per Invoice'!V$2:V$501,$Y59)="","",INDEX('Per Invoice'!V$2:V$501,$Y59)))</f>
        <v/>
      </c>
      <c r="W59" s="7">
        <f>IF($Y59="","",IF(INDEX('Per Invoice'!W$2:W$501,$Y59)="","",INDEX('Per Invoice'!W$2:W$501,$Y59)))</f>
        <v/>
      </c>
      <c r="X59" s="7">
        <f>IF($Y59="","",IF(INDEX('Per Invoice'!X$2:X$501,$Y59)="","",INDEX('Per Invoice'!X$2:X$501,$Y59)))</f>
        <v/>
      </c>
      <c r="Y59" s="16">
        <f>IFERROR(MATCH(Settings!$C$34&amp;"|"&amp;ROWS($Y$2:$Y59),'Per Invoice'!$Z$2:$Z$501,0),"")</f>
        <v/>
      </c>
    </row>
    <row r="60">
      <c r="A60">
        <f>IF($Y60="","",IF(INDEX('Per Invoice'!A$2:A$501,$Y60)="","",INDEX('Per Invoice'!A$2:A$501,$Y60)))</f>
        <v/>
      </c>
      <c r="B60">
        <f>IF($Y60="","",IF(INDEX('Per Invoice'!B$2:B$501,$Y60)="","",INDEX('Per Invoice'!B$2:B$501,$Y60)))</f>
        <v/>
      </c>
      <c r="C60">
        <f>IF($Y60="","",IF(INDEX('Per Invoice'!C$2:C$501,$Y60)="","",INDEX('Per Invoice'!C$2:C$501,$Y60)))</f>
        <v/>
      </c>
      <c r="D60">
        <f>IF($Y60="","",IF(INDEX('Per Invoice'!D$2:D$501,$Y60)="","",INDEX('Per Invoice'!D$2:D$501,$Y60)))</f>
        <v/>
      </c>
      <c r="E60">
        <f>IF($Y60="","",IF(INDEX('Per Invoice'!E$2:E$501,$Y60)="","",INDEX('Per Invoice'!E$2:E$501,$Y60)))</f>
        <v/>
      </c>
      <c r="F60">
        <f>IF($Y60="","",IF(INDEX('Per Invoice'!F$2:F$501,$Y60)="","",INDEX('Per Invoice'!F$2:F$501,$Y60)))</f>
        <v/>
      </c>
      <c r="G60">
        <f>IF($Y60="","",IF(INDEX('Per Invoice'!G$2:G$501,$Y60)="","",INDEX('Per Invoice'!G$2:G$501,$Y60)))</f>
        <v/>
      </c>
      <c r="H60">
        <f>IF($Y60="","",IF(INDEX('Per Invoice'!H$2:H$501,$Y60)="","",INDEX('Per Invoice'!H$2:H$501,$Y60)))</f>
        <v/>
      </c>
      <c r="I60">
        <f>IF($Y60="","",IF(INDEX('Per Invoice'!I$2:I$501,$Y60)="","",INDEX('Per Invoice'!I$2:I$501,$Y60)))</f>
        <v/>
      </c>
      <c r="J60">
        <f>IF($Y60="","",IF(INDEX('Per Invoice'!J$2:J$501,$Y60)="","",INDEX('Per Invoice'!J$2:J$501,$Y60)))</f>
        <v/>
      </c>
      <c r="K60">
        <f>IF($Y60="","",IF(INDEX('Per Invoice'!K$2:K$501,$Y60)="","",INDEX('Per Invoice'!K$2:K$501,$Y60)))</f>
        <v/>
      </c>
      <c r="L60" s="7">
        <f>IF($Y60="","",IF(INDEX('Per Invoice'!L$2:L$501,$Y60)="","",INDEX('Per Invoice'!L$2:L$501,$Y60)))</f>
        <v/>
      </c>
      <c r="M60" s="14">
        <f>IF($Y60="","",IF(INDEX('Per Invoice'!M$2:M$501,$Y60)="","",INDEX('Per Invoice'!M$2:M$501,$Y60)))</f>
        <v/>
      </c>
      <c r="N60">
        <f>IF($Y60="","",IF(INDEX('Per Invoice'!N$2:N$501,$Y60)="","",INDEX('Per Invoice'!N$2:N$501,$Y60)))</f>
        <v/>
      </c>
      <c r="O60">
        <f>IF($Y60="","",IF(INDEX('Per Invoice'!O$2:O$501,$Y60)="","",INDEX('Per Invoice'!O$2:O$501,$Y60)))</f>
        <v/>
      </c>
      <c r="P60" s="7">
        <f>IF($Y60="","",IF(INDEX('Per Invoice'!P$2:P$501,$Y60)="","",INDEX('Per Invoice'!P$2:P$501,$Y60)))</f>
        <v/>
      </c>
      <c r="Q60" s="7">
        <f>IF($Y60="","",IF(INDEX('Per Invoice'!Q$2:Q$501,$Y60)="","",INDEX('Per Invoice'!Q$2:Q$501,$Y60)))</f>
        <v/>
      </c>
      <c r="R60">
        <f>IF($Y60="","",IF(INDEX('Per Invoice'!R$2:R$501,$Y60)="","",INDEX('Per Invoice'!R$2:R$501,$Y60)))</f>
        <v/>
      </c>
      <c r="S60" s="7">
        <f>IF($Y60="","",IF(INDEX('Per Invoice'!S$2:S$501,$Y60)="","",INDEX('Per Invoice'!S$2:S$501,$Y60)))</f>
        <v/>
      </c>
      <c r="T60" s="7">
        <f>IF($Y60="","",IF(INDEX('Per Invoice'!T$2:T$501,$Y60)="","",INDEX('Per Invoice'!T$2:T$501,$Y60)))</f>
        <v/>
      </c>
      <c r="U60" s="7">
        <f>IF($Y60="","",IF(INDEX('Per Invoice'!U$2:U$501,$Y60)="","",INDEX('Per Invoice'!U$2:U$501,$Y60)))</f>
        <v/>
      </c>
      <c r="V60" s="7">
        <f>IF($Y60="","",IF(INDEX('Per Invoice'!V$2:V$501,$Y60)="","",INDEX('Per Invoice'!V$2:V$501,$Y60)))</f>
        <v/>
      </c>
      <c r="W60" s="7">
        <f>IF($Y60="","",IF(INDEX('Per Invoice'!W$2:W$501,$Y60)="","",INDEX('Per Invoice'!W$2:W$501,$Y60)))</f>
        <v/>
      </c>
      <c r="X60" s="7">
        <f>IF($Y60="","",IF(INDEX('Per Invoice'!X$2:X$501,$Y60)="","",INDEX('Per Invoice'!X$2:X$501,$Y60)))</f>
        <v/>
      </c>
      <c r="Y60" s="16">
        <f>IFERROR(MATCH(Settings!$C$34&amp;"|"&amp;ROWS($Y$2:$Y60),'Per Invoice'!$Z$2:$Z$501,0),"")</f>
        <v/>
      </c>
    </row>
    <row r="61">
      <c r="A61">
        <f>IF($Y61="","",IF(INDEX('Per Invoice'!A$2:A$501,$Y61)="","",INDEX('Per Invoice'!A$2:A$501,$Y61)))</f>
        <v/>
      </c>
      <c r="B61">
        <f>IF($Y61="","",IF(INDEX('Per Invoice'!B$2:B$501,$Y61)="","",INDEX('Per Invoice'!B$2:B$501,$Y61)))</f>
        <v/>
      </c>
      <c r="C61">
        <f>IF($Y61="","",IF(INDEX('Per Invoice'!C$2:C$501,$Y61)="","",INDEX('Per Invoice'!C$2:C$501,$Y61)))</f>
        <v/>
      </c>
      <c r="D61">
        <f>IF($Y61="","",IF(INDEX('Per Invoice'!D$2:D$501,$Y61)="","",INDEX('Per Invoice'!D$2:D$501,$Y61)))</f>
        <v/>
      </c>
      <c r="E61">
        <f>IF($Y61="","",IF(INDEX('Per Invoice'!E$2:E$501,$Y61)="","",INDEX('Per Invoice'!E$2:E$501,$Y61)))</f>
        <v/>
      </c>
      <c r="F61">
        <f>IF($Y61="","",IF(INDEX('Per Invoice'!F$2:F$501,$Y61)="","",INDEX('Per Invoice'!F$2:F$501,$Y61)))</f>
        <v/>
      </c>
      <c r="G61">
        <f>IF($Y61="","",IF(INDEX('Per Invoice'!G$2:G$501,$Y61)="","",INDEX('Per Invoice'!G$2:G$501,$Y61)))</f>
        <v/>
      </c>
      <c r="H61">
        <f>IF($Y61="","",IF(INDEX('Per Invoice'!H$2:H$501,$Y61)="","",INDEX('Per Invoice'!H$2:H$501,$Y61)))</f>
        <v/>
      </c>
      <c r="I61">
        <f>IF($Y61="","",IF(INDEX('Per Invoice'!I$2:I$501,$Y61)="","",INDEX('Per Invoice'!I$2:I$501,$Y61)))</f>
        <v/>
      </c>
      <c r="J61">
        <f>IF($Y61="","",IF(INDEX('Per Invoice'!J$2:J$501,$Y61)="","",INDEX('Per Invoice'!J$2:J$501,$Y61)))</f>
        <v/>
      </c>
      <c r="K61">
        <f>IF($Y61="","",IF(INDEX('Per Invoice'!K$2:K$501,$Y61)="","",INDEX('Per Invoice'!K$2:K$501,$Y61)))</f>
        <v/>
      </c>
      <c r="L61" s="7">
        <f>IF($Y61="","",IF(INDEX('Per Invoice'!L$2:L$501,$Y61)="","",INDEX('Per Invoice'!L$2:L$501,$Y61)))</f>
        <v/>
      </c>
      <c r="M61" s="14">
        <f>IF($Y61="","",IF(INDEX('Per Invoice'!M$2:M$501,$Y61)="","",INDEX('Per Invoice'!M$2:M$501,$Y61)))</f>
        <v/>
      </c>
      <c r="N61">
        <f>IF($Y61="","",IF(INDEX('Per Invoice'!N$2:N$501,$Y61)="","",INDEX('Per Invoice'!N$2:N$501,$Y61)))</f>
        <v/>
      </c>
      <c r="O61">
        <f>IF($Y61="","",IF(INDEX('Per Invoice'!O$2:O$501,$Y61)="","",INDEX('Per Invoice'!O$2:O$501,$Y61)))</f>
        <v/>
      </c>
      <c r="P61" s="7">
        <f>IF($Y61="","",IF(INDEX('Per Invoice'!P$2:P$501,$Y61)="","",INDEX('Per Invoice'!P$2:P$501,$Y61)))</f>
        <v/>
      </c>
      <c r="Q61" s="7">
        <f>IF($Y61="","",IF(INDEX('Per Invoice'!Q$2:Q$501,$Y61)="","",INDEX('Per Invoice'!Q$2:Q$501,$Y61)))</f>
        <v/>
      </c>
      <c r="R61">
        <f>IF($Y61="","",IF(INDEX('Per Invoice'!R$2:R$501,$Y61)="","",INDEX('Per Invoice'!R$2:R$501,$Y61)))</f>
        <v/>
      </c>
      <c r="S61" s="7">
        <f>IF($Y61="","",IF(INDEX('Per Invoice'!S$2:S$501,$Y61)="","",INDEX('Per Invoice'!S$2:S$501,$Y61)))</f>
        <v/>
      </c>
      <c r="T61" s="7">
        <f>IF($Y61="","",IF(INDEX('Per Invoice'!T$2:T$501,$Y61)="","",INDEX('Per Invoice'!T$2:T$501,$Y61)))</f>
        <v/>
      </c>
      <c r="U61" s="7">
        <f>IF($Y61="","",IF(INDEX('Per Invoice'!U$2:U$501,$Y61)="","",INDEX('Per Invoice'!U$2:U$501,$Y61)))</f>
        <v/>
      </c>
      <c r="V61" s="7">
        <f>IF($Y61="","",IF(INDEX('Per Invoice'!V$2:V$501,$Y61)="","",INDEX('Per Invoice'!V$2:V$501,$Y61)))</f>
        <v/>
      </c>
      <c r="W61" s="7">
        <f>IF($Y61="","",IF(INDEX('Per Invoice'!W$2:W$501,$Y61)="","",INDEX('Per Invoice'!W$2:W$501,$Y61)))</f>
        <v/>
      </c>
      <c r="X61" s="7">
        <f>IF($Y61="","",IF(INDEX('Per Invoice'!X$2:X$501,$Y61)="","",INDEX('Per Invoice'!X$2:X$501,$Y61)))</f>
        <v/>
      </c>
      <c r="Y61" s="16">
        <f>IFERROR(MATCH(Settings!$C$34&amp;"|"&amp;ROWS($Y$2:$Y61),'Per Invoice'!$Z$2:$Z$501,0),"")</f>
        <v/>
      </c>
    </row>
    <row r="62">
      <c r="A62">
        <f>IF($Y62="","",IF(INDEX('Per Invoice'!A$2:A$501,$Y62)="","",INDEX('Per Invoice'!A$2:A$501,$Y62)))</f>
        <v/>
      </c>
      <c r="B62">
        <f>IF($Y62="","",IF(INDEX('Per Invoice'!B$2:B$501,$Y62)="","",INDEX('Per Invoice'!B$2:B$501,$Y62)))</f>
        <v/>
      </c>
      <c r="C62">
        <f>IF($Y62="","",IF(INDEX('Per Invoice'!C$2:C$501,$Y62)="","",INDEX('Per Invoice'!C$2:C$501,$Y62)))</f>
        <v/>
      </c>
      <c r="D62">
        <f>IF($Y62="","",IF(INDEX('Per Invoice'!D$2:D$501,$Y62)="","",INDEX('Per Invoice'!D$2:D$501,$Y62)))</f>
        <v/>
      </c>
      <c r="E62">
        <f>IF($Y62="","",IF(INDEX('Per Invoice'!E$2:E$501,$Y62)="","",INDEX('Per Invoice'!E$2:E$501,$Y62)))</f>
        <v/>
      </c>
      <c r="F62">
        <f>IF($Y62="","",IF(INDEX('Per Invoice'!F$2:F$501,$Y62)="","",INDEX('Per Invoice'!F$2:F$501,$Y62)))</f>
        <v/>
      </c>
      <c r="G62">
        <f>IF($Y62="","",IF(INDEX('Per Invoice'!G$2:G$501,$Y62)="","",INDEX('Per Invoice'!G$2:G$501,$Y62)))</f>
        <v/>
      </c>
      <c r="H62">
        <f>IF($Y62="","",IF(INDEX('Per Invoice'!H$2:H$501,$Y62)="","",INDEX('Per Invoice'!H$2:H$501,$Y62)))</f>
        <v/>
      </c>
      <c r="I62">
        <f>IF($Y62="","",IF(INDEX('Per Invoice'!I$2:I$501,$Y62)="","",INDEX('Per Invoice'!I$2:I$501,$Y62)))</f>
        <v/>
      </c>
      <c r="J62">
        <f>IF($Y62="","",IF(INDEX('Per Invoice'!J$2:J$501,$Y62)="","",INDEX('Per Invoice'!J$2:J$501,$Y62)))</f>
        <v/>
      </c>
      <c r="K62">
        <f>IF($Y62="","",IF(INDEX('Per Invoice'!K$2:K$501,$Y62)="","",INDEX('Per Invoice'!K$2:K$501,$Y62)))</f>
        <v/>
      </c>
      <c r="L62" s="7">
        <f>IF($Y62="","",IF(INDEX('Per Invoice'!L$2:L$501,$Y62)="","",INDEX('Per Invoice'!L$2:L$501,$Y62)))</f>
        <v/>
      </c>
      <c r="M62" s="14">
        <f>IF($Y62="","",IF(INDEX('Per Invoice'!M$2:M$501,$Y62)="","",INDEX('Per Invoice'!M$2:M$501,$Y62)))</f>
        <v/>
      </c>
      <c r="N62">
        <f>IF($Y62="","",IF(INDEX('Per Invoice'!N$2:N$501,$Y62)="","",INDEX('Per Invoice'!N$2:N$501,$Y62)))</f>
        <v/>
      </c>
      <c r="O62">
        <f>IF($Y62="","",IF(INDEX('Per Invoice'!O$2:O$501,$Y62)="","",INDEX('Per Invoice'!O$2:O$501,$Y62)))</f>
        <v/>
      </c>
      <c r="P62" s="7">
        <f>IF($Y62="","",IF(INDEX('Per Invoice'!P$2:P$501,$Y62)="","",INDEX('Per Invoice'!P$2:P$501,$Y62)))</f>
        <v/>
      </c>
      <c r="Q62" s="7">
        <f>IF($Y62="","",IF(INDEX('Per Invoice'!Q$2:Q$501,$Y62)="","",INDEX('Per Invoice'!Q$2:Q$501,$Y62)))</f>
        <v/>
      </c>
      <c r="R62">
        <f>IF($Y62="","",IF(INDEX('Per Invoice'!R$2:R$501,$Y62)="","",INDEX('Per Invoice'!R$2:R$501,$Y62)))</f>
        <v/>
      </c>
      <c r="S62" s="7">
        <f>IF($Y62="","",IF(INDEX('Per Invoice'!S$2:S$501,$Y62)="","",INDEX('Per Invoice'!S$2:S$501,$Y62)))</f>
        <v/>
      </c>
      <c r="T62" s="7">
        <f>IF($Y62="","",IF(INDEX('Per Invoice'!T$2:T$501,$Y62)="","",INDEX('Per Invoice'!T$2:T$501,$Y62)))</f>
        <v/>
      </c>
      <c r="U62" s="7">
        <f>IF($Y62="","",IF(INDEX('Per Invoice'!U$2:U$501,$Y62)="","",INDEX('Per Invoice'!U$2:U$501,$Y62)))</f>
        <v/>
      </c>
      <c r="V62" s="7">
        <f>IF($Y62="","",IF(INDEX('Per Invoice'!V$2:V$501,$Y62)="","",INDEX('Per Invoice'!V$2:V$501,$Y62)))</f>
        <v/>
      </c>
      <c r="W62" s="7">
        <f>IF($Y62="","",IF(INDEX('Per Invoice'!W$2:W$501,$Y62)="","",INDEX('Per Invoice'!W$2:W$501,$Y62)))</f>
        <v/>
      </c>
      <c r="X62" s="7">
        <f>IF($Y62="","",IF(INDEX('Per Invoice'!X$2:X$501,$Y62)="","",INDEX('Per Invoice'!X$2:X$501,$Y62)))</f>
        <v/>
      </c>
      <c r="Y62" s="16">
        <f>IFERROR(MATCH(Settings!$C$34&amp;"|"&amp;ROWS($Y$2:$Y62),'Per Invoice'!$Z$2:$Z$501,0),"")</f>
        <v/>
      </c>
    </row>
    <row r="63">
      <c r="A63">
        <f>IF($Y63="","",IF(INDEX('Per Invoice'!A$2:A$501,$Y63)="","",INDEX('Per Invoice'!A$2:A$501,$Y63)))</f>
        <v/>
      </c>
      <c r="B63">
        <f>IF($Y63="","",IF(INDEX('Per Invoice'!B$2:B$501,$Y63)="","",INDEX('Per Invoice'!B$2:B$501,$Y63)))</f>
        <v/>
      </c>
      <c r="C63">
        <f>IF($Y63="","",IF(INDEX('Per Invoice'!C$2:C$501,$Y63)="","",INDEX('Per Invoice'!C$2:C$501,$Y63)))</f>
        <v/>
      </c>
      <c r="D63">
        <f>IF($Y63="","",IF(INDEX('Per Invoice'!D$2:D$501,$Y63)="","",INDEX('Per Invoice'!D$2:D$501,$Y63)))</f>
        <v/>
      </c>
      <c r="E63">
        <f>IF($Y63="","",IF(INDEX('Per Invoice'!E$2:E$501,$Y63)="","",INDEX('Per Invoice'!E$2:E$501,$Y63)))</f>
        <v/>
      </c>
      <c r="F63">
        <f>IF($Y63="","",IF(INDEX('Per Invoice'!F$2:F$501,$Y63)="","",INDEX('Per Invoice'!F$2:F$501,$Y63)))</f>
        <v/>
      </c>
      <c r="G63">
        <f>IF($Y63="","",IF(INDEX('Per Invoice'!G$2:G$501,$Y63)="","",INDEX('Per Invoice'!G$2:G$501,$Y63)))</f>
        <v/>
      </c>
      <c r="H63">
        <f>IF($Y63="","",IF(INDEX('Per Invoice'!H$2:H$501,$Y63)="","",INDEX('Per Invoice'!H$2:H$501,$Y63)))</f>
        <v/>
      </c>
      <c r="I63">
        <f>IF($Y63="","",IF(INDEX('Per Invoice'!I$2:I$501,$Y63)="","",INDEX('Per Invoice'!I$2:I$501,$Y63)))</f>
        <v/>
      </c>
      <c r="J63">
        <f>IF($Y63="","",IF(INDEX('Per Invoice'!J$2:J$501,$Y63)="","",INDEX('Per Invoice'!J$2:J$501,$Y63)))</f>
        <v/>
      </c>
      <c r="K63">
        <f>IF($Y63="","",IF(INDEX('Per Invoice'!K$2:K$501,$Y63)="","",INDEX('Per Invoice'!K$2:K$501,$Y63)))</f>
        <v/>
      </c>
      <c r="L63" s="7">
        <f>IF($Y63="","",IF(INDEX('Per Invoice'!L$2:L$501,$Y63)="","",INDEX('Per Invoice'!L$2:L$501,$Y63)))</f>
        <v/>
      </c>
      <c r="M63" s="14">
        <f>IF($Y63="","",IF(INDEX('Per Invoice'!M$2:M$501,$Y63)="","",INDEX('Per Invoice'!M$2:M$501,$Y63)))</f>
        <v/>
      </c>
      <c r="N63">
        <f>IF($Y63="","",IF(INDEX('Per Invoice'!N$2:N$501,$Y63)="","",INDEX('Per Invoice'!N$2:N$501,$Y63)))</f>
        <v/>
      </c>
      <c r="O63">
        <f>IF($Y63="","",IF(INDEX('Per Invoice'!O$2:O$501,$Y63)="","",INDEX('Per Invoice'!O$2:O$501,$Y63)))</f>
        <v/>
      </c>
      <c r="P63" s="7">
        <f>IF($Y63="","",IF(INDEX('Per Invoice'!P$2:P$501,$Y63)="","",INDEX('Per Invoice'!P$2:P$501,$Y63)))</f>
        <v/>
      </c>
      <c r="Q63" s="7">
        <f>IF($Y63="","",IF(INDEX('Per Invoice'!Q$2:Q$501,$Y63)="","",INDEX('Per Invoice'!Q$2:Q$501,$Y63)))</f>
        <v/>
      </c>
      <c r="R63">
        <f>IF($Y63="","",IF(INDEX('Per Invoice'!R$2:R$501,$Y63)="","",INDEX('Per Invoice'!R$2:R$501,$Y63)))</f>
        <v/>
      </c>
      <c r="S63" s="7">
        <f>IF($Y63="","",IF(INDEX('Per Invoice'!S$2:S$501,$Y63)="","",INDEX('Per Invoice'!S$2:S$501,$Y63)))</f>
        <v/>
      </c>
      <c r="T63" s="7">
        <f>IF($Y63="","",IF(INDEX('Per Invoice'!T$2:T$501,$Y63)="","",INDEX('Per Invoice'!T$2:T$501,$Y63)))</f>
        <v/>
      </c>
      <c r="U63" s="7">
        <f>IF($Y63="","",IF(INDEX('Per Invoice'!U$2:U$501,$Y63)="","",INDEX('Per Invoice'!U$2:U$501,$Y63)))</f>
        <v/>
      </c>
      <c r="V63" s="7">
        <f>IF($Y63="","",IF(INDEX('Per Invoice'!V$2:V$501,$Y63)="","",INDEX('Per Invoice'!V$2:V$501,$Y63)))</f>
        <v/>
      </c>
      <c r="W63" s="7">
        <f>IF($Y63="","",IF(INDEX('Per Invoice'!W$2:W$501,$Y63)="","",INDEX('Per Invoice'!W$2:W$501,$Y63)))</f>
        <v/>
      </c>
      <c r="X63" s="7">
        <f>IF($Y63="","",IF(INDEX('Per Invoice'!X$2:X$501,$Y63)="","",INDEX('Per Invoice'!X$2:X$501,$Y63)))</f>
        <v/>
      </c>
      <c r="Y63" s="16">
        <f>IFERROR(MATCH(Settings!$C$34&amp;"|"&amp;ROWS($Y$2:$Y63),'Per Invoice'!$Z$2:$Z$501,0),"")</f>
        <v/>
      </c>
    </row>
    <row r="64">
      <c r="A64">
        <f>IF($Y64="","",IF(INDEX('Per Invoice'!A$2:A$501,$Y64)="","",INDEX('Per Invoice'!A$2:A$501,$Y64)))</f>
        <v/>
      </c>
      <c r="B64">
        <f>IF($Y64="","",IF(INDEX('Per Invoice'!B$2:B$501,$Y64)="","",INDEX('Per Invoice'!B$2:B$501,$Y64)))</f>
        <v/>
      </c>
      <c r="C64">
        <f>IF($Y64="","",IF(INDEX('Per Invoice'!C$2:C$501,$Y64)="","",INDEX('Per Invoice'!C$2:C$501,$Y64)))</f>
        <v/>
      </c>
      <c r="D64">
        <f>IF($Y64="","",IF(INDEX('Per Invoice'!D$2:D$501,$Y64)="","",INDEX('Per Invoice'!D$2:D$501,$Y64)))</f>
        <v/>
      </c>
      <c r="E64">
        <f>IF($Y64="","",IF(INDEX('Per Invoice'!E$2:E$501,$Y64)="","",INDEX('Per Invoice'!E$2:E$501,$Y64)))</f>
        <v/>
      </c>
      <c r="F64">
        <f>IF($Y64="","",IF(INDEX('Per Invoice'!F$2:F$501,$Y64)="","",INDEX('Per Invoice'!F$2:F$501,$Y64)))</f>
        <v/>
      </c>
      <c r="G64">
        <f>IF($Y64="","",IF(INDEX('Per Invoice'!G$2:G$501,$Y64)="","",INDEX('Per Invoice'!G$2:G$501,$Y64)))</f>
        <v/>
      </c>
      <c r="H64">
        <f>IF($Y64="","",IF(INDEX('Per Invoice'!H$2:H$501,$Y64)="","",INDEX('Per Invoice'!H$2:H$501,$Y64)))</f>
        <v/>
      </c>
      <c r="I64">
        <f>IF($Y64="","",IF(INDEX('Per Invoice'!I$2:I$501,$Y64)="","",INDEX('Per Invoice'!I$2:I$501,$Y64)))</f>
        <v/>
      </c>
      <c r="J64">
        <f>IF($Y64="","",IF(INDEX('Per Invoice'!J$2:J$501,$Y64)="","",INDEX('Per Invoice'!J$2:J$501,$Y64)))</f>
        <v/>
      </c>
      <c r="K64">
        <f>IF($Y64="","",IF(INDEX('Per Invoice'!K$2:K$501,$Y64)="","",INDEX('Per Invoice'!K$2:K$501,$Y64)))</f>
        <v/>
      </c>
      <c r="L64" s="7">
        <f>IF($Y64="","",IF(INDEX('Per Invoice'!L$2:L$501,$Y64)="","",INDEX('Per Invoice'!L$2:L$501,$Y64)))</f>
        <v/>
      </c>
      <c r="M64" s="14">
        <f>IF($Y64="","",IF(INDEX('Per Invoice'!M$2:M$501,$Y64)="","",INDEX('Per Invoice'!M$2:M$501,$Y64)))</f>
        <v/>
      </c>
      <c r="N64">
        <f>IF($Y64="","",IF(INDEX('Per Invoice'!N$2:N$501,$Y64)="","",INDEX('Per Invoice'!N$2:N$501,$Y64)))</f>
        <v/>
      </c>
      <c r="O64">
        <f>IF($Y64="","",IF(INDEX('Per Invoice'!O$2:O$501,$Y64)="","",INDEX('Per Invoice'!O$2:O$501,$Y64)))</f>
        <v/>
      </c>
      <c r="P64" s="7">
        <f>IF($Y64="","",IF(INDEX('Per Invoice'!P$2:P$501,$Y64)="","",INDEX('Per Invoice'!P$2:P$501,$Y64)))</f>
        <v/>
      </c>
      <c r="Q64" s="7">
        <f>IF($Y64="","",IF(INDEX('Per Invoice'!Q$2:Q$501,$Y64)="","",INDEX('Per Invoice'!Q$2:Q$501,$Y64)))</f>
        <v/>
      </c>
      <c r="R64">
        <f>IF($Y64="","",IF(INDEX('Per Invoice'!R$2:R$501,$Y64)="","",INDEX('Per Invoice'!R$2:R$501,$Y64)))</f>
        <v/>
      </c>
      <c r="S64" s="7">
        <f>IF($Y64="","",IF(INDEX('Per Invoice'!S$2:S$501,$Y64)="","",INDEX('Per Invoice'!S$2:S$501,$Y64)))</f>
        <v/>
      </c>
      <c r="T64" s="7">
        <f>IF($Y64="","",IF(INDEX('Per Invoice'!T$2:T$501,$Y64)="","",INDEX('Per Invoice'!T$2:T$501,$Y64)))</f>
        <v/>
      </c>
      <c r="U64" s="7">
        <f>IF($Y64="","",IF(INDEX('Per Invoice'!U$2:U$501,$Y64)="","",INDEX('Per Invoice'!U$2:U$501,$Y64)))</f>
        <v/>
      </c>
      <c r="V64" s="7">
        <f>IF($Y64="","",IF(INDEX('Per Invoice'!V$2:V$501,$Y64)="","",INDEX('Per Invoice'!V$2:V$501,$Y64)))</f>
        <v/>
      </c>
      <c r="W64" s="7">
        <f>IF($Y64="","",IF(INDEX('Per Invoice'!W$2:W$501,$Y64)="","",INDEX('Per Invoice'!W$2:W$501,$Y64)))</f>
        <v/>
      </c>
      <c r="X64" s="7">
        <f>IF($Y64="","",IF(INDEX('Per Invoice'!X$2:X$501,$Y64)="","",INDEX('Per Invoice'!X$2:X$501,$Y64)))</f>
        <v/>
      </c>
      <c r="Y64" s="16">
        <f>IFERROR(MATCH(Settings!$C$34&amp;"|"&amp;ROWS($Y$2:$Y64),'Per Invoice'!$Z$2:$Z$501,0),"")</f>
        <v/>
      </c>
    </row>
    <row r="65">
      <c r="A65">
        <f>IF($Y65="","",IF(INDEX('Per Invoice'!A$2:A$501,$Y65)="","",INDEX('Per Invoice'!A$2:A$501,$Y65)))</f>
        <v/>
      </c>
      <c r="B65">
        <f>IF($Y65="","",IF(INDEX('Per Invoice'!B$2:B$501,$Y65)="","",INDEX('Per Invoice'!B$2:B$501,$Y65)))</f>
        <v/>
      </c>
      <c r="C65">
        <f>IF($Y65="","",IF(INDEX('Per Invoice'!C$2:C$501,$Y65)="","",INDEX('Per Invoice'!C$2:C$501,$Y65)))</f>
        <v/>
      </c>
      <c r="D65">
        <f>IF($Y65="","",IF(INDEX('Per Invoice'!D$2:D$501,$Y65)="","",INDEX('Per Invoice'!D$2:D$501,$Y65)))</f>
        <v/>
      </c>
      <c r="E65">
        <f>IF($Y65="","",IF(INDEX('Per Invoice'!E$2:E$501,$Y65)="","",INDEX('Per Invoice'!E$2:E$501,$Y65)))</f>
        <v/>
      </c>
      <c r="F65">
        <f>IF($Y65="","",IF(INDEX('Per Invoice'!F$2:F$501,$Y65)="","",INDEX('Per Invoice'!F$2:F$501,$Y65)))</f>
        <v/>
      </c>
      <c r="G65">
        <f>IF($Y65="","",IF(INDEX('Per Invoice'!G$2:G$501,$Y65)="","",INDEX('Per Invoice'!G$2:G$501,$Y65)))</f>
        <v/>
      </c>
      <c r="H65">
        <f>IF($Y65="","",IF(INDEX('Per Invoice'!H$2:H$501,$Y65)="","",INDEX('Per Invoice'!H$2:H$501,$Y65)))</f>
        <v/>
      </c>
      <c r="I65">
        <f>IF($Y65="","",IF(INDEX('Per Invoice'!I$2:I$501,$Y65)="","",INDEX('Per Invoice'!I$2:I$501,$Y65)))</f>
        <v/>
      </c>
      <c r="J65">
        <f>IF($Y65="","",IF(INDEX('Per Invoice'!J$2:J$501,$Y65)="","",INDEX('Per Invoice'!J$2:J$501,$Y65)))</f>
        <v/>
      </c>
      <c r="K65">
        <f>IF($Y65="","",IF(INDEX('Per Invoice'!K$2:K$501,$Y65)="","",INDEX('Per Invoice'!K$2:K$501,$Y65)))</f>
        <v/>
      </c>
      <c r="L65" s="7">
        <f>IF($Y65="","",IF(INDEX('Per Invoice'!L$2:L$501,$Y65)="","",INDEX('Per Invoice'!L$2:L$501,$Y65)))</f>
        <v/>
      </c>
      <c r="M65" s="14">
        <f>IF($Y65="","",IF(INDEX('Per Invoice'!M$2:M$501,$Y65)="","",INDEX('Per Invoice'!M$2:M$501,$Y65)))</f>
        <v/>
      </c>
      <c r="N65">
        <f>IF($Y65="","",IF(INDEX('Per Invoice'!N$2:N$501,$Y65)="","",INDEX('Per Invoice'!N$2:N$501,$Y65)))</f>
        <v/>
      </c>
      <c r="O65">
        <f>IF($Y65="","",IF(INDEX('Per Invoice'!O$2:O$501,$Y65)="","",INDEX('Per Invoice'!O$2:O$501,$Y65)))</f>
        <v/>
      </c>
      <c r="P65" s="7">
        <f>IF($Y65="","",IF(INDEX('Per Invoice'!P$2:P$501,$Y65)="","",INDEX('Per Invoice'!P$2:P$501,$Y65)))</f>
        <v/>
      </c>
      <c r="Q65" s="7">
        <f>IF($Y65="","",IF(INDEX('Per Invoice'!Q$2:Q$501,$Y65)="","",INDEX('Per Invoice'!Q$2:Q$501,$Y65)))</f>
        <v/>
      </c>
      <c r="R65">
        <f>IF($Y65="","",IF(INDEX('Per Invoice'!R$2:R$501,$Y65)="","",INDEX('Per Invoice'!R$2:R$501,$Y65)))</f>
        <v/>
      </c>
      <c r="S65" s="7">
        <f>IF($Y65="","",IF(INDEX('Per Invoice'!S$2:S$501,$Y65)="","",INDEX('Per Invoice'!S$2:S$501,$Y65)))</f>
        <v/>
      </c>
      <c r="T65" s="7">
        <f>IF($Y65="","",IF(INDEX('Per Invoice'!T$2:T$501,$Y65)="","",INDEX('Per Invoice'!T$2:T$501,$Y65)))</f>
        <v/>
      </c>
      <c r="U65" s="7">
        <f>IF($Y65="","",IF(INDEX('Per Invoice'!U$2:U$501,$Y65)="","",INDEX('Per Invoice'!U$2:U$501,$Y65)))</f>
        <v/>
      </c>
      <c r="V65" s="7">
        <f>IF($Y65="","",IF(INDEX('Per Invoice'!V$2:V$501,$Y65)="","",INDEX('Per Invoice'!V$2:V$501,$Y65)))</f>
        <v/>
      </c>
      <c r="W65" s="7">
        <f>IF($Y65="","",IF(INDEX('Per Invoice'!W$2:W$501,$Y65)="","",INDEX('Per Invoice'!W$2:W$501,$Y65)))</f>
        <v/>
      </c>
      <c r="X65" s="7">
        <f>IF($Y65="","",IF(INDEX('Per Invoice'!X$2:X$501,$Y65)="","",INDEX('Per Invoice'!X$2:X$501,$Y65)))</f>
        <v/>
      </c>
      <c r="Y65" s="16">
        <f>IFERROR(MATCH(Settings!$C$34&amp;"|"&amp;ROWS($Y$2:$Y65),'Per Invoice'!$Z$2:$Z$501,0),"")</f>
        <v/>
      </c>
    </row>
    <row r="66">
      <c r="A66">
        <f>IF($Y66="","",IF(INDEX('Per Invoice'!A$2:A$501,$Y66)="","",INDEX('Per Invoice'!A$2:A$501,$Y66)))</f>
        <v/>
      </c>
      <c r="B66">
        <f>IF($Y66="","",IF(INDEX('Per Invoice'!B$2:B$501,$Y66)="","",INDEX('Per Invoice'!B$2:B$501,$Y66)))</f>
        <v/>
      </c>
      <c r="C66">
        <f>IF($Y66="","",IF(INDEX('Per Invoice'!C$2:C$501,$Y66)="","",INDEX('Per Invoice'!C$2:C$501,$Y66)))</f>
        <v/>
      </c>
      <c r="D66">
        <f>IF($Y66="","",IF(INDEX('Per Invoice'!D$2:D$501,$Y66)="","",INDEX('Per Invoice'!D$2:D$501,$Y66)))</f>
        <v/>
      </c>
      <c r="E66">
        <f>IF($Y66="","",IF(INDEX('Per Invoice'!E$2:E$501,$Y66)="","",INDEX('Per Invoice'!E$2:E$501,$Y66)))</f>
        <v/>
      </c>
      <c r="F66">
        <f>IF($Y66="","",IF(INDEX('Per Invoice'!F$2:F$501,$Y66)="","",INDEX('Per Invoice'!F$2:F$501,$Y66)))</f>
        <v/>
      </c>
      <c r="G66">
        <f>IF($Y66="","",IF(INDEX('Per Invoice'!G$2:G$501,$Y66)="","",INDEX('Per Invoice'!G$2:G$501,$Y66)))</f>
        <v/>
      </c>
      <c r="H66">
        <f>IF($Y66="","",IF(INDEX('Per Invoice'!H$2:H$501,$Y66)="","",INDEX('Per Invoice'!H$2:H$501,$Y66)))</f>
        <v/>
      </c>
      <c r="I66">
        <f>IF($Y66="","",IF(INDEX('Per Invoice'!I$2:I$501,$Y66)="","",INDEX('Per Invoice'!I$2:I$501,$Y66)))</f>
        <v/>
      </c>
      <c r="J66">
        <f>IF($Y66="","",IF(INDEX('Per Invoice'!J$2:J$501,$Y66)="","",INDEX('Per Invoice'!J$2:J$501,$Y66)))</f>
        <v/>
      </c>
      <c r="K66">
        <f>IF($Y66="","",IF(INDEX('Per Invoice'!K$2:K$501,$Y66)="","",INDEX('Per Invoice'!K$2:K$501,$Y66)))</f>
        <v/>
      </c>
      <c r="L66" s="7">
        <f>IF($Y66="","",IF(INDEX('Per Invoice'!L$2:L$501,$Y66)="","",INDEX('Per Invoice'!L$2:L$501,$Y66)))</f>
        <v/>
      </c>
      <c r="M66" s="14">
        <f>IF($Y66="","",IF(INDEX('Per Invoice'!M$2:M$501,$Y66)="","",INDEX('Per Invoice'!M$2:M$501,$Y66)))</f>
        <v/>
      </c>
      <c r="N66">
        <f>IF($Y66="","",IF(INDEX('Per Invoice'!N$2:N$501,$Y66)="","",INDEX('Per Invoice'!N$2:N$501,$Y66)))</f>
        <v/>
      </c>
      <c r="O66">
        <f>IF($Y66="","",IF(INDEX('Per Invoice'!O$2:O$501,$Y66)="","",INDEX('Per Invoice'!O$2:O$501,$Y66)))</f>
        <v/>
      </c>
      <c r="P66" s="7">
        <f>IF($Y66="","",IF(INDEX('Per Invoice'!P$2:P$501,$Y66)="","",INDEX('Per Invoice'!P$2:P$501,$Y66)))</f>
        <v/>
      </c>
      <c r="Q66" s="7">
        <f>IF($Y66="","",IF(INDEX('Per Invoice'!Q$2:Q$501,$Y66)="","",INDEX('Per Invoice'!Q$2:Q$501,$Y66)))</f>
        <v/>
      </c>
      <c r="R66">
        <f>IF($Y66="","",IF(INDEX('Per Invoice'!R$2:R$501,$Y66)="","",INDEX('Per Invoice'!R$2:R$501,$Y66)))</f>
        <v/>
      </c>
      <c r="S66" s="7">
        <f>IF($Y66="","",IF(INDEX('Per Invoice'!S$2:S$501,$Y66)="","",INDEX('Per Invoice'!S$2:S$501,$Y66)))</f>
        <v/>
      </c>
      <c r="T66" s="7">
        <f>IF($Y66="","",IF(INDEX('Per Invoice'!T$2:T$501,$Y66)="","",INDEX('Per Invoice'!T$2:T$501,$Y66)))</f>
        <v/>
      </c>
      <c r="U66" s="7">
        <f>IF($Y66="","",IF(INDEX('Per Invoice'!U$2:U$501,$Y66)="","",INDEX('Per Invoice'!U$2:U$501,$Y66)))</f>
        <v/>
      </c>
      <c r="V66" s="7">
        <f>IF($Y66="","",IF(INDEX('Per Invoice'!V$2:V$501,$Y66)="","",INDEX('Per Invoice'!V$2:V$501,$Y66)))</f>
        <v/>
      </c>
      <c r="W66" s="7">
        <f>IF($Y66="","",IF(INDEX('Per Invoice'!W$2:W$501,$Y66)="","",INDEX('Per Invoice'!W$2:W$501,$Y66)))</f>
        <v/>
      </c>
      <c r="X66" s="7">
        <f>IF($Y66="","",IF(INDEX('Per Invoice'!X$2:X$501,$Y66)="","",INDEX('Per Invoice'!X$2:X$501,$Y66)))</f>
        <v/>
      </c>
      <c r="Y66" s="16">
        <f>IFERROR(MATCH(Settings!$C$34&amp;"|"&amp;ROWS($Y$2:$Y66),'Per Invoice'!$Z$2:$Z$501,0),"")</f>
        <v/>
      </c>
    </row>
    <row r="67">
      <c r="A67">
        <f>IF($Y67="","",IF(INDEX('Per Invoice'!A$2:A$501,$Y67)="","",INDEX('Per Invoice'!A$2:A$501,$Y67)))</f>
        <v/>
      </c>
      <c r="B67">
        <f>IF($Y67="","",IF(INDEX('Per Invoice'!B$2:B$501,$Y67)="","",INDEX('Per Invoice'!B$2:B$501,$Y67)))</f>
        <v/>
      </c>
      <c r="C67">
        <f>IF($Y67="","",IF(INDEX('Per Invoice'!C$2:C$501,$Y67)="","",INDEX('Per Invoice'!C$2:C$501,$Y67)))</f>
        <v/>
      </c>
      <c r="D67">
        <f>IF($Y67="","",IF(INDEX('Per Invoice'!D$2:D$501,$Y67)="","",INDEX('Per Invoice'!D$2:D$501,$Y67)))</f>
        <v/>
      </c>
      <c r="E67">
        <f>IF($Y67="","",IF(INDEX('Per Invoice'!E$2:E$501,$Y67)="","",INDEX('Per Invoice'!E$2:E$501,$Y67)))</f>
        <v/>
      </c>
      <c r="F67">
        <f>IF($Y67="","",IF(INDEX('Per Invoice'!F$2:F$501,$Y67)="","",INDEX('Per Invoice'!F$2:F$501,$Y67)))</f>
        <v/>
      </c>
      <c r="G67">
        <f>IF($Y67="","",IF(INDEX('Per Invoice'!G$2:G$501,$Y67)="","",INDEX('Per Invoice'!G$2:G$501,$Y67)))</f>
        <v/>
      </c>
      <c r="H67">
        <f>IF($Y67="","",IF(INDEX('Per Invoice'!H$2:H$501,$Y67)="","",INDEX('Per Invoice'!H$2:H$501,$Y67)))</f>
        <v/>
      </c>
      <c r="I67">
        <f>IF($Y67="","",IF(INDEX('Per Invoice'!I$2:I$501,$Y67)="","",INDEX('Per Invoice'!I$2:I$501,$Y67)))</f>
        <v/>
      </c>
      <c r="J67">
        <f>IF($Y67="","",IF(INDEX('Per Invoice'!J$2:J$501,$Y67)="","",INDEX('Per Invoice'!J$2:J$501,$Y67)))</f>
        <v/>
      </c>
      <c r="K67">
        <f>IF($Y67="","",IF(INDEX('Per Invoice'!K$2:K$501,$Y67)="","",INDEX('Per Invoice'!K$2:K$501,$Y67)))</f>
        <v/>
      </c>
      <c r="L67" s="7">
        <f>IF($Y67="","",IF(INDEX('Per Invoice'!L$2:L$501,$Y67)="","",INDEX('Per Invoice'!L$2:L$501,$Y67)))</f>
        <v/>
      </c>
      <c r="M67" s="14">
        <f>IF($Y67="","",IF(INDEX('Per Invoice'!M$2:M$501,$Y67)="","",INDEX('Per Invoice'!M$2:M$501,$Y67)))</f>
        <v/>
      </c>
      <c r="N67">
        <f>IF($Y67="","",IF(INDEX('Per Invoice'!N$2:N$501,$Y67)="","",INDEX('Per Invoice'!N$2:N$501,$Y67)))</f>
        <v/>
      </c>
      <c r="O67">
        <f>IF($Y67="","",IF(INDEX('Per Invoice'!O$2:O$501,$Y67)="","",INDEX('Per Invoice'!O$2:O$501,$Y67)))</f>
        <v/>
      </c>
      <c r="P67" s="7">
        <f>IF($Y67="","",IF(INDEX('Per Invoice'!P$2:P$501,$Y67)="","",INDEX('Per Invoice'!P$2:P$501,$Y67)))</f>
        <v/>
      </c>
      <c r="Q67" s="7">
        <f>IF($Y67="","",IF(INDEX('Per Invoice'!Q$2:Q$501,$Y67)="","",INDEX('Per Invoice'!Q$2:Q$501,$Y67)))</f>
        <v/>
      </c>
      <c r="R67">
        <f>IF($Y67="","",IF(INDEX('Per Invoice'!R$2:R$501,$Y67)="","",INDEX('Per Invoice'!R$2:R$501,$Y67)))</f>
        <v/>
      </c>
      <c r="S67" s="7">
        <f>IF($Y67="","",IF(INDEX('Per Invoice'!S$2:S$501,$Y67)="","",INDEX('Per Invoice'!S$2:S$501,$Y67)))</f>
        <v/>
      </c>
      <c r="T67" s="7">
        <f>IF($Y67="","",IF(INDEX('Per Invoice'!T$2:T$501,$Y67)="","",INDEX('Per Invoice'!T$2:T$501,$Y67)))</f>
        <v/>
      </c>
      <c r="U67" s="7">
        <f>IF($Y67="","",IF(INDEX('Per Invoice'!U$2:U$501,$Y67)="","",INDEX('Per Invoice'!U$2:U$501,$Y67)))</f>
        <v/>
      </c>
      <c r="V67" s="7">
        <f>IF($Y67="","",IF(INDEX('Per Invoice'!V$2:V$501,$Y67)="","",INDEX('Per Invoice'!V$2:V$501,$Y67)))</f>
        <v/>
      </c>
      <c r="W67" s="7">
        <f>IF($Y67="","",IF(INDEX('Per Invoice'!W$2:W$501,$Y67)="","",INDEX('Per Invoice'!W$2:W$501,$Y67)))</f>
        <v/>
      </c>
      <c r="X67" s="7">
        <f>IF($Y67="","",IF(INDEX('Per Invoice'!X$2:X$501,$Y67)="","",INDEX('Per Invoice'!X$2:X$501,$Y67)))</f>
        <v/>
      </c>
      <c r="Y67" s="16">
        <f>IFERROR(MATCH(Settings!$C$34&amp;"|"&amp;ROWS($Y$2:$Y67),'Per Invoice'!$Z$2:$Z$501,0),"")</f>
        <v/>
      </c>
    </row>
    <row r="68">
      <c r="A68">
        <f>IF($Y68="","",IF(INDEX('Per Invoice'!A$2:A$501,$Y68)="","",INDEX('Per Invoice'!A$2:A$501,$Y68)))</f>
        <v/>
      </c>
      <c r="B68">
        <f>IF($Y68="","",IF(INDEX('Per Invoice'!B$2:B$501,$Y68)="","",INDEX('Per Invoice'!B$2:B$501,$Y68)))</f>
        <v/>
      </c>
      <c r="C68">
        <f>IF($Y68="","",IF(INDEX('Per Invoice'!C$2:C$501,$Y68)="","",INDEX('Per Invoice'!C$2:C$501,$Y68)))</f>
        <v/>
      </c>
      <c r="D68">
        <f>IF($Y68="","",IF(INDEX('Per Invoice'!D$2:D$501,$Y68)="","",INDEX('Per Invoice'!D$2:D$501,$Y68)))</f>
        <v/>
      </c>
      <c r="E68">
        <f>IF($Y68="","",IF(INDEX('Per Invoice'!E$2:E$501,$Y68)="","",INDEX('Per Invoice'!E$2:E$501,$Y68)))</f>
        <v/>
      </c>
      <c r="F68">
        <f>IF($Y68="","",IF(INDEX('Per Invoice'!F$2:F$501,$Y68)="","",INDEX('Per Invoice'!F$2:F$501,$Y68)))</f>
        <v/>
      </c>
      <c r="G68">
        <f>IF($Y68="","",IF(INDEX('Per Invoice'!G$2:G$501,$Y68)="","",INDEX('Per Invoice'!G$2:G$501,$Y68)))</f>
        <v/>
      </c>
      <c r="H68">
        <f>IF($Y68="","",IF(INDEX('Per Invoice'!H$2:H$501,$Y68)="","",INDEX('Per Invoice'!H$2:H$501,$Y68)))</f>
        <v/>
      </c>
      <c r="I68">
        <f>IF($Y68="","",IF(INDEX('Per Invoice'!I$2:I$501,$Y68)="","",INDEX('Per Invoice'!I$2:I$501,$Y68)))</f>
        <v/>
      </c>
      <c r="J68">
        <f>IF($Y68="","",IF(INDEX('Per Invoice'!J$2:J$501,$Y68)="","",INDEX('Per Invoice'!J$2:J$501,$Y68)))</f>
        <v/>
      </c>
      <c r="K68">
        <f>IF($Y68="","",IF(INDEX('Per Invoice'!K$2:K$501,$Y68)="","",INDEX('Per Invoice'!K$2:K$501,$Y68)))</f>
        <v/>
      </c>
      <c r="L68" s="7">
        <f>IF($Y68="","",IF(INDEX('Per Invoice'!L$2:L$501,$Y68)="","",INDEX('Per Invoice'!L$2:L$501,$Y68)))</f>
        <v/>
      </c>
      <c r="M68" s="14">
        <f>IF($Y68="","",IF(INDEX('Per Invoice'!M$2:M$501,$Y68)="","",INDEX('Per Invoice'!M$2:M$501,$Y68)))</f>
        <v/>
      </c>
      <c r="N68">
        <f>IF($Y68="","",IF(INDEX('Per Invoice'!N$2:N$501,$Y68)="","",INDEX('Per Invoice'!N$2:N$501,$Y68)))</f>
        <v/>
      </c>
      <c r="O68">
        <f>IF($Y68="","",IF(INDEX('Per Invoice'!O$2:O$501,$Y68)="","",INDEX('Per Invoice'!O$2:O$501,$Y68)))</f>
        <v/>
      </c>
      <c r="P68" s="7">
        <f>IF($Y68="","",IF(INDEX('Per Invoice'!P$2:P$501,$Y68)="","",INDEX('Per Invoice'!P$2:P$501,$Y68)))</f>
        <v/>
      </c>
      <c r="Q68" s="7">
        <f>IF($Y68="","",IF(INDEX('Per Invoice'!Q$2:Q$501,$Y68)="","",INDEX('Per Invoice'!Q$2:Q$501,$Y68)))</f>
        <v/>
      </c>
      <c r="R68">
        <f>IF($Y68="","",IF(INDEX('Per Invoice'!R$2:R$501,$Y68)="","",INDEX('Per Invoice'!R$2:R$501,$Y68)))</f>
        <v/>
      </c>
      <c r="S68" s="7">
        <f>IF($Y68="","",IF(INDEX('Per Invoice'!S$2:S$501,$Y68)="","",INDEX('Per Invoice'!S$2:S$501,$Y68)))</f>
        <v/>
      </c>
      <c r="T68" s="7">
        <f>IF($Y68="","",IF(INDEX('Per Invoice'!T$2:T$501,$Y68)="","",INDEX('Per Invoice'!T$2:T$501,$Y68)))</f>
        <v/>
      </c>
      <c r="U68" s="7">
        <f>IF($Y68="","",IF(INDEX('Per Invoice'!U$2:U$501,$Y68)="","",INDEX('Per Invoice'!U$2:U$501,$Y68)))</f>
        <v/>
      </c>
      <c r="V68" s="7">
        <f>IF($Y68="","",IF(INDEX('Per Invoice'!V$2:V$501,$Y68)="","",INDEX('Per Invoice'!V$2:V$501,$Y68)))</f>
        <v/>
      </c>
      <c r="W68" s="7">
        <f>IF($Y68="","",IF(INDEX('Per Invoice'!W$2:W$501,$Y68)="","",INDEX('Per Invoice'!W$2:W$501,$Y68)))</f>
        <v/>
      </c>
      <c r="X68" s="7">
        <f>IF($Y68="","",IF(INDEX('Per Invoice'!X$2:X$501,$Y68)="","",INDEX('Per Invoice'!X$2:X$501,$Y68)))</f>
        <v/>
      </c>
      <c r="Y68" s="16">
        <f>IFERROR(MATCH(Settings!$C$34&amp;"|"&amp;ROWS($Y$2:$Y68),'Per Invoice'!$Z$2:$Z$501,0),"")</f>
        <v/>
      </c>
    </row>
    <row r="69">
      <c r="A69">
        <f>IF($Y69="","",IF(INDEX('Per Invoice'!A$2:A$501,$Y69)="","",INDEX('Per Invoice'!A$2:A$501,$Y69)))</f>
        <v/>
      </c>
      <c r="B69">
        <f>IF($Y69="","",IF(INDEX('Per Invoice'!B$2:B$501,$Y69)="","",INDEX('Per Invoice'!B$2:B$501,$Y69)))</f>
        <v/>
      </c>
      <c r="C69">
        <f>IF($Y69="","",IF(INDEX('Per Invoice'!C$2:C$501,$Y69)="","",INDEX('Per Invoice'!C$2:C$501,$Y69)))</f>
        <v/>
      </c>
      <c r="D69">
        <f>IF($Y69="","",IF(INDEX('Per Invoice'!D$2:D$501,$Y69)="","",INDEX('Per Invoice'!D$2:D$501,$Y69)))</f>
        <v/>
      </c>
      <c r="E69">
        <f>IF($Y69="","",IF(INDEX('Per Invoice'!E$2:E$501,$Y69)="","",INDEX('Per Invoice'!E$2:E$501,$Y69)))</f>
        <v/>
      </c>
      <c r="F69">
        <f>IF($Y69="","",IF(INDEX('Per Invoice'!F$2:F$501,$Y69)="","",INDEX('Per Invoice'!F$2:F$501,$Y69)))</f>
        <v/>
      </c>
      <c r="G69">
        <f>IF($Y69="","",IF(INDEX('Per Invoice'!G$2:G$501,$Y69)="","",INDEX('Per Invoice'!G$2:G$501,$Y69)))</f>
        <v/>
      </c>
      <c r="H69">
        <f>IF($Y69="","",IF(INDEX('Per Invoice'!H$2:H$501,$Y69)="","",INDEX('Per Invoice'!H$2:H$501,$Y69)))</f>
        <v/>
      </c>
      <c r="I69">
        <f>IF($Y69="","",IF(INDEX('Per Invoice'!I$2:I$501,$Y69)="","",INDEX('Per Invoice'!I$2:I$501,$Y69)))</f>
        <v/>
      </c>
      <c r="J69">
        <f>IF($Y69="","",IF(INDEX('Per Invoice'!J$2:J$501,$Y69)="","",INDEX('Per Invoice'!J$2:J$501,$Y69)))</f>
        <v/>
      </c>
      <c r="K69">
        <f>IF($Y69="","",IF(INDEX('Per Invoice'!K$2:K$501,$Y69)="","",INDEX('Per Invoice'!K$2:K$501,$Y69)))</f>
        <v/>
      </c>
      <c r="L69" s="7">
        <f>IF($Y69="","",IF(INDEX('Per Invoice'!L$2:L$501,$Y69)="","",INDEX('Per Invoice'!L$2:L$501,$Y69)))</f>
        <v/>
      </c>
      <c r="M69" s="14">
        <f>IF($Y69="","",IF(INDEX('Per Invoice'!M$2:M$501,$Y69)="","",INDEX('Per Invoice'!M$2:M$501,$Y69)))</f>
        <v/>
      </c>
      <c r="N69">
        <f>IF($Y69="","",IF(INDEX('Per Invoice'!N$2:N$501,$Y69)="","",INDEX('Per Invoice'!N$2:N$501,$Y69)))</f>
        <v/>
      </c>
      <c r="O69">
        <f>IF($Y69="","",IF(INDEX('Per Invoice'!O$2:O$501,$Y69)="","",INDEX('Per Invoice'!O$2:O$501,$Y69)))</f>
        <v/>
      </c>
      <c r="P69" s="7">
        <f>IF($Y69="","",IF(INDEX('Per Invoice'!P$2:P$501,$Y69)="","",INDEX('Per Invoice'!P$2:P$501,$Y69)))</f>
        <v/>
      </c>
      <c r="Q69" s="7">
        <f>IF($Y69="","",IF(INDEX('Per Invoice'!Q$2:Q$501,$Y69)="","",INDEX('Per Invoice'!Q$2:Q$501,$Y69)))</f>
        <v/>
      </c>
      <c r="R69">
        <f>IF($Y69="","",IF(INDEX('Per Invoice'!R$2:R$501,$Y69)="","",INDEX('Per Invoice'!R$2:R$501,$Y69)))</f>
        <v/>
      </c>
      <c r="S69" s="7">
        <f>IF($Y69="","",IF(INDEX('Per Invoice'!S$2:S$501,$Y69)="","",INDEX('Per Invoice'!S$2:S$501,$Y69)))</f>
        <v/>
      </c>
      <c r="T69" s="7">
        <f>IF($Y69="","",IF(INDEX('Per Invoice'!T$2:T$501,$Y69)="","",INDEX('Per Invoice'!T$2:T$501,$Y69)))</f>
        <v/>
      </c>
      <c r="U69" s="7">
        <f>IF($Y69="","",IF(INDEX('Per Invoice'!U$2:U$501,$Y69)="","",INDEX('Per Invoice'!U$2:U$501,$Y69)))</f>
        <v/>
      </c>
      <c r="V69" s="7">
        <f>IF($Y69="","",IF(INDEX('Per Invoice'!V$2:V$501,$Y69)="","",INDEX('Per Invoice'!V$2:V$501,$Y69)))</f>
        <v/>
      </c>
      <c r="W69" s="7">
        <f>IF($Y69="","",IF(INDEX('Per Invoice'!W$2:W$501,$Y69)="","",INDEX('Per Invoice'!W$2:W$501,$Y69)))</f>
        <v/>
      </c>
      <c r="X69" s="7">
        <f>IF($Y69="","",IF(INDEX('Per Invoice'!X$2:X$501,$Y69)="","",INDEX('Per Invoice'!X$2:X$501,$Y69)))</f>
        <v/>
      </c>
      <c r="Y69" s="16">
        <f>IFERROR(MATCH(Settings!$C$34&amp;"|"&amp;ROWS($Y$2:$Y69),'Per Invoice'!$Z$2:$Z$501,0),"")</f>
        <v/>
      </c>
    </row>
    <row r="70">
      <c r="A70">
        <f>IF($Y70="","",IF(INDEX('Per Invoice'!A$2:A$501,$Y70)="","",INDEX('Per Invoice'!A$2:A$501,$Y70)))</f>
        <v/>
      </c>
      <c r="B70">
        <f>IF($Y70="","",IF(INDEX('Per Invoice'!B$2:B$501,$Y70)="","",INDEX('Per Invoice'!B$2:B$501,$Y70)))</f>
        <v/>
      </c>
      <c r="C70">
        <f>IF($Y70="","",IF(INDEX('Per Invoice'!C$2:C$501,$Y70)="","",INDEX('Per Invoice'!C$2:C$501,$Y70)))</f>
        <v/>
      </c>
      <c r="D70">
        <f>IF($Y70="","",IF(INDEX('Per Invoice'!D$2:D$501,$Y70)="","",INDEX('Per Invoice'!D$2:D$501,$Y70)))</f>
        <v/>
      </c>
      <c r="E70">
        <f>IF($Y70="","",IF(INDEX('Per Invoice'!E$2:E$501,$Y70)="","",INDEX('Per Invoice'!E$2:E$501,$Y70)))</f>
        <v/>
      </c>
      <c r="F70">
        <f>IF($Y70="","",IF(INDEX('Per Invoice'!F$2:F$501,$Y70)="","",INDEX('Per Invoice'!F$2:F$501,$Y70)))</f>
        <v/>
      </c>
      <c r="G70">
        <f>IF($Y70="","",IF(INDEX('Per Invoice'!G$2:G$501,$Y70)="","",INDEX('Per Invoice'!G$2:G$501,$Y70)))</f>
        <v/>
      </c>
      <c r="H70">
        <f>IF($Y70="","",IF(INDEX('Per Invoice'!H$2:H$501,$Y70)="","",INDEX('Per Invoice'!H$2:H$501,$Y70)))</f>
        <v/>
      </c>
      <c r="I70">
        <f>IF($Y70="","",IF(INDEX('Per Invoice'!I$2:I$501,$Y70)="","",INDEX('Per Invoice'!I$2:I$501,$Y70)))</f>
        <v/>
      </c>
      <c r="J70">
        <f>IF($Y70="","",IF(INDEX('Per Invoice'!J$2:J$501,$Y70)="","",INDEX('Per Invoice'!J$2:J$501,$Y70)))</f>
        <v/>
      </c>
      <c r="K70">
        <f>IF($Y70="","",IF(INDEX('Per Invoice'!K$2:K$501,$Y70)="","",INDEX('Per Invoice'!K$2:K$501,$Y70)))</f>
        <v/>
      </c>
      <c r="L70" s="7">
        <f>IF($Y70="","",IF(INDEX('Per Invoice'!L$2:L$501,$Y70)="","",INDEX('Per Invoice'!L$2:L$501,$Y70)))</f>
        <v/>
      </c>
      <c r="M70" s="14">
        <f>IF($Y70="","",IF(INDEX('Per Invoice'!M$2:M$501,$Y70)="","",INDEX('Per Invoice'!M$2:M$501,$Y70)))</f>
        <v/>
      </c>
      <c r="N70">
        <f>IF($Y70="","",IF(INDEX('Per Invoice'!N$2:N$501,$Y70)="","",INDEX('Per Invoice'!N$2:N$501,$Y70)))</f>
        <v/>
      </c>
      <c r="O70">
        <f>IF($Y70="","",IF(INDEX('Per Invoice'!O$2:O$501,$Y70)="","",INDEX('Per Invoice'!O$2:O$501,$Y70)))</f>
        <v/>
      </c>
      <c r="P70" s="7">
        <f>IF($Y70="","",IF(INDEX('Per Invoice'!P$2:P$501,$Y70)="","",INDEX('Per Invoice'!P$2:P$501,$Y70)))</f>
        <v/>
      </c>
      <c r="Q70" s="7">
        <f>IF($Y70="","",IF(INDEX('Per Invoice'!Q$2:Q$501,$Y70)="","",INDEX('Per Invoice'!Q$2:Q$501,$Y70)))</f>
        <v/>
      </c>
      <c r="R70">
        <f>IF($Y70="","",IF(INDEX('Per Invoice'!R$2:R$501,$Y70)="","",INDEX('Per Invoice'!R$2:R$501,$Y70)))</f>
        <v/>
      </c>
      <c r="S70" s="7">
        <f>IF($Y70="","",IF(INDEX('Per Invoice'!S$2:S$501,$Y70)="","",INDEX('Per Invoice'!S$2:S$501,$Y70)))</f>
        <v/>
      </c>
      <c r="T70" s="7">
        <f>IF($Y70="","",IF(INDEX('Per Invoice'!T$2:T$501,$Y70)="","",INDEX('Per Invoice'!T$2:T$501,$Y70)))</f>
        <v/>
      </c>
      <c r="U70" s="7">
        <f>IF($Y70="","",IF(INDEX('Per Invoice'!U$2:U$501,$Y70)="","",INDEX('Per Invoice'!U$2:U$501,$Y70)))</f>
        <v/>
      </c>
      <c r="V70" s="7">
        <f>IF($Y70="","",IF(INDEX('Per Invoice'!V$2:V$501,$Y70)="","",INDEX('Per Invoice'!V$2:V$501,$Y70)))</f>
        <v/>
      </c>
      <c r="W70" s="7">
        <f>IF($Y70="","",IF(INDEX('Per Invoice'!W$2:W$501,$Y70)="","",INDEX('Per Invoice'!W$2:W$501,$Y70)))</f>
        <v/>
      </c>
      <c r="X70" s="7">
        <f>IF($Y70="","",IF(INDEX('Per Invoice'!X$2:X$501,$Y70)="","",INDEX('Per Invoice'!X$2:X$501,$Y70)))</f>
        <v/>
      </c>
      <c r="Y70" s="16">
        <f>IFERROR(MATCH(Settings!$C$34&amp;"|"&amp;ROWS($Y$2:$Y70),'Per Invoice'!$Z$2:$Z$501,0),"")</f>
        <v/>
      </c>
    </row>
    <row r="71">
      <c r="A71">
        <f>IF($Y71="","",IF(INDEX('Per Invoice'!A$2:A$501,$Y71)="","",INDEX('Per Invoice'!A$2:A$501,$Y71)))</f>
        <v/>
      </c>
      <c r="B71">
        <f>IF($Y71="","",IF(INDEX('Per Invoice'!B$2:B$501,$Y71)="","",INDEX('Per Invoice'!B$2:B$501,$Y71)))</f>
        <v/>
      </c>
      <c r="C71">
        <f>IF($Y71="","",IF(INDEX('Per Invoice'!C$2:C$501,$Y71)="","",INDEX('Per Invoice'!C$2:C$501,$Y71)))</f>
        <v/>
      </c>
      <c r="D71">
        <f>IF($Y71="","",IF(INDEX('Per Invoice'!D$2:D$501,$Y71)="","",INDEX('Per Invoice'!D$2:D$501,$Y71)))</f>
        <v/>
      </c>
      <c r="E71">
        <f>IF($Y71="","",IF(INDEX('Per Invoice'!E$2:E$501,$Y71)="","",INDEX('Per Invoice'!E$2:E$501,$Y71)))</f>
        <v/>
      </c>
      <c r="F71">
        <f>IF($Y71="","",IF(INDEX('Per Invoice'!F$2:F$501,$Y71)="","",INDEX('Per Invoice'!F$2:F$501,$Y71)))</f>
        <v/>
      </c>
      <c r="G71">
        <f>IF($Y71="","",IF(INDEX('Per Invoice'!G$2:G$501,$Y71)="","",INDEX('Per Invoice'!G$2:G$501,$Y71)))</f>
        <v/>
      </c>
      <c r="H71">
        <f>IF($Y71="","",IF(INDEX('Per Invoice'!H$2:H$501,$Y71)="","",INDEX('Per Invoice'!H$2:H$501,$Y71)))</f>
        <v/>
      </c>
      <c r="I71">
        <f>IF($Y71="","",IF(INDEX('Per Invoice'!I$2:I$501,$Y71)="","",INDEX('Per Invoice'!I$2:I$501,$Y71)))</f>
        <v/>
      </c>
      <c r="J71">
        <f>IF($Y71="","",IF(INDEX('Per Invoice'!J$2:J$501,$Y71)="","",INDEX('Per Invoice'!J$2:J$501,$Y71)))</f>
        <v/>
      </c>
      <c r="K71">
        <f>IF($Y71="","",IF(INDEX('Per Invoice'!K$2:K$501,$Y71)="","",INDEX('Per Invoice'!K$2:K$501,$Y71)))</f>
        <v/>
      </c>
      <c r="L71" s="7">
        <f>IF($Y71="","",IF(INDEX('Per Invoice'!L$2:L$501,$Y71)="","",INDEX('Per Invoice'!L$2:L$501,$Y71)))</f>
        <v/>
      </c>
      <c r="M71" s="14">
        <f>IF($Y71="","",IF(INDEX('Per Invoice'!M$2:M$501,$Y71)="","",INDEX('Per Invoice'!M$2:M$501,$Y71)))</f>
        <v/>
      </c>
      <c r="N71">
        <f>IF($Y71="","",IF(INDEX('Per Invoice'!N$2:N$501,$Y71)="","",INDEX('Per Invoice'!N$2:N$501,$Y71)))</f>
        <v/>
      </c>
      <c r="O71">
        <f>IF($Y71="","",IF(INDEX('Per Invoice'!O$2:O$501,$Y71)="","",INDEX('Per Invoice'!O$2:O$501,$Y71)))</f>
        <v/>
      </c>
      <c r="P71" s="7">
        <f>IF($Y71="","",IF(INDEX('Per Invoice'!P$2:P$501,$Y71)="","",INDEX('Per Invoice'!P$2:P$501,$Y71)))</f>
        <v/>
      </c>
      <c r="Q71" s="7">
        <f>IF($Y71="","",IF(INDEX('Per Invoice'!Q$2:Q$501,$Y71)="","",INDEX('Per Invoice'!Q$2:Q$501,$Y71)))</f>
        <v/>
      </c>
      <c r="R71">
        <f>IF($Y71="","",IF(INDEX('Per Invoice'!R$2:R$501,$Y71)="","",INDEX('Per Invoice'!R$2:R$501,$Y71)))</f>
        <v/>
      </c>
      <c r="S71" s="7">
        <f>IF($Y71="","",IF(INDEX('Per Invoice'!S$2:S$501,$Y71)="","",INDEX('Per Invoice'!S$2:S$501,$Y71)))</f>
        <v/>
      </c>
      <c r="T71" s="7">
        <f>IF($Y71="","",IF(INDEX('Per Invoice'!T$2:T$501,$Y71)="","",INDEX('Per Invoice'!T$2:T$501,$Y71)))</f>
        <v/>
      </c>
      <c r="U71" s="7">
        <f>IF($Y71="","",IF(INDEX('Per Invoice'!U$2:U$501,$Y71)="","",INDEX('Per Invoice'!U$2:U$501,$Y71)))</f>
        <v/>
      </c>
      <c r="V71" s="7">
        <f>IF($Y71="","",IF(INDEX('Per Invoice'!V$2:V$501,$Y71)="","",INDEX('Per Invoice'!V$2:V$501,$Y71)))</f>
        <v/>
      </c>
      <c r="W71" s="7">
        <f>IF($Y71="","",IF(INDEX('Per Invoice'!W$2:W$501,$Y71)="","",INDEX('Per Invoice'!W$2:W$501,$Y71)))</f>
        <v/>
      </c>
      <c r="X71" s="7">
        <f>IF($Y71="","",IF(INDEX('Per Invoice'!X$2:X$501,$Y71)="","",INDEX('Per Invoice'!X$2:X$501,$Y71)))</f>
        <v/>
      </c>
      <c r="Y71" s="16">
        <f>IFERROR(MATCH(Settings!$C$34&amp;"|"&amp;ROWS($Y$2:$Y71),'Per Invoice'!$Z$2:$Z$501,0),"")</f>
        <v/>
      </c>
    </row>
    <row r="72">
      <c r="A72">
        <f>IF($Y72="","",IF(INDEX('Per Invoice'!A$2:A$501,$Y72)="","",INDEX('Per Invoice'!A$2:A$501,$Y72)))</f>
        <v/>
      </c>
      <c r="B72">
        <f>IF($Y72="","",IF(INDEX('Per Invoice'!B$2:B$501,$Y72)="","",INDEX('Per Invoice'!B$2:B$501,$Y72)))</f>
        <v/>
      </c>
      <c r="C72">
        <f>IF($Y72="","",IF(INDEX('Per Invoice'!C$2:C$501,$Y72)="","",INDEX('Per Invoice'!C$2:C$501,$Y72)))</f>
        <v/>
      </c>
      <c r="D72">
        <f>IF($Y72="","",IF(INDEX('Per Invoice'!D$2:D$501,$Y72)="","",INDEX('Per Invoice'!D$2:D$501,$Y72)))</f>
        <v/>
      </c>
      <c r="E72">
        <f>IF($Y72="","",IF(INDEX('Per Invoice'!E$2:E$501,$Y72)="","",INDEX('Per Invoice'!E$2:E$501,$Y72)))</f>
        <v/>
      </c>
      <c r="F72">
        <f>IF($Y72="","",IF(INDEX('Per Invoice'!F$2:F$501,$Y72)="","",INDEX('Per Invoice'!F$2:F$501,$Y72)))</f>
        <v/>
      </c>
      <c r="G72">
        <f>IF($Y72="","",IF(INDEX('Per Invoice'!G$2:G$501,$Y72)="","",INDEX('Per Invoice'!G$2:G$501,$Y72)))</f>
        <v/>
      </c>
      <c r="H72">
        <f>IF($Y72="","",IF(INDEX('Per Invoice'!H$2:H$501,$Y72)="","",INDEX('Per Invoice'!H$2:H$501,$Y72)))</f>
        <v/>
      </c>
      <c r="I72">
        <f>IF($Y72="","",IF(INDEX('Per Invoice'!I$2:I$501,$Y72)="","",INDEX('Per Invoice'!I$2:I$501,$Y72)))</f>
        <v/>
      </c>
      <c r="J72">
        <f>IF($Y72="","",IF(INDEX('Per Invoice'!J$2:J$501,$Y72)="","",INDEX('Per Invoice'!J$2:J$501,$Y72)))</f>
        <v/>
      </c>
      <c r="K72">
        <f>IF($Y72="","",IF(INDEX('Per Invoice'!K$2:K$501,$Y72)="","",INDEX('Per Invoice'!K$2:K$501,$Y72)))</f>
        <v/>
      </c>
      <c r="L72" s="7">
        <f>IF($Y72="","",IF(INDEX('Per Invoice'!L$2:L$501,$Y72)="","",INDEX('Per Invoice'!L$2:L$501,$Y72)))</f>
        <v/>
      </c>
      <c r="M72" s="14">
        <f>IF($Y72="","",IF(INDEX('Per Invoice'!M$2:M$501,$Y72)="","",INDEX('Per Invoice'!M$2:M$501,$Y72)))</f>
        <v/>
      </c>
      <c r="N72">
        <f>IF($Y72="","",IF(INDEX('Per Invoice'!N$2:N$501,$Y72)="","",INDEX('Per Invoice'!N$2:N$501,$Y72)))</f>
        <v/>
      </c>
      <c r="O72">
        <f>IF($Y72="","",IF(INDEX('Per Invoice'!O$2:O$501,$Y72)="","",INDEX('Per Invoice'!O$2:O$501,$Y72)))</f>
        <v/>
      </c>
      <c r="P72" s="7">
        <f>IF($Y72="","",IF(INDEX('Per Invoice'!P$2:P$501,$Y72)="","",INDEX('Per Invoice'!P$2:P$501,$Y72)))</f>
        <v/>
      </c>
      <c r="Q72" s="7">
        <f>IF($Y72="","",IF(INDEX('Per Invoice'!Q$2:Q$501,$Y72)="","",INDEX('Per Invoice'!Q$2:Q$501,$Y72)))</f>
        <v/>
      </c>
      <c r="R72">
        <f>IF($Y72="","",IF(INDEX('Per Invoice'!R$2:R$501,$Y72)="","",INDEX('Per Invoice'!R$2:R$501,$Y72)))</f>
        <v/>
      </c>
      <c r="S72" s="7">
        <f>IF($Y72="","",IF(INDEX('Per Invoice'!S$2:S$501,$Y72)="","",INDEX('Per Invoice'!S$2:S$501,$Y72)))</f>
        <v/>
      </c>
      <c r="T72" s="7">
        <f>IF($Y72="","",IF(INDEX('Per Invoice'!T$2:T$501,$Y72)="","",INDEX('Per Invoice'!T$2:T$501,$Y72)))</f>
        <v/>
      </c>
      <c r="U72" s="7">
        <f>IF($Y72="","",IF(INDEX('Per Invoice'!U$2:U$501,$Y72)="","",INDEX('Per Invoice'!U$2:U$501,$Y72)))</f>
        <v/>
      </c>
      <c r="V72" s="7">
        <f>IF($Y72="","",IF(INDEX('Per Invoice'!V$2:V$501,$Y72)="","",INDEX('Per Invoice'!V$2:V$501,$Y72)))</f>
        <v/>
      </c>
      <c r="W72" s="7">
        <f>IF($Y72="","",IF(INDEX('Per Invoice'!W$2:W$501,$Y72)="","",INDEX('Per Invoice'!W$2:W$501,$Y72)))</f>
        <v/>
      </c>
      <c r="X72" s="7">
        <f>IF($Y72="","",IF(INDEX('Per Invoice'!X$2:X$501,$Y72)="","",INDEX('Per Invoice'!X$2:X$501,$Y72)))</f>
        <v/>
      </c>
      <c r="Y72" s="16">
        <f>IFERROR(MATCH(Settings!$C$34&amp;"|"&amp;ROWS($Y$2:$Y72),'Per Invoice'!$Z$2:$Z$501,0),"")</f>
        <v/>
      </c>
    </row>
    <row r="73">
      <c r="A73">
        <f>IF($Y73="","",IF(INDEX('Per Invoice'!A$2:A$501,$Y73)="","",INDEX('Per Invoice'!A$2:A$501,$Y73)))</f>
        <v/>
      </c>
      <c r="B73">
        <f>IF($Y73="","",IF(INDEX('Per Invoice'!B$2:B$501,$Y73)="","",INDEX('Per Invoice'!B$2:B$501,$Y73)))</f>
        <v/>
      </c>
      <c r="C73">
        <f>IF($Y73="","",IF(INDEX('Per Invoice'!C$2:C$501,$Y73)="","",INDEX('Per Invoice'!C$2:C$501,$Y73)))</f>
        <v/>
      </c>
      <c r="D73">
        <f>IF($Y73="","",IF(INDEX('Per Invoice'!D$2:D$501,$Y73)="","",INDEX('Per Invoice'!D$2:D$501,$Y73)))</f>
        <v/>
      </c>
      <c r="E73">
        <f>IF($Y73="","",IF(INDEX('Per Invoice'!E$2:E$501,$Y73)="","",INDEX('Per Invoice'!E$2:E$501,$Y73)))</f>
        <v/>
      </c>
      <c r="F73">
        <f>IF($Y73="","",IF(INDEX('Per Invoice'!F$2:F$501,$Y73)="","",INDEX('Per Invoice'!F$2:F$501,$Y73)))</f>
        <v/>
      </c>
      <c r="G73">
        <f>IF($Y73="","",IF(INDEX('Per Invoice'!G$2:G$501,$Y73)="","",INDEX('Per Invoice'!G$2:G$501,$Y73)))</f>
        <v/>
      </c>
      <c r="H73">
        <f>IF($Y73="","",IF(INDEX('Per Invoice'!H$2:H$501,$Y73)="","",INDEX('Per Invoice'!H$2:H$501,$Y73)))</f>
        <v/>
      </c>
      <c r="I73">
        <f>IF($Y73="","",IF(INDEX('Per Invoice'!I$2:I$501,$Y73)="","",INDEX('Per Invoice'!I$2:I$501,$Y73)))</f>
        <v/>
      </c>
      <c r="J73">
        <f>IF($Y73="","",IF(INDEX('Per Invoice'!J$2:J$501,$Y73)="","",INDEX('Per Invoice'!J$2:J$501,$Y73)))</f>
        <v/>
      </c>
      <c r="K73">
        <f>IF($Y73="","",IF(INDEX('Per Invoice'!K$2:K$501,$Y73)="","",INDEX('Per Invoice'!K$2:K$501,$Y73)))</f>
        <v/>
      </c>
      <c r="L73" s="7">
        <f>IF($Y73="","",IF(INDEX('Per Invoice'!L$2:L$501,$Y73)="","",INDEX('Per Invoice'!L$2:L$501,$Y73)))</f>
        <v/>
      </c>
      <c r="M73" s="14">
        <f>IF($Y73="","",IF(INDEX('Per Invoice'!M$2:M$501,$Y73)="","",INDEX('Per Invoice'!M$2:M$501,$Y73)))</f>
        <v/>
      </c>
      <c r="N73">
        <f>IF($Y73="","",IF(INDEX('Per Invoice'!N$2:N$501,$Y73)="","",INDEX('Per Invoice'!N$2:N$501,$Y73)))</f>
        <v/>
      </c>
      <c r="O73">
        <f>IF($Y73="","",IF(INDEX('Per Invoice'!O$2:O$501,$Y73)="","",INDEX('Per Invoice'!O$2:O$501,$Y73)))</f>
        <v/>
      </c>
      <c r="P73" s="7">
        <f>IF($Y73="","",IF(INDEX('Per Invoice'!P$2:P$501,$Y73)="","",INDEX('Per Invoice'!P$2:P$501,$Y73)))</f>
        <v/>
      </c>
      <c r="Q73" s="7">
        <f>IF($Y73="","",IF(INDEX('Per Invoice'!Q$2:Q$501,$Y73)="","",INDEX('Per Invoice'!Q$2:Q$501,$Y73)))</f>
        <v/>
      </c>
      <c r="R73">
        <f>IF($Y73="","",IF(INDEX('Per Invoice'!R$2:R$501,$Y73)="","",INDEX('Per Invoice'!R$2:R$501,$Y73)))</f>
        <v/>
      </c>
      <c r="S73" s="7">
        <f>IF($Y73="","",IF(INDEX('Per Invoice'!S$2:S$501,$Y73)="","",INDEX('Per Invoice'!S$2:S$501,$Y73)))</f>
        <v/>
      </c>
      <c r="T73" s="7">
        <f>IF($Y73="","",IF(INDEX('Per Invoice'!T$2:T$501,$Y73)="","",INDEX('Per Invoice'!T$2:T$501,$Y73)))</f>
        <v/>
      </c>
      <c r="U73" s="7">
        <f>IF($Y73="","",IF(INDEX('Per Invoice'!U$2:U$501,$Y73)="","",INDEX('Per Invoice'!U$2:U$501,$Y73)))</f>
        <v/>
      </c>
      <c r="V73" s="7">
        <f>IF($Y73="","",IF(INDEX('Per Invoice'!V$2:V$501,$Y73)="","",INDEX('Per Invoice'!V$2:V$501,$Y73)))</f>
        <v/>
      </c>
      <c r="W73" s="7">
        <f>IF($Y73="","",IF(INDEX('Per Invoice'!W$2:W$501,$Y73)="","",INDEX('Per Invoice'!W$2:W$501,$Y73)))</f>
        <v/>
      </c>
      <c r="X73" s="7">
        <f>IF($Y73="","",IF(INDEX('Per Invoice'!X$2:X$501,$Y73)="","",INDEX('Per Invoice'!X$2:X$501,$Y73)))</f>
        <v/>
      </c>
      <c r="Y73" s="16">
        <f>IFERROR(MATCH(Settings!$C$34&amp;"|"&amp;ROWS($Y$2:$Y73),'Per Invoice'!$Z$2:$Z$501,0),"")</f>
        <v/>
      </c>
    </row>
    <row r="74">
      <c r="A74">
        <f>IF($Y74="","",IF(INDEX('Per Invoice'!A$2:A$501,$Y74)="","",INDEX('Per Invoice'!A$2:A$501,$Y74)))</f>
        <v/>
      </c>
      <c r="B74">
        <f>IF($Y74="","",IF(INDEX('Per Invoice'!B$2:B$501,$Y74)="","",INDEX('Per Invoice'!B$2:B$501,$Y74)))</f>
        <v/>
      </c>
      <c r="C74">
        <f>IF($Y74="","",IF(INDEX('Per Invoice'!C$2:C$501,$Y74)="","",INDEX('Per Invoice'!C$2:C$501,$Y74)))</f>
        <v/>
      </c>
      <c r="D74">
        <f>IF($Y74="","",IF(INDEX('Per Invoice'!D$2:D$501,$Y74)="","",INDEX('Per Invoice'!D$2:D$501,$Y74)))</f>
        <v/>
      </c>
      <c r="E74">
        <f>IF($Y74="","",IF(INDEX('Per Invoice'!E$2:E$501,$Y74)="","",INDEX('Per Invoice'!E$2:E$501,$Y74)))</f>
        <v/>
      </c>
      <c r="F74">
        <f>IF($Y74="","",IF(INDEX('Per Invoice'!F$2:F$501,$Y74)="","",INDEX('Per Invoice'!F$2:F$501,$Y74)))</f>
        <v/>
      </c>
      <c r="G74">
        <f>IF($Y74="","",IF(INDEX('Per Invoice'!G$2:G$501,$Y74)="","",INDEX('Per Invoice'!G$2:G$501,$Y74)))</f>
        <v/>
      </c>
      <c r="H74">
        <f>IF($Y74="","",IF(INDEX('Per Invoice'!H$2:H$501,$Y74)="","",INDEX('Per Invoice'!H$2:H$501,$Y74)))</f>
        <v/>
      </c>
      <c r="I74">
        <f>IF($Y74="","",IF(INDEX('Per Invoice'!I$2:I$501,$Y74)="","",INDEX('Per Invoice'!I$2:I$501,$Y74)))</f>
        <v/>
      </c>
      <c r="J74">
        <f>IF($Y74="","",IF(INDEX('Per Invoice'!J$2:J$501,$Y74)="","",INDEX('Per Invoice'!J$2:J$501,$Y74)))</f>
        <v/>
      </c>
      <c r="K74">
        <f>IF($Y74="","",IF(INDEX('Per Invoice'!K$2:K$501,$Y74)="","",INDEX('Per Invoice'!K$2:K$501,$Y74)))</f>
        <v/>
      </c>
      <c r="L74" s="7">
        <f>IF($Y74="","",IF(INDEX('Per Invoice'!L$2:L$501,$Y74)="","",INDEX('Per Invoice'!L$2:L$501,$Y74)))</f>
        <v/>
      </c>
      <c r="M74" s="14">
        <f>IF($Y74="","",IF(INDEX('Per Invoice'!M$2:M$501,$Y74)="","",INDEX('Per Invoice'!M$2:M$501,$Y74)))</f>
        <v/>
      </c>
      <c r="N74">
        <f>IF($Y74="","",IF(INDEX('Per Invoice'!N$2:N$501,$Y74)="","",INDEX('Per Invoice'!N$2:N$501,$Y74)))</f>
        <v/>
      </c>
      <c r="O74">
        <f>IF($Y74="","",IF(INDEX('Per Invoice'!O$2:O$501,$Y74)="","",INDEX('Per Invoice'!O$2:O$501,$Y74)))</f>
        <v/>
      </c>
      <c r="P74" s="7">
        <f>IF($Y74="","",IF(INDEX('Per Invoice'!P$2:P$501,$Y74)="","",INDEX('Per Invoice'!P$2:P$501,$Y74)))</f>
        <v/>
      </c>
      <c r="Q74" s="7">
        <f>IF($Y74="","",IF(INDEX('Per Invoice'!Q$2:Q$501,$Y74)="","",INDEX('Per Invoice'!Q$2:Q$501,$Y74)))</f>
        <v/>
      </c>
      <c r="R74">
        <f>IF($Y74="","",IF(INDEX('Per Invoice'!R$2:R$501,$Y74)="","",INDEX('Per Invoice'!R$2:R$501,$Y74)))</f>
        <v/>
      </c>
      <c r="S74" s="7">
        <f>IF($Y74="","",IF(INDEX('Per Invoice'!S$2:S$501,$Y74)="","",INDEX('Per Invoice'!S$2:S$501,$Y74)))</f>
        <v/>
      </c>
      <c r="T74" s="7">
        <f>IF($Y74="","",IF(INDEX('Per Invoice'!T$2:T$501,$Y74)="","",INDEX('Per Invoice'!T$2:T$501,$Y74)))</f>
        <v/>
      </c>
      <c r="U74" s="7">
        <f>IF($Y74="","",IF(INDEX('Per Invoice'!U$2:U$501,$Y74)="","",INDEX('Per Invoice'!U$2:U$501,$Y74)))</f>
        <v/>
      </c>
      <c r="V74" s="7">
        <f>IF($Y74="","",IF(INDEX('Per Invoice'!V$2:V$501,$Y74)="","",INDEX('Per Invoice'!V$2:V$501,$Y74)))</f>
        <v/>
      </c>
      <c r="W74" s="7">
        <f>IF($Y74="","",IF(INDEX('Per Invoice'!W$2:W$501,$Y74)="","",INDEX('Per Invoice'!W$2:W$501,$Y74)))</f>
        <v/>
      </c>
      <c r="X74" s="7">
        <f>IF($Y74="","",IF(INDEX('Per Invoice'!X$2:X$501,$Y74)="","",INDEX('Per Invoice'!X$2:X$501,$Y74)))</f>
        <v/>
      </c>
      <c r="Y74" s="16">
        <f>IFERROR(MATCH(Settings!$C$34&amp;"|"&amp;ROWS($Y$2:$Y74),'Per Invoice'!$Z$2:$Z$501,0),"")</f>
        <v/>
      </c>
    </row>
    <row r="75">
      <c r="A75">
        <f>IF($Y75="","",IF(INDEX('Per Invoice'!A$2:A$501,$Y75)="","",INDEX('Per Invoice'!A$2:A$501,$Y75)))</f>
        <v/>
      </c>
      <c r="B75">
        <f>IF($Y75="","",IF(INDEX('Per Invoice'!B$2:B$501,$Y75)="","",INDEX('Per Invoice'!B$2:B$501,$Y75)))</f>
        <v/>
      </c>
      <c r="C75">
        <f>IF($Y75="","",IF(INDEX('Per Invoice'!C$2:C$501,$Y75)="","",INDEX('Per Invoice'!C$2:C$501,$Y75)))</f>
        <v/>
      </c>
      <c r="D75">
        <f>IF($Y75="","",IF(INDEX('Per Invoice'!D$2:D$501,$Y75)="","",INDEX('Per Invoice'!D$2:D$501,$Y75)))</f>
        <v/>
      </c>
      <c r="E75">
        <f>IF($Y75="","",IF(INDEX('Per Invoice'!E$2:E$501,$Y75)="","",INDEX('Per Invoice'!E$2:E$501,$Y75)))</f>
        <v/>
      </c>
      <c r="F75">
        <f>IF($Y75="","",IF(INDEX('Per Invoice'!F$2:F$501,$Y75)="","",INDEX('Per Invoice'!F$2:F$501,$Y75)))</f>
        <v/>
      </c>
      <c r="G75">
        <f>IF($Y75="","",IF(INDEX('Per Invoice'!G$2:G$501,$Y75)="","",INDEX('Per Invoice'!G$2:G$501,$Y75)))</f>
        <v/>
      </c>
      <c r="H75">
        <f>IF($Y75="","",IF(INDEX('Per Invoice'!H$2:H$501,$Y75)="","",INDEX('Per Invoice'!H$2:H$501,$Y75)))</f>
        <v/>
      </c>
      <c r="I75">
        <f>IF($Y75="","",IF(INDEX('Per Invoice'!I$2:I$501,$Y75)="","",INDEX('Per Invoice'!I$2:I$501,$Y75)))</f>
        <v/>
      </c>
      <c r="J75">
        <f>IF($Y75="","",IF(INDEX('Per Invoice'!J$2:J$501,$Y75)="","",INDEX('Per Invoice'!J$2:J$501,$Y75)))</f>
        <v/>
      </c>
      <c r="K75">
        <f>IF($Y75="","",IF(INDEX('Per Invoice'!K$2:K$501,$Y75)="","",INDEX('Per Invoice'!K$2:K$501,$Y75)))</f>
        <v/>
      </c>
      <c r="L75" s="7">
        <f>IF($Y75="","",IF(INDEX('Per Invoice'!L$2:L$501,$Y75)="","",INDEX('Per Invoice'!L$2:L$501,$Y75)))</f>
        <v/>
      </c>
      <c r="M75" s="14">
        <f>IF($Y75="","",IF(INDEX('Per Invoice'!M$2:M$501,$Y75)="","",INDEX('Per Invoice'!M$2:M$501,$Y75)))</f>
        <v/>
      </c>
      <c r="N75">
        <f>IF($Y75="","",IF(INDEX('Per Invoice'!N$2:N$501,$Y75)="","",INDEX('Per Invoice'!N$2:N$501,$Y75)))</f>
        <v/>
      </c>
      <c r="O75">
        <f>IF($Y75="","",IF(INDEX('Per Invoice'!O$2:O$501,$Y75)="","",INDEX('Per Invoice'!O$2:O$501,$Y75)))</f>
        <v/>
      </c>
      <c r="P75" s="7">
        <f>IF($Y75="","",IF(INDEX('Per Invoice'!P$2:P$501,$Y75)="","",INDEX('Per Invoice'!P$2:P$501,$Y75)))</f>
        <v/>
      </c>
      <c r="Q75" s="7">
        <f>IF($Y75="","",IF(INDEX('Per Invoice'!Q$2:Q$501,$Y75)="","",INDEX('Per Invoice'!Q$2:Q$501,$Y75)))</f>
        <v/>
      </c>
      <c r="R75">
        <f>IF($Y75="","",IF(INDEX('Per Invoice'!R$2:R$501,$Y75)="","",INDEX('Per Invoice'!R$2:R$501,$Y75)))</f>
        <v/>
      </c>
      <c r="S75" s="7">
        <f>IF($Y75="","",IF(INDEX('Per Invoice'!S$2:S$501,$Y75)="","",INDEX('Per Invoice'!S$2:S$501,$Y75)))</f>
        <v/>
      </c>
      <c r="T75" s="7">
        <f>IF($Y75="","",IF(INDEX('Per Invoice'!T$2:T$501,$Y75)="","",INDEX('Per Invoice'!T$2:T$501,$Y75)))</f>
        <v/>
      </c>
      <c r="U75" s="7">
        <f>IF($Y75="","",IF(INDEX('Per Invoice'!U$2:U$501,$Y75)="","",INDEX('Per Invoice'!U$2:U$501,$Y75)))</f>
        <v/>
      </c>
      <c r="V75" s="7">
        <f>IF($Y75="","",IF(INDEX('Per Invoice'!V$2:V$501,$Y75)="","",INDEX('Per Invoice'!V$2:V$501,$Y75)))</f>
        <v/>
      </c>
      <c r="W75" s="7">
        <f>IF($Y75="","",IF(INDEX('Per Invoice'!W$2:W$501,$Y75)="","",INDEX('Per Invoice'!W$2:W$501,$Y75)))</f>
        <v/>
      </c>
      <c r="X75" s="7">
        <f>IF($Y75="","",IF(INDEX('Per Invoice'!X$2:X$501,$Y75)="","",INDEX('Per Invoice'!X$2:X$501,$Y75)))</f>
        <v/>
      </c>
      <c r="Y75" s="16">
        <f>IFERROR(MATCH(Settings!$C$34&amp;"|"&amp;ROWS($Y$2:$Y75),'Per Invoice'!$Z$2:$Z$501,0),"")</f>
        <v/>
      </c>
    </row>
    <row r="76">
      <c r="A76">
        <f>IF($Y76="","",IF(INDEX('Per Invoice'!A$2:A$501,$Y76)="","",INDEX('Per Invoice'!A$2:A$501,$Y76)))</f>
        <v/>
      </c>
      <c r="B76">
        <f>IF($Y76="","",IF(INDEX('Per Invoice'!B$2:B$501,$Y76)="","",INDEX('Per Invoice'!B$2:B$501,$Y76)))</f>
        <v/>
      </c>
      <c r="C76">
        <f>IF($Y76="","",IF(INDEX('Per Invoice'!C$2:C$501,$Y76)="","",INDEX('Per Invoice'!C$2:C$501,$Y76)))</f>
        <v/>
      </c>
      <c r="D76">
        <f>IF($Y76="","",IF(INDEX('Per Invoice'!D$2:D$501,$Y76)="","",INDEX('Per Invoice'!D$2:D$501,$Y76)))</f>
        <v/>
      </c>
      <c r="E76">
        <f>IF($Y76="","",IF(INDEX('Per Invoice'!E$2:E$501,$Y76)="","",INDEX('Per Invoice'!E$2:E$501,$Y76)))</f>
        <v/>
      </c>
      <c r="F76">
        <f>IF($Y76="","",IF(INDEX('Per Invoice'!F$2:F$501,$Y76)="","",INDEX('Per Invoice'!F$2:F$501,$Y76)))</f>
        <v/>
      </c>
      <c r="G76">
        <f>IF($Y76="","",IF(INDEX('Per Invoice'!G$2:G$501,$Y76)="","",INDEX('Per Invoice'!G$2:G$501,$Y76)))</f>
        <v/>
      </c>
      <c r="H76">
        <f>IF($Y76="","",IF(INDEX('Per Invoice'!H$2:H$501,$Y76)="","",INDEX('Per Invoice'!H$2:H$501,$Y76)))</f>
        <v/>
      </c>
      <c r="I76">
        <f>IF($Y76="","",IF(INDEX('Per Invoice'!I$2:I$501,$Y76)="","",INDEX('Per Invoice'!I$2:I$501,$Y76)))</f>
        <v/>
      </c>
      <c r="J76">
        <f>IF($Y76="","",IF(INDEX('Per Invoice'!J$2:J$501,$Y76)="","",INDEX('Per Invoice'!J$2:J$501,$Y76)))</f>
        <v/>
      </c>
      <c r="K76">
        <f>IF($Y76="","",IF(INDEX('Per Invoice'!K$2:K$501,$Y76)="","",INDEX('Per Invoice'!K$2:K$501,$Y76)))</f>
        <v/>
      </c>
      <c r="L76" s="7">
        <f>IF($Y76="","",IF(INDEX('Per Invoice'!L$2:L$501,$Y76)="","",INDEX('Per Invoice'!L$2:L$501,$Y76)))</f>
        <v/>
      </c>
      <c r="M76" s="14">
        <f>IF($Y76="","",IF(INDEX('Per Invoice'!M$2:M$501,$Y76)="","",INDEX('Per Invoice'!M$2:M$501,$Y76)))</f>
        <v/>
      </c>
      <c r="N76">
        <f>IF($Y76="","",IF(INDEX('Per Invoice'!N$2:N$501,$Y76)="","",INDEX('Per Invoice'!N$2:N$501,$Y76)))</f>
        <v/>
      </c>
      <c r="O76">
        <f>IF($Y76="","",IF(INDEX('Per Invoice'!O$2:O$501,$Y76)="","",INDEX('Per Invoice'!O$2:O$501,$Y76)))</f>
        <v/>
      </c>
      <c r="P76" s="7">
        <f>IF($Y76="","",IF(INDEX('Per Invoice'!P$2:P$501,$Y76)="","",INDEX('Per Invoice'!P$2:P$501,$Y76)))</f>
        <v/>
      </c>
      <c r="Q76" s="7">
        <f>IF($Y76="","",IF(INDEX('Per Invoice'!Q$2:Q$501,$Y76)="","",INDEX('Per Invoice'!Q$2:Q$501,$Y76)))</f>
        <v/>
      </c>
      <c r="R76">
        <f>IF($Y76="","",IF(INDEX('Per Invoice'!R$2:R$501,$Y76)="","",INDEX('Per Invoice'!R$2:R$501,$Y76)))</f>
        <v/>
      </c>
      <c r="S76" s="7">
        <f>IF($Y76="","",IF(INDEX('Per Invoice'!S$2:S$501,$Y76)="","",INDEX('Per Invoice'!S$2:S$501,$Y76)))</f>
        <v/>
      </c>
      <c r="T76" s="7">
        <f>IF($Y76="","",IF(INDEX('Per Invoice'!T$2:T$501,$Y76)="","",INDEX('Per Invoice'!T$2:T$501,$Y76)))</f>
        <v/>
      </c>
      <c r="U76" s="7">
        <f>IF($Y76="","",IF(INDEX('Per Invoice'!U$2:U$501,$Y76)="","",INDEX('Per Invoice'!U$2:U$501,$Y76)))</f>
        <v/>
      </c>
      <c r="V76" s="7">
        <f>IF($Y76="","",IF(INDEX('Per Invoice'!V$2:V$501,$Y76)="","",INDEX('Per Invoice'!V$2:V$501,$Y76)))</f>
        <v/>
      </c>
      <c r="W76" s="7">
        <f>IF($Y76="","",IF(INDEX('Per Invoice'!W$2:W$501,$Y76)="","",INDEX('Per Invoice'!W$2:W$501,$Y76)))</f>
        <v/>
      </c>
      <c r="X76" s="7">
        <f>IF($Y76="","",IF(INDEX('Per Invoice'!X$2:X$501,$Y76)="","",INDEX('Per Invoice'!X$2:X$501,$Y76)))</f>
        <v/>
      </c>
      <c r="Y76" s="16">
        <f>IFERROR(MATCH(Settings!$C$34&amp;"|"&amp;ROWS($Y$2:$Y76),'Per Invoice'!$Z$2:$Z$501,0),"")</f>
        <v/>
      </c>
    </row>
    <row r="77">
      <c r="A77">
        <f>IF($Y77="","",IF(INDEX('Per Invoice'!A$2:A$501,$Y77)="","",INDEX('Per Invoice'!A$2:A$501,$Y77)))</f>
        <v/>
      </c>
      <c r="B77">
        <f>IF($Y77="","",IF(INDEX('Per Invoice'!B$2:B$501,$Y77)="","",INDEX('Per Invoice'!B$2:B$501,$Y77)))</f>
        <v/>
      </c>
      <c r="C77">
        <f>IF($Y77="","",IF(INDEX('Per Invoice'!C$2:C$501,$Y77)="","",INDEX('Per Invoice'!C$2:C$501,$Y77)))</f>
        <v/>
      </c>
      <c r="D77">
        <f>IF($Y77="","",IF(INDEX('Per Invoice'!D$2:D$501,$Y77)="","",INDEX('Per Invoice'!D$2:D$501,$Y77)))</f>
        <v/>
      </c>
      <c r="E77">
        <f>IF($Y77="","",IF(INDEX('Per Invoice'!E$2:E$501,$Y77)="","",INDEX('Per Invoice'!E$2:E$501,$Y77)))</f>
        <v/>
      </c>
      <c r="F77">
        <f>IF($Y77="","",IF(INDEX('Per Invoice'!F$2:F$501,$Y77)="","",INDEX('Per Invoice'!F$2:F$501,$Y77)))</f>
        <v/>
      </c>
      <c r="G77">
        <f>IF($Y77="","",IF(INDEX('Per Invoice'!G$2:G$501,$Y77)="","",INDEX('Per Invoice'!G$2:G$501,$Y77)))</f>
        <v/>
      </c>
      <c r="H77">
        <f>IF($Y77="","",IF(INDEX('Per Invoice'!H$2:H$501,$Y77)="","",INDEX('Per Invoice'!H$2:H$501,$Y77)))</f>
        <v/>
      </c>
      <c r="I77">
        <f>IF($Y77="","",IF(INDEX('Per Invoice'!I$2:I$501,$Y77)="","",INDEX('Per Invoice'!I$2:I$501,$Y77)))</f>
        <v/>
      </c>
      <c r="J77">
        <f>IF($Y77="","",IF(INDEX('Per Invoice'!J$2:J$501,$Y77)="","",INDEX('Per Invoice'!J$2:J$501,$Y77)))</f>
        <v/>
      </c>
      <c r="K77">
        <f>IF($Y77="","",IF(INDEX('Per Invoice'!K$2:K$501,$Y77)="","",INDEX('Per Invoice'!K$2:K$501,$Y77)))</f>
        <v/>
      </c>
      <c r="L77" s="7">
        <f>IF($Y77="","",IF(INDEX('Per Invoice'!L$2:L$501,$Y77)="","",INDEX('Per Invoice'!L$2:L$501,$Y77)))</f>
        <v/>
      </c>
      <c r="M77" s="14">
        <f>IF($Y77="","",IF(INDEX('Per Invoice'!M$2:M$501,$Y77)="","",INDEX('Per Invoice'!M$2:M$501,$Y77)))</f>
        <v/>
      </c>
      <c r="N77">
        <f>IF($Y77="","",IF(INDEX('Per Invoice'!N$2:N$501,$Y77)="","",INDEX('Per Invoice'!N$2:N$501,$Y77)))</f>
        <v/>
      </c>
      <c r="O77">
        <f>IF($Y77="","",IF(INDEX('Per Invoice'!O$2:O$501,$Y77)="","",INDEX('Per Invoice'!O$2:O$501,$Y77)))</f>
        <v/>
      </c>
      <c r="P77" s="7">
        <f>IF($Y77="","",IF(INDEX('Per Invoice'!P$2:P$501,$Y77)="","",INDEX('Per Invoice'!P$2:P$501,$Y77)))</f>
        <v/>
      </c>
      <c r="Q77" s="7">
        <f>IF($Y77="","",IF(INDEX('Per Invoice'!Q$2:Q$501,$Y77)="","",INDEX('Per Invoice'!Q$2:Q$501,$Y77)))</f>
        <v/>
      </c>
      <c r="R77">
        <f>IF($Y77="","",IF(INDEX('Per Invoice'!R$2:R$501,$Y77)="","",INDEX('Per Invoice'!R$2:R$501,$Y77)))</f>
        <v/>
      </c>
      <c r="S77" s="7">
        <f>IF($Y77="","",IF(INDEX('Per Invoice'!S$2:S$501,$Y77)="","",INDEX('Per Invoice'!S$2:S$501,$Y77)))</f>
        <v/>
      </c>
      <c r="T77" s="7">
        <f>IF($Y77="","",IF(INDEX('Per Invoice'!T$2:T$501,$Y77)="","",INDEX('Per Invoice'!T$2:T$501,$Y77)))</f>
        <v/>
      </c>
      <c r="U77" s="7">
        <f>IF($Y77="","",IF(INDEX('Per Invoice'!U$2:U$501,$Y77)="","",INDEX('Per Invoice'!U$2:U$501,$Y77)))</f>
        <v/>
      </c>
      <c r="V77" s="7">
        <f>IF($Y77="","",IF(INDEX('Per Invoice'!V$2:V$501,$Y77)="","",INDEX('Per Invoice'!V$2:V$501,$Y77)))</f>
        <v/>
      </c>
      <c r="W77" s="7">
        <f>IF($Y77="","",IF(INDEX('Per Invoice'!W$2:W$501,$Y77)="","",INDEX('Per Invoice'!W$2:W$501,$Y77)))</f>
        <v/>
      </c>
      <c r="X77" s="7">
        <f>IF($Y77="","",IF(INDEX('Per Invoice'!X$2:X$501,$Y77)="","",INDEX('Per Invoice'!X$2:X$501,$Y77)))</f>
        <v/>
      </c>
      <c r="Y77" s="16">
        <f>IFERROR(MATCH(Settings!$C$34&amp;"|"&amp;ROWS($Y$2:$Y77),'Per Invoice'!$Z$2:$Z$501,0),"")</f>
        <v/>
      </c>
    </row>
    <row r="78">
      <c r="A78">
        <f>IF($Y78="","",IF(INDEX('Per Invoice'!A$2:A$501,$Y78)="","",INDEX('Per Invoice'!A$2:A$501,$Y78)))</f>
        <v/>
      </c>
      <c r="B78">
        <f>IF($Y78="","",IF(INDEX('Per Invoice'!B$2:B$501,$Y78)="","",INDEX('Per Invoice'!B$2:B$501,$Y78)))</f>
        <v/>
      </c>
      <c r="C78">
        <f>IF($Y78="","",IF(INDEX('Per Invoice'!C$2:C$501,$Y78)="","",INDEX('Per Invoice'!C$2:C$501,$Y78)))</f>
        <v/>
      </c>
      <c r="D78">
        <f>IF($Y78="","",IF(INDEX('Per Invoice'!D$2:D$501,$Y78)="","",INDEX('Per Invoice'!D$2:D$501,$Y78)))</f>
        <v/>
      </c>
      <c r="E78">
        <f>IF($Y78="","",IF(INDEX('Per Invoice'!E$2:E$501,$Y78)="","",INDEX('Per Invoice'!E$2:E$501,$Y78)))</f>
        <v/>
      </c>
      <c r="F78">
        <f>IF($Y78="","",IF(INDEX('Per Invoice'!F$2:F$501,$Y78)="","",INDEX('Per Invoice'!F$2:F$501,$Y78)))</f>
        <v/>
      </c>
      <c r="G78">
        <f>IF($Y78="","",IF(INDEX('Per Invoice'!G$2:G$501,$Y78)="","",INDEX('Per Invoice'!G$2:G$501,$Y78)))</f>
        <v/>
      </c>
      <c r="H78">
        <f>IF($Y78="","",IF(INDEX('Per Invoice'!H$2:H$501,$Y78)="","",INDEX('Per Invoice'!H$2:H$501,$Y78)))</f>
        <v/>
      </c>
      <c r="I78">
        <f>IF($Y78="","",IF(INDEX('Per Invoice'!I$2:I$501,$Y78)="","",INDEX('Per Invoice'!I$2:I$501,$Y78)))</f>
        <v/>
      </c>
      <c r="J78">
        <f>IF($Y78="","",IF(INDEX('Per Invoice'!J$2:J$501,$Y78)="","",INDEX('Per Invoice'!J$2:J$501,$Y78)))</f>
        <v/>
      </c>
      <c r="K78">
        <f>IF($Y78="","",IF(INDEX('Per Invoice'!K$2:K$501,$Y78)="","",INDEX('Per Invoice'!K$2:K$501,$Y78)))</f>
        <v/>
      </c>
      <c r="L78" s="7">
        <f>IF($Y78="","",IF(INDEX('Per Invoice'!L$2:L$501,$Y78)="","",INDEX('Per Invoice'!L$2:L$501,$Y78)))</f>
        <v/>
      </c>
      <c r="M78" s="14">
        <f>IF($Y78="","",IF(INDEX('Per Invoice'!M$2:M$501,$Y78)="","",INDEX('Per Invoice'!M$2:M$501,$Y78)))</f>
        <v/>
      </c>
      <c r="N78">
        <f>IF($Y78="","",IF(INDEX('Per Invoice'!N$2:N$501,$Y78)="","",INDEX('Per Invoice'!N$2:N$501,$Y78)))</f>
        <v/>
      </c>
      <c r="O78">
        <f>IF($Y78="","",IF(INDEX('Per Invoice'!O$2:O$501,$Y78)="","",INDEX('Per Invoice'!O$2:O$501,$Y78)))</f>
        <v/>
      </c>
      <c r="P78" s="7">
        <f>IF($Y78="","",IF(INDEX('Per Invoice'!P$2:P$501,$Y78)="","",INDEX('Per Invoice'!P$2:P$501,$Y78)))</f>
        <v/>
      </c>
      <c r="Q78" s="7">
        <f>IF($Y78="","",IF(INDEX('Per Invoice'!Q$2:Q$501,$Y78)="","",INDEX('Per Invoice'!Q$2:Q$501,$Y78)))</f>
        <v/>
      </c>
      <c r="R78">
        <f>IF($Y78="","",IF(INDEX('Per Invoice'!R$2:R$501,$Y78)="","",INDEX('Per Invoice'!R$2:R$501,$Y78)))</f>
        <v/>
      </c>
      <c r="S78" s="7">
        <f>IF($Y78="","",IF(INDEX('Per Invoice'!S$2:S$501,$Y78)="","",INDEX('Per Invoice'!S$2:S$501,$Y78)))</f>
        <v/>
      </c>
      <c r="T78" s="7">
        <f>IF($Y78="","",IF(INDEX('Per Invoice'!T$2:T$501,$Y78)="","",INDEX('Per Invoice'!T$2:T$501,$Y78)))</f>
        <v/>
      </c>
      <c r="U78" s="7">
        <f>IF($Y78="","",IF(INDEX('Per Invoice'!U$2:U$501,$Y78)="","",INDEX('Per Invoice'!U$2:U$501,$Y78)))</f>
        <v/>
      </c>
      <c r="V78" s="7">
        <f>IF($Y78="","",IF(INDEX('Per Invoice'!V$2:V$501,$Y78)="","",INDEX('Per Invoice'!V$2:V$501,$Y78)))</f>
        <v/>
      </c>
      <c r="W78" s="7">
        <f>IF($Y78="","",IF(INDEX('Per Invoice'!W$2:W$501,$Y78)="","",INDEX('Per Invoice'!W$2:W$501,$Y78)))</f>
        <v/>
      </c>
      <c r="X78" s="7">
        <f>IF($Y78="","",IF(INDEX('Per Invoice'!X$2:X$501,$Y78)="","",INDEX('Per Invoice'!X$2:X$501,$Y78)))</f>
        <v/>
      </c>
      <c r="Y78" s="16">
        <f>IFERROR(MATCH(Settings!$C$34&amp;"|"&amp;ROWS($Y$2:$Y78),'Per Invoice'!$Z$2:$Z$501,0),"")</f>
        <v/>
      </c>
    </row>
    <row r="79">
      <c r="A79">
        <f>IF($Y79="","",IF(INDEX('Per Invoice'!A$2:A$501,$Y79)="","",INDEX('Per Invoice'!A$2:A$501,$Y79)))</f>
        <v/>
      </c>
      <c r="B79">
        <f>IF($Y79="","",IF(INDEX('Per Invoice'!B$2:B$501,$Y79)="","",INDEX('Per Invoice'!B$2:B$501,$Y79)))</f>
        <v/>
      </c>
      <c r="C79">
        <f>IF($Y79="","",IF(INDEX('Per Invoice'!C$2:C$501,$Y79)="","",INDEX('Per Invoice'!C$2:C$501,$Y79)))</f>
        <v/>
      </c>
      <c r="D79">
        <f>IF($Y79="","",IF(INDEX('Per Invoice'!D$2:D$501,$Y79)="","",INDEX('Per Invoice'!D$2:D$501,$Y79)))</f>
        <v/>
      </c>
      <c r="E79">
        <f>IF($Y79="","",IF(INDEX('Per Invoice'!E$2:E$501,$Y79)="","",INDEX('Per Invoice'!E$2:E$501,$Y79)))</f>
        <v/>
      </c>
      <c r="F79">
        <f>IF($Y79="","",IF(INDEX('Per Invoice'!F$2:F$501,$Y79)="","",INDEX('Per Invoice'!F$2:F$501,$Y79)))</f>
        <v/>
      </c>
      <c r="G79">
        <f>IF($Y79="","",IF(INDEX('Per Invoice'!G$2:G$501,$Y79)="","",INDEX('Per Invoice'!G$2:G$501,$Y79)))</f>
        <v/>
      </c>
      <c r="H79">
        <f>IF($Y79="","",IF(INDEX('Per Invoice'!H$2:H$501,$Y79)="","",INDEX('Per Invoice'!H$2:H$501,$Y79)))</f>
        <v/>
      </c>
      <c r="I79">
        <f>IF($Y79="","",IF(INDEX('Per Invoice'!I$2:I$501,$Y79)="","",INDEX('Per Invoice'!I$2:I$501,$Y79)))</f>
        <v/>
      </c>
      <c r="J79">
        <f>IF($Y79="","",IF(INDEX('Per Invoice'!J$2:J$501,$Y79)="","",INDEX('Per Invoice'!J$2:J$501,$Y79)))</f>
        <v/>
      </c>
      <c r="K79">
        <f>IF($Y79="","",IF(INDEX('Per Invoice'!K$2:K$501,$Y79)="","",INDEX('Per Invoice'!K$2:K$501,$Y79)))</f>
        <v/>
      </c>
      <c r="L79" s="7">
        <f>IF($Y79="","",IF(INDEX('Per Invoice'!L$2:L$501,$Y79)="","",INDEX('Per Invoice'!L$2:L$501,$Y79)))</f>
        <v/>
      </c>
      <c r="M79" s="14">
        <f>IF($Y79="","",IF(INDEX('Per Invoice'!M$2:M$501,$Y79)="","",INDEX('Per Invoice'!M$2:M$501,$Y79)))</f>
        <v/>
      </c>
      <c r="N79">
        <f>IF($Y79="","",IF(INDEX('Per Invoice'!N$2:N$501,$Y79)="","",INDEX('Per Invoice'!N$2:N$501,$Y79)))</f>
        <v/>
      </c>
      <c r="O79">
        <f>IF($Y79="","",IF(INDEX('Per Invoice'!O$2:O$501,$Y79)="","",INDEX('Per Invoice'!O$2:O$501,$Y79)))</f>
        <v/>
      </c>
      <c r="P79" s="7">
        <f>IF($Y79="","",IF(INDEX('Per Invoice'!P$2:P$501,$Y79)="","",INDEX('Per Invoice'!P$2:P$501,$Y79)))</f>
        <v/>
      </c>
      <c r="Q79" s="7">
        <f>IF($Y79="","",IF(INDEX('Per Invoice'!Q$2:Q$501,$Y79)="","",INDEX('Per Invoice'!Q$2:Q$501,$Y79)))</f>
        <v/>
      </c>
      <c r="R79">
        <f>IF($Y79="","",IF(INDEX('Per Invoice'!R$2:R$501,$Y79)="","",INDEX('Per Invoice'!R$2:R$501,$Y79)))</f>
        <v/>
      </c>
      <c r="S79" s="7">
        <f>IF($Y79="","",IF(INDEX('Per Invoice'!S$2:S$501,$Y79)="","",INDEX('Per Invoice'!S$2:S$501,$Y79)))</f>
        <v/>
      </c>
      <c r="T79" s="7">
        <f>IF($Y79="","",IF(INDEX('Per Invoice'!T$2:T$501,$Y79)="","",INDEX('Per Invoice'!T$2:T$501,$Y79)))</f>
        <v/>
      </c>
      <c r="U79" s="7">
        <f>IF($Y79="","",IF(INDEX('Per Invoice'!U$2:U$501,$Y79)="","",INDEX('Per Invoice'!U$2:U$501,$Y79)))</f>
        <v/>
      </c>
      <c r="V79" s="7">
        <f>IF($Y79="","",IF(INDEX('Per Invoice'!V$2:V$501,$Y79)="","",INDEX('Per Invoice'!V$2:V$501,$Y79)))</f>
        <v/>
      </c>
      <c r="W79" s="7">
        <f>IF($Y79="","",IF(INDEX('Per Invoice'!W$2:W$501,$Y79)="","",INDEX('Per Invoice'!W$2:W$501,$Y79)))</f>
        <v/>
      </c>
      <c r="X79" s="7">
        <f>IF($Y79="","",IF(INDEX('Per Invoice'!X$2:X$501,$Y79)="","",INDEX('Per Invoice'!X$2:X$501,$Y79)))</f>
        <v/>
      </c>
      <c r="Y79" s="16">
        <f>IFERROR(MATCH(Settings!$C$34&amp;"|"&amp;ROWS($Y$2:$Y79),'Per Invoice'!$Z$2:$Z$501,0),"")</f>
        <v/>
      </c>
    </row>
    <row r="80">
      <c r="A80">
        <f>IF($Y80="","",IF(INDEX('Per Invoice'!A$2:A$501,$Y80)="","",INDEX('Per Invoice'!A$2:A$501,$Y80)))</f>
        <v/>
      </c>
      <c r="B80">
        <f>IF($Y80="","",IF(INDEX('Per Invoice'!B$2:B$501,$Y80)="","",INDEX('Per Invoice'!B$2:B$501,$Y80)))</f>
        <v/>
      </c>
      <c r="C80">
        <f>IF($Y80="","",IF(INDEX('Per Invoice'!C$2:C$501,$Y80)="","",INDEX('Per Invoice'!C$2:C$501,$Y80)))</f>
        <v/>
      </c>
      <c r="D80">
        <f>IF($Y80="","",IF(INDEX('Per Invoice'!D$2:D$501,$Y80)="","",INDEX('Per Invoice'!D$2:D$501,$Y80)))</f>
        <v/>
      </c>
      <c r="E80">
        <f>IF($Y80="","",IF(INDEX('Per Invoice'!E$2:E$501,$Y80)="","",INDEX('Per Invoice'!E$2:E$501,$Y80)))</f>
        <v/>
      </c>
      <c r="F80">
        <f>IF($Y80="","",IF(INDEX('Per Invoice'!F$2:F$501,$Y80)="","",INDEX('Per Invoice'!F$2:F$501,$Y80)))</f>
        <v/>
      </c>
      <c r="G80">
        <f>IF($Y80="","",IF(INDEX('Per Invoice'!G$2:G$501,$Y80)="","",INDEX('Per Invoice'!G$2:G$501,$Y80)))</f>
        <v/>
      </c>
      <c r="H80">
        <f>IF($Y80="","",IF(INDEX('Per Invoice'!H$2:H$501,$Y80)="","",INDEX('Per Invoice'!H$2:H$501,$Y80)))</f>
        <v/>
      </c>
      <c r="I80">
        <f>IF($Y80="","",IF(INDEX('Per Invoice'!I$2:I$501,$Y80)="","",INDEX('Per Invoice'!I$2:I$501,$Y80)))</f>
        <v/>
      </c>
      <c r="J80">
        <f>IF($Y80="","",IF(INDEX('Per Invoice'!J$2:J$501,$Y80)="","",INDEX('Per Invoice'!J$2:J$501,$Y80)))</f>
        <v/>
      </c>
      <c r="K80">
        <f>IF($Y80="","",IF(INDEX('Per Invoice'!K$2:K$501,$Y80)="","",INDEX('Per Invoice'!K$2:K$501,$Y80)))</f>
        <v/>
      </c>
      <c r="L80" s="7">
        <f>IF($Y80="","",IF(INDEX('Per Invoice'!L$2:L$501,$Y80)="","",INDEX('Per Invoice'!L$2:L$501,$Y80)))</f>
        <v/>
      </c>
      <c r="M80" s="14">
        <f>IF($Y80="","",IF(INDEX('Per Invoice'!M$2:M$501,$Y80)="","",INDEX('Per Invoice'!M$2:M$501,$Y80)))</f>
        <v/>
      </c>
      <c r="N80">
        <f>IF($Y80="","",IF(INDEX('Per Invoice'!N$2:N$501,$Y80)="","",INDEX('Per Invoice'!N$2:N$501,$Y80)))</f>
        <v/>
      </c>
      <c r="O80">
        <f>IF($Y80="","",IF(INDEX('Per Invoice'!O$2:O$501,$Y80)="","",INDEX('Per Invoice'!O$2:O$501,$Y80)))</f>
        <v/>
      </c>
      <c r="P80" s="7">
        <f>IF($Y80="","",IF(INDEX('Per Invoice'!P$2:P$501,$Y80)="","",INDEX('Per Invoice'!P$2:P$501,$Y80)))</f>
        <v/>
      </c>
      <c r="Q80" s="7">
        <f>IF($Y80="","",IF(INDEX('Per Invoice'!Q$2:Q$501,$Y80)="","",INDEX('Per Invoice'!Q$2:Q$501,$Y80)))</f>
        <v/>
      </c>
      <c r="R80">
        <f>IF($Y80="","",IF(INDEX('Per Invoice'!R$2:R$501,$Y80)="","",INDEX('Per Invoice'!R$2:R$501,$Y80)))</f>
        <v/>
      </c>
      <c r="S80" s="7">
        <f>IF($Y80="","",IF(INDEX('Per Invoice'!S$2:S$501,$Y80)="","",INDEX('Per Invoice'!S$2:S$501,$Y80)))</f>
        <v/>
      </c>
      <c r="T80" s="7">
        <f>IF($Y80="","",IF(INDEX('Per Invoice'!T$2:T$501,$Y80)="","",INDEX('Per Invoice'!T$2:T$501,$Y80)))</f>
        <v/>
      </c>
      <c r="U80" s="7">
        <f>IF($Y80="","",IF(INDEX('Per Invoice'!U$2:U$501,$Y80)="","",INDEX('Per Invoice'!U$2:U$501,$Y80)))</f>
        <v/>
      </c>
      <c r="V80" s="7">
        <f>IF($Y80="","",IF(INDEX('Per Invoice'!V$2:V$501,$Y80)="","",INDEX('Per Invoice'!V$2:V$501,$Y80)))</f>
        <v/>
      </c>
      <c r="W80" s="7">
        <f>IF($Y80="","",IF(INDEX('Per Invoice'!W$2:W$501,$Y80)="","",INDEX('Per Invoice'!W$2:W$501,$Y80)))</f>
        <v/>
      </c>
      <c r="X80" s="7">
        <f>IF($Y80="","",IF(INDEX('Per Invoice'!X$2:X$501,$Y80)="","",INDEX('Per Invoice'!X$2:X$501,$Y80)))</f>
        <v/>
      </c>
      <c r="Y80" s="16">
        <f>IFERROR(MATCH(Settings!$C$34&amp;"|"&amp;ROWS($Y$2:$Y80),'Per Invoice'!$Z$2:$Z$501,0),"")</f>
        <v/>
      </c>
    </row>
    <row r="81">
      <c r="A81">
        <f>IF($Y81="","",IF(INDEX('Per Invoice'!A$2:A$501,$Y81)="","",INDEX('Per Invoice'!A$2:A$501,$Y81)))</f>
        <v/>
      </c>
      <c r="B81">
        <f>IF($Y81="","",IF(INDEX('Per Invoice'!B$2:B$501,$Y81)="","",INDEX('Per Invoice'!B$2:B$501,$Y81)))</f>
        <v/>
      </c>
      <c r="C81">
        <f>IF($Y81="","",IF(INDEX('Per Invoice'!C$2:C$501,$Y81)="","",INDEX('Per Invoice'!C$2:C$501,$Y81)))</f>
        <v/>
      </c>
      <c r="D81">
        <f>IF($Y81="","",IF(INDEX('Per Invoice'!D$2:D$501,$Y81)="","",INDEX('Per Invoice'!D$2:D$501,$Y81)))</f>
        <v/>
      </c>
      <c r="E81">
        <f>IF($Y81="","",IF(INDEX('Per Invoice'!E$2:E$501,$Y81)="","",INDEX('Per Invoice'!E$2:E$501,$Y81)))</f>
        <v/>
      </c>
      <c r="F81">
        <f>IF($Y81="","",IF(INDEX('Per Invoice'!F$2:F$501,$Y81)="","",INDEX('Per Invoice'!F$2:F$501,$Y81)))</f>
        <v/>
      </c>
      <c r="G81">
        <f>IF($Y81="","",IF(INDEX('Per Invoice'!G$2:G$501,$Y81)="","",INDEX('Per Invoice'!G$2:G$501,$Y81)))</f>
        <v/>
      </c>
      <c r="H81">
        <f>IF($Y81="","",IF(INDEX('Per Invoice'!H$2:H$501,$Y81)="","",INDEX('Per Invoice'!H$2:H$501,$Y81)))</f>
        <v/>
      </c>
      <c r="I81">
        <f>IF($Y81="","",IF(INDEX('Per Invoice'!I$2:I$501,$Y81)="","",INDEX('Per Invoice'!I$2:I$501,$Y81)))</f>
        <v/>
      </c>
      <c r="J81">
        <f>IF($Y81="","",IF(INDEX('Per Invoice'!J$2:J$501,$Y81)="","",INDEX('Per Invoice'!J$2:J$501,$Y81)))</f>
        <v/>
      </c>
      <c r="K81">
        <f>IF($Y81="","",IF(INDEX('Per Invoice'!K$2:K$501,$Y81)="","",INDEX('Per Invoice'!K$2:K$501,$Y81)))</f>
        <v/>
      </c>
      <c r="L81" s="7">
        <f>IF($Y81="","",IF(INDEX('Per Invoice'!L$2:L$501,$Y81)="","",INDEX('Per Invoice'!L$2:L$501,$Y81)))</f>
        <v/>
      </c>
      <c r="M81" s="14">
        <f>IF($Y81="","",IF(INDEX('Per Invoice'!M$2:M$501,$Y81)="","",INDEX('Per Invoice'!M$2:M$501,$Y81)))</f>
        <v/>
      </c>
      <c r="N81">
        <f>IF($Y81="","",IF(INDEX('Per Invoice'!N$2:N$501,$Y81)="","",INDEX('Per Invoice'!N$2:N$501,$Y81)))</f>
        <v/>
      </c>
      <c r="O81">
        <f>IF($Y81="","",IF(INDEX('Per Invoice'!O$2:O$501,$Y81)="","",INDEX('Per Invoice'!O$2:O$501,$Y81)))</f>
        <v/>
      </c>
      <c r="P81" s="7">
        <f>IF($Y81="","",IF(INDEX('Per Invoice'!P$2:P$501,$Y81)="","",INDEX('Per Invoice'!P$2:P$501,$Y81)))</f>
        <v/>
      </c>
      <c r="Q81" s="7">
        <f>IF($Y81="","",IF(INDEX('Per Invoice'!Q$2:Q$501,$Y81)="","",INDEX('Per Invoice'!Q$2:Q$501,$Y81)))</f>
        <v/>
      </c>
      <c r="R81">
        <f>IF($Y81="","",IF(INDEX('Per Invoice'!R$2:R$501,$Y81)="","",INDEX('Per Invoice'!R$2:R$501,$Y81)))</f>
        <v/>
      </c>
      <c r="S81" s="7">
        <f>IF($Y81="","",IF(INDEX('Per Invoice'!S$2:S$501,$Y81)="","",INDEX('Per Invoice'!S$2:S$501,$Y81)))</f>
        <v/>
      </c>
      <c r="T81" s="7">
        <f>IF($Y81="","",IF(INDEX('Per Invoice'!T$2:T$501,$Y81)="","",INDEX('Per Invoice'!T$2:T$501,$Y81)))</f>
        <v/>
      </c>
      <c r="U81" s="7">
        <f>IF($Y81="","",IF(INDEX('Per Invoice'!U$2:U$501,$Y81)="","",INDEX('Per Invoice'!U$2:U$501,$Y81)))</f>
        <v/>
      </c>
      <c r="V81" s="7">
        <f>IF($Y81="","",IF(INDEX('Per Invoice'!V$2:V$501,$Y81)="","",INDEX('Per Invoice'!V$2:V$501,$Y81)))</f>
        <v/>
      </c>
      <c r="W81" s="7">
        <f>IF($Y81="","",IF(INDEX('Per Invoice'!W$2:W$501,$Y81)="","",INDEX('Per Invoice'!W$2:W$501,$Y81)))</f>
        <v/>
      </c>
      <c r="X81" s="7">
        <f>IF($Y81="","",IF(INDEX('Per Invoice'!X$2:X$501,$Y81)="","",INDEX('Per Invoice'!X$2:X$501,$Y81)))</f>
        <v/>
      </c>
      <c r="Y81" s="16">
        <f>IFERROR(MATCH(Settings!$C$34&amp;"|"&amp;ROWS($Y$2:$Y81),'Per Invoice'!$Z$2:$Z$501,0),"")</f>
        <v/>
      </c>
    </row>
    <row r="82">
      <c r="A82">
        <f>IF($Y82="","",IF(INDEX('Per Invoice'!A$2:A$501,$Y82)="","",INDEX('Per Invoice'!A$2:A$501,$Y82)))</f>
        <v/>
      </c>
      <c r="B82">
        <f>IF($Y82="","",IF(INDEX('Per Invoice'!B$2:B$501,$Y82)="","",INDEX('Per Invoice'!B$2:B$501,$Y82)))</f>
        <v/>
      </c>
      <c r="C82">
        <f>IF($Y82="","",IF(INDEX('Per Invoice'!C$2:C$501,$Y82)="","",INDEX('Per Invoice'!C$2:C$501,$Y82)))</f>
        <v/>
      </c>
      <c r="D82">
        <f>IF($Y82="","",IF(INDEX('Per Invoice'!D$2:D$501,$Y82)="","",INDEX('Per Invoice'!D$2:D$501,$Y82)))</f>
        <v/>
      </c>
      <c r="E82">
        <f>IF($Y82="","",IF(INDEX('Per Invoice'!E$2:E$501,$Y82)="","",INDEX('Per Invoice'!E$2:E$501,$Y82)))</f>
        <v/>
      </c>
      <c r="F82">
        <f>IF($Y82="","",IF(INDEX('Per Invoice'!F$2:F$501,$Y82)="","",INDEX('Per Invoice'!F$2:F$501,$Y82)))</f>
        <v/>
      </c>
      <c r="G82">
        <f>IF($Y82="","",IF(INDEX('Per Invoice'!G$2:G$501,$Y82)="","",INDEX('Per Invoice'!G$2:G$501,$Y82)))</f>
        <v/>
      </c>
      <c r="H82">
        <f>IF($Y82="","",IF(INDEX('Per Invoice'!H$2:H$501,$Y82)="","",INDEX('Per Invoice'!H$2:H$501,$Y82)))</f>
        <v/>
      </c>
      <c r="I82">
        <f>IF($Y82="","",IF(INDEX('Per Invoice'!I$2:I$501,$Y82)="","",INDEX('Per Invoice'!I$2:I$501,$Y82)))</f>
        <v/>
      </c>
      <c r="J82">
        <f>IF($Y82="","",IF(INDEX('Per Invoice'!J$2:J$501,$Y82)="","",INDEX('Per Invoice'!J$2:J$501,$Y82)))</f>
        <v/>
      </c>
      <c r="K82">
        <f>IF($Y82="","",IF(INDEX('Per Invoice'!K$2:K$501,$Y82)="","",INDEX('Per Invoice'!K$2:K$501,$Y82)))</f>
        <v/>
      </c>
      <c r="L82" s="7">
        <f>IF($Y82="","",IF(INDEX('Per Invoice'!L$2:L$501,$Y82)="","",INDEX('Per Invoice'!L$2:L$501,$Y82)))</f>
        <v/>
      </c>
      <c r="M82" s="14">
        <f>IF($Y82="","",IF(INDEX('Per Invoice'!M$2:M$501,$Y82)="","",INDEX('Per Invoice'!M$2:M$501,$Y82)))</f>
        <v/>
      </c>
      <c r="N82">
        <f>IF($Y82="","",IF(INDEX('Per Invoice'!N$2:N$501,$Y82)="","",INDEX('Per Invoice'!N$2:N$501,$Y82)))</f>
        <v/>
      </c>
      <c r="O82">
        <f>IF($Y82="","",IF(INDEX('Per Invoice'!O$2:O$501,$Y82)="","",INDEX('Per Invoice'!O$2:O$501,$Y82)))</f>
        <v/>
      </c>
      <c r="P82" s="7">
        <f>IF($Y82="","",IF(INDEX('Per Invoice'!P$2:P$501,$Y82)="","",INDEX('Per Invoice'!P$2:P$501,$Y82)))</f>
        <v/>
      </c>
      <c r="Q82" s="7">
        <f>IF($Y82="","",IF(INDEX('Per Invoice'!Q$2:Q$501,$Y82)="","",INDEX('Per Invoice'!Q$2:Q$501,$Y82)))</f>
        <v/>
      </c>
      <c r="R82">
        <f>IF($Y82="","",IF(INDEX('Per Invoice'!R$2:R$501,$Y82)="","",INDEX('Per Invoice'!R$2:R$501,$Y82)))</f>
        <v/>
      </c>
      <c r="S82" s="7">
        <f>IF($Y82="","",IF(INDEX('Per Invoice'!S$2:S$501,$Y82)="","",INDEX('Per Invoice'!S$2:S$501,$Y82)))</f>
        <v/>
      </c>
      <c r="T82" s="7">
        <f>IF($Y82="","",IF(INDEX('Per Invoice'!T$2:T$501,$Y82)="","",INDEX('Per Invoice'!T$2:T$501,$Y82)))</f>
        <v/>
      </c>
      <c r="U82" s="7">
        <f>IF($Y82="","",IF(INDEX('Per Invoice'!U$2:U$501,$Y82)="","",INDEX('Per Invoice'!U$2:U$501,$Y82)))</f>
        <v/>
      </c>
      <c r="V82" s="7">
        <f>IF($Y82="","",IF(INDEX('Per Invoice'!V$2:V$501,$Y82)="","",INDEX('Per Invoice'!V$2:V$501,$Y82)))</f>
        <v/>
      </c>
      <c r="W82" s="7">
        <f>IF($Y82="","",IF(INDEX('Per Invoice'!W$2:W$501,$Y82)="","",INDEX('Per Invoice'!W$2:W$501,$Y82)))</f>
        <v/>
      </c>
      <c r="X82" s="7">
        <f>IF($Y82="","",IF(INDEX('Per Invoice'!X$2:X$501,$Y82)="","",INDEX('Per Invoice'!X$2:X$501,$Y82)))</f>
        <v/>
      </c>
      <c r="Y82" s="16">
        <f>IFERROR(MATCH(Settings!$C$34&amp;"|"&amp;ROWS($Y$2:$Y82),'Per Invoice'!$Z$2:$Z$501,0),"")</f>
        <v/>
      </c>
    </row>
    <row r="83">
      <c r="A83">
        <f>IF($Y83="","",IF(INDEX('Per Invoice'!A$2:A$501,$Y83)="","",INDEX('Per Invoice'!A$2:A$501,$Y83)))</f>
        <v/>
      </c>
      <c r="B83">
        <f>IF($Y83="","",IF(INDEX('Per Invoice'!B$2:B$501,$Y83)="","",INDEX('Per Invoice'!B$2:B$501,$Y83)))</f>
        <v/>
      </c>
      <c r="C83">
        <f>IF($Y83="","",IF(INDEX('Per Invoice'!C$2:C$501,$Y83)="","",INDEX('Per Invoice'!C$2:C$501,$Y83)))</f>
        <v/>
      </c>
      <c r="D83">
        <f>IF($Y83="","",IF(INDEX('Per Invoice'!D$2:D$501,$Y83)="","",INDEX('Per Invoice'!D$2:D$501,$Y83)))</f>
        <v/>
      </c>
      <c r="E83">
        <f>IF($Y83="","",IF(INDEX('Per Invoice'!E$2:E$501,$Y83)="","",INDEX('Per Invoice'!E$2:E$501,$Y83)))</f>
        <v/>
      </c>
      <c r="F83">
        <f>IF($Y83="","",IF(INDEX('Per Invoice'!F$2:F$501,$Y83)="","",INDEX('Per Invoice'!F$2:F$501,$Y83)))</f>
        <v/>
      </c>
      <c r="G83">
        <f>IF($Y83="","",IF(INDEX('Per Invoice'!G$2:G$501,$Y83)="","",INDEX('Per Invoice'!G$2:G$501,$Y83)))</f>
        <v/>
      </c>
      <c r="H83">
        <f>IF($Y83="","",IF(INDEX('Per Invoice'!H$2:H$501,$Y83)="","",INDEX('Per Invoice'!H$2:H$501,$Y83)))</f>
        <v/>
      </c>
      <c r="I83">
        <f>IF($Y83="","",IF(INDEX('Per Invoice'!I$2:I$501,$Y83)="","",INDEX('Per Invoice'!I$2:I$501,$Y83)))</f>
        <v/>
      </c>
      <c r="J83">
        <f>IF($Y83="","",IF(INDEX('Per Invoice'!J$2:J$501,$Y83)="","",INDEX('Per Invoice'!J$2:J$501,$Y83)))</f>
        <v/>
      </c>
      <c r="K83">
        <f>IF($Y83="","",IF(INDEX('Per Invoice'!K$2:K$501,$Y83)="","",INDEX('Per Invoice'!K$2:K$501,$Y83)))</f>
        <v/>
      </c>
      <c r="L83" s="7">
        <f>IF($Y83="","",IF(INDEX('Per Invoice'!L$2:L$501,$Y83)="","",INDEX('Per Invoice'!L$2:L$501,$Y83)))</f>
        <v/>
      </c>
      <c r="M83" s="14">
        <f>IF($Y83="","",IF(INDEX('Per Invoice'!M$2:M$501,$Y83)="","",INDEX('Per Invoice'!M$2:M$501,$Y83)))</f>
        <v/>
      </c>
      <c r="N83">
        <f>IF($Y83="","",IF(INDEX('Per Invoice'!N$2:N$501,$Y83)="","",INDEX('Per Invoice'!N$2:N$501,$Y83)))</f>
        <v/>
      </c>
      <c r="O83">
        <f>IF($Y83="","",IF(INDEX('Per Invoice'!O$2:O$501,$Y83)="","",INDEX('Per Invoice'!O$2:O$501,$Y83)))</f>
        <v/>
      </c>
      <c r="P83" s="7">
        <f>IF($Y83="","",IF(INDEX('Per Invoice'!P$2:P$501,$Y83)="","",INDEX('Per Invoice'!P$2:P$501,$Y83)))</f>
        <v/>
      </c>
      <c r="Q83" s="7">
        <f>IF($Y83="","",IF(INDEX('Per Invoice'!Q$2:Q$501,$Y83)="","",INDEX('Per Invoice'!Q$2:Q$501,$Y83)))</f>
        <v/>
      </c>
      <c r="R83">
        <f>IF($Y83="","",IF(INDEX('Per Invoice'!R$2:R$501,$Y83)="","",INDEX('Per Invoice'!R$2:R$501,$Y83)))</f>
        <v/>
      </c>
      <c r="S83" s="7">
        <f>IF($Y83="","",IF(INDEX('Per Invoice'!S$2:S$501,$Y83)="","",INDEX('Per Invoice'!S$2:S$501,$Y83)))</f>
        <v/>
      </c>
      <c r="T83" s="7">
        <f>IF($Y83="","",IF(INDEX('Per Invoice'!T$2:T$501,$Y83)="","",INDEX('Per Invoice'!T$2:T$501,$Y83)))</f>
        <v/>
      </c>
      <c r="U83" s="7">
        <f>IF($Y83="","",IF(INDEX('Per Invoice'!U$2:U$501,$Y83)="","",INDEX('Per Invoice'!U$2:U$501,$Y83)))</f>
        <v/>
      </c>
      <c r="V83" s="7">
        <f>IF($Y83="","",IF(INDEX('Per Invoice'!V$2:V$501,$Y83)="","",INDEX('Per Invoice'!V$2:V$501,$Y83)))</f>
        <v/>
      </c>
      <c r="W83" s="7">
        <f>IF($Y83="","",IF(INDEX('Per Invoice'!W$2:W$501,$Y83)="","",INDEX('Per Invoice'!W$2:W$501,$Y83)))</f>
        <v/>
      </c>
      <c r="X83" s="7">
        <f>IF($Y83="","",IF(INDEX('Per Invoice'!X$2:X$501,$Y83)="","",INDEX('Per Invoice'!X$2:X$501,$Y83)))</f>
        <v/>
      </c>
      <c r="Y83" s="16">
        <f>IFERROR(MATCH(Settings!$C$34&amp;"|"&amp;ROWS($Y$2:$Y83),'Per Invoice'!$Z$2:$Z$501,0),"")</f>
        <v/>
      </c>
    </row>
    <row r="84">
      <c r="A84">
        <f>IF($Y84="","",IF(INDEX('Per Invoice'!A$2:A$501,$Y84)="","",INDEX('Per Invoice'!A$2:A$501,$Y84)))</f>
        <v/>
      </c>
      <c r="B84">
        <f>IF($Y84="","",IF(INDEX('Per Invoice'!B$2:B$501,$Y84)="","",INDEX('Per Invoice'!B$2:B$501,$Y84)))</f>
        <v/>
      </c>
      <c r="C84">
        <f>IF($Y84="","",IF(INDEX('Per Invoice'!C$2:C$501,$Y84)="","",INDEX('Per Invoice'!C$2:C$501,$Y84)))</f>
        <v/>
      </c>
      <c r="D84">
        <f>IF($Y84="","",IF(INDEX('Per Invoice'!D$2:D$501,$Y84)="","",INDEX('Per Invoice'!D$2:D$501,$Y84)))</f>
        <v/>
      </c>
      <c r="E84">
        <f>IF($Y84="","",IF(INDEX('Per Invoice'!E$2:E$501,$Y84)="","",INDEX('Per Invoice'!E$2:E$501,$Y84)))</f>
        <v/>
      </c>
      <c r="F84">
        <f>IF($Y84="","",IF(INDEX('Per Invoice'!F$2:F$501,$Y84)="","",INDEX('Per Invoice'!F$2:F$501,$Y84)))</f>
        <v/>
      </c>
      <c r="G84">
        <f>IF($Y84="","",IF(INDEX('Per Invoice'!G$2:G$501,$Y84)="","",INDEX('Per Invoice'!G$2:G$501,$Y84)))</f>
        <v/>
      </c>
      <c r="H84">
        <f>IF($Y84="","",IF(INDEX('Per Invoice'!H$2:H$501,$Y84)="","",INDEX('Per Invoice'!H$2:H$501,$Y84)))</f>
        <v/>
      </c>
      <c r="I84">
        <f>IF($Y84="","",IF(INDEX('Per Invoice'!I$2:I$501,$Y84)="","",INDEX('Per Invoice'!I$2:I$501,$Y84)))</f>
        <v/>
      </c>
      <c r="J84">
        <f>IF($Y84="","",IF(INDEX('Per Invoice'!J$2:J$501,$Y84)="","",INDEX('Per Invoice'!J$2:J$501,$Y84)))</f>
        <v/>
      </c>
      <c r="K84">
        <f>IF($Y84="","",IF(INDEX('Per Invoice'!K$2:K$501,$Y84)="","",INDEX('Per Invoice'!K$2:K$501,$Y84)))</f>
        <v/>
      </c>
      <c r="L84" s="7">
        <f>IF($Y84="","",IF(INDEX('Per Invoice'!L$2:L$501,$Y84)="","",INDEX('Per Invoice'!L$2:L$501,$Y84)))</f>
        <v/>
      </c>
      <c r="M84" s="14">
        <f>IF($Y84="","",IF(INDEX('Per Invoice'!M$2:M$501,$Y84)="","",INDEX('Per Invoice'!M$2:M$501,$Y84)))</f>
        <v/>
      </c>
      <c r="N84">
        <f>IF($Y84="","",IF(INDEX('Per Invoice'!N$2:N$501,$Y84)="","",INDEX('Per Invoice'!N$2:N$501,$Y84)))</f>
        <v/>
      </c>
      <c r="O84">
        <f>IF($Y84="","",IF(INDEX('Per Invoice'!O$2:O$501,$Y84)="","",INDEX('Per Invoice'!O$2:O$501,$Y84)))</f>
        <v/>
      </c>
      <c r="P84" s="7">
        <f>IF($Y84="","",IF(INDEX('Per Invoice'!P$2:P$501,$Y84)="","",INDEX('Per Invoice'!P$2:P$501,$Y84)))</f>
        <v/>
      </c>
      <c r="Q84" s="7">
        <f>IF($Y84="","",IF(INDEX('Per Invoice'!Q$2:Q$501,$Y84)="","",INDEX('Per Invoice'!Q$2:Q$501,$Y84)))</f>
        <v/>
      </c>
      <c r="R84">
        <f>IF($Y84="","",IF(INDEX('Per Invoice'!R$2:R$501,$Y84)="","",INDEX('Per Invoice'!R$2:R$501,$Y84)))</f>
        <v/>
      </c>
      <c r="S84" s="7">
        <f>IF($Y84="","",IF(INDEX('Per Invoice'!S$2:S$501,$Y84)="","",INDEX('Per Invoice'!S$2:S$501,$Y84)))</f>
        <v/>
      </c>
      <c r="T84" s="7">
        <f>IF($Y84="","",IF(INDEX('Per Invoice'!T$2:T$501,$Y84)="","",INDEX('Per Invoice'!T$2:T$501,$Y84)))</f>
        <v/>
      </c>
      <c r="U84" s="7">
        <f>IF($Y84="","",IF(INDEX('Per Invoice'!U$2:U$501,$Y84)="","",INDEX('Per Invoice'!U$2:U$501,$Y84)))</f>
        <v/>
      </c>
      <c r="V84" s="7">
        <f>IF($Y84="","",IF(INDEX('Per Invoice'!V$2:V$501,$Y84)="","",INDEX('Per Invoice'!V$2:V$501,$Y84)))</f>
        <v/>
      </c>
      <c r="W84" s="7">
        <f>IF($Y84="","",IF(INDEX('Per Invoice'!W$2:W$501,$Y84)="","",INDEX('Per Invoice'!W$2:W$501,$Y84)))</f>
        <v/>
      </c>
      <c r="X84" s="7">
        <f>IF($Y84="","",IF(INDEX('Per Invoice'!X$2:X$501,$Y84)="","",INDEX('Per Invoice'!X$2:X$501,$Y84)))</f>
        <v/>
      </c>
      <c r="Y84" s="16">
        <f>IFERROR(MATCH(Settings!$C$34&amp;"|"&amp;ROWS($Y$2:$Y84),'Per Invoice'!$Z$2:$Z$501,0),"")</f>
        <v/>
      </c>
    </row>
    <row r="85">
      <c r="A85">
        <f>IF($Y85="","",IF(INDEX('Per Invoice'!A$2:A$501,$Y85)="","",INDEX('Per Invoice'!A$2:A$501,$Y85)))</f>
        <v/>
      </c>
      <c r="B85">
        <f>IF($Y85="","",IF(INDEX('Per Invoice'!B$2:B$501,$Y85)="","",INDEX('Per Invoice'!B$2:B$501,$Y85)))</f>
        <v/>
      </c>
      <c r="C85">
        <f>IF($Y85="","",IF(INDEX('Per Invoice'!C$2:C$501,$Y85)="","",INDEX('Per Invoice'!C$2:C$501,$Y85)))</f>
        <v/>
      </c>
      <c r="D85">
        <f>IF($Y85="","",IF(INDEX('Per Invoice'!D$2:D$501,$Y85)="","",INDEX('Per Invoice'!D$2:D$501,$Y85)))</f>
        <v/>
      </c>
      <c r="E85">
        <f>IF($Y85="","",IF(INDEX('Per Invoice'!E$2:E$501,$Y85)="","",INDEX('Per Invoice'!E$2:E$501,$Y85)))</f>
        <v/>
      </c>
      <c r="F85">
        <f>IF($Y85="","",IF(INDEX('Per Invoice'!F$2:F$501,$Y85)="","",INDEX('Per Invoice'!F$2:F$501,$Y85)))</f>
        <v/>
      </c>
      <c r="G85">
        <f>IF($Y85="","",IF(INDEX('Per Invoice'!G$2:G$501,$Y85)="","",INDEX('Per Invoice'!G$2:G$501,$Y85)))</f>
        <v/>
      </c>
      <c r="H85">
        <f>IF($Y85="","",IF(INDEX('Per Invoice'!H$2:H$501,$Y85)="","",INDEX('Per Invoice'!H$2:H$501,$Y85)))</f>
        <v/>
      </c>
      <c r="I85">
        <f>IF($Y85="","",IF(INDEX('Per Invoice'!I$2:I$501,$Y85)="","",INDEX('Per Invoice'!I$2:I$501,$Y85)))</f>
        <v/>
      </c>
      <c r="J85">
        <f>IF($Y85="","",IF(INDEX('Per Invoice'!J$2:J$501,$Y85)="","",INDEX('Per Invoice'!J$2:J$501,$Y85)))</f>
        <v/>
      </c>
      <c r="K85">
        <f>IF($Y85="","",IF(INDEX('Per Invoice'!K$2:K$501,$Y85)="","",INDEX('Per Invoice'!K$2:K$501,$Y85)))</f>
        <v/>
      </c>
      <c r="L85" s="7">
        <f>IF($Y85="","",IF(INDEX('Per Invoice'!L$2:L$501,$Y85)="","",INDEX('Per Invoice'!L$2:L$501,$Y85)))</f>
        <v/>
      </c>
      <c r="M85" s="14">
        <f>IF($Y85="","",IF(INDEX('Per Invoice'!M$2:M$501,$Y85)="","",INDEX('Per Invoice'!M$2:M$501,$Y85)))</f>
        <v/>
      </c>
      <c r="N85">
        <f>IF($Y85="","",IF(INDEX('Per Invoice'!N$2:N$501,$Y85)="","",INDEX('Per Invoice'!N$2:N$501,$Y85)))</f>
        <v/>
      </c>
      <c r="O85">
        <f>IF($Y85="","",IF(INDEX('Per Invoice'!O$2:O$501,$Y85)="","",INDEX('Per Invoice'!O$2:O$501,$Y85)))</f>
        <v/>
      </c>
      <c r="P85" s="7">
        <f>IF($Y85="","",IF(INDEX('Per Invoice'!P$2:P$501,$Y85)="","",INDEX('Per Invoice'!P$2:P$501,$Y85)))</f>
        <v/>
      </c>
      <c r="Q85" s="7">
        <f>IF($Y85="","",IF(INDEX('Per Invoice'!Q$2:Q$501,$Y85)="","",INDEX('Per Invoice'!Q$2:Q$501,$Y85)))</f>
        <v/>
      </c>
      <c r="R85">
        <f>IF($Y85="","",IF(INDEX('Per Invoice'!R$2:R$501,$Y85)="","",INDEX('Per Invoice'!R$2:R$501,$Y85)))</f>
        <v/>
      </c>
      <c r="S85" s="7">
        <f>IF($Y85="","",IF(INDEX('Per Invoice'!S$2:S$501,$Y85)="","",INDEX('Per Invoice'!S$2:S$501,$Y85)))</f>
        <v/>
      </c>
      <c r="T85" s="7">
        <f>IF($Y85="","",IF(INDEX('Per Invoice'!T$2:T$501,$Y85)="","",INDEX('Per Invoice'!T$2:T$501,$Y85)))</f>
        <v/>
      </c>
      <c r="U85" s="7">
        <f>IF($Y85="","",IF(INDEX('Per Invoice'!U$2:U$501,$Y85)="","",INDEX('Per Invoice'!U$2:U$501,$Y85)))</f>
        <v/>
      </c>
      <c r="V85" s="7">
        <f>IF($Y85="","",IF(INDEX('Per Invoice'!V$2:V$501,$Y85)="","",INDEX('Per Invoice'!V$2:V$501,$Y85)))</f>
        <v/>
      </c>
      <c r="W85" s="7">
        <f>IF($Y85="","",IF(INDEX('Per Invoice'!W$2:W$501,$Y85)="","",INDEX('Per Invoice'!W$2:W$501,$Y85)))</f>
        <v/>
      </c>
      <c r="X85" s="7">
        <f>IF($Y85="","",IF(INDEX('Per Invoice'!X$2:X$501,$Y85)="","",INDEX('Per Invoice'!X$2:X$501,$Y85)))</f>
        <v/>
      </c>
      <c r="Y85" s="16">
        <f>IFERROR(MATCH(Settings!$C$34&amp;"|"&amp;ROWS($Y$2:$Y85),'Per Invoice'!$Z$2:$Z$501,0),"")</f>
        <v/>
      </c>
    </row>
    <row r="86">
      <c r="A86">
        <f>IF($Y86="","",IF(INDEX('Per Invoice'!A$2:A$501,$Y86)="","",INDEX('Per Invoice'!A$2:A$501,$Y86)))</f>
        <v/>
      </c>
      <c r="B86">
        <f>IF($Y86="","",IF(INDEX('Per Invoice'!B$2:B$501,$Y86)="","",INDEX('Per Invoice'!B$2:B$501,$Y86)))</f>
        <v/>
      </c>
      <c r="C86">
        <f>IF($Y86="","",IF(INDEX('Per Invoice'!C$2:C$501,$Y86)="","",INDEX('Per Invoice'!C$2:C$501,$Y86)))</f>
        <v/>
      </c>
      <c r="D86">
        <f>IF($Y86="","",IF(INDEX('Per Invoice'!D$2:D$501,$Y86)="","",INDEX('Per Invoice'!D$2:D$501,$Y86)))</f>
        <v/>
      </c>
      <c r="E86">
        <f>IF($Y86="","",IF(INDEX('Per Invoice'!E$2:E$501,$Y86)="","",INDEX('Per Invoice'!E$2:E$501,$Y86)))</f>
        <v/>
      </c>
      <c r="F86">
        <f>IF($Y86="","",IF(INDEX('Per Invoice'!F$2:F$501,$Y86)="","",INDEX('Per Invoice'!F$2:F$501,$Y86)))</f>
        <v/>
      </c>
      <c r="G86">
        <f>IF($Y86="","",IF(INDEX('Per Invoice'!G$2:G$501,$Y86)="","",INDEX('Per Invoice'!G$2:G$501,$Y86)))</f>
        <v/>
      </c>
      <c r="H86">
        <f>IF($Y86="","",IF(INDEX('Per Invoice'!H$2:H$501,$Y86)="","",INDEX('Per Invoice'!H$2:H$501,$Y86)))</f>
        <v/>
      </c>
      <c r="I86">
        <f>IF($Y86="","",IF(INDEX('Per Invoice'!I$2:I$501,$Y86)="","",INDEX('Per Invoice'!I$2:I$501,$Y86)))</f>
        <v/>
      </c>
      <c r="J86">
        <f>IF($Y86="","",IF(INDEX('Per Invoice'!J$2:J$501,$Y86)="","",INDEX('Per Invoice'!J$2:J$501,$Y86)))</f>
        <v/>
      </c>
      <c r="K86">
        <f>IF($Y86="","",IF(INDEX('Per Invoice'!K$2:K$501,$Y86)="","",INDEX('Per Invoice'!K$2:K$501,$Y86)))</f>
        <v/>
      </c>
      <c r="L86" s="7">
        <f>IF($Y86="","",IF(INDEX('Per Invoice'!L$2:L$501,$Y86)="","",INDEX('Per Invoice'!L$2:L$501,$Y86)))</f>
        <v/>
      </c>
      <c r="M86" s="14">
        <f>IF($Y86="","",IF(INDEX('Per Invoice'!M$2:M$501,$Y86)="","",INDEX('Per Invoice'!M$2:M$501,$Y86)))</f>
        <v/>
      </c>
      <c r="N86">
        <f>IF($Y86="","",IF(INDEX('Per Invoice'!N$2:N$501,$Y86)="","",INDEX('Per Invoice'!N$2:N$501,$Y86)))</f>
        <v/>
      </c>
      <c r="O86">
        <f>IF($Y86="","",IF(INDEX('Per Invoice'!O$2:O$501,$Y86)="","",INDEX('Per Invoice'!O$2:O$501,$Y86)))</f>
        <v/>
      </c>
      <c r="P86" s="7">
        <f>IF($Y86="","",IF(INDEX('Per Invoice'!P$2:P$501,$Y86)="","",INDEX('Per Invoice'!P$2:P$501,$Y86)))</f>
        <v/>
      </c>
      <c r="Q86" s="7">
        <f>IF($Y86="","",IF(INDEX('Per Invoice'!Q$2:Q$501,$Y86)="","",INDEX('Per Invoice'!Q$2:Q$501,$Y86)))</f>
        <v/>
      </c>
      <c r="R86">
        <f>IF($Y86="","",IF(INDEX('Per Invoice'!R$2:R$501,$Y86)="","",INDEX('Per Invoice'!R$2:R$501,$Y86)))</f>
        <v/>
      </c>
      <c r="S86" s="7">
        <f>IF($Y86="","",IF(INDEX('Per Invoice'!S$2:S$501,$Y86)="","",INDEX('Per Invoice'!S$2:S$501,$Y86)))</f>
        <v/>
      </c>
      <c r="T86" s="7">
        <f>IF($Y86="","",IF(INDEX('Per Invoice'!T$2:T$501,$Y86)="","",INDEX('Per Invoice'!T$2:T$501,$Y86)))</f>
        <v/>
      </c>
      <c r="U86" s="7">
        <f>IF($Y86="","",IF(INDEX('Per Invoice'!U$2:U$501,$Y86)="","",INDEX('Per Invoice'!U$2:U$501,$Y86)))</f>
        <v/>
      </c>
      <c r="V86" s="7">
        <f>IF($Y86="","",IF(INDEX('Per Invoice'!V$2:V$501,$Y86)="","",INDEX('Per Invoice'!V$2:V$501,$Y86)))</f>
        <v/>
      </c>
      <c r="W86" s="7">
        <f>IF($Y86="","",IF(INDEX('Per Invoice'!W$2:W$501,$Y86)="","",INDEX('Per Invoice'!W$2:W$501,$Y86)))</f>
        <v/>
      </c>
      <c r="X86" s="7">
        <f>IF($Y86="","",IF(INDEX('Per Invoice'!X$2:X$501,$Y86)="","",INDEX('Per Invoice'!X$2:X$501,$Y86)))</f>
        <v/>
      </c>
      <c r="Y86" s="16">
        <f>IFERROR(MATCH(Settings!$C$34&amp;"|"&amp;ROWS($Y$2:$Y86),'Per Invoice'!$Z$2:$Z$501,0),"")</f>
        <v/>
      </c>
    </row>
    <row r="87">
      <c r="A87">
        <f>IF($Y87="","",IF(INDEX('Per Invoice'!A$2:A$501,$Y87)="","",INDEX('Per Invoice'!A$2:A$501,$Y87)))</f>
        <v/>
      </c>
      <c r="B87">
        <f>IF($Y87="","",IF(INDEX('Per Invoice'!B$2:B$501,$Y87)="","",INDEX('Per Invoice'!B$2:B$501,$Y87)))</f>
        <v/>
      </c>
      <c r="C87">
        <f>IF($Y87="","",IF(INDEX('Per Invoice'!C$2:C$501,$Y87)="","",INDEX('Per Invoice'!C$2:C$501,$Y87)))</f>
        <v/>
      </c>
      <c r="D87">
        <f>IF($Y87="","",IF(INDEX('Per Invoice'!D$2:D$501,$Y87)="","",INDEX('Per Invoice'!D$2:D$501,$Y87)))</f>
        <v/>
      </c>
      <c r="E87">
        <f>IF($Y87="","",IF(INDEX('Per Invoice'!E$2:E$501,$Y87)="","",INDEX('Per Invoice'!E$2:E$501,$Y87)))</f>
        <v/>
      </c>
      <c r="F87">
        <f>IF($Y87="","",IF(INDEX('Per Invoice'!F$2:F$501,$Y87)="","",INDEX('Per Invoice'!F$2:F$501,$Y87)))</f>
        <v/>
      </c>
      <c r="G87">
        <f>IF($Y87="","",IF(INDEX('Per Invoice'!G$2:G$501,$Y87)="","",INDEX('Per Invoice'!G$2:G$501,$Y87)))</f>
        <v/>
      </c>
      <c r="H87">
        <f>IF($Y87="","",IF(INDEX('Per Invoice'!H$2:H$501,$Y87)="","",INDEX('Per Invoice'!H$2:H$501,$Y87)))</f>
        <v/>
      </c>
      <c r="I87">
        <f>IF($Y87="","",IF(INDEX('Per Invoice'!I$2:I$501,$Y87)="","",INDEX('Per Invoice'!I$2:I$501,$Y87)))</f>
        <v/>
      </c>
      <c r="J87">
        <f>IF($Y87="","",IF(INDEX('Per Invoice'!J$2:J$501,$Y87)="","",INDEX('Per Invoice'!J$2:J$501,$Y87)))</f>
        <v/>
      </c>
      <c r="K87">
        <f>IF($Y87="","",IF(INDEX('Per Invoice'!K$2:K$501,$Y87)="","",INDEX('Per Invoice'!K$2:K$501,$Y87)))</f>
        <v/>
      </c>
      <c r="L87" s="7">
        <f>IF($Y87="","",IF(INDEX('Per Invoice'!L$2:L$501,$Y87)="","",INDEX('Per Invoice'!L$2:L$501,$Y87)))</f>
        <v/>
      </c>
      <c r="M87" s="14">
        <f>IF($Y87="","",IF(INDEX('Per Invoice'!M$2:M$501,$Y87)="","",INDEX('Per Invoice'!M$2:M$501,$Y87)))</f>
        <v/>
      </c>
      <c r="N87">
        <f>IF($Y87="","",IF(INDEX('Per Invoice'!N$2:N$501,$Y87)="","",INDEX('Per Invoice'!N$2:N$501,$Y87)))</f>
        <v/>
      </c>
      <c r="O87">
        <f>IF($Y87="","",IF(INDEX('Per Invoice'!O$2:O$501,$Y87)="","",INDEX('Per Invoice'!O$2:O$501,$Y87)))</f>
        <v/>
      </c>
      <c r="P87" s="7">
        <f>IF($Y87="","",IF(INDEX('Per Invoice'!P$2:P$501,$Y87)="","",INDEX('Per Invoice'!P$2:P$501,$Y87)))</f>
        <v/>
      </c>
      <c r="Q87" s="7">
        <f>IF($Y87="","",IF(INDEX('Per Invoice'!Q$2:Q$501,$Y87)="","",INDEX('Per Invoice'!Q$2:Q$501,$Y87)))</f>
        <v/>
      </c>
      <c r="R87">
        <f>IF($Y87="","",IF(INDEX('Per Invoice'!R$2:R$501,$Y87)="","",INDEX('Per Invoice'!R$2:R$501,$Y87)))</f>
        <v/>
      </c>
      <c r="S87" s="7">
        <f>IF($Y87="","",IF(INDEX('Per Invoice'!S$2:S$501,$Y87)="","",INDEX('Per Invoice'!S$2:S$501,$Y87)))</f>
        <v/>
      </c>
      <c r="T87" s="7">
        <f>IF($Y87="","",IF(INDEX('Per Invoice'!T$2:T$501,$Y87)="","",INDEX('Per Invoice'!T$2:T$501,$Y87)))</f>
        <v/>
      </c>
      <c r="U87" s="7">
        <f>IF($Y87="","",IF(INDEX('Per Invoice'!U$2:U$501,$Y87)="","",INDEX('Per Invoice'!U$2:U$501,$Y87)))</f>
        <v/>
      </c>
      <c r="V87" s="7">
        <f>IF($Y87="","",IF(INDEX('Per Invoice'!V$2:V$501,$Y87)="","",INDEX('Per Invoice'!V$2:V$501,$Y87)))</f>
        <v/>
      </c>
      <c r="W87" s="7">
        <f>IF($Y87="","",IF(INDEX('Per Invoice'!W$2:W$501,$Y87)="","",INDEX('Per Invoice'!W$2:W$501,$Y87)))</f>
        <v/>
      </c>
      <c r="X87" s="7">
        <f>IF($Y87="","",IF(INDEX('Per Invoice'!X$2:X$501,$Y87)="","",INDEX('Per Invoice'!X$2:X$501,$Y87)))</f>
        <v/>
      </c>
      <c r="Y87" s="16">
        <f>IFERROR(MATCH(Settings!$C$34&amp;"|"&amp;ROWS($Y$2:$Y87),'Per Invoice'!$Z$2:$Z$501,0),"")</f>
        <v/>
      </c>
    </row>
    <row r="88">
      <c r="A88">
        <f>IF($Y88="","",IF(INDEX('Per Invoice'!A$2:A$501,$Y88)="","",INDEX('Per Invoice'!A$2:A$501,$Y88)))</f>
        <v/>
      </c>
      <c r="B88">
        <f>IF($Y88="","",IF(INDEX('Per Invoice'!B$2:B$501,$Y88)="","",INDEX('Per Invoice'!B$2:B$501,$Y88)))</f>
        <v/>
      </c>
      <c r="C88">
        <f>IF($Y88="","",IF(INDEX('Per Invoice'!C$2:C$501,$Y88)="","",INDEX('Per Invoice'!C$2:C$501,$Y88)))</f>
        <v/>
      </c>
      <c r="D88">
        <f>IF($Y88="","",IF(INDEX('Per Invoice'!D$2:D$501,$Y88)="","",INDEX('Per Invoice'!D$2:D$501,$Y88)))</f>
        <v/>
      </c>
      <c r="E88">
        <f>IF($Y88="","",IF(INDEX('Per Invoice'!E$2:E$501,$Y88)="","",INDEX('Per Invoice'!E$2:E$501,$Y88)))</f>
        <v/>
      </c>
      <c r="F88">
        <f>IF($Y88="","",IF(INDEX('Per Invoice'!F$2:F$501,$Y88)="","",INDEX('Per Invoice'!F$2:F$501,$Y88)))</f>
        <v/>
      </c>
      <c r="G88">
        <f>IF($Y88="","",IF(INDEX('Per Invoice'!G$2:G$501,$Y88)="","",INDEX('Per Invoice'!G$2:G$501,$Y88)))</f>
        <v/>
      </c>
      <c r="H88">
        <f>IF($Y88="","",IF(INDEX('Per Invoice'!H$2:H$501,$Y88)="","",INDEX('Per Invoice'!H$2:H$501,$Y88)))</f>
        <v/>
      </c>
      <c r="I88">
        <f>IF($Y88="","",IF(INDEX('Per Invoice'!I$2:I$501,$Y88)="","",INDEX('Per Invoice'!I$2:I$501,$Y88)))</f>
        <v/>
      </c>
      <c r="J88">
        <f>IF($Y88="","",IF(INDEX('Per Invoice'!J$2:J$501,$Y88)="","",INDEX('Per Invoice'!J$2:J$501,$Y88)))</f>
        <v/>
      </c>
      <c r="K88">
        <f>IF($Y88="","",IF(INDEX('Per Invoice'!K$2:K$501,$Y88)="","",INDEX('Per Invoice'!K$2:K$501,$Y88)))</f>
        <v/>
      </c>
      <c r="L88" s="7">
        <f>IF($Y88="","",IF(INDEX('Per Invoice'!L$2:L$501,$Y88)="","",INDEX('Per Invoice'!L$2:L$501,$Y88)))</f>
        <v/>
      </c>
      <c r="M88" s="14">
        <f>IF($Y88="","",IF(INDEX('Per Invoice'!M$2:M$501,$Y88)="","",INDEX('Per Invoice'!M$2:M$501,$Y88)))</f>
        <v/>
      </c>
      <c r="N88">
        <f>IF($Y88="","",IF(INDEX('Per Invoice'!N$2:N$501,$Y88)="","",INDEX('Per Invoice'!N$2:N$501,$Y88)))</f>
        <v/>
      </c>
      <c r="O88">
        <f>IF($Y88="","",IF(INDEX('Per Invoice'!O$2:O$501,$Y88)="","",INDEX('Per Invoice'!O$2:O$501,$Y88)))</f>
        <v/>
      </c>
      <c r="P88" s="7">
        <f>IF($Y88="","",IF(INDEX('Per Invoice'!P$2:P$501,$Y88)="","",INDEX('Per Invoice'!P$2:P$501,$Y88)))</f>
        <v/>
      </c>
      <c r="Q88" s="7">
        <f>IF($Y88="","",IF(INDEX('Per Invoice'!Q$2:Q$501,$Y88)="","",INDEX('Per Invoice'!Q$2:Q$501,$Y88)))</f>
        <v/>
      </c>
      <c r="R88">
        <f>IF($Y88="","",IF(INDEX('Per Invoice'!R$2:R$501,$Y88)="","",INDEX('Per Invoice'!R$2:R$501,$Y88)))</f>
        <v/>
      </c>
      <c r="S88" s="7">
        <f>IF($Y88="","",IF(INDEX('Per Invoice'!S$2:S$501,$Y88)="","",INDEX('Per Invoice'!S$2:S$501,$Y88)))</f>
        <v/>
      </c>
      <c r="T88" s="7">
        <f>IF($Y88="","",IF(INDEX('Per Invoice'!T$2:T$501,$Y88)="","",INDEX('Per Invoice'!T$2:T$501,$Y88)))</f>
        <v/>
      </c>
      <c r="U88" s="7">
        <f>IF($Y88="","",IF(INDEX('Per Invoice'!U$2:U$501,$Y88)="","",INDEX('Per Invoice'!U$2:U$501,$Y88)))</f>
        <v/>
      </c>
      <c r="V88" s="7">
        <f>IF($Y88="","",IF(INDEX('Per Invoice'!V$2:V$501,$Y88)="","",INDEX('Per Invoice'!V$2:V$501,$Y88)))</f>
        <v/>
      </c>
      <c r="W88" s="7">
        <f>IF($Y88="","",IF(INDEX('Per Invoice'!W$2:W$501,$Y88)="","",INDEX('Per Invoice'!W$2:W$501,$Y88)))</f>
        <v/>
      </c>
      <c r="X88" s="7">
        <f>IF($Y88="","",IF(INDEX('Per Invoice'!X$2:X$501,$Y88)="","",INDEX('Per Invoice'!X$2:X$501,$Y88)))</f>
        <v/>
      </c>
      <c r="Y88" s="16">
        <f>IFERROR(MATCH(Settings!$C$34&amp;"|"&amp;ROWS($Y$2:$Y88),'Per Invoice'!$Z$2:$Z$501,0),"")</f>
        <v/>
      </c>
    </row>
    <row r="89">
      <c r="A89">
        <f>IF($Y89="","",IF(INDEX('Per Invoice'!A$2:A$501,$Y89)="","",INDEX('Per Invoice'!A$2:A$501,$Y89)))</f>
        <v/>
      </c>
      <c r="B89">
        <f>IF($Y89="","",IF(INDEX('Per Invoice'!B$2:B$501,$Y89)="","",INDEX('Per Invoice'!B$2:B$501,$Y89)))</f>
        <v/>
      </c>
      <c r="C89">
        <f>IF($Y89="","",IF(INDEX('Per Invoice'!C$2:C$501,$Y89)="","",INDEX('Per Invoice'!C$2:C$501,$Y89)))</f>
        <v/>
      </c>
      <c r="D89">
        <f>IF($Y89="","",IF(INDEX('Per Invoice'!D$2:D$501,$Y89)="","",INDEX('Per Invoice'!D$2:D$501,$Y89)))</f>
        <v/>
      </c>
      <c r="E89">
        <f>IF($Y89="","",IF(INDEX('Per Invoice'!E$2:E$501,$Y89)="","",INDEX('Per Invoice'!E$2:E$501,$Y89)))</f>
        <v/>
      </c>
      <c r="F89">
        <f>IF($Y89="","",IF(INDEX('Per Invoice'!F$2:F$501,$Y89)="","",INDEX('Per Invoice'!F$2:F$501,$Y89)))</f>
        <v/>
      </c>
      <c r="G89">
        <f>IF($Y89="","",IF(INDEX('Per Invoice'!G$2:G$501,$Y89)="","",INDEX('Per Invoice'!G$2:G$501,$Y89)))</f>
        <v/>
      </c>
      <c r="H89">
        <f>IF($Y89="","",IF(INDEX('Per Invoice'!H$2:H$501,$Y89)="","",INDEX('Per Invoice'!H$2:H$501,$Y89)))</f>
        <v/>
      </c>
      <c r="I89">
        <f>IF($Y89="","",IF(INDEX('Per Invoice'!I$2:I$501,$Y89)="","",INDEX('Per Invoice'!I$2:I$501,$Y89)))</f>
        <v/>
      </c>
      <c r="J89">
        <f>IF($Y89="","",IF(INDEX('Per Invoice'!J$2:J$501,$Y89)="","",INDEX('Per Invoice'!J$2:J$501,$Y89)))</f>
        <v/>
      </c>
      <c r="K89">
        <f>IF($Y89="","",IF(INDEX('Per Invoice'!K$2:K$501,$Y89)="","",INDEX('Per Invoice'!K$2:K$501,$Y89)))</f>
        <v/>
      </c>
      <c r="L89" s="7">
        <f>IF($Y89="","",IF(INDEX('Per Invoice'!L$2:L$501,$Y89)="","",INDEX('Per Invoice'!L$2:L$501,$Y89)))</f>
        <v/>
      </c>
      <c r="M89" s="14">
        <f>IF($Y89="","",IF(INDEX('Per Invoice'!M$2:M$501,$Y89)="","",INDEX('Per Invoice'!M$2:M$501,$Y89)))</f>
        <v/>
      </c>
      <c r="N89">
        <f>IF($Y89="","",IF(INDEX('Per Invoice'!N$2:N$501,$Y89)="","",INDEX('Per Invoice'!N$2:N$501,$Y89)))</f>
        <v/>
      </c>
      <c r="O89">
        <f>IF($Y89="","",IF(INDEX('Per Invoice'!O$2:O$501,$Y89)="","",INDEX('Per Invoice'!O$2:O$501,$Y89)))</f>
        <v/>
      </c>
      <c r="P89" s="7">
        <f>IF($Y89="","",IF(INDEX('Per Invoice'!P$2:P$501,$Y89)="","",INDEX('Per Invoice'!P$2:P$501,$Y89)))</f>
        <v/>
      </c>
      <c r="Q89" s="7">
        <f>IF($Y89="","",IF(INDEX('Per Invoice'!Q$2:Q$501,$Y89)="","",INDEX('Per Invoice'!Q$2:Q$501,$Y89)))</f>
        <v/>
      </c>
      <c r="R89">
        <f>IF($Y89="","",IF(INDEX('Per Invoice'!R$2:R$501,$Y89)="","",INDEX('Per Invoice'!R$2:R$501,$Y89)))</f>
        <v/>
      </c>
      <c r="S89" s="7">
        <f>IF($Y89="","",IF(INDEX('Per Invoice'!S$2:S$501,$Y89)="","",INDEX('Per Invoice'!S$2:S$501,$Y89)))</f>
        <v/>
      </c>
      <c r="T89" s="7">
        <f>IF($Y89="","",IF(INDEX('Per Invoice'!T$2:T$501,$Y89)="","",INDEX('Per Invoice'!T$2:T$501,$Y89)))</f>
        <v/>
      </c>
      <c r="U89" s="7">
        <f>IF($Y89="","",IF(INDEX('Per Invoice'!U$2:U$501,$Y89)="","",INDEX('Per Invoice'!U$2:U$501,$Y89)))</f>
        <v/>
      </c>
      <c r="V89" s="7">
        <f>IF($Y89="","",IF(INDEX('Per Invoice'!V$2:V$501,$Y89)="","",INDEX('Per Invoice'!V$2:V$501,$Y89)))</f>
        <v/>
      </c>
      <c r="W89" s="7">
        <f>IF($Y89="","",IF(INDEX('Per Invoice'!W$2:W$501,$Y89)="","",INDEX('Per Invoice'!W$2:W$501,$Y89)))</f>
        <v/>
      </c>
      <c r="X89" s="7">
        <f>IF($Y89="","",IF(INDEX('Per Invoice'!X$2:X$501,$Y89)="","",INDEX('Per Invoice'!X$2:X$501,$Y89)))</f>
        <v/>
      </c>
      <c r="Y89" s="16">
        <f>IFERROR(MATCH(Settings!$C$34&amp;"|"&amp;ROWS($Y$2:$Y89),'Per Invoice'!$Z$2:$Z$501,0),"")</f>
        <v/>
      </c>
    </row>
    <row r="90">
      <c r="A90">
        <f>IF($Y90="","",IF(INDEX('Per Invoice'!A$2:A$501,$Y90)="","",INDEX('Per Invoice'!A$2:A$501,$Y90)))</f>
        <v/>
      </c>
      <c r="B90">
        <f>IF($Y90="","",IF(INDEX('Per Invoice'!B$2:B$501,$Y90)="","",INDEX('Per Invoice'!B$2:B$501,$Y90)))</f>
        <v/>
      </c>
      <c r="C90">
        <f>IF($Y90="","",IF(INDEX('Per Invoice'!C$2:C$501,$Y90)="","",INDEX('Per Invoice'!C$2:C$501,$Y90)))</f>
        <v/>
      </c>
      <c r="D90">
        <f>IF($Y90="","",IF(INDEX('Per Invoice'!D$2:D$501,$Y90)="","",INDEX('Per Invoice'!D$2:D$501,$Y90)))</f>
        <v/>
      </c>
      <c r="E90">
        <f>IF($Y90="","",IF(INDEX('Per Invoice'!E$2:E$501,$Y90)="","",INDEX('Per Invoice'!E$2:E$501,$Y90)))</f>
        <v/>
      </c>
      <c r="F90">
        <f>IF($Y90="","",IF(INDEX('Per Invoice'!F$2:F$501,$Y90)="","",INDEX('Per Invoice'!F$2:F$501,$Y90)))</f>
        <v/>
      </c>
      <c r="G90">
        <f>IF($Y90="","",IF(INDEX('Per Invoice'!G$2:G$501,$Y90)="","",INDEX('Per Invoice'!G$2:G$501,$Y90)))</f>
        <v/>
      </c>
      <c r="H90">
        <f>IF($Y90="","",IF(INDEX('Per Invoice'!H$2:H$501,$Y90)="","",INDEX('Per Invoice'!H$2:H$501,$Y90)))</f>
        <v/>
      </c>
      <c r="I90">
        <f>IF($Y90="","",IF(INDEX('Per Invoice'!I$2:I$501,$Y90)="","",INDEX('Per Invoice'!I$2:I$501,$Y90)))</f>
        <v/>
      </c>
      <c r="J90">
        <f>IF($Y90="","",IF(INDEX('Per Invoice'!J$2:J$501,$Y90)="","",INDEX('Per Invoice'!J$2:J$501,$Y90)))</f>
        <v/>
      </c>
      <c r="K90">
        <f>IF($Y90="","",IF(INDEX('Per Invoice'!K$2:K$501,$Y90)="","",INDEX('Per Invoice'!K$2:K$501,$Y90)))</f>
        <v/>
      </c>
      <c r="L90" s="7">
        <f>IF($Y90="","",IF(INDEX('Per Invoice'!L$2:L$501,$Y90)="","",INDEX('Per Invoice'!L$2:L$501,$Y90)))</f>
        <v/>
      </c>
      <c r="M90" s="14">
        <f>IF($Y90="","",IF(INDEX('Per Invoice'!M$2:M$501,$Y90)="","",INDEX('Per Invoice'!M$2:M$501,$Y90)))</f>
        <v/>
      </c>
      <c r="N90">
        <f>IF($Y90="","",IF(INDEX('Per Invoice'!N$2:N$501,$Y90)="","",INDEX('Per Invoice'!N$2:N$501,$Y90)))</f>
        <v/>
      </c>
      <c r="O90">
        <f>IF($Y90="","",IF(INDEX('Per Invoice'!O$2:O$501,$Y90)="","",INDEX('Per Invoice'!O$2:O$501,$Y90)))</f>
        <v/>
      </c>
      <c r="P90" s="7">
        <f>IF($Y90="","",IF(INDEX('Per Invoice'!P$2:P$501,$Y90)="","",INDEX('Per Invoice'!P$2:P$501,$Y90)))</f>
        <v/>
      </c>
      <c r="Q90" s="7">
        <f>IF($Y90="","",IF(INDEX('Per Invoice'!Q$2:Q$501,$Y90)="","",INDEX('Per Invoice'!Q$2:Q$501,$Y90)))</f>
        <v/>
      </c>
      <c r="R90">
        <f>IF($Y90="","",IF(INDEX('Per Invoice'!R$2:R$501,$Y90)="","",INDEX('Per Invoice'!R$2:R$501,$Y90)))</f>
        <v/>
      </c>
      <c r="S90" s="7">
        <f>IF($Y90="","",IF(INDEX('Per Invoice'!S$2:S$501,$Y90)="","",INDEX('Per Invoice'!S$2:S$501,$Y90)))</f>
        <v/>
      </c>
      <c r="T90" s="7">
        <f>IF($Y90="","",IF(INDEX('Per Invoice'!T$2:T$501,$Y90)="","",INDEX('Per Invoice'!T$2:T$501,$Y90)))</f>
        <v/>
      </c>
      <c r="U90" s="7">
        <f>IF($Y90="","",IF(INDEX('Per Invoice'!U$2:U$501,$Y90)="","",INDEX('Per Invoice'!U$2:U$501,$Y90)))</f>
        <v/>
      </c>
      <c r="V90" s="7">
        <f>IF($Y90="","",IF(INDEX('Per Invoice'!V$2:V$501,$Y90)="","",INDEX('Per Invoice'!V$2:V$501,$Y90)))</f>
        <v/>
      </c>
      <c r="W90" s="7">
        <f>IF($Y90="","",IF(INDEX('Per Invoice'!W$2:W$501,$Y90)="","",INDEX('Per Invoice'!W$2:W$501,$Y90)))</f>
        <v/>
      </c>
      <c r="X90" s="7">
        <f>IF($Y90="","",IF(INDEX('Per Invoice'!X$2:X$501,$Y90)="","",INDEX('Per Invoice'!X$2:X$501,$Y90)))</f>
        <v/>
      </c>
      <c r="Y90" s="16">
        <f>IFERROR(MATCH(Settings!$C$34&amp;"|"&amp;ROWS($Y$2:$Y90),'Per Invoice'!$Z$2:$Z$501,0),"")</f>
        <v/>
      </c>
    </row>
    <row r="91">
      <c r="A91">
        <f>IF($Y91="","",IF(INDEX('Per Invoice'!A$2:A$501,$Y91)="","",INDEX('Per Invoice'!A$2:A$501,$Y91)))</f>
        <v/>
      </c>
      <c r="B91">
        <f>IF($Y91="","",IF(INDEX('Per Invoice'!B$2:B$501,$Y91)="","",INDEX('Per Invoice'!B$2:B$501,$Y91)))</f>
        <v/>
      </c>
      <c r="C91">
        <f>IF($Y91="","",IF(INDEX('Per Invoice'!C$2:C$501,$Y91)="","",INDEX('Per Invoice'!C$2:C$501,$Y91)))</f>
        <v/>
      </c>
      <c r="D91">
        <f>IF($Y91="","",IF(INDEX('Per Invoice'!D$2:D$501,$Y91)="","",INDEX('Per Invoice'!D$2:D$501,$Y91)))</f>
        <v/>
      </c>
      <c r="E91">
        <f>IF($Y91="","",IF(INDEX('Per Invoice'!E$2:E$501,$Y91)="","",INDEX('Per Invoice'!E$2:E$501,$Y91)))</f>
        <v/>
      </c>
      <c r="F91">
        <f>IF($Y91="","",IF(INDEX('Per Invoice'!F$2:F$501,$Y91)="","",INDEX('Per Invoice'!F$2:F$501,$Y91)))</f>
        <v/>
      </c>
      <c r="G91">
        <f>IF($Y91="","",IF(INDEX('Per Invoice'!G$2:G$501,$Y91)="","",INDEX('Per Invoice'!G$2:G$501,$Y91)))</f>
        <v/>
      </c>
      <c r="H91">
        <f>IF($Y91="","",IF(INDEX('Per Invoice'!H$2:H$501,$Y91)="","",INDEX('Per Invoice'!H$2:H$501,$Y91)))</f>
        <v/>
      </c>
      <c r="I91">
        <f>IF($Y91="","",IF(INDEX('Per Invoice'!I$2:I$501,$Y91)="","",INDEX('Per Invoice'!I$2:I$501,$Y91)))</f>
        <v/>
      </c>
      <c r="J91">
        <f>IF($Y91="","",IF(INDEX('Per Invoice'!J$2:J$501,$Y91)="","",INDEX('Per Invoice'!J$2:J$501,$Y91)))</f>
        <v/>
      </c>
      <c r="K91">
        <f>IF($Y91="","",IF(INDEX('Per Invoice'!K$2:K$501,$Y91)="","",INDEX('Per Invoice'!K$2:K$501,$Y91)))</f>
        <v/>
      </c>
      <c r="L91" s="7">
        <f>IF($Y91="","",IF(INDEX('Per Invoice'!L$2:L$501,$Y91)="","",INDEX('Per Invoice'!L$2:L$501,$Y91)))</f>
        <v/>
      </c>
      <c r="M91" s="14">
        <f>IF($Y91="","",IF(INDEX('Per Invoice'!M$2:M$501,$Y91)="","",INDEX('Per Invoice'!M$2:M$501,$Y91)))</f>
        <v/>
      </c>
      <c r="N91">
        <f>IF($Y91="","",IF(INDEX('Per Invoice'!N$2:N$501,$Y91)="","",INDEX('Per Invoice'!N$2:N$501,$Y91)))</f>
        <v/>
      </c>
      <c r="O91">
        <f>IF($Y91="","",IF(INDEX('Per Invoice'!O$2:O$501,$Y91)="","",INDEX('Per Invoice'!O$2:O$501,$Y91)))</f>
        <v/>
      </c>
      <c r="P91" s="7">
        <f>IF($Y91="","",IF(INDEX('Per Invoice'!P$2:P$501,$Y91)="","",INDEX('Per Invoice'!P$2:P$501,$Y91)))</f>
        <v/>
      </c>
      <c r="Q91" s="7">
        <f>IF($Y91="","",IF(INDEX('Per Invoice'!Q$2:Q$501,$Y91)="","",INDEX('Per Invoice'!Q$2:Q$501,$Y91)))</f>
        <v/>
      </c>
      <c r="R91">
        <f>IF($Y91="","",IF(INDEX('Per Invoice'!R$2:R$501,$Y91)="","",INDEX('Per Invoice'!R$2:R$501,$Y91)))</f>
        <v/>
      </c>
      <c r="S91" s="7">
        <f>IF($Y91="","",IF(INDEX('Per Invoice'!S$2:S$501,$Y91)="","",INDEX('Per Invoice'!S$2:S$501,$Y91)))</f>
        <v/>
      </c>
      <c r="T91" s="7">
        <f>IF($Y91="","",IF(INDEX('Per Invoice'!T$2:T$501,$Y91)="","",INDEX('Per Invoice'!T$2:T$501,$Y91)))</f>
        <v/>
      </c>
      <c r="U91" s="7">
        <f>IF($Y91="","",IF(INDEX('Per Invoice'!U$2:U$501,$Y91)="","",INDEX('Per Invoice'!U$2:U$501,$Y91)))</f>
        <v/>
      </c>
      <c r="V91" s="7">
        <f>IF($Y91="","",IF(INDEX('Per Invoice'!V$2:V$501,$Y91)="","",INDEX('Per Invoice'!V$2:V$501,$Y91)))</f>
        <v/>
      </c>
      <c r="W91" s="7">
        <f>IF($Y91="","",IF(INDEX('Per Invoice'!W$2:W$501,$Y91)="","",INDEX('Per Invoice'!W$2:W$501,$Y91)))</f>
        <v/>
      </c>
      <c r="X91" s="7">
        <f>IF($Y91="","",IF(INDEX('Per Invoice'!X$2:X$501,$Y91)="","",INDEX('Per Invoice'!X$2:X$501,$Y91)))</f>
        <v/>
      </c>
      <c r="Y91" s="16">
        <f>IFERROR(MATCH(Settings!$C$34&amp;"|"&amp;ROWS($Y$2:$Y91),'Per Invoice'!$Z$2:$Z$501,0),"")</f>
        <v/>
      </c>
    </row>
    <row r="92">
      <c r="A92">
        <f>IF($Y92="","",IF(INDEX('Per Invoice'!A$2:A$501,$Y92)="","",INDEX('Per Invoice'!A$2:A$501,$Y92)))</f>
        <v/>
      </c>
      <c r="B92">
        <f>IF($Y92="","",IF(INDEX('Per Invoice'!B$2:B$501,$Y92)="","",INDEX('Per Invoice'!B$2:B$501,$Y92)))</f>
        <v/>
      </c>
      <c r="C92">
        <f>IF($Y92="","",IF(INDEX('Per Invoice'!C$2:C$501,$Y92)="","",INDEX('Per Invoice'!C$2:C$501,$Y92)))</f>
        <v/>
      </c>
      <c r="D92">
        <f>IF($Y92="","",IF(INDEX('Per Invoice'!D$2:D$501,$Y92)="","",INDEX('Per Invoice'!D$2:D$501,$Y92)))</f>
        <v/>
      </c>
      <c r="E92">
        <f>IF($Y92="","",IF(INDEX('Per Invoice'!E$2:E$501,$Y92)="","",INDEX('Per Invoice'!E$2:E$501,$Y92)))</f>
        <v/>
      </c>
      <c r="F92">
        <f>IF($Y92="","",IF(INDEX('Per Invoice'!F$2:F$501,$Y92)="","",INDEX('Per Invoice'!F$2:F$501,$Y92)))</f>
        <v/>
      </c>
      <c r="G92">
        <f>IF($Y92="","",IF(INDEX('Per Invoice'!G$2:G$501,$Y92)="","",INDEX('Per Invoice'!G$2:G$501,$Y92)))</f>
        <v/>
      </c>
      <c r="H92">
        <f>IF($Y92="","",IF(INDEX('Per Invoice'!H$2:H$501,$Y92)="","",INDEX('Per Invoice'!H$2:H$501,$Y92)))</f>
        <v/>
      </c>
      <c r="I92">
        <f>IF($Y92="","",IF(INDEX('Per Invoice'!I$2:I$501,$Y92)="","",INDEX('Per Invoice'!I$2:I$501,$Y92)))</f>
        <v/>
      </c>
      <c r="J92">
        <f>IF($Y92="","",IF(INDEX('Per Invoice'!J$2:J$501,$Y92)="","",INDEX('Per Invoice'!J$2:J$501,$Y92)))</f>
        <v/>
      </c>
      <c r="K92">
        <f>IF($Y92="","",IF(INDEX('Per Invoice'!K$2:K$501,$Y92)="","",INDEX('Per Invoice'!K$2:K$501,$Y92)))</f>
        <v/>
      </c>
      <c r="L92" s="7">
        <f>IF($Y92="","",IF(INDEX('Per Invoice'!L$2:L$501,$Y92)="","",INDEX('Per Invoice'!L$2:L$501,$Y92)))</f>
        <v/>
      </c>
      <c r="M92" s="14">
        <f>IF($Y92="","",IF(INDEX('Per Invoice'!M$2:M$501,$Y92)="","",INDEX('Per Invoice'!M$2:M$501,$Y92)))</f>
        <v/>
      </c>
      <c r="N92">
        <f>IF($Y92="","",IF(INDEX('Per Invoice'!N$2:N$501,$Y92)="","",INDEX('Per Invoice'!N$2:N$501,$Y92)))</f>
        <v/>
      </c>
      <c r="O92">
        <f>IF($Y92="","",IF(INDEX('Per Invoice'!O$2:O$501,$Y92)="","",INDEX('Per Invoice'!O$2:O$501,$Y92)))</f>
        <v/>
      </c>
      <c r="P92" s="7">
        <f>IF($Y92="","",IF(INDEX('Per Invoice'!P$2:P$501,$Y92)="","",INDEX('Per Invoice'!P$2:P$501,$Y92)))</f>
        <v/>
      </c>
      <c r="Q92" s="7">
        <f>IF($Y92="","",IF(INDEX('Per Invoice'!Q$2:Q$501,$Y92)="","",INDEX('Per Invoice'!Q$2:Q$501,$Y92)))</f>
        <v/>
      </c>
      <c r="R92">
        <f>IF($Y92="","",IF(INDEX('Per Invoice'!R$2:R$501,$Y92)="","",INDEX('Per Invoice'!R$2:R$501,$Y92)))</f>
        <v/>
      </c>
      <c r="S92" s="7">
        <f>IF($Y92="","",IF(INDEX('Per Invoice'!S$2:S$501,$Y92)="","",INDEX('Per Invoice'!S$2:S$501,$Y92)))</f>
        <v/>
      </c>
      <c r="T92" s="7">
        <f>IF($Y92="","",IF(INDEX('Per Invoice'!T$2:T$501,$Y92)="","",INDEX('Per Invoice'!T$2:T$501,$Y92)))</f>
        <v/>
      </c>
      <c r="U92" s="7">
        <f>IF($Y92="","",IF(INDEX('Per Invoice'!U$2:U$501,$Y92)="","",INDEX('Per Invoice'!U$2:U$501,$Y92)))</f>
        <v/>
      </c>
      <c r="V92" s="7">
        <f>IF($Y92="","",IF(INDEX('Per Invoice'!V$2:V$501,$Y92)="","",INDEX('Per Invoice'!V$2:V$501,$Y92)))</f>
        <v/>
      </c>
      <c r="W92" s="7">
        <f>IF($Y92="","",IF(INDEX('Per Invoice'!W$2:W$501,$Y92)="","",INDEX('Per Invoice'!W$2:W$501,$Y92)))</f>
        <v/>
      </c>
      <c r="X92" s="7">
        <f>IF($Y92="","",IF(INDEX('Per Invoice'!X$2:X$501,$Y92)="","",INDEX('Per Invoice'!X$2:X$501,$Y92)))</f>
        <v/>
      </c>
      <c r="Y92" s="16">
        <f>IFERROR(MATCH(Settings!$C$34&amp;"|"&amp;ROWS($Y$2:$Y92),'Per Invoice'!$Z$2:$Z$501,0),"")</f>
        <v/>
      </c>
    </row>
    <row r="93">
      <c r="A93">
        <f>IF($Y93="","",IF(INDEX('Per Invoice'!A$2:A$501,$Y93)="","",INDEX('Per Invoice'!A$2:A$501,$Y93)))</f>
        <v/>
      </c>
      <c r="B93">
        <f>IF($Y93="","",IF(INDEX('Per Invoice'!B$2:B$501,$Y93)="","",INDEX('Per Invoice'!B$2:B$501,$Y93)))</f>
        <v/>
      </c>
      <c r="C93">
        <f>IF($Y93="","",IF(INDEX('Per Invoice'!C$2:C$501,$Y93)="","",INDEX('Per Invoice'!C$2:C$501,$Y93)))</f>
        <v/>
      </c>
      <c r="D93">
        <f>IF($Y93="","",IF(INDEX('Per Invoice'!D$2:D$501,$Y93)="","",INDEX('Per Invoice'!D$2:D$501,$Y93)))</f>
        <v/>
      </c>
      <c r="E93">
        <f>IF($Y93="","",IF(INDEX('Per Invoice'!E$2:E$501,$Y93)="","",INDEX('Per Invoice'!E$2:E$501,$Y93)))</f>
        <v/>
      </c>
      <c r="F93">
        <f>IF($Y93="","",IF(INDEX('Per Invoice'!F$2:F$501,$Y93)="","",INDEX('Per Invoice'!F$2:F$501,$Y93)))</f>
        <v/>
      </c>
      <c r="G93">
        <f>IF($Y93="","",IF(INDEX('Per Invoice'!G$2:G$501,$Y93)="","",INDEX('Per Invoice'!G$2:G$501,$Y93)))</f>
        <v/>
      </c>
      <c r="H93">
        <f>IF($Y93="","",IF(INDEX('Per Invoice'!H$2:H$501,$Y93)="","",INDEX('Per Invoice'!H$2:H$501,$Y93)))</f>
        <v/>
      </c>
      <c r="I93">
        <f>IF($Y93="","",IF(INDEX('Per Invoice'!I$2:I$501,$Y93)="","",INDEX('Per Invoice'!I$2:I$501,$Y93)))</f>
        <v/>
      </c>
      <c r="J93">
        <f>IF($Y93="","",IF(INDEX('Per Invoice'!J$2:J$501,$Y93)="","",INDEX('Per Invoice'!J$2:J$501,$Y93)))</f>
        <v/>
      </c>
      <c r="K93">
        <f>IF($Y93="","",IF(INDEX('Per Invoice'!K$2:K$501,$Y93)="","",INDEX('Per Invoice'!K$2:K$501,$Y93)))</f>
        <v/>
      </c>
      <c r="L93" s="7">
        <f>IF($Y93="","",IF(INDEX('Per Invoice'!L$2:L$501,$Y93)="","",INDEX('Per Invoice'!L$2:L$501,$Y93)))</f>
        <v/>
      </c>
      <c r="M93" s="14">
        <f>IF($Y93="","",IF(INDEX('Per Invoice'!M$2:M$501,$Y93)="","",INDEX('Per Invoice'!M$2:M$501,$Y93)))</f>
        <v/>
      </c>
      <c r="N93">
        <f>IF($Y93="","",IF(INDEX('Per Invoice'!N$2:N$501,$Y93)="","",INDEX('Per Invoice'!N$2:N$501,$Y93)))</f>
        <v/>
      </c>
      <c r="O93">
        <f>IF($Y93="","",IF(INDEX('Per Invoice'!O$2:O$501,$Y93)="","",INDEX('Per Invoice'!O$2:O$501,$Y93)))</f>
        <v/>
      </c>
      <c r="P93" s="7">
        <f>IF($Y93="","",IF(INDEX('Per Invoice'!P$2:P$501,$Y93)="","",INDEX('Per Invoice'!P$2:P$501,$Y93)))</f>
        <v/>
      </c>
      <c r="Q93" s="7">
        <f>IF($Y93="","",IF(INDEX('Per Invoice'!Q$2:Q$501,$Y93)="","",INDEX('Per Invoice'!Q$2:Q$501,$Y93)))</f>
        <v/>
      </c>
      <c r="R93">
        <f>IF($Y93="","",IF(INDEX('Per Invoice'!R$2:R$501,$Y93)="","",INDEX('Per Invoice'!R$2:R$501,$Y93)))</f>
        <v/>
      </c>
      <c r="S93" s="7">
        <f>IF($Y93="","",IF(INDEX('Per Invoice'!S$2:S$501,$Y93)="","",INDEX('Per Invoice'!S$2:S$501,$Y93)))</f>
        <v/>
      </c>
      <c r="T93" s="7">
        <f>IF($Y93="","",IF(INDEX('Per Invoice'!T$2:T$501,$Y93)="","",INDEX('Per Invoice'!T$2:T$501,$Y93)))</f>
        <v/>
      </c>
      <c r="U93" s="7">
        <f>IF($Y93="","",IF(INDEX('Per Invoice'!U$2:U$501,$Y93)="","",INDEX('Per Invoice'!U$2:U$501,$Y93)))</f>
        <v/>
      </c>
      <c r="V93" s="7">
        <f>IF($Y93="","",IF(INDEX('Per Invoice'!V$2:V$501,$Y93)="","",INDEX('Per Invoice'!V$2:V$501,$Y93)))</f>
        <v/>
      </c>
      <c r="W93" s="7">
        <f>IF($Y93="","",IF(INDEX('Per Invoice'!W$2:W$501,$Y93)="","",INDEX('Per Invoice'!W$2:W$501,$Y93)))</f>
        <v/>
      </c>
      <c r="X93" s="7">
        <f>IF($Y93="","",IF(INDEX('Per Invoice'!X$2:X$501,$Y93)="","",INDEX('Per Invoice'!X$2:X$501,$Y93)))</f>
        <v/>
      </c>
      <c r="Y93" s="16">
        <f>IFERROR(MATCH(Settings!$C$34&amp;"|"&amp;ROWS($Y$2:$Y93),'Per Invoice'!$Z$2:$Z$501,0),"")</f>
        <v/>
      </c>
    </row>
    <row r="94">
      <c r="A94">
        <f>IF($Y94="","",IF(INDEX('Per Invoice'!A$2:A$501,$Y94)="","",INDEX('Per Invoice'!A$2:A$501,$Y94)))</f>
        <v/>
      </c>
      <c r="B94">
        <f>IF($Y94="","",IF(INDEX('Per Invoice'!B$2:B$501,$Y94)="","",INDEX('Per Invoice'!B$2:B$501,$Y94)))</f>
        <v/>
      </c>
      <c r="C94">
        <f>IF($Y94="","",IF(INDEX('Per Invoice'!C$2:C$501,$Y94)="","",INDEX('Per Invoice'!C$2:C$501,$Y94)))</f>
        <v/>
      </c>
      <c r="D94">
        <f>IF($Y94="","",IF(INDEX('Per Invoice'!D$2:D$501,$Y94)="","",INDEX('Per Invoice'!D$2:D$501,$Y94)))</f>
        <v/>
      </c>
      <c r="E94">
        <f>IF($Y94="","",IF(INDEX('Per Invoice'!E$2:E$501,$Y94)="","",INDEX('Per Invoice'!E$2:E$501,$Y94)))</f>
        <v/>
      </c>
      <c r="F94">
        <f>IF($Y94="","",IF(INDEX('Per Invoice'!F$2:F$501,$Y94)="","",INDEX('Per Invoice'!F$2:F$501,$Y94)))</f>
        <v/>
      </c>
      <c r="G94">
        <f>IF($Y94="","",IF(INDEX('Per Invoice'!G$2:G$501,$Y94)="","",INDEX('Per Invoice'!G$2:G$501,$Y94)))</f>
        <v/>
      </c>
      <c r="H94">
        <f>IF($Y94="","",IF(INDEX('Per Invoice'!H$2:H$501,$Y94)="","",INDEX('Per Invoice'!H$2:H$501,$Y94)))</f>
        <v/>
      </c>
      <c r="I94">
        <f>IF($Y94="","",IF(INDEX('Per Invoice'!I$2:I$501,$Y94)="","",INDEX('Per Invoice'!I$2:I$501,$Y94)))</f>
        <v/>
      </c>
      <c r="J94">
        <f>IF($Y94="","",IF(INDEX('Per Invoice'!J$2:J$501,$Y94)="","",INDEX('Per Invoice'!J$2:J$501,$Y94)))</f>
        <v/>
      </c>
      <c r="K94">
        <f>IF($Y94="","",IF(INDEX('Per Invoice'!K$2:K$501,$Y94)="","",INDEX('Per Invoice'!K$2:K$501,$Y94)))</f>
        <v/>
      </c>
      <c r="L94" s="7">
        <f>IF($Y94="","",IF(INDEX('Per Invoice'!L$2:L$501,$Y94)="","",INDEX('Per Invoice'!L$2:L$501,$Y94)))</f>
        <v/>
      </c>
      <c r="M94" s="14">
        <f>IF($Y94="","",IF(INDEX('Per Invoice'!M$2:M$501,$Y94)="","",INDEX('Per Invoice'!M$2:M$501,$Y94)))</f>
        <v/>
      </c>
      <c r="N94">
        <f>IF($Y94="","",IF(INDEX('Per Invoice'!N$2:N$501,$Y94)="","",INDEX('Per Invoice'!N$2:N$501,$Y94)))</f>
        <v/>
      </c>
      <c r="O94">
        <f>IF($Y94="","",IF(INDEX('Per Invoice'!O$2:O$501,$Y94)="","",INDEX('Per Invoice'!O$2:O$501,$Y94)))</f>
        <v/>
      </c>
      <c r="P94" s="7">
        <f>IF($Y94="","",IF(INDEX('Per Invoice'!P$2:P$501,$Y94)="","",INDEX('Per Invoice'!P$2:P$501,$Y94)))</f>
        <v/>
      </c>
      <c r="Q94" s="7">
        <f>IF($Y94="","",IF(INDEX('Per Invoice'!Q$2:Q$501,$Y94)="","",INDEX('Per Invoice'!Q$2:Q$501,$Y94)))</f>
        <v/>
      </c>
      <c r="R94">
        <f>IF($Y94="","",IF(INDEX('Per Invoice'!R$2:R$501,$Y94)="","",INDEX('Per Invoice'!R$2:R$501,$Y94)))</f>
        <v/>
      </c>
      <c r="S94" s="7">
        <f>IF($Y94="","",IF(INDEX('Per Invoice'!S$2:S$501,$Y94)="","",INDEX('Per Invoice'!S$2:S$501,$Y94)))</f>
        <v/>
      </c>
      <c r="T94" s="7">
        <f>IF($Y94="","",IF(INDEX('Per Invoice'!T$2:T$501,$Y94)="","",INDEX('Per Invoice'!T$2:T$501,$Y94)))</f>
        <v/>
      </c>
      <c r="U94" s="7">
        <f>IF($Y94="","",IF(INDEX('Per Invoice'!U$2:U$501,$Y94)="","",INDEX('Per Invoice'!U$2:U$501,$Y94)))</f>
        <v/>
      </c>
      <c r="V94" s="7">
        <f>IF($Y94="","",IF(INDEX('Per Invoice'!V$2:V$501,$Y94)="","",INDEX('Per Invoice'!V$2:V$501,$Y94)))</f>
        <v/>
      </c>
      <c r="W94" s="7">
        <f>IF($Y94="","",IF(INDEX('Per Invoice'!W$2:W$501,$Y94)="","",INDEX('Per Invoice'!W$2:W$501,$Y94)))</f>
        <v/>
      </c>
      <c r="X94" s="7">
        <f>IF($Y94="","",IF(INDEX('Per Invoice'!X$2:X$501,$Y94)="","",INDEX('Per Invoice'!X$2:X$501,$Y94)))</f>
        <v/>
      </c>
      <c r="Y94" s="16">
        <f>IFERROR(MATCH(Settings!$C$34&amp;"|"&amp;ROWS($Y$2:$Y94),'Per Invoice'!$Z$2:$Z$501,0),"")</f>
        <v/>
      </c>
    </row>
    <row r="95">
      <c r="A95">
        <f>IF($Y95="","",IF(INDEX('Per Invoice'!A$2:A$501,$Y95)="","",INDEX('Per Invoice'!A$2:A$501,$Y95)))</f>
        <v/>
      </c>
      <c r="B95">
        <f>IF($Y95="","",IF(INDEX('Per Invoice'!B$2:B$501,$Y95)="","",INDEX('Per Invoice'!B$2:B$501,$Y95)))</f>
        <v/>
      </c>
      <c r="C95">
        <f>IF($Y95="","",IF(INDEX('Per Invoice'!C$2:C$501,$Y95)="","",INDEX('Per Invoice'!C$2:C$501,$Y95)))</f>
        <v/>
      </c>
      <c r="D95">
        <f>IF($Y95="","",IF(INDEX('Per Invoice'!D$2:D$501,$Y95)="","",INDEX('Per Invoice'!D$2:D$501,$Y95)))</f>
        <v/>
      </c>
      <c r="E95">
        <f>IF($Y95="","",IF(INDEX('Per Invoice'!E$2:E$501,$Y95)="","",INDEX('Per Invoice'!E$2:E$501,$Y95)))</f>
        <v/>
      </c>
      <c r="F95">
        <f>IF($Y95="","",IF(INDEX('Per Invoice'!F$2:F$501,$Y95)="","",INDEX('Per Invoice'!F$2:F$501,$Y95)))</f>
        <v/>
      </c>
      <c r="G95">
        <f>IF($Y95="","",IF(INDEX('Per Invoice'!G$2:G$501,$Y95)="","",INDEX('Per Invoice'!G$2:G$501,$Y95)))</f>
        <v/>
      </c>
      <c r="H95">
        <f>IF($Y95="","",IF(INDEX('Per Invoice'!H$2:H$501,$Y95)="","",INDEX('Per Invoice'!H$2:H$501,$Y95)))</f>
        <v/>
      </c>
      <c r="I95">
        <f>IF($Y95="","",IF(INDEX('Per Invoice'!I$2:I$501,$Y95)="","",INDEX('Per Invoice'!I$2:I$501,$Y95)))</f>
        <v/>
      </c>
      <c r="J95">
        <f>IF($Y95="","",IF(INDEX('Per Invoice'!J$2:J$501,$Y95)="","",INDEX('Per Invoice'!J$2:J$501,$Y95)))</f>
        <v/>
      </c>
      <c r="K95">
        <f>IF($Y95="","",IF(INDEX('Per Invoice'!K$2:K$501,$Y95)="","",INDEX('Per Invoice'!K$2:K$501,$Y95)))</f>
        <v/>
      </c>
      <c r="L95" s="7">
        <f>IF($Y95="","",IF(INDEX('Per Invoice'!L$2:L$501,$Y95)="","",INDEX('Per Invoice'!L$2:L$501,$Y95)))</f>
        <v/>
      </c>
      <c r="M95" s="14">
        <f>IF($Y95="","",IF(INDEX('Per Invoice'!M$2:M$501,$Y95)="","",INDEX('Per Invoice'!M$2:M$501,$Y95)))</f>
        <v/>
      </c>
      <c r="N95">
        <f>IF($Y95="","",IF(INDEX('Per Invoice'!N$2:N$501,$Y95)="","",INDEX('Per Invoice'!N$2:N$501,$Y95)))</f>
        <v/>
      </c>
      <c r="O95">
        <f>IF($Y95="","",IF(INDEX('Per Invoice'!O$2:O$501,$Y95)="","",INDEX('Per Invoice'!O$2:O$501,$Y95)))</f>
        <v/>
      </c>
      <c r="P95" s="7">
        <f>IF($Y95="","",IF(INDEX('Per Invoice'!P$2:P$501,$Y95)="","",INDEX('Per Invoice'!P$2:P$501,$Y95)))</f>
        <v/>
      </c>
      <c r="Q95" s="7">
        <f>IF($Y95="","",IF(INDEX('Per Invoice'!Q$2:Q$501,$Y95)="","",INDEX('Per Invoice'!Q$2:Q$501,$Y95)))</f>
        <v/>
      </c>
      <c r="R95">
        <f>IF($Y95="","",IF(INDEX('Per Invoice'!R$2:R$501,$Y95)="","",INDEX('Per Invoice'!R$2:R$501,$Y95)))</f>
        <v/>
      </c>
      <c r="S95" s="7">
        <f>IF($Y95="","",IF(INDEX('Per Invoice'!S$2:S$501,$Y95)="","",INDEX('Per Invoice'!S$2:S$501,$Y95)))</f>
        <v/>
      </c>
      <c r="T95" s="7">
        <f>IF($Y95="","",IF(INDEX('Per Invoice'!T$2:T$501,$Y95)="","",INDEX('Per Invoice'!T$2:T$501,$Y95)))</f>
        <v/>
      </c>
      <c r="U95" s="7">
        <f>IF($Y95="","",IF(INDEX('Per Invoice'!U$2:U$501,$Y95)="","",INDEX('Per Invoice'!U$2:U$501,$Y95)))</f>
        <v/>
      </c>
      <c r="V95" s="7">
        <f>IF($Y95="","",IF(INDEX('Per Invoice'!V$2:V$501,$Y95)="","",INDEX('Per Invoice'!V$2:V$501,$Y95)))</f>
        <v/>
      </c>
      <c r="W95" s="7">
        <f>IF($Y95="","",IF(INDEX('Per Invoice'!W$2:W$501,$Y95)="","",INDEX('Per Invoice'!W$2:W$501,$Y95)))</f>
        <v/>
      </c>
      <c r="X95" s="7">
        <f>IF($Y95="","",IF(INDEX('Per Invoice'!X$2:X$501,$Y95)="","",INDEX('Per Invoice'!X$2:X$501,$Y95)))</f>
        <v/>
      </c>
      <c r="Y95" s="16">
        <f>IFERROR(MATCH(Settings!$C$34&amp;"|"&amp;ROWS($Y$2:$Y95),'Per Invoice'!$Z$2:$Z$501,0),"")</f>
        <v/>
      </c>
    </row>
    <row r="96">
      <c r="A96">
        <f>IF($Y96="","",IF(INDEX('Per Invoice'!A$2:A$501,$Y96)="","",INDEX('Per Invoice'!A$2:A$501,$Y96)))</f>
        <v/>
      </c>
      <c r="B96">
        <f>IF($Y96="","",IF(INDEX('Per Invoice'!B$2:B$501,$Y96)="","",INDEX('Per Invoice'!B$2:B$501,$Y96)))</f>
        <v/>
      </c>
      <c r="C96">
        <f>IF($Y96="","",IF(INDEX('Per Invoice'!C$2:C$501,$Y96)="","",INDEX('Per Invoice'!C$2:C$501,$Y96)))</f>
        <v/>
      </c>
      <c r="D96">
        <f>IF($Y96="","",IF(INDEX('Per Invoice'!D$2:D$501,$Y96)="","",INDEX('Per Invoice'!D$2:D$501,$Y96)))</f>
        <v/>
      </c>
      <c r="E96">
        <f>IF($Y96="","",IF(INDEX('Per Invoice'!E$2:E$501,$Y96)="","",INDEX('Per Invoice'!E$2:E$501,$Y96)))</f>
        <v/>
      </c>
      <c r="F96">
        <f>IF($Y96="","",IF(INDEX('Per Invoice'!F$2:F$501,$Y96)="","",INDEX('Per Invoice'!F$2:F$501,$Y96)))</f>
        <v/>
      </c>
      <c r="G96">
        <f>IF($Y96="","",IF(INDEX('Per Invoice'!G$2:G$501,$Y96)="","",INDEX('Per Invoice'!G$2:G$501,$Y96)))</f>
        <v/>
      </c>
      <c r="H96">
        <f>IF($Y96="","",IF(INDEX('Per Invoice'!H$2:H$501,$Y96)="","",INDEX('Per Invoice'!H$2:H$501,$Y96)))</f>
        <v/>
      </c>
      <c r="I96">
        <f>IF($Y96="","",IF(INDEX('Per Invoice'!I$2:I$501,$Y96)="","",INDEX('Per Invoice'!I$2:I$501,$Y96)))</f>
        <v/>
      </c>
      <c r="J96">
        <f>IF($Y96="","",IF(INDEX('Per Invoice'!J$2:J$501,$Y96)="","",INDEX('Per Invoice'!J$2:J$501,$Y96)))</f>
        <v/>
      </c>
      <c r="K96">
        <f>IF($Y96="","",IF(INDEX('Per Invoice'!K$2:K$501,$Y96)="","",INDEX('Per Invoice'!K$2:K$501,$Y96)))</f>
        <v/>
      </c>
      <c r="L96" s="7">
        <f>IF($Y96="","",IF(INDEX('Per Invoice'!L$2:L$501,$Y96)="","",INDEX('Per Invoice'!L$2:L$501,$Y96)))</f>
        <v/>
      </c>
      <c r="M96" s="14">
        <f>IF($Y96="","",IF(INDEX('Per Invoice'!M$2:M$501,$Y96)="","",INDEX('Per Invoice'!M$2:M$501,$Y96)))</f>
        <v/>
      </c>
      <c r="N96">
        <f>IF($Y96="","",IF(INDEX('Per Invoice'!N$2:N$501,$Y96)="","",INDEX('Per Invoice'!N$2:N$501,$Y96)))</f>
        <v/>
      </c>
      <c r="O96">
        <f>IF($Y96="","",IF(INDEX('Per Invoice'!O$2:O$501,$Y96)="","",INDEX('Per Invoice'!O$2:O$501,$Y96)))</f>
        <v/>
      </c>
      <c r="P96" s="7">
        <f>IF($Y96="","",IF(INDEX('Per Invoice'!P$2:P$501,$Y96)="","",INDEX('Per Invoice'!P$2:P$501,$Y96)))</f>
        <v/>
      </c>
      <c r="Q96" s="7">
        <f>IF($Y96="","",IF(INDEX('Per Invoice'!Q$2:Q$501,$Y96)="","",INDEX('Per Invoice'!Q$2:Q$501,$Y96)))</f>
        <v/>
      </c>
      <c r="R96">
        <f>IF($Y96="","",IF(INDEX('Per Invoice'!R$2:R$501,$Y96)="","",INDEX('Per Invoice'!R$2:R$501,$Y96)))</f>
        <v/>
      </c>
      <c r="S96" s="7">
        <f>IF($Y96="","",IF(INDEX('Per Invoice'!S$2:S$501,$Y96)="","",INDEX('Per Invoice'!S$2:S$501,$Y96)))</f>
        <v/>
      </c>
      <c r="T96" s="7">
        <f>IF($Y96="","",IF(INDEX('Per Invoice'!T$2:T$501,$Y96)="","",INDEX('Per Invoice'!T$2:T$501,$Y96)))</f>
        <v/>
      </c>
      <c r="U96" s="7">
        <f>IF($Y96="","",IF(INDEX('Per Invoice'!U$2:U$501,$Y96)="","",INDEX('Per Invoice'!U$2:U$501,$Y96)))</f>
        <v/>
      </c>
      <c r="V96" s="7">
        <f>IF($Y96="","",IF(INDEX('Per Invoice'!V$2:V$501,$Y96)="","",INDEX('Per Invoice'!V$2:V$501,$Y96)))</f>
        <v/>
      </c>
      <c r="W96" s="7">
        <f>IF($Y96="","",IF(INDEX('Per Invoice'!W$2:W$501,$Y96)="","",INDEX('Per Invoice'!W$2:W$501,$Y96)))</f>
        <v/>
      </c>
      <c r="X96" s="7">
        <f>IF($Y96="","",IF(INDEX('Per Invoice'!X$2:X$501,$Y96)="","",INDEX('Per Invoice'!X$2:X$501,$Y96)))</f>
        <v/>
      </c>
      <c r="Y96" s="16">
        <f>IFERROR(MATCH(Settings!$C$34&amp;"|"&amp;ROWS($Y$2:$Y96),'Per Invoice'!$Z$2:$Z$501,0),"")</f>
        <v/>
      </c>
    </row>
    <row r="97">
      <c r="A97">
        <f>IF($Y97="","",IF(INDEX('Per Invoice'!A$2:A$501,$Y97)="","",INDEX('Per Invoice'!A$2:A$501,$Y97)))</f>
        <v/>
      </c>
      <c r="B97">
        <f>IF($Y97="","",IF(INDEX('Per Invoice'!B$2:B$501,$Y97)="","",INDEX('Per Invoice'!B$2:B$501,$Y97)))</f>
        <v/>
      </c>
      <c r="C97">
        <f>IF($Y97="","",IF(INDEX('Per Invoice'!C$2:C$501,$Y97)="","",INDEX('Per Invoice'!C$2:C$501,$Y97)))</f>
        <v/>
      </c>
      <c r="D97">
        <f>IF($Y97="","",IF(INDEX('Per Invoice'!D$2:D$501,$Y97)="","",INDEX('Per Invoice'!D$2:D$501,$Y97)))</f>
        <v/>
      </c>
      <c r="E97">
        <f>IF($Y97="","",IF(INDEX('Per Invoice'!E$2:E$501,$Y97)="","",INDEX('Per Invoice'!E$2:E$501,$Y97)))</f>
        <v/>
      </c>
      <c r="F97">
        <f>IF($Y97="","",IF(INDEX('Per Invoice'!F$2:F$501,$Y97)="","",INDEX('Per Invoice'!F$2:F$501,$Y97)))</f>
        <v/>
      </c>
      <c r="G97">
        <f>IF($Y97="","",IF(INDEX('Per Invoice'!G$2:G$501,$Y97)="","",INDEX('Per Invoice'!G$2:G$501,$Y97)))</f>
        <v/>
      </c>
      <c r="H97">
        <f>IF($Y97="","",IF(INDEX('Per Invoice'!H$2:H$501,$Y97)="","",INDEX('Per Invoice'!H$2:H$501,$Y97)))</f>
        <v/>
      </c>
      <c r="I97">
        <f>IF($Y97="","",IF(INDEX('Per Invoice'!I$2:I$501,$Y97)="","",INDEX('Per Invoice'!I$2:I$501,$Y97)))</f>
        <v/>
      </c>
      <c r="J97">
        <f>IF($Y97="","",IF(INDEX('Per Invoice'!J$2:J$501,$Y97)="","",INDEX('Per Invoice'!J$2:J$501,$Y97)))</f>
        <v/>
      </c>
      <c r="K97">
        <f>IF($Y97="","",IF(INDEX('Per Invoice'!K$2:K$501,$Y97)="","",INDEX('Per Invoice'!K$2:K$501,$Y97)))</f>
        <v/>
      </c>
      <c r="L97" s="7">
        <f>IF($Y97="","",IF(INDEX('Per Invoice'!L$2:L$501,$Y97)="","",INDEX('Per Invoice'!L$2:L$501,$Y97)))</f>
        <v/>
      </c>
      <c r="M97" s="14">
        <f>IF($Y97="","",IF(INDEX('Per Invoice'!M$2:M$501,$Y97)="","",INDEX('Per Invoice'!M$2:M$501,$Y97)))</f>
        <v/>
      </c>
      <c r="N97">
        <f>IF($Y97="","",IF(INDEX('Per Invoice'!N$2:N$501,$Y97)="","",INDEX('Per Invoice'!N$2:N$501,$Y97)))</f>
        <v/>
      </c>
      <c r="O97">
        <f>IF($Y97="","",IF(INDEX('Per Invoice'!O$2:O$501,$Y97)="","",INDEX('Per Invoice'!O$2:O$501,$Y97)))</f>
        <v/>
      </c>
      <c r="P97" s="7">
        <f>IF($Y97="","",IF(INDEX('Per Invoice'!P$2:P$501,$Y97)="","",INDEX('Per Invoice'!P$2:P$501,$Y97)))</f>
        <v/>
      </c>
      <c r="Q97" s="7">
        <f>IF($Y97="","",IF(INDEX('Per Invoice'!Q$2:Q$501,$Y97)="","",INDEX('Per Invoice'!Q$2:Q$501,$Y97)))</f>
        <v/>
      </c>
      <c r="R97">
        <f>IF($Y97="","",IF(INDEX('Per Invoice'!R$2:R$501,$Y97)="","",INDEX('Per Invoice'!R$2:R$501,$Y97)))</f>
        <v/>
      </c>
      <c r="S97" s="7">
        <f>IF($Y97="","",IF(INDEX('Per Invoice'!S$2:S$501,$Y97)="","",INDEX('Per Invoice'!S$2:S$501,$Y97)))</f>
        <v/>
      </c>
      <c r="T97" s="7">
        <f>IF($Y97="","",IF(INDEX('Per Invoice'!T$2:T$501,$Y97)="","",INDEX('Per Invoice'!T$2:T$501,$Y97)))</f>
        <v/>
      </c>
      <c r="U97" s="7">
        <f>IF($Y97="","",IF(INDEX('Per Invoice'!U$2:U$501,$Y97)="","",INDEX('Per Invoice'!U$2:U$501,$Y97)))</f>
        <v/>
      </c>
      <c r="V97" s="7">
        <f>IF($Y97="","",IF(INDEX('Per Invoice'!V$2:V$501,$Y97)="","",INDEX('Per Invoice'!V$2:V$501,$Y97)))</f>
        <v/>
      </c>
      <c r="W97" s="7">
        <f>IF($Y97="","",IF(INDEX('Per Invoice'!W$2:W$501,$Y97)="","",INDEX('Per Invoice'!W$2:W$501,$Y97)))</f>
        <v/>
      </c>
      <c r="X97" s="7">
        <f>IF($Y97="","",IF(INDEX('Per Invoice'!X$2:X$501,$Y97)="","",INDEX('Per Invoice'!X$2:X$501,$Y97)))</f>
        <v/>
      </c>
      <c r="Y97" s="16">
        <f>IFERROR(MATCH(Settings!$C$34&amp;"|"&amp;ROWS($Y$2:$Y97),'Per Invoice'!$Z$2:$Z$501,0),"")</f>
        <v/>
      </c>
    </row>
    <row r="98">
      <c r="A98">
        <f>IF($Y98="","",IF(INDEX('Per Invoice'!A$2:A$501,$Y98)="","",INDEX('Per Invoice'!A$2:A$501,$Y98)))</f>
        <v/>
      </c>
      <c r="B98">
        <f>IF($Y98="","",IF(INDEX('Per Invoice'!B$2:B$501,$Y98)="","",INDEX('Per Invoice'!B$2:B$501,$Y98)))</f>
        <v/>
      </c>
      <c r="C98">
        <f>IF($Y98="","",IF(INDEX('Per Invoice'!C$2:C$501,$Y98)="","",INDEX('Per Invoice'!C$2:C$501,$Y98)))</f>
        <v/>
      </c>
      <c r="D98">
        <f>IF($Y98="","",IF(INDEX('Per Invoice'!D$2:D$501,$Y98)="","",INDEX('Per Invoice'!D$2:D$501,$Y98)))</f>
        <v/>
      </c>
      <c r="E98">
        <f>IF($Y98="","",IF(INDEX('Per Invoice'!E$2:E$501,$Y98)="","",INDEX('Per Invoice'!E$2:E$501,$Y98)))</f>
        <v/>
      </c>
      <c r="F98">
        <f>IF($Y98="","",IF(INDEX('Per Invoice'!F$2:F$501,$Y98)="","",INDEX('Per Invoice'!F$2:F$501,$Y98)))</f>
        <v/>
      </c>
      <c r="G98">
        <f>IF($Y98="","",IF(INDEX('Per Invoice'!G$2:G$501,$Y98)="","",INDEX('Per Invoice'!G$2:G$501,$Y98)))</f>
        <v/>
      </c>
      <c r="H98">
        <f>IF($Y98="","",IF(INDEX('Per Invoice'!H$2:H$501,$Y98)="","",INDEX('Per Invoice'!H$2:H$501,$Y98)))</f>
        <v/>
      </c>
      <c r="I98">
        <f>IF($Y98="","",IF(INDEX('Per Invoice'!I$2:I$501,$Y98)="","",INDEX('Per Invoice'!I$2:I$501,$Y98)))</f>
        <v/>
      </c>
      <c r="J98">
        <f>IF($Y98="","",IF(INDEX('Per Invoice'!J$2:J$501,$Y98)="","",INDEX('Per Invoice'!J$2:J$501,$Y98)))</f>
        <v/>
      </c>
      <c r="K98">
        <f>IF($Y98="","",IF(INDEX('Per Invoice'!K$2:K$501,$Y98)="","",INDEX('Per Invoice'!K$2:K$501,$Y98)))</f>
        <v/>
      </c>
      <c r="L98" s="7">
        <f>IF($Y98="","",IF(INDEX('Per Invoice'!L$2:L$501,$Y98)="","",INDEX('Per Invoice'!L$2:L$501,$Y98)))</f>
        <v/>
      </c>
      <c r="M98" s="14">
        <f>IF($Y98="","",IF(INDEX('Per Invoice'!M$2:M$501,$Y98)="","",INDEX('Per Invoice'!M$2:M$501,$Y98)))</f>
        <v/>
      </c>
      <c r="N98">
        <f>IF($Y98="","",IF(INDEX('Per Invoice'!N$2:N$501,$Y98)="","",INDEX('Per Invoice'!N$2:N$501,$Y98)))</f>
        <v/>
      </c>
      <c r="O98">
        <f>IF($Y98="","",IF(INDEX('Per Invoice'!O$2:O$501,$Y98)="","",INDEX('Per Invoice'!O$2:O$501,$Y98)))</f>
        <v/>
      </c>
      <c r="P98" s="7">
        <f>IF($Y98="","",IF(INDEX('Per Invoice'!P$2:P$501,$Y98)="","",INDEX('Per Invoice'!P$2:P$501,$Y98)))</f>
        <v/>
      </c>
      <c r="Q98" s="7">
        <f>IF($Y98="","",IF(INDEX('Per Invoice'!Q$2:Q$501,$Y98)="","",INDEX('Per Invoice'!Q$2:Q$501,$Y98)))</f>
        <v/>
      </c>
      <c r="R98">
        <f>IF($Y98="","",IF(INDEX('Per Invoice'!R$2:R$501,$Y98)="","",INDEX('Per Invoice'!R$2:R$501,$Y98)))</f>
        <v/>
      </c>
      <c r="S98" s="7">
        <f>IF($Y98="","",IF(INDEX('Per Invoice'!S$2:S$501,$Y98)="","",INDEX('Per Invoice'!S$2:S$501,$Y98)))</f>
        <v/>
      </c>
      <c r="T98" s="7">
        <f>IF($Y98="","",IF(INDEX('Per Invoice'!T$2:T$501,$Y98)="","",INDEX('Per Invoice'!T$2:T$501,$Y98)))</f>
        <v/>
      </c>
      <c r="U98" s="7">
        <f>IF($Y98="","",IF(INDEX('Per Invoice'!U$2:U$501,$Y98)="","",INDEX('Per Invoice'!U$2:U$501,$Y98)))</f>
        <v/>
      </c>
      <c r="V98" s="7">
        <f>IF($Y98="","",IF(INDEX('Per Invoice'!V$2:V$501,$Y98)="","",INDEX('Per Invoice'!V$2:V$501,$Y98)))</f>
        <v/>
      </c>
      <c r="W98" s="7">
        <f>IF($Y98="","",IF(INDEX('Per Invoice'!W$2:W$501,$Y98)="","",INDEX('Per Invoice'!W$2:W$501,$Y98)))</f>
        <v/>
      </c>
      <c r="X98" s="7">
        <f>IF($Y98="","",IF(INDEX('Per Invoice'!X$2:X$501,$Y98)="","",INDEX('Per Invoice'!X$2:X$501,$Y98)))</f>
        <v/>
      </c>
      <c r="Y98" s="16">
        <f>IFERROR(MATCH(Settings!$C$34&amp;"|"&amp;ROWS($Y$2:$Y98),'Per Invoice'!$Z$2:$Z$501,0),"")</f>
        <v/>
      </c>
    </row>
    <row r="99">
      <c r="A99">
        <f>IF($Y99="","",IF(INDEX('Per Invoice'!A$2:A$501,$Y99)="","",INDEX('Per Invoice'!A$2:A$501,$Y99)))</f>
        <v/>
      </c>
      <c r="B99">
        <f>IF($Y99="","",IF(INDEX('Per Invoice'!B$2:B$501,$Y99)="","",INDEX('Per Invoice'!B$2:B$501,$Y99)))</f>
        <v/>
      </c>
      <c r="C99">
        <f>IF($Y99="","",IF(INDEX('Per Invoice'!C$2:C$501,$Y99)="","",INDEX('Per Invoice'!C$2:C$501,$Y99)))</f>
        <v/>
      </c>
      <c r="D99">
        <f>IF($Y99="","",IF(INDEX('Per Invoice'!D$2:D$501,$Y99)="","",INDEX('Per Invoice'!D$2:D$501,$Y99)))</f>
        <v/>
      </c>
      <c r="E99">
        <f>IF($Y99="","",IF(INDEX('Per Invoice'!E$2:E$501,$Y99)="","",INDEX('Per Invoice'!E$2:E$501,$Y99)))</f>
        <v/>
      </c>
      <c r="F99">
        <f>IF($Y99="","",IF(INDEX('Per Invoice'!F$2:F$501,$Y99)="","",INDEX('Per Invoice'!F$2:F$501,$Y99)))</f>
        <v/>
      </c>
      <c r="G99">
        <f>IF($Y99="","",IF(INDEX('Per Invoice'!G$2:G$501,$Y99)="","",INDEX('Per Invoice'!G$2:G$501,$Y99)))</f>
        <v/>
      </c>
      <c r="H99">
        <f>IF($Y99="","",IF(INDEX('Per Invoice'!H$2:H$501,$Y99)="","",INDEX('Per Invoice'!H$2:H$501,$Y99)))</f>
        <v/>
      </c>
      <c r="I99">
        <f>IF($Y99="","",IF(INDEX('Per Invoice'!I$2:I$501,$Y99)="","",INDEX('Per Invoice'!I$2:I$501,$Y99)))</f>
        <v/>
      </c>
      <c r="J99">
        <f>IF($Y99="","",IF(INDEX('Per Invoice'!J$2:J$501,$Y99)="","",INDEX('Per Invoice'!J$2:J$501,$Y99)))</f>
        <v/>
      </c>
      <c r="K99">
        <f>IF($Y99="","",IF(INDEX('Per Invoice'!K$2:K$501,$Y99)="","",INDEX('Per Invoice'!K$2:K$501,$Y99)))</f>
        <v/>
      </c>
      <c r="L99" s="7">
        <f>IF($Y99="","",IF(INDEX('Per Invoice'!L$2:L$501,$Y99)="","",INDEX('Per Invoice'!L$2:L$501,$Y99)))</f>
        <v/>
      </c>
      <c r="M99" s="14">
        <f>IF($Y99="","",IF(INDEX('Per Invoice'!M$2:M$501,$Y99)="","",INDEX('Per Invoice'!M$2:M$501,$Y99)))</f>
        <v/>
      </c>
      <c r="N99">
        <f>IF($Y99="","",IF(INDEX('Per Invoice'!N$2:N$501,$Y99)="","",INDEX('Per Invoice'!N$2:N$501,$Y99)))</f>
        <v/>
      </c>
      <c r="O99">
        <f>IF($Y99="","",IF(INDEX('Per Invoice'!O$2:O$501,$Y99)="","",INDEX('Per Invoice'!O$2:O$501,$Y99)))</f>
        <v/>
      </c>
      <c r="P99" s="7">
        <f>IF($Y99="","",IF(INDEX('Per Invoice'!P$2:P$501,$Y99)="","",INDEX('Per Invoice'!P$2:P$501,$Y99)))</f>
        <v/>
      </c>
      <c r="Q99" s="7">
        <f>IF($Y99="","",IF(INDEX('Per Invoice'!Q$2:Q$501,$Y99)="","",INDEX('Per Invoice'!Q$2:Q$501,$Y99)))</f>
        <v/>
      </c>
      <c r="R99">
        <f>IF($Y99="","",IF(INDEX('Per Invoice'!R$2:R$501,$Y99)="","",INDEX('Per Invoice'!R$2:R$501,$Y99)))</f>
        <v/>
      </c>
      <c r="S99" s="7">
        <f>IF($Y99="","",IF(INDEX('Per Invoice'!S$2:S$501,$Y99)="","",INDEX('Per Invoice'!S$2:S$501,$Y99)))</f>
        <v/>
      </c>
      <c r="T99" s="7">
        <f>IF($Y99="","",IF(INDEX('Per Invoice'!T$2:T$501,$Y99)="","",INDEX('Per Invoice'!T$2:T$501,$Y99)))</f>
        <v/>
      </c>
      <c r="U99" s="7">
        <f>IF($Y99="","",IF(INDEX('Per Invoice'!U$2:U$501,$Y99)="","",INDEX('Per Invoice'!U$2:U$501,$Y99)))</f>
        <v/>
      </c>
      <c r="V99" s="7">
        <f>IF($Y99="","",IF(INDEX('Per Invoice'!V$2:V$501,$Y99)="","",INDEX('Per Invoice'!V$2:V$501,$Y99)))</f>
        <v/>
      </c>
      <c r="W99" s="7">
        <f>IF($Y99="","",IF(INDEX('Per Invoice'!W$2:W$501,$Y99)="","",INDEX('Per Invoice'!W$2:W$501,$Y99)))</f>
        <v/>
      </c>
      <c r="X99" s="7">
        <f>IF($Y99="","",IF(INDEX('Per Invoice'!X$2:X$501,$Y99)="","",INDEX('Per Invoice'!X$2:X$501,$Y99)))</f>
        <v/>
      </c>
      <c r="Y99" s="16">
        <f>IFERROR(MATCH(Settings!$C$34&amp;"|"&amp;ROWS($Y$2:$Y99),'Per Invoice'!$Z$2:$Z$501,0),"")</f>
        <v/>
      </c>
    </row>
    <row r="100">
      <c r="A100">
        <f>IF($Y100="","",IF(INDEX('Per Invoice'!A$2:A$501,$Y100)="","",INDEX('Per Invoice'!A$2:A$501,$Y100)))</f>
        <v/>
      </c>
      <c r="B100">
        <f>IF($Y100="","",IF(INDEX('Per Invoice'!B$2:B$501,$Y100)="","",INDEX('Per Invoice'!B$2:B$501,$Y100)))</f>
        <v/>
      </c>
      <c r="C100">
        <f>IF($Y100="","",IF(INDEX('Per Invoice'!C$2:C$501,$Y100)="","",INDEX('Per Invoice'!C$2:C$501,$Y100)))</f>
        <v/>
      </c>
      <c r="D100">
        <f>IF($Y100="","",IF(INDEX('Per Invoice'!D$2:D$501,$Y100)="","",INDEX('Per Invoice'!D$2:D$501,$Y100)))</f>
        <v/>
      </c>
      <c r="E100">
        <f>IF($Y100="","",IF(INDEX('Per Invoice'!E$2:E$501,$Y100)="","",INDEX('Per Invoice'!E$2:E$501,$Y100)))</f>
        <v/>
      </c>
      <c r="F100">
        <f>IF($Y100="","",IF(INDEX('Per Invoice'!F$2:F$501,$Y100)="","",INDEX('Per Invoice'!F$2:F$501,$Y100)))</f>
        <v/>
      </c>
      <c r="G100">
        <f>IF($Y100="","",IF(INDEX('Per Invoice'!G$2:G$501,$Y100)="","",INDEX('Per Invoice'!G$2:G$501,$Y100)))</f>
        <v/>
      </c>
      <c r="H100">
        <f>IF($Y100="","",IF(INDEX('Per Invoice'!H$2:H$501,$Y100)="","",INDEX('Per Invoice'!H$2:H$501,$Y100)))</f>
        <v/>
      </c>
      <c r="I100">
        <f>IF($Y100="","",IF(INDEX('Per Invoice'!I$2:I$501,$Y100)="","",INDEX('Per Invoice'!I$2:I$501,$Y100)))</f>
        <v/>
      </c>
      <c r="J100">
        <f>IF($Y100="","",IF(INDEX('Per Invoice'!J$2:J$501,$Y100)="","",INDEX('Per Invoice'!J$2:J$501,$Y100)))</f>
        <v/>
      </c>
      <c r="K100">
        <f>IF($Y100="","",IF(INDEX('Per Invoice'!K$2:K$501,$Y100)="","",INDEX('Per Invoice'!K$2:K$501,$Y100)))</f>
        <v/>
      </c>
      <c r="L100" s="7">
        <f>IF($Y100="","",IF(INDEX('Per Invoice'!L$2:L$501,$Y100)="","",INDEX('Per Invoice'!L$2:L$501,$Y100)))</f>
        <v/>
      </c>
      <c r="M100" s="14">
        <f>IF($Y100="","",IF(INDEX('Per Invoice'!M$2:M$501,$Y100)="","",INDEX('Per Invoice'!M$2:M$501,$Y100)))</f>
        <v/>
      </c>
      <c r="N100">
        <f>IF($Y100="","",IF(INDEX('Per Invoice'!N$2:N$501,$Y100)="","",INDEX('Per Invoice'!N$2:N$501,$Y100)))</f>
        <v/>
      </c>
      <c r="O100">
        <f>IF($Y100="","",IF(INDEX('Per Invoice'!O$2:O$501,$Y100)="","",INDEX('Per Invoice'!O$2:O$501,$Y100)))</f>
        <v/>
      </c>
      <c r="P100" s="7">
        <f>IF($Y100="","",IF(INDEX('Per Invoice'!P$2:P$501,$Y100)="","",INDEX('Per Invoice'!P$2:P$501,$Y100)))</f>
        <v/>
      </c>
      <c r="Q100" s="7">
        <f>IF($Y100="","",IF(INDEX('Per Invoice'!Q$2:Q$501,$Y100)="","",INDEX('Per Invoice'!Q$2:Q$501,$Y100)))</f>
        <v/>
      </c>
      <c r="R100">
        <f>IF($Y100="","",IF(INDEX('Per Invoice'!R$2:R$501,$Y100)="","",INDEX('Per Invoice'!R$2:R$501,$Y100)))</f>
        <v/>
      </c>
      <c r="S100" s="7">
        <f>IF($Y100="","",IF(INDEX('Per Invoice'!S$2:S$501,$Y100)="","",INDEX('Per Invoice'!S$2:S$501,$Y100)))</f>
        <v/>
      </c>
      <c r="T100" s="7">
        <f>IF($Y100="","",IF(INDEX('Per Invoice'!T$2:T$501,$Y100)="","",INDEX('Per Invoice'!T$2:T$501,$Y100)))</f>
        <v/>
      </c>
      <c r="U100" s="7">
        <f>IF($Y100="","",IF(INDEX('Per Invoice'!U$2:U$501,$Y100)="","",INDEX('Per Invoice'!U$2:U$501,$Y100)))</f>
        <v/>
      </c>
      <c r="V100" s="7">
        <f>IF($Y100="","",IF(INDEX('Per Invoice'!V$2:V$501,$Y100)="","",INDEX('Per Invoice'!V$2:V$501,$Y100)))</f>
        <v/>
      </c>
      <c r="W100" s="7">
        <f>IF($Y100="","",IF(INDEX('Per Invoice'!W$2:W$501,$Y100)="","",INDEX('Per Invoice'!W$2:W$501,$Y100)))</f>
        <v/>
      </c>
      <c r="X100" s="7">
        <f>IF($Y100="","",IF(INDEX('Per Invoice'!X$2:X$501,$Y100)="","",INDEX('Per Invoice'!X$2:X$501,$Y100)))</f>
        <v/>
      </c>
      <c r="Y100" s="16">
        <f>IFERROR(MATCH(Settings!$C$34&amp;"|"&amp;ROWS($Y$2:$Y100),'Per Invoice'!$Z$2:$Z$501,0),"")</f>
        <v/>
      </c>
    </row>
    <row r="101">
      <c r="A101">
        <f>IF($Y101="","",IF(INDEX('Per Invoice'!A$2:A$501,$Y101)="","",INDEX('Per Invoice'!A$2:A$501,$Y101)))</f>
        <v/>
      </c>
      <c r="B101">
        <f>IF($Y101="","",IF(INDEX('Per Invoice'!B$2:B$501,$Y101)="","",INDEX('Per Invoice'!B$2:B$501,$Y101)))</f>
        <v/>
      </c>
      <c r="C101">
        <f>IF($Y101="","",IF(INDEX('Per Invoice'!C$2:C$501,$Y101)="","",INDEX('Per Invoice'!C$2:C$501,$Y101)))</f>
        <v/>
      </c>
      <c r="D101">
        <f>IF($Y101="","",IF(INDEX('Per Invoice'!D$2:D$501,$Y101)="","",INDEX('Per Invoice'!D$2:D$501,$Y101)))</f>
        <v/>
      </c>
      <c r="E101">
        <f>IF($Y101="","",IF(INDEX('Per Invoice'!E$2:E$501,$Y101)="","",INDEX('Per Invoice'!E$2:E$501,$Y101)))</f>
        <v/>
      </c>
      <c r="F101">
        <f>IF($Y101="","",IF(INDEX('Per Invoice'!F$2:F$501,$Y101)="","",INDEX('Per Invoice'!F$2:F$501,$Y101)))</f>
        <v/>
      </c>
      <c r="G101">
        <f>IF($Y101="","",IF(INDEX('Per Invoice'!G$2:G$501,$Y101)="","",INDEX('Per Invoice'!G$2:G$501,$Y101)))</f>
        <v/>
      </c>
      <c r="H101">
        <f>IF($Y101="","",IF(INDEX('Per Invoice'!H$2:H$501,$Y101)="","",INDEX('Per Invoice'!H$2:H$501,$Y101)))</f>
        <v/>
      </c>
      <c r="I101">
        <f>IF($Y101="","",IF(INDEX('Per Invoice'!I$2:I$501,$Y101)="","",INDEX('Per Invoice'!I$2:I$501,$Y101)))</f>
        <v/>
      </c>
      <c r="J101">
        <f>IF($Y101="","",IF(INDEX('Per Invoice'!J$2:J$501,$Y101)="","",INDEX('Per Invoice'!J$2:J$501,$Y101)))</f>
        <v/>
      </c>
      <c r="K101">
        <f>IF($Y101="","",IF(INDEX('Per Invoice'!K$2:K$501,$Y101)="","",INDEX('Per Invoice'!K$2:K$501,$Y101)))</f>
        <v/>
      </c>
      <c r="L101" s="7">
        <f>IF($Y101="","",IF(INDEX('Per Invoice'!L$2:L$501,$Y101)="","",INDEX('Per Invoice'!L$2:L$501,$Y101)))</f>
        <v/>
      </c>
      <c r="M101" s="14">
        <f>IF($Y101="","",IF(INDEX('Per Invoice'!M$2:M$501,$Y101)="","",INDEX('Per Invoice'!M$2:M$501,$Y101)))</f>
        <v/>
      </c>
      <c r="N101">
        <f>IF($Y101="","",IF(INDEX('Per Invoice'!N$2:N$501,$Y101)="","",INDEX('Per Invoice'!N$2:N$501,$Y101)))</f>
        <v/>
      </c>
      <c r="O101">
        <f>IF($Y101="","",IF(INDEX('Per Invoice'!O$2:O$501,$Y101)="","",INDEX('Per Invoice'!O$2:O$501,$Y101)))</f>
        <v/>
      </c>
      <c r="P101" s="7">
        <f>IF($Y101="","",IF(INDEX('Per Invoice'!P$2:P$501,$Y101)="","",INDEX('Per Invoice'!P$2:P$501,$Y101)))</f>
        <v/>
      </c>
      <c r="Q101" s="7">
        <f>IF($Y101="","",IF(INDEX('Per Invoice'!Q$2:Q$501,$Y101)="","",INDEX('Per Invoice'!Q$2:Q$501,$Y101)))</f>
        <v/>
      </c>
      <c r="R101">
        <f>IF($Y101="","",IF(INDEX('Per Invoice'!R$2:R$501,$Y101)="","",INDEX('Per Invoice'!R$2:R$501,$Y101)))</f>
        <v/>
      </c>
      <c r="S101" s="7">
        <f>IF($Y101="","",IF(INDEX('Per Invoice'!S$2:S$501,$Y101)="","",INDEX('Per Invoice'!S$2:S$501,$Y101)))</f>
        <v/>
      </c>
      <c r="T101" s="7">
        <f>IF($Y101="","",IF(INDEX('Per Invoice'!T$2:T$501,$Y101)="","",INDEX('Per Invoice'!T$2:T$501,$Y101)))</f>
        <v/>
      </c>
      <c r="U101" s="7">
        <f>IF($Y101="","",IF(INDEX('Per Invoice'!U$2:U$501,$Y101)="","",INDEX('Per Invoice'!U$2:U$501,$Y101)))</f>
        <v/>
      </c>
      <c r="V101" s="7">
        <f>IF($Y101="","",IF(INDEX('Per Invoice'!V$2:V$501,$Y101)="","",INDEX('Per Invoice'!V$2:V$501,$Y101)))</f>
        <v/>
      </c>
      <c r="W101" s="7">
        <f>IF($Y101="","",IF(INDEX('Per Invoice'!W$2:W$501,$Y101)="","",INDEX('Per Invoice'!W$2:W$501,$Y101)))</f>
        <v/>
      </c>
      <c r="X101" s="7">
        <f>IF($Y101="","",IF(INDEX('Per Invoice'!X$2:X$501,$Y101)="","",INDEX('Per Invoice'!X$2:X$501,$Y101)))</f>
        <v/>
      </c>
      <c r="Y101" s="16">
        <f>IFERROR(MATCH(Settings!$C$34&amp;"|"&amp;ROWS($Y$2:$Y101),'Per Invoice'!$Z$2:$Z$501,0),"")</f>
        <v/>
      </c>
    </row>
    <row r="102">
      <c r="A102">
        <f>IF($Y102="","",IF(INDEX('Per Invoice'!A$2:A$501,$Y102)="","",INDEX('Per Invoice'!A$2:A$501,$Y102)))</f>
        <v/>
      </c>
      <c r="B102">
        <f>IF($Y102="","",IF(INDEX('Per Invoice'!B$2:B$501,$Y102)="","",INDEX('Per Invoice'!B$2:B$501,$Y102)))</f>
        <v/>
      </c>
      <c r="C102">
        <f>IF($Y102="","",IF(INDEX('Per Invoice'!C$2:C$501,$Y102)="","",INDEX('Per Invoice'!C$2:C$501,$Y102)))</f>
        <v/>
      </c>
      <c r="D102">
        <f>IF($Y102="","",IF(INDEX('Per Invoice'!D$2:D$501,$Y102)="","",INDEX('Per Invoice'!D$2:D$501,$Y102)))</f>
        <v/>
      </c>
      <c r="E102">
        <f>IF($Y102="","",IF(INDEX('Per Invoice'!E$2:E$501,$Y102)="","",INDEX('Per Invoice'!E$2:E$501,$Y102)))</f>
        <v/>
      </c>
      <c r="F102">
        <f>IF($Y102="","",IF(INDEX('Per Invoice'!F$2:F$501,$Y102)="","",INDEX('Per Invoice'!F$2:F$501,$Y102)))</f>
        <v/>
      </c>
      <c r="G102">
        <f>IF($Y102="","",IF(INDEX('Per Invoice'!G$2:G$501,$Y102)="","",INDEX('Per Invoice'!G$2:G$501,$Y102)))</f>
        <v/>
      </c>
      <c r="H102">
        <f>IF($Y102="","",IF(INDEX('Per Invoice'!H$2:H$501,$Y102)="","",INDEX('Per Invoice'!H$2:H$501,$Y102)))</f>
        <v/>
      </c>
      <c r="I102">
        <f>IF($Y102="","",IF(INDEX('Per Invoice'!I$2:I$501,$Y102)="","",INDEX('Per Invoice'!I$2:I$501,$Y102)))</f>
        <v/>
      </c>
      <c r="J102">
        <f>IF($Y102="","",IF(INDEX('Per Invoice'!J$2:J$501,$Y102)="","",INDEX('Per Invoice'!J$2:J$501,$Y102)))</f>
        <v/>
      </c>
      <c r="K102">
        <f>IF($Y102="","",IF(INDEX('Per Invoice'!K$2:K$501,$Y102)="","",INDEX('Per Invoice'!K$2:K$501,$Y102)))</f>
        <v/>
      </c>
      <c r="L102" s="7">
        <f>IF($Y102="","",IF(INDEX('Per Invoice'!L$2:L$501,$Y102)="","",INDEX('Per Invoice'!L$2:L$501,$Y102)))</f>
        <v/>
      </c>
      <c r="M102" s="14">
        <f>IF($Y102="","",IF(INDEX('Per Invoice'!M$2:M$501,$Y102)="","",INDEX('Per Invoice'!M$2:M$501,$Y102)))</f>
        <v/>
      </c>
      <c r="N102">
        <f>IF($Y102="","",IF(INDEX('Per Invoice'!N$2:N$501,$Y102)="","",INDEX('Per Invoice'!N$2:N$501,$Y102)))</f>
        <v/>
      </c>
      <c r="O102">
        <f>IF($Y102="","",IF(INDEX('Per Invoice'!O$2:O$501,$Y102)="","",INDEX('Per Invoice'!O$2:O$501,$Y102)))</f>
        <v/>
      </c>
      <c r="P102" s="7">
        <f>IF($Y102="","",IF(INDEX('Per Invoice'!P$2:P$501,$Y102)="","",INDEX('Per Invoice'!P$2:P$501,$Y102)))</f>
        <v/>
      </c>
      <c r="Q102" s="7">
        <f>IF($Y102="","",IF(INDEX('Per Invoice'!Q$2:Q$501,$Y102)="","",INDEX('Per Invoice'!Q$2:Q$501,$Y102)))</f>
        <v/>
      </c>
      <c r="R102">
        <f>IF($Y102="","",IF(INDEX('Per Invoice'!R$2:R$501,$Y102)="","",INDEX('Per Invoice'!R$2:R$501,$Y102)))</f>
        <v/>
      </c>
      <c r="S102" s="7">
        <f>IF($Y102="","",IF(INDEX('Per Invoice'!S$2:S$501,$Y102)="","",INDEX('Per Invoice'!S$2:S$501,$Y102)))</f>
        <v/>
      </c>
      <c r="T102" s="7">
        <f>IF($Y102="","",IF(INDEX('Per Invoice'!T$2:T$501,$Y102)="","",INDEX('Per Invoice'!T$2:T$501,$Y102)))</f>
        <v/>
      </c>
      <c r="U102" s="7">
        <f>IF($Y102="","",IF(INDEX('Per Invoice'!U$2:U$501,$Y102)="","",INDEX('Per Invoice'!U$2:U$501,$Y102)))</f>
        <v/>
      </c>
      <c r="V102" s="7">
        <f>IF($Y102="","",IF(INDEX('Per Invoice'!V$2:V$501,$Y102)="","",INDEX('Per Invoice'!V$2:V$501,$Y102)))</f>
        <v/>
      </c>
      <c r="W102" s="7">
        <f>IF($Y102="","",IF(INDEX('Per Invoice'!W$2:W$501,$Y102)="","",INDEX('Per Invoice'!W$2:W$501,$Y102)))</f>
        <v/>
      </c>
      <c r="X102" s="7">
        <f>IF($Y102="","",IF(INDEX('Per Invoice'!X$2:X$501,$Y102)="","",INDEX('Per Invoice'!X$2:X$501,$Y102)))</f>
        <v/>
      </c>
      <c r="Y102" s="16">
        <f>IFERROR(MATCH(Settings!$C$34&amp;"|"&amp;ROWS($Y$2:$Y102),'Per Invoice'!$Z$2:$Z$501,0),"")</f>
        <v/>
      </c>
    </row>
    <row r="103">
      <c r="A103">
        <f>IF($Y103="","",IF(INDEX('Per Invoice'!A$2:A$501,$Y103)="","",INDEX('Per Invoice'!A$2:A$501,$Y103)))</f>
        <v/>
      </c>
      <c r="B103">
        <f>IF($Y103="","",IF(INDEX('Per Invoice'!B$2:B$501,$Y103)="","",INDEX('Per Invoice'!B$2:B$501,$Y103)))</f>
        <v/>
      </c>
      <c r="C103">
        <f>IF($Y103="","",IF(INDEX('Per Invoice'!C$2:C$501,$Y103)="","",INDEX('Per Invoice'!C$2:C$501,$Y103)))</f>
        <v/>
      </c>
      <c r="D103">
        <f>IF($Y103="","",IF(INDEX('Per Invoice'!D$2:D$501,$Y103)="","",INDEX('Per Invoice'!D$2:D$501,$Y103)))</f>
        <v/>
      </c>
      <c r="E103">
        <f>IF($Y103="","",IF(INDEX('Per Invoice'!E$2:E$501,$Y103)="","",INDEX('Per Invoice'!E$2:E$501,$Y103)))</f>
        <v/>
      </c>
      <c r="F103">
        <f>IF($Y103="","",IF(INDEX('Per Invoice'!F$2:F$501,$Y103)="","",INDEX('Per Invoice'!F$2:F$501,$Y103)))</f>
        <v/>
      </c>
      <c r="G103">
        <f>IF($Y103="","",IF(INDEX('Per Invoice'!G$2:G$501,$Y103)="","",INDEX('Per Invoice'!G$2:G$501,$Y103)))</f>
        <v/>
      </c>
      <c r="H103">
        <f>IF($Y103="","",IF(INDEX('Per Invoice'!H$2:H$501,$Y103)="","",INDEX('Per Invoice'!H$2:H$501,$Y103)))</f>
        <v/>
      </c>
      <c r="I103">
        <f>IF($Y103="","",IF(INDEX('Per Invoice'!I$2:I$501,$Y103)="","",INDEX('Per Invoice'!I$2:I$501,$Y103)))</f>
        <v/>
      </c>
      <c r="J103">
        <f>IF($Y103="","",IF(INDEX('Per Invoice'!J$2:J$501,$Y103)="","",INDEX('Per Invoice'!J$2:J$501,$Y103)))</f>
        <v/>
      </c>
      <c r="K103">
        <f>IF($Y103="","",IF(INDEX('Per Invoice'!K$2:K$501,$Y103)="","",INDEX('Per Invoice'!K$2:K$501,$Y103)))</f>
        <v/>
      </c>
      <c r="L103" s="7">
        <f>IF($Y103="","",IF(INDEX('Per Invoice'!L$2:L$501,$Y103)="","",INDEX('Per Invoice'!L$2:L$501,$Y103)))</f>
        <v/>
      </c>
      <c r="M103" s="14">
        <f>IF($Y103="","",IF(INDEX('Per Invoice'!M$2:M$501,$Y103)="","",INDEX('Per Invoice'!M$2:M$501,$Y103)))</f>
        <v/>
      </c>
      <c r="N103">
        <f>IF($Y103="","",IF(INDEX('Per Invoice'!N$2:N$501,$Y103)="","",INDEX('Per Invoice'!N$2:N$501,$Y103)))</f>
        <v/>
      </c>
      <c r="O103">
        <f>IF($Y103="","",IF(INDEX('Per Invoice'!O$2:O$501,$Y103)="","",INDEX('Per Invoice'!O$2:O$501,$Y103)))</f>
        <v/>
      </c>
      <c r="P103" s="7">
        <f>IF($Y103="","",IF(INDEX('Per Invoice'!P$2:P$501,$Y103)="","",INDEX('Per Invoice'!P$2:P$501,$Y103)))</f>
        <v/>
      </c>
      <c r="Q103" s="7">
        <f>IF($Y103="","",IF(INDEX('Per Invoice'!Q$2:Q$501,$Y103)="","",INDEX('Per Invoice'!Q$2:Q$501,$Y103)))</f>
        <v/>
      </c>
      <c r="R103">
        <f>IF($Y103="","",IF(INDEX('Per Invoice'!R$2:R$501,$Y103)="","",INDEX('Per Invoice'!R$2:R$501,$Y103)))</f>
        <v/>
      </c>
      <c r="S103" s="7">
        <f>IF($Y103="","",IF(INDEX('Per Invoice'!S$2:S$501,$Y103)="","",INDEX('Per Invoice'!S$2:S$501,$Y103)))</f>
        <v/>
      </c>
      <c r="T103" s="7">
        <f>IF($Y103="","",IF(INDEX('Per Invoice'!T$2:T$501,$Y103)="","",INDEX('Per Invoice'!T$2:T$501,$Y103)))</f>
        <v/>
      </c>
      <c r="U103" s="7">
        <f>IF($Y103="","",IF(INDEX('Per Invoice'!U$2:U$501,$Y103)="","",INDEX('Per Invoice'!U$2:U$501,$Y103)))</f>
        <v/>
      </c>
      <c r="V103" s="7">
        <f>IF($Y103="","",IF(INDEX('Per Invoice'!V$2:V$501,$Y103)="","",INDEX('Per Invoice'!V$2:V$501,$Y103)))</f>
        <v/>
      </c>
      <c r="W103" s="7">
        <f>IF($Y103="","",IF(INDEX('Per Invoice'!W$2:W$501,$Y103)="","",INDEX('Per Invoice'!W$2:W$501,$Y103)))</f>
        <v/>
      </c>
      <c r="X103" s="7">
        <f>IF($Y103="","",IF(INDEX('Per Invoice'!X$2:X$501,$Y103)="","",INDEX('Per Invoice'!X$2:X$501,$Y103)))</f>
        <v/>
      </c>
      <c r="Y103" s="16">
        <f>IFERROR(MATCH(Settings!$C$34&amp;"|"&amp;ROWS($Y$2:$Y103),'Per Invoice'!$Z$2:$Z$501,0),"")</f>
        <v/>
      </c>
    </row>
    <row r="104">
      <c r="A104">
        <f>IF($Y104="","",IF(INDEX('Per Invoice'!A$2:A$501,$Y104)="","",INDEX('Per Invoice'!A$2:A$501,$Y104)))</f>
        <v/>
      </c>
      <c r="B104">
        <f>IF($Y104="","",IF(INDEX('Per Invoice'!B$2:B$501,$Y104)="","",INDEX('Per Invoice'!B$2:B$501,$Y104)))</f>
        <v/>
      </c>
      <c r="C104">
        <f>IF($Y104="","",IF(INDEX('Per Invoice'!C$2:C$501,$Y104)="","",INDEX('Per Invoice'!C$2:C$501,$Y104)))</f>
        <v/>
      </c>
      <c r="D104">
        <f>IF($Y104="","",IF(INDEX('Per Invoice'!D$2:D$501,$Y104)="","",INDEX('Per Invoice'!D$2:D$501,$Y104)))</f>
        <v/>
      </c>
      <c r="E104">
        <f>IF($Y104="","",IF(INDEX('Per Invoice'!E$2:E$501,$Y104)="","",INDEX('Per Invoice'!E$2:E$501,$Y104)))</f>
        <v/>
      </c>
      <c r="F104">
        <f>IF($Y104="","",IF(INDEX('Per Invoice'!F$2:F$501,$Y104)="","",INDEX('Per Invoice'!F$2:F$501,$Y104)))</f>
        <v/>
      </c>
      <c r="G104">
        <f>IF($Y104="","",IF(INDEX('Per Invoice'!G$2:G$501,$Y104)="","",INDEX('Per Invoice'!G$2:G$501,$Y104)))</f>
        <v/>
      </c>
      <c r="H104">
        <f>IF($Y104="","",IF(INDEX('Per Invoice'!H$2:H$501,$Y104)="","",INDEX('Per Invoice'!H$2:H$501,$Y104)))</f>
        <v/>
      </c>
      <c r="I104">
        <f>IF($Y104="","",IF(INDEX('Per Invoice'!I$2:I$501,$Y104)="","",INDEX('Per Invoice'!I$2:I$501,$Y104)))</f>
        <v/>
      </c>
      <c r="J104">
        <f>IF($Y104="","",IF(INDEX('Per Invoice'!J$2:J$501,$Y104)="","",INDEX('Per Invoice'!J$2:J$501,$Y104)))</f>
        <v/>
      </c>
      <c r="K104">
        <f>IF($Y104="","",IF(INDEX('Per Invoice'!K$2:K$501,$Y104)="","",INDEX('Per Invoice'!K$2:K$501,$Y104)))</f>
        <v/>
      </c>
      <c r="L104" s="7">
        <f>IF($Y104="","",IF(INDEX('Per Invoice'!L$2:L$501,$Y104)="","",INDEX('Per Invoice'!L$2:L$501,$Y104)))</f>
        <v/>
      </c>
      <c r="M104" s="14">
        <f>IF($Y104="","",IF(INDEX('Per Invoice'!M$2:M$501,$Y104)="","",INDEX('Per Invoice'!M$2:M$501,$Y104)))</f>
        <v/>
      </c>
      <c r="N104">
        <f>IF($Y104="","",IF(INDEX('Per Invoice'!N$2:N$501,$Y104)="","",INDEX('Per Invoice'!N$2:N$501,$Y104)))</f>
        <v/>
      </c>
      <c r="O104">
        <f>IF($Y104="","",IF(INDEX('Per Invoice'!O$2:O$501,$Y104)="","",INDEX('Per Invoice'!O$2:O$501,$Y104)))</f>
        <v/>
      </c>
      <c r="P104" s="7">
        <f>IF($Y104="","",IF(INDEX('Per Invoice'!P$2:P$501,$Y104)="","",INDEX('Per Invoice'!P$2:P$501,$Y104)))</f>
        <v/>
      </c>
      <c r="Q104" s="7">
        <f>IF($Y104="","",IF(INDEX('Per Invoice'!Q$2:Q$501,$Y104)="","",INDEX('Per Invoice'!Q$2:Q$501,$Y104)))</f>
        <v/>
      </c>
      <c r="R104">
        <f>IF($Y104="","",IF(INDEX('Per Invoice'!R$2:R$501,$Y104)="","",INDEX('Per Invoice'!R$2:R$501,$Y104)))</f>
        <v/>
      </c>
      <c r="S104" s="7">
        <f>IF($Y104="","",IF(INDEX('Per Invoice'!S$2:S$501,$Y104)="","",INDEX('Per Invoice'!S$2:S$501,$Y104)))</f>
        <v/>
      </c>
      <c r="T104" s="7">
        <f>IF($Y104="","",IF(INDEX('Per Invoice'!T$2:T$501,$Y104)="","",INDEX('Per Invoice'!T$2:T$501,$Y104)))</f>
        <v/>
      </c>
      <c r="U104" s="7">
        <f>IF($Y104="","",IF(INDEX('Per Invoice'!U$2:U$501,$Y104)="","",INDEX('Per Invoice'!U$2:U$501,$Y104)))</f>
        <v/>
      </c>
      <c r="V104" s="7">
        <f>IF($Y104="","",IF(INDEX('Per Invoice'!V$2:V$501,$Y104)="","",INDEX('Per Invoice'!V$2:V$501,$Y104)))</f>
        <v/>
      </c>
      <c r="W104" s="7">
        <f>IF($Y104="","",IF(INDEX('Per Invoice'!W$2:W$501,$Y104)="","",INDEX('Per Invoice'!W$2:W$501,$Y104)))</f>
        <v/>
      </c>
      <c r="X104" s="7">
        <f>IF($Y104="","",IF(INDEX('Per Invoice'!X$2:X$501,$Y104)="","",INDEX('Per Invoice'!X$2:X$501,$Y104)))</f>
        <v/>
      </c>
      <c r="Y104" s="16">
        <f>IFERROR(MATCH(Settings!$C$34&amp;"|"&amp;ROWS($Y$2:$Y104),'Per Invoice'!$Z$2:$Z$501,0),"")</f>
        <v/>
      </c>
    </row>
    <row r="105">
      <c r="A105">
        <f>IF($Y105="","",IF(INDEX('Per Invoice'!A$2:A$501,$Y105)="","",INDEX('Per Invoice'!A$2:A$501,$Y105)))</f>
        <v/>
      </c>
      <c r="B105">
        <f>IF($Y105="","",IF(INDEX('Per Invoice'!B$2:B$501,$Y105)="","",INDEX('Per Invoice'!B$2:B$501,$Y105)))</f>
        <v/>
      </c>
      <c r="C105">
        <f>IF($Y105="","",IF(INDEX('Per Invoice'!C$2:C$501,$Y105)="","",INDEX('Per Invoice'!C$2:C$501,$Y105)))</f>
        <v/>
      </c>
      <c r="D105">
        <f>IF($Y105="","",IF(INDEX('Per Invoice'!D$2:D$501,$Y105)="","",INDEX('Per Invoice'!D$2:D$501,$Y105)))</f>
        <v/>
      </c>
      <c r="E105">
        <f>IF($Y105="","",IF(INDEX('Per Invoice'!E$2:E$501,$Y105)="","",INDEX('Per Invoice'!E$2:E$501,$Y105)))</f>
        <v/>
      </c>
      <c r="F105">
        <f>IF($Y105="","",IF(INDEX('Per Invoice'!F$2:F$501,$Y105)="","",INDEX('Per Invoice'!F$2:F$501,$Y105)))</f>
        <v/>
      </c>
      <c r="G105">
        <f>IF($Y105="","",IF(INDEX('Per Invoice'!G$2:G$501,$Y105)="","",INDEX('Per Invoice'!G$2:G$501,$Y105)))</f>
        <v/>
      </c>
      <c r="H105">
        <f>IF($Y105="","",IF(INDEX('Per Invoice'!H$2:H$501,$Y105)="","",INDEX('Per Invoice'!H$2:H$501,$Y105)))</f>
        <v/>
      </c>
      <c r="I105">
        <f>IF($Y105="","",IF(INDEX('Per Invoice'!I$2:I$501,$Y105)="","",INDEX('Per Invoice'!I$2:I$501,$Y105)))</f>
        <v/>
      </c>
      <c r="J105">
        <f>IF($Y105="","",IF(INDEX('Per Invoice'!J$2:J$501,$Y105)="","",INDEX('Per Invoice'!J$2:J$501,$Y105)))</f>
        <v/>
      </c>
      <c r="K105">
        <f>IF($Y105="","",IF(INDEX('Per Invoice'!K$2:K$501,$Y105)="","",INDEX('Per Invoice'!K$2:K$501,$Y105)))</f>
        <v/>
      </c>
      <c r="L105" s="7">
        <f>IF($Y105="","",IF(INDEX('Per Invoice'!L$2:L$501,$Y105)="","",INDEX('Per Invoice'!L$2:L$501,$Y105)))</f>
        <v/>
      </c>
      <c r="M105" s="14">
        <f>IF($Y105="","",IF(INDEX('Per Invoice'!M$2:M$501,$Y105)="","",INDEX('Per Invoice'!M$2:M$501,$Y105)))</f>
        <v/>
      </c>
      <c r="N105">
        <f>IF($Y105="","",IF(INDEX('Per Invoice'!N$2:N$501,$Y105)="","",INDEX('Per Invoice'!N$2:N$501,$Y105)))</f>
        <v/>
      </c>
      <c r="O105">
        <f>IF($Y105="","",IF(INDEX('Per Invoice'!O$2:O$501,$Y105)="","",INDEX('Per Invoice'!O$2:O$501,$Y105)))</f>
        <v/>
      </c>
      <c r="P105" s="7">
        <f>IF($Y105="","",IF(INDEX('Per Invoice'!P$2:P$501,$Y105)="","",INDEX('Per Invoice'!P$2:P$501,$Y105)))</f>
        <v/>
      </c>
      <c r="Q105" s="7">
        <f>IF($Y105="","",IF(INDEX('Per Invoice'!Q$2:Q$501,$Y105)="","",INDEX('Per Invoice'!Q$2:Q$501,$Y105)))</f>
        <v/>
      </c>
      <c r="R105">
        <f>IF($Y105="","",IF(INDEX('Per Invoice'!R$2:R$501,$Y105)="","",INDEX('Per Invoice'!R$2:R$501,$Y105)))</f>
        <v/>
      </c>
      <c r="S105" s="7">
        <f>IF($Y105="","",IF(INDEX('Per Invoice'!S$2:S$501,$Y105)="","",INDEX('Per Invoice'!S$2:S$501,$Y105)))</f>
        <v/>
      </c>
      <c r="T105" s="7">
        <f>IF($Y105="","",IF(INDEX('Per Invoice'!T$2:T$501,$Y105)="","",INDEX('Per Invoice'!T$2:T$501,$Y105)))</f>
        <v/>
      </c>
      <c r="U105" s="7">
        <f>IF($Y105="","",IF(INDEX('Per Invoice'!U$2:U$501,$Y105)="","",INDEX('Per Invoice'!U$2:U$501,$Y105)))</f>
        <v/>
      </c>
      <c r="V105" s="7">
        <f>IF($Y105="","",IF(INDEX('Per Invoice'!V$2:V$501,$Y105)="","",INDEX('Per Invoice'!V$2:V$501,$Y105)))</f>
        <v/>
      </c>
      <c r="W105" s="7">
        <f>IF($Y105="","",IF(INDEX('Per Invoice'!W$2:W$501,$Y105)="","",INDEX('Per Invoice'!W$2:W$501,$Y105)))</f>
        <v/>
      </c>
      <c r="X105" s="7">
        <f>IF($Y105="","",IF(INDEX('Per Invoice'!X$2:X$501,$Y105)="","",INDEX('Per Invoice'!X$2:X$501,$Y105)))</f>
        <v/>
      </c>
      <c r="Y105" s="16">
        <f>IFERROR(MATCH(Settings!$C$34&amp;"|"&amp;ROWS($Y$2:$Y105),'Per Invoice'!$Z$2:$Z$501,0),"")</f>
        <v/>
      </c>
    </row>
    <row r="106">
      <c r="A106">
        <f>IF($Y106="","",IF(INDEX('Per Invoice'!A$2:A$501,$Y106)="","",INDEX('Per Invoice'!A$2:A$501,$Y106)))</f>
        <v/>
      </c>
      <c r="B106">
        <f>IF($Y106="","",IF(INDEX('Per Invoice'!B$2:B$501,$Y106)="","",INDEX('Per Invoice'!B$2:B$501,$Y106)))</f>
        <v/>
      </c>
      <c r="C106">
        <f>IF($Y106="","",IF(INDEX('Per Invoice'!C$2:C$501,$Y106)="","",INDEX('Per Invoice'!C$2:C$501,$Y106)))</f>
        <v/>
      </c>
      <c r="D106">
        <f>IF($Y106="","",IF(INDEX('Per Invoice'!D$2:D$501,$Y106)="","",INDEX('Per Invoice'!D$2:D$501,$Y106)))</f>
        <v/>
      </c>
      <c r="E106">
        <f>IF($Y106="","",IF(INDEX('Per Invoice'!E$2:E$501,$Y106)="","",INDEX('Per Invoice'!E$2:E$501,$Y106)))</f>
        <v/>
      </c>
      <c r="F106">
        <f>IF($Y106="","",IF(INDEX('Per Invoice'!F$2:F$501,$Y106)="","",INDEX('Per Invoice'!F$2:F$501,$Y106)))</f>
        <v/>
      </c>
      <c r="G106">
        <f>IF($Y106="","",IF(INDEX('Per Invoice'!G$2:G$501,$Y106)="","",INDEX('Per Invoice'!G$2:G$501,$Y106)))</f>
        <v/>
      </c>
      <c r="H106">
        <f>IF($Y106="","",IF(INDEX('Per Invoice'!H$2:H$501,$Y106)="","",INDEX('Per Invoice'!H$2:H$501,$Y106)))</f>
        <v/>
      </c>
      <c r="I106">
        <f>IF($Y106="","",IF(INDEX('Per Invoice'!I$2:I$501,$Y106)="","",INDEX('Per Invoice'!I$2:I$501,$Y106)))</f>
        <v/>
      </c>
      <c r="J106">
        <f>IF($Y106="","",IF(INDEX('Per Invoice'!J$2:J$501,$Y106)="","",INDEX('Per Invoice'!J$2:J$501,$Y106)))</f>
        <v/>
      </c>
      <c r="K106">
        <f>IF($Y106="","",IF(INDEX('Per Invoice'!K$2:K$501,$Y106)="","",INDEX('Per Invoice'!K$2:K$501,$Y106)))</f>
        <v/>
      </c>
      <c r="L106" s="7">
        <f>IF($Y106="","",IF(INDEX('Per Invoice'!L$2:L$501,$Y106)="","",INDEX('Per Invoice'!L$2:L$501,$Y106)))</f>
        <v/>
      </c>
      <c r="M106" s="14">
        <f>IF($Y106="","",IF(INDEX('Per Invoice'!M$2:M$501,$Y106)="","",INDEX('Per Invoice'!M$2:M$501,$Y106)))</f>
        <v/>
      </c>
      <c r="N106">
        <f>IF($Y106="","",IF(INDEX('Per Invoice'!N$2:N$501,$Y106)="","",INDEX('Per Invoice'!N$2:N$501,$Y106)))</f>
        <v/>
      </c>
      <c r="O106">
        <f>IF($Y106="","",IF(INDEX('Per Invoice'!O$2:O$501,$Y106)="","",INDEX('Per Invoice'!O$2:O$501,$Y106)))</f>
        <v/>
      </c>
      <c r="P106" s="7">
        <f>IF($Y106="","",IF(INDEX('Per Invoice'!P$2:P$501,$Y106)="","",INDEX('Per Invoice'!P$2:P$501,$Y106)))</f>
        <v/>
      </c>
      <c r="Q106" s="7">
        <f>IF($Y106="","",IF(INDEX('Per Invoice'!Q$2:Q$501,$Y106)="","",INDEX('Per Invoice'!Q$2:Q$501,$Y106)))</f>
        <v/>
      </c>
      <c r="R106">
        <f>IF($Y106="","",IF(INDEX('Per Invoice'!R$2:R$501,$Y106)="","",INDEX('Per Invoice'!R$2:R$501,$Y106)))</f>
        <v/>
      </c>
      <c r="S106" s="7">
        <f>IF($Y106="","",IF(INDEX('Per Invoice'!S$2:S$501,$Y106)="","",INDEX('Per Invoice'!S$2:S$501,$Y106)))</f>
        <v/>
      </c>
      <c r="T106" s="7">
        <f>IF($Y106="","",IF(INDEX('Per Invoice'!T$2:T$501,$Y106)="","",INDEX('Per Invoice'!T$2:T$501,$Y106)))</f>
        <v/>
      </c>
      <c r="U106" s="7">
        <f>IF($Y106="","",IF(INDEX('Per Invoice'!U$2:U$501,$Y106)="","",INDEX('Per Invoice'!U$2:U$501,$Y106)))</f>
        <v/>
      </c>
      <c r="V106" s="7">
        <f>IF($Y106="","",IF(INDEX('Per Invoice'!V$2:V$501,$Y106)="","",INDEX('Per Invoice'!V$2:V$501,$Y106)))</f>
        <v/>
      </c>
      <c r="W106" s="7">
        <f>IF($Y106="","",IF(INDEX('Per Invoice'!W$2:W$501,$Y106)="","",INDEX('Per Invoice'!W$2:W$501,$Y106)))</f>
        <v/>
      </c>
      <c r="X106" s="7">
        <f>IF($Y106="","",IF(INDEX('Per Invoice'!X$2:X$501,$Y106)="","",INDEX('Per Invoice'!X$2:X$501,$Y106)))</f>
        <v/>
      </c>
      <c r="Y106" s="16">
        <f>IFERROR(MATCH(Settings!$C$34&amp;"|"&amp;ROWS($Y$2:$Y106),'Per Invoice'!$Z$2:$Z$501,0),"")</f>
        <v/>
      </c>
    </row>
    <row r="107">
      <c r="A107">
        <f>IF($Y107="","",IF(INDEX('Per Invoice'!A$2:A$501,$Y107)="","",INDEX('Per Invoice'!A$2:A$501,$Y107)))</f>
        <v/>
      </c>
      <c r="B107">
        <f>IF($Y107="","",IF(INDEX('Per Invoice'!B$2:B$501,$Y107)="","",INDEX('Per Invoice'!B$2:B$501,$Y107)))</f>
        <v/>
      </c>
      <c r="C107">
        <f>IF($Y107="","",IF(INDEX('Per Invoice'!C$2:C$501,$Y107)="","",INDEX('Per Invoice'!C$2:C$501,$Y107)))</f>
        <v/>
      </c>
      <c r="D107">
        <f>IF($Y107="","",IF(INDEX('Per Invoice'!D$2:D$501,$Y107)="","",INDEX('Per Invoice'!D$2:D$501,$Y107)))</f>
        <v/>
      </c>
      <c r="E107">
        <f>IF($Y107="","",IF(INDEX('Per Invoice'!E$2:E$501,$Y107)="","",INDEX('Per Invoice'!E$2:E$501,$Y107)))</f>
        <v/>
      </c>
      <c r="F107">
        <f>IF($Y107="","",IF(INDEX('Per Invoice'!F$2:F$501,$Y107)="","",INDEX('Per Invoice'!F$2:F$501,$Y107)))</f>
        <v/>
      </c>
      <c r="G107">
        <f>IF($Y107="","",IF(INDEX('Per Invoice'!G$2:G$501,$Y107)="","",INDEX('Per Invoice'!G$2:G$501,$Y107)))</f>
        <v/>
      </c>
      <c r="H107">
        <f>IF($Y107="","",IF(INDEX('Per Invoice'!H$2:H$501,$Y107)="","",INDEX('Per Invoice'!H$2:H$501,$Y107)))</f>
        <v/>
      </c>
      <c r="I107">
        <f>IF($Y107="","",IF(INDEX('Per Invoice'!I$2:I$501,$Y107)="","",INDEX('Per Invoice'!I$2:I$501,$Y107)))</f>
        <v/>
      </c>
      <c r="J107">
        <f>IF($Y107="","",IF(INDEX('Per Invoice'!J$2:J$501,$Y107)="","",INDEX('Per Invoice'!J$2:J$501,$Y107)))</f>
        <v/>
      </c>
      <c r="K107">
        <f>IF($Y107="","",IF(INDEX('Per Invoice'!K$2:K$501,$Y107)="","",INDEX('Per Invoice'!K$2:K$501,$Y107)))</f>
        <v/>
      </c>
      <c r="L107" s="7">
        <f>IF($Y107="","",IF(INDEX('Per Invoice'!L$2:L$501,$Y107)="","",INDEX('Per Invoice'!L$2:L$501,$Y107)))</f>
        <v/>
      </c>
      <c r="M107" s="14">
        <f>IF($Y107="","",IF(INDEX('Per Invoice'!M$2:M$501,$Y107)="","",INDEX('Per Invoice'!M$2:M$501,$Y107)))</f>
        <v/>
      </c>
      <c r="N107">
        <f>IF($Y107="","",IF(INDEX('Per Invoice'!N$2:N$501,$Y107)="","",INDEX('Per Invoice'!N$2:N$501,$Y107)))</f>
        <v/>
      </c>
      <c r="O107">
        <f>IF($Y107="","",IF(INDEX('Per Invoice'!O$2:O$501,$Y107)="","",INDEX('Per Invoice'!O$2:O$501,$Y107)))</f>
        <v/>
      </c>
      <c r="P107" s="7">
        <f>IF($Y107="","",IF(INDEX('Per Invoice'!P$2:P$501,$Y107)="","",INDEX('Per Invoice'!P$2:P$501,$Y107)))</f>
        <v/>
      </c>
      <c r="Q107" s="7">
        <f>IF($Y107="","",IF(INDEX('Per Invoice'!Q$2:Q$501,$Y107)="","",INDEX('Per Invoice'!Q$2:Q$501,$Y107)))</f>
        <v/>
      </c>
      <c r="R107">
        <f>IF($Y107="","",IF(INDEX('Per Invoice'!R$2:R$501,$Y107)="","",INDEX('Per Invoice'!R$2:R$501,$Y107)))</f>
        <v/>
      </c>
      <c r="S107" s="7">
        <f>IF($Y107="","",IF(INDEX('Per Invoice'!S$2:S$501,$Y107)="","",INDEX('Per Invoice'!S$2:S$501,$Y107)))</f>
        <v/>
      </c>
      <c r="T107" s="7">
        <f>IF($Y107="","",IF(INDEX('Per Invoice'!T$2:T$501,$Y107)="","",INDEX('Per Invoice'!T$2:T$501,$Y107)))</f>
        <v/>
      </c>
      <c r="U107" s="7">
        <f>IF($Y107="","",IF(INDEX('Per Invoice'!U$2:U$501,$Y107)="","",INDEX('Per Invoice'!U$2:U$501,$Y107)))</f>
        <v/>
      </c>
      <c r="V107" s="7">
        <f>IF($Y107="","",IF(INDEX('Per Invoice'!V$2:V$501,$Y107)="","",INDEX('Per Invoice'!V$2:V$501,$Y107)))</f>
        <v/>
      </c>
      <c r="W107" s="7">
        <f>IF($Y107="","",IF(INDEX('Per Invoice'!W$2:W$501,$Y107)="","",INDEX('Per Invoice'!W$2:W$501,$Y107)))</f>
        <v/>
      </c>
      <c r="X107" s="7">
        <f>IF($Y107="","",IF(INDEX('Per Invoice'!X$2:X$501,$Y107)="","",INDEX('Per Invoice'!X$2:X$501,$Y107)))</f>
        <v/>
      </c>
      <c r="Y107" s="16">
        <f>IFERROR(MATCH(Settings!$C$34&amp;"|"&amp;ROWS($Y$2:$Y107),'Per Invoice'!$Z$2:$Z$501,0),"")</f>
        <v/>
      </c>
    </row>
    <row r="108">
      <c r="A108">
        <f>IF($Y108="","",IF(INDEX('Per Invoice'!A$2:A$501,$Y108)="","",INDEX('Per Invoice'!A$2:A$501,$Y108)))</f>
        <v/>
      </c>
      <c r="B108">
        <f>IF($Y108="","",IF(INDEX('Per Invoice'!B$2:B$501,$Y108)="","",INDEX('Per Invoice'!B$2:B$501,$Y108)))</f>
        <v/>
      </c>
      <c r="C108">
        <f>IF($Y108="","",IF(INDEX('Per Invoice'!C$2:C$501,$Y108)="","",INDEX('Per Invoice'!C$2:C$501,$Y108)))</f>
        <v/>
      </c>
      <c r="D108">
        <f>IF($Y108="","",IF(INDEX('Per Invoice'!D$2:D$501,$Y108)="","",INDEX('Per Invoice'!D$2:D$501,$Y108)))</f>
        <v/>
      </c>
      <c r="E108">
        <f>IF($Y108="","",IF(INDEX('Per Invoice'!E$2:E$501,$Y108)="","",INDEX('Per Invoice'!E$2:E$501,$Y108)))</f>
        <v/>
      </c>
      <c r="F108">
        <f>IF($Y108="","",IF(INDEX('Per Invoice'!F$2:F$501,$Y108)="","",INDEX('Per Invoice'!F$2:F$501,$Y108)))</f>
        <v/>
      </c>
      <c r="G108">
        <f>IF($Y108="","",IF(INDEX('Per Invoice'!G$2:G$501,$Y108)="","",INDEX('Per Invoice'!G$2:G$501,$Y108)))</f>
        <v/>
      </c>
      <c r="H108">
        <f>IF($Y108="","",IF(INDEX('Per Invoice'!H$2:H$501,$Y108)="","",INDEX('Per Invoice'!H$2:H$501,$Y108)))</f>
        <v/>
      </c>
      <c r="I108">
        <f>IF($Y108="","",IF(INDEX('Per Invoice'!I$2:I$501,$Y108)="","",INDEX('Per Invoice'!I$2:I$501,$Y108)))</f>
        <v/>
      </c>
      <c r="J108">
        <f>IF($Y108="","",IF(INDEX('Per Invoice'!J$2:J$501,$Y108)="","",INDEX('Per Invoice'!J$2:J$501,$Y108)))</f>
        <v/>
      </c>
      <c r="K108">
        <f>IF($Y108="","",IF(INDEX('Per Invoice'!K$2:K$501,$Y108)="","",INDEX('Per Invoice'!K$2:K$501,$Y108)))</f>
        <v/>
      </c>
      <c r="L108" s="7">
        <f>IF($Y108="","",IF(INDEX('Per Invoice'!L$2:L$501,$Y108)="","",INDEX('Per Invoice'!L$2:L$501,$Y108)))</f>
        <v/>
      </c>
      <c r="M108" s="14">
        <f>IF($Y108="","",IF(INDEX('Per Invoice'!M$2:M$501,$Y108)="","",INDEX('Per Invoice'!M$2:M$501,$Y108)))</f>
        <v/>
      </c>
      <c r="N108">
        <f>IF($Y108="","",IF(INDEX('Per Invoice'!N$2:N$501,$Y108)="","",INDEX('Per Invoice'!N$2:N$501,$Y108)))</f>
        <v/>
      </c>
      <c r="O108">
        <f>IF($Y108="","",IF(INDEX('Per Invoice'!O$2:O$501,$Y108)="","",INDEX('Per Invoice'!O$2:O$501,$Y108)))</f>
        <v/>
      </c>
      <c r="P108" s="7">
        <f>IF($Y108="","",IF(INDEX('Per Invoice'!P$2:P$501,$Y108)="","",INDEX('Per Invoice'!P$2:P$501,$Y108)))</f>
        <v/>
      </c>
      <c r="Q108" s="7">
        <f>IF($Y108="","",IF(INDEX('Per Invoice'!Q$2:Q$501,$Y108)="","",INDEX('Per Invoice'!Q$2:Q$501,$Y108)))</f>
        <v/>
      </c>
      <c r="R108">
        <f>IF($Y108="","",IF(INDEX('Per Invoice'!R$2:R$501,$Y108)="","",INDEX('Per Invoice'!R$2:R$501,$Y108)))</f>
        <v/>
      </c>
      <c r="S108" s="7">
        <f>IF($Y108="","",IF(INDEX('Per Invoice'!S$2:S$501,$Y108)="","",INDEX('Per Invoice'!S$2:S$501,$Y108)))</f>
        <v/>
      </c>
      <c r="T108" s="7">
        <f>IF($Y108="","",IF(INDEX('Per Invoice'!T$2:T$501,$Y108)="","",INDEX('Per Invoice'!T$2:T$501,$Y108)))</f>
        <v/>
      </c>
      <c r="U108" s="7">
        <f>IF($Y108="","",IF(INDEX('Per Invoice'!U$2:U$501,$Y108)="","",INDEX('Per Invoice'!U$2:U$501,$Y108)))</f>
        <v/>
      </c>
      <c r="V108" s="7">
        <f>IF($Y108="","",IF(INDEX('Per Invoice'!V$2:V$501,$Y108)="","",INDEX('Per Invoice'!V$2:V$501,$Y108)))</f>
        <v/>
      </c>
      <c r="W108" s="7">
        <f>IF($Y108="","",IF(INDEX('Per Invoice'!W$2:W$501,$Y108)="","",INDEX('Per Invoice'!W$2:W$501,$Y108)))</f>
        <v/>
      </c>
      <c r="X108" s="7">
        <f>IF($Y108="","",IF(INDEX('Per Invoice'!X$2:X$501,$Y108)="","",INDEX('Per Invoice'!X$2:X$501,$Y108)))</f>
        <v/>
      </c>
      <c r="Y108" s="16">
        <f>IFERROR(MATCH(Settings!$C$34&amp;"|"&amp;ROWS($Y$2:$Y108),'Per Invoice'!$Z$2:$Z$501,0),"")</f>
        <v/>
      </c>
    </row>
    <row r="109">
      <c r="A109">
        <f>IF($Y109="","",IF(INDEX('Per Invoice'!A$2:A$501,$Y109)="","",INDEX('Per Invoice'!A$2:A$501,$Y109)))</f>
        <v/>
      </c>
      <c r="B109">
        <f>IF($Y109="","",IF(INDEX('Per Invoice'!B$2:B$501,$Y109)="","",INDEX('Per Invoice'!B$2:B$501,$Y109)))</f>
        <v/>
      </c>
      <c r="C109">
        <f>IF($Y109="","",IF(INDEX('Per Invoice'!C$2:C$501,$Y109)="","",INDEX('Per Invoice'!C$2:C$501,$Y109)))</f>
        <v/>
      </c>
      <c r="D109">
        <f>IF($Y109="","",IF(INDEX('Per Invoice'!D$2:D$501,$Y109)="","",INDEX('Per Invoice'!D$2:D$501,$Y109)))</f>
        <v/>
      </c>
      <c r="E109">
        <f>IF($Y109="","",IF(INDEX('Per Invoice'!E$2:E$501,$Y109)="","",INDEX('Per Invoice'!E$2:E$501,$Y109)))</f>
        <v/>
      </c>
      <c r="F109">
        <f>IF($Y109="","",IF(INDEX('Per Invoice'!F$2:F$501,$Y109)="","",INDEX('Per Invoice'!F$2:F$501,$Y109)))</f>
        <v/>
      </c>
      <c r="G109">
        <f>IF($Y109="","",IF(INDEX('Per Invoice'!G$2:G$501,$Y109)="","",INDEX('Per Invoice'!G$2:G$501,$Y109)))</f>
        <v/>
      </c>
      <c r="H109">
        <f>IF($Y109="","",IF(INDEX('Per Invoice'!H$2:H$501,$Y109)="","",INDEX('Per Invoice'!H$2:H$501,$Y109)))</f>
        <v/>
      </c>
      <c r="I109">
        <f>IF($Y109="","",IF(INDEX('Per Invoice'!I$2:I$501,$Y109)="","",INDEX('Per Invoice'!I$2:I$501,$Y109)))</f>
        <v/>
      </c>
      <c r="J109">
        <f>IF($Y109="","",IF(INDEX('Per Invoice'!J$2:J$501,$Y109)="","",INDEX('Per Invoice'!J$2:J$501,$Y109)))</f>
        <v/>
      </c>
      <c r="K109">
        <f>IF($Y109="","",IF(INDEX('Per Invoice'!K$2:K$501,$Y109)="","",INDEX('Per Invoice'!K$2:K$501,$Y109)))</f>
        <v/>
      </c>
      <c r="L109" s="7">
        <f>IF($Y109="","",IF(INDEX('Per Invoice'!L$2:L$501,$Y109)="","",INDEX('Per Invoice'!L$2:L$501,$Y109)))</f>
        <v/>
      </c>
      <c r="M109" s="14">
        <f>IF($Y109="","",IF(INDEX('Per Invoice'!M$2:M$501,$Y109)="","",INDEX('Per Invoice'!M$2:M$501,$Y109)))</f>
        <v/>
      </c>
      <c r="N109">
        <f>IF($Y109="","",IF(INDEX('Per Invoice'!N$2:N$501,$Y109)="","",INDEX('Per Invoice'!N$2:N$501,$Y109)))</f>
        <v/>
      </c>
      <c r="O109">
        <f>IF($Y109="","",IF(INDEX('Per Invoice'!O$2:O$501,$Y109)="","",INDEX('Per Invoice'!O$2:O$501,$Y109)))</f>
        <v/>
      </c>
      <c r="P109" s="7">
        <f>IF($Y109="","",IF(INDEX('Per Invoice'!P$2:P$501,$Y109)="","",INDEX('Per Invoice'!P$2:P$501,$Y109)))</f>
        <v/>
      </c>
      <c r="Q109" s="7">
        <f>IF($Y109="","",IF(INDEX('Per Invoice'!Q$2:Q$501,$Y109)="","",INDEX('Per Invoice'!Q$2:Q$501,$Y109)))</f>
        <v/>
      </c>
      <c r="R109">
        <f>IF($Y109="","",IF(INDEX('Per Invoice'!R$2:R$501,$Y109)="","",INDEX('Per Invoice'!R$2:R$501,$Y109)))</f>
        <v/>
      </c>
      <c r="S109" s="7">
        <f>IF($Y109="","",IF(INDEX('Per Invoice'!S$2:S$501,$Y109)="","",INDEX('Per Invoice'!S$2:S$501,$Y109)))</f>
        <v/>
      </c>
      <c r="T109" s="7">
        <f>IF($Y109="","",IF(INDEX('Per Invoice'!T$2:T$501,$Y109)="","",INDEX('Per Invoice'!T$2:T$501,$Y109)))</f>
        <v/>
      </c>
      <c r="U109" s="7">
        <f>IF($Y109="","",IF(INDEX('Per Invoice'!U$2:U$501,$Y109)="","",INDEX('Per Invoice'!U$2:U$501,$Y109)))</f>
        <v/>
      </c>
      <c r="V109" s="7">
        <f>IF($Y109="","",IF(INDEX('Per Invoice'!V$2:V$501,$Y109)="","",INDEX('Per Invoice'!V$2:V$501,$Y109)))</f>
        <v/>
      </c>
      <c r="W109" s="7">
        <f>IF($Y109="","",IF(INDEX('Per Invoice'!W$2:W$501,$Y109)="","",INDEX('Per Invoice'!W$2:W$501,$Y109)))</f>
        <v/>
      </c>
      <c r="X109" s="7">
        <f>IF($Y109="","",IF(INDEX('Per Invoice'!X$2:X$501,$Y109)="","",INDEX('Per Invoice'!X$2:X$501,$Y109)))</f>
        <v/>
      </c>
      <c r="Y109" s="16">
        <f>IFERROR(MATCH(Settings!$C$34&amp;"|"&amp;ROWS($Y$2:$Y109),'Per Invoice'!$Z$2:$Z$501,0),"")</f>
        <v/>
      </c>
    </row>
    <row r="110">
      <c r="A110">
        <f>IF($Y110="","",IF(INDEX('Per Invoice'!A$2:A$501,$Y110)="","",INDEX('Per Invoice'!A$2:A$501,$Y110)))</f>
        <v/>
      </c>
      <c r="B110">
        <f>IF($Y110="","",IF(INDEX('Per Invoice'!B$2:B$501,$Y110)="","",INDEX('Per Invoice'!B$2:B$501,$Y110)))</f>
        <v/>
      </c>
      <c r="C110">
        <f>IF($Y110="","",IF(INDEX('Per Invoice'!C$2:C$501,$Y110)="","",INDEX('Per Invoice'!C$2:C$501,$Y110)))</f>
        <v/>
      </c>
      <c r="D110">
        <f>IF($Y110="","",IF(INDEX('Per Invoice'!D$2:D$501,$Y110)="","",INDEX('Per Invoice'!D$2:D$501,$Y110)))</f>
        <v/>
      </c>
      <c r="E110">
        <f>IF($Y110="","",IF(INDEX('Per Invoice'!E$2:E$501,$Y110)="","",INDEX('Per Invoice'!E$2:E$501,$Y110)))</f>
        <v/>
      </c>
      <c r="F110">
        <f>IF($Y110="","",IF(INDEX('Per Invoice'!F$2:F$501,$Y110)="","",INDEX('Per Invoice'!F$2:F$501,$Y110)))</f>
        <v/>
      </c>
      <c r="G110">
        <f>IF($Y110="","",IF(INDEX('Per Invoice'!G$2:G$501,$Y110)="","",INDEX('Per Invoice'!G$2:G$501,$Y110)))</f>
        <v/>
      </c>
      <c r="H110">
        <f>IF($Y110="","",IF(INDEX('Per Invoice'!H$2:H$501,$Y110)="","",INDEX('Per Invoice'!H$2:H$501,$Y110)))</f>
        <v/>
      </c>
      <c r="I110">
        <f>IF($Y110="","",IF(INDEX('Per Invoice'!I$2:I$501,$Y110)="","",INDEX('Per Invoice'!I$2:I$501,$Y110)))</f>
        <v/>
      </c>
      <c r="J110">
        <f>IF($Y110="","",IF(INDEX('Per Invoice'!J$2:J$501,$Y110)="","",INDEX('Per Invoice'!J$2:J$501,$Y110)))</f>
        <v/>
      </c>
      <c r="K110">
        <f>IF($Y110="","",IF(INDEX('Per Invoice'!K$2:K$501,$Y110)="","",INDEX('Per Invoice'!K$2:K$501,$Y110)))</f>
        <v/>
      </c>
      <c r="L110" s="7">
        <f>IF($Y110="","",IF(INDEX('Per Invoice'!L$2:L$501,$Y110)="","",INDEX('Per Invoice'!L$2:L$501,$Y110)))</f>
        <v/>
      </c>
      <c r="M110" s="14">
        <f>IF($Y110="","",IF(INDEX('Per Invoice'!M$2:M$501,$Y110)="","",INDEX('Per Invoice'!M$2:M$501,$Y110)))</f>
        <v/>
      </c>
      <c r="N110">
        <f>IF($Y110="","",IF(INDEX('Per Invoice'!N$2:N$501,$Y110)="","",INDEX('Per Invoice'!N$2:N$501,$Y110)))</f>
        <v/>
      </c>
      <c r="O110">
        <f>IF($Y110="","",IF(INDEX('Per Invoice'!O$2:O$501,$Y110)="","",INDEX('Per Invoice'!O$2:O$501,$Y110)))</f>
        <v/>
      </c>
      <c r="P110" s="7">
        <f>IF($Y110="","",IF(INDEX('Per Invoice'!P$2:P$501,$Y110)="","",INDEX('Per Invoice'!P$2:P$501,$Y110)))</f>
        <v/>
      </c>
      <c r="Q110" s="7">
        <f>IF($Y110="","",IF(INDEX('Per Invoice'!Q$2:Q$501,$Y110)="","",INDEX('Per Invoice'!Q$2:Q$501,$Y110)))</f>
        <v/>
      </c>
      <c r="R110">
        <f>IF($Y110="","",IF(INDEX('Per Invoice'!R$2:R$501,$Y110)="","",INDEX('Per Invoice'!R$2:R$501,$Y110)))</f>
        <v/>
      </c>
      <c r="S110" s="7">
        <f>IF($Y110="","",IF(INDEX('Per Invoice'!S$2:S$501,$Y110)="","",INDEX('Per Invoice'!S$2:S$501,$Y110)))</f>
        <v/>
      </c>
      <c r="T110" s="7">
        <f>IF($Y110="","",IF(INDEX('Per Invoice'!T$2:T$501,$Y110)="","",INDEX('Per Invoice'!T$2:T$501,$Y110)))</f>
        <v/>
      </c>
      <c r="U110" s="7">
        <f>IF($Y110="","",IF(INDEX('Per Invoice'!U$2:U$501,$Y110)="","",INDEX('Per Invoice'!U$2:U$501,$Y110)))</f>
        <v/>
      </c>
      <c r="V110" s="7">
        <f>IF($Y110="","",IF(INDEX('Per Invoice'!V$2:V$501,$Y110)="","",INDEX('Per Invoice'!V$2:V$501,$Y110)))</f>
        <v/>
      </c>
      <c r="W110" s="7">
        <f>IF($Y110="","",IF(INDEX('Per Invoice'!W$2:W$501,$Y110)="","",INDEX('Per Invoice'!W$2:W$501,$Y110)))</f>
        <v/>
      </c>
      <c r="X110" s="7">
        <f>IF($Y110="","",IF(INDEX('Per Invoice'!X$2:X$501,$Y110)="","",INDEX('Per Invoice'!X$2:X$501,$Y110)))</f>
        <v/>
      </c>
      <c r="Y110" s="16">
        <f>IFERROR(MATCH(Settings!$C$34&amp;"|"&amp;ROWS($Y$2:$Y110),'Per Invoice'!$Z$2:$Z$501,0),"")</f>
        <v/>
      </c>
    </row>
    <row r="111">
      <c r="A111">
        <f>IF($Y111="","",IF(INDEX('Per Invoice'!A$2:A$501,$Y111)="","",INDEX('Per Invoice'!A$2:A$501,$Y111)))</f>
        <v/>
      </c>
      <c r="B111">
        <f>IF($Y111="","",IF(INDEX('Per Invoice'!B$2:B$501,$Y111)="","",INDEX('Per Invoice'!B$2:B$501,$Y111)))</f>
        <v/>
      </c>
      <c r="C111">
        <f>IF($Y111="","",IF(INDEX('Per Invoice'!C$2:C$501,$Y111)="","",INDEX('Per Invoice'!C$2:C$501,$Y111)))</f>
        <v/>
      </c>
      <c r="D111">
        <f>IF($Y111="","",IF(INDEX('Per Invoice'!D$2:D$501,$Y111)="","",INDEX('Per Invoice'!D$2:D$501,$Y111)))</f>
        <v/>
      </c>
      <c r="E111">
        <f>IF($Y111="","",IF(INDEX('Per Invoice'!E$2:E$501,$Y111)="","",INDEX('Per Invoice'!E$2:E$501,$Y111)))</f>
        <v/>
      </c>
      <c r="F111">
        <f>IF($Y111="","",IF(INDEX('Per Invoice'!F$2:F$501,$Y111)="","",INDEX('Per Invoice'!F$2:F$501,$Y111)))</f>
        <v/>
      </c>
      <c r="G111">
        <f>IF($Y111="","",IF(INDEX('Per Invoice'!G$2:G$501,$Y111)="","",INDEX('Per Invoice'!G$2:G$501,$Y111)))</f>
        <v/>
      </c>
      <c r="H111">
        <f>IF($Y111="","",IF(INDEX('Per Invoice'!H$2:H$501,$Y111)="","",INDEX('Per Invoice'!H$2:H$501,$Y111)))</f>
        <v/>
      </c>
      <c r="I111">
        <f>IF($Y111="","",IF(INDEX('Per Invoice'!I$2:I$501,$Y111)="","",INDEX('Per Invoice'!I$2:I$501,$Y111)))</f>
        <v/>
      </c>
      <c r="J111">
        <f>IF($Y111="","",IF(INDEX('Per Invoice'!J$2:J$501,$Y111)="","",INDEX('Per Invoice'!J$2:J$501,$Y111)))</f>
        <v/>
      </c>
      <c r="K111">
        <f>IF($Y111="","",IF(INDEX('Per Invoice'!K$2:K$501,$Y111)="","",INDEX('Per Invoice'!K$2:K$501,$Y111)))</f>
        <v/>
      </c>
      <c r="L111" s="7">
        <f>IF($Y111="","",IF(INDEX('Per Invoice'!L$2:L$501,$Y111)="","",INDEX('Per Invoice'!L$2:L$501,$Y111)))</f>
        <v/>
      </c>
      <c r="M111" s="14">
        <f>IF($Y111="","",IF(INDEX('Per Invoice'!M$2:M$501,$Y111)="","",INDEX('Per Invoice'!M$2:M$501,$Y111)))</f>
        <v/>
      </c>
      <c r="N111">
        <f>IF($Y111="","",IF(INDEX('Per Invoice'!N$2:N$501,$Y111)="","",INDEX('Per Invoice'!N$2:N$501,$Y111)))</f>
        <v/>
      </c>
      <c r="O111">
        <f>IF($Y111="","",IF(INDEX('Per Invoice'!O$2:O$501,$Y111)="","",INDEX('Per Invoice'!O$2:O$501,$Y111)))</f>
        <v/>
      </c>
      <c r="P111" s="7">
        <f>IF($Y111="","",IF(INDEX('Per Invoice'!P$2:P$501,$Y111)="","",INDEX('Per Invoice'!P$2:P$501,$Y111)))</f>
        <v/>
      </c>
      <c r="Q111" s="7">
        <f>IF($Y111="","",IF(INDEX('Per Invoice'!Q$2:Q$501,$Y111)="","",INDEX('Per Invoice'!Q$2:Q$501,$Y111)))</f>
        <v/>
      </c>
      <c r="R111">
        <f>IF($Y111="","",IF(INDEX('Per Invoice'!R$2:R$501,$Y111)="","",INDEX('Per Invoice'!R$2:R$501,$Y111)))</f>
        <v/>
      </c>
      <c r="S111" s="7">
        <f>IF($Y111="","",IF(INDEX('Per Invoice'!S$2:S$501,$Y111)="","",INDEX('Per Invoice'!S$2:S$501,$Y111)))</f>
        <v/>
      </c>
      <c r="T111" s="7">
        <f>IF($Y111="","",IF(INDEX('Per Invoice'!T$2:T$501,$Y111)="","",INDEX('Per Invoice'!T$2:T$501,$Y111)))</f>
        <v/>
      </c>
      <c r="U111" s="7">
        <f>IF($Y111="","",IF(INDEX('Per Invoice'!U$2:U$501,$Y111)="","",INDEX('Per Invoice'!U$2:U$501,$Y111)))</f>
        <v/>
      </c>
      <c r="V111" s="7">
        <f>IF($Y111="","",IF(INDEX('Per Invoice'!V$2:V$501,$Y111)="","",INDEX('Per Invoice'!V$2:V$501,$Y111)))</f>
        <v/>
      </c>
      <c r="W111" s="7">
        <f>IF($Y111="","",IF(INDEX('Per Invoice'!W$2:W$501,$Y111)="","",INDEX('Per Invoice'!W$2:W$501,$Y111)))</f>
        <v/>
      </c>
      <c r="X111" s="7">
        <f>IF($Y111="","",IF(INDEX('Per Invoice'!X$2:X$501,$Y111)="","",INDEX('Per Invoice'!X$2:X$501,$Y111)))</f>
        <v/>
      </c>
      <c r="Y111" s="16">
        <f>IFERROR(MATCH(Settings!$C$34&amp;"|"&amp;ROWS($Y$2:$Y111),'Per Invoice'!$Z$2:$Z$501,0),"")</f>
        <v/>
      </c>
    </row>
    <row r="112">
      <c r="A112">
        <f>IF($Y112="","",IF(INDEX('Per Invoice'!A$2:A$501,$Y112)="","",INDEX('Per Invoice'!A$2:A$501,$Y112)))</f>
        <v/>
      </c>
      <c r="B112">
        <f>IF($Y112="","",IF(INDEX('Per Invoice'!B$2:B$501,$Y112)="","",INDEX('Per Invoice'!B$2:B$501,$Y112)))</f>
        <v/>
      </c>
      <c r="C112">
        <f>IF($Y112="","",IF(INDEX('Per Invoice'!C$2:C$501,$Y112)="","",INDEX('Per Invoice'!C$2:C$501,$Y112)))</f>
        <v/>
      </c>
      <c r="D112">
        <f>IF($Y112="","",IF(INDEX('Per Invoice'!D$2:D$501,$Y112)="","",INDEX('Per Invoice'!D$2:D$501,$Y112)))</f>
        <v/>
      </c>
      <c r="E112">
        <f>IF($Y112="","",IF(INDEX('Per Invoice'!E$2:E$501,$Y112)="","",INDEX('Per Invoice'!E$2:E$501,$Y112)))</f>
        <v/>
      </c>
      <c r="F112">
        <f>IF($Y112="","",IF(INDEX('Per Invoice'!F$2:F$501,$Y112)="","",INDEX('Per Invoice'!F$2:F$501,$Y112)))</f>
        <v/>
      </c>
      <c r="G112">
        <f>IF($Y112="","",IF(INDEX('Per Invoice'!G$2:G$501,$Y112)="","",INDEX('Per Invoice'!G$2:G$501,$Y112)))</f>
        <v/>
      </c>
      <c r="H112">
        <f>IF($Y112="","",IF(INDEX('Per Invoice'!H$2:H$501,$Y112)="","",INDEX('Per Invoice'!H$2:H$501,$Y112)))</f>
        <v/>
      </c>
      <c r="I112">
        <f>IF($Y112="","",IF(INDEX('Per Invoice'!I$2:I$501,$Y112)="","",INDEX('Per Invoice'!I$2:I$501,$Y112)))</f>
        <v/>
      </c>
      <c r="J112">
        <f>IF($Y112="","",IF(INDEX('Per Invoice'!J$2:J$501,$Y112)="","",INDEX('Per Invoice'!J$2:J$501,$Y112)))</f>
        <v/>
      </c>
      <c r="K112">
        <f>IF($Y112="","",IF(INDEX('Per Invoice'!K$2:K$501,$Y112)="","",INDEX('Per Invoice'!K$2:K$501,$Y112)))</f>
        <v/>
      </c>
      <c r="L112" s="7">
        <f>IF($Y112="","",IF(INDEX('Per Invoice'!L$2:L$501,$Y112)="","",INDEX('Per Invoice'!L$2:L$501,$Y112)))</f>
        <v/>
      </c>
      <c r="M112" s="14">
        <f>IF($Y112="","",IF(INDEX('Per Invoice'!M$2:M$501,$Y112)="","",INDEX('Per Invoice'!M$2:M$501,$Y112)))</f>
        <v/>
      </c>
      <c r="N112">
        <f>IF($Y112="","",IF(INDEX('Per Invoice'!N$2:N$501,$Y112)="","",INDEX('Per Invoice'!N$2:N$501,$Y112)))</f>
        <v/>
      </c>
      <c r="O112">
        <f>IF($Y112="","",IF(INDEX('Per Invoice'!O$2:O$501,$Y112)="","",INDEX('Per Invoice'!O$2:O$501,$Y112)))</f>
        <v/>
      </c>
      <c r="P112" s="7">
        <f>IF($Y112="","",IF(INDEX('Per Invoice'!P$2:P$501,$Y112)="","",INDEX('Per Invoice'!P$2:P$501,$Y112)))</f>
        <v/>
      </c>
      <c r="Q112" s="7">
        <f>IF($Y112="","",IF(INDEX('Per Invoice'!Q$2:Q$501,$Y112)="","",INDEX('Per Invoice'!Q$2:Q$501,$Y112)))</f>
        <v/>
      </c>
      <c r="R112">
        <f>IF($Y112="","",IF(INDEX('Per Invoice'!R$2:R$501,$Y112)="","",INDEX('Per Invoice'!R$2:R$501,$Y112)))</f>
        <v/>
      </c>
      <c r="S112" s="7">
        <f>IF($Y112="","",IF(INDEX('Per Invoice'!S$2:S$501,$Y112)="","",INDEX('Per Invoice'!S$2:S$501,$Y112)))</f>
        <v/>
      </c>
      <c r="T112" s="7">
        <f>IF($Y112="","",IF(INDEX('Per Invoice'!T$2:T$501,$Y112)="","",INDEX('Per Invoice'!T$2:T$501,$Y112)))</f>
        <v/>
      </c>
      <c r="U112" s="7">
        <f>IF($Y112="","",IF(INDEX('Per Invoice'!U$2:U$501,$Y112)="","",INDEX('Per Invoice'!U$2:U$501,$Y112)))</f>
        <v/>
      </c>
      <c r="V112" s="7">
        <f>IF($Y112="","",IF(INDEX('Per Invoice'!V$2:V$501,$Y112)="","",INDEX('Per Invoice'!V$2:V$501,$Y112)))</f>
        <v/>
      </c>
      <c r="W112" s="7">
        <f>IF($Y112="","",IF(INDEX('Per Invoice'!W$2:W$501,$Y112)="","",INDEX('Per Invoice'!W$2:W$501,$Y112)))</f>
        <v/>
      </c>
      <c r="X112" s="7">
        <f>IF($Y112="","",IF(INDEX('Per Invoice'!X$2:X$501,$Y112)="","",INDEX('Per Invoice'!X$2:X$501,$Y112)))</f>
        <v/>
      </c>
      <c r="Y112" s="16">
        <f>IFERROR(MATCH(Settings!$C$34&amp;"|"&amp;ROWS($Y$2:$Y112),'Per Invoice'!$Z$2:$Z$501,0),"")</f>
        <v/>
      </c>
    </row>
    <row r="113">
      <c r="A113">
        <f>IF($Y113="","",IF(INDEX('Per Invoice'!A$2:A$501,$Y113)="","",INDEX('Per Invoice'!A$2:A$501,$Y113)))</f>
        <v/>
      </c>
      <c r="B113">
        <f>IF($Y113="","",IF(INDEX('Per Invoice'!B$2:B$501,$Y113)="","",INDEX('Per Invoice'!B$2:B$501,$Y113)))</f>
        <v/>
      </c>
      <c r="C113">
        <f>IF($Y113="","",IF(INDEX('Per Invoice'!C$2:C$501,$Y113)="","",INDEX('Per Invoice'!C$2:C$501,$Y113)))</f>
        <v/>
      </c>
      <c r="D113">
        <f>IF($Y113="","",IF(INDEX('Per Invoice'!D$2:D$501,$Y113)="","",INDEX('Per Invoice'!D$2:D$501,$Y113)))</f>
        <v/>
      </c>
      <c r="E113">
        <f>IF($Y113="","",IF(INDEX('Per Invoice'!E$2:E$501,$Y113)="","",INDEX('Per Invoice'!E$2:E$501,$Y113)))</f>
        <v/>
      </c>
      <c r="F113">
        <f>IF($Y113="","",IF(INDEX('Per Invoice'!F$2:F$501,$Y113)="","",INDEX('Per Invoice'!F$2:F$501,$Y113)))</f>
        <v/>
      </c>
      <c r="G113">
        <f>IF($Y113="","",IF(INDEX('Per Invoice'!G$2:G$501,$Y113)="","",INDEX('Per Invoice'!G$2:G$501,$Y113)))</f>
        <v/>
      </c>
      <c r="H113">
        <f>IF($Y113="","",IF(INDEX('Per Invoice'!H$2:H$501,$Y113)="","",INDEX('Per Invoice'!H$2:H$501,$Y113)))</f>
        <v/>
      </c>
      <c r="I113">
        <f>IF($Y113="","",IF(INDEX('Per Invoice'!I$2:I$501,$Y113)="","",INDEX('Per Invoice'!I$2:I$501,$Y113)))</f>
        <v/>
      </c>
      <c r="J113">
        <f>IF($Y113="","",IF(INDEX('Per Invoice'!J$2:J$501,$Y113)="","",INDEX('Per Invoice'!J$2:J$501,$Y113)))</f>
        <v/>
      </c>
      <c r="K113">
        <f>IF($Y113="","",IF(INDEX('Per Invoice'!K$2:K$501,$Y113)="","",INDEX('Per Invoice'!K$2:K$501,$Y113)))</f>
        <v/>
      </c>
      <c r="L113" s="7">
        <f>IF($Y113="","",IF(INDEX('Per Invoice'!L$2:L$501,$Y113)="","",INDEX('Per Invoice'!L$2:L$501,$Y113)))</f>
        <v/>
      </c>
      <c r="M113" s="14">
        <f>IF($Y113="","",IF(INDEX('Per Invoice'!M$2:M$501,$Y113)="","",INDEX('Per Invoice'!M$2:M$501,$Y113)))</f>
        <v/>
      </c>
      <c r="N113">
        <f>IF($Y113="","",IF(INDEX('Per Invoice'!N$2:N$501,$Y113)="","",INDEX('Per Invoice'!N$2:N$501,$Y113)))</f>
        <v/>
      </c>
      <c r="O113">
        <f>IF($Y113="","",IF(INDEX('Per Invoice'!O$2:O$501,$Y113)="","",INDEX('Per Invoice'!O$2:O$501,$Y113)))</f>
        <v/>
      </c>
      <c r="P113" s="7">
        <f>IF($Y113="","",IF(INDEX('Per Invoice'!P$2:P$501,$Y113)="","",INDEX('Per Invoice'!P$2:P$501,$Y113)))</f>
        <v/>
      </c>
      <c r="Q113" s="7">
        <f>IF($Y113="","",IF(INDEX('Per Invoice'!Q$2:Q$501,$Y113)="","",INDEX('Per Invoice'!Q$2:Q$501,$Y113)))</f>
        <v/>
      </c>
      <c r="R113">
        <f>IF($Y113="","",IF(INDEX('Per Invoice'!R$2:R$501,$Y113)="","",INDEX('Per Invoice'!R$2:R$501,$Y113)))</f>
        <v/>
      </c>
      <c r="S113" s="7">
        <f>IF($Y113="","",IF(INDEX('Per Invoice'!S$2:S$501,$Y113)="","",INDEX('Per Invoice'!S$2:S$501,$Y113)))</f>
        <v/>
      </c>
      <c r="T113" s="7">
        <f>IF($Y113="","",IF(INDEX('Per Invoice'!T$2:T$501,$Y113)="","",INDEX('Per Invoice'!T$2:T$501,$Y113)))</f>
        <v/>
      </c>
      <c r="U113" s="7">
        <f>IF($Y113="","",IF(INDEX('Per Invoice'!U$2:U$501,$Y113)="","",INDEX('Per Invoice'!U$2:U$501,$Y113)))</f>
        <v/>
      </c>
      <c r="V113" s="7">
        <f>IF($Y113="","",IF(INDEX('Per Invoice'!V$2:V$501,$Y113)="","",INDEX('Per Invoice'!V$2:V$501,$Y113)))</f>
        <v/>
      </c>
      <c r="W113" s="7">
        <f>IF($Y113="","",IF(INDEX('Per Invoice'!W$2:W$501,$Y113)="","",INDEX('Per Invoice'!W$2:W$501,$Y113)))</f>
        <v/>
      </c>
      <c r="X113" s="7">
        <f>IF($Y113="","",IF(INDEX('Per Invoice'!X$2:X$501,$Y113)="","",INDEX('Per Invoice'!X$2:X$501,$Y113)))</f>
        <v/>
      </c>
      <c r="Y113" s="16">
        <f>IFERROR(MATCH(Settings!$C$34&amp;"|"&amp;ROWS($Y$2:$Y113),'Per Invoice'!$Z$2:$Z$501,0),"")</f>
        <v/>
      </c>
    </row>
    <row r="114">
      <c r="A114">
        <f>IF($Y114="","",IF(INDEX('Per Invoice'!A$2:A$501,$Y114)="","",INDEX('Per Invoice'!A$2:A$501,$Y114)))</f>
        <v/>
      </c>
      <c r="B114">
        <f>IF($Y114="","",IF(INDEX('Per Invoice'!B$2:B$501,$Y114)="","",INDEX('Per Invoice'!B$2:B$501,$Y114)))</f>
        <v/>
      </c>
      <c r="C114">
        <f>IF($Y114="","",IF(INDEX('Per Invoice'!C$2:C$501,$Y114)="","",INDEX('Per Invoice'!C$2:C$501,$Y114)))</f>
        <v/>
      </c>
      <c r="D114">
        <f>IF($Y114="","",IF(INDEX('Per Invoice'!D$2:D$501,$Y114)="","",INDEX('Per Invoice'!D$2:D$501,$Y114)))</f>
        <v/>
      </c>
      <c r="E114">
        <f>IF($Y114="","",IF(INDEX('Per Invoice'!E$2:E$501,$Y114)="","",INDEX('Per Invoice'!E$2:E$501,$Y114)))</f>
        <v/>
      </c>
      <c r="F114">
        <f>IF($Y114="","",IF(INDEX('Per Invoice'!F$2:F$501,$Y114)="","",INDEX('Per Invoice'!F$2:F$501,$Y114)))</f>
        <v/>
      </c>
      <c r="G114">
        <f>IF($Y114="","",IF(INDEX('Per Invoice'!G$2:G$501,$Y114)="","",INDEX('Per Invoice'!G$2:G$501,$Y114)))</f>
        <v/>
      </c>
      <c r="H114">
        <f>IF($Y114="","",IF(INDEX('Per Invoice'!H$2:H$501,$Y114)="","",INDEX('Per Invoice'!H$2:H$501,$Y114)))</f>
        <v/>
      </c>
      <c r="I114">
        <f>IF($Y114="","",IF(INDEX('Per Invoice'!I$2:I$501,$Y114)="","",INDEX('Per Invoice'!I$2:I$501,$Y114)))</f>
        <v/>
      </c>
      <c r="J114">
        <f>IF($Y114="","",IF(INDEX('Per Invoice'!J$2:J$501,$Y114)="","",INDEX('Per Invoice'!J$2:J$501,$Y114)))</f>
        <v/>
      </c>
      <c r="K114">
        <f>IF($Y114="","",IF(INDEX('Per Invoice'!K$2:K$501,$Y114)="","",INDEX('Per Invoice'!K$2:K$501,$Y114)))</f>
        <v/>
      </c>
      <c r="L114" s="7">
        <f>IF($Y114="","",IF(INDEX('Per Invoice'!L$2:L$501,$Y114)="","",INDEX('Per Invoice'!L$2:L$501,$Y114)))</f>
        <v/>
      </c>
      <c r="M114" s="14">
        <f>IF($Y114="","",IF(INDEX('Per Invoice'!M$2:M$501,$Y114)="","",INDEX('Per Invoice'!M$2:M$501,$Y114)))</f>
        <v/>
      </c>
      <c r="N114">
        <f>IF($Y114="","",IF(INDEX('Per Invoice'!N$2:N$501,$Y114)="","",INDEX('Per Invoice'!N$2:N$501,$Y114)))</f>
        <v/>
      </c>
      <c r="O114">
        <f>IF($Y114="","",IF(INDEX('Per Invoice'!O$2:O$501,$Y114)="","",INDEX('Per Invoice'!O$2:O$501,$Y114)))</f>
        <v/>
      </c>
      <c r="P114" s="7">
        <f>IF($Y114="","",IF(INDEX('Per Invoice'!P$2:P$501,$Y114)="","",INDEX('Per Invoice'!P$2:P$501,$Y114)))</f>
        <v/>
      </c>
      <c r="Q114" s="7">
        <f>IF($Y114="","",IF(INDEX('Per Invoice'!Q$2:Q$501,$Y114)="","",INDEX('Per Invoice'!Q$2:Q$501,$Y114)))</f>
        <v/>
      </c>
      <c r="R114">
        <f>IF($Y114="","",IF(INDEX('Per Invoice'!R$2:R$501,$Y114)="","",INDEX('Per Invoice'!R$2:R$501,$Y114)))</f>
        <v/>
      </c>
      <c r="S114" s="7">
        <f>IF($Y114="","",IF(INDEX('Per Invoice'!S$2:S$501,$Y114)="","",INDEX('Per Invoice'!S$2:S$501,$Y114)))</f>
        <v/>
      </c>
      <c r="T114" s="7">
        <f>IF($Y114="","",IF(INDEX('Per Invoice'!T$2:T$501,$Y114)="","",INDEX('Per Invoice'!T$2:T$501,$Y114)))</f>
        <v/>
      </c>
      <c r="U114" s="7">
        <f>IF($Y114="","",IF(INDEX('Per Invoice'!U$2:U$501,$Y114)="","",INDEX('Per Invoice'!U$2:U$501,$Y114)))</f>
        <v/>
      </c>
      <c r="V114" s="7">
        <f>IF($Y114="","",IF(INDEX('Per Invoice'!V$2:V$501,$Y114)="","",INDEX('Per Invoice'!V$2:V$501,$Y114)))</f>
        <v/>
      </c>
      <c r="W114" s="7">
        <f>IF($Y114="","",IF(INDEX('Per Invoice'!W$2:W$501,$Y114)="","",INDEX('Per Invoice'!W$2:W$501,$Y114)))</f>
        <v/>
      </c>
      <c r="X114" s="7">
        <f>IF($Y114="","",IF(INDEX('Per Invoice'!X$2:X$501,$Y114)="","",INDEX('Per Invoice'!X$2:X$501,$Y114)))</f>
        <v/>
      </c>
      <c r="Y114" s="16">
        <f>IFERROR(MATCH(Settings!$C$34&amp;"|"&amp;ROWS($Y$2:$Y114),'Per Invoice'!$Z$2:$Z$501,0),"")</f>
        <v/>
      </c>
    </row>
    <row r="115">
      <c r="A115">
        <f>IF($Y115="","",IF(INDEX('Per Invoice'!A$2:A$501,$Y115)="","",INDEX('Per Invoice'!A$2:A$501,$Y115)))</f>
        <v/>
      </c>
      <c r="B115">
        <f>IF($Y115="","",IF(INDEX('Per Invoice'!B$2:B$501,$Y115)="","",INDEX('Per Invoice'!B$2:B$501,$Y115)))</f>
        <v/>
      </c>
      <c r="C115">
        <f>IF($Y115="","",IF(INDEX('Per Invoice'!C$2:C$501,$Y115)="","",INDEX('Per Invoice'!C$2:C$501,$Y115)))</f>
        <v/>
      </c>
      <c r="D115">
        <f>IF($Y115="","",IF(INDEX('Per Invoice'!D$2:D$501,$Y115)="","",INDEX('Per Invoice'!D$2:D$501,$Y115)))</f>
        <v/>
      </c>
      <c r="E115">
        <f>IF($Y115="","",IF(INDEX('Per Invoice'!E$2:E$501,$Y115)="","",INDEX('Per Invoice'!E$2:E$501,$Y115)))</f>
        <v/>
      </c>
      <c r="F115">
        <f>IF($Y115="","",IF(INDEX('Per Invoice'!F$2:F$501,$Y115)="","",INDEX('Per Invoice'!F$2:F$501,$Y115)))</f>
        <v/>
      </c>
      <c r="G115">
        <f>IF($Y115="","",IF(INDEX('Per Invoice'!G$2:G$501,$Y115)="","",INDEX('Per Invoice'!G$2:G$501,$Y115)))</f>
        <v/>
      </c>
      <c r="H115">
        <f>IF($Y115="","",IF(INDEX('Per Invoice'!H$2:H$501,$Y115)="","",INDEX('Per Invoice'!H$2:H$501,$Y115)))</f>
        <v/>
      </c>
      <c r="I115">
        <f>IF($Y115="","",IF(INDEX('Per Invoice'!I$2:I$501,$Y115)="","",INDEX('Per Invoice'!I$2:I$501,$Y115)))</f>
        <v/>
      </c>
      <c r="J115">
        <f>IF($Y115="","",IF(INDEX('Per Invoice'!J$2:J$501,$Y115)="","",INDEX('Per Invoice'!J$2:J$501,$Y115)))</f>
        <v/>
      </c>
      <c r="K115">
        <f>IF($Y115="","",IF(INDEX('Per Invoice'!K$2:K$501,$Y115)="","",INDEX('Per Invoice'!K$2:K$501,$Y115)))</f>
        <v/>
      </c>
      <c r="L115" s="7">
        <f>IF($Y115="","",IF(INDEX('Per Invoice'!L$2:L$501,$Y115)="","",INDEX('Per Invoice'!L$2:L$501,$Y115)))</f>
        <v/>
      </c>
      <c r="M115" s="14">
        <f>IF($Y115="","",IF(INDEX('Per Invoice'!M$2:M$501,$Y115)="","",INDEX('Per Invoice'!M$2:M$501,$Y115)))</f>
        <v/>
      </c>
      <c r="N115">
        <f>IF($Y115="","",IF(INDEX('Per Invoice'!N$2:N$501,$Y115)="","",INDEX('Per Invoice'!N$2:N$501,$Y115)))</f>
        <v/>
      </c>
      <c r="O115">
        <f>IF($Y115="","",IF(INDEX('Per Invoice'!O$2:O$501,$Y115)="","",INDEX('Per Invoice'!O$2:O$501,$Y115)))</f>
        <v/>
      </c>
      <c r="P115" s="7">
        <f>IF($Y115="","",IF(INDEX('Per Invoice'!P$2:P$501,$Y115)="","",INDEX('Per Invoice'!P$2:P$501,$Y115)))</f>
        <v/>
      </c>
      <c r="Q115" s="7">
        <f>IF($Y115="","",IF(INDEX('Per Invoice'!Q$2:Q$501,$Y115)="","",INDEX('Per Invoice'!Q$2:Q$501,$Y115)))</f>
        <v/>
      </c>
      <c r="R115">
        <f>IF($Y115="","",IF(INDEX('Per Invoice'!R$2:R$501,$Y115)="","",INDEX('Per Invoice'!R$2:R$501,$Y115)))</f>
        <v/>
      </c>
      <c r="S115" s="7">
        <f>IF($Y115="","",IF(INDEX('Per Invoice'!S$2:S$501,$Y115)="","",INDEX('Per Invoice'!S$2:S$501,$Y115)))</f>
        <v/>
      </c>
      <c r="T115" s="7">
        <f>IF($Y115="","",IF(INDEX('Per Invoice'!T$2:T$501,$Y115)="","",INDEX('Per Invoice'!T$2:T$501,$Y115)))</f>
        <v/>
      </c>
      <c r="U115" s="7">
        <f>IF($Y115="","",IF(INDEX('Per Invoice'!U$2:U$501,$Y115)="","",INDEX('Per Invoice'!U$2:U$501,$Y115)))</f>
        <v/>
      </c>
      <c r="V115" s="7">
        <f>IF($Y115="","",IF(INDEX('Per Invoice'!V$2:V$501,$Y115)="","",INDEX('Per Invoice'!V$2:V$501,$Y115)))</f>
        <v/>
      </c>
      <c r="W115" s="7">
        <f>IF($Y115="","",IF(INDEX('Per Invoice'!W$2:W$501,$Y115)="","",INDEX('Per Invoice'!W$2:W$501,$Y115)))</f>
        <v/>
      </c>
      <c r="X115" s="7">
        <f>IF($Y115="","",IF(INDEX('Per Invoice'!X$2:X$501,$Y115)="","",INDEX('Per Invoice'!X$2:X$501,$Y115)))</f>
        <v/>
      </c>
      <c r="Y115" s="16">
        <f>IFERROR(MATCH(Settings!$C$34&amp;"|"&amp;ROWS($Y$2:$Y115),'Per Invoice'!$Z$2:$Z$501,0),"")</f>
        <v/>
      </c>
    </row>
    <row r="116">
      <c r="A116">
        <f>IF($Y116="","",IF(INDEX('Per Invoice'!A$2:A$501,$Y116)="","",INDEX('Per Invoice'!A$2:A$501,$Y116)))</f>
        <v/>
      </c>
      <c r="B116">
        <f>IF($Y116="","",IF(INDEX('Per Invoice'!B$2:B$501,$Y116)="","",INDEX('Per Invoice'!B$2:B$501,$Y116)))</f>
        <v/>
      </c>
      <c r="C116">
        <f>IF($Y116="","",IF(INDEX('Per Invoice'!C$2:C$501,$Y116)="","",INDEX('Per Invoice'!C$2:C$501,$Y116)))</f>
        <v/>
      </c>
      <c r="D116">
        <f>IF($Y116="","",IF(INDEX('Per Invoice'!D$2:D$501,$Y116)="","",INDEX('Per Invoice'!D$2:D$501,$Y116)))</f>
        <v/>
      </c>
      <c r="E116">
        <f>IF($Y116="","",IF(INDEX('Per Invoice'!E$2:E$501,$Y116)="","",INDEX('Per Invoice'!E$2:E$501,$Y116)))</f>
        <v/>
      </c>
      <c r="F116">
        <f>IF($Y116="","",IF(INDEX('Per Invoice'!F$2:F$501,$Y116)="","",INDEX('Per Invoice'!F$2:F$501,$Y116)))</f>
        <v/>
      </c>
      <c r="G116">
        <f>IF($Y116="","",IF(INDEX('Per Invoice'!G$2:G$501,$Y116)="","",INDEX('Per Invoice'!G$2:G$501,$Y116)))</f>
        <v/>
      </c>
      <c r="H116">
        <f>IF($Y116="","",IF(INDEX('Per Invoice'!H$2:H$501,$Y116)="","",INDEX('Per Invoice'!H$2:H$501,$Y116)))</f>
        <v/>
      </c>
      <c r="I116">
        <f>IF($Y116="","",IF(INDEX('Per Invoice'!I$2:I$501,$Y116)="","",INDEX('Per Invoice'!I$2:I$501,$Y116)))</f>
        <v/>
      </c>
      <c r="J116">
        <f>IF($Y116="","",IF(INDEX('Per Invoice'!J$2:J$501,$Y116)="","",INDEX('Per Invoice'!J$2:J$501,$Y116)))</f>
        <v/>
      </c>
      <c r="K116">
        <f>IF($Y116="","",IF(INDEX('Per Invoice'!K$2:K$501,$Y116)="","",INDEX('Per Invoice'!K$2:K$501,$Y116)))</f>
        <v/>
      </c>
      <c r="L116" s="7">
        <f>IF($Y116="","",IF(INDEX('Per Invoice'!L$2:L$501,$Y116)="","",INDEX('Per Invoice'!L$2:L$501,$Y116)))</f>
        <v/>
      </c>
      <c r="M116" s="14">
        <f>IF($Y116="","",IF(INDEX('Per Invoice'!M$2:M$501,$Y116)="","",INDEX('Per Invoice'!M$2:M$501,$Y116)))</f>
        <v/>
      </c>
      <c r="N116">
        <f>IF($Y116="","",IF(INDEX('Per Invoice'!N$2:N$501,$Y116)="","",INDEX('Per Invoice'!N$2:N$501,$Y116)))</f>
        <v/>
      </c>
      <c r="O116">
        <f>IF($Y116="","",IF(INDEX('Per Invoice'!O$2:O$501,$Y116)="","",INDEX('Per Invoice'!O$2:O$501,$Y116)))</f>
        <v/>
      </c>
      <c r="P116" s="7">
        <f>IF($Y116="","",IF(INDEX('Per Invoice'!P$2:P$501,$Y116)="","",INDEX('Per Invoice'!P$2:P$501,$Y116)))</f>
        <v/>
      </c>
      <c r="Q116" s="7">
        <f>IF($Y116="","",IF(INDEX('Per Invoice'!Q$2:Q$501,$Y116)="","",INDEX('Per Invoice'!Q$2:Q$501,$Y116)))</f>
        <v/>
      </c>
      <c r="R116">
        <f>IF($Y116="","",IF(INDEX('Per Invoice'!R$2:R$501,$Y116)="","",INDEX('Per Invoice'!R$2:R$501,$Y116)))</f>
        <v/>
      </c>
      <c r="S116" s="7">
        <f>IF($Y116="","",IF(INDEX('Per Invoice'!S$2:S$501,$Y116)="","",INDEX('Per Invoice'!S$2:S$501,$Y116)))</f>
        <v/>
      </c>
      <c r="T116" s="7">
        <f>IF($Y116="","",IF(INDEX('Per Invoice'!T$2:T$501,$Y116)="","",INDEX('Per Invoice'!T$2:T$501,$Y116)))</f>
        <v/>
      </c>
      <c r="U116" s="7">
        <f>IF($Y116="","",IF(INDEX('Per Invoice'!U$2:U$501,$Y116)="","",INDEX('Per Invoice'!U$2:U$501,$Y116)))</f>
        <v/>
      </c>
      <c r="V116" s="7">
        <f>IF($Y116="","",IF(INDEX('Per Invoice'!V$2:V$501,$Y116)="","",INDEX('Per Invoice'!V$2:V$501,$Y116)))</f>
        <v/>
      </c>
      <c r="W116" s="7">
        <f>IF($Y116="","",IF(INDEX('Per Invoice'!W$2:W$501,$Y116)="","",INDEX('Per Invoice'!W$2:W$501,$Y116)))</f>
        <v/>
      </c>
      <c r="X116" s="7">
        <f>IF($Y116="","",IF(INDEX('Per Invoice'!X$2:X$501,$Y116)="","",INDEX('Per Invoice'!X$2:X$501,$Y116)))</f>
        <v/>
      </c>
      <c r="Y116" s="16">
        <f>IFERROR(MATCH(Settings!$C$34&amp;"|"&amp;ROWS($Y$2:$Y116),'Per Invoice'!$Z$2:$Z$501,0),"")</f>
        <v/>
      </c>
    </row>
    <row r="117">
      <c r="A117">
        <f>IF($Y117="","",IF(INDEX('Per Invoice'!A$2:A$501,$Y117)="","",INDEX('Per Invoice'!A$2:A$501,$Y117)))</f>
        <v/>
      </c>
      <c r="B117">
        <f>IF($Y117="","",IF(INDEX('Per Invoice'!B$2:B$501,$Y117)="","",INDEX('Per Invoice'!B$2:B$501,$Y117)))</f>
        <v/>
      </c>
      <c r="C117">
        <f>IF($Y117="","",IF(INDEX('Per Invoice'!C$2:C$501,$Y117)="","",INDEX('Per Invoice'!C$2:C$501,$Y117)))</f>
        <v/>
      </c>
      <c r="D117">
        <f>IF($Y117="","",IF(INDEX('Per Invoice'!D$2:D$501,$Y117)="","",INDEX('Per Invoice'!D$2:D$501,$Y117)))</f>
        <v/>
      </c>
      <c r="E117">
        <f>IF($Y117="","",IF(INDEX('Per Invoice'!E$2:E$501,$Y117)="","",INDEX('Per Invoice'!E$2:E$501,$Y117)))</f>
        <v/>
      </c>
      <c r="F117">
        <f>IF($Y117="","",IF(INDEX('Per Invoice'!F$2:F$501,$Y117)="","",INDEX('Per Invoice'!F$2:F$501,$Y117)))</f>
        <v/>
      </c>
      <c r="G117">
        <f>IF($Y117="","",IF(INDEX('Per Invoice'!G$2:G$501,$Y117)="","",INDEX('Per Invoice'!G$2:G$501,$Y117)))</f>
        <v/>
      </c>
      <c r="H117">
        <f>IF($Y117="","",IF(INDEX('Per Invoice'!H$2:H$501,$Y117)="","",INDEX('Per Invoice'!H$2:H$501,$Y117)))</f>
        <v/>
      </c>
      <c r="I117">
        <f>IF($Y117="","",IF(INDEX('Per Invoice'!I$2:I$501,$Y117)="","",INDEX('Per Invoice'!I$2:I$501,$Y117)))</f>
        <v/>
      </c>
      <c r="J117">
        <f>IF($Y117="","",IF(INDEX('Per Invoice'!J$2:J$501,$Y117)="","",INDEX('Per Invoice'!J$2:J$501,$Y117)))</f>
        <v/>
      </c>
      <c r="K117">
        <f>IF($Y117="","",IF(INDEX('Per Invoice'!K$2:K$501,$Y117)="","",INDEX('Per Invoice'!K$2:K$501,$Y117)))</f>
        <v/>
      </c>
      <c r="L117" s="7">
        <f>IF($Y117="","",IF(INDEX('Per Invoice'!L$2:L$501,$Y117)="","",INDEX('Per Invoice'!L$2:L$501,$Y117)))</f>
        <v/>
      </c>
      <c r="M117" s="14">
        <f>IF($Y117="","",IF(INDEX('Per Invoice'!M$2:M$501,$Y117)="","",INDEX('Per Invoice'!M$2:M$501,$Y117)))</f>
        <v/>
      </c>
      <c r="N117">
        <f>IF($Y117="","",IF(INDEX('Per Invoice'!N$2:N$501,$Y117)="","",INDEX('Per Invoice'!N$2:N$501,$Y117)))</f>
        <v/>
      </c>
      <c r="O117">
        <f>IF($Y117="","",IF(INDEX('Per Invoice'!O$2:O$501,$Y117)="","",INDEX('Per Invoice'!O$2:O$501,$Y117)))</f>
        <v/>
      </c>
      <c r="P117" s="7">
        <f>IF($Y117="","",IF(INDEX('Per Invoice'!P$2:P$501,$Y117)="","",INDEX('Per Invoice'!P$2:P$501,$Y117)))</f>
        <v/>
      </c>
      <c r="Q117" s="7">
        <f>IF($Y117="","",IF(INDEX('Per Invoice'!Q$2:Q$501,$Y117)="","",INDEX('Per Invoice'!Q$2:Q$501,$Y117)))</f>
        <v/>
      </c>
      <c r="R117">
        <f>IF($Y117="","",IF(INDEX('Per Invoice'!R$2:R$501,$Y117)="","",INDEX('Per Invoice'!R$2:R$501,$Y117)))</f>
        <v/>
      </c>
      <c r="S117" s="7">
        <f>IF($Y117="","",IF(INDEX('Per Invoice'!S$2:S$501,$Y117)="","",INDEX('Per Invoice'!S$2:S$501,$Y117)))</f>
        <v/>
      </c>
      <c r="T117" s="7">
        <f>IF($Y117="","",IF(INDEX('Per Invoice'!T$2:T$501,$Y117)="","",INDEX('Per Invoice'!T$2:T$501,$Y117)))</f>
        <v/>
      </c>
      <c r="U117" s="7">
        <f>IF($Y117="","",IF(INDEX('Per Invoice'!U$2:U$501,$Y117)="","",INDEX('Per Invoice'!U$2:U$501,$Y117)))</f>
        <v/>
      </c>
      <c r="V117" s="7">
        <f>IF($Y117="","",IF(INDEX('Per Invoice'!V$2:V$501,$Y117)="","",INDEX('Per Invoice'!V$2:V$501,$Y117)))</f>
        <v/>
      </c>
      <c r="W117" s="7">
        <f>IF($Y117="","",IF(INDEX('Per Invoice'!W$2:W$501,$Y117)="","",INDEX('Per Invoice'!W$2:W$501,$Y117)))</f>
        <v/>
      </c>
      <c r="X117" s="7">
        <f>IF($Y117="","",IF(INDEX('Per Invoice'!X$2:X$501,$Y117)="","",INDEX('Per Invoice'!X$2:X$501,$Y117)))</f>
        <v/>
      </c>
      <c r="Y117" s="16">
        <f>IFERROR(MATCH(Settings!$C$34&amp;"|"&amp;ROWS($Y$2:$Y117),'Per Invoice'!$Z$2:$Z$501,0),"")</f>
        <v/>
      </c>
    </row>
    <row r="118">
      <c r="A118">
        <f>IF($Y118="","",IF(INDEX('Per Invoice'!A$2:A$501,$Y118)="","",INDEX('Per Invoice'!A$2:A$501,$Y118)))</f>
        <v/>
      </c>
      <c r="B118">
        <f>IF($Y118="","",IF(INDEX('Per Invoice'!B$2:B$501,$Y118)="","",INDEX('Per Invoice'!B$2:B$501,$Y118)))</f>
        <v/>
      </c>
      <c r="C118">
        <f>IF($Y118="","",IF(INDEX('Per Invoice'!C$2:C$501,$Y118)="","",INDEX('Per Invoice'!C$2:C$501,$Y118)))</f>
        <v/>
      </c>
      <c r="D118">
        <f>IF($Y118="","",IF(INDEX('Per Invoice'!D$2:D$501,$Y118)="","",INDEX('Per Invoice'!D$2:D$501,$Y118)))</f>
        <v/>
      </c>
      <c r="E118">
        <f>IF($Y118="","",IF(INDEX('Per Invoice'!E$2:E$501,$Y118)="","",INDEX('Per Invoice'!E$2:E$501,$Y118)))</f>
        <v/>
      </c>
      <c r="F118">
        <f>IF($Y118="","",IF(INDEX('Per Invoice'!F$2:F$501,$Y118)="","",INDEX('Per Invoice'!F$2:F$501,$Y118)))</f>
        <v/>
      </c>
      <c r="G118">
        <f>IF($Y118="","",IF(INDEX('Per Invoice'!G$2:G$501,$Y118)="","",INDEX('Per Invoice'!G$2:G$501,$Y118)))</f>
        <v/>
      </c>
      <c r="H118">
        <f>IF($Y118="","",IF(INDEX('Per Invoice'!H$2:H$501,$Y118)="","",INDEX('Per Invoice'!H$2:H$501,$Y118)))</f>
        <v/>
      </c>
      <c r="I118">
        <f>IF($Y118="","",IF(INDEX('Per Invoice'!I$2:I$501,$Y118)="","",INDEX('Per Invoice'!I$2:I$501,$Y118)))</f>
        <v/>
      </c>
      <c r="J118">
        <f>IF($Y118="","",IF(INDEX('Per Invoice'!J$2:J$501,$Y118)="","",INDEX('Per Invoice'!J$2:J$501,$Y118)))</f>
        <v/>
      </c>
      <c r="K118">
        <f>IF($Y118="","",IF(INDEX('Per Invoice'!K$2:K$501,$Y118)="","",INDEX('Per Invoice'!K$2:K$501,$Y118)))</f>
        <v/>
      </c>
      <c r="L118" s="7">
        <f>IF($Y118="","",IF(INDEX('Per Invoice'!L$2:L$501,$Y118)="","",INDEX('Per Invoice'!L$2:L$501,$Y118)))</f>
        <v/>
      </c>
      <c r="M118" s="14">
        <f>IF($Y118="","",IF(INDEX('Per Invoice'!M$2:M$501,$Y118)="","",INDEX('Per Invoice'!M$2:M$501,$Y118)))</f>
        <v/>
      </c>
      <c r="N118">
        <f>IF($Y118="","",IF(INDEX('Per Invoice'!N$2:N$501,$Y118)="","",INDEX('Per Invoice'!N$2:N$501,$Y118)))</f>
        <v/>
      </c>
      <c r="O118">
        <f>IF($Y118="","",IF(INDEX('Per Invoice'!O$2:O$501,$Y118)="","",INDEX('Per Invoice'!O$2:O$501,$Y118)))</f>
        <v/>
      </c>
      <c r="P118" s="7">
        <f>IF($Y118="","",IF(INDEX('Per Invoice'!P$2:P$501,$Y118)="","",INDEX('Per Invoice'!P$2:P$501,$Y118)))</f>
        <v/>
      </c>
      <c r="Q118" s="7">
        <f>IF($Y118="","",IF(INDEX('Per Invoice'!Q$2:Q$501,$Y118)="","",INDEX('Per Invoice'!Q$2:Q$501,$Y118)))</f>
        <v/>
      </c>
      <c r="R118">
        <f>IF($Y118="","",IF(INDEX('Per Invoice'!R$2:R$501,$Y118)="","",INDEX('Per Invoice'!R$2:R$501,$Y118)))</f>
        <v/>
      </c>
      <c r="S118" s="7">
        <f>IF($Y118="","",IF(INDEX('Per Invoice'!S$2:S$501,$Y118)="","",INDEX('Per Invoice'!S$2:S$501,$Y118)))</f>
        <v/>
      </c>
      <c r="T118" s="7">
        <f>IF($Y118="","",IF(INDEX('Per Invoice'!T$2:T$501,$Y118)="","",INDEX('Per Invoice'!T$2:T$501,$Y118)))</f>
        <v/>
      </c>
      <c r="U118" s="7">
        <f>IF($Y118="","",IF(INDEX('Per Invoice'!U$2:U$501,$Y118)="","",INDEX('Per Invoice'!U$2:U$501,$Y118)))</f>
        <v/>
      </c>
      <c r="V118" s="7">
        <f>IF($Y118="","",IF(INDEX('Per Invoice'!V$2:V$501,$Y118)="","",INDEX('Per Invoice'!V$2:V$501,$Y118)))</f>
        <v/>
      </c>
      <c r="W118" s="7">
        <f>IF($Y118="","",IF(INDEX('Per Invoice'!W$2:W$501,$Y118)="","",INDEX('Per Invoice'!W$2:W$501,$Y118)))</f>
        <v/>
      </c>
      <c r="X118" s="7">
        <f>IF($Y118="","",IF(INDEX('Per Invoice'!X$2:X$501,$Y118)="","",INDEX('Per Invoice'!X$2:X$501,$Y118)))</f>
        <v/>
      </c>
      <c r="Y118" s="16">
        <f>IFERROR(MATCH(Settings!$C$34&amp;"|"&amp;ROWS($Y$2:$Y118),'Per Invoice'!$Z$2:$Z$501,0),"")</f>
        <v/>
      </c>
    </row>
    <row r="119">
      <c r="A119">
        <f>IF($Y119="","",IF(INDEX('Per Invoice'!A$2:A$501,$Y119)="","",INDEX('Per Invoice'!A$2:A$501,$Y119)))</f>
        <v/>
      </c>
      <c r="B119">
        <f>IF($Y119="","",IF(INDEX('Per Invoice'!B$2:B$501,$Y119)="","",INDEX('Per Invoice'!B$2:B$501,$Y119)))</f>
        <v/>
      </c>
      <c r="C119">
        <f>IF($Y119="","",IF(INDEX('Per Invoice'!C$2:C$501,$Y119)="","",INDEX('Per Invoice'!C$2:C$501,$Y119)))</f>
        <v/>
      </c>
      <c r="D119">
        <f>IF($Y119="","",IF(INDEX('Per Invoice'!D$2:D$501,$Y119)="","",INDEX('Per Invoice'!D$2:D$501,$Y119)))</f>
        <v/>
      </c>
      <c r="E119">
        <f>IF($Y119="","",IF(INDEX('Per Invoice'!E$2:E$501,$Y119)="","",INDEX('Per Invoice'!E$2:E$501,$Y119)))</f>
        <v/>
      </c>
      <c r="F119">
        <f>IF($Y119="","",IF(INDEX('Per Invoice'!F$2:F$501,$Y119)="","",INDEX('Per Invoice'!F$2:F$501,$Y119)))</f>
        <v/>
      </c>
      <c r="G119">
        <f>IF($Y119="","",IF(INDEX('Per Invoice'!G$2:G$501,$Y119)="","",INDEX('Per Invoice'!G$2:G$501,$Y119)))</f>
        <v/>
      </c>
      <c r="H119">
        <f>IF($Y119="","",IF(INDEX('Per Invoice'!H$2:H$501,$Y119)="","",INDEX('Per Invoice'!H$2:H$501,$Y119)))</f>
        <v/>
      </c>
      <c r="I119">
        <f>IF($Y119="","",IF(INDEX('Per Invoice'!I$2:I$501,$Y119)="","",INDEX('Per Invoice'!I$2:I$501,$Y119)))</f>
        <v/>
      </c>
      <c r="J119">
        <f>IF($Y119="","",IF(INDEX('Per Invoice'!J$2:J$501,$Y119)="","",INDEX('Per Invoice'!J$2:J$501,$Y119)))</f>
        <v/>
      </c>
      <c r="K119">
        <f>IF($Y119="","",IF(INDEX('Per Invoice'!K$2:K$501,$Y119)="","",INDEX('Per Invoice'!K$2:K$501,$Y119)))</f>
        <v/>
      </c>
      <c r="L119" s="7">
        <f>IF($Y119="","",IF(INDEX('Per Invoice'!L$2:L$501,$Y119)="","",INDEX('Per Invoice'!L$2:L$501,$Y119)))</f>
        <v/>
      </c>
      <c r="M119" s="14">
        <f>IF($Y119="","",IF(INDEX('Per Invoice'!M$2:M$501,$Y119)="","",INDEX('Per Invoice'!M$2:M$501,$Y119)))</f>
        <v/>
      </c>
      <c r="N119">
        <f>IF($Y119="","",IF(INDEX('Per Invoice'!N$2:N$501,$Y119)="","",INDEX('Per Invoice'!N$2:N$501,$Y119)))</f>
        <v/>
      </c>
      <c r="O119">
        <f>IF($Y119="","",IF(INDEX('Per Invoice'!O$2:O$501,$Y119)="","",INDEX('Per Invoice'!O$2:O$501,$Y119)))</f>
        <v/>
      </c>
      <c r="P119" s="7">
        <f>IF($Y119="","",IF(INDEX('Per Invoice'!P$2:P$501,$Y119)="","",INDEX('Per Invoice'!P$2:P$501,$Y119)))</f>
        <v/>
      </c>
      <c r="Q119" s="7">
        <f>IF($Y119="","",IF(INDEX('Per Invoice'!Q$2:Q$501,$Y119)="","",INDEX('Per Invoice'!Q$2:Q$501,$Y119)))</f>
        <v/>
      </c>
      <c r="R119">
        <f>IF($Y119="","",IF(INDEX('Per Invoice'!R$2:R$501,$Y119)="","",INDEX('Per Invoice'!R$2:R$501,$Y119)))</f>
        <v/>
      </c>
      <c r="S119" s="7">
        <f>IF($Y119="","",IF(INDEX('Per Invoice'!S$2:S$501,$Y119)="","",INDEX('Per Invoice'!S$2:S$501,$Y119)))</f>
        <v/>
      </c>
      <c r="T119" s="7">
        <f>IF($Y119="","",IF(INDEX('Per Invoice'!T$2:T$501,$Y119)="","",INDEX('Per Invoice'!T$2:T$501,$Y119)))</f>
        <v/>
      </c>
      <c r="U119" s="7">
        <f>IF($Y119="","",IF(INDEX('Per Invoice'!U$2:U$501,$Y119)="","",INDEX('Per Invoice'!U$2:U$501,$Y119)))</f>
        <v/>
      </c>
      <c r="V119" s="7">
        <f>IF($Y119="","",IF(INDEX('Per Invoice'!V$2:V$501,$Y119)="","",INDEX('Per Invoice'!V$2:V$501,$Y119)))</f>
        <v/>
      </c>
      <c r="W119" s="7">
        <f>IF($Y119="","",IF(INDEX('Per Invoice'!W$2:W$501,$Y119)="","",INDEX('Per Invoice'!W$2:W$501,$Y119)))</f>
        <v/>
      </c>
      <c r="X119" s="7">
        <f>IF($Y119="","",IF(INDEX('Per Invoice'!X$2:X$501,$Y119)="","",INDEX('Per Invoice'!X$2:X$501,$Y119)))</f>
        <v/>
      </c>
      <c r="Y119" s="16">
        <f>IFERROR(MATCH(Settings!$C$34&amp;"|"&amp;ROWS($Y$2:$Y119),'Per Invoice'!$Z$2:$Z$501,0),"")</f>
        <v/>
      </c>
    </row>
    <row r="120">
      <c r="A120">
        <f>IF($Y120="","",IF(INDEX('Per Invoice'!A$2:A$501,$Y120)="","",INDEX('Per Invoice'!A$2:A$501,$Y120)))</f>
        <v/>
      </c>
      <c r="B120">
        <f>IF($Y120="","",IF(INDEX('Per Invoice'!B$2:B$501,$Y120)="","",INDEX('Per Invoice'!B$2:B$501,$Y120)))</f>
        <v/>
      </c>
      <c r="C120">
        <f>IF($Y120="","",IF(INDEX('Per Invoice'!C$2:C$501,$Y120)="","",INDEX('Per Invoice'!C$2:C$501,$Y120)))</f>
        <v/>
      </c>
      <c r="D120">
        <f>IF($Y120="","",IF(INDEX('Per Invoice'!D$2:D$501,$Y120)="","",INDEX('Per Invoice'!D$2:D$501,$Y120)))</f>
        <v/>
      </c>
      <c r="E120">
        <f>IF($Y120="","",IF(INDEX('Per Invoice'!E$2:E$501,$Y120)="","",INDEX('Per Invoice'!E$2:E$501,$Y120)))</f>
        <v/>
      </c>
      <c r="F120">
        <f>IF($Y120="","",IF(INDEX('Per Invoice'!F$2:F$501,$Y120)="","",INDEX('Per Invoice'!F$2:F$501,$Y120)))</f>
        <v/>
      </c>
      <c r="G120">
        <f>IF($Y120="","",IF(INDEX('Per Invoice'!G$2:G$501,$Y120)="","",INDEX('Per Invoice'!G$2:G$501,$Y120)))</f>
        <v/>
      </c>
      <c r="H120">
        <f>IF($Y120="","",IF(INDEX('Per Invoice'!H$2:H$501,$Y120)="","",INDEX('Per Invoice'!H$2:H$501,$Y120)))</f>
        <v/>
      </c>
      <c r="I120">
        <f>IF($Y120="","",IF(INDEX('Per Invoice'!I$2:I$501,$Y120)="","",INDEX('Per Invoice'!I$2:I$501,$Y120)))</f>
        <v/>
      </c>
      <c r="J120">
        <f>IF($Y120="","",IF(INDEX('Per Invoice'!J$2:J$501,$Y120)="","",INDEX('Per Invoice'!J$2:J$501,$Y120)))</f>
        <v/>
      </c>
      <c r="K120">
        <f>IF($Y120="","",IF(INDEX('Per Invoice'!K$2:K$501,$Y120)="","",INDEX('Per Invoice'!K$2:K$501,$Y120)))</f>
        <v/>
      </c>
      <c r="L120" s="7">
        <f>IF($Y120="","",IF(INDEX('Per Invoice'!L$2:L$501,$Y120)="","",INDEX('Per Invoice'!L$2:L$501,$Y120)))</f>
        <v/>
      </c>
      <c r="M120" s="14">
        <f>IF($Y120="","",IF(INDEX('Per Invoice'!M$2:M$501,$Y120)="","",INDEX('Per Invoice'!M$2:M$501,$Y120)))</f>
        <v/>
      </c>
      <c r="N120">
        <f>IF($Y120="","",IF(INDEX('Per Invoice'!N$2:N$501,$Y120)="","",INDEX('Per Invoice'!N$2:N$501,$Y120)))</f>
        <v/>
      </c>
      <c r="O120">
        <f>IF($Y120="","",IF(INDEX('Per Invoice'!O$2:O$501,$Y120)="","",INDEX('Per Invoice'!O$2:O$501,$Y120)))</f>
        <v/>
      </c>
      <c r="P120" s="7">
        <f>IF($Y120="","",IF(INDEX('Per Invoice'!P$2:P$501,$Y120)="","",INDEX('Per Invoice'!P$2:P$501,$Y120)))</f>
        <v/>
      </c>
      <c r="Q120" s="7">
        <f>IF($Y120="","",IF(INDEX('Per Invoice'!Q$2:Q$501,$Y120)="","",INDEX('Per Invoice'!Q$2:Q$501,$Y120)))</f>
        <v/>
      </c>
      <c r="R120">
        <f>IF($Y120="","",IF(INDEX('Per Invoice'!R$2:R$501,$Y120)="","",INDEX('Per Invoice'!R$2:R$501,$Y120)))</f>
        <v/>
      </c>
      <c r="S120" s="7">
        <f>IF($Y120="","",IF(INDEX('Per Invoice'!S$2:S$501,$Y120)="","",INDEX('Per Invoice'!S$2:S$501,$Y120)))</f>
        <v/>
      </c>
      <c r="T120" s="7">
        <f>IF($Y120="","",IF(INDEX('Per Invoice'!T$2:T$501,$Y120)="","",INDEX('Per Invoice'!T$2:T$501,$Y120)))</f>
        <v/>
      </c>
      <c r="U120" s="7">
        <f>IF($Y120="","",IF(INDEX('Per Invoice'!U$2:U$501,$Y120)="","",INDEX('Per Invoice'!U$2:U$501,$Y120)))</f>
        <v/>
      </c>
      <c r="V120" s="7">
        <f>IF($Y120="","",IF(INDEX('Per Invoice'!V$2:V$501,$Y120)="","",INDEX('Per Invoice'!V$2:V$501,$Y120)))</f>
        <v/>
      </c>
      <c r="W120" s="7">
        <f>IF($Y120="","",IF(INDEX('Per Invoice'!W$2:W$501,$Y120)="","",INDEX('Per Invoice'!W$2:W$501,$Y120)))</f>
        <v/>
      </c>
      <c r="X120" s="7">
        <f>IF($Y120="","",IF(INDEX('Per Invoice'!X$2:X$501,$Y120)="","",INDEX('Per Invoice'!X$2:X$501,$Y120)))</f>
        <v/>
      </c>
      <c r="Y120" s="16">
        <f>IFERROR(MATCH(Settings!$C$34&amp;"|"&amp;ROWS($Y$2:$Y120),'Per Invoice'!$Z$2:$Z$501,0),"")</f>
        <v/>
      </c>
    </row>
    <row r="121">
      <c r="A121">
        <f>IF($Y121="","",IF(INDEX('Per Invoice'!A$2:A$501,$Y121)="","",INDEX('Per Invoice'!A$2:A$501,$Y121)))</f>
        <v/>
      </c>
      <c r="B121">
        <f>IF($Y121="","",IF(INDEX('Per Invoice'!B$2:B$501,$Y121)="","",INDEX('Per Invoice'!B$2:B$501,$Y121)))</f>
        <v/>
      </c>
      <c r="C121">
        <f>IF($Y121="","",IF(INDEX('Per Invoice'!C$2:C$501,$Y121)="","",INDEX('Per Invoice'!C$2:C$501,$Y121)))</f>
        <v/>
      </c>
      <c r="D121">
        <f>IF($Y121="","",IF(INDEX('Per Invoice'!D$2:D$501,$Y121)="","",INDEX('Per Invoice'!D$2:D$501,$Y121)))</f>
        <v/>
      </c>
      <c r="E121">
        <f>IF($Y121="","",IF(INDEX('Per Invoice'!E$2:E$501,$Y121)="","",INDEX('Per Invoice'!E$2:E$501,$Y121)))</f>
        <v/>
      </c>
      <c r="F121">
        <f>IF($Y121="","",IF(INDEX('Per Invoice'!F$2:F$501,$Y121)="","",INDEX('Per Invoice'!F$2:F$501,$Y121)))</f>
        <v/>
      </c>
      <c r="G121">
        <f>IF($Y121="","",IF(INDEX('Per Invoice'!G$2:G$501,$Y121)="","",INDEX('Per Invoice'!G$2:G$501,$Y121)))</f>
        <v/>
      </c>
      <c r="H121">
        <f>IF($Y121="","",IF(INDEX('Per Invoice'!H$2:H$501,$Y121)="","",INDEX('Per Invoice'!H$2:H$501,$Y121)))</f>
        <v/>
      </c>
      <c r="I121">
        <f>IF($Y121="","",IF(INDEX('Per Invoice'!I$2:I$501,$Y121)="","",INDEX('Per Invoice'!I$2:I$501,$Y121)))</f>
        <v/>
      </c>
      <c r="J121">
        <f>IF($Y121="","",IF(INDEX('Per Invoice'!J$2:J$501,$Y121)="","",INDEX('Per Invoice'!J$2:J$501,$Y121)))</f>
        <v/>
      </c>
      <c r="K121">
        <f>IF($Y121="","",IF(INDEX('Per Invoice'!K$2:K$501,$Y121)="","",INDEX('Per Invoice'!K$2:K$501,$Y121)))</f>
        <v/>
      </c>
      <c r="L121" s="7">
        <f>IF($Y121="","",IF(INDEX('Per Invoice'!L$2:L$501,$Y121)="","",INDEX('Per Invoice'!L$2:L$501,$Y121)))</f>
        <v/>
      </c>
      <c r="M121" s="14">
        <f>IF($Y121="","",IF(INDEX('Per Invoice'!M$2:M$501,$Y121)="","",INDEX('Per Invoice'!M$2:M$501,$Y121)))</f>
        <v/>
      </c>
      <c r="N121">
        <f>IF($Y121="","",IF(INDEX('Per Invoice'!N$2:N$501,$Y121)="","",INDEX('Per Invoice'!N$2:N$501,$Y121)))</f>
        <v/>
      </c>
      <c r="O121">
        <f>IF($Y121="","",IF(INDEX('Per Invoice'!O$2:O$501,$Y121)="","",INDEX('Per Invoice'!O$2:O$501,$Y121)))</f>
        <v/>
      </c>
      <c r="P121" s="7">
        <f>IF($Y121="","",IF(INDEX('Per Invoice'!P$2:P$501,$Y121)="","",INDEX('Per Invoice'!P$2:P$501,$Y121)))</f>
        <v/>
      </c>
      <c r="Q121" s="7">
        <f>IF($Y121="","",IF(INDEX('Per Invoice'!Q$2:Q$501,$Y121)="","",INDEX('Per Invoice'!Q$2:Q$501,$Y121)))</f>
        <v/>
      </c>
      <c r="R121">
        <f>IF($Y121="","",IF(INDEX('Per Invoice'!R$2:R$501,$Y121)="","",INDEX('Per Invoice'!R$2:R$501,$Y121)))</f>
        <v/>
      </c>
      <c r="S121" s="7">
        <f>IF($Y121="","",IF(INDEX('Per Invoice'!S$2:S$501,$Y121)="","",INDEX('Per Invoice'!S$2:S$501,$Y121)))</f>
        <v/>
      </c>
      <c r="T121" s="7">
        <f>IF($Y121="","",IF(INDEX('Per Invoice'!T$2:T$501,$Y121)="","",INDEX('Per Invoice'!T$2:T$501,$Y121)))</f>
        <v/>
      </c>
      <c r="U121" s="7">
        <f>IF($Y121="","",IF(INDEX('Per Invoice'!U$2:U$501,$Y121)="","",INDEX('Per Invoice'!U$2:U$501,$Y121)))</f>
        <v/>
      </c>
      <c r="V121" s="7">
        <f>IF($Y121="","",IF(INDEX('Per Invoice'!V$2:V$501,$Y121)="","",INDEX('Per Invoice'!V$2:V$501,$Y121)))</f>
        <v/>
      </c>
      <c r="W121" s="7">
        <f>IF($Y121="","",IF(INDEX('Per Invoice'!W$2:W$501,$Y121)="","",INDEX('Per Invoice'!W$2:W$501,$Y121)))</f>
        <v/>
      </c>
      <c r="X121" s="7">
        <f>IF($Y121="","",IF(INDEX('Per Invoice'!X$2:X$501,$Y121)="","",INDEX('Per Invoice'!X$2:X$501,$Y121)))</f>
        <v/>
      </c>
      <c r="Y121" s="16">
        <f>IFERROR(MATCH(Settings!$C$34&amp;"|"&amp;ROWS($Y$2:$Y121),'Per Invoice'!$Z$2:$Z$501,0),"")</f>
        <v/>
      </c>
    </row>
    <row r="122">
      <c r="A122">
        <f>IF($Y122="","",IF(INDEX('Per Invoice'!A$2:A$501,$Y122)="","",INDEX('Per Invoice'!A$2:A$501,$Y122)))</f>
        <v/>
      </c>
      <c r="B122">
        <f>IF($Y122="","",IF(INDEX('Per Invoice'!B$2:B$501,$Y122)="","",INDEX('Per Invoice'!B$2:B$501,$Y122)))</f>
        <v/>
      </c>
      <c r="C122">
        <f>IF($Y122="","",IF(INDEX('Per Invoice'!C$2:C$501,$Y122)="","",INDEX('Per Invoice'!C$2:C$501,$Y122)))</f>
        <v/>
      </c>
      <c r="D122">
        <f>IF($Y122="","",IF(INDEX('Per Invoice'!D$2:D$501,$Y122)="","",INDEX('Per Invoice'!D$2:D$501,$Y122)))</f>
        <v/>
      </c>
      <c r="E122">
        <f>IF($Y122="","",IF(INDEX('Per Invoice'!E$2:E$501,$Y122)="","",INDEX('Per Invoice'!E$2:E$501,$Y122)))</f>
        <v/>
      </c>
      <c r="F122">
        <f>IF($Y122="","",IF(INDEX('Per Invoice'!F$2:F$501,$Y122)="","",INDEX('Per Invoice'!F$2:F$501,$Y122)))</f>
        <v/>
      </c>
      <c r="G122">
        <f>IF($Y122="","",IF(INDEX('Per Invoice'!G$2:G$501,$Y122)="","",INDEX('Per Invoice'!G$2:G$501,$Y122)))</f>
        <v/>
      </c>
      <c r="H122">
        <f>IF($Y122="","",IF(INDEX('Per Invoice'!H$2:H$501,$Y122)="","",INDEX('Per Invoice'!H$2:H$501,$Y122)))</f>
        <v/>
      </c>
      <c r="I122">
        <f>IF($Y122="","",IF(INDEX('Per Invoice'!I$2:I$501,$Y122)="","",INDEX('Per Invoice'!I$2:I$501,$Y122)))</f>
        <v/>
      </c>
      <c r="J122">
        <f>IF($Y122="","",IF(INDEX('Per Invoice'!J$2:J$501,$Y122)="","",INDEX('Per Invoice'!J$2:J$501,$Y122)))</f>
        <v/>
      </c>
      <c r="K122">
        <f>IF($Y122="","",IF(INDEX('Per Invoice'!K$2:K$501,$Y122)="","",INDEX('Per Invoice'!K$2:K$501,$Y122)))</f>
        <v/>
      </c>
      <c r="L122" s="7">
        <f>IF($Y122="","",IF(INDEX('Per Invoice'!L$2:L$501,$Y122)="","",INDEX('Per Invoice'!L$2:L$501,$Y122)))</f>
        <v/>
      </c>
      <c r="M122" s="14">
        <f>IF($Y122="","",IF(INDEX('Per Invoice'!M$2:M$501,$Y122)="","",INDEX('Per Invoice'!M$2:M$501,$Y122)))</f>
        <v/>
      </c>
      <c r="N122">
        <f>IF($Y122="","",IF(INDEX('Per Invoice'!N$2:N$501,$Y122)="","",INDEX('Per Invoice'!N$2:N$501,$Y122)))</f>
        <v/>
      </c>
      <c r="O122">
        <f>IF($Y122="","",IF(INDEX('Per Invoice'!O$2:O$501,$Y122)="","",INDEX('Per Invoice'!O$2:O$501,$Y122)))</f>
        <v/>
      </c>
      <c r="P122" s="7">
        <f>IF($Y122="","",IF(INDEX('Per Invoice'!P$2:P$501,$Y122)="","",INDEX('Per Invoice'!P$2:P$501,$Y122)))</f>
        <v/>
      </c>
      <c r="Q122" s="7">
        <f>IF($Y122="","",IF(INDEX('Per Invoice'!Q$2:Q$501,$Y122)="","",INDEX('Per Invoice'!Q$2:Q$501,$Y122)))</f>
        <v/>
      </c>
      <c r="R122">
        <f>IF($Y122="","",IF(INDEX('Per Invoice'!R$2:R$501,$Y122)="","",INDEX('Per Invoice'!R$2:R$501,$Y122)))</f>
        <v/>
      </c>
      <c r="S122" s="7">
        <f>IF($Y122="","",IF(INDEX('Per Invoice'!S$2:S$501,$Y122)="","",INDEX('Per Invoice'!S$2:S$501,$Y122)))</f>
        <v/>
      </c>
      <c r="T122" s="7">
        <f>IF($Y122="","",IF(INDEX('Per Invoice'!T$2:T$501,$Y122)="","",INDEX('Per Invoice'!T$2:T$501,$Y122)))</f>
        <v/>
      </c>
      <c r="U122" s="7">
        <f>IF($Y122="","",IF(INDEX('Per Invoice'!U$2:U$501,$Y122)="","",INDEX('Per Invoice'!U$2:U$501,$Y122)))</f>
        <v/>
      </c>
      <c r="V122" s="7">
        <f>IF($Y122="","",IF(INDEX('Per Invoice'!V$2:V$501,$Y122)="","",INDEX('Per Invoice'!V$2:V$501,$Y122)))</f>
        <v/>
      </c>
      <c r="W122" s="7">
        <f>IF($Y122="","",IF(INDEX('Per Invoice'!W$2:W$501,$Y122)="","",INDEX('Per Invoice'!W$2:W$501,$Y122)))</f>
        <v/>
      </c>
      <c r="X122" s="7">
        <f>IF($Y122="","",IF(INDEX('Per Invoice'!X$2:X$501,$Y122)="","",INDEX('Per Invoice'!X$2:X$501,$Y122)))</f>
        <v/>
      </c>
      <c r="Y122" s="16">
        <f>IFERROR(MATCH(Settings!$C$34&amp;"|"&amp;ROWS($Y$2:$Y122),'Per Invoice'!$Z$2:$Z$501,0),"")</f>
        <v/>
      </c>
    </row>
    <row r="123">
      <c r="A123">
        <f>IF($Y123="","",IF(INDEX('Per Invoice'!A$2:A$501,$Y123)="","",INDEX('Per Invoice'!A$2:A$501,$Y123)))</f>
        <v/>
      </c>
      <c r="B123">
        <f>IF($Y123="","",IF(INDEX('Per Invoice'!B$2:B$501,$Y123)="","",INDEX('Per Invoice'!B$2:B$501,$Y123)))</f>
        <v/>
      </c>
      <c r="C123">
        <f>IF($Y123="","",IF(INDEX('Per Invoice'!C$2:C$501,$Y123)="","",INDEX('Per Invoice'!C$2:C$501,$Y123)))</f>
        <v/>
      </c>
      <c r="D123">
        <f>IF($Y123="","",IF(INDEX('Per Invoice'!D$2:D$501,$Y123)="","",INDEX('Per Invoice'!D$2:D$501,$Y123)))</f>
        <v/>
      </c>
      <c r="E123">
        <f>IF($Y123="","",IF(INDEX('Per Invoice'!E$2:E$501,$Y123)="","",INDEX('Per Invoice'!E$2:E$501,$Y123)))</f>
        <v/>
      </c>
      <c r="F123">
        <f>IF($Y123="","",IF(INDEX('Per Invoice'!F$2:F$501,$Y123)="","",INDEX('Per Invoice'!F$2:F$501,$Y123)))</f>
        <v/>
      </c>
      <c r="G123">
        <f>IF($Y123="","",IF(INDEX('Per Invoice'!G$2:G$501,$Y123)="","",INDEX('Per Invoice'!G$2:G$501,$Y123)))</f>
        <v/>
      </c>
      <c r="H123">
        <f>IF($Y123="","",IF(INDEX('Per Invoice'!H$2:H$501,$Y123)="","",INDEX('Per Invoice'!H$2:H$501,$Y123)))</f>
        <v/>
      </c>
      <c r="I123">
        <f>IF($Y123="","",IF(INDEX('Per Invoice'!I$2:I$501,$Y123)="","",INDEX('Per Invoice'!I$2:I$501,$Y123)))</f>
        <v/>
      </c>
      <c r="J123">
        <f>IF($Y123="","",IF(INDEX('Per Invoice'!J$2:J$501,$Y123)="","",INDEX('Per Invoice'!J$2:J$501,$Y123)))</f>
        <v/>
      </c>
      <c r="K123">
        <f>IF($Y123="","",IF(INDEX('Per Invoice'!K$2:K$501,$Y123)="","",INDEX('Per Invoice'!K$2:K$501,$Y123)))</f>
        <v/>
      </c>
      <c r="L123" s="7">
        <f>IF($Y123="","",IF(INDEX('Per Invoice'!L$2:L$501,$Y123)="","",INDEX('Per Invoice'!L$2:L$501,$Y123)))</f>
        <v/>
      </c>
      <c r="M123" s="14">
        <f>IF($Y123="","",IF(INDEX('Per Invoice'!M$2:M$501,$Y123)="","",INDEX('Per Invoice'!M$2:M$501,$Y123)))</f>
        <v/>
      </c>
      <c r="N123">
        <f>IF($Y123="","",IF(INDEX('Per Invoice'!N$2:N$501,$Y123)="","",INDEX('Per Invoice'!N$2:N$501,$Y123)))</f>
        <v/>
      </c>
      <c r="O123">
        <f>IF($Y123="","",IF(INDEX('Per Invoice'!O$2:O$501,$Y123)="","",INDEX('Per Invoice'!O$2:O$501,$Y123)))</f>
        <v/>
      </c>
      <c r="P123" s="7">
        <f>IF($Y123="","",IF(INDEX('Per Invoice'!P$2:P$501,$Y123)="","",INDEX('Per Invoice'!P$2:P$501,$Y123)))</f>
        <v/>
      </c>
      <c r="Q123" s="7">
        <f>IF($Y123="","",IF(INDEX('Per Invoice'!Q$2:Q$501,$Y123)="","",INDEX('Per Invoice'!Q$2:Q$501,$Y123)))</f>
        <v/>
      </c>
      <c r="R123">
        <f>IF($Y123="","",IF(INDEX('Per Invoice'!R$2:R$501,$Y123)="","",INDEX('Per Invoice'!R$2:R$501,$Y123)))</f>
        <v/>
      </c>
      <c r="S123" s="7">
        <f>IF($Y123="","",IF(INDEX('Per Invoice'!S$2:S$501,$Y123)="","",INDEX('Per Invoice'!S$2:S$501,$Y123)))</f>
        <v/>
      </c>
      <c r="T123" s="7">
        <f>IF($Y123="","",IF(INDEX('Per Invoice'!T$2:T$501,$Y123)="","",INDEX('Per Invoice'!T$2:T$501,$Y123)))</f>
        <v/>
      </c>
      <c r="U123" s="7">
        <f>IF($Y123="","",IF(INDEX('Per Invoice'!U$2:U$501,$Y123)="","",INDEX('Per Invoice'!U$2:U$501,$Y123)))</f>
        <v/>
      </c>
      <c r="V123" s="7">
        <f>IF($Y123="","",IF(INDEX('Per Invoice'!V$2:V$501,$Y123)="","",INDEX('Per Invoice'!V$2:V$501,$Y123)))</f>
        <v/>
      </c>
      <c r="W123" s="7">
        <f>IF($Y123="","",IF(INDEX('Per Invoice'!W$2:W$501,$Y123)="","",INDEX('Per Invoice'!W$2:W$501,$Y123)))</f>
        <v/>
      </c>
      <c r="X123" s="7">
        <f>IF($Y123="","",IF(INDEX('Per Invoice'!X$2:X$501,$Y123)="","",INDEX('Per Invoice'!X$2:X$501,$Y123)))</f>
        <v/>
      </c>
      <c r="Y123" s="16">
        <f>IFERROR(MATCH(Settings!$C$34&amp;"|"&amp;ROWS($Y$2:$Y123),'Per Invoice'!$Z$2:$Z$501,0),"")</f>
        <v/>
      </c>
    </row>
    <row r="124">
      <c r="A124">
        <f>IF($Y124="","",IF(INDEX('Per Invoice'!A$2:A$501,$Y124)="","",INDEX('Per Invoice'!A$2:A$501,$Y124)))</f>
        <v/>
      </c>
      <c r="B124">
        <f>IF($Y124="","",IF(INDEX('Per Invoice'!B$2:B$501,$Y124)="","",INDEX('Per Invoice'!B$2:B$501,$Y124)))</f>
        <v/>
      </c>
      <c r="C124">
        <f>IF($Y124="","",IF(INDEX('Per Invoice'!C$2:C$501,$Y124)="","",INDEX('Per Invoice'!C$2:C$501,$Y124)))</f>
        <v/>
      </c>
      <c r="D124">
        <f>IF($Y124="","",IF(INDEX('Per Invoice'!D$2:D$501,$Y124)="","",INDEX('Per Invoice'!D$2:D$501,$Y124)))</f>
        <v/>
      </c>
      <c r="E124">
        <f>IF($Y124="","",IF(INDEX('Per Invoice'!E$2:E$501,$Y124)="","",INDEX('Per Invoice'!E$2:E$501,$Y124)))</f>
        <v/>
      </c>
      <c r="F124">
        <f>IF($Y124="","",IF(INDEX('Per Invoice'!F$2:F$501,$Y124)="","",INDEX('Per Invoice'!F$2:F$501,$Y124)))</f>
        <v/>
      </c>
      <c r="G124">
        <f>IF($Y124="","",IF(INDEX('Per Invoice'!G$2:G$501,$Y124)="","",INDEX('Per Invoice'!G$2:G$501,$Y124)))</f>
        <v/>
      </c>
      <c r="H124">
        <f>IF($Y124="","",IF(INDEX('Per Invoice'!H$2:H$501,$Y124)="","",INDEX('Per Invoice'!H$2:H$501,$Y124)))</f>
        <v/>
      </c>
      <c r="I124">
        <f>IF($Y124="","",IF(INDEX('Per Invoice'!I$2:I$501,$Y124)="","",INDEX('Per Invoice'!I$2:I$501,$Y124)))</f>
        <v/>
      </c>
      <c r="J124">
        <f>IF($Y124="","",IF(INDEX('Per Invoice'!J$2:J$501,$Y124)="","",INDEX('Per Invoice'!J$2:J$501,$Y124)))</f>
        <v/>
      </c>
      <c r="K124">
        <f>IF($Y124="","",IF(INDEX('Per Invoice'!K$2:K$501,$Y124)="","",INDEX('Per Invoice'!K$2:K$501,$Y124)))</f>
        <v/>
      </c>
      <c r="L124" s="7">
        <f>IF($Y124="","",IF(INDEX('Per Invoice'!L$2:L$501,$Y124)="","",INDEX('Per Invoice'!L$2:L$501,$Y124)))</f>
        <v/>
      </c>
      <c r="M124" s="14">
        <f>IF($Y124="","",IF(INDEX('Per Invoice'!M$2:M$501,$Y124)="","",INDEX('Per Invoice'!M$2:M$501,$Y124)))</f>
        <v/>
      </c>
      <c r="N124">
        <f>IF($Y124="","",IF(INDEX('Per Invoice'!N$2:N$501,$Y124)="","",INDEX('Per Invoice'!N$2:N$501,$Y124)))</f>
        <v/>
      </c>
      <c r="O124">
        <f>IF($Y124="","",IF(INDEX('Per Invoice'!O$2:O$501,$Y124)="","",INDEX('Per Invoice'!O$2:O$501,$Y124)))</f>
        <v/>
      </c>
      <c r="P124" s="7">
        <f>IF($Y124="","",IF(INDEX('Per Invoice'!P$2:P$501,$Y124)="","",INDEX('Per Invoice'!P$2:P$501,$Y124)))</f>
        <v/>
      </c>
      <c r="Q124" s="7">
        <f>IF($Y124="","",IF(INDEX('Per Invoice'!Q$2:Q$501,$Y124)="","",INDEX('Per Invoice'!Q$2:Q$501,$Y124)))</f>
        <v/>
      </c>
      <c r="R124">
        <f>IF($Y124="","",IF(INDEX('Per Invoice'!R$2:R$501,$Y124)="","",INDEX('Per Invoice'!R$2:R$501,$Y124)))</f>
        <v/>
      </c>
      <c r="S124" s="7">
        <f>IF($Y124="","",IF(INDEX('Per Invoice'!S$2:S$501,$Y124)="","",INDEX('Per Invoice'!S$2:S$501,$Y124)))</f>
        <v/>
      </c>
      <c r="T124" s="7">
        <f>IF($Y124="","",IF(INDEX('Per Invoice'!T$2:T$501,$Y124)="","",INDEX('Per Invoice'!T$2:T$501,$Y124)))</f>
        <v/>
      </c>
      <c r="U124" s="7">
        <f>IF($Y124="","",IF(INDEX('Per Invoice'!U$2:U$501,$Y124)="","",INDEX('Per Invoice'!U$2:U$501,$Y124)))</f>
        <v/>
      </c>
      <c r="V124" s="7">
        <f>IF($Y124="","",IF(INDEX('Per Invoice'!V$2:V$501,$Y124)="","",INDEX('Per Invoice'!V$2:V$501,$Y124)))</f>
        <v/>
      </c>
      <c r="W124" s="7">
        <f>IF($Y124="","",IF(INDEX('Per Invoice'!W$2:W$501,$Y124)="","",INDEX('Per Invoice'!W$2:W$501,$Y124)))</f>
        <v/>
      </c>
      <c r="X124" s="7">
        <f>IF($Y124="","",IF(INDEX('Per Invoice'!X$2:X$501,$Y124)="","",INDEX('Per Invoice'!X$2:X$501,$Y124)))</f>
        <v/>
      </c>
      <c r="Y124" s="16">
        <f>IFERROR(MATCH(Settings!$C$34&amp;"|"&amp;ROWS($Y$2:$Y124),'Per Invoice'!$Z$2:$Z$501,0),"")</f>
        <v/>
      </c>
    </row>
    <row r="125">
      <c r="A125">
        <f>IF($Y125="","",IF(INDEX('Per Invoice'!A$2:A$501,$Y125)="","",INDEX('Per Invoice'!A$2:A$501,$Y125)))</f>
        <v/>
      </c>
      <c r="B125">
        <f>IF($Y125="","",IF(INDEX('Per Invoice'!B$2:B$501,$Y125)="","",INDEX('Per Invoice'!B$2:B$501,$Y125)))</f>
        <v/>
      </c>
      <c r="C125">
        <f>IF($Y125="","",IF(INDEX('Per Invoice'!C$2:C$501,$Y125)="","",INDEX('Per Invoice'!C$2:C$501,$Y125)))</f>
        <v/>
      </c>
      <c r="D125">
        <f>IF($Y125="","",IF(INDEX('Per Invoice'!D$2:D$501,$Y125)="","",INDEX('Per Invoice'!D$2:D$501,$Y125)))</f>
        <v/>
      </c>
      <c r="E125">
        <f>IF($Y125="","",IF(INDEX('Per Invoice'!E$2:E$501,$Y125)="","",INDEX('Per Invoice'!E$2:E$501,$Y125)))</f>
        <v/>
      </c>
      <c r="F125">
        <f>IF($Y125="","",IF(INDEX('Per Invoice'!F$2:F$501,$Y125)="","",INDEX('Per Invoice'!F$2:F$501,$Y125)))</f>
        <v/>
      </c>
      <c r="G125">
        <f>IF($Y125="","",IF(INDEX('Per Invoice'!G$2:G$501,$Y125)="","",INDEX('Per Invoice'!G$2:G$501,$Y125)))</f>
        <v/>
      </c>
      <c r="H125">
        <f>IF($Y125="","",IF(INDEX('Per Invoice'!H$2:H$501,$Y125)="","",INDEX('Per Invoice'!H$2:H$501,$Y125)))</f>
        <v/>
      </c>
      <c r="I125">
        <f>IF($Y125="","",IF(INDEX('Per Invoice'!I$2:I$501,$Y125)="","",INDEX('Per Invoice'!I$2:I$501,$Y125)))</f>
        <v/>
      </c>
      <c r="J125">
        <f>IF($Y125="","",IF(INDEX('Per Invoice'!J$2:J$501,$Y125)="","",INDEX('Per Invoice'!J$2:J$501,$Y125)))</f>
        <v/>
      </c>
      <c r="K125">
        <f>IF($Y125="","",IF(INDEX('Per Invoice'!K$2:K$501,$Y125)="","",INDEX('Per Invoice'!K$2:K$501,$Y125)))</f>
        <v/>
      </c>
      <c r="L125" s="7">
        <f>IF($Y125="","",IF(INDEX('Per Invoice'!L$2:L$501,$Y125)="","",INDEX('Per Invoice'!L$2:L$501,$Y125)))</f>
        <v/>
      </c>
      <c r="M125" s="14">
        <f>IF($Y125="","",IF(INDEX('Per Invoice'!M$2:M$501,$Y125)="","",INDEX('Per Invoice'!M$2:M$501,$Y125)))</f>
        <v/>
      </c>
      <c r="N125">
        <f>IF($Y125="","",IF(INDEX('Per Invoice'!N$2:N$501,$Y125)="","",INDEX('Per Invoice'!N$2:N$501,$Y125)))</f>
        <v/>
      </c>
      <c r="O125">
        <f>IF($Y125="","",IF(INDEX('Per Invoice'!O$2:O$501,$Y125)="","",INDEX('Per Invoice'!O$2:O$501,$Y125)))</f>
        <v/>
      </c>
      <c r="P125" s="7">
        <f>IF($Y125="","",IF(INDEX('Per Invoice'!P$2:P$501,$Y125)="","",INDEX('Per Invoice'!P$2:P$501,$Y125)))</f>
        <v/>
      </c>
      <c r="Q125" s="7">
        <f>IF($Y125="","",IF(INDEX('Per Invoice'!Q$2:Q$501,$Y125)="","",INDEX('Per Invoice'!Q$2:Q$501,$Y125)))</f>
        <v/>
      </c>
      <c r="R125">
        <f>IF($Y125="","",IF(INDEX('Per Invoice'!R$2:R$501,$Y125)="","",INDEX('Per Invoice'!R$2:R$501,$Y125)))</f>
        <v/>
      </c>
      <c r="S125" s="7">
        <f>IF($Y125="","",IF(INDEX('Per Invoice'!S$2:S$501,$Y125)="","",INDEX('Per Invoice'!S$2:S$501,$Y125)))</f>
        <v/>
      </c>
      <c r="T125" s="7">
        <f>IF($Y125="","",IF(INDEX('Per Invoice'!T$2:T$501,$Y125)="","",INDEX('Per Invoice'!T$2:T$501,$Y125)))</f>
        <v/>
      </c>
      <c r="U125" s="7">
        <f>IF($Y125="","",IF(INDEX('Per Invoice'!U$2:U$501,$Y125)="","",INDEX('Per Invoice'!U$2:U$501,$Y125)))</f>
        <v/>
      </c>
      <c r="V125" s="7">
        <f>IF($Y125="","",IF(INDEX('Per Invoice'!V$2:V$501,$Y125)="","",INDEX('Per Invoice'!V$2:V$501,$Y125)))</f>
        <v/>
      </c>
      <c r="W125" s="7">
        <f>IF($Y125="","",IF(INDEX('Per Invoice'!W$2:W$501,$Y125)="","",INDEX('Per Invoice'!W$2:W$501,$Y125)))</f>
        <v/>
      </c>
      <c r="X125" s="7">
        <f>IF($Y125="","",IF(INDEX('Per Invoice'!X$2:X$501,$Y125)="","",INDEX('Per Invoice'!X$2:X$501,$Y125)))</f>
        <v/>
      </c>
      <c r="Y125" s="16">
        <f>IFERROR(MATCH(Settings!$C$34&amp;"|"&amp;ROWS($Y$2:$Y125),'Per Invoice'!$Z$2:$Z$501,0),"")</f>
        <v/>
      </c>
    </row>
    <row r="126">
      <c r="A126">
        <f>IF($Y126="","",IF(INDEX('Per Invoice'!A$2:A$501,$Y126)="","",INDEX('Per Invoice'!A$2:A$501,$Y126)))</f>
        <v/>
      </c>
      <c r="B126">
        <f>IF($Y126="","",IF(INDEX('Per Invoice'!B$2:B$501,$Y126)="","",INDEX('Per Invoice'!B$2:B$501,$Y126)))</f>
        <v/>
      </c>
      <c r="C126">
        <f>IF($Y126="","",IF(INDEX('Per Invoice'!C$2:C$501,$Y126)="","",INDEX('Per Invoice'!C$2:C$501,$Y126)))</f>
        <v/>
      </c>
      <c r="D126">
        <f>IF($Y126="","",IF(INDEX('Per Invoice'!D$2:D$501,$Y126)="","",INDEX('Per Invoice'!D$2:D$501,$Y126)))</f>
        <v/>
      </c>
      <c r="E126">
        <f>IF($Y126="","",IF(INDEX('Per Invoice'!E$2:E$501,$Y126)="","",INDEX('Per Invoice'!E$2:E$501,$Y126)))</f>
        <v/>
      </c>
      <c r="F126">
        <f>IF($Y126="","",IF(INDEX('Per Invoice'!F$2:F$501,$Y126)="","",INDEX('Per Invoice'!F$2:F$501,$Y126)))</f>
        <v/>
      </c>
      <c r="G126">
        <f>IF($Y126="","",IF(INDEX('Per Invoice'!G$2:G$501,$Y126)="","",INDEX('Per Invoice'!G$2:G$501,$Y126)))</f>
        <v/>
      </c>
      <c r="H126">
        <f>IF($Y126="","",IF(INDEX('Per Invoice'!H$2:H$501,$Y126)="","",INDEX('Per Invoice'!H$2:H$501,$Y126)))</f>
        <v/>
      </c>
      <c r="I126">
        <f>IF($Y126="","",IF(INDEX('Per Invoice'!I$2:I$501,$Y126)="","",INDEX('Per Invoice'!I$2:I$501,$Y126)))</f>
        <v/>
      </c>
      <c r="J126">
        <f>IF($Y126="","",IF(INDEX('Per Invoice'!J$2:J$501,$Y126)="","",INDEX('Per Invoice'!J$2:J$501,$Y126)))</f>
        <v/>
      </c>
      <c r="K126">
        <f>IF($Y126="","",IF(INDEX('Per Invoice'!K$2:K$501,$Y126)="","",INDEX('Per Invoice'!K$2:K$501,$Y126)))</f>
        <v/>
      </c>
      <c r="L126" s="7">
        <f>IF($Y126="","",IF(INDEX('Per Invoice'!L$2:L$501,$Y126)="","",INDEX('Per Invoice'!L$2:L$501,$Y126)))</f>
        <v/>
      </c>
      <c r="M126" s="14">
        <f>IF($Y126="","",IF(INDEX('Per Invoice'!M$2:M$501,$Y126)="","",INDEX('Per Invoice'!M$2:M$501,$Y126)))</f>
        <v/>
      </c>
      <c r="N126">
        <f>IF($Y126="","",IF(INDEX('Per Invoice'!N$2:N$501,$Y126)="","",INDEX('Per Invoice'!N$2:N$501,$Y126)))</f>
        <v/>
      </c>
      <c r="O126">
        <f>IF($Y126="","",IF(INDEX('Per Invoice'!O$2:O$501,$Y126)="","",INDEX('Per Invoice'!O$2:O$501,$Y126)))</f>
        <v/>
      </c>
      <c r="P126" s="7">
        <f>IF($Y126="","",IF(INDEX('Per Invoice'!P$2:P$501,$Y126)="","",INDEX('Per Invoice'!P$2:P$501,$Y126)))</f>
        <v/>
      </c>
      <c r="Q126" s="7">
        <f>IF($Y126="","",IF(INDEX('Per Invoice'!Q$2:Q$501,$Y126)="","",INDEX('Per Invoice'!Q$2:Q$501,$Y126)))</f>
        <v/>
      </c>
      <c r="R126">
        <f>IF($Y126="","",IF(INDEX('Per Invoice'!R$2:R$501,$Y126)="","",INDEX('Per Invoice'!R$2:R$501,$Y126)))</f>
        <v/>
      </c>
      <c r="S126" s="7">
        <f>IF($Y126="","",IF(INDEX('Per Invoice'!S$2:S$501,$Y126)="","",INDEX('Per Invoice'!S$2:S$501,$Y126)))</f>
        <v/>
      </c>
      <c r="T126" s="7">
        <f>IF($Y126="","",IF(INDEX('Per Invoice'!T$2:T$501,$Y126)="","",INDEX('Per Invoice'!T$2:T$501,$Y126)))</f>
        <v/>
      </c>
      <c r="U126" s="7">
        <f>IF($Y126="","",IF(INDEX('Per Invoice'!U$2:U$501,$Y126)="","",INDEX('Per Invoice'!U$2:U$501,$Y126)))</f>
        <v/>
      </c>
      <c r="V126" s="7">
        <f>IF($Y126="","",IF(INDEX('Per Invoice'!V$2:V$501,$Y126)="","",INDEX('Per Invoice'!V$2:V$501,$Y126)))</f>
        <v/>
      </c>
      <c r="W126" s="7">
        <f>IF($Y126="","",IF(INDEX('Per Invoice'!W$2:W$501,$Y126)="","",INDEX('Per Invoice'!W$2:W$501,$Y126)))</f>
        <v/>
      </c>
      <c r="X126" s="7">
        <f>IF($Y126="","",IF(INDEX('Per Invoice'!X$2:X$501,$Y126)="","",INDEX('Per Invoice'!X$2:X$501,$Y126)))</f>
        <v/>
      </c>
      <c r="Y126" s="16">
        <f>IFERROR(MATCH(Settings!$C$34&amp;"|"&amp;ROWS($Y$2:$Y126),'Per Invoice'!$Z$2:$Z$501,0),"")</f>
        <v/>
      </c>
    </row>
    <row r="127">
      <c r="A127">
        <f>IF($Y127="","",IF(INDEX('Per Invoice'!A$2:A$501,$Y127)="","",INDEX('Per Invoice'!A$2:A$501,$Y127)))</f>
        <v/>
      </c>
      <c r="B127">
        <f>IF($Y127="","",IF(INDEX('Per Invoice'!B$2:B$501,$Y127)="","",INDEX('Per Invoice'!B$2:B$501,$Y127)))</f>
        <v/>
      </c>
      <c r="C127">
        <f>IF($Y127="","",IF(INDEX('Per Invoice'!C$2:C$501,$Y127)="","",INDEX('Per Invoice'!C$2:C$501,$Y127)))</f>
        <v/>
      </c>
      <c r="D127">
        <f>IF($Y127="","",IF(INDEX('Per Invoice'!D$2:D$501,$Y127)="","",INDEX('Per Invoice'!D$2:D$501,$Y127)))</f>
        <v/>
      </c>
      <c r="E127">
        <f>IF($Y127="","",IF(INDEX('Per Invoice'!E$2:E$501,$Y127)="","",INDEX('Per Invoice'!E$2:E$501,$Y127)))</f>
        <v/>
      </c>
      <c r="F127">
        <f>IF($Y127="","",IF(INDEX('Per Invoice'!F$2:F$501,$Y127)="","",INDEX('Per Invoice'!F$2:F$501,$Y127)))</f>
        <v/>
      </c>
      <c r="G127">
        <f>IF($Y127="","",IF(INDEX('Per Invoice'!G$2:G$501,$Y127)="","",INDEX('Per Invoice'!G$2:G$501,$Y127)))</f>
        <v/>
      </c>
      <c r="H127">
        <f>IF($Y127="","",IF(INDEX('Per Invoice'!H$2:H$501,$Y127)="","",INDEX('Per Invoice'!H$2:H$501,$Y127)))</f>
        <v/>
      </c>
      <c r="I127">
        <f>IF($Y127="","",IF(INDEX('Per Invoice'!I$2:I$501,$Y127)="","",INDEX('Per Invoice'!I$2:I$501,$Y127)))</f>
        <v/>
      </c>
      <c r="J127">
        <f>IF($Y127="","",IF(INDEX('Per Invoice'!J$2:J$501,$Y127)="","",INDEX('Per Invoice'!J$2:J$501,$Y127)))</f>
        <v/>
      </c>
      <c r="K127">
        <f>IF($Y127="","",IF(INDEX('Per Invoice'!K$2:K$501,$Y127)="","",INDEX('Per Invoice'!K$2:K$501,$Y127)))</f>
        <v/>
      </c>
      <c r="L127" s="7">
        <f>IF($Y127="","",IF(INDEX('Per Invoice'!L$2:L$501,$Y127)="","",INDEX('Per Invoice'!L$2:L$501,$Y127)))</f>
        <v/>
      </c>
      <c r="M127" s="14">
        <f>IF($Y127="","",IF(INDEX('Per Invoice'!M$2:M$501,$Y127)="","",INDEX('Per Invoice'!M$2:M$501,$Y127)))</f>
        <v/>
      </c>
      <c r="N127">
        <f>IF($Y127="","",IF(INDEX('Per Invoice'!N$2:N$501,$Y127)="","",INDEX('Per Invoice'!N$2:N$501,$Y127)))</f>
        <v/>
      </c>
      <c r="O127">
        <f>IF($Y127="","",IF(INDEX('Per Invoice'!O$2:O$501,$Y127)="","",INDEX('Per Invoice'!O$2:O$501,$Y127)))</f>
        <v/>
      </c>
      <c r="P127" s="7">
        <f>IF($Y127="","",IF(INDEX('Per Invoice'!P$2:P$501,$Y127)="","",INDEX('Per Invoice'!P$2:P$501,$Y127)))</f>
        <v/>
      </c>
      <c r="Q127" s="7">
        <f>IF($Y127="","",IF(INDEX('Per Invoice'!Q$2:Q$501,$Y127)="","",INDEX('Per Invoice'!Q$2:Q$501,$Y127)))</f>
        <v/>
      </c>
      <c r="R127">
        <f>IF($Y127="","",IF(INDEX('Per Invoice'!R$2:R$501,$Y127)="","",INDEX('Per Invoice'!R$2:R$501,$Y127)))</f>
        <v/>
      </c>
      <c r="S127" s="7">
        <f>IF($Y127="","",IF(INDEX('Per Invoice'!S$2:S$501,$Y127)="","",INDEX('Per Invoice'!S$2:S$501,$Y127)))</f>
        <v/>
      </c>
      <c r="T127" s="7">
        <f>IF($Y127="","",IF(INDEX('Per Invoice'!T$2:T$501,$Y127)="","",INDEX('Per Invoice'!T$2:T$501,$Y127)))</f>
        <v/>
      </c>
      <c r="U127" s="7">
        <f>IF($Y127="","",IF(INDEX('Per Invoice'!U$2:U$501,$Y127)="","",INDEX('Per Invoice'!U$2:U$501,$Y127)))</f>
        <v/>
      </c>
      <c r="V127" s="7">
        <f>IF($Y127="","",IF(INDEX('Per Invoice'!V$2:V$501,$Y127)="","",INDEX('Per Invoice'!V$2:V$501,$Y127)))</f>
        <v/>
      </c>
      <c r="W127" s="7">
        <f>IF($Y127="","",IF(INDEX('Per Invoice'!W$2:W$501,$Y127)="","",INDEX('Per Invoice'!W$2:W$501,$Y127)))</f>
        <v/>
      </c>
      <c r="X127" s="7">
        <f>IF($Y127="","",IF(INDEX('Per Invoice'!X$2:X$501,$Y127)="","",INDEX('Per Invoice'!X$2:X$501,$Y127)))</f>
        <v/>
      </c>
      <c r="Y127" s="16">
        <f>IFERROR(MATCH(Settings!$C$34&amp;"|"&amp;ROWS($Y$2:$Y127),'Per Invoice'!$Z$2:$Z$501,0),"")</f>
        <v/>
      </c>
    </row>
    <row r="128">
      <c r="A128">
        <f>IF($Y128="","",IF(INDEX('Per Invoice'!A$2:A$501,$Y128)="","",INDEX('Per Invoice'!A$2:A$501,$Y128)))</f>
        <v/>
      </c>
      <c r="B128">
        <f>IF($Y128="","",IF(INDEX('Per Invoice'!B$2:B$501,$Y128)="","",INDEX('Per Invoice'!B$2:B$501,$Y128)))</f>
        <v/>
      </c>
      <c r="C128">
        <f>IF($Y128="","",IF(INDEX('Per Invoice'!C$2:C$501,$Y128)="","",INDEX('Per Invoice'!C$2:C$501,$Y128)))</f>
        <v/>
      </c>
      <c r="D128">
        <f>IF($Y128="","",IF(INDEX('Per Invoice'!D$2:D$501,$Y128)="","",INDEX('Per Invoice'!D$2:D$501,$Y128)))</f>
        <v/>
      </c>
      <c r="E128">
        <f>IF($Y128="","",IF(INDEX('Per Invoice'!E$2:E$501,$Y128)="","",INDEX('Per Invoice'!E$2:E$501,$Y128)))</f>
        <v/>
      </c>
      <c r="F128">
        <f>IF($Y128="","",IF(INDEX('Per Invoice'!F$2:F$501,$Y128)="","",INDEX('Per Invoice'!F$2:F$501,$Y128)))</f>
        <v/>
      </c>
      <c r="G128">
        <f>IF($Y128="","",IF(INDEX('Per Invoice'!G$2:G$501,$Y128)="","",INDEX('Per Invoice'!G$2:G$501,$Y128)))</f>
        <v/>
      </c>
      <c r="H128">
        <f>IF($Y128="","",IF(INDEX('Per Invoice'!H$2:H$501,$Y128)="","",INDEX('Per Invoice'!H$2:H$501,$Y128)))</f>
        <v/>
      </c>
      <c r="I128">
        <f>IF($Y128="","",IF(INDEX('Per Invoice'!I$2:I$501,$Y128)="","",INDEX('Per Invoice'!I$2:I$501,$Y128)))</f>
        <v/>
      </c>
      <c r="J128">
        <f>IF($Y128="","",IF(INDEX('Per Invoice'!J$2:J$501,$Y128)="","",INDEX('Per Invoice'!J$2:J$501,$Y128)))</f>
        <v/>
      </c>
      <c r="K128">
        <f>IF($Y128="","",IF(INDEX('Per Invoice'!K$2:K$501,$Y128)="","",INDEX('Per Invoice'!K$2:K$501,$Y128)))</f>
        <v/>
      </c>
      <c r="L128" s="7">
        <f>IF($Y128="","",IF(INDEX('Per Invoice'!L$2:L$501,$Y128)="","",INDEX('Per Invoice'!L$2:L$501,$Y128)))</f>
        <v/>
      </c>
      <c r="M128" s="14">
        <f>IF($Y128="","",IF(INDEX('Per Invoice'!M$2:M$501,$Y128)="","",INDEX('Per Invoice'!M$2:M$501,$Y128)))</f>
        <v/>
      </c>
      <c r="N128">
        <f>IF($Y128="","",IF(INDEX('Per Invoice'!N$2:N$501,$Y128)="","",INDEX('Per Invoice'!N$2:N$501,$Y128)))</f>
        <v/>
      </c>
      <c r="O128">
        <f>IF($Y128="","",IF(INDEX('Per Invoice'!O$2:O$501,$Y128)="","",INDEX('Per Invoice'!O$2:O$501,$Y128)))</f>
        <v/>
      </c>
      <c r="P128" s="7">
        <f>IF($Y128="","",IF(INDEX('Per Invoice'!P$2:P$501,$Y128)="","",INDEX('Per Invoice'!P$2:P$501,$Y128)))</f>
        <v/>
      </c>
      <c r="Q128" s="7">
        <f>IF($Y128="","",IF(INDEX('Per Invoice'!Q$2:Q$501,$Y128)="","",INDEX('Per Invoice'!Q$2:Q$501,$Y128)))</f>
        <v/>
      </c>
      <c r="R128">
        <f>IF($Y128="","",IF(INDEX('Per Invoice'!R$2:R$501,$Y128)="","",INDEX('Per Invoice'!R$2:R$501,$Y128)))</f>
        <v/>
      </c>
      <c r="S128" s="7">
        <f>IF($Y128="","",IF(INDEX('Per Invoice'!S$2:S$501,$Y128)="","",INDEX('Per Invoice'!S$2:S$501,$Y128)))</f>
        <v/>
      </c>
      <c r="T128" s="7">
        <f>IF($Y128="","",IF(INDEX('Per Invoice'!T$2:T$501,$Y128)="","",INDEX('Per Invoice'!T$2:T$501,$Y128)))</f>
        <v/>
      </c>
      <c r="U128" s="7">
        <f>IF($Y128="","",IF(INDEX('Per Invoice'!U$2:U$501,$Y128)="","",INDEX('Per Invoice'!U$2:U$501,$Y128)))</f>
        <v/>
      </c>
      <c r="V128" s="7">
        <f>IF($Y128="","",IF(INDEX('Per Invoice'!V$2:V$501,$Y128)="","",INDEX('Per Invoice'!V$2:V$501,$Y128)))</f>
        <v/>
      </c>
      <c r="W128" s="7">
        <f>IF($Y128="","",IF(INDEX('Per Invoice'!W$2:W$501,$Y128)="","",INDEX('Per Invoice'!W$2:W$501,$Y128)))</f>
        <v/>
      </c>
      <c r="X128" s="7">
        <f>IF($Y128="","",IF(INDEX('Per Invoice'!X$2:X$501,$Y128)="","",INDEX('Per Invoice'!X$2:X$501,$Y128)))</f>
        <v/>
      </c>
      <c r="Y128" s="16">
        <f>IFERROR(MATCH(Settings!$C$34&amp;"|"&amp;ROWS($Y$2:$Y128),'Per Invoice'!$Z$2:$Z$501,0),"")</f>
        <v/>
      </c>
    </row>
    <row r="129">
      <c r="A129">
        <f>IF($Y129="","",IF(INDEX('Per Invoice'!A$2:A$501,$Y129)="","",INDEX('Per Invoice'!A$2:A$501,$Y129)))</f>
        <v/>
      </c>
      <c r="B129">
        <f>IF($Y129="","",IF(INDEX('Per Invoice'!B$2:B$501,$Y129)="","",INDEX('Per Invoice'!B$2:B$501,$Y129)))</f>
        <v/>
      </c>
      <c r="C129">
        <f>IF($Y129="","",IF(INDEX('Per Invoice'!C$2:C$501,$Y129)="","",INDEX('Per Invoice'!C$2:C$501,$Y129)))</f>
        <v/>
      </c>
      <c r="D129">
        <f>IF($Y129="","",IF(INDEX('Per Invoice'!D$2:D$501,$Y129)="","",INDEX('Per Invoice'!D$2:D$501,$Y129)))</f>
        <v/>
      </c>
      <c r="E129">
        <f>IF($Y129="","",IF(INDEX('Per Invoice'!E$2:E$501,$Y129)="","",INDEX('Per Invoice'!E$2:E$501,$Y129)))</f>
        <v/>
      </c>
      <c r="F129">
        <f>IF($Y129="","",IF(INDEX('Per Invoice'!F$2:F$501,$Y129)="","",INDEX('Per Invoice'!F$2:F$501,$Y129)))</f>
        <v/>
      </c>
      <c r="G129">
        <f>IF($Y129="","",IF(INDEX('Per Invoice'!G$2:G$501,$Y129)="","",INDEX('Per Invoice'!G$2:G$501,$Y129)))</f>
        <v/>
      </c>
      <c r="H129">
        <f>IF($Y129="","",IF(INDEX('Per Invoice'!H$2:H$501,$Y129)="","",INDEX('Per Invoice'!H$2:H$501,$Y129)))</f>
        <v/>
      </c>
      <c r="I129">
        <f>IF($Y129="","",IF(INDEX('Per Invoice'!I$2:I$501,$Y129)="","",INDEX('Per Invoice'!I$2:I$501,$Y129)))</f>
        <v/>
      </c>
      <c r="J129">
        <f>IF($Y129="","",IF(INDEX('Per Invoice'!J$2:J$501,$Y129)="","",INDEX('Per Invoice'!J$2:J$501,$Y129)))</f>
        <v/>
      </c>
      <c r="K129">
        <f>IF($Y129="","",IF(INDEX('Per Invoice'!K$2:K$501,$Y129)="","",INDEX('Per Invoice'!K$2:K$501,$Y129)))</f>
        <v/>
      </c>
      <c r="L129" s="7">
        <f>IF($Y129="","",IF(INDEX('Per Invoice'!L$2:L$501,$Y129)="","",INDEX('Per Invoice'!L$2:L$501,$Y129)))</f>
        <v/>
      </c>
      <c r="M129" s="14">
        <f>IF($Y129="","",IF(INDEX('Per Invoice'!M$2:M$501,$Y129)="","",INDEX('Per Invoice'!M$2:M$501,$Y129)))</f>
        <v/>
      </c>
      <c r="N129">
        <f>IF($Y129="","",IF(INDEX('Per Invoice'!N$2:N$501,$Y129)="","",INDEX('Per Invoice'!N$2:N$501,$Y129)))</f>
        <v/>
      </c>
      <c r="O129">
        <f>IF($Y129="","",IF(INDEX('Per Invoice'!O$2:O$501,$Y129)="","",INDEX('Per Invoice'!O$2:O$501,$Y129)))</f>
        <v/>
      </c>
      <c r="P129" s="7">
        <f>IF($Y129="","",IF(INDEX('Per Invoice'!P$2:P$501,$Y129)="","",INDEX('Per Invoice'!P$2:P$501,$Y129)))</f>
        <v/>
      </c>
      <c r="Q129" s="7">
        <f>IF($Y129="","",IF(INDEX('Per Invoice'!Q$2:Q$501,$Y129)="","",INDEX('Per Invoice'!Q$2:Q$501,$Y129)))</f>
        <v/>
      </c>
      <c r="R129">
        <f>IF($Y129="","",IF(INDEX('Per Invoice'!R$2:R$501,$Y129)="","",INDEX('Per Invoice'!R$2:R$501,$Y129)))</f>
        <v/>
      </c>
      <c r="S129" s="7">
        <f>IF($Y129="","",IF(INDEX('Per Invoice'!S$2:S$501,$Y129)="","",INDEX('Per Invoice'!S$2:S$501,$Y129)))</f>
        <v/>
      </c>
      <c r="T129" s="7">
        <f>IF($Y129="","",IF(INDEX('Per Invoice'!T$2:T$501,$Y129)="","",INDEX('Per Invoice'!T$2:T$501,$Y129)))</f>
        <v/>
      </c>
      <c r="U129" s="7">
        <f>IF($Y129="","",IF(INDEX('Per Invoice'!U$2:U$501,$Y129)="","",INDEX('Per Invoice'!U$2:U$501,$Y129)))</f>
        <v/>
      </c>
      <c r="V129" s="7">
        <f>IF($Y129="","",IF(INDEX('Per Invoice'!V$2:V$501,$Y129)="","",INDEX('Per Invoice'!V$2:V$501,$Y129)))</f>
        <v/>
      </c>
      <c r="W129" s="7">
        <f>IF($Y129="","",IF(INDEX('Per Invoice'!W$2:W$501,$Y129)="","",INDEX('Per Invoice'!W$2:W$501,$Y129)))</f>
        <v/>
      </c>
      <c r="X129" s="7">
        <f>IF($Y129="","",IF(INDEX('Per Invoice'!X$2:X$501,$Y129)="","",INDEX('Per Invoice'!X$2:X$501,$Y129)))</f>
        <v/>
      </c>
      <c r="Y129" s="16">
        <f>IFERROR(MATCH(Settings!$C$34&amp;"|"&amp;ROWS($Y$2:$Y129),'Per Invoice'!$Z$2:$Z$501,0),"")</f>
        <v/>
      </c>
    </row>
    <row r="130">
      <c r="A130">
        <f>IF($Y130="","",IF(INDEX('Per Invoice'!A$2:A$501,$Y130)="","",INDEX('Per Invoice'!A$2:A$501,$Y130)))</f>
        <v/>
      </c>
      <c r="B130">
        <f>IF($Y130="","",IF(INDEX('Per Invoice'!B$2:B$501,$Y130)="","",INDEX('Per Invoice'!B$2:B$501,$Y130)))</f>
        <v/>
      </c>
      <c r="C130">
        <f>IF($Y130="","",IF(INDEX('Per Invoice'!C$2:C$501,$Y130)="","",INDEX('Per Invoice'!C$2:C$501,$Y130)))</f>
        <v/>
      </c>
      <c r="D130">
        <f>IF($Y130="","",IF(INDEX('Per Invoice'!D$2:D$501,$Y130)="","",INDEX('Per Invoice'!D$2:D$501,$Y130)))</f>
        <v/>
      </c>
      <c r="E130">
        <f>IF($Y130="","",IF(INDEX('Per Invoice'!E$2:E$501,$Y130)="","",INDEX('Per Invoice'!E$2:E$501,$Y130)))</f>
        <v/>
      </c>
      <c r="F130">
        <f>IF($Y130="","",IF(INDEX('Per Invoice'!F$2:F$501,$Y130)="","",INDEX('Per Invoice'!F$2:F$501,$Y130)))</f>
        <v/>
      </c>
      <c r="G130">
        <f>IF($Y130="","",IF(INDEX('Per Invoice'!G$2:G$501,$Y130)="","",INDEX('Per Invoice'!G$2:G$501,$Y130)))</f>
        <v/>
      </c>
      <c r="H130">
        <f>IF($Y130="","",IF(INDEX('Per Invoice'!H$2:H$501,$Y130)="","",INDEX('Per Invoice'!H$2:H$501,$Y130)))</f>
        <v/>
      </c>
      <c r="I130">
        <f>IF($Y130="","",IF(INDEX('Per Invoice'!I$2:I$501,$Y130)="","",INDEX('Per Invoice'!I$2:I$501,$Y130)))</f>
        <v/>
      </c>
      <c r="J130">
        <f>IF($Y130="","",IF(INDEX('Per Invoice'!J$2:J$501,$Y130)="","",INDEX('Per Invoice'!J$2:J$501,$Y130)))</f>
        <v/>
      </c>
      <c r="K130">
        <f>IF($Y130="","",IF(INDEX('Per Invoice'!K$2:K$501,$Y130)="","",INDEX('Per Invoice'!K$2:K$501,$Y130)))</f>
        <v/>
      </c>
      <c r="L130" s="7">
        <f>IF($Y130="","",IF(INDEX('Per Invoice'!L$2:L$501,$Y130)="","",INDEX('Per Invoice'!L$2:L$501,$Y130)))</f>
        <v/>
      </c>
      <c r="M130" s="14">
        <f>IF($Y130="","",IF(INDEX('Per Invoice'!M$2:M$501,$Y130)="","",INDEX('Per Invoice'!M$2:M$501,$Y130)))</f>
        <v/>
      </c>
      <c r="N130">
        <f>IF($Y130="","",IF(INDEX('Per Invoice'!N$2:N$501,$Y130)="","",INDEX('Per Invoice'!N$2:N$501,$Y130)))</f>
        <v/>
      </c>
      <c r="O130">
        <f>IF($Y130="","",IF(INDEX('Per Invoice'!O$2:O$501,$Y130)="","",INDEX('Per Invoice'!O$2:O$501,$Y130)))</f>
        <v/>
      </c>
      <c r="P130" s="7">
        <f>IF($Y130="","",IF(INDEX('Per Invoice'!P$2:P$501,$Y130)="","",INDEX('Per Invoice'!P$2:P$501,$Y130)))</f>
        <v/>
      </c>
      <c r="Q130" s="7">
        <f>IF($Y130="","",IF(INDEX('Per Invoice'!Q$2:Q$501,$Y130)="","",INDEX('Per Invoice'!Q$2:Q$501,$Y130)))</f>
        <v/>
      </c>
      <c r="R130">
        <f>IF($Y130="","",IF(INDEX('Per Invoice'!R$2:R$501,$Y130)="","",INDEX('Per Invoice'!R$2:R$501,$Y130)))</f>
        <v/>
      </c>
      <c r="S130" s="7">
        <f>IF($Y130="","",IF(INDEX('Per Invoice'!S$2:S$501,$Y130)="","",INDEX('Per Invoice'!S$2:S$501,$Y130)))</f>
        <v/>
      </c>
      <c r="T130" s="7">
        <f>IF($Y130="","",IF(INDEX('Per Invoice'!T$2:T$501,$Y130)="","",INDEX('Per Invoice'!T$2:T$501,$Y130)))</f>
        <v/>
      </c>
      <c r="U130" s="7">
        <f>IF($Y130="","",IF(INDEX('Per Invoice'!U$2:U$501,$Y130)="","",INDEX('Per Invoice'!U$2:U$501,$Y130)))</f>
        <v/>
      </c>
      <c r="V130" s="7">
        <f>IF($Y130="","",IF(INDEX('Per Invoice'!V$2:V$501,$Y130)="","",INDEX('Per Invoice'!V$2:V$501,$Y130)))</f>
        <v/>
      </c>
      <c r="W130" s="7">
        <f>IF($Y130="","",IF(INDEX('Per Invoice'!W$2:W$501,$Y130)="","",INDEX('Per Invoice'!W$2:W$501,$Y130)))</f>
        <v/>
      </c>
      <c r="X130" s="7">
        <f>IF($Y130="","",IF(INDEX('Per Invoice'!X$2:X$501,$Y130)="","",INDEX('Per Invoice'!X$2:X$501,$Y130)))</f>
        <v/>
      </c>
      <c r="Y130" s="16">
        <f>IFERROR(MATCH(Settings!$C$34&amp;"|"&amp;ROWS($Y$2:$Y130),'Per Invoice'!$Z$2:$Z$501,0),"")</f>
        <v/>
      </c>
    </row>
    <row r="131">
      <c r="A131">
        <f>IF($Y131="","",IF(INDEX('Per Invoice'!A$2:A$501,$Y131)="","",INDEX('Per Invoice'!A$2:A$501,$Y131)))</f>
        <v/>
      </c>
      <c r="B131">
        <f>IF($Y131="","",IF(INDEX('Per Invoice'!B$2:B$501,$Y131)="","",INDEX('Per Invoice'!B$2:B$501,$Y131)))</f>
        <v/>
      </c>
      <c r="C131">
        <f>IF($Y131="","",IF(INDEX('Per Invoice'!C$2:C$501,$Y131)="","",INDEX('Per Invoice'!C$2:C$501,$Y131)))</f>
        <v/>
      </c>
      <c r="D131">
        <f>IF($Y131="","",IF(INDEX('Per Invoice'!D$2:D$501,$Y131)="","",INDEX('Per Invoice'!D$2:D$501,$Y131)))</f>
        <v/>
      </c>
      <c r="E131">
        <f>IF($Y131="","",IF(INDEX('Per Invoice'!E$2:E$501,$Y131)="","",INDEX('Per Invoice'!E$2:E$501,$Y131)))</f>
        <v/>
      </c>
      <c r="F131">
        <f>IF($Y131="","",IF(INDEX('Per Invoice'!F$2:F$501,$Y131)="","",INDEX('Per Invoice'!F$2:F$501,$Y131)))</f>
        <v/>
      </c>
      <c r="G131">
        <f>IF($Y131="","",IF(INDEX('Per Invoice'!G$2:G$501,$Y131)="","",INDEX('Per Invoice'!G$2:G$501,$Y131)))</f>
        <v/>
      </c>
      <c r="H131">
        <f>IF($Y131="","",IF(INDEX('Per Invoice'!H$2:H$501,$Y131)="","",INDEX('Per Invoice'!H$2:H$501,$Y131)))</f>
        <v/>
      </c>
      <c r="I131">
        <f>IF($Y131="","",IF(INDEX('Per Invoice'!I$2:I$501,$Y131)="","",INDEX('Per Invoice'!I$2:I$501,$Y131)))</f>
        <v/>
      </c>
      <c r="J131">
        <f>IF($Y131="","",IF(INDEX('Per Invoice'!J$2:J$501,$Y131)="","",INDEX('Per Invoice'!J$2:J$501,$Y131)))</f>
        <v/>
      </c>
      <c r="K131">
        <f>IF($Y131="","",IF(INDEX('Per Invoice'!K$2:K$501,$Y131)="","",INDEX('Per Invoice'!K$2:K$501,$Y131)))</f>
        <v/>
      </c>
      <c r="L131" s="7">
        <f>IF($Y131="","",IF(INDEX('Per Invoice'!L$2:L$501,$Y131)="","",INDEX('Per Invoice'!L$2:L$501,$Y131)))</f>
        <v/>
      </c>
      <c r="M131" s="14">
        <f>IF($Y131="","",IF(INDEX('Per Invoice'!M$2:M$501,$Y131)="","",INDEX('Per Invoice'!M$2:M$501,$Y131)))</f>
        <v/>
      </c>
      <c r="N131">
        <f>IF($Y131="","",IF(INDEX('Per Invoice'!N$2:N$501,$Y131)="","",INDEX('Per Invoice'!N$2:N$501,$Y131)))</f>
        <v/>
      </c>
      <c r="O131">
        <f>IF($Y131="","",IF(INDEX('Per Invoice'!O$2:O$501,$Y131)="","",INDEX('Per Invoice'!O$2:O$501,$Y131)))</f>
        <v/>
      </c>
      <c r="P131" s="7">
        <f>IF($Y131="","",IF(INDEX('Per Invoice'!P$2:P$501,$Y131)="","",INDEX('Per Invoice'!P$2:P$501,$Y131)))</f>
        <v/>
      </c>
      <c r="Q131" s="7">
        <f>IF($Y131="","",IF(INDEX('Per Invoice'!Q$2:Q$501,$Y131)="","",INDEX('Per Invoice'!Q$2:Q$501,$Y131)))</f>
        <v/>
      </c>
      <c r="R131">
        <f>IF($Y131="","",IF(INDEX('Per Invoice'!R$2:R$501,$Y131)="","",INDEX('Per Invoice'!R$2:R$501,$Y131)))</f>
        <v/>
      </c>
      <c r="S131" s="7">
        <f>IF($Y131="","",IF(INDEX('Per Invoice'!S$2:S$501,$Y131)="","",INDEX('Per Invoice'!S$2:S$501,$Y131)))</f>
        <v/>
      </c>
      <c r="T131" s="7">
        <f>IF($Y131="","",IF(INDEX('Per Invoice'!T$2:T$501,$Y131)="","",INDEX('Per Invoice'!T$2:T$501,$Y131)))</f>
        <v/>
      </c>
      <c r="U131" s="7">
        <f>IF($Y131="","",IF(INDEX('Per Invoice'!U$2:U$501,$Y131)="","",INDEX('Per Invoice'!U$2:U$501,$Y131)))</f>
        <v/>
      </c>
      <c r="V131" s="7">
        <f>IF($Y131="","",IF(INDEX('Per Invoice'!V$2:V$501,$Y131)="","",INDEX('Per Invoice'!V$2:V$501,$Y131)))</f>
        <v/>
      </c>
      <c r="W131" s="7">
        <f>IF($Y131="","",IF(INDEX('Per Invoice'!W$2:W$501,$Y131)="","",INDEX('Per Invoice'!W$2:W$501,$Y131)))</f>
        <v/>
      </c>
      <c r="X131" s="7">
        <f>IF($Y131="","",IF(INDEX('Per Invoice'!X$2:X$501,$Y131)="","",INDEX('Per Invoice'!X$2:X$501,$Y131)))</f>
        <v/>
      </c>
      <c r="Y131" s="16">
        <f>IFERROR(MATCH(Settings!$C$34&amp;"|"&amp;ROWS($Y$2:$Y131),'Per Invoice'!$Z$2:$Z$501,0),"")</f>
        <v/>
      </c>
    </row>
    <row r="132">
      <c r="A132">
        <f>IF($Y132="","",IF(INDEX('Per Invoice'!A$2:A$501,$Y132)="","",INDEX('Per Invoice'!A$2:A$501,$Y132)))</f>
        <v/>
      </c>
      <c r="B132">
        <f>IF($Y132="","",IF(INDEX('Per Invoice'!B$2:B$501,$Y132)="","",INDEX('Per Invoice'!B$2:B$501,$Y132)))</f>
        <v/>
      </c>
      <c r="C132">
        <f>IF($Y132="","",IF(INDEX('Per Invoice'!C$2:C$501,$Y132)="","",INDEX('Per Invoice'!C$2:C$501,$Y132)))</f>
        <v/>
      </c>
      <c r="D132">
        <f>IF($Y132="","",IF(INDEX('Per Invoice'!D$2:D$501,$Y132)="","",INDEX('Per Invoice'!D$2:D$501,$Y132)))</f>
        <v/>
      </c>
      <c r="E132">
        <f>IF($Y132="","",IF(INDEX('Per Invoice'!E$2:E$501,$Y132)="","",INDEX('Per Invoice'!E$2:E$501,$Y132)))</f>
        <v/>
      </c>
      <c r="F132">
        <f>IF($Y132="","",IF(INDEX('Per Invoice'!F$2:F$501,$Y132)="","",INDEX('Per Invoice'!F$2:F$501,$Y132)))</f>
        <v/>
      </c>
      <c r="G132">
        <f>IF($Y132="","",IF(INDEX('Per Invoice'!G$2:G$501,$Y132)="","",INDEX('Per Invoice'!G$2:G$501,$Y132)))</f>
        <v/>
      </c>
      <c r="H132">
        <f>IF($Y132="","",IF(INDEX('Per Invoice'!H$2:H$501,$Y132)="","",INDEX('Per Invoice'!H$2:H$501,$Y132)))</f>
        <v/>
      </c>
      <c r="I132">
        <f>IF($Y132="","",IF(INDEX('Per Invoice'!I$2:I$501,$Y132)="","",INDEX('Per Invoice'!I$2:I$501,$Y132)))</f>
        <v/>
      </c>
      <c r="J132">
        <f>IF($Y132="","",IF(INDEX('Per Invoice'!J$2:J$501,$Y132)="","",INDEX('Per Invoice'!J$2:J$501,$Y132)))</f>
        <v/>
      </c>
      <c r="K132">
        <f>IF($Y132="","",IF(INDEX('Per Invoice'!K$2:K$501,$Y132)="","",INDEX('Per Invoice'!K$2:K$501,$Y132)))</f>
        <v/>
      </c>
      <c r="L132" s="7">
        <f>IF($Y132="","",IF(INDEX('Per Invoice'!L$2:L$501,$Y132)="","",INDEX('Per Invoice'!L$2:L$501,$Y132)))</f>
        <v/>
      </c>
      <c r="M132" s="14">
        <f>IF($Y132="","",IF(INDEX('Per Invoice'!M$2:M$501,$Y132)="","",INDEX('Per Invoice'!M$2:M$501,$Y132)))</f>
        <v/>
      </c>
      <c r="N132">
        <f>IF($Y132="","",IF(INDEX('Per Invoice'!N$2:N$501,$Y132)="","",INDEX('Per Invoice'!N$2:N$501,$Y132)))</f>
        <v/>
      </c>
      <c r="O132">
        <f>IF($Y132="","",IF(INDEX('Per Invoice'!O$2:O$501,$Y132)="","",INDEX('Per Invoice'!O$2:O$501,$Y132)))</f>
        <v/>
      </c>
      <c r="P132" s="7">
        <f>IF($Y132="","",IF(INDEX('Per Invoice'!P$2:P$501,$Y132)="","",INDEX('Per Invoice'!P$2:P$501,$Y132)))</f>
        <v/>
      </c>
      <c r="Q132" s="7">
        <f>IF($Y132="","",IF(INDEX('Per Invoice'!Q$2:Q$501,$Y132)="","",INDEX('Per Invoice'!Q$2:Q$501,$Y132)))</f>
        <v/>
      </c>
      <c r="R132">
        <f>IF($Y132="","",IF(INDEX('Per Invoice'!R$2:R$501,$Y132)="","",INDEX('Per Invoice'!R$2:R$501,$Y132)))</f>
        <v/>
      </c>
      <c r="S132" s="7">
        <f>IF($Y132="","",IF(INDEX('Per Invoice'!S$2:S$501,$Y132)="","",INDEX('Per Invoice'!S$2:S$501,$Y132)))</f>
        <v/>
      </c>
      <c r="T132" s="7">
        <f>IF($Y132="","",IF(INDEX('Per Invoice'!T$2:T$501,$Y132)="","",INDEX('Per Invoice'!T$2:T$501,$Y132)))</f>
        <v/>
      </c>
      <c r="U132" s="7">
        <f>IF($Y132="","",IF(INDEX('Per Invoice'!U$2:U$501,$Y132)="","",INDEX('Per Invoice'!U$2:U$501,$Y132)))</f>
        <v/>
      </c>
      <c r="V132" s="7">
        <f>IF($Y132="","",IF(INDEX('Per Invoice'!V$2:V$501,$Y132)="","",INDEX('Per Invoice'!V$2:V$501,$Y132)))</f>
        <v/>
      </c>
      <c r="W132" s="7">
        <f>IF($Y132="","",IF(INDEX('Per Invoice'!W$2:W$501,$Y132)="","",INDEX('Per Invoice'!W$2:W$501,$Y132)))</f>
        <v/>
      </c>
      <c r="X132" s="7">
        <f>IF($Y132="","",IF(INDEX('Per Invoice'!X$2:X$501,$Y132)="","",INDEX('Per Invoice'!X$2:X$501,$Y132)))</f>
        <v/>
      </c>
      <c r="Y132" s="16">
        <f>IFERROR(MATCH(Settings!$C$34&amp;"|"&amp;ROWS($Y$2:$Y132),'Per Invoice'!$Z$2:$Z$501,0),"")</f>
        <v/>
      </c>
    </row>
    <row r="133">
      <c r="A133">
        <f>IF($Y133="","",IF(INDEX('Per Invoice'!A$2:A$501,$Y133)="","",INDEX('Per Invoice'!A$2:A$501,$Y133)))</f>
        <v/>
      </c>
      <c r="B133">
        <f>IF($Y133="","",IF(INDEX('Per Invoice'!B$2:B$501,$Y133)="","",INDEX('Per Invoice'!B$2:B$501,$Y133)))</f>
        <v/>
      </c>
      <c r="C133">
        <f>IF($Y133="","",IF(INDEX('Per Invoice'!C$2:C$501,$Y133)="","",INDEX('Per Invoice'!C$2:C$501,$Y133)))</f>
        <v/>
      </c>
      <c r="D133">
        <f>IF($Y133="","",IF(INDEX('Per Invoice'!D$2:D$501,$Y133)="","",INDEX('Per Invoice'!D$2:D$501,$Y133)))</f>
        <v/>
      </c>
      <c r="E133">
        <f>IF($Y133="","",IF(INDEX('Per Invoice'!E$2:E$501,$Y133)="","",INDEX('Per Invoice'!E$2:E$501,$Y133)))</f>
        <v/>
      </c>
      <c r="F133">
        <f>IF($Y133="","",IF(INDEX('Per Invoice'!F$2:F$501,$Y133)="","",INDEX('Per Invoice'!F$2:F$501,$Y133)))</f>
        <v/>
      </c>
      <c r="G133">
        <f>IF($Y133="","",IF(INDEX('Per Invoice'!G$2:G$501,$Y133)="","",INDEX('Per Invoice'!G$2:G$501,$Y133)))</f>
        <v/>
      </c>
      <c r="H133">
        <f>IF($Y133="","",IF(INDEX('Per Invoice'!H$2:H$501,$Y133)="","",INDEX('Per Invoice'!H$2:H$501,$Y133)))</f>
        <v/>
      </c>
      <c r="I133">
        <f>IF($Y133="","",IF(INDEX('Per Invoice'!I$2:I$501,$Y133)="","",INDEX('Per Invoice'!I$2:I$501,$Y133)))</f>
        <v/>
      </c>
      <c r="J133">
        <f>IF($Y133="","",IF(INDEX('Per Invoice'!J$2:J$501,$Y133)="","",INDEX('Per Invoice'!J$2:J$501,$Y133)))</f>
        <v/>
      </c>
      <c r="K133">
        <f>IF($Y133="","",IF(INDEX('Per Invoice'!K$2:K$501,$Y133)="","",INDEX('Per Invoice'!K$2:K$501,$Y133)))</f>
        <v/>
      </c>
      <c r="L133" s="7">
        <f>IF($Y133="","",IF(INDEX('Per Invoice'!L$2:L$501,$Y133)="","",INDEX('Per Invoice'!L$2:L$501,$Y133)))</f>
        <v/>
      </c>
      <c r="M133" s="14">
        <f>IF($Y133="","",IF(INDEX('Per Invoice'!M$2:M$501,$Y133)="","",INDEX('Per Invoice'!M$2:M$501,$Y133)))</f>
        <v/>
      </c>
      <c r="N133">
        <f>IF($Y133="","",IF(INDEX('Per Invoice'!N$2:N$501,$Y133)="","",INDEX('Per Invoice'!N$2:N$501,$Y133)))</f>
        <v/>
      </c>
      <c r="O133">
        <f>IF($Y133="","",IF(INDEX('Per Invoice'!O$2:O$501,$Y133)="","",INDEX('Per Invoice'!O$2:O$501,$Y133)))</f>
        <v/>
      </c>
      <c r="P133" s="7">
        <f>IF($Y133="","",IF(INDEX('Per Invoice'!P$2:P$501,$Y133)="","",INDEX('Per Invoice'!P$2:P$501,$Y133)))</f>
        <v/>
      </c>
      <c r="Q133" s="7">
        <f>IF($Y133="","",IF(INDEX('Per Invoice'!Q$2:Q$501,$Y133)="","",INDEX('Per Invoice'!Q$2:Q$501,$Y133)))</f>
        <v/>
      </c>
      <c r="R133">
        <f>IF($Y133="","",IF(INDEX('Per Invoice'!R$2:R$501,$Y133)="","",INDEX('Per Invoice'!R$2:R$501,$Y133)))</f>
        <v/>
      </c>
      <c r="S133" s="7">
        <f>IF($Y133="","",IF(INDEX('Per Invoice'!S$2:S$501,$Y133)="","",INDEX('Per Invoice'!S$2:S$501,$Y133)))</f>
        <v/>
      </c>
      <c r="T133" s="7">
        <f>IF($Y133="","",IF(INDEX('Per Invoice'!T$2:T$501,$Y133)="","",INDEX('Per Invoice'!T$2:T$501,$Y133)))</f>
        <v/>
      </c>
      <c r="U133" s="7">
        <f>IF($Y133="","",IF(INDEX('Per Invoice'!U$2:U$501,$Y133)="","",INDEX('Per Invoice'!U$2:U$501,$Y133)))</f>
        <v/>
      </c>
      <c r="V133" s="7">
        <f>IF($Y133="","",IF(INDEX('Per Invoice'!V$2:V$501,$Y133)="","",INDEX('Per Invoice'!V$2:V$501,$Y133)))</f>
        <v/>
      </c>
      <c r="W133" s="7">
        <f>IF($Y133="","",IF(INDEX('Per Invoice'!W$2:W$501,$Y133)="","",INDEX('Per Invoice'!W$2:W$501,$Y133)))</f>
        <v/>
      </c>
      <c r="X133" s="7">
        <f>IF($Y133="","",IF(INDEX('Per Invoice'!X$2:X$501,$Y133)="","",INDEX('Per Invoice'!X$2:X$501,$Y133)))</f>
        <v/>
      </c>
      <c r="Y133" s="16">
        <f>IFERROR(MATCH(Settings!$C$34&amp;"|"&amp;ROWS($Y$2:$Y133),'Per Invoice'!$Z$2:$Z$501,0),"")</f>
        <v/>
      </c>
    </row>
    <row r="134">
      <c r="A134">
        <f>IF($Y134="","",IF(INDEX('Per Invoice'!A$2:A$501,$Y134)="","",INDEX('Per Invoice'!A$2:A$501,$Y134)))</f>
        <v/>
      </c>
      <c r="B134">
        <f>IF($Y134="","",IF(INDEX('Per Invoice'!B$2:B$501,$Y134)="","",INDEX('Per Invoice'!B$2:B$501,$Y134)))</f>
        <v/>
      </c>
      <c r="C134">
        <f>IF($Y134="","",IF(INDEX('Per Invoice'!C$2:C$501,$Y134)="","",INDEX('Per Invoice'!C$2:C$501,$Y134)))</f>
        <v/>
      </c>
      <c r="D134">
        <f>IF($Y134="","",IF(INDEX('Per Invoice'!D$2:D$501,$Y134)="","",INDEX('Per Invoice'!D$2:D$501,$Y134)))</f>
        <v/>
      </c>
      <c r="E134">
        <f>IF($Y134="","",IF(INDEX('Per Invoice'!E$2:E$501,$Y134)="","",INDEX('Per Invoice'!E$2:E$501,$Y134)))</f>
        <v/>
      </c>
      <c r="F134">
        <f>IF($Y134="","",IF(INDEX('Per Invoice'!F$2:F$501,$Y134)="","",INDEX('Per Invoice'!F$2:F$501,$Y134)))</f>
        <v/>
      </c>
      <c r="G134">
        <f>IF($Y134="","",IF(INDEX('Per Invoice'!G$2:G$501,$Y134)="","",INDEX('Per Invoice'!G$2:G$501,$Y134)))</f>
        <v/>
      </c>
      <c r="H134">
        <f>IF($Y134="","",IF(INDEX('Per Invoice'!H$2:H$501,$Y134)="","",INDEX('Per Invoice'!H$2:H$501,$Y134)))</f>
        <v/>
      </c>
      <c r="I134">
        <f>IF($Y134="","",IF(INDEX('Per Invoice'!I$2:I$501,$Y134)="","",INDEX('Per Invoice'!I$2:I$501,$Y134)))</f>
        <v/>
      </c>
      <c r="J134">
        <f>IF($Y134="","",IF(INDEX('Per Invoice'!J$2:J$501,$Y134)="","",INDEX('Per Invoice'!J$2:J$501,$Y134)))</f>
        <v/>
      </c>
      <c r="K134">
        <f>IF($Y134="","",IF(INDEX('Per Invoice'!K$2:K$501,$Y134)="","",INDEX('Per Invoice'!K$2:K$501,$Y134)))</f>
        <v/>
      </c>
      <c r="L134" s="7">
        <f>IF($Y134="","",IF(INDEX('Per Invoice'!L$2:L$501,$Y134)="","",INDEX('Per Invoice'!L$2:L$501,$Y134)))</f>
        <v/>
      </c>
      <c r="M134" s="14">
        <f>IF($Y134="","",IF(INDEX('Per Invoice'!M$2:M$501,$Y134)="","",INDEX('Per Invoice'!M$2:M$501,$Y134)))</f>
        <v/>
      </c>
      <c r="N134">
        <f>IF($Y134="","",IF(INDEX('Per Invoice'!N$2:N$501,$Y134)="","",INDEX('Per Invoice'!N$2:N$501,$Y134)))</f>
        <v/>
      </c>
      <c r="O134">
        <f>IF($Y134="","",IF(INDEX('Per Invoice'!O$2:O$501,$Y134)="","",INDEX('Per Invoice'!O$2:O$501,$Y134)))</f>
        <v/>
      </c>
      <c r="P134" s="7">
        <f>IF($Y134="","",IF(INDEX('Per Invoice'!P$2:P$501,$Y134)="","",INDEX('Per Invoice'!P$2:P$501,$Y134)))</f>
        <v/>
      </c>
      <c r="Q134" s="7">
        <f>IF($Y134="","",IF(INDEX('Per Invoice'!Q$2:Q$501,$Y134)="","",INDEX('Per Invoice'!Q$2:Q$501,$Y134)))</f>
        <v/>
      </c>
      <c r="R134">
        <f>IF($Y134="","",IF(INDEX('Per Invoice'!R$2:R$501,$Y134)="","",INDEX('Per Invoice'!R$2:R$501,$Y134)))</f>
        <v/>
      </c>
      <c r="S134" s="7">
        <f>IF($Y134="","",IF(INDEX('Per Invoice'!S$2:S$501,$Y134)="","",INDEX('Per Invoice'!S$2:S$501,$Y134)))</f>
        <v/>
      </c>
      <c r="T134" s="7">
        <f>IF($Y134="","",IF(INDEX('Per Invoice'!T$2:T$501,$Y134)="","",INDEX('Per Invoice'!T$2:T$501,$Y134)))</f>
        <v/>
      </c>
      <c r="U134" s="7">
        <f>IF($Y134="","",IF(INDEX('Per Invoice'!U$2:U$501,$Y134)="","",INDEX('Per Invoice'!U$2:U$501,$Y134)))</f>
        <v/>
      </c>
      <c r="V134" s="7">
        <f>IF($Y134="","",IF(INDEX('Per Invoice'!V$2:V$501,$Y134)="","",INDEX('Per Invoice'!V$2:V$501,$Y134)))</f>
        <v/>
      </c>
      <c r="W134" s="7">
        <f>IF($Y134="","",IF(INDEX('Per Invoice'!W$2:W$501,$Y134)="","",INDEX('Per Invoice'!W$2:W$501,$Y134)))</f>
        <v/>
      </c>
      <c r="X134" s="7">
        <f>IF($Y134="","",IF(INDEX('Per Invoice'!X$2:X$501,$Y134)="","",INDEX('Per Invoice'!X$2:X$501,$Y134)))</f>
        <v/>
      </c>
      <c r="Y134" s="16">
        <f>IFERROR(MATCH(Settings!$C$34&amp;"|"&amp;ROWS($Y$2:$Y134),'Per Invoice'!$Z$2:$Z$501,0),"")</f>
        <v/>
      </c>
    </row>
    <row r="135">
      <c r="A135">
        <f>IF($Y135="","",IF(INDEX('Per Invoice'!A$2:A$501,$Y135)="","",INDEX('Per Invoice'!A$2:A$501,$Y135)))</f>
        <v/>
      </c>
      <c r="B135">
        <f>IF($Y135="","",IF(INDEX('Per Invoice'!B$2:B$501,$Y135)="","",INDEX('Per Invoice'!B$2:B$501,$Y135)))</f>
        <v/>
      </c>
      <c r="C135">
        <f>IF($Y135="","",IF(INDEX('Per Invoice'!C$2:C$501,$Y135)="","",INDEX('Per Invoice'!C$2:C$501,$Y135)))</f>
        <v/>
      </c>
      <c r="D135">
        <f>IF($Y135="","",IF(INDEX('Per Invoice'!D$2:D$501,$Y135)="","",INDEX('Per Invoice'!D$2:D$501,$Y135)))</f>
        <v/>
      </c>
      <c r="E135">
        <f>IF($Y135="","",IF(INDEX('Per Invoice'!E$2:E$501,$Y135)="","",INDEX('Per Invoice'!E$2:E$501,$Y135)))</f>
        <v/>
      </c>
      <c r="F135">
        <f>IF($Y135="","",IF(INDEX('Per Invoice'!F$2:F$501,$Y135)="","",INDEX('Per Invoice'!F$2:F$501,$Y135)))</f>
        <v/>
      </c>
      <c r="G135">
        <f>IF($Y135="","",IF(INDEX('Per Invoice'!G$2:G$501,$Y135)="","",INDEX('Per Invoice'!G$2:G$501,$Y135)))</f>
        <v/>
      </c>
      <c r="H135">
        <f>IF($Y135="","",IF(INDEX('Per Invoice'!H$2:H$501,$Y135)="","",INDEX('Per Invoice'!H$2:H$501,$Y135)))</f>
        <v/>
      </c>
      <c r="I135">
        <f>IF($Y135="","",IF(INDEX('Per Invoice'!I$2:I$501,$Y135)="","",INDEX('Per Invoice'!I$2:I$501,$Y135)))</f>
        <v/>
      </c>
      <c r="J135">
        <f>IF($Y135="","",IF(INDEX('Per Invoice'!J$2:J$501,$Y135)="","",INDEX('Per Invoice'!J$2:J$501,$Y135)))</f>
        <v/>
      </c>
      <c r="K135">
        <f>IF($Y135="","",IF(INDEX('Per Invoice'!K$2:K$501,$Y135)="","",INDEX('Per Invoice'!K$2:K$501,$Y135)))</f>
        <v/>
      </c>
      <c r="L135" s="7">
        <f>IF($Y135="","",IF(INDEX('Per Invoice'!L$2:L$501,$Y135)="","",INDEX('Per Invoice'!L$2:L$501,$Y135)))</f>
        <v/>
      </c>
      <c r="M135" s="14">
        <f>IF($Y135="","",IF(INDEX('Per Invoice'!M$2:M$501,$Y135)="","",INDEX('Per Invoice'!M$2:M$501,$Y135)))</f>
        <v/>
      </c>
      <c r="N135">
        <f>IF($Y135="","",IF(INDEX('Per Invoice'!N$2:N$501,$Y135)="","",INDEX('Per Invoice'!N$2:N$501,$Y135)))</f>
        <v/>
      </c>
      <c r="O135">
        <f>IF($Y135="","",IF(INDEX('Per Invoice'!O$2:O$501,$Y135)="","",INDEX('Per Invoice'!O$2:O$501,$Y135)))</f>
        <v/>
      </c>
      <c r="P135" s="7">
        <f>IF($Y135="","",IF(INDEX('Per Invoice'!P$2:P$501,$Y135)="","",INDEX('Per Invoice'!P$2:P$501,$Y135)))</f>
        <v/>
      </c>
      <c r="Q135" s="7">
        <f>IF($Y135="","",IF(INDEX('Per Invoice'!Q$2:Q$501,$Y135)="","",INDEX('Per Invoice'!Q$2:Q$501,$Y135)))</f>
        <v/>
      </c>
      <c r="R135">
        <f>IF($Y135="","",IF(INDEX('Per Invoice'!R$2:R$501,$Y135)="","",INDEX('Per Invoice'!R$2:R$501,$Y135)))</f>
        <v/>
      </c>
      <c r="S135" s="7">
        <f>IF($Y135="","",IF(INDEX('Per Invoice'!S$2:S$501,$Y135)="","",INDEX('Per Invoice'!S$2:S$501,$Y135)))</f>
        <v/>
      </c>
      <c r="T135" s="7">
        <f>IF($Y135="","",IF(INDEX('Per Invoice'!T$2:T$501,$Y135)="","",INDEX('Per Invoice'!T$2:T$501,$Y135)))</f>
        <v/>
      </c>
      <c r="U135" s="7">
        <f>IF($Y135="","",IF(INDEX('Per Invoice'!U$2:U$501,$Y135)="","",INDEX('Per Invoice'!U$2:U$501,$Y135)))</f>
        <v/>
      </c>
      <c r="V135" s="7">
        <f>IF($Y135="","",IF(INDEX('Per Invoice'!V$2:V$501,$Y135)="","",INDEX('Per Invoice'!V$2:V$501,$Y135)))</f>
        <v/>
      </c>
      <c r="W135" s="7">
        <f>IF($Y135="","",IF(INDEX('Per Invoice'!W$2:W$501,$Y135)="","",INDEX('Per Invoice'!W$2:W$501,$Y135)))</f>
        <v/>
      </c>
      <c r="X135" s="7">
        <f>IF($Y135="","",IF(INDEX('Per Invoice'!X$2:X$501,$Y135)="","",INDEX('Per Invoice'!X$2:X$501,$Y135)))</f>
        <v/>
      </c>
      <c r="Y135" s="16">
        <f>IFERROR(MATCH(Settings!$C$34&amp;"|"&amp;ROWS($Y$2:$Y135),'Per Invoice'!$Z$2:$Z$501,0),"")</f>
        <v/>
      </c>
    </row>
    <row r="136">
      <c r="A136">
        <f>IF($Y136="","",IF(INDEX('Per Invoice'!A$2:A$501,$Y136)="","",INDEX('Per Invoice'!A$2:A$501,$Y136)))</f>
        <v/>
      </c>
      <c r="B136">
        <f>IF($Y136="","",IF(INDEX('Per Invoice'!B$2:B$501,$Y136)="","",INDEX('Per Invoice'!B$2:B$501,$Y136)))</f>
        <v/>
      </c>
      <c r="C136">
        <f>IF($Y136="","",IF(INDEX('Per Invoice'!C$2:C$501,$Y136)="","",INDEX('Per Invoice'!C$2:C$501,$Y136)))</f>
        <v/>
      </c>
      <c r="D136">
        <f>IF($Y136="","",IF(INDEX('Per Invoice'!D$2:D$501,$Y136)="","",INDEX('Per Invoice'!D$2:D$501,$Y136)))</f>
        <v/>
      </c>
      <c r="E136">
        <f>IF($Y136="","",IF(INDEX('Per Invoice'!E$2:E$501,$Y136)="","",INDEX('Per Invoice'!E$2:E$501,$Y136)))</f>
        <v/>
      </c>
      <c r="F136">
        <f>IF($Y136="","",IF(INDEX('Per Invoice'!F$2:F$501,$Y136)="","",INDEX('Per Invoice'!F$2:F$501,$Y136)))</f>
        <v/>
      </c>
      <c r="G136">
        <f>IF($Y136="","",IF(INDEX('Per Invoice'!G$2:G$501,$Y136)="","",INDEX('Per Invoice'!G$2:G$501,$Y136)))</f>
        <v/>
      </c>
      <c r="H136">
        <f>IF($Y136="","",IF(INDEX('Per Invoice'!H$2:H$501,$Y136)="","",INDEX('Per Invoice'!H$2:H$501,$Y136)))</f>
        <v/>
      </c>
      <c r="I136">
        <f>IF($Y136="","",IF(INDEX('Per Invoice'!I$2:I$501,$Y136)="","",INDEX('Per Invoice'!I$2:I$501,$Y136)))</f>
        <v/>
      </c>
      <c r="J136">
        <f>IF($Y136="","",IF(INDEX('Per Invoice'!J$2:J$501,$Y136)="","",INDEX('Per Invoice'!J$2:J$501,$Y136)))</f>
        <v/>
      </c>
      <c r="K136">
        <f>IF($Y136="","",IF(INDEX('Per Invoice'!K$2:K$501,$Y136)="","",INDEX('Per Invoice'!K$2:K$501,$Y136)))</f>
        <v/>
      </c>
      <c r="L136" s="7">
        <f>IF($Y136="","",IF(INDEX('Per Invoice'!L$2:L$501,$Y136)="","",INDEX('Per Invoice'!L$2:L$501,$Y136)))</f>
        <v/>
      </c>
      <c r="M136" s="14">
        <f>IF($Y136="","",IF(INDEX('Per Invoice'!M$2:M$501,$Y136)="","",INDEX('Per Invoice'!M$2:M$501,$Y136)))</f>
        <v/>
      </c>
      <c r="N136">
        <f>IF($Y136="","",IF(INDEX('Per Invoice'!N$2:N$501,$Y136)="","",INDEX('Per Invoice'!N$2:N$501,$Y136)))</f>
        <v/>
      </c>
      <c r="O136">
        <f>IF($Y136="","",IF(INDEX('Per Invoice'!O$2:O$501,$Y136)="","",INDEX('Per Invoice'!O$2:O$501,$Y136)))</f>
        <v/>
      </c>
      <c r="P136" s="7">
        <f>IF($Y136="","",IF(INDEX('Per Invoice'!P$2:P$501,$Y136)="","",INDEX('Per Invoice'!P$2:P$501,$Y136)))</f>
        <v/>
      </c>
      <c r="Q136" s="7">
        <f>IF($Y136="","",IF(INDEX('Per Invoice'!Q$2:Q$501,$Y136)="","",INDEX('Per Invoice'!Q$2:Q$501,$Y136)))</f>
        <v/>
      </c>
      <c r="R136">
        <f>IF($Y136="","",IF(INDEX('Per Invoice'!R$2:R$501,$Y136)="","",INDEX('Per Invoice'!R$2:R$501,$Y136)))</f>
        <v/>
      </c>
      <c r="S136" s="7">
        <f>IF($Y136="","",IF(INDEX('Per Invoice'!S$2:S$501,$Y136)="","",INDEX('Per Invoice'!S$2:S$501,$Y136)))</f>
        <v/>
      </c>
      <c r="T136" s="7">
        <f>IF($Y136="","",IF(INDEX('Per Invoice'!T$2:T$501,$Y136)="","",INDEX('Per Invoice'!T$2:T$501,$Y136)))</f>
        <v/>
      </c>
      <c r="U136" s="7">
        <f>IF($Y136="","",IF(INDEX('Per Invoice'!U$2:U$501,$Y136)="","",INDEX('Per Invoice'!U$2:U$501,$Y136)))</f>
        <v/>
      </c>
      <c r="V136" s="7">
        <f>IF($Y136="","",IF(INDEX('Per Invoice'!V$2:V$501,$Y136)="","",INDEX('Per Invoice'!V$2:V$501,$Y136)))</f>
        <v/>
      </c>
      <c r="W136" s="7">
        <f>IF($Y136="","",IF(INDEX('Per Invoice'!W$2:W$501,$Y136)="","",INDEX('Per Invoice'!W$2:W$501,$Y136)))</f>
        <v/>
      </c>
      <c r="X136" s="7">
        <f>IF($Y136="","",IF(INDEX('Per Invoice'!X$2:X$501,$Y136)="","",INDEX('Per Invoice'!X$2:X$501,$Y136)))</f>
        <v/>
      </c>
      <c r="Y136" s="16">
        <f>IFERROR(MATCH(Settings!$C$34&amp;"|"&amp;ROWS($Y$2:$Y136),'Per Invoice'!$Z$2:$Z$501,0),"")</f>
        <v/>
      </c>
    </row>
    <row r="137">
      <c r="A137">
        <f>IF($Y137="","",IF(INDEX('Per Invoice'!A$2:A$501,$Y137)="","",INDEX('Per Invoice'!A$2:A$501,$Y137)))</f>
        <v/>
      </c>
      <c r="B137">
        <f>IF($Y137="","",IF(INDEX('Per Invoice'!B$2:B$501,$Y137)="","",INDEX('Per Invoice'!B$2:B$501,$Y137)))</f>
        <v/>
      </c>
      <c r="C137">
        <f>IF($Y137="","",IF(INDEX('Per Invoice'!C$2:C$501,$Y137)="","",INDEX('Per Invoice'!C$2:C$501,$Y137)))</f>
        <v/>
      </c>
      <c r="D137">
        <f>IF($Y137="","",IF(INDEX('Per Invoice'!D$2:D$501,$Y137)="","",INDEX('Per Invoice'!D$2:D$501,$Y137)))</f>
        <v/>
      </c>
      <c r="E137">
        <f>IF($Y137="","",IF(INDEX('Per Invoice'!E$2:E$501,$Y137)="","",INDEX('Per Invoice'!E$2:E$501,$Y137)))</f>
        <v/>
      </c>
      <c r="F137">
        <f>IF($Y137="","",IF(INDEX('Per Invoice'!F$2:F$501,$Y137)="","",INDEX('Per Invoice'!F$2:F$501,$Y137)))</f>
        <v/>
      </c>
      <c r="G137">
        <f>IF($Y137="","",IF(INDEX('Per Invoice'!G$2:G$501,$Y137)="","",INDEX('Per Invoice'!G$2:G$501,$Y137)))</f>
        <v/>
      </c>
      <c r="H137">
        <f>IF($Y137="","",IF(INDEX('Per Invoice'!H$2:H$501,$Y137)="","",INDEX('Per Invoice'!H$2:H$501,$Y137)))</f>
        <v/>
      </c>
      <c r="I137">
        <f>IF($Y137="","",IF(INDEX('Per Invoice'!I$2:I$501,$Y137)="","",INDEX('Per Invoice'!I$2:I$501,$Y137)))</f>
        <v/>
      </c>
      <c r="J137">
        <f>IF($Y137="","",IF(INDEX('Per Invoice'!J$2:J$501,$Y137)="","",INDEX('Per Invoice'!J$2:J$501,$Y137)))</f>
        <v/>
      </c>
      <c r="K137">
        <f>IF($Y137="","",IF(INDEX('Per Invoice'!K$2:K$501,$Y137)="","",INDEX('Per Invoice'!K$2:K$501,$Y137)))</f>
        <v/>
      </c>
      <c r="L137" s="7">
        <f>IF($Y137="","",IF(INDEX('Per Invoice'!L$2:L$501,$Y137)="","",INDEX('Per Invoice'!L$2:L$501,$Y137)))</f>
        <v/>
      </c>
      <c r="M137" s="14">
        <f>IF($Y137="","",IF(INDEX('Per Invoice'!M$2:M$501,$Y137)="","",INDEX('Per Invoice'!M$2:M$501,$Y137)))</f>
        <v/>
      </c>
      <c r="N137">
        <f>IF($Y137="","",IF(INDEX('Per Invoice'!N$2:N$501,$Y137)="","",INDEX('Per Invoice'!N$2:N$501,$Y137)))</f>
        <v/>
      </c>
      <c r="O137">
        <f>IF($Y137="","",IF(INDEX('Per Invoice'!O$2:O$501,$Y137)="","",INDEX('Per Invoice'!O$2:O$501,$Y137)))</f>
        <v/>
      </c>
      <c r="P137" s="7">
        <f>IF($Y137="","",IF(INDEX('Per Invoice'!P$2:P$501,$Y137)="","",INDEX('Per Invoice'!P$2:P$501,$Y137)))</f>
        <v/>
      </c>
      <c r="Q137" s="7">
        <f>IF($Y137="","",IF(INDEX('Per Invoice'!Q$2:Q$501,$Y137)="","",INDEX('Per Invoice'!Q$2:Q$501,$Y137)))</f>
        <v/>
      </c>
      <c r="R137">
        <f>IF($Y137="","",IF(INDEX('Per Invoice'!R$2:R$501,$Y137)="","",INDEX('Per Invoice'!R$2:R$501,$Y137)))</f>
        <v/>
      </c>
      <c r="S137" s="7">
        <f>IF($Y137="","",IF(INDEX('Per Invoice'!S$2:S$501,$Y137)="","",INDEX('Per Invoice'!S$2:S$501,$Y137)))</f>
        <v/>
      </c>
      <c r="T137" s="7">
        <f>IF($Y137="","",IF(INDEX('Per Invoice'!T$2:T$501,$Y137)="","",INDEX('Per Invoice'!T$2:T$501,$Y137)))</f>
        <v/>
      </c>
      <c r="U137" s="7">
        <f>IF($Y137="","",IF(INDEX('Per Invoice'!U$2:U$501,$Y137)="","",INDEX('Per Invoice'!U$2:U$501,$Y137)))</f>
        <v/>
      </c>
      <c r="V137" s="7">
        <f>IF($Y137="","",IF(INDEX('Per Invoice'!V$2:V$501,$Y137)="","",INDEX('Per Invoice'!V$2:V$501,$Y137)))</f>
        <v/>
      </c>
      <c r="W137" s="7">
        <f>IF($Y137="","",IF(INDEX('Per Invoice'!W$2:W$501,$Y137)="","",INDEX('Per Invoice'!W$2:W$501,$Y137)))</f>
        <v/>
      </c>
      <c r="X137" s="7">
        <f>IF($Y137="","",IF(INDEX('Per Invoice'!X$2:X$501,$Y137)="","",INDEX('Per Invoice'!X$2:X$501,$Y137)))</f>
        <v/>
      </c>
      <c r="Y137" s="16">
        <f>IFERROR(MATCH(Settings!$C$34&amp;"|"&amp;ROWS($Y$2:$Y137),'Per Invoice'!$Z$2:$Z$501,0),"")</f>
        <v/>
      </c>
    </row>
    <row r="138">
      <c r="A138">
        <f>IF($Y138="","",IF(INDEX('Per Invoice'!A$2:A$501,$Y138)="","",INDEX('Per Invoice'!A$2:A$501,$Y138)))</f>
        <v/>
      </c>
      <c r="B138">
        <f>IF($Y138="","",IF(INDEX('Per Invoice'!B$2:B$501,$Y138)="","",INDEX('Per Invoice'!B$2:B$501,$Y138)))</f>
        <v/>
      </c>
      <c r="C138">
        <f>IF($Y138="","",IF(INDEX('Per Invoice'!C$2:C$501,$Y138)="","",INDEX('Per Invoice'!C$2:C$501,$Y138)))</f>
        <v/>
      </c>
      <c r="D138">
        <f>IF($Y138="","",IF(INDEX('Per Invoice'!D$2:D$501,$Y138)="","",INDEX('Per Invoice'!D$2:D$501,$Y138)))</f>
        <v/>
      </c>
      <c r="E138">
        <f>IF($Y138="","",IF(INDEX('Per Invoice'!E$2:E$501,$Y138)="","",INDEX('Per Invoice'!E$2:E$501,$Y138)))</f>
        <v/>
      </c>
      <c r="F138">
        <f>IF($Y138="","",IF(INDEX('Per Invoice'!F$2:F$501,$Y138)="","",INDEX('Per Invoice'!F$2:F$501,$Y138)))</f>
        <v/>
      </c>
      <c r="G138">
        <f>IF($Y138="","",IF(INDEX('Per Invoice'!G$2:G$501,$Y138)="","",INDEX('Per Invoice'!G$2:G$501,$Y138)))</f>
        <v/>
      </c>
      <c r="H138">
        <f>IF($Y138="","",IF(INDEX('Per Invoice'!H$2:H$501,$Y138)="","",INDEX('Per Invoice'!H$2:H$501,$Y138)))</f>
        <v/>
      </c>
      <c r="I138">
        <f>IF($Y138="","",IF(INDEX('Per Invoice'!I$2:I$501,$Y138)="","",INDEX('Per Invoice'!I$2:I$501,$Y138)))</f>
        <v/>
      </c>
      <c r="J138">
        <f>IF($Y138="","",IF(INDEX('Per Invoice'!J$2:J$501,$Y138)="","",INDEX('Per Invoice'!J$2:J$501,$Y138)))</f>
        <v/>
      </c>
      <c r="K138">
        <f>IF($Y138="","",IF(INDEX('Per Invoice'!K$2:K$501,$Y138)="","",INDEX('Per Invoice'!K$2:K$501,$Y138)))</f>
        <v/>
      </c>
      <c r="L138" s="7">
        <f>IF($Y138="","",IF(INDEX('Per Invoice'!L$2:L$501,$Y138)="","",INDEX('Per Invoice'!L$2:L$501,$Y138)))</f>
        <v/>
      </c>
      <c r="M138" s="14">
        <f>IF($Y138="","",IF(INDEX('Per Invoice'!M$2:M$501,$Y138)="","",INDEX('Per Invoice'!M$2:M$501,$Y138)))</f>
        <v/>
      </c>
      <c r="N138">
        <f>IF($Y138="","",IF(INDEX('Per Invoice'!N$2:N$501,$Y138)="","",INDEX('Per Invoice'!N$2:N$501,$Y138)))</f>
        <v/>
      </c>
      <c r="O138">
        <f>IF($Y138="","",IF(INDEX('Per Invoice'!O$2:O$501,$Y138)="","",INDEX('Per Invoice'!O$2:O$501,$Y138)))</f>
        <v/>
      </c>
      <c r="P138" s="7">
        <f>IF($Y138="","",IF(INDEX('Per Invoice'!P$2:P$501,$Y138)="","",INDEX('Per Invoice'!P$2:P$501,$Y138)))</f>
        <v/>
      </c>
      <c r="Q138" s="7">
        <f>IF($Y138="","",IF(INDEX('Per Invoice'!Q$2:Q$501,$Y138)="","",INDEX('Per Invoice'!Q$2:Q$501,$Y138)))</f>
        <v/>
      </c>
      <c r="R138">
        <f>IF($Y138="","",IF(INDEX('Per Invoice'!R$2:R$501,$Y138)="","",INDEX('Per Invoice'!R$2:R$501,$Y138)))</f>
        <v/>
      </c>
      <c r="S138" s="7">
        <f>IF($Y138="","",IF(INDEX('Per Invoice'!S$2:S$501,$Y138)="","",INDEX('Per Invoice'!S$2:S$501,$Y138)))</f>
        <v/>
      </c>
      <c r="T138" s="7">
        <f>IF($Y138="","",IF(INDEX('Per Invoice'!T$2:T$501,$Y138)="","",INDEX('Per Invoice'!T$2:T$501,$Y138)))</f>
        <v/>
      </c>
      <c r="U138" s="7">
        <f>IF($Y138="","",IF(INDEX('Per Invoice'!U$2:U$501,$Y138)="","",INDEX('Per Invoice'!U$2:U$501,$Y138)))</f>
        <v/>
      </c>
      <c r="V138" s="7">
        <f>IF($Y138="","",IF(INDEX('Per Invoice'!V$2:V$501,$Y138)="","",INDEX('Per Invoice'!V$2:V$501,$Y138)))</f>
        <v/>
      </c>
      <c r="W138" s="7">
        <f>IF($Y138="","",IF(INDEX('Per Invoice'!W$2:W$501,$Y138)="","",INDEX('Per Invoice'!W$2:W$501,$Y138)))</f>
        <v/>
      </c>
      <c r="X138" s="7">
        <f>IF($Y138="","",IF(INDEX('Per Invoice'!X$2:X$501,$Y138)="","",INDEX('Per Invoice'!X$2:X$501,$Y138)))</f>
        <v/>
      </c>
      <c r="Y138" s="16">
        <f>IFERROR(MATCH(Settings!$C$34&amp;"|"&amp;ROWS($Y$2:$Y138),'Per Invoice'!$Z$2:$Z$501,0),"")</f>
        <v/>
      </c>
    </row>
    <row r="139">
      <c r="A139">
        <f>IF($Y139="","",IF(INDEX('Per Invoice'!A$2:A$501,$Y139)="","",INDEX('Per Invoice'!A$2:A$501,$Y139)))</f>
        <v/>
      </c>
      <c r="B139">
        <f>IF($Y139="","",IF(INDEX('Per Invoice'!B$2:B$501,$Y139)="","",INDEX('Per Invoice'!B$2:B$501,$Y139)))</f>
        <v/>
      </c>
      <c r="C139">
        <f>IF($Y139="","",IF(INDEX('Per Invoice'!C$2:C$501,$Y139)="","",INDEX('Per Invoice'!C$2:C$501,$Y139)))</f>
        <v/>
      </c>
      <c r="D139">
        <f>IF($Y139="","",IF(INDEX('Per Invoice'!D$2:D$501,$Y139)="","",INDEX('Per Invoice'!D$2:D$501,$Y139)))</f>
        <v/>
      </c>
      <c r="E139">
        <f>IF($Y139="","",IF(INDEX('Per Invoice'!E$2:E$501,$Y139)="","",INDEX('Per Invoice'!E$2:E$501,$Y139)))</f>
        <v/>
      </c>
      <c r="F139">
        <f>IF($Y139="","",IF(INDEX('Per Invoice'!F$2:F$501,$Y139)="","",INDEX('Per Invoice'!F$2:F$501,$Y139)))</f>
        <v/>
      </c>
      <c r="G139">
        <f>IF($Y139="","",IF(INDEX('Per Invoice'!G$2:G$501,$Y139)="","",INDEX('Per Invoice'!G$2:G$501,$Y139)))</f>
        <v/>
      </c>
      <c r="H139">
        <f>IF($Y139="","",IF(INDEX('Per Invoice'!H$2:H$501,$Y139)="","",INDEX('Per Invoice'!H$2:H$501,$Y139)))</f>
        <v/>
      </c>
      <c r="I139">
        <f>IF($Y139="","",IF(INDEX('Per Invoice'!I$2:I$501,$Y139)="","",INDEX('Per Invoice'!I$2:I$501,$Y139)))</f>
        <v/>
      </c>
      <c r="J139">
        <f>IF($Y139="","",IF(INDEX('Per Invoice'!J$2:J$501,$Y139)="","",INDEX('Per Invoice'!J$2:J$501,$Y139)))</f>
        <v/>
      </c>
      <c r="K139">
        <f>IF($Y139="","",IF(INDEX('Per Invoice'!K$2:K$501,$Y139)="","",INDEX('Per Invoice'!K$2:K$501,$Y139)))</f>
        <v/>
      </c>
      <c r="L139" s="7">
        <f>IF($Y139="","",IF(INDEX('Per Invoice'!L$2:L$501,$Y139)="","",INDEX('Per Invoice'!L$2:L$501,$Y139)))</f>
        <v/>
      </c>
      <c r="M139" s="14">
        <f>IF($Y139="","",IF(INDEX('Per Invoice'!M$2:M$501,$Y139)="","",INDEX('Per Invoice'!M$2:M$501,$Y139)))</f>
        <v/>
      </c>
      <c r="N139">
        <f>IF($Y139="","",IF(INDEX('Per Invoice'!N$2:N$501,$Y139)="","",INDEX('Per Invoice'!N$2:N$501,$Y139)))</f>
        <v/>
      </c>
      <c r="O139">
        <f>IF($Y139="","",IF(INDEX('Per Invoice'!O$2:O$501,$Y139)="","",INDEX('Per Invoice'!O$2:O$501,$Y139)))</f>
        <v/>
      </c>
      <c r="P139" s="7">
        <f>IF($Y139="","",IF(INDEX('Per Invoice'!P$2:P$501,$Y139)="","",INDEX('Per Invoice'!P$2:P$501,$Y139)))</f>
        <v/>
      </c>
      <c r="Q139" s="7">
        <f>IF($Y139="","",IF(INDEX('Per Invoice'!Q$2:Q$501,$Y139)="","",INDEX('Per Invoice'!Q$2:Q$501,$Y139)))</f>
        <v/>
      </c>
      <c r="R139">
        <f>IF($Y139="","",IF(INDEX('Per Invoice'!R$2:R$501,$Y139)="","",INDEX('Per Invoice'!R$2:R$501,$Y139)))</f>
        <v/>
      </c>
      <c r="S139" s="7">
        <f>IF($Y139="","",IF(INDEX('Per Invoice'!S$2:S$501,$Y139)="","",INDEX('Per Invoice'!S$2:S$501,$Y139)))</f>
        <v/>
      </c>
      <c r="T139" s="7">
        <f>IF($Y139="","",IF(INDEX('Per Invoice'!T$2:T$501,$Y139)="","",INDEX('Per Invoice'!T$2:T$501,$Y139)))</f>
        <v/>
      </c>
      <c r="U139" s="7">
        <f>IF($Y139="","",IF(INDEX('Per Invoice'!U$2:U$501,$Y139)="","",INDEX('Per Invoice'!U$2:U$501,$Y139)))</f>
        <v/>
      </c>
      <c r="V139" s="7">
        <f>IF($Y139="","",IF(INDEX('Per Invoice'!V$2:V$501,$Y139)="","",INDEX('Per Invoice'!V$2:V$501,$Y139)))</f>
        <v/>
      </c>
      <c r="W139" s="7">
        <f>IF($Y139="","",IF(INDEX('Per Invoice'!W$2:W$501,$Y139)="","",INDEX('Per Invoice'!W$2:W$501,$Y139)))</f>
        <v/>
      </c>
      <c r="X139" s="7">
        <f>IF($Y139="","",IF(INDEX('Per Invoice'!X$2:X$501,$Y139)="","",INDEX('Per Invoice'!X$2:X$501,$Y139)))</f>
        <v/>
      </c>
      <c r="Y139" s="16">
        <f>IFERROR(MATCH(Settings!$C$34&amp;"|"&amp;ROWS($Y$2:$Y139),'Per Invoice'!$Z$2:$Z$501,0),"")</f>
        <v/>
      </c>
    </row>
    <row r="140">
      <c r="A140">
        <f>IF($Y140="","",IF(INDEX('Per Invoice'!A$2:A$501,$Y140)="","",INDEX('Per Invoice'!A$2:A$501,$Y140)))</f>
        <v/>
      </c>
      <c r="B140">
        <f>IF($Y140="","",IF(INDEX('Per Invoice'!B$2:B$501,$Y140)="","",INDEX('Per Invoice'!B$2:B$501,$Y140)))</f>
        <v/>
      </c>
      <c r="C140">
        <f>IF($Y140="","",IF(INDEX('Per Invoice'!C$2:C$501,$Y140)="","",INDEX('Per Invoice'!C$2:C$501,$Y140)))</f>
        <v/>
      </c>
      <c r="D140">
        <f>IF($Y140="","",IF(INDEX('Per Invoice'!D$2:D$501,$Y140)="","",INDEX('Per Invoice'!D$2:D$501,$Y140)))</f>
        <v/>
      </c>
      <c r="E140">
        <f>IF($Y140="","",IF(INDEX('Per Invoice'!E$2:E$501,$Y140)="","",INDEX('Per Invoice'!E$2:E$501,$Y140)))</f>
        <v/>
      </c>
      <c r="F140">
        <f>IF($Y140="","",IF(INDEX('Per Invoice'!F$2:F$501,$Y140)="","",INDEX('Per Invoice'!F$2:F$501,$Y140)))</f>
        <v/>
      </c>
      <c r="G140">
        <f>IF($Y140="","",IF(INDEX('Per Invoice'!G$2:G$501,$Y140)="","",INDEX('Per Invoice'!G$2:G$501,$Y140)))</f>
        <v/>
      </c>
      <c r="H140">
        <f>IF($Y140="","",IF(INDEX('Per Invoice'!H$2:H$501,$Y140)="","",INDEX('Per Invoice'!H$2:H$501,$Y140)))</f>
        <v/>
      </c>
      <c r="I140">
        <f>IF($Y140="","",IF(INDEX('Per Invoice'!I$2:I$501,$Y140)="","",INDEX('Per Invoice'!I$2:I$501,$Y140)))</f>
        <v/>
      </c>
      <c r="J140">
        <f>IF($Y140="","",IF(INDEX('Per Invoice'!J$2:J$501,$Y140)="","",INDEX('Per Invoice'!J$2:J$501,$Y140)))</f>
        <v/>
      </c>
      <c r="K140">
        <f>IF($Y140="","",IF(INDEX('Per Invoice'!K$2:K$501,$Y140)="","",INDEX('Per Invoice'!K$2:K$501,$Y140)))</f>
        <v/>
      </c>
      <c r="L140" s="7">
        <f>IF($Y140="","",IF(INDEX('Per Invoice'!L$2:L$501,$Y140)="","",INDEX('Per Invoice'!L$2:L$501,$Y140)))</f>
        <v/>
      </c>
      <c r="M140" s="14">
        <f>IF($Y140="","",IF(INDEX('Per Invoice'!M$2:M$501,$Y140)="","",INDEX('Per Invoice'!M$2:M$501,$Y140)))</f>
        <v/>
      </c>
      <c r="N140">
        <f>IF($Y140="","",IF(INDEX('Per Invoice'!N$2:N$501,$Y140)="","",INDEX('Per Invoice'!N$2:N$501,$Y140)))</f>
        <v/>
      </c>
      <c r="O140">
        <f>IF($Y140="","",IF(INDEX('Per Invoice'!O$2:O$501,$Y140)="","",INDEX('Per Invoice'!O$2:O$501,$Y140)))</f>
        <v/>
      </c>
      <c r="P140" s="7">
        <f>IF($Y140="","",IF(INDEX('Per Invoice'!P$2:P$501,$Y140)="","",INDEX('Per Invoice'!P$2:P$501,$Y140)))</f>
        <v/>
      </c>
      <c r="Q140" s="7">
        <f>IF($Y140="","",IF(INDEX('Per Invoice'!Q$2:Q$501,$Y140)="","",INDEX('Per Invoice'!Q$2:Q$501,$Y140)))</f>
        <v/>
      </c>
      <c r="R140">
        <f>IF($Y140="","",IF(INDEX('Per Invoice'!R$2:R$501,$Y140)="","",INDEX('Per Invoice'!R$2:R$501,$Y140)))</f>
        <v/>
      </c>
      <c r="S140" s="7">
        <f>IF($Y140="","",IF(INDEX('Per Invoice'!S$2:S$501,$Y140)="","",INDEX('Per Invoice'!S$2:S$501,$Y140)))</f>
        <v/>
      </c>
      <c r="T140" s="7">
        <f>IF($Y140="","",IF(INDEX('Per Invoice'!T$2:T$501,$Y140)="","",INDEX('Per Invoice'!T$2:T$501,$Y140)))</f>
        <v/>
      </c>
      <c r="U140" s="7">
        <f>IF($Y140="","",IF(INDEX('Per Invoice'!U$2:U$501,$Y140)="","",INDEX('Per Invoice'!U$2:U$501,$Y140)))</f>
        <v/>
      </c>
      <c r="V140" s="7">
        <f>IF($Y140="","",IF(INDEX('Per Invoice'!V$2:V$501,$Y140)="","",INDEX('Per Invoice'!V$2:V$501,$Y140)))</f>
        <v/>
      </c>
      <c r="W140" s="7">
        <f>IF($Y140="","",IF(INDEX('Per Invoice'!W$2:W$501,$Y140)="","",INDEX('Per Invoice'!W$2:W$501,$Y140)))</f>
        <v/>
      </c>
      <c r="X140" s="7">
        <f>IF($Y140="","",IF(INDEX('Per Invoice'!X$2:X$501,$Y140)="","",INDEX('Per Invoice'!X$2:X$501,$Y140)))</f>
        <v/>
      </c>
      <c r="Y140" s="16">
        <f>IFERROR(MATCH(Settings!$C$34&amp;"|"&amp;ROWS($Y$2:$Y140),'Per Invoice'!$Z$2:$Z$501,0),"")</f>
        <v/>
      </c>
    </row>
    <row r="141">
      <c r="A141">
        <f>IF($Y141="","",IF(INDEX('Per Invoice'!A$2:A$501,$Y141)="","",INDEX('Per Invoice'!A$2:A$501,$Y141)))</f>
        <v/>
      </c>
      <c r="B141">
        <f>IF($Y141="","",IF(INDEX('Per Invoice'!B$2:B$501,$Y141)="","",INDEX('Per Invoice'!B$2:B$501,$Y141)))</f>
        <v/>
      </c>
      <c r="C141">
        <f>IF($Y141="","",IF(INDEX('Per Invoice'!C$2:C$501,$Y141)="","",INDEX('Per Invoice'!C$2:C$501,$Y141)))</f>
        <v/>
      </c>
      <c r="D141">
        <f>IF($Y141="","",IF(INDEX('Per Invoice'!D$2:D$501,$Y141)="","",INDEX('Per Invoice'!D$2:D$501,$Y141)))</f>
        <v/>
      </c>
      <c r="E141">
        <f>IF($Y141="","",IF(INDEX('Per Invoice'!E$2:E$501,$Y141)="","",INDEX('Per Invoice'!E$2:E$501,$Y141)))</f>
        <v/>
      </c>
      <c r="F141">
        <f>IF($Y141="","",IF(INDEX('Per Invoice'!F$2:F$501,$Y141)="","",INDEX('Per Invoice'!F$2:F$501,$Y141)))</f>
        <v/>
      </c>
      <c r="G141">
        <f>IF($Y141="","",IF(INDEX('Per Invoice'!G$2:G$501,$Y141)="","",INDEX('Per Invoice'!G$2:G$501,$Y141)))</f>
        <v/>
      </c>
      <c r="H141">
        <f>IF($Y141="","",IF(INDEX('Per Invoice'!H$2:H$501,$Y141)="","",INDEX('Per Invoice'!H$2:H$501,$Y141)))</f>
        <v/>
      </c>
      <c r="I141">
        <f>IF($Y141="","",IF(INDEX('Per Invoice'!I$2:I$501,$Y141)="","",INDEX('Per Invoice'!I$2:I$501,$Y141)))</f>
        <v/>
      </c>
      <c r="J141">
        <f>IF($Y141="","",IF(INDEX('Per Invoice'!J$2:J$501,$Y141)="","",INDEX('Per Invoice'!J$2:J$501,$Y141)))</f>
        <v/>
      </c>
      <c r="K141">
        <f>IF($Y141="","",IF(INDEX('Per Invoice'!K$2:K$501,$Y141)="","",INDEX('Per Invoice'!K$2:K$501,$Y141)))</f>
        <v/>
      </c>
      <c r="L141" s="7">
        <f>IF($Y141="","",IF(INDEX('Per Invoice'!L$2:L$501,$Y141)="","",INDEX('Per Invoice'!L$2:L$501,$Y141)))</f>
        <v/>
      </c>
      <c r="M141" s="14">
        <f>IF($Y141="","",IF(INDEX('Per Invoice'!M$2:M$501,$Y141)="","",INDEX('Per Invoice'!M$2:M$501,$Y141)))</f>
        <v/>
      </c>
      <c r="N141">
        <f>IF($Y141="","",IF(INDEX('Per Invoice'!N$2:N$501,$Y141)="","",INDEX('Per Invoice'!N$2:N$501,$Y141)))</f>
        <v/>
      </c>
      <c r="O141">
        <f>IF($Y141="","",IF(INDEX('Per Invoice'!O$2:O$501,$Y141)="","",INDEX('Per Invoice'!O$2:O$501,$Y141)))</f>
        <v/>
      </c>
      <c r="P141" s="7">
        <f>IF($Y141="","",IF(INDEX('Per Invoice'!P$2:P$501,$Y141)="","",INDEX('Per Invoice'!P$2:P$501,$Y141)))</f>
        <v/>
      </c>
      <c r="Q141" s="7">
        <f>IF($Y141="","",IF(INDEX('Per Invoice'!Q$2:Q$501,$Y141)="","",INDEX('Per Invoice'!Q$2:Q$501,$Y141)))</f>
        <v/>
      </c>
      <c r="R141">
        <f>IF($Y141="","",IF(INDEX('Per Invoice'!R$2:R$501,$Y141)="","",INDEX('Per Invoice'!R$2:R$501,$Y141)))</f>
        <v/>
      </c>
      <c r="S141" s="7">
        <f>IF($Y141="","",IF(INDEX('Per Invoice'!S$2:S$501,$Y141)="","",INDEX('Per Invoice'!S$2:S$501,$Y141)))</f>
        <v/>
      </c>
      <c r="T141" s="7">
        <f>IF($Y141="","",IF(INDEX('Per Invoice'!T$2:T$501,$Y141)="","",INDEX('Per Invoice'!T$2:T$501,$Y141)))</f>
        <v/>
      </c>
      <c r="U141" s="7">
        <f>IF($Y141="","",IF(INDEX('Per Invoice'!U$2:U$501,$Y141)="","",INDEX('Per Invoice'!U$2:U$501,$Y141)))</f>
        <v/>
      </c>
      <c r="V141" s="7">
        <f>IF($Y141="","",IF(INDEX('Per Invoice'!V$2:V$501,$Y141)="","",INDEX('Per Invoice'!V$2:V$501,$Y141)))</f>
        <v/>
      </c>
      <c r="W141" s="7">
        <f>IF($Y141="","",IF(INDEX('Per Invoice'!W$2:W$501,$Y141)="","",INDEX('Per Invoice'!W$2:W$501,$Y141)))</f>
        <v/>
      </c>
      <c r="X141" s="7">
        <f>IF($Y141="","",IF(INDEX('Per Invoice'!X$2:X$501,$Y141)="","",INDEX('Per Invoice'!X$2:X$501,$Y141)))</f>
        <v/>
      </c>
      <c r="Y141" s="16">
        <f>IFERROR(MATCH(Settings!$C$34&amp;"|"&amp;ROWS($Y$2:$Y141),'Per Invoice'!$Z$2:$Z$501,0),"")</f>
        <v/>
      </c>
    </row>
    <row r="142">
      <c r="A142">
        <f>IF($Y142="","",IF(INDEX('Per Invoice'!A$2:A$501,$Y142)="","",INDEX('Per Invoice'!A$2:A$501,$Y142)))</f>
        <v/>
      </c>
      <c r="B142">
        <f>IF($Y142="","",IF(INDEX('Per Invoice'!B$2:B$501,$Y142)="","",INDEX('Per Invoice'!B$2:B$501,$Y142)))</f>
        <v/>
      </c>
      <c r="C142">
        <f>IF($Y142="","",IF(INDEX('Per Invoice'!C$2:C$501,$Y142)="","",INDEX('Per Invoice'!C$2:C$501,$Y142)))</f>
        <v/>
      </c>
      <c r="D142">
        <f>IF($Y142="","",IF(INDEX('Per Invoice'!D$2:D$501,$Y142)="","",INDEX('Per Invoice'!D$2:D$501,$Y142)))</f>
        <v/>
      </c>
      <c r="E142">
        <f>IF($Y142="","",IF(INDEX('Per Invoice'!E$2:E$501,$Y142)="","",INDEX('Per Invoice'!E$2:E$501,$Y142)))</f>
        <v/>
      </c>
      <c r="F142">
        <f>IF($Y142="","",IF(INDEX('Per Invoice'!F$2:F$501,$Y142)="","",INDEX('Per Invoice'!F$2:F$501,$Y142)))</f>
        <v/>
      </c>
      <c r="G142">
        <f>IF($Y142="","",IF(INDEX('Per Invoice'!G$2:G$501,$Y142)="","",INDEX('Per Invoice'!G$2:G$501,$Y142)))</f>
        <v/>
      </c>
      <c r="H142">
        <f>IF($Y142="","",IF(INDEX('Per Invoice'!H$2:H$501,$Y142)="","",INDEX('Per Invoice'!H$2:H$501,$Y142)))</f>
        <v/>
      </c>
      <c r="I142">
        <f>IF($Y142="","",IF(INDEX('Per Invoice'!I$2:I$501,$Y142)="","",INDEX('Per Invoice'!I$2:I$501,$Y142)))</f>
        <v/>
      </c>
      <c r="J142">
        <f>IF($Y142="","",IF(INDEX('Per Invoice'!J$2:J$501,$Y142)="","",INDEX('Per Invoice'!J$2:J$501,$Y142)))</f>
        <v/>
      </c>
      <c r="K142">
        <f>IF($Y142="","",IF(INDEX('Per Invoice'!K$2:K$501,$Y142)="","",INDEX('Per Invoice'!K$2:K$501,$Y142)))</f>
        <v/>
      </c>
      <c r="L142" s="7">
        <f>IF($Y142="","",IF(INDEX('Per Invoice'!L$2:L$501,$Y142)="","",INDEX('Per Invoice'!L$2:L$501,$Y142)))</f>
        <v/>
      </c>
      <c r="M142" s="14">
        <f>IF($Y142="","",IF(INDEX('Per Invoice'!M$2:M$501,$Y142)="","",INDEX('Per Invoice'!M$2:M$501,$Y142)))</f>
        <v/>
      </c>
      <c r="N142">
        <f>IF($Y142="","",IF(INDEX('Per Invoice'!N$2:N$501,$Y142)="","",INDEX('Per Invoice'!N$2:N$501,$Y142)))</f>
        <v/>
      </c>
      <c r="O142">
        <f>IF($Y142="","",IF(INDEX('Per Invoice'!O$2:O$501,$Y142)="","",INDEX('Per Invoice'!O$2:O$501,$Y142)))</f>
        <v/>
      </c>
      <c r="P142" s="7">
        <f>IF($Y142="","",IF(INDEX('Per Invoice'!P$2:P$501,$Y142)="","",INDEX('Per Invoice'!P$2:P$501,$Y142)))</f>
        <v/>
      </c>
      <c r="Q142" s="7">
        <f>IF($Y142="","",IF(INDEX('Per Invoice'!Q$2:Q$501,$Y142)="","",INDEX('Per Invoice'!Q$2:Q$501,$Y142)))</f>
        <v/>
      </c>
      <c r="R142">
        <f>IF($Y142="","",IF(INDEX('Per Invoice'!R$2:R$501,$Y142)="","",INDEX('Per Invoice'!R$2:R$501,$Y142)))</f>
        <v/>
      </c>
      <c r="S142" s="7">
        <f>IF($Y142="","",IF(INDEX('Per Invoice'!S$2:S$501,$Y142)="","",INDEX('Per Invoice'!S$2:S$501,$Y142)))</f>
        <v/>
      </c>
      <c r="T142" s="7">
        <f>IF($Y142="","",IF(INDEX('Per Invoice'!T$2:T$501,$Y142)="","",INDEX('Per Invoice'!T$2:T$501,$Y142)))</f>
        <v/>
      </c>
      <c r="U142" s="7">
        <f>IF($Y142="","",IF(INDEX('Per Invoice'!U$2:U$501,$Y142)="","",INDEX('Per Invoice'!U$2:U$501,$Y142)))</f>
        <v/>
      </c>
      <c r="V142" s="7">
        <f>IF($Y142="","",IF(INDEX('Per Invoice'!V$2:V$501,$Y142)="","",INDEX('Per Invoice'!V$2:V$501,$Y142)))</f>
        <v/>
      </c>
      <c r="W142" s="7">
        <f>IF($Y142="","",IF(INDEX('Per Invoice'!W$2:W$501,$Y142)="","",INDEX('Per Invoice'!W$2:W$501,$Y142)))</f>
        <v/>
      </c>
      <c r="X142" s="7">
        <f>IF($Y142="","",IF(INDEX('Per Invoice'!X$2:X$501,$Y142)="","",INDEX('Per Invoice'!X$2:X$501,$Y142)))</f>
        <v/>
      </c>
      <c r="Y142" s="16">
        <f>IFERROR(MATCH(Settings!$C$34&amp;"|"&amp;ROWS($Y$2:$Y142),'Per Invoice'!$Z$2:$Z$501,0),"")</f>
        <v/>
      </c>
    </row>
    <row r="143">
      <c r="A143">
        <f>IF($Y143="","",IF(INDEX('Per Invoice'!A$2:A$501,$Y143)="","",INDEX('Per Invoice'!A$2:A$501,$Y143)))</f>
        <v/>
      </c>
      <c r="B143">
        <f>IF($Y143="","",IF(INDEX('Per Invoice'!B$2:B$501,$Y143)="","",INDEX('Per Invoice'!B$2:B$501,$Y143)))</f>
        <v/>
      </c>
      <c r="C143">
        <f>IF($Y143="","",IF(INDEX('Per Invoice'!C$2:C$501,$Y143)="","",INDEX('Per Invoice'!C$2:C$501,$Y143)))</f>
        <v/>
      </c>
      <c r="D143">
        <f>IF($Y143="","",IF(INDEX('Per Invoice'!D$2:D$501,$Y143)="","",INDEX('Per Invoice'!D$2:D$501,$Y143)))</f>
        <v/>
      </c>
      <c r="E143">
        <f>IF($Y143="","",IF(INDEX('Per Invoice'!E$2:E$501,$Y143)="","",INDEX('Per Invoice'!E$2:E$501,$Y143)))</f>
        <v/>
      </c>
      <c r="F143">
        <f>IF($Y143="","",IF(INDEX('Per Invoice'!F$2:F$501,$Y143)="","",INDEX('Per Invoice'!F$2:F$501,$Y143)))</f>
        <v/>
      </c>
      <c r="G143">
        <f>IF($Y143="","",IF(INDEX('Per Invoice'!G$2:G$501,$Y143)="","",INDEX('Per Invoice'!G$2:G$501,$Y143)))</f>
        <v/>
      </c>
      <c r="H143">
        <f>IF($Y143="","",IF(INDEX('Per Invoice'!H$2:H$501,$Y143)="","",INDEX('Per Invoice'!H$2:H$501,$Y143)))</f>
        <v/>
      </c>
      <c r="I143">
        <f>IF($Y143="","",IF(INDEX('Per Invoice'!I$2:I$501,$Y143)="","",INDEX('Per Invoice'!I$2:I$501,$Y143)))</f>
        <v/>
      </c>
      <c r="J143">
        <f>IF($Y143="","",IF(INDEX('Per Invoice'!J$2:J$501,$Y143)="","",INDEX('Per Invoice'!J$2:J$501,$Y143)))</f>
        <v/>
      </c>
      <c r="K143">
        <f>IF($Y143="","",IF(INDEX('Per Invoice'!K$2:K$501,$Y143)="","",INDEX('Per Invoice'!K$2:K$501,$Y143)))</f>
        <v/>
      </c>
      <c r="L143" s="7">
        <f>IF($Y143="","",IF(INDEX('Per Invoice'!L$2:L$501,$Y143)="","",INDEX('Per Invoice'!L$2:L$501,$Y143)))</f>
        <v/>
      </c>
      <c r="M143" s="14">
        <f>IF($Y143="","",IF(INDEX('Per Invoice'!M$2:M$501,$Y143)="","",INDEX('Per Invoice'!M$2:M$501,$Y143)))</f>
        <v/>
      </c>
      <c r="N143">
        <f>IF($Y143="","",IF(INDEX('Per Invoice'!N$2:N$501,$Y143)="","",INDEX('Per Invoice'!N$2:N$501,$Y143)))</f>
        <v/>
      </c>
      <c r="O143">
        <f>IF($Y143="","",IF(INDEX('Per Invoice'!O$2:O$501,$Y143)="","",INDEX('Per Invoice'!O$2:O$501,$Y143)))</f>
        <v/>
      </c>
      <c r="P143" s="7">
        <f>IF($Y143="","",IF(INDEX('Per Invoice'!P$2:P$501,$Y143)="","",INDEX('Per Invoice'!P$2:P$501,$Y143)))</f>
        <v/>
      </c>
      <c r="Q143" s="7">
        <f>IF($Y143="","",IF(INDEX('Per Invoice'!Q$2:Q$501,$Y143)="","",INDEX('Per Invoice'!Q$2:Q$501,$Y143)))</f>
        <v/>
      </c>
      <c r="R143">
        <f>IF($Y143="","",IF(INDEX('Per Invoice'!R$2:R$501,$Y143)="","",INDEX('Per Invoice'!R$2:R$501,$Y143)))</f>
        <v/>
      </c>
      <c r="S143" s="7">
        <f>IF($Y143="","",IF(INDEX('Per Invoice'!S$2:S$501,$Y143)="","",INDEX('Per Invoice'!S$2:S$501,$Y143)))</f>
        <v/>
      </c>
      <c r="T143" s="7">
        <f>IF($Y143="","",IF(INDEX('Per Invoice'!T$2:T$501,$Y143)="","",INDEX('Per Invoice'!T$2:T$501,$Y143)))</f>
        <v/>
      </c>
      <c r="U143" s="7">
        <f>IF($Y143="","",IF(INDEX('Per Invoice'!U$2:U$501,$Y143)="","",INDEX('Per Invoice'!U$2:U$501,$Y143)))</f>
        <v/>
      </c>
      <c r="V143" s="7">
        <f>IF($Y143="","",IF(INDEX('Per Invoice'!V$2:V$501,$Y143)="","",INDEX('Per Invoice'!V$2:V$501,$Y143)))</f>
        <v/>
      </c>
      <c r="W143" s="7">
        <f>IF($Y143="","",IF(INDEX('Per Invoice'!W$2:W$501,$Y143)="","",INDEX('Per Invoice'!W$2:W$501,$Y143)))</f>
        <v/>
      </c>
      <c r="X143" s="7">
        <f>IF($Y143="","",IF(INDEX('Per Invoice'!X$2:X$501,$Y143)="","",INDEX('Per Invoice'!X$2:X$501,$Y143)))</f>
        <v/>
      </c>
      <c r="Y143" s="16">
        <f>IFERROR(MATCH(Settings!$C$34&amp;"|"&amp;ROWS($Y$2:$Y143),'Per Invoice'!$Z$2:$Z$501,0),"")</f>
        <v/>
      </c>
    </row>
    <row r="144">
      <c r="A144">
        <f>IF($Y144="","",IF(INDEX('Per Invoice'!A$2:A$501,$Y144)="","",INDEX('Per Invoice'!A$2:A$501,$Y144)))</f>
        <v/>
      </c>
      <c r="B144">
        <f>IF($Y144="","",IF(INDEX('Per Invoice'!B$2:B$501,$Y144)="","",INDEX('Per Invoice'!B$2:B$501,$Y144)))</f>
        <v/>
      </c>
      <c r="C144">
        <f>IF($Y144="","",IF(INDEX('Per Invoice'!C$2:C$501,$Y144)="","",INDEX('Per Invoice'!C$2:C$501,$Y144)))</f>
        <v/>
      </c>
      <c r="D144">
        <f>IF($Y144="","",IF(INDEX('Per Invoice'!D$2:D$501,$Y144)="","",INDEX('Per Invoice'!D$2:D$501,$Y144)))</f>
        <v/>
      </c>
      <c r="E144">
        <f>IF($Y144="","",IF(INDEX('Per Invoice'!E$2:E$501,$Y144)="","",INDEX('Per Invoice'!E$2:E$501,$Y144)))</f>
        <v/>
      </c>
      <c r="F144">
        <f>IF($Y144="","",IF(INDEX('Per Invoice'!F$2:F$501,$Y144)="","",INDEX('Per Invoice'!F$2:F$501,$Y144)))</f>
        <v/>
      </c>
      <c r="G144">
        <f>IF($Y144="","",IF(INDEX('Per Invoice'!G$2:G$501,$Y144)="","",INDEX('Per Invoice'!G$2:G$501,$Y144)))</f>
        <v/>
      </c>
      <c r="H144">
        <f>IF($Y144="","",IF(INDEX('Per Invoice'!H$2:H$501,$Y144)="","",INDEX('Per Invoice'!H$2:H$501,$Y144)))</f>
        <v/>
      </c>
      <c r="I144">
        <f>IF($Y144="","",IF(INDEX('Per Invoice'!I$2:I$501,$Y144)="","",INDEX('Per Invoice'!I$2:I$501,$Y144)))</f>
        <v/>
      </c>
      <c r="J144">
        <f>IF($Y144="","",IF(INDEX('Per Invoice'!J$2:J$501,$Y144)="","",INDEX('Per Invoice'!J$2:J$501,$Y144)))</f>
        <v/>
      </c>
      <c r="K144">
        <f>IF($Y144="","",IF(INDEX('Per Invoice'!K$2:K$501,$Y144)="","",INDEX('Per Invoice'!K$2:K$501,$Y144)))</f>
        <v/>
      </c>
      <c r="L144" s="7">
        <f>IF($Y144="","",IF(INDEX('Per Invoice'!L$2:L$501,$Y144)="","",INDEX('Per Invoice'!L$2:L$501,$Y144)))</f>
        <v/>
      </c>
      <c r="M144" s="14">
        <f>IF($Y144="","",IF(INDEX('Per Invoice'!M$2:M$501,$Y144)="","",INDEX('Per Invoice'!M$2:M$501,$Y144)))</f>
        <v/>
      </c>
      <c r="N144">
        <f>IF($Y144="","",IF(INDEX('Per Invoice'!N$2:N$501,$Y144)="","",INDEX('Per Invoice'!N$2:N$501,$Y144)))</f>
        <v/>
      </c>
      <c r="O144">
        <f>IF($Y144="","",IF(INDEX('Per Invoice'!O$2:O$501,$Y144)="","",INDEX('Per Invoice'!O$2:O$501,$Y144)))</f>
        <v/>
      </c>
      <c r="P144" s="7">
        <f>IF($Y144="","",IF(INDEX('Per Invoice'!P$2:P$501,$Y144)="","",INDEX('Per Invoice'!P$2:P$501,$Y144)))</f>
        <v/>
      </c>
      <c r="Q144" s="7">
        <f>IF($Y144="","",IF(INDEX('Per Invoice'!Q$2:Q$501,$Y144)="","",INDEX('Per Invoice'!Q$2:Q$501,$Y144)))</f>
        <v/>
      </c>
      <c r="R144">
        <f>IF($Y144="","",IF(INDEX('Per Invoice'!R$2:R$501,$Y144)="","",INDEX('Per Invoice'!R$2:R$501,$Y144)))</f>
        <v/>
      </c>
      <c r="S144" s="7">
        <f>IF($Y144="","",IF(INDEX('Per Invoice'!S$2:S$501,$Y144)="","",INDEX('Per Invoice'!S$2:S$501,$Y144)))</f>
        <v/>
      </c>
      <c r="T144" s="7">
        <f>IF($Y144="","",IF(INDEX('Per Invoice'!T$2:T$501,$Y144)="","",INDEX('Per Invoice'!T$2:T$501,$Y144)))</f>
        <v/>
      </c>
      <c r="U144" s="7">
        <f>IF($Y144="","",IF(INDEX('Per Invoice'!U$2:U$501,$Y144)="","",INDEX('Per Invoice'!U$2:U$501,$Y144)))</f>
        <v/>
      </c>
      <c r="V144" s="7">
        <f>IF($Y144="","",IF(INDEX('Per Invoice'!V$2:V$501,$Y144)="","",INDEX('Per Invoice'!V$2:V$501,$Y144)))</f>
        <v/>
      </c>
      <c r="W144" s="7">
        <f>IF($Y144="","",IF(INDEX('Per Invoice'!W$2:W$501,$Y144)="","",INDEX('Per Invoice'!W$2:W$501,$Y144)))</f>
        <v/>
      </c>
      <c r="X144" s="7">
        <f>IF($Y144="","",IF(INDEX('Per Invoice'!X$2:X$501,$Y144)="","",INDEX('Per Invoice'!X$2:X$501,$Y144)))</f>
        <v/>
      </c>
      <c r="Y144" s="16">
        <f>IFERROR(MATCH(Settings!$C$34&amp;"|"&amp;ROWS($Y$2:$Y144),'Per Invoice'!$Z$2:$Z$501,0),"")</f>
        <v/>
      </c>
    </row>
    <row r="145">
      <c r="A145">
        <f>IF($Y145="","",IF(INDEX('Per Invoice'!A$2:A$501,$Y145)="","",INDEX('Per Invoice'!A$2:A$501,$Y145)))</f>
        <v/>
      </c>
      <c r="B145">
        <f>IF($Y145="","",IF(INDEX('Per Invoice'!B$2:B$501,$Y145)="","",INDEX('Per Invoice'!B$2:B$501,$Y145)))</f>
        <v/>
      </c>
      <c r="C145">
        <f>IF($Y145="","",IF(INDEX('Per Invoice'!C$2:C$501,$Y145)="","",INDEX('Per Invoice'!C$2:C$501,$Y145)))</f>
        <v/>
      </c>
      <c r="D145">
        <f>IF($Y145="","",IF(INDEX('Per Invoice'!D$2:D$501,$Y145)="","",INDEX('Per Invoice'!D$2:D$501,$Y145)))</f>
        <v/>
      </c>
      <c r="E145">
        <f>IF($Y145="","",IF(INDEX('Per Invoice'!E$2:E$501,$Y145)="","",INDEX('Per Invoice'!E$2:E$501,$Y145)))</f>
        <v/>
      </c>
      <c r="F145">
        <f>IF($Y145="","",IF(INDEX('Per Invoice'!F$2:F$501,$Y145)="","",INDEX('Per Invoice'!F$2:F$501,$Y145)))</f>
        <v/>
      </c>
      <c r="G145">
        <f>IF($Y145="","",IF(INDEX('Per Invoice'!G$2:G$501,$Y145)="","",INDEX('Per Invoice'!G$2:G$501,$Y145)))</f>
        <v/>
      </c>
      <c r="H145">
        <f>IF($Y145="","",IF(INDEX('Per Invoice'!H$2:H$501,$Y145)="","",INDEX('Per Invoice'!H$2:H$501,$Y145)))</f>
        <v/>
      </c>
      <c r="I145">
        <f>IF($Y145="","",IF(INDEX('Per Invoice'!I$2:I$501,$Y145)="","",INDEX('Per Invoice'!I$2:I$501,$Y145)))</f>
        <v/>
      </c>
      <c r="J145">
        <f>IF($Y145="","",IF(INDEX('Per Invoice'!J$2:J$501,$Y145)="","",INDEX('Per Invoice'!J$2:J$501,$Y145)))</f>
        <v/>
      </c>
      <c r="K145">
        <f>IF($Y145="","",IF(INDEX('Per Invoice'!K$2:K$501,$Y145)="","",INDEX('Per Invoice'!K$2:K$501,$Y145)))</f>
        <v/>
      </c>
      <c r="L145" s="7">
        <f>IF($Y145="","",IF(INDEX('Per Invoice'!L$2:L$501,$Y145)="","",INDEX('Per Invoice'!L$2:L$501,$Y145)))</f>
        <v/>
      </c>
      <c r="M145" s="14">
        <f>IF($Y145="","",IF(INDEX('Per Invoice'!M$2:M$501,$Y145)="","",INDEX('Per Invoice'!M$2:M$501,$Y145)))</f>
        <v/>
      </c>
      <c r="N145">
        <f>IF($Y145="","",IF(INDEX('Per Invoice'!N$2:N$501,$Y145)="","",INDEX('Per Invoice'!N$2:N$501,$Y145)))</f>
        <v/>
      </c>
      <c r="O145">
        <f>IF($Y145="","",IF(INDEX('Per Invoice'!O$2:O$501,$Y145)="","",INDEX('Per Invoice'!O$2:O$501,$Y145)))</f>
        <v/>
      </c>
      <c r="P145" s="7">
        <f>IF($Y145="","",IF(INDEX('Per Invoice'!P$2:P$501,$Y145)="","",INDEX('Per Invoice'!P$2:P$501,$Y145)))</f>
        <v/>
      </c>
      <c r="Q145" s="7">
        <f>IF($Y145="","",IF(INDEX('Per Invoice'!Q$2:Q$501,$Y145)="","",INDEX('Per Invoice'!Q$2:Q$501,$Y145)))</f>
        <v/>
      </c>
      <c r="R145">
        <f>IF($Y145="","",IF(INDEX('Per Invoice'!R$2:R$501,$Y145)="","",INDEX('Per Invoice'!R$2:R$501,$Y145)))</f>
        <v/>
      </c>
      <c r="S145" s="7">
        <f>IF($Y145="","",IF(INDEX('Per Invoice'!S$2:S$501,$Y145)="","",INDEX('Per Invoice'!S$2:S$501,$Y145)))</f>
        <v/>
      </c>
      <c r="T145" s="7">
        <f>IF($Y145="","",IF(INDEX('Per Invoice'!T$2:T$501,$Y145)="","",INDEX('Per Invoice'!T$2:T$501,$Y145)))</f>
        <v/>
      </c>
      <c r="U145" s="7">
        <f>IF($Y145="","",IF(INDEX('Per Invoice'!U$2:U$501,$Y145)="","",INDEX('Per Invoice'!U$2:U$501,$Y145)))</f>
        <v/>
      </c>
      <c r="V145" s="7">
        <f>IF($Y145="","",IF(INDEX('Per Invoice'!V$2:V$501,$Y145)="","",INDEX('Per Invoice'!V$2:V$501,$Y145)))</f>
        <v/>
      </c>
      <c r="W145" s="7">
        <f>IF($Y145="","",IF(INDEX('Per Invoice'!W$2:W$501,$Y145)="","",INDEX('Per Invoice'!W$2:W$501,$Y145)))</f>
        <v/>
      </c>
      <c r="X145" s="7">
        <f>IF($Y145="","",IF(INDEX('Per Invoice'!X$2:X$501,$Y145)="","",INDEX('Per Invoice'!X$2:X$501,$Y145)))</f>
        <v/>
      </c>
      <c r="Y145" s="16">
        <f>IFERROR(MATCH(Settings!$C$34&amp;"|"&amp;ROWS($Y$2:$Y145),'Per Invoice'!$Z$2:$Z$501,0),"")</f>
        <v/>
      </c>
    </row>
    <row r="146">
      <c r="A146">
        <f>IF($Y146="","",IF(INDEX('Per Invoice'!A$2:A$501,$Y146)="","",INDEX('Per Invoice'!A$2:A$501,$Y146)))</f>
        <v/>
      </c>
      <c r="B146">
        <f>IF($Y146="","",IF(INDEX('Per Invoice'!B$2:B$501,$Y146)="","",INDEX('Per Invoice'!B$2:B$501,$Y146)))</f>
        <v/>
      </c>
      <c r="C146">
        <f>IF($Y146="","",IF(INDEX('Per Invoice'!C$2:C$501,$Y146)="","",INDEX('Per Invoice'!C$2:C$501,$Y146)))</f>
        <v/>
      </c>
      <c r="D146">
        <f>IF($Y146="","",IF(INDEX('Per Invoice'!D$2:D$501,$Y146)="","",INDEX('Per Invoice'!D$2:D$501,$Y146)))</f>
        <v/>
      </c>
      <c r="E146">
        <f>IF($Y146="","",IF(INDEX('Per Invoice'!E$2:E$501,$Y146)="","",INDEX('Per Invoice'!E$2:E$501,$Y146)))</f>
        <v/>
      </c>
      <c r="F146">
        <f>IF($Y146="","",IF(INDEX('Per Invoice'!F$2:F$501,$Y146)="","",INDEX('Per Invoice'!F$2:F$501,$Y146)))</f>
        <v/>
      </c>
      <c r="G146">
        <f>IF($Y146="","",IF(INDEX('Per Invoice'!G$2:G$501,$Y146)="","",INDEX('Per Invoice'!G$2:G$501,$Y146)))</f>
        <v/>
      </c>
      <c r="H146">
        <f>IF($Y146="","",IF(INDEX('Per Invoice'!H$2:H$501,$Y146)="","",INDEX('Per Invoice'!H$2:H$501,$Y146)))</f>
        <v/>
      </c>
      <c r="I146">
        <f>IF($Y146="","",IF(INDEX('Per Invoice'!I$2:I$501,$Y146)="","",INDEX('Per Invoice'!I$2:I$501,$Y146)))</f>
        <v/>
      </c>
      <c r="J146">
        <f>IF($Y146="","",IF(INDEX('Per Invoice'!J$2:J$501,$Y146)="","",INDEX('Per Invoice'!J$2:J$501,$Y146)))</f>
        <v/>
      </c>
      <c r="K146">
        <f>IF($Y146="","",IF(INDEX('Per Invoice'!K$2:K$501,$Y146)="","",INDEX('Per Invoice'!K$2:K$501,$Y146)))</f>
        <v/>
      </c>
      <c r="L146" s="7">
        <f>IF($Y146="","",IF(INDEX('Per Invoice'!L$2:L$501,$Y146)="","",INDEX('Per Invoice'!L$2:L$501,$Y146)))</f>
        <v/>
      </c>
      <c r="M146" s="14">
        <f>IF($Y146="","",IF(INDEX('Per Invoice'!M$2:M$501,$Y146)="","",INDEX('Per Invoice'!M$2:M$501,$Y146)))</f>
        <v/>
      </c>
      <c r="N146">
        <f>IF($Y146="","",IF(INDEX('Per Invoice'!N$2:N$501,$Y146)="","",INDEX('Per Invoice'!N$2:N$501,$Y146)))</f>
        <v/>
      </c>
      <c r="O146">
        <f>IF($Y146="","",IF(INDEX('Per Invoice'!O$2:O$501,$Y146)="","",INDEX('Per Invoice'!O$2:O$501,$Y146)))</f>
        <v/>
      </c>
      <c r="P146" s="7">
        <f>IF($Y146="","",IF(INDEX('Per Invoice'!P$2:P$501,$Y146)="","",INDEX('Per Invoice'!P$2:P$501,$Y146)))</f>
        <v/>
      </c>
      <c r="Q146" s="7">
        <f>IF($Y146="","",IF(INDEX('Per Invoice'!Q$2:Q$501,$Y146)="","",INDEX('Per Invoice'!Q$2:Q$501,$Y146)))</f>
        <v/>
      </c>
      <c r="R146">
        <f>IF($Y146="","",IF(INDEX('Per Invoice'!R$2:R$501,$Y146)="","",INDEX('Per Invoice'!R$2:R$501,$Y146)))</f>
        <v/>
      </c>
      <c r="S146" s="7">
        <f>IF($Y146="","",IF(INDEX('Per Invoice'!S$2:S$501,$Y146)="","",INDEX('Per Invoice'!S$2:S$501,$Y146)))</f>
        <v/>
      </c>
      <c r="T146" s="7">
        <f>IF($Y146="","",IF(INDEX('Per Invoice'!T$2:T$501,$Y146)="","",INDEX('Per Invoice'!T$2:T$501,$Y146)))</f>
        <v/>
      </c>
      <c r="U146" s="7">
        <f>IF($Y146="","",IF(INDEX('Per Invoice'!U$2:U$501,$Y146)="","",INDEX('Per Invoice'!U$2:U$501,$Y146)))</f>
        <v/>
      </c>
      <c r="V146" s="7">
        <f>IF($Y146="","",IF(INDEX('Per Invoice'!V$2:V$501,$Y146)="","",INDEX('Per Invoice'!V$2:V$501,$Y146)))</f>
        <v/>
      </c>
      <c r="W146" s="7">
        <f>IF($Y146="","",IF(INDEX('Per Invoice'!W$2:W$501,$Y146)="","",INDEX('Per Invoice'!W$2:W$501,$Y146)))</f>
        <v/>
      </c>
      <c r="X146" s="7">
        <f>IF($Y146="","",IF(INDEX('Per Invoice'!X$2:X$501,$Y146)="","",INDEX('Per Invoice'!X$2:X$501,$Y146)))</f>
        <v/>
      </c>
      <c r="Y146" s="16">
        <f>IFERROR(MATCH(Settings!$C$34&amp;"|"&amp;ROWS($Y$2:$Y146),'Per Invoice'!$Z$2:$Z$501,0),"")</f>
        <v/>
      </c>
    </row>
    <row r="147">
      <c r="A147">
        <f>IF($Y147="","",IF(INDEX('Per Invoice'!A$2:A$501,$Y147)="","",INDEX('Per Invoice'!A$2:A$501,$Y147)))</f>
        <v/>
      </c>
      <c r="B147">
        <f>IF($Y147="","",IF(INDEX('Per Invoice'!B$2:B$501,$Y147)="","",INDEX('Per Invoice'!B$2:B$501,$Y147)))</f>
        <v/>
      </c>
      <c r="C147">
        <f>IF($Y147="","",IF(INDEX('Per Invoice'!C$2:C$501,$Y147)="","",INDEX('Per Invoice'!C$2:C$501,$Y147)))</f>
        <v/>
      </c>
      <c r="D147">
        <f>IF($Y147="","",IF(INDEX('Per Invoice'!D$2:D$501,$Y147)="","",INDEX('Per Invoice'!D$2:D$501,$Y147)))</f>
        <v/>
      </c>
      <c r="E147">
        <f>IF($Y147="","",IF(INDEX('Per Invoice'!E$2:E$501,$Y147)="","",INDEX('Per Invoice'!E$2:E$501,$Y147)))</f>
        <v/>
      </c>
      <c r="F147">
        <f>IF($Y147="","",IF(INDEX('Per Invoice'!F$2:F$501,$Y147)="","",INDEX('Per Invoice'!F$2:F$501,$Y147)))</f>
        <v/>
      </c>
      <c r="G147">
        <f>IF($Y147="","",IF(INDEX('Per Invoice'!G$2:G$501,$Y147)="","",INDEX('Per Invoice'!G$2:G$501,$Y147)))</f>
        <v/>
      </c>
      <c r="H147">
        <f>IF($Y147="","",IF(INDEX('Per Invoice'!H$2:H$501,$Y147)="","",INDEX('Per Invoice'!H$2:H$501,$Y147)))</f>
        <v/>
      </c>
      <c r="I147">
        <f>IF($Y147="","",IF(INDEX('Per Invoice'!I$2:I$501,$Y147)="","",INDEX('Per Invoice'!I$2:I$501,$Y147)))</f>
        <v/>
      </c>
      <c r="J147">
        <f>IF($Y147="","",IF(INDEX('Per Invoice'!J$2:J$501,$Y147)="","",INDEX('Per Invoice'!J$2:J$501,$Y147)))</f>
        <v/>
      </c>
      <c r="K147">
        <f>IF($Y147="","",IF(INDEX('Per Invoice'!K$2:K$501,$Y147)="","",INDEX('Per Invoice'!K$2:K$501,$Y147)))</f>
        <v/>
      </c>
      <c r="L147" s="7">
        <f>IF($Y147="","",IF(INDEX('Per Invoice'!L$2:L$501,$Y147)="","",INDEX('Per Invoice'!L$2:L$501,$Y147)))</f>
        <v/>
      </c>
      <c r="M147" s="14">
        <f>IF($Y147="","",IF(INDEX('Per Invoice'!M$2:M$501,$Y147)="","",INDEX('Per Invoice'!M$2:M$501,$Y147)))</f>
        <v/>
      </c>
      <c r="N147">
        <f>IF($Y147="","",IF(INDEX('Per Invoice'!N$2:N$501,$Y147)="","",INDEX('Per Invoice'!N$2:N$501,$Y147)))</f>
        <v/>
      </c>
      <c r="O147">
        <f>IF($Y147="","",IF(INDEX('Per Invoice'!O$2:O$501,$Y147)="","",INDEX('Per Invoice'!O$2:O$501,$Y147)))</f>
        <v/>
      </c>
      <c r="P147" s="7">
        <f>IF($Y147="","",IF(INDEX('Per Invoice'!P$2:P$501,$Y147)="","",INDEX('Per Invoice'!P$2:P$501,$Y147)))</f>
        <v/>
      </c>
      <c r="Q147" s="7">
        <f>IF($Y147="","",IF(INDEX('Per Invoice'!Q$2:Q$501,$Y147)="","",INDEX('Per Invoice'!Q$2:Q$501,$Y147)))</f>
        <v/>
      </c>
      <c r="R147">
        <f>IF($Y147="","",IF(INDEX('Per Invoice'!R$2:R$501,$Y147)="","",INDEX('Per Invoice'!R$2:R$501,$Y147)))</f>
        <v/>
      </c>
      <c r="S147" s="7">
        <f>IF($Y147="","",IF(INDEX('Per Invoice'!S$2:S$501,$Y147)="","",INDEX('Per Invoice'!S$2:S$501,$Y147)))</f>
        <v/>
      </c>
      <c r="T147" s="7">
        <f>IF($Y147="","",IF(INDEX('Per Invoice'!T$2:T$501,$Y147)="","",INDEX('Per Invoice'!T$2:T$501,$Y147)))</f>
        <v/>
      </c>
      <c r="U147" s="7">
        <f>IF($Y147="","",IF(INDEX('Per Invoice'!U$2:U$501,$Y147)="","",INDEX('Per Invoice'!U$2:U$501,$Y147)))</f>
        <v/>
      </c>
      <c r="V147" s="7">
        <f>IF($Y147="","",IF(INDEX('Per Invoice'!V$2:V$501,$Y147)="","",INDEX('Per Invoice'!V$2:V$501,$Y147)))</f>
        <v/>
      </c>
      <c r="W147" s="7">
        <f>IF($Y147="","",IF(INDEX('Per Invoice'!W$2:W$501,$Y147)="","",INDEX('Per Invoice'!W$2:W$501,$Y147)))</f>
        <v/>
      </c>
      <c r="X147" s="7">
        <f>IF($Y147="","",IF(INDEX('Per Invoice'!X$2:X$501,$Y147)="","",INDEX('Per Invoice'!X$2:X$501,$Y147)))</f>
        <v/>
      </c>
      <c r="Y147" s="16">
        <f>IFERROR(MATCH(Settings!$C$34&amp;"|"&amp;ROWS($Y$2:$Y147),'Per Invoice'!$Z$2:$Z$501,0),"")</f>
        <v/>
      </c>
    </row>
    <row r="148">
      <c r="A148">
        <f>IF($Y148="","",IF(INDEX('Per Invoice'!A$2:A$501,$Y148)="","",INDEX('Per Invoice'!A$2:A$501,$Y148)))</f>
        <v/>
      </c>
      <c r="B148">
        <f>IF($Y148="","",IF(INDEX('Per Invoice'!B$2:B$501,$Y148)="","",INDEX('Per Invoice'!B$2:B$501,$Y148)))</f>
        <v/>
      </c>
      <c r="C148">
        <f>IF($Y148="","",IF(INDEX('Per Invoice'!C$2:C$501,$Y148)="","",INDEX('Per Invoice'!C$2:C$501,$Y148)))</f>
        <v/>
      </c>
      <c r="D148">
        <f>IF($Y148="","",IF(INDEX('Per Invoice'!D$2:D$501,$Y148)="","",INDEX('Per Invoice'!D$2:D$501,$Y148)))</f>
        <v/>
      </c>
      <c r="E148">
        <f>IF($Y148="","",IF(INDEX('Per Invoice'!E$2:E$501,$Y148)="","",INDEX('Per Invoice'!E$2:E$501,$Y148)))</f>
        <v/>
      </c>
      <c r="F148">
        <f>IF($Y148="","",IF(INDEX('Per Invoice'!F$2:F$501,$Y148)="","",INDEX('Per Invoice'!F$2:F$501,$Y148)))</f>
        <v/>
      </c>
      <c r="G148">
        <f>IF($Y148="","",IF(INDEX('Per Invoice'!G$2:G$501,$Y148)="","",INDEX('Per Invoice'!G$2:G$501,$Y148)))</f>
        <v/>
      </c>
      <c r="H148">
        <f>IF($Y148="","",IF(INDEX('Per Invoice'!H$2:H$501,$Y148)="","",INDEX('Per Invoice'!H$2:H$501,$Y148)))</f>
        <v/>
      </c>
      <c r="I148">
        <f>IF($Y148="","",IF(INDEX('Per Invoice'!I$2:I$501,$Y148)="","",INDEX('Per Invoice'!I$2:I$501,$Y148)))</f>
        <v/>
      </c>
      <c r="J148">
        <f>IF($Y148="","",IF(INDEX('Per Invoice'!J$2:J$501,$Y148)="","",INDEX('Per Invoice'!J$2:J$501,$Y148)))</f>
        <v/>
      </c>
      <c r="K148">
        <f>IF($Y148="","",IF(INDEX('Per Invoice'!K$2:K$501,$Y148)="","",INDEX('Per Invoice'!K$2:K$501,$Y148)))</f>
        <v/>
      </c>
      <c r="L148" s="7">
        <f>IF($Y148="","",IF(INDEX('Per Invoice'!L$2:L$501,$Y148)="","",INDEX('Per Invoice'!L$2:L$501,$Y148)))</f>
        <v/>
      </c>
      <c r="M148" s="14">
        <f>IF($Y148="","",IF(INDEX('Per Invoice'!M$2:M$501,$Y148)="","",INDEX('Per Invoice'!M$2:M$501,$Y148)))</f>
        <v/>
      </c>
      <c r="N148">
        <f>IF($Y148="","",IF(INDEX('Per Invoice'!N$2:N$501,$Y148)="","",INDEX('Per Invoice'!N$2:N$501,$Y148)))</f>
        <v/>
      </c>
      <c r="O148">
        <f>IF($Y148="","",IF(INDEX('Per Invoice'!O$2:O$501,$Y148)="","",INDEX('Per Invoice'!O$2:O$501,$Y148)))</f>
        <v/>
      </c>
      <c r="P148" s="7">
        <f>IF($Y148="","",IF(INDEX('Per Invoice'!P$2:P$501,$Y148)="","",INDEX('Per Invoice'!P$2:P$501,$Y148)))</f>
        <v/>
      </c>
      <c r="Q148" s="7">
        <f>IF($Y148="","",IF(INDEX('Per Invoice'!Q$2:Q$501,$Y148)="","",INDEX('Per Invoice'!Q$2:Q$501,$Y148)))</f>
        <v/>
      </c>
      <c r="R148">
        <f>IF($Y148="","",IF(INDEX('Per Invoice'!R$2:R$501,$Y148)="","",INDEX('Per Invoice'!R$2:R$501,$Y148)))</f>
        <v/>
      </c>
      <c r="S148" s="7">
        <f>IF($Y148="","",IF(INDEX('Per Invoice'!S$2:S$501,$Y148)="","",INDEX('Per Invoice'!S$2:S$501,$Y148)))</f>
        <v/>
      </c>
      <c r="T148" s="7">
        <f>IF($Y148="","",IF(INDEX('Per Invoice'!T$2:T$501,$Y148)="","",INDEX('Per Invoice'!T$2:T$501,$Y148)))</f>
        <v/>
      </c>
      <c r="U148" s="7">
        <f>IF($Y148="","",IF(INDEX('Per Invoice'!U$2:U$501,$Y148)="","",INDEX('Per Invoice'!U$2:U$501,$Y148)))</f>
        <v/>
      </c>
      <c r="V148" s="7">
        <f>IF($Y148="","",IF(INDEX('Per Invoice'!V$2:V$501,$Y148)="","",INDEX('Per Invoice'!V$2:V$501,$Y148)))</f>
        <v/>
      </c>
      <c r="W148" s="7">
        <f>IF($Y148="","",IF(INDEX('Per Invoice'!W$2:W$501,$Y148)="","",INDEX('Per Invoice'!W$2:W$501,$Y148)))</f>
        <v/>
      </c>
      <c r="X148" s="7">
        <f>IF($Y148="","",IF(INDEX('Per Invoice'!X$2:X$501,$Y148)="","",INDEX('Per Invoice'!X$2:X$501,$Y148)))</f>
        <v/>
      </c>
      <c r="Y148" s="16">
        <f>IFERROR(MATCH(Settings!$C$34&amp;"|"&amp;ROWS($Y$2:$Y148),'Per Invoice'!$Z$2:$Z$501,0),"")</f>
        <v/>
      </c>
    </row>
    <row r="149">
      <c r="A149">
        <f>IF($Y149="","",IF(INDEX('Per Invoice'!A$2:A$501,$Y149)="","",INDEX('Per Invoice'!A$2:A$501,$Y149)))</f>
        <v/>
      </c>
      <c r="B149">
        <f>IF($Y149="","",IF(INDEX('Per Invoice'!B$2:B$501,$Y149)="","",INDEX('Per Invoice'!B$2:B$501,$Y149)))</f>
        <v/>
      </c>
      <c r="C149">
        <f>IF($Y149="","",IF(INDEX('Per Invoice'!C$2:C$501,$Y149)="","",INDEX('Per Invoice'!C$2:C$501,$Y149)))</f>
        <v/>
      </c>
      <c r="D149">
        <f>IF($Y149="","",IF(INDEX('Per Invoice'!D$2:D$501,$Y149)="","",INDEX('Per Invoice'!D$2:D$501,$Y149)))</f>
        <v/>
      </c>
      <c r="E149">
        <f>IF($Y149="","",IF(INDEX('Per Invoice'!E$2:E$501,$Y149)="","",INDEX('Per Invoice'!E$2:E$501,$Y149)))</f>
        <v/>
      </c>
      <c r="F149">
        <f>IF($Y149="","",IF(INDEX('Per Invoice'!F$2:F$501,$Y149)="","",INDEX('Per Invoice'!F$2:F$501,$Y149)))</f>
        <v/>
      </c>
      <c r="G149">
        <f>IF($Y149="","",IF(INDEX('Per Invoice'!G$2:G$501,$Y149)="","",INDEX('Per Invoice'!G$2:G$501,$Y149)))</f>
        <v/>
      </c>
      <c r="H149">
        <f>IF($Y149="","",IF(INDEX('Per Invoice'!H$2:H$501,$Y149)="","",INDEX('Per Invoice'!H$2:H$501,$Y149)))</f>
        <v/>
      </c>
      <c r="I149">
        <f>IF($Y149="","",IF(INDEX('Per Invoice'!I$2:I$501,$Y149)="","",INDEX('Per Invoice'!I$2:I$501,$Y149)))</f>
        <v/>
      </c>
      <c r="J149">
        <f>IF($Y149="","",IF(INDEX('Per Invoice'!J$2:J$501,$Y149)="","",INDEX('Per Invoice'!J$2:J$501,$Y149)))</f>
        <v/>
      </c>
      <c r="K149">
        <f>IF($Y149="","",IF(INDEX('Per Invoice'!K$2:K$501,$Y149)="","",INDEX('Per Invoice'!K$2:K$501,$Y149)))</f>
        <v/>
      </c>
      <c r="L149" s="7">
        <f>IF($Y149="","",IF(INDEX('Per Invoice'!L$2:L$501,$Y149)="","",INDEX('Per Invoice'!L$2:L$501,$Y149)))</f>
        <v/>
      </c>
      <c r="M149" s="14">
        <f>IF($Y149="","",IF(INDEX('Per Invoice'!M$2:M$501,$Y149)="","",INDEX('Per Invoice'!M$2:M$501,$Y149)))</f>
        <v/>
      </c>
      <c r="N149">
        <f>IF($Y149="","",IF(INDEX('Per Invoice'!N$2:N$501,$Y149)="","",INDEX('Per Invoice'!N$2:N$501,$Y149)))</f>
        <v/>
      </c>
      <c r="O149">
        <f>IF($Y149="","",IF(INDEX('Per Invoice'!O$2:O$501,$Y149)="","",INDEX('Per Invoice'!O$2:O$501,$Y149)))</f>
        <v/>
      </c>
      <c r="P149" s="7">
        <f>IF($Y149="","",IF(INDEX('Per Invoice'!P$2:P$501,$Y149)="","",INDEX('Per Invoice'!P$2:P$501,$Y149)))</f>
        <v/>
      </c>
      <c r="Q149" s="7">
        <f>IF($Y149="","",IF(INDEX('Per Invoice'!Q$2:Q$501,$Y149)="","",INDEX('Per Invoice'!Q$2:Q$501,$Y149)))</f>
        <v/>
      </c>
      <c r="R149">
        <f>IF($Y149="","",IF(INDEX('Per Invoice'!R$2:R$501,$Y149)="","",INDEX('Per Invoice'!R$2:R$501,$Y149)))</f>
        <v/>
      </c>
      <c r="S149" s="7">
        <f>IF($Y149="","",IF(INDEX('Per Invoice'!S$2:S$501,$Y149)="","",INDEX('Per Invoice'!S$2:S$501,$Y149)))</f>
        <v/>
      </c>
      <c r="T149" s="7">
        <f>IF($Y149="","",IF(INDEX('Per Invoice'!T$2:T$501,$Y149)="","",INDEX('Per Invoice'!T$2:T$501,$Y149)))</f>
        <v/>
      </c>
      <c r="U149" s="7">
        <f>IF($Y149="","",IF(INDEX('Per Invoice'!U$2:U$501,$Y149)="","",INDEX('Per Invoice'!U$2:U$501,$Y149)))</f>
        <v/>
      </c>
      <c r="V149" s="7">
        <f>IF($Y149="","",IF(INDEX('Per Invoice'!V$2:V$501,$Y149)="","",INDEX('Per Invoice'!V$2:V$501,$Y149)))</f>
        <v/>
      </c>
      <c r="W149" s="7">
        <f>IF($Y149="","",IF(INDEX('Per Invoice'!W$2:W$501,$Y149)="","",INDEX('Per Invoice'!W$2:W$501,$Y149)))</f>
        <v/>
      </c>
      <c r="X149" s="7">
        <f>IF($Y149="","",IF(INDEX('Per Invoice'!X$2:X$501,$Y149)="","",INDEX('Per Invoice'!X$2:X$501,$Y149)))</f>
        <v/>
      </c>
      <c r="Y149" s="16">
        <f>IFERROR(MATCH(Settings!$C$34&amp;"|"&amp;ROWS($Y$2:$Y149),'Per Invoice'!$Z$2:$Z$501,0),"")</f>
        <v/>
      </c>
    </row>
    <row r="150">
      <c r="A150">
        <f>IF($Y150="","",IF(INDEX('Per Invoice'!A$2:A$501,$Y150)="","",INDEX('Per Invoice'!A$2:A$501,$Y150)))</f>
        <v/>
      </c>
      <c r="B150">
        <f>IF($Y150="","",IF(INDEX('Per Invoice'!B$2:B$501,$Y150)="","",INDEX('Per Invoice'!B$2:B$501,$Y150)))</f>
        <v/>
      </c>
      <c r="C150">
        <f>IF($Y150="","",IF(INDEX('Per Invoice'!C$2:C$501,$Y150)="","",INDEX('Per Invoice'!C$2:C$501,$Y150)))</f>
        <v/>
      </c>
      <c r="D150">
        <f>IF($Y150="","",IF(INDEX('Per Invoice'!D$2:D$501,$Y150)="","",INDEX('Per Invoice'!D$2:D$501,$Y150)))</f>
        <v/>
      </c>
      <c r="E150">
        <f>IF($Y150="","",IF(INDEX('Per Invoice'!E$2:E$501,$Y150)="","",INDEX('Per Invoice'!E$2:E$501,$Y150)))</f>
        <v/>
      </c>
      <c r="F150">
        <f>IF($Y150="","",IF(INDEX('Per Invoice'!F$2:F$501,$Y150)="","",INDEX('Per Invoice'!F$2:F$501,$Y150)))</f>
        <v/>
      </c>
      <c r="G150">
        <f>IF($Y150="","",IF(INDEX('Per Invoice'!G$2:G$501,$Y150)="","",INDEX('Per Invoice'!G$2:G$501,$Y150)))</f>
        <v/>
      </c>
      <c r="H150">
        <f>IF($Y150="","",IF(INDEX('Per Invoice'!H$2:H$501,$Y150)="","",INDEX('Per Invoice'!H$2:H$501,$Y150)))</f>
        <v/>
      </c>
      <c r="I150">
        <f>IF($Y150="","",IF(INDEX('Per Invoice'!I$2:I$501,$Y150)="","",INDEX('Per Invoice'!I$2:I$501,$Y150)))</f>
        <v/>
      </c>
      <c r="J150">
        <f>IF($Y150="","",IF(INDEX('Per Invoice'!J$2:J$501,$Y150)="","",INDEX('Per Invoice'!J$2:J$501,$Y150)))</f>
        <v/>
      </c>
      <c r="K150">
        <f>IF($Y150="","",IF(INDEX('Per Invoice'!K$2:K$501,$Y150)="","",INDEX('Per Invoice'!K$2:K$501,$Y150)))</f>
        <v/>
      </c>
      <c r="L150" s="7">
        <f>IF($Y150="","",IF(INDEX('Per Invoice'!L$2:L$501,$Y150)="","",INDEX('Per Invoice'!L$2:L$501,$Y150)))</f>
        <v/>
      </c>
      <c r="M150" s="14">
        <f>IF($Y150="","",IF(INDEX('Per Invoice'!M$2:M$501,$Y150)="","",INDEX('Per Invoice'!M$2:M$501,$Y150)))</f>
        <v/>
      </c>
      <c r="N150">
        <f>IF($Y150="","",IF(INDEX('Per Invoice'!N$2:N$501,$Y150)="","",INDEX('Per Invoice'!N$2:N$501,$Y150)))</f>
        <v/>
      </c>
      <c r="O150">
        <f>IF($Y150="","",IF(INDEX('Per Invoice'!O$2:O$501,$Y150)="","",INDEX('Per Invoice'!O$2:O$501,$Y150)))</f>
        <v/>
      </c>
      <c r="P150" s="7">
        <f>IF($Y150="","",IF(INDEX('Per Invoice'!P$2:P$501,$Y150)="","",INDEX('Per Invoice'!P$2:P$501,$Y150)))</f>
        <v/>
      </c>
      <c r="Q150" s="7">
        <f>IF($Y150="","",IF(INDEX('Per Invoice'!Q$2:Q$501,$Y150)="","",INDEX('Per Invoice'!Q$2:Q$501,$Y150)))</f>
        <v/>
      </c>
      <c r="R150">
        <f>IF($Y150="","",IF(INDEX('Per Invoice'!R$2:R$501,$Y150)="","",INDEX('Per Invoice'!R$2:R$501,$Y150)))</f>
        <v/>
      </c>
      <c r="S150" s="7">
        <f>IF($Y150="","",IF(INDEX('Per Invoice'!S$2:S$501,$Y150)="","",INDEX('Per Invoice'!S$2:S$501,$Y150)))</f>
        <v/>
      </c>
      <c r="T150" s="7">
        <f>IF($Y150="","",IF(INDEX('Per Invoice'!T$2:T$501,$Y150)="","",INDEX('Per Invoice'!T$2:T$501,$Y150)))</f>
        <v/>
      </c>
      <c r="U150" s="7">
        <f>IF($Y150="","",IF(INDEX('Per Invoice'!U$2:U$501,$Y150)="","",INDEX('Per Invoice'!U$2:U$501,$Y150)))</f>
        <v/>
      </c>
      <c r="V150" s="7">
        <f>IF($Y150="","",IF(INDEX('Per Invoice'!V$2:V$501,$Y150)="","",INDEX('Per Invoice'!V$2:V$501,$Y150)))</f>
        <v/>
      </c>
      <c r="W150" s="7">
        <f>IF($Y150="","",IF(INDEX('Per Invoice'!W$2:W$501,$Y150)="","",INDEX('Per Invoice'!W$2:W$501,$Y150)))</f>
        <v/>
      </c>
      <c r="X150" s="7">
        <f>IF($Y150="","",IF(INDEX('Per Invoice'!X$2:X$501,$Y150)="","",INDEX('Per Invoice'!X$2:X$501,$Y150)))</f>
        <v/>
      </c>
      <c r="Y150" s="16">
        <f>IFERROR(MATCH(Settings!$C$34&amp;"|"&amp;ROWS($Y$2:$Y150),'Per Invoice'!$Z$2:$Z$501,0),"")</f>
        <v/>
      </c>
    </row>
    <row r="151">
      <c r="A151">
        <f>IF($Y151="","",IF(INDEX('Per Invoice'!A$2:A$501,$Y151)="","",INDEX('Per Invoice'!A$2:A$501,$Y151)))</f>
        <v/>
      </c>
      <c r="B151">
        <f>IF($Y151="","",IF(INDEX('Per Invoice'!B$2:B$501,$Y151)="","",INDEX('Per Invoice'!B$2:B$501,$Y151)))</f>
        <v/>
      </c>
      <c r="C151">
        <f>IF($Y151="","",IF(INDEX('Per Invoice'!C$2:C$501,$Y151)="","",INDEX('Per Invoice'!C$2:C$501,$Y151)))</f>
        <v/>
      </c>
      <c r="D151">
        <f>IF($Y151="","",IF(INDEX('Per Invoice'!D$2:D$501,$Y151)="","",INDEX('Per Invoice'!D$2:D$501,$Y151)))</f>
        <v/>
      </c>
      <c r="E151">
        <f>IF($Y151="","",IF(INDEX('Per Invoice'!E$2:E$501,$Y151)="","",INDEX('Per Invoice'!E$2:E$501,$Y151)))</f>
        <v/>
      </c>
      <c r="F151">
        <f>IF($Y151="","",IF(INDEX('Per Invoice'!F$2:F$501,$Y151)="","",INDEX('Per Invoice'!F$2:F$501,$Y151)))</f>
        <v/>
      </c>
      <c r="G151">
        <f>IF($Y151="","",IF(INDEX('Per Invoice'!G$2:G$501,$Y151)="","",INDEX('Per Invoice'!G$2:G$501,$Y151)))</f>
        <v/>
      </c>
      <c r="H151">
        <f>IF($Y151="","",IF(INDEX('Per Invoice'!H$2:H$501,$Y151)="","",INDEX('Per Invoice'!H$2:H$501,$Y151)))</f>
        <v/>
      </c>
      <c r="I151">
        <f>IF($Y151="","",IF(INDEX('Per Invoice'!I$2:I$501,$Y151)="","",INDEX('Per Invoice'!I$2:I$501,$Y151)))</f>
        <v/>
      </c>
      <c r="J151">
        <f>IF($Y151="","",IF(INDEX('Per Invoice'!J$2:J$501,$Y151)="","",INDEX('Per Invoice'!J$2:J$501,$Y151)))</f>
        <v/>
      </c>
      <c r="K151">
        <f>IF($Y151="","",IF(INDEX('Per Invoice'!K$2:K$501,$Y151)="","",INDEX('Per Invoice'!K$2:K$501,$Y151)))</f>
        <v/>
      </c>
      <c r="L151" s="7">
        <f>IF($Y151="","",IF(INDEX('Per Invoice'!L$2:L$501,$Y151)="","",INDEX('Per Invoice'!L$2:L$501,$Y151)))</f>
        <v/>
      </c>
      <c r="M151" s="14">
        <f>IF($Y151="","",IF(INDEX('Per Invoice'!M$2:M$501,$Y151)="","",INDEX('Per Invoice'!M$2:M$501,$Y151)))</f>
        <v/>
      </c>
      <c r="N151">
        <f>IF($Y151="","",IF(INDEX('Per Invoice'!N$2:N$501,$Y151)="","",INDEX('Per Invoice'!N$2:N$501,$Y151)))</f>
        <v/>
      </c>
      <c r="O151">
        <f>IF($Y151="","",IF(INDEX('Per Invoice'!O$2:O$501,$Y151)="","",INDEX('Per Invoice'!O$2:O$501,$Y151)))</f>
        <v/>
      </c>
      <c r="P151" s="7">
        <f>IF($Y151="","",IF(INDEX('Per Invoice'!P$2:P$501,$Y151)="","",INDEX('Per Invoice'!P$2:P$501,$Y151)))</f>
        <v/>
      </c>
      <c r="Q151" s="7">
        <f>IF($Y151="","",IF(INDEX('Per Invoice'!Q$2:Q$501,$Y151)="","",INDEX('Per Invoice'!Q$2:Q$501,$Y151)))</f>
        <v/>
      </c>
      <c r="R151">
        <f>IF($Y151="","",IF(INDEX('Per Invoice'!R$2:R$501,$Y151)="","",INDEX('Per Invoice'!R$2:R$501,$Y151)))</f>
        <v/>
      </c>
      <c r="S151" s="7">
        <f>IF($Y151="","",IF(INDEX('Per Invoice'!S$2:S$501,$Y151)="","",INDEX('Per Invoice'!S$2:S$501,$Y151)))</f>
        <v/>
      </c>
      <c r="T151" s="7">
        <f>IF($Y151="","",IF(INDEX('Per Invoice'!T$2:T$501,$Y151)="","",INDEX('Per Invoice'!T$2:T$501,$Y151)))</f>
        <v/>
      </c>
      <c r="U151" s="7">
        <f>IF($Y151="","",IF(INDEX('Per Invoice'!U$2:U$501,$Y151)="","",INDEX('Per Invoice'!U$2:U$501,$Y151)))</f>
        <v/>
      </c>
      <c r="V151" s="7">
        <f>IF($Y151="","",IF(INDEX('Per Invoice'!V$2:V$501,$Y151)="","",INDEX('Per Invoice'!V$2:V$501,$Y151)))</f>
        <v/>
      </c>
      <c r="W151" s="7">
        <f>IF($Y151="","",IF(INDEX('Per Invoice'!W$2:W$501,$Y151)="","",INDEX('Per Invoice'!W$2:W$501,$Y151)))</f>
        <v/>
      </c>
      <c r="X151" s="7">
        <f>IF($Y151="","",IF(INDEX('Per Invoice'!X$2:X$501,$Y151)="","",INDEX('Per Invoice'!X$2:X$501,$Y151)))</f>
        <v/>
      </c>
      <c r="Y151" s="16">
        <f>IFERROR(MATCH(Settings!$C$34&amp;"|"&amp;ROWS($Y$2:$Y151),'Per Invoice'!$Z$2:$Z$501,0),"")</f>
        <v/>
      </c>
    </row>
    <row r="152">
      <c r="A152">
        <f>IF($Y152="","",IF(INDEX('Per Invoice'!A$2:A$501,$Y152)="","",INDEX('Per Invoice'!A$2:A$501,$Y152)))</f>
        <v/>
      </c>
      <c r="B152">
        <f>IF($Y152="","",IF(INDEX('Per Invoice'!B$2:B$501,$Y152)="","",INDEX('Per Invoice'!B$2:B$501,$Y152)))</f>
        <v/>
      </c>
      <c r="C152">
        <f>IF($Y152="","",IF(INDEX('Per Invoice'!C$2:C$501,$Y152)="","",INDEX('Per Invoice'!C$2:C$501,$Y152)))</f>
        <v/>
      </c>
      <c r="D152">
        <f>IF($Y152="","",IF(INDEX('Per Invoice'!D$2:D$501,$Y152)="","",INDEX('Per Invoice'!D$2:D$501,$Y152)))</f>
        <v/>
      </c>
      <c r="E152">
        <f>IF($Y152="","",IF(INDEX('Per Invoice'!E$2:E$501,$Y152)="","",INDEX('Per Invoice'!E$2:E$501,$Y152)))</f>
        <v/>
      </c>
      <c r="F152">
        <f>IF($Y152="","",IF(INDEX('Per Invoice'!F$2:F$501,$Y152)="","",INDEX('Per Invoice'!F$2:F$501,$Y152)))</f>
        <v/>
      </c>
      <c r="G152">
        <f>IF($Y152="","",IF(INDEX('Per Invoice'!G$2:G$501,$Y152)="","",INDEX('Per Invoice'!G$2:G$501,$Y152)))</f>
        <v/>
      </c>
      <c r="H152">
        <f>IF($Y152="","",IF(INDEX('Per Invoice'!H$2:H$501,$Y152)="","",INDEX('Per Invoice'!H$2:H$501,$Y152)))</f>
        <v/>
      </c>
      <c r="I152">
        <f>IF($Y152="","",IF(INDEX('Per Invoice'!I$2:I$501,$Y152)="","",INDEX('Per Invoice'!I$2:I$501,$Y152)))</f>
        <v/>
      </c>
      <c r="J152">
        <f>IF($Y152="","",IF(INDEX('Per Invoice'!J$2:J$501,$Y152)="","",INDEX('Per Invoice'!J$2:J$501,$Y152)))</f>
        <v/>
      </c>
      <c r="K152">
        <f>IF($Y152="","",IF(INDEX('Per Invoice'!K$2:K$501,$Y152)="","",INDEX('Per Invoice'!K$2:K$501,$Y152)))</f>
        <v/>
      </c>
      <c r="L152" s="7">
        <f>IF($Y152="","",IF(INDEX('Per Invoice'!L$2:L$501,$Y152)="","",INDEX('Per Invoice'!L$2:L$501,$Y152)))</f>
        <v/>
      </c>
      <c r="M152" s="14">
        <f>IF($Y152="","",IF(INDEX('Per Invoice'!M$2:M$501,$Y152)="","",INDEX('Per Invoice'!M$2:M$501,$Y152)))</f>
        <v/>
      </c>
      <c r="N152">
        <f>IF($Y152="","",IF(INDEX('Per Invoice'!N$2:N$501,$Y152)="","",INDEX('Per Invoice'!N$2:N$501,$Y152)))</f>
        <v/>
      </c>
      <c r="O152">
        <f>IF($Y152="","",IF(INDEX('Per Invoice'!O$2:O$501,$Y152)="","",INDEX('Per Invoice'!O$2:O$501,$Y152)))</f>
        <v/>
      </c>
      <c r="P152" s="7">
        <f>IF($Y152="","",IF(INDEX('Per Invoice'!P$2:P$501,$Y152)="","",INDEX('Per Invoice'!P$2:P$501,$Y152)))</f>
        <v/>
      </c>
      <c r="Q152" s="7">
        <f>IF($Y152="","",IF(INDEX('Per Invoice'!Q$2:Q$501,$Y152)="","",INDEX('Per Invoice'!Q$2:Q$501,$Y152)))</f>
        <v/>
      </c>
      <c r="R152">
        <f>IF($Y152="","",IF(INDEX('Per Invoice'!R$2:R$501,$Y152)="","",INDEX('Per Invoice'!R$2:R$501,$Y152)))</f>
        <v/>
      </c>
      <c r="S152" s="7">
        <f>IF($Y152="","",IF(INDEX('Per Invoice'!S$2:S$501,$Y152)="","",INDEX('Per Invoice'!S$2:S$501,$Y152)))</f>
        <v/>
      </c>
      <c r="T152" s="7">
        <f>IF($Y152="","",IF(INDEX('Per Invoice'!T$2:T$501,$Y152)="","",INDEX('Per Invoice'!T$2:T$501,$Y152)))</f>
        <v/>
      </c>
      <c r="U152" s="7">
        <f>IF($Y152="","",IF(INDEX('Per Invoice'!U$2:U$501,$Y152)="","",INDEX('Per Invoice'!U$2:U$501,$Y152)))</f>
        <v/>
      </c>
      <c r="V152" s="7">
        <f>IF($Y152="","",IF(INDEX('Per Invoice'!V$2:V$501,$Y152)="","",INDEX('Per Invoice'!V$2:V$501,$Y152)))</f>
        <v/>
      </c>
      <c r="W152" s="7">
        <f>IF($Y152="","",IF(INDEX('Per Invoice'!W$2:W$501,$Y152)="","",INDEX('Per Invoice'!W$2:W$501,$Y152)))</f>
        <v/>
      </c>
      <c r="X152" s="7">
        <f>IF($Y152="","",IF(INDEX('Per Invoice'!X$2:X$501,$Y152)="","",INDEX('Per Invoice'!X$2:X$501,$Y152)))</f>
        <v/>
      </c>
      <c r="Y152" s="16">
        <f>IFERROR(MATCH(Settings!$C$34&amp;"|"&amp;ROWS($Y$2:$Y152),'Per Invoice'!$Z$2:$Z$501,0),"")</f>
        <v/>
      </c>
    </row>
    <row r="153">
      <c r="A153">
        <f>IF($Y153="","",IF(INDEX('Per Invoice'!A$2:A$501,$Y153)="","",INDEX('Per Invoice'!A$2:A$501,$Y153)))</f>
        <v/>
      </c>
      <c r="B153">
        <f>IF($Y153="","",IF(INDEX('Per Invoice'!B$2:B$501,$Y153)="","",INDEX('Per Invoice'!B$2:B$501,$Y153)))</f>
        <v/>
      </c>
      <c r="C153">
        <f>IF($Y153="","",IF(INDEX('Per Invoice'!C$2:C$501,$Y153)="","",INDEX('Per Invoice'!C$2:C$501,$Y153)))</f>
        <v/>
      </c>
      <c r="D153">
        <f>IF($Y153="","",IF(INDEX('Per Invoice'!D$2:D$501,$Y153)="","",INDEX('Per Invoice'!D$2:D$501,$Y153)))</f>
        <v/>
      </c>
      <c r="E153">
        <f>IF($Y153="","",IF(INDEX('Per Invoice'!E$2:E$501,$Y153)="","",INDEX('Per Invoice'!E$2:E$501,$Y153)))</f>
        <v/>
      </c>
      <c r="F153">
        <f>IF($Y153="","",IF(INDEX('Per Invoice'!F$2:F$501,$Y153)="","",INDEX('Per Invoice'!F$2:F$501,$Y153)))</f>
        <v/>
      </c>
      <c r="G153">
        <f>IF($Y153="","",IF(INDEX('Per Invoice'!G$2:G$501,$Y153)="","",INDEX('Per Invoice'!G$2:G$501,$Y153)))</f>
        <v/>
      </c>
      <c r="H153">
        <f>IF($Y153="","",IF(INDEX('Per Invoice'!H$2:H$501,$Y153)="","",INDEX('Per Invoice'!H$2:H$501,$Y153)))</f>
        <v/>
      </c>
      <c r="I153">
        <f>IF($Y153="","",IF(INDEX('Per Invoice'!I$2:I$501,$Y153)="","",INDEX('Per Invoice'!I$2:I$501,$Y153)))</f>
        <v/>
      </c>
      <c r="J153">
        <f>IF($Y153="","",IF(INDEX('Per Invoice'!J$2:J$501,$Y153)="","",INDEX('Per Invoice'!J$2:J$501,$Y153)))</f>
        <v/>
      </c>
      <c r="K153">
        <f>IF($Y153="","",IF(INDEX('Per Invoice'!K$2:K$501,$Y153)="","",INDEX('Per Invoice'!K$2:K$501,$Y153)))</f>
        <v/>
      </c>
      <c r="L153" s="7">
        <f>IF($Y153="","",IF(INDEX('Per Invoice'!L$2:L$501,$Y153)="","",INDEX('Per Invoice'!L$2:L$501,$Y153)))</f>
        <v/>
      </c>
      <c r="M153" s="14">
        <f>IF($Y153="","",IF(INDEX('Per Invoice'!M$2:M$501,$Y153)="","",INDEX('Per Invoice'!M$2:M$501,$Y153)))</f>
        <v/>
      </c>
      <c r="N153">
        <f>IF($Y153="","",IF(INDEX('Per Invoice'!N$2:N$501,$Y153)="","",INDEX('Per Invoice'!N$2:N$501,$Y153)))</f>
        <v/>
      </c>
      <c r="O153">
        <f>IF($Y153="","",IF(INDEX('Per Invoice'!O$2:O$501,$Y153)="","",INDEX('Per Invoice'!O$2:O$501,$Y153)))</f>
        <v/>
      </c>
      <c r="P153" s="7">
        <f>IF($Y153="","",IF(INDEX('Per Invoice'!P$2:P$501,$Y153)="","",INDEX('Per Invoice'!P$2:P$501,$Y153)))</f>
        <v/>
      </c>
      <c r="Q153" s="7">
        <f>IF($Y153="","",IF(INDEX('Per Invoice'!Q$2:Q$501,$Y153)="","",INDEX('Per Invoice'!Q$2:Q$501,$Y153)))</f>
        <v/>
      </c>
      <c r="R153">
        <f>IF($Y153="","",IF(INDEX('Per Invoice'!R$2:R$501,$Y153)="","",INDEX('Per Invoice'!R$2:R$501,$Y153)))</f>
        <v/>
      </c>
      <c r="S153" s="7">
        <f>IF($Y153="","",IF(INDEX('Per Invoice'!S$2:S$501,$Y153)="","",INDEX('Per Invoice'!S$2:S$501,$Y153)))</f>
        <v/>
      </c>
      <c r="T153" s="7">
        <f>IF($Y153="","",IF(INDEX('Per Invoice'!T$2:T$501,$Y153)="","",INDEX('Per Invoice'!T$2:T$501,$Y153)))</f>
        <v/>
      </c>
      <c r="U153" s="7">
        <f>IF($Y153="","",IF(INDEX('Per Invoice'!U$2:U$501,$Y153)="","",INDEX('Per Invoice'!U$2:U$501,$Y153)))</f>
        <v/>
      </c>
      <c r="V153" s="7">
        <f>IF($Y153="","",IF(INDEX('Per Invoice'!V$2:V$501,$Y153)="","",INDEX('Per Invoice'!V$2:V$501,$Y153)))</f>
        <v/>
      </c>
      <c r="W153" s="7">
        <f>IF($Y153="","",IF(INDEX('Per Invoice'!W$2:W$501,$Y153)="","",INDEX('Per Invoice'!W$2:W$501,$Y153)))</f>
        <v/>
      </c>
      <c r="X153" s="7">
        <f>IF($Y153="","",IF(INDEX('Per Invoice'!X$2:X$501,$Y153)="","",INDEX('Per Invoice'!X$2:X$501,$Y153)))</f>
        <v/>
      </c>
      <c r="Y153" s="16">
        <f>IFERROR(MATCH(Settings!$C$34&amp;"|"&amp;ROWS($Y$2:$Y153),'Per Invoice'!$Z$2:$Z$501,0),"")</f>
        <v/>
      </c>
    </row>
    <row r="154">
      <c r="A154">
        <f>IF($Y154="","",IF(INDEX('Per Invoice'!A$2:A$501,$Y154)="","",INDEX('Per Invoice'!A$2:A$501,$Y154)))</f>
        <v/>
      </c>
      <c r="B154">
        <f>IF($Y154="","",IF(INDEX('Per Invoice'!B$2:B$501,$Y154)="","",INDEX('Per Invoice'!B$2:B$501,$Y154)))</f>
        <v/>
      </c>
      <c r="C154">
        <f>IF($Y154="","",IF(INDEX('Per Invoice'!C$2:C$501,$Y154)="","",INDEX('Per Invoice'!C$2:C$501,$Y154)))</f>
        <v/>
      </c>
      <c r="D154">
        <f>IF($Y154="","",IF(INDEX('Per Invoice'!D$2:D$501,$Y154)="","",INDEX('Per Invoice'!D$2:D$501,$Y154)))</f>
        <v/>
      </c>
      <c r="E154">
        <f>IF($Y154="","",IF(INDEX('Per Invoice'!E$2:E$501,$Y154)="","",INDEX('Per Invoice'!E$2:E$501,$Y154)))</f>
        <v/>
      </c>
      <c r="F154">
        <f>IF($Y154="","",IF(INDEX('Per Invoice'!F$2:F$501,$Y154)="","",INDEX('Per Invoice'!F$2:F$501,$Y154)))</f>
        <v/>
      </c>
      <c r="G154">
        <f>IF($Y154="","",IF(INDEX('Per Invoice'!G$2:G$501,$Y154)="","",INDEX('Per Invoice'!G$2:G$501,$Y154)))</f>
        <v/>
      </c>
      <c r="H154">
        <f>IF($Y154="","",IF(INDEX('Per Invoice'!H$2:H$501,$Y154)="","",INDEX('Per Invoice'!H$2:H$501,$Y154)))</f>
        <v/>
      </c>
      <c r="I154">
        <f>IF($Y154="","",IF(INDEX('Per Invoice'!I$2:I$501,$Y154)="","",INDEX('Per Invoice'!I$2:I$501,$Y154)))</f>
        <v/>
      </c>
      <c r="J154">
        <f>IF($Y154="","",IF(INDEX('Per Invoice'!J$2:J$501,$Y154)="","",INDEX('Per Invoice'!J$2:J$501,$Y154)))</f>
        <v/>
      </c>
      <c r="K154">
        <f>IF($Y154="","",IF(INDEX('Per Invoice'!K$2:K$501,$Y154)="","",INDEX('Per Invoice'!K$2:K$501,$Y154)))</f>
        <v/>
      </c>
      <c r="L154" s="7">
        <f>IF($Y154="","",IF(INDEX('Per Invoice'!L$2:L$501,$Y154)="","",INDEX('Per Invoice'!L$2:L$501,$Y154)))</f>
        <v/>
      </c>
      <c r="M154" s="14">
        <f>IF($Y154="","",IF(INDEX('Per Invoice'!M$2:M$501,$Y154)="","",INDEX('Per Invoice'!M$2:M$501,$Y154)))</f>
        <v/>
      </c>
      <c r="N154">
        <f>IF($Y154="","",IF(INDEX('Per Invoice'!N$2:N$501,$Y154)="","",INDEX('Per Invoice'!N$2:N$501,$Y154)))</f>
        <v/>
      </c>
      <c r="O154">
        <f>IF($Y154="","",IF(INDEX('Per Invoice'!O$2:O$501,$Y154)="","",INDEX('Per Invoice'!O$2:O$501,$Y154)))</f>
        <v/>
      </c>
      <c r="P154" s="7">
        <f>IF($Y154="","",IF(INDEX('Per Invoice'!P$2:P$501,$Y154)="","",INDEX('Per Invoice'!P$2:P$501,$Y154)))</f>
        <v/>
      </c>
      <c r="Q154" s="7">
        <f>IF($Y154="","",IF(INDEX('Per Invoice'!Q$2:Q$501,$Y154)="","",INDEX('Per Invoice'!Q$2:Q$501,$Y154)))</f>
        <v/>
      </c>
      <c r="R154">
        <f>IF($Y154="","",IF(INDEX('Per Invoice'!R$2:R$501,$Y154)="","",INDEX('Per Invoice'!R$2:R$501,$Y154)))</f>
        <v/>
      </c>
      <c r="S154" s="7">
        <f>IF($Y154="","",IF(INDEX('Per Invoice'!S$2:S$501,$Y154)="","",INDEX('Per Invoice'!S$2:S$501,$Y154)))</f>
        <v/>
      </c>
      <c r="T154" s="7">
        <f>IF($Y154="","",IF(INDEX('Per Invoice'!T$2:T$501,$Y154)="","",INDEX('Per Invoice'!T$2:T$501,$Y154)))</f>
        <v/>
      </c>
      <c r="U154" s="7">
        <f>IF($Y154="","",IF(INDEX('Per Invoice'!U$2:U$501,$Y154)="","",INDEX('Per Invoice'!U$2:U$501,$Y154)))</f>
        <v/>
      </c>
      <c r="V154" s="7">
        <f>IF($Y154="","",IF(INDEX('Per Invoice'!V$2:V$501,$Y154)="","",INDEX('Per Invoice'!V$2:V$501,$Y154)))</f>
        <v/>
      </c>
      <c r="W154" s="7">
        <f>IF($Y154="","",IF(INDEX('Per Invoice'!W$2:W$501,$Y154)="","",INDEX('Per Invoice'!W$2:W$501,$Y154)))</f>
        <v/>
      </c>
      <c r="X154" s="7">
        <f>IF($Y154="","",IF(INDEX('Per Invoice'!X$2:X$501,$Y154)="","",INDEX('Per Invoice'!X$2:X$501,$Y154)))</f>
        <v/>
      </c>
      <c r="Y154" s="16">
        <f>IFERROR(MATCH(Settings!$C$34&amp;"|"&amp;ROWS($Y$2:$Y154),'Per Invoice'!$Z$2:$Z$501,0),"")</f>
        <v/>
      </c>
    </row>
    <row r="155">
      <c r="A155">
        <f>IF($Y155="","",IF(INDEX('Per Invoice'!A$2:A$501,$Y155)="","",INDEX('Per Invoice'!A$2:A$501,$Y155)))</f>
        <v/>
      </c>
      <c r="B155">
        <f>IF($Y155="","",IF(INDEX('Per Invoice'!B$2:B$501,$Y155)="","",INDEX('Per Invoice'!B$2:B$501,$Y155)))</f>
        <v/>
      </c>
      <c r="C155">
        <f>IF($Y155="","",IF(INDEX('Per Invoice'!C$2:C$501,$Y155)="","",INDEX('Per Invoice'!C$2:C$501,$Y155)))</f>
        <v/>
      </c>
      <c r="D155">
        <f>IF($Y155="","",IF(INDEX('Per Invoice'!D$2:D$501,$Y155)="","",INDEX('Per Invoice'!D$2:D$501,$Y155)))</f>
        <v/>
      </c>
      <c r="E155">
        <f>IF($Y155="","",IF(INDEX('Per Invoice'!E$2:E$501,$Y155)="","",INDEX('Per Invoice'!E$2:E$501,$Y155)))</f>
        <v/>
      </c>
      <c r="F155">
        <f>IF($Y155="","",IF(INDEX('Per Invoice'!F$2:F$501,$Y155)="","",INDEX('Per Invoice'!F$2:F$501,$Y155)))</f>
        <v/>
      </c>
      <c r="G155">
        <f>IF($Y155="","",IF(INDEX('Per Invoice'!G$2:G$501,$Y155)="","",INDEX('Per Invoice'!G$2:G$501,$Y155)))</f>
        <v/>
      </c>
      <c r="H155">
        <f>IF($Y155="","",IF(INDEX('Per Invoice'!H$2:H$501,$Y155)="","",INDEX('Per Invoice'!H$2:H$501,$Y155)))</f>
        <v/>
      </c>
      <c r="I155">
        <f>IF($Y155="","",IF(INDEX('Per Invoice'!I$2:I$501,$Y155)="","",INDEX('Per Invoice'!I$2:I$501,$Y155)))</f>
        <v/>
      </c>
      <c r="J155">
        <f>IF($Y155="","",IF(INDEX('Per Invoice'!J$2:J$501,$Y155)="","",INDEX('Per Invoice'!J$2:J$501,$Y155)))</f>
        <v/>
      </c>
      <c r="K155">
        <f>IF($Y155="","",IF(INDEX('Per Invoice'!K$2:K$501,$Y155)="","",INDEX('Per Invoice'!K$2:K$501,$Y155)))</f>
        <v/>
      </c>
      <c r="L155" s="7">
        <f>IF($Y155="","",IF(INDEX('Per Invoice'!L$2:L$501,$Y155)="","",INDEX('Per Invoice'!L$2:L$501,$Y155)))</f>
        <v/>
      </c>
      <c r="M155" s="14">
        <f>IF($Y155="","",IF(INDEX('Per Invoice'!M$2:M$501,$Y155)="","",INDEX('Per Invoice'!M$2:M$501,$Y155)))</f>
        <v/>
      </c>
      <c r="N155">
        <f>IF($Y155="","",IF(INDEX('Per Invoice'!N$2:N$501,$Y155)="","",INDEX('Per Invoice'!N$2:N$501,$Y155)))</f>
        <v/>
      </c>
      <c r="O155">
        <f>IF($Y155="","",IF(INDEX('Per Invoice'!O$2:O$501,$Y155)="","",INDEX('Per Invoice'!O$2:O$501,$Y155)))</f>
        <v/>
      </c>
      <c r="P155" s="7">
        <f>IF($Y155="","",IF(INDEX('Per Invoice'!P$2:P$501,$Y155)="","",INDEX('Per Invoice'!P$2:P$501,$Y155)))</f>
        <v/>
      </c>
      <c r="Q155" s="7">
        <f>IF($Y155="","",IF(INDEX('Per Invoice'!Q$2:Q$501,$Y155)="","",INDEX('Per Invoice'!Q$2:Q$501,$Y155)))</f>
        <v/>
      </c>
      <c r="R155">
        <f>IF($Y155="","",IF(INDEX('Per Invoice'!R$2:R$501,$Y155)="","",INDEX('Per Invoice'!R$2:R$501,$Y155)))</f>
        <v/>
      </c>
      <c r="S155" s="7">
        <f>IF($Y155="","",IF(INDEX('Per Invoice'!S$2:S$501,$Y155)="","",INDEX('Per Invoice'!S$2:S$501,$Y155)))</f>
        <v/>
      </c>
      <c r="T155" s="7">
        <f>IF($Y155="","",IF(INDEX('Per Invoice'!T$2:T$501,$Y155)="","",INDEX('Per Invoice'!T$2:T$501,$Y155)))</f>
        <v/>
      </c>
      <c r="U155" s="7">
        <f>IF($Y155="","",IF(INDEX('Per Invoice'!U$2:U$501,$Y155)="","",INDEX('Per Invoice'!U$2:U$501,$Y155)))</f>
        <v/>
      </c>
      <c r="V155" s="7">
        <f>IF($Y155="","",IF(INDEX('Per Invoice'!V$2:V$501,$Y155)="","",INDEX('Per Invoice'!V$2:V$501,$Y155)))</f>
        <v/>
      </c>
      <c r="W155" s="7">
        <f>IF($Y155="","",IF(INDEX('Per Invoice'!W$2:W$501,$Y155)="","",INDEX('Per Invoice'!W$2:W$501,$Y155)))</f>
        <v/>
      </c>
      <c r="X155" s="7">
        <f>IF($Y155="","",IF(INDEX('Per Invoice'!X$2:X$501,$Y155)="","",INDEX('Per Invoice'!X$2:X$501,$Y155)))</f>
        <v/>
      </c>
      <c r="Y155" s="16">
        <f>IFERROR(MATCH(Settings!$C$34&amp;"|"&amp;ROWS($Y$2:$Y155),'Per Invoice'!$Z$2:$Z$501,0),"")</f>
        <v/>
      </c>
    </row>
    <row r="156">
      <c r="A156">
        <f>IF($Y156="","",IF(INDEX('Per Invoice'!A$2:A$501,$Y156)="","",INDEX('Per Invoice'!A$2:A$501,$Y156)))</f>
        <v/>
      </c>
      <c r="B156">
        <f>IF($Y156="","",IF(INDEX('Per Invoice'!B$2:B$501,$Y156)="","",INDEX('Per Invoice'!B$2:B$501,$Y156)))</f>
        <v/>
      </c>
      <c r="C156">
        <f>IF($Y156="","",IF(INDEX('Per Invoice'!C$2:C$501,$Y156)="","",INDEX('Per Invoice'!C$2:C$501,$Y156)))</f>
        <v/>
      </c>
      <c r="D156">
        <f>IF($Y156="","",IF(INDEX('Per Invoice'!D$2:D$501,$Y156)="","",INDEX('Per Invoice'!D$2:D$501,$Y156)))</f>
        <v/>
      </c>
      <c r="E156">
        <f>IF($Y156="","",IF(INDEX('Per Invoice'!E$2:E$501,$Y156)="","",INDEX('Per Invoice'!E$2:E$501,$Y156)))</f>
        <v/>
      </c>
      <c r="F156">
        <f>IF($Y156="","",IF(INDEX('Per Invoice'!F$2:F$501,$Y156)="","",INDEX('Per Invoice'!F$2:F$501,$Y156)))</f>
        <v/>
      </c>
      <c r="G156">
        <f>IF($Y156="","",IF(INDEX('Per Invoice'!G$2:G$501,$Y156)="","",INDEX('Per Invoice'!G$2:G$501,$Y156)))</f>
        <v/>
      </c>
      <c r="H156">
        <f>IF($Y156="","",IF(INDEX('Per Invoice'!H$2:H$501,$Y156)="","",INDEX('Per Invoice'!H$2:H$501,$Y156)))</f>
        <v/>
      </c>
      <c r="I156">
        <f>IF($Y156="","",IF(INDEX('Per Invoice'!I$2:I$501,$Y156)="","",INDEX('Per Invoice'!I$2:I$501,$Y156)))</f>
        <v/>
      </c>
      <c r="J156">
        <f>IF($Y156="","",IF(INDEX('Per Invoice'!J$2:J$501,$Y156)="","",INDEX('Per Invoice'!J$2:J$501,$Y156)))</f>
        <v/>
      </c>
      <c r="K156">
        <f>IF($Y156="","",IF(INDEX('Per Invoice'!K$2:K$501,$Y156)="","",INDEX('Per Invoice'!K$2:K$501,$Y156)))</f>
        <v/>
      </c>
      <c r="L156" s="7">
        <f>IF($Y156="","",IF(INDEX('Per Invoice'!L$2:L$501,$Y156)="","",INDEX('Per Invoice'!L$2:L$501,$Y156)))</f>
        <v/>
      </c>
      <c r="M156" s="14">
        <f>IF($Y156="","",IF(INDEX('Per Invoice'!M$2:M$501,$Y156)="","",INDEX('Per Invoice'!M$2:M$501,$Y156)))</f>
        <v/>
      </c>
      <c r="N156">
        <f>IF($Y156="","",IF(INDEX('Per Invoice'!N$2:N$501,$Y156)="","",INDEX('Per Invoice'!N$2:N$501,$Y156)))</f>
        <v/>
      </c>
      <c r="O156">
        <f>IF($Y156="","",IF(INDEX('Per Invoice'!O$2:O$501,$Y156)="","",INDEX('Per Invoice'!O$2:O$501,$Y156)))</f>
        <v/>
      </c>
      <c r="P156" s="7">
        <f>IF($Y156="","",IF(INDEX('Per Invoice'!P$2:P$501,$Y156)="","",INDEX('Per Invoice'!P$2:P$501,$Y156)))</f>
        <v/>
      </c>
      <c r="Q156" s="7">
        <f>IF($Y156="","",IF(INDEX('Per Invoice'!Q$2:Q$501,$Y156)="","",INDEX('Per Invoice'!Q$2:Q$501,$Y156)))</f>
        <v/>
      </c>
      <c r="R156">
        <f>IF($Y156="","",IF(INDEX('Per Invoice'!R$2:R$501,$Y156)="","",INDEX('Per Invoice'!R$2:R$501,$Y156)))</f>
        <v/>
      </c>
      <c r="S156" s="7">
        <f>IF($Y156="","",IF(INDEX('Per Invoice'!S$2:S$501,$Y156)="","",INDEX('Per Invoice'!S$2:S$501,$Y156)))</f>
        <v/>
      </c>
      <c r="T156" s="7">
        <f>IF($Y156="","",IF(INDEX('Per Invoice'!T$2:T$501,$Y156)="","",INDEX('Per Invoice'!T$2:T$501,$Y156)))</f>
        <v/>
      </c>
      <c r="U156" s="7">
        <f>IF($Y156="","",IF(INDEX('Per Invoice'!U$2:U$501,$Y156)="","",INDEX('Per Invoice'!U$2:U$501,$Y156)))</f>
        <v/>
      </c>
      <c r="V156" s="7">
        <f>IF($Y156="","",IF(INDEX('Per Invoice'!V$2:V$501,$Y156)="","",INDEX('Per Invoice'!V$2:V$501,$Y156)))</f>
        <v/>
      </c>
      <c r="W156" s="7">
        <f>IF($Y156="","",IF(INDEX('Per Invoice'!W$2:W$501,$Y156)="","",INDEX('Per Invoice'!W$2:W$501,$Y156)))</f>
        <v/>
      </c>
      <c r="X156" s="7">
        <f>IF($Y156="","",IF(INDEX('Per Invoice'!X$2:X$501,$Y156)="","",INDEX('Per Invoice'!X$2:X$501,$Y156)))</f>
        <v/>
      </c>
      <c r="Y156" s="16">
        <f>IFERROR(MATCH(Settings!$C$34&amp;"|"&amp;ROWS($Y$2:$Y156),'Per Invoice'!$Z$2:$Z$501,0),"")</f>
        <v/>
      </c>
    </row>
    <row r="157">
      <c r="A157">
        <f>IF($Y157="","",IF(INDEX('Per Invoice'!A$2:A$501,$Y157)="","",INDEX('Per Invoice'!A$2:A$501,$Y157)))</f>
        <v/>
      </c>
      <c r="B157">
        <f>IF($Y157="","",IF(INDEX('Per Invoice'!B$2:B$501,$Y157)="","",INDEX('Per Invoice'!B$2:B$501,$Y157)))</f>
        <v/>
      </c>
      <c r="C157">
        <f>IF($Y157="","",IF(INDEX('Per Invoice'!C$2:C$501,$Y157)="","",INDEX('Per Invoice'!C$2:C$501,$Y157)))</f>
        <v/>
      </c>
      <c r="D157">
        <f>IF($Y157="","",IF(INDEX('Per Invoice'!D$2:D$501,$Y157)="","",INDEX('Per Invoice'!D$2:D$501,$Y157)))</f>
        <v/>
      </c>
      <c r="E157">
        <f>IF($Y157="","",IF(INDEX('Per Invoice'!E$2:E$501,$Y157)="","",INDEX('Per Invoice'!E$2:E$501,$Y157)))</f>
        <v/>
      </c>
      <c r="F157">
        <f>IF($Y157="","",IF(INDEX('Per Invoice'!F$2:F$501,$Y157)="","",INDEX('Per Invoice'!F$2:F$501,$Y157)))</f>
        <v/>
      </c>
      <c r="G157">
        <f>IF($Y157="","",IF(INDEX('Per Invoice'!G$2:G$501,$Y157)="","",INDEX('Per Invoice'!G$2:G$501,$Y157)))</f>
        <v/>
      </c>
      <c r="H157">
        <f>IF($Y157="","",IF(INDEX('Per Invoice'!H$2:H$501,$Y157)="","",INDEX('Per Invoice'!H$2:H$501,$Y157)))</f>
        <v/>
      </c>
      <c r="I157">
        <f>IF($Y157="","",IF(INDEX('Per Invoice'!I$2:I$501,$Y157)="","",INDEX('Per Invoice'!I$2:I$501,$Y157)))</f>
        <v/>
      </c>
      <c r="J157">
        <f>IF($Y157="","",IF(INDEX('Per Invoice'!J$2:J$501,$Y157)="","",INDEX('Per Invoice'!J$2:J$501,$Y157)))</f>
        <v/>
      </c>
      <c r="K157">
        <f>IF($Y157="","",IF(INDEX('Per Invoice'!K$2:K$501,$Y157)="","",INDEX('Per Invoice'!K$2:K$501,$Y157)))</f>
        <v/>
      </c>
      <c r="L157" s="7">
        <f>IF($Y157="","",IF(INDEX('Per Invoice'!L$2:L$501,$Y157)="","",INDEX('Per Invoice'!L$2:L$501,$Y157)))</f>
        <v/>
      </c>
      <c r="M157" s="14">
        <f>IF($Y157="","",IF(INDEX('Per Invoice'!M$2:M$501,$Y157)="","",INDEX('Per Invoice'!M$2:M$501,$Y157)))</f>
        <v/>
      </c>
      <c r="N157">
        <f>IF($Y157="","",IF(INDEX('Per Invoice'!N$2:N$501,$Y157)="","",INDEX('Per Invoice'!N$2:N$501,$Y157)))</f>
        <v/>
      </c>
      <c r="O157">
        <f>IF($Y157="","",IF(INDEX('Per Invoice'!O$2:O$501,$Y157)="","",INDEX('Per Invoice'!O$2:O$501,$Y157)))</f>
        <v/>
      </c>
      <c r="P157" s="7">
        <f>IF($Y157="","",IF(INDEX('Per Invoice'!P$2:P$501,$Y157)="","",INDEX('Per Invoice'!P$2:P$501,$Y157)))</f>
        <v/>
      </c>
      <c r="Q157" s="7">
        <f>IF($Y157="","",IF(INDEX('Per Invoice'!Q$2:Q$501,$Y157)="","",INDEX('Per Invoice'!Q$2:Q$501,$Y157)))</f>
        <v/>
      </c>
      <c r="R157">
        <f>IF($Y157="","",IF(INDEX('Per Invoice'!R$2:R$501,$Y157)="","",INDEX('Per Invoice'!R$2:R$501,$Y157)))</f>
        <v/>
      </c>
      <c r="S157" s="7">
        <f>IF($Y157="","",IF(INDEX('Per Invoice'!S$2:S$501,$Y157)="","",INDEX('Per Invoice'!S$2:S$501,$Y157)))</f>
        <v/>
      </c>
      <c r="T157" s="7">
        <f>IF($Y157="","",IF(INDEX('Per Invoice'!T$2:T$501,$Y157)="","",INDEX('Per Invoice'!T$2:T$501,$Y157)))</f>
        <v/>
      </c>
      <c r="U157" s="7">
        <f>IF($Y157="","",IF(INDEX('Per Invoice'!U$2:U$501,$Y157)="","",INDEX('Per Invoice'!U$2:U$501,$Y157)))</f>
        <v/>
      </c>
      <c r="V157" s="7">
        <f>IF($Y157="","",IF(INDEX('Per Invoice'!V$2:V$501,$Y157)="","",INDEX('Per Invoice'!V$2:V$501,$Y157)))</f>
        <v/>
      </c>
      <c r="W157" s="7">
        <f>IF($Y157="","",IF(INDEX('Per Invoice'!W$2:W$501,$Y157)="","",INDEX('Per Invoice'!W$2:W$501,$Y157)))</f>
        <v/>
      </c>
      <c r="X157" s="7">
        <f>IF($Y157="","",IF(INDEX('Per Invoice'!X$2:X$501,$Y157)="","",INDEX('Per Invoice'!X$2:X$501,$Y157)))</f>
        <v/>
      </c>
      <c r="Y157" s="16">
        <f>IFERROR(MATCH(Settings!$C$34&amp;"|"&amp;ROWS($Y$2:$Y157),'Per Invoice'!$Z$2:$Z$501,0),"")</f>
        <v/>
      </c>
    </row>
    <row r="158">
      <c r="A158">
        <f>IF($Y158="","",IF(INDEX('Per Invoice'!A$2:A$501,$Y158)="","",INDEX('Per Invoice'!A$2:A$501,$Y158)))</f>
        <v/>
      </c>
      <c r="B158">
        <f>IF($Y158="","",IF(INDEX('Per Invoice'!B$2:B$501,$Y158)="","",INDEX('Per Invoice'!B$2:B$501,$Y158)))</f>
        <v/>
      </c>
      <c r="C158">
        <f>IF($Y158="","",IF(INDEX('Per Invoice'!C$2:C$501,$Y158)="","",INDEX('Per Invoice'!C$2:C$501,$Y158)))</f>
        <v/>
      </c>
      <c r="D158">
        <f>IF($Y158="","",IF(INDEX('Per Invoice'!D$2:D$501,$Y158)="","",INDEX('Per Invoice'!D$2:D$501,$Y158)))</f>
        <v/>
      </c>
      <c r="E158">
        <f>IF($Y158="","",IF(INDEX('Per Invoice'!E$2:E$501,$Y158)="","",INDEX('Per Invoice'!E$2:E$501,$Y158)))</f>
        <v/>
      </c>
      <c r="F158">
        <f>IF($Y158="","",IF(INDEX('Per Invoice'!F$2:F$501,$Y158)="","",INDEX('Per Invoice'!F$2:F$501,$Y158)))</f>
        <v/>
      </c>
      <c r="G158">
        <f>IF($Y158="","",IF(INDEX('Per Invoice'!G$2:G$501,$Y158)="","",INDEX('Per Invoice'!G$2:G$501,$Y158)))</f>
        <v/>
      </c>
      <c r="H158">
        <f>IF($Y158="","",IF(INDEX('Per Invoice'!H$2:H$501,$Y158)="","",INDEX('Per Invoice'!H$2:H$501,$Y158)))</f>
        <v/>
      </c>
      <c r="I158">
        <f>IF($Y158="","",IF(INDEX('Per Invoice'!I$2:I$501,$Y158)="","",INDEX('Per Invoice'!I$2:I$501,$Y158)))</f>
        <v/>
      </c>
      <c r="J158">
        <f>IF($Y158="","",IF(INDEX('Per Invoice'!J$2:J$501,$Y158)="","",INDEX('Per Invoice'!J$2:J$501,$Y158)))</f>
        <v/>
      </c>
      <c r="K158">
        <f>IF($Y158="","",IF(INDEX('Per Invoice'!K$2:K$501,$Y158)="","",INDEX('Per Invoice'!K$2:K$501,$Y158)))</f>
        <v/>
      </c>
      <c r="L158" s="7">
        <f>IF($Y158="","",IF(INDEX('Per Invoice'!L$2:L$501,$Y158)="","",INDEX('Per Invoice'!L$2:L$501,$Y158)))</f>
        <v/>
      </c>
      <c r="M158" s="14">
        <f>IF($Y158="","",IF(INDEX('Per Invoice'!M$2:M$501,$Y158)="","",INDEX('Per Invoice'!M$2:M$501,$Y158)))</f>
        <v/>
      </c>
      <c r="N158">
        <f>IF($Y158="","",IF(INDEX('Per Invoice'!N$2:N$501,$Y158)="","",INDEX('Per Invoice'!N$2:N$501,$Y158)))</f>
        <v/>
      </c>
      <c r="O158">
        <f>IF($Y158="","",IF(INDEX('Per Invoice'!O$2:O$501,$Y158)="","",INDEX('Per Invoice'!O$2:O$501,$Y158)))</f>
        <v/>
      </c>
      <c r="P158" s="7">
        <f>IF($Y158="","",IF(INDEX('Per Invoice'!P$2:P$501,$Y158)="","",INDEX('Per Invoice'!P$2:P$501,$Y158)))</f>
        <v/>
      </c>
      <c r="Q158" s="7">
        <f>IF($Y158="","",IF(INDEX('Per Invoice'!Q$2:Q$501,$Y158)="","",INDEX('Per Invoice'!Q$2:Q$501,$Y158)))</f>
        <v/>
      </c>
      <c r="R158">
        <f>IF($Y158="","",IF(INDEX('Per Invoice'!R$2:R$501,$Y158)="","",INDEX('Per Invoice'!R$2:R$501,$Y158)))</f>
        <v/>
      </c>
      <c r="S158" s="7">
        <f>IF($Y158="","",IF(INDEX('Per Invoice'!S$2:S$501,$Y158)="","",INDEX('Per Invoice'!S$2:S$501,$Y158)))</f>
        <v/>
      </c>
      <c r="T158" s="7">
        <f>IF($Y158="","",IF(INDEX('Per Invoice'!T$2:T$501,$Y158)="","",INDEX('Per Invoice'!T$2:T$501,$Y158)))</f>
        <v/>
      </c>
      <c r="U158" s="7">
        <f>IF($Y158="","",IF(INDEX('Per Invoice'!U$2:U$501,$Y158)="","",INDEX('Per Invoice'!U$2:U$501,$Y158)))</f>
        <v/>
      </c>
      <c r="V158" s="7">
        <f>IF($Y158="","",IF(INDEX('Per Invoice'!V$2:V$501,$Y158)="","",INDEX('Per Invoice'!V$2:V$501,$Y158)))</f>
        <v/>
      </c>
      <c r="W158" s="7">
        <f>IF($Y158="","",IF(INDEX('Per Invoice'!W$2:W$501,$Y158)="","",INDEX('Per Invoice'!W$2:W$501,$Y158)))</f>
        <v/>
      </c>
      <c r="X158" s="7">
        <f>IF($Y158="","",IF(INDEX('Per Invoice'!X$2:X$501,$Y158)="","",INDEX('Per Invoice'!X$2:X$501,$Y158)))</f>
        <v/>
      </c>
      <c r="Y158" s="16">
        <f>IFERROR(MATCH(Settings!$C$34&amp;"|"&amp;ROWS($Y$2:$Y158),'Per Invoice'!$Z$2:$Z$501,0),"")</f>
        <v/>
      </c>
    </row>
    <row r="159">
      <c r="A159">
        <f>IF($Y159="","",IF(INDEX('Per Invoice'!A$2:A$501,$Y159)="","",INDEX('Per Invoice'!A$2:A$501,$Y159)))</f>
        <v/>
      </c>
      <c r="B159">
        <f>IF($Y159="","",IF(INDEX('Per Invoice'!B$2:B$501,$Y159)="","",INDEX('Per Invoice'!B$2:B$501,$Y159)))</f>
        <v/>
      </c>
      <c r="C159">
        <f>IF($Y159="","",IF(INDEX('Per Invoice'!C$2:C$501,$Y159)="","",INDEX('Per Invoice'!C$2:C$501,$Y159)))</f>
        <v/>
      </c>
      <c r="D159">
        <f>IF($Y159="","",IF(INDEX('Per Invoice'!D$2:D$501,$Y159)="","",INDEX('Per Invoice'!D$2:D$501,$Y159)))</f>
        <v/>
      </c>
      <c r="E159">
        <f>IF($Y159="","",IF(INDEX('Per Invoice'!E$2:E$501,$Y159)="","",INDEX('Per Invoice'!E$2:E$501,$Y159)))</f>
        <v/>
      </c>
      <c r="F159">
        <f>IF($Y159="","",IF(INDEX('Per Invoice'!F$2:F$501,$Y159)="","",INDEX('Per Invoice'!F$2:F$501,$Y159)))</f>
        <v/>
      </c>
      <c r="G159">
        <f>IF($Y159="","",IF(INDEX('Per Invoice'!G$2:G$501,$Y159)="","",INDEX('Per Invoice'!G$2:G$501,$Y159)))</f>
        <v/>
      </c>
      <c r="H159">
        <f>IF($Y159="","",IF(INDEX('Per Invoice'!H$2:H$501,$Y159)="","",INDEX('Per Invoice'!H$2:H$501,$Y159)))</f>
        <v/>
      </c>
      <c r="I159">
        <f>IF($Y159="","",IF(INDEX('Per Invoice'!I$2:I$501,$Y159)="","",INDEX('Per Invoice'!I$2:I$501,$Y159)))</f>
        <v/>
      </c>
      <c r="J159">
        <f>IF($Y159="","",IF(INDEX('Per Invoice'!J$2:J$501,$Y159)="","",INDEX('Per Invoice'!J$2:J$501,$Y159)))</f>
        <v/>
      </c>
      <c r="K159">
        <f>IF($Y159="","",IF(INDEX('Per Invoice'!K$2:K$501,$Y159)="","",INDEX('Per Invoice'!K$2:K$501,$Y159)))</f>
        <v/>
      </c>
      <c r="L159" s="7">
        <f>IF($Y159="","",IF(INDEX('Per Invoice'!L$2:L$501,$Y159)="","",INDEX('Per Invoice'!L$2:L$501,$Y159)))</f>
        <v/>
      </c>
      <c r="M159" s="14">
        <f>IF($Y159="","",IF(INDEX('Per Invoice'!M$2:M$501,$Y159)="","",INDEX('Per Invoice'!M$2:M$501,$Y159)))</f>
        <v/>
      </c>
      <c r="N159">
        <f>IF($Y159="","",IF(INDEX('Per Invoice'!N$2:N$501,$Y159)="","",INDEX('Per Invoice'!N$2:N$501,$Y159)))</f>
        <v/>
      </c>
      <c r="O159">
        <f>IF($Y159="","",IF(INDEX('Per Invoice'!O$2:O$501,$Y159)="","",INDEX('Per Invoice'!O$2:O$501,$Y159)))</f>
        <v/>
      </c>
      <c r="P159" s="7">
        <f>IF($Y159="","",IF(INDEX('Per Invoice'!P$2:P$501,$Y159)="","",INDEX('Per Invoice'!P$2:P$501,$Y159)))</f>
        <v/>
      </c>
      <c r="Q159" s="7">
        <f>IF($Y159="","",IF(INDEX('Per Invoice'!Q$2:Q$501,$Y159)="","",INDEX('Per Invoice'!Q$2:Q$501,$Y159)))</f>
        <v/>
      </c>
      <c r="R159">
        <f>IF($Y159="","",IF(INDEX('Per Invoice'!R$2:R$501,$Y159)="","",INDEX('Per Invoice'!R$2:R$501,$Y159)))</f>
        <v/>
      </c>
      <c r="S159" s="7">
        <f>IF($Y159="","",IF(INDEX('Per Invoice'!S$2:S$501,$Y159)="","",INDEX('Per Invoice'!S$2:S$501,$Y159)))</f>
        <v/>
      </c>
      <c r="T159" s="7">
        <f>IF($Y159="","",IF(INDEX('Per Invoice'!T$2:T$501,$Y159)="","",INDEX('Per Invoice'!T$2:T$501,$Y159)))</f>
        <v/>
      </c>
      <c r="U159" s="7">
        <f>IF($Y159="","",IF(INDEX('Per Invoice'!U$2:U$501,$Y159)="","",INDEX('Per Invoice'!U$2:U$501,$Y159)))</f>
        <v/>
      </c>
      <c r="V159" s="7">
        <f>IF($Y159="","",IF(INDEX('Per Invoice'!V$2:V$501,$Y159)="","",INDEX('Per Invoice'!V$2:V$501,$Y159)))</f>
        <v/>
      </c>
      <c r="W159" s="7">
        <f>IF($Y159="","",IF(INDEX('Per Invoice'!W$2:W$501,$Y159)="","",INDEX('Per Invoice'!W$2:W$501,$Y159)))</f>
        <v/>
      </c>
      <c r="X159" s="7">
        <f>IF($Y159="","",IF(INDEX('Per Invoice'!X$2:X$501,$Y159)="","",INDEX('Per Invoice'!X$2:X$501,$Y159)))</f>
        <v/>
      </c>
      <c r="Y159" s="16">
        <f>IFERROR(MATCH(Settings!$C$34&amp;"|"&amp;ROWS($Y$2:$Y159),'Per Invoice'!$Z$2:$Z$501,0),"")</f>
        <v/>
      </c>
    </row>
    <row r="160">
      <c r="A160">
        <f>IF($Y160="","",IF(INDEX('Per Invoice'!A$2:A$501,$Y160)="","",INDEX('Per Invoice'!A$2:A$501,$Y160)))</f>
        <v/>
      </c>
      <c r="B160">
        <f>IF($Y160="","",IF(INDEX('Per Invoice'!B$2:B$501,$Y160)="","",INDEX('Per Invoice'!B$2:B$501,$Y160)))</f>
        <v/>
      </c>
      <c r="C160">
        <f>IF($Y160="","",IF(INDEX('Per Invoice'!C$2:C$501,$Y160)="","",INDEX('Per Invoice'!C$2:C$501,$Y160)))</f>
        <v/>
      </c>
      <c r="D160">
        <f>IF($Y160="","",IF(INDEX('Per Invoice'!D$2:D$501,$Y160)="","",INDEX('Per Invoice'!D$2:D$501,$Y160)))</f>
        <v/>
      </c>
      <c r="E160">
        <f>IF($Y160="","",IF(INDEX('Per Invoice'!E$2:E$501,$Y160)="","",INDEX('Per Invoice'!E$2:E$501,$Y160)))</f>
        <v/>
      </c>
      <c r="F160">
        <f>IF($Y160="","",IF(INDEX('Per Invoice'!F$2:F$501,$Y160)="","",INDEX('Per Invoice'!F$2:F$501,$Y160)))</f>
        <v/>
      </c>
      <c r="G160">
        <f>IF($Y160="","",IF(INDEX('Per Invoice'!G$2:G$501,$Y160)="","",INDEX('Per Invoice'!G$2:G$501,$Y160)))</f>
        <v/>
      </c>
      <c r="H160">
        <f>IF($Y160="","",IF(INDEX('Per Invoice'!H$2:H$501,$Y160)="","",INDEX('Per Invoice'!H$2:H$501,$Y160)))</f>
        <v/>
      </c>
      <c r="I160">
        <f>IF($Y160="","",IF(INDEX('Per Invoice'!I$2:I$501,$Y160)="","",INDEX('Per Invoice'!I$2:I$501,$Y160)))</f>
        <v/>
      </c>
      <c r="J160">
        <f>IF($Y160="","",IF(INDEX('Per Invoice'!J$2:J$501,$Y160)="","",INDEX('Per Invoice'!J$2:J$501,$Y160)))</f>
        <v/>
      </c>
      <c r="K160">
        <f>IF($Y160="","",IF(INDEX('Per Invoice'!K$2:K$501,$Y160)="","",INDEX('Per Invoice'!K$2:K$501,$Y160)))</f>
        <v/>
      </c>
      <c r="L160" s="7">
        <f>IF($Y160="","",IF(INDEX('Per Invoice'!L$2:L$501,$Y160)="","",INDEX('Per Invoice'!L$2:L$501,$Y160)))</f>
        <v/>
      </c>
      <c r="M160" s="14">
        <f>IF($Y160="","",IF(INDEX('Per Invoice'!M$2:M$501,$Y160)="","",INDEX('Per Invoice'!M$2:M$501,$Y160)))</f>
        <v/>
      </c>
      <c r="N160">
        <f>IF($Y160="","",IF(INDEX('Per Invoice'!N$2:N$501,$Y160)="","",INDEX('Per Invoice'!N$2:N$501,$Y160)))</f>
        <v/>
      </c>
      <c r="O160">
        <f>IF($Y160="","",IF(INDEX('Per Invoice'!O$2:O$501,$Y160)="","",INDEX('Per Invoice'!O$2:O$501,$Y160)))</f>
        <v/>
      </c>
      <c r="P160" s="7">
        <f>IF($Y160="","",IF(INDEX('Per Invoice'!P$2:P$501,$Y160)="","",INDEX('Per Invoice'!P$2:P$501,$Y160)))</f>
        <v/>
      </c>
      <c r="Q160" s="7">
        <f>IF($Y160="","",IF(INDEX('Per Invoice'!Q$2:Q$501,$Y160)="","",INDEX('Per Invoice'!Q$2:Q$501,$Y160)))</f>
        <v/>
      </c>
      <c r="R160">
        <f>IF($Y160="","",IF(INDEX('Per Invoice'!R$2:R$501,$Y160)="","",INDEX('Per Invoice'!R$2:R$501,$Y160)))</f>
        <v/>
      </c>
      <c r="S160" s="7">
        <f>IF($Y160="","",IF(INDEX('Per Invoice'!S$2:S$501,$Y160)="","",INDEX('Per Invoice'!S$2:S$501,$Y160)))</f>
        <v/>
      </c>
      <c r="T160" s="7">
        <f>IF($Y160="","",IF(INDEX('Per Invoice'!T$2:T$501,$Y160)="","",INDEX('Per Invoice'!T$2:T$501,$Y160)))</f>
        <v/>
      </c>
      <c r="U160" s="7">
        <f>IF($Y160="","",IF(INDEX('Per Invoice'!U$2:U$501,$Y160)="","",INDEX('Per Invoice'!U$2:U$501,$Y160)))</f>
        <v/>
      </c>
      <c r="V160" s="7">
        <f>IF($Y160="","",IF(INDEX('Per Invoice'!V$2:V$501,$Y160)="","",INDEX('Per Invoice'!V$2:V$501,$Y160)))</f>
        <v/>
      </c>
      <c r="W160" s="7">
        <f>IF($Y160="","",IF(INDEX('Per Invoice'!W$2:W$501,$Y160)="","",INDEX('Per Invoice'!W$2:W$501,$Y160)))</f>
        <v/>
      </c>
      <c r="X160" s="7">
        <f>IF($Y160="","",IF(INDEX('Per Invoice'!X$2:X$501,$Y160)="","",INDEX('Per Invoice'!X$2:X$501,$Y160)))</f>
        <v/>
      </c>
      <c r="Y160" s="16">
        <f>IFERROR(MATCH(Settings!$C$34&amp;"|"&amp;ROWS($Y$2:$Y160),'Per Invoice'!$Z$2:$Z$501,0),"")</f>
        <v/>
      </c>
    </row>
    <row r="161">
      <c r="A161">
        <f>IF($Y161="","",IF(INDEX('Per Invoice'!A$2:A$501,$Y161)="","",INDEX('Per Invoice'!A$2:A$501,$Y161)))</f>
        <v/>
      </c>
      <c r="B161">
        <f>IF($Y161="","",IF(INDEX('Per Invoice'!B$2:B$501,$Y161)="","",INDEX('Per Invoice'!B$2:B$501,$Y161)))</f>
        <v/>
      </c>
      <c r="C161">
        <f>IF($Y161="","",IF(INDEX('Per Invoice'!C$2:C$501,$Y161)="","",INDEX('Per Invoice'!C$2:C$501,$Y161)))</f>
        <v/>
      </c>
      <c r="D161">
        <f>IF($Y161="","",IF(INDEX('Per Invoice'!D$2:D$501,$Y161)="","",INDEX('Per Invoice'!D$2:D$501,$Y161)))</f>
        <v/>
      </c>
      <c r="E161">
        <f>IF($Y161="","",IF(INDEX('Per Invoice'!E$2:E$501,$Y161)="","",INDEX('Per Invoice'!E$2:E$501,$Y161)))</f>
        <v/>
      </c>
      <c r="F161">
        <f>IF($Y161="","",IF(INDEX('Per Invoice'!F$2:F$501,$Y161)="","",INDEX('Per Invoice'!F$2:F$501,$Y161)))</f>
        <v/>
      </c>
      <c r="G161">
        <f>IF($Y161="","",IF(INDEX('Per Invoice'!G$2:G$501,$Y161)="","",INDEX('Per Invoice'!G$2:G$501,$Y161)))</f>
        <v/>
      </c>
      <c r="H161">
        <f>IF($Y161="","",IF(INDEX('Per Invoice'!H$2:H$501,$Y161)="","",INDEX('Per Invoice'!H$2:H$501,$Y161)))</f>
        <v/>
      </c>
      <c r="I161">
        <f>IF($Y161="","",IF(INDEX('Per Invoice'!I$2:I$501,$Y161)="","",INDEX('Per Invoice'!I$2:I$501,$Y161)))</f>
        <v/>
      </c>
      <c r="J161">
        <f>IF($Y161="","",IF(INDEX('Per Invoice'!J$2:J$501,$Y161)="","",INDEX('Per Invoice'!J$2:J$501,$Y161)))</f>
        <v/>
      </c>
      <c r="K161">
        <f>IF($Y161="","",IF(INDEX('Per Invoice'!K$2:K$501,$Y161)="","",INDEX('Per Invoice'!K$2:K$501,$Y161)))</f>
        <v/>
      </c>
      <c r="L161" s="7">
        <f>IF($Y161="","",IF(INDEX('Per Invoice'!L$2:L$501,$Y161)="","",INDEX('Per Invoice'!L$2:L$501,$Y161)))</f>
        <v/>
      </c>
      <c r="M161" s="14">
        <f>IF($Y161="","",IF(INDEX('Per Invoice'!M$2:M$501,$Y161)="","",INDEX('Per Invoice'!M$2:M$501,$Y161)))</f>
        <v/>
      </c>
      <c r="N161">
        <f>IF($Y161="","",IF(INDEX('Per Invoice'!N$2:N$501,$Y161)="","",INDEX('Per Invoice'!N$2:N$501,$Y161)))</f>
        <v/>
      </c>
      <c r="O161">
        <f>IF($Y161="","",IF(INDEX('Per Invoice'!O$2:O$501,$Y161)="","",INDEX('Per Invoice'!O$2:O$501,$Y161)))</f>
        <v/>
      </c>
      <c r="P161" s="7">
        <f>IF($Y161="","",IF(INDEX('Per Invoice'!P$2:P$501,$Y161)="","",INDEX('Per Invoice'!P$2:P$501,$Y161)))</f>
        <v/>
      </c>
      <c r="Q161" s="7">
        <f>IF($Y161="","",IF(INDEX('Per Invoice'!Q$2:Q$501,$Y161)="","",INDEX('Per Invoice'!Q$2:Q$501,$Y161)))</f>
        <v/>
      </c>
      <c r="R161">
        <f>IF($Y161="","",IF(INDEX('Per Invoice'!R$2:R$501,$Y161)="","",INDEX('Per Invoice'!R$2:R$501,$Y161)))</f>
        <v/>
      </c>
      <c r="S161" s="7">
        <f>IF($Y161="","",IF(INDEX('Per Invoice'!S$2:S$501,$Y161)="","",INDEX('Per Invoice'!S$2:S$501,$Y161)))</f>
        <v/>
      </c>
      <c r="T161" s="7">
        <f>IF($Y161="","",IF(INDEX('Per Invoice'!T$2:T$501,$Y161)="","",INDEX('Per Invoice'!T$2:T$501,$Y161)))</f>
        <v/>
      </c>
      <c r="U161" s="7">
        <f>IF($Y161="","",IF(INDEX('Per Invoice'!U$2:U$501,$Y161)="","",INDEX('Per Invoice'!U$2:U$501,$Y161)))</f>
        <v/>
      </c>
      <c r="V161" s="7">
        <f>IF($Y161="","",IF(INDEX('Per Invoice'!V$2:V$501,$Y161)="","",INDEX('Per Invoice'!V$2:V$501,$Y161)))</f>
        <v/>
      </c>
      <c r="W161" s="7">
        <f>IF($Y161="","",IF(INDEX('Per Invoice'!W$2:W$501,$Y161)="","",INDEX('Per Invoice'!W$2:W$501,$Y161)))</f>
        <v/>
      </c>
      <c r="X161" s="7">
        <f>IF($Y161="","",IF(INDEX('Per Invoice'!X$2:X$501,$Y161)="","",INDEX('Per Invoice'!X$2:X$501,$Y161)))</f>
        <v/>
      </c>
      <c r="Y161" s="16">
        <f>IFERROR(MATCH(Settings!$C$34&amp;"|"&amp;ROWS($Y$2:$Y161),'Per Invoice'!$Z$2:$Z$501,0),"")</f>
        <v/>
      </c>
    </row>
    <row r="162">
      <c r="A162">
        <f>IF($Y162="","",IF(INDEX('Per Invoice'!A$2:A$501,$Y162)="","",INDEX('Per Invoice'!A$2:A$501,$Y162)))</f>
        <v/>
      </c>
      <c r="B162">
        <f>IF($Y162="","",IF(INDEX('Per Invoice'!B$2:B$501,$Y162)="","",INDEX('Per Invoice'!B$2:B$501,$Y162)))</f>
        <v/>
      </c>
      <c r="C162">
        <f>IF($Y162="","",IF(INDEX('Per Invoice'!C$2:C$501,$Y162)="","",INDEX('Per Invoice'!C$2:C$501,$Y162)))</f>
        <v/>
      </c>
      <c r="D162">
        <f>IF($Y162="","",IF(INDEX('Per Invoice'!D$2:D$501,$Y162)="","",INDEX('Per Invoice'!D$2:D$501,$Y162)))</f>
        <v/>
      </c>
      <c r="E162">
        <f>IF($Y162="","",IF(INDEX('Per Invoice'!E$2:E$501,$Y162)="","",INDEX('Per Invoice'!E$2:E$501,$Y162)))</f>
        <v/>
      </c>
      <c r="F162">
        <f>IF($Y162="","",IF(INDEX('Per Invoice'!F$2:F$501,$Y162)="","",INDEX('Per Invoice'!F$2:F$501,$Y162)))</f>
        <v/>
      </c>
      <c r="G162">
        <f>IF($Y162="","",IF(INDEX('Per Invoice'!G$2:G$501,$Y162)="","",INDEX('Per Invoice'!G$2:G$501,$Y162)))</f>
        <v/>
      </c>
      <c r="H162">
        <f>IF($Y162="","",IF(INDEX('Per Invoice'!H$2:H$501,$Y162)="","",INDEX('Per Invoice'!H$2:H$501,$Y162)))</f>
        <v/>
      </c>
      <c r="I162">
        <f>IF($Y162="","",IF(INDEX('Per Invoice'!I$2:I$501,$Y162)="","",INDEX('Per Invoice'!I$2:I$501,$Y162)))</f>
        <v/>
      </c>
      <c r="J162">
        <f>IF($Y162="","",IF(INDEX('Per Invoice'!J$2:J$501,$Y162)="","",INDEX('Per Invoice'!J$2:J$501,$Y162)))</f>
        <v/>
      </c>
      <c r="K162">
        <f>IF($Y162="","",IF(INDEX('Per Invoice'!K$2:K$501,$Y162)="","",INDEX('Per Invoice'!K$2:K$501,$Y162)))</f>
        <v/>
      </c>
      <c r="L162" s="7">
        <f>IF($Y162="","",IF(INDEX('Per Invoice'!L$2:L$501,$Y162)="","",INDEX('Per Invoice'!L$2:L$501,$Y162)))</f>
        <v/>
      </c>
      <c r="M162" s="14">
        <f>IF($Y162="","",IF(INDEX('Per Invoice'!M$2:M$501,$Y162)="","",INDEX('Per Invoice'!M$2:M$501,$Y162)))</f>
        <v/>
      </c>
      <c r="N162">
        <f>IF($Y162="","",IF(INDEX('Per Invoice'!N$2:N$501,$Y162)="","",INDEX('Per Invoice'!N$2:N$501,$Y162)))</f>
        <v/>
      </c>
      <c r="O162">
        <f>IF($Y162="","",IF(INDEX('Per Invoice'!O$2:O$501,$Y162)="","",INDEX('Per Invoice'!O$2:O$501,$Y162)))</f>
        <v/>
      </c>
      <c r="P162" s="7">
        <f>IF($Y162="","",IF(INDEX('Per Invoice'!P$2:P$501,$Y162)="","",INDEX('Per Invoice'!P$2:P$501,$Y162)))</f>
        <v/>
      </c>
      <c r="Q162" s="7">
        <f>IF($Y162="","",IF(INDEX('Per Invoice'!Q$2:Q$501,$Y162)="","",INDEX('Per Invoice'!Q$2:Q$501,$Y162)))</f>
        <v/>
      </c>
      <c r="R162">
        <f>IF($Y162="","",IF(INDEX('Per Invoice'!R$2:R$501,$Y162)="","",INDEX('Per Invoice'!R$2:R$501,$Y162)))</f>
        <v/>
      </c>
      <c r="S162" s="7">
        <f>IF($Y162="","",IF(INDEX('Per Invoice'!S$2:S$501,$Y162)="","",INDEX('Per Invoice'!S$2:S$501,$Y162)))</f>
        <v/>
      </c>
      <c r="T162" s="7">
        <f>IF($Y162="","",IF(INDEX('Per Invoice'!T$2:T$501,$Y162)="","",INDEX('Per Invoice'!T$2:T$501,$Y162)))</f>
        <v/>
      </c>
      <c r="U162" s="7">
        <f>IF($Y162="","",IF(INDEX('Per Invoice'!U$2:U$501,$Y162)="","",INDEX('Per Invoice'!U$2:U$501,$Y162)))</f>
        <v/>
      </c>
      <c r="V162" s="7">
        <f>IF($Y162="","",IF(INDEX('Per Invoice'!V$2:V$501,$Y162)="","",INDEX('Per Invoice'!V$2:V$501,$Y162)))</f>
        <v/>
      </c>
      <c r="W162" s="7">
        <f>IF($Y162="","",IF(INDEX('Per Invoice'!W$2:W$501,$Y162)="","",INDEX('Per Invoice'!W$2:W$501,$Y162)))</f>
        <v/>
      </c>
      <c r="X162" s="7">
        <f>IF($Y162="","",IF(INDEX('Per Invoice'!X$2:X$501,$Y162)="","",INDEX('Per Invoice'!X$2:X$501,$Y162)))</f>
        <v/>
      </c>
      <c r="Y162" s="16">
        <f>IFERROR(MATCH(Settings!$C$34&amp;"|"&amp;ROWS($Y$2:$Y162),'Per Invoice'!$Z$2:$Z$501,0),"")</f>
        <v/>
      </c>
    </row>
    <row r="163">
      <c r="A163">
        <f>IF($Y163="","",IF(INDEX('Per Invoice'!A$2:A$501,$Y163)="","",INDEX('Per Invoice'!A$2:A$501,$Y163)))</f>
        <v/>
      </c>
      <c r="B163">
        <f>IF($Y163="","",IF(INDEX('Per Invoice'!B$2:B$501,$Y163)="","",INDEX('Per Invoice'!B$2:B$501,$Y163)))</f>
        <v/>
      </c>
      <c r="C163">
        <f>IF($Y163="","",IF(INDEX('Per Invoice'!C$2:C$501,$Y163)="","",INDEX('Per Invoice'!C$2:C$501,$Y163)))</f>
        <v/>
      </c>
      <c r="D163">
        <f>IF($Y163="","",IF(INDEX('Per Invoice'!D$2:D$501,$Y163)="","",INDEX('Per Invoice'!D$2:D$501,$Y163)))</f>
        <v/>
      </c>
      <c r="E163">
        <f>IF($Y163="","",IF(INDEX('Per Invoice'!E$2:E$501,$Y163)="","",INDEX('Per Invoice'!E$2:E$501,$Y163)))</f>
        <v/>
      </c>
      <c r="F163">
        <f>IF($Y163="","",IF(INDEX('Per Invoice'!F$2:F$501,$Y163)="","",INDEX('Per Invoice'!F$2:F$501,$Y163)))</f>
        <v/>
      </c>
      <c r="G163">
        <f>IF($Y163="","",IF(INDEX('Per Invoice'!G$2:G$501,$Y163)="","",INDEX('Per Invoice'!G$2:G$501,$Y163)))</f>
        <v/>
      </c>
      <c r="H163">
        <f>IF($Y163="","",IF(INDEX('Per Invoice'!H$2:H$501,$Y163)="","",INDEX('Per Invoice'!H$2:H$501,$Y163)))</f>
        <v/>
      </c>
      <c r="I163">
        <f>IF($Y163="","",IF(INDEX('Per Invoice'!I$2:I$501,$Y163)="","",INDEX('Per Invoice'!I$2:I$501,$Y163)))</f>
        <v/>
      </c>
      <c r="J163">
        <f>IF($Y163="","",IF(INDEX('Per Invoice'!J$2:J$501,$Y163)="","",INDEX('Per Invoice'!J$2:J$501,$Y163)))</f>
        <v/>
      </c>
      <c r="K163">
        <f>IF($Y163="","",IF(INDEX('Per Invoice'!K$2:K$501,$Y163)="","",INDEX('Per Invoice'!K$2:K$501,$Y163)))</f>
        <v/>
      </c>
      <c r="L163" s="7">
        <f>IF($Y163="","",IF(INDEX('Per Invoice'!L$2:L$501,$Y163)="","",INDEX('Per Invoice'!L$2:L$501,$Y163)))</f>
        <v/>
      </c>
      <c r="M163" s="14">
        <f>IF($Y163="","",IF(INDEX('Per Invoice'!M$2:M$501,$Y163)="","",INDEX('Per Invoice'!M$2:M$501,$Y163)))</f>
        <v/>
      </c>
      <c r="N163">
        <f>IF($Y163="","",IF(INDEX('Per Invoice'!N$2:N$501,$Y163)="","",INDEX('Per Invoice'!N$2:N$501,$Y163)))</f>
        <v/>
      </c>
      <c r="O163">
        <f>IF($Y163="","",IF(INDEX('Per Invoice'!O$2:O$501,$Y163)="","",INDEX('Per Invoice'!O$2:O$501,$Y163)))</f>
        <v/>
      </c>
      <c r="P163" s="7">
        <f>IF($Y163="","",IF(INDEX('Per Invoice'!P$2:P$501,$Y163)="","",INDEX('Per Invoice'!P$2:P$501,$Y163)))</f>
        <v/>
      </c>
      <c r="Q163" s="7">
        <f>IF($Y163="","",IF(INDEX('Per Invoice'!Q$2:Q$501,$Y163)="","",INDEX('Per Invoice'!Q$2:Q$501,$Y163)))</f>
        <v/>
      </c>
      <c r="R163">
        <f>IF($Y163="","",IF(INDEX('Per Invoice'!R$2:R$501,$Y163)="","",INDEX('Per Invoice'!R$2:R$501,$Y163)))</f>
        <v/>
      </c>
      <c r="S163" s="7">
        <f>IF($Y163="","",IF(INDEX('Per Invoice'!S$2:S$501,$Y163)="","",INDEX('Per Invoice'!S$2:S$501,$Y163)))</f>
        <v/>
      </c>
      <c r="T163" s="7">
        <f>IF($Y163="","",IF(INDEX('Per Invoice'!T$2:T$501,$Y163)="","",INDEX('Per Invoice'!T$2:T$501,$Y163)))</f>
        <v/>
      </c>
      <c r="U163" s="7">
        <f>IF($Y163="","",IF(INDEX('Per Invoice'!U$2:U$501,$Y163)="","",INDEX('Per Invoice'!U$2:U$501,$Y163)))</f>
        <v/>
      </c>
      <c r="V163" s="7">
        <f>IF($Y163="","",IF(INDEX('Per Invoice'!V$2:V$501,$Y163)="","",INDEX('Per Invoice'!V$2:V$501,$Y163)))</f>
        <v/>
      </c>
      <c r="W163" s="7">
        <f>IF($Y163="","",IF(INDEX('Per Invoice'!W$2:W$501,$Y163)="","",INDEX('Per Invoice'!W$2:W$501,$Y163)))</f>
        <v/>
      </c>
      <c r="X163" s="7">
        <f>IF($Y163="","",IF(INDEX('Per Invoice'!X$2:X$501,$Y163)="","",INDEX('Per Invoice'!X$2:X$501,$Y163)))</f>
        <v/>
      </c>
      <c r="Y163" s="16">
        <f>IFERROR(MATCH(Settings!$C$34&amp;"|"&amp;ROWS($Y$2:$Y163),'Per Invoice'!$Z$2:$Z$501,0),"")</f>
        <v/>
      </c>
    </row>
    <row r="164">
      <c r="A164">
        <f>IF($Y164="","",IF(INDEX('Per Invoice'!A$2:A$501,$Y164)="","",INDEX('Per Invoice'!A$2:A$501,$Y164)))</f>
        <v/>
      </c>
      <c r="B164">
        <f>IF($Y164="","",IF(INDEX('Per Invoice'!B$2:B$501,$Y164)="","",INDEX('Per Invoice'!B$2:B$501,$Y164)))</f>
        <v/>
      </c>
      <c r="C164">
        <f>IF($Y164="","",IF(INDEX('Per Invoice'!C$2:C$501,$Y164)="","",INDEX('Per Invoice'!C$2:C$501,$Y164)))</f>
        <v/>
      </c>
      <c r="D164">
        <f>IF($Y164="","",IF(INDEX('Per Invoice'!D$2:D$501,$Y164)="","",INDEX('Per Invoice'!D$2:D$501,$Y164)))</f>
        <v/>
      </c>
      <c r="E164">
        <f>IF($Y164="","",IF(INDEX('Per Invoice'!E$2:E$501,$Y164)="","",INDEX('Per Invoice'!E$2:E$501,$Y164)))</f>
        <v/>
      </c>
      <c r="F164">
        <f>IF($Y164="","",IF(INDEX('Per Invoice'!F$2:F$501,$Y164)="","",INDEX('Per Invoice'!F$2:F$501,$Y164)))</f>
        <v/>
      </c>
      <c r="G164">
        <f>IF($Y164="","",IF(INDEX('Per Invoice'!G$2:G$501,$Y164)="","",INDEX('Per Invoice'!G$2:G$501,$Y164)))</f>
        <v/>
      </c>
      <c r="H164">
        <f>IF($Y164="","",IF(INDEX('Per Invoice'!H$2:H$501,$Y164)="","",INDEX('Per Invoice'!H$2:H$501,$Y164)))</f>
        <v/>
      </c>
      <c r="I164">
        <f>IF($Y164="","",IF(INDEX('Per Invoice'!I$2:I$501,$Y164)="","",INDEX('Per Invoice'!I$2:I$501,$Y164)))</f>
        <v/>
      </c>
      <c r="J164">
        <f>IF($Y164="","",IF(INDEX('Per Invoice'!J$2:J$501,$Y164)="","",INDEX('Per Invoice'!J$2:J$501,$Y164)))</f>
        <v/>
      </c>
      <c r="K164">
        <f>IF($Y164="","",IF(INDEX('Per Invoice'!K$2:K$501,$Y164)="","",INDEX('Per Invoice'!K$2:K$501,$Y164)))</f>
        <v/>
      </c>
      <c r="L164" s="7">
        <f>IF($Y164="","",IF(INDEX('Per Invoice'!L$2:L$501,$Y164)="","",INDEX('Per Invoice'!L$2:L$501,$Y164)))</f>
        <v/>
      </c>
      <c r="M164" s="14">
        <f>IF($Y164="","",IF(INDEX('Per Invoice'!M$2:M$501,$Y164)="","",INDEX('Per Invoice'!M$2:M$501,$Y164)))</f>
        <v/>
      </c>
      <c r="N164">
        <f>IF($Y164="","",IF(INDEX('Per Invoice'!N$2:N$501,$Y164)="","",INDEX('Per Invoice'!N$2:N$501,$Y164)))</f>
        <v/>
      </c>
      <c r="O164">
        <f>IF($Y164="","",IF(INDEX('Per Invoice'!O$2:O$501,$Y164)="","",INDEX('Per Invoice'!O$2:O$501,$Y164)))</f>
        <v/>
      </c>
      <c r="P164" s="7">
        <f>IF($Y164="","",IF(INDEX('Per Invoice'!P$2:P$501,$Y164)="","",INDEX('Per Invoice'!P$2:P$501,$Y164)))</f>
        <v/>
      </c>
      <c r="Q164" s="7">
        <f>IF($Y164="","",IF(INDEX('Per Invoice'!Q$2:Q$501,$Y164)="","",INDEX('Per Invoice'!Q$2:Q$501,$Y164)))</f>
        <v/>
      </c>
      <c r="R164">
        <f>IF($Y164="","",IF(INDEX('Per Invoice'!R$2:R$501,$Y164)="","",INDEX('Per Invoice'!R$2:R$501,$Y164)))</f>
        <v/>
      </c>
      <c r="S164" s="7">
        <f>IF($Y164="","",IF(INDEX('Per Invoice'!S$2:S$501,$Y164)="","",INDEX('Per Invoice'!S$2:S$501,$Y164)))</f>
        <v/>
      </c>
      <c r="T164" s="7">
        <f>IF($Y164="","",IF(INDEX('Per Invoice'!T$2:T$501,$Y164)="","",INDEX('Per Invoice'!T$2:T$501,$Y164)))</f>
        <v/>
      </c>
      <c r="U164" s="7">
        <f>IF($Y164="","",IF(INDEX('Per Invoice'!U$2:U$501,$Y164)="","",INDEX('Per Invoice'!U$2:U$501,$Y164)))</f>
        <v/>
      </c>
      <c r="V164" s="7">
        <f>IF($Y164="","",IF(INDEX('Per Invoice'!V$2:V$501,$Y164)="","",INDEX('Per Invoice'!V$2:V$501,$Y164)))</f>
        <v/>
      </c>
      <c r="W164" s="7">
        <f>IF($Y164="","",IF(INDEX('Per Invoice'!W$2:W$501,$Y164)="","",INDEX('Per Invoice'!W$2:W$501,$Y164)))</f>
        <v/>
      </c>
      <c r="X164" s="7">
        <f>IF($Y164="","",IF(INDEX('Per Invoice'!X$2:X$501,$Y164)="","",INDEX('Per Invoice'!X$2:X$501,$Y164)))</f>
        <v/>
      </c>
      <c r="Y164" s="16">
        <f>IFERROR(MATCH(Settings!$C$34&amp;"|"&amp;ROWS($Y$2:$Y164),'Per Invoice'!$Z$2:$Z$501,0),"")</f>
        <v/>
      </c>
    </row>
    <row r="165">
      <c r="A165">
        <f>IF($Y165="","",IF(INDEX('Per Invoice'!A$2:A$501,$Y165)="","",INDEX('Per Invoice'!A$2:A$501,$Y165)))</f>
        <v/>
      </c>
      <c r="B165">
        <f>IF($Y165="","",IF(INDEX('Per Invoice'!B$2:B$501,$Y165)="","",INDEX('Per Invoice'!B$2:B$501,$Y165)))</f>
        <v/>
      </c>
      <c r="C165">
        <f>IF($Y165="","",IF(INDEX('Per Invoice'!C$2:C$501,$Y165)="","",INDEX('Per Invoice'!C$2:C$501,$Y165)))</f>
        <v/>
      </c>
      <c r="D165">
        <f>IF($Y165="","",IF(INDEX('Per Invoice'!D$2:D$501,$Y165)="","",INDEX('Per Invoice'!D$2:D$501,$Y165)))</f>
        <v/>
      </c>
      <c r="E165">
        <f>IF($Y165="","",IF(INDEX('Per Invoice'!E$2:E$501,$Y165)="","",INDEX('Per Invoice'!E$2:E$501,$Y165)))</f>
        <v/>
      </c>
      <c r="F165">
        <f>IF($Y165="","",IF(INDEX('Per Invoice'!F$2:F$501,$Y165)="","",INDEX('Per Invoice'!F$2:F$501,$Y165)))</f>
        <v/>
      </c>
      <c r="G165">
        <f>IF($Y165="","",IF(INDEX('Per Invoice'!G$2:G$501,$Y165)="","",INDEX('Per Invoice'!G$2:G$501,$Y165)))</f>
        <v/>
      </c>
      <c r="H165">
        <f>IF($Y165="","",IF(INDEX('Per Invoice'!H$2:H$501,$Y165)="","",INDEX('Per Invoice'!H$2:H$501,$Y165)))</f>
        <v/>
      </c>
      <c r="I165">
        <f>IF($Y165="","",IF(INDEX('Per Invoice'!I$2:I$501,$Y165)="","",INDEX('Per Invoice'!I$2:I$501,$Y165)))</f>
        <v/>
      </c>
      <c r="J165">
        <f>IF($Y165="","",IF(INDEX('Per Invoice'!J$2:J$501,$Y165)="","",INDEX('Per Invoice'!J$2:J$501,$Y165)))</f>
        <v/>
      </c>
      <c r="K165">
        <f>IF($Y165="","",IF(INDEX('Per Invoice'!K$2:K$501,$Y165)="","",INDEX('Per Invoice'!K$2:K$501,$Y165)))</f>
        <v/>
      </c>
      <c r="L165" s="7">
        <f>IF($Y165="","",IF(INDEX('Per Invoice'!L$2:L$501,$Y165)="","",INDEX('Per Invoice'!L$2:L$501,$Y165)))</f>
        <v/>
      </c>
      <c r="M165" s="14">
        <f>IF($Y165="","",IF(INDEX('Per Invoice'!M$2:M$501,$Y165)="","",INDEX('Per Invoice'!M$2:M$501,$Y165)))</f>
        <v/>
      </c>
      <c r="N165">
        <f>IF($Y165="","",IF(INDEX('Per Invoice'!N$2:N$501,$Y165)="","",INDEX('Per Invoice'!N$2:N$501,$Y165)))</f>
        <v/>
      </c>
      <c r="O165">
        <f>IF($Y165="","",IF(INDEX('Per Invoice'!O$2:O$501,$Y165)="","",INDEX('Per Invoice'!O$2:O$501,$Y165)))</f>
        <v/>
      </c>
      <c r="P165" s="7">
        <f>IF($Y165="","",IF(INDEX('Per Invoice'!P$2:P$501,$Y165)="","",INDEX('Per Invoice'!P$2:P$501,$Y165)))</f>
        <v/>
      </c>
      <c r="Q165" s="7">
        <f>IF($Y165="","",IF(INDEX('Per Invoice'!Q$2:Q$501,$Y165)="","",INDEX('Per Invoice'!Q$2:Q$501,$Y165)))</f>
        <v/>
      </c>
      <c r="R165">
        <f>IF($Y165="","",IF(INDEX('Per Invoice'!R$2:R$501,$Y165)="","",INDEX('Per Invoice'!R$2:R$501,$Y165)))</f>
        <v/>
      </c>
      <c r="S165" s="7">
        <f>IF($Y165="","",IF(INDEX('Per Invoice'!S$2:S$501,$Y165)="","",INDEX('Per Invoice'!S$2:S$501,$Y165)))</f>
        <v/>
      </c>
      <c r="T165" s="7">
        <f>IF($Y165="","",IF(INDEX('Per Invoice'!T$2:T$501,$Y165)="","",INDEX('Per Invoice'!T$2:T$501,$Y165)))</f>
        <v/>
      </c>
      <c r="U165" s="7">
        <f>IF($Y165="","",IF(INDEX('Per Invoice'!U$2:U$501,$Y165)="","",INDEX('Per Invoice'!U$2:U$501,$Y165)))</f>
        <v/>
      </c>
      <c r="V165" s="7">
        <f>IF($Y165="","",IF(INDEX('Per Invoice'!V$2:V$501,$Y165)="","",INDEX('Per Invoice'!V$2:V$501,$Y165)))</f>
        <v/>
      </c>
      <c r="W165" s="7">
        <f>IF($Y165="","",IF(INDEX('Per Invoice'!W$2:W$501,$Y165)="","",INDEX('Per Invoice'!W$2:W$501,$Y165)))</f>
        <v/>
      </c>
      <c r="X165" s="7">
        <f>IF($Y165="","",IF(INDEX('Per Invoice'!X$2:X$501,$Y165)="","",INDEX('Per Invoice'!X$2:X$501,$Y165)))</f>
        <v/>
      </c>
      <c r="Y165" s="16">
        <f>IFERROR(MATCH(Settings!$C$34&amp;"|"&amp;ROWS($Y$2:$Y165),'Per Invoice'!$Z$2:$Z$501,0),"")</f>
        <v/>
      </c>
    </row>
    <row r="166">
      <c r="A166">
        <f>IF($Y166="","",IF(INDEX('Per Invoice'!A$2:A$501,$Y166)="","",INDEX('Per Invoice'!A$2:A$501,$Y166)))</f>
        <v/>
      </c>
      <c r="B166">
        <f>IF($Y166="","",IF(INDEX('Per Invoice'!B$2:B$501,$Y166)="","",INDEX('Per Invoice'!B$2:B$501,$Y166)))</f>
        <v/>
      </c>
      <c r="C166">
        <f>IF($Y166="","",IF(INDEX('Per Invoice'!C$2:C$501,$Y166)="","",INDEX('Per Invoice'!C$2:C$501,$Y166)))</f>
        <v/>
      </c>
      <c r="D166">
        <f>IF($Y166="","",IF(INDEX('Per Invoice'!D$2:D$501,$Y166)="","",INDEX('Per Invoice'!D$2:D$501,$Y166)))</f>
        <v/>
      </c>
      <c r="E166">
        <f>IF($Y166="","",IF(INDEX('Per Invoice'!E$2:E$501,$Y166)="","",INDEX('Per Invoice'!E$2:E$501,$Y166)))</f>
        <v/>
      </c>
      <c r="F166">
        <f>IF($Y166="","",IF(INDEX('Per Invoice'!F$2:F$501,$Y166)="","",INDEX('Per Invoice'!F$2:F$501,$Y166)))</f>
        <v/>
      </c>
      <c r="G166">
        <f>IF($Y166="","",IF(INDEX('Per Invoice'!G$2:G$501,$Y166)="","",INDEX('Per Invoice'!G$2:G$501,$Y166)))</f>
        <v/>
      </c>
      <c r="H166">
        <f>IF($Y166="","",IF(INDEX('Per Invoice'!H$2:H$501,$Y166)="","",INDEX('Per Invoice'!H$2:H$501,$Y166)))</f>
        <v/>
      </c>
      <c r="I166">
        <f>IF($Y166="","",IF(INDEX('Per Invoice'!I$2:I$501,$Y166)="","",INDEX('Per Invoice'!I$2:I$501,$Y166)))</f>
        <v/>
      </c>
      <c r="J166">
        <f>IF($Y166="","",IF(INDEX('Per Invoice'!J$2:J$501,$Y166)="","",INDEX('Per Invoice'!J$2:J$501,$Y166)))</f>
        <v/>
      </c>
      <c r="K166">
        <f>IF($Y166="","",IF(INDEX('Per Invoice'!K$2:K$501,$Y166)="","",INDEX('Per Invoice'!K$2:K$501,$Y166)))</f>
        <v/>
      </c>
      <c r="L166" s="7">
        <f>IF($Y166="","",IF(INDEX('Per Invoice'!L$2:L$501,$Y166)="","",INDEX('Per Invoice'!L$2:L$501,$Y166)))</f>
        <v/>
      </c>
      <c r="M166" s="14">
        <f>IF($Y166="","",IF(INDEX('Per Invoice'!M$2:M$501,$Y166)="","",INDEX('Per Invoice'!M$2:M$501,$Y166)))</f>
        <v/>
      </c>
      <c r="N166">
        <f>IF($Y166="","",IF(INDEX('Per Invoice'!N$2:N$501,$Y166)="","",INDEX('Per Invoice'!N$2:N$501,$Y166)))</f>
        <v/>
      </c>
      <c r="O166">
        <f>IF($Y166="","",IF(INDEX('Per Invoice'!O$2:O$501,$Y166)="","",INDEX('Per Invoice'!O$2:O$501,$Y166)))</f>
        <v/>
      </c>
      <c r="P166" s="7">
        <f>IF($Y166="","",IF(INDEX('Per Invoice'!P$2:P$501,$Y166)="","",INDEX('Per Invoice'!P$2:P$501,$Y166)))</f>
        <v/>
      </c>
      <c r="Q166" s="7">
        <f>IF($Y166="","",IF(INDEX('Per Invoice'!Q$2:Q$501,$Y166)="","",INDEX('Per Invoice'!Q$2:Q$501,$Y166)))</f>
        <v/>
      </c>
      <c r="R166">
        <f>IF($Y166="","",IF(INDEX('Per Invoice'!R$2:R$501,$Y166)="","",INDEX('Per Invoice'!R$2:R$501,$Y166)))</f>
        <v/>
      </c>
      <c r="S166" s="7">
        <f>IF($Y166="","",IF(INDEX('Per Invoice'!S$2:S$501,$Y166)="","",INDEX('Per Invoice'!S$2:S$501,$Y166)))</f>
        <v/>
      </c>
      <c r="T166" s="7">
        <f>IF($Y166="","",IF(INDEX('Per Invoice'!T$2:T$501,$Y166)="","",INDEX('Per Invoice'!T$2:T$501,$Y166)))</f>
        <v/>
      </c>
      <c r="U166" s="7">
        <f>IF($Y166="","",IF(INDEX('Per Invoice'!U$2:U$501,$Y166)="","",INDEX('Per Invoice'!U$2:U$501,$Y166)))</f>
        <v/>
      </c>
      <c r="V166" s="7">
        <f>IF($Y166="","",IF(INDEX('Per Invoice'!V$2:V$501,$Y166)="","",INDEX('Per Invoice'!V$2:V$501,$Y166)))</f>
        <v/>
      </c>
      <c r="W166" s="7">
        <f>IF($Y166="","",IF(INDEX('Per Invoice'!W$2:W$501,$Y166)="","",INDEX('Per Invoice'!W$2:W$501,$Y166)))</f>
        <v/>
      </c>
      <c r="X166" s="7">
        <f>IF($Y166="","",IF(INDEX('Per Invoice'!X$2:X$501,$Y166)="","",INDEX('Per Invoice'!X$2:X$501,$Y166)))</f>
        <v/>
      </c>
      <c r="Y166" s="16">
        <f>IFERROR(MATCH(Settings!$C$34&amp;"|"&amp;ROWS($Y$2:$Y166),'Per Invoice'!$Z$2:$Z$501,0),"")</f>
        <v/>
      </c>
    </row>
    <row r="167">
      <c r="A167">
        <f>IF($Y167="","",IF(INDEX('Per Invoice'!A$2:A$501,$Y167)="","",INDEX('Per Invoice'!A$2:A$501,$Y167)))</f>
        <v/>
      </c>
      <c r="B167">
        <f>IF($Y167="","",IF(INDEX('Per Invoice'!B$2:B$501,$Y167)="","",INDEX('Per Invoice'!B$2:B$501,$Y167)))</f>
        <v/>
      </c>
      <c r="C167">
        <f>IF($Y167="","",IF(INDEX('Per Invoice'!C$2:C$501,$Y167)="","",INDEX('Per Invoice'!C$2:C$501,$Y167)))</f>
        <v/>
      </c>
      <c r="D167">
        <f>IF($Y167="","",IF(INDEX('Per Invoice'!D$2:D$501,$Y167)="","",INDEX('Per Invoice'!D$2:D$501,$Y167)))</f>
        <v/>
      </c>
      <c r="E167">
        <f>IF($Y167="","",IF(INDEX('Per Invoice'!E$2:E$501,$Y167)="","",INDEX('Per Invoice'!E$2:E$501,$Y167)))</f>
        <v/>
      </c>
      <c r="F167">
        <f>IF($Y167="","",IF(INDEX('Per Invoice'!F$2:F$501,$Y167)="","",INDEX('Per Invoice'!F$2:F$501,$Y167)))</f>
        <v/>
      </c>
      <c r="G167">
        <f>IF($Y167="","",IF(INDEX('Per Invoice'!G$2:G$501,$Y167)="","",INDEX('Per Invoice'!G$2:G$501,$Y167)))</f>
        <v/>
      </c>
      <c r="H167">
        <f>IF($Y167="","",IF(INDEX('Per Invoice'!H$2:H$501,$Y167)="","",INDEX('Per Invoice'!H$2:H$501,$Y167)))</f>
        <v/>
      </c>
      <c r="I167">
        <f>IF($Y167="","",IF(INDEX('Per Invoice'!I$2:I$501,$Y167)="","",INDEX('Per Invoice'!I$2:I$501,$Y167)))</f>
        <v/>
      </c>
      <c r="J167">
        <f>IF($Y167="","",IF(INDEX('Per Invoice'!J$2:J$501,$Y167)="","",INDEX('Per Invoice'!J$2:J$501,$Y167)))</f>
        <v/>
      </c>
      <c r="K167">
        <f>IF($Y167="","",IF(INDEX('Per Invoice'!K$2:K$501,$Y167)="","",INDEX('Per Invoice'!K$2:K$501,$Y167)))</f>
        <v/>
      </c>
      <c r="L167" s="7">
        <f>IF($Y167="","",IF(INDEX('Per Invoice'!L$2:L$501,$Y167)="","",INDEX('Per Invoice'!L$2:L$501,$Y167)))</f>
        <v/>
      </c>
      <c r="M167" s="14">
        <f>IF($Y167="","",IF(INDEX('Per Invoice'!M$2:M$501,$Y167)="","",INDEX('Per Invoice'!M$2:M$501,$Y167)))</f>
        <v/>
      </c>
      <c r="N167">
        <f>IF($Y167="","",IF(INDEX('Per Invoice'!N$2:N$501,$Y167)="","",INDEX('Per Invoice'!N$2:N$501,$Y167)))</f>
        <v/>
      </c>
      <c r="O167">
        <f>IF($Y167="","",IF(INDEX('Per Invoice'!O$2:O$501,$Y167)="","",INDEX('Per Invoice'!O$2:O$501,$Y167)))</f>
        <v/>
      </c>
      <c r="P167" s="7">
        <f>IF($Y167="","",IF(INDEX('Per Invoice'!P$2:P$501,$Y167)="","",INDEX('Per Invoice'!P$2:P$501,$Y167)))</f>
        <v/>
      </c>
      <c r="Q167" s="7">
        <f>IF($Y167="","",IF(INDEX('Per Invoice'!Q$2:Q$501,$Y167)="","",INDEX('Per Invoice'!Q$2:Q$501,$Y167)))</f>
        <v/>
      </c>
      <c r="R167">
        <f>IF($Y167="","",IF(INDEX('Per Invoice'!R$2:R$501,$Y167)="","",INDEX('Per Invoice'!R$2:R$501,$Y167)))</f>
        <v/>
      </c>
      <c r="S167" s="7">
        <f>IF($Y167="","",IF(INDEX('Per Invoice'!S$2:S$501,$Y167)="","",INDEX('Per Invoice'!S$2:S$501,$Y167)))</f>
        <v/>
      </c>
      <c r="T167" s="7">
        <f>IF($Y167="","",IF(INDEX('Per Invoice'!T$2:T$501,$Y167)="","",INDEX('Per Invoice'!T$2:T$501,$Y167)))</f>
        <v/>
      </c>
      <c r="U167" s="7">
        <f>IF($Y167="","",IF(INDEX('Per Invoice'!U$2:U$501,$Y167)="","",INDEX('Per Invoice'!U$2:U$501,$Y167)))</f>
        <v/>
      </c>
      <c r="V167" s="7">
        <f>IF($Y167="","",IF(INDEX('Per Invoice'!V$2:V$501,$Y167)="","",INDEX('Per Invoice'!V$2:V$501,$Y167)))</f>
        <v/>
      </c>
      <c r="W167" s="7">
        <f>IF($Y167="","",IF(INDEX('Per Invoice'!W$2:W$501,$Y167)="","",INDEX('Per Invoice'!W$2:W$501,$Y167)))</f>
        <v/>
      </c>
      <c r="X167" s="7">
        <f>IF($Y167="","",IF(INDEX('Per Invoice'!X$2:X$501,$Y167)="","",INDEX('Per Invoice'!X$2:X$501,$Y167)))</f>
        <v/>
      </c>
      <c r="Y167" s="16">
        <f>IFERROR(MATCH(Settings!$C$34&amp;"|"&amp;ROWS($Y$2:$Y167),'Per Invoice'!$Z$2:$Z$501,0),"")</f>
        <v/>
      </c>
    </row>
    <row r="168">
      <c r="A168">
        <f>IF($Y168="","",IF(INDEX('Per Invoice'!A$2:A$501,$Y168)="","",INDEX('Per Invoice'!A$2:A$501,$Y168)))</f>
        <v/>
      </c>
      <c r="B168">
        <f>IF($Y168="","",IF(INDEX('Per Invoice'!B$2:B$501,$Y168)="","",INDEX('Per Invoice'!B$2:B$501,$Y168)))</f>
        <v/>
      </c>
      <c r="C168">
        <f>IF($Y168="","",IF(INDEX('Per Invoice'!C$2:C$501,$Y168)="","",INDEX('Per Invoice'!C$2:C$501,$Y168)))</f>
        <v/>
      </c>
      <c r="D168">
        <f>IF($Y168="","",IF(INDEX('Per Invoice'!D$2:D$501,$Y168)="","",INDEX('Per Invoice'!D$2:D$501,$Y168)))</f>
        <v/>
      </c>
      <c r="E168">
        <f>IF($Y168="","",IF(INDEX('Per Invoice'!E$2:E$501,$Y168)="","",INDEX('Per Invoice'!E$2:E$501,$Y168)))</f>
        <v/>
      </c>
      <c r="F168">
        <f>IF($Y168="","",IF(INDEX('Per Invoice'!F$2:F$501,$Y168)="","",INDEX('Per Invoice'!F$2:F$501,$Y168)))</f>
        <v/>
      </c>
      <c r="G168">
        <f>IF($Y168="","",IF(INDEX('Per Invoice'!G$2:G$501,$Y168)="","",INDEX('Per Invoice'!G$2:G$501,$Y168)))</f>
        <v/>
      </c>
      <c r="H168">
        <f>IF($Y168="","",IF(INDEX('Per Invoice'!H$2:H$501,$Y168)="","",INDEX('Per Invoice'!H$2:H$501,$Y168)))</f>
        <v/>
      </c>
      <c r="I168">
        <f>IF($Y168="","",IF(INDEX('Per Invoice'!I$2:I$501,$Y168)="","",INDEX('Per Invoice'!I$2:I$501,$Y168)))</f>
        <v/>
      </c>
      <c r="J168">
        <f>IF($Y168="","",IF(INDEX('Per Invoice'!J$2:J$501,$Y168)="","",INDEX('Per Invoice'!J$2:J$501,$Y168)))</f>
        <v/>
      </c>
      <c r="K168">
        <f>IF($Y168="","",IF(INDEX('Per Invoice'!K$2:K$501,$Y168)="","",INDEX('Per Invoice'!K$2:K$501,$Y168)))</f>
        <v/>
      </c>
      <c r="L168" s="7">
        <f>IF($Y168="","",IF(INDEX('Per Invoice'!L$2:L$501,$Y168)="","",INDEX('Per Invoice'!L$2:L$501,$Y168)))</f>
        <v/>
      </c>
      <c r="M168" s="14">
        <f>IF($Y168="","",IF(INDEX('Per Invoice'!M$2:M$501,$Y168)="","",INDEX('Per Invoice'!M$2:M$501,$Y168)))</f>
        <v/>
      </c>
      <c r="N168">
        <f>IF($Y168="","",IF(INDEX('Per Invoice'!N$2:N$501,$Y168)="","",INDEX('Per Invoice'!N$2:N$501,$Y168)))</f>
        <v/>
      </c>
      <c r="O168">
        <f>IF($Y168="","",IF(INDEX('Per Invoice'!O$2:O$501,$Y168)="","",INDEX('Per Invoice'!O$2:O$501,$Y168)))</f>
        <v/>
      </c>
      <c r="P168" s="7">
        <f>IF($Y168="","",IF(INDEX('Per Invoice'!P$2:P$501,$Y168)="","",INDEX('Per Invoice'!P$2:P$501,$Y168)))</f>
        <v/>
      </c>
      <c r="Q168" s="7">
        <f>IF($Y168="","",IF(INDEX('Per Invoice'!Q$2:Q$501,$Y168)="","",INDEX('Per Invoice'!Q$2:Q$501,$Y168)))</f>
        <v/>
      </c>
      <c r="R168">
        <f>IF($Y168="","",IF(INDEX('Per Invoice'!R$2:R$501,$Y168)="","",INDEX('Per Invoice'!R$2:R$501,$Y168)))</f>
        <v/>
      </c>
      <c r="S168" s="7">
        <f>IF($Y168="","",IF(INDEX('Per Invoice'!S$2:S$501,$Y168)="","",INDEX('Per Invoice'!S$2:S$501,$Y168)))</f>
        <v/>
      </c>
      <c r="T168" s="7">
        <f>IF($Y168="","",IF(INDEX('Per Invoice'!T$2:T$501,$Y168)="","",INDEX('Per Invoice'!T$2:T$501,$Y168)))</f>
        <v/>
      </c>
      <c r="U168" s="7">
        <f>IF($Y168="","",IF(INDEX('Per Invoice'!U$2:U$501,$Y168)="","",INDEX('Per Invoice'!U$2:U$501,$Y168)))</f>
        <v/>
      </c>
      <c r="V168" s="7">
        <f>IF($Y168="","",IF(INDEX('Per Invoice'!V$2:V$501,$Y168)="","",INDEX('Per Invoice'!V$2:V$501,$Y168)))</f>
        <v/>
      </c>
      <c r="W168" s="7">
        <f>IF($Y168="","",IF(INDEX('Per Invoice'!W$2:W$501,$Y168)="","",INDEX('Per Invoice'!W$2:W$501,$Y168)))</f>
        <v/>
      </c>
      <c r="X168" s="7">
        <f>IF($Y168="","",IF(INDEX('Per Invoice'!X$2:X$501,$Y168)="","",INDEX('Per Invoice'!X$2:X$501,$Y168)))</f>
        <v/>
      </c>
      <c r="Y168" s="16">
        <f>IFERROR(MATCH(Settings!$C$34&amp;"|"&amp;ROWS($Y$2:$Y168),'Per Invoice'!$Z$2:$Z$501,0),"")</f>
        <v/>
      </c>
    </row>
    <row r="169">
      <c r="A169">
        <f>IF($Y169="","",IF(INDEX('Per Invoice'!A$2:A$501,$Y169)="","",INDEX('Per Invoice'!A$2:A$501,$Y169)))</f>
        <v/>
      </c>
      <c r="B169">
        <f>IF($Y169="","",IF(INDEX('Per Invoice'!B$2:B$501,$Y169)="","",INDEX('Per Invoice'!B$2:B$501,$Y169)))</f>
        <v/>
      </c>
      <c r="C169">
        <f>IF($Y169="","",IF(INDEX('Per Invoice'!C$2:C$501,$Y169)="","",INDEX('Per Invoice'!C$2:C$501,$Y169)))</f>
        <v/>
      </c>
      <c r="D169">
        <f>IF($Y169="","",IF(INDEX('Per Invoice'!D$2:D$501,$Y169)="","",INDEX('Per Invoice'!D$2:D$501,$Y169)))</f>
        <v/>
      </c>
      <c r="E169">
        <f>IF($Y169="","",IF(INDEX('Per Invoice'!E$2:E$501,$Y169)="","",INDEX('Per Invoice'!E$2:E$501,$Y169)))</f>
        <v/>
      </c>
      <c r="F169">
        <f>IF($Y169="","",IF(INDEX('Per Invoice'!F$2:F$501,$Y169)="","",INDEX('Per Invoice'!F$2:F$501,$Y169)))</f>
        <v/>
      </c>
      <c r="G169">
        <f>IF($Y169="","",IF(INDEX('Per Invoice'!G$2:G$501,$Y169)="","",INDEX('Per Invoice'!G$2:G$501,$Y169)))</f>
        <v/>
      </c>
      <c r="H169">
        <f>IF($Y169="","",IF(INDEX('Per Invoice'!H$2:H$501,$Y169)="","",INDEX('Per Invoice'!H$2:H$501,$Y169)))</f>
        <v/>
      </c>
      <c r="I169">
        <f>IF($Y169="","",IF(INDEX('Per Invoice'!I$2:I$501,$Y169)="","",INDEX('Per Invoice'!I$2:I$501,$Y169)))</f>
        <v/>
      </c>
      <c r="J169">
        <f>IF($Y169="","",IF(INDEX('Per Invoice'!J$2:J$501,$Y169)="","",INDEX('Per Invoice'!J$2:J$501,$Y169)))</f>
        <v/>
      </c>
      <c r="K169">
        <f>IF($Y169="","",IF(INDEX('Per Invoice'!K$2:K$501,$Y169)="","",INDEX('Per Invoice'!K$2:K$501,$Y169)))</f>
        <v/>
      </c>
      <c r="L169" s="7">
        <f>IF($Y169="","",IF(INDEX('Per Invoice'!L$2:L$501,$Y169)="","",INDEX('Per Invoice'!L$2:L$501,$Y169)))</f>
        <v/>
      </c>
      <c r="M169" s="14">
        <f>IF($Y169="","",IF(INDEX('Per Invoice'!M$2:M$501,$Y169)="","",INDEX('Per Invoice'!M$2:M$501,$Y169)))</f>
        <v/>
      </c>
      <c r="N169">
        <f>IF($Y169="","",IF(INDEX('Per Invoice'!N$2:N$501,$Y169)="","",INDEX('Per Invoice'!N$2:N$501,$Y169)))</f>
        <v/>
      </c>
      <c r="O169">
        <f>IF($Y169="","",IF(INDEX('Per Invoice'!O$2:O$501,$Y169)="","",INDEX('Per Invoice'!O$2:O$501,$Y169)))</f>
        <v/>
      </c>
      <c r="P169" s="7">
        <f>IF($Y169="","",IF(INDEX('Per Invoice'!P$2:P$501,$Y169)="","",INDEX('Per Invoice'!P$2:P$501,$Y169)))</f>
        <v/>
      </c>
      <c r="Q169" s="7">
        <f>IF($Y169="","",IF(INDEX('Per Invoice'!Q$2:Q$501,$Y169)="","",INDEX('Per Invoice'!Q$2:Q$501,$Y169)))</f>
        <v/>
      </c>
      <c r="R169">
        <f>IF($Y169="","",IF(INDEX('Per Invoice'!R$2:R$501,$Y169)="","",INDEX('Per Invoice'!R$2:R$501,$Y169)))</f>
        <v/>
      </c>
      <c r="S169" s="7">
        <f>IF($Y169="","",IF(INDEX('Per Invoice'!S$2:S$501,$Y169)="","",INDEX('Per Invoice'!S$2:S$501,$Y169)))</f>
        <v/>
      </c>
      <c r="T169" s="7">
        <f>IF($Y169="","",IF(INDEX('Per Invoice'!T$2:T$501,$Y169)="","",INDEX('Per Invoice'!T$2:T$501,$Y169)))</f>
        <v/>
      </c>
      <c r="U169" s="7">
        <f>IF($Y169="","",IF(INDEX('Per Invoice'!U$2:U$501,$Y169)="","",INDEX('Per Invoice'!U$2:U$501,$Y169)))</f>
        <v/>
      </c>
      <c r="V169" s="7">
        <f>IF($Y169="","",IF(INDEX('Per Invoice'!V$2:V$501,$Y169)="","",INDEX('Per Invoice'!V$2:V$501,$Y169)))</f>
        <v/>
      </c>
      <c r="W169" s="7">
        <f>IF($Y169="","",IF(INDEX('Per Invoice'!W$2:W$501,$Y169)="","",INDEX('Per Invoice'!W$2:W$501,$Y169)))</f>
        <v/>
      </c>
      <c r="X169" s="7">
        <f>IF($Y169="","",IF(INDEX('Per Invoice'!X$2:X$501,$Y169)="","",INDEX('Per Invoice'!X$2:X$501,$Y169)))</f>
        <v/>
      </c>
      <c r="Y169" s="16">
        <f>IFERROR(MATCH(Settings!$C$34&amp;"|"&amp;ROWS($Y$2:$Y169),'Per Invoice'!$Z$2:$Z$501,0),"")</f>
        <v/>
      </c>
    </row>
    <row r="170">
      <c r="A170">
        <f>IF($Y170="","",IF(INDEX('Per Invoice'!A$2:A$501,$Y170)="","",INDEX('Per Invoice'!A$2:A$501,$Y170)))</f>
        <v/>
      </c>
      <c r="B170">
        <f>IF($Y170="","",IF(INDEX('Per Invoice'!B$2:B$501,$Y170)="","",INDEX('Per Invoice'!B$2:B$501,$Y170)))</f>
        <v/>
      </c>
      <c r="C170">
        <f>IF($Y170="","",IF(INDEX('Per Invoice'!C$2:C$501,$Y170)="","",INDEX('Per Invoice'!C$2:C$501,$Y170)))</f>
        <v/>
      </c>
      <c r="D170">
        <f>IF($Y170="","",IF(INDEX('Per Invoice'!D$2:D$501,$Y170)="","",INDEX('Per Invoice'!D$2:D$501,$Y170)))</f>
        <v/>
      </c>
      <c r="E170">
        <f>IF($Y170="","",IF(INDEX('Per Invoice'!E$2:E$501,$Y170)="","",INDEX('Per Invoice'!E$2:E$501,$Y170)))</f>
        <v/>
      </c>
      <c r="F170">
        <f>IF($Y170="","",IF(INDEX('Per Invoice'!F$2:F$501,$Y170)="","",INDEX('Per Invoice'!F$2:F$501,$Y170)))</f>
        <v/>
      </c>
      <c r="G170">
        <f>IF($Y170="","",IF(INDEX('Per Invoice'!G$2:G$501,$Y170)="","",INDEX('Per Invoice'!G$2:G$501,$Y170)))</f>
        <v/>
      </c>
      <c r="H170">
        <f>IF($Y170="","",IF(INDEX('Per Invoice'!H$2:H$501,$Y170)="","",INDEX('Per Invoice'!H$2:H$501,$Y170)))</f>
        <v/>
      </c>
      <c r="I170">
        <f>IF($Y170="","",IF(INDEX('Per Invoice'!I$2:I$501,$Y170)="","",INDEX('Per Invoice'!I$2:I$501,$Y170)))</f>
        <v/>
      </c>
      <c r="J170">
        <f>IF($Y170="","",IF(INDEX('Per Invoice'!J$2:J$501,$Y170)="","",INDEX('Per Invoice'!J$2:J$501,$Y170)))</f>
        <v/>
      </c>
      <c r="K170">
        <f>IF($Y170="","",IF(INDEX('Per Invoice'!K$2:K$501,$Y170)="","",INDEX('Per Invoice'!K$2:K$501,$Y170)))</f>
        <v/>
      </c>
      <c r="L170" s="7">
        <f>IF($Y170="","",IF(INDEX('Per Invoice'!L$2:L$501,$Y170)="","",INDEX('Per Invoice'!L$2:L$501,$Y170)))</f>
        <v/>
      </c>
      <c r="M170" s="14">
        <f>IF($Y170="","",IF(INDEX('Per Invoice'!M$2:M$501,$Y170)="","",INDEX('Per Invoice'!M$2:M$501,$Y170)))</f>
        <v/>
      </c>
      <c r="N170">
        <f>IF($Y170="","",IF(INDEX('Per Invoice'!N$2:N$501,$Y170)="","",INDEX('Per Invoice'!N$2:N$501,$Y170)))</f>
        <v/>
      </c>
      <c r="O170">
        <f>IF($Y170="","",IF(INDEX('Per Invoice'!O$2:O$501,$Y170)="","",INDEX('Per Invoice'!O$2:O$501,$Y170)))</f>
        <v/>
      </c>
      <c r="P170" s="7">
        <f>IF($Y170="","",IF(INDEX('Per Invoice'!P$2:P$501,$Y170)="","",INDEX('Per Invoice'!P$2:P$501,$Y170)))</f>
        <v/>
      </c>
      <c r="Q170" s="7">
        <f>IF($Y170="","",IF(INDEX('Per Invoice'!Q$2:Q$501,$Y170)="","",INDEX('Per Invoice'!Q$2:Q$501,$Y170)))</f>
        <v/>
      </c>
      <c r="R170">
        <f>IF($Y170="","",IF(INDEX('Per Invoice'!R$2:R$501,$Y170)="","",INDEX('Per Invoice'!R$2:R$501,$Y170)))</f>
        <v/>
      </c>
      <c r="S170" s="7">
        <f>IF($Y170="","",IF(INDEX('Per Invoice'!S$2:S$501,$Y170)="","",INDEX('Per Invoice'!S$2:S$501,$Y170)))</f>
        <v/>
      </c>
      <c r="T170" s="7">
        <f>IF($Y170="","",IF(INDEX('Per Invoice'!T$2:T$501,$Y170)="","",INDEX('Per Invoice'!T$2:T$501,$Y170)))</f>
        <v/>
      </c>
      <c r="U170" s="7">
        <f>IF($Y170="","",IF(INDEX('Per Invoice'!U$2:U$501,$Y170)="","",INDEX('Per Invoice'!U$2:U$501,$Y170)))</f>
        <v/>
      </c>
      <c r="V170" s="7">
        <f>IF($Y170="","",IF(INDEX('Per Invoice'!V$2:V$501,$Y170)="","",INDEX('Per Invoice'!V$2:V$501,$Y170)))</f>
        <v/>
      </c>
      <c r="W170" s="7">
        <f>IF($Y170="","",IF(INDEX('Per Invoice'!W$2:W$501,$Y170)="","",INDEX('Per Invoice'!W$2:W$501,$Y170)))</f>
        <v/>
      </c>
      <c r="X170" s="7">
        <f>IF($Y170="","",IF(INDEX('Per Invoice'!X$2:X$501,$Y170)="","",INDEX('Per Invoice'!X$2:X$501,$Y170)))</f>
        <v/>
      </c>
      <c r="Y170" s="16">
        <f>IFERROR(MATCH(Settings!$C$34&amp;"|"&amp;ROWS($Y$2:$Y170),'Per Invoice'!$Z$2:$Z$501,0),"")</f>
        <v/>
      </c>
    </row>
    <row r="171">
      <c r="A171">
        <f>IF($Y171="","",IF(INDEX('Per Invoice'!A$2:A$501,$Y171)="","",INDEX('Per Invoice'!A$2:A$501,$Y171)))</f>
        <v/>
      </c>
      <c r="B171">
        <f>IF($Y171="","",IF(INDEX('Per Invoice'!B$2:B$501,$Y171)="","",INDEX('Per Invoice'!B$2:B$501,$Y171)))</f>
        <v/>
      </c>
      <c r="C171">
        <f>IF($Y171="","",IF(INDEX('Per Invoice'!C$2:C$501,$Y171)="","",INDEX('Per Invoice'!C$2:C$501,$Y171)))</f>
        <v/>
      </c>
      <c r="D171">
        <f>IF($Y171="","",IF(INDEX('Per Invoice'!D$2:D$501,$Y171)="","",INDEX('Per Invoice'!D$2:D$501,$Y171)))</f>
        <v/>
      </c>
      <c r="E171">
        <f>IF($Y171="","",IF(INDEX('Per Invoice'!E$2:E$501,$Y171)="","",INDEX('Per Invoice'!E$2:E$501,$Y171)))</f>
        <v/>
      </c>
      <c r="F171">
        <f>IF($Y171="","",IF(INDEX('Per Invoice'!F$2:F$501,$Y171)="","",INDEX('Per Invoice'!F$2:F$501,$Y171)))</f>
        <v/>
      </c>
      <c r="G171">
        <f>IF($Y171="","",IF(INDEX('Per Invoice'!G$2:G$501,$Y171)="","",INDEX('Per Invoice'!G$2:G$501,$Y171)))</f>
        <v/>
      </c>
      <c r="H171">
        <f>IF($Y171="","",IF(INDEX('Per Invoice'!H$2:H$501,$Y171)="","",INDEX('Per Invoice'!H$2:H$501,$Y171)))</f>
        <v/>
      </c>
      <c r="I171">
        <f>IF($Y171="","",IF(INDEX('Per Invoice'!I$2:I$501,$Y171)="","",INDEX('Per Invoice'!I$2:I$501,$Y171)))</f>
        <v/>
      </c>
      <c r="J171">
        <f>IF($Y171="","",IF(INDEX('Per Invoice'!J$2:J$501,$Y171)="","",INDEX('Per Invoice'!J$2:J$501,$Y171)))</f>
        <v/>
      </c>
      <c r="K171">
        <f>IF($Y171="","",IF(INDEX('Per Invoice'!K$2:K$501,$Y171)="","",INDEX('Per Invoice'!K$2:K$501,$Y171)))</f>
        <v/>
      </c>
      <c r="L171" s="7">
        <f>IF($Y171="","",IF(INDEX('Per Invoice'!L$2:L$501,$Y171)="","",INDEX('Per Invoice'!L$2:L$501,$Y171)))</f>
        <v/>
      </c>
      <c r="M171" s="14">
        <f>IF($Y171="","",IF(INDEX('Per Invoice'!M$2:M$501,$Y171)="","",INDEX('Per Invoice'!M$2:M$501,$Y171)))</f>
        <v/>
      </c>
      <c r="N171">
        <f>IF($Y171="","",IF(INDEX('Per Invoice'!N$2:N$501,$Y171)="","",INDEX('Per Invoice'!N$2:N$501,$Y171)))</f>
        <v/>
      </c>
      <c r="O171">
        <f>IF($Y171="","",IF(INDEX('Per Invoice'!O$2:O$501,$Y171)="","",INDEX('Per Invoice'!O$2:O$501,$Y171)))</f>
        <v/>
      </c>
      <c r="P171" s="7">
        <f>IF($Y171="","",IF(INDEX('Per Invoice'!P$2:P$501,$Y171)="","",INDEX('Per Invoice'!P$2:P$501,$Y171)))</f>
        <v/>
      </c>
      <c r="Q171" s="7">
        <f>IF($Y171="","",IF(INDEX('Per Invoice'!Q$2:Q$501,$Y171)="","",INDEX('Per Invoice'!Q$2:Q$501,$Y171)))</f>
        <v/>
      </c>
      <c r="R171">
        <f>IF($Y171="","",IF(INDEX('Per Invoice'!R$2:R$501,$Y171)="","",INDEX('Per Invoice'!R$2:R$501,$Y171)))</f>
        <v/>
      </c>
      <c r="S171" s="7">
        <f>IF($Y171="","",IF(INDEX('Per Invoice'!S$2:S$501,$Y171)="","",INDEX('Per Invoice'!S$2:S$501,$Y171)))</f>
        <v/>
      </c>
      <c r="T171" s="7">
        <f>IF($Y171="","",IF(INDEX('Per Invoice'!T$2:T$501,$Y171)="","",INDEX('Per Invoice'!T$2:T$501,$Y171)))</f>
        <v/>
      </c>
      <c r="U171" s="7">
        <f>IF($Y171="","",IF(INDEX('Per Invoice'!U$2:U$501,$Y171)="","",INDEX('Per Invoice'!U$2:U$501,$Y171)))</f>
        <v/>
      </c>
      <c r="V171" s="7">
        <f>IF($Y171="","",IF(INDEX('Per Invoice'!V$2:V$501,$Y171)="","",INDEX('Per Invoice'!V$2:V$501,$Y171)))</f>
        <v/>
      </c>
      <c r="W171" s="7">
        <f>IF($Y171="","",IF(INDEX('Per Invoice'!W$2:W$501,$Y171)="","",INDEX('Per Invoice'!W$2:W$501,$Y171)))</f>
        <v/>
      </c>
      <c r="X171" s="7">
        <f>IF($Y171="","",IF(INDEX('Per Invoice'!X$2:X$501,$Y171)="","",INDEX('Per Invoice'!X$2:X$501,$Y171)))</f>
        <v/>
      </c>
      <c r="Y171" s="16">
        <f>IFERROR(MATCH(Settings!$C$34&amp;"|"&amp;ROWS($Y$2:$Y171),'Per Invoice'!$Z$2:$Z$501,0),"")</f>
        <v/>
      </c>
    </row>
    <row r="172">
      <c r="A172">
        <f>IF($Y172="","",IF(INDEX('Per Invoice'!A$2:A$501,$Y172)="","",INDEX('Per Invoice'!A$2:A$501,$Y172)))</f>
        <v/>
      </c>
      <c r="B172">
        <f>IF($Y172="","",IF(INDEX('Per Invoice'!B$2:B$501,$Y172)="","",INDEX('Per Invoice'!B$2:B$501,$Y172)))</f>
        <v/>
      </c>
      <c r="C172">
        <f>IF($Y172="","",IF(INDEX('Per Invoice'!C$2:C$501,$Y172)="","",INDEX('Per Invoice'!C$2:C$501,$Y172)))</f>
        <v/>
      </c>
      <c r="D172">
        <f>IF($Y172="","",IF(INDEX('Per Invoice'!D$2:D$501,$Y172)="","",INDEX('Per Invoice'!D$2:D$501,$Y172)))</f>
        <v/>
      </c>
      <c r="E172">
        <f>IF($Y172="","",IF(INDEX('Per Invoice'!E$2:E$501,$Y172)="","",INDEX('Per Invoice'!E$2:E$501,$Y172)))</f>
        <v/>
      </c>
      <c r="F172">
        <f>IF($Y172="","",IF(INDEX('Per Invoice'!F$2:F$501,$Y172)="","",INDEX('Per Invoice'!F$2:F$501,$Y172)))</f>
        <v/>
      </c>
      <c r="G172">
        <f>IF($Y172="","",IF(INDEX('Per Invoice'!G$2:G$501,$Y172)="","",INDEX('Per Invoice'!G$2:G$501,$Y172)))</f>
        <v/>
      </c>
      <c r="H172">
        <f>IF($Y172="","",IF(INDEX('Per Invoice'!H$2:H$501,$Y172)="","",INDEX('Per Invoice'!H$2:H$501,$Y172)))</f>
        <v/>
      </c>
      <c r="I172">
        <f>IF($Y172="","",IF(INDEX('Per Invoice'!I$2:I$501,$Y172)="","",INDEX('Per Invoice'!I$2:I$501,$Y172)))</f>
        <v/>
      </c>
      <c r="J172">
        <f>IF($Y172="","",IF(INDEX('Per Invoice'!J$2:J$501,$Y172)="","",INDEX('Per Invoice'!J$2:J$501,$Y172)))</f>
        <v/>
      </c>
      <c r="K172">
        <f>IF($Y172="","",IF(INDEX('Per Invoice'!K$2:K$501,$Y172)="","",INDEX('Per Invoice'!K$2:K$501,$Y172)))</f>
        <v/>
      </c>
      <c r="L172" s="7">
        <f>IF($Y172="","",IF(INDEX('Per Invoice'!L$2:L$501,$Y172)="","",INDEX('Per Invoice'!L$2:L$501,$Y172)))</f>
        <v/>
      </c>
      <c r="M172" s="14">
        <f>IF($Y172="","",IF(INDEX('Per Invoice'!M$2:M$501,$Y172)="","",INDEX('Per Invoice'!M$2:M$501,$Y172)))</f>
        <v/>
      </c>
      <c r="N172">
        <f>IF($Y172="","",IF(INDEX('Per Invoice'!N$2:N$501,$Y172)="","",INDEX('Per Invoice'!N$2:N$501,$Y172)))</f>
        <v/>
      </c>
      <c r="O172">
        <f>IF($Y172="","",IF(INDEX('Per Invoice'!O$2:O$501,$Y172)="","",INDEX('Per Invoice'!O$2:O$501,$Y172)))</f>
        <v/>
      </c>
      <c r="P172" s="7">
        <f>IF($Y172="","",IF(INDEX('Per Invoice'!P$2:P$501,$Y172)="","",INDEX('Per Invoice'!P$2:P$501,$Y172)))</f>
        <v/>
      </c>
      <c r="Q172" s="7">
        <f>IF($Y172="","",IF(INDEX('Per Invoice'!Q$2:Q$501,$Y172)="","",INDEX('Per Invoice'!Q$2:Q$501,$Y172)))</f>
        <v/>
      </c>
      <c r="R172">
        <f>IF($Y172="","",IF(INDEX('Per Invoice'!R$2:R$501,$Y172)="","",INDEX('Per Invoice'!R$2:R$501,$Y172)))</f>
        <v/>
      </c>
      <c r="S172" s="7">
        <f>IF($Y172="","",IF(INDEX('Per Invoice'!S$2:S$501,$Y172)="","",INDEX('Per Invoice'!S$2:S$501,$Y172)))</f>
        <v/>
      </c>
      <c r="T172" s="7">
        <f>IF($Y172="","",IF(INDEX('Per Invoice'!T$2:T$501,$Y172)="","",INDEX('Per Invoice'!T$2:T$501,$Y172)))</f>
        <v/>
      </c>
      <c r="U172" s="7">
        <f>IF($Y172="","",IF(INDEX('Per Invoice'!U$2:U$501,$Y172)="","",INDEX('Per Invoice'!U$2:U$501,$Y172)))</f>
        <v/>
      </c>
      <c r="V172" s="7">
        <f>IF($Y172="","",IF(INDEX('Per Invoice'!V$2:V$501,$Y172)="","",INDEX('Per Invoice'!V$2:V$501,$Y172)))</f>
        <v/>
      </c>
      <c r="W172" s="7">
        <f>IF($Y172="","",IF(INDEX('Per Invoice'!W$2:W$501,$Y172)="","",INDEX('Per Invoice'!W$2:W$501,$Y172)))</f>
        <v/>
      </c>
      <c r="X172" s="7">
        <f>IF($Y172="","",IF(INDEX('Per Invoice'!X$2:X$501,$Y172)="","",INDEX('Per Invoice'!X$2:X$501,$Y172)))</f>
        <v/>
      </c>
      <c r="Y172" s="16">
        <f>IFERROR(MATCH(Settings!$C$34&amp;"|"&amp;ROWS($Y$2:$Y172),'Per Invoice'!$Z$2:$Z$501,0),"")</f>
        <v/>
      </c>
    </row>
    <row r="173">
      <c r="A173">
        <f>IF($Y173="","",IF(INDEX('Per Invoice'!A$2:A$501,$Y173)="","",INDEX('Per Invoice'!A$2:A$501,$Y173)))</f>
        <v/>
      </c>
      <c r="B173">
        <f>IF($Y173="","",IF(INDEX('Per Invoice'!B$2:B$501,$Y173)="","",INDEX('Per Invoice'!B$2:B$501,$Y173)))</f>
        <v/>
      </c>
      <c r="C173">
        <f>IF($Y173="","",IF(INDEX('Per Invoice'!C$2:C$501,$Y173)="","",INDEX('Per Invoice'!C$2:C$501,$Y173)))</f>
        <v/>
      </c>
      <c r="D173">
        <f>IF($Y173="","",IF(INDEX('Per Invoice'!D$2:D$501,$Y173)="","",INDEX('Per Invoice'!D$2:D$501,$Y173)))</f>
        <v/>
      </c>
      <c r="E173">
        <f>IF($Y173="","",IF(INDEX('Per Invoice'!E$2:E$501,$Y173)="","",INDEX('Per Invoice'!E$2:E$501,$Y173)))</f>
        <v/>
      </c>
      <c r="F173">
        <f>IF($Y173="","",IF(INDEX('Per Invoice'!F$2:F$501,$Y173)="","",INDEX('Per Invoice'!F$2:F$501,$Y173)))</f>
        <v/>
      </c>
      <c r="G173">
        <f>IF($Y173="","",IF(INDEX('Per Invoice'!G$2:G$501,$Y173)="","",INDEX('Per Invoice'!G$2:G$501,$Y173)))</f>
        <v/>
      </c>
      <c r="H173">
        <f>IF($Y173="","",IF(INDEX('Per Invoice'!H$2:H$501,$Y173)="","",INDEX('Per Invoice'!H$2:H$501,$Y173)))</f>
        <v/>
      </c>
      <c r="I173">
        <f>IF($Y173="","",IF(INDEX('Per Invoice'!I$2:I$501,$Y173)="","",INDEX('Per Invoice'!I$2:I$501,$Y173)))</f>
        <v/>
      </c>
      <c r="J173">
        <f>IF($Y173="","",IF(INDEX('Per Invoice'!J$2:J$501,$Y173)="","",INDEX('Per Invoice'!J$2:J$501,$Y173)))</f>
        <v/>
      </c>
      <c r="K173">
        <f>IF($Y173="","",IF(INDEX('Per Invoice'!K$2:K$501,$Y173)="","",INDEX('Per Invoice'!K$2:K$501,$Y173)))</f>
        <v/>
      </c>
      <c r="L173" s="7">
        <f>IF($Y173="","",IF(INDEX('Per Invoice'!L$2:L$501,$Y173)="","",INDEX('Per Invoice'!L$2:L$501,$Y173)))</f>
        <v/>
      </c>
      <c r="M173" s="14">
        <f>IF($Y173="","",IF(INDEX('Per Invoice'!M$2:M$501,$Y173)="","",INDEX('Per Invoice'!M$2:M$501,$Y173)))</f>
        <v/>
      </c>
      <c r="N173">
        <f>IF($Y173="","",IF(INDEX('Per Invoice'!N$2:N$501,$Y173)="","",INDEX('Per Invoice'!N$2:N$501,$Y173)))</f>
        <v/>
      </c>
      <c r="O173">
        <f>IF($Y173="","",IF(INDEX('Per Invoice'!O$2:O$501,$Y173)="","",INDEX('Per Invoice'!O$2:O$501,$Y173)))</f>
        <v/>
      </c>
      <c r="P173" s="7">
        <f>IF($Y173="","",IF(INDEX('Per Invoice'!P$2:P$501,$Y173)="","",INDEX('Per Invoice'!P$2:P$501,$Y173)))</f>
        <v/>
      </c>
      <c r="Q173" s="7">
        <f>IF($Y173="","",IF(INDEX('Per Invoice'!Q$2:Q$501,$Y173)="","",INDEX('Per Invoice'!Q$2:Q$501,$Y173)))</f>
        <v/>
      </c>
      <c r="R173">
        <f>IF($Y173="","",IF(INDEX('Per Invoice'!R$2:R$501,$Y173)="","",INDEX('Per Invoice'!R$2:R$501,$Y173)))</f>
        <v/>
      </c>
      <c r="S173" s="7">
        <f>IF($Y173="","",IF(INDEX('Per Invoice'!S$2:S$501,$Y173)="","",INDEX('Per Invoice'!S$2:S$501,$Y173)))</f>
        <v/>
      </c>
      <c r="T173" s="7">
        <f>IF($Y173="","",IF(INDEX('Per Invoice'!T$2:T$501,$Y173)="","",INDEX('Per Invoice'!T$2:T$501,$Y173)))</f>
        <v/>
      </c>
      <c r="U173" s="7">
        <f>IF($Y173="","",IF(INDEX('Per Invoice'!U$2:U$501,$Y173)="","",INDEX('Per Invoice'!U$2:U$501,$Y173)))</f>
        <v/>
      </c>
      <c r="V173" s="7">
        <f>IF($Y173="","",IF(INDEX('Per Invoice'!V$2:V$501,$Y173)="","",INDEX('Per Invoice'!V$2:V$501,$Y173)))</f>
        <v/>
      </c>
      <c r="W173" s="7">
        <f>IF($Y173="","",IF(INDEX('Per Invoice'!W$2:W$501,$Y173)="","",INDEX('Per Invoice'!W$2:W$501,$Y173)))</f>
        <v/>
      </c>
      <c r="X173" s="7">
        <f>IF($Y173="","",IF(INDEX('Per Invoice'!X$2:X$501,$Y173)="","",INDEX('Per Invoice'!X$2:X$501,$Y173)))</f>
        <v/>
      </c>
      <c r="Y173" s="16">
        <f>IFERROR(MATCH(Settings!$C$34&amp;"|"&amp;ROWS($Y$2:$Y173),'Per Invoice'!$Z$2:$Z$501,0),"")</f>
        <v/>
      </c>
    </row>
    <row r="174">
      <c r="A174">
        <f>IF($Y174="","",IF(INDEX('Per Invoice'!A$2:A$501,$Y174)="","",INDEX('Per Invoice'!A$2:A$501,$Y174)))</f>
        <v/>
      </c>
      <c r="B174">
        <f>IF($Y174="","",IF(INDEX('Per Invoice'!B$2:B$501,$Y174)="","",INDEX('Per Invoice'!B$2:B$501,$Y174)))</f>
        <v/>
      </c>
      <c r="C174">
        <f>IF($Y174="","",IF(INDEX('Per Invoice'!C$2:C$501,$Y174)="","",INDEX('Per Invoice'!C$2:C$501,$Y174)))</f>
        <v/>
      </c>
      <c r="D174">
        <f>IF($Y174="","",IF(INDEX('Per Invoice'!D$2:D$501,$Y174)="","",INDEX('Per Invoice'!D$2:D$501,$Y174)))</f>
        <v/>
      </c>
      <c r="E174">
        <f>IF($Y174="","",IF(INDEX('Per Invoice'!E$2:E$501,$Y174)="","",INDEX('Per Invoice'!E$2:E$501,$Y174)))</f>
        <v/>
      </c>
      <c r="F174">
        <f>IF($Y174="","",IF(INDEX('Per Invoice'!F$2:F$501,$Y174)="","",INDEX('Per Invoice'!F$2:F$501,$Y174)))</f>
        <v/>
      </c>
      <c r="G174">
        <f>IF($Y174="","",IF(INDEX('Per Invoice'!G$2:G$501,$Y174)="","",INDEX('Per Invoice'!G$2:G$501,$Y174)))</f>
        <v/>
      </c>
      <c r="H174">
        <f>IF($Y174="","",IF(INDEX('Per Invoice'!H$2:H$501,$Y174)="","",INDEX('Per Invoice'!H$2:H$501,$Y174)))</f>
        <v/>
      </c>
      <c r="I174">
        <f>IF($Y174="","",IF(INDEX('Per Invoice'!I$2:I$501,$Y174)="","",INDEX('Per Invoice'!I$2:I$501,$Y174)))</f>
        <v/>
      </c>
      <c r="J174">
        <f>IF($Y174="","",IF(INDEX('Per Invoice'!J$2:J$501,$Y174)="","",INDEX('Per Invoice'!J$2:J$501,$Y174)))</f>
        <v/>
      </c>
      <c r="K174">
        <f>IF($Y174="","",IF(INDEX('Per Invoice'!K$2:K$501,$Y174)="","",INDEX('Per Invoice'!K$2:K$501,$Y174)))</f>
        <v/>
      </c>
      <c r="L174" s="7">
        <f>IF($Y174="","",IF(INDEX('Per Invoice'!L$2:L$501,$Y174)="","",INDEX('Per Invoice'!L$2:L$501,$Y174)))</f>
        <v/>
      </c>
      <c r="M174" s="14">
        <f>IF($Y174="","",IF(INDEX('Per Invoice'!M$2:M$501,$Y174)="","",INDEX('Per Invoice'!M$2:M$501,$Y174)))</f>
        <v/>
      </c>
      <c r="N174">
        <f>IF($Y174="","",IF(INDEX('Per Invoice'!N$2:N$501,$Y174)="","",INDEX('Per Invoice'!N$2:N$501,$Y174)))</f>
        <v/>
      </c>
      <c r="O174">
        <f>IF($Y174="","",IF(INDEX('Per Invoice'!O$2:O$501,$Y174)="","",INDEX('Per Invoice'!O$2:O$501,$Y174)))</f>
        <v/>
      </c>
      <c r="P174" s="7">
        <f>IF($Y174="","",IF(INDEX('Per Invoice'!P$2:P$501,$Y174)="","",INDEX('Per Invoice'!P$2:P$501,$Y174)))</f>
        <v/>
      </c>
      <c r="Q174" s="7">
        <f>IF($Y174="","",IF(INDEX('Per Invoice'!Q$2:Q$501,$Y174)="","",INDEX('Per Invoice'!Q$2:Q$501,$Y174)))</f>
        <v/>
      </c>
      <c r="R174">
        <f>IF($Y174="","",IF(INDEX('Per Invoice'!R$2:R$501,$Y174)="","",INDEX('Per Invoice'!R$2:R$501,$Y174)))</f>
        <v/>
      </c>
      <c r="S174" s="7">
        <f>IF($Y174="","",IF(INDEX('Per Invoice'!S$2:S$501,$Y174)="","",INDEX('Per Invoice'!S$2:S$501,$Y174)))</f>
        <v/>
      </c>
      <c r="T174" s="7">
        <f>IF($Y174="","",IF(INDEX('Per Invoice'!T$2:T$501,$Y174)="","",INDEX('Per Invoice'!T$2:T$501,$Y174)))</f>
        <v/>
      </c>
      <c r="U174" s="7">
        <f>IF($Y174="","",IF(INDEX('Per Invoice'!U$2:U$501,$Y174)="","",INDEX('Per Invoice'!U$2:U$501,$Y174)))</f>
        <v/>
      </c>
      <c r="V174" s="7">
        <f>IF($Y174="","",IF(INDEX('Per Invoice'!V$2:V$501,$Y174)="","",INDEX('Per Invoice'!V$2:V$501,$Y174)))</f>
        <v/>
      </c>
      <c r="W174" s="7">
        <f>IF($Y174="","",IF(INDEX('Per Invoice'!W$2:W$501,$Y174)="","",INDEX('Per Invoice'!W$2:W$501,$Y174)))</f>
        <v/>
      </c>
      <c r="X174" s="7">
        <f>IF($Y174="","",IF(INDEX('Per Invoice'!X$2:X$501,$Y174)="","",INDEX('Per Invoice'!X$2:X$501,$Y174)))</f>
        <v/>
      </c>
      <c r="Y174" s="16">
        <f>IFERROR(MATCH(Settings!$C$34&amp;"|"&amp;ROWS($Y$2:$Y174),'Per Invoice'!$Z$2:$Z$501,0),"")</f>
        <v/>
      </c>
    </row>
    <row r="175">
      <c r="A175">
        <f>IF($Y175="","",IF(INDEX('Per Invoice'!A$2:A$501,$Y175)="","",INDEX('Per Invoice'!A$2:A$501,$Y175)))</f>
        <v/>
      </c>
      <c r="B175">
        <f>IF($Y175="","",IF(INDEX('Per Invoice'!B$2:B$501,$Y175)="","",INDEX('Per Invoice'!B$2:B$501,$Y175)))</f>
        <v/>
      </c>
      <c r="C175">
        <f>IF($Y175="","",IF(INDEX('Per Invoice'!C$2:C$501,$Y175)="","",INDEX('Per Invoice'!C$2:C$501,$Y175)))</f>
        <v/>
      </c>
      <c r="D175">
        <f>IF($Y175="","",IF(INDEX('Per Invoice'!D$2:D$501,$Y175)="","",INDEX('Per Invoice'!D$2:D$501,$Y175)))</f>
        <v/>
      </c>
      <c r="E175">
        <f>IF($Y175="","",IF(INDEX('Per Invoice'!E$2:E$501,$Y175)="","",INDEX('Per Invoice'!E$2:E$501,$Y175)))</f>
        <v/>
      </c>
      <c r="F175">
        <f>IF($Y175="","",IF(INDEX('Per Invoice'!F$2:F$501,$Y175)="","",INDEX('Per Invoice'!F$2:F$501,$Y175)))</f>
        <v/>
      </c>
      <c r="G175">
        <f>IF($Y175="","",IF(INDEX('Per Invoice'!G$2:G$501,$Y175)="","",INDEX('Per Invoice'!G$2:G$501,$Y175)))</f>
        <v/>
      </c>
      <c r="H175">
        <f>IF($Y175="","",IF(INDEX('Per Invoice'!H$2:H$501,$Y175)="","",INDEX('Per Invoice'!H$2:H$501,$Y175)))</f>
        <v/>
      </c>
      <c r="I175">
        <f>IF($Y175="","",IF(INDEX('Per Invoice'!I$2:I$501,$Y175)="","",INDEX('Per Invoice'!I$2:I$501,$Y175)))</f>
        <v/>
      </c>
      <c r="J175">
        <f>IF($Y175="","",IF(INDEX('Per Invoice'!J$2:J$501,$Y175)="","",INDEX('Per Invoice'!J$2:J$501,$Y175)))</f>
        <v/>
      </c>
      <c r="K175">
        <f>IF($Y175="","",IF(INDEX('Per Invoice'!K$2:K$501,$Y175)="","",INDEX('Per Invoice'!K$2:K$501,$Y175)))</f>
        <v/>
      </c>
      <c r="L175" s="7">
        <f>IF($Y175="","",IF(INDEX('Per Invoice'!L$2:L$501,$Y175)="","",INDEX('Per Invoice'!L$2:L$501,$Y175)))</f>
        <v/>
      </c>
      <c r="M175" s="14">
        <f>IF($Y175="","",IF(INDEX('Per Invoice'!M$2:M$501,$Y175)="","",INDEX('Per Invoice'!M$2:M$501,$Y175)))</f>
        <v/>
      </c>
      <c r="N175">
        <f>IF($Y175="","",IF(INDEX('Per Invoice'!N$2:N$501,$Y175)="","",INDEX('Per Invoice'!N$2:N$501,$Y175)))</f>
        <v/>
      </c>
      <c r="O175">
        <f>IF($Y175="","",IF(INDEX('Per Invoice'!O$2:O$501,$Y175)="","",INDEX('Per Invoice'!O$2:O$501,$Y175)))</f>
        <v/>
      </c>
      <c r="P175" s="7">
        <f>IF($Y175="","",IF(INDEX('Per Invoice'!P$2:P$501,$Y175)="","",INDEX('Per Invoice'!P$2:P$501,$Y175)))</f>
        <v/>
      </c>
      <c r="Q175" s="7">
        <f>IF($Y175="","",IF(INDEX('Per Invoice'!Q$2:Q$501,$Y175)="","",INDEX('Per Invoice'!Q$2:Q$501,$Y175)))</f>
        <v/>
      </c>
      <c r="R175">
        <f>IF($Y175="","",IF(INDEX('Per Invoice'!R$2:R$501,$Y175)="","",INDEX('Per Invoice'!R$2:R$501,$Y175)))</f>
        <v/>
      </c>
      <c r="S175" s="7">
        <f>IF($Y175="","",IF(INDEX('Per Invoice'!S$2:S$501,$Y175)="","",INDEX('Per Invoice'!S$2:S$501,$Y175)))</f>
        <v/>
      </c>
      <c r="T175" s="7">
        <f>IF($Y175="","",IF(INDEX('Per Invoice'!T$2:T$501,$Y175)="","",INDEX('Per Invoice'!T$2:T$501,$Y175)))</f>
        <v/>
      </c>
      <c r="U175" s="7">
        <f>IF($Y175="","",IF(INDEX('Per Invoice'!U$2:U$501,$Y175)="","",INDEX('Per Invoice'!U$2:U$501,$Y175)))</f>
        <v/>
      </c>
      <c r="V175" s="7">
        <f>IF($Y175="","",IF(INDEX('Per Invoice'!V$2:V$501,$Y175)="","",INDEX('Per Invoice'!V$2:V$501,$Y175)))</f>
        <v/>
      </c>
      <c r="W175" s="7">
        <f>IF($Y175="","",IF(INDEX('Per Invoice'!W$2:W$501,$Y175)="","",INDEX('Per Invoice'!W$2:W$501,$Y175)))</f>
        <v/>
      </c>
      <c r="X175" s="7">
        <f>IF($Y175="","",IF(INDEX('Per Invoice'!X$2:X$501,$Y175)="","",INDEX('Per Invoice'!X$2:X$501,$Y175)))</f>
        <v/>
      </c>
      <c r="Y175" s="16">
        <f>IFERROR(MATCH(Settings!$C$34&amp;"|"&amp;ROWS($Y$2:$Y175),'Per Invoice'!$Z$2:$Z$501,0),"")</f>
        <v/>
      </c>
    </row>
    <row r="176">
      <c r="A176">
        <f>IF($Y176="","",IF(INDEX('Per Invoice'!A$2:A$501,$Y176)="","",INDEX('Per Invoice'!A$2:A$501,$Y176)))</f>
        <v/>
      </c>
      <c r="B176">
        <f>IF($Y176="","",IF(INDEX('Per Invoice'!B$2:B$501,$Y176)="","",INDEX('Per Invoice'!B$2:B$501,$Y176)))</f>
        <v/>
      </c>
      <c r="C176">
        <f>IF($Y176="","",IF(INDEX('Per Invoice'!C$2:C$501,$Y176)="","",INDEX('Per Invoice'!C$2:C$501,$Y176)))</f>
        <v/>
      </c>
      <c r="D176">
        <f>IF($Y176="","",IF(INDEX('Per Invoice'!D$2:D$501,$Y176)="","",INDEX('Per Invoice'!D$2:D$501,$Y176)))</f>
        <v/>
      </c>
      <c r="E176">
        <f>IF($Y176="","",IF(INDEX('Per Invoice'!E$2:E$501,$Y176)="","",INDEX('Per Invoice'!E$2:E$501,$Y176)))</f>
        <v/>
      </c>
      <c r="F176">
        <f>IF($Y176="","",IF(INDEX('Per Invoice'!F$2:F$501,$Y176)="","",INDEX('Per Invoice'!F$2:F$501,$Y176)))</f>
        <v/>
      </c>
      <c r="G176">
        <f>IF($Y176="","",IF(INDEX('Per Invoice'!G$2:G$501,$Y176)="","",INDEX('Per Invoice'!G$2:G$501,$Y176)))</f>
        <v/>
      </c>
      <c r="H176">
        <f>IF($Y176="","",IF(INDEX('Per Invoice'!H$2:H$501,$Y176)="","",INDEX('Per Invoice'!H$2:H$501,$Y176)))</f>
        <v/>
      </c>
      <c r="I176">
        <f>IF($Y176="","",IF(INDEX('Per Invoice'!I$2:I$501,$Y176)="","",INDEX('Per Invoice'!I$2:I$501,$Y176)))</f>
        <v/>
      </c>
      <c r="J176">
        <f>IF($Y176="","",IF(INDEX('Per Invoice'!J$2:J$501,$Y176)="","",INDEX('Per Invoice'!J$2:J$501,$Y176)))</f>
        <v/>
      </c>
      <c r="K176">
        <f>IF($Y176="","",IF(INDEX('Per Invoice'!K$2:K$501,$Y176)="","",INDEX('Per Invoice'!K$2:K$501,$Y176)))</f>
        <v/>
      </c>
      <c r="L176" s="7">
        <f>IF($Y176="","",IF(INDEX('Per Invoice'!L$2:L$501,$Y176)="","",INDEX('Per Invoice'!L$2:L$501,$Y176)))</f>
        <v/>
      </c>
      <c r="M176" s="14">
        <f>IF($Y176="","",IF(INDEX('Per Invoice'!M$2:M$501,$Y176)="","",INDEX('Per Invoice'!M$2:M$501,$Y176)))</f>
        <v/>
      </c>
      <c r="N176">
        <f>IF($Y176="","",IF(INDEX('Per Invoice'!N$2:N$501,$Y176)="","",INDEX('Per Invoice'!N$2:N$501,$Y176)))</f>
        <v/>
      </c>
      <c r="O176">
        <f>IF($Y176="","",IF(INDEX('Per Invoice'!O$2:O$501,$Y176)="","",INDEX('Per Invoice'!O$2:O$501,$Y176)))</f>
        <v/>
      </c>
      <c r="P176" s="7">
        <f>IF($Y176="","",IF(INDEX('Per Invoice'!P$2:P$501,$Y176)="","",INDEX('Per Invoice'!P$2:P$501,$Y176)))</f>
        <v/>
      </c>
      <c r="Q176" s="7">
        <f>IF($Y176="","",IF(INDEX('Per Invoice'!Q$2:Q$501,$Y176)="","",INDEX('Per Invoice'!Q$2:Q$501,$Y176)))</f>
        <v/>
      </c>
      <c r="R176">
        <f>IF($Y176="","",IF(INDEX('Per Invoice'!R$2:R$501,$Y176)="","",INDEX('Per Invoice'!R$2:R$501,$Y176)))</f>
        <v/>
      </c>
      <c r="S176" s="7">
        <f>IF($Y176="","",IF(INDEX('Per Invoice'!S$2:S$501,$Y176)="","",INDEX('Per Invoice'!S$2:S$501,$Y176)))</f>
        <v/>
      </c>
      <c r="T176" s="7">
        <f>IF($Y176="","",IF(INDEX('Per Invoice'!T$2:T$501,$Y176)="","",INDEX('Per Invoice'!T$2:T$501,$Y176)))</f>
        <v/>
      </c>
      <c r="U176" s="7">
        <f>IF($Y176="","",IF(INDEX('Per Invoice'!U$2:U$501,$Y176)="","",INDEX('Per Invoice'!U$2:U$501,$Y176)))</f>
        <v/>
      </c>
      <c r="V176" s="7">
        <f>IF($Y176="","",IF(INDEX('Per Invoice'!V$2:V$501,$Y176)="","",INDEX('Per Invoice'!V$2:V$501,$Y176)))</f>
        <v/>
      </c>
      <c r="W176" s="7">
        <f>IF($Y176="","",IF(INDEX('Per Invoice'!W$2:W$501,$Y176)="","",INDEX('Per Invoice'!W$2:W$501,$Y176)))</f>
        <v/>
      </c>
      <c r="X176" s="7">
        <f>IF($Y176="","",IF(INDEX('Per Invoice'!X$2:X$501,$Y176)="","",INDEX('Per Invoice'!X$2:X$501,$Y176)))</f>
        <v/>
      </c>
      <c r="Y176" s="16">
        <f>IFERROR(MATCH(Settings!$C$34&amp;"|"&amp;ROWS($Y$2:$Y176),'Per Invoice'!$Z$2:$Z$501,0),"")</f>
        <v/>
      </c>
    </row>
    <row r="177">
      <c r="A177">
        <f>IF($Y177="","",IF(INDEX('Per Invoice'!A$2:A$501,$Y177)="","",INDEX('Per Invoice'!A$2:A$501,$Y177)))</f>
        <v/>
      </c>
      <c r="B177">
        <f>IF($Y177="","",IF(INDEX('Per Invoice'!B$2:B$501,$Y177)="","",INDEX('Per Invoice'!B$2:B$501,$Y177)))</f>
        <v/>
      </c>
      <c r="C177">
        <f>IF($Y177="","",IF(INDEX('Per Invoice'!C$2:C$501,$Y177)="","",INDEX('Per Invoice'!C$2:C$501,$Y177)))</f>
        <v/>
      </c>
      <c r="D177">
        <f>IF($Y177="","",IF(INDEX('Per Invoice'!D$2:D$501,$Y177)="","",INDEX('Per Invoice'!D$2:D$501,$Y177)))</f>
        <v/>
      </c>
      <c r="E177">
        <f>IF($Y177="","",IF(INDEX('Per Invoice'!E$2:E$501,$Y177)="","",INDEX('Per Invoice'!E$2:E$501,$Y177)))</f>
        <v/>
      </c>
      <c r="F177">
        <f>IF($Y177="","",IF(INDEX('Per Invoice'!F$2:F$501,$Y177)="","",INDEX('Per Invoice'!F$2:F$501,$Y177)))</f>
        <v/>
      </c>
      <c r="G177">
        <f>IF($Y177="","",IF(INDEX('Per Invoice'!G$2:G$501,$Y177)="","",INDEX('Per Invoice'!G$2:G$501,$Y177)))</f>
        <v/>
      </c>
      <c r="H177">
        <f>IF($Y177="","",IF(INDEX('Per Invoice'!H$2:H$501,$Y177)="","",INDEX('Per Invoice'!H$2:H$501,$Y177)))</f>
        <v/>
      </c>
      <c r="I177">
        <f>IF($Y177="","",IF(INDEX('Per Invoice'!I$2:I$501,$Y177)="","",INDEX('Per Invoice'!I$2:I$501,$Y177)))</f>
        <v/>
      </c>
      <c r="J177">
        <f>IF($Y177="","",IF(INDEX('Per Invoice'!J$2:J$501,$Y177)="","",INDEX('Per Invoice'!J$2:J$501,$Y177)))</f>
        <v/>
      </c>
      <c r="K177">
        <f>IF($Y177="","",IF(INDEX('Per Invoice'!K$2:K$501,$Y177)="","",INDEX('Per Invoice'!K$2:K$501,$Y177)))</f>
        <v/>
      </c>
      <c r="L177" s="7">
        <f>IF($Y177="","",IF(INDEX('Per Invoice'!L$2:L$501,$Y177)="","",INDEX('Per Invoice'!L$2:L$501,$Y177)))</f>
        <v/>
      </c>
      <c r="M177" s="14">
        <f>IF($Y177="","",IF(INDEX('Per Invoice'!M$2:M$501,$Y177)="","",INDEX('Per Invoice'!M$2:M$501,$Y177)))</f>
        <v/>
      </c>
      <c r="N177">
        <f>IF($Y177="","",IF(INDEX('Per Invoice'!N$2:N$501,$Y177)="","",INDEX('Per Invoice'!N$2:N$501,$Y177)))</f>
        <v/>
      </c>
      <c r="O177">
        <f>IF($Y177="","",IF(INDEX('Per Invoice'!O$2:O$501,$Y177)="","",INDEX('Per Invoice'!O$2:O$501,$Y177)))</f>
        <v/>
      </c>
      <c r="P177" s="7">
        <f>IF($Y177="","",IF(INDEX('Per Invoice'!P$2:P$501,$Y177)="","",INDEX('Per Invoice'!P$2:P$501,$Y177)))</f>
        <v/>
      </c>
      <c r="Q177" s="7">
        <f>IF($Y177="","",IF(INDEX('Per Invoice'!Q$2:Q$501,$Y177)="","",INDEX('Per Invoice'!Q$2:Q$501,$Y177)))</f>
        <v/>
      </c>
      <c r="R177">
        <f>IF($Y177="","",IF(INDEX('Per Invoice'!R$2:R$501,$Y177)="","",INDEX('Per Invoice'!R$2:R$501,$Y177)))</f>
        <v/>
      </c>
      <c r="S177" s="7">
        <f>IF($Y177="","",IF(INDEX('Per Invoice'!S$2:S$501,$Y177)="","",INDEX('Per Invoice'!S$2:S$501,$Y177)))</f>
        <v/>
      </c>
      <c r="T177" s="7">
        <f>IF($Y177="","",IF(INDEX('Per Invoice'!T$2:T$501,$Y177)="","",INDEX('Per Invoice'!T$2:T$501,$Y177)))</f>
        <v/>
      </c>
      <c r="U177" s="7">
        <f>IF($Y177="","",IF(INDEX('Per Invoice'!U$2:U$501,$Y177)="","",INDEX('Per Invoice'!U$2:U$501,$Y177)))</f>
        <v/>
      </c>
      <c r="V177" s="7">
        <f>IF($Y177="","",IF(INDEX('Per Invoice'!V$2:V$501,$Y177)="","",INDEX('Per Invoice'!V$2:V$501,$Y177)))</f>
        <v/>
      </c>
      <c r="W177" s="7">
        <f>IF($Y177="","",IF(INDEX('Per Invoice'!W$2:W$501,$Y177)="","",INDEX('Per Invoice'!W$2:W$501,$Y177)))</f>
        <v/>
      </c>
      <c r="X177" s="7">
        <f>IF($Y177="","",IF(INDEX('Per Invoice'!X$2:X$501,$Y177)="","",INDEX('Per Invoice'!X$2:X$501,$Y177)))</f>
        <v/>
      </c>
      <c r="Y177" s="16">
        <f>IFERROR(MATCH(Settings!$C$34&amp;"|"&amp;ROWS($Y$2:$Y177),'Per Invoice'!$Z$2:$Z$501,0),"")</f>
        <v/>
      </c>
    </row>
    <row r="178">
      <c r="A178">
        <f>IF($Y178="","",IF(INDEX('Per Invoice'!A$2:A$501,$Y178)="","",INDEX('Per Invoice'!A$2:A$501,$Y178)))</f>
        <v/>
      </c>
      <c r="B178">
        <f>IF($Y178="","",IF(INDEX('Per Invoice'!B$2:B$501,$Y178)="","",INDEX('Per Invoice'!B$2:B$501,$Y178)))</f>
        <v/>
      </c>
      <c r="C178">
        <f>IF($Y178="","",IF(INDEX('Per Invoice'!C$2:C$501,$Y178)="","",INDEX('Per Invoice'!C$2:C$501,$Y178)))</f>
        <v/>
      </c>
      <c r="D178">
        <f>IF($Y178="","",IF(INDEX('Per Invoice'!D$2:D$501,$Y178)="","",INDEX('Per Invoice'!D$2:D$501,$Y178)))</f>
        <v/>
      </c>
      <c r="E178">
        <f>IF($Y178="","",IF(INDEX('Per Invoice'!E$2:E$501,$Y178)="","",INDEX('Per Invoice'!E$2:E$501,$Y178)))</f>
        <v/>
      </c>
      <c r="F178">
        <f>IF($Y178="","",IF(INDEX('Per Invoice'!F$2:F$501,$Y178)="","",INDEX('Per Invoice'!F$2:F$501,$Y178)))</f>
        <v/>
      </c>
      <c r="G178">
        <f>IF($Y178="","",IF(INDEX('Per Invoice'!G$2:G$501,$Y178)="","",INDEX('Per Invoice'!G$2:G$501,$Y178)))</f>
        <v/>
      </c>
      <c r="H178">
        <f>IF($Y178="","",IF(INDEX('Per Invoice'!H$2:H$501,$Y178)="","",INDEX('Per Invoice'!H$2:H$501,$Y178)))</f>
        <v/>
      </c>
      <c r="I178">
        <f>IF($Y178="","",IF(INDEX('Per Invoice'!I$2:I$501,$Y178)="","",INDEX('Per Invoice'!I$2:I$501,$Y178)))</f>
        <v/>
      </c>
      <c r="J178">
        <f>IF($Y178="","",IF(INDEX('Per Invoice'!J$2:J$501,$Y178)="","",INDEX('Per Invoice'!J$2:J$501,$Y178)))</f>
        <v/>
      </c>
      <c r="K178">
        <f>IF($Y178="","",IF(INDEX('Per Invoice'!K$2:K$501,$Y178)="","",INDEX('Per Invoice'!K$2:K$501,$Y178)))</f>
        <v/>
      </c>
      <c r="L178" s="7">
        <f>IF($Y178="","",IF(INDEX('Per Invoice'!L$2:L$501,$Y178)="","",INDEX('Per Invoice'!L$2:L$501,$Y178)))</f>
        <v/>
      </c>
      <c r="M178" s="14">
        <f>IF($Y178="","",IF(INDEX('Per Invoice'!M$2:M$501,$Y178)="","",INDEX('Per Invoice'!M$2:M$501,$Y178)))</f>
        <v/>
      </c>
      <c r="N178">
        <f>IF($Y178="","",IF(INDEX('Per Invoice'!N$2:N$501,$Y178)="","",INDEX('Per Invoice'!N$2:N$501,$Y178)))</f>
        <v/>
      </c>
      <c r="O178">
        <f>IF($Y178="","",IF(INDEX('Per Invoice'!O$2:O$501,$Y178)="","",INDEX('Per Invoice'!O$2:O$501,$Y178)))</f>
        <v/>
      </c>
      <c r="P178" s="7">
        <f>IF($Y178="","",IF(INDEX('Per Invoice'!P$2:P$501,$Y178)="","",INDEX('Per Invoice'!P$2:P$501,$Y178)))</f>
        <v/>
      </c>
      <c r="Q178" s="7">
        <f>IF($Y178="","",IF(INDEX('Per Invoice'!Q$2:Q$501,$Y178)="","",INDEX('Per Invoice'!Q$2:Q$501,$Y178)))</f>
        <v/>
      </c>
      <c r="R178">
        <f>IF($Y178="","",IF(INDEX('Per Invoice'!R$2:R$501,$Y178)="","",INDEX('Per Invoice'!R$2:R$501,$Y178)))</f>
        <v/>
      </c>
      <c r="S178" s="7">
        <f>IF($Y178="","",IF(INDEX('Per Invoice'!S$2:S$501,$Y178)="","",INDEX('Per Invoice'!S$2:S$501,$Y178)))</f>
        <v/>
      </c>
      <c r="T178" s="7">
        <f>IF($Y178="","",IF(INDEX('Per Invoice'!T$2:T$501,$Y178)="","",INDEX('Per Invoice'!T$2:T$501,$Y178)))</f>
        <v/>
      </c>
      <c r="U178" s="7">
        <f>IF($Y178="","",IF(INDEX('Per Invoice'!U$2:U$501,$Y178)="","",INDEX('Per Invoice'!U$2:U$501,$Y178)))</f>
        <v/>
      </c>
      <c r="V178" s="7">
        <f>IF($Y178="","",IF(INDEX('Per Invoice'!V$2:V$501,$Y178)="","",INDEX('Per Invoice'!V$2:V$501,$Y178)))</f>
        <v/>
      </c>
      <c r="W178" s="7">
        <f>IF($Y178="","",IF(INDEX('Per Invoice'!W$2:W$501,$Y178)="","",INDEX('Per Invoice'!W$2:W$501,$Y178)))</f>
        <v/>
      </c>
      <c r="X178" s="7">
        <f>IF($Y178="","",IF(INDEX('Per Invoice'!X$2:X$501,$Y178)="","",INDEX('Per Invoice'!X$2:X$501,$Y178)))</f>
        <v/>
      </c>
      <c r="Y178" s="16">
        <f>IFERROR(MATCH(Settings!$C$34&amp;"|"&amp;ROWS($Y$2:$Y178),'Per Invoice'!$Z$2:$Z$501,0),"")</f>
        <v/>
      </c>
    </row>
    <row r="179">
      <c r="A179">
        <f>IF($Y179="","",IF(INDEX('Per Invoice'!A$2:A$501,$Y179)="","",INDEX('Per Invoice'!A$2:A$501,$Y179)))</f>
        <v/>
      </c>
      <c r="B179">
        <f>IF($Y179="","",IF(INDEX('Per Invoice'!B$2:B$501,$Y179)="","",INDEX('Per Invoice'!B$2:B$501,$Y179)))</f>
        <v/>
      </c>
      <c r="C179">
        <f>IF($Y179="","",IF(INDEX('Per Invoice'!C$2:C$501,$Y179)="","",INDEX('Per Invoice'!C$2:C$501,$Y179)))</f>
        <v/>
      </c>
      <c r="D179">
        <f>IF($Y179="","",IF(INDEX('Per Invoice'!D$2:D$501,$Y179)="","",INDEX('Per Invoice'!D$2:D$501,$Y179)))</f>
        <v/>
      </c>
      <c r="E179">
        <f>IF($Y179="","",IF(INDEX('Per Invoice'!E$2:E$501,$Y179)="","",INDEX('Per Invoice'!E$2:E$501,$Y179)))</f>
        <v/>
      </c>
      <c r="F179">
        <f>IF($Y179="","",IF(INDEX('Per Invoice'!F$2:F$501,$Y179)="","",INDEX('Per Invoice'!F$2:F$501,$Y179)))</f>
        <v/>
      </c>
      <c r="G179">
        <f>IF($Y179="","",IF(INDEX('Per Invoice'!G$2:G$501,$Y179)="","",INDEX('Per Invoice'!G$2:G$501,$Y179)))</f>
        <v/>
      </c>
      <c r="H179">
        <f>IF($Y179="","",IF(INDEX('Per Invoice'!H$2:H$501,$Y179)="","",INDEX('Per Invoice'!H$2:H$501,$Y179)))</f>
        <v/>
      </c>
      <c r="I179">
        <f>IF($Y179="","",IF(INDEX('Per Invoice'!I$2:I$501,$Y179)="","",INDEX('Per Invoice'!I$2:I$501,$Y179)))</f>
        <v/>
      </c>
      <c r="J179">
        <f>IF($Y179="","",IF(INDEX('Per Invoice'!J$2:J$501,$Y179)="","",INDEX('Per Invoice'!J$2:J$501,$Y179)))</f>
        <v/>
      </c>
      <c r="K179">
        <f>IF($Y179="","",IF(INDEX('Per Invoice'!K$2:K$501,$Y179)="","",INDEX('Per Invoice'!K$2:K$501,$Y179)))</f>
        <v/>
      </c>
      <c r="L179" s="7">
        <f>IF($Y179="","",IF(INDEX('Per Invoice'!L$2:L$501,$Y179)="","",INDEX('Per Invoice'!L$2:L$501,$Y179)))</f>
        <v/>
      </c>
      <c r="M179" s="14">
        <f>IF($Y179="","",IF(INDEX('Per Invoice'!M$2:M$501,$Y179)="","",INDEX('Per Invoice'!M$2:M$501,$Y179)))</f>
        <v/>
      </c>
      <c r="N179">
        <f>IF($Y179="","",IF(INDEX('Per Invoice'!N$2:N$501,$Y179)="","",INDEX('Per Invoice'!N$2:N$501,$Y179)))</f>
        <v/>
      </c>
      <c r="O179">
        <f>IF($Y179="","",IF(INDEX('Per Invoice'!O$2:O$501,$Y179)="","",INDEX('Per Invoice'!O$2:O$501,$Y179)))</f>
        <v/>
      </c>
      <c r="P179" s="7">
        <f>IF($Y179="","",IF(INDEX('Per Invoice'!P$2:P$501,$Y179)="","",INDEX('Per Invoice'!P$2:P$501,$Y179)))</f>
        <v/>
      </c>
      <c r="Q179" s="7">
        <f>IF($Y179="","",IF(INDEX('Per Invoice'!Q$2:Q$501,$Y179)="","",INDEX('Per Invoice'!Q$2:Q$501,$Y179)))</f>
        <v/>
      </c>
      <c r="R179">
        <f>IF($Y179="","",IF(INDEX('Per Invoice'!R$2:R$501,$Y179)="","",INDEX('Per Invoice'!R$2:R$501,$Y179)))</f>
        <v/>
      </c>
      <c r="S179" s="7">
        <f>IF($Y179="","",IF(INDEX('Per Invoice'!S$2:S$501,$Y179)="","",INDEX('Per Invoice'!S$2:S$501,$Y179)))</f>
        <v/>
      </c>
      <c r="T179" s="7">
        <f>IF($Y179="","",IF(INDEX('Per Invoice'!T$2:T$501,$Y179)="","",INDEX('Per Invoice'!T$2:T$501,$Y179)))</f>
        <v/>
      </c>
      <c r="U179" s="7">
        <f>IF($Y179="","",IF(INDEX('Per Invoice'!U$2:U$501,$Y179)="","",INDEX('Per Invoice'!U$2:U$501,$Y179)))</f>
        <v/>
      </c>
      <c r="V179" s="7">
        <f>IF($Y179="","",IF(INDEX('Per Invoice'!V$2:V$501,$Y179)="","",INDEX('Per Invoice'!V$2:V$501,$Y179)))</f>
        <v/>
      </c>
      <c r="W179" s="7">
        <f>IF($Y179="","",IF(INDEX('Per Invoice'!W$2:W$501,$Y179)="","",INDEX('Per Invoice'!W$2:W$501,$Y179)))</f>
        <v/>
      </c>
      <c r="X179" s="7">
        <f>IF($Y179="","",IF(INDEX('Per Invoice'!X$2:X$501,$Y179)="","",INDEX('Per Invoice'!X$2:X$501,$Y179)))</f>
        <v/>
      </c>
      <c r="Y179" s="16">
        <f>IFERROR(MATCH(Settings!$C$34&amp;"|"&amp;ROWS($Y$2:$Y179),'Per Invoice'!$Z$2:$Z$501,0),"")</f>
        <v/>
      </c>
    </row>
    <row r="180">
      <c r="A180">
        <f>IF($Y180="","",IF(INDEX('Per Invoice'!A$2:A$501,$Y180)="","",INDEX('Per Invoice'!A$2:A$501,$Y180)))</f>
        <v/>
      </c>
      <c r="B180">
        <f>IF($Y180="","",IF(INDEX('Per Invoice'!B$2:B$501,$Y180)="","",INDEX('Per Invoice'!B$2:B$501,$Y180)))</f>
        <v/>
      </c>
      <c r="C180">
        <f>IF($Y180="","",IF(INDEX('Per Invoice'!C$2:C$501,$Y180)="","",INDEX('Per Invoice'!C$2:C$501,$Y180)))</f>
        <v/>
      </c>
      <c r="D180">
        <f>IF($Y180="","",IF(INDEX('Per Invoice'!D$2:D$501,$Y180)="","",INDEX('Per Invoice'!D$2:D$501,$Y180)))</f>
        <v/>
      </c>
      <c r="E180">
        <f>IF($Y180="","",IF(INDEX('Per Invoice'!E$2:E$501,$Y180)="","",INDEX('Per Invoice'!E$2:E$501,$Y180)))</f>
        <v/>
      </c>
      <c r="F180">
        <f>IF($Y180="","",IF(INDEX('Per Invoice'!F$2:F$501,$Y180)="","",INDEX('Per Invoice'!F$2:F$501,$Y180)))</f>
        <v/>
      </c>
      <c r="G180">
        <f>IF($Y180="","",IF(INDEX('Per Invoice'!G$2:G$501,$Y180)="","",INDEX('Per Invoice'!G$2:G$501,$Y180)))</f>
        <v/>
      </c>
      <c r="H180">
        <f>IF($Y180="","",IF(INDEX('Per Invoice'!H$2:H$501,$Y180)="","",INDEX('Per Invoice'!H$2:H$501,$Y180)))</f>
        <v/>
      </c>
      <c r="I180">
        <f>IF($Y180="","",IF(INDEX('Per Invoice'!I$2:I$501,$Y180)="","",INDEX('Per Invoice'!I$2:I$501,$Y180)))</f>
        <v/>
      </c>
      <c r="J180">
        <f>IF($Y180="","",IF(INDEX('Per Invoice'!J$2:J$501,$Y180)="","",INDEX('Per Invoice'!J$2:J$501,$Y180)))</f>
        <v/>
      </c>
      <c r="K180">
        <f>IF($Y180="","",IF(INDEX('Per Invoice'!K$2:K$501,$Y180)="","",INDEX('Per Invoice'!K$2:K$501,$Y180)))</f>
        <v/>
      </c>
      <c r="L180" s="7">
        <f>IF($Y180="","",IF(INDEX('Per Invoice'!L$2:L$501,$Y180)="","",INDEX('Per Invoice'!L$2:L$501,$Y180)))</f>
        <v/>
      </c>
      <c r="M180" s="14">
        <f>IF($Y180="","",IF(INDEX('Per Invoice'!M$2:M$501,$Y180)="","",INDEX('Per Invoice'!M$2:M$501,$Y180)))</f>
        <v/>
      </c>
      <c r="N180">
        <f>IF($Y180="","",IF(INDEX('Per Invoice'!N$2:N$501,$Y180)="","",INDEX('Per Invoice'!N$2:N$501,$Y180)))</f>
        <v/>
      </c>
      <c r="O180">
        <f>IF($Y180="","",IF(INDEX('Per Invoice'!O$2:O$501,$Y180)="","",INDEX('Per Invoice'!O$2:O$501,$Y180)))</f>
        <v/>
      </c>
      <c r="P180" s="7">
        <f>IF($Y180="","",IF(INDEX('Per Invoice'!P$2:P$501,$Y180)="","",INDEX('Per Invoice'!P$2:P$501,$Y180)))</f>
        <v/>
      </c>
      <c r="Q180" s="7">
        <f>IF($Y180="","",IF(INDEX('Per Invoice'!Q$2:Q$501,$Y180)="","",INDEX('Per Invoice'!Q$2:Q$501,$Y180)))</f>
        <v/>
      </c>
      <c r="R180">
        <f>IF($Y180="","",IF(INDEX('Per Invoice'!R$2:R$501,$Y180)="","",INDEX('Per Invoice'!R$2:R$501,$Y180)))</f>
        <v/>
      </c>
      <c r="S180" s="7">
        <f>IF($Y180="","",IF(INDEX('Per Invoice'!S$2:S$501,$Y180)="","",INDEX('Per Invoice'!S$2:S$501,$Y180)))</f>
        <v/>
      </c>
      <c r="T180" s="7">
        <f>IF($Y180="","",IF(INDEX('Per Invoice'!T$2:T$501,$Y180)="","",INDEX('Per Invoice'!T$2:T$501,$Y180)))</f>
        <v/>
      </c>
      <c r="U180" s="7">
        <f>IF($Y180="","",IF(INDEX('Per Invoice'!U$2:U$501,$Y180)="","",INDEX('Per Invoice'!U$2:U$501,$Y180)))</f>
        <v/>
      </c>
      <c r="V180" s="7">
        <f>IF($Y180="","",IF(INDEX('Per Invoice'!V$2:V$501,$Y180)="","",INDEX('Per Invoice'!V$2:V$501,$Y180)))</f>
        <v/>
      </c>
      <c r="W180" s="7">
        <f>IF($Y180="","",IF(INDEX('Per Invoice'!W$2:W$501,$Y180)="","",INDEX('Per Invoice'!W$2:W$501,$Y180)))</f>
        <v/>
      </c>
      <c r="X180" s="7">
        <f>IF($Y180="","",IF(INDEX('Per Invoice'!X$2:X$501,$Y180)="","",INDEX('Per Invoice'!X$2:X$501,$Y180)))</f>
        <v/>
      </c>
      <c r="Y180" s="16">
        <f>IFERROR(MATCH(Settings!$C$34&amp;"|"&amp;ROWS($Y$2:$Y180),'Per Invoice'!$Z$2:$Z$501,0),"")</f>
        <v/>
      </c>
    </row>
    <row r="181">
      <c r="A181">
        <f>IF($Y181="","",IF(INDEX('Per Invoice'!A$2:A$501,$Y181)="","",INDEX('Per Invoice'!A$2:A$501,$Y181)))</f>
        <v/>
      </c>
      <c r="B181">
        <f>IF($Y181="","",IF(INDEX('Per Invoice'!B$2:B$501,$Y181)="","",INDEX('Per Invoice'!B$2:B$501,$Y181)))</f>
        <v/>
      </c>
      <c r="C181">
        <f>IF($Y181="","",IF(INDEX('Per Invoice'!C$2:C$501,$Y181)="","",INDEX('Per Invoice'!C$2:C$501,$Y181)))</f>
        <v/>
      </c>
      <c r="D181">
        <f>IF($Y181="","",IF(INDEX('Per Invoice'!D$2:D$501,$Y181)="","",INDEX('Per Invoice'!D$2:D$501,$Y181)))</f>
        <v/>
      </c>
      <c r="E181">
        <f>IF($Y181="","",IF(INDEX('Per Invoice'!E$2:E$501,$Y181)="","",INDEX('Per Invoice'!E$2:E$501,$Y181)))</f>
        <v/>
      </c>
      <c r="F181">
        <f>IF($Y181="","",IF(INDEX('Per Invoice'!F$2:F$501,$Y181)="","",INDEX('Per Invoice'!F$2:F$501,$Y181)))</f>
        <v/>
      </c>
      <c r="G181">
        <f>IF($Y181="","",IF(INDEX('Per Invoice'!G$2:G$501,$Y181)="","",INDEX('Per Invoice'!G$2:G$501,$Y181)))</f>
        <v/>
      </c>
      <c r="H181">
        <f>IF($Y181="","",IF(INDEX('Per Invoice'!H$2:H$501,$Y181)="","",INDEX('Per Invoice'!H$2:H$501,$Y181)))</f>
        <v/>
      </c>
      <c r="I181">
        <f>IF($Y181="","",IF(INDEX('Per Invoice'!I$2:I$501,$Y181)="","",INDEX('Per Invoice'!I$2:I$501,$Y181)))</f>
        <v/>
      </c>
      <c r="J181">
        <f>IF($Y181="","",IF(INDEX('Per Invoice'!J$2:J$501,$Y181)="","",INDEX('Per Invoice'!J$2:J$501,$Y181)))</f>
        <v/>
      </c>
      <c r="K181">
        <f>IF($Y181="","",IF(INDEX('Per Invoice'!K$2:K$501,$Y181)="","",INDEX('Per Invoice'!K$2:K$501,$Y181)))</f>
        <v/>
      </c>
      <c r="L181" s="7">
        <f>IF($Y181="","",IF(INDEX('Per Invoice'!L$2:L$501,$Y181)="","",INDEX('Per Invoice'!L$2:L$501,$Y181)))</f>
        <v/>
      </c>
      <c r="M181" s="14">
        <f>IF($Y181="","",IF(INDEX('Per Invoice'!M$2:M$501,$Y181)="","",INDEX('Per Invoice'!M$2:M$501,$Y181)))</f>
        <v/>
      </c>
      <c r="N181">
        <f>IF($Y181="","",IF(INDEX('Per Invoice'!N$2:N$501,$Y181)="","",INDEX('Per Invoice'!N$2:N$501,$Y181)))</f>
        <v/>
      </c>
      <c r="O181">
        <f>IF($Y181="","",IF(INDEX('Per Invoice'!O$2:O$501,$Y181)="","",INDEX('Per Invoice'!O$2:O$501,$Y181)))</f>
        <v/>
      </c>
      <c r="P181" s="7">
        <f>IF($Y181="","",IF(INDEX('Per Invoice'!P$2:P$501,$Y181)="","",INDEX('Per Invoice'!P$2:P$501,$Y181)))</f>
        <v/>
      </c>
      <c r="Q181" s="7">
        <f>IF($Y181="","",IF(INDEX('Per Invoice'!Q$2:Q$501,$Y181)="","",INDEX('Per Invoice'!Q$2:Q$501,$Y181)))</f>
        <v/>
      </c>
      <c r="R181">
        <f>IF($Y181="","",IF(INDEX('Per Invoice'!R$2:R$501,$Y181)="","",INDEX('Per Invoice'!R$2:R$501,$Y181)))</f>
        <v/>
      </c>
      <c r="S181" s="7">
        <f>IF($Y181="","",IF(INDEX('Per Invoice'!S$2:S$501,$Y181)="","",INDEX('Per Invoice'!S$2:S$501,$Y181)))</f>
        <v/>
      </c>
      <c r="T181" s="7">
        <f>IF($Y181="","",IF(INDEX('Per Invoice'!T$2:T$501,$Y181)="","",INDEX('Per Invoice'!T$2:T$501,$Y181)))</f>
        <v/>
      </c>
      <c r="U181" s="7">
        <f>IF($Y181="","",IF(INDEX('Per Invoice'!U$2:U$501,$Y181)="","",INDEX('Per Invoice'!U$2:U$501,$Y181)))</f>
        <v/>
      </c>
      <c r="V181" s="7">
        <f>IF($Y181="","",IF(INDEX('Per Invoice'!V$2:V$501,$Y181)="","",INDEX('Per Invoice'!V$2:V$501,$Y181)))</f>
        <v/>
      </c>
      <c r="W181" s="7">
        <f>IF($Y181="","",IF(INDEX('Per Invoice'!W$2:W$501,$Y181)="","",INDEX('Per Invoice'!W$2:W$501,$Y181)))</f>
        <v/>
      </c>
      <c r="X181" s="7">
        <f>IF($Y181="","",IF(INDEX('Per Invoice'!X$2:X$501,$Y181)="","",INDEX('Per Invoice'!X$2:X$501,$Y181)))</f>
        <v/>
      </c>
      <c r="Y181" s="16">
        <f>IFERROR(MATCH(Settings!$C$34&amp;"|"&amp;ROWS($Y$2:$Y181),'Per Invoice'!$Z$2:$Z$501,0),"")</f>
        <v/>
      </c>
    </row>
    <row r="182">
      <c r="A182">
        <f>IF($Y182="","",IF(INDEX('Per Invoice'!A$2:A$501,$Y182)="","",INDEX('Per Invoice'!A$2:A$501,$Y182)))</f>
        <v/>
      </c>
      <c r="B182">
        <f>IF($Y182="","",IF(INDEX('Per Invoice'!B$2:B$501,$Y182)="","",INDEX('Per Invoice'!B$2:B$501,$Y182)))</f>
        <v/>
      </c>
      <c r="C182">
        <f>IF($Y182="","",IF(INDEX('Per Invoice'!C$2:C$501,$Y182)="","",INDEX('Per Invoice'!C$2:C$501,$Y182)))</f>
        <v/>
      </c>
      <c r="D182">
        <f>IF($Y182="","",IF(INDEX('Per Invoice'!D$2:D$501,$Y182)="","",INDEX('Per Invoice'!D$2:D$501,$Y182)))</f>
        <v/>
      </c>
      <c r="E182">
        <f>IF($Y182="","",IF(INDEX('Per Invoice'!E$2:E$501,$Y182)="","",INDEX('Per Invoice'!E$2:E$501,$Y182)))</f>
        <v/>
      </c>
      <c r="F182">
        <f>IF($Y182="","",IF(INDEX('Per Invoice'!F$2:F$501,$Y182)="","",INDEX('Per Invoice'!F$2:F$501,$Y182)))</f>
        <v/>
      </c>
      <c r="G182">
        <f>IF($Y182="","",IF(INDEX('Per Invoice'!G$2:G$501,$Y182)="","",INDEX('Per Invoice'!G$2:G$501,$Y182)))</f>
        <v/>
      </c>
      <c r="H182">
        <f>IF($Y182="","",IF(INDEX('Per Invoice'!H$2:H$501,$Y182)="","",INDEX('Per Invoice'!H$2:H$501,$Y182)))</f>
        <v/>
      </c>
      <c r="I182">
        <f>IF($Y182="","",IF(INDEX('Per Invoice'!I$2:I$501,$Y182)="","",INDEX('Per Invoice'!I$2:I$501,$Y182)))</f>
        <v/>
      </c>
      <c r="J182">
        <f>IF($Y182="","",IF(INDEX('Per Invoice'!J$2:J$501,$Y182)="","",INDEX('Per Invoice'!J$2:J$501,$Y182)))</f>
        <v/>
      </c>
      <c r="K182">
        <f>IF($Y182="","",IF(INDEX('Per Invoice'!K$2:K$501,$Y182)="","",INDEX('Per Invoice'!K$2:K$501,$Y182)))</f>
        <v/>
      </c>
      <c r="L182" s="7">
        <f>IF($Y182="","",IF(INDEX('Per Invoice'!L$2:L$501,$Y182)="","",INDEX('Per Invoice'!L$2:L$501,$Y182)))</f>
        <v/>
      </c>
      <c r="M182" s="14">
        <f>IF($Y182="","",IF(INDEX('Per Invoice'!M$2:M$501,$Y182)="","",INDEX('Per Invoice'!M$2:M$501,$Y182)))</f>
        <v/>
      </c>
      <c r="N182">
        <f>IF($Y182="","",IF(INDEX('Per Invoice'!N$2:N$501,$Y182)="","",INDEX('Per Invoice'!N$2:N$501,$Y182)))</f>
        <v/>
      </c>
      <c r="O182">
        <f>IF($Y182="","",IF(INDEX('Per Invoice'!O$2:O$501,$Y182)="","",INDEX('Per Invoice'!O$2:O$501,$Y182)))</f>
        <v/>
      </c>
      <c r="P182" s="7">
        <f>IF($Y182="","",IF(INDEX('Per Invoice'!P$2:P$501,$Y182)="","",INDEX('Per Invoice'!P$2:P$501,$Y182)))</f>
        <v/>
      </c>
      <c r="Q182" s="7">
        <f>IF($Y182="","",IF(INDEX('Per Invoice'!Q$2:Q$501,$Y182)="","",INDEX('Per Invoice'!Q$2:Q$501,$Y182)))</f>
        <v/>
      </c>
      <c r="R182">
        <f>IF($Y182="","",IF(INDEX('Per Invoice'!R$2:R$501,$Y182)="","",INDEX('Per Invoice'!R$2:R$501,$Y182)))</f>
        <v/>
      </c>
      <c r="S182" s="7">
        <f>IF($Y182="","",IF(INDEX('Per Invoice'!S$2:S$501,$Y182)="","",INDEX('Per Invoice'!S$2:S$501,$Y182)))</f>
        <v/>
      </c>
      <c r="T182" s="7">
        <f>IF($Y182="","",IF(INDEX('Per Invoice'!T$2:T$501,$Y182)="","",INDEX('Per Invoice'!T$2:T$501,$Y182)))</f>
        <v/>
      </c>
      <c r="U182" s="7">
        <f>IF($Y182="","",IF(INDEX('Per Invoice'!U$2:U$501,$Y182)="","",INDEX('Per Invoice'!U$2:U$501,$Y182)))</f>
        <v/>
      </c>
      <c r="V182" s="7">
        <f>IF($Y182="","",IF(INDEX('Per Invoice'!V$2:V$501,$Y182)="","",INDEX('Per Invoice'!V$2:V$501,$Y182)))</f>
        <v/>
      </c>
      <c r="W182" s="7">
        <f>IF($Y182="","",IF(INDEX('Per Invoice'!W$2:W$501,$Y182)="","",INDEX('Per Invoice'!W$2:W$501,$Y182)))</f>
        <v/>
      </c>
      <c r="X182" s="7">
        <f>IF($Y182="","",IF(INDEX('Per Invoice'!X$2:X$501,$Y182)="","",INDEX('Per Invoice'!X$2:X$501,$Y182)))</f>
        <v/>
      </c>
      <c r="Y182" s="16">
        <f>IFERROR(MATCH(Settings!$C$34&amp;"|"&amp;ROWS($Y$2:$Y182),'Per Invoice'!$Z$2:$Z$501,0),"")</f>
        <v/>
      </c>
    </row>
    <row r="183">
      <c r="A183">
        <f>IF($Y183="","",IF(INDEX('Per Invoice'!A$2:A$501,$Y183)="","",INDEX('Per Invoice'!A$2:A$501,$Y183)))</f>
        <v/>
      </c>
      <c r="B183">
        <f>IF($Y183="","",IF(INDEX('Per Invoice'!B$2:B$501,$Y183)="","",INDEX('Per Invoice'!B$2:B$501,$Y183)))</f>
        <v/>
      </c>
      <c r="C183">
        <f>IF($Y183="","",IF(INDEX('Per Invoice'!C$2:C$501,$Y183)="","",INDEX('Per Invoice'!C$2:C$501,$Y183)))</f>
        <v/>
      </c>
      <c r="D183">
        <f>IF($Y183="","",IF(INDEX('Per Invoice'!D$2:D$501,$Y183)="","",INDEX('Per Invoice'!D$2:D$501,$Y183)))</f>
        <v/>
      </c>
      <c r="E183">
        <f>IF($Y183="","",IF(INDEX('Per Invoice'!E$2:E$501,$Y183)="","",INDEX('Per Invoice'!E$2:E$501,$Y183)))</f>
        <v/>
      </c>
      <c r="F183">
        <f>IF($Y183="","",IF(INDEX('Per Invoice'!F$2:F$501,$Y183)="","",INDEX('Per Invoice'!F$2:F$501,$Y183)))</f>
        <v/>
      </c>
      <c r="G183">
        <f>IF($Y183="","",IF(INDEX('Per Invoice'!G$2:G$501,$Y183)="","",INDEX('Per Invoice'!G$2:G$501,$Y183)))</f>
        <v/>
      </c>
      <c r="H183">
        <f>IF($Y183="","",IF(INDEX('Per Invoice'!H$2:H$501,$Y183)="","",INDEX('Per Invoice'!H$2:H$501,$Y183)))</f>
        <v/>
      </c>
      <c r="I183">
        <f>IF($Y183="","",IF(INDEX('Per Invoice'!I$2:I$501,$Y183)="","",INDEX('Per Invoice'!I$2:I$501,$Y183)))</f>
        <v/>
      </c>
      <c r="J183">
        <f>IF($Y183="","",IF(INDEX('Per Invoice'!J$2:J$501,$Y183)="","",INDEX('Per Invoice'!J$2:J$501,$Y183)))</f>
        <v/>
      </c>
      <c r="K183">
        <f>IF($Y183="","",IF(INDEX('Per Invoice'!K$2:K$501,$Y183)="","",INDEX('Per Invoice'!K$2:K$501,$Y183)))</f>
        <v/>
      </c>
      <c r="L183" s="7">
        <f>IF($Y183="","",IF(INDEX('Per Invoice'!L$2:L$501,$Y183)="","",INDEX('Per Invoice'!L$2:L$501,$Y183)))</f>
        <v/>
      </c>
      <c r="M183" s="14">
        <f>IF($Y183="","",IF(INDEX('Per Invoice'!M$2:M$501,$Y183)="","",INDEX('Per Invoice'!M$2:M$501,$Y183)))</f>
        <v/>
      </c>
      <c r="N183">
        <f>IF($Y183="","",IF(INDEX('Per Invoice'!N$2:N$501,$Y183)="","",INDEX('Per Invoice'!N$2:N$501,$Y183)))</f>
        <v/>
      </c>
      <c r="O183">
        <f>IF($Y183="","",IF(INDEX('Per Invoice'!O$2:O$501,$Y183)="","",INDEX('Per Invoice'!O$2:O$501,$Y183)))</f>
        <v/>
      </c>
      <c r="P183" s="7">
        <f>IF($Y183="","",IF(INDEX('Per Invoice'!P$2:P$501,$Y183)="","",INDEX('Per Invoice'!P$2:P$501,$Y183)))</f>
        <v/>
      </c>
      <c r="Q183" s="7">
        <f>IF($Y183="","",IF(INDEX('Per Invoice'!Q$2:Q$501,$Y183)="","",INDEX('Per Invoice'!Q$2:Q$501,$Y183)))</f>
        <v/>
      </c>
      <c r="R183">
        <f>IF($Y183="","",IF(INDEX('Per Invoice'!R$2:R$501,$Y183)="","",INDEX('Per Invoice'!R$2:R$501,$Y183)))</f>
        <v/>
      </c>
      <c r="S183" s="7">
        <f>IF($Y183="","",IF(INDEX('Per Invoice'!S$2:S$501,$Y183)="","",INDEX('Per Invoice'!S$2:S$501,$Y183)))</f>
        <v/>
      </c>
      <c r="T183" s="7">
        <f>IF($Y183="","",IF(INDEX('Per Invoice'!T$2:T$501,$Y183)="","",INDEX('Per Invoice'!T$2:T$501,$Y183)))</f>
        <v/>
      </c>
      <c r="U183" s="7">
        <f>IF($Y183="","",IF(INDEX('Per Invoice'!U$2:U$501,$Y183)="","",INDEX('Per Invoice'!U$2:U$501,$Y183)))</f>
        <v/>
      </c>
      <c r="V183" s="7">
        <f>IF($Y183="","",IF(INDEX('Per Invoice'!V$2:V$501,$Y183)="","",INDEX('Per Invoice'!V$2:V$501,$Y183)))</f>
        <v/>
      </c>
      <c r="W183" s="7">
        <f>IF($Y183="","",IF(INDEX('Per Invoice'!W$2:W$501,$Y183)="","",INDEX('Per Invoice'!W$2:W$501,$Y183)))</f>
        <v/>
      </c>
      <c r="X183" s="7">
        <f>IF($Y183="","",IF(INDEX('Per Invoice'!X$2:X$501,$Y183)="","",INDEX('Per Invoice'!X$2:X$501,$Y183)))</f>
        <v/>
      </c>
      <c r="Y183" s="16">
        <f>IFERROR(MATCH(Settings!$C$34&amp;"|"&amp;ROWS($Y$2:$Y183),'Per Invoice'!$Z$2:$Z$501,0),"")</f>
        <v/>
      </c>
    </row>
    <row r="184">
      <c r="A184">
        <f>IF($Y184="","",IF(INDEX('Per Invoice'!A$2:A$501,$Y184)="","",INDEX('Per Invoice'!A$2:A$501,$Y184)))</f>
        <v/>
      </c>
      <c r="B184">
        <f>IF($Y184="","",IF(INDEX('Per Invoice'!B$2:B$501,$Y184)="","",INDEX('Per Invoice'!B$2:B$501,$Y184)))</f>
        <v/>
      </c>
      <c r="C184">
        <f>IF($Y184="","",IF(INDEX('Per Invoice'!C$2:C$501,$Y184)="","",INDEX('Per Invoice'!C$2:C$501,$Y184)))</f>
        <v/>
      </c>
      <c r="D184">
        <f>IF($Y184="","",IF(INDEX('Per Invoice'!D$2:D$501,$Y184)="","",INDEX('Per Invoice'!D$2:D$501,$Y184)))</f>
        <v/>
      </c>
      <c r="E184">
        <f>IF($Y184="","",IF(INDEX('Per Invoice'!E$2:E$501,$Y184)="","",INDEX('Per Invoice'!E$2:E$501,$Y184)))</f>
        <v/>
      </c>
      <c r="F184">
        <f>IF($Y184="","",IF(INDEX('Per Invoice'!F$2:F$501,$Y184)="","",INDEX('Per Invoice'!F$2:F$501,$Y184)))</f>
        <v/>
      </c>
      <c r="G184">
        <f>IF($Y184="","",IF(INDEX('Per Invoice'!G$2:G$501,$Y184)="","",INDEX('Per Invoice'!G$2:G$501,$Y184)))</f>
        <v/>
      </c>
      <c r="H184">
        <f>IF($Y184="","",IF(INDEX('Per Invoice'!H$2:H$501,$Y184)="","",INDEX('Per Invoice'!H$2:H$501,$Y184)))</f>
        <v/>
      </c>
      <c r="I184">
        <f>IF($Y184="","",IF(INDEX('Per Invoice'!I$2:I$501,$Y184)="","",INDEX('Per Invoice'!I$2:I$501,$Y184)))</f>
        <v/>
      </c>
      <c r="J184">
        <f>IF($Y184="","",IF(INDEX('Per Invoice'!J$2:J$501,$Y184)="","",INDEX('Per Invoice'!J$2:J$501,$Y184)))</f>
        <v/>
      </c>
      <c r="K184">
        <f>IF($Y184="","",IF(INDEX('Per Invoice'!K$2:K$501,$Y184)="","",INDEX('Per Invoice'!K$2:K$501,$Y184)))</f>
        <v/>
      </c>
      <c r="L184" s="7">
        <f>IF($Y184="","",IF(INDEX('Per Invoice'!L$2:L$501,$Y184)="","",INDEX('Per Invoice'!L$2:L$501,$Y184)))</f>
        <v/>
      </c>
      <c r="M184" s="14">
        <f>IF($Y184="","",IF(INDEX('Per Invoice'!M$2:M$501,$Y184)="","",INDEX('Per Invoice'!M$2:M$501,$Y184)))</f>
        <v/>
      </c>
      <c r="N184">
        <f>IF($Y184="","",IF(INDEX('Per Invoice'!N$2:N$501,$Y184)="","",INDEX('Per Invoice'!N$2:N$501,$Y184)))</f>
        <v/>
      </c>
      <c r="O184">
        <f>IF($Y184="","",IF(INDEX('Per Invoice'!O$2:O$501,$Y184)="","",INDEX('Per Invoice'!O$2:O$501,$Y184)))</f>
        <v/>
      </c>
      <c r="P184" s="7">
        <f>IF($Y184="","",IF(INDEX('Per Invoice'!P$2:P$501,$Y184)="","",INDEX('Per Invoice'!P$2:P$501,$Y184)))</f>
        <v/>
      </c>
      <c r="Q184" s="7">
        <f>IF($Y184="","",IF(INDEX('Per Invoice'!Q$2:Q$501,$Y184)="","",INDEX('Per Invoice'!Q$2:Q$501,$Y184)))</f>
        <v/>
      </c>
      <c r="R184">
        <f>IF($Y184="","",IF(INDEX('Per Invoice'!R$2:R$501,$Y184)="","",INDEX('Per Invoice'!R$2:R$501,$Y184)))</f>
        <v/>
      </c>
      <c r="S184" s="7">
        <f>IF($Y184="","",IF(INDEX('Per Invoice'!S$2:S$501,$Y184)="","",INDEX('Per Invoice'!S$2:S$501,$Y184)))</f>
        <v/>
      </c>
      <c r="T184" s="7">
        <f>IF($Y184="","",IF(INDEX('Per Invoice'!T$2:T$501,$Y184)="","",INDEX('Per Invoice'!T$2:T$501,$Y184)))</f>
        <v/>
      </c>
      <c r="U184" s="7">
        <f>IF($Y184="","",IF(INDEX('Per Invoice'!U$2:U$501,$Y184)="","",INDEX('Per Invoice'!U$2:U$501,$Y184)))</f>
        <v/>
      </c>
      <c r="V184" s="7">
        <f>IF($Y184="","",IF(INDEX('Per Invoice'!V$2:V$501,$Y184)="","",INDEX('Per Invoice'!V$2:V$501,$Y184)))</f>
        <v/>
      </c>
      <c r="W184" s="7">
        <f>IF($Y184="","",IF(INDEX('Per Invoice'!W$2:W$501,$Y184)="","",INDEX('Per Invoice'!W$2:W$501,$Y184)))</f>
        <v/>
      </c>
      <c r="X184" s="7">
        <f>IF($Y184="","",IF(INDEX('Per Invoice'!X$2:X$501,$Y184)="","",INDEX('Per Invoice'!X$2:X$501,$Y184)))</f>
        <v/>
      </c>
      <c r="Y184" s="16">
        <f>IFERROR(MATCH(Settings!$C$34&amp;"|"&amp;ROWS($Y$2:$Y184),'Per Invoice'!$Z$2:$Z$501,0),"")</f>
        <v/>
      </c>
    </row>
    <row r="185">
      <c r="A185">
        <f>IF($Y185="","",IF(INDEX('Per Invoice'!A$2:A$501,$Y185)="","",INDEX('Per Invoice'!A$2:A$501,$Y185)))</f>
        <v/>
      </c>
      <c r="B185">
        <f>IF($Y185="","",IF(INDEX('Per Invoice'!B$2:B$501,$Y185)="","",INDEX('Per Invoice'!B$2:B$501,$Y185)))</f>
        <v/>
      </c>
      <c r="C185">
        <f>IF($Y185="","",IF(INDEX('Per Invoice'!C$2:C$501,$Y185)="","",INDEX('Per Invoice'!C$2:C$501,$Y185)))</f>
        <v/>
      </c>
      <c r="D185">
        <f>IF($Y185="","",IF(INDEX('Per Invoice'!D$2:D$501,$Y185)="","",INDEX('Per Invoice'!D$2:D$501,$Y185)))</f>
        <v/>
      </c>
      <c r="E185">
        <f>IF($Y185="","",IF(INDEX('Per Invoice'!E$2:E$501,$Y185)="","",INDEX('Per Invoice'!E$2:E$501,$Y185)))</f>
        <v/>
      </c>
      <c r="F185">
        <f>IF($Y185="","",IF(INDEX('Per Invoice'!F$2:F$501,$Y185)="","",INDEX('Per Invoice'!F$2:F$501,$Y185)))</f>
        <v/>
      </c>
      <c r="G185">
        <f>IF($Y185="","",IF(INDEX('Per Invoice'!G$2:G$501,$Y185)="","",INDEX('Per Invoice'!G$2:G$501,$Y185)))</f>
        <v/>
      </c>
      <c r="H185">
        <f>IF($Y185="","",IF(INDEX('Per Invoice'!H$2:H$501,$Y185)="","",INDEX('Per Invoice'!H$2:H$501,$Y185)))</f>
        <v/>
      </c>
      <c r="I185">
        <f>IF($Y185="","",IF(INDEX('Per Invoice'!I$2:I$501,$Y185)="","",INDEX('Per Invoice'!I$2:I$501,$Y185)))</f>
        <v/>
      </c>
      <c r="J185">
        <f>IF($Y185="","",IF(INDEX('Per Invoice'!J$2:J$501,$Y185)="","",INDEX('Per Invoice'!J$2:J$501,$Y185)))</f>
        <v/>
      </c>
      <c r="K185">
        <f>IF($Y185="","",IF(INDEX('Per Invoice'!K$2:K$501,$Y185)="","",INDEX('Per Invoice'!K$2:K$501,$Y185)))</f>
        <v/>
      </c>
      <c r="L185" s="7">
        <f>IF($Y185="","",IF(INDEX('Per Invoice'!L$2:L$501,$Y185)="","",INDEX('Per Invoice'!L$2:L$501,$Y185)))</f>
        <v/>
      </c>
      <c r="M185" s="14">
        <f>IF($Y185="","",IF(INDEX('Per Invoice'!M$2:M$501,$Y185)="","",INDEX('Per Invoice'!M$2:M$501,$Y185)))</f>
        <v/>
      </c>
      <c r="N185">
        <f>IF($Y185="","",IF(INDEX('Per Invoice'!N$2:N$501,$Y185)="","",INDEX('Per Invoice'!N$2:N$501,$Y185)))</f>
        <v/>
      </c>
      <c r="O185">
        <f>IF($Y185="","",IF(INDEX('Per Invoice'!O$2:O$501,$Y185)="","",INDEX('Per Invoice'!O$2:O$501,$Y185)))</f>
        <v/>
      </c>
      <c r="P185" s="7">
        <f>IF($Y185="","",IF(INDEX('Per Invoice'!P$2:P$501,$Y185)="","",INDEX('Per Invoice'!P$2:P$501,$Y185)))</f>
        <v/>
      </c>
      <c r="Q185" s="7">
        <f>IF($Y185="","",IF(INDEX('Per Invoice'!Q$2:Q$501,$Y185)="","",INDEX('Per Invoice'!Q$2:Q$501,$Y185)))</f>
        <v/>
      </c>
      <c r="R185">
        <f>IF($Y185="","",IF(INDEX('Per Invoice'!R$2:R$501,$Y185)="","",INDEX('Per Invoice'!R$2:R$501,$Y185)))</f>
        <v/>
      </c>
      <c r="S185" s="7">
        <f>IF($Y185="","",IF(INDEX('Per Invoice'!S$2:S$501,$Y185)="","",INDEX('Per Invoice'!S$2:S$501,$Y185)))</f>
        <v/>
      </c>
      <c r="T185" s="7">
        <f>IF($Y185="","",IF(INDEX('Per Invoice'!T$2:T$501,$Y185)="","",INDEX('Per Invoice'!T$2:T$501,$Y185)))</f>
        <v/>
      </c>
      <c r="U185" s="7">
        <f>IF($Y185="","",IF(INDEX('Per Invoice'!U$2:U$501,$Y185)="","",INDEX('Per Invoice'!U$2:U$501,$Y185)))</f>
        <v/>
      </c>
      <c r="V185" s="7">
        <f>IF($Y185="","",IF(INDEX('Per Invoice'!V$2:V$501,$Y185)="","",INDEX('Per Invoice'!V$2:V$501,$Y185)))</f>
        <v/>
      </c>
      <c r="W185" s="7">
        <f>IF($Y185="","",IF(INDEX('Per Invoice'!W$2:W$501,$Y185)="","",INDEX('Per Invoice'!W$2:W$501,$Y185)))</f>
        <v/>
      </c>
      <c r="X185" s="7">
        <f>IF($Y185="","",IF(INDEX('Per Invoice'!X$2:X$501,$Y185)="","",INDEX('Per Invoice'!X$2:X$501,$Y185)))</f>
        <v/>
      </c>
      <c r="Y185" s="16">
        <f>IFERROR(MATCH(Settings!$C$34&amp;"|"&amp;ROWS($Y$2:$Y185),'Per Invoice'!$Z$2:$Z$501,0),"")</f>
        <v/>
      </c>
    </row>
    <row r="186">
      <c r="A186">
        <f>IF($Y186="","",IF(INDEX('Per Invoice'!A$2:A$501,$Y186)="","",INDEX('Per Invoice'!A$2:A$501,$Y186)))</f>
        <v/>
      </c>
      <c r="B186">
        <f>IF($Y186="","",IF(INDEX('Per Invoice'!B$2:B$501,$Y186)="","",INDEX('Per Invoice'!B$2:B$501,$Y186)))</f>
        <v/>
      </c>
      <c r="C186">
        <f>IF($Y186="","",IF(INDEX('Per Invoice'!C$2:C$501,$Y186)="","",INDEX('Per Invoice'!C$2:C$501,$Y186)))</f>
        <v/>
      </c>
      <c r="D186">
        <f>IF($Y186="","",IF(INDEX('Per Invoice'!D$2:D$501,$Y186)="","",INDEX('Per Invoice'!D$2:D$501,$Y186)))</f>
        <v/>
      </c>
      <c r="E186">
        <f>IF($Y186="","",IF(INDEX('Per Invoice'!E$2:E$501,$Y186)="","",INDEX('Per Invoice'!E$2:E$501,$Y186)))</f>
        <v/>
      </c>
      <c r="F186">
        <f>IF($Y186="","",IF(INDEX('Per Invoice'!F$2:F$501,$Y186)="","",INDEX('Per Invoice'!F$2:F$501,$Y186)))</f>
        <v/>
      </c>
      <c r="G186">
        <f>IF($Y186="","",IF(INDEX('Per Invoice'!G$2:G$501,$Y186)="","",INDEX('Per Invoice'!G$2:G$501,$Y186)))</f>
        <v/>
      </c>
      <c r="H186">
        <f>IF($Y186="","",IF(INDEX('Per Invoice'!H$2:H$501,$Y186)="","",INDEX('Per Invoice'!H$2:H$501,$Y186)))</f>
        <v/>
      </c>
      <c r="I186">
        <f>IF($Y186="","",IF(INDEX('Per Invoice'!I$2:I$501,$Y186)="","",INDEX('Per Invoice'!I$2:I$501,$Y186)))</f>
        <v/>
      </c>
      <c r="J186">
        <f>IF($Y186="","",IF(INDEX('Per Invoice'!J$2:J$501,$Y186)="","",INDEX('Per Invoice'!J$2:J$501,$Y186)))</f>
        <v/>
      </c>
      <c r="K186">
        <f>IF($Y186="","",IF(INDEX('Per Invoice'!K$2:K$501,$Y186)="","",INDEX('Per Invoice'!K$2:K$501,$Y186)))</f>
        <v/>
      </c>
      <c r="L186" s="7">
        <f>IF($Y186="","",IF(INDEX('Per Invoice'!L$2:L$501,$Y186)="","",INDEX('Per Invoice'!L$2:L$501,$Y186)))</f>
        <v/>
      </c>
      <c r="M186" s="14">
        <f>IF($Y186="","",IF(INDEX('Per Invoice'!M$2:M$501,$Y186)="","",INDEX('Per Invoice'!M$2:M$501,$Y186)))</f>
        <v/>
      </c>
      <c r="N186">
        <f>IF($Y186="","",IF(INDEX('Per Invoice'!N$2:N$501,$Y186)="","",INDEX('Per Invoice'!N$2:N$501,$Y186)))</f>
        <v/>
      </c>
      <c r="O186">
        <f>IF($Y186="","",IF(INDEX('Per Invoice'!O$2:O$501,$Y186)="","",INDEX('Per Invoice'!O$2:O$501,$Y186)))</f>
        <v/>
      </c>
      <c r="P186" s="7">
        <f>IF($Y186="","",IF(INDEX('Per Invoice'!P$2:P$501,$Y186)="","",INDEX('Per Invoice'!P$2:P$501,$Y186)))</f>
        <v/>
      </c>
      <c r="Q186" s="7">
        <f>IF($Y186="","",IF(INDEX('Per Invoice'!Q$2:Q$501,$Y186)="","",INDEX('Per Invoice'!Q$2:Q$501,$Y186)))</f>
        <v/>
      </c>
      <c r="R186">
        <f>IF($Y186="","",IF(INDEX('Per Invoice'!R$2:R$501,$Y186)="","",INDEX('Per Invoice'!R$2:R$501,$Y186)))</f>
        <v/>
      </c>
      <c r="S186" s="7">
        <f>IF($Y186="","",IF(INDEX('Per Invoice'!S$2:S$501,$Y186)="","",INDEX('Per Invoice'!S$2:S$501,$Y186)))</f>
        <v/>
      </c>
      <c r="T186" s="7">
        <f>IF($Y186="","",IF(INDEX('Per Invoice'!T$2:T$501,$Y186)="","",INDEX('Per Invoice'!T$2:T$501,$Y186)))</f>
        <v/>
      </c>
      <c r="U186" s="7">
        <f>IF($Y186="","",IF(INDEX('Per Invoice'!U$2:U$501,$Y186)="","",INDEX('Per Invoice'!U$2:U$501,$Y186)))</f>
        <v/>
      </c>
      <c r="V186" s="7">
        <f>IF($Y186="","",IF(INDEX('Per Invoice'!V$2:V$501,$Y186)="","",INDEX('Per Invoice'!V$2:V$501,$Y186)))</f>
        <v/>
      </c>
      <c r="W186" s="7">
        <f>IF($Y186="","",IF(INDEX('Per Invoice'!W$2:W$501,$Y186)="","",INDEX('Per Invoice'!W$2:W$501,$Y186)))</f>
        <v/>
      </c>
      <c r="X186" s="7">
        <f>IF($Y186="","",IF(INDEX('Per Invoice'!X$2:X$501,$Y186)="","",INDEX('Per Invoice'!X$2:X$501,$Y186)))</f>
        <v/>
      </c>
      <c r="Y186" s="16">
        <f>IFERROR(MATCH(Settings!$C$34&amp;"|"&amp;ROWS($Y$2:$Y186),'Per Invoice'!$Z$2:$Z$501,0),"")</f>
        <v/>
      </c>
    </row>
    <row r="187">
      <c r="A187">
        <f>IF($Y187="","",IF(INDEX('Per Invoice'!A$2:A$501,$Y187)="","",INDEX('Per Invoice'!A$2:A$501,$Y187)))</f>
        <v/>
      </c>
      <c r="B187">
        <f>IF($Y187="","",IF(INDEX('Per Invoice'!B$2:B$501,$Y187)="","",INDEX('Per Invoice'!B$2:B$501,$Y187)))</f>
        <v/>
      </c>
      <c r="C187">
        <f>IF($Y187="","",IF(INDEX('Per Invoice'!C$2:C$501,$Y187)="","",INDEX('Per Invoice'!C$2:C$501,$Y187)))</f>
        <v/>
      </c>
      <c r="D187">
        <f>IF($Y187="","",IF(INDEX('Per Invoice'!D$2:D$501,$Y187)="","",INDEX('Per Invoice'!D$2:D$501,$Y187)))</f>
        <v/>
      </c>
      <c r="E187">
        <f>IF($Y187="","",IF(INDEX('Per Invoice'!E$2:E$501,$Y187)="","",INDEX('Per Invoice'!E$2:E$501,$Y187)))</f>
        <v/>
      </c>
      <c r="F187">
        <f>IF($Y187="","",IF(INDEX('Per Invoice'!F$2:F$501,$Y187)="","",INDEX('Per Invoice'!F$2:F$501,$Y187)))</f>
        <v/>
      </c>
      <c r="G187">
        <f>IF($Y187="","",IF(INDEX('Per Invoice'!G$2:G$501,$Y187)="","",INDEX('Per Invoice'!G$2:G$501,$Y187)))</f>
        <v/>
      </c>
      <c r="H187">
        <f>IF($Y187="","",IF(INDEX('Per Invoice'!H$2:H$501,$Y187)="","",INDEX('Per Invoice'!H$2:H$501,$Y187)))</f>
        <v/>
      </c>
      <c r="I187">
        <f>IF($Y187="","",IF(INDEX('Per Invoice'!I$2:I$501,$Y187)="","",INDEX('Per Invoice'!I$2:I$501,$Y187)))</f>
        <v/>
      </c>
      <c r="J187">
        <f>IF($Y187="","",IF(INDEX('Per Invoice'!J$2:J$501,$Y187)="","",INDEX('Per Invoice'!J$2:J$501,$Y187)))</f>
        <v/>
      </c>
      <c r="K187">
        <f>IF($Y187="","",IF(INDEX('Per Invoice'!K$2:K$501,$Y187)="","",INDEX('Per Invoice'!K$2:K$501,$Y187)))</f>
        <v/>
      </c>
      <c r="L187" s="7">
        <f>IF($Y187="","",IF(INDEX('Per Invoice'!L$2:L$501,$Y187)="","",INDEX('Per Invoice'!L$2:L$501,$Y187)))</f>
        <v/>
      </c>
      <c r="M187" s="14">
        <f>IF($Y187="","",IF(INDEX('Per Invoice'!M$2:M$501,$Y187)="","",INDEX('Per Invoice'!M$2:M$501,$Y187)))</f>
        <v/>
      </c>
      <c r="N187">
        <f>IF($Y187="","",IF(INDEX('Per Invoice'!N$2:N$501,$Y187)="","",INDEX('Per Invoice'!N$2:N$501,$Y187)))</f>
        <v/>
      </c>
      <c r="O187">
        <f>IF($Y187="","",IF(INDEX('Per Invoice'!O$2:O$501,$Y187)="","",INDEX('Per Invoice'!O$2:O$501,$Y187)))</f>
        <v/>
      </c>
      <c r="P187" s="7">
        <f>IF($Y187="","",IF(INDEX('Per Invoice'!P$2:P$501,$Y187)="","",INDEX('Per Invoice'!P$2:P$501,$Y187)))</f>
        <v/>
      </c>
      <c r="Q187" s="7">
        <f>IF($Y187="","",IF(INDEX('Per Invoice'!Q$2:Q$501,$Y187)="","",INDEX('Per Invoice'!Q$2:Q$501,$Y187)))</f>
        <v/>
      </c>
      <c r="R187">
        <f>IF($Y187="","",IF(INDEX('Per Invoice'!R$2:R$501,$Y187)="","",INDEX('Per Invoice'!R$2:R$501,$Y187)))</f>
        <v/>
      </c>
      <c r="S187" s="7">
        <f>IF($Y187="","",IF(INDEX('Per Invoice'!S$2:S$501,$Y187)="","",INDEX('Per Invoice'!S$2:S$501,$Y187)))</f>
        <v/>
      </c>
      <c r="T187" s="7">
        <f>IF($Y187="","",IF(INDEX('Per Invoice'!T$2:T$501,$Y187)="","",INDEX('Per Invoice'!T$2:T$501,$Y187)))</f>
        <v/>
      </c>
      <c r="U187" s="7">
        <f>IF($Y187="","",IF(INDEX('Per Invoice'!U$2:U$501,$Y187)="","",INDEX('Per Invoice'!U$2:U$501,$Y187)))</f>
        <v/>
      </c>
      <c r="V187" s="7">
        <f>IF($Y187="","",IF(INDEX('Per Invoice'!V$2:V$501,$Y187)="","",INDEX('Per Invoice'!V$2:V$501,$Y187)))</f>
        <v/>
      </c>
      <c r="W187" s="7">
        <f>IF($Y187="","",IF(INDEX('Per Invoice'!W$2:W$501,$Y187)="","",INDEX('Per Invoice'!W$2:W$501,$Y187)))</f>
        <v/>
      </c>
      <c r="X187" s="7">
        <f>IF($Y187="","",IF(INDEX('Per Invoice'!X$2:X$501,$Y187)="","",INDEX('Per Invoice'!X$2:X$501,$Y187)))</f>
        <v/>
      </c>
      <c r="Y187" s="16">
        <f>IFERROR(MATCH(Settings!$C$34&amp;"|"&amp;ROWS($Y$2:$Y187),'Per Invoice'!$Z$2:$Z$501,0),"")</f>
        <v/>
      </c>
    </row>
    <row r="188">
      <c r="A188">
        <f>IF($Y188="","",IF(INDEX('Per Invoice'!A$2:A$501,$Y188)="","",INDEX('Per Invoice'!A$2:A$501,$Y188)))</f>
        <v/>
      </c>
      <c r="B188">
        <f>IF($Y188="","",IF(INDEX('Per Invoice'!B$2:B$501,$Y188)="","",INDEX('Per Invoice'!B$2:B$501,$Y188)))</f>
        <v/>
      </c>
      <c r="C188">
        <f>IF($Y188="","",IF(INDEX('Per Invoice'!C$2:C$501,$Y188)="","",INDEX('Per Invoice'!C$2:C$501,$Y188)))</f>
        <v/>
      </c>
      <c r="D188">
        <f>IF($Y188="","",IF(INDEX('Per Invoice'!D$2:D$501,$Y188)="","",INDEX('Per Invoice'!D$2:D$501,$Y188)))</f>
        <v/>
      </c>
      <c r="E188">
        <f>IF($Y188="","",IF(INDEX('Per Invoice'!E$2:E$501,$Y188)="","",INDEX('Per Invoice'!E$2:E$501,$Y188)))</f>
        <v/>
      </c>
      <c r="F188">
        <f>IF($Y188="","",IF(INDEX('Per Invoice'!F$2:F$501,$Y188)="","",INDEX('Per Invoice'!F$2:F$501,$Y188)))</f>
        <v/>
      </c>
      <c r="G188">
        <f>IF($Y188="","",IF(INDEX('Per Invoice'!G$2:G$501,$Y188)="","",INDEX('Per Invoice'!G$2:G$501,$Y188)))</f>
        <v/>
      </c>
      <c r="H188">
        <f>IF($Y188="","",IF(INDEX('Per Invoice'!H$2:H$501,$Y188)="","",INDEX('Per Invoice'!H$2:H$501,$Y188)))</f>
        <v/>
      </c>
      <c r="I188">
        <f>IF($Y188="","",IF(INDEX('Per Invoice'!I$2:I$501,$Y188)="","",INDEX('Per Invoice'!I$2:I$501,$Y188)))</f>
        <v/>
      </c>
      <c r="J188">
        <f>IF($Y188="","",IF(INDEX('Per Invoice'!J$2:J$501,$Y188)="","",INDEX('Per Invoice'!J$2:J$501,$Y188)))</f>
        <v/>
      </c>
      <c r="K188">
        <f>IF($Y188="","",IF(INDEX('Per Invoice'!K$2:K$501,$Y188)="","",INDEX('Per Invoice'!K$2:K$501,$Y188)))</f>
        <v/>
      </c>
      <c r="L188" s="7">
        <f>IF($Y188="","",IF(INDEX('Per Invoice'!L$2:L$501,$Y188)="","",INDEX('Per Invoice'!L$2:L$501,$Y188)))</f>
        <v/>
      </c>
      <c r="M188" s="14">
        <f>IF($Y188="","",IF(INDEX('Per Invoice'!M$2:M$501,$Y188)="","",INDEX('Per Invoice'!M$2:M$501,$Y188)))</f>
        <v/>
      </c>
      <c r="N188">
        <f>IF($Y188="","",IF(INDEX('Per Invoice'!N$2:N$501,$Y188)="","",INDEX('Per Invoice'!N$2:N$501,$Y188)))</f>
        <v/>
      </c>
      <c r="O188">
        <f>IF($Y188="","",IF(INDEX('Per Invoice'!O$2:O$501,$Y188)="","",INDEX('Per Invoice'!O$2:O$501,$Y188)))</f>
        <v/>
      </c>
      <c r="P188" s="7">
        <f>IF($Y188="","",IF(INDEX('Per Invoice'!P$2:P$501,$Y188)="","",INDEX('Per Invoice'!P$2:P$501,$Y188)))</f>
        <v/>
      </c>
      <c r="Q188" s="7">
        <f>IF($Y188="","",IF(INDEX('Per Invoice'!Q$2:Q$501,$Y188)="","",INDEX('Per Invoice'!Q$2:Q$501,$Y188)))</f>
        <v/>
      </c>
      <c r="R188">
        <f>IF($Y188="","",IF(INDEX('Per Invoice'!R$2:R$501,$Y188)="","",INDEX('Per Invoice'!R$2:R$501,$Y188)))</f>
        <v/>
      </c>
      <c r="S188" s="7">
        <f>IF($Y188="","",IF(INDEX('Per Invoice'!S$2:S$501,$Y188)="","",INDEX('Per Invoice'!S$2:S$501,$Y188)))</f>
        <v/>
      </c>
      <c r="T188" s="7">
        <f>IF($Y188="","",IF(INDEX('Per Invoice'!T$2:T$501,$Y188)="","",INDEX('Per Invoice'!T$2:T$501,$Y188)))</f>
        <v/>
      </c>
      <c r="U188" s="7">
        <f>IF($Y188="","",IF(INDEX('Per Invoice'!U$2:U$501,$Y188)="","",INDEX('Per Invoice'!U$2:U$501,$Y188)))</f>
        <v/>
      </c>
      <c r="V188" s="7">
        <f>IF($Y188="","",IF(INDEX('Per Invoice'!V$2:V$501,$Y188)="","",INDEX('Per Invoice'!V$2:V$501,$Y188)))</f>
        <v/>
      </c>
      <c r="W188" s="7">
        <f>IF($Y188="","",IF(INDEX('Per Invoice'!W$2:W$501,$Y188)="","",INDEX('Per Invoice'!W$2:W$501,$Y188)))</f>
        <v/>
      </c>
      <c r="X188" s="7">
        <f>IF($Y188="","",IF(INDEX('Per Invoice'!X$2:X$501,$Y188)="","",INDEX('Per Invoice'!X$2:X$501,$Y188)))</f>
        <v/>
      </c>
      <c r="Y188" s="16">
        <f>IFERROR(MATCH(Settings!$C$34&amp;"|"&amp;ROWS($Y$2:$Y188),'Per Invoice'!$Z$2:$Z$501,0),"")</f>
        <v/>
      </c>
    </row>
    <row r="189">
      <c r="A189">
        <f>IF($Y189="","",IF(INDEX('Per Invoice'!A$2:A$501,$Y189)="","",INDEX('Per Invoice'!A$2:A$501,$Y189)))</f>
        <v/>
      </c>
      <c r="B189">
        <f>IF($Y189="","",IF(INDEX('Per Invoice'!B$2:B$501,$Y189)="","",INDEX('Per Invoice'!B$2:B$501,$Y189)))</f>
        <v/>
      </c>
      <c r="C189">
        <f>IF($Y189="","",IF(INDEX('Per Invoice'!C$2:C$501,$Y189)="","",INDEX('Per Invoice'!C$2:C$501,$Y189)))</f>
        <v/>
      </c>
      <c r="D189">
        <f>IF($Y189="","",IF(INDEX('Per Invoice'!D$2:D$501,$Y189)="","",INDEX('Per Invoice'!D$2:D$501,$Y189)))</f>
        <v/>
      </c>
      <c r="E189">
        <f>IF($Y189="","",IF(INDEX('Per Invoice'!E$2:E$501,$Y189)="","",INDEX('Per Invoice'!E$2:E$501,$Y189)))</f>
        <v/>
      </c>
      <c r="F189">
        <f>IF($Y189="","",IF(INDEX('Per Invoice'!F$2:F$501,$Y189)="","",INDEX('Per Invoice'!F$2:F$501,$Y189)))</f>
        <v/>
      </c>
      <c r="G189">
        <f>IF($Y189="","",IF(INDEX('Per Invoice'!G$2:G$501,$Y189)="","",INDEX('Per Invoice'!G$2:G$501,$Y189)))</f>
        <v/>
      </c>
      <c r="H189">
        <f>IF($Y189="","",IF(INDEX('Per Invoice'!H$2:H$501,$Y189)="","",INDEX('Per Invoice'!H$2:H$501,$Y189)))</f>
        <v/>
      </c>
      <c r="I189">
        <f>IF($Y189="","",IF(INDEX('Per Invoice'!I$2:I$501,$Y189)="","",INDEX('Per Invoice'!I$2:I$501,$Y189)))</f>
        <v/>
      </c>
      <c r="J189">
        <f>IF($Y189="","",IF(INDEX('Per Invoice'!J$2:J$501,$Y189)="","",INDEX('Per Invoice'!J$2:J$501,$Y189)))</f>
        <v/>
      </c>
      <c r="K189">
        <f>IF($Y189="","",IF(INDEX('Per Invoice'!K$2:K$501,$Y189)="","",INDEX('Per Invoice'!K$2:K$501,$Y189)))</f>
        <v/>
      </c>
      <c r="L189" s="7">
        <f>IF($Y189="","",IF(INDEX('Per Invoice'!L$2:L$501,$Y189)="","",INDEX('Per Invoice'!L$2:L$501,$Y189)))</f>
        <v/>
      </c>
      <c r="M189" s="14">
        <f>IF($Y189="","",IF(INDEX('Per Invoice'!M$2:M$501,$Y189)="","",INDEX('Per Invoice'!M$2:M$501,$Y189)))</f>
        <v/>
      </c>
      <c r="N189">
        <f>IF($Y189="","",IF(INDEX('Per Invoice'!N$2:N$501,$Y189)="","",INDEX('Per Invoice'!N$2:N$501,$Y189)))</f>
        <v/>
      </c>
      <c r="O189">
        <f>IF($Y189="","",IF(INDEX('Per Invoice'!O$2:O$501,$Y189)="","",INDEX('Per Invoice'!O$2:O$501,$Y189)))</f>
        <v/>
      </c>
      <c r="P189" s="7">
        <f>IF($Y189="","",IF(INDEX('Per Invoice'!P$2:P$501,$Y189)="","",INDEX('Per Invoice'!P$2:P$501,$Y189)))</f>
        <v/>
      </c>
      <c r="Q189" s="7">
        <f>IF($Y189="","",IF(INDEX('Per Invoice'!Q$2:Q$501,$Y189)="","",INDEX('Per Invoice'!Q$2:Q$501,$Y189)))</f>
        <v/>
      </c>
      <c r="R189">
        <f>IF($Y189="","",IF(INDEX('Per Invoice'!R$2:R$501,$Y189)="","",INDEX('Per Invoice'!R$2:R$501,$Y189)))</f>
        <v/>
      </c>
      <c r="S189" s="7">
        <f>IF($Y189="","",IF(INDEX('Per Invoice'!S$2:S$501,$Y189)="","",INDEX('Per Invoice'!S$2:S$501,$Y189)))</f>
        <v/>
      </c>
      <c r="T189" s="7">
        <f>IF($Y189="","",IF(INDEX('Per Invoice'!T$2:T$501,$Y189)="","",INDEX('Per Invoice'!T$2:T$501,$Y189)))</f>
        <v/>
      </c>
      <c r="U189" s="7">
        <f>IF($Y189="","",IF(INDEX('Per Invoice'!U$2:U$501,$Y189)="","",INDEX('Per Invoice'!U$2:U$501,$Y189)))</f>
        <v/>
      </c>
      <c r="V189" s="7">
        <f>IF($Y189="","",IF(INDEX('Per Invoice'!V$2:V$501,$Y189)="","",INDEX('Per Invoice'!V$2:V$501,$Y189)))</f>
        <v/>
      </c>
      <c r="W189" s="7">
        <f>IF($Y189="","",IF(INDEX('Per Invoice'!W$2:W$501,$Y189)="","",INDEX('Per Invoice'!W$2:W$501,$Y189)))</f>
        <v/>
      </c>
      <c r="X189" s="7">
        <f>IF($Y189="","",IF(INDEX('Per Invoice'!X$2:X$501,$Y189)="","",INDEX('Per Invoice'!X$2:X$501,$Y189)))</f>
        <v/>
      </c>
      <c r="Y189" s="16">
        <f>IFERROR(MATCH(Settings!$C$34&amp;"|"&amp;ROWS($Y$2:$Y189),'Per Invoice'!$Z$2:$Z$501,0),"")</f>
        <v/>
      </c>
    </row>
    <row r="190">
      <c r="A190">
        <f>IF($Y190="","",IF(INDEX('Per Invoice'!A$2:A$501,$Y190)="","",INDEX('Per Invoice'!A$2:A$501,$Y190)))</f>
        <v/>
      </c>
      <c r="B190">
        <f>IF($Y190="","",IF(INDEX('Per Invoice'!B$2:B$501,$Y190)="","",INDEX('Per Invoice'!B$2:B$501,$Y190)))</f>
        <v/>
      </c>
      <c r="C190">
        <f>IF($Y190="","",IF(INDEX('Per Invoice'!C$2:C$501,$Y190)="","",INDEX('Per Invoice'!C$2:C$501,$Y190)))</f>
        <v/>
      </c>
      <c r="D190">
        <f>IF($Y190="","",IF(INDEX('Per Invoice'!D$2:D$501,$Y190)="","",INDEX('Per Invoice'!D$2:D$501,$Y190)))</f>
        <v/>
      </c>
      <c r="E190">
        <f>IF($Y190="","",IF(INDEX('Per Invoice'!E$2:E$501,$Y190)="","",INDEX('Per Invoice'!E$2:E$501,$Y190)))</f>
        <v/>
      </c>
      <c r="F190">
        <f>IF($Y190="","",IF(INDEX('Per Invoice'!F$2:F$501,$Y190)="","",INDEX('Per Invoice'!F$2:F$501,$Y190)))</f>
        <v/>
      </c>
      <c r="G190">
        <f>IF($Y190="","",IF(INDEX('Per Invoice'!G$2:G$501,$Y190)="","",INDEX('Per Invoice'!G$2:G$501,$Y190)))</f>
        <v/>
      </c>
      <c r="H190">
        <f>IF($Y190="","",IF(INDEX('Per Invoice'!H$2:H$501,$Y190)="","",INDEX('Per Invoice'!H$2:H$501,$Y190)))</f>
        <v/>
      </c>
      <c r="I190">
        <f>IF($Y190="","",IF(INDEX('Per Invoice'!I$2:I$501,$Y190)="","",INDEX('Per Invoice'!I$2:I$501,$Y190)))</f>
        <v/>
      </c>
      <c r="J190">
        <f>IF($Y190="","",IF(INDEX('Per Invoice'!J$2:J$501,$Y190)="","",INDEX('Per Invoice'!J$2:J$501,$Y190)))</f>
        <v/>
      </c>
      <c r="K190">
        <f>IF($Y190="","",IF(INDEX('Per Invoice'!K$2:K$501,$Y190)="","",INDEX('Per Invoice'!K$2:K$501,$Y190)))</f>
        <v/>
      </c>
      <c r="L190" s="7">
        <f>IF($Y190="","",IF(INDEX('Per Invoice'!L$2:L$501,$Y190)="","",INDEX('Per Invoice'!L$2:L$501,$Y190)))</f>
        <v/>
      </c>
      <c r="M190" s="14">
        <f>IF($Y190="","",IF(INDEX('Per Invoice'!M$2:M$501,$Y190)="","",INDEX('Per Invoice'!M$2:M$501,$Y190)))</f>
        <v/>
      </c>
      <c r="N190">
        <f>IF($Y190="","",IF(INDEX('Per Invoice'!N$2:N$501,$Y190)="","",INDEX('Per Invoice'!N$2:N$501,$Y190)))</f>
        <v/>
      </c>
      <c r="O190">
        <f>IF($Y190="","",IF(INDEX('Per Invoice'!O$2:O$501,$Y190)="","",INDEX('Per Invoice'!O$2:O$501,$Y190)))</f>
        <v/>
      </c>
      <c r="P190" s="7">
        <f>IF($Y190="","",IF(INDEX('Per Invoice'!P$2:P$501,$Y190)="","",INDEX('Per Invoice'!P$2:P$501,$Y190)))</f>
        <v/>
      </c>
      <c r="Q190" s="7">
        <f>IF($Y190="","",IF(INDEX('Per Invoice'!Q$2:Q$501,$Y190)="","",INDEX('Per Invoice'!Q$2:Q$501,$Y190)))</f>
        <v/>
      </c>
      <c r="R190">
        <f>IF($Y190="","",IF(INDEX('Per Invoice'!R$2:R$501,$Y190)="","",INDEX('Per Invoice'!R$2:R$501,$Y190)))</f>
        <v/>
      </c>
      <c r="S190" s="7">
        <f>IF($Y190="","",IF(INDEX('Per Invoice'!S$2:S$501,$Y190)="","",INDEX('Per Invoice'!S$2:S$501,$Y190)))</f>
        <v/>
      </c>
      <c r="T190" s="7">
        <f>IF($Y190="","",IF(INDEX('Per Invoice'!T$2:T$501,$Y190)="","",INDEX('Per Invoice'!T$2:T$501,$Y190)))</f>
        <v/>
      </c>
      <c r="U190" s="7">
        <f>IF($Y190="","",IF(INDEX('Per Invoice'!U$2:U$501,$Y190)="","",INDEX('Per Invoice'!U$2:U$501,$Y190)))</f>
        <v/>
      </c>
      <c r="V190" s="7">
        <f>IF($Y190="","",IF(INDEX('Per Invoice'!V$2:V$501,$Y190)="","",INDEX('Per Invoice'!V$2:V$501,$Y190)))</f>
        <v/>
      </c>
      <c r="W190" s="7">
        <f>IF($Y190="","",IF(INDEX('Per Invoice'!W$2:W$501,$Y190)="","",INDEX('Per Invoice'!W$2:W$501,$Y190)))</f>
        <v/>
      </c>
      <c r="X190" s="7">
        <f>IF($Y190="","",IF(INDEX('Per Invoice'!X$2:X$501,$Y190)="","",INDEX('Per Invoice'!X$2:X$501,$Y190)))</f>
        <v/>
      </c>
      <c r="Y190" s="16">
        <f>IFERROR(MATCH(Settings!$C$34&amp;"|"&amp;ROWS($Y$2:$Y190),'Per Invoice'!$Z$2:$Z$501,0),"")</f>
        <v/>
      </c>
    </row>
    <row r="191">
      <c r="A191">
        <f>IF($Y191="","",IF(INDEX('Per Invoice'!A$2:A$501,$Y191)="","",INDEX('Per Invoice'!A$2:A$501,$Y191)))</f>
        <v/>
      </c>
      <c r="B191">
        <f>IF($Y191="","",IF(INDEX('Per Invoice'!B$2:B$501,$Y191)="","",INDEX('Per Invoice'!B$2:B$501,$Y191)))</f>
        <v/>
      </c>
      <c r="C191">
        <f>IF($Y191="","",IF(INDEX('Per Invoice'!C$2:C$501,$Y191)="","",INDEX('Per Invoice'!C$2:C$501,$Y191)))</f>
        <v/>
      </c>
      <c r="D191">
        <f>IF($Y191="","",IF(INDEX('Per Invoice'!D$2:D$501,$Y191)="","",INDEX('Per Invoice'!D$2:D$501,$Y191)))</f>
        <v/>
      </c>
      <c r="E191">
        <f>IF($Y191="","",IF(INDEX('Per Invoice'!E$2:E$501,$Y191)="","",INDEX('Per Invoice'!E$2:E$501,$Y191)))</f>
        <v/>
      </c>
      <c r="F191">
        <f>IF($Y191="","",IF(INDEX('Per Invoice'!F$2:F$501,$Y191)="","",INDEX('Per Invoice'!F$2:F$501,$Y191)))</f>
        <v/>
      </c>
      <c r="G191">
        <f>IF($Y191="","",IF(INDEX('Per Invoice'!G$2:G$501,$Y191)="","",INDEX('Per Invoice'!G$2:G$501,$Y191)))</f>
        <v/>
      </c>
      <c r="H191">
        <f>IF($Y191="","",IF(INDEX('Per Invoice'!H$2:H$501,$Y191)="","",INDEX('Per Invoice'!H$2:H$501,$Y191)))</f>
        <v/>
      </c>
      <c r="I191">
        <f>IF($Y191="","",IF(INDEX('Per Invoice'!I$2:I$501,$Y191)="","",INDEX('Per Invoice'!I$2:I$501,$Y191)))</f>
        <v/>
      </c>
      <c r="J191">
        <f>IF($Y191="","",IF(INDEX('Per Invoice'!J$2:J$501,$Y191)="","",INDEX('Per Invoice'!J$2:J$501,$Y191)))</f>
        <v/>
      </c>
      <c r="K191">
        <f>IF($Y191="","",IF(INDEX('Per Invoice'!K$2:K$501,$Y191)="","",INDEX('Per Invoice'!K$2:K$501,$Y191)))</f>
        <v/>
      </c>
      <c r="L191" s="7">
        <f>IF($Y191="","",IF(INDEX('Per Invoice'!L$2:L$501,$Y191)="","",INDEX('Per Invoice'!L$2:L$501,$Y191)))</f>
        <v/>
      </c>
      <c r="M191" s="14">
        <f>IF($Y191="","",IF(INDEX('Per Invoice'!M$2:M$501,$Y191)="","",INDEX('Per Invoice'!M$2:M$501,$Y191)))</f>
        <v/>
      </c>
      <c r="N191">
        <f>IF($Y191="","",IF(INDEX('Per Invoice'!N$2:N$501,$Y191)="","",INDEX('Per Invoice'!N$2:N$501,$Y191)))</f>
        <v/>
      </c>
      <c r="O191">
        <f>IF($Y191="","",IF(INDEX('Per Invoice'!O$2:O$501,$Y191)="","",INDEX('Per Invoice'!O$2:O$501,$Y191)))</f>
        <v/>
      </c>
      <c r="P191" s="7">
        <f>IF($Y191="","",IF(INDEX('Per Invoice'!P$2:P$501,$Y191)="","",INDEX('Per Invoice'!P$2:P$501,$Y191)))</f>
        <v/>
      </c>
      <c r="Q191" s="7">
        <f>IF($Y191="","",IF(INDEX('Per Invoice'!Q$2:Q$501,$Y191)="","",INDEX('Per Invoice'!Q$2:Q$501,$Y191)))</f>
        <v/>
      </c>
      <c r="R191">
        <f>IF($Y191="","",IF(INDEX('Per Invoice'!R$2:R$501,$Y191)="","",INDEX('Per Invoice'!R$2:R$501,$Y191)))</f>
        <v/>
      </c>
      <c r="S191" s="7">
        <f>IF($Y191="","",IF(INDEX('Per Invoice'!S$2:S$501,$Y191)="","",INDEX('Per Invoice'!S$2:S$501,$Y191)))</f>
        <v/>
      </c>
      <c r="T191" s="7">
        <f>IF($Y191="","",IF(INDEX('Per Invoice'!T$2:T$501,$Y191)="","",INDEX('Per Invoice'!T$2:T$501,$Y191)))</f>
        <v/>
      </c>
      <c r="U191" s="7">
        <f>IF($Y191="","",IF(INDEX('Per Invoice'!U$2:U$501,$Y191)="","",INDEX('Per Invoice'!U$2:U$501,$Y191)))</f>
        <v/>
      </c>
      <c r="V191" s="7">
        <f>IF($Y191="","",IF(INDEX('Per Invoice'!V$2:V$501,$Y191)="","",INDEX('Per Invoice'!V$2:V$501,$Y191)))</f>
        <v/>
      </c>
      <c r="W191" s="7">
        <f>IF($Y191="","",IF(INDEX('Per Invoice'!W$2:W$501,$Y191)="","",INDEX('Per Invoice'!W$2:W$501,$Y191)))</f>
        <v/>
      </c>
      <c r="X191" s="7">
        <f>IF($Y191="","",IF(INDEX('Per Invoice'!X$2:X$501,$Y191)="","",INDEX('Per Invoice'!X$2:X$501,$Y191)))</f>
        <v/>
      </c>
      <c r="Y191" s="16">
        <f>IFERROR(MATCH(Settings!$C$34&amp;"|"&amp;ROWS($Y$2:$Y191),'Per Invoice'!$Z$2:$Z$501,0),"")</f>
        <v/>
      </c>
    </row>
    <row r="192">
      <c r="A192">
        <f>IF($Y192="","",IF(INDEX('Per Invoice'!A$2:A$501,$Y192)="","",INDEX('Per Invoice'!A$2:A$501,$Y192)))</f>
        <v/>
      </c>
      <c r="B192">
        <f>IF($Y192="","",IF(INDEX('Per Invoice'!B$2:B$501,$Y192)="","",INDEX('Per Invoice'!B$2:B$501,$Y192)))</f>
        <v/>
      </c>
      <c r="C192">
        <f>IF($Y192="","",IF(INDEX('Per Invoice'!C$2:C$501,$Y192)="","",INDEX('Per Invoice'!C$2:C$501,$Y192)))</f>
        <v/>
      </c>
      <c r="D192">
        <f>IF($Y192="","",IF(INDEX('Per Invoice'!D$2:D$501,$Y192)="","",INDEX('Per Invoice'!D$2:D$501,$Y192)))</f>
        <v/>
      </c>
      <c r="E192">
        <f>IF($Y192="","",IF(INDEX('Per Invoice'!E$2:E$501,$Y192)="","",INDEX('Per Invoice'!E$2:E$501,$Y192)))</f>
        <v/>
      </c>
      <c r="F192">
        <f>IF($Y192="","",IF(INDEX('Per Invoice'!F$2:F$501,$Y192)="","",INDEX('Per Invoice'!F$2:F$501,$Y192)))</f>
        <v/>
      </c>
      <c r="G192">
        <f>IF($Y192="","",IF(INDEX('Per Invoice'!G$2:G$501,$Y192)="","",INDEX('Per Invoice'!G$2:G$501,$Y192)))</f>
        <v/>
      </c>
      <c r="H192">
        <f>IF($Y192="","",IF(INDEX('Per Invoice'!H$2:H$501,$Y192)="","",INDEX('Per Invoice'!H$2:H$501,$Y192)))</f>
        <v/>
      </c>
      <c r="I192">
        <f>IF($Y192="","",IF(INDEX('Per Invoice'!I$2:I$501,$Y192)="","",INDEX('Per Invoice'!I$2:I$501,$Y192)))</f>
        <v/>
      </c>
      <c r="J192">
        <f>IF($Y192="","",IF(INDEX('Per Invoice'!J$2:J$501,$Y192)="","",INDEX('Per Invoice'!J$2:J$501,$Y192)))</f>
        <v/>
      </c>
      <c r="K192">
        <f>IF($Y192="","",IF(INDEX('Per Invoice'!K$2:K$501,$Y192)="","",INDEX('Per Invoice'!K$2:K$501,$Y192)))</f>
        <v/>
      </c>
      <c r="L192" s="7">
        <f>IF($Y192="","",IF(INDEX('Per Invoice'!L$2:L$501,$Y192)="","",INDEX('Per Invoice'!L$2:L$501,$Y192)))</f>
        <v/>
      </c>
      <c r="M192" s="14">
        <f>IF($Y192="","",IF(INDEX('Per Invoice'!M$2:M$501,$Y192)="","",INDEX('Per Invoice'!M$2:M$501,$Y192)))</f>
        <v/>
      </c>
      <c r="N192">
        <f>IF($Y192="","",IF(INDEX('Per Invoice'!N$2:N$501,$Y192)="","",INDEX('Per Invoice'!N$2:N$501,$Y192)))</f>
        <v/>
      </c>
      <c r="O192">
        <f>IF($Y192="","",IF(INDEX('Per Invoice'!O$2:O$501,$Y192)="","",INDEX('Per Invoice'!O$2:O$501,$Y192)))</f>
        <v/>
      </c>
      <c r="P192" s="7">
        <f>IF($Y192="","",IF(INDEX('Per Invoice'!P$2:P$501,$Y192)="","",INDEX('Per Invoice'!P$2:P$501,$Y192)))</f>
        <v/>
      </c>
      <c r="Q192" s="7">
        <f>IF($Y192="","",IF(INDEX('Per Invoice'!Q$2:Q$501,$Y192)="","",INDEX('Per Invoice'!Q$2:Q$501,$Y192)))</f>
        <v/>
      </c>
      <c r="R192">
        <f>IF($Y192="","",IF(INDEX('Per Invoice'!R$2:R$501,$Y192)="","",INDEX('Per Invoice'!R$2:R$501,$Y192)))</f>
        <v/>
      </c>
      <c r="S192" s="7">
        <f>IF($Y192="","",IF(INDEX('Per Invoice'!S$2:S$501,$Y192)="","",INDEX('Per Invoice'!S$2:S$501,$Y192)))</f>
        <v/>
      </c>
      <c r="T192" s="7">
        <f>IF($Y192="","",IF(INDEX('Per Invoice'!T$2:T$501,$Y192)="","",INDEX('Per Invoice'!T$2:T$501,$Y192)))</f>
        <v/>
      </c>
      <c r="U192" s="7">
        <f>IF($Y192="","",IF(INDEX('Per Invoice'!U$2:U$501,$Y192)="","",INDEX('Per Invoice'!U$2:U$501,$Y192)))</f>
        <v/>
      </c>
      <c r="V192" s="7">
        <f>IF($Y192="","",IF(INDEX('Per Invoice'!V$2:V$501,$Y192)="","",INDEX('Per Invoice'!V$2:V$501,$Y192)))</f>
        <v/>
      </c>
      <c r="W192" s="7">
        <f>IF($Y192="","",IF(INDEX('Per Invoice'!W$2:W$501,$Y192)="","",INDEX('Per Invoice'!W$2:W$501,$Y192)))</f>
        <v/>
      </c>
      <c r="X192" s="7">
        <f>IF($Y192="","",IF(INDEX('Per Invoice'!X$2:X$501,$Y192)="","",INDEX('Per Invoice'!X$2:X$501,$Y192)))</f>
        <v/>
      </c>
      <c r="Y192" s="16">
        <f>IFERROR(MATCH(Settings!$C$34&amp;"|"&amp;ROWS($Y$2:$Y192),'Per Invoice'!$Z$2:$Z$501,0),"")</f>
        <v/>
      </c>
    </row>
    <row r="193">
      <c r="A193">
        <f>IF($Y193="","",IF(INDEX('Per Invoice'!A$2:A$501,$Y193)="","",INDEX('Per Invoice'!A$2:A$501,$Y193)))</f>
        <v/>
      </c>
      <c r="B193">
        <f>IF($Y193="","",IF(INDEX('Per Invoice'!B$2:B$501,$Y193)="","",INDEX('Per Invoice'!B$2:B$501,$Y193)))</f>
        <v/>
      </c>
      <c r="C193">
        <f>IF($Y193="","",IF(INDEX('Per Invoice'!C$2:C$501,$Y193)="","",INDEX('Per Invoice'!C$2:C$501,$Y193)))</f>
        <v/>
      </c>
      <c r="D193">
        <f>IF($Y193="","",IF(INDEX('Per Invoice'!D$2:D$501,$Y193)="","",INDEX('Per Invoice'!D$2:D$501,$Y193)))</f>
        <v/>
      </c>
      <c r="E193">
        <f>IF($Y193="","",IF(INDEX('Per Invoice'!E$2:E$501,$Y193)="","",INDEX('Per Invoice'!E$2:E$501,$Y193)))</f>
        <v/>
      </c>
      <c r="F193">
        <f>IF($Y193="","",IF(INDEX('Per Invoice'!F$2:F$501,$Y193)="","",INDEX('Per Invoice'!F$2:F$501,$Y193)))</f>
        <v/>
      </c>
      <c r="G193">
        <f>IF($Y193="","",IF(INDEX('Per Invoice'!G$2:G$501,$Y193)="","",INDEX('Per Invoice'!G$2:G$501,$Y193)))</f>
        <v/>
      </c>
      <c r="H193">
        <f>IF($Y193="","",IF(INDEX('Per Invoice'!H$2:H$501,$Y193)="","",INDEX('Per Invoice'!H$2:H$501,$Y193)))</f>
        <v/>
      </c>
      <c r="I193">
        <f>IF($Y193="","",IF(INDEX('Per Invoice'!I$2:I$501,$Y193)="","",INDEX('Per Invoice'!I$2:I$501,$Y193)))</f>
        <v/>
      </c>
      <c r="J193">
        <f>IF($Y193="","",IF(INDEX('Per Invoice'!J$2:J$501,$Y193)="","",INDEX('Per Invoice'!J$2:J$501,$Y193)))</f>
        <v/>
      </c>
      <c r="K193">
        <f>IF($Y193="","",IF(INDEX('Per Invoice'!K$2:K$501,$Y193)="","",INDEX('Per Invoice'!K$2:K$501,$Y193)))</f>
        <v/>
      </c>
      <c r="L193" s="7">
        <f>IF($Y193="","",IF(INDEX('Per Invoice'!L$2:L$501,$Y193)="","",INDEX('Per Invoice'!L$2:L$501,$Y193)))</f>
        <v/>
      </c>
      <c r="M193" s="14">
        <f>IF($Y193="","",IF(INDEX('Per Invoice'!M$2:M$501,$Y193)="","",INDEX('Per Invoice'!M$2:M$501,$Y193)))</f>
        <v/>
      </c>
      <c r="N193">
        <f>IF($Y193="","",IF(INDEX('Per Invoice'!N$2:N$501,$Y193)="","",INDEX('Per Invoice'!N$2:N$501,$Y193)))</f>
        <v/>
      </c>
      <c r="O193">
        <f>IF($Y193="","",IF(INDEX('Per Invoice'!O$2:O$501,$Y193)="","",INDEX('Per Invoice'!O$2:O$501,$Y193)))</f>
        <v/>
      </c>
      <c r="P193" s="7">
        <f>IF($Y193="","",IF(INDEX('Per Invoice'!P$2:P$501,$Y193)="","",INDEX('Per Invoice'!P$2:P$501,$Y193)))</f>
        <v/>
      </c>
      <c r="Q193" s="7">
        <f>IF($Y193="","",IF(INDEX('Per Invoice'!Q$2:Q$501,$Y193)="","",INDEX('Per Invoice'!Q$2:Q$501,$Y193)))</f>
        <v/>
      </c>
      <c r="R193">
        <f>IF($Y193="","",IF(INDEX('Per Invoice'!R$2:R$501,$Y193)="","",INDEX('Per Invoice'!R$2:R$501,$Y193)))</f>
        <v/>
      </c>
      <c r="S193" s="7">
        <f>IF($Y193="","",IF(INDEX('Per Invoice'!S$2:S$501,$Y193)="","",INDEX('Per Invoice'!S$2:S$501,$Y193)))</f>
        <v/>
      </c>
      <c r="T193" s="7">
        <f>IF($Y193="","",IF(INDEX('Per Invoice'!T$2:T$501,$Y193)="","",INDEX('Per Invoice'!T$2:T$501,$Y193)))</f>
        <v/>
      </c>
      <c r="U193" s="7">
        <f>IF($Y193="","",IF(INDEX('Per Invoice'!U$2:U$501,$Y193)="","",INDEX('Per Invoice'!U$2:U$501,$Y193)))</f>
        <v/>
      </c>
      <c r="V193" s="7">
        <f>IF($Y193="","",IF(INDEX('Per Invoice'!V$2:V$501,$Y193)="","",INDEX('Per Invoice'!V$2:V$501,$Y193)))</f>
        <v/>
      </c>
      <c r="W193" s="7">
        <f>IF($Y193="","",IF(INDEX('Per Invoice'!W$2:W$501,$Y193)="","",INDEX('Per Invoice'!W$2:W$501,$Y193)))</f>
        <v/>
      </c>
      <c r="X193" s="7">
        <f>IF($Y193="","",IF(INDEX('Per Invoice'!X$2:X$501,$Y193)="","",INDEX('Per Invoice'!X$2:X$501,$Y193)))</f>
        <v/>
      </c>
      <c r="Y193" s="16">
        <f>IFERROR(MATCH(Settings!$C$34&amp;"|"&amp;ROWS($Y$2:$Y193),'Per Invoice'!$Z$2:$Z$501,0),"")</f>
        <v/>
      </c>
    </row>
    <row r="194">
      <c r="A194">
        <f>IF($Y194="","",IF(INDEX('Per Invoice'!A$2:A$501,$Y194)="","",INDEX('Per Invoice'!A$2:A$501,$Y194)))</f>
        <v/>
      </c>
      <c r="B194">
        <f>IF($Y194="","",IF(INDEX('Per Invoice'!B$2:B$501,$Y194)="","",INDEX('Per Invoice'!B$2:B$501,$Y194)))</f>
        <v/>
      </c>
      <c r="C194">
        <f>IF($Y194="","",IF(INDEX('Per Invoice'!C$2:C$501,$Y194)="","",INDEX('Per Invoice'!C$2:C$501,$Y194)))</f>
        <v/>
      </c>
      <c r="D194">
        <f>IF($Y194="","",IF(INDEX('Per Invoice'!D$2:D$501,$Y194)="","",INDEX('Per Invoice'!D$2:D$501,$Y194)))</f>
        <v/>
      </c>
      <c r="E194">
        <f>IF($Y194="","",IF(INDEX('Per Invoice'!E$2:E$501,$Y194)="","",INDEX('Per Invoice'!E$2:E$501,$Y194)))</f>
        <v/>
      </c>
      <c r="F194">
        <f>IF($Y194="","",IF(INDEX('Per Invoice'!F$2:F$501,$Y194)="","",INDEX('Per Invoice'!F$2:F$501,$Y194)))</f>
        <v/>
      </c>
      <c r="G194">
        <f>IF($Y194="","",IF(INDEX('Per Invoice'!G$2:G$501,$Y194)="","",INDEX('Per Invoice'!G$2:G$501,$Y194)))</f>
        <v/>
      </c>
      <c r="H194">
        <f>IF($Y194="","",IF(INDEX('Per Invoice'!H$2:H$501,$Y194)="","",INDEX('Per Invoice'!H$2:H$501,$Y194)))</f>
        <v/>
      </c>
      <c r="I194">
        <f>IF($Y194="","",IF(INDEX('Per Invoice'!I$2:I$501,$Y194)="","",INDEX('Per Invoice'!I$2:I$501,$Y194)))</f>
        <v/>
      </c>
      <c r="J194">
        <f>IF($Y194="","",IF(INDEX('Per Invoice'!J$2:J$501,$Y194)="","",INDEX('Per Invoice'!J$2:J$501,$Y194)))</f>
        <v/>
      </c>
      <c r="K194">
        <f>IF($Y194="","",IF(INDEX('Per Invoice'!K$2:K$501,$Y194)="","",INDEX('Per Invoice'!K$2:K$501,$Y194)))</f>
        <v/>
      </c>
      <c r="L194" s="7">
        <f>IF($Y194="","",IF(INDEX('Per Invoice'!L$2:L$501,$Y194)="","",INDEX('Per Invoice'!L$2:L$501,$Y194)))</f>
        <v/>
      </c>
      <c r="M194" s="14">
        <f>IF($Y194="","",IF(INDEX('Per Invoice'!M$2:M$501,$Y194)="","",INDEX('Per Invoice'!M$2:M$501,$Y194)))</f>
        <v/>
      </c>
      <c r="N194">
        <f>IF($Y194="","",IF(INDEX('Per Invoice'!N$2:N$501,$Y194)="","",INDEX('Per Invoice'!N$2:N$501,$Y194)))</f>
        <v/>
      </c>
      <c r="O194">
        <f>IF($Y194="","",IF(INDEX('Per Invoice'!O$2:O$501,$Y194)="","",INDEX('Per Invoice'!O$2:O$501,$Y194)))</f>
        <v/>
      </c>
      <c r="P194" s="7">
        <f>IF($Y194="","",IF(INDEX('Per Invoice'!P$2:P$501,$Y194)="","",INDEX('Per Invoice'!P$2:P$501,$Y194)))</f>
        <v/>
      </c>
      <c r="Q194" s="7">
        <f>IF($Y194="","",IF(INDEX('Per Invoice'!Q$2:Q$501,$Y194)="","",INDEX('Per Invoice'!Q$2:Q$501,$Y194)))</f>
        <v/>
      </c>
      <c r="R194">
        <f>IF($Y194="","",IF(INDEX('Per Invoice'!R$2:R$501,$Y194)="","",INDEX('Per Invoice'!R$2:R$501,$Y194)))</f>
        <v/>
      </c>
      <c r="S194" s="7">
        <f>IF($Y194="","",IF(INDEX('Per Invoice'!S$2:S$501,$Y194)="","",INDEX('Per Invoice'!S$2:S$501,$Y194)))</f>
        <v/>
      </c>
      <c r="T194" s="7">
        <f>IF($Y194="","",IF(INDEX('Per Invoice'!T$2:T$501,$Y194)="","",INDEX('Per Invoice'!T$2:T$501,$Y194)))</f>
        <v/>
      </c>
      <c r="U194" s="7">
        <f>IF($Y194="","",IF(INDEX('Per Invoice'!U$2:U$501,$Y194)="","",INDEX('Per Invoice'!U$2:U$501,$Y194)))</f>
        <v/>
      </c>
      <c r="V194" s="7">
        <f>IF($Y194="","",IF(INDEX('Per Invoice'!V$2:V$501,$Y194)="","",INDEX('Per Invoice'!V$2:V$501,$Y194)))</f>
        <v/>
      </c>
      <c r="W194" s="7">
        <f>IF($Y194="","",IF(INDEX('Per Invoice'!W$2:W$501,$Y194)="","",INDEX('Per Invoice'!W$2:W$501,$Y194)))</f>
        <v/>
      </c>
      <c r="X194" s="7">
        <f>IF($Y194="","",IF(INDEX('Per Invoice'!X$2:X$501,$Y194)="","",INDEX('Per Invoice'!X$2:X$501,$Y194)))</f>
        <v/>
      </c>
      <c r="Y194" s="16">
        <f>IFERROR(MATCH(Settings!$C$34&amp;"|"&amp;ROWS($Y$2:$Y194),'Per Invoice'!$Z$2:$Z$501,0),"")</f>
        <v/>
      </c>
    </row>
    <row r="195">
      <c r="A195">
        <f>IF($Y195="","",IF(INDEX('Per Invoice'!A$2:A$501,$Y195)="","",INDEX('Per Invoice'!A$2:A$501,$Y195)))</f>
        <v/>
      </c>
      <c r="B195">
        <f>IF($Y195="","",IF(INDEX('Per Invoice'!B$2:B$501,$Y195)="","",INDEX('Per Invoice'!B$2:B$501,$Y195)))</f>
        <v/>
      </c>
      <c r="C195">
        <f>IF($Y195="","",IF(INDEX('Per Invoice'!C$2:C$501,$Y195)="","",INDEX('Per Invoice'!C$2:C$501,$Y195)))</f>
        <v/>
      </c>
      <c r="D195">
        <f>IF($Y195="","",IF(INDEX('Per Invoice'!D$2:D$501,$Y195)="","",INDEX('Per Invoice'!D$2:D$501,$Y195)))</f>
        <v/>
      </c>
      <c r="E195">
        <f>IF($Y195="","",IF(INDEX('Per Invoice'!E$2:E$501,$Y195)="","",INDEX('Per Invoice'!E$2:E$501,$Y195)))</f>
        <v/>
      </c>
      <c r="F195">
        <f>IF($Y195="","",IF(INDEX('Per Invoice'!F$2:F$501,$Y195)="","",INDEX('Per Invoice'!F$2:F$501,$Y195)))</f>
        <v/>
      </c>
      <c r="G195">
        <f>IF($Y195="","",IF(INDEX('Per Invoice'!G$2:G$501,$Y195)="","",INDEX('Per Invoice'!G$2:G$501,$Y195)))</f>
        <v/>
      </c>
      <c r="H195">
        <f>IF($Y195="","",IF(INDEX('Per Invoice'!H$2:H$501,$Y195)="","",INDEX('Per Invoice'!H$2:H$501,$Y195)))</f>
        <v/>
      </c>
      <c r="I195">
        <f>IF($Y195="","",IF(INDEX('Per Invoice'!I$2:I$501,$Y195)="","",INDEX('Per Invoice'!I$2:I$501,$Y195)))</f>
        <v/>
      </c>
      <c r="J195">
        <f>IF($Y195="","",IF(INDEX('Per Invoice'!J$2:J$501,$Y195)="","",INDEX('Per Invoice'!J$2:J$501,$Y195)))</f>
        <v/>
      </c>
      <c r="K195">
        <f>IF($Y195="","",IF(INDEX('Per Invoice'!K$2:K$501,$Y195)="","",INDEX('Per Invoice'!K$2:K$501,$Y195)))</f>
        <v/>
      </c>
      <c r="L195" s="7">
        <f>IF($Y195="","",IF(INDEX('Per Invoice'!L$2:L$501,$Y195)="","",INDEX('Per Invoice'!L$2:L$501,$Y195)))</f>
        <v/>
      </c>
      <c r="M195" s="14">
        <f>IF($Y195="","",IF(INDEX('Per Invoice'!M$2:M$501,$Y195)="","",INDEX('Per Invoice'!M$2:M$501,$Y195)))</f>
        <v/>
      </c>
      <c r="N195">
        <f>IF($Y195="","",IF(INDEX('Per Invoice'!N$2:N$501,$Y195)="","",INDEX('Per Invoice'!N$2:N$501,$Y195)))</f>
        <v/>
      </c>
      <c r="O195">
        <f>IF($Y195="","",IF(INDEX('Per Invoice'!O$2:O$501,$Y195)="","",INDEX('Per Invoice'!O$2:O$501,$Y195)))</f>
        <v/>
      </c>
      <c r="P195" s="7">
        <f>IF($Y195="","",IF(INDEX('Per Invoice'!P$2:P$501,$Y195)="","",INDEX('Per Invoice'!P$2:P$501,$Y195)))</f>
        <v/>
      </c>
      <c r="Q195" s="7">
        <f>IF($Y195="","",IF(INDEX('Per Invoice'!Q$2:Q$501,$Y195)="","",INDEX('Per Invoice'!Q$2:Q$501,$Y195)))</f>
        <v/>
      </c>
      <c r="R195">
        <f>IF($Y195="","",IF(INDEX('Per Invoice'!R$2:R$501,$Y195)="","",INDEX('Per Invoice'!R$2:R$501,$Y195)))</f>
        <v/>
      </c>
      <c r="S195" s="7">
        <f>IF($Y195="","",IF(INDEX('Per Invoice'!S$2:S$501,$Y195)="","",INDEX('Per Invoice'!S$2:S$501,$Y195)))</f>
        <v/>
      </c>
      <c r="T195" s="7">
        <f>IF($Y195="","",IF(INDEX('Per Invoice'!T$2:T$501,$Y195)="","",INDEX('Per Invoice'!T$2:T$501,$Y195)))</f>
        <v/>
      </c>
      <c r="U195" s="7">
        <f>IF($Y195="","",IF(INDEX('Per Invoice'!U$2:U$501,$Y195)="","",INDEX('Per Invoice'!U$2:U$501,$Y195)))</f>
        <v/>
      </c>
      <c r="V195" s="7">
        <f>IF($Y195="","",IF(INDEX('Per Invoice'!V$2:V$501,$Y195)="","",INDEX('Per Invoice'!V$2:V$501,$Y195)))</f>
        <v/>
      </c>
      <c r="W195" s="7">
        <f>IF($Y195="","",IF(INDEX('Per Invoice'!W$2:W$501,$Y195)="","",INDEX('Per Invoice'!W$2:W$501,$Y195)))</f>
        <v/>
      </c>
      <c r="X195" s="7">
        <f>IF($Y195="","",IF(INDEX('Per Invoice'!X$2:X$501,$Y195)="","",INDEX('Per Invoice'!X$2:X$501,$Y195)))</f>
        <v/>
      </c>
      <c r="Y195" s="16">
        <f>IFERROR(MATCH(Settings!$C$34&amp;"|"&amp;ROWS($Y$2:$Y195),'Per Invoice'!$Z$2:$Z$501,0),"")</f>
        <v/>
      </c>
    </row>
    <row r="196">
      <c r="A196">
        <f>IF($Y196="","",IF(INDEX('Per Invoice'!A$2:A$501,$Y196)="","",INDEX('Per Invoice'!A$2:A$501,$Y196)))</f>
        <v/>
      </c>
      <c r="B196">
        <f>IF($Y196="","",IF(INDEX('Per Invoice'!B$2:B$501,$Y196)="","",INDEX('Per Invoice'!B$2:B$501,$Y196)))</f>
        <v/>
      </c>
      <c r="C196">
        <f>IF($Y196="","",IF(INDEX('Per Invoice'!C$2:C$501,$Y196)="","",INDEX('Per Invoice'!C$2:C$501,$Y196)))</f>
        <v/>
      </c>
      <c r="D196">
        <f>IF($Y196="","",IF(INDEX('Per Invoice'!D$2:D$501,$Y196)="","",INDEX('Per Invoice'!D$2:D$501,$Y196)))</f>
        <v/>
      </c>
      <c r="E196">
        <f>IF($Y196="","",IF(INDEX('Per Invoice'!E$2:E$501,$Y196)="","",INDEX('Per Invoice'!E$2:E$501,$Y196)))</f>
        <v/>
      </c>
      <c r="F196">
        <f>IF($Y196="","",IF(INDEX('Per Invoice'!F$2:F$501,$Y196)="","",INDEX('Per Invoice'!F$2:F$501,$Y196)))</f>
        <v/>
      </c>
      <c r="G196">
        <f>IF($Y196="","",IF(INDEX('Per Invoice'!G$2:G$501,$Y196)="","",INDEX('Per Invoice'!G$2:G$501,$Y196)))</f>
        <v/>
      </c>
      <c r="H196">
        <f>IF($Y196="","",IF(INDEX('Per Invoice'!H$2:H$501,$Y196)="","",INDEX('Per Invoice'!H$2:H$501,$Y196)))</f>
        <v/>
      </c>
      <c r="I196">
        <f>IF($Y196="","",IF(INDEX('Per Invoice'!I$2:I$501,$Y196)="","",INDEX('Per Invoice'!I$2:I$501,$Y196)))</f>
        <v/>
      </c>
      <c r="J196">
        <f>IF($Y196="","",IF(INDEX('Per Invoice'!J$2:J$501,$Y196)="","",INDEX('Per Invoice'!J$2:J$501,$Y196)))</f>
        <v/>
      </c>
      <c r="K196">
        <f>IF($Y196="","",IF(INDEX('Per Invoice'!K$2:K$501,$Y196)="","",INDEX('Per Invoice'!K$2:K$501,$Y196)))</f>
        <v/>
      </c>
      <c r="L196" s="7">
        <f>IF($Y196="","",IF(INDEX('Per Invoice'!L$2:L$501,$Y196)="","",INDEX('Per Invoice'!L$2:L$501,$Y196)))</f>
        <v/>
      </c>
      <c r="M196" s="14">
        <f>IF($Y196="","",IF(INDEX('Per Invoice'!M$2:M$501,$Y196)="","",INDEX('Per Invoice'!M$2:M$501,$Y196)))</f>
        <v/>
      </c>
      <c r="N196">
        <f>IF($Y196="","",IF(INDEX('Per Invoice'!N$2:N$501,$Y196)="","",INDEX('Per Invoice'!N$2:N$501,$Y196)))</f>
        <v/>
      </c>
      <c r="O196">
        <f>IF($Y196="","",IF(INDEX('Per Invoice'!O$2:O$501,$Y196)="","",INDEX('Per Invoice'!O$2:O$501,$Y196)))</f>
        <v/>
      </c>
      <c r="P196" s="7">
        <f>IF($Y196="","",IF(INDEX('Per Invoice'!P$2:P$501,$Y196)="","",INDEX('Per Invoice'!P$2:P$501,$Y196)))</f>
        <v/>
      </c>
      <c r="Q196" s="7">
        <f>IF($Y196="","",IF(INDEX('Per Invoice'!Q$2:Q$501,$Y196)="","",INDEX('Per Invoice'!Q$2:Q$501,$Y196)))</f>
        <v/>
      </c>
      <c r="R196">
        <f>IF($Y196="","",IF(INDEX('Per Invoice'!R$2:R$501,$Y196)="","",INDEX('Per Invoice'!R$2:R$501,$Y196)))</f>
        <v/>
      </c>
      <c r="S196" s="7">
        <f>IF($Y196="","",IF(INDEX('Per Invoice'!S$2:S$501,$Y196)="","",INDEX('Per Invoice'!S$2:S$501,$Y196)))</f>
        <v/>
      </c>
      <c r="T196" s="7">
        <f>IF($Y196="","",IF(INDEX('Per Invoice'!T$2:T$501,$Y196)="","",INDEX('Per Invoice'!T$2:T$501,$Y196)))</f>
        <v/>
      </c>
      <c r="U196" s="7">
        <f>IF($Y196="","",IF(INDEX('Per Invoice'!U$2:U$501,$Y196)="","",INDEX('Per Invoice'!U$2:U$501,$Y196)))</f>
        <v/>
      </c>
      <c r="V196" s="7">
        <f>IF($Y196="","",IF(INDEX('Per Invoice'!V$2:V$501,$Y196)="","",INDEX('Per Invoice'!V$2:V$501,$Y196)))</f>
        <v/>
      </c>
      <c r="W196" s="7">
        <f>IF($Y196="","",IF(INDEX('Per Invoice'!W$2:W$501,$Y196)="","",INDEX('Per Invoice'!W$2:W$501,$Y196)))</f>
        <v/>
      </c>
      <c r="X196" s="7">
        <f>IF($Y196="","",IF(INDEX('Per Invoice'!X$2:X$501,$Y196)="","",INDEX('Per Invoice'!X$2:X$501,$Y196)))</f>
        <v/>
      </c>
      <c r="Y196" s="16">
        <f>IFERROR(MATCH(Settings!$C$34&amp;"|"&amp;ROWS($Y$2:$Y196),'Per Invoice'!$Z$2:$Z$501,0),"")</f>
        <v/>
      </c>
    </row>
    <row r="197">
      <c r="A197">
        <f>IF($Y197="","",IF(INDEX('Per Invoice'!A$2:A$501,$Y197)="","",INDEX('Per Invoice'!A$2:A$501,$Y197)))</f>
        <v/>
      </c>
      <c r="B197">
        <f>IF($Y197="","",IF(INDEX('Per Invoice'!B$2:B$501,$Y197)="","",INDEX('Per Invoice'!B$2:B$501,$Y197)))</f>
        <v/>
      </c>
      <c r="C197">
        <f>IF($Y197="","",IF(INDEX('Per Invoice'!C$2:C$501,$Y197)="","",INDEX('Per Invoice'!C$2:C$501,$Y197)))</f>
        <v/>
      </c>
      <c r="D197">
        <f>IF($Y197="","",IF(INDEX('Per Invoice'!D$2:D$501,$Y197)="","",INDEX('Per Invoice'!D$2:D$501,$Y197)))</f>
        <v/>
      </c>
      <c r="E197">
        <f>IF($Y197="","",IF(INDEX('Per Invoice'!E$2:E$501,$Y197)="","",INDEX('Per Invoice'!E$2:E$501,$Y197)))</f>
        <v/>
      </c>
      <c r="F197">
        <f>IF($Y197="","",IF(INDEX('Per Invoice'!F$2:F$501,$Y197)="","",INDEX('Per Invoice'!F$2:F$501,$Y197)))</f>
        <v/>
      </c>
      <c r="G197">
        <f>IF($Y197="","",IF(INDEX('Per Invoice'!G$2:G$501,$Y197)="","",INDEX('Per Invoice'!G$2:G$501,$Y197)))</f>
        <v/>
      </c>
      <c r="H197">
        <f>IF($Y197="","",IF(INDEX('Per Invoice'!H$2:H$501,$Y197)="","",INDEX('Per Invoice'!H$2:H$501,$Y197)))</f>
        <v/>
      </c>
      <c r="I197">
        <f>IF($Y197="","",IF(INDEX('Per Invoice'!I$2:I$501,$Y197)="","",INDEX('Per Invoice'!I$2:I$501,$Y197)))</f>
        <v/>
      </c>
      <c r="J197">
        <f>IF($Y197="","",IF(INDEX('Per Invoice'!J$2:J$501,$Y197)="","",INDEX('Per Invoice'!J$2:J$501,$Y197)))</f>
        <v/>
      </c>
      <c r="K197">
        <f>IF($Y197="","",IF(INDEX('Per Invoice'!K$2:K$501,$Y197)="","",INDEX('Per Invoice'!K$2:K$501,$Y197)))</f>
        <v/>
      </c>
      <c r="L197" s="7">
        <f>IF($Y197="","",IF(INDEX('Per Invoice'!L$2:L$501,$Y197)="","",INDEX('Per Invoice'!L$2:L$501,$Y197)))</f>
        <v/>
      </c>
      <c r="M197" s="14">
        <f>IF($Y197="","",IF(INDEX('Per Invoice'!M$2:M$501,$Y197)="","",INDEX('Per Invoice'!M$2:M$501,$Y197)))</f>
        <v/>
      </c>
      <c r="N197">
        <f>IF($Y197="","",IF(INDEX('Per Invoice'!N$2:N$501,$Y197)="","",INDEX('Per Invoice'!N$2:N$501,$Y197)))</f>
        <v/>
      </c>
      <c r="O197">
        <f>IF($Y197="","",IF(INDEX('Per Invoice'!O$2:O$501,$Y197)="","",INDEX('Per Invoice'!O$2:O$501,$Y197)))</f>
        <v/>
      </c>
      <c r="P197" s="7">
        <f>IF($Y197="","",IF(INDEX('Per Invoice'!P$2:P$501,$Y197)="","",INDEX('Per Invoice'!P$2:P$501,$Y197)))</f>
        <v/>
      </c>
      <c r="Q197" s="7">
        <f>IF($Y197="","",IF(INDEX('Per Invoice'!Q$2:Q$501,$Y197)="","",INDEX('Per Invoice'!Q$2:Q$501,$Y197)))</f>
        <v/>
      </c>
      <c r="R197">
        <f>IF($Y197="","",IF(INDEX('Per Invoice'!R$2:R$501,$Y197)="","",INDEX('Per Invoice'!R$2:R$501,$Y197)))</f>
        <v/>
      </c>
      <c r="S197" s="7">
        <f>IF($Y197="","",IF(INDEX('Per Invoice'!S$2:S$501,$Y197)="","",INDEX('Per Invoice'!S$2:S$501,$Y197)))</f>
        <v/>
      </c>
      <c r="T197" s="7">
        <f>IF($Y197="","",IF(INDEX('Per Invoice'!T$2:T$501,$Y197)="","",INDEX('Per Invoice'!T$2:T$501,$Y197)))</f>
        <v/>
      </c>
      <c r="U197" s="7">
        <f>IF($Y197="","",IF(INDEX('Per Invoice'!U$2:U$501,$Y197)="","",INDEX('Per Invoice'!U$2:U$501,$Y197)))</f>
        <v/>
      </c>
      <c r="V197" s="7">
        <f>IF($Y197="","",IF(INDEX('Per Invoice'!V$2:V$501,$Y197)="","",INDEX('Per Invoice'!V$2:V$501,$Y197)))</f>
        <v/>
      </c>
      <c r="W197" s="7">
        <f>IF($Y197="","",IF(INDEX('Per Invoice'!W$2:W$501,$Y197)="","",INDEX('Per Invoice'!W$2:W$501,$Y197)))</f>
        <v/>
      </c>
      <c r="X197" s="7">
        <f>IF($Y197="","",IF(INDEX('Per Invoice'!X$2:X$501,$Y197)="","",INDEX('Per Invoice'!X$2:X$501,$Y197)))</f>
        <v/>
      </c>
      <c r="Y197" s="16">
        <f>IFERROR(MATCH(Settings!$C$34&amp;"|"&amp;ROWS($Y$2:$Y197),'Per Invoice'!$Z$2:$Z$501,0),"")</f>
        <v/>
      </c>
    </row>
    <row r="198">
      <c r="A198">
        <f>IF($Y198="","",IF(INDEX('Per Invoice'!A$2:A$501,$Y198)="","",INDEX('Per Invoice'!A$2:A$501,$Y198)))</f>
        <v/>
      </c>
      <c r="B198">
        <f>IF($Y198="","",IF(INDEX('Per Invoice'!B$2:B$501,$Y198)="","",INDEX('Per Invoice'!B$2:B$501,$Y198)))</f>
        <v/>
      </c>
      <c r="C198">
        <f>IF($Y198="","",IF(INDEX('Per Invoice'!C$2:C$501,$Y198)="","",INDEX('Per Invoice'!C$2:C$501,$Y198)))</f>
        <v/>
      </c>
      <c r="D198">
        <f>IF($Y198="","",IF(INDEX('Per Invoice'!D$2:D$501,$Y198)="","",INDEX('Per Invoice'!D$2:D$501,$Y198)))</f>
        <v/>
      </c>
      <c r="E198">
        <f>IF($Y198="","",IF(INDEX('Per Invoice'!E$2:E$501,$Y198)="","",INDEX('Per Invoice'!E$2:E$501,$Y198)))</f>
        <v/>
      </c>
      <c r="F198">
        <f>IF($Y198="","",IF(INDEX('Per Invoice'!F$2:F$501,$Y198)="","",INDEX('Per Invoice'!F$2:F$501,$Y198)))</f>
        <v/>
      </c>
      <c r="G198">
        <f>IF($Y198="","",IF(INDEX('Per Invoice'!G$2:G$501,$Y198)="","",INDEX('Per Invoice'!G$2:G$501,$Y198)))</f>
        <v/>
      </c>
      <c r="H198">
        <f>IF($Y198="","",IF(INDEX('Per Invoice'!H$2:H$501,$Y198)="","",INDEX('Per Invoice'!H$2:H$501,$Y198)))</f>
        <v/>
      </c>
      <c r="I198">
        <f>IF($Y198="","",IF(INDEX('Per Invoice'!I$2:I$501,$Y198)="","",INDEX('Per Invoice'!I$2:I$501,$Y198)))</f>
        <v/>
      </c>
      <c r="J198">
        <f>IF($Y198="","",IF(INDEX('Per Invoice'!J$2:J$501,$Y198)="","",INDEX('Per Invoice'!J$2:J$501,$Y198)))</f>
        <v/>
      </c>
      <c r="K198">
        <f>IF($Y198="","",IF(INDEX('Per Invoice'!K$2:K$501,$Y198)="","",INDEX('Per Invoice'!K$2:K$501,$Y198)))</f>
        <v/>
      </c>
      <c r="L198" s="7">
        <f>IF($Y198="","",IF(INDEX('Per Invoice'!L$2:L$501,$Y198)="","",INDEX('Per Invoice'!L$2:L$501,$Y198)))</f>
        <v/>
      </c>
      <c r="M198" s="14">
        <f>IF($Y198="","",IF(INDEX('Per Invoice'!M$2:M$501,$Y198)="","",INDEX('Per Invoice'!M$2:M$501,$Y198)))</f>
        <v/>
      </c>
      <c r="N198">
        <f>IF($Y198="","",IF(INDEX('Per Invoice'!N$2:N$501,$Y198)="","",INDEX('Per Invoice'!N$2:N$501,$Y198)))</f>
        <v/>
      </c>
      <c r="O198">
        <f>IF($Y198="","",IF(INDEX('Per Invoice'!O$2:O$501,$Y198)="","",INDEX('Per Invoice'!O$2:O$501,$Y198)))</f>
        <v/>
      </c>
      <c r="P198" s="7">
        <f>IF($Y198="","",IF(INDEX('Per Invoice'!P$2:P$501,$Y198)="","",INDEX('Per Invoice'!P$2:P$501,$Y198)))</f>
        <v/>
      </c>
      <c r="Q198" s="7">
        <f>IF($Y198="","",IF(INDEX('Per Invoice'!Q$2:Q$501,$Y198)="","",INDEX('Per Invoice'!Q$2:Q$501,$Y198)))</f>
        <v/>
      </c>
      <c r="R198">
        <f>IF($Y198="","",IF(INDEX('Per Invoice'!R$2:R$501,$Y198)="","",INDEX('Per Invoice'!R$2:R$501,$Y198)))</f>
        <v/>
      </c>
      <c r="S198" s="7">
        <f>IF($Y198="","",IF(INDEX('Per Invoice'!S$2:S$501,$Y198)="","",INDEX('Per Invoice'!S$2:S$501,$Y198)))</f>
        <v/>
      </c>
      <c r="T198" s="7">
        <f>IF($Y198="","",IF(INDEX('Per Invoice'!T$2:T$501,$Y198)="","",INDEX('Per Invoice'!T$2:T$501,$Y198)))</f>
        <v/>
      </c>
      <c r="U198" s="7">
        <f>IF($Y198="","",IF(INDEX('Per Invoice'!U$2:U$501,$Y198)="","",INDEX('Per Invoice'!U$2:U$501,$Y198)))</f>
        <v/>
      </c>
      <c r="V198" s="7">
        <f>IF($Y198="","",IF(INDEX('Per Invoice'!V$2:V$501,$Y198)="","",INDEX('Per Invoice'!V$2:V$501,$Y198)))</f>
        <v/>
      </c>
      <c r="W198" s="7">
        <f>IF($Y198="","",IF(INDEX('Per Invoice'!W$2:W$501,$Y198)="","",INDEX('Per Invoice'!W$2:W$501,$Y198)))</f>
        <v/>
      </c>
      <c r="X198" s="7">
        <f>IF($Y198="","",IF(INDEX('Per Invoice'!X$2:X$501,$Y198)="","",INDEX('Per Invoice'!X$2:X$501,$Y198)))</f>
        <v/>
      </c>
      <c r="Y198" s="16">
        <f>IFERROR(MATCH(Settings!$C$34&amp;"|"&amp;ROWS($Y$2:$Y198),'Per Invoice'!$Z$2:$Z$501,0),"")</f>
        <v/>
      </c>
    </row>
    <row r="199">
      <c r="A199">
        <f>IF($Y199="","",IF(INDEX('Per Invoice'!A$2:A$501,$Y199)="","",INDEX('Per Invoice'!A$2:A$501,$Y199)))</f>
        <v/>
      </c>
      <c r="B199">
        <f>IF($Y199="","",IF(INDEX('Per Invoice'!B$2:B$501,$Y199)="","",INDEX('Per Invoice'!B$2:B$501,$Y199)))</f>
        <v/>
      </c>
      <c r="C199">
        <f>IF($Y199="","",IF(INDEX('Per Invoice'!C$2:C$501,$Y199)="","",INDEX('Per Invoice'!C$2:C$501,$Y199)))</f>
        <v/>
      </c>
      <c r="D199">
        <f>IF($Y199="","",IF(INDEX('Per Invoice'!D$2:D$501,$Y199)="","",INDEX('Per Invoice'!D$2:D$501,$Y199)))</f>
        <v/>
      </c>
      <c r="E199">
        <f>IF($Y199="","",IF(INDEX('Per Invoice'!E$2:E$501,$Y199)="","",INDEX('Per Invoice'!E$2:E$501,$Y199)))</f>
        <v/>
      </c>
      <c r="F199">
        <f>IF($Y199="","",IF(INDEX('Per Invoice'!F$2:F$501,$Y199)="","",INDEX('Per Invoice'!F$2:F$501,$Y199)))</f>
        <v/>
      </c>
      <c r="G199">
        <f>IF($Y199="","",IF(INDEX('Per Invoice'!G$2:G$501,$Y199)="","",INDEX('Per Invoice'!G$2:G$501,$Y199)))</f>
        <v/>
      </c>
      <c r="H199">
        <f>IF($Y199="","",IF(INDEX('Per Invoice'!H$2:H$501,$Y199)="","",INDEX('Per Invoice'!H$2:H$501,$Y199)))</f>
        <v/>
      </c>
      <c r="I199">
        <f>IF($Y199="","",IF(INDEX('Per Invoice'!I$2:I$501,$Y199)="","",INDEX('Per Invoice'!I$2:I$501,$Y199)))</f>
        <v/>
      </c>
      <c r="J199">
        <f>IF($Y199="","",IF(INDEX('Per Invoice'!J$2:J$501,$Y199)="","",INDEX('Per Invoice'!J$2:J$501,$Y199)))</f>
        <v/>
      </c>
      <c r="K199">
        <f>IF($Y199="","",IF(INDEX('Per Invoice'!K$2:K$501,$Y199)="","",INDEX('Per Invoice'!K$2:K$501,$Y199)))</f>
        <v/>
      </c>
      <c r="L199" s="7">
        <f>IF($Y199="","",IF(INDEX('Per Invoice'!L$2:L$501,$Y199)="","",INDEX('Per Invoice'!L$2:L$501,$Y199)))</f>
        <v/>
      </c>
      <c r="M199" s="14">
        <f>IF($Y199="","",IF(INDEX('Per Invoice'!M$2:M$501,$Y199)="","",INDEX('Per Invoice'!M$2:M$501,$Y199)))</f>
        <v/>
      </c>
      <c r="N199">
        <f>IF($Y199="","",IF(INDEX('Per Invoice'!N$2:N$501,$Y199)="","",INDEX('Per Invoice'!N$2:N$501,$Y199)))</f>
        <v/>
      </c>
      <c r="O199">
        <f>IF($Y199="","",IF(INDEX('Per Invoice'!O$2:O$501,$Y199)="","",INDEX('Per Invoice'!O$2:O$501,$Y199)))</f>
        <v/>
      </c>
      <c r="P199" s="7">
        <f>IF($Y199="","",IF(INDEX('Per Invoice'!P$2:P$501,$Y199)="","",INDEX('Per Invoice'!P$2:P$501,$Y199)))</f>
        <v/>
      </c>
      <c r="Q199" s="7">
        <f>IF($Y199="","",IF(INDEX('Per Invoice'!Q$2:Q$501,$Y199)="","",INDEX('Per Invoice'!Q$2:Q$501,$Y199)))</f>
        <v/>
      </c>
      <c r="R199">
        <f>IF($Y199="","",IF(INDEX('Per Invoice'!R$2:R$501,$Y199)="","",INDEX('Per Invoice'!R$2:R$501,$Y199)))</f>
        <v/>
      </c>
      <c r="S199" s="7">
        <f>IF($Y199="","",IF(INDEX('Per Invoice'!S$2:S$501,$Y199)="","",INDEX('Per Invoice'!S$2:S$501,$Y199)))</f>
        <v/>
      </c>
      <c r="T199" s="7">
        <f>IF($Y199="","",IF(INDEX('Per Invoice'!T$2:T$501,$Y199)="","",INDEX('Per Invoice'!T$2:T$501,$Y199)))</f>
        <v/>
      </c>
      <c r="U199" s="7">
        <f>IF($Y199="","",IF(INDEX('Per Invoice'!U$2:U$501,$Y199)="","",INDEX('Per Invoice'!U$2:U$501,$Y199)))</f>
        <v/>
      </c>
      <c r="V199" s="7">
        <f>IF($Y199="","",IF(INDEX('Per Invoice'!V$2:V$501,$Y199)="","",INDEX('Per Invoice'!V$2:V$501,$Y199)))</f>
        <v/>
      </c>
      <c r="W199" s="7">
        <f>IF($Y199="","",IF(INDEX('Per Invoice'!W$2:W$501,$Y199)="","",INDEX('Per Invoice'!W$2:W$501,$Y199)))</f>
        <v/>
      </c>
      <c r="X199" s="7">
        <f>IF($Y199="","",IF(INDEX('Per Invoice'!X$2:X$501,$Y199)="","",INDEX('Per Invoice'!X$2:X$501,$Y199)))</f>
        <v/>
      </c>
      <c r="Y199" s="16">
        <f>IFERROR(MATCH(Settings!$C$34&amp;"|"&amp;ROWS($Y$2:$Y199),'Per Invoice'!$Z$2:$Z$501,0),"")</f>
        <v/>
      </c>
    </row>
    <row r="200">
      <c r="A200">
        <f>IF($Y200="","",IF(INDEX('Per Invoice'!A$2:A$501,$Y200)="","",INDEX('Per Invoice'!A$2:A$501,$Y200)))</f>
        <v/>
      </c>
      <c r="B200">
        <f>IF($Y200="","",IF(INDEX('Per Invoice'!B$2:B$501,$Y200)="","",INDEX('Per Invoice'!B$2:B$501,$Y200)))</f>
        <v/>
      </c>
      <c r="C200">
        <f>IF($Y200="","",IF(INDEX('Per Invoice'!C$2:C$501,$Y200)="","",INDEX('Per Invoice'!C$2:C$501,$Y200)))</f>
        <v/>
      </c>
      <c r="D200">
        <f>IF($Y200="","",IF(INDEX('Per Invoice'!D$2:D$501,$Y200)="","",INDEX('Per Invoice'!D$2:D$501,$Y200)))</f>
        <v/>
      </c>
      <c r="E200">
        <f>IF($Y200="","",IF(INDEX('Per Invoice'!E$2:E$501,$Y200)="","",INDEX('Per Invoice'!E$2:E$501,$Y200)))</f>
        <v/>
      </c>
      <c r="F200">
        <f>IF($Y200="","",IF(INDEX('Per Invoice'!F$2:F$501,$Y200)="","",INDEX('Per Invoice'!F$2:F$501,$Y200)))</f>
        <v/>
      </c>
      <c r="G200">
        <f>IF($Y200="","",IF(INDEX('Per Invoice'!G$2:G$501,$Y200)="","",INDEX('Per Invoice'!G$2:G$501,$Y200)))</f>
        <v/>
      </c>
      <c r="H200">
        <f>IF($Y200="","",IF(INDEX('Per Invoice'!H$2:H$501,$Y200)="","",INDEX('Per Invoice'!H$2:H$501,$Y200)))</f>
        <v/>
      </c>
      <c r="I200">
        <f>IF($Y200="","",IF(INDEX('Per Invoice'!I$2:I$501,$Y200)="","",INDEX('Per Invoice'!I$2:I$501,$Y200)))</f>
        <v/>
      </c>
      <c r="J200">
        <f>IF($Y200="","",IF(INDEX('Per Invoice'!J$2:J$501,$Y200)="","",INDEX('Per Invoice'!J$2:J$501,$Y200)))</f>
        <v/>
      </c>
      <c r="K200">
        <f>IF($Y200="","",IF(INDEX('Per Invoice'!K$2:K$501,$Y200)="","",INDEX('Per Invoice'!K$2:K$501,$Y200)))</f>
        <v/>
      </c>
      <c r="L200" s="7">
        <f>IF($Y200="","",IF(INDEX('Per Invoice'!L$2:L$501,$Y200)="","",INDEX('Per Invoice'!L$2:L$501,$Y200)))</f>
        <v/>
      </c>
      <c r="M200" s="14">
        <f>IF($Y200="","",IF(INDEX('Per Invoice'!M$2:M$501,$Y200)="","",INDEX('Per Invoice'!M$2:M$501,$Y200)))</f>
        <v/>
      </c>
      <c r="N200">
        <f>IF($Y200="","",IF(INDEX('Per Invoice'!N$2:N$501,$Y200)="","",INDEX('Per Invoice'!N$2:N$501,$Y200)))</f>
        <v/>
      </c>
      <c r="O200">
        <f>IF($Y200="","",IF(INDEX('Per Invoice'!O$2:O$501,$Y200)="","",INDEX('Per Invoice'!O$2:O$501,$Y200)))</f>
        <v/>
      </c>
      <c r="P200" s="7">
        <f>IF($Y200="","",IF(INDEX('Per Invoice'!P$2:P$501,$Y200)="","",INDEX('Per Invoice'!P$2:P$501,$Y200)))</f>
        <v/>
      </c>
      <c r="Q200" s="7">
        <f>IF($Y200="","",IF(INDEX('Per Invoice'!Q$2:Q$501,$Y200)="","",INDEX('Per Invoice'!Q$2:Q$501,$Y200)))</f>
        <v/>
      </c>
      <c r="R200">
        <f>IF($Y200="","",IF(INDEX('Per Invoice'!R$2:R$501,$Y200)="","",INDEX('Per Invoice'!R$2:R$501,$Y200)))</f>
        <v/>
      </c>
      <c r="S200" s="7">
        <f>IF($Y200="","",IF(INDEX('Per Invoice'!S$2:S$501,$Y200)="","",INDEX('Per Invoice'!S$2:S$501,$Y200)))</f>
        <v/>
      </c>
      <c r="T200" s="7">
        <f>IF($Y200="","",IF(INDEX('Per Invoice'!T$2:T$501,$Y200)="","",INDEX('Per Invoice'!T$2:T$501,$Y200)))</f>
        <v/>
      </c>
      <c r="U200" s="7">
        <f>IF($Y200="","",IF(INDEX('Per Invoice'!U$2:U$501,$Y200)="","",INDEX('Per Invoice'!U$2:U$501,$Y200)))</f>
        <v/>
      </c>
      <c r="V200" s="7">
        <f>IF($Y200="","",IF(INDEX('Per Invoice'!V$2:V$501,$Y200)="","",INDEX('Per Invoice'!V$2:V$501,$Y200)))</f>
        <v/>
      </c>
      <c r="W200" s="7">
        <f>IF($Y200="","",IF(INDEX('Per Invoice'!W$2:W$501,$Y200)="","",INDEX('Per Invoice'!W$2:W$501,$Y200)))</f>
        <v/>
      </c>
      <c r="X200" s="7">
        <f>IF($Y200="","",IF(INDEX('Per Invoice'!X$2:X$501,$Y200)="","",INDEX('Per Invoice'!X$2:X$501,$Y200)))</f>
        <v/>
      </c>
      <c r="Y200" s="16">
        <f>IFERROR(MATCH(Settings!$C$34&amp;"|"&amp;ROWS($Y$2:$Y200),'Per Invoice'!$Z$2:$Z$501,0),"")</f>
        <v/>
      </c>
    </row>
    <row r="201">
      <c r="A201">
        <f>IF($Y201="","",IF(INDEX('Per Invoice'!A$2:A$501,$Y201)="","",INDEX('Per Invoice'!A$2:A$501,$Y201)))</f>
        <v/>
      </c>
      <c r="B201">
        <f>IF($Y201="","",IF(INDEX('Per Invoice'!B$2:B$501,$Y201)="","",INDEX('Per Invoice'!B$2:B$501,$Y201)))</f>
        <v/>
      </c>
      <c r="C201">
        <f>IF($Y201="","",IF(INDEX('Per Invoice'!C$2:C$501,$Y201)="","",INDEX('Per Invoice'!C$2:C$501,$Y201)))</f>
        <v/>
      </c>
      <c r="D201">
        <f>IF($Y201="","",IF(INDEX('Per Invoice'!D$2:D$501,$Y201)="","",INDEX('Per Invoice'!D$2:D$501,$Y201)))</f>
        <v/>
      </c>
      <c r="E201">
        <f>IF($Y201="","",IF(INDEX('Per Invoice'!E$2:E$501,$Y201)="","",INDEX('Per Invoice'!E$2:E$501,$Y201)))</f>
        <v/>
      </c>
      <c r="F201">
        <f>IF($Y201="","",IF(INDEX('Per Invoice'!F$2:F$501,$Y201)="","",INDEX('Per Invoice'!F$2:F$501,$Y201)))</f>
        <v/>
      </c>
      <c r="G201">
        <f>IF($Y201="","",IF(INDEX('Per Invoice'!G$2:G$501,$Y201)="","",INDEX('Per Invoice'!G$2:G$501,$Y201)))</f>
        <v/>
      </c>
      <c r="H201">
        <f>IF($Y201="","",IF(INDEX('Per Invoice'!H$2:H$501,$Y201)="","",INDEX('Per Invoice'!H$2:H$501,$Y201)))</f>
        <v/>
      </c>
      <c r="I201">
        <f>IF($Y201="","",IF(INDEX('Per Invoice'!I$2:I$501,$Y201)="","",INDEX('Per Invoice'!I$2:I$501,$Y201)))</f>
        <v/>
      </c>
      <c r="J201">
        <f>IF($Y201="","",IF(INDEX('Per Invoice'!J$2:J$501,$Y201)="","",INDEX('Per Invoice'!J$2:J$501,$Y201)))</f>
        <v/>
      </c>
      <c r="K201">
        <f>IF($Y201="","",IF(INDEX('Per Invoice'!K$2:K$501,$Y201)="","",INDEX('Per Invoice'!K$2:K$501,$Y201)))</f>
        <v/>
      </c>
      <c r="L201" s="7">
        <f>IF($Y201="","",IF(INDEX('Per Invoice'!L$2:L$501,$Y201)="","",INDEX('Per Invoice'!L$2:L$501,$Y201)))</f>
        <v/>
      </c>
      <c r="M201" s="14">
        <f>IF($Y201="","",IF(INDEX('Per Invoice'!M$2:M$501,$Y201)="","",INDEX('Per Invoice'!M$2:M$501,$Y201)))</f>
        <v/>
      </c>
      <c r="N201">
        <f>IF($Y201="","",IF(INDEX('Per Invoice'!N$2:N$501,$Y201)="","",INDEX('Per Invoice'!N$2:N$501,$Y201)))</f>
        <v/>
      </c>
      <c r="O201">
        <f>IF($Y201="","",IF(INDEX('Per Invoice'!O$2:O$501,$Y201)="","",INDEX('Per Invoice'!O$2:O$501,$Y201)))</f>
        <v/>
      </c>
      <c r="P201" s="7">
        <f>IF($Y201="","",IF(INDEX('Per Invoice'!P$2:P$501,$Y201)="","",INDEX('Per Invoice'!P$2:P$501,$Y201)))</f>
        <v/>
      </c>
      <c r="Q201" s="7">
        <f>IF($Y201="","",IF(INDEX('Per Invoice'!Q$2:Q$501,$Y201)="","",INDEX('Per Invoice'!Q$2:Q$501,$Y201)))</f>
        <v/>
      </c>
      <c r="R201">
        <f>IF($Y201="","",IF(INDEX('Per Invoice'!R$2:R$501,$Y201)="","",INDEX('Per Invoice'!R$2:R$501,$Y201)))</f>
        <v/>
      </c>
      <c r="S201" s="7">
        <f>IF($Y201="","",IF(INDEX('Per Invoice'!S$2:S$501,$Y201)="","",INDEX('Per Invoice'!S$2:S$501,$Y201)))</f>
        <v/>
      </c>
      <c r="T201" s="7">
        <f>IF($Y201="","",IF(INDEX('Per Invoice'!T$2:T$501,$Y201)="","",INDEX('Per Invoice'!T$2:T$501,$Y201)))</f>
        <v/>
      </c>
      <c r="U201" s="7">
        <f>IF($Y201="","",IF(INDEX('Per Invoice'!U$2:U$501,$Y201)="","",INDEX('Per Invoice'!U$2:U$501,$Y201)))</f>
        <v/>
      </c>
      <c r="V201" s="7">
        <f>IF($Y201="","",IF(INDEX('Per Invoice'!V$2:V$501,$Y201)="","",INDEX('Per Invoice'!V$2:V$501,$Y201)))</f>
        <v/>
      </c>
      <c r="W201" s="7">
        <f>IF($Y201="","",IF(INDEX('Per Invoice'!W$2:W$501,$Y201)="","",INDEX('Per Invoice'!W$2:W$501,$Y201)))</f>
        <v/>
      </c>
      <c r="X201" s="7">
        <f>IF($Y201="","",IF(INDEX('Per Invoice'!X$2:X$501,$Y201)="","",INDEX('Per Invoice'!X$2:X$501,$Y201)))</f>
        <v/>
      </c>
      <c r="Y201" s="16">
        <f>IFERROR(MATCH(Settings!$C$34&amp;"|"&amp;ROWS($Y$2:$Y201),'Per Invoice'!$Z$2:$Z$501,0),"")</f>
        <v/>
      </c>
    </row>
    <row r="202">
      <c r="A202">
        <f>IF($Y202="","",IF(INDEX('Per Invoice'!A$2:A$501,$Y202)="","",INDEX('Per Invoice'!A$2:A$501,$Y202)))</f>
        <v/>
      </c>
      <c r="B202">
        <f>IF($Y202="","",IF(INDEX('Per Invoice'!B$2:B$501,$Y202)="","",INDEX('Per Invoice'!B$2:B$501,$Y202)))</f>
        <v/>
      </c>
      <c r="C202">
        <f>IF($Y202="","",IF(INDEX('Per Invoice'!C$2:C$501,$Y202)="","",INDEX('Per Invoice'!C$2:C$501,$Y202)))</f>
        <v/>
      </c>
      <c r="D202">
        <f>IF($Y202="","",IF(INDEX('Per Invoice'!D$2:D$501,$Y202)="","",INDEX('Per Invoice'!D$2:D$501,$Y202)))</f>
        <v/>
      </c>
      <c r="E202">
        <f>IF($Y202="","",IF(INDEX('Per Invoice'!E$2:E$501,$Y202)="","",INDEX('Per Invoice'!E$2:E$501,$Y202)))</f>
        <v/>
      </c>
      <c r="F202">
        <f>IF($Y202="","",IF(INDEX('Per Invoice'!F$2:F$501,$Y202)="","",INDEX('Per Invoice'!F$2:F$501,$Y202)))</f>
        <v/>
      </c>
      <c r="G202">
        <f>IF($Y202="","",IF(INDEX('Per Invoice'!G$2:G$501,$Y202)="","",INDEX('Per Invoice'!G$2:G$501,$Y202)))</f>
        <v/>
      </c>
      <c r="H202">
        <f>IF($Y202="","",IF(INDEX('Per Invoice'!H$2:H$501,$Y202)="","",INDEX('Per Invoice'!H$2:H$501,$Y202)))</f>
        <v/>
      </c>
      <c r="I202">
        <f>IF($Y202="","",IF(INDEX('Per Invoice'!I$2:I$501,$Y202)="","",INDEX('Per Invoice'!I$2:I$501,$Y202)))</f>
        <v/>
      </c>
      <c r="J202">
        <f>IF($Y202="","",IF(INDEX('Per Invoice'!J$2:J$501,$Y202)="","",INDEX('Per Invoice'!J$2:J$501,$Y202)))</f>
        <v/>
      </c>
      <c r="K202">
        <f>IF($Y202="","",IF(INDEX('Per Invoice'!K$2:K$501,$Y202)="","",INDEX('Per Invoice'!K$2:K$501,$Y202)))</f>
        <v/>
      </c>
      <c r="L202" s="7">
        <f>IF($Y202="","",IF(INDEX('Per Invoice'!L$2:L$501,$Y202)="","",INDEX('Per Invoice'!L$2:L$501,$Y202)))</f>
        <v/>
      </c>
      <c r="M202" s="14">
        <f>IF($Y202="","",IF(INDEX('Per Invoice'!M$2:M$501,$Y202)="","",INDEX('Per Invoice'!M$2:M$501,$Y202)))</f>
        <v/>
      </c>
      <c r="N202">
        <f>IF($Y202="","",IF(INDEX('Per Invoice'!N$2:N$501,$Y202)="","",INDEX('Per Invoice'!N$2:N$501,$Y202)))</f>
        <v/>
      </c>
      <c r="O202">
        <f>IF($Y202="","",IF(INDEX('Per Invoice'!O$2:O$501,$Y202)="","",INDEX('Per Invoice'!O$2:O$501,$Y202)))</f>
        <v/>
      </c>
      <c r="P202" s="7">
        <f>IF($Y202="","",IF(INDEX('Per Invoice'!P$2:P$501,$Y202)="","",INDEX('Per Invoice'!P$2:P$501,$Y202)))</f>
        <v/>
      </c>
      <c r="Q202" s="7">
        <f>IF($Y202="","",IF(INDEX('Per Invoice'!Q$2:Q$501,$Y202)="","",INDEX('Per Invoice'!Q$2:Q$501,$Y202)))</f>
        <v/>
      </c>
      <c r="R202">
        <f>IF($Y202="","",IF(INDEX('Per Invoice'!R$2:R$501,$Y202)="","",INDEX('Per Invoice'!R$2:R$501,$Y202)))</f>
        <v/>
      </c>
      <c r="S202" s="7">
        <f>IF($Y202="","",IF(INDEX('Per Invoice'!S$2:S$501,$Y202)="","",INDEX('Per Invoice'!S$2:S$501,$Y202)))</f>
        <v/>
      </c>
      <c r="T202" s="7">
        <f>IF($Y202="","",IF(INDEX('Per Invoice'!T$2:T$501,$Y202)="","",INDEX('Per Invoice'!T$2:T$501,$Y202)))</f>
        <v/>
      </c>
      <c r="U202" s="7">
        <f>IF($Y202="","",IF(INDEX('Per Invoice'!U$2:U$501,$Y202)="","",INDEX('Per Invoice'!U$2:U$501,$Y202)))</f>
        <v/>
      </c>
      <c r="V202" s="7">
        <f>IF($Y202="","",IF(INDEX('Per Invoice'!V$2:V$501,$Y202)="","",INDEX('Per Invoice'!V$2:V$501,$Y202)))</f>
        <v/>
      </c>
      <c r="W202" s="7">
        <f>IF($Y202="","",IF(INDEX('Per Invoice'!W$2:W$501,$Y202)="","",INDEX('Per Invoice'!W$2:W$501,$Y202)))</f>
        <v/>
      </c>
      <c r="X202" s="7">
        <f>IF($Y202="","",IF(INDEX('Per Invoice'!X$2:X$501,$Y202)="","",INDEX('Per Invoice'!X$2:X$501,$Y202)))</f>
        <v/>
      </c>
      <c r="Y202" s="16">
        <f>IFERROR(MATCH(Settings!$C$34&amp;"|"&amp;ROWS($Y$2:$Y202),'Per Invoice'!$Z$2:$Z$501,0),"")</f>
        <v/>
      </c>
    </row>
    <row r="203">
      <c r="A203">
        <f>IF($Y203="","",IF(INDEX('Per Invoice'!A$2:A$501,$Y203)="","",INDEX('Per Invoice'!A$2:A$501,$Y203)))</f>
        <v/>
      </c>
      <c r="B203">
        <f>IF($Y203="","",IF(INDEX('Per Invoice'!B$2:B$501,$Y203)="","",INDEX('Per Invoice'!B$2:B$501,$Y203)))</f>
        <v/>
      </c>
      <c r="C203">
        <f>IF($Y203="","",IF(INDEX('Per Invoice'!C$2:C$501,$Y203)="","",INDEX('Per Invoice'!C$2:C$501,$Y203)))</f>
        <v/>
      </c>
      <c r="D203">
        <f>IF($Y203="","",IF(INDEX('Per Invoice'!D$2:D$501,$Y203)="","",INDEX('Per Invoice'!D$2:D$501,$Y203)))</f>
        <v/>
      </c>
      <c r="E203">
        <f>IF($Y203="","",IF(INDEX('Per Invoice'!E$2:E$501,$Y203)="","",INDEX('Per Invoice'!E$2:E$501,$Y203)))</f>
        <v/>
      </c>
      <c r="F203">
        <f>IF($Y203="","",IF(INDEX('Per Invoice'!F$2:F$501,$Y203)="","",INDEX('Per Invoice'!F$2:F$501,$Y203)))</f>
        <v/>
      </c>
      <c r="G203">
        <f>IF($Y203="","",IF(INDEX('Per Invoice'!G$2:G$501,$Y203)="","",INDEX('Per Invoice'!G$2:G$501,$Y203)))</f>
        <v/>
      </c>
      <c r="H203">
        <f>IF($Y203="","",IF(INDEX('Per Invoice'!H$2:H$501,$Y203)="","",INDEX('Per Invoice'!H$2:H$501,$Y203)))</f>
        <v/>
      </c>
      <c r="I203">
        <f>IF($Y203="","",IF(INDEX('Per Invoice'!I$2:I$501,$Y203)="","",INDEX('Per Invoice'!I$2:I$501,$Y203)))</f>
        <v/>
      </c>
      <c r="J203">
        <f>IF($Y203="","",IF(INDEX('Per Invoice'!J$2:J$501,$Y203)="","",INDEX('Per Invoice'!J$2:J$501,$Y203)))</f>
        <v/>
      </c>
      <c r="K203">
        <f>IF($Y203="","",IF(INDEX('Per Invoice'!K$2:K$501,$Y203)="","",INDEX('Per Invoice'!K$2:K$501,$Y203)))</f>
        <v/>
      </c>
      <c r="L203" s="7">
        <f>IF($Y203="","",IF(INDEX('Per Invoice'!L$2:L$501,$Y203)="","",INDEX('Per Invoice'!L$2:L$501,$Y203)))</f>
        <v/>
      </c>
      <c r="M203" s="14">
        <f>IF($Y203="","",IF(INDEX('Per Invoice'!M$2:M$501,$Y203)="","",INDEX('Per Invoice'!M$2:M$501,$Y203)))</f>
        <v/>
      </c>
      <c r="N203">
        <f>IF($Y203="","",IF(INDEX('Per Invoice'!N$2:N$501,$Y203)="","",INDEX('Per Invoice'!N$2:N$501,$Y203)))</f>
        <v/>
      </c>
      <c r="O203">
        <f>IF($Y203="","",IF(INDEX('Per Invoice'!O$2:O$501,$Y203)="","",INDEX('Per Invoice'!O$2:O$501,$Y203)))</f>
        <v/>
      </c>
      <c r="P203" s="7">
        <f>IF($Y203="","",IF(INDEX('Per Invoice'!P$2:P$501,$Y203)="","",INDEX('Per Invoice'!P$2:P$501,$Y203)))</f>
        <v/>
      </c>
      <c r="Q203" s="7">
        <f>IF($Y203="","",IF(INDEX('Per Invoice'!Q$2:Q$501,$Y203)="","",INDEX('Per Invoice'!Q$2:Q$501,$Y203)))</f>
        <v/>
      </c>
      <c r="R203">
        <f>IF($Y203="","",IF(INDEX('Per Invoice'!R$2:R$501,$Y203)="","",INDEX('Per Invoice'!R$2:R$501,$Y203)))</f>
        <v/>
      </c>
      <c r="S203" s="7">
        <f>IF($Y203="","",IF(INDEX('Per Invoice'!S$2:S$501,$Y203)="","",INDEX('Per Invoice'!S$2:S$501,$Y203)))</f>
        <v/>
      </c>
      <c r="T203" s="7">
        <f>IF($Y203="","",IF(INDEX('Per Invoice'!T$2:T$501,$Y203)="","",INDEX('Per Invoice'!T$2:T$501,$Y203)))</f>
        <v/>
      </c>
      <c r="U203" s="7">
        <f>IF($Y203="","",IF(INDEX('Per Invoice'!U$2:U$501,$Y203)="","",INDEX('Per Invoice'!U$2:U$501,$Y203)))</f>
        <v/>
      </c>
      <c r="V203" s="7">
        <f>IF($Y203="","",IF(INDEX('Per Invoice'!V$2:V$501,$Y203)="","",INDEX('Per Invoice'!V$2:V$501,$Y203)))</f>
        <v/>
      </c>
      <c r="W203" s="7">
        <f>IF($Y203="","",IF(INDEX('Per Invoice'!W$2:W$501,$Y203)="","",INDEX('Per Invoice'!W$2:W$501,$Y203)))</f>
        <v/>
      </c>
      <c r="X203" s="7">
        <f>IF($Y203="","",IF(INDEX('Per Invoice'!X$2:X$501,$Y203)="","",INDEX('Per Invoice'!X$2:X$501,$Y203)))</f>
        <v/>
      </c>
      <c r="Y203" s="16">
        <f>IFERROR(MATCH(Settings!$C$34&amp;"|"&amp;ROWS($Y$2:$Y203),'Per Invoice'!$Z$2:$Z$501,0),"")</f>
        <v/>
      </c>
    </row>
    <row r="204">
      <c r="A204">
        <f>IF($Y204="","",IF(INDEX('Per Invoice'!A$2:A$501,$Y204)="","",INDEX('Per Invoice'!A$2:A$501,$Y204)))</f>
        <v/>
      </c>
      <c r="B204">
        <f>IF($Y204="","",IF(INDEX('Per Invoice'!B$2:B$501,$Y204)="","",INDEX('Per Invoice'!B$2:B$501,$Y204)))</f>
        <v/>
      </c>
      <c r="C204">
        <f>IF($Y204="","",IF(INDEX('Per Invoice'!C$2:C$501,$Y204)="","",INDEX('Per Invoice'!C$2:C$501,$Y204)))</f>
        <v/>
      </c>
      <c r="D204">
        <f>IF($Y204="","",IF(INDEX('Per Invoice'!D$2:D$501,$Y204)="","",INDEX('Per Invoice'!D$2:D$501,$Y204)))</f>
        <v/>
      </c>
      <c r="E204">
        <f>IF($Y204="","",IF(INDEX('Per Invoice'!E$2:E$501,$Y204)="","",INDEX('Per Invoice'!E$2:E$501,$Y204)))</f>
        <v/>
      </c>
      <c r="F204">
        <f>IF($Y204="","",IF(INDEX('Per Invoice'!F$2:F$501,$Y204)="","",INDEX('Per Invoice'!F$2:F$501,$Y204)))</f>
        <v/>
      </c>
      <c r="G204">
        <f>IF($Y204="","",IF(INDEX('Per Invoice'!G$2:G$501,$Y204)="","",INDEX('Per Invoice'!G$2:G$501,$Y204)))</f>
        <v/>
      </c>
      <c r="H204">
        <f>IF($Y204="","",IF(INDEX('Per Invoice'!H$2:H$501,$Y204)="","",INDEX('Per Invoice'!H$2:H$501,$Y204)))</f>
        <v/>
      </c>
      <c r="I204">
        <f>IF($Y204="","",IF(INDEX('Per Invoice'!I$2:I$501,$Y204)="","",INDEX('Per Invoice'!I$2:I$501,$Y204)))</f>
        <v/>
      </c>
      <c r="J204">
        <f>IF($Y204="","",IF(INDEX('Per Invoice'!J$2:J$501,$Y204)="","",INDEX('Per Invoice'!J$2:J$501,$Y204)))</f>
        <v/>
      </c>
      <c r="K204">
        <f>IF($Y204="","",IF(INDEX('Per Invoice'!K$2:K$501,$Y204)="","",INDEX('Per Invoice'!K$2:K$501,$Y204)))</f>
        <v/>
      </c>
      <c r="L204" s="7">
        <f>IF($Y204="","",IF(INDEX('Per Invoice'!L$2:L$501,$Y204)="","",INDEX('Per Invoice'!L$2:L$501,$Y204)))</f>
        <v/>
      </c>
      <c r="M204" s="14">
        <f>IF($Y204="","",IF(INDEX('Per Invoice'!M$2:M$501,$Y204)="","",INDEX('Per Invoice'!M$2:M$501,$Y204)))</f>
        <v/>
      </c>
      <c r="N204">
        <f>IF($Y204="","",IF(INDEX('Per Invoice'!N$2:N$501,$Y204)="","",INDEX('Per Invoice'!N$2:N$501,$Y204)))</f>
        <v/>
      </c>
      <c r="O204">
        <f>IF($Y204="","",IF(INDEX('Per Invoice'!O$2:O$501,$Y204)="","",INDEX('Per Invoice'!O$2:O$501,$Y204)))</f>
        <v/>
      </c>
      <c r="P204" s="7">
        <f>IF($Y204="","",IF(INDEX('Per Invoice'!P$2:P$501,$Y204)="","",INDEX('Per Invoice'!P$2:P$501,$Y204)))</f>
        <v/>
      </c>
      <c r="Q204" s="7">
        <f>IF($Y204="","",IF(INDEX('Per Invoice'!Q$2:Q$501,$Y204)="","",INDEX('Per Invoice'!Q$2:Q$501,$Y204)))</f>
        <v/>
      </c>
      <c r="R204">
        <f>IF($Y204="","",IF(INDEX('Per Invoice'!R$2:R$501,$Y204)="","",INDEX('Per Invoice'!R$2:R$501,$Y204)))</f>
        <v/>
      </c>
      <c r="S204" s="7">
        <f>IF($Y204="","",IF(INDEX('Per Invoice'!S$2:S$501,$Y204)="","",INDEX('Per Invoice'!S$2:S$501,$Y204)))</f>
        <v/>
      </c>
      <c r="T204" s="7">
        <f>IF($Y204="","",IF(INDEX('Per Invoice'!T$2:T$501,$Y204)="","",INDEX('Per Invoice'!T$2:T$501,$Y204)))</f>
        <v/>
      </c>
      <c r="U204" s="7">
        <f>IF($Y204="","",IF(INDEX('Per Invoice'!U$2:U$501,$Y204)="","",INDEX('Per Invoice'!U$2:U$501,$Y204)))</f>
        <v/>
      </c>
      <c r="V204" s="7">
        <f>IF($Y204="","",IF(INDEX('Per Invoice'!V$2:V$501,$Y204)="","",INDEX('Per Invoice'!V$2:V$501,$Y204)))</f>
        <v/>
      </c>
      <c r="W204" s="7">
        <f>IF($Y204="","",IF(INDEX('Per Invoice'!W$2:W$501,$Y204)="","",INDEX('Per Invoice'!W$2:W$501,$Y204)))</f>
        <v/>
      </c>
      <c r="X204" s="7">
        <f>IF($Y204="","",IF(INDEX('Per Invoice'!X$2:X$501,$Y204)="","",INDEX('Per Invoice'!X$2:X$501,$Y204)))</f>
        <v/>
      </c>
      <c r="Y204" s="16">
        <f>IFERROR(MATCH(Settings!$C$34&amp;"|"&amp;ROWS($Y$2:$Y204),'Per Invoice'!$Z$2:$Z$501,0),"")</f>
        <v/>
      </c>
    </row>
    <row r="205">
      <c r="A205">
        <f>IF($Y205="","",IF(INDEX('Per Invoice'!A$2:A$501,$Y205)="","",INDEX('Per Invoice'!A$2:A$501,$Y205)))</f>
        <v/>
      </c>
      <c r="B205">
        <f>IF($Y205="","",IF(INDEX('Per Invoice'!B$2:B$501,$Y205)="","",INDEX('Per Invoice'!B$2:B$501,$Y205)))</f>
        <v/>
      </c>
      <c r="C205">
        <f>IF($Y205="","",IF(INDEX('Per Invoice'!C$2:C$501,$Y205)="","",INDEX('Per Invoice'!C$2:C$501,$Y205)))</f>
        <v/>
      </c>
      <c r="D205">
        <f>IF($Y205="","",IF(INDEX('Per Invoice'!D$2:D$501,$Y205)="","",INDEX('Per Invoice'!D$2:D$501,$Y205)))</f>
        <v/>
      </c>
      <c r="E205">
        <f>IF($Y205="","",IF(INDEX('Per Invoice'!E$2:E$501,$Y205)="","",INDEX('Per Invoice'!E$2:E$501,$Y205)))</f>
        <v/>
      </c>
      <c r="F205">
        <f>IF($Y205="","",IF(INDEX('Per Invoice'!F$2:F$501,$Y205)="","",INDEX('Per Invoice'!F$2:F$501,$Y205)))</f>
        <v/>
      </c>
      <c r="G205">
        <f>IF($Y205="","",IF(INDEX('Per Invoice'!G$2:G$501,$Y205)="","",INDEX('Per Invoice'!G$2:G$501,$Y205)))</f>
        <v/>
      </c>
      <c r="H205">
        <f>IF($Y205="","",IF(INDEX('Per Invoice'!H$2:H$501,$Y205)="","",INDEX('Per Invoice'!H$2:H$501,$Y205)))</f>
        <v/>
      </c>
      <c r="I205">
        <f>IF($Y205="","",IF(INDEX('Per Invoice'!I$2:I$501,$Y205)="","",INDEX('Per Invoice'!I$2:I$501,$Y205)))</f>
        <v/>
      </c>
      <c r="J205">
        <f>IF($Y205="","",IF(INDEX('Per Invoice'!J$2:J$501,$Y205)="","",INDEX('Per Invoice'!J$2:J$501,$Y205)))</f>
        <v/>
      </c>
      <c r="K205">
        <f>IF($Y205="","",IF(INDEX('Per Invoice'!K$2:K$501,$Y205)="","",INDEX('Per Invoice'!K$2:K$501,$Y205)))</f>
        <v/>
      </c>
      <c r="L205" s="7">
        <f>IF($Y205="","",IF(INDEX('Per Invoice'!L$2:L$501,$Y205)="","",INDEX('Per Invoice'!L$2:L$501,$Y205)))</f>
        <v/>
      </c>
      <c r="M205" s="14">
        <f>IF($Y205="","",IF(INDEX('Per Invoice'!M$2:M$501,$Y205)="","",INDEX('Per Invoice'!M$2:M$501,$Y205)))</f>
        <v/>
      </c>
      <c r="N205">
        <f>IF($Y205="","",IF(INDEX('Per Invoice'!N$2:N$501,$Y205)="","",INDEX('Per Invoice'!N$2:N$501,$Y205)))</f>
        <v/>
      </c>
      <c r="O205">
        <f>IF($Y205="","",IF(INDEX('Per Invoice'!O$2:O$501,$Y205)="","",INDEX('Per Invoice'!O$2:O$501,$Y205)))</f>
        <v/>
      </c>
      <c r="P205" s="7">
        <f>IF($Y205="","",IF(INDEX('Per Invoice'!P$2:P$501,$Y205)="","",INDEX('Per Invoice'!P$2:P$501,$Y205)))</f>
        <v/>
      </c>
      <c r="Q205" s="7">
        <f>IF($Y205="","",IF(INDEX('Per Invoice'!Q$2:Q$501,$Y205)="","",INDEX('Per Invoice'!Q$2:Q$501,$Y205)))</f>
        <v/>
      </c>
      <c r="R205">
        <f>IF($Y205="","",IF(INDEX('Per Invoice'!R$2:R$501,$Y205)="","",INDEX('Per Invoice'!R$2:R$501,$Y205)))</f>
        <v/>
      </c>
      <c r="S205" s="7">
        <f>IF($Y205="","",IF(INDEX('Per Invoice'!S$2:S$501,$Y205)="","",INDEX('Per Invoice'!S$2:S$501,$Y205)))</f>
        <v/>
      </c>
      <c r="T205" s="7">
        <f>IF($Y205="","",IF(INDEX('Per Invoice'!T$2:T$501,$Y205)="","",INDEX('Per Invoice'!T$2:T$501,$Y205)))</f>
        <v/>
      </c>
      <c r="U205" s="7">
        <f>IF($Y205="","",IF(INDEX('Per Invoice'!U$2:U$501,$Y205)="","",INDEX('Per Invoice'!U$2:U$501,$Y205)))</f>
        <v/>
      </c>
      <c r="V205" s="7">
        <f>IF($Y205="","",IF(INDEX('Per Invoice'!V$2:V$501,$Y205)="","",INDEX('Per Invoice'!V$2:V$501,$Y205)))</f>
        <v/>
      </c>
      <c r="W205" s="7">
        <f>IF($Y205="","",IF(INDEX('Per Invoice'!W$2:W$501,$Y205)="","",INDEX('Per Invoice'!W$2:W$501,$Y205)))</f>
        <v/>
      </c>
      <c r="X205" s="7">
        <f>IF($Y205="","",IF(INDEX('Per Invoice'!X$2:X$501,$Y205)="","",INDEX('Per Invoice'!X$2:X$501,$Y205)))</f>
        <v/>
      </c>
      <c r="Y205" s="16">
        <f>IFERROR(MATCH(Settings!$C$34&amp;"|"&amp;ROWS($Y$2:$Y205),'Per Invoice'!$Z$2:$Z$501,0),"")</f>
        <v/>
      </c>
    </row>
    <row r="206">
      <c r="A206">
        <f>IF($Y206="","",IF(INDEX('Per Invoice'!A$2:A$501,$Y206)="","",INDEX('Per Invoice'!A$2:A$501,$Y206)))</f>
        <v/>
      </c>
      <c r="B206">
        <f>IF($Y206="","",IF(INDEX('Per Invoice'!B$2:B$501,$Y206)="","",INDEX('Per Invoice'!B$2:B$501,$Y206)))</f>
        <v/>
      </c>
      <c r="C206">
        <f>IF($Y206="","",IF(INDEX('Per Invoice'!C$2:C$501,$Y206)="","",INDEX('Per Invoice'!C$2:C$501,$Y206)))</f>
        <v/>
      </c>
      <c r="D206">
        <f>IF($Y206="","",IF(INDEX('Per Invoice'!D$2:D$501,$Y206)="","",INDEX('Per Invoice'!D$2:D$501,$Y206)))</f>
        <v/>
      </c>
      <c r="E206">
        <f>IF($Y206="","",IF(INDEX('Per Invoice'!E$2:E$501,$Y206)="","",INDEX('Per Invoice'!E$2:E$501,$Y206)))</f>
        <v/>
      </c>
      <c r="F206">
        <f>IF($Y206="","",IF(INDEX('Per Invoice'!F$2:F$501,$Y206)="","",INDEX('Per Invoice'!F$2:F$501,$Y206)))</f>
        <v/>
      </c>
      <c r="G206">
        <f>IF($Y206="","",IF(INDEX('Per Invoice'!G$2:G$501,$Y206)="","",INDEX('Per Invoice'!G$2:G$501,$Y206)))</f>
        <v/>
      </c>
      <c r="H206">
        <f>IF($Y206="","",IF(INDEX('Per Invoice'!H$2:H$501,$Y206)="","",INDEX('Per Invoice'!H$2:H$501,$Y206)))</f>
        <v/>
      </c>
      <c r="I206">
        <f>IF($Y206="","",IF(INDEX('Per Invoice'!I$2:I$501,$Y206)="","",INDEX('Per Invoice'!I$2:I$501,$Y206)))</f>
        <v/>
      </c>
      <c r="J206">
        <f>IF($Y206="","",IF(INDEX('Per Invoice'!J$2:J$501,$Y206)="","",INDEX('Per Invoice'!J$2:J$501,$Y206)))</f>
        <v/>
      </c>
      <c r="K206">
        <f>IF($Y206="","",IF(INDEX('Per Invoice'!K$2:K$501,$Y206)="","",INDEX('Per Invoice'!K$2:K$501,$Y206)))</f>
        <v/>
      </c>
      <c r="L206" s="7">
        <f>IF($Y206="","",IF(INDEX('Per Invoice'!L$2:L$501,$Y206)="","",INDEX('Per Invoice'!L$2:L$501,$Y206)))</f>
        <v/>
      </c>
      <c r="M206" s="14">
        <f>IF($Y206="","",IF(INDEX('Per Invoice'!M$2:M$501,$Y206)="","",INDEX('Per Invoice'!M$2:M$501,$Y206)))</f>
        <v/>
      </c>
      <c r="N206">
        <f>IF($Y206="","",IF(INDEX('Per Invoice'!N$2:N$501,$Y206)="","",INDEX('Per Invoice'!N$2:N$501,$Y206)))</f>
        <v/>
      </c>
      <c r="O206">
        <f>IF($Y206="","",IF(INDEX('Per Invoice'!O$2:O$501,$Y206)="","",INDEX('Per Invoice'!O$2:O$501,$Y206)))</f>
        <v/>
      </c>
      <c r="P206" s="7">
        <f>IF($Y206="","",IF(INDEX('Per Invoice'!P$2:P$501,$Y206)="","",INDEX('Per Invoice'!P$2:P$501,$Y206)))</f>
        <v/>
      </c>
      <c r="Q206" s="7">
        <f>IF($Y206="","",IF(INDEX('Per Invoice'!Q$2:Q$501,$Y206)="","",INDEX('Per Invoice'!Q$2:Q$501,$Y206)))</f>
        <v/>
      </c>
      <c r="R206">
        <f>IF($Y206="","",IF(INDEX('Per Invoice'!R$2:R$501,$Y206)="","",INDEX('Per Invoice'!R$2:R$501,$Y206)))</f>
        <v/>
      </c>
      <c r="S206" s="7">
        <f>IF($Y206="","",IF(INDEX('Per Invoice'!S$2:S$501,$Y206)="","",INDEX('Per Invoice'!S$2:S$501,$Y206)))</f>
        <v/>
      </c>
      <c r="T206" s="7">
        <f>IF($Y206="","",IF(INDEX('Per Invoice'!T$2:T$501,$Y206)="","",INDEX('Per Invoice'!T$2:T$501,$Y206)))</f>
        <v/>
      </c>
      <c r="U206" s="7">
        <f>IF($Y206="","",IF(INDEX('Per Invoice'!U$2:U$501,$Y206)="","",INDEX('Per Invoice'!U$2:U$501,$Y206)))</f>
        <v/>
      </c>
      <c r="V206" s="7">
        <f>IF($Y206="","",IF(INDEX('Per Invoice'!V$2:V$501,$Y206)="","",INDEX('Per Invoice'!V$2:V$501,$Y206)))</f>
        <v/>
      </c>
      <c r="W206" s="7">
        <f>IF($Y206="","",IF(INDEX('Per Invoice'!W$2:W$501,$Y206)="","",INDEX('Per Invoice'!W$2:W$501,$Y206)))</f>
        <v/>
      </c>
      <c r="X206" s="7">
        <f>IF($Y206="","",IF(INDEX('Per Invoice'!X$2:X$501,$Y206)="","",INDEX('Per Invoice'!X$2:X$501,$Y206)))</f>
        <v/>
      </c>
      <c r="Y206" s="16">
        <f>IFERROR(MATCH(Settings!$C$34&amp;"|"&amp;ROWS($Y$2:$Y206),'Per Invoice'!$Z$2:$Z$501,0),"")</f>
        <v/>
      </c>
    </row>
    <row r="207">
      <c r="A207">
        <f>IF($Y207="","",IF(INDEX('Per Invoice'!A$2:A$501,$Y207)="","",INDEX('Per Invoice'!A$2:A$501,$Y207)))</f>
        <v/>
      </c>
      <c r="B207">
        <f>IF($Y207="","",IF(INDEX('Per Invoice'!B$2:B$501,$Y207)="","",INDEX('Per Invoice'!B$2:B$501,$Y207)))</f>
        <v/>
      </c>
      <c r="C207">
        <f>IF($Y207="","",IF(INDEX('Per Invoice'!C$2:C$501,$Y207)="","",INDEX('Per Invoice'!C$2:C$501,$Y207)))</f>
        <v/>
      </c>
      <c r="D207">
        <f>IF($Y207="","",IF(INDEX('Per Invoice'!D$2:D$501,$Y207)="","",INDEX('Per Invoice'!D$2:D$501,$Y207)))</f>
        <v/>
      </c>
      <c r="E207">
        <f>IF($Y207="","",IF(INDEX('Per Invoice'!E$2:E$501,$Y207)="","",INDEX('Per Invoice'!E$2:E$501,$Y207)))</f>
        <v/>
      </c>
      <c r="F207">
        <f>IF($Y207="","",IF(INDEX('Per Invoice'!F$2:F$501,$Y207)="","",INDEX('Per Invoice'!F$2:F$501,$Y207)))</f>
        <v/>
      </c>
      <c r="G207">
        <f>IF($Y207="","",IF(INDEX('Per Invoice'!G$2:G$501,$Y207)="","",INDEX('Per Invoice'!G$2:G$501,$Y207)))</f>
        <v/>
      </c>
      <c r="H207">
        <f>IF($Y207="","",IF(INDEX('Per Invoice'!H$2:H$501,$Y207)="","",INDEX('Per Invoice'!H$2:H$501,$Y207)))</f>
        <v/>
      </c>
      <c r="I207">
        <f>IF($Y207="","",IF(INDEX('Per Invoice'!I$2:I$501,$Y207)="","",INDEX('Per Invoice'!I$2:I$501,$Y207)))</f>
        <v/>
      </c>
      <c r="J207">
        <f>IF($Y207="","",IF(INDEX('Per Invoice'!J$2:J$501,$Y207)="","",INDEX('Per Invoice'!J$2:J$501,$Y207)))</f>
        <v/>
      </c>
      <c r="K207">
        <f>IF($Y207="","",IF(INDEX('Per Invoice'!K$2:K$501,$Y207)="","",INDEX('Per Invoice'!K$2:K$501,$Y207)))</f>
        <v/>
      </c>
      <c r="L207" s="7">
        <f>IF($Y207="","",IF(INDEX('Per Invoice'!L$2:L$501,$Y207)="","",INDEX('Per Invoice'!L$2:L$501,$Y207)))</f>
        <v/>
      </c>
      <c r="M207" s="14">
        <f>IF($Y207="","",IF(INDEX('Per Invoice'!M$2:M$501,$Y207)="","",INDEX('Per Invoice'!M$2:M$501,$Y207)))</f>
        <v/>
      </c>
      <c r="N207">
        <f>IF($Y207="","",IF(INDEX('Per Invoice'!N$2:N$501,$Y207)="","",INDEX('Per Invoice'!N$2:N$501,$Y207)))</f>
        <v/>
      </c>
      <c r="O207">
        <f>IF($Y207="","",IF(INDEX('Per Invoice'!O$2:O$501,$Y207)="","",INDEX('Per Invoice'!O$2:O$501,$Y207)))</f>
        <v/>
      </c>
      <c r="P207" s="7">
        <f>IF($Y207="","",IF(INDEX('Per Invoice'!P$2:P$501,$Y207)="","",INDEX('Per Invoice'!P$2:P$501,$Y207)))</f>
        <v/>
      </c>
      <c r="Q207" s="7">
        <f>IF($Y207="","",IF(INDEX('Per Invoice'!Q$2:Q$501,$Y207)="","",INDEX('Per Invoice'!Q$2:Q$501,$Y207)))</f>
        <v/>
      </c>
      <c r="R207">
        <f>IF($Y207="","",IF(INDEX('Per Invoice'!R$2:R$501,$Y207)="","",INDEX('Per Invoice'!R$2:R$501,$Y207)))</f>
        <v/>
      </c>
      <c r="S207" s="7">
        <f>IF($Y207="","",IF(INDEX('Per Invoice'!S$2:S$501,$Y207)="","",INDEX('Per Invoice'!S$2:S$501,$Y207)))</f>
        <v/>
      </c>
      <c r="T207" s="7">
        <f>IF($Y207="","",IF(INDEX('Per Invoice'!T$2:T$501,$Y207)="","",INDEX('Per Invoice'!T$2:T$501,$Y207)))</f>
        <v/>
      </c>
      <c r="U207" s="7">
        <f>IF($Y207="","",IF(INDEX('Per Invoice'!U$2:U$501,$Y207)="","",INDEX('Per Invoice'!U$2:U$501,$Y207)))</f>
        <v/>
      </c>
      <c r="V207" s="7">
        <f>IF($Y207="","",IF(INDEX('Per Invoice'!V$2:V$501,$Y207)="","",INDEX('Per Invoice'!V$2:V$501,$Y207)))</f>
        <v/>
      </c>
      <c r="W207" s="7">
        <f>IF($Y207="","",IF(INDEX('Per Invoice'!W$2:W$501,$Y207)="","",INDEX('Per Invoice'!W$2:W$501,$Y207)))</f>
        <v/>
      </c>
      <c r="X207" s="7">
        <f>IF($Y207="","",IF(INDEX('Per Invoice'!X$2:X$501,$Y207)="","",INDEX('Per Invoice'!X$2:X$501,$Y207)))</f>
        <v/>
      </c>
      <c r="Y207" s="16">
        <f>IFERROR(MATCH(Settings!$C$34&amp;"|"&amp;ROWS($Y$2:$Y207),'Per Invoice'!$Z$2:$Z$501,0),"")</f>
        <v/>
      </c>
    </row>
    <row r="208">
      <c r="A208">
        <f>IF($Y208="","",IF(INDEX('Per Invoice'!A$2:A$501,$Y208)="","",INDEX('Per Invoice'!A$2:A$501,$Y208)))</f>
        <v/>
      </c>
      <c r="B208">
        <f>IF($Y208="","",IF(INDEX('Per Invoice'!B$2:B$501,$Y208)="","",INDEX('Per Invoice'!B$2:B$501,$Y208)))</f>
        <v/>
      </c>
      <c r="C208">
        <f>IF($Y208="","",IF(INDEX('Per Invoice'!C$2:C$501,$Y208)="","",INDEX('Per Invoice'!C$2:C$501,$Y208)))</f>
        <v/>
      </c>
      <c r="D208">
        <f>IF($Y208="","",IF(INDEX('Per Invoice'!D$2:D$501,$Y208)="","",INDEX('Per Invoice'!D$2:D$501,$Y208)))</f>
        <v/>
      </c>
      <c r="E208">
        <f>IF($Y208="","",IF(INDEX('Per Invoice'!E$2:E$501,$Y208)="","",INDEX('Per Invoice'!E$2:E$501,$Y208)))</f>
        <v/>
      </c>
      <c r="F208">
        <f>IF($Y208="","",IF(INDEX('Per Invoice'!F$2:F$501,$Y208)="","",INDEX('Per Invoice'!F$2:F$501,$Y208)))</f>
        <v/>
      </c>
      <c r="G208">
        <f>IF($Y208="","",IF(INDEX('Per Invoice'!G$2:G$501,$Y208)="","",INDEX('Per Invoice'!G$2:G$501,$Y208)))</f>
        <v/>
      </c>
      <c r="H208">
        <f>IF($Y208="","",IF(INDEX('Per Invoice'!H$2:H$501,$Y208)="","",INDEX('Per Invoice'!H$2:H$501,$Y208)))</f>
        <v/>
      </c>
      <c r="I208">
        <f>IF($Y208="","",IF(INDEX('Per Invoice'!I$2:I$501,$Y208)="","",INDEX('Per Invoice'!I$2:I$501,$Y208)))</f>
        <v/>
      </c>
      <c r="J208">
        <f>IF($Y208="","",IF(INDEX('Per Invoice'!J$2:J$501,$Y208)="","",INDEX('Per Invoice'!J$2:J$501,$Y208)))</f>
        <v/>
      </c>
      <c r="K208">
        <f>IF($Y208="","",IF(INDEX('Per Invoice'!K$2:K$501,$Y208)="","",INDEX('Per Invoice'!K$2:K$501,$Y208)))</f>
        <v/>
      </c>
      <c r="L208" s="7">
        <f>IF($Y208="","",IF(INDEX('Per Invoice'!L$2:L$501,$Y208)="","",INDEX('Per Invoice'!L$2:L$501,$Y208)))</f>
        <v/>
      </c>
      <c r="M208" s="14">
        <f>IF($Y208="","",IF(INDEX('Per Invoice'!M$2:M$501,$Y208)="","",INDEX('Per Invoice'!M$2:M$501,$Y208)))</f>
        <v/>
      </c>
      <c r="N208">
        <f>IF($Y208="","",IF(INDEX('Per Invoice'!N$2:N$501,$Y208)="","",INDEX('Per Invoice'!N$2:N$501,$Y208)))</f>
        <v/>
      </c>
      <c r="O208">
        <f>IF($Y208="","",IF(INDEX('Per Invoice'!O$2:O$501,$Y208)="","",INDEX('Per Invoice'!O$2:O$501,$Y208)))</f>
        <v/>
      </c>
      <c r="P208" s="7">
        <f>IF($Y208="","",IF(INDEX('Per Invoice'!P$2:P$501,$Y208)="","",INDEX('Per Invoice'!P$2:P$501,$Y208)))</f>
        <v/>
      </c>
      <c r="Q208" s="7">
        <f>IF($Y208="","",IF(INDEX('Per Invoice'!Q$2:Q$501,$Y208)="","",INDEX('Per Invoice'!Q$2:Q$501,$Y208)))</f>
        <v/>
      </c>
      <c r="R208">
        <f>IF($Y208="","",IF(INDEX('Per Invoice'!R$2:R$501,$Y208)="","",INDEX('Per Invoice'!R$2:R$501,$Y208)))</f>
        <v/>
      </c>
      <c r="S208" s="7">
        <f>IF($Y208="","",IF(INDEX('Per Invoice'!S$2:S$501,$Y208)="","",INDEX('Per Invoice'!S$2:S$501,$Y208)))</f>
        <v/>
      </c>
      <c r="T208" s="7">
        <f>IF($Y208="","",IF(INDEX('Per Invoice'!T$2:T$501,$Y208)="","",INDEX('Per Invoice'!T$2:T$501,$Y208)))</f>
        <v/>
      </c>
      <c r="U208" s="7">
        <f>IF($Y208="","",IF(INDEX('Per Invoice'!U$2:U$501,$Y208)="","",INDEX('Per Invoice'!U$2:U$501,$Y208)))</f>
        <v/>
      </c>
      <c r="V208" s="7">
        <f>IF($Y208="","",IF(INDEX('Per Invoice'!V$2:V$501,$Y208)="","",INDEX('Per Invoice'!V$2:V$501,$Y208)))</f>
        <v/>
      </c>
      <c r="W208" s="7">
        <f>IF($Y208="","",IF(INDEX('Per Invoice'!W$2:W$501,$Y208)="","",INDEX('Per Invoice'!W$2:W$501,$Y208)))</f>
        <v/>
      </c>
      <c r="X208" s="7">
        <f>IF($Y208="","",IF(INDEX('Per Invoice'!X$2:X$501,$Y208)="","",INDEX('Per Invoice'!X$2:X$501,$Y208)))</f>
        <v/>
      </c>
      <c r="Y208" s="16">
        <f>IFERROR(MATCH(Settings!$C$34&amp;"|"&amp;ROWS($Y$2:$Y208),'Per Invoice'!$Z$2:$Z$501,0),"")</f>
        <v/>
      </c>
    </row>
    <row r="209">
      <c r="A209">
        <f>IF($Y209="","",IF(INDEX('Per Invoice'!A$2:A$501,$Y209)="","",INDEX('Per Invoice'!A$2:A$501,$Y209)))</f>
        <v/>
      </c>
      <c r="B209">
        <f>IF($Y209="","",IF(INDEX('Per Invoice'!B$2:B$501,$Y209)="","",INDEX('Per Invoice'!B$2:B$501,$Y209)))</f>
        <v/>
      </c>
      <c r="C209">
        <f>IF($Y209="","",IF(INDEX('Per Invoice'!C$2:C$501,$Y209)="","",INDEX('Per Invoice'!C$2:C$501,$Y209)))</f>
        <v/>
      </c>
      <c r="D209">
        <f>IF($Y209="","",IF(INDEX('Per Invoice'!D$2:D$501,$Y209)="","",INDEX('Per Invoice'!D$2:D$501,$Y209)))</f>
        <v/>
      </c>
      <c r="E209">
        <f>IF($Y209="","",IF(INDEX('Per Invoice'!E$2:E$501,$Y209)="","",INDEX('Per Invoice'!E$2:E$501,$Y209)))</f>
        <v/>
      </c>
      <c r="F209">
        <f>IF($Y209="","",IF(INDEX('Per Invoice'!F$2:F$501,$Y209)="","",INDEX('Per Invoice'!F$2:F$501,$Y209)))</f>
        <v/>
      </c>
      <c r="G209">
        <f>IF($Y209="","",IF(INDEX('Per Invoice'!G$2:G$501,$Y209)="","",INDEX('Per Invoice'!G$2:G$501,$Y209)))</f>
        <v/>
      </c>
      <c r="H209">
        <f>IF($Y209="","",IF(INDEX('Per Invoice'!H$2:H$501,$Y209)="","",INDEX('Per Invoice'!H$2:H$501,$Y209)))</f>
        <v/>
      </c>
      <c r="I209">
        <f>IF($Y209="","",IF(INDEX('Per Invoice'!I$2:I$501,$Y209)="","",INDEX('Per Invoice'!I$2:I$501,$Y209)))</f>
        <v/>
      </c>
      <c r="J209">
        <f>IF($Y209="","",IF(INDEX('Per Invoice'!J$2:J$501,$Y209)="","",INDEX('Per Invoice'!J$2:J$501,$Y209)))</f>
        <v/>
      </c>
      <c r="K209">
        <f>IF($Y209="","",IF(INDEX('Per Invoice'!K$2:K$501,$Y209)="","",INDEX('Per Invoice'!K$2:K$501,$Y209)))</f>
        <v/>
      </c>
      <c r="L209" s="7">
        <f>IF($Y209="","",IF(INDEX('Per Invoice'!L$2:L$501,$Y209)="","",INDEX('Per Invoice'!L$2:L$501,$Y209)))</f>
        <v/>
      </c>
      <c r="M209" s="14">
        <f>IF($Y209="","",IF(INDEX('Per Invoice'!M$2:M$501,$Y209)="","",INDEX('Per Invoice'!M$2:M$501,$Y209)))</f>
        <v/>
      </c>
      <c r="N209">
        <f>IF($Y209="","",IF(INDEX('Per Invoice'!N$2:N$501,$Y209)="","",INDEX('Per Invoice'!N$2:N$501,$Y209)))</f>
        <v/>
      </c>
      <c r="O209">
        <f>IF($Y209="","",IF(INDEX('Per Invoice'!O$2:O$501,$Y209)="","",INDEX('Per Invoice'!O$2:O$501,$Y209)))</f>
        <v/>
      </c>
      <c r="P209" s="7">
        <f>IF($Y209="","",IF(INDEX('Per Invoice'!P$2:P$501,$Y209)="","",INDEX('Per Invoice'!P$2:P$501,$Y209)))</f>
        <v/>
      </c>
      <c r="Q209" s="7">
        <f>IF($Y209="","",IF(INDEX('Per Invoice'!Q$2:Q$501,$Y209)="","",INDEX('Per Invoice'!Q$2:Q$501,$Y209)))</f>
        <v/>
      </c>
      <c r="R209">
        <f>IF($Y209="","",IF(INDEX('Per Invoice'!R$2:R$501,$Y209)="","",INDEX('Per Invoice'!R$2:R$501,$Y209)))</f>
        <v/>
      </c>
      <c r="S209" s="7">
        <f>IF($Y209="","",IF(INDEX('Per Invoice'!S$2:S$501,$Y209)="","",INDEX('Per Invoice'!S$2:S$501,$Y209)))</f>
        <v/>
      </c>
      <c r="T209" s="7">
        <f>IF($Y209="","",IF(INDEX('Per Invoice'!T$2:T$501,$Y209)="","",INDEX('Per Invoice'!T$2:T$501,$Y209)))</f>
        <v/>
      </c>
      <c r="U209" s="7">
        <f>IF($Y209="","",IF(INDEX('Per Invoice'!U$2:U$501,$Y209)="","",INDEX('Per Invoice'!U$2:U$501,$Y209)))</f>
        <v/>
      </c>
      <c r="V209" s="7">
        <f>IF($Y209="","",IF(INDEX('Per Invoice'!V$2:V$501,$Y209)="","",INDEX('Per Invoice'!V$2:V$501,$Y209)))</f>
        <v/>
      </c>
      <c r="W209" s="7">
        <f>IF($Y209="","",IF(INDEX('Per Invoice'!W$2:W$501,$Y209)="","",INDEX('Per Invoice'!W$2:W$501,$Y209)))</f>
        <v/>
      </c>
      <c r="X209" s="7">
        <f>IF($Y209="","",IF(INDEX('Per Invoice'!X$2:X$501,$Y209)="","",INDEX('Per Invoice'!X$2:X$501,$Y209)))</f>
        <v/>
      </c>
      <c r="Y209" s="16">
        <f>IFERROR(MATCH(Settings!$C$34&amp;"|"&amp;ROWS($Y$2:$Y209),'Per Invoice'!$Z$2:$Z$501,0),"")</f>
        <v/>
      </c>
    </row>
    <row r="210">
      <c r="A210">
        <f>IF($Y210="","",IF(INDEX('Per Invoice'!A$2:A$501,$Y210)="","",INDEX('Per Invoice'!A$2:A$501,$Y210)))</f>
        <v/>
      </c>
      <c r="B210">
        <f>IF($Y210="","",IF(INDEX('Per Invoice'!B$2:B$501,$Y210)="","",INDEX('Per Invoice'!B$2:B$501,$Y210)))</f>
        <v/>
      </c>
      <c r="C210">
        <f>IF($Y210="","",IF(INDEX('Per Invoice'!C$2:C$501,$Y210)="","",INDEX('Per Invoice'!C$2:C$501,$Y210)))</f>
        <v/>
      </c>
      <c r="D210">
        <f>IF($Y210="","",IF(INDEX('Per Invoice'!D$2:D$501,$Y210)="","",INDEX('Per Invoice'!D$2:D$501,$Y210)))</f>
        <v/>
      </c>
      <c r="E210">
        <f>IF($Y210="","",IF(INDEX('Per Invoice'!E$2:E$501,$Y210)="","",INDEX('Per Invoice'!E$2:E$501,$Y210)))</f>
        <v/>
      </c>
      <c r="F210">
        <f>IF($Y210="","",IF(INDEX('Per Invoice'!F$2:F$501,$Y210)="","",INDEX('Per Invoice'!F$2:F$501,$Y210)))</f>
        <v/>
      </c>
      <c r="G210">
        <f>IF($Y210="","",IF(INDEX('Per Invoice'!G$2:G$501,$Y210)="","",INDEX('Per Invoice'!G$2:G$501,$Y210)))</f>
        <v/>
      </c>
      <c r="H210">
        <f>IF($Y210="","",IF(INDEX('Per Invoice'!H$2:H$501,$Y210)="","",INDEX('Per Invoice'!H$2:H$501,$Y210)))</f>
        <v/>
      </c>
      <c r="I210">
        <f>IF($Y210="","",IF(INDEX('Per Invoice'!I$2:I$501,$Y210)="","",INDEX('Per Invoice'!I$2:I$501,$Y210)))</f>
        <v/>
      </c>
      <c r="J210">
        <f>IF($Y210="","",IF(INDEX('Per Invoice'!J$2:J$501,$Y210)="","",INDEX('Per Invoice'!J$2:J$501,$Y210)))</f>
        <v/>
      </c>
      <c r="K210">
        <f>IF($Y210="","",IF(INDEX('Per Invoice'!K$2:K$501,$Y210)="","",INDEX('Per Invoice'!K$2:K$501,$Y210)))</f>
        <v/>
      </c>
      <c r="L210" s="7">
        <f>IF($Y210="","",IF(INDEX('Per Invoice'!L$2:L$501,$Y210)="","",INDEX('Per Invoice'!L$2:L$501,$Y210)))</f>
        <v/>
      </c>
      <c r="M210" s="14">
        <f>IF($Y210="","",IF(INDEX('Per Invoice'!M$2:M$501,$Y210)="","",INDEX('Per Invoice'!M$2:M$501,$Y210)))</f>
        <v/>
      </c>
      <c r="N210">
        <f>IF($Y210="","",IF(INDEX('Per Invoice'!N$2:N$501,$Y210)="","",INDEX('Per Invoice'!N$2:N$501,$Y210)))</f>
        <v/>
      </c>
      <c r="O210">
        <f>IF($Y210="","",IF(INDEX('Per Invoice'!O$2:O$501,$Y210)="","",INDEX('Per Invoice'!O$2:O$501,$Y210)))</f>
        <v/>
      </c>
      <c r="P210" s="7">
        <f>IF($Y210="","",IF(INDEX('Per Invoice'!P$2:P$501,$Y210)="","",INDEX('Per Invoice'!P$2:P$501,$Y210)))</f>
        <v/>
      </c>
      <c r="Q210" s="7">
        <f>IF($Y210="","",IF(INDEX('Per Invoice'!Q$2:Q$501,$Y210)="","",INDEX('Per Invoice'!Q$2:Q$501,$Y210)))</f>
        <v/>
      </c>
      <c r="R210">
        <f>IF($Y210="","",IF(INDEX('Per Invoice'!R$2:R$501,$Y210)="","",INDEX('Per Invoice'!R$2:R$501,$Y210)))</f>
        <v/>
      </c>
      <c r="S210" s="7">
        <f>IF($Y210="","",IF(INDEX('Per Invoice'!S$2:S$501,$Y210)="","",INDEX('Per Invoice'!S$2:S$501,$Y210)))</f>
        <v/>
      </c>
      <c r="T210" s="7">
        <f>IF($Y210="","",IF(INDEX('Per Invoice'!T$2:T$501,$Y210)="","",INDEX('Per Invoice'!T$2:T$501,$Y210)))</f>
        <v/>
      </c>
      <c r="U210" s="7">
        <f>IF($Y210="","",IF(INDEX('Per Invoice'!U$2:U$501,$Y210)="","",INDEX('Per Invoice'!U$2:U$501,$Y210)))</f>
        <v/>
      </c>
      <c r="V210" s="7">
        <f>IF($Y210="","",IF(INDEX('Per Invoice'!V$2:V$501,$Y210)="","",INDEX('Per Invoice'!V$2:V$501,$Y210)))</f>
        <v/>
      </c>
      <c r="W210" s="7">
        <f>IF($Y210="","",IF(INDEX('Per Invoice'!W$2:W$501,$Y210)="","",INDEX('Per Invoice'!W$2:W$501,$Y210)))</f>
        <v/>
      </c>
      <c r="X210" s="7">
        <f>IF($Y210="","",IF(INDEX('Per Invoice'!X$2:X$501,$Y210)="","",INDEX('Per Invoice'!X$2:X$501,$Y210)))</f>
        <v/>
      </c>
      <c r="Y210" s="16">
        <f>IFERROR(MATCH(Settings!$C$34&amp;"|"&amp;ROWS($Y$2:$Y210),'Per Invoice'!$Z$2:$Z$501,0),"")</f>
        <v/>
      </c>
    </row>
    <row r="211">
      <c r="A211">
        <f>IF($Y211="","",IF(INDEX('Per Invoice'!A$2:A$501,$Y211)="","",INDEX('Per Invoice'!A$2:A$501,$Y211)))</f>
        <v/>
      </c>
      <c r="B211">
        <f>IF($Y211="","",IF(INDEX('Per Invoice'!B$2:B$501,$Y211)="","",INDEX('Per Invoice'!B$2:B$501,$Y211)))</f>
        <v/>
      </c>
      <c r="C211">
        <f>IF($Y211="","",IF(INDEX('Per Invoice'!C$2:C$501,$Y211)="","",INDEX('Per Invoice'!C$2:C$501,$Y211)))</f>
        <v/>
      </c>
      <c r="D211">
        <f>IF($Y211="","",IF(INDEX('Per Invoice'!D$2:D$501,$Y211)="","",INDEX('Per Invoice'!D$2:D$501,$Y211)))</f>
        <v/>
      </c>
      <c r="E211">
        <f>IF($Y211="","",IF(INDEX('Per Invoice'!E$2:E$501,$Y211)="","",INDEX('Per Invoice'!E$2:E$501,$Y211)))</f>
        <v/>
      </c>
      <c r="F211">
        <f>IF($Y211="","",IF(INDEX('Per Invoice'!F$2:F$501,$Y211)="","",INDEX('Per Invoice'!F$2:F$501,$Y211)))</f>
        <v/>
      </c>
      <c r="G211">
        <f>IF($Y211="","",IF(INDEX('Per Invoice'!G$2:G$501,$Y211)="","",INDEX('Per Invoice'!G$2:G$501,$Y211)))</f>
        <v/>
      </c>
      <c r="H211">
        <f>IF($Y211="","",IF(INDEX('Per Invoice'!H$2:H$501,$Y211)="","",INDEX('Per Invoice'!H$2:H$501,$Y211)))</f>
        <v/>
      </c>
      <c r="I211">
        <f>IF($Y211="","",IF(INDEX('Per Invoice'!I$2:I$501,$Y211)="","",INDEX('Per Invoice'!I$2:I$501,$Y211)))</f>
        <v/>
      </c>
      <c r="J211">
        <f>IF($Y211="","",IF(INDEX('Per Invoice'!J$2:J$501,$Y211)="","",INDEX('Per Invoice'!J$2:J$501,$Y211)))</f>
        <v/>
      </c>
      <c r="K211">
        <f>IF($Y211="","",IF(INDEX('Per Invoice'!K$2:K$501,$Y211)="","",INDEX('Per Invoice'!K$2:K$501,$Y211)))</f>
        <v/>
      </c>
      <c r="L211" s="7">
        <f>IF($Y211="","",IF(INDEX('Per Invoice'!L$2:L$501,$Y211)="","",INDEX('Per Invoice'!L$2:L$501,$Y211)))</f>
        <v/>
      </c>
      <c r="M211" s="14">
        <f>IF($Y211="","",IF(INDEX('Per Invoice'!M$2:M$501,$Y211)="","",INDEX('Per Invoice'!M$2:M$501,$Y211)))</f>
        <v/>
      </c>
      <c r="N211">
        <f>IF($Y211="","",IF(INDEX('Per Invoice'!N$2:N$501,$Y211)="","",INDEX('Per Invoice'!N$2:N$501,$Y211)))</f>
        <v/>
      </c>
      <c r="O211">
        <f>IF($Y211="","",IF(INDEX('Per Invoice'!O$2:O$501,$Y211)="","",INDEX('Per Invoice'!O$2:O$501,$Y211)))</f>
        <v/>
      </c>
      <c r="P211" s="7">
        <f>IF($Y211="","",IF(INDEX('Per Invoice'!P$2:P$501,$Y211)="","",INDEX('Per Invoice'!P$2:P$501,$Y211)))</f>
        <v/>
      </c>
      <c r="Q211" s="7">
        <f>IF($Y211="","",IF(INDEX('Per Invoice'!Q$2:Q$501,$Y211)="","",INDEX('Per Invoice'!Q$2:Q$501,$Y211)))</f>
        <v/>
      </c>
      <c r="R211">
        <f>IF($Y211="","",IF(INDEX('Per Invoice'!R$2:R$501,$Y211)="","",INDEX('Per Invoice'!R$2:R$501,$Y211)))</f>
        <v/>
      </c>
      <c r="S211" s="7">
        <f>IF($Y211="","",IF(INDEX('Per Invoice'!S$2:S$501,$Y211)="","",INDEX('Per Invoice'!S$2:S$501,$Y211)))</f>
        <v/>
      </c>
      <c r="T211" s="7">
        <f>IF($Y211="","",IF(INDEX('Per Invoice'!T$2:T$501,$Y211)="","",INDEX('Per Invoice'!T$2:T$501,$Y211)))</f>
        <v/>
      </c>
      <c r="U211" s="7">
        <f>IF($Y211="","",IF(INDEX('Per Invoice'!U$2:U$501,$Y211)="","",INDEX('Per Invoice'!U$2:U$501,$Y211)))</f>
        <v/>
      </c>
      <c r="V211" s="7">
        <f>IF($Y211="","",IF(INDEX('Per Invoice'!V$2:V$501,$Y211)="","",INDEX('Per Invoice'!V$2:V$501,$Y211)))</f>
        <v/>
      </c>
      <c r="W211" s="7">
        <f>IF($Y211="","",IF(INDEX('Per Invoice'!W$2:W$501,$Y211)="","",INDEX('Per Invoice'!W$2:W$501,$Y211)))</f>
        <v/>
      </c>
      <c r="X211" s="7">
        <f>IF($Y211="","",IF(INDEX('Per Invoice'!X$2:X$501,$Y211)="","",INDEX('Per Invoice'!X$2:X$501,$Y211)))</f>
        <v/>
      </c>
      <c r="Y211" s="16">
        <f>IFERROR(MATCH(Settings!$C$34&amp;"|"&amp;ROWS($Y$2:$Y211),'Per Invoice'!$Z$2:$Z$501,0),"")</f>
        <v/>
      </c>
    </row>
    <row r="212">
      <c r="A212">
        <f>IF($Y212="","",IF(INDEX('Per Invoice'!A$2:A$501,$Y212)="","",INDEX('Per Invoice'!A$2:A$501,$Y212)))</f>
        <v/>
      </c>
      <c r="B212">
        <f>IF($Y212="","",IF(INDEX('Per Invoice'!B$2:B$501,$Y212)="","",INDEX('Per Invoice'!B$2:B$501,$Y212)))</f>
        <v/>
      </c>
      <c r="C212">
        <f>IF($Y212="","",IF(INDEX('Per Invoice'!C$2:C$501,$Y212)="","",INDEX('Per Invoice'!C$2:C$501,$Y212)))</f>
        <v/>
      </c>
      <c r="D212">
        <f>IF($Y212="","",IF(INDEX('Per Invoice'!D$2:D$501,$Y212)="","",INDEX('Per Invoice'!D$2:D$501,$Y212)))</f>
        <v/>
      </c>
      <c r="E212">
        <f>IF($Y212="","",IF(INDEX('Per Invoice'!E$2:E$501,$Y212)="","",INDEX('Per Invoice'!E$2:E$501,$Y212)))</f>
        <v/>
      </c>
      <c r="F212">
        <f>IF($Y212="","",IF(INDEX('Per Invoice'!F$2:F$501,$Y212)="","",INDEX('Per Invoice'!F$2:F$501,$Y212)))</f>
        <v/>
      </c>
      <c r="G212">
        <f>IF($Y212="","",IF(INDEX('Per Invoice'!G$2:G$501,$Y212)="","",INDEX('Per Invoice'!G$2:G$501,$Y212)))</f>
        <v/>
      </c>
      <c r="H212">
        <f>IF($Y212="","",IF(INDEX('Per Invoice'!H$2:H$501,$Y212)="","",INDEX('Per Invoice'!H$2:H$501,$Y212)))</f>
        <v/>
      </c>
      <c r="I212">
        <f>IF($Y212="","",IF(INDEX('Per Invoice'!I$2:I$501,$Y212)="","",INDEX('Per Invoice'!I$2:I$501,$Y212)))</f>
        <v/>
      </c>
      <c r="J212">
        <f>IF($Y212="","",IF(INDEX('Per Invoice'!J$2:J$501,$Y212)="","",INDEX('Per Invoice'!J$2:J$501,$Y212)))</f>
        <v/>
      </c>
      <c r="K212">
        <f>IF($Y212="","",IF(INDEX('Per Invoice'!K$2:K$501,$Y212)="","",INDEX('Per Invoice'!K$2:K$501,$Y212)))</f>
        <v/>
      </c>
      <c r="L212" s="7">
        <f>IF($Y212="","",IF(INDEX('Per Invoice'!L$2:L$501,$Y212)="","",INDEX('Per Invoice'!L$2:L$501,$Y212)))</f>
        <v/>
      </c>
      <c r="M212" s="14">
        <f>IF($Y212="","",IF(INDEX('Per Invoice'!M$2:M$501,$Y212)="","",INDEX('Per Invoice'!M$2:M$501,$Y212)))</f>
        <v/>
      </c>
      <c r="N212">
        <f>IF($Y212="","",IF(INDEX('Per Invoice'!N$2:N$501,$Y212)="","",INDEX('Per Invoice'!N$2:N$501,$Y212)))</f>
        <v/>
      </c>
      <c r="O212">
        <f>IF($Y212="","",IF(INDEX('Per Invoice'!O$2:O$501,$Y212)="","",INDEX('Per Invoice'!O$2:O$501,$Y212)))</f>
        <v/>
      </c>
      <c r="P212" s="7">
        <f>IF($Y212="","",IF(INDEX('Per Invoice'!P$2:P$501,$Y212)="","",INDEX('Per Invoice'!P$2:P$501,$Y212)))</f>
        <v/>
      </c>
      <c r="Q212" s="7">
        <f>IF($Y212="","",IF(INDEX('Per Invoice'!Q$2:Q$501,$Y212)="","",INDEX('Per Invoice'!Q$2:Q$501,$Y212)))</f>
        <v/>
      </c>
      <c r="R212">
        <f>IF($Y212="","",IF(INDEX('Per Invoice'!R$2:R$501,$Y212)="","",INDEX('Per Invoice'!R$2:R$501,$Y212)))</f>
        <v/>
      </c>
      <c r="S212" s="7">
        <f>IF($Y212="","",IF(INDEX('Per Invoice'!S$2:S$501,$Y212)="","",INDEX('Per Invoice'!S$2:S$501,$Y212)))</f>
        <v/>
      </c>
      <c r="T212" s="7">
        <f>IF($Y212="","",IF(INDEX('Per Invoice'!T$2:T$501,$Y212)="","",INDEX('Per Invoice'!T$2:T$501,$Y212)))</f>
        <v/>
      </c>
      <c r="U212" s="7">
        <f>IF($Y212="","",IF(INDEX('Per Invoice'!U$2:U$501,$Y212)="","",INDEX('Per Invoice'!U$2:U$501,$Y212)))</f>
        <v/>
      </c>
      <c r="V212" s="7">
        <f>IF($Y212="","",IF(INDEX('Per Invoice'!V$2:V$501,$Y212)="","",INDEX('Per Invoice'!V$2:V$501,$Y212)))</f>
        <v/>
      </c>
      <c r="W212" s="7">
        <f>IF($Y212="","",IF(INDEX('Per Invoice'!W$2:W$501,$Y212)="","",INDEX('Per Invoice'!W$2:W$501,$Y212)))</f>
        <v/>
      </c>
      <c r="X212" s="7">
        <f>IF($Y212="","",IF(INDEX('Per Invoice'!X$2:X$501,$Y212)="","",INDEX('Per Invoice'!X$2:X$501,$Y212)))</f>
        <v/>
      </c>
      <c r="Y212" s="16">
        <f>IFERROR(MATCH(Settings!$C$34&amp;"|"&amp;ROWS($Y$2:$Y212),'Per Invoice'!$Z$2:$Z$501,0),"")</f>
        <v/>
      </c>
    </row>
    <row r="213">
      <c r="A213">
        <f>IF($Y213="","",IF(INDEX('Per Invoice'!A$2:A$501,$Y213)="","",INDEX('Per Invoice'!A$2:A$501,$Y213)))</f>
        <v/>
      </c>
      <c r="B213">
        <f>IF($Y213="","",IF(INDEX('Per Invoice'!B$2:B$501,$Y213)="","",INDEX('Per Invoice'!B$2:B$501,$Y213)))</f>
        <v/>
      </c>
      <c r="C213">
        <f>IF($Y213="","",IF(INDEX('Per Invoice'!C$2:C$501,$Y213)="","",INDEX('Per Invoice'!C$2:C$501,$Y213)))</f>
        <v/>
      </c>
      <c r="D213">
        <f>IF($Y213="","",IF(INDEX('Per Invoice'!D$2:D$501,$Y213)="","",INDEX('Per Invoice'!D$2:D$501,$Y213)))</f>
        <v/>
      </c>
      <c r="E213">
        <f>IF($Y213="","",IF(INDEX('Per Invoice'!E$2:E$501,$Y213)="","",INDEX('Per Invoice'!E$2:E$501,$Y213)))</f>
        <v/>
      </c>
      <c r="F213">
        <f>IF($Y213="","",IF(INDEX('Per Invoice'!F$2:F$501,$Y213)="","",INDEX('Per Invoice'!F$2:F$501,$Y213)))</f>
        <v/>
      </c>
      <c r="G213">
        <f>IF($Y213="","",IF(INDEX('Per Invoice'!G$2:G$501,$Y213)="","",INDEX('Per Invoice'!G$2:G$501,$Y213)))</f>
        <v/>
      </c>
      <c r="H213">
        <f>IF($Y213="","",IF(INDEX('Per Invoice'!H$2:H$501,$Y213)="","",INDEX('Per Invoice'!H$2:H$501,$Y213)))</f>
        <v/>
      </c>
      <c r="I213">
        <f>IF($Y213="","",IF(INDEX('Per Invoice'!I$2:I$501,$Y213)="","",INDEX('Per Invoice'!I$2:I$501,$Y213)))</f>
        <v/>
      </c>
      <c r="J213">
        <f>IF($Y213="","",IF(INDEX('Per Invoice'!J$2:J$501,$Y213)="","",INDEX('Per Invoice'!J$2:J$501,$Y213)))</f>
        <v/>
      </c>
      <c r="K213">
        <f>IF($Y213="","",IF(INDEX('Per Invoice'!K$2:K$501,$Y213)="","",INDEX('Per Invoice'!K$2:K$501,$Y213)))</f>
        <v/>
      </c>
      <c r="L213" s="7">
        <f>IF($Y213="","",IF(INDEX('Per Invoice'!L$2:L$501,$Y213)="","",INDEX('Per Invoice'!L$2:L$501,$Y213)))</f>
        <v/>
      </c>
      <c r="M213" s="14">
        <f>IF($Y213="","",IF(INDEX('Per Invoice'!M$2:M$501,$Y213)="","",INDEX('Per Invoice'!M$2:M$501,$Y213)))</f>
        <v/>
      </c>
      <c r="N213">
        <f>IF($Y213="","",IF(INDEX('Per Invoice'!N$2:N$501,$Y213)="","",INDEX('Per Invoice'!N$2:N$501,$Y213)))</f>
        <v/>
      </c>
      <c r="O213">
        <f>IF($Y213="","",IF(INDEX('Per Invoice'!O$2:O$501,$Y213)="","",INDEX('Per Invoice'!O$2:O$501,$Y213)))</f>
        <v/>
      </c>
      <c r="P213" s="7">
        <f>IF($Y213="","",IF(INDEX('Per Invoice'!P$2:P$501,$Y213)="","",INDEX('Per Invoice'!P$2:P$501,$Y213)))</f>
        <v/>
      </c>
      <c r="Q213" s="7">
        <f>IF($Y213="","",IF(INDEX('Per Invoice'!Q$2:Q$501,$Y213)="","",INDEX('Per Invoice'!Q$2:Q$501,$Y213)))</f>
        <v/>
      </c>
      <c r="R213">
        <f>IF($Y213="","",IF(INDEX('Per Invoice'!R$2:R$501,$Y213)="","",INDEX('Per Invoice'!R$2:R$501,$Y213)))</f>
        <v/>
      </c>
      <c r="S213" s="7">
        <f>IF($Y213="","",IF(INDEX('Per Invoice'!S$2:S$501,$Y213)="","",INDEX('Per Invoice'!S$2:S$501,$Y213)))</f>
        <v/>
      </c>
      <c r="T213" s="7">
        <f>IF($Y213="","",IF(INDEX('Per Invoice'!T$2:T$501,$Y213)="","",INDEX('Per Invoice'!T$2:T$501,$Y213)))</f>
        <v/>
      </c>
      <c r="U213" s="7">
        <f>IF($Y213="","",IF(INDEX('Per Invoice'!U$2:U$501,$Y213)="","",INDEX('Per Invoice'!U$2:U$501,$Y213)))</f>
        <v/>
      </c>
      <c r="V213" s="7">
        <f>IF($Y213="","",IF(INDEX('Per Invoice'!V$2:V$501,$Y213)="","",INDEX('Per Invoice'!V$2:V$501,$Y213)))</f>
        <v/>
      </c>
      <c r="W213" s="7">
        <f>IF($Y213="","",IF(INDEX('Per Invoice'!W$2:W$501,$Y213)="","",INDEX('Per Invoice'!W$2:W$501,$Y213)))</f>
        <v/>
      </c>
      <c r="X213" s="7">
        <f>IF($Y213="","",IF(INDEX('Per Invoice'!X$2:X$501,$Y213)="","",INDEX('Per Invoice'!X$2:X$501,$Y213)))</f>
        <v/>
      </c>
      <c r="Y213" s="16">
        <f>IFERROR(MATCH(Settings!$C$34&amp;"|"&amp;ROWS($Y$2:$Y213),'Per Invoice'!$Z$2:$Z$501,0),"")</f>
        <v/>
      </c>
    </row>
    <row r="214">
      <c r="A214">
        <f>IF($Y214="","",IF(INDEX('Per Invoice'!A$2:A$501,$Y214)="","",INDEX('Per Invoice'!A$2:A$501,$Y214)))</f>
        <v/>
      </c>
      <c r="B214">
        <f>IF($Y214="","",IF(INDEX('Per Invoice'!B$2:B$501,$Y214)="","",INDEX('Per Invoice'!B$2:B$501,$Y214)))</f>
        <v/>
      </c>
      <c r="C214">
        <f>IF($Y214="","",IF(INDEX('Per Invoice'!C$2:C$501,$Y214)="","",INDEX('Per Invoice'!C$2:C$501,$Y214)))</f>
        <v/>
      </c>
      <c r="D214">
        <f>IF($Y214="","",IF(INDEX('Per Invoice'!D$2:D$501,$Y214)="","",INDEX('Per Invoice'!D$2:D$501,$Y214)))</f>
        <v/>
      </c>
      <c r="E214">
        <f>IF($Y214="","",IF(INDEX('Per Invoice'!E$2:E$501,$Y214)="","",INDEX('Per Invoice'!E$2:E$501,$Y214)))</f>
        <v/>
      </c>
      <c r="F214">
        <f>IF($Y214="","",IF(INDEX('Per Invoice'!F$2:F$501,$Y214)="","",INDEX('Per Invoice'!F$2:F$501,$Y214)))</f>
        <v/>
      </c>
      <c r="G214">
        <f>IF($Y214="","",IF(INDEX('Per Invoice'!G$2:G$501,$Y214)="","",INDEX('Per Invoice'!G$2:G$501,$Y214)))</f>
        <v/>
      </c>
      <c r="H214">
        <f>IF($Y214="","",IF(INDEX('Per Invoice'!H$2:H$501,$Y214)="","",INDEX('Per Invoice'!H$2:H$501,$Y214)))</f>
        <v/>
      </c>
      <c r="I214">
        <f>IF($Y214="","",IF(INDEX('Per Invoice'!I$2:I$501,$Y214)="","",INDEX('Per Invoice'!I$2:I$501,$Y214)))</f>
        <v/>
      </c>
      <c r="J214">
        <f>IF($Y214="","",IF(INDEX('Per Invoice'!J$2:J$501,$Y214)="","",INDEX('Per Invoice'!J$2:J$501,$Y214)))</f>
        <v/>
      </c>
      <c r="K214">
        <f>IF($Y214="","",IF(INDEX('Per Invoice'!K$2:K$501,$Y214)="","",INDEX('Per Invoice'!K$2:K$501,$Y214)))</f>
        <v/>
      </c>
      <c r="L214" s="7">
        <f>IF($Y214="","",IF(INDEX('Per Invoice'!L$2:L$501,$Y214)="","",INDEX('Per Invoice'!L$2:L$501,$Y214)))</f>
        <v/>
      </c>
      <c r="M214" s="14">
        <f>IF($Y214="","",IF(INDEX('Per Invoice'!M$2:M$501,$Y214)="","",INDEX('Per Invoice'!M$2:M$501,$Y214)))</f>
        <v/>
      </c>
      <c r="N214">
        <f>IF($Y214="","",IF(INDEX('Per Invoice'!N$2:N$501,$Y214)="","",INDEX('Per Invoice'!N$2:N$501,$Y214)))</f>
        <v/>
      </c>
      <c r="O214">
        <f>IF($Y214="","",IF(INDEX('Per Invoice'!O$2:O$501,$Y214)="","",INDEX('Per Invoice'!O$2:O$501,$Y214)))</f>
        <v/>
      </c>
      <c r="P214" s="7">
        <f>IF($Y214="","",IF(INDEX('Per Invoice'!P$2:P$501,$Y214)="","",INDEX('Per Invoice'!P$2:P$501,$Y214)))</f>
        <v/>
      </c>
      <c r="Q214" s="7">
        <f>IF($Y214="","",IF(INDEX('Per Invoice'!Q$2:Q$501,$Y214)="","",INDEX('Per Invoice'!Q$2:Q$501,$Y214)))</f>
        <v/>
      </c>
      <c r="R214">
        <f>IF($Y214="","",IF(INDEX('Per Invoice'!R$2:R$501,$Y214)="","",INDEX('Per Invoice'!R$2:R$501,$Y214)))</f>
        <v/>
      </c>
      <c r="S214" s="7">
        <f>IF($Y214="","",IF(INDEX('Per Invoice'!S$2:S$501,$Y214)="","",INDEX('Per Invoice'!S$2:S$501,$Y214)))</f>
        <v/>
      </c>
      <c r="T214" s="7">
        <f>IF($Y214="","",IF(INDEX('Per Invoice'!T$2:T$501,$Y214)="","",INDEX('Per Invoice'!T$2:T$501,$Y214)))</f>
        <v/>
      </c>
      <c r="U214" s="7">
        <f>IF($Y214="","",IF(INDEX('Per Invoice'!U$2:U$501,$Y214)="","",INDEX('Per Invoice'!U$2:U$501,$Y214)))</f>
        <v/>
      </c>
      <c r="V214" s="7">
        <f>IF($Y214="","",IF(INDEX('Per Invoice'!V$2:V$501,$Y214)="","",INDEX('Per Invoice'!V$2:V$501,$Y214)))</f>
        <v/>
      </c>
      <c r="W214" s="7">
        <f>IF($Y214="","",IF(INDEX('Per Invoice'!W$2:W$501,$Y214)="","",INDEX('Per Invoice'!W$2:W$501,$Y214)))</f>
        <v/>
      </c>
      <c r="X214" s="7">
        <f>IF($Y214="","",IF(INDEX('Per Invoice'!X$2:X$501,$Y214)="","",INDEX('Per Invoice'!X$2:X$501,$Y214)))</f>
        <v/>
      </c>
      <c r="Y214" s="16">
        <f>IFERROR(MATCH(Settings!$C$34&amp;"|"&amp;ROWS($Y$2:$Y214),'Per Invoice'!$Z$2:$Z$501,0),"")</f>
        <v/>
      </c>
    </row>
    <row r="215">
      <c r="A215">
        <f>IF($Y215="","",IF(INDEX('Per Invoice'!A$2:A$501,$Y215)="","",INDEX('Per Invoice'!A$2:A$501,$Y215)))</f>
        <v/>
      </c>
      <c r="B215">
        <f>IF($Y215="","",IF(INDEX('Per Invoice'!B$2:B$501,$Y215)="","",INDEX('Per Invoice'!B$2:B$501,$Y215)))</f>
        <v/>
      </c>
      <c r="C215">
        <f>IF($Y215="","",IF(INDEX('Per Invoice'!C$2:C$501,$Y215)="","",INDEX('Per Invoice'!C$2:C$501,$Y215)))</f>
        <v/>
      </c>
      <c r="D215">
        <f>IF($Y215="","",IF(INDEX('Per Invoice'!D$2:D$501,$Y215)="","",INDEX('Per Invoice'!D$2:D$501,$Y215)))</f>
        <v/>
      </c>
      <c r="E215">
        <f>IF($Y215="","",IF(INDEX('Per Invoice'!E$2:E$501,$Y215)="","",INDEX('Per Invoice'!E$2:E$501,$Y215)))</f>
        <v/>
      </c>
      <c r="F215">
        <f>IF($Y215="","",IF(INDEX('Per Invoice'!F$2:F$501,$Y215)="","",INDEX('Per Invoice'!F$2:F$501,$Y215)))</f>
        <v/>
      </c>
      <c r="G215">
        <f>IF($Y215="","",IF(INDEX('Per Invoice'!G$2:G$501,$Y215)="","",INDEX('Per Invoice'!G$2:G$501,$Y215)))</f>
        <v/>
      </c>
      <c r="H215">
        <f>IF($Y215="","",IF(INDEX('Per Invoice'!H$2:H$501,$Y215)="","",INDEX('Per Invoice'!H$2:H$501,$Y215)))</f>
        <v/>
      </c>
      <c r="I215">
        <f>IF($Y215="","",IF(INDEX('Per Invoice'!I$2:I$501,$Y215)="","",INDEX('Per Invoice'!I$2:I$501,$Y215)))</f>
        <v/>
      </c>
      <c r="J215">
        <f>IF($Y215="","",IF(INDEX('Per Invoice'!J$2:J$501,$Y215)="","",INDEX('Per Invoice'!J$2:J$501,$Y215)))</f>
        <v/>
      </c>
      <c r="K215">
        <f>IF($Y215="","",IF(INDEX('Per Invoice'!K$2:K$501,$Y215)="","",INDEX('Per Invoice'!K$2:K$501,$Y215)))</f>
        <v/>
      </c>
      <c r="L215" s="7">
        <f>IF($Y215="","",IF(INDEX('Per Invoice'!L$2:L$501,$Y215)="","",INDEX('Per Invoice'!L$2:L$501,$Y215)))</f>
        <v/>
      </c>
      <c r="M215" s="14">
        <f>IF($Y215="","",IF(INDEX('Per Invoice'!M$2:M$501,$Y215)="","",INDEX('Per Invoice'!M$2:M$501,$Y215)))</f>
        <v/>
      </c>
      <c r="N215">
        <f>IF($Y215="","",IF(INDEX('Per Invoice'!N$2:N$501,$Y215)="","",INDEX('Per Invoice'!N$2:N$501,$Y215)))</f>
        <v/>
      </c>
      <c r="O215">
        <f>IF($Y215="","",IF(INDEX('Per Invoice'!O$2:O$501,$Y215)="","",INDEX('Per Invoice'!O$2:O$501,$Y215)))</f>
        <v/>
      </c>
      <c r="P215" s="7">
        <f>IF($Y215="","",IF(INDEX('Per Invoice'!P$2:P$501,$Y215)="","",INDEX('Per Invoice'!P$2:P$501,$Y215)))</f>
        <v/>
      </c>
      <c r="Q215" s="7">
        <f>IF($Y215="","",IF(INDEX('Per Invoice'!Q$2:Q$501,$Y215)="","",INDEX('Per Invoice'!Q$2:Q$501,$Y215)))</f>
        <v/>
      </c>
      <c r="R215">
        <f>IF($Y215="","",IF(INDEX('Per Invoice'!R$2:R$501,$Y215)="","",INDEX('Per Invoice'!R$2:R$501,$Y215)))</f>
        <v/>
      </c>
      <c r="S215" s="7">
        <f>IF($Y215="","",IF(INDEX('Per Invoice'!S$2:S$501,$Y215)="","",INDEX('Per Invoice'!S$2:S$501,$Y215)))</f>
        <v/>
      </c>
      <c r="T215" s="7">
        <f>IF($Y215="","",IF(INDEX('Per Invoice'!T$2:T$501,$Y215)="","",INDEX('Per Invoice'!T$2:T$501,$Y215)))</f>
        <v/>
      </c>
      <c r="U215" s="7">
        <f>IF($Y215="","",IF(INDEX('Per Invoice'!U$2:U$501,$Y215)="","",INDEX('Per Invoice'!U$2:U$501,$Y215)))</f>
        <v/>
      </c>
      <c r="V215" s="7">
        <f>IF($Y215="","",IF(INDEX('Per Invoice'!V$2:V$501,$Y215)="","",INDEX('Per Invoice'!V$2:V$501,$Y215)))</f>
        <v/>
      </c>
      <c r="W215" s="7">
        <f>IF($Y215="","",IF(INDEX('Per Invoice'!W$2:W$501,$Y215)="","",INDEX('Per Invoice'!W$2:W$501,$Y215)))</f>
        <v/>
      </c>
      <c r="X215" s="7">
        <f>IF($Y215="","",IF(INDEX('Per Invoice'!X$2:X$501,$Y215)="","",INDEX('Per Invoice'!X$2:X$501,$Y215)))</f>
        <v/>
      </c>
      <c r="Y215" s="16">
        <f>IFERROR(MATCH(Settings!$C$34&amp;"|"&amp;ROWS($Y$2:$Y215),'Per Invoice'!$Z$2:$Z$501,0),"")</f>
        <v/>
      </c>
    </row>
    <row r="216">
      <c r="A216">
        <f>IF($Y216="","",IF(INDEX('Per Invoice'!A$2:A$501,$Y216)="","",INDEX('Per Invoice'!A$2:A$501,$Y216)))</f>
        <v/>
      </c>
      <c r="B216">
        <f>IF($Y216="","",IF(INDEX('Per Invoice'!B$2:B$501,$Y216)="","",INDEX('Per Invoice'!B$2:B$501,$Y216)))</f>
        <v/>
      </c>
      <c r="C216">
        <f>IF($Y216="","",IF(INDEX('Per Invoice'!C$2:C$501,$Y216)="","",INDEX('Per Invoice'!C$2:C$501,$Y216)))</f>
        <v/>
      </c>
      <c r="D216">
        <f>IF($Y216="","",IF(INDEX('Per Invoice'!D$2:D$501,$Y216)="","",INDEX('Per Invoice'!D$2:D$501,$Y216)))</f>
        <v/>
      </c>
      <c r="E216">
        <f>IF($Y216="","",IF(INDEX('Per Invoice'!E$2:E$501,$Y216)="","",INDEX('Per Invoice'!E$2:E$501,$Y216)))</f>
        <v/>
      </c>
      <c r="F216">
        <f>IF($Y216="","",IF(INDEX('Per Invoice'!F$2:F$501,$Y216)="","",INDEX('Per Invoice'!F$2:F$501,$Y216)))</f>
        <v/>
      </c>
      <c r="G216">
        <f>IF($Y216="","",IF(INDEX('Per Invoice'!G$2:G$501,$Y216)="","",INDEX('Per Invoice'!G$2:G$501,$Y216)))</f>
        <v/>
      </c>
      <c r="H216">
        <f>IF($Y216="","",IF(INDEX('Per Invoice'!H$2:H$501,$Y216)="","",INDEX('Per Invoice'!H$2:H$501,$Y216)))</f>
        <v/>
      </c>
      <c r="I216">
        <f>IF($Y216="","",IF(INDEX('Per Invoice'!I$2:I$501,$Y216)="","",INDEX('Per Invoice'!I$2:I$501,$Y216)))</f>
        <v/>
      </c>
      <c r="J216">
        <f>IF($Y216="","",IF(INDEX('Per Invoice'!J$2:J$501,$Y216)="","",INDEX('Per Invoice'!J$2:J$501,$Y216)))</f>
        <v/>
      </c>
      <c r="K216">
        <f>IF($Y216="","",IF(INDEX('Per Invoice'!K$2:K$501,$Y216)="","",INDEX('Per Invoice'!K$2:K$501,$Y216)))</f>
        <v/>
      </c>
      <c r="L216" s="7">
        <f>IF($Y216="","",IF(INDEX('Per Invoice'!L$2:L$501,$Y216)="","",INDEX('Per Invoice'!L$2:L$501,$Y216)))</f>
        <v/>
      </c>
      <c r="M216" s="14">
        <f>IF($Y216="","",IF(INDEX('Per Invoice'!M$2:M$501,$Y216)="","",INDEX('Per Invoice'!M$2:M$501,$Y216)))</f>
        <v/>
      </c>
      <c r="N216">
        <f>IF($Y216="","",IF(INDEX('Per Invoice'!N$2:N$501,$Y216)="","",INDEX('Per Invoice'!N$2:N$501,$Y216)))</f>
        <v/>
      </c>
      <c r="O216">
        <f>IF($Y216="","",IF(INDEX('Per Invoice'!O$2:O$501,$Y216)="","",INDEX('Per Invoice'!O$2:O$501,$Y216)))</f>
        <v/>
      </c>
      <c r="P216" s="7">
        <f>IF($Y216="","",IF(INDEX('Per Invoice'!P$2:P$501,$Y216)="","",INDEX('Per Invoice'!P$2:P$501,$Y216)))</f>
        <v/>
      </c>
      <c r="Q216" s="7">
        <f>IF($Y216="","",IF(INDEX('Per Invoice'!Q$2:Q$501,$Y216)="","",INDEX('Per Invoice'!Q$2:Q$501,$Y216)))</f>
        <v/>
      </c>
      <c r="R216">
        <f>IF($Y216="","",IF(INDEX('Per Invoice'!R$2:R$501,$Y216)="","",INDEX('Per Invoice'!R$2:R$501,$Y216)))</f>
        <v/>
      </c>
      <c r="S216" s="7">
        <f>IF($Y216="","",IF(INDEX('Per Invoice'!S$2:S$501,$Y216)="","",INDEX('Per Invoice'!S$2:S$501,$Y216)))</f>
        <v/>
      </c>
      <c r="T216" s="7">
        <f>IF($Y216="","",IF(INDEX('Per Invoice'!T$2:T$501,$Y216)="","",INDEX('Per Invoice'!T$2:T$501,$Y216)))</f>
        <v/>
      </c>
      <c r="U216" s="7">
        <f>IF($Y216="","",IF(INDEX('Per Invoice'!U$2:U$501,$Y216)="","",INDEX('Per Invoice'!U$2:U$501,$Y216)))</f>
        <v/>
      </c>
      <c r="V216" s="7">
        <f>IF($Y216="","",IF(INDEX('Per Invoice'!V$2:V$501,$Y216)="","",INDEX('Per Invoice'!V$2:V$501,$Y216)))</f>
        <v/>
      </c>
      <c r="W216" s="7">
        <f>IF($Y216="","",IF(INDEX('Per Invoice'!W$2:W$501,$Y216)="","",INDEX('Per Invoice'!W$2:W$501,$Y216)))</f>
        <v/>
      </c>
      <c r="X216" s="7">
        <f>IF($Y216="","",IF(INDEX('Per Invoice'!X$2:X$501,$Y216)="","",INDEX('Per Invoice'!X$2:X$501,$Y216)))</f>
        <v/>
      </c>
      <c r="Y216" s="16">
        <f>IFERROR(MATCH(Settings!$C$34&amp;"|"&amp;ROWS($Y$2:$Y216),'Per Invoice'!$Z$2:$Z$501,0),"")</f>
        <v/>
      </c>
    </row>
    <row r="217">
      <c r="A217">
        <f>IF($Y217="","",IF(INDEX('Per Invoice'!A$2:A$501,$Y217)="","",INDEX('Per Invoice'!A$2:A$501,$Y217)))</f>
        <v/>
      </c>
      <c r="B217">
        <f>IF($Y217="","",IF(INDEX('Per Invoice'!B$2:B$501,$Y217)="","",INDEX('Per Invoice'!B$2:B$501,$Y217)))</f>
        <v/>
      </c>
      <c r="C217">
        <f>IF($Y217="","",IF(INDEX('Per Invoice'!C$2:C$501,$Y217)="","",INDEX('Per Invoice'!C$2:C$501,$Y217)))</f>
        <v/>
      </c>
      <c r="D217">
        <f>IF($Y217="","",IF(INDEX('Per Invoice'!D$2:D$501,$Y217)="","",INDEX('Per Invoice'!D$2:D$501,$Y217)))</f>
        <v/>
      </c>
      <c r="E217">
        <f>IF($Y217="","",IF(INDEX('Per Invoice'!E$2:E$501,$Y217)="","",INDEX('Per Invoice'!E$2:E$501,$Y217)))</f>
        <v/>
      </c>
      <c r="F217">
        <f>IF($Y217="","",IF(INDEX('Per Invoice'!F$2:F$501,$Y217)="","",INDEX('Per Invoice'!F$2:F$501,$Y217)))</f>
        <v/>
      </c>
      <c r="G217">
        <f>IF($Y217="","",IF(INDEX('Per Invoice'!G$2:G$501,$Y217)="","",INDEX('Per Invoice'!G$2:G$501,$Y217)))</f>
        <v/>
      </c>
      <c r="H217">
        <f>IF($Y217="","",IF(INDEX('Per Invoice'!H$2:H$501,$Y217)="","",INDEX('Per Invoice'!H$2:H$501,$Y217)))</f>
        <v/>
      </c>
      <c r="I217">
        <f>IF($Y217="","",IF(INDEX('Per Invoice'!I$2:I$501,$Y217)="","",INDEX('Per Invoice'!I$2:I$501,$Y217)))</f>
        <v/>
      </c>
      <c r="J217">
        <f>IF($Y217="","",IF(INDEX('Per Invoice'!J$2:J$501,$Y217)="","",INDEX('Per Invoice'!J$2:J$501,$Y217)))</f>
        <v/>
      </c>
      <c r="K217">
        <f>IF($Y217="","",IF(INDEX('Per Invoice'!K$2:K$501,$Y217)="","",INDEX('Per Invoice'!K$2:K$501,$Y217)))</f>
        <v/>
      </c>
      <c r="L217" s="7">
        <f>IF($Y217="","",IF(INDEX('Per Invoice'!L$2:L$501,$Y217)="","",INDEX('Per Invoice'!L$2:L$501,$Y217)))</f>
        <v/>
      </c>
      <c r="M217" s="14">
        <f>IF($Y217="","",IF(INDEX('Per Invoice'!M$2:M$501,$Y217)="","",INDEX('Per Invoice'!M$2:M$501,$Y217)))</f>
        <v/>
      </c>
      <c r="N217">
        <f>IF($Y217="","",IF(INDEX('Per Invoice'!N$2:N$501,$Y217)="","",INDEX('Per Invoice'!N$2:N$501,$Y217)))</f>
        <v/>
      </c>
      <c r="O217">
        <f>IF($Y217="","",IF(INDEX('Per Invoice'!O$2:O$501,$Y217)="","",INDEX('Per Invoice'!O$2:O$501,$Y217)))</f>
        <v/>
      </c>
      <c r="P217" s="7">
        <f>IF($Y217="","",IF(INDEX('Per Invoice'!P$2:P$501,$Y217)="","",INDEX('Per Invoice'!P$2:P$501,$Y217)))</f>
        <v/>
      </c>
      <c r="Q217" s="7">
        <f>IF($Y217="","",IF(INDEX('Per Invoice'!Q$2:Q$501,$Y217)="","",INDEX('Per Invoice'!Q$2:Q$501,$Y217)))</f>
        <v/>
      </c>
      <c r="R217">
        <f>IF($Y217="","",IF(INDEX('Per Invoice'!R$2:R$501,$Y217)="","",INDEX('Per Invoice'!R$2:R$501,$Y217)))</f>
        <v/>
      </c>
      <c r="S217" s="7">
        <f>IF($Y217="","",IF(INDEX('Per Invoice'!S$2:S$501,$Y217)="","",INDEX('Per Invoice'!S$2:S$501,$Y217)))</f>
        <v/>
      </c>
      <c r="T217" s="7">
        <f>IF($Y217="","",IF(INDEX('Per Invoice'!T$2:T$501,$Y217)="","",INDEX('Per Invoice'!T$2:T$501,$Y217)))</f>
        <v/>
      </c>
      <c r="U217" s="7">
        <f>IF($Y217="","",IF(INDEX('Per Invoice'!U$2:U$501,$Y217)="","",INDEX('Per Invoice'!U$2:U$501,$Y217)))</f>
        <v/>
      </c>
      <c r="V217" s="7">
        <f>IF($Y217="","",IF(INDEX('Per Invoice'!V$2:V$501,$Y217)="","",INDEX('Per Invoice'!V$2:V$501,$Y217)))</f>
        <v/>
      </c>
      <c r="W217" s="7">
        <f>IF($Y217="","",IF(INDEX('Per Invoice'!W$2:W$501,$Y217)="","",INDEX('Per Invoice'!W$2:W$501,$Y217)))</f>
        <v/>
      </c>
      <c r="X217" s="7">
        <f>IF($Y217="","",IF(INDEX('Per Invoice'!X$2:X$501,$Y217)="","",INDEX('Per Invoice'!X$2:X$501,$Y217)))</f>
        <v/>
      </c>
      <c r="Y217" s="16">
        <f>IFERROR(MATCH(Settings!$C$34&amp;"|"&amp;ROWS($Y$2:$Y217),'Per Invoice'!$Z$2:$Z$501,0),"")</f>
        <v/>
      </c>
    </row>
    <row r="218">
      <c r="A218">
        <f>IF($Y218="","",IF(INDEX('Per Invoice'!A$2:A$501,$Y218)="","",INDEX('Per Invoice'!A$2:A$501,$Y218)))</f>
        <v/>
      </c>
      <c r="B218">
        <f>IF($Y218="","",IF(INDEX('Per Invoice'!B$2:B$501,$Y218)="","",INDEX('Per Invoice'!B$2:B$501,$Y218)))</f>
        <v/>
      </c>
      <c r="C218">
        <f>IF($Y218="","",IF(INDEX('Per Invoice'!C$2:C$501,$Y218)="","",INDEX('Per Invoice'!C$2:C$501,$Y218)))</f>
        <v/>
      </c>
      <c r="D218">
        <f>IF($Y218="","",IF(INDEX('Per Invoice'!D$2:D$501,$Y218)="","",INDEX('Per Invoice'!D$2:D$501,$Y218)))</f>
        <v/>
      </c>
      <c r="E218">
        <f>IF($Y218="","",IF(INDEX('Per Invoice'!E$2:E$501,$Y218)="","",INDEX('Per Invoice'!E$2:E$501,$Y218)))</f>
        <v/>
      </c>
      <c r="F218">
        <f>IF($Y218="","",IF(INDEX('Per Invoice'!F$2:F$501,$Y218)="","",INDEX('Per Invoice'!F$2:F$501,$Y218)))</f>
        <v/>
      </c>
      <c r="G218">
        <f>IF($Y218="","",IF(INDEX('Per Invoice'!G$2:G$501,$Y218)="","",INDEX('Per Invoice'!G$2:G$501,$Y218)))</f>
        <v/>
      </c>
      <c r="H218">
        <f>IF($Y218="","",IF(INDEX('Per Invoice'!H$2:H$501,$Y218)="","",INDEX('Per Invoice'!H$2:H$501,$Y218)))</f>
        <v/>
      </c>
      <c r="I218">
        <f>IF($Y218="","",IF(INDEX('Per Invoice'!I$2:I$501,$Y218)="","",INDEX('Per Invoice'!I$2:I$501,$Y218)))</f>
        <v/>
      </c>
      <c r="J218">
        <f>IF($Y218="","",IF(INDEX('Per Invoice'!J$2:J$501,$Y218)="","",INDEX('Per Invoice'!J$2:J$501,$Y218)))</f>
        <v/>
      </c>
      <c r="K218">
        <f>IF($Y218="","",IF(INDEX('Per Invoice'!K$2:K$501,$Y218)="","",INDEX('Per Invoice'!K$2:K$501,$Y218)))</f>
        <v/>
      </c>
      <c r="L218" s="7">
        <f>IF($Y218="","",IF(INDEX('Per Invoice'!L$2:L$501,$Y218)="","",INDEX('Per Invoice'!L$2:L$501,$Y218)))</f>
        <v/>
      </c>
      <c r="M218" s="14">
        <f>IF($Y218="","",IF(INDEX('Per Invoice'!M$2:M$501,$Y218)="","",INDEX('Per Invoice'!M$2:M$501,$Y218)))</f>
        <v/>
      </c>
      <c r="N218">
        <f>IF($Y218="","",IF(INDEX('Per Invoice'!N$2:N$501,$Y218)="","",INDEX('Per Invoice'!N$2:N$501,$Y218)))</f>
        <v/>
      </c>
      <c r="O218">
        <f>IF($Y218="","",IF(INDEX('Per Invoice'!O$2:O$501,$Y218)="","",INDEX('Per Invoice'!O$2:O$501,$Y218)))</f>
        <v/>
      </c>
      <c r="P218" s="7">
        <f>IF($Y218="","",IF(INDEX('Per Invoice'!P$2:P$501,$Y218)="","",INDEX('Per Invoice'!P$2:P$501,$Y218)))</f>
        <v/>
      </c>
      <c r="Q218" s="7">
        <f>IF($Y218="","",IF(INDEX('Per Invoice'!Q$2:Q$501,$Y218)="","",INDEX('Per Invoice'!Q$2:Q$501,$Y218)))</f>
        <v/>
      </c>
      <c r="R218">
        <f>IF($Y218="","",IF(INDEX('Per Invoice'!R$2:R$501,$Y218)="","",INDEX('Per Invoice'!R$2:R$501,$Y218)))</f>
        <v/>
      </c>
      <c r="S218" s="7">
        <f>IF($Y218="","",IF(INDEX('Per Invoice'!S$2:S$501,$Y218)="","",INDEX('Per Invoice'!S$2:S$501,$Y218)))</f>
        <v/>
      </c>
      <c r="T218" s="7">
        <f>IF($Y218="","",IF(INDEX('Per Invoice'!T$2:T$501,$Y218)="","",INDEX('Per Invoice'!T$2:T$501,$Y218)))</f>
        <v/>
      </c>
      <c r="U218" s="7">
        <f>IF($Y218="","",IF(INDEX('Per Invoice'!U$2:U$501,$Y218)="","",INDEX('Per Invoice'!U$2:U$501,$Y218)))</f>
        <v/>
      </c>
      <c r="V218" s="7">
        <f>IF($Y218="","",IF(INDEX('Per Invoice'!V$2:V$501,$Y218)="","",INDEX('Per Invoice'!V$2:V$501,$Y218)))</f>
        <v/>
      </c>
      <c r="W218" s="7">
        <f>IF($Y218="","",IF(INDEX('Per Invoice'!W$2:W$501,$Y218)="","",INDEX('Per Invoice'!W$2:W$501,$Y218)))</f>
        <v/>
      </c>
      <c r="X218" s="7">
        <f>IF($Y218="","",IF(INDEX('Per Invoice'!X$2:X$501,$Y218)="","",INDEX('Per Invoice'!X$2:X$501,$Y218)))</f>
        <v/>
      </c>
      <c r="Y218" s="16">
        <f>IFERROR(MATCH(Settings!$C$34&amp;"|"&amp;ROWS($Y$2:$Y218),'Per Invoice'!$Z$2:$Z$501,0),"")</f>
        <v/>
      </c>
    </row>
    <row r="219">
      <c r="A219">
        <f>IF($Y219="","",IF(INDEX('Per Invoice'!A$2:A$501,$Y219)="","",INDEX('Per Invoice'!A$2:A$501,$Y219)))</f>
        <v/>
      </c>
      <c r="B219">
        <f>IF($Y219="","",IF(INDEX('Per Invoice'!B$2:B$501,$Y219)="","",INDEX('Per Invoice'!B$2:B$501,$Y219)))</f>
        <v/>
      </c>
      <c r="C219">
        <f>IF($Y219="","",IF(INDEX('Per Invoice'!C$2:C$501,$Y219)="","",INDEX('Per Invoice'!C$2:C$501,$Y219)))</f>
        <v/>
      </c>
      <c r="D219">
        <f>IF($Y219="","",IF(INDEX('Per Invoice'!D$2:D$501,$Y219)="","",INDEX('Per Invoice'!D$2:D$501,$Y219)))</f>
        <v/>
      </c>
      <c r="E219">
        <f>IF($Y219="","",IF(INDEX('Per Invoice'!E$2:E$501,$Y219)="","",INDEX('Per Invoice'!E$2:E$501,$Y219)))</f>
        <v/>
      </c>
      <c r="F219">
        <f>IF($Y219="","",IF(INDEX('Per Invoice'!F$2:F$501,$Y219)="","",INDEX('Per Invoice'!F$2:F$501,$Y219)))</f>
        <v/>
      </c>
      <c r="G219">
        <f>IF($Y219="","",IF(INDEX('Per Invoice'!G$2:G$501,$Y219)="","",INDEX('Per Invoice'!G$2:G$501,$Y219)))</f>
        <v/>
      </c>
      <c r="H219">
        <f>IF($Y219="","",IF(INDEX('Per Invoice'!H$2:H$501,$Y219)="","",INDEX('Per Invoice'!H$2:H$501,$Y219)))</f>
        <v/>
      </c>
      <c r="I219">
        <f>IF($Y219="","",IF(INDEX('Per Invoice'!I$2:I$501,$Y219)="","",INDEX('Per Invoice'!I$2:I$501,$Y219)))</f>
        <v/>
      </c>
      <c r="J219">
        <f>IF($Y219="","",IF(INDEX('Per Invoice'!J$2:J$501,$Y219)="","",INDEX('Per Invoice'!J$2:J$501,$Y219)))</f>
        <v/>
      </c>
      <c r="K219">
        <f>IF($Y219="","",IF(INDEX('Per Invoice'!K$2:K$501,$Y219)="","",INDEX('Per Invoice'!K$2:K$501,$Y219)))</f>
        <v/>
      </c>
      <c r="L219" s="7">
        <f>IF($Y219="","",IF(INDEX('Per Invoice'!L$2:L$501,$Y219)="","",INDEX('Per Invoice'!L$2:L$501,$Y219)))</f>
        <v/>
      </c>
      <c r="M219" s="14">
        <f>IF($Y219="","",IF(INDEX('Per Invoice'!M$2:M$501,$Y219)="","",INDEX('Per Invoice'!M$2:M$501,$Y219)))</f>
        <v/>
      </c>
      <c r="N219">
        <f>IF($Y219="","",IF(INDEX('Per Invoice'!N$2:N$501,$Y219)="","",INDEX('Per Invoice'!N$2:N$501,$Y219)))</f>
        <v/>
      </c>
      <c r="O219">
        <f>IF($Y219="","",IF(INDEX('Per Invoice'!O$2:O$501,$Y219)="","",INDEX('Per Invoice'!O$2:O$501,$Y219)))</f>
        <v/>
      </c>
      <c r="P219" s="7">
        <f>IF($Y219="","",IF(INDEX('Per Invoice'!P$2:P$501,$Y219)="","",INDEX('Per Invoice'!P$2:P$501,$Y219)))</f>
        <v/>
      </c>
      <c r="Q219" s="7">
        <f>IF($Y219="","",IF(INDEX('Per Invoice'!Q$2:Q$501,$Y219)="","",INDEX('Per Invoice'!Q$2:Q$501,$Y219)))</f>
        <v/>
      </c>
      <c r="R219">
        <f>IF($Y219="","",IF(INDEX('Per Invoice'!R$2:R$501,$Y219)="","",INDEX('Per Invoice'!R$2:R$501,$Y219)))</f>
        <v/>
      </c>
      <c r="S219" s="7">
        <f>IF($Y219="","",IF(INDEX('Per Invoice'!S$2:S$501,$Y219)="","",INDEX('Per Invoice'!S$2:S$501,$Y219)))</f>
        <v/>
      </c>
      <c r="T219" s="7">
        <f>IF($Y219="","",IF(INDEX('Per Invoice'!T$2:T$501,$Y219)="","",INDEX('Per Invoice'!T$2:T$501,$Y219)))</f>
        <v/>
      </c>
      <c r="U219" s="7">
        <f>IF($Y219="","",IF(INDEX('Per Invoice'!U$2:U$501,$Y219)="","",INDEX('Per Invoice'!U$2:U$501,$Y219)))</f>
        <v/>
      </c>
      <c r="V219" s="7">
        <f>IF($Y219="","",IF(INDEX('Per Invoice'!V$2:V$501,$Y219)="","",INDEX('Per Invoice'!V$2:V$501,$Y219)))</f>
        <v/>
      </c>
      <c r="W219" s="7">
        <f>IF($Y219="","",IF(INDEX('Per Invoice'!W$2:W$501,$Y219)="","",INDEX('Per Invoice'!W$2:W$501,$Y219)))</f>
        <v/>
      </c>
      <c r="X219" s="7">
        <f>IF($Y219="","",IF(INDEX('Per Invoice'!X$2:X$501,$Y219)="","",INDEX('Per Invoice'!X$2:X$501,$Y219)))</f>
        <v/>
      </c>
      <c r="Y219" s="16">
        <f>IFERROR(MATCH(Settings!$C$34&amp;"|"&amp;ROWS($Y$2:$Y219),'Per Invoice'!$Z$2:$Z$501,0),"")</f>
        <v/>
      </c>
    </row>
    <row r="220">
      <c r="A220">
        <f>IF($Y220="","",IF(INDEX('Per Invoice'!A$2:A$501,$Y220)="","",INDEX('Per Invoice'!A$2:A$501,$Y220)))</f>
        <v/>
      </c>
      <c r="B220">
        <f>IF($Y220="","",IF(INDEX('Per Invoice'!B$2:B$501,$Y220)="","",INDEX('Per Invoice'!B$2:B$501,$Y220)))</f>
        <v/>
      </c>
      <c r="C220">
        <f>IF($Y220="","",IF(INDEX('Per Invoice'!C$2:C$501,$Y220)="","",INDEX('Per Invoice'!C$2:C$501,$Y220)))</f>
        <v/>
      </c>
      <c r="D220">
        <f>IF($Y220="","",IF(INDEX('Per Invoice'!D$2:D$501,$Y220)="","",INDEX('Per Invoice'!D$2:D$501,$Y220)))</f>
        <v/>
      </c>
      <c r="E220">
        <f>IF($Y220="","",IF(INDEX('Per Invoice'!E$2:E$501,$Y220)="","",INDEX('Per Invoice'!E$2:E$501,$Y220)))</f>
        <v/>
      </c>
      <c r="F220">
        <f>IF($Y220="","",IF(INDEX('Per Invoice'!F$2:F$501,$Y220)="","",INDEX('Per Invoice'!F$2:F$501,$Y220)))</f>
        <v/>
      </c>
      <c r="G220">
        <f>IF($Y220="","",IF(INDEX('Per Invoice'!G$2:G$501,$Y220)="","",INDEX('Per Invoice'!G$2:G$501,$Y220)))</f>
        <v/>
      </c>
      <c r="H220">
        <f>IF($Y220="","",IF(INDEX('Per Invoice'!H$2:H$501,$Y220)="","",INDEX('Per Invoice'!H$2:H$501,$Y220)))</f>
        <v/>
      </c>
      <c r="I220">
        <f>IF($Y220="","",IF(INDEX('Per Invoice'!I$2:I$501,$Y220)="","",INDEX('Per Invoice'!I$2:I$501,$Y220)))</f>
        <v/>
      </c>
      <c r="J220">
        <f>IF($Y220="","",IF(INDEX('Per Invoice'!J$2:J$501,$Y220)="","",INDEX('Per Invoice'!J$2:J$501,$Y220)))</f>
        <v/>
      </c>
      <c r="K220">
        <f>IF($Y220="","",IF(INDEX('Per Invoice'!K$2:K$501,$Y220)="","",INDEX('Per Invoice'!K$2:K$501,$Y220)))</f>
        <v/>
      </c>
      <c r="L220" s="7">
        <f>IF($Y220="","",IF(INDEX('Per Invoice'!L$2:L$501,$Y220)="","",INDEX('Per Invoice'!L$2:L$501,$Y220)))</f>
        <v/>
      </c>
      <c r="M220" s="14">
        <f>IF($Y220="","",IF(INDEX('Per Invoice'!M$2:M$501,$Y220)="","",INDEX('Per Invoice'!M$2:M$501,$Y220)))</f>
        <v/>
      </c>
      <c r="N220">
        <f>IF($Y220="","",IF(INDEX('Per Invoice'!N$2:N$501,$Y220)="","",INDEX('Per Invoice'!N$2:N$501,$Y220)))</f>
        <v/>
      </c>
      <c r="O220">
        <f>IF($Y220="","",IF(INDEX('Per Invoice'!O$2:O$501,$Y220)="","",INDEX('Per Invoice'!O$2:O$501,$Y220)))</f>
        <v/>
      </c>
      <c r="P220" s="7">
        <f>IF($Y220="","",IF(INDEX('Per Invoice'!P$2:P$501,$Y220)="","",INDEX('Per Invoice'!P$2:P$501,$Y220)))</f>
        <v/>
      </c>
      <c r="Q220" s="7">
        <f>IF($Y220="","",IF(INDEX('Per Invoice'!Q$2:Q$501,$Y220)="","",INDEX('Per Invoice'!Q$2:Q$501,$Y220)))</f>
        <v/>
      </c>
      <c r="R220">
        <f>IF($Y220="","",IF(INDEX('Per Invoice'!R$2:R$501,$Y220)="","",INDEX('Per Invoice'!R$2:R$501,$Y220)))</f>
        <v/>
      </c>
      <c r="S220" s="7">
        <f>IF($Y220="","",IF(INDEX('Per Invoice'!S$2:S$501,$Y220)="","",INDEX('Per Invoice'!S$2:S$501,$Y220)))</f>
        <v/>
      </c>
      <c r="T220" s="7">
        <f>IF($Y220="","",IF(INDEX('Per Invoice'!T$2:T$501,$Y220)="","",INDEX('Per Invoice'!T$2:T$501,$Y220)))</f>
        <v/>
      </c>
      <c r="U220" s="7">
        <f>IF($Y220="","",IF(INDEX('Per Invoice'!U$2:U$501,$Y220)="","",INDEX('Per Invoice'!U$2:U$501,$Y220)))</f>
        <v/>
      </c>
      <c r="V220" s="7">
        <f>IF($Y220="","",IF(INDEX('Per Invoice'!V$2:V$501,$Y220)="","",INDEX('Per Invoice'!V$2:V$501,$Y220)))</f>
        <v/>
      </c>
      <c r="W220" s="7">
        <f>IF($Y220="","",IF(INDEX('Per Invoice'!W$2:W$501,$Y220)="","",INDEX('Per Invoice'!W$2:W$501,$Y220)))</f>
        <v/>
      </c>
      <c r="X220" s="7">
        <f>IF($Y220="","",IF(INDEX('Per Invoice'!X$2:X$501,$Y220)="","",INDEX('Per Invoice'!X$2:X$501,$Y220)))</f>
        <v/>
      </c>
      <c r="Y220" s="16">
        <f>IFERROR(MATCH(Settings!$C$34&amp;"|"&amp;ROWS($Y$2:$Y220),'Per Invoice'!$Z$2:$Z$501,0),"")</f>
        <v/>
      </c>
    </row>
    <row r="221">
      <c r="A221">
        <f>IF($Y221="","",IF(INDEX('Per Invoice'!A$2:A$501,$Y221)="","",INDEX('Per Invoice'!A$2:A$501,$Y221)))</f>
        <v/>
      </c>
      <c r="B221">
        <f>IF($Y221="","",IF(INDEX('Per Invoice'!B$2:B$501,$Y221)="","",INDEX('Per Invoice'!B$2:B$501,$Y221)))</f>
        <v/>
      </c>
      <c r="C221">
        <f>IF($Y221="","",IF(INDEX('Per Invoice'!C$2:C$501,$Y221)="","",INDEX('Per Invoice'!C$2:C$501,$Y221)))</f>
        <v/>
      </c>
      <c r="D221">
        <f>IF($Y221="","",IF(INDEX('Per Invoice'!D$2:D$501,$Y221)="","",INDEX('Per Invoice'!D$2:D$501,$Y221)))</f>
        <v/>
      </c>
      <c r="E221">
        <f>IF($Y221="","",IF(INDEX('Per Invoice'!E$2:E$501,$Y221)="","",INDEX('Per Invoice'!E$2:E$501,$Y221)))</f>
        <v/>
      </c>
      <c r="F221">
        <f>IF($Y221="","",IF(INDEX('Per Invoice'!F$2:F$501,$Y221)="","",INDEX('Per Invoice'!F$2:F$501,$Y221)))</f>
        <v/>
      </c>
      <c r="G221">
        <f>IF($Y221="","",IF(INDEX('Per Invoice'!G$2:G$501,$Y221)="","",INDEX('Per Invoice'!G$2:G$501,$Y221)))</f>
        <v/>
      </c>
      <c r="H221">
        <f>IF($Y221="","",IF(INDEX('Per Invoice'!H$2:H$501,$Y221)="","",INDEX('Per Invoice'!H$2:H$501,$Y221)))</f>
        <v/>
      </c>
      <c r="I221">
        <f>IF($Y221="","",IF(INDEX('Per Invoice'!I$2:I$501,$Y221)="","",INDEX('Per Invoice'!I$2:I$501,$Y221)))</f>
        <v/>
      </c>
      <c r="J221">
        <f>IF($Y221="","",IF(INDEX('Per Invoice'!J$2:J$501,$Y221)="","",INDEX('Per Invoice'!J$2:J$501,$Y221)))</f>
        <v/>
      </c>
      <c r="K221">
        <f>IF($Y221="","",IF(INDEX('Per Invoice'!K$2:K$501,$Y221)="","",INDEX('Per Invoice'!K$2:K$501,$Y221)))</f>
        <v/>
      </c>
      <c r="L221" s="7">
        <f>IF($Y221="","",IF(INDEX('Per Invoice'!L$2:L$501,$Y221)="","",INDEX('Per Invoice'!L$2:L$501,$Y221)))</f>
        <v/>
      </c>
      <c r="M221" s="14">
        <f>IF($Y221="","",IF(INDEX('Per Invoice'!M$2:M$501,$Y221)="","",INDEX('Per Invoice'!M$2:M$501,$Y221)))</f>
        <v/>
      </c>
      <c r="N221">
        <f>IF($Y221="","",IF(INDEX('Per Invoice'!N$2:N$501,$Y221)="","",INDEX('Per Invoice'!N$2:N$501,$Y221)))</f>
        <v/>
      </c>
      <c r="O221">
        <f>IF($Y221="","",IF(INDEX('Per Invoice'!O$2:O$501,$Y221)="","",INDEX('Per Invoice'!O$2:O$501,$Y221)))</f>
        <v/>
      </c>
      <c r="P221" s="7">
        <f>IF($Y221="","",IF(INDEX('Per Invoice'!P$2:P$501,$Y221)="","",INDEX('Per Invoice'!P$2:P$501,$Y221)))</f>
        <v/>
      </c>
      <c r="Q221" s="7">
        <f>IF($Y221="","",IF(INDEX('Per Invoice'!Q$2:Q$501,$Y221)="","",INDEX('Per Invoice'!Q$2:Q$501,$Y221)))</f>
        <v/>
      </c>
      <c r="R221">
        <f>IF($Y221="","",IF(INDEX('Per Invoice'!R$2:R$501,$Y221)="","",INDEX('Per Invoice'!R$2:R$501,$Y221)))</f>
        <v/>
      </c>
      <c r="S221" s="7">
        <f>IF($Y221="","",IF(INDEX('Per Invoice'!S$2:S$501,$Y221)="","",INDEX('Per Invoice'!S$2:S$501,$Y221)))</f>
        <v/>
      </c>
      <c r="T221" s="7">
        <f>IF($Y221="","",IF(INDEX('Per Invoice'!T$2:T$501,$Y221)="","",INDEX('Per Invoice'!T$2:T$501,$Y221)))</f>
        <v/>
      </c>
      <c r="U221" s="7">
        <f>IF($Y221="","",IF(INDEX('Per Invoice'!U$2:U$501,$Y221)="","",INDEX('Per Invoice'!U$2:U$501,$Y221)))</f>
        <v/>
      </c>
      <c r="V221" s="7">
        <f>IF($Y221="","",IF(INDEX('Per Invoice'!V$2:V$501,$Y221)="","",INDEX('Per Invoice'!V$2:V$501,$Y221)))</f>
        <v/>
      </c>
      <c r="W221" s="7">
        <f>IF($Y221="","",IF(INDEX('Per Invoice'!W$2:W$501,$Y221)="","",INDEX('Per Invoice'!W$2:W$501,$Y221)))</f>
        <v/>
      </c>
      <c r="X221" s="7">
        <f>IF($Y221="","",IF(INDEX('Per Invoice'!X$2:X$501,$Y221)="","",INDEX('Per Invoice'!X$2:X$501,$Y221)))</f>
        <v/>
      </c>
      <c r="Y221" s="16">
        <f>IFERROR(MATCH(Settings!$C$34&amp;"|"&amp;ROWS($Y$2:$Y221),'Per Invoice'!$Z$2:$Z$501,0),"")</f>
        <v/>
      </c>
    </row>
    <row r="222">
      <c r="A222">
        <f>IF($Y222="","",IF(INDEX('Per Invoice'!A$2:A$501,$Y222)="","",INDEX('Per Invoice'!A$2:A$501,$Y222)))</f>
        <v/>
      </c>
      <c r="B222">
        <f>IF($Y222="","",IF(INDEX('Per Invoice'!B$2:B$501,$Y222)="","",INDEX('Per Invoice'!B$2:B$501,$Y222)))</f>
        <v/>
      </c>
      <c r="C222">
        <f>IF($Y222="","",IF(INDEX('Per Invoice'!C$2:C$501,$Y222)="","",INDEX('Per Invoice'!C$2:C$501,$Y222)))</f>
        <v/>
      </c>
      <c r="D222">
        <f>IF($Y222="","",IF(INDEX('Per Invoice'!D$2:D$501,$Y222)="","",INDEX('Per Invoice'!D$2:D$501,$Y222)))</f>
        <v/>
      </c>
      <c r="E222">
        <f>IF($Y222="","",IF(INDEX('Per Invoice'!E$2:E$501,$Y222)="","",INDEX('Per Invoice'!E$2:E$501,$Y222)))</f>
        <v/>
      </c>
      <c r="F222">
        <f>IF($Y222="","",IF(INDEX('Per Invoice'!F$2:F$501,$Y222)="","",INDEX('Per Invoice'!F$2:F$501,$Y222)))</f>
        <v/>
      </c>
      <c r="G222">
        <f>IF($Y222="","",IF(INDEX('Per Invoice'!G$2:G$501,$Y222)="","",INDEX('Per Invoice'!G$2:G$501,$Y222)))</f>
        <v/>
      </c>
      <c r="H222">
        <f>IF($Y222="","",IF(INDEX('Per Invoice'!H$2:H$501,$Y222)="","",INDEX('Per Invoice'!H$2:H$501,$Y222)))</f>
        <v/>
      </c>
      <c r="I222">
        <f>IF($Y222="","",IF(INDEX('Per Invoice'!I$2:I$501,$Y222)="","",INDEX('Per Invoice'!I$2:I$501,$Y222)))</f>
        <v/>
      </c>
      <c r="J222">
        <f>IF($Y222="","",IF(INDEX('Per Invoice'!J$2:J$501,$Y222)="","",INDEX('Per Invoice'!J$2:J$501,$Y222)))</f>
        <v/>
      </c>
      <c r="K222">
        <f>IF($Y222="","",IF(INDEX('Per Invoice'!K$2:K$501,$Y222)="","",INDEX('Per Invoice'!K$2:K$501,$Y222)))</f>
        <v/>
      </c>
      <c r="L222" s="7">
        <f>IF($Y222="","",IF(INDEX('Per Invoice'!L$2:L$501,$Y222)="","",INDEX('Per Invoice'!L$2:L$501,$Y222)))</f>
        <v/>
      </c>
      <c r="M222" s="14">
        <f>IF($Y222="","",IF(INDEX('Per Invoice'!M$2:M$501,$Y222)="","",INDEX('Per Invoice'!M$2:M$501,$Y222)))</f>
        <v/>
      </c>
      <c r="N222">
        <f>IF($Y222="","",IF(INDEX('Per Invoice'!N$2:N$501,$Y222)="","",INDEX('Per Invoice'!N$2:N$501,$Y222)))</f>
        <v/>
      </c>
      <c r="O222">
        <f>IF($Y222="","",IF(INDEX('Per Invoice'!O$2:O$501,$Y222)="","",INDEX('Per Invoice'!O$2:O$501,$Y222)))</f>
        <v/>
      </c>
      <c r="P222" s="7">
        <f>IF($Y222="","",IF(INDEX('Per Invoice'!P$2:P$501,$Y222)="","",INDEX('Per Invoice'!P$2:P$501,$Y222)))</f>
        <v/>
      </c>
      <c r="Q222" s="7">
        <f>IF($Y222="","",IF(INDEX('Per Invoice'!Q$2:Q$501,$Y222)="","",INDEX('Per Invoice'!Q$2:Q$501,$Y222)))</f>
        <v/>
      </c>
      <c r="R222">
        <f>IF($Y222="","",IF(INDEX('Per Invoice'!R$2:R$501,$Y222)="","",INDEX('Per Invoice'!R$2:R$501,$Y222)))</f>
        <v/>
      </c>
      <c r="S222" s="7">
        <f>IF($Y222="","",IF(INDEX('Per Invoice'!S$2:S$501,$Y222)="","",INDEX('Per Invoice'!S$2:S$501,$Y222)))</f>
        <v/>
      </c>
      <c r="T222" s="7">
        <f>IF($Y222="","",IF(INDEX('Per Invoice'!T$2:T$501,$Y222)="","",INDEX('Per Invoice'!T$2:T$501,$Y222)))</f>
        <v/>
      </c>
      <c r="U222" s="7">
        <f>IF($Y222="","",IF(INDEX('Per Invoice'!U$2:U$501,$Y222)="","",INDEX('Per Invoice'!U$2:U$501,$Y222)))</f>
        <v/>
      </c>
      <c r="V222" s="7">
        <f>IF($Y222="","",IF(INDEX('Per Invoice'!V$2:V$501,$Y222)="","",INDEX('Per Invoice'!V$2:V$501,$Y222)))</f>
        <v/>
      </c>
      <c r="W222" s="7">
        <f>IF($Y222="","",IF(INDEX('Per Invoice'!W$2:W$501,$Y222)="","",INDEX('Per Invoice'!W$2:W$501,$Y222)))</f>
        <v/>
      </c>
      <c r="X222" s="7">
        <f>IF($Y222="","",IF(INDEX('Per Invoice'!X$2:X$501,$Y222)="","",INDEX('Per Invoice'!X$2:X$501,$Y222)))</f>
        <v/>
      </c>
      <c r="Y222" s="16">
        <f>IFERROR(MATCH(Settings!$C$34&amp;"|"&amp;ROWS($Y$2:$Y222),'Per Invoice'!$Z$2:$Z$501,0),"")</f>
        <v/>
      </c>
    </row>
    <row r="223">
      <c r="A223">
        <f>IF($Y223="","",IF(INDEX('Per Invoice'!A$2:A$501,$Y223)="","",INDEX('Per Invoice'!A$2:A$501,$Y223)))</f>
        <v/>
      </c>
      <c r="B223">
        <f>IF($Y223="","",IF(INDEX('Per Invoice'!B$2:B$501,$Y223)="","",INDEX('Per Invoice'!B$2:B$501,$Y223)))</f>
        <v/>
      </c>
      <c r="C223">
        <f>IF($Y223="","",IF(INDEX('Per Invoice'!C$2:C$501,$Y223)="","",INDEX('Per Invoice'!C$2:C$501,$Y223)))</f>
        <v/>
      </c>
      <c r="D223">
        <f>IF($Y223="","",IF(INDEX('Per Invoice'!D$2:D$501,$Y223)="","",INDEX('Per Invoice'!D$2:D$501,$Y223)))</f>
        <v/>
      </c>
      <c r="E223">
        <f>IF($Y223="","",IF(INDEX('Per Invoice'!E$2:E$501,$Y223)="","",INDEX('Per Invoice'!E$2:E$501,$Y223)))</f>
        <v/>
      </c>
      <c r="F223">
        <f>IF($Y223="","",IF(INDEX('Per Invoice'!F$2:F$501,$Y223)="","",INDEX('Per Invoice'!F$2:F$501,$Y223)))</f>
        <v/>
      </c>
      <c r="G223">
        <f>IF($Y223="","",IF(INDEX('Per Invoice'!G$2:G$501,$Y223)="","",INDEX('Per Invoice'!G$2:G$501,$Y223)))</f>
        <v/>
      </c>
      <c r="H223">
        <f>IF($Y223="","",IF(INDEX('Per Invoice'!H$2:H$501,$Y223)="","",INDEX('Per Invoice'!H$2:H$501,$Y223)))</f>
        <v/>
      </c>
      <c r="I223">
        <f>IF($Y223="","",IF(INDEX('Per Invoice'!I$2:I$501,$Y223)="","",INDEX('Per Invoice'!I$2:I$501,$Y223)))</f>
        <v/>
      </c>
      <c r="J223">
        <f>IF($Y223="","",IF(INDEX('Per Invoice'!J$2:J$501,$Y223)="","",INDEX('Per Invoice'!J$2:J$501,$Y223)))</f>
        <v/>
      </c>
      <c r="K223">
        <f>IF($Y223="","",IF(INDEX('Per Invoice'!K$2:K$501,$Y223)="","",INDEX('Per Invoice'!K$2:K$501,$Y223)))</f>
        <v/>
      </c>
      <c r="L223" s="7">
        <f>IF($Y223="","",IF(INDEX('Per Invoice'!L$2:L$501,$Y223)="","",INDEX('Per Invoice'!L$2:L$501,$Y223)))</f>
        <v/>
      </c>
      <c r="M223" s="14">
        <f>IF($Y223="","",IF(INDEX('Per Invoice'!M$2:M$501,$Y223)="","",INDEX('Per Invoice'!M$2:M$501,$Y223)))</f>
        <v/>
      </c>
      <c r="N223">
        <f>IF($Y223="","",IF(INDEX('Per Invoice'!N$2:N$501,$Y223)="","",INDEX('Per Invoice'!N$2:N$501,$Y223)))</f>
        <v/>
      </c>
      <c r="O223">
        <f>IF($Y223="","",IF(INDEX('Per Invoice'!O$2:O$501,$Y223)="","",INDEX('Per Invoice'!O$2:O$501,$Y223)))</f>
        <v/>
      </c>
      <c r="P223" s="7">
        <f>IF($Y223="","",IF(INDEX('Per Invoice'!P$2:P$501,$Y223)="","",INDEX('Per Invoice'!P$2:P$501,$Y223)))</f>
        <v/>
      </c>
      <c r="Q223" s="7">
        <f>IF($Y223="","",IF(INDEX('Per Invoice'!Q$2:Q$501,$Y223)="","",INDEX('Per Invoice'!Q$2:Q$501,$Y223)))</f>
        <v/>
      </c>
      <c r="R223">
        <f>IF($Y223="","",IF(INDEX('Per Invoice'!R$2:R$501,$Y223)="","",INDEX('Per Invoice'!R$2:R$501,$Y223)))</f>
        <v/>
      </c>
      <c r="S223" s="7">
        <f>IF($Y223="","",IF(INDEX('Per Invoice'!S$2:S$501,$Y223)="","",INDEX('Per Invoice'!S$2:S$501,$Y223)))</f>
        <v/>
      </c>
      <c r="T223" s="7">
        <f>IF($Y223="","",IF(INDEX('Per Invoice'!T$2:T$501,$Y223)="","",INDEX('Per Invoice'!T$2:T$501,$Y223)))</f>
        <v/>
      </c>
      <c r="U223" s="7">
        <f>IF($Y223="","",IF(INDEX('Per Invoice'!U$2:U$501,$Y223)="","",INDEX('Per Invoice'!U$2:U$501,$Y223)))</f>
        <v/>
      </c>
      <c r="V223" s="7">
        <f>IF($Y223="","",IF(INDEX('Per Invoice'!V$2:V$501,$Y223)="","",INDEX('Per Invoice'!V$2:V$501,$Y223)))</f>
        <v/>
      </c>
      <c r="W223" s="7">
        <f>IF($Y223="","",IF(INDEX('Per Invoice'!W$2:W$501,$Y223)="","",INDEX('Per Invoice'!W$2:W$501,$Y223)))</f>
        <v/>
      </c>
      <c r="X223" s="7">
        <f>IF($Y223="","",IF(INDEX('Per Invoice'!X$2:X$501,$Y223)="","",INDEX('Per Invoice'!X$2:X$501,$Y223)))</f>
        <v/>
      </c>
      <c r="Y223" s="16">
        <f>IFERROR(MATCH(Settings!$C$34&amp;"|"&amp;ROWS($Y$2:$Y223),'Per Invoice'!$Z$2:$Z$501,0),"")</f>
        <v/>
      </c>
    </row>
    <row r="224">
      <c r="A224">
        <f>IF($Y224="","",IF(INDEX('Per Invoice'!A$2:A$501,$Y224)="","",INDEX('Per Invoice'!A$2:A$501,$Y224)))</f>
        <v/>
      </c>
      <c r="B224">
        <f>IF($Y224="","",IF(INDEX('Per Invoice'!B$2:B$501,$Y224)="","",INDEX('Per Invoice'!B$2:B$501,$Y224)))</f>
        <v/>
      </c>
      <c r="C224">
        <f>IF($Y224="","",IF(INDEX('Per Invoice'!C$2:C$501,$Y224)="","",INDEX('Per Invoice'!C$2:C$501,$Y224)))</f>
        <v/>
      </c>
      <c r="D224">
        <f>IF($Y224="","",IF(INDEX('Per Invoice'!D$2:D$501,$Y224)="","",INDEX('Per Invoice'!D$2:D$501,$Y224)))</f>
        <v/>
      </c>
      <c r="E224">
        <f>IF($Y224="","",IF(INDEX('Per Invoice'!E$2:E$501,$Y224)="","",INDEX('Per Invoice'!E$2:E$501,$Y224)))</f>
        <v/>
      </c>
      <c r="F224">
        <f>IF($Y224="","",IF(INDEX('Per Invoice'!F$2:F$501,$Y224)="","",INDEX('Per Invoice'!F$2:F$501,$Y224)))</f>
        <v/>
      </c>
      <c r="G224">
        <f>IF($Y224="","",IF(INDEX('Per Invoice'!G$2:G$501,$Y224)="","",INDEX('Per Invoice'!G$2:G$501,$Y224)))</f>
        <v/>
      </c>
      <c r="H224">
        <f>IF($Y224="","",IF(INDEX('Per Invoice'!H$2:H$501,$Y224)="","",INDEX('Per Invoice'!H$2:H$501,$Y224)))</f>
        <v/>
      </c>
      <c r="I224">
        <f>IF($Y224="","",IF(INDEX('Per Invoice'!I$2:I$501,$Y224)="","",INDEX('Per Invoice'!I$2:I$501,$Y224)))</f>
        <v/>
      </c>
      <c r="J224">
        <f>IF($Y224="","",IF(INDEX('Per Invoice'!J$2:J$501,$Y224)="","",INDEX('Per Invoice'!J$2:J$501,$Y224)))</f>
        <v/>
      </c>
      <c r="K224">
        <f>IF($Y224="","",IF(INDEX('Per Invoice'!K$2:K$501,$Y224)="","",INDEX('Per Invoice'!K$2:K$501,$Y224)))</f>
        <v/>
      </c>
      <c r="L224" s="7">
        <f>IF($Y224="","",IF(INDEX('Per Invoice'!L$2:L$501,$Y224)="","",INDEX('Per Invoice'!L$2:L$501,$Y224)))</f>
        <v/>
      </c>
      <c r="M224" s="14">
        <f>IF($Y224="","",IF(INDEX('Per Invoice'!M$2:M$501,$Y224)="","",INDEX('Per Invoice'!M$2:M$501,$Y224)))</f>
        <v/>
      </c>
      <c r="N224">
        <f>IF($Y224="","",IF(INDEX('Per Invoice'!N$2:N$501,$Y224)="","",INDEX('Per Invoice'!N$2:N$501,$Y224)))</f>
        <v/>
      </c>
      <c r="O224">
        <f>IF($Y224="","",IF(INDEX('Per Invoice'!O$2:O$501,$Y224)="","",INDEX('Per Invoice'!O$2:O$501,$Y224)))</f>
        <v/>
      </c>
      <c r="P224" s="7">
        <f>IF($Y224="","",IF(INDEX('Per Invoice'!P$2:P$501,$Y224)="","",INDEX('Per Invoice'!P$2:P$501,$Y224)))</f>
        <v/>
      </c>
      <c r="Q224" s="7">
        <f>IF($Y224="","",IF(INDEX('Per Invoice'!Q$2:Q$501,$Y224)="","",INDEX('Per Invoice'!Q$2:Q$501,$Y224)))</f>
        <v/>
      </c>
      <c r="R224">
        <f>IF($Y224="","",IF(INDEX('Per Invoice'!R$2:R$501,$Y224)="","",INDEX('Per Invoice'!R$2:R$501,$Y224)))</f>
        <v/>
      </c>
      <c r="S224" s="7">
        <f>IF($Y224="","",IF(INDEX('Per Invoice'!S$2:S$501,$Y224)="","",INDEX('Per Invoice'!S$2:S$501,$Y224)))</f>
        <v/>
      </c>
      <c r="T224" s="7">
        <f>IF($Y224="","",IF(INDEX('Per Invoice'!T$2:T$501,$Y224)="","",INDEX('Per Invoice'!T$2:T$501,$Y224)))</f>
        <v/>
      </c>
      <c r="U224" s="7">
        <f>IF($Y224="","",IF(INDEX('Per Invoice'!U$2:U$501,$Y224)="","",INDEX('Per Invoice'!U$2:U$501,$Y224)))</f>
        <v/>
      </c>
      <c r="V224" s="7">
        <f>IF($Y224="","",IF(INDEX('Per Invoice'!V$2:V$501,$Y224)="","",INDEX('Per Invoice'!V$2:V$501,$Y224)))</f>
        <v/>
      </c>
      <c r="W224" s="7">
        <f>IF($Y224="","",IF(INDEX('Per Invoice'!W$2:W$501,$Y224)="","",INDEX('Per Invoice'!W$2:W$501,$Y224)))</f>
        <v/>
      </c>
      <c r="X224" s="7">
        <f>IF($Y224="","",IF(INDEX('Per Invoice'!X$2:X$501,$Y224)="","",INDEX('Per Invoice'!X$2:X$501,$Y224)))</f>
        <v/>
      </c>
      <c r="Y224" s="16">
        <f>IFERROR(MATCH(Settings!$C$34&amp;"|"&amp;ROWS($Y$2:$Y224),'Per Invoice'!$Z$2:$Z$501,0),"")</f>
        <v/>
      </c>
    </row>
    <row r="225">
      <c r="A225">
        <f>IF($Y225="","",IF(INDEX('Per Invoice'!A$2:A$501,$Y225)="","",INDEX('Per Invoice'!A$2:A$501,$Y225)))</f>
        <v/>
      </c>
      <c r="B225">
        <f>IF($Y225="","",IF(INDEX('Per Invoice'!B$2:B$501,$Y225)="","",INDEX('Per Invoice'!B$2:B$501,$Y225)))</f>
        <v/>
      </c>
      <c r="C225">
        <f>IF($Y225="","",IF(INDEX('Per Invoice'!C$2:C$501,$Y225)="","",INDEX('Per Invoice'!C$2:C$501,$Y225)))</f>
        <v/>
      </c>
      <c r="D225">
        <f>IF($Y225="","",IF(INDEX('Per Invoice'!D$2:D$501,$Y225)="","",INDEX('Per Invoice'!D$2:D$501,$Y225)))</f>
        <v/>
      </c>
      <c r="E225">
        <f>IF($Y225="","",IF(INDEX('Per Invoice'!E$2:E$501,$Y225)="","",INDEX('Per Invoice'!E$2:E$501,$Y225)))</f>
        <v/>
      </c>
      <c r="F225">
        <f>IF($Y225="","",IF(INDEX('Per Invoice'!F$2:F$501,$Y225)="","",INDEX('Per Invoice'!F$2:F$501,$Y225)))</f>
        <v/>
      </c>
      <c r="G225">
        <f>IF($Y225="","",IF(INDEX('Per Invoice'!G$2:G$501,$Y225)="","",INDEX('Per Invoice'!G$2:G$501,$Y225)))</f>
        <v/>
      </c>
      <c r="H225">
        <f>IF($Y225="","",IF(INDEX('Per Invoice'!H$2:H$501,$Y225)="","",INDEX('Per Invoice'!H$2:H$501,$Y225)))</f>
        <v/>
      </c>
      <c r="I225">
        <f>IF($Y225="","",IF(INDEX('Per Invoice'!I$2:I$501,$Y225)="","",INDEX('Per Invoice'!I$2:I$501,$Y225)))</f>
        <v/>
      </c>
      <c r="J225">
        <f>IF($Y225="","",IF(INDEX('Per Invoice'!J$2:J$501,$Y225)="","",INDEX('Per Invoice'!J$2:J$501,$Y225)))</f>
        <v/>
      </c>
      <c r="K225">
        <f>IF($Y225="","",IF(INDEX('Per Invoice'!K$2:K$501,$Y225)="","",INDEX('Per Invoice'!K$2:K$501,$Y225)))</f>
        <v/>
      </c>
      <c r="L225" s="7">
        <f>IF($Y225="","",IF(INDEX('Per Invoice'!L$2:L$501,$Y225)="","",INDEX('Per Invoice'!L$2:L$501,$Y225)))</f>
        <v/>
      </c>
      <c r="M225" s="14">
        <f>IF($Y225="","",IF(INDEX('Per Invoice'!M$2:M$501,$Y225)="","",INDEX('Per Invoice'!M$2:M$501,$Y225)))</f>
        <v/>
      </c>
      <c r="N225">
        <f>IF($Y225="","",IF(INDEX('Per Invoice'!N$2:N$501,$Y225)="","",INDEX('Per Invoice'!N$2:N$501,$Y225)))</f>
        <v/>
      </c>
      <c r="O225">
        <f>IF($Y225="","",IF(INDEX('Per Invoice'!O$2:O$501,$Y225)="","",INDEX('Per Invoice'!O$2:O$501,$Y225)))</f>
        <v/>
      </c>
      <c r="P225" s="7">
        <f>IF($Y225="","",IF(INDEX('Per Invoice'!P$2:P$501,$Y225)="","",INDEX('Per Invoice'!P$2:P$501,$Y225)))</f>
        <v/>
      </c>
      <c r="Q225" s="7">
        <f>IF($Y225="","",IF(INDEX('Per Invoice'!Q$2:Q$501,$Y225)="","",INDEX('Per Invoice'!Q$2:Q$501,$Y225)))</f>
        <v/>
      </c>
      <c r="R225">
        <f>IF($Y225="","",IF(INDEX('Per Invoice'!R$2:R$501,$Y225)="","",INDEX('Per Invoice'!R$2:R$501,$Y225)))</f>
        <v/>
      </c>
      <c r="S225" s="7">
        <f>IF($Y225="","",IF(INDEX('Per Invoice'!S$2:S$501,$Y225)="","",INDEX('Per Invoice'!S$2:S$501,$Y225)))</f>
        <v/>
      </c>
      <c r="T225" s="7">
        <f>IF($Y225="","",IF(INDEX('Per Invoice'!T$2:T$501,$Y225)="","",INDEX('Per Invoice'!T$2:T$501,$Y225)))</f>
        <v/>
      </c>
      <c r="U225" s="7">
        <f>IF($Y225="","",IF(INDEX('Per Invoice'!U$2:U$501,$Y225)="","",INDEX('Per Invoice'!U$2:U$501,$Y225)))</f>
        <v/>
      </c>
      <c r="V225" s="7">
        <f>IF($Y225="","",IF(INDEX('Per Invoice'!V$2:V$501,$Y225)="","",INDEX('Per Invoice'!V$2:V$501,$Y225)))</f>
        <v/>
      </c>
      <c r="W225" s="7">
        <f>IF($Y225="","",IF(INDEX('Per Invoice'!W$2:W$501,$Y225)="","",INDEX('Per Invoice'!W$2:W$501,$Y225)))</f>
        <v/>
      </c>
      <c r="X225" s="7">
        <f>IF($Y225="","",IF(INDEX('Per Invoice'!X$2:X$501,$Y225)="","",INDEX('Per Invoice'!X$2:X$501,$Y225)))</f>
        <v/>
      </c>
      <c r="Y225" s="16">
        <f>IFERROR(MATCH(Settings!$C$34&amp;"|"&amp;ROWS($Y$2:$Y225),'Per Invoice'!$Z$2:$Z$501,0),"")</f>
        <v/>
      </c>
    </row>
    <row r="226">
      <c r="A226">
        <f>IF($Y226="","",IF(INDEX('Per Invoice'!A$2:A$501,$Y226)="","",INDEX('Per Invoice'!A$2:A$501,$Y226)))</f>
        <v/>
      </c>
      <c r="B226">
        <f>IF($Y226="","",IF(INDEX('Per Invoice'!B$2:B$501,$Y226)="","",INDEX('Per Invoice'!B$2:B$501,$Y226)))</f>
        <v/>
      </c>
      <c r="C226">
        <f>IF($Y226="","",IF(INDEX('Per Invoice'!C$2:C$501,$Y226)="","",INDEX('Per Invoice'!C$2:C$501,$Y226)))</f>
        <v/>
      </c>
      <c r="D226">
        <f>IF($Y226="","",IF(INDEX('Per Invoice'!D$2:D$501,$Y226)="","",INDEX('Per Invoice'!D$2:D$501,$Y226)))</f>
        <v/>
      </c>
      <c r="E226">
        <f>IF($Y226="","",IF(INDEX('Per Invoice'!E$2:E$501,$Y226)="","",INDEX('Per Invoice'!E$2:E$501,$Y226)))</f>
        <v/>
      </c>
      <c r="F226">
        <f>IF($Y226="","",IF(INDEX('Per Invoice'!F$2:F$501,$Y226)="","",INDEX('Per Invoice'!F$2:F$501,$Y226)))</f>
        <v/>
      </c>
      <c r="G226">
        <f>IF($Y226="","",IF(INDEX('Per Invoice'!G$2:G$501,$Y226)="","",INDEX('Per Invoice'!G$2:G$501,$Y226)))</f>
        <v/>
      </c>
      <c r="H226">
        <f>IF($Y226="","",IF(INDEX('Per Invoice'!H$2:H$501,$Y226)="","",INDEX('Per Invoice'!H$2:H$501,$Y226)))</f>
        <v/>
      </c>
      <c r="I226">
        <f>IF($Y226="","",IF(INDEX('Per Invoice'!I$2:I$501,$Y226)="","",INDEX('Per Invoice'!I$2:I$501,$Y226)))</f>
        <v/>
      </c>
      <c r="J226">
        <f>IF($Y226="","",IF(INDEX('Per Invoice'!J$2:J$501,$Y226)="","",INDEX('Per Invoice'!J$2:J$501,$Y226)))</f>
        <v/>
      </c>
      <c r="K226">
        <f>IF($Y226="","",IF(INDEX('Per Invoice'!K$2:K$501,$Y226)="","",INDEX('Per Invoice'!K$2:K$501,$Y226)))</f>
        <v/>
      </c>
      <c r="L226" s="7">
        <f>IF($Y226="","",IF(INDEX('Per Invoice'!L$2:L$501,$Y226)="","",INDEX('Per Invoice'!L$2:L$501,$Y226)))</f>
        <v/>
      </c>
      <c r="M226" s="14">
        <f>IF($Y226="","",IF(INDEX('Per Invoice'!M$2:M$501,$Y226)="","",INDEX('Per Invoice'!M$2:M$501,$Y226)))</f>
        <v/>
      </c>
      <c r="N226">
        <f>IF($Y226="","",IF(INDEX('Per Invoice'!N$2:N$501,$Y226)="","",INDEX('Per Invoice'!N$2:N$501,$Y226)))</f>
        <v/>
      </c>
      <c r="O226">
        <f>IF($Y226="","",IF(INDEX('Per Invoice'!O$2:O$501,$Y226)="","",INDEX('Per Invoice'!O$2:O$501,$Y226)))</f>
        <v/>
      </c>
      <c r="P226" s="7">
        <f>IF($Y226="","",IF(INDEX('Per Invoice'!P$2:P$501,$Y226)="","",INDEX('Per Invoice'!P$2:P$501,$Y226)))</f>
        <v/>
      </c>
      <c r="Q226" s="7">
        <f>IF($Y226="","",IF(INDEX('Per Invoice'!Q$2:Q$501,$Y226)="","",INDEX('Per Invoice'!Q$2:Q$501,$Y226)))</f>
        <v/>
      </c>
      <c r="R226">
        <f>IF($Y226="","",IF(INDEX('Per Invoice'!R$2:R$501,$Y226)="","",INDEX('Per Invoice'!R$2:R$501,$Y226)))</f>
        <v/>
      </c>
      <c r="S226" s="7">
        <f>IF($Y226="","",IF(INDEX('Per Invoice'!S$2:S$501,$Y226)="","",INDEX('Per Invoice'!S$2:S$501,$Y226)))</f>
        <v/>
      </c>
      <c r="T226" s="7">
        <f>IF($Y226="","",IF(INDEX('Per Invoice'!T$2:T$501,$Y226)="","",INDEX('Per Invoice'!T$2:T$501,$Y226)))</f>
        <v/>
      </c>
      <c r="U226" s="7">
        <f>IF($Y226="","",IF(INDEX('Per Invoice'!U$2:U$501,$Y226)="","",INDEX('Per Invoice'!U$2:U$501,$Y226)))</f>
        <v/>
      </c>
      <c r="V226" s="7">
        <f>IF($Y226="","",IF(INDEX('Per Invoice'!V$2:V$501,$Y226)="","",INDEX('Per Invoice'!V$2:V$501,$Y226)))</f>
        <v/>
      </c>
      <c r="W226" s="7">
        <f>IF($Y226="","",IF(INDEX('Per Invoice'!W$2:W$501,$Y226)="","",INDEX('Per Invoice'!W$2:W$501,$Y226)))</f>
        <v/>
      </c>
      <c r="X226" s="7">
        <f>IF($Y226="","",IF(INDEX('Per Invoice'!X$2:X$501,$Y226)="","",INDEX('Per Invoice'!X$2:X$501,$Y226)))</f>
        <v/>
      </c>
      <c r="Y226" s="16">
        <f>IFERROR(MATCH(Settings!$C$34&amp;"|"&amp;ROWS($Y$2:$Y226),'Per Invoice'!$Z$2:$Z$501,0),"")</f>
        <v/>
      </c>
    </row>
    <row r="227">
      <c r="A227">
        <f>IF($Y227="","",IF(INDEX('Per Invoice'!A$2:A$501,$Y227)="","",INDEX('Per Invoice'!A$2:A$501,$Y227)))</f>
        <v/>
      </c>
      <c r="B227">
        <f>IF($Y227="","",IF(INDEX('Per Invoice'!B$2:B$501,$Y227)="","",INDEX('Per Invoice'!B$2:B$501,$Y227)))</f>
        <v/>
      </c>
      <c r="C227">
        <f>IF($Y227="","",IF(INDEX('Per Invoice'!C$2:C$501,$Y227)="","",INDEX('Per Invoice'!C$2:C$501,$Y227)))</f>
        <v/>
      </c>
      <c r="D227">
        <f>IF($Y227="","",IF(INDEX('Per Invoice'!D$2:D$501,$Y227)="","",INDEX('Per Invoice'!D$2:D$501,$Y227)))</f>
        <v/>
      </c>
      <c r="E227">
        <f>IF($Y227="","",IF(INDEX('Per Invoice'!E$2:E$501,$Y227)="","",INDEX('Per Invoice'!E$2:E$501,$Y227)))</f>
        <v/>
      </c>
      <c r="F227">
        <f>IF($Y227="","",IF(INDEX('Per Invoice'!F$2:F$501,$Y227)="","",INDEX('Per Invoice'!F$2:F$501,$Y227)))</f>
        <v/>
      </c>
      <c r="G227">
        <f>IF($Y227="","",IF(INDEX('Per Invoice'!G$2:G$501,$Y227)="","",INDEX('Per Invoice'!G$2:G$501,$Y227)))</f>
        <v/>
      </c>
      <c r="H227">
        <f>IF($Y227="","",IF(INDEX('Per Invoice'!H$2:H$501,$Y227)="","",INDEX('Per Invoice'!H$2:H$501,$Y227)))</f>
        <v/>
      </c>
      <c r="I227">
        <f>IF($Y227="","",IF(INDEX('Per Invoice'!I$2:I$501,$Y227)="","",INDEX('Per Invoice'!I$2:I$501,$Y227)))</f>
        <v/>
      </c>
      <c r="J227">
        <f>IF($Y227="","",IF(INDEX('Per Invoice'!J$2:J$501,$Y227)="","",INDEX('Per Invoice'!J$2:J$501,$Y227)))</f>
        <v/>
      </c>
      <c r="K227">
        <f>IF($Y227="","",IF(INDEX('Per Invoice'!K$2:K$501,$Y227)="","",INDEX('Per Invoice'!K$2:K$501,$Y227)))</f>
        <v/>
      </c>
      <c r="L227" s="7">
        <f>IF($Y227="","",IF(INDEX('Per Invoice'!L$2:L$501,$Y227)="","",INDEX('Per Invoice'!L$2:L$501,$Y227)))</f>
        <v/>
      </c>
      <c r="M227" s="14">
        <f>IF($Y227="","",IF(INDEX('Per Invoice'!M$2:M$501,$Y227)="","",INDEX('Per Invoice'!M$2:M$501,$Y227)))</f>
        <v/>
      </c>
      <c r="N227">
        <f>IF($Y227="","",IF(INDEX('Per Invoice'!N$2:N$501,$Y227)="","",INDEX('Per Invoice'!N$2:N$501,$Y227)))</f>
        <v/>
      </c>
      <c r="O227">
        <f>IF($Y227="","",IF(INDEX('Per Invoice'!O$2:O$501,$Y227)="","",INDEX('Per Invoice'!O$2:O$501,$Y227)))</f>
        <v/>
      </c>
      <c r="P227" s="7">
        <f>IF($Y227="","",IF(INDEX('Per Invoice'!P$2:P$501,$Y227)="","",INDEX('Per Invoice'!P$2:P$501,$Y227)))</f>
        <v/>
      </c>
      <c r="Q227" s="7">
        <f>IF($Y227="","",IF(INDEX('Per Invoice'!Q$2:Q$501,$Y227)="","",INDEX('Per Invoice'!Q$2:Q$501,$Y227)))</f>
        <v/>
      </c>
      <c r="R227">
        <f>IF($Y227="","",IF(INDEX('Per Invoice'!R$2:R$501,$Y227)="","",INDEX('Per Invoice'!R$2:R$501,$Y227)))</f>
        <v/>
      </c>
      <c r="S227" s="7">
        <f>IF($Y227="","",IF(INDEX('Per Invoice'!S$2:S$501,$Y227)="","",INDEX('Per Invoice'!S$2:S$501,$Y227)))</f>
        <v/>
      </c>
      <c r="T227" s="7">
        <f>IF($Y227="","",IF(INDEX('Per Invoice'!T$2:T$501,$Y227)="","",INDEX('Per Invoice'!T$2:T$501,$Y227)))</f>
        <v/>
      </c>
      <c r="U227" s="7">
        <f>IF($Y227="","",IF(INDEX('Per Invoice'!U$2:U$501,$Y227)="","",INDEX('Per Invoice'!U$2:U$501,$Y227)))</f>
        <v/>
      </c>
      <c r="V227" s="7">
        <f>IF($Y227="","",IF(INDEX('Per Invoice'!V$2:V$501,$Y227)="","",INDEX('Per Invoice'!V$2:V$501,$Y227)))</f>
        <v/>
      </c>
      <c r="W227" s="7">
        <f>IF($Y227="","",IF(INDEX('Per Invoice'!W$2:W$501,$Y227)="","",INDEX('Per Invoice'!W$2:W$501,$Y227)))</f>
        <v/>
      </c>
      <c r="X227" s="7">
        <f>IF($Y227="","",IF(INDEX('Per Invoice'!X$2:X$501,$Y227)="","",INDEX('Per Invoice'!X$2:X$501,$Y227)))</f>
        <v/>
      </c>
      <c r="Y227" s="16">
        <f>IFERROR(MATCH(Settings!$C$34&amp;"|"&amp;ROWS($Y$2:$Y227),'Per Invoice'!$Z$2:$Z$501,0),"")</f>
        <v/>
      </c>
    </row>
    <row r="228">
      <c r="A228">
        <f>IF($Y228="","",IF(INDEX('Per Invoice'!A$2:A$501,$Y228)="","",INDEX('Per Invoice'!A$2:A$501,$Y228)))</f>
        <v/>
      </c>
      <c r="B228">
        <f>IF($Y228="","",IF(INDEX('Per Invoice'!B$2:B$501,$Y228)="","",INDEX('Per Invoice'!B$2:B$501,$Y228)))</f>
        <v/>
      </c>
      <c r="C228">
        <f>IF($Y228="","",IF(INDEX('Per Invoice'!C$2:C$501,$Y228)="","",INDEX('Per Invoice'!C$2:C$501,$Y228)))</f>
        <v/>
      </c>
      <c r="D228">
        <f>IF($Y228="","",IF(INDEX('Per Invoice'!D$2:D$501,$Y228)="","",INDEX('Per Invoice'!D$2:D$501,$Y228)))</f>
        <v/>
      </c>
      <c r="E228">
        <f>IF($Y228="","",IF(INDEX('Per Invoice'!E$2:E$501,$Y228)="","",INDEX('Per Invoice'!E$2:E$501,$Y228)))</f>
        <v/>
      </c>
      <c r="F228">
        <f>IF($Y228="","",IF(INDEX('Per Invoice'!F$2:F$501,$Y228)="","",INDEX('Per Invoice'!F$2:F$501,$Y228)))</f>
        <v/>
      </c>
      <c r="G228">
        <f>IF($Y228="","",IF(INDEX('Per Invoice'!G$2:G$501,$Y228)="","",INDEX('Per Invoice'!G$2:G$501,$Y228)))</f>
        <v/>
      </c>
      <c r="H228">
        <f>IF($Y228="","",IF(INDEX('Per Invoice'!H$2:H$501,$Y228)="","",INDEX('Per Invoice'!H$2:H$501,$Y228)))</f>
        <v/>
      </c>
      <c r="I228">
        <f>IF($Y228="","",IF(INDEX('Per Invoice'!I$2:I$501,$Y228)="","",INDEX('Per Invoice'!I$2:I$501,$Y228)))</f>
        <v/>
      </c>
      <c r="J228">
        <f>IF($Y228="","",IF(INDEX('Per Invoice'!J$2:J$501,$Y228)="","",INDEX('Per Invoice'!J$2:J$501,$Y228)))</f>
        <v/>
      </c>
      <c r="K228">
        <f>IF($Y228="","",IF(INDEX('Per Invoice'!K$2:K$501,$Y228)="","",INDEX('Per Invoice'!K$2:K$501,$Y228)))</f>
        <v/>
      </c>
      <c r="L228" s="7">
        <f>IF($Y228="","",IF(INDEX('Per Invoice'!L$2:L$501,$Y228)="","",INDEX('Per Invoice'!L$2:L$501,$Y228)))</f>
        <v/>
      </c>
      <c r="M228" s="14">
        <f>IF($Y228="","",IF(INDEX('Per Invoice'!M$2:M$501,$Y228)="","",INDEX('Per Invoice'!M$2:M$501,$Y228)))</f>
        <v/>
      </c>
      <c r="N228">
        <f>IF($Y228="","",IF(INDEX('Per Invoice'!N$2:N$501,$Y228)="","",INDEX('Per Invoice'!N$2:N$501,$Y228)))</f>
        <v/>
      </c>
      <c r="O228">
        <f>IF($Y228="","",IF(INDEX('Per Invoice'!O$2:O$501,$Y228)="","",INDEX('Per Invoice'!O$2:O$501,$Y228)))</f>
        <v/>
      </c>
      <c r="P228" s="7">
        <f>IF($Y228="","",IF(INDEX('Per Invoice'!P$2:P$501,$Y228)="","",INDEX('Per Invoice'!P$2:P$501,$Y228)))</f>
        <v/>
      </c>
      <c r="Q228" s="7">
        <f>IF($Y228="","",IF(INDEX('Per Invoice'!Q$2:Q$501,$Y228)="","",INDEX('Per Invoice'!Q$2:Q$501,$Y228)))</f>
        <v/>
      </c>
      <c r="R228">
        <f>IF($Y228="","",IF(INDEX('Per Invoice'!R$2:R$501,$Y228)="","",INDEX('Per Invoice'!R$2:R$501,$Y228)))</f>
        <v/>
      </c>
      <c r="S228" s="7">
        <f>IF($Y228="","",IF(INDEX('Per Invoice'!S$2:S$501,$Y228)="","",INDEX('Per Invoice'!S$2:S$501,$Y228)))</f>
        <v/>
      </c>
      <c r="T228" s="7">
        <f>IF($Y228="","",IF(INDEX('Per Invoice'!T$2:T$501,$Y228)="","",INDEX('Per Invoice'!T$2:T$501,$Y228)))</f>
        <v/>
      </c>
      <c r="U228" s="7">
        <f>IF($Y228="","",IF(INDEX('Per Invoice'!U$2:U$501,$Y228)="","",INDEX('Per Invoice'!U$2:U$501,$Y228)))</f>
        <v/>
      </c>
      <c r="V228" s="7">
        <f>IF($Y228="","",IF(INDEX('Per Invoice'!V$2:V$501,$Y228)="","",INDEX('Per Invoice'!V$2:V$501,$Y228)))</f>
        <v/>
      </c>
      <c r="W228" s="7">
        <f>IF($Y228="","",IF(INDEX('Per Invoice'!W$2:W$501,$Y228)="","",INDEX('Per Invoice'!W$2:W$501,$Y228)))</f>
        <v/>
      </c>
      <c r="X228" s="7">
        <f>IF($Y228="","",IF(INDEX('Per Invoice'!X$2:X$501,$Y228)="","",INDEX('Per Invoice'!X$2:X$501,$Y228)))</f>
        <v/>
      </c>
      <c r="Y228" s="16">
        <f>IFERROR(MATCH(Settings!$C$34&amp;"|"&amp;ROWS($Y$2:$Y228),'Per Invoice'!$Z$2:$Z$501,0),"")</f>
        <v/>
      </c>
    </row>
    <row r="229">
      <c r="A229">
        <f>IF($Y229="","",IF(INDEX('Per Invoice'!A$2:A$501,$Y229)="","",INDEX('Per Invoice'!A$2:A$501,$Y229)))</f>
        <v/>
      </c>
      <c r="B229">
        <f>IF($Y229="","",IF(INDEX('Per Invoice'!B$2:B$501,$Y229)="","",INDEX('Per Invoice'!B$2:B$501,$Y229)))</f>
        <v/>
      </c>
      <c r="C229">
        <f>IF($Y229="","",IF(INDEX('Per Invoice'!C$2:C$501,$Y229)="","",INDEX('Per Invoice'!C$2:C$501,$Y229)))</f>
        <v/>
      </c>
      <c r="D229">
        <f>IF($Y229="","",IF(INDEX('Per Invoice'!D$2:D$501,$Y229)="","",INDEX('Per Invoice'!D$2:D$501,$Y229)))</f>
        <v/>
      </c>
      <c r="E229">
        <f>IF($Y229="","",IF(INDEX('Per Invoice'!E$2:E$501,$Y229)="","",INDEX('Per Invoice'!E$2:E$501,$Y229)))</f>
        <v/>
      </c>
      <c r="F229">
        <f>IF($Y229="","",IF(INDEX('Per Invoice'!F$2:F$501,$Y229)="","",INDEX('Per Invoice'!F$2:F$501,$Y229)))</f>
        <v/>
      </c>
      <c r="G229">
        <f>IF($Y229="","",IF(INDEX('Per Invoice'!G$2:G$501,$Y229)="","",INDEX('Per Invoice'!G$2:G$501,$Y229)))</f>
        <v/>
      </c>
      <c r="H229">
        <f>IF($Y229="","",IF(INDEX('Per Invoice'!H$2:H$501,$Y229)="","",INDEX('Per Invoice'!H$2:H$501,$Y229)))</f>
        <v/>
      </c>
      <c r="I229">
        <f>IF($Y229="","",IF(INDEX('Per Invoice'!I$2:I$501,$Y229)="","",INDEX('Per Invoice'!I$2:I$501,$Y229)))</f>
        <v/>
      </c>
      <c r="J229">
        <f>IF($Y229="","",IF(INDEX('Per Invoice'!J$2:J$501,$Y229)="","",INDEX('Per Invoice'!J$2:J$501,$Y229)))</f>
        <v/>
      </c>
      <c r="K229">
        <f>IF($Y229="","",IF(INDEX('Per Invoice'!K$2:K$501,$Y229)="","",INDEX('Per Invoice'!K$2:K$501,$Y229)))</f>
        <v/>
      </c>
      <c r="L229" s="7">
        <f>IF($Y229="","",IF(INDEX('Per Invoice'!L$2:L$501,$Y229)="","",INDEX('Per Invoice'!L$2:L$501,$Y229)))</f>
        <v/>
      </c>
      <c r="M229" s="14">
        <f>IF($Y229="","",IF(INDEX('Per Invoice'!M$2:M$501,$Y229)="","",INDEX('Per Invoice'!M$2:M$501,$Y229)))</f>
        <v/>
      </c>
      <c r="N229">
        <f>IF($Y229="","",IF(INDEX('Per Invoice'!N$2:N$501,$Y229)="","",INDEX('Per Invoice'!N$2:N$501,$Y229)))</f>
        <v/>
      </c>
      <c r="O229">
        <f>IF($Y229="","",IF(INDEX('Per Invoice'!O$2:O$501,$Y229)="","",INDEX('Per Invoice'!O$2:O$501,$Y229)))</f>
        <v/>
      </c>
      <c r="P229" s="7">
        <f>IF($Y229="","",IF(INDEX('Per Invoice'!P$2:P$501,$Y229)="","",INDEX('Per Invoice'!P$2:P$501,$Y229)))</f>
        <v/>
      </c>
      <c r="Q229" s="7">
        <f>IF($Y229="","",IF(INDEX('Per Invoice'!Q$2:Q$501,$Y229)="","",INDEX('Per Invoice'!Q$2:Q$501,$Y229)))</f>
        <v/>
      </c>
      <c r="R229">
        <f>IF($Y229="","",IF(INDEX('Per Invoice'!R$2:R$501,$Y229)="","",INDEX('Per Invoice'!R$2:R$501,$Y229)))</f>
        <v/>
      </c>
      <c r="S229" s="7">
        <f>IF($Y229="","",IF(INDEX('Per Invoice'!S$2:S$501,$Y229)="","",INDEX('Per Invoice'!S$2:S$501,$Y229)))</f>
        <v/>
      </c>
      <c r="T229" s="7">
        <f>IF($Y229="","",IF(INDEX('Per Invoice'!T$2:T$501,$Y229)="","",INDEX('Per Invoice'!T$2:T$501,$Y229)))</f>
        <v/>
      </c>
      <c r="U229" s="7">
        <f>IF($Y229="","",IF(INDEX('Per Invoice'!U$2:U$501,$Y229)="","",INDEX('Per Invoice'!U$2:U$501,$Y229)))</f>
        <v/>
      </c>
      <c r="V229" s="7">
        <f>IF($Y229="","",IF(INDEX('Per Invoice'!V$2:V$501,$Y229)="","",INDEX('Per Invoice'!V$2:V$501,$Y229)))</f>
        <v/>
      </c>
      <c r="W229" s="7">
        <f>IF($Y229="","",IF(INDEX('Per Invoice'!W$2:W$501,$Y229)="","",INDEX('Per Invoice'!W$2:W$501,$Y229)))</f>
        <v/>
      </c>
      <c r="X229" s="7">
        <f>IF($Y229="","",IF(INDEX('Per Invoice'!X$2:X$501,$Y229)="","",INDEX('Per Invoice'!X$2:X$501,$Y229)))</f>
        <v/>
      </c>
      <c r="Y229" s="16">
        <f>IFERROR(MATCH(Settings!$C$34&amp;"|"&amp;ROWS($Y$2:$Y229),'Per Invoice'!$Z$2:$Z$501,0),"")</f>
        <v/>
      </c>
    </row>
    <row r="230">
      <c r="A230">
        <f>IF($Y230="","",IF(INDEX('Per Invoice'!A$2:A$501,$Y230)="","",INDEX('Per Invoice'!A$2:A$501,$Y230)))</f>
        <v/>
      </c>
      <c r="B230">
        <f>IF($Y230="","",IF(INDEX('Per Invoice'!B$2:B$501,$Y230)="","",INDEX('Per Invoice'!B$2:B$501,$Y230)))</f>
        <v/>
      </c>
      <c r="C230">
        <f>IF($Y230="","",IF(INDEX('Per Invoice'!C$2:C$501,$Y230)="","",INDEX('Per Invoice'!C$2:C$501,$Y230)))</f>
        <v/>
      </c>
      <c r="D230">
        <f>IF($Y230="","",IF(INDEX('Per Invoice'!D$2:D$501,$Y230)="","",INDEX('Per Invoice'!D$2:D$501,$Y230)))</f>
        <v/>
      </c>
      <c r="E230">
        <f>IF($Y230="","",IF(INDEX('Per Invoice'!E$2:E$501,$Y230)="","",INDEX('Per Invoice'!E$2:E$501,$Y230)))</f>
        <v/>
      </c>
      <c r="F230">
        <f>IF($Y230="","",IF(INDEX('Per Invoice'!F$2:F$501,$Y230)="","",INDEX('Per Invoice'!F$2:F$501,$Y230)))</f>
        <v/>
      </c>
      <c r="G230">
        <f>IF($Y230="","",IF(INDEX('Per Invoice'!G$2:G$501,$Y230)="","",INDEX('Per Invoice'!G$2:G$501,$Y230)))</f>
        <v/>
      </c>
      <c r="H230">
        <f>IF($Y230="","",IF(INDEX('Per Invoice'!H$2:H$501,$Y230)="","",INDEX('Per Invoice'!H$2:H$501,$Y230)))</f>
        <v/>
      </c>
      <c r="I230">
        <f>IF($Y230="","",IF(INDEX('Per Invoice'!I$2:I$501,$Y230)="","",INDEX('Per Invoice'!I$2:I$501,$Y230)))</f>
        <v/>
      </c>
      <c r="J230">
        <f>IF($Y230="","",IF(INDEX('Per Invoice'!J$2:J$501,$Y230)="","",INDEX('Per Invoice'!J$2:J$501,$Y230)))</f>
        <v/>
      </c>
      <c r="K230">
        <f>IF($Y230="","",IF(INDEX('Per Invoice'!K$2:K$501,$Y230)="","",INDEX('Per Invoice'!K$2:K$501,$Y230)))</f>
        <v/>
      </c>
      <c r="L230" s="7">
        <f>IF($Y230="","",IF(INDEX('Per Invoice'!L$2:L$501,$Y230)="","",INDEX('Per Invoice'!L$2:L$501,$Y230)))</f>
        <v/>
      </c>
      <c r="M230" s="14">
        <f>IF($Y230="","",IF(INDEX('Per Invoice'!M$2:M$501,$Y230)="","",INDEX('Per Invoice'!M$2:M$501,$Y230)))</f>
        <v/>
      </c>
      <c r="N230">
        <f>IF($Y230="","",IF(INDEX('Per Invoice'!N$2:N$501,$Y230)="","",INDEX('Per Invoice'!N$2:N$501,$Y230)))</f>
        <v/>
      </c>
      <c r="O230">
        <f>IF($Y230="","",IF(INDEX('Per Invoice'!O$2:O$501,$Y230)="","",INDEX('Per Invoice'!O$2:O$501,$Y230)))</f>
        <v/>
      </c>
      <c r="P230" s="7">
        <f>IF($Y230="","",IF(INDEX('Per Invoice'!P$2:P$501,$Y230)="","",INDEX('Per Invoice'!P$2:P$501,$Y230)))</f>
        <v/>
      </c>
      <c r="Q230" s="7">
        <f>IF($Y230="","",IF(INDEX('Per Invoice'!Q$2:Q$501,$Y230)="","",INDEX('Per Invoice'!Q$2:Q$501,$Y230)))</f>
        <v/>
      </c>
      <c r="R230">
        <f>IF($Y230="","",IF(INDEX('Per Invoice'!R$2:R$501,$Y230)="","",INDEX('Per Invoice'!R$2:R$501,$Y230)))</f>
        <v/>
      </c>
      <c r="S230" s="7">
        <f>IF($Y230="","",IF(INDEX('Per Invoice'!S$2:S$501,$Y230)="","",INDEX('Per Invoice'!S$2:S$501,$Y230)))</f>
        <v/>
      </c>
      <c r="T230" s="7">
        <f>IF($Y230="","",IF(INDEX('Per Invoice'!T$2:T$501,$Y230)="","",INDEX('Per Invoice'!T$2:T$501,$Y230)))</f>
        <v/>
      </c>
      <c r="U230" s="7">
        <f>IF($Y230="","",IF(INDEX('Per Invoice'!U$2:U$501,$Y230)="","",INDEX('Per Invoice'!U$2:U$501,$Y230)))</f>
        <v/>
      </c>
      <c r="V230" s="7">
        <f>IF($Y230="","",IF(INDEX('Per Invoice'!V$2:V$501,$Y230)="","",INDEX('Per Invoice'!V$2:V$501,$Y230)))</f>
        <v/>
      </c>
      <c r="W230" s="7">
        <f>IF($Y230="","",IF(INDEX('Per Invoice'!W$2:W$501,$Y230)="","",INDEX('Per Invoice'!W$2:W$501,$Y230)))</f>
        <v/>
      </c>
      <c r="X230" s="7">
        <f>IF($Y230="","",IF(INDEX('Per Invoice'!X$2:X$501,$Y230)="","",INDEX('Per Invoice'!X$2:X$501,$Y230)))</f>
        <v/>
      </c>
      <c r="Y230" s="16">
        <f>IFERROR(MATCH(Settings!$C$34&amp;"|"&amp;ROWS($Y$2:$Y230),'Per Invoice'!$Z$2:$Z$501,0),"")</f>
        <v/>
      </c>
    </row>
    <row r="231">
      <c r="A231">
        <f>IF($Y231="","",IF(INDEX('Per Invoice'!A$2:A$501,$Y231)="","",INDEX('Per Invoice'!A$2:A$501,$Y231)))</f>
        <v/>
      </c>
      <c r="B231">
        <f>IF($Y231="","",IF(INDEX('Per Invoice'!B$2:B$501,$Y231)="","",INDEX('Per Invoice'!B$2:B$501,$Y231)))</f>
        <v/>
      </c>
      <c r="C231">
        <f>IF($Y231="","",IF(INDEX('Per Invoice'!C$2:C$501,$Y231)="","",INDEX('Per Invoice'!C$2:C$501,$Y231)))</f>
        <v/>
      </c>
      <c r="D231">
        <f>IF($Y231="","",IF(INDEX('Per Invoice'!D$2:D$501,$Y231)="","",INDEX('Per Invoice'!D$2:D$501,$Y231)))</f>
        <v/>
      </c>
      <c r="E231">
        <f>IF($Y231="","",IF(INDEX('Per Invoice'!E$2:E$501,$Y231)="","",INDEX('Per Invoice'!E$2:E$501,$Y231)))</f>
        <v/>
      </c>
      <c r="F231">
        <f>IF($Y231="","",IF(INDEX('Per Invoice'!F$2:F$501,$Y231)="","",INDEX('Per Invoice'!F$2:F$501,$Y231)))</f>
        <v/>
      </c>
      <c r="G231">
        <f>IF($Y231="","",IF(INDEX('Per Invoice'!G$2:G$501,$Y231)="","",INDEX('Per Invoice'!G$2:G$501,$Y231)))</f>
        <v/>
      </c>
      <c r="H231">
        <f>IF($Y231="","",IF(INDEX('Per Invoice'!H$2:H$501,$Y231)="","",INDEX('Per Invoice'!H$2:H$501,$Y231)))</f>
        <v/>
      </c>
      <c r="I231">
        <f>IF($Y231="","",IF(INDEX('Per Invoice'!I$2:I$501,$Y231)="","",INDEX('Per Invoice'!I$2:I$501,$Y231)))</f>
        <v/>
      </c>
      <c r="J231">
        <f>IF($Y231="","",IF(INDEX('Per Invoice'!J$2:J$501,$Y231)="","",INDEX('Per Invoice'!J$2:J$501,$Y231)))</f>
        <v/>
      </c>
      <c r="K231">
        <f>IF($Y231="","",IF(INDEX('Per Invoice'!K$2:K$501,$Y231)="","",INDEX('Per Invoice'!K$2:K$501,$Y231)))</f>
        <v/>
      </c>
      <c r="L231" s="7">
        <f>IF($Y231="","",IF(INDEX('Per Invoice'!L$2:L$501,$Y231)="","",INDEX('Per Invoice'!L$2:L$501,$Y231)))</f>
        <v/>
      </c>
      <c r="M231" s="14">
        <f>IF($Y231="","",IF(INDEX('Per Invoice'!M$2:M$501,$Y231)="","",INDEX('Per Invoice'!M$2:M$501,$Y231)))</f>
        <v/>
      </c>
      <c r="N231">
        <f>IF($Y231="","",IF(INDEX('Per Invoice'!N$2:N$501,$Y231)="","",INDEX('Per Invoice'!N$2:N$501,$Y231)))</f>
        <v/>
      </c>
      <c r="O231">
        <f>IF($Y231="","",IF(INDEX('Per Invoice'!O$2:O$501,$Y231)="","",INDEX('Per Invoice'!O$2:O$501,$Y231)))</f>
        <v/>
      </c>
      <c r="P231" s="7">
        <f>IF($Y231="","",IF(INDEX('Per Invoice'!P$2:P$501,$Y231)="","",INDEX('Per Invoice'!P$2:P$501,$Y231)))</f>
        <v/>
      </c>
      <c r="Q231" s="7">
        <f>IF($Y231="","",IF(INDEX('Per Invoice'!Q$2:Q$501,$Y231)="","",INDEX('Per Invoice'!Q$2:Q$501,$Y231)))</f>
        <v/>
      </c>
      <c r="R231">
        <f>IF($Y231="","",IF(INDEX('Per Invoice'!R$2:R$501,$Y231)="","",INDEX('Per Invoice'!R$2:R$501,$Y231)))</f>
        <v/>
      </c>
      <c r="S231" s="7">
        <f>IF($Y231="","",IF(INDEX('Per Invoice'!S$2:S$501,$Y231)="","",INDEX('Per Invoice'!S$2:S$501,$Y231)))</f>
        <v/>
      </c>
      <c r="T231" s="7">
        <f>IF($Y231="","",IF(INDEX('Per Invoice'!T$2:T$501,$Y231)="","",INDEX('Per Invoice'!T$2:T$501,$Y231)))</f>
        <v/>
      </c>
      <c r="U231" s="7">
        <f>IF($Y231="","",IF(INDEX('Per Invoice'!U$2:U$501,$Y231)="","",INDEX('Per Invoice'!U$2:U$501,$Y231)))</f>
        <v/>
      </c>
      <c r="V231" s="7">
        <f>IF($Y231="","",IF(INDEX('Per Invoice'!V$2:V$501,$Y231)="","",INDEX('Per Invoice'!V$2:V$501,$Y231)))</f>
        <v/>
      </c>
      <c r="W231" s="7">
        <f>IF($Y231="","",IF(INDEX('Per Invoice'!W$2:W$501,$Y231)="","",INDEX('Per Invoice'!W$2:W$501,$Y231)))</f>
        <v/>
      </c>
      <c r="X231" s="7">
        <f>IF($Y231="","",IF(INDEX('Per Invoice'!X$2:X$501,$Y231)="","",INDEX('Per Invoice'!X$2:X$501,$Y231)))</f>
        <v/>
      </c>
      <c r="Y231" s="16">
        <f>IFERROR(MATCH(Settings!$C$34&amp;"|"&amp;ROWS($Y$2:$Y231),'Per Invoice'!$Z$2:$Z$501,0),"")</f>
        <v/>
      </c>
    </row>
    <row r="232">
      <c r="A232">
        <f>IF($Y232="","",IF(INDEX('Per Invoice'!A$2:A$501,$Y232)="","",INDEX('Per Invoice'!A$2:A$501,$Y232)))</f>
        <v/>
      </c>
      <c r="B232">
        <f>IF($Y232="","",IF(INDEX('Per Invoice'!B$2:B$501,$Y232)="","",INDEX('Per Invoice'!B$2:B$501,$Y232)))</f>
        <v/>
      </c>
      <c r="C232">
        <f>IF($Y232="","",IF(INDEX('Per Invoice'!C$2:C$501,$Y232)="","",INDEX('Per Invoice'!C$2:C$501,$Y232)))</f>
        <v/>
      </c>
      <c r="D232">
        <f>IF($Y232="","",IF(INDEX('Per Invoice'!D$2:D$501,$Y232)="","",INDEX('Per Invoice'!D$2:D$501,$Y232)))</f>
        <v/>
      </c>
      <c r="E232">
        <f>IF($Y232="","",IF(INDEX('Per Invoice'!E$2:E$501,$Y232)="","",INDEX('Per Invoice'!E$2:E$501,$Y232)))</f>
        <v/>
      </c>
      <c r="F232">
        <f>IF($Y232="","",IF(INDEX('Per Invoice'!F$2:F$501,$Y232)="","",INDEX('Per Invoice'!F$2:F$501,$Y232)))</f>
        <v/>
      </c>
      <c r="G232">
        <f>IF($Y232="","",IF(INDEX('Per Invoice'!G$2:G$501,$Y232)="","",INDEX('Per Invoice'!G$2:G$501,$Y232)))</f>
        <v/>
      </c>
      <c r="H232">
        <f>IF($Y232="","",IF(INDEX('Per Invoice'!H$2:H$501,$Y232)="","",INDEX('Per Invoice'!H$2:H$501,$Y232)))</f>
        <v/>
      </c>
      <c r="I232">
        <f>IF($Y232="","",IF(INDEX('Per Invoice'!I$2:I$501,$Y232)="","",INDEX('Per Invoice'!I$2:I$501,$Y232)))</f>
        <v/>
      </c>
      <c r="J232">
        <f>IF($Y232="","",IF(INDEX('Per Invoice'!J$2:J$501,$Y232)="","",INDEX('Per Invoice'!J$2:J$501,$Y232)))</f>
        <v/>
      </c>
      <c r="K232">
        <f>IF($Y232="","",IF(INDEX('Per Invoice'!K$2:K$501,$Y232)="","",INDEX('Per Invoice'!K$2:K$501,$Y232)))</f>
        <v/>
      </c>
      <c r="L232" s="7">
        <f>IF($Y232="","",IF(INDEX('Per Invoice'!L$2:L$501,$Y232)="","",INDEX('Per Invoice'!L$2:L$501,$Y232)))</f>
        <v/>
      </c>
      <c r="M232" s="14">
        <f>IF($Y232="","",IF(INDEX('Per Invoice'!M$2:M$501,$Y232)="","",INDEX('Per Invoice'!M$2:M$501,$Y232)))</f>
        <v/>
      </c>
      <c r="N232">
        <f>IF($Y232="","",IF(INDEX('Per Invoice'!N$2:N$501,$Y232)="","",INDEX('Per Invoice'!N$2:N$501,$Y232)))</f>
        <v/>
      </c>
      <c r="O232">
        <f>IF($Y232="","",IF(INDEX('Per Invoice'!O$2:O$501,$Y232)="","",INDEX('Per Invoice'!O$2:O$501,$Y232)))</f>
        <v/>
      </c>
      <c r="P232" s="7">
        <f>IF($Y232="","",IF(INDEX('Per Invoice'!P$2:P$501,$Y232)="","",INDEX('Per Invoice'!P$2:P$501,$Y232)))</f>
        <v/>
      </c>
      <c r="Q232" s="7">
        <f>IF($Y232="","",IF(INDEX('Per Invoice'!Q$2:Q$501,$Y232)="","",INDEX('Per Invoice'!Q$2:Q$501,$Y232)))</f>
        <v/>
      </c>
      <c r="R232">
        <f>IF($Y232="","",IF(INDEX('Per Invoice'!R$2:R$501,$Y232)="","",INDEX('Per Invoice'!R$2:R$501,$Y232)))</f>
        <v/>
      </c>
      <c r="S232" s="7">
        <f>IF($Y232="","",IF(INDEX('Per Invoice'!S$2:S$501,$Y232)="","",INDEX('Per Invoice'!S$2:S$501,$Y232)))</f>
        <v/>
      </c>
      <c r="T232" s="7">
        <f>IF($Y232="","",IF(INDEX('Per Invoice'!T$2:T$501,$Y232)="","",INDEX('Per Invoice'!T$2:T$501,$Y232)))</f>
        <v/>
      </c>
      <c r="U232" s="7">
        <f>IF($Y232="","",IF(INDEX('Per Invoice'!U$2:U$501,$Y232)="","",INDEX('Per Invoice'!U$2:U$501,$Y232)))</f>
        <v/>
      </c>
      <c r="V232" s="7">
        <f>IF($Y232="","",IF(INDEX('Per Invoice'!V$2:V$501,$Y232)="","",INDEX('Per Invoice'!V$2:V$501,$Y232)))</f>
        <v/>
      </c>
      <c r="W232" s="7">
        <f>IF($Y232="","",IF(INDEX('Per Invoice'!W$2:W$501,$Y232)="","",INDEX('Per Invoice'!W$2:W$501,$Y232)))</f>
        <v/>
      </c>
      <c r="X232" s="7">
        <f>IF($Y232="","",IF(INDEX('Per Invoice'!X$2:X$501,$Y232)="","",INDEX('Per Invoice'!X$2:X$501,$Y232)))</f>
        <v/>
      </c>
      <c r="Y232" s="16">
        <f>IFERROR(MATCH(Settings!$C$34&amp;"|"&amp;ROWS($Y$2:$Y232),'Per Invoice'!$Z$2:$Z$501,0),"")</f>
        <v/>
      </c>
    </row>
    <row r="233">
      <c r="A233">
        <f>IF($Y233="","",IF(INDEX('Per Invoice'!A$2:A$501,$Y233)="","",INDEX('Per Invoice'!A$2:A$501,$Y233)))</f>
        <v/>
      </c>
      <c r="B233">
        <f>IF($Y233="","",IF(INDEX('Per Invoice'!B$2:B$501,$Y233)="","",INDEX('Per Invoice'!B$2:B$501,$Y233)))</f>
        <v/>
      </c>
      <c r="C233">
        <f>IF($Y233="","",IF(INDEX('Per Invoice'!C$2:C$501,$Y233)="","",INDEX('Per Invoice'!C$2:C$501,$Y233)))</f>
        <v/>
      </c>
      <c r="D233">
        <f>IF($Y233="","",IF(INDEX('Per Invoice'!D$2:D$501,$Y233)="","",INDEX('Per Invoice'!D$2:D$501,$Y233)))</f>
        <v/>
      </c>
      <c r="E233">
        <f>IF($Y233="","",IF(INDEX('Per Invoice'!E$2:E$501,$Y233)="","",INDEX('Per Invoice'!E$2:E$501,$Y233)))</f>
        <v/>
      </c>
      <c r="F233">
        <f>IF($Y233="","",IF(INDEX('Per Invoice'!F$2:F$501,$Y233)="","",INDEX('Per Invoice'!F$2:F$501,$Y233)))</f>
        <v/>
      </c>
      <c r="G233">
        <f>IF($Y233="","",IF(INDEX('Per Invoice'!G$2:G$501,$Y233)="","",INDEX('Per Invoice'!G$2:G$501,$Y233)))</f>
        <v/>
      </c>
      <c r="H233">
        <f>IF($Y233="","",IF(INDEX('Per Invoice'!H$2:H$501,$Y233)="","",INDEX('Per Invoice'!H$2:H$501,$Y233)))</f>
        <v/>
      </c>
      <c r="I233">
        <f>IF($Y233="","",IF(INDEX('Per Invoice'!I$2:I$501,$Y233)="","",INDEX('Per Invoice'!I$2:I$501,$Y233)))</f>
        <v/>
      </c>
      <c r="J233">
        <f>IF($Y233="","",IF(INDEX('Per Invoice'!J$2:J$501,$Y233)="","",INDEX('Per Invoice'!J$2:J$501,$Y233)))</f>
        <v/>
      </c>
      <c r="K233">
        <f>IF($Y233="","",IF(INDEX('Per Invoice'!K$2:K$501,$Y233)="","",INDEX('Per Invoice'!K$2:K$501,$Y233)))</f>
        <v/>
      </c>
      <c r="L233" s="7">
        <f>IF($Y233="","",IF(INDEX('Per Invoice'!L$2:L$501,$Y233)="","",INDEX('Per Invoice'!L$2:L$501,$Y233)))</f>
        <v/>
      </c>
      <c r="M233" s="14">
        <f>IF($Y233="","",IF(INDEX('Per Invoice'!M$2:M$501,$Y233)="","",INDEX('Per Invoice'!M$2:M$501,$Y233)))</f>
        <v/>
      </c>
      <c r="N233">
        <f>IF($Y233="","",IF(INDEX('Per Invoice'!N$2:N$501,$Y233)="","",INDEX('Per Invoice'!N$2:N$501,$Y233)))</f>
        <v/>
      </c>
      <c r="O233">
        <f>IF($Y233="","",IF(INDEX('Per Invoice'!O$2:O$501,$Y233)="","",INDEX('Per Invoice'!O$2:O$501,$Y233)))</f>
        <v/>
      </c>
      <c r="P233" s="7">
        <f>IF($Y233="","",IF(INDEX('Per Invoice'!P$2:P$501,$Y233)="","",INDEX('Per Invoice'!P$2:P$501,$Y233)))</f>
        <v/>
      </c>
      <c r="Q233" s="7">
        <f>IF($Y233="","",IF(INDEX('Per Invoice'!Q$2:Q$501,$Y233)="","",INDEX('Per Invoice'!Q$2:Q$501,$Y233)))</f>
        <v/>
      </c>
      <c r="R233">
        <f>IF($Y233="","",IF(INDEX('Per Invoice'!R$2:R$501,$Y233)="","",INDEX('Per Invoice'!R$2:R$501,$Y233)))</f>
        <v/>
      </c>
      <c r="S233" s="7">
        <f>IF($Y233="","",IF(INDEX('Per Invoice'!S$2:S$501,$Y233)="","",INDEX('Per Invoice'!S$2:S$501,$Y233)))</f>
        <v/>
      </c>
      <c r="T233" s="7">
        <f>IF($Y233="","",IF(INDEX('Per Invoice'!T$2:T$501,$Y233)="","",INDEX('Per Invoice'!T$2:T$501,$Y233)))</f>
        <v/>
      </c>
      <c r="U233" s="7">
        <f>IF($Y233="","",IF(INDEX('Per Invoice'!U$2:U$501,$Y233)="","",INDEX('Per Invoice'!U$2:U$501,$Y233)))</f>
        <v/>
      </c>
      <c r="V233" s="7">
        <f>IF($Y233="","",IF(INDEX('Per Invoice'!V$2:V$501,$Y233)="","",INDEX('Per Invoice'!V$2:V$501,$Y233)))</f>
        <v/>
      </c>
      <c r="W233" s="7">
        <f>IF($Y233="","",IF(INDEX('Per Invoice'!W$2:W$501,$Y233)="","",INDEX('Per Invoice'!W$2:W$501,$Y233)))</f>
        <v/>
      </c>
      <c r="X233" s="7">
        <f>IF($Y233="","",IF(INDEX('Per Invoice'!X$2:X$501,$Y233)="","",INDEX('Per Invoice'!X$2:X$501,$Y233)))</f>
        <v/>
      </c>
      <c r="Y233" s="16">
        <f>IFERROR(MATCH(Settings!$C$34&amp;"|"&amp;ROWS($Y$2:$Y233),'Per Invoice'!$Z$2:$Z$501,0),"")</f>
        <v/>
      </c>
    </row>
    <row r="234">
      <c r="A234">
        <f>IF($Y234="","",IF(INDEX('Per Invoice'!A$2:A$501,$Y234)="","",INDEX('Per Invoice'!A$2:A$501,$Y234)))</f>
        <v/>
      </c>
      <c r="B234">
        <f>IF($Y234="","",IF(INDEX('Per Invoice'!B$2:B$501,$Y234)="","",INDEX('Per Invoice'!B$2:B$501,$Y234)))</f>
        <v/>
      </c>
      <c r="C234">
        <f>IF($Y234="","",IF(INDEX('Per Invoice'!C$2:C$501,$Y234)="","",INDEX('Per Invoice'!C$2:C$501,$Y234)))</f>
        <v/>
      </c>
      <c r="D234">
        <f>IF($Y234="","",IF(INDEX('Per Invoice'!D$2:D$501,$Y234)="","",INDEX('Per Invoice'!D$2:D$501,$Y234)))</f>
        <v/>
      </c>
      <c r="E234">
        <f>IF($Y234="","",IF(INDEX('Per Invoice'!E$2:E$501,$Y234)="","",INDEX('Per Invoice'!E$2:E$501,$Y234)))</f>
        <v/>
      </c>
      <c r="F234">
        <f>IF($Y234="","",IF(INDEX('Per Invoice'!F$2:F$501,$Y234)="","",INDEX('Per Invoice'!F$2:F$501,$Y234)))</f>
        <v/>
      </c>
      <c r="G234">
        <f>IF($Y234="","",IF(INDEX('Per Invoice'!G$2:G$501,$Y234)="","",INDEX('Per Invoice'!G$2:G$501,$Y234)))</f>
        <v/>
      </c>
      <c r="H234">
        <f>IF($Y234="","",IF(INDEX('Per Invoice'!H$2:H$501,$Y234)="","",INDEX('Per Invoice'!H$2:H$501,$Y234)))</f>
        <v/>
      </c>
      <c r="I234">
        <f>IF($Y234="","",IF(INDEX('Per Invoice'!I$2:I$501,$Y234)="","",INDEX('Per Invoice'!I$2:I$501,$Y234)))</f>
        <v/>
      </c>
      <c r="J234">
        <f>IF($Y234="","",IF(INDEX('Per Invoice'!J$2:J$501,$Y234)="","",INDEX('Per Invoice'!J$2:J$501,$Y234)))</f>
        <v/>
      </c>
      <c r="K234">
        <f>IF($Y234="","",IF(INDEX('Per Invoice'!K$2:K$501,$Y234)="","",INDEX('Per Invoice'!K$2:K$501,$Y234)))</f>
        <v/>
      </c>
      <c r="L234" s="7">
        <f>IF($Y234="","",IF(INDEX('Per Invoice'!L$2:L$501,$Y234)="","",INDEX('Per Invoice'!L$2:L$501,$Y234)))</f>
        <v/>
      </c>
      <c r="M234" s="14">
        <f>IF($Y234="","",IF(INDEX('Per Invoice'!M$2:M$501,$Y234)="","",INDEX('Per Invoice'!M$2:M$501,$Y234)))</f>
        <v/>
      </c>
      <c r="N234">
        <f>IF($Y234="","",IF(INDEX('Per Invoice'!N$2:N$501,$Y234)="","",INDEX('Per Invoice'!N$2:N$501,$Y234)))</f>
        <v/>
      </c>
      <c r="O234">
        <f>IF($Y234="","",IF(INDEX('Per Invoice'!O$2:O$501,$Y234)="","",INDEX('Per Invoice'!O$2:O$501,$Y234)))</f>
        <v/>
      </c>
      <c r="P234" s="7">
        <f>IF($Y234="","",IF(INDEX('Per Invoice'!P$2:P$501,$Y234)="","",INDEX('Per Invoice'!P$2:P$501,$Y234)))</f>
        <v/>
      </c>
      <c r="Q234" s="7">
        <f>IF($Y234="","",IF(INDEX('Per Invoice'!Q$2:Q$501,$Y234)="","",INDEX('Per Invoice'!Q$2:Q$501,$Y234)))</f>
        <v/>
      </c>
      <c r="R234">
        <f>IF($Y234="","",IF(INDEX('Per Invoice'!R$2:R$501,$Y234)="","",INDEX('Per Invoice'!R$2:R$501,$Y234)))</f>
        <v/>
      </c>
      <c r="S234" s="7">
        <f>IF($Y234="","",IF(INDEX('Per Invoice'!S$2:S$501,$Y234)="","",INDEX('Per Invoice'!S$2:S$501,$Y234)))</f>
        <v/>
      </c>
      <c r="T234" s="7">
        <f>IF($Y234="","",IF(INDEX('Per Invoice'!T$2:T$501,$Y234)="","",INDEX('Per Invoice'!T$2:T$501,$Y234)))</f>
        <v/>
      </c>
      <c r="U234" s="7">
        <f>IF($Y234="","",IF(INDEX('Per Invoice'!U$2:U$501,$Y234)="","",INDEX('Per Invoice'!U$2:U$501,$Y234)))</f>
        <v/>
      </c>
      <c r="V234" s="7">
        <f>IF($Y234="","",IF(INDEX('Per Invoice'!V$2:V$501,$Y234)="","",INDEX('Per Invoice'!V$2:V$501,$Y234)))</f>
        <v/>
      </c>
      <c r="W234" s="7">
        <f>IF($Y234="","",IF(INDEX('Per Invoice'!W$2:W$501,$Y234)="","",INDEX('Per Invoice'!W$2:W$501,$Y234)))</f>
        <v/>
      </c>
      <c r="X234" s="7">
        <f>IF($Y234="","",IF(INDEX('Per Invoice'!X$2:X$501,$Y234)="","",INDEX('Per Invoice'!X$2:X$501,$Y234)))</f>
        <v/>
      </c>
      <c r="Y234" s="16">
        <f>IFERROR(MATCH(Settings!$C$34&amp;"|"&amp;ROWS($Y$2:$Y234),'Per Invoice'!$Z$2:$Z$501,0),"")</f>
        <v/>
      </c>
    </row>
    <row r="235">
      <c r="A235">
        <f>IF($Y235="","",IF(INDEX('Per Invoice'!A$2:A$501,$Y235)="","",INDEX('Per Invoice'!A$2:A$501,$Y235)))</f>
        <v/>
      </c>
      <c r="B235">
        <f>IF($Y235="","",IF(INDEX('Per Invoice'!B$2:B$501,$Y235)="","",INDEX('Per Invoice'!B$2:B$501,$Y235)))</f>
        <v/>
      </c>
      <c r="C235">
        <f>IF($Y235="","",IF(INDEX('Per Invoice'!C$2:C$501,$Y235)="","",INDEX('Per Invoice'!C$2:C$501,$Y235)))</f>
        <v/>
      </c>
      <c r="D235">
        <f>IF($Y235="","",IF(INDEX('Per Invoice'!D$2:D$501,$Y235)="","",INDEX('Per Invoice'!D$2:D$501,$Y235)))</f>
        <v/>
      </c>
      <c r="E235">
        <f>IF($Y235="","",IF(INDEX('Per Invoice'!E$2:E$501,$Y235)="","",INDEX('Per Invoice'!E$2:E$501,$Y235)))</f>
        <v/>
      </c>
      <c r="F235">
        <f>IF($Y235="","",IF(INDEX('Per Invoice'!F$2:F$501,$Y235)="","",INDEX('Per Invoice'!F$2:F$501,$Y235)))</f>
        <v/>
      </c>
      <c r="G235">
        <f>IF($Y235="","",IF(INDEX('Per Invoice'!G$2:G$501,$Y235)="","",INDEX('Per Invoice'!G$2:G$501,$Y235)))</f>
        <v/>
      </c>
      <c r="H235">
        <f>IF($Y235="","",IF(INDEX('Per Invoice'!H$2:H$501,$Y235)="","",INDEX('Per Invoice'!H$2:H$501,$Y235)))</f>
        <v/>
      </c>
      <c r="I235">
        <f>IF($Y235="","",IF(INDEX('Per Invoice'!I$2:I$501,$Y235)="","",INDEX('Per Invoice'!I$2:I$501,$Y235)))</f>
        <v/>
      </c>
      <c r="J235">
        <f>IF($Y235="","",IF(INDEX('Per Invoice'!J$2:J$501,$Y235)="","",INDEX('Per Invoice'!J$2:J$501,$Y235)))</f>
        <v/>
      </c>
      <c r="K235">
        <f>IF($Y235="","",IF(INDEX('Per Invoice'!K$2:K$501,$Y235)="","",INDEX('Per Invoice'!K$2:K$501,$Y235)))</f>
        <v/>
      </c>
      <c r="L235" s="7">
        <f>IF($Y235="","",IF(INDEX('Per Invoice'!L$2:L$501,$Y235)="","",INDEX('Per Invoice'!L$2:L$501,$Y235)))</f>
        <v/>
      </c>
      <c r="M235" s="14">
        <f>IF($Y235="","",IF(INDEX('Per Invoice'!M$2:M$501,$Y235)="","",INDEX('Per Invoice'!M$2:M$501,$Y235)))</f>
        <v/>
      </c>
      <c r="N235">
        <f>IF($Y235="","",IF(INDEX('Per Invoice'!N$2:N$501,$Y235)="","",INDEX('Per Invoice'!N$2:N$501,$Y235)))</f>
        <v/>
      </c>
      <c r="O235">
        <f>IF($Y235="","",IF(INDEX('Per Invoice'!O$2:O$501,$Y235)="","",INDEX('Per Invoice'!O$2:O$501,$Y235)))</f>
        <v/>
      </c>
      <c r="P235" s="7">
        <f>IF($Y235="","",IF(INDEX('Per Invoice'!P$2:P$501,$Y235)="","",INDEX('Per Invoice'!P$2:P$501,$Y235)))</f>
        <v/>
      </c>
      <c r="Q235" s="7">
        <f>IF($Y235="","",IF(INDEX('Per Invoice'!Q$2:Q$501,$Y235)="","",INDEX('Per Invoice'!Q$2:Q$501,$Y235)))</f>
        <v/>
      </c>
      <c r="R235">
        <f>IF($Y235="","",IF(INDEX('Per Invoice'!R$2:R$501,$Y235)="","",INDEX('Per Invoice'!R$2:R$501,$Y235)))</f>
        <v/>
      </c>
      <c r="S235" s="7">
        <f>IF($Y235="","",IF(INDEX('Per Invoice'!S$2:S$501,$Y235)="","",INDEX('Per Invoice'!S$2:S$501,$Y235)))</f>
        <v/>
      </c>
      <c r="T235" s="7">
        <f>IF($Y235="","",IF(INDEX('Per Invoice'!T$2:T$501,$Y235)="","",INDEX('Per Invoice'!T$2:T$501,$Y235)))</f>
        <v/>
      </c>
      <c r="U235" s="7">
        <f>IF($Y235="","",IF(INDEX('Per Invoice'!U$2:U$501,$Y235)="","",INDEX('Per Invoice'!U$2:U$501,$Y235)))</f>
        <v/>
      </c>
      <c r="V235" s="7">
        <f>IF($Y235="","",IF(INDEX('Per Invoice'!V$2:V$501,$Y235)="","",INDEX('Per Invoice'!V$2:V$501,$Y235)))</f>
        <v/>
      </c>
      <c r="W235" s="7">
        <f>IF($Y235="","",IF(INDEX('Per Invoice'!W$2:W$501,$Y235)="","",INDEX('Per Invoice'!W$2:W$501,$Y235)))</f>
        <v/>
      </c>
      <c r="X235" s="7">
        <f>IF($Y235="","",IF(INDEX('Per Invoice'!X$2:X$501,$Y235)="","",INDEX('Per Invoice'!X$2:X$501,$Y235)))</f>
        <v/>
      </c>
      <c r="Y235" s="16">
        <f>IFERROR(MATCH(Settings!$C$34&amp;"|"&amp;ROWS($Y$2:$Y235),'Per Invoice'!$Z$2:$Z$501,0),"")</f>
        <v/>
      </c>
    </row>
    <row r="236">
      <c r="A236">
        <f>IF($Y236="","",IF(INDEX('Per Invoice'!A$2:A$501,$Y236)="","",INDEX('Per Invoice'!A$2:A$501,$Y236)))</f>
        <v/>
      </c>
      <c r="B236">
        <f>IF($Y236="","",IF(INDEX('Per Invoice'!B$2:B$501,$Y236)="","",INDEX('Per Invoice'!B$2:B$501,$Y236)))</f>
        <v/>
      </c>
      <c r="C236">
        <f>IF($Y236="","",IF(INDEX('Per Invoice'!C$2:C$501,$Y236)="","",INDEX('Per Invoice'!C$2:C$501,$Y236)))</f>
        <v/>
      </c>
      <c r="D236">
        <f>IF($Y236="","",IF(INDEX('Per Invoice'!D$2:D$501,$Y236)="","",INDEX('Per Invoice'!D$2:D$501,$Y236)))</f>
        <v/>
      </c>
      <c r="E236">
        <f>IF($Y236="","",IF(INDEX('Per Invoice'!E$2:E$501,$Y236)="","",INDEX('Per Invoice'!E$2:E$501,$Y236)))</f>
        <v/>
      </c>
      <c r="F236">
        <f>IF($Y236="","",IF(INDEX('Per Invoice'!F$2:F$501,$Y236)="","",INDEX('Per Invoice'!F$2:F$501,$Y236)))</f>
        <v/>
      </c>
      <c r="G236">
        <f>IF($Y236="","",IF(INDEX('Per Invoice'!G$2:G$501,$Y236)="","",INDEX('Per Invoice'!G$2:G$501,$Y236)))</f>
        <v/>
      </c>
      <c r="H236">
        <f>IF($Y236="","",IF(INDEX('Per Invoice'!H$2:H$501,$Y236)="","",INDEX('Per Invoice'!H$2:H$501,$Y236)))</f>
        <v/>
      </c>
      <c r="I236">
        <f>IF($Y236="","",IF(INDEX('Per Invoice'!I$2:I$501,$Y236)="","",INDEX('Per Invoice'!I$2:I$501,$Y236)))</f>
        <v/>
      </c>
      <c r="J236">
        <f>IF($Y236="","",IF(INDEX('Per Invoice'!J$2:J$501,$Y236)="","",INDEX('Per Invoice'!J$2:J$501,$Y236)))</f>
        <v/>
      </c>
      <c r="K236">
        <f>IF($Y236="","",IF(INDEX('Per Invoice'!K$2:K$501,$Y236)="","",INDEX('Per Invoice'!K$2:K$501,$Y236)))</f>
        <v/>
      </c>
      <c r="L236" s="7">
        <f>IF($Y236="","",IF(INDEX('Per Invoice'!L$2:L$501,$Y236)="","",INDEX('Per Invoice'!L$2:L$501,$Y236)))</f>
        <v/>
      </c>
      <c r="M236" s="14">
        <f>IF($Y236="","",IF(INDEX('Per Invoice'!M$2:M$501,$Y236)="","",INDEX('Per Invoice'!M$2:M$501,$Y236)))</f>
        <v/>
      </c>
      <c r="N236">
        <f>IF($Y236="","",IF(INDEX('Per Invoice'!N$2:N$501,$Y236)="","",INDEX('Per Invoice'!N$2:N$501,$Y236)))</f>
        <v/>
      </c>
      <c r="O236">
        <f>IF($Y236="","",IF(INDEX('Per Invoice'!O$2:O$501,$Y236)="","",INDEX('Per Invoice'!O$2:O$501,$Y236)))</f>
        <v/>
      </c>
      <c r="P236" s="7">
        <f>IF($Y236="","",IF(INDEX('Per Invoice'!P$2:P$501,$Y236)="","",INDEX('Per Invoice'!P$2:P$501,$Y236)))</f>
        <v/>
      </c>
      <c r="Q236" s="7">
        <f>IF($Y236="","",IF(INDEX('Per Invoice'!Q$2:Q$501,$Y236)="","",INDEX('Per Invoice'!Q$2:Q$501,$Y236)))</f>
        <v/>
      </c>
      <c r="R236">
        <f>IF($Y236="","",IF(INDEX('Per Invoice'!R$2:R$501,$Y236)="","",INDEX('Per Invoice'!R$2:R$501,$Y236)))</f>
        <v/>
      </c>
      <c r="S236" s="7">
        <f>IF($Y236="","",IF(INDEX('Per Invoice'!S$2:S$501,$Y236)="","",INDEX('Per Invoice'!S$2:S$501,$Y236)))</f>
        <v/>
      </c>
      <c r="T236" s="7">
        <f>IF($Y236="","",IF(INDEX('Per Invoice'!T$2:T$501,$Y236)="","",INDEX('Per Invoice'!T$2:T$501,$Y236)))</f>
        <v/>
      </c>
      <c r="U236" s="7">
        <f>IF($Y236="","",IF(INDEX('Per Invoice'!U$2:U$501,$Y236)="","",INDEX('Per Invoice'!U$2:U$501,$Y236)))</f>
        <v/>
      </c>
      <c r="V236" s="7">
        <f>IF($Y236="","",IF(INDEX('Per Invoice'!V$2:V$501,$Y236)="","",INDEX('Per Invoice'!V$2:V$501,$Y236)))</f>
        <v/>
      </c>
      <c r="W236" s="7">
        <f>IF($Y236="","",IF(INDEX('Per Invoice'!W$2:W$501,$Y236)="","",INDEX('Per Invoice'!W$2:W$501,$Y236)))</f>
        <v/>
      </c>
      <c r="X236" s="7">
        <f>IF($Y236="","",IF(INDEX('Per Invoice'!X$2:X$501,$Y236)="","",INDEX('Per Invoice'!X$2:X$501,$Y236)))</f>
        <v/>
      </c>
      <c r="Y236" s="16">
        <f>IFERROR(MATCH(Settings!$C$34&amp;"|"&amp;ROWS($Y$2:$Y236),'Per Invoice'!$Z$2:$Z$501,0),"")</f>
        <v/>
      </c>
    </row>
    <row r="237">
      <c r="A237">
        <f>IF($Y237="","",IF(INDEX('Per Invoice'!A$2:A$501,$Y237)="","",INDEX('Per Invoice'!A$2:A$501,$Y237)))</f>
        <v/>
      </c>
      <c r="B237">
        <f>IF($Y237="","",IF(INDEX('Per Invoice'!B$2:B$501,$Y237)="","",INDEX('Per Invoice'!B$2:B$501,$Y237)))</f>
        <v/>
      </c>
      <c r="C237">
        <f>IF($Y237="","",IF(INDEX('Per Invoice'!C$2:C$501,$Y237)="","",INDEX('Per Invoice'!C$2:C$501,$Y237)))</f>
        <v/>
      </c>
      <c r="D237">
        <f>IF($Y237="","",IF(INDEX('Per Invoice'!D$2:D$501,$Y237)="","",INDEX('Per Invoice'!D$2:D$501,$Y237)))</f>
        <v/>
      </c>
      <c r="E237">
        <f>IF($Y237="","",IF(INDEX('Per Invoice'!E$2:E$501,$Y237)="","",INDEX('Per Invoice'!E$2:E$501,$Y237)))</f>
        <v/>
      </c>
      <c r="F237">
        <f>IF($Y237="","",IF(INDEX('Per Invoice'!F$2:F$501,$Y237)="","",INDEX('Per Invoice'!F$2:F$501,$Y237)))</f>
        <v/>
      </c>
      <c r="G237">
        <f>IF($Y237="","",IF(INDEX('Per Invoice'!G$2:G$501,$Y237)="","",INDEX('Per Invoice'!G$2:G$501,$Y237)))</f>
        <v/>
      </c>
      <c r="H237">
        <f>IF($Y237="","",IF(INDEX('Per Invoice'!H$2:H$501,$Y237)="","",INDEX('Per Invoice'!H$2:H$501,$Y237)))</f>
        <v/>
      </c>
      <c r="I237">
        <f>IF($Y237="","",IF(INDEX('Per Invoice'!I$2:I$501,$Y237)="","",INDEX('Per Invoice'!I$2:I$501,$Y237)))</f>
        <v/>
      </c>
      <c r="J237">
        <f>IF($Y237="","",IF(INDEX('Per Invoice'!J$2:J$501,$Y237)="","",INDEX('Per Invoice'!J$2:J$501,$Y237)))</f>
        <v/>
      </c>
      <c r="K237">
        <f>IF($Y237="","",IF(INDEX('Per Invoice'!K$2:K$501,$Y237)="","",INDEX('Per Invoice'!K$2:K$501,$Y237)))</f>
        <v/>
      </c>
      <c r="L237" s="7">
        <f>IF($Y237="","",IF(INDEX('Per Invoice'!L$2:L$501,$Y237)="","",INDEX('Per Invoice'!L$2:L$501,$Y237)))</f>
        <v/>
      </c>
      <c r="M237" s="14">
        <f>IF($Y237="","",IF(INDEX('Per Invoice'!M$2:M$501,$Y237)="","",INDEX('Per Invoice'!M$2:M$501,$Y237)))</f>
        <v/>
      </c>
      <c r="N237">
        <f>IF($Y237="","",IF(INDEX('Per Invoice'!N$2:N$501,$Y237)="","",INDEX('Per Invoice'!N$2:N$501,$Y237)))</f>
        <v/>
      </c>
      <c r="O237">
        <f>IF($Y237="","",IF(INDEX('Per Invoice'!O$2:O$501,$Y237)="","",INDEX('Per Invoice'!O$2:O$501,$Y237)))</f>
        <v/>
      </c>
      <c r="P237" s="7">
        <f>IF($Y237="","",IF(INDEX('Per Invoice'!P$2:P$501,$Y237)="","",INDEX('Per Invoice'!P$2:P$501,$Y237)))</f>
        <v/>
      </c>
      <c r="Q237" s="7">
        <f>IF($Y237="","",IF(INDEX('Per Invoice'!Q$2:Q$501,$Y237)="","",INDEX('Per Invoice'!Q$2:Q$501,$Y237)))</f>
        <v/>
      </c>
      <c r="R237">
        <f>IF($Y237="","",IF(INDEX('Per Invoice'!R$2:R$501,$Y237)="","",INDEX('Per Invoice'!R$2:R$501,$Y237)))</f>
        <v/>
      </c>
      <c r="S237" s="7">
        <f>IF($Y237="","",IF(INDEX('Per Invoice'!S$2:S$501,$Y237)="","",INDEX('Per Invoice'!S$2:S$501,$Y237)))</f>
        <v/>
      </c>
      <c r="T237" s="7">
        <f>IF($Y237="","",IF(INDEX('Per Invoice'!T$2:T$501,$Y237)="","",INDEX('Per Invoice'!T$2:T$501,$Y237)))</f>
        <v/>
      </c>
      <c r="U237" s="7">
        <f>IF($Y237="","",IF(INDEX('Per Invoice'!U$2:U$501,$Y237)="","",INDEX('Per Invoice'!U$2:U$501,$Y237)))</f>
        <v/>
      </c>
      <c r="V237" s="7">
        <f>IF($Y237="","",IF(INDEX('Per Invoice'!V$2:V$501,$Y237)="","",INDEX('Per Invoice'!V$2:V$501,$Y237)))</f>
        <v/>
      </c>
      <c r="W237" s="7">
        <f>IF($Y237="","",IF(INDEX('Per Invoice'!W$2:W$501,$Y237)="","",INDEX('Per Invoice'!W$2:W$501,$Y237)))</f>
        <v/>
      </c>
      <c r="X237" s="7">
        <f>IF($Y237="","",IF(INDEX('Per Invoice'!X$2:X$501,$Y237)="","",INDEX('Per Invoice'!X$2:X$501,$Y237)))</f>
        <v/>
      </c>
      <c r="Y237" s="16">
        <f>IFERROR(MATCH(Settings!$C$34&amp;"|"&amp;ROWS($Y$2:$Y237),'Per Invoice'!$Z$2:$Z$501,0),"")</f>
        <v/>
      </c>
    </row>
    <row r="238">
      <c r="A238">
        <f>IF($Y238="","",IF(INDEX('Per Invoice'!A$2:A$501,$Y238)="","",INDEX('Per Invoice'!A$2:A$501,$Y238)))</f>
        <v/>
      </c>
      <c r="B238">
        <f>IF($Y238="","",IF(INDEX('Per Invoice'!B$2:B$501,$Y238)="","",INDEX('Per Invoice'!B$2:B$501,$Y238)))</f>
        <v/>
      </c>
      <c r="C238">
        <f>IF($Y238="","",IF(INDEX('Per Invoice'!C$2:C$501,$Y238)="","",INDEX('Per Invoice'!C$2:C$501,$Y238)))</f>
        <v/>
      </c>
      <c r="D238">
        <f>IF($Y238="","",IF(INDEX('Per Invoice'!D$2:D$501,$Y238)="","",INDEX('Per Invoice'!D$2:D$501,$Y238)))</f>
        <v/>
      </c>
      <c r="E238">
        <f>IF($Y238="","",IF(INDEX('Per Invoice'!E$2:E$501,$Y238)="","",INDEX('Per Invoice'!E$2:E$501,$Y238)))</f>
        <v/>
      </c>
      <c r="F238">
        <f>IF($Y238="","",IF(INDEX('Per Invoice'!F$2:F$501,$Y238)="","",INDEX('Per Invoice'!F$2:F$501,$Y238)))</f>
        <v/>
      </c>
      <c r="G238">
        <f>IF($Y238="","",IF(INDEX('Per Invoice'!G$2:G$501,$Y238)="","",INDEX('Per Invoice'!G$2:G$501,$Y238)))</f>
        <v/>
      </c>
      <c r="H238">
        <f>IF($Y238="","",IF(INDEX('Per Invoice'!H$2:H$501,$Y238)="","",INDEX('Per Invoice'!H$2:H$501,$Y238)))</f>
        <v/>
      </c>
      <c r="I238">
        <f>IF($Y238="","",IF(INDEX('Per Invoice'!I$2:I$501,$Y238)="","",INDEX('Per Invoice'!I$2:I$501,$Y238)))</f>
        <v/>
      </c>
      <c r="J238">
        <f>IF($Y238="","",IF(INDEX('Per Invoice'!J$2:J$501,$Y238)="","",INDEX('Per Invoice'!J$2:J$501,$Y238)))</f>
        <v/>
      </c>
      <c r="K238">
        <f>IF($Y238="","",IF(INDEX('Per Invoice'!K$2:K$501,$Y238)="","",INDEX('Per Invoice'!K$2:K$501,$Y238)))</f>
        <v/>
      </c>
      <c r="L238" s="7">
        <f>IF($Y238="","",IF(INDEX('Per Invoice'!L$2:L$501,$Y238)="","",INDEX('Per Invoice'!L$2:L$501,$Y238)))</f>
        <v/>
      </c>
      <c r="M238" s="14">
        <f>IF($Y238="","",IF(INDEX('Per Invoice'!M$2:M$501,$Y238)="","",INDEX('Per Invoice'!M$2:M$501,$Y238)))</f>
        <v/>
      </c>
      <c r="N238">
        <f>IF($Y238="","",IF(INDEX('Per Invoice'!N$2:N$501,$Y238)="","",INDEX('Per Invoice'!N$2:N$501,$Y238)))</f>
        <v/>
      </c>
      <c r="O238">
        <f>IF($Y238="","",IF(INDEX('Per Invoice'!O$2:O$501,$Y238)="","",INDEX('Per Invoice'!O$2:O$501,$Y238)))</f>
        <v/>
      </c>
      <c r="P238" s="7">
        <f>IF($Y238="","",IF(INDEX('Per Invoice'!P$2:P$501,$Y238)="","",INDEX('Per Invoice'!P$2:P$501,$Y238)))</f>
        <v/>
      </c>
      <c r="Q238" s="7">
        <f>IF($Y238="","",IF(INDEX('Per Invoice'!Q$2:Q$501,$Y238)="","",INDEX('Per Invoice'!Q$2:Q$501,$Y238)))</f>
        <v/>
      </c>
      <c r="R238">
        <f>IF($Y238="","",IF(INDEX('Per Invoice'!R$2:R$501,$Y238)="","",INDEX('Per Invoice'!R$2:R$501,$Y238)))</f>
        <v/>
      </c>
      <c r="S238" s="7">
        <f>IF($Y238="","",IF(INDEX('Per Invoice'!S$2:S$501,$Y238)="","",INDEX('Per Invoice'!S$2:S$501,$Y238)))</f>
        <v/>
      </c>
      <c r="T238" s="7">
        <f>IF($Y238="","",IF(INDEX('Per Invoice'!T$2:T$501,$Y238)="","",INDEX('Per Invoice'!T$2:T$501,$Y238)))</f>
        <v/>
      </c>
      <c r="U238" s="7">
        <f>IF($Y238="","",IF(INDEX('Per Invoice'!U$2:U$501,$Y238)="","",INDEX('Per Invoice'!U$2:U$501,$Y238)))</f>
        <v/>
      </c>
      <c r="V238" s="7">
        <f>IF($Y238="","",IF(INDEX('Per Invoice'!V$2:V$501,$Y238)="","",INDEX('Per Invoice'!V$2:V$501,$Y238)))</f>
        <v/>
      </c>
      <c r="W238" s="7">
        <f>IF($Y238="","",IF(INDEX('Per Invoice'!W$2:W$501,$Y238)="","",INDEX('Per Invoice'!W$2:W$501,$Y238)))</f>
        <v/>
      </c>
      <c r="X238" s="7">
        <f>IF($Y238="","",IF(INDEX('Per Invoice'!X$2:X$501,$Y238)="","",INDEX('Per Invoice'!X$2:X$501,$Y238)))</f>
        <v/>
      </c>
      <c r="Y238" s="16">
        <f>IFERROR(MATCH(Settings!$C$34&amp;"|"&amp;ROWS($Y$2:$Y238),'Per Invoice'!$Z$2:$Z$501,0),"")</f>
        <v/>
      </c>
    </row>
    <row r="239">
      <c r="A239">
        <f>IF($Y239="","",IF(INDEX('Per Invoice'!A$2:A$501,$Y239)="","",INDEX('Per Invoice'!A$2:A$501,$Y239)))</f>
        <v/>
      </c>
      <c r="B239">
        <f>IF($Y239="","",IF(INDEX('Per Invoice'!B$2:B$501,$Y239)="","",INDEX('Per Invoice'!B$2:B$501,$Y239)))</f>
        <v/>
      </c>
      <c r="C239">
        <f>IF($Y239="","",IF(INDEX('Per Invoice'!C$2:C$501,$Y239)="","",INDEX('Per Invoice'!C$2:C$501,$Y239)))</f>
        <v/>
      </c>
      <c r="D239">
        <f>IF($Y239="","",IF(INDEX('Per Invoice'!D$2:D$501,$Y239)="","",INDEX('Per Invoice'!D$2:D$501,$Y239)))</f>
        <v/>
      </c>
      <c r="E239">
        <f>IF($Y239="","",IF(INDEX('Per Invoice'!E$2:E$501,$Y239)="","",INDEX('Per Invoice'!E$2:E$501,$Y239)))</f>
        <v/>
      </c>
      <c r="F239">
        <f>IF($Y239="","",IF(INDEX('Per Invoice'!F$2:F$501,$Y239)="","",INDEX('Per Invoice'!F$2:F$501,$Y239)))</f>
        <v/>
      </c>
      <c r="G239">
        <f>IF($Y239="","",IF(INDEX('Per Invoice'!G$2:G$501,$Y239)="","",INDEX('Per Invoice'!G$2:G$501,$Y239)))</f>
        <v/>
      </c>
      <c r="H239">
        <f>IF($Y239="","",IF(INDEX('Per Invoice'!H$2:H$501,$Y239)="","",INDEX('Per Invoice'!H$2:H$501,$Y239)))</f>
        <v/>
      </c>
      <c r="I239">
        <f>IF($Y239="","",IF(INDEX('Per Invoice'!I$2:I$501,$Y239)="","",INDEX('Per Invoice'!I$2:I$501,$Y239)))</f>
        <v/>
      </c>
      <c r="J239">
        <f>IF($Y239="","",IF(INDEX('Per Invoice'!J$2:J$501,$Y239)="","",INDEX('Per Invoice'!J$2:J$501,$Y239)))</f>
        <v/>
      </c>
      <c r="K239">
        <f>IF($Y239="","",IF(INDEX('Per Invoice'!K$2:K$501,$Y239)="","",INDEX('Per Invoice'!K$2:K$501,$Y239)))</f>
        <v/>
      </c>
      <c r="L239" s="7">
        <f>IF($Y239="","",IF(INDEX('Per Invoice'!L$2:L$501,$Y239)="","",INDEX('Per Invoice'!L$2:L$501,$Y239)))</f>
        <v/>
      </c>
      <c r="M239" s="14">
        <f>IF($Y239="","",IF(INDEX('Per Invoice'!M$2:M$501,$Y239)="","",INDEX('Per Invoice'!M$2:M$501,$Y239)))</f>
        <v/>
      </c>
      <c r="N239">
        <f>IF($Y239="","",IF(INDEX('Per Invoice'!N$2:N$501,$Y239)="","",INDEX('Per Invoice'!N$2:N$501,$Y239)))</f>
        <v/>
      </c>
      <c r="O239">
        <f>IF($Y239="","",IF(INDEX('Per Invoice'!O$2:O$501,$Y239)="","",INDEX('Per Invoice'!O$2:O$501,$Y239)))</f>
        <v/>
      </c>
      <c r="P239" s="7">
        <f>IF($Y239="","",IF(INDEX('Per Invoice'!P$2:P$501,$Y239)="","",INDEX('Per Invoice'!P$2:P$501,$Y239)))</f>
        <v/>
      </c>
      <c r="Q239" s="7">
        <f>IF($Y239="","",IF(INDEX('Per Invoice'!Q$2:Q$501,$Y239)="","",INDEX('Per Invoice'!Q$2:Q$501,$Y239)))</f>
        <v/>
      </c>
      <c r="R239">
        <f>IF($Y239="","",IF(INDEX('Per Invoice'!R$2:R$501,$Y239)="","",INDEX('Per Invoice'!R$2:R$501,$Y239)))</f>
        <v/>
      </c>
      <c r="S239" s="7">
        <f>IF($Y239="","",IF(INDEX('Per Invoice'!S$2:S$501,$Y239)="","",INDEX('Per Invoice'!S$2:S$501,$Y239)))</f>
        <v/>
      </c>
      <c r="T239" s="7">
        <f>IF($Y239="","",IF(INDEX('Per Invoice'!T$2:T$501,$Y239)="","",INDEX('Per Invoice'!T$2:T$501,$Y239)))</f>
        <v/>
      </c>
      <c r="U239" s="7">
        <f>IF($Y239="","",IF(INDEX('Per Invoice'!U$2:U$501,$Y239)="","",INDEX('Per Invoice'!U$2:U$501,$Y239)))</f>
        <v/>
      </c>
      <c r="V239" s="7">
        <f>IF($Y239="","",IF(INDEX('Per Invoice'!V$2:V$501,$Y239)="","",INDEX('Per Invoice'!V$2:V$501,$Y239)))</f>
        <v/>
      </c>
      <c r="W239" s="7">
        <f>IF($Y239="","",IF(INDEX('Per Invoice'!W$2:W$501,$Y239)="","",INDEX('Per Invoice'!W$2:W$501,$Y239)))</f>
        <v/>
      </c>
      <c r="X239" s="7">
        <f>IF($Y239="","",IF(INDEX('Per Invoice'!X$2:X$501,$Y239)="","",INDEX('Per Invoice'!X$2:X$501,$Y239)))</f>
        <v/>
      </c>
      <c r="Y239" s="16">
        <f>IFERROR(MATCH(Settings!$C$34&amp;"|"&amp;ROWS($Y$2:$Y239),'Per Invoice'!$Z$2:$Z$501,0),"")</f>
        <v/>
      </c>
    </row>
    <row r="240">
      <c r="A240">
        <f>IF($Y240="","",IF(INDEX('Per Invoice'!A$2:A$501,$Y240)="","",INDEX('Per Invoice'!A$2:A$501,$Y240)))</f>
        <v/>
      </c>
      <c r="B240">
        <f>IF($Y240="","",IF(INDEX('Per Invoice'!B$2:B$501,$Y240)="","",INDEX('Per Invoice'!B$2:B$501,$Y240)))</f>
        <v/>
      </c>
      <c r="C240">
        <f>IF($Y240="","",IF(INDEX('Per Invoice'!C$2:C$501,$Y240)="","",INDEX('Per Invoice'!C$2:C$501,$Y240)))</f>
        <v/>
      </c>
      <c r="D240">
        <f>IF($Y240="","",IF(INDEX('Per Invoice'!D$2:D$501,$Y240)="","",INDEX('Per Invoice'!D$2:D$501,$Y240)))</f>
        <v/>
      </c>
      <c r="E240">
        <f>IF($Y240="","",IF(INDEX('Per Invoice'!E$2:E$501,$Y240)="","",INDEX('Per Invoice'!E$2:E$501,$Y240)))</f>
        <v/>
      </c>
      <c r="F240">
        <f>IF($Y240="","",IF(INDEX('Per Invoice'!F$2:F$501,$Y240)="","",INDEX('Per Invoice'!F$2:F$501,$Y240)))</f>
        <v/>
      </c>
      <c r="G240">
        <f>IF($Y240="","",IF(INDEX('Per Invoice'!G$2:G$501,$Y240)="","",INDEX('Per Invoice'!G$2:G$501,$Y240)))</f>
        <v/>
      </c>
      <c r="H240">
        <f>IF($Y240="","",IF(INDEX('Per Invoice'!H$2:H$501,$Y240)="","",INDEX('Per Invoice'!H$2:H$501,$Y240)))</f>
        <v/>
      </c>
      <c r="I240">
        <f>IF($Y240="","",IF(INDEX('Per Invoice'!I$2:I$501,$Y240)="","",INDEX('Per Invoice'!I$2:I$501,$Y240)))</f>
        <v/>
      </c>
      <c r="J240">
        <f>IF($Y240="","",IF(INDEX('Per Invoice'!J$2:J$501,$Y240)="","",INDEX('Per Invoice'!J$2:J$501,$Y240)))</f>
        <v/>
      </c>
      <c r="K240">
        <f>IF($Y240="","",IF(INDEX('Per Invoice'!K$2:K$501,$Y240)="","",INDEX('Per Invoice'!K$2:K$501,$Y240)))</f>
        <v/>
      </c>
      <c r="L240" s="7">
        <f>IF($Y240="","",IF(INDEX('Per Invoice'!L$2:L$501,$Y240)="","",INDEX('Per Invoice'!L$2:L$501,$Y240)))</f>
        <v/>
      </c>
      <c r="M240" s="14">
        <f>IF($Y240="","",IF(INDEX('Per Invoice'!M$2:M$501,$Y240)="","",INDEX('Per Invoice'!M$2:M$501,$Y240)))</f>
        <v/>
      </c>
      <c r="N240">
        <f>IF($Y240="","",IF(INDEX('Per Invoice'!N$2:N$501,$Y240)="","",INDEX('Per Invoice'!N$2:N$501,$Y240)))</f>
        <v/>
      </c>
      <c r="O240">
        <f>IF($Y240="","",IF(INDEX('Per Invoice'!O$2:O$501,$Y240)="","",INDEX('Per Invoice'!O$2:O$501,$Y240)))</f>
        <v/>
      </c>
      <c r="P240" s="7">
        <f>IF($Y240="","",IF(INDEX('Per Invoice'!P$2:P$501,$Y240)="","",INDEX('Per Invoice'!P$2:P$501,$Y240)))</f>
        <v/>
      </c>
      <c r="Q240" s="7">
        <f>IF($Y240="","",IF(INDEX('Per Invoice'!Q$2:Q$501,$Y240)="","",INDEX('Per Invoice'!Q$2:Q$501,$Y240)))</f>
        <v/>
      </c>
      <c r="R240">
        <f>IF($Y240="","",IF(INDEX('Per Invoice'!R$2:R$501,$Y240)="","",INDEX('Per Invoice'!R$2:R$501,$Y240)))</f>
        <v/>
      </c>
      <c r="S240" s="7">
        <f>IF($Y240="","",IF(INDEX('Per Invoice'!S$2:S$501,$Y240)="","",INDEX('Per Invoice'!S$2:S$501,$Y240)))</f>
        <v/>
      </c>
      <c r="T240" s="7">
        <f>IF($Y240="","",IF(INDEX('Per Invoice'!T$2:T$501,$Y240)="","",INDEX('Per Invoice'!T$2:T$501,$Y240)))</f>
        <v/>
      </c>
      <c r="U240" s="7">
        <f>IF($Y240="","",IF(INDEX('Per Invoice'!U$2:U$501,$Y240)="","",INDEX('Per Invoice'!U$2:U$501,$Y240)))</f>
        <v/>
      </c>
      <c r="V240" s="7">
        <f>IF($Y240="","",IF(INDEX('Per Invoice'!V$2:V$501,$Y240)="","",INDEX('Per Invoice'!V$2:V$501,$Y240)))</f>
        <v/>
      </c>
      <c r="W240" s="7">
        <f>IF($Y240="","",IF(INDEX('Per Invoice'!W$2:W$501,$Y240)="","",INDEX('Per Invoice'!W$2:W$501,$Y240)))</f>
        <v/>
      </c>
      <c r="X240" s="7">
        <f>IF($Y240="","",IF(INDEX('Per Invoice'!X$2:X$501,$Y240)="","",INDEX('Per Invoice'!X$2:X$501,$Y240)))</f>
        <v/>
      </c>
      <c r="Y240" s="16">
        <f>IFERROR(MATCH(Settings!$C$34&amp;"|"&amp;ROWS($Y$2:$Y240),'Per Invoice'!$Z$2:$Z$501,0),"")</f>
        <v/>
      </c>
    </row>
    <row r="241">
      <c r="A241">
        <f>IF($Y241="","",IF(INDEX('Per Invoice'!A$2:A$501,$Y241)="","",INDEX('Per Invoice'!A$2:A$501,$Y241)))</f>
        <v/>
      </c>
      <c r="B241">
        <f>IF($Y241="","",IF(INDEX('Per Invoice'!B$2:B$501,$Y241)="","",INDEX('Per Invoice'!B$2:B$501,$Y241)))</f>
        <v/>
      </c>
      <c r="C241">
        <f>IF($Y241="","",IF(INDEX('Per Invoice'!C$2:C$501,$Y241)="","",INDEX('Per Invoice'!C$2:C$501,$Y241)))</f>
        <v/>
      </c>
      <c r="D241">
        <f>IF($Y241="","",IF(INDEX('Per Invoice'!D$2:D$501,$Y241)="","",INDEX('Per Invoice'!D$2:D$501,$Y241)))</f>
        <v/>
      </c>
      <c r="E241">
        <f>IF($Y241="","",IF(INDEX('Per Invoice'!E$2:E$501,$Y241)="","",INDEX('Per Invoice'!E$2:E$501,$Y241)))</f>
        <v/>
      </c>
      <c r="F241">
        <f>IF($Y241="","",IF(INDEX('Per Invoice'!F$2:F$501,$Y241)="","",INDEX('Per Invoice'!F$2:F$501,$Y241)))</f>
        <v/>
      </c>
      <c r="G241">
        <f>IF($Y241="","",IF(INDEX('Per Invoice'!G$2:G$501,$Y241)="","",INDEX('Per Invoice'!G$2:G$501,$Y241)))</f>
        <v/>
      </c>
      <c r="H241">
        <f>IF($Y241="","",IF(INDEX('Per Invoice'!H$2:H$501,$Y241)="","",INDEX('Per Invoice'!H$2:H$501,$Y241)))</f>
        <v/>
      </c>
      <c r="I241">
        <f>IF($Y241="","",IF(INDEX('Per Invoice'!I$2:I$501,$Y241)="","",INDEX('Per Invoice'!I$2:I$501,$Y241)))</f>
        <v/>
      </c>
      <c r="J241">
        <f>IF($Y241="","",IF(INDEX('Per Invoice'!J$2:J$501,$Y241)="","",INDEX('Per Invoice'!J$2:J$501,$Y241)))</f>
        <v/>
      </c>
      <c r="K241">
        <f>IF($Y241="","",IF(INDEX('Per Invoice'!K$2:K$501,$Y241)="","",INDEX('Per Invoice'!K$2:K$501,$Y241)))</f>
        <v/>
      </c>
      <c r="L241" s="7">
        <f>IF($Y241="","",IF(INDEX('Per Invoice'!L$2:L$501,$Y241)="","",INDEX('Per Invoice'!L$2:L$501,$Y241)))</f>
        <v/>
      </c>
      <c r="M241" s="14">
        <f>IF($Y241="","",IF(INDEX('Per Invoice'!M$2:M$501,$Y241)="","",INDEX('Per Invoice'!M$2:M$501,$Y241)))</f>
        <v/>
      </c>
      <c r="N241">
        <f>IF($Y241="","",IF(INDEX('Per Invoice'!N$2:N$501,$Y241)="","",INDEX('Per Invoice'!N$2:N$501,$Y241)))</f>
        <v/>
      </c>
      <c r="O241">
        <f>IF($Y241="","",IF(INDEX('Per Invoice'!O$2:O$501,$Y241)="","",INDEX('Per Invoice'!O$2:O$501,$Y241)))</f>
        <v/>
      </c>
      <c r="P241" s="7">
        <f>IF($Y241="","",IF(INDEX('Per Invoice'!P$2:P$501,$Y241)="","",INDEX('Per Invoice'!P$2:P$501,$Y241)))</f>
        <v/>
      </c>
      <c r="Q241" s="7">
        <f>IF($Y241="","",IF(INDEX('Per Invoice'!Q$2:Q$501,$Y241)="","",INDEX('Per Invoice'!Q$2:Q$501,$Y241)))</f>
        <v/>
      </c>
      <c r="R241">
        <f>IF($Y241="","",IF(INDEX('Per Invoice'!R$2:R$501,$Y241)="","",INDEX('Per Invoice'!R$2:R$501,$Y241)))</f>
        <v/>
      </c>
      <c r="S241" s="7">
        <f>IF($Y241="","",IF(INDEX('Per Invoice'!S$2:S$501,$Y241)="","",INDEX('Per Invoice'!S$2:S$501,$Y241)))</f>
        <v/>
      </c>
      <c r="T241" s="7">
        <f>IF($Y241="","",IF(INDEX('Per Invoice'!T$2:T$501,$Y241)="","",INDEX('Per Invoice'!T$2:T$501,$Y241)))</f>
        <v/>
      </c>
      <c r="U241" s="7">
        <f>IF($Y241="","",IF(INDEX('Per Invoice'!U$2:U$501,$Y241)="","",INDEX('Per Invoice'!U$2:U$501,$Y241)))</f>
        <v/>
      </c>
      <c r="V241" s="7">
        <f>IF($Y241="","",IF(INDEX('Per Invoice'!V$2:V$501,$Y241)="","",INDEX('Per Invoice'!V$2:V$501,$Y241)))</f>
        <v/>
      </c>
      <c r="W241" s="7">
        <f>IF($Y241="","",IF(INDEX('Per Invoice'!W$2:W$501,$Y241)="","",INDEX('Per Invoice'!W$2:W$501,$Y241)))</f>
        <v/>
      </c>
      <c r="X241" s="7">
        <f>IF($Y241="","",IF(INDEX('Per Invoice'!X$2:X$501,$Y241)="","",INDEX('Per Invoice'!X$2:X$501,$Y241)))</f>
        <v/>
      </c>
      <c r="Y241" s="16">
        <f>IFERROR(MATCH(Settings!$C$34&amp;"|"&amp;ROWS($Y$2:$Y241),'Per Invoice'!$Z$2:$Z$501,0),"")</f>
        <v/>
      </c>
    </row>
    <row r="242">
      <c r="A242">
        <f>IF($Y242="","",IF(INDEX('Per Invoice'!A$2:A$501,$Y242)="","",INDEX('Per Invoice'!A$2:A$501,$Y242)))</f>
        <v/>
      </c>
      <c r="B242">
        <f>IF($Y242="","",IF(INDEX('Per Invoice'!B$2:B$501,$Y242)="","",INDEX('Per Invoice'!B$2:B$501,$Y242)))</f>
        <v/>
      </c>
      <c r="C242">
        <f>IF($Y242="","",IF(INDEX('Per Invoice'!C$2:C$501,$Y242)="","",INDEX('Per Invoice'!C$2:C$501,$Y242)))</f>
        <v/>
      </c>
      <c r="D242">
        <f>IF($Y242="","",IF(INDEX('Per Invoice'!D$2:D$501,$Y242)="","",INDEX('Per Invoice'!D$2:D$501,$Y242)))</f>
        <v/>
      </c>
      <c r="E242">
        <f>IF($Y242="","",IF(INDEX('Per Invoice'!E$2:E$501,$Y242)="","",INDEX('Per Invoice'!E$2:E$501,$Y242)))</f>
        <v/>
      </c>
      <c r="F242">
        <f>IF($Y242="","",IF(INDEX('Per Invoice'!F$2:F$501,$Y242)="","",INDEX('Per Invoice'!F$2:F$501,$Y242)))</f>
        <v/>
      </c>
      <c r="G242">
        <f>IF($Y242="","",IF(INDEX('Per Invoice'!G$2:G$501,$Y242)="","",INDEX('Per Invoice'!G$2:G$501,$Y242)))</f>
        <v/>
      </c>
      <c r="H242">
        <f>IF($Y242="","",IF(INDEX('Per Invoice'!H$2:H$501,$Y242)="","",INDEX('Per Invoice'!H$2:H$501,$Y242)))</f>
        <v/>
      </c>
      <c r="I242">
        <f>IF($Y242="","",IF(INDEX('Per Invoice'!I$2:I$501,$Y242)="","",INDEX('Per Invoice'!I$2:I$501,$Y242)))</f>
        <v/>
      </c>
      <c r="J242">
        <f>IF($Y242="","",IF(INDEX('Per Invoice'!J$2:J$501,$Y242)="","",INDEX('Per Invoice'!J$2:J$501,$Y242)))</f>
        <v/>
      </c>
      <c r="K242">
        <f>IF($Y242="","",IF(INDEX('Per Invoice'!K$2:K$501,$Y242)="","",INDEX('Per Invoice'!K$2:K$501,$Y242)))</f>
        <v/>
      </c>
      <c r="L242" s="7">
        <f>IF($Y242="","",IF(INDEX('Per Invoice'!L$2:L$501,$Y242)="","",INDEX('Per Invoice'!L$2:L$501,$Y242)))</f>
        <v/>
      </c>
      <c r="M242" s="14">
        <f>IF($Y242="","",IF(INDEX('Per Invoice'!M$2:M$501,$Y242)="","",INDEX('Per Invoice'!M$2:M$501,$Y242)))</f>
        <v/>
      </c>
      <c r="N242">
        <f>IF($Y242="","",IF(INDEX('Per Invoice'!N$2:N$501,$Y242)="","",INDEX('Per Invoice'!N$2:N$501,$Y242)))</f>
        <v/>
      </c>
      <c r="O242">
        <f>IF($Y242="","",IF(INDEX('Per Invoice'!O$2:O$501,$Y242)="","",INDEX('Per Invoice'!O$2:O$501,$Y242)))</f>
        <v/>
      </c>
      <c r="P242" s="7">
        <f>IF($Y242="","",IF(INDEX('Per Invoice'!P$2:P$501,$Y242)="","",INDEX('Per Invoice'!P$2:P$501,$Y242)))</f>
        <v/>
      </c>
      <c r="Q242" s="7">
        <f>IF($Y242="","",IF(INDEX('Per Invoice'!Q$2:Q$501,$Y242)="","",INDEX('Per Invoice'!Q$2:Q$501,$Y242)))</f>
        <v/>
      </c>
      <c r="R242">
        <f>IF($Y242="","",IF(INDEX('Per Invoice'!R$2:R$501,$Y242)="","",INDEX('Per Invoice'!R$2:R$501,$Y242)))</f>
        <v/>
      </c>
      <c r="S242" s="7">
        <f>IF($Y242="","",IF(INDEX('Per Invoice'!S$2:S$501,$Y242)="","",INDEX('Per Invoice'!S$2:S$501,$Y242)))</f>
        <v/>
      </c>
      <c r="T242" s="7">
        <f>IF($Y242="","",IF(INDEX('Per Invoice'!T$2:T$501,$Y242)="","",INDEX('Per Invoice'!T$2:T$501,$Y242)))</f>
        <v/>
      </c>
      <c r="U242" s="7">
        <f>IF($Y242="","",IF(INDEX('Per Invoice'!U$2:U$501,$Y242)="","",INDEX('Per Invoice'!U$2:U$501,$Y242)))</f>
        <v/>
      </c>
      <c r="V242" s="7">
        <f>IF($Y242="","",IF(INDEX('Per Invoice'!V$2:V$501,$Y242)="","",INDEX('Per Invoice'!V$2:V$501,$Y242)))</f>
        <v/>
      </c>
      <c r="W242" s="7">
        <f>IF($Y242="","",IF(INDEX('Per Invoice'!W$2:W$501,$Y242)="","",INDEX('Per Invoice'!W$2:W$501,$Y242)))</f>
        <v/>
      </c>
      <c r="X242" s="7">
        <f>IF($Y242="","",IF(INDEX('Per Invoice'!X$2:X$501,$Y242)="","",INDEX('Per Invoice'!X$2:X$501,$Y242)))</f>
        <v/>
      </c>
      <c r="Y242" s="16">
        <f>IFERROR(MATCH(Settings!$C$34&amp;"|"&amp;ROWS($Y$2:$Y242),'Per Invoice'!$Z$2:$Z$501,0),"")</f>
        <v/>
      </c>
    </row>
    <row r="243">
      <c r="A243">
        <f>IF($Y243="","",IF(INDEX('Per Invoice'!A$2:A$501,$Y243)="","",INDEX('Per Invoice'!A$2:A$501,$Y243)))</f>
        <v/>
      </c>
      <c r="B243">
        <f>IF($Y243="","",IF(INDEX('Per Invoice'!B$2:B$501,$Y243)="","",INDEX('Per Invoice'!B$2:B$501,$Y243)))</f>
        <v/>
      </c>
      <c r="C243">
        <f>IF($Y243="","",IF(INDEX('Per Invoice'!C$2:C$501,$Y243)="","",INDEX('Per Invoice'!C$2:C$501,$Y243)))</f>
        <v/>
      </c>
      <c r="D243">
        <f>IF($Y243="","",IF(INDEX('Per Invoice'!D$2:D$501,$Y243)="","",INDEX('Per Invoice'!D$2:D$501,$Y243)))</f>
        <v/>
      </c>
      <c r="E243">
        <f>IF($Y243="","",IF(INDEX('Per Invoice'!E$2:E$501,$Y243)="","",INDEX('Per Invoice'!E$2:E$501,$Y243)))</f>
        <v/>
      </c>
      <c r="F243">
        <f>IF($Y243="","",IF(INDEX('Per Invoice'!F$2:F$501,$Y243)="","",INDEX('Per Invoice'!F$2:F$501,$Y243)))</f>
        <v/>
      </c>
      <c r="G243">
        <f>IF($Y243="","",IF(INDEX('Per Invoice'!G$2:G$501,$Y243)="","",INDEX('Per Invoice'!G$2:G$501,$Y243)))</f>
        <v/>
      </c>
      <c r="H243">
        <f>IF($Y243="","",IF(INDEX('Per Invoice'!H$2:H$501,$Y243)="","",INDEX('Per Invoice'!H$2:H$501,$Y243)))</f>
        <v/>
      </c>
      <c r="I243">
        <f>IF($Y243="","",IF(INDEX('Per Invoice'!I$2:I$501,$Y243)="","",INDEX('Per Invoice'!I$2:I$501,$Y243)))</f>
        <v/>
      </c>
      <c r="J243">
        <f>IF($Y243="","",IF(INDEX('Per Invoice'!J$2:J$501,$Y243)="","",INDEX('Per Invoice'!J$2:J$501,$Y243)))</f>
        <v/>
      </c>
      <c r="K243">
        <f>IF($Y243="","",IF(INDEX('Per Invoice'!K$2:K$501,$Y243)="","",INDEX('Per Invoice'!K$2:K$501,$Y243)))</f>
        <v/>
      </c>
      <c r="L243" s="7">
        <f>IF($Y243="","",IF(INDEX('Per Invoice'!L$2:L$501,$Y243)="","",INDEX('Per Invoice'!L$2:L$501,$Y243)))</f>
        <v/>
      </c>
      <c r="M243" s="14">
        <f>IF($Y243="","",IF(INDEX('Per Invoice'!M$2:M$501,$Y243)="","",INDEX('Per Invoice'!M$2:M$501,$Y243)))</f>
        <v/>
      </c>
      <c r="N243">
        <f>IF($Y243="","",IF(INDEX('Per Invoice'!N$2:N$501,$Y243)="","",INDEX('Per Invoice'!N$2:N$501,$Y243)))</f>
        <v/>
      </c>
      <c r="O243">
        <f>IF($Y243="","",IF(INDEX('Per Invoice'!O$2:O$501,$Y243)="","",INDEX('Per Invoice'!O$2:O$501,$Y243)))</f>
        <v/>
      </c>
      <c r="P243" s="7">
        <f>IF($Y243="","",IF(INDEX('Per Invoice'!P$2:P$501,$Y243)="","",INDEX('Per Invoice'!P$2:P$501,$Y243)))</f>
        <v/>
      </c>
      <c r="Q243" s="7">
        <f>IF($Y243="","",IF(INDEX('Per Invoice'!Q$2:Q$501,$Y243)="","",INDEX('Per Invoice'!Q$2:Q$501,$Y243)))</f>
        <v/>
      </c>
      <c r="R243">
        <f>IF($Y243="","",IF(INDEX('Per Invoice'!R$2:R$501,$Y243)="","",INDEX('Per Invoice'!R$2:R$501,$Y243)))</f>
        <v/>
      </c>
      <c r="S243" s="7">
        <f>IF($Y243="","",IF(INDEX('Per Invoice'!S$2:S$501,$Y243)="","",INDEX('Per Invoice'!S$2:S$501,$Y243)))</f>
        <v/>
      </c>
      <c r="T243" s="7">
        <f>IF($Y243="","",IF(INDEX('Per Invoice'!T$2:T$501,$Y243)="","",INDEX('Per Invoice'!T$2:T$501,$Y243)))</f>
        <v/>
      </c>
      <c r="U243" s="7">
        <f>IF($Y243="","",IF(INDEX('Per Invoice'!U$2:U$501,$Y243)="","",INDEX('Per Invoice'!U$2:U$501,$Y243)))</f>
        <v/>
      </c>
      <c r="V243" s="7">
        <f>IF($Y243="","",IF(INDEX('Per Invoice'!V$2:V$501,$Y243)="","",INDEX('Per Invoice'!V$2:V$501,$Y243)))</f>
        <v/>
      </c>
      <c r="W243" s="7">
        <f>IF($Y243="","",IF(INDEX('Per Invoice'!W$2:W$501,$Y243)="","",INDEX('Per Invoice'!W$2:W$501,$Y243)))</f>
        <v/>
      </c>
      <c r="X243" s="7">
        <f>IF($Y243="","",IF(INDEX('Per Invoice'!X$2:X$501,$Y243)="","",INDEX('Per Invoice'!X$2:X$501,$Y243)))</f>
        <v/>
      </c>
      <c r="Y243" s="16">
        <f>IFERROR(MATCH(Settings!$C$34&amp;"|"&amp;ROWS($Y$2:$Y243),'Per Invoice'!$Z$2:$Z$501,0),"")</f>
        <v/>
      </c>
    </row>
    <row r="244">
      <c r="A244">
        <f>IF($Y244="","",IF(INDEX('Per Invoice'!A$2:A$501,$Y244)="","",INDEX('Per Invoice'!A$2:A$501,$Y244)))</f>
        <v/>
      </c>
      <c r="B244">
        <f>IF($Y244="","",IF(INDEX('Per Invoice'!B$2:B$501,$Y244)="","",INDEX('Per Invoice'!B$2:B$501,$Y244)))</f>
        <v/>
      </c>
      <c r="C244">
        <f>IF($Y244="","",IF(INDEX('Per Invoice'!C$2:C$501,$Y244)="","",INDEX('Per Invoice'!C$2:C$501,$Y244)))</f>
        <v/>
      </c>
      <c r="D244">
        <f>IF($Y244="","",IF(INDEX('Per Invoice'!D$2:D$501,$Y244)="","",INDEX('Per Invoice'!D$2:D$501,$Y244)))</f>
        <v/>
      </c>
      <c r="E244">
        <f>IF($Y244="","",IF(INDEX('Per Invoice'!E$2:E$501,$Y244)="","",INDEX('Per Invoice'!E$2:E$501,$Y244)))</f>
        <v/>
      </c>
      <c r="F244">
        <f>IF($Y244="","",IF(INDEX('Per Invoice'!F$2:F$501,$Y244)="","",INDEX('Per Invoice'!F$2:F$501,$Y244)))</f>
        <v/>
      </c>
      <c r="G244">
        <f>IF($Y244="","",IF(INDEX('Per Invoice'!G$2:G$501,$Y244)="","",INDEX('Per Invoice'!G$2:G$501,$Y244)))</f>
        <v/>
      </c>
      <c r="H244">
        <f>IF($Y244="","",IF(INDEX('Per Invoice'!H$2:H$501,$Y244)="","",INDEX('Per Invoice'!H$2:H$501,$Y244)))</f>
        <v/>
      </c>
      <c r="I244">
        <f>IF($Y244="","",IF(INDEX('Per Invoice'!I$2:I$501,$Y244)="","",INDEX('Per Invoice'!I$2:I$501,$Y244)))</f>
        <v/>
      </c>
      <c r="J244">
        <f>IF($Y244="","",IF(INDEX('Per Invoice'!J$2:J$501,$Y244)="","",INDEX('Per Invoice'!J$2:J$501,$Y244)))</f>
        <v/>
      </c>
      <c r="K244">
        <f>IF($Y244="","",IF(INDEX('Per Invoice'!K$2:K$501,$Y244)="","",INDEX('Per Invoice'!K$2:K$501,$Y244)))</f>
        <v/>
      </c>
      <c r="L244" s="7">
        <f>IF($Y244="","",IF(INDEX('Per Invoice'!L$2:L$501,$Y244)="","",INDEX('Per Invoice'!L$2:L$501,$Y244)))</f>
        <v/>
      </c>
      <c r="M244" s="14">
        <f>IF($Y244="","",IF(INDEX('Per Invoice'!M$2:M$501,$Y244)="","",INDEX('Per Invoice'!M$2:M$501,$Y244)))</f>
        <v/>
      </c>
      <c r="N244">
        <f>IF($Y244="","",IF(INDEX('Per Invoice'!N$2:N$501,$Y244)="","",INDEX('Per Invoice'!N$2:N$501,$Y244)))</f>
        <v/>
      </c>
      <c r="O244">
        <f>IF($Y244="","",IF(INDEX('Per Invoice'!O$2:O$501,$Y244)="","",INDEX('Per Invoice'!O$2:O$501,$Y244)))</f>
        <v/>
      </c>
      <c r="P244" s="7">
        <f>IF($Y244="","",IF(INDEX('Per Invoice'!P$2:P$501,$Y244)="","",INDEX('Per Invoice'!P$2:P$501,$Y244)))</f>
        <v/>
      </c>
      <c r="Q244" s="7">
        <f>IF($Y244="","",IF(INDEX('Per Invoice'!Q$2:Q$501,$Y244)="","",INDEX('Per Invoice'!Q$2:Q$501,$Y244)))</f>
        <v/>
      </c>
      <c r="R244">
        <f>IF($Y244="","",IF(INDEX('Per Invoice'!R$2:R$501,$Y244)="","",INDEX('Per Invoice'!R$2:R$501,$Y244)))</f>
        <v/>
      </c>
      <c r="S244" s="7">
        <f>IF($Y244="","",IF(INDEX('Per Invoice'!S$2:S$501,$Y244)="","",INDEX('Per Invoice'!S$2:S$501,$Y244)))</f>
        <v/>
      </c>
      <c r="T244" s="7">
        <f>IF($Y244="","",IF(INDEX('Per Invoice'!T$2:T$501,$Y244)="","",INDEX('Per Invoice'!T$2:T$501,$Y244)))</f>
        <v/>
      </c>
      <c r="U244" s="7">
        <f>IF($Y244="","",IF(INDEX('Per Invoice'!U$2:U$501,$Y244)="","",INDEX('Per Invoice'!U$2:U$501,$Y244)))</f>
        <v/>
      </c>
      <c r="V244" s="7">
        <f>IF($Y244="","",IF(INDEX('Per Invoice'!V$2:V$501,$Y244)="","",INDEX('Per Invoice'!V$2:V$501,$Y244)))</f>
        <v/>
      </c>
      <c r="W244" s="7">
        <f>IF($Y244="","",IF(INDEX('Per Invoice'!W$2:W$501,$Y244)="","",INDEX('Per Invoice'!W$2:W$501,$Y244)))</f>
        <v/>
      </c>
      <c r="X244" s="7">
        <f>IF($Y244="","",IF(INDEX('Per Invoice'!X$2:X$501,$Y244)="","",INDEX('Per Invoice'!X$2:X$501,$Y244)))</f>
        <v/>
      </c>
      <c r="Y244" s="16">
        <f>IFERROR(MATCH(Settings!$C$34&amp;"|"&amp;ROWS($Y$2:$Y244),'Per Invoice'!$Z$2:$Z$501,0),"")</f>
        <v/>
      </c>
    </row>
    <row r="245">
      <c r="A245">
        <f>IF($Y245="","",IF(INDEX('Per Invoice'!A$2:A$501,$Y245)="","",INDEX('Per Invoice'!A$2:A$501,$Y245)))</f>
        <v/>
      </c>
      <c r="B245">
        <f>IF($Y245="","",IF(INDEX('Per Invoice'!B$2:B$501,$Y245)="","",INDEX('Per Invoice'!B$2:B$501,$Y245)))</f>
        <v/>
      </c>
      <c r="C245">
        <f>IF($Y245="","",IF(INDEX('Per Invoice'!C$2:C$501,$Y245)="","",INDEX('Per Invoice'!C$2:C$501,$Y245)))</f>
        <v/>
      </c>
      <c r="D245">
        <f>IF($Y245="","",IF(INDEX('Per Invoice'!D$2:D$501,$Y245)="","",INDEX('Per Invoice'!D$2:D$501,$Y245)))</f>
        <v/>
      </c>
      <c r="E245">
        <f>IF($Y245="","",IF(INDEX('Per Invoice'!E$2:E$501,$Y245)="","",INDEX('Per Invoice'!E$2:E$501,$Y245)))</f>
        <v/>
      </c>
      <c r="F245">
        <f>IF($Y245="","",IF(INDEX('Per Invoice'!F$2:F$501,$Y245)="","",INDEX('Per Invoice'!F$2:F$501,$Y245)))</f>
        <v/>
      </c>
      <c r="G245">
        <f>IF($Y245="","",IF(INDEX('Per Invoice'!G$2:G$501,$Y245)="","",INDEX('Per Invoice'!G$2:G$501,$Y245)))</f>
        <v/>
      </c>
      <c r="H245">
        <f>IF($Y245="","",IF(INDEX('Per Invoice'!H$2:H$501,$Y245)="","",INDEX('Per Invoice'!H$2:H$501,$Y245)))</f>
        <v/>
      </c>
      <c r="I245">
        <f>IF($Y245="","",IF(INDEX('Per Invoice'!I$2:I$501,$Y245)="","",INDEX('Per Invoice'!I$2:I$501,$Y245)))</f>
        <v/>
      </c>
      <c r="J245">
        <f>IF($Y245="","",IF(INDEX('Per Invoice'!J$2:J$501,$Y245)="","",INDEX('Per Invoice'!J$2:J$501,$Y245)))</f>
        <v/>
      </c>
      <c r="K245">
        <f>IF($Y245="","",IF(INDEX('Per Invoice'!K$2:K$501,$Y245)="","",INDEX('Per Invoice'!K$2:K$501,$Y245)))</f>
        <v/>
      </c>
      <c r="L245" s="7">
        <f>IF($Y245="","",IF(INDEX('Per Invoice'!L$2:L$501,$Y245)="","",INDEX('Per Invoice'!L$2:L$501,$Y245)))</f>
        <v/>
      </c>
      <c r="M245" s="14">
        <f>IF($Y245="","",IF(INDEX('Per Invoice'!M$2:M$501,$Y245)="","",INDEX('Per Invoice'!M$2:M$501,$Y245)))</f>
        <v/>
      </c>
      <c r="N245">
        <f>IF($Y245="","",IF(INDEX('Per Invoice'!N$2:N$501,$Y245)="","",INDEX('Per Invoice'!N$2:N$501,$Y245)))</f>
        <v/>
      </c>
      <c r="O245">
        <f>IF($Y245="","",IF(INDEX('Per Invoice'!O$2:O$501,$Y245)="","",INDEX('Per Invoice'!O$2:O$501,$Y245)))</f>
        <v/>
      </c>
      <c r="P245" s="7">
        <f>IF($Y245="","",IF(INDEX('Per Invoice'!P$2:P$501,$Y245)="","",INDEX('Per Invoice'!P$2:P$501,$Y245)))</f>
        <v/>
      </c>
      <c r="Q245" s="7">
        <f>IF($Y245="","",IF(INDEX('Per Invoice'!Q$2:Q$501,$Y245)="","",INDEX('Per Invoice'!Q$2:Q$501,$Y245)))</f>
        <v/>
      </c>
      <c r="R245">
        <f>IF($Y245="","",IF(INDEX('Per Invoice'!R$2:R$501,$Y245)="","",INDEX('Per Invoice'!R$2:R$501,$Y245)))</f>
        <v/>
      </c>
      <c r="S245" s="7">
        <f>IF($Y245="","",IF(INDEX('Per Invoice'!S$2:S$501,$Y245)="","",INDEX('Per Invoice'!S$2:S$501,$Y245)))</f>
        <v/>
      </c>
      <c r="T245" s="7">
        <f>IF($Y245="","",IF(INDEX('Per Invoice'!T$2:T$501,$Y245)="","",INDEX('Per Invoice'!T$2:T$501,$Y245)))</f>
        <v/>
      </c>
      <c r="U245" s="7">
        <f>IF($Y245="","",IF(INDEX('Per Invoice'!U$2:U$501,$Y245)="","",INDEX('Per Invoice'!U$2:U$501,$Y245)))</f>
        <v/>
      </c>
      <c r="V245" s="7">
        <f>IF($Y245="","",IF(INDEX('Per Invoice'!V$2:V$501,$Y245)="","",INDEX('Per Invoice'!V$2:V$501,$Y245)))</f>
        <v/>
      </c>
      <c r="W245" s="7">
        <f>IF($Y245="","",IF(INDEX('Per Invoice'!W$2:W$501,$Y245)="","",INDEX('Per Invoice'!W$2:W$501,$Y245)))</f>
        <v/>
      </c>
      <c r="X245" s="7">
        <f>IF($Y245="","",IF(INDEX('Per Invoice'!X$2:X$501,$Y245)="","",INDEX('Per Invoice'!X$2:X$501,$Y245)))</f>
        <v/>
      </c>
      <c r="Y245" s="16">
        <f>IFERROR(MATCH(Settings!$C$34&amp;"|"&amp;ROWS($Y$2:$Y245),'Per Invoice'!$Z$2:$Z$501,0),"")</f>
        <v/>
      </c>
    </row>
    <row r="246">
      <c r="A246">
        <f>IF($Y246="","",IF(INDEX('Per Invoice'!A$2:A$501,$Y246)="","",INDEX('Per Invoice'!A$2:A$501,$Y246)))</f>
        <v/>
      </c>
      <c r="B246">
        <f>IF($Y246="","",IF(INDEX('Per Invoice'!B$2:B$501,$Y246)="","",INDEX('Per Invoice'!B$2:B$501,$Y246)))</f>
        <v/>
      </c>
      <c r="C246">
        <f>IF($Y246="","",IF(INDEX('Per Invoice'!C$2:C$501,$Y246)="","",INDEX('Per Invoice'!C$2:C$501,$Y246)))</f>
        <v/>
      </c>
      <c r="D246">
        <f>IF($Y246="","",IF(INDEX('Per Invoice'!D$2:D$501,$Y246)="","",INDEX('Per Invoice'!D$2:D$501,$Y246)))</f>
        <v/>
      </c>
      <c r="E246">
        <f>IF($Y246="","",IF(INDEX('Per Invoice'!E$2:E$501,$Y246)="","",INDEX('Per Invoice'!E$2:E$501,$Y246)))</f>
        <v/>
      </c>
      <c r="F246">
        <f>IF($Y246="","",IF(INDEX('Per Invoice'!F$2:F$501,$Y246)="","",INDEX('Per Invoice'!F$2:F$501,$Y246)))</f>
        <v/>
      </c>
      <c r="G246">
        <f>IF($Y246="","",IF(INDEX('Per Invoice'!G$2:G$501,$Y246)="","",INDEX('Per Invoice'!G$2:G$501,$Y246)))</f>
        <v/>
      </c>
      <c r="H246">
        <f>IF($Y246="","",IF(INDEX('Per Invoice'!H$2:H$501,$Y246)="","",INDEX('Per Invoice'!H$2:H$501,$Y246)))</f>
        <v/>
      </c>
      <c r="I246">
        <f>IF($Y246="","",IF(INDEX('Per Invoice'!I$2:I$501,$Y246)="","",INDEX('Per Invoice'!I$2:I$501,$Y246)))</f>
        <v/>
      </c>
      <c r="J246">
        <f>IF($Y246="","",IF(INDEX('Per Invoice'!J$2:J$501,$Y246)="","",INDEX('Per Invoice'!J$2:J$501,$Y246)))</f>
        <v/>
      </c>
      <c r="K246">
        <f>IF($Y246="","",IF(INDEX('Per Invoice'!K$2:K$501,$Y246)="","",INDEX('Per Invoice'!K$2:K$501,$Y246)))</f>
        <v/>
      </c>
      <c r="L246" s="7">
        <f>IF($Y246="","",IF(INDEX('Per Invoice'!L$2:L$501,$Y246)="","",INDEX('Per Invoice'!L$2:L$501,$Y246)))</f>
        <v/>
      </c>
      <c r="M246" s="14">
        <f>IF($Y246="","",IF(INDEX('Per Invoice'!M$2:M$501,$Y246)="","",INDEX('Per Invoice'!M$2:M$501,$Y246)))</f>
        <v/>
      </c>
      <c r="N246">
        <f>IF($Y246="","",IF(INDEX('Per Invoice'!N$2:N$501,$Y246)="","",INDEX('Per Invoice'!N$2:N$501,$Y246)))</f>
        <v/>
      </c>
      <c r="O246">
        <f>IF($Y246="","",IF(INDEX('Per Invoice'!O$2:O$501,$Y246)="","",INDEX('Per Invoice'!O$2:O$501,$Y246)))</f>
        <v/>
      </c>
      <c r="P246" s="7">
        <f>IF($Y246="","",IF(INDEX('Per Invoice'!P$2:P$501,$Y246)="","",INDEX('Per Invoice'!P$2:P$501,$Y246)))</f>
        <v/>
      </c>
      <c r="Q246" s="7">
        <f>IF($Y246="","",IF(INDEX('Per Invoice'!Q$2:Q$501,$Y246)="","",INDEX('Per Invoice'!Q$2:Q$501,$Y246)))</f>
        <v/>
      </c>
      <c r="R246">
        <f>IF($Y246="","",IF(INDEX('Per Invoice'!R$2:R$501,$Y246)="","",INDEX('Per Invoice'!R$2:R$501,$Y246)))</f>
        <v/>
      </c>
      <c r="S246" s="7">
        <f>IF($Y246="","",IF(INDEX('Per Invoice'!S$2:S$501,$Y246)="","",INDEX('Per Invoice'!S$2:S$501,$Y246)))</f>
        <v/>
      </c>
      <c r="T246" s="7">
        <f>IF($Y246="","",IF(INDEX('Per Invoice'!T$2:T$501,$Y246)="","",INDEX('Per Invoice'!T$2:T$501,$Y246)))</f>
        <v/>
      </c>
      <c r="U246" s="7">
        <f>IF($Y246="","",IF(INDEX('Per Invoice'!U$2:U$501,$Y246)="","",INDEX('Per Invoice'!U$2:U$501,$Y246)))</f>
        <v/>
      </c>
      <c r="V246" s="7">
        <f>IF($Y246="","",IF(INDEX('Per Invoice'!V$2:V$501,$Y246)="","",INDEX('Per Invoice'!V$2:V$501,$Y246)))</f>
        <v/>
      </c>
      <c r="W246" s="7">
        <f>IF($Y246="","",IF(INDEX('Per Invoice'!W$2:W$501,$Y246)="","",INDEX('Per Invoice'!W$2:W$501,$Y246)))</f>
        <v/>
      </c>
      <c r="X246" s="7">
        <f>IF($Y246="","",IF(INDEX('Per Invoice'!X$2:X$501,$Y246)="","",INDEX('Per Invoice'!X$2:X$501,$Y246)))</f>
        <v/>
      </c>
      <c r="Y246" s="16">
        <f>IFERROR(MATCH(Settings!$C$34&amp;"|"&amp;ROWS($Y$2:$Y246),'Per Invoice'!$Z$2:$Z$501,0),"")</f>
        <v/>
      </c>
    </row>
    <row r="247">
      <c r="A247">
        <f>IF($Y247="","",IF(INDEX('Per Invoice'!A$2:A$501,$Y247)="","",INDEX('Per Invoice'!A$2:A$501,$Y247)))</f>
        <v/>
      </c>
      <c r="B247">
        <f>IF($Y247="","",IF(INDEX('Per Invoice'!B$2:B$501,$Y247)="","",INDEX('Per Invoice'!B$2:B$501,$Y247)))</f>
        <v/>
      </c>
      <c r="C247">
        <f>IF($Y247="","",IF(INDEX('Per Invoice'!C$2:C$501,$Y247)="","",INDEX('Per Invoice'!C$2:C$501,$Y247)))</f>
        <v/>
      </c>
      <c r="D247">
        <f>IF($Y247="","",IF(INDEX('Per Invoice'!D$2:D$501,$Y247)="","",INDEX('Per Invoice'!D$2:D$501,$Y247)))</f>
        <v/>
      </c>
      <c r="E247">
        <f>IF($Y247="","",IF(INDEX('Per Invoice'!E$2:E$501,$Y247)="","",INDEX('Per Invoice'!E$2:E$501,$Y247)))</f>
        <v/>
      </c>
      <c r="F247">
        <f>IF($Y247="","",IF(INDEX('Per Invoice'!F$2:F$501,$Y247)="","",INDEX('Per Invoice'!F$2:F$501,$Y247)))</f>
        <v/>
      </c>
      <c r="G247">
        <f>IF($Y247="","",IF(INDEX('Per Invoice'!G$2:G$501,$Y247)="","",INDEX('Per Invoice'!G$2:G$501,$Y247)))</f>
        <v/>
      </c>
      <c r="H247">
        <f>IF($Y247="","",IF(INDEX('Per Invoice'!H$2:H$501,$Y247)="","",INDEX('Per Invoice'!H$2:H$501,$Y247)))</f>
        <v/>
      </c>
      <c r="I247">
        <f>IF($Y247="","",IF(INDEX('Per Invoice'!I$2:I$501,$Y247)="","",INDEX('Per Invoice'!I$2:I$501,$Y247)))</f>
        <v/>
      </c>
      <c r="J247">
        <f>IF($Y247="","",IF(INDEX('Per Invoice'!J$2:J$501,$Y247)="","",INDEX('Per Invoice'!J$2:J$501,$Y247)))</f>
        <v/>
      </c>
      <c r="K247">
        <f>IF($Y247="","",IF(INDEX('Per Invoice'!K$2:K$501,$Y247)="","",INDEX('Per Invoice'!K$2:K$501,$Y247)))</f>
        <v/>
      </c>
      <c r="L247" s="7">
        <f>IF($Y247="","",IF(INDEX('Per Invoice'!L$2:L$501,$Y247)="","",INDEX('Per Invoice'!L$2:L$501,$Y247)))</f>
        <v/>
      </c>
      <c r="M247" s="14">
        <f>IF($Y247="","",IF(INDEX('Per Invoice'!M$2:M$501,$Y247)="","",INDEX('Per Invoice'!M$2:M$501,$Y247)))</f>
        <v/>
      </c>
      <c r="N247">
        <f>IF($Y247="","",IF(INDEX('Per Invoice'!N$2:N$501,$Y247)="","",INDEX('Per Invoice'!N$2:N$501,$Y247)))</f>
        <v/>
      </c>
      <c r="O247">
        <f>IF($Y247="","",IF(INDEX('Per Invoice'!O$2:O$501,$Y247)="","",INDEX('Per Invoice'!O$2:O$501,$Y247)))</f>
        <v/>
      </c>
      <c r="P247" s="7">
        <f>IF($Y247="","",IF(INDEX('Per Invoice'!P$2:P$501,$Y247)="","",INDEX('Per Invoice'!P$2:P$501,$Y247)))</f>
        <v/>
      </c>
      <c r="Q247" s="7">
        <f>IF($Y247="","",IF(INDEX('Per Invoice'!Q$2:Q$501,$Y247)="","",INDEX('Per Invoice'!Q$2:Q$501,$Y247)))</f>
        <v/>
      </c>
      <c r="R247">
        <f>IF($Y247="","",IF(INDEX('Per Invoice'!R$2:R$501,$Y247)="","",INDEX('Per Invoice'!R$2:R$501,$Y247)))</f>
        <v/>
      </c>
      <c r="S247" s="7">
        <f>IF($Y247="","",IF(INDEX('Per Invoice'!S$2:S$501,$Y247)="","",INDEX('Per Invoice'!S$2:S$501,$Y247)))</f>
        <v/>
      </c>
      <c r="T247" s="7">
        <f>IF($Y247="","",IF(INDEX('Per Invoice'!T$2:T$501,$Y247)="","",INDEX('Per Invoice'!T$2:T$501,$Y247)))</f>
        <v/>
      </c>
      <c r="U247" s="7">
        <f>IF($Y247="","",IF(INDEX('Per Invoice'!U$2:U$501,$Y247)="","",INDEX('Per Invoice'!U$2:U$501,$Y247)))</f>
        <v/>
      </c>
      <c r="V247" s="7">
        <f>IF($Y247="","",IF(INDEX('Per Invoice'!V$2:V$501,$Y247)="","",INDEX('Per Invoice'!V$2:V$501,$Y247)))</f>
        <v/>
      </c>
      <c r="W247" s="7">
        <f>IF($Y247="","",IF(INDEX('Per Invoice'!W$2:W$501,$Y247)="","",INDEX('Per Invoice'!W$2:W$501,$Y247)))</f>
        <v/>
      </c>
      <c r="X247" s="7">
        <f>IF($Y247="","",IF(INDEX('Per Invoice'!X$2:X$501,$Y247)="","",INDEX('Per Invoice'!X$2:X$501,$Y247)))</f>
        <v/>
      </c>
      <c r="Y247" s="16">
        <f>IFERROR(MATCH(Settings!$C$34&amp;"|"&amp;ROWS($Y$2:$Y247),'Per Invoice'!$Z$2:$Z$501,0),"")</f>
        <v/>
      </c>
    </row>
    <row r="248">
      <c r="A248">
        <f>IF($Y248="","",IF(INDEX('Per Invoice'!A$2:A$501,$Y248)="","",INDEX('Per Invoice'!A$2:A$501,$Y248)))</f>
        <v/>
      </c>
      <c r="B248">
        <f>IF($Y248="","",IF(INDEX('Per Invoice'!B$2:B$501,$Y248)="","",INDEX('Per Invoice'!B$2:B$501,$Y248)))</f>
        <v/>
      </c>
      <c r="C248">
        <f>IF($Y248="","",IF(INDEX('Per Invoice'!C$2:C$501,$Y248)="","",INDEX('Per Invoice'!C$2:C$501,$Y248)))</f>
        <v/>
      </c>
      <c r="D248">
        <f>IF($Y248="","",IF(INDEX('Per Invoice'!D$2:D$501,$Y248)="","",INDEX('Per Invoice'!D$2:D$501,$Y248)))</f>
        <v/>
      </c>
      <c r="E248">
        <f>IF($Y248="","",IF(INDEX('Per Invoice'!E$2:E$501,$Y248)="","",INDEX('Per Invoice'!E$2:E$501,$Y248)))</f>
        <v/>
      </c>
      <c r="F248">
        <f>IF($Y248="","",IF(INDEX('Per Invoice'!F$2:F$501,$Y248)="","",INDEX('Per Invoice'!F$2:F$501,$Y248)))</f>
        <v/>
      </c>
      <c r="G248">
        <f>IF($Y248="","",IF(INDEX('Per Invoice'!G$2:G$501,$Y248)="","",INDEX('Per Invoice'!G$2:G$501,$Y248)))</f>
        <v/>
      </c>
      <c r="H248">
        <f>IF($Y248="","",IF(INDEX('Per Invoice'!H$2:H$501,$Y248)="","",INDEX('Per Invoice'!H$2:H$501,$Y248)))</f>
        <v/>
      </c>
      <c r="I248">
        <f>IF($Y248="","",IF(INDEX('Per Invoice'!I$2:I$501,$Y248)="","",INDEX('Per Invoice'!I$2:I$501,$Y248)))</f>
        <v/>
      </c>
      <c r="J248">
        <f>IF($Y248="","",IF(INDEX('Per Invoice'!J$2:J$501,$Y248)="","",INDEX('Per Invoice'!J$2:J$501,$Y248)))</f>
        <v/>
      </c>
      <c r="K248">
        <f>IF($Y248="","",IF(INDEX('Per Invoice'!K$2:K$501,$Y248)="","",INDEX('Per Invoice'!K$2:K$501,$Y248)))</f>
        <v/>
      </c>
      <c r="L248" s="7">
        <f>IF($Y248="","",IF(INDEX('Per Invoice'!L$2:L$501,$Y248)="","",INDEX('Per Invoice'!L$2:L$501,$Y248)))</f>
        <v/>
      </c>
      <c r="M248" s="14">
        <f>IF($Y248="","",IF(INDEX('Per Invoice'!M$2:M$501,$Y248)="","",INDEX('Per Invoice'!M$2:M$501,$Y248)))</f>
        <v/>
      </c>
      <c r="N248">
        <f>IF($Y248="","",IF(INDEX('Per Invoice'!N$2:N$501,$Y248)="","",INDEX('Per Invoice'!N$2:N$501,$Y248)))</f>
        <v/>
      </c>
      <c r="O248">
        <f>IF($Y248="","",IF(INDEX('Per Invoice'!O$2:O$501,$Y248)="","",INDEX('Per Invoice'!O$2:O$501,$Y248)))</f>
        <v/>
      </c>
      <c r="P248" s="7">
        <f>IF($Y248="","",IF(INDEX('Per Invoice'!P$2:P$501,$Y248)="","",INDEX('Per Invoice'!P$2:P$501,$Y248)))</f>
        <v/>
      </c>
      <c r="Q248" s="7">
        <f>IF($Y248="","",IF(INDEX('Per Invoice'!Q$2:Q$501,$Y248)="","",INDEX('Per Invoice'!Q$2:Q$501,$Y248)))</f>
        <v/>
      </c>
      <c r="R248">
        <f>IF($Y248="","",IF(INDEX('Per Invoice'!R$2:R$501,$Y248)="","",INDEX('Per Invoice'!R$2:R$501,$Y248)))</f>
        <v/>
      </c>
      <c r="S248" s="7">
        <f>IF($Y248="","",IF(INDEX('Per Invoice'!S$2:S$501,$Y248)="","",INDEX('Per Invoice'!S$2:S$501,$Y248)))</f>
        <v/>
      </c>
      <c r="T248" s="7">
        <f>IF($Y248="","",IF(INDEX('Per Invoice'!T$2:T$501,$Y248)="","",INDEX('Per Invoice'!T$2:T$501,$Y248)))</f>
        <v/>
      </c>
      <c r="U248" s="7">
        <f>IF($Y248="","",IF(INDEX('Per Invoice'!U$2:U$501,$Y248)="","",INDEX('Per Invoice'!U$2:U$501,$Y248)))</f>
        <v/>
      </c>
      <c r="V248" s="7">
        <f>IF($Y248="","",IF(INDEX('Per Invoice'!V$2:V$501,$Y248)="","",INDEX('Per Invoice'!V$2:V$501,$Y248)))</f>
        <v/>
      </c>
      <c r="W248" s="7">
        <f>IF($Y248="","",IF(INDEX('Per Invoice'!W$2:W$501,$Y248)="","",INDEX('Per Invoice'!W$2:W$501,$Y248)))</f>
        <v/>
      </c>
      <c r="X248" s="7">
        <f>IF($Y248="","",IF(INDEX('Per Invoice'!X$2:X$501,$Y248)="","",INDEX('Per Invoice'!X$2:X$501,$Y248)))</f>
        <v/>
      </c>
      <c r="Y248" s="16">
        <f>IFERROR(MATCH(Settings!$C$34&amp;"|"&amp;ROWS($Y$2:$Y248),'Per Invoice'!$Z$2:$Z$501,0),"")</f>
        <v/>
      </c>
    </row>
    <row r="249">
      <c r="A249">
        <f>IF($Y249="","",IF(INDEX('Per Invoice'!A$2:A$501,$Y249)="","",INDEX('Per Invoice'!A$2:A$501,$Y249)))</f>
        <v/>
      </c>
      <c r="B249">
        <f>IF($Y249="","",IF(INDEX('Per Invoice'!B$2:B$501,$Y249)="","",INDEX('Per Invoice'!B$2:B$501,$Y249)))</f>
        <v/>
      </c>
      <c r="C249">
        <f>IF($Y249="","",IF(INDEX('Per Invoice'!C$2:C$501,$Y249)="","",INDEX('Per Invoice'!C$2:C$501,$Y249)))</f>
        <v/>
      </c>
      <c r="D249">
        <f>IF($Y249="","",IF(INDEX('Per Invoice'!D$2:D$501,$Y249)="","",INDEX('Per Invoice'!D$2:D$501,$Y249)))</f>
        <v/>
      </c>
      <c r="E249">
        <f>IF($Y249="","",IF(INDEX('Per Invoice'!E$2:E$501,$Y249)="","",INDEX('Per Invoice'!E$2:E$501,$Y249)))</f>
        <v/>
      </c>
      <c r="F249">
        <f>IF($Y249="","",IF(INDEX('Per Invoice'!F$2:F$501,$Y249)="","",INDEX('Per Invoice'!F$2:F$501,$Y249)))</f>
        <v/>
      </c>
      <c r="G249">
        <f>IF($Y249="","",IF(INDEX('Per Invoice'!G$2:G$501,$Y249)="","",INDEX('Per Invoice'!G$2:G$501,$Y249)))</f>
        <v/>
      </c>
      <c r="H249">
        <f>IF($Y249="","",IF(INDEX('Per Invoice'!H$2:H$501,$Y249)="","",INDEX('Per Invoice'!H$2:H$501,$Y249)))</f>
        <v/>
      </c>
      <c r="I249">
        <f>IF($Y249="","",IF(INDEX('Per Invoice'!I$2:I$501,$Y249)="","",INDEX('Per Invoice'!I$2:I$501,$Y249)))</f>
        <v/>
      </c>
      <c r="J249">
        <f>IF($Y249="","",IF(INDEX('Per Invoice'!J$2:J$501,$Y249)="","",INDEX('Per Invoice'!J$2:J$501,$Y249)))</f>
        <v/>
      </c>
      <c r="K249">
        <f>IF($Y249="","",IF(INDEX('Per Invoice'!K$2:K$501,$Y249)="","",INDEX('Per Invoice'!K$2:K$501,$Y249)))</f>
        <v/>
      </c>
      <c r="L249" s="7">
        <f>IF($Y249="","",IF(INDEX('Per Invoice'!L$2:L$501,$Y249)="","",INDEX('Per Invoice'!L$2:L$501,$Y249)))</f>
        <v/>
      </c>
      <c r="M249" s="14">
        <f>IF($Y249="","",IF(INDEX('Per Invoice'!M$2:M$501,$Y249)="","",INDEX('Per Invoice'!M$2:M$501,$Y249)))</f>
        <v/>
      </c>
      <c r="N249">
        <f>IF($Y249="","",IF(INDEX('Per Invoice'!N$2:N$501,$Y249)="","",INDEX('Per Invoice'!N$2:N$501,$Y249)))</f>
        <v/>
      </c>
      <c r="O249">
        <f>IF($Y249="","",IF(INDEX('Per Invoice'!O$2:O$501,$Y249)="","",INDEX('Per Invoice'!O$2:O$501,$Y249)))</f>
        <v/>
      </c>
      <c r="P249" s="7">
        <f>IF($Y249="","",IF(INDEX('Per Invoice'!P$2:P$501,$Y249)="","",INDEX('Per Invoice'!P$2:P$501,$Y249)))</f>
        <v/>
      </c>
      <c r="Q249" s="7">
        <f>IF($Y249="","",IF(INDEX('Per Invoice'!Q$2:Q$501,$Y249)="","",INDEX('Per Invoice'!Q$2:Q$501,$Y249)))</f>
        <v/>
      </c>
      <c r="R249">
        <f>IF($Y249="","",IF(INDEX('Per Invoice'!R$2:R$501,$Y249)="","",INDEX('Per Invoice'!R$2:R$501,$Y249)))</f>
        <v/>
      </c>
      <c r="S249" s="7">
        <f>IF($Y249="","",IF(INDEX('Per Invoice'!S$2:S$501,$Y249)="","",INDEX('Per Invoice'!S$2:S$501,$Y249)))</f>
        <v/>
      </c>
      <c r="T249" s="7">
        <f>IF($Y249="","",IF(INDEX('Per Invoice'!T$2:T$501,$Y249)="","",INDEX('Per Invoice'!T$2:T$501,$Y249)))</f>
        <v/>
      </c>
      <c r="U249" s="7">
        <f>IF($Y249="","",IF(INDEX('Per Invoice'!U$2:U$501,$Y249)="","",INDEX('Per Invoice'!U$2:U$501,$Y249)))</f>
        <v/>
      </c>
      <c r="V249" s="7">
        <f>IF($Y249="","",IF(INDEX('Per Invoice'!V$2:V$501,$Y249)="","",INDEX('Per Invoice'!V$2:V$501,$Y249)))</f>
        <v/>
      </c>
      <c r="W249" s="7">
        <f>IF($Y249="","",IF(INDEX('Per Invoice'!W$2:W$501,$Y249)="","",INDEX('Per Invoice'!W$2:W$501,$Y249)))</f>
        <v/>
      </c>
      <c r="X249" s="7">
        <f>IF($Y249="","",IF(INDEX('Per Invoice'!X$2:X$501,$Y249)="","",INDEX('Per Invoice'!X$2:X$501,$Y249)))</f>
        <v/>
      </c>
      <c r="Y249" s="16">
        <f>IFERROR(MATCH(Settings!$C$34&amp;"|"&amp;ROWS($Y$2:$Y249),'Per Invoice'!$Z$2:$Z$501,0),"")</f>
        <v/>
      </c>
    </row>
    <row r="250">
      <c r="A250">
        <f>IF($Y250="","",IF(INDEX('Per Invoice'!A$2:A$501,$Y250)="","",INDEX('Per Invoice'!A$2:A$501,$Y250)))</f>
        <v/>
      </c>
      <c r="B250">
        <f>IF($Y250="","",IF(INDEX('Per Invoice'!B$2:B$501,$Y250)="","",INDEX('Per Invoice'!B$2:B$501,$Y250)))</f>
        <v/>
      </c>
      <c r="C250">
        <f>IF($Y250="","",IF(INDEX('Per Invoice'!C$2:C$501,$Y250)="","",INDEX('Per Invoice'!C$2:C$501,$Y250)))</f>
        <v/>
      </c>
      <c r="D250">
        <f>IF($Y250="","",IF(INDEX('Per Invoice'!D$2:D$501,$Y250)="","",INDEX('Per Invoice'!D$2:D$501,$Y250)))</f>
        <v/>
      </c>
      <c r="E250">
        <f>IF($Y250="","",IF(INDEX('Per Invoice'!E$2:E$501,$Y250)="","",INDEX('Per Invoice'!E$2:E$501,$Y250)))</f>
        <v/>
      </c>
      <c r="F250">
        <f>IF($Y250="","",IF(INDEX('Per Invoice'!F$2:F$501,$Y250)="","",INDEX('Per Invoice'!F$2:F$501,$Y250)))</f>
        <v/>
      </c>
      <c r="G250">
        <f>IF($Y250="","",IF(INDEX('Per Invoice'!G$2:G$501,$Y250)="","",INDEX('Per Invoice'!G$2:G$501,$Y250)))</f>
        <v/>
      </c>
      <c r="H250">
        <f>IF($Y250="","",IF(INDEX('Per Invoice'!H$2:H$501,$Y250)="","",INDEX('Per Invoice'!H$2:H$501,$Y250)))</f>
        <v/>
      </c>
      <c r="I250">
        <f>IF($Y250="","",IF(INDEX('Per Invoice'!I$2:I$501,$Y250)="","",INDEX('Per Invoice'!I$2:I$501,$Y250)))</f>
        <v/>
      </c>
      <c r="J250">
        <f>IF($Y250="","",IF(INDEX('Per Invoice'!J$2:J$501,$Y250)="","",INDEX('Per Invoice'!J$2:J$501,$Y250)))</f>
        <v/>
      </c>
      <c r="K250">
        <f>IF($Y250="","",IF(INDEX('Per Invoice'!K$2:K$501,$Y250)="","",INDEX('Per Invoice'!K$2:K$501,$Y250)))</f>
        <v/>
      </c>
      <c r="L250" s="7">
        <f>IF($Y250="","",IF(INDEX('Per Invoice'!L$2:L$501,$Y250)="","",INDEX('Per Invoice'!L$2:L$501,$Y250)))</f>
        <v/>
      </c>
      <c r="M250" s="14">
        <f>IF($Y250="","",IF(INDEX('Per Invoice'!M$2:M$501,$Y250)="","",INDEX('Per Invoice'!M$2:M$501,$Y250)))</f>
        <v/>
      </c>
      <c r="N250">
        <f>IF($Y250="","",IF(INDEX('Per Invoice'!N$2:N$501,$Y250)="","",INDEX('Per Invoice'!N$2:N$501,$Y250)))</f>
        <v/>
      </c>
      <c r="O250">
        <f>IF($Y250="","",IF(INDEX('Per Invoice'!O$2:O$501,$Y250)="","",INDEX('Per Invoice'!O$2:O$501,$Y250)))</f>
        <v/>
      </c>
      <c r="P250" s="7">
        <f>IF($Y250="","",IF(INDEX('Per Invoice'!P$2:P$501,$Y250)="","",INDEX('Per Invoice'!P$2:P$501,$Y250)))</f>
        <v/>
      </c>
      <c r="Q250" s="7">
        <f>IF($Y250="","",IF(INDEX('Per Invoice'!Q$2:Q$501,$Y250)="","",INDEX('Per Invoice'!Q$2:Q$501,$Y250)))</f>
        <v/>
      </c>
      <c r="R250">
        <f>IF($Y250="","",IF(INDEX('Per Invoice'!R$2:R$501,$Y250)="","",INDEX('Per Invoice'!R$2:R$501,$Y250)))</f>
        <v/>
      </c>
      <c r="S250" s="7">
        <f>IF($Y250="","",IF(INDEX('Per Invoice'!S$2:S$501,$Y250)="","",INDEX('Per Invoice'!S$2:S$501,$Y250)))</f>
        <v/>
      </c>
      <c r="T250" s="7">
        <f>IF($Y250="","",IF(INDEX('Per Invoice'!T$2:T$501,$Y250)="","",INDEX('Per Invoice'!T$2:T$501,$Y250)))</f>
        <v/>
      </c>
      <c r="U250" s="7">
        <f>IF($Y250="","",IF(INDEX('Per Invoice'!U$2:U$501,$Y250)="","",INDEX('Per Invoice'!U$2:U$501,$Y250)))</f>
        <v/>
      </c>
      <c r="V250" s="7">
        <f>IF($Y250="","",IF(INDEX('Per Invoice'!V$2:V$501,$Y250)="","",INDEX('Per Invoice'!V$2:V$501,$Y250)))</f>
        <v/>
      </c>
      <c r="W250" s="7">
        <f>IF($Y250="","",IF(INDEX('Per Invoice'!W$2:W$501,$Y250)="","",INDEX('Per Invoice'!W$2:W$501,$Y250)))</f>
        <v/>
      </c>
      <c r="X250" s="7">
        <f>IF($Y250="","",IF(INDEX('Per Invoice'!X$2:X$501,$Y250)="","",INDEX('Per Invoice'!X$2:X$501,$Y250)))</f>
        <v/>
      </c>
      <c r="Y250" s="16">
        <f>IFERROR(MATCH(Settings!$C$34&amp;"|"&amp;ROWS($Y$2:$Y250),'Per Invoice'!$Z$2:$Z$501,0),"")</f>
        <v/>
      </c>
    </row>
    <row r="251">
      <c r="A251">
        <f>IF($Y251="","",IF(INDEX('Per Invoice'!A$2:A$501,$Y251)="","",INDEX('Per Invoice'!A$2:A$501,$Y251)))</f>
        <v/>
      </c>
      <c r="B251">
        <f>IF($Y251="","",IF(INDEX('Per Invoice'!B$2:B$501,$Y251)="","",INDEX('Per Invoice'!B$2:B$501,$Y251)))</f>
        <v/>
      </c>
      <c r="C251">
        <f>IF($Y251="","",IF(INDEX('Per Invoice'!C$2:C$501,$Y251)="","",INDEX('Per Invoice'!C$2:C$501,$Y251)))</f>
        <v/>
      </c>
      <c r="D251">
        <f>IF($Y251="","",IF(INDEX('Per Invoice'!D$2:D$501,$Y251)="","",INDEX('Per Invoice'!D$2:D$501,$Y251)))</f>
        <v/>
      </c>
      <c r="E251">
        <f>IF($Y251="","",IF(INDEX('Per Invoice'!E$2:E$501,$Y251)="","",INDEX('Per Invoice'!E$2:E$501,$Y251)))</f>
        <v/>
      </c>
      <c r="F251">
        <f>IF($Y251="","",IF(INDEX('Per Invoice'!F$2:F$501,$Y251)="","",INDEX('Per Invoice'!F$2:F$501,$Y251)))</f>
        <v/>
      </c>
      <c r="G251">
        <f>IF($Y251="","",IF(INDEX('Per Invoice'!G$2:G$501,$Y251)="","",INDEX('Per Invoice'!G$2:G$501,$Y251)))</f>
        <v/>
      </c>
      <c r="H251">
        <f>IF($Y251="","",IF(INDEX('Per Invoice'!H$2:H$501,$Y251)="","",INDEX('Per Invoice'!H$2:H$501,$Y251)))</f>
        <v/>
      </c>
      <c r="I251">
        <f>IF($Y251="","",IF(INDEX('Per Invoice'!I$2:I$501,$Y251)="","",INDEX('Per Invoice'!I$2:I$501,$Y251)))</f>
        <v/>
      </c>
      <c r="J251">
        <f>IF($Y251="","",IF(INDEX('Per Invoice'!J$2:J$501,$Y251)="","",INDEX('Per Invoice'!J$2:J$501,$Y251)))</f>
        <v/>
      </c>
      <c r="K251">
        <f>IF($Y251="","",IF(INDEX('Per Invoice'!K$2:K$501,$Y251)="","",INDEX('Per Invoice'!K$2:K$501,$Y251)))</f>
        <v/>
      </c>
      <c r="L251" s="7">
        <f>IF($Y251="","",IF(INDEX('Per Invoice'!L$2:L$501,$Y251)="","",INDEX('Per Invoice'!L$2:L$501,$Y251)))</f>
        <v/>
      </c>
      <c r="M251" s="14">
        <f>IF($Y251="","",IF(INDEX('Per Invoice'!M$2:M$501,$Y251)="","",INDEX('Per Invoice'!M$2:M$501,$Y251)))</f>
        <v/>
      </c>
      <c r="N251">
        <f>IF($Y251="","",IF(INDEX('Per Invoice'!N$2:N$501,$Y251)="","",INDEX('Per Invoice'!N$2:N$501,$Y251)))</f>
        <v/>
      </c>
      <c r="O251">
        <f>IF($Y251="","",IF(INDEX('Per Invoice'!O$2:O$501,$Y251)="","",INDEX('Per Invoice'!O$2:O$501,$Y251)))</f>
        <v/>
      </c>
      <c r="P251" s="7">
        <f>IF($Y251="","",IF(INDEX('Per Invoice'!P$2:P$501,$Y251)="","",INDEX('Per Invoice'!P$2:P$501,$Y251)))</f>
        <v/>
      </c>
      <c r="Q251" s="7">
        <f>IF($Y251="","",IF(INDEX('Per Invoice'!Q$2:Q$501,$Y251)="","",INDEX('Per Invoice'!Q$2:Q$501,$Y251)))</f>
        <v/>
      </c>
      <c r="R251">
        <f>IF($Y251="","",IF(INDEX('Per Invoice'!R$2:R$501,$Y251)="","",INDEX('Per Invoice'!R$2:R$501,$Y251)))</f>
        <v/>
      </c>
      <c r="S251" s="7">
        <f>IF($Y251="","",IF(INDEX('Per Invoice'!S$2:S$501,$Y251)="","",INDEX('Per Invoice'!S$2:S$501,$Y251)))</f>
        <v/>
      </c>
      <c r="T251" s="7">
        <f>IF($Y251="","",IF(INDEX('Per Invoice'!T$2:T$501,$Y251)="","",INDEX('Per Invoice'!T$2:T$501,$Y251)))</f>
        <v/>
      </c>
      <c r="U251" s="7">
        <f>IF($Y251="","",IF(INDEX('Per Invoice'!U$2:U$501,$Y251)="","",INDEX('Per Invoice'!U$2:U$501,$Y251)))</f>
        <v/>
      </c>
      <c r="V251" s="7">
        <f>IF($Y251="","",IF(INDEX('Per Invoice'!V$2:V$501,$Y251)="","",INDEX('Per Invoice'!V$2:V$501,$Y251)))</f>
        <v/>
      </c>
      <c r="W251" s="7">
        <f>IF($Y251="","",IF(INDEX('Per Invoice'!W$2:W$501,$Y251)="","",INDEX('Per Invoice'!W$2:W$501,$Y251)))</f>
        <v/>
      </c>
      <c r="X251" s="7">
        <f>IF($Y251="","",IF(INDEX('Per Invoice'!X$2:X$501,$Y251)="","",INDEX('Per Invoice'!X$2:X$501,$Y251)))</f>
        <v/>
      </c>
      <c r="Y251" s="16">
        <f>IFERROR(MATCH(Settings!$C$34&amp;"|"&amp;ROWS($Y$2:$Y251),'Per Invoice'!$Z$2:$Z$501,0),"")</f>
        <v/>
      </c>
    </row>
    <row r="252">
      <c r="A252">
        <f>IF($Y252="","",IF(INDEX('Per Invoice'!A$2:A$501,$Y252)="","",INDEX('Per Invoice'!A$2:A$501,$Y252)))</f>
        <v/>
      </c>
      <c r="B252">
        <f>IF($Y252="","",IF(INDEX('Per Invoice'!B$2:B$501,$Y252)="","",INDEX('Per Invoice'!B$2:B$501,$Y252)))</f>
        <v/>
      </c>
      <c r="C252">
        <f>IF($Y252="","",IF(INDEX('Per Invoice'!C$2:C$501,$Y252)="","",INDEX('Per Invoice'!C$2:C$501,$Y252)))</f>
        <v/>
      </c>
      <c r="D252">
        <f>IF($Y252="","",IF(INDEX('Per Invoice'!D$2:D$501,$Y252)="","",INDEX('Per Invoice'!D$2:D$501,$Y252)))</f>
        <v/>
      </c>
      <c r="E252">
        <f>IF($Y252="","",IF(INDEX('Per Invoice'!E$2:E$501,$Y252)="","",INDEX('Per Invoice'!E$2:E$501,$Y252)))</f>
        <v/>
      </c>
      <c r="F252">
        <f>IF($Y252="","",IF(INDEX('Per Invoice'!F$2:F$501,$Y252)="","",INDEX('Per Invoice'!F$2:F$501,$Y252)))</f>
        <v/>
      </c>
      <c r="G252">
        <f>IF($Y252="","",IF(INDEX('Per Invoice'!G$2:G$501,$Y252)="","",INDEX('Per Invoice'!G$2:G$501,$Y252)))</f>
        <v/>
      </c>
      <c r="H252">
        <f>IF($Y252="","",IF(INDEX('Per Invoice'!H$2:H$501,$Y252)="","",INDEX('Per Invoice'!H$2:H$501,$Y252)))</f>
        <v/>
      </c>
      <c r="I252">
        <f>IF($Y252="","",IF(INDEX('Per Invoice'!I$2:I$501,$Y252)="","",INDEX('Per Invoice'!I$2:I$501,$Y252)))</f>
        <v/>
      </c>
      <c r="J252">
        <f>IF($Y252="","",IF(INDEX('Per Invoice'!J$2:J$501,$Y252)="","",INDEX('Per Invoice'!J$2:J$501,$Y252)))</f>
        <v/>
      </c>
      <c r="K252">
        <f>IF($Y252="","",IF(INDEX('Per Invoice'!K$2:K$501,$Y252)="","",INDEX('Per Invoice'!K$2:K$501,$Y252)))</f>
        <v/>
      </c>
      <c r="L252" s="7">
        <f>IF($Y252="","",IF(INDEX('Per Invoice'!L$2:L$501,$Y252)="","",INDEX('Per Invoice'!L$2:L$501,$Y252)))</f>
        <v/>
      </c>
      <c r="M252" s="14">
        <f>IF($Y252="","",IF(INDEX('Per Invoice'!M$2:M$501,$Y252)="","",INDEX('Per Invoice'!M$2:M$501,$Y252)))</f>
        <v/>
      </c>
      <c r="N252">
        <f>IF($Y252="","",IF(INDEX('Per Invoice'!N$2:N$501,$Y252)="","",INDEX('Per Invoice'!N$2:N$501,$Y252)))</f>
        <v/>
      </c>
      <c r="O252">
        <f>IF($Y252="","",IF(INDEX('Per Invoice'!O$2:O$501,$Y252)="","",INDEX('Per Invoice'!O$2:O$501,$Y252)))</f>
        <v/>
      </c>
      <c r="P252" s="7">
        <f>IF($Y252="","",IF(INDEX('Per Invoice'!P$2:P$501,$Y252)="","",INDEX('Per Invoice'!P$2:P$501,$Y252)))</f>
        <v/>
      </c>
      <c r="Q252" s="7">
        <f>IF($Y252="","",IF(INDEX('Per Invoice'!Q$2:Q$501,$Y252)="","",INDEX('Per Invoice'!Q$2:Q$501,$Y252)))</f>
        <v/>
      </c>
      <c r="R252">
        <f>IF($Y252="","",IF(INDEX('Per Invoice'!R$2:R$501,$Y252)="","",INDEX('Per Invoice'!R$2:R$501,$Y252)))</f>
        <v/>
      </c>
      <c r="S252" s="7">
        <f>IF($Y252="","",IF(INDEX('Per Invoice'!S$2:S$501,$Y252)="","",INDEX('Per Invoice'!S$2:S$501,$Y252)))</f>
        <v/>
      </c>
      <c r="T252" s="7">
        <f>IF($Y252="","",IF(INDEX('Per Invoice'!T$2:T$501,$Y252)="","",INDEX('Per Invoice'!T$2:T$501,$Y252)))</f>
        <v/>
      </c>
      <c r="U252" s="7">
        <f>IF($Y252="","",IF(INDEX('Per Invoice'!U$2:U$501,$Y252)="","",INDEX('Per Invoice'!U$2:U$501,$Y252)))</f>
        <v/>
      </c>
      <c r="V252" s="7">
        <f>IF($Y252="","",IF(INDEX('Per Invoice'!V$2:V$501,$Y252)="","",INDEX('Per Invoice'!V$2:V$501,$Y252)))</f>
        <v/>
      </c>
      <c r="W252" s="7">
        <f>IF($Y252="","",IF(INDEX('Per Invoice'!W$2:W$501,$Y252)="","",INDEX('Per Invoice'!W$2:W$501,$Y252)))</f>
        <v/>
      </c>
      <c r="X252" s="7">
        <f>IF($Y252="","",IF(INDEX('Per Invoice'!X$2:X$501,$Y252)="","",INDEX('Per Invoice'!X$2:X$501,$Y252)))</f>
        <v/>
      </c>
      <c r="Y252" s="16">
        <f>IFERROR(MATCH(Settings!$C$34&amp;"|"&amp;ROWS($Y$2:$Y252),'Per Invoice'!$Z$2:$Z$501,0),"")</f>
        <v/>
      </c>
    </row>
    <row r="253">
      <c r="A253">
        <f>IF($Y253="","",IF(INDEX('Per Invoice'!A$2:A$501,$Y253)="","",INDEX('Per Invoice'!A$2:A$501,$Y253)))</f>
        <v/>
      </c>
      <c r="B253">
        <f>IF($Y253="","",IF(INDEX('Per Invoice'!B$2:B$501,$Y253)="","",INDEX('Per Invoice'!B$2:B$501,$Y253)))</f>
        <v/>
      </c>
      <c r="C253">
        <f>IF($Y253="","",IF(INDEX('Per Invoice'!C$2:C$501,$Y253)="","",INDEX('Per Invoice'!C$2:C$501,$Y253)))</f>
        <v/>
      </c>
      <c r="D253">
        <f>IF($Y253="","",IF(INDEX('Per Invoice'!D$2:D$501,$Y253)="","",INDEX('Per Invoice'!D$2:D$501,$Y253)))</f>
        <v/>
      </c>
      <c r="E253">
        <f>IF($Y253="","",IF(INDEX('Per Invoice'!E$2:E$501,$Y253)="","",INDEX('Per Invoice'!E$2:E$501,$Y253)))</f>
        <v/>
      </c>
      <c r="F253">
        <f>IF($Y253="","",IF(INDEX('Per Invoice'!F$2:F$501,$Y253)="","",INDEX('Per Invoice'!F$2:F$501,$Y253)))</f>
        <v/>
      </c>
      <c r="G253">
        <f>IF($Y253="","",IF(INDEX('Per Invoice'!G$2:G$501,$Y253)="","",INDEX('Per Invoice'!G$2:G$501,$Y253)))</f>
        <v/>
      </c>
      <c r="H253">
        <f>IF($Y253="","",IF(INDEX('Per Invoice'!H$2:H$501,$Y253)="","",INDEX('Per Invoice'!H$2:H$501,$Y253)))</f>
        <v/>
      </c>
      <c r="I253">
        <f>IF($Y253="","",IF(INDEX('Per Invoice'!I$2:I$501,$Y253)="","",INDEX('Per Invoice'!I$2:I$501,$Y253)))</f>
        <v/>
      </c>
      <c r="J253">
        <f>IF($Y253="","",IF(INDEX('Per Invoice'!J$2:J$501,$Y253)="","",INDEX('Per Invoice'!J$2:J$501,$Y253)))</f>
        <v/>
      </c>
      <c r="K253">
        <f>IF($Y253="","",IF(INDEX('Per Invoice'!K$2:K$501,$Y253)="","",INDEX('Per Invoice'!K$2:K$501,$Y253)))</f>
        <v/>
      </c>
      <c r="L253" s="7">
        <f>IF($Y253="","",IF(INDEX('Per Invoice'!L$2:L$501,$Y253)="","",INDEX('Per Invoice'!L$2:L$501,$Y253)))</f>
        <v/>
      </c>
      <c r="M253" s="14">
        <f>IF($Y253="","",IF(INDEX('Per Invoice'!M$2:M$501,$Y253)="","",INDEX('Per Invoice'!M$2:M$501,$Y253)))</f>
        <v/>
      </c>
      <c r="N253">
        <f>IF($Y253="","",IF(INDEX('Per Invoice'!N$2:N$501,$Y253)="","",INDEX('Per Invoice'!N$2:N$501,$Y253)))</f>
        <v/>
      </c>
      <c r="O253">
        <f>IF($Y253="","",IF(INDEX('Per Invoice'!O$2:O$501,$Y253)="","",INDEX('Per Invoice'!O$2:O$501,$Y253)))</f>
        <v/>
      </c>
      <c r="P253" s="7">
        <f>IF($Y253="","",IF(INDEX('Per Invoice'!P$2:P$501,$Y253)="","",INDEX('Per Invoice'!P$2:P$501,$Y253)))</f>
        <v/>
      </c>
      <c r="Q253" s="7">
        <f>IF($Y253="","",IF(INDEX('Per Invoice'!Q$2:Q$501,$Y253)="","",INDEX('Per Invoice'!Q$2:Q$501,$Y253)))</f>
        <v/>
      </c>
      <c r="R253">
        <f>IF($Y253="","",IF(INDEX('Per Invoice'!R$2:R$501,$Y253)="","",INDEX('Per Invoice'!R$2:R$501,$Y253)))</f>
        <v/>
      </c>
      <c r="S253" s="7">
        <f>IF($Y253="","",IF(INDEX('Per Invoice'!S$2:S$501,$Y253)="","",INDEX('Per Invoice'!S$2:S$501,$Y253)))</f>
        <v/>
      </c>
      <c r="T253" s="7">
        <f>IF($Y253="","",IF(INDEX('Per Invoice'!T$2:T$501,$Y253)="","",INDEX('Per Invoice'!T$2:T$501,$Y253)))</f>
        <v/>
      </c>
      <c r="U253" s="7">
        <f>IF($Y253="","",IF(INDEX('Per Invoice'!U$2:U$501,$Y253)="","",INDEX('Per Invoice'!U$2:U$501,$Y253)))</f>
        <v/>
      </c>
      <c r="V253" s="7">
        <f>IF($Y253="","",IF(INDEX('Per Invoice'!V$2:V$501,$Y253)="","",INDEX('Per Invoice'!V$2:V$501,$Y253)))</f>
        <v/>
      </c>
      <c r="W253" s="7">
        <f>IF($Y253="","",IF(INDEX('Per Invoice'!W$2:W$501,$Y253)="","",INDEX('Per Invoice'!W$2:W$501,$Y253)))</f>
        <v/>
      </c>
      <c r="X253" s="7">
        <f>IF($Y253="","",IF(INDEX('Per Invoice'!X$2:X$501,$Y253)="","",INDEX('Per Invoice'!X$2:X$501,$Y253)))</f>
        <v/>
      </c>
      <c r="Y253" s="16">
        <f>IFERROR(MATCH(Settings!$C$34&amp;"|"&amp;ROWS($Y$2:$Y253),'Per Invoice'!$Z$2:$Z$501,0),"")</f>
        <v/>
      </c>
    </row>
    <row r="254">
      <c r="A254">
        <f>IF($Y254="","",IF(INDEX('Per Invoice'!A$2:A$501,$Y254)="","",INDEX('Per Invoice'!A$2:A$501,$Y254)))</f>
        <v/>
      </c>
      <c r="B254">
        <f>IF($Y254="","",IF(INDEX('Per Invoice'!B$2:B$501,$Y254)="","",INDEX('Per Invoice'!B$2:B$501,$Y254)))</f>
        <v/>
      </c>
      <c r="C254">
        <f>IF($Y254="","",IF(INDEX('Per Invoice'!C$2:C$501,$Y254)="","",INDEX('Per Invoice'!C$2:C$501,$Y254)))</f>
        <v/>
      </c>
      <c r="D254">
        <f>IF($Y254="","",IF(INDEX('Per Invoice'!D$2:D$501,$Y254)="","",INDEX('Per Invoice'!D$2:D$501,$Y254)))</f>
        <v/>
      </c>
      <c r="E254">
        <f>IF($Y254="","",IF(INDEX('Per Invoice'!E$2:E$501,$Y254)="","",INDEX('Per Invoice'!E$2:E$501,$Y254)))</f>
        <v/>
      </c>
      <c r="F254">
        <f>IF($Y254="","",IF(INDEX('Per Invoice'!F$2:F$501,$Y254)="","",INDEX('Per Invoice'!F$2:F$501,$Y254)))</f>
        <v/>
      </c>
      <c r="G254">
        <f>IF($Y254="","",IF(INDEX('Per Invoice'!G$2:G$501,$Y254)="","",INDEX('Per Invoice'!G$2:G$501,$Y254)))</f>
        <v/>
      </c>
      <c r="H254">
        <f>IF($Y254="","",IF(INDEX('Per Invoice'!H$2:H$501,$Y254)="","",INDEX('Per Invoice'!H$2:H$501,$Y254)))</f>
        <v/>
      </c>
      <c r="I254">
        <f>IF($Y254="","",IF(INDEX('Per Invoice'!I$2:I$501,$Y254)="","",INDEX('Per Invoice'!I$2:I$501,$Y254)))</f>
        <v/>
      </c>
      <c r="J254">
        <f>IF($Y254="","",IF(INDEX('Per Invoice'!J$2:J$501,$Y254)="","",INDEX('Per Invoice'!J$2:J$501,$Y254)))</f>
        <v/>
      </c>
      <c r="K254">
        <f>IF($Y254="","",IF(INDEX('Per Invoice'!K$2:K$501,$Y254)="","",INDEX('Per Invoice'!K$2:K$501,$Y254)))</f>
        <v/>
      </c>
      <c r="L254" s="7">
        <f>IF($Y254="","",IF(INDEX('Per Invoice'!L$2:L$501,$Y254)="","",INDEX('Per Invoice'!L$2:L$501,$Y254)))</f>
        <v/>
      </c>
      <c r="M254" s="14">
        <f>IF($Y254="","",IF(INDEX('Per Invoice'!M$2:M$501,$Y254)="","",INDEX('Per Invoice'!M$2:M$501,$Y254)))</f>
        <v/>
      </c>
      <c r="N254">
        <f>IF($Y254="","",IF(INDEX('Per Invoice'!N$2:N$501,$Y254)="","",INDEX('Per Invoice'!N$2:N$501,$Y254)))</f>
        <v/>
      </c>
      <c r="O254">
        <f>IF($Y254="","",IF(INDEX('Per Invoice'!O$2:O$501,$Y254)="","",INDEX('Per Invoice'!O$2:O$501,$Y254)))</f>
        <v/>
      </c>
      <c r="P254" s="7">
        <f>IF($Y254="","",IF(INDEX('Per Invoice'!P$2:P$501,$Y254)="","",INDEX('Per Invoice'!P$2:P$501,$Y254)))</f>
        <v/>
      </c>
      <c r="Q254" s="7">
        <f>IF($Y254="","",IF(INDEX('Per Invoice'!Q$2:Q$501,$Y254)="","",INDEX('Per Invoice'!Q$2:Q$501,$Y254)))</f>
        <v/>
      </c>
      <c r="R254">
        <f>IF($Y254="","",IF(INDEX('Per Invoice'!R$2:R$501,$Y254)="","",INDEX('Per Invoice'!R$2:R$501,$Y254)))</f>
        <v/>
      </c>
      <c r="S254" s="7">
        <f>IF($Y254="","",IF(INDEX('Per Invoice'!S$2:S$501,$Y254)="","",INDEX('Per Invoice'!S$2:S$501,$Y254)))</f>
        <v/>
      </c>
      <c r="T254" s="7">
        <f>IF($Y254="","",IF(INDEX('Per Invoice'!T$2:T$501,$Y254)="","",INDEX('Per Invoice'!T$2:T$501,$Y254)))</f>
        <v/>
      </c>
      <c r="U254" s="7">
        <f>IF($Y254="","",IF(INDEX('Per Invoice'!U$2:U$501,$Y254)="","",INDEX('Per Invoice'!U$2:U$501,$Y254)))</f>
        <v/>
      </c>
      <c r="V254" s="7">
        <f>IF($Y254="","",IF(INDEX('Per Invoice'!V$2:V$501,$Y254)="","",INDEX('Per Invoice'!V$2:V$501,$Y254)))</f>
        <v/>
      </c>
      <c r="W254" s="7">
        <f>IF($Y254="","",IF(INDEX('Per Invoice'!W$2:W$501,$Y254)="","",INDEX('Per Invoice'!W$2:W$501,$Y254)))</f>
        <v/>
      </c>
      <c r="X254" s="7">
        <f>IF($Y254="","",IF(INDEX('Per Invoice'!X$2:X$501,$Y254)="","",INDEX('Per Invoice'!X$2:X$501,$Y254)))</f>
        <v/>
      </c>
      <c r="Y254" s="16">
        <f>IFERROR(MATCH(Settings!$C$34&amp;"|"&amp;ROWS($Y$2:$Y254),'Per Invoice'!$Z$2:$Z$501,0),"")</f>
        <v/>
      </c>
    </row>
    <row r="255">
      <c r="A255">
        <f>IF($Y255="","",IF(INDEX('Per Invoice'!A$2:A$501,$Y255)="","",INDEX('Per Invoice'!A$2:A$501,$Y255)))</f>
        <v/>
      </c>
      <c r="B255">
        <f>IF($Y255="","",IF(INDEX('Per Invoice'!B$2:B$501,$Y255)="","",INDEX('Per Invoice'!B$2:B$501,$Y255)))</f>
        <v/>
      </c>
      <c r="C255">
        <f>IF($Y255="","",IF(INDEX('Per Invoice'!C$2:C$501,$Y255)="","",INDEX('Per Invoice'!C$2:C$501,$Y255)))</f>
        <v/>
      </c>
      <c r="D255">
        <f>IF($Y255="","",IF(INDEX('Per Invoice'!D$2:D$501,$Y255)="","",INDEX('Per Invoice'!D$2:D$501,$Y255)))</f>
        <v/>
      </c>
      <c r="E255">
        <f>IF($Y255="","",IF(INDEX('Per Invoice'!E$2:E$501,$Y255)="","",INDEX('Per Invoice'!E$2:E$501,$Y255)))</f>
        <v/>
      </c>
      <c r="F255">
        <f>IF($Y255="","",IF(INDEX('Per Invoice'!F$2:F$501,$Y255)="","",INDEX('Per Invoice'!F$2:F$501,$Y255)))</f>
        <v/>
      </c>
      <c r="G255">
        <f>IF($Y255="","",IF(INDEX('Per Invoice'!G$2:G$501,$Y255)="","",INDEX('Per Invoice'!G$2:G$501,$Y255)))</f>
        <v/>
      </c>
      <c r="H255">
        <f>IF($Y255="","",IF(INDEX('Per Invoice'!H$2:H$501,$Y255)="","",INDEX('Per Invoice'!H$2:H$501,$Y255)))</f>
        <v/>
      </c>
      <c r="I255">
        <f>IF($Y255="","",IF(INDEX('Per Invoice'!I$2:I$501,$Y255)="","",INDEX('Per Invoice'!I$2:I$501,$Y255)))</f>
        <v/>
      </c>
      <c r="J255">
        <f>IF($Y255="","",IF(INDEX('Per Invoice'!J$2:J$501,$Y255)="","",INDEX('Per Invoice'!J$2:J$501,$Y255)))</f>
        <v/>
      </c>
      <c r="K255">
        <f>IF($Y255="","",IF(INDEX('Per Invoice'!K$2:K$501,$Y255)="","",INDEX('Per Invoice'!K$2:K$501,$Y255)))</f>
        <v/>
      </c>
      <c r="L255" s="7">
        <f>IF($Y255="","",IF(INDEX('Per Invoice'!L$2:L$501,$Y255)="","",INDEX('Per Invoice'!L$2:L$501,$Y255)))</f>
        <v/>
      </c>
      <c r="M255" s="14">
        <f>IF($Y255="","",IF(INDEX('Per Invoice'!M$2:M$501,$Y255)="","",INDEX('Per Invoice'!M$2:M$501,$Y255)))</f>
        <v/>
      </c>
      <c r="N255">
        <f>IF($Y255="","",IF(INDEX('Per Invoice'!N$2:N$501,$Y255)="","",INDEX('Per Invoice'!N$2:N$501,$Y255)))</f>
        <v/>
      </c>
      <c r="O255">
        <f>IF($Y255="","",IF(INDEX('Per Invoice'!O$2:O$501,$Y255)="","",INDEX('Per Invoice'!O$2:O$501,$Y255)))</f>
        <v/>
      </c>
      <c r="P255" s="7">
        <f>IF($Y255="","",IF(INDEX('Per Invoice'!P$2:P$501,$Y255)="","",INDEX('Per Invoice'!P$2:P$501,$Y255)))</f>
        <v/>
      </c>
      <c r="Q255" s="7">
        <f>IF($Y255="","",IF(INDEX('Per Invoice'!Q$2:Q$501,$Y255)="","",INDEX('Per Invoice'!Q$2:Q$501,$Y255)))</f>
        <v/>
      </c>
      <c r="R255">
        <f>IF($Y255="","",IF(INDEX('Per Invoice'!R$2:R$501,$Y255)="","",INDEX('Per Invoice'!R$2:R$501,$Y255)))</f>
        <v/>
      </c>
      <c r="S255" s="7">
        <f>IF($Y255="","",IF(INDEX('Per Invoice'!S$2:S$501,$Y255)="","",INDEX('Per Invoice'!S$2:S$501,$Y255)))</f>
        <v/>
      </c>
      <c r="T255" s="7">
        <f>IF($Y255="","",IF(INDEX('Per Invoice'!T$2:T$501,$Y255)="","",INDEX('Per Invoice'!T$2:T$501,$Y255)))</f>
        <v/>
      </c>
      <c r="U255" s="7">
        <f>IF($Y255="","",IF(INDEX('Per Invoice'!U$2:U$501,$Y255)="","",INDEX('Per Invoice'!U$2:U$501,$Y255)))</f>
        <v/>
      </c>
      <c r="V255" s="7">
        <f>IF($Y255="","",IF(INDEX('Per Invoice'!V$2:V$501,$Y255)="","",INDEX('Per Invoice'!V$2:V$501,$Y255)))</f>
        <v/>
      </c>
      <c r="W255" s="7">
        <f>IF($Y255="","",IF(INDEX('Per Invoice'!W$2:W$501,$Y255)="","",INDEX('Per Invoice'!W$2:W$501,$Y255)))</f>
        <v/>
      </c>
      <c r="X255" s="7">
        <f>IF($Y255="","",IF(INDEX('Per Invoice'!X$2:X$501,$Y255)="","",INDEX('Per Invoice'!X$2:X$501,$Y255)))</f>
        <v/>
      </c>
      <c r="Y255" s="16">
        <f>IFERROR(MATCH(Settings!$C$34&amp;"|"&amp;ROWS($Y$2:$Y255),'Per Invoice'!$Z$2:$Z$501,0),"")</f>
        <v/>
      </c>
    </row>
    <row r="256">
      <c r="A256">
        <f>IF($Y256="","",IF(INDEX('Per Invoice'!A$2:A$501,$Y256)="","",INDEX('Per Invoice'!A$2:A$501,$Y256)))</f>
        <v/>
      </c>
      <c r="B256">
        <f>IF($Y256="","",IF(INDEX('Per Invoice'!B$2:B$501,$Y256)="","",INDEX('Per Invoice'!B$2:B$501,$Y256)))</f>
        <v/>
      </c>
      <c r="C256">
        <f>IF($Y256="","",IF(INDEX('Per Invoice'!C$2:C$501,$Y256)="","",INDEX('Per Invoice'!C$2:C$501,$Y256)))</f>
        <v/>
      </c>
      <c r="D256">
        <f>IF($Y256="","",IF(INDEX('Per Invoice'!D$2:D$501,$Y256)="","",INDEX('Per Invoice'!D$2:D$501,$Y256)))</f>
        <v/>
      </c>
      <c r="E256">
        <f>IF($Y256="","",IF(INDEX('Per Invoice'!E$2:E$501,$Y256)="","",INDEX('Per Invoice'!E$2:E$501,$Y256)))</f>
        <v/>
      </c>
      <c r="F256">
        <f>IF($Y256="","",IF(INDEX('Per Invoice'!F$2:F$501,$Y256)="","",INDEX('Per Invoice'!F$2:F$501,$Y256)))</f>
        <v/>
      </c>
      <c r="G256">
        <f>IF($Y256="","",IF(INDEX('Per Invoice'!G$2:G$501,$Y256)="","",INDEX('Per Invoice'!G$2:G$501,$Y256)))</f>
        <v/>
      </c>
      <c r="H256">
        <f>IF($Y256="","",IF(INDEX('Per Invoice'!H$2:H$501,$Y256)="","",INDEX('Per Invoice'!H$2:H$501,$Y256)))</f>
        <v/>
      </c>
      <c r="I256">
        <f>IF($Y256="","",IF(INDEX('Per Invoice'!I$2:I$501,$Y256)="","",INDEX('Per Invoice'!I$2:I$501,$Y256)))</f>
        <v/>
      </c>
      <c r="J256">
        <f>IF($Y256="","",IF(INDEX('Per Invoice'!J$2:J$501,$Y256)="","",INDEX('Per Invoice'!J$2:J$501,$Y256)))</f>
        <v/>
      </c>
      <c r="K256">
        <f>IF($Y256="","",IF(INDEX('Per Invoice'!K$2:K$501,$Y256)="","",INDEX('Per Invoice'!K$2:K$501,$Y256)))</f>
        <v/>
      </c>
      <c r="L256" s="7">
        <f>IF($Y256="","",IF(INDEX('Per Invoice'!L$2:L$501,$Y256)="","",INDEX('Per Invoice'!L$2:L$501,$Y256)))</f>
        <v/>
      </c>
      <c r="M256" s="14">
        <f>IF($Y256="","",IF(INDEX('Per Invoice'!M$2:M$501,$Y256)="","",INDEX('Per Invoice'!M$2:M$501,$Y256)))</f>
        <v/>
      </c>
      <c r="N256">
        <f>IF($Y256="","",IF(INDEX('Per Invoice'!N$2:N$501,$Y256)="","",INDEX('Per Invoice'!N$2:N$501,$Y256)))</f>
        <v/>
      </c>
      <c r="O256">
        <f>IF($Y256="","",IF(INDEX('Per Invoice'!O$2:O$501,$Y256)="","",INDEX('Per Invoice'!O$2:O$501,$Y256)))</f>
        <v/>
      </c>
      <c r="P256" s="7">
        <f>IF($Y256="","",IF(INDEX('Per Invoice'!P$2:P$501,$Y256)="","",INDEX('Per Invoice'!P$2:P$501,$Y256)))</f>
        <v/>
      </c>
      <c r="Q256" s="7">
        <f>IF($Y256="","",IF(INDEX('Per Invoice'!Q$2:Q$501,$Y256)="","",INDEX('Per Invoice'!Q$2:Q$501,$Y256)))</f>
        <v/>
      </c>
      <c r="R256">
        <f>IF($Y256="","",IF(INDEX('Per Invoice'!R$2:R$501,$Y256)="","",INDEX('Per Invoice'!R$2:R$501,$Y256)))</f>
        <v/>
      </c>
      <c r="S256" s="7">
        <f>IF($Y256="","",IF(INDEX('Per Invoice'!S$2:S$501,$Y256)="","",INDEX('Per Invoice'!S$2:S$501,$Y256)))</f>
        <v/>
      </c>
      <c r="T256" s="7">
        <f>IF($Y256="","",IF(INDEX('Per Invoice'!T$2:T$501,$Y256)="","",INDEX('Per Invoice'!T$2:T$501,$Y256)))</f>
        <v/>
      </c>
      <c r="U256" s="7">
        <f>IF($Y256="","",IF(INDEX('Per Invoice'!U$2:U$501,$Y256)="","",INDEX('Per Invoice'!U$2:U$501,$Y256)))</f>
        <v/>
      </c>
      <c r="V256" s="7">
        <f>IF($Y256="","",IF(INDEX('Per Invoice'!V$2:V$501,$Y256)="","",INDEX('Per Invoice'!V$2:V$501,$Y256)))</f>
        <v/>
      </c>
      <c r="W256" s="7">
        <f>IF($Y256="","",IF(INDEX('Per Invoice'!W$2:W$501,$Y256)="","",INDEX('Per Invoice'!W$2:W$501,$Y256)))</f>
        <v/>
      </c>
      <c r="X256" s="7">
        <f>IF($Y256="","",IF(INDEX('Per Invoice'!X$2:X$501,$Y256)="","",INDEX('Per Invoice'!X$2:X$501,$Y256)))</f>
        <v/>
      </c>
      <c r="Y256" s="16">
        <f>IFERROR(MATCH(Settings!$C$34&amp;"|"&amp;ROWS($Y$2:$Y256),'Per Invoice'!$Z$2:$Z$501,0),"")</f>
        <v/>
      </c>
    </row>
    <row r="257">
      <c r="A257">
        <f>IF($Y257="","",IF(INDEX('Per Invoice'!A$2:A$501,$Y257)="","",INDEX('Per Invoice'!A$2:A$501,$Y257)))</f>
        <v/>
      </c>
      <c r="B257">
        <f>IF($Y257="","",IF(INDEX('Per Invoice'!B$2:B$501,$Y257)="","",INDEX('Per Invoice'!B$2:B$501,$Y257)))</f>
        <v/>
      </c>
      <c r="C257">
        <f>IF($Y257="","",IF(INDEX('Per Invoice'!C$2:C$501,$Y257)="","",INDEX('Per Invoice'!C$2:C$501,$Y257)))</f>
        <v/>
      </c>
      <c r="D257">
        <f>IF($Y257="","",IF(INDEX('Per Invoice'!D$2:D$501,$Y257)="","",INDEX('Per Invoice'!D$2:D$501,$Y257)))</f>
        <v/>
      </c>
      <c r="E257">
        <f>IF($Y257="","",IF(INDEX('Per Invoice'!E$2:E$501,$Y257)="","",INDEX('Per Invoice'!E$2:E$501,$Y257)))</f>
        <v/>
      </c>
      <c r="F257">
        <f>IF($Y257="","",IF(INDEX('Per Invoice'!F$2:F$501,$Y257)="","",INDEX('Per Invoice'!F$2:F$501,$Y257)))</f>
        <v/>
      </c>
      <c r="G257">
        <f>IF($Y257="","",IF(INDEX('Per Invoice'!G$2:G$501,$Y257)="","",INDEX('Per Invoice'!G$2:G$501,$Y257)))</f>
        <v/>
      </c>
      <c r="H257">
        <f>IF($Y257="","",IF(INDEX('Per Invoice'!H$2:H$501,$Y257)="","",INDEX('Per Invoice'!H$2:H$501,$Y257)))</f>
        <v/>
      </c>
      <c r="I257">
        <f>IF($Y257="","",IF(INDEX('Per Invoice'!I$2:I$501,$Y257)="","",INDEX('Per Invoice'!I$2:I$501,$Y257)))</f>
        <v/>
      </c>
      <c r="J257">
        <f>IF($Y257="","",IF(INDEX('Per Invoice'!J$2:J$501,$Y257)="","",INDEX('Per Invoice'!J$2:J$501,$Y257)))</f>
        <v/>
      </c>
      <c r="K257">
        <f>IF($Y257="","",IF(INDEX('Per Invoice'!K$2:K$501,$Y257)="","",INDEX('Per Invoice'!K$2:K$501,$Y257)))</f>
        <v/>
      </c>
      <c r="L257" s="7">
        <f>IF($Y257="","",IF(INDEX('Per Invoice'!L$2:L$501,$Y257)="","",INDEX('Per Invoice'!L$2:L$501,$Y257)))</f>
        <v/>
      </c>
      <c r="M257" s="14">
        <f>IF($Y257="","",IF(INDEX('Per Invoice'!M$2:M$501,$Y257)="","",INDEX('Per Invoice'!M$2:M$501,$Y257)))</f>
        <v/>
      </c>
      <c r="N257">
        <f>IF($Y257="","",IF(INDEX('Per Invoice'!N$2:N$501,$Y257)="","",INDEX('Per Invoice'!N$2:N$501,$Y257)))</f>
        <v/>
      </c>
      <c r="O257">
        <f>IF($Y257="","",IF(INDEX('Per Invoice'!O$2:O$501,$Y257)="","",INDEX('Per Invoice'!O$2:O$501,$Y257)))</f>
        <v/>
      </c>
      <c r="P257" s="7">
        <f>IF($Y257="","",IF(INDEX('Per Invoice'!P$2:P$501,$Y257)="","",INDEX('Per Invoice'!P$2:P$501,$Y257)))</f>
        <v/>
      </c>
      <c r="Q257" s="7">
        <f>IF($Y257="","",IF(INDEX('Per Invoice'!Q$2:Q$501,$Y257)="","",INDEX('Per Invoice'!Q$2:Q$501,$Y257)))</f>
        <v/>
      </c>
      <c r="R257">
        <f>IF($Y257="","",IF(INDEX('Per Invoice'!R$2:R$501,$Y257)="","",INDEX('Per Invoice'!R$2:R$501,$Y257)))</f>
        <v/>
      </c>
      <c r="S257" s="7">
        <f>IF($Y257="","",IF(INDEX('Per Invoice'!S$2:S$501,$Y257)="","",INDEX('Per Invoice'!S$2:S$501,$Y257)))</f>
        <v/>
      </c>
      <c r="T257" s="7">
        <f>IF($Y257="","",IF(INDEX('Per Invoice'!T$2:T$501,$Y257)="","",INDEX('Per Invoice'!T$2:T$501,$Y257)))</f>
        <v/>
      </c>
      <c r="U257" s="7">
        <f>IF($Y257="","",IF(INDEX('Per Invoice'!U$2:U$501,$Y257)="","",INDEX('Per Invoice'!U$2:U$501,$Y257)))</f>
        <v/>
      </c>
      <c r="V257" s="7">
        <f>IF($Y257="","",IF(INDEX('Per Invoice'!V$2:V$501,$Y257)="","",INDEX('Per Invoice'!V$2:V$501,$Y257)))</f>
        <v/>
      </c>
      <c r="W257" s="7">
        <f>IF($Y257="","",IF(INDEX('Per Invoice'!W$2:W$501,$Y257)="","",INDEX('Per Invoice'!W$2:W$501,$Y257)))</f>
        <v/>
      </c>
      <c r="X257" s="7">
        <f>IF($Y257="","",IF(INDEX('Per Invoice'!X$2:X$501,$Y257)="","",INDEX('Per Invoice'!X$2:X$501,$Y257)))</f>
        <v/>
      </c>
      <c r="Y257" s="16">
        <f>IFERROR(MATCH(Settings!$C$34&amp;"|"&amp;ROWS($Y$2:$Y257),'Per Invoice'!$Z$2:$Z$501,0),"")</f>
        <v/>
      </c>
    </row>
    <row r="258">
      <c r="A258">
        <f>IF($Y258="","",IF(INDEX('Per Invoice'!A$2:A$501,$Y258)="","",INDEX('Per Invoice'!A$2:A$501,$Y258)))</f>
        <v/>
      </c>
      <c r="B258">
        <f>IF($Y258="","",IF(INDEX('Per Invoice'!B$2:B$501,$Y258)="","",INDEX('Per Invoice'!B$2:B$501,$Y258)))</f>
        <v/>
      </c>
      <c r="C258">
        <f>IF($Y258="","",IF(INDEX('Per Invoice'!C$2:C$501,$Y258)="","",INDEX('Per Invoice'!C$2:C$501,$Y258)))</f>
        <v/>
      </c>
      <c r="D258">
        <f>IF($Y258="","",IF(INDEX('Per Invoice'!D$2:D$501,$Y258)="","",INDEX('Per Invoice'!D$2:D$501,$Y258)))</f>
        <v/>
      </c>
      <c r="E258">
        <f>IF($Y258="","",IF(INDEX('Per Invoice'!E$2:E$501,$Y258)="","",INDEX('Per Invoice'!E$2:E$501,$Y258)))</f>
        <v/>
      </c>
      <c r="F258">
        <f>IF($Y258="","",IF(INDEX('Per Invoice'!F$2:F$501,$Y258)="","",INDEX('Per Invoice'!F$2:F$501,$Y258)))</f>
        <v/>
      </c>
      <c r="G258">
        <f>IF($Y258="","",IF(INDEX('Per Invoice'!G$2:G$501,$Y258)="","",INDEX('Per Invoice'!G$2:G$501,$Y258)))</f>
        <v/>
      </c>
      <c r="H258">
        <f>IF($Y258="","",IF(INDEX('Per Invoice'!H$2:H$501,$Y258)="","",INDEX('Per Invoice'!H$2:H$501,$Y258)))</f>
        <v/>
      </c>
      <c r="I258">
        <f>IF($Y258="","",IF(INDEX('Per Invoice'!I$2:I$501,$Y258)="","",INDEX('Per Invoice'!I$2:I$501,$Y258)))</f>
        <v/>
      </c>
      <c r="J258">
        <f>IF($Y258="","",IF(INDEX('Per Invoice'!J$2:J$501,$Y258)="","",INDEX('Per Invoice'!J$2:J$501,$Y258)))</f>
        <v/>
      </c>
      <c r="K258">
        <f>IF($Y258="","",IF(INDEX('Per Invoice'!K$2:K$501,$Y258)="","",INDEX('Per Invoice'!K$2:K$501,$Y258)))</f>
        <v/>
      </c>
      <c r="L258" s="7">
        <f>IF($Y258="","",IF(INDEX('Per Invoice'!L$2:L$501,$Y258)="","",INDEX('Per Invoice'!L$2:L$501,$Y258)))</f>
        <v/>
      </c>
      <c r="M258" s="14">
        <f>IF($Y258="","",IF(INDEX('Per Invoice'!M$2:M$501,$Y258)="","",INDEX('Per Invoice'!M$2:M$501,$Y258)))</f>
        <v/>
      </c>
      <c r="N258">
        <f>IF($Y258="","",IF(INDEX('Per Invoice'!N$2:N$501,$Y258)="","",INDEX('Per Invoice'!N$2:N$501,$Y258)))</f>
        <v/>
      </c>
      <c r="O258">
        <f>IF($Y258="","",IF(INDEX('Per Invoice'!O$2:O$501,$Y258)="","",INDEX('Per Invoice'!O$2:O$501,$Y258)))</f>
        <v/>
      </c>
      <c r="P258" s="7">
        <f>IF($Y258="","",IF(INDEX('Per Invoice'!P$2:P$501,$Y258)="","",INDEX('Per Invoice'!P$2:P$501,$Y258)))</f>
        <v/>
      </c>
      <c r="Q258" s="7">
        <f>IF($Y258="","",IF(INDEX('Per Invoice'!Q$2:Q$501,$Y258)="","",INDEX('Per Invoice'!Q$2:Q$501,$Y258)))</f>
        <v/>
      </c>
      <c r="R258">
        <f>IF($Y258="","",IF(INDEX('Per Invoice'!R$2:R$501,$Y258)="","",INDEX('Per Invoice'!R$2:R$501,$Y258)))</f>
        <v/>
      </c>
      <c r="S258" s="7">
        <f>IF($Y258="","",IF(INDEX('Per Invoice'!S$2:S$501,$Y258)="","",INDEX('Per Invoice'!S$2:S$501,$Y258)))</f>
        <v/>
      </c>
      <c r="T258" s="7">
        <f>IF($Y258="","",IF(INDEX('Per Invoice'!T$2:T$501,$Y258)="","",INDEX('Per Invoice'!T$2:T$501,$Y258)))</f>
        <v/>
      </c>
      <c r="U258" s="7">
        <f>IF($Y258="","",IF(INDEX('Per Invoice'!U$2:U$501,$Y258)="","",INDEX('Per Invoice'!U$2:U$501,$Y258)))</f>
        <v/>
      </c>
      <c r="V258" s="7">
        <f>IF($Y258="","",IF(INDEX('Per Invoice'!V$2:V$501,$Y258)="","",INDEX('Per Invoice'!V$2:V$501,$Y258)))</f>
        <v/>
      </c>
      <c r="W258" s="7">
        <f>IF($Y258="","",IF(INDEX('Per Invoice'!W$2:W$501,$Y258)="","",INDEX('Per Invoice'!W$2:W$501,$Y258)))</f>
        <v/>
      </c>
      <c r="X258" s="7">
        <f>IF($Y258="","",IF(INDEX('Per Invoice'!X$2:X$501,$Y258)="","",INDEX('Per Invoice'!X$2:X$501,$Y258)))</f>
        <v/>
      </c>
      <c r="Y258" s="16">
        <f>IFERROR(MATCH(Settings!$C$34&amp;"|"&amp;ROWS($Y$2:$Y258),'Per Invoice'!$Z$2:$Z$501,0),"")</f>
        <v/>
      </c>
    </row>
    <row r="259">
      <c r="A259">
        <f>IF($Y259="","",IF(INDEX('Per Invoice'!A$2:A$501,$Y259)="","",INDEX('Per Invoice'!A$2:A$501,$Y259)))</f>
        <v/>
      </c>
      <c r="B259">
        <f>IF($Y259="","",IF(INDEX('Per Invoice'!B$2:B$501,$Y259)="","",INDEX('Per Invoice'!B$2:B$501,$Y259)))</f>
        <v/>
      </c>
      <c r="C259">
        <f>IF($Y259="","",IF(INDEX('Per Invoice'!C$2:C$501,$Y259)="","",INDEX('Per Invoice'!C$2:C$501,$Y259)))</f>
        <v/>
      </c>
      <c r="D259">
        <f>IF($Y259="","",IF(INDEX('Per Invoice'!D$2:D$501,$Y259)="","",INDEX('Per Invoice'!D$2:D$501,$Y259)))</f>
        <v/>
      </c>
      <c r="E259">
        <f>IF($Y259="","",IF(INDEX('Per Invoice'!E$2:E$501,$Y259)="","",INDEX('Per Invoice'!E$2:E$501,$Y259)))</f>
        <v/>
      </c>
      <c r="F259">
        <f>IF($Y259="","",IF(INDEX('Per Invoice'!F$2:F$501,$Y259)="","",INDEX('Per Invoice'!F$2:F$501,$Y259)))</f>
        <v/>
      </c>
      <c r="G259">
        <f>IF($Y259="","",IF(INDEX('Per Invoice'!G$2:G$501,$Y259)="","",INDEX('Per Invoice'!G$2:G$501,$Y259)))</f>
        <v/>
      </c>
      <c r="H259">
        <f>IF($Y259="","",IF(INDEX('Per Invoice'!H$2:H$501,$Y259)="","",INDEX('Per Invoice'!H$2:H$501,$Y259)))</f>
        <v/>
      </c>
      <c r="I259">
        <f>IF($Y259="","",IF(INDEX('Per Invoice'!I$2:I$501,$Y259)="","",INDEX('Per Invoice'!I$2:I$501,$Y259)))</f>
        <v/>
      </c>
      <c r="J259">
        <f>IF($Y259="","",IF(INDEX('Per Invoice'!J$2:J$501,$Y259)="","",INDEX('Per Invoice'!J$2:J$501,$Y259)))</f>
        <v/>
      </c>
      <c r="K259">
        <f>IF($Y259="","",IF(INDEX('Per Invoice'!K$2:K$501,$Y259)="","",INDEX('Per Invoice'!K$2:K$501,$Y259)))</f>
        <v/>
      </c>
      <c r="L259" s="7">
        <f>IF($Y259="","",IF(INDEX('Per Invoice'!L$2:L$501,$Y259)="","",INDEX('Per Invoice'!L$2:L$501,$Y259)))</f>
        <v/>
      </c>
      <c r="M259" s="14">
        <f>IF($Y259="","",IF(INDEX('Per Invoice'!M$2:M$501,$Y259)="","",INDEX('Per Invoice'!M$2:M$501,$Y259)))</f>
        <v/>
      </c>
      <c r="N259">
        <f>IF($Y259="","",IF(INDEX('Per Invoice'!N$2:N$501,$Y259)="","",INDEX('Per Invoice'!N$2:N$501,$Y259)))</f>
        <v/>
      </c>
      <c r="O259">
        <f>IF($Y259="","",IF(INDEX('Per Invoice'!O$2:O$501,$Y259)="","",INDEX('Per Invoice'!O$2:O$501,$Y259)))</f>
        <v/>
      </c>
      <c r="P259" s="7">
        <f>IF($Y259="","",IF(INDEX('Per Invoice'!P$2:P$501,$Y259)="","",INDEX('Per Invoice'!P$2:P$501,$Y259)))</f>
        <v/>
      </c>
      <c r="Q259" s="7">
        <f>IF($Y259="","",IF(INDEX('Per Invoice'!Q$2:Q$501,$Y259)="","",INDEX('Per Invoice'!Q$2:Q$501,$Y259)))</f>
        <v/>
      </c>
      <c r="R259">
        <f>IF($Y259="","",IF(INDEX('Per Invoice'!R$2:R$501,$Y259)="","",INDEX('Per Invoice'!R$2:R$501,$Y259)))</f>
        <v/>
      </c>
      <c r="S259" s="7">
        <f>IF($Y259="","",IF(INDEX('Per Invoice'!S$2:S$501,$Y259)="","",INDEX('Per Invoice'!S$2:S$501,$Y259)))</f>
        <v/>
      </c>
      <c r="T259" s="7">
        <f>IF($Y259="","",IF(INDEX('Per Invoice'!T$2:T$501,$Y259)="","",INDEX('Per Invoice'!T$2:T$501,$Y259)))</f>
        <v/>
      </c>
      <c r="U259" s="7">
        <f>IF($Y259="","",IF(INDEX('Per Invoice'!U$2:U$501,$Y259)="","",INDEX('Per Invoice'!U$2:U$501,$Y259)))</f>
        <v/>
      </c>
      <c r="V259" s="7">
        <f>IF($Y259="","",IF(INDEX('Per Invoice'!V$2:V$501,$Y259)="","",INDEX('Per Invoice'!V$2:V$501,$Y259)))</f>
        <v/>
      </c>
      <c r="W259" s="7">
        <f>IF($Y259="","",IF(INDEX('Per Invoice'!W$2:W$501,$Y259)="","",INDEX('Per Invoice'!W$2:W$501,$Y259)))</f>
        <v/>
      </c>
      <c r="X259" s="7">
        <f>IF($Y259="","",IF(INDEX('Per Invoice'!X$2:X$501,$Y259)="","",INDEX('Per Invoice'!X$2:X$501,$Y259)))</f>
        <v/>
      </c>
      <c r="Y259" s="16">
        <f>IFERROR(MATCH(Settings!$C$34&amp;"|"&amp;ROWS($Y$2:$Y259),'Per Invoice'!$Z$2:$Z$501,0),"")</f>
        <v/>
      </c>
    </row>
    <row r="260">
      <c r="A260">
        <f>IF($Y260="","",IF(INDEX('Per Invoice'!A$2:A$501,$Y260)="","",INDEX('Per Invoice'!A$2:A$501,$Y260)))</f>
        <v/>
      </c>
      <c r="B260">
        <f>IF($Y260="","",IF(INDEX('Per Invoice'!B$2:B$501,$Y260)="","",INDEX('Per Invoice'!B$2:B$501,$Y260)))</f>
        <v/>
      </c>
      <c r="C260">
        <f>IF($Y260="","",IF(INDEX('Per Invoice'!C$2:C$501,$Y260)="","",INDEX('Per Invoice'!C$2:C$501,$Y260)))</f>
        <v/>
      </c>
      <c r="D260">
        <f>IF($Y260="","",IF(INDEX('Per Invoice'!D$2:D$501,$Y260)="","",INDEX('Per Invoice'!D$2:D$501,$Y260)))</f>
        <v/>
      </c>
      <c r="E260">
        <f>IF($Y260="","",IF(INDEX('Per Invoice'!E$2:E$501,$Y260)="","",INDEX('Per Invoice'!E$2:E$501,$Y260)))</f>
        <v/>
      </c>
      <c r="F260">
        <f>IF($Y260="","",IF(INDEX('Per Invoice'!F$2:F$501,$Y260)="","",INDEX('Per Invoice'!F$2:F$501,$Y260)))</f>
        <v/>
      </c>
      <c r="G260">
        <f>IF($Y260="","",IF(INDEX('Per Invoice'!G$2:G$501,$Y260)="","",INDEX('Per Invoice'!G$2:G$501,$Y260)))</f>
        <v/>
      </c>
      <c r="H260">
        <f>IF($Y260="","",IF(INDEX('Per Invoice'!H$2:H$501,$Y260)="","",INDEX('Per Invoice'!H$2:H$501,$Y260)))</f>
        <v/>
      </c>
      <c r="I260">
        <f>IF($Y260="","",IF(INDEX('Per Invoice'!I$2:I$501,$Y260)="","",INDEX('Per Invoice'!I$2:I$501,$Y260)))</f>
        <v/>
      </c>
      <c r="J260">
        <f>IF($Y260="","",IF(INDEX('Per Invoice'!J$2:J$501,$Y260)="","",INDEX('Per Invoice'!J$2:J$501,$Y260)))</f>
        <v/>
      </c>
      <c r="K260">
        <f>IF($Y260="","",IF(INDEX('Per Invoice'!K$2:K$501,$Y260)="","",INDEX('Per Invoice'!K$2:K$501,$Y260)))</f>
        <v/>
      </c>
      <c r="L260" s="7">
        <f>IF($Y260="","",IF(INDEX('Per Invoice'!L$2:L$501,$Y260)="","",INDEX('Per Invoice'!L$2:L$501,$Y260)))</f>
        <v/>
      </c>
      <c r="M260" s="14">
        <f>IF($Y260="","",IF(INDEX('Per Invoice'!M$2:M$501,$Y260)="","",INDEX('Per Invoice'!M$2:M$501,$Y260)))</f>
        <v/>
      </c>
      <c r="N260">
        <f>IF($Y260="","",IF(INDEX('Per Invoice'!N$2:N$501,$Y260)="","",INDEX('Per Invoice'!N$2:N$501,$Y260)))</f>
        <v/>
      </c>
      <c r="O260">
        <f>IF($Y260="","",IF(INDEX('Per Invoice'!O$2:O$501,$Y260)="","",INDEX('Per Invoice'!O$2:O$501,$Y260)))</f>
        <v/>
      </c>
      <c r="P260" s="7">
        <f>IF($Y260="","",IF(INDEX('Per Invoice'!P$2:P$501,$Y260)="","",INDEX('Per Invoice'!P$2:P$501,$Y260)))</f>
        <v/>
      </c>
      <c r="Q260" s="7">
        <f>IF($Y260="","",IF(INDEX('Per Invoice'!Q$2:Q$501,$Y260)="","",INDEX('Per Invoice'!Q$2:Q$501,$Y260)))</f>
        <v/>
      </c>
      <c r="R260">
        <f>IF($Y260="","",IF(INDEX('Per Invoice'!R$2:R$501,$Y260)="","",INDEX('Per Invoice'!R$2:R$501,$Y260)))</f>
        <v/>
      </c>
      <c r="S260" s="7">
        <f>IF($Y260="","",IF(INDEX('Per Invoice'!S$2:S$501,$Y260)="","",INDEX('Per Invoice'!S$2:S$501,$Y260)))</f>
        <v/>
      </c>
      <c r="T260" s="7">
        <f>IF($Y260="","",IF(INDEX('Per Invoice'!T$2:T$501,$Y260)="","",INDEX('Per Invoice'!T$2:T$501,$Y260)))</f>
        <v/>
      </c>
      <c r="U260" s="7">
        <f>IF($Y260="","",IF(INDEX('Per Invoice'!U$2:U$501,$Y260)="","",INDEX('Per Invoice'!U$2:U$501,$Y260)))</f>
        <v/>
      </c>
      <c r="V260" s="7">
        <f>IF($Y260="","",IF(INDEX('Per Invoice'!V$2:V$501,$Y260)="","",INDEX('Per Invoice'!V$2:V$501,$Y260)))</f>
        <v/>
      </c>
      <c r="W260" s="7">
        <f>IF($Y260="","",IF(INDEX('Per Invoice'!W$2:W$501,$Y260)="","",INDEX('Per Invoice'!W$2:W$501,$Y260)))</f>
        <v/>
      </c>
      <c r="X260" s="7">
        <f>IF($Y260="","",IF(INDEX('Per Invoice'!X$2:X$501,$Y260)="","",INDEX('Per Invoice'!X$2:X$501,$Y260)))</f>
        <v/>
      </c>
      <c r="Y260" s="16">
        <f>IFERROR(MATCH(Settings!$C$34&amp;"|"&amp;ROWS($Y$2:$Y260),'Per Invoice'!$Z$2:$Z$501,0),"")</f>
        <v/>
      </c>
    </row>
    <row r="261">
      <c r="A261">
        <f>IF($Y261="","",IF(INDEX('Per Invoice'!A$2:A$501,$Y261)="","",INDEX('Per Invoice'!A$2:A$501,$Y261)))</f>
        <v/>
      </c>
      <c r="B261">
        <f>IF($Y261="","",IF(INDEX('Per Invoice'!B$2:B$501,$Y261)="","",INDEX('Per Invoice'!B$2:B$501,$Y261)))</f>
        <v/>
      </c>
      <c r="C261">
        <f>IF($Y261="","",IF(INDEX('Per Invoice'!C$2:C$501,$Y261)="","",INDEX('Per Invoice'!C$2:C$501,$Y261)))</f>
        <v/>
      </c>
      <c r="D261">
        <f>IF($Y261="","",IF(INDEX('Per Invoice'!D$2:D$501,$Y261)="","",INDEX('Per Invoice'!D$2:D$501,$Y261)))</f>
        <v/>
      </c>
      <c r="E261">
        <f>IF($Y261="","",IF(INDEX('Per Invoice'!E$2:E$501,$Y261)="","",INDEX('Per Invoice'!E$2:E$501,$Y261)))</f>
        <v/>
      </c>
      <c r="F261">
        <f>IF($Y261="","",IF(INDEX('Per Invoice'!F$2:F$501,$Y261)="","",INDEX('Per Invoice'!F$2:F$501,$Y261)))</f>
        <v/>
      </c>
      <c r="G261">
        <f>IF($Y261="","",IF(INDEX('Per Invoice'!G$2:G$501,$Y261)="","",INDEX('Per Invoice'!G$2:G$501,$Y261)))</f>
        <v/>
      </c>
      <c r="H261">
        <f>IF($Y261="","",IF(INDEX('Per Invoice'!H$2:H$501,$Y261)="","",INDEX('Per Invoice'!H$2:H$501,$Y261)))</f>
        <v/>
      </c>
      <c r="I261">
        <f>IF($Y261="","",IF(INDEX('Per Invoice'!I$2:I$501,$Y261)="","",INDEX('Per Invoice'!I$2:I$501,$Y261)))</f>
        <v/>
      </c>
      <c r="J261">
        <f>IF($Y261="","",IF(INDEX('Per Invoice'!J$2:J$501,$Y261)="","",INDEX('Per Invoice'!J$2:J$501,$Y261)))</f>
        <v/>
      </c>
      <c r="K261">
        <f>IF($Y261="","",IF(INDEX('Per Invoice'!K$2:K$501,$Y261)="","",INDEX('Per Invoice'!K$2:K$501,$Y261)))</f>
        <v/>
      </c>
      <c r="L261" s="7">
        <f>IF($Y261="","",IF(INDEX('Per Invoice'!L$2:L$501,$Y261)="","",INDEX('Per Invoice'!L$2:L$501,$Y261)))</f>
        <v/>
      </c>
      <c r="M261" s="14">
        <f>IF($Y261="","",IF(INDEX('Per Invoice'!M$2:M$501,$Y261)="","",INDEX('Per Invoice'!M$2:M$501,$Y261)))</f>
        <v/>
      </c>
      <c r="N261">
        <f>IF($Y261="","",IF(INDEX('Per Invoice'!N$2:N$501,$Y261)="","",INDEX('Per Invoice'!N$2:N$501,$Y261)))</f>
        <v/>
      </c>
      <c r="O261">
        <f>IF($Y261="","",IF(INDEX('Per Invoice'!O$2:O$501,$Y261)="","",INDEX('Per Invoice'!O$2:O$501,$Y261)))</f>
        <v/>
      </c>
      <c r="P261" s="7">
        <f>IF($Y261="","",IF(INDEX('Per Invoice'!P$2:P$501,$Y261)="","",INDEX('Per Invoice'!P$2:P$501,$Y261)))</f>
        <v/>
      </c>
      <c r="Q261" s="7">
        <f>IF($Y261="","",IF(INDEX('Per Invoice'!Q$2:Q$501,$Y261)="","",INDEX('Per Invoice'!Q$2:Q$501,$Y261)))</f>
        <v/>
      </c>
      <c r="R261">
        <f>IF($Y261="","",IF(INDEX('Per Invoice'!R$2:R$501,$Y261)="","",INDEX('Per Invoice'!R$2:R$501,$Y261)))</f>
        <v/>
      </c>
      <c r="S261" s="7">
        <f>IF($Y261="","",IF(INDEX('Per Invoice'!S$2:S$501,$Y261)="","",INDEX('Per Invoice'!S$2:S$501,$Y261)))</f>
        <v/>
      </c>
      <c r="T261" s="7">
        <f>IF($Y261="","",IF(INDEX('Per Invoice'!T$2:T$501,$Y261)="","",INDEX('Per Invoice'!T$2:T$501,$Y261)))</f>
        <v/>
      </c>
      <c r="U261" s="7">
        <f>IF($Y261="","",IF(INDEX('Per Invoice'!U$2:U$501,$Y261)="","",INDEX('Per Invoice'!U$2:U$501,$Y261)))</f>
        <v/>
      </c>
      <c r="V261" s="7">
        <f>IF($Y261="","",IF(INDEX('Per Invoice'!V$2:V$501,$Y261)="","",INDEX('Per Invoice'!V$2:V$501,$Y261)))</f>
        <v/>
      </c>
      <c r="W261" s="7">
        <f>IF($Y261="","",IF(INDEX('Per Invoice'!W$2:W$501,$Y261)="","",INDEX('Per Invoice'!W$2:W$501,$Y261)))</f>
        <v/>
      </c>
      <c r="X261" s="7">
        <f>IF($Y261="","",IF(INDEX('Per Invoice'!X$2:X$501,$Y261)="","",INDEX('Per Invoice'!X$2:X$501,$Y261)))</f>
        <v/>
      </c>
      <c r="Y261" s="16">
        <f>IFERROR(MATCH(Settings!$C$34&amp;"|"&amp;ROWS($Y$2:$Y261),'Per Invoice'!$Z$2:$Z$501,0),"")</f>
        <v/>
      </c>
    </row>
    <row r="262">
      <c r="A262">
        <f>IF($Y262="","",IF(INDEX('Per Invoice'!A$2:A$501,$Y262)="","",INDEX('Per Invoice'!A$2:A$501,$Y262)))</f>
        <v/>
      </c>
      <c r="B262">
        <f>IF($Y262="","",IF(INDEX('Per Invoice'!B$2:B$501,$Y262)="","",INDEX('Per Invoice'!B$2:B$501,$Y262)))</f>
        <v/>
      </c>
      <c r="C262">
        <f>IF($Y262="","",IF(INDEX('Per Invoice'!C$2:C$501,$Y262)="","",INDEX('Per Invoice'!C$2:C$501,$Y262)))</f>
        <v/>
      </c>
      <c r="D262">
        <f>IF($Y262="","",IF(INDEX('Per Invoice'!D$2:D$501,$Y262)="","",INDEX('Per Invoice'!D$2:D$501,$Y262)))</f>
        <v/>
      </c>
      <c r="E262">
        <f>IF($Y262="","",IF(INDEX('Per Invoice'!E$2:E$501,$Y262)="","",INDEX('Per Invoice'!E$2:E$501,$Y262)))</f>
        <v/>
      </c>
      <c r="F262">
        <f>IF($Y262="","",IF(INDEX('Per Invoice'!F$2:F$501,$Y262)="","",INDEX('Per Invoice'!F$2:F$501,$Y262)))</f>
        <v/>
      </c>
      <c r="G262">
        <f>IF($Y262="","",IF(INDEX('Per Invoice'!G$2:G$501,$Y262)="","",INDEX('Per Invoice'!G$2:G$501,$Y262)))</f>
        <v/>
      </c>
      <c r="H262">
        <f>IF($Y262="","",IF(INDEX('Per Invoice'!H$2:H$501,$Y262)="","",INDEX('Per Invoice'!H$2:H$501,$Y262)))</f>
        <v/>
      </c>
      <c r="I262">
        <f>IF($Y262="","",IF(INDEX('Per Invoice'!I$2:I$501,$Y262)="","",INDEX('Per Invoice'!I$2:I$501,$Y262)))</f>
        <v/>
      </c>
      <c r="J262">
        <f>IF($Y262="","",IF(INDEX('Per Invoice'!J$2:J$501,$Y262)="","",INDEX('Per Invoice'!J$2:J$501,$Y262)))</f>
        <v/>
      </c>
      <c r="K262">
        <f>IF($Y262="","",IF(INDEX('Per Invoice'!K$2:K$501,$Y262)="","",INDEX('Per Invoice'!K$2:K$501,$Y262)))</f>
        <v/>
      </c>
      <c r="L262" s="7">
        <f>IF($Y262="","",IF(INDEX('Per Invoice'!L$2:L$501,$Y262)="","",INDEX('Per Invoice'!L$2:L$501,$Y262)))</f>
        <v/>
      </c>
      <c r="M262" s="14">
        <f>IF($Y262="","",IF(INDEX('Per Invoice'!M$2:M$501,$Y262)="","",INDEX('Per Invoice'!M$2:M$501,$Y262)))</f>
        <v/>
      </c>
      <c r="N262">
        <f>IF($Y262="","",IF(INDEX('Per Invoice'!N$2:N$501,$Y262)="","",INDEX('Per Invoice'!N$2:N$501,$Y262)))</f>
        <v/>
      </c>
      <c r="O262">
        <f>IF($Y262="","",IF(INDEX('Per Invoice'!O$2:O$501,$Y262)="","",INDEX('Per Invoice'!O$2:O$501,$Y262)))</f>
        <v/>
      </c>
      <c r="P262" s="7">
        <f>IF($Y262="","",IF(INDEX('Per Invoice'!P$2:P$501,$Y262)="","",INDEX('Per Invoice'!P$2:P$501,$Y262)))</f>
        <v/>
      </c>
      <c r="Q262" s="7">
        <f>IF($Y262="","",IF(INDEX('Per Invoice'!Q$2:Q$501,$Y262)="","",INDEX('Per Invoice'!Q$2:Q$501,$Y262)))</f>
        <v/>
      </c>
      <c r="R262">
        <f>IF($Y262="","",IF(INDEX('Per Invoice'!R$2:R$501,$Y262)="","",INDEX('Per Invoice'!R$2:R$501,$Y262)))</f>
        <v/>
      </c>
      <c r="S262" s="7">
        <f>IF($Y262="","",IF(INDEX('Per Invoice'!S$2:S$501,$Y262)="","",INDEX('Per Invoice'!S$2:S$501,$Y262)))</f>
        <v/>
      </c>
      <c r="T262" s="7">
        <f>IF($Y262="","",IF(INDEX('Per Invoice'!T$2:T$501,$Y262)="","",INDEX('Per Invoice'!T$2:T$501,$Y262)))</f>
        <v/>
      </c>
      <c r="U262" s="7">
        <f>IF($Y262="","",IF(INDEX('Per Invoice'!U$2:U$501,$Y262)="","",INDEX('Per Invoice'!U$2:U$501,$Y262)))</f>
        <v/>
      </c>
      <c r="V262" s="7">
        <f>IF($Y262="","",IF(INDEX('Per Invoice'!V$2:V$501,$Y262)="","",INDEX('Per Invoice'!V$2:V$501,$Y262)))</f>
        <v/>
      </c>
      <c r="W262" s="7">
        <f>IF($Y262="","",IF(INDEX('Per Invoice'!W$2:W$501,$Y262)="","",INDEX('Per Invoice'!W$2:W$501,$Y262)))</f>
        <v/>
      </c>
      <c r="X262" s="7">
        <f>IF($Y262="","",IF(INDEX('Per Invoice'!X$2:X$501,$Y262)="","",INDEX('Per Invoice'!X$2:X$501,$Y262)))</f>
        <v/>
      </c>
      <c r="Y262" s="16">
        <f>IFERROR(MATCH(Settings!$C$34&amp;"|"&amp;ROWS($Y$2:$Y262),'Per Invoice'!$Z$2:$Z$501,0),"")</f>
        <v/>
      </c>
    </row>
    <row r="263">
      <c r="A263">
        <f>IF($Y263="","",IF(INDEX('Per Invoice'!A$2:A$501,$Y263)="","",INDEX('Per Invoice'!A$2:A$501,$Y263)))</f>
        <v/>
      </c>
      <c r="B263">
        <f>IF($Y263="","",IF(INDEX('Per Invoice'!B$2:B$501,$Y263)="","",INDEX('Per Invoice'!B$2:B$501,$Y263)))</f>
        <v/>
      </c>
      <c r="C263">
        <f>IF($Y263="","",IF(INDEX('Per Invoice'!C$2:C$501,$Y263)="","",INDEX('Per Invoice'!C$2:C$501,$Y263)))</f>
        <v/>
      </c>
      <c r="D263">
        <f>IF($Y263="","",IF(INDEX('Per Invoice'!D$2:D$501,$Y263)="","",INDEX('Per Invoice'!D$2:D$501,$Y263)))</f>
        <v/>
      </c>
      <c r="E263">
        <f>IF($Y263="","",IF(INDEX('Per Invoice'!E$2:E$501,$Y263)="","",INDEX('Per Invoice'!E$2:E$501,$Y263)))</f>
        <v/>
      </c>
      <c r="F263">
        <f>IF($Y263="","",IF(INDEX('Per Invoice'!F$2:F$501,$Y263)="","",INDEX('Per Invoice'!F$2:F$501,$Y263)))</f>
        <v/>
      </c>
      <c r="G263">
        <f>IF($Y263="","",IF(INDEX('Per Invoice'!G$2:G$501,$Y263)="","",INDEX('Per Invoice'!G$2:G$501,$Y263)))</f>
        <v/>
      </c>
      <c r="H263">
        <f>IF($Y263="","",IF(INDEX('Per Invoice'!H$2:H$501,$Y263)="","",INDEX('Per Invoice'!H$2:H$501,$Y263)))</f>
        <v/>
      </c>
      <c r="I263">
        <f>IF($Y263="","",IF(INDEX('Per Invoice'!I$2:I$501,$Y263)="","",INDEX('Per Invoice'!I$2:I$501,$Y263)))</f>
        <v/>
      </c>
      <c r="J263">
        <f>IF($Y263="","",IF(INDEX('Per Invoice'!J$2:J$501,$Y263)="","",INDEX('Per Invoice'!J$2:J$501,$Y263)))</f>
        <v/>
      </c>
      <c r="K263">
        <f>IF($Y263="","",IF(INDEX('Per Invoice'!K$2:K$501,$Y263)="","",INDEX('Per Invoice'!K$2:K$501,$Y263)))</f>
        <v/>
      </c>
      <c r="L263" s="7">
        <f>IF($Y263="","",IF(INDEX('Per Invoice'!L$2:L$501,$Y263)="","",INDEX('Per Invoice'!L$2:L$501,$Y263)))</f>
        <v/>
      </c>
      <c r="M263" s="14">
        <f>IF($Y263="","",IF(INDEX('Per Invoice'!M$2:M$501,$Y263)="","",INDEX('Per Invoice'!M$2:M$501,$Y263)))</f>
        <v/>
      </c>
      <c r="N263">
        <f>IF($Y263="","",IF(INDEX('Per Invoice'!N$2:N$501,$Y263)="","",INDEX('Per Invoice'!N$2:N$501,$Y263)))</f>
        <v/>
      </c>
      <c r="O263">
        <f>IF($Y263="","",IF(INDEX('Per Invoice'!O$2:O$501,$Y263)="","",INDEX('Per Invoice'!O$2:O$501,$Y263)))</f>
        <v/>
      </c>
      <c r="P263" s="7">
        <f>IF($Y263="","",IF(INDEX('Per Invoice'!P$2:P$501,$Y263)="","",INDEX('Per Invoice'!P$2:P$501,$Y263)))</f>
        <v/>
      </c>
      <c r="Q263" s="7">
        <f>IF($Y263="","",IF(INDEX('Per Invoice'!Q$2:Q$501,$Y263)="","",INDEX('Per Invoice'!Q$2:Q$501,$Y263)))</f>
        <v/>
      </c>
      <c r="R263">
        <f>IF($Y263="","",IF(INDEX('Per Invoice'!R$2:R$501,$Y263)="","",INDEX('Per Invoice'!R$2:R$501,$Y263)))</f>
        <v/>
      </c>
      <c r="S263" s="7">
        <f>IF($Y263="","",IF(INDEX('Per Invoice'!S$2:S$501,$Y263)="","",INDEX('Per Invoice'!S$2:S$501,$Y263)))</f>
        <v/>
      </c>
      <c r="T263" s="7">
        <f>IF($Y263="","",IF(INDEX('Per Invoice'!T$2:T$501,$Y263)="","",INDEX('Per Invoice'!T$2:T$501,$Y263)))</f>
        <v/>
      </c>
      <c r="U263" s="7">
        <f>IF($Y263="","",IF(INDEX('Per Invoice'!U$2:U$501,$Y263)="","",INDEX('Per Invoice'!U$2:U$501,$Y263)))</f>
        <v/>
      </c>
      <c r="V263" s="7">
        <f>IF($Y263="","",IF(INDEX('Per Invoice'!V$2:V$501,$Y263)="","",INDEX('Per Invoice'!V$2:V$501,$Y263)))</f>
        <v/>
      </c>
      <c r="W263" s="7">
        <f>IF($Y263="","",IF(INDEX('Per Invoice'!W$2:W$501,$Y263)="","",INDEX('Per Invoice'!W$2:W$501,$Y263)))</f>
        <v/>
      </c>
      <c r="X263" s="7">
        <f>IF($Y263="","",IF(INDEX('Per Invoice'!X$2:X$501,$Y263)="","",INDEX('Per Invoice'!X$2:X$501,$Y263)))</f>
        <v/>
      </c>
      <c r="Y263" s="16">
        <f>IFERROR(MATCH(Settings!$C$34&amp;"|"&amp;ROWS($Y$2:$Y263),'Per Invoice'!$Z$2:$Z$501,0),"")</f>
        <v/>
      </c>
    </row>
    <row r="264">
      <c r="A264">
        <f>IF($Y264="","",IF(INDEX('Per Invoice'!A$2:A$501,$Y264)="","",INDEX('Per Invoice'!A$2:A$501,$Y264)))</f>
        <v/>
      </c>
      <c r="B264">
        <f>IF($Y264="","",IF(INDEX('Per Invoice'!B$2:B$501,$Y264)="","",INDEX('Per Invoice'!B$2:B$501,$Y264)))</f>
        <v/>
      </c>
      <c r="C264">
        <f>IF($Y264="","",IF(INDEX('Per Invoice'!C$2:C$501,$Y264)="","",INDEX('Per Invoice'!C$2:C$501,$Y264)))</f>
        <v/>
      </c>
      <c r="D264">
        <f>IF($Y264="","",IF(INDEX('Per Invoice'!D$2:D$501,$Y264)="","",INDEX('Per Invoice'!D$2:D$501,$Y264)))</f>
        <v/>
      </c>
      <c r="E264">
        <f>IF($Y264="","",IF(INDEX('Per Invoice'!E$2:E$501,$Y264)="","",INDEX('Per Invoice'!E$2:E$501,$Y264)))</f>
        <v/>
      </c>
      <c r="F264">
        <f>IF($Y264="","",IF(INDEX('Per Invoice'!F$2:F$501,$Y264)="","",INDEX('Per Invoice'!F$2:F$501,$Y264)))</f>
        <v/>
      </c>
      <c r="G264">
        <f>IF($Y264="","",IF(INDEX('Per Invoice'!G$2:G$501,$Y264)="","",INDEX('Per Invoice'!G$2:G$501,$Y264)))</f>
        <v/>
      </c>
      <c r="H264">
        <f>IF($Y264="","",IF(INDEX('Per Invoice'!H$2:H$501,$Y264)="","",INDEX('Per Invoice'!H$2:H$501,$Y264)))</f>
        <v/>
      </c>
      <c r="I264">
        <f>IF($Y264="","",IF(INDEX('Per Invoice'!I$2:I$501,$Y264)="","",INDEX('Per Invoice'!I$2:I$501,$Y264)))</f>
        <v/>
      </c>
      <c r="J264">
        <f>IF($Y264="","",IF(INDEX('Per Invoice'!J$2:J$501,$Y264)="","",INDEX('Per Invoice'!J$2:J$501,$Y264)))</f>
        <v/>
      </c>
      <c r="K264">
        <f>IF($Y264="","",IF(INDEX('Per Invoice'!K$2:K$501,$Y264)="","",INDEX('Per Invoice'!K$2:K$501,$Y264)))</f>
        <v/>
      </c>
      <c r="L264" s="7">
        <f>IF($Y264="","",IF(INDEX('Per Invoice'!L$2:L$501,$Y264)="","",INDEX('Per Invoice'!L$2:L$501,$Y264)))</f>
        <v/>
      </c>
      <c r="M264" s="14">
        <f>IF($Y264="","",IF(INDEX('Per Invoice'!M$2:M$501,$Y264)="","",INDEX('Per Invoice'!M$2:M$501,$Y264)))</f>
        <v/>
      </c>
      <c r="N264">
        <f>IF($Y264="","",IF(INDEX('Per Invoice'!N$2:N$501,$Y264)="","",INDEX('Per Invoice'!N$2:N$501,$Y264)))</f>
        <v/>
      </c>
      <c r="O264">
        <f>IF($Y264="","",IF(INDEX('Per Invoice'!O$2:O$501,$Y264)="","",INDEX('Per Invoice'!O$2:O$501,$Y264)))</f>
        <v/>
      </c>
      <c r="P264" s="7">
        <f>IF($Y264="","",IF(INDEX('Per Invoice'!P$2:P$501,$Y264)="","",INDEX('Per Invoice'!P$2:P$501,$Y264)))</f>
        <v/>
      </c>
      <c r="Q264" s="7">
        <f>IF($Y264="","",IF(INDEX('Per Invoice'!Q$2:Q$501,$Y264)="","",INDEX('Per Invoice'!Q$2:Q$501,$Y264)))</f>
        <v/>
      </c>
      <c r="R264">
        <f>IF($Y264="","",IF(INDEX('Per Invoice'!R$2:R$501,$Y264)="","",INDEX('Per Invoice'!R$2:R$501,$Y264)))</f>
        <v/>
      </c>
      <c r="S264" s="7">
        <f>IF($Y264="","",IF(INDEX('Per Invoice'!S$2:S$501,$Y264)="","",INDEX('Per Invoice'!S$2:S$501,$Y264)))</f>
        <v/>
      </c>
      <c r="T264" s="7">
        <f>IF($Y264="","",IF(INDEX('Per Invoice'!T$2:T$501,$Y264)="","",INDEX('Per Invoice'!T$2:T$501,$Y264)))</f>
        <v/>
      </c>
      <c r="U264" s="7">
        <f>IF($Y264="","",IF(INDEX('Per Invoice'!U$2:U$501,$Y264)="","",INDEX('Per Invoice'!U$2:U$501,$Y264)))</f>
        <v/>
      </c>
      <c r="V264" s="7">
        <f>IF($Y264="","",IF(INDEX('Per Invoice'!V$2:V$501,$Y264)="","",INDEX('Per Invoice'!V$2:V$501,$Y264)))</f>
        <v/>
      </c>
      <c r="W264" s="7">
        <f>IF($Y264="","",IF(INDEX('Per Invoice'!W$2:W$501,$Y264)="","",INDEX('Per Invoice'!W$2:W$501,$Y264)))</f>
        <v/>
      </c>
      <c r="X264" s="7">
        <f>IF($Y264="","",IF(INDEX('Per Invoice'!X$2:X$501,$Y264)="","",INDEX('Per Invoice'!X$2:X$501,$Y264)))</f>
        <v/>
      </c>
      <c r="Y264" s="16">
        <f>IFERROR(MATCH(Settings!$C$34&amp;"|"&amp;ROWS($Y$2:$Y264),'Per Invoice'!$Z$2:$Z$501,0),"")</f>
        <v/>
      </c>
    </row>
    <row r="265">
      <c r="A265">
        <f>IF($Y265="","",IF(INDEX('Per Invoice'!A$2:A$501,$Y265)="","",INDEX('Per Invoice'!A$2:A$501,$Y265)))</f>
        <v/>
      </c>
      <c r="B265">
        <f>IF($Y265="","",IF(INDEX('Per Invoice'!B$2:B$501,$Y265)="","",INDEX('Per Invoice'!B$2:B$501,$Y265)))</f>
        <v/>
      </c>
      <c r="C265">
        <f>IF($Y265="","",IF(INDEX('Per Invoice'!C$2:C$501,$Y265)="","",INDEX('Per Invoice'!C$2:C$501,$Y265)))</f>
        <v/>
      </c>
      <c r="D265">
        <f>IF($Y265="","",IF(INDEX('Per Invoice'!D$2:D$501,$Y265)="","",INDEX('Per Invoice'!D$2:D$501,$Y265)))</f>
        <v/>
      </c>
      <c r="E265">
        <f>IF($Y265="","",IF(INDEX('Per Invoice'!E$2:E$501,$Y265)="","",INDEX('Per Invoice'!E$2:E$501,$Y265)))</f>
        <v/>
      </c>
      <c r="F265">
        <f>IF($Y265="","",IF(INDEX('Per Invoice'!F$2:F$501,$Y265)="","",INDEX('Per Invoice'!F$2:F$501,$Y265)))</f>
        <v/>
      </c>
      <c r="G265">
        <f>IF($Y265="","",IF(INDEX('Per Invoice'!G$2:G$501,$Y265)="","",INDEX('Per Invoice'!G$2:G$501,$Y265)))</f>
        <v/>
      </c>
      <c r="H265">
        <f>IF($Y265="","",IF(INDEX('Per Invoice'!H$2:H$501,$Y265)="","",INDEX('Per Invoice'!H$2:H$501,$Y265)))</f>
        <v/>
      </c>
      <c r="I265">
        <f>IF($Y265="","",IF(INDEX('Per Invoice'!I$2:I$501,$Y265)="","",INDEX('Per Invoice'!I$2:I$501,$Y265)))</f>
        <v/>
      </c>
      <c r="J265">
        <f>IF($Y265="","",IF(INDEX('Per Invoice'!J$2:J$501,$Y265)="","",INDEX('Per Invoice'!J$2:J$501,$Y265)))</f>
        <v/>
      </c>
      <c r="K265">
        <f>IF($Y265="","",IF(INDEX('Per Invoice'!K$2:K$501,$Y265)="","",INDEX('Per Invoice'!K$2:K$501,$Y265)))</f>
        <v/>
      </c>
      <c r="L265" s="7">
        <f>IF($Y265="","",IF(INDEX('Per Invoice'!L$2:L$501,$Y265)="","",INDEX('Per Invoice'!L$2:L$501,$Y265)))</f>
        <v/>
      </c>
      <c r="M265" s="14">
        <f>IF($Y265="","",IF(INDEX('Per Invoice'!M$2:M$501,$Y265)="","",INDEX('Per Invoice'!M$2:M$501,$Y265)))</f>
        <v/>
      </c>
      <c r="N265">
        <f>IF($Y265="","",IF(INDEX('Per Invoice'!N$2:N$501,$Y265)="","",INDEX('Per Invoice'!N$2:N$501,$Y265)))</f>
        <v/>
      </c>
      <c r="O265">
        <f>IF($Y265="","",IF(INDEX('Per Invoice'!O$2:O$501,$Y265)="","",INDEX('Per Invoice'!O$2:O$501,$Y265)))</f>
        <v/>
      </c>
      <c r="P265" s="7">
        <f>IF($Y265="","",IF(INDEX('Per Invoice'!P$2:P$501,$Y265)="","",INDEX('Per Invoice'!P$2:P$501,$Y265)))</f>
        <v/>
      </c>
      <c r="Q265" s="7">
        <f>IF($Y265="","",IF(INDEX('Per Invoice'!Q$2:Q$501,$Y265)="","",INDEX('Per Invoice'!Q$2:Q$501,$Y265)))</f>
        <v/>
      </c>
      <c r="R265">
        <f>IF($Y265="","",IF(INDEX('Per Invoice'!R$2:R$501,$Y265)="","",INDEX('Per Invoice'!R$2:R$501,$Y265)))</f>
        <v/>
      </c>
      <c r="S265" s="7">
        <f>IF($Y265="","",IF(INDEX('Per Invoice'!S$2:S$501,$Y265)="","",INDEX('Per Invoice'!S$2:S$501,$Y265)))</f>
        <v/>
      </c>
      <c r="T265" s="7">
        <f>IF($Y265="","",IF(INDEX('Per Invoice'!T$2:T$501,$Y265)="","",INDEX('Per Invoice'!T$2:T$501,$Y265)))</f>
        <v/>
      </c>
      <c r="U265" s="7">
        <f>IF($Y265="","",IF(INDEX('Per Invoice'!U$2:U$501,$Y265)="","",INDEX('Per Invoice'!U$2:U$501,$Y265)))</f>
        <v/>
      </c>
      <c r="V265" s="7">
        <f>IF($Y265="","",IF(INDEX('Per Invoice'!V$2:V$501,$Y265)="","",INDEX('Per Invoice'!V$2:V$501,$Y265)))</f>
        <v/>
      </c>
      <c r="W265" s="7">
        <f>IF($Y265="","",IF(INDEX('Per Invoice'!W$2:W$501,$Y265)="","",INDEX('Per Invoice'!W$2:W$501,$Y265)))</f>
        <v/>
      </c>
      <c r="X265" s="7">
        <f>IF($Y265="","",IF(INDEX('Per Invoice'!X$2:X$501,$Y265)="","",INDEX('Per Invoice'!X$2:X$501,$Y265)))</f>
        <v/>
      </c>
      <c r="Y265" s="16">
        <f>IFERROR(MATCH(Settings!$C$34&amp;"|"&amp;ROWS($Y$2:$Y265),'Per Invoice'!$Z$2:$Z$501,0),"")</f>
        <v/>
      </c>
    </row>
    <row r="266">
      <c r="A266">
        <f>IF($Y266="","",IF(INDEX('Per Invoice'!A$2:A$501,$Y266)="","",INDEX('Per Invoice'!A$2:A$501,$Y266)))</f>
        <v/>
      </c>
      <c r="B266">
        <f>IF($Y266="","",IF(INDEX('Per Invoice'!B$2:B$501,$Y266)="","",INDEX('Per Invoice'!B$2:B$501,$Y266)))</f>
        <v/>
      </c>
      <c r="C266">
        <f>IF($Y266="","",IF(INDEX('Per Invoice'!C$2:C$501,$Y266)="","",INDEX('Per Invoice'!C$2:C$501,$Y266)))</f>
        <v/>
      </c>
      <c r="D266">
        <f>IF($Y266="","",IF(INDEX('Per Invoice'!D$2:D$501,$Y266)="","",INDEX('Per Invoice'!D$2:D$501,$Y266)))</f>
        <v/>
      </c>
      <c r="E266">
        <f>IF($Y266="","",IF(INDEX('Per Invoice'!E$2:E$501,$Y266)="","",INDEX('Per Invoice'!E$2:E$501,$Y266)))</f>
        <v/>
      </c>
      <c r="F266">
        <f>IF($Y266="","",IF(INDEX('Per Invoice'!F$2:F$501,$Y266)="","",INDEX('Per Invoice'!F$2:F$501,$Y266)))</f>
        <v/>
      </c>
      <c r="G266">
        <f>IF($Y266="","",IF(INDEX('Per Invoice'!G$2:G$501,$Y266)="","",INDEX('Per Invoice'!G$2:G$501,$Y266)))</f>
        <v/>
      </c>
      <c r="H266">
        <f>IF($Y266="","",IF(INDEX('Per Invoice'!H$2:H$501,$Y266)="","",INDEX('Per Invoice'!H$2:H$501,$Y266)))</f>
        <v/>
      </c>
      <c r="I266">
        <f>IF($Y266="","",IF(INDEX('Per Invoice'!I$2:I$501,$Y266)="","",INDEX('Per Invoice'!I$2:I$501,$Y266)))</f>
        <v/>
      </c>
      <c r="J266">
        <f>IF($Y266="","",IF(INDEX('Per Invoice'!J$2:J$501,$Y266)="","",INDEX('Per Invoice'!J$2:J$501,$Y266)))</f>
        <v/>
      </c>
      <c r="K266">
        <f>IF($Y266="","",IF(INDEX('Per Invoice'!K$2:K$501,$Y266)="","",INDEX('Per Invoice'!K$2:K$501,$Y266)))</f>
        <v/>
      </c>
      <c r="L266" s="7">
        <f>IF($Y266="","",IF(INDEX('Per Invoice'!L$2:L$501,$Y266)="","",INDEX('Per Invoice'!L$2:L$501,$Y266)))</f>
        <v/>
      </c>
      <c r="M266" s="14">
        <f>IF($Y266="","",IF(INDEX('Per Invoice'!M$2:M$501,$Y266)="","",INDEX('Per Invoice'!M$2:M$501,$Y266)))</f>
        <v/>
      </c>
      <c r="N266">
        <f>IF($Y266="","",IF(INDEX('Per Invoice'!N$2:N$501,$Y266)="","",INDEX('Per Invoice'!N$2:N$501,$Y266)))</f>
        <v/>
      </c>
      <c r="O266">
        <f>IF($Y266="","",IF(INDEX('Per Invoice'!O$2:O$501,$Y266)="","",INDEX('Per Invoice'!O$2:O$501,$Y266)))</f>
        <v/>
      </c>
      <c r="P266" s="7">
        <f>IF($Y266="","",IF(INDEX('Per Invoice'!P$2:P$501,$Y266)="","",INDEX('Per Invoice'!P$2:P$501,$Y266)))</f>
        <v/>
      </c>
      <c r="Q266" s="7">
        <f>IF($Y266="","",IF(INDEX('Per Invoice'!Q$2:Q$501,$Y266)="","",INDEX('Per Invoice'!Q$2:Q$501,$Y266)))</f>
        <v/>
      </c>
      <c r="R266">
        <f>IF($Y266="","",IF(INDEX('Per Invoice'!R$2:R$501,$Y266)="","",INDEX('Per Invoice'!R$2:R$501,$Y266)))</f>
        <v/>
      </c>
      <c r="S266" s="7">
        <f>IF($Y266="","",IF(INDEX('Per Invoice'!S$2:S$501,$Y266)="","",INDEX('Per Invoice'!S$2:S$501,$Y266)))</f>
        <v/>
      </c>
      <c r="T266" s="7">
        <f>IF($Y266="","",IF(INDEX('Per Invoice'!T$2:T$501,$Y266)="","",INDEX('Per Invoice'!T$2:T$501,$Y266)))</f>
        <v/>
      </c>
      <c r="U266" s="7">
        <f>IF($Y266="","",IF(INDEX('Per Invoice'!U$2:U$501,$Y266)="","",INDEX('Per Invoice'!U$2:U$501,$Y266)))</f>
        <v/>
      </c>
      <c r="V266" s="7">
        <f>IF($Y266="","",IF(INDEX('Per Invoice'!V$2:V$501,$Y266)="","",INDEX('Per Invoice'!V$2:V$501,$Y266)))</f>
        <v/>
      </c>
      <c r="W266" s="7">
        <f>IF($Y266="","",IF(INDEX('Per Invoice'!W$2:W$501,$Y266)="","",INDEX('Per Invoice'!W$2:W$501,$Y266)))</f>
        <v/>
      </c>
      <c r="X266" s="7">
        <f>IF($Y266="","",IF(INDEX('Per Invoice'!X$2:X$501,$Y266)="","",INDEX('Per Invoice'!X$2:X$501,$Y266)))</f>
        <v/>
      </c>
      <c r="Y266" s="16">
        <f>IFERROR(MATCH(Settings!$C$34&amp;"|"&amp;ROWS($Y$2:$Y266),'Per Invoice'!$Z$2:$Z$501,0),"")</f>
        <v/>
      </c>
    </row>
    <row r="267">
      <c r="A267">
        <f>IF($Y267="","",IF(INDEX('Per Invoice'!A$2:A$501,$Y267)="","",INDEX('Per Invoice'!A$2:A$501,$Y267)))</f>
        <v/>
      </c>
      <c r="B267">
        <f>IF($Y267="","",IF(INDEX('Per Invoice'!B$2:B$501,$Y267)="","",INDEX('Per Invoice'!B$2:B$501,$Y267)))</f>
        <v/>
      </c>
      <c r="C267">
        <f>IF($Y267="","",IF(INDEX('Per Invoice'!C$2:C$501,$Y267)="","",INDEX('Per Invoice'!C$2:C$501,$Y267)))</f>
        <v/>
      </c>
      <c r="D267">
        <f>IF($Y267="","",IF(INDEX('Per Invoice'!D$2:D$501,$Y267)="","",INDEX('Per Invoice'!D$2:D$501,$Y267)))</f>
        <v/>
      </c>
      <c r="E267">
        <f>IF($Y267="","",IF(INDEX('Per Invoice'!E$2:E$501,$Y267)="","",INDEX('Per Invoice'!E$2:E$501,$Y267)))</f>
        <v/>
      </c>
      <c r="F267">
        <f>IF($Y267="","",IF(INDEX('Per Invoice'!F$2:F$501,$Y267)="","",INDEX('Per Invoice'!F$2:F$501,$Y267)))</f>
        <v/>
      </c>
      <c r="G267">
        <f>IF($Y267="","",IF(INDEX('Per Invoice'!G$2:G$501,$Y267)="","",INDEX('Per Invoice'!G$2:G$501,$Y267)))</f>
        <v/>
      </c>
      <c r="H267">
        <f>IF($Y267="","",IF(INDEX('Per Invoice'!H$2:H$501,$Y267)="","",INDEX('Per Invoice'!H$2:H$501,$Y267)))</f>
        <v/>
      </c>
      <c r="I267">
        <f>IF($Y267="","",IF(INDEX('Per Invoice'!I$2:I$501,$Y267)="","",INDEX('Per Invoice'!I$2:I$501,$Y267)))</f>
        <v/>
      </c>
      <c r="J267">
        <f>IF($Y267="","",IF(INDEX('Per Invoice'!J$2:J$501,$Y267)="","",INDEX('Per Invoice'!J$2:J$501,$Y267)))</f>
        <v/>
      </c>
      <c r="K267">
        <f>IF($Y267="","",IF(INDEX('Per Invoice'!K$2:K$501,$Y267)="","",INDEX('Per Invoice'!K$2:K$501,$Y267)))</f>
        <v/>
      </c>
      <c r="L267" s="7">
        <f>IF($Y267="","",IF(INDEX('Per Invoice'!L$2:L$501,$Y267)="","",INDEX('Per Invoice'!L$2:L$501,$Y267)))</f>
        <v/>
      </c>
      <c r="M267" s="14">
        <f>IF($Y267="","",IF(INDEX('Per Invoice'!M$2:M$501,$Y267)="","",INDEX('Per Invoice'!M$2:M$501,$Y267)))</f>
        <v/>
      </c>
      <c r="N267">
        <f>IF($Y267="","",IF(INDEX('Per Invoice'!N$2:N$501,$Y267)="","",INDEX('Per Invoice'!N$2:N$501,$Y267)))</f>
        <v/>
      </c>
      <c r="O267">
        <f>IF($Y267="","",IF(INDEX('Per Invoice'!O$2:O$501,$Y267)="","",INDEX('Per Invoice'!O$2:O$501,$Y267)))</f>
        <v/>
      </c>
      <c r="P267" s="7">
        <f>IF($Y267="","",IF(INDEX('Per Invoice'!P$2:P$501,$Y267)="","",INDEX('Per Invoice'!P$2:P$501,$Y267)))</f>
        <v/>
      </c>
      <c r="Q267" s="7">
        <f>IF($Y267="","",IF(INDEX('Per Invoice'!Q$2:Q$501,$Y267)="","",INDEX('Per Invoice'!Q$2:Q$501,$Y267)))</f>
        <v/>
      </c>
      <c r="R267">
        <f>IF($Y267="","",IF(INDEX('Per Invoice'!R$2:R$501,$Y267)="","",INDEX('Per Invoice'!R$2:R$501,$Y267)))</f>
        <v/>
      </c>
      <c r="S267" s="7">
        <f>IF($Y267="","",IF(INDEX('Per Invoice'!S$2:S$501,$Y267)="","",INDEX('Per Invoice'!S$2:S$501,$Y267)))</f>
        <v/>
      </c>
      <c r="T267" s="7">
        <f>IF($Y267="","",IF(INDEX('Per Invoice'!T$2:T$501,$Y267)="","",INDEX('Per Invoice'!T$2:T$501,$Y267)))</f>
        <v/>
      </c>
      <c r="U267" s="7">
        <f>IF($Y267="","",IF(INDEX('Per Invoice'!U$2:U$501,$Y267)="","",INDEX('Per Invoice'!U$2:U$501,$Y267)))</f>
        <v/>
      </c>
      <c r="V267" s="7">
        <f>IF($Y267="","",IF(INDEX('Per Invoice'!V$2:V$501,$Y267)="","",INDEX('Per Invoice'!V$2:V$501,$Y267)))</f>
        <v/>
      </c>
      <c r="W267" s="7">
        <f>IF($Y267="","",IF(INDEX('Per Invoice'!W$2:W$501,$Y267)="","",INDEX('Per Invoice'!W$2:W$501,$Y267)))</f>
        <v/>
      </c>
      <c r="X267" s="7">
        <f>IF($Y267="","",IF(INDEX('Per Invoice'!X$2:X$501,$Y267)="","",INDEX('Per Invoice'!X$2:X$501,$Y267)))</f>
        <v/>
      </c>
      <c r="Y267" s="16">
        <f>IFERROR(MATCH(Settings!$C$34&amp;"|"&amp;ROWS($Y$2:$Y267),'Per Invoice'!$Z$2:$Z$501,0),"")</f>
        <v/>
      </c>
    </row>
    <row r="268">
      <c r="A268">
        <f>IF($Y268="","",IF(INDEX('Per Invoice'!A$2:A$501,$Y268)="","",INDEX('Per Invoice'!A$2:A$501,$Y268)))</f>
        <v/>
      </c>
      <c r="B268">
        <f>IF($Y268="","",IF(INDEX('Per Invoice'!B$2:B$501,$Y268)="","",INDEX('Per Invoice'!B$2:B$501,$Y268)))</f>
        <v/>
      </c>
      <c r="C268">
        <f>IF($Y268="","",IF(INDEX('Per Invoice'!C$2:C$501,$Y268)="","",INDEX('Per Invoice'!C$2:C$501,$Y268)))</f>
        <v/>
      </c>
      <c r="D268">
        <f>IF($Y268="","",IF(INDEX('Per Invoice'!D$2:D$501,$Y268)="","",INDEX('Per Invoice'!D$2:D$501,$Y268)))</f>
        <v/>
      </c>
      <c r="E268">
        <f>IF($Y268="","",IF(INDEX('Per Invoice'!E$2:E$501,$Y268)="","",INDEX('Per Invoice'!E$2:E$501,$Y268)))</f>
        <v/>
      </c>
      <c r="F268">
        <f>IF($Y268="","",IF(INDEX('Per Invoice'!F$2:F$501,$Y268)="","",INDEX('Per Invoice'!F$2:F$501,$Y268)))</f>
        <v/>
      </c>
      <c r="G268">
        <f>IF($Y268="","",IF(INDEX('Per Invoice'!G$2:G$501,$Y268)="","",INDEX('Per Invoice'!G$2:G$501,$Y268)))</f>
        <v/>
      </c>
      <c r="H268">
        <f>IF($Y268="","",IF(INDEX('Per Invoice'!H$2:H$501,$Y268)="","",INDEX('Per Invoice'!H$2:H$501,$Y268)))</f>
        <v/>
      </c>
      <c r="I268">
        <f>IF($Y268="","",IF(INDEX('Per Invoice'!I$2:I$501,$Y268)="","",INDEX('Per Invoice'!I$2:I$501,$Y268)))</f>
        <v/>
      </c>
      <c r="J268">
        <f>IF($Y268="","",IF(INDEX('Per Invoice'!J$2:J$501,$Y268)="","",INDEX('Per Invoice'!J$2:J$501,$Y268)))</f>
        <v/>
      </c>
      <c r="K268">
        <f>IF($Y268="","",IF(INDEX('Per Invoice'!K$2:K$501,$Y268)="","",INDEX('Per Invoice'!K$2:K$501,$Y268)))</f>
        <v/>
      </c>
      <c r="L268" s="7">
        <f>IF($Y268="","",IF(INDEX('Per Invoice'!L$2:L$501,$Y268)="","",INDEX('Per Invoice'!L$2:L$501,$Y268)))</f>
        <v/>
      </c>
      <c r="M268" s="14">
        <f>IF($Y268="","",IF(INDEX('Per Invoice'!M$2:M$501,$Y268)="","",INDEX('Per Invoice'!M$2:M$501,$Y268)))</f>
        <v/>
      </c>
      <c r="N268">
        <f>IF($Y268="","",IF(INDEX('Per Invoice'!N$2:N$501,$Y268)="","",INDEX('Per Invoice'!N$2:N$501,$Y268)))</f>
        <v/>
      </c>
      <c r="O268">
        <f>IF($Y268="","",IF(INDEX('Per Invoice'!O$2:O$501,$Y268)="","",INDEX('Per Invoice'!O$2:O$501,$Y268)))</f>
        <v/>
      </c>
      <c r="P268" s="7">
        <f>IF($Y268="","",IF(INDEX('Per Invoice'!P$2:P$501,$Y268)="","",INDEX('Per Invoice'!P$2:P$501,$Y268)))</f>
        <v/>
      </c>
      <c r="Q268" s="7">
        <f>IF($Y268="","",IF(INDEX('Per Invoice'!Q$2:Q$501,$Y268)="","",INDEX('Per Invoice'!Q$2:Q$501,$Y268)))</f>
        <v/>
      </c>
      <c r="R268">
        <f>IF($Y268="","",IF(INDEX('Per Invoice'!R$2:R$501,$Y268)="","",INDEX('Per Invoice'!R$2:R$501,$Y268)))</f>
        <v/>
      </c>
      <c r="S268" s="7">
        <f>IF($Y268="","",IF(INDEX('Per Invoice'!S$2:S$501,$Y268)="","",INDEX('Per Invoice'!S$2:S$501,$Y268)))</f>
        <v/>
      </c>
      <c r="T268" s="7">
        <f>IF($Y268="","",IF(INDEX('Per Invoice'!T$2:T$501,$Y268)="","",INDEX('Per Invoice'!T$2:T$501,$Y268)))</f>
        <v/>
      </c>
      <c r="U268" s="7">
        <f>IF($Y268="","",IF(INDEX('Per Invoice'!U$2:U$501,$Y268)="","",INDEX('Per Invoice'!U$2:U$501,$Y268)))</f>
        <v/>
      </c>
      <c r="V268" s="7">
        <f>IF($Y268="","",IF(INDEX('Per Invoice'!V$2:V$501,$Y268)="","",INDEX('Per Invoice'!V$2:V$501,$Y268)))</f>
        <v/>
      </c>
      <c r="W268" s="7">
        <f>IF($Y268="","",IF(INDEX('Per Invoice'!W$2:W$501,$Y268)="","",INDEX('Per Invoice'!W$2:W$501,$Y268)))</f>
        <v/>
      </c>
      <c r="X268" s="7">
        <f>IF($Y268="","",IF(INDEX('Per Invoice'!X$2:X$501,$Y268)="","",INDEX('Per Invoice'!X$2:X$501,$Y268)))</f>
        <v/>
      </c>
      <c r="Y268" s="16">
        <f>IFERROR(MATCH(Settings!$C$34&amp;"|"&amp;ROWS($Y$2:$Y268),'Per Invoice'!$Z$2:$Z$501,0),"")</f>
        <v/>
      </c>
    </row>
    <row r="269">
      <c r="A269">
        <f>IF($Y269="","",IF(INDEX('Per Invoice'!A$2:A$501,$Y269)="","",INDEX('Per Invoice'!A$2:A$501,$Y269)))</f>
        <v/>
      </c>
      <c r="B269">
        <f>IF($Y269="","",IF(INDEX('Per Invoice'!B$2:B$501,$Y269)="","",INDEX('Per Invoice'!B$2:B$501,$Y269)))</f>
        <v/>
      </c>
      <c r="C269">
        <f>IF($Y269="","",IF(INDEX('Per Invoice'!C$2:C$501,$Y269)="","",INDEX('Per Invoice'!C$2:C$501,$Y269)))</f>
        <v/>
      </c>
      <c r="D269">
        <f>IF($Y269="","",IF(INDEX('Per Invoice'!D$2:D$501,$Y269)="","",INDEX('Per Invoice'!D$2:D$501,$Y269)))</f>
        <v/>
      </c>
      <c r="E269">
        <f>IF($Y269="","",IF(INDEX('Per Invoice'!E$2:E$501,$Y269)="","",INDEX('Per Invoice'!E$2:E$501,$Y269)))</f>
        <v/>
      </c>
      <c r="F269">
        <f>IF($Y269="","",IF(INDEX('Per Invoice'!F$2:F$501,$Y269)="","",INDEX('Per Invoice'!F$2:F$501,$Y269)))</f>
        <v/>
      </c>
      <c r="G269">
        <f>IF($Y269="","",IF(INDEX('Per Invoice'!G$2:G$501,$Y269)="","",INDEX('Per Invoice'!G$2:G$501,$Y269)))</f>
        <v/>
      </c>
      <c r="H269">
        <f>IF($Y269="","",IF(INDEX('Per Invoice'!H$2:H$501,$Y269)="","",INDEX('Per Invoice'!H$2:H$501,$Y269)))</f>
        <v/>
      </c>
      <c r="I269">
        <f>IF($Y269="","",IF(INDEX('Per Invoice'!I$2:I$501,$Y269)="","",INDEX('Per Invoice'!I$2:I$501,$Y269)))</f>
        <v/>
      </c>
      <c r="J269">
        <f>IF($Y269="","",IF(INDEX('Per Invoice'!J$2:J$501,$Y269)="","",INDEX('Per Invoice'!J$2:J$501,$Y269)))</f>
        <v/>
      </c>
      <c r="K269">
        <f>IF($Y269="","",IF(INDEX('Per Invoice'!K$2:K$501,$Y269)="","",INDEX('Per Invoice'!K$2:K$501,$Y269)))</f>
        <v/>
      </c>
      <c r="L269" s="7">
        <f>IF($Y269="","",IF(INDEX('Per Invoice'!L$2:L$501,$Y269)="","",INDEX('Per Invoice'!L$2:L$501,$Y269)))</f>
        <v/>
      </c>
      <c r="M269" s="14">
        <f>IF($Y269="","",IF(INDEX('Per Invoice'!M$2:M$501,$Y269)="","",INDEX('Per Invoice'!M$2:M$501,$Y269)))</f>
        <v/>
      </c>
      <c r="N269">
        <f>IF($Y269="","",IF(INDEX('Per Invoice'!N$2:N$501,$Y269)="","",INDEX('Per Invoice'!N$2:N$501,$Y269)))</f>
        <v/>
      </c>
      <c r="O269">
        <f>IF($Y269="","",IF(INDEX('Per Invoice'!O$2:O$501,$Y269)="","",INDEX('Per Invoice'!O$2:O$501,$Y269)))</f>
        <v/>
      </c>
      <c r="P269" s="7">
        <f>IF($Y269="","",IF(INDEX('Per Invoice'!P$2:P$501,$Y269)="","",INDEX('Per Invoice'!P$2:P$501,$Y269)))</f>
        <v/>
      </c>
      <c r="Q269" s="7">
        <f>IF($Y269="","",IF(INDEX('Per Invoice'!Q$2:Q$501,$Y269)="","",INDEX('Per Invoice'!Q$2:Q$501,$Y269)))</f>
        <v/>
      </c>
      <c r="R269">
        <f>IF($Y269="","",IF(INDEX('Per Invoice'!R$2:R$501,$Y269)="","",INDEX('Per Invoice'!R$2:R$501,$Y269)))</f>
        <v/>
      </c>
      <c r="S269" s="7">
        <f>IF($Y269="","",IF(INDEX('Per Invoice'!S$2:S$501,$Y269)="","",INDEX('Per Invoice'!S$2:S$501,$Y269)))</f>
        <v/>
      </c>
      <c r="T269" s="7">
        <f>IF($Y269="","",IF(INDEX('Per Invoice'!T$2:T$501,$Y269)="","",INDEX('Per Invoice'!T$2:T$501,$Y269)))</f>
        <v/>
      </c>
      <c r="U269" s="7">
        <f>IF($Y269="","",IF(INDEX('Per Invoice'!U$2:U$501,$Y269)="","",INDEX('Per Invoice'!U$2:U$501,$Y269)))</f>
        <v/>
      </c>
      <c r="V269" s="7">
        <f>IF($Y269="","",IF(INDEX('Per Invoice'!V$2:V$501,$Y269)="","",INDEX('Per Invoice'!V$2:V$501,$Y269)))</f>
        <v/>
      </c>
      <c r="W269" s="7">
        <f>IF($Y269="","",IF(INDEX('Per Invoice'!W$2:W$501,$Y269)="","",INDEX('Per Invoice'!W$2:W$501,$Y269)))</f>
        <v/>
      </c>
      <c r="X269" s="7">
        <f>IF($Y269="","",IF(INDEX('Per Invoice'!X$2:X$501,$Y269)="","",INDEX('Per Invoice'!X$2:X$501,$Y269)))</f>
        <v/>
      </c>
      <c r="Y269" s="16">
        <f>IFERROR(MATCH(Settings!$C$34&amp;"|"&amp;ROWS($Y$2:$Y269),'Per Invoice'!$Z$2:$Z$501,0),"")</f>
        <v/>
      </c>
    </row>
    <row r="270">
      <c r="A270">
        <f>IF($Y270="","",IF(INDEX('Per Invoice'!A$2:A$501,$Y270)="","",INDEX('Per Invoice'!A$2:A$501,$Y270)))</f>
        <v/>
      </c>
      <c r="B270">
        <f>IF($Y270="","",IF(INDEX('Per Invoice'!B$2:B$501,$Y270)="","",INDEX('Per Invoice'!B$2:B$501,$Y270)))</f>
        <v/>
      </c>
      <c r="C270">
        <f>IF($Y270="","",IF(INDEX('Per Invoice'!C$2:C$501,$Y270)="","",INDEX('Per Invoice'!C$2:C$501,$Y270)))</f>
        <v/>
      </c>
      <c r="D270">
        <f>IF($Y270="","",IF(INDEX('Per Invoice'!D$2:D$501,$Y270)="","",INDEX('Per Invoice'!D$2:D$501,$Y270)))</f>
        <v/>
      </c>
      <c r="E270">
        <f>IF($Y270="","",IF(INDEX('Per Invoice'!E$2:E$501,$Y270)="","",INDEX('Per Invoice'!E$2:E$501,$Y270)))</f>
        <v/>
      </c>
      <c r="F270">
        <f>IF($Y270="","",IF(INDEX('Per Invoice'!F$2:F$501,$Y270)="","",INDEX('Per Invoice'!F$2:F$501,$Y270)))</f>
        <v/>
      </c>
      <c r="G270">
        <f>IF($Y270="","",IF(INDEX('Per Invoice'!G$2:G$501,$Y270)="","",INDEX('Per Invoice'!G$2:G$501,$Y270)))</f>
        <v/>
      </c>
      <c r="H270">
        <f>IF($Y270="","",IF(INDEX('Per Invoice'!H$2:H$501,$Y270)="","",INDEX('Per Invoice'!H$2:H$501,$Y270)))</f>
        <v/>
      </c>
      <c r="I270">
        <f>IF($Y270="","",IF(INDEX('Per Invoice'!I$2:I$501,$Y270)="","",INDEX('Per Invoice'!I$2:I$501,$Y270)))</f>
        <v/>
      </c>
      <c r="J270">
        <f>IF($Y270="","",IF(INDEX('Per Invoice'!J$2:J$501,$Y270)="","",INDEX('Per Invoice'!J$2:J$501,$Y270)))</f>
        <v/>
      </c>
      <c r="K270">
        <f>IF($Y270="","",IF(INDEX('Per Invoice'!K$2:K$501,$Y270)="","",INDEX('Per Invoice'!K$2:K$501,$Y270)))</f>
        <v/>
      </c>
      <c r="L270" s="7">
        <f>IF($Y270="","",IF(INDEX('Per Invoice'!L$2:L$501,$Y270)="","",INDEX('Per Invoice'!L$2:L$501,$Y270)))</f>
        <v/>
      </c>
      <c r="M270" s="14">
        <f>IF($Y270="","",IF(INDEX('Per Invoice'!M$2:M$501,$Y270)="","",INDEX('Per Invoice'!M$2:M$501,$Y270)))</f>
        <v/>
      </c>
      <c r="N270">
        <f>IF($Y270="","",IF(INDEX('Per Invoice'!N$2:N$501,$Y270)="","",INDEX('Per Invoice'!N$2:N$501,$Y270)))</f>
        <v/>
      </c>
      <c r="O270">
        <f>IF($Y270="","",IF(INDEX('Per Invoice'!O$2:O$501,$Y270)="","",INDEX('Per Invoice'!O$2:O$501,$Y270)))</f>
        <v/>
      </c>
      <c r="P270" s="7">
        <f>IF($Y270="","",IF(INDEX('Per Invoice'!P$2:P$501,$Y270)="","",INDEX('Per Invoice'!P$2:P$501,$Y270)))</f>
        <v/>
      </c>
      <c r="Q270" s="7">
        <f>IF($Y270="","",IF(INDEX('Per Invoice'!Q$2:Q$501,$Y270)="","",INDEX('Per Invoice'!Q$2:Q$501,$Y270)))</f>
        <v/>
      </c>
      <c r="R270">
        <f>IF($Y270="","",IF(INDEX('Per Invoice'!R$2:R$501,$Y270)="","",INDEX('Per Invoice'!R$2:R$501,$Y270)))</f>
        <v/>
      </c>
      <c r="S270" s="7">
        <f>IF($Y270="","",IF(INDEX('Per Invoice'!S$2:S$501,$Y270)="","",INDEX('Per Invoice'!S$2:S$501,$Y270)))</f>
        <v/>
      </c>
      <c r="T270" s="7">
        <f>IF($Y270="","",IF(INDEX('Per Invoice'!T$2:T$501,$Y270)="","",INDEX('Per Invoice'!T$2:T$501,$Y270)))</f>
        <v/>
      </c>
      <c r="U270" s="7">
        <f>IF($Y270="","",IF(INDEX('Per Invoice'!U$2:U$501,$Y270)="","",INDEX('Per Invoice'!U$2:U$501,$Y270)))</f>
        <v/>
      </c>
      <c r="V270" s="7">
        <f>IF($Y270="","",IF(INDEX('Per Invoice'!V$2:V$501,$Y270)="","",INDEX('Per Invoice'!V$2:V$501,$Y270)))</f>
        <v/>
      </c>
      <c r="W270" s="7">
        <f>IF($Y270="","",IF(INDEX('Per Invoice'!W$2:W$501,$Y270)="","",INDEX('Per Invoice'!W$2:W$501,$Y270)))</f>
        <v/>
      </c>
      <c r="X270" s="7">
        <f>IF($Y270="","",IF(INDEX('Per Invoice'!X$2:X$501,$Y270)="","",INDEX('Per Invoice'!X$2:X$501,$Y270)))</f>
        <v/>
      </c>
      <c r="Y270" s="16">
        <f>IFERROR(MATCH(Settings!$C$34&amp;"|"&amp;ROWS($Y$2:$Y270),'Per Invoice'!$Z$2:$Z$501,0),"")</f>
        <v/>
      </c>
    </row>
    <row r="271">
      <c r="A271">
        <f>IF($Y271="","",IF(INDEX('Per Invoice'!A$2:A$501,$Y271)="","",INDEX('Per Invoice'!A$2:A$501,$Y271)))</f>
        <v/>
      </c>
      <c r="B271">
        <f>IF($Y271="","",IF(INDEX('Per Invoice'!B$2:B$501,$Y271)="","",INDEX('Per Invoice'!B$2:B$501,$Y271)))</f>
        <v/>
      </c>
      <c r="C271">
        <f>IF($Y271="","",IF(INDEX('Per Invoice'!C$2:C$501,$Y271)="","",INDEX('Per Invoice'!C$2:C$501,$Y271)))</f>
        <v/>
      </c>
      <c r="D271">
        <f>IF($Y271="","",IF(INDEX('Per Invoice'!D$2:D$501,$Y271)="","",INDEX('Per Invoice'!D$2:D$501,$Y271)))</f>
        <v/>
      </c>
      <c r="E271">
        <f>IF($Y271="","",IF(INDEX('Per Invoice'!E$2:E$501,$Y271)="","",INDEX('Per Invoice'!E$2:E$501,$Y271)))</f>
        <v/>
      </c>
      <c r="F271">
        <f>IF($Y271="","",IF(INDEX('Per Invoice'!F$2:F$501,$Y271)="","",INDEX('Per Invoice'!F$2:F$501,$Y271)))</f>
        <v/>
      </c>
      <c r="G271">
        <f>IF($Y271="","",IF(INDEX('Per Invoice'!G$2:G$501,$Y271)="","",INDEX('Per Invoice'!G$2:G$501,$Y271)))</f>
        <v/>
      </c>
      <c r="H271">
        <f>IF($Y271="","",IF(INDEX('Per Invoice'!H$2:H$501,$Y271)="","",INDEX('Per Invoice'!H$2:H$501,$Y271)))</f>
        <v/>
      </c>
      <c r="I271">
        <f>IF($Y271="","",IF(INDEX('Per Invoice'!I$2:I$501,$Y271)="","",INDEX('Per Invoice'!I$2:I$501,$Y271)))</f>
        <v/>
      </c>
      <c r="J271">
        <f>IF($Y271="","",IF(INDEX('Per Invoice'!J$2:J$501,$Y271)="","",INDEX('Per Invoice'!J$2:J$501,$Y271)))</f>
        <v/>
      </c>
      <c r="K271">
        <f>IF($Y271="","",IF(INDEX('Per Invoice'!K$2:K$501,$Y271)="","",INDEX('Per Invoice'!K$2:K$501,$Y271)))</f>
        <v/>
      </c>
      <c r="L271" s="7">
        <f>IF($Y271="","",IF(INDEX('Per Invoice'!L$2:L$501,$Y271)="","",INDEX('Per Invoice'!L$2:L$501,$Y271)))</f>
        <v/>
      </c>
      <c r="M271" s="14">
        <f>IF($Y271="","",IF(INDEX('Per Invoice'!M$2:M$501,$Y271)="","",INDEX('Per Invoice'!M$2:M$501,$Y271)))</f>
        <v/>
      </c>
      <c r="N271">
        <f>IF($Y271="","",IF(INDEX('Per Invoice'!N$2:N$501,$Y271)="","",INDEX('Per Invoice'!N$2:N$501,$Y271)))</f>
        <v/>
      </c>
      <c r="O271">
        <f>IF($Y271="","",IF(INDEX('Per Invoice'!O$2:O$501,$Y271)="","",INDEX('Per Invoice'!O$2:O$501,$Y271)))</f>
        <v/>
      </c>
      <c r="P271" s="7">
        <f>IF($Y271="","",IF(INDEX('Per Invoice'!P$2:P$501,$Y271)="","",INDEX('Per Invoice'!P$2:P$501,$Y271)))</f>
        <v/>
      </c>
      <c r="Q271" s="7">
        <f>IF($Y271="","",IF(INDEX('Per Invoice'!Q$2:Q$501,$Y271)="","",INDEX('Per Invoice'!Q$2:Q$501,$Y271)))</f>
        <v/>
      </c>
      <c r="R271">
        <f>IF($Y271="","",IF(INDEX('Per Invoice'!R$2:R$501,$Y271)="","",INDEX('Per Invoice'!R$2:R$501,$Y271)))</f>
        <v/>
      </c>
      <c r="S271" s="7">
        <f>IF($Y271="","",IF(INDEX('Per Invoice'!S$2:S$501,$Y271)="","",INDEX('Per Invoice'!S$2:S$501,$Y271)))</f>
        <v/>
      </c>
      <c r="T271" s="7">
        <f>IF($Y271="","",IF(INDEX('Per Invoice'!T$2:T$501,$Y271)="","",INDEX('Per Invoice'!T$2:T$501,$Y271)))</f>
        <v/>
      </c>
      <c r="U271" s="7">
        <f>IF($Y271="","",IF(INDEX('Per Invoice'!U$2:U$501,$Y271)="","",INDEX('Per Invoice'!U$2:U$501,$Y271)))</f>
        <v/>
      </c>
      <c r="V271" s="7">
        <f>IF($Y271="","",IF(INDEX('Per Invoice'!V$2:V$501,$Y271)="","",INDEX('Per Invoice'!V$2:V$501,$Y271)))</f>
        <v/>
      </c>
      <c r="W271" s="7">
        <f>IF($Y271="","",IF(INDEX('Per Invoice'!W$2:W$501,$Y271)="","",INDEX('Per Invoice'!W$2:W$501,$Y271)))</f>
        <v/>
      </c>
      <c r="X271" s="7">
        <f>IF($Y271="","",IF(INDEX('Per Invoice'!X$2:X$501,$Y271)="","",INDEX('Per Invoice'!X$2:X$501,$Y271)))</f>
        <v/>
      </c>
      <c r="Y271" s="16">
        <f>IFERROR(MATCH(Settings!$C$34&amp;"|"&amp;ROWS($Y$2:$Y271),'Per Invoice'!$Z$2:$Z$501,0),"")</f>
        <v/>
      </c>
    </row>
    <row r="272">
      <c r="A272">
        <f>IF($Y272="","",IF(INDEX('Per Invoice'!A$2:A$501,$Y272)="","",INDEX('Per Invoice'!A$2:A$501,$Y272)))</f>
        <v/>
      </c>
      <c r="B272">
        <f>IF($Y272="","",IF(INDEX('Per Invoice'!B$2:B$501,$Y272)="","",INDEX('Per Invoice'!B$2:B$501,$Y272)))</f>
        <v/>
      </c>
      <c r="C272">
        <f>IF($Y272="","",IF(INDEX('Per Invoice'!C$2:C$501,$Y272)="","",INDEX('Per Invoice'!C$2:C$501,$Y272)))</f>
        <v/>
      </c>
      <c r="D272">
        <f>IF($Y272="","",IF(INDEX('Per Invoice'!D$2:D$501,$Y272)="","",INDEX('Per Invoice'!D$2:D$501,$Y272)))</f>
        <v/>
      </c>
      <c r="E272">
        <f>IF($Y272="","",IF(INDEX('Per Invoice'!E$2:E$501,$Y272)="","",INDEX('Per Invoice'!E$2:E$501,$Y272)))</f>
        <v/>
      </c>
      <c r="F272">
        <f>IF($Y272="","",IF(INDEX('Per Invoice'!F$2:F$501,$Y272)="","",INDEX('Per Invoice'!F$2:F$501,$Y272)))</f>
        <v/>
      </c>
      <c r="G272">
        <f>IF($Y272="","",IF(INDEX('Per Invoice'!G$2:G$501,$Y272)="","",INDEX('Per Invoice'!G$2:G$501,$Y272)))</f>
        <v/>
      </c>
      <c r="H272">
        <f>IF($Y272="","",IF(INDEX('Per Invoice'!H$2:H$501,$Y272)="","",INDEX('Per Invoice'!H$2:H$501,$Y272)))</f>
        <v/>
      </c>
      <c r="I272">
        <f>IF($Y272="","",IF(INDEX('Per Invoice'!I$2:I$501,$Y272)="","",INDEX('Per Invoice'!I$2:I$501,$Y272)))</f>
        <v/>
      </c>
      <c r="J272">
        <f>IF($Y272="","",IF(INDEX('Per Invoice'!J$2:J$501,$Y272)="","",INDEX('Per Invoice'!J$2:J$501,$Y272)))</f>
        <v/>
      </c>
      <c r="K272">
        <f>IF($Y272="","",IF(INDEX('Per Invoice'!K$2:K$501,$Y272)="","",INDEX('Per Invoice'!K$2:K$501,$Y272)))</f>
        <v/>
      </c>
      <c r="L272" s="7">
        <f>IF($Y272="","",IF(INDEX('Per Invoice'!L$2:L$501,$Y272)="","",INDEX('Per Invoice'!L$2:L$501,$Y272)))</f>
        <v/>
      </c>
      <c r="M272" s="14">
        <f>IF($Y272="","",IF(INDEX('Per Invoice'!M$2:M$501,$Y272)="","",INDEX('Per Invoice'!M$2:M$501,$Y272)))</f>
        <v/>
      </c>
      <c r="N272">
        <f>IF($Y272="","",IF(INDEX('Per Invoice'!N$2:N$501,$Y272)="","",INDEX('Per Invoice'!N$2:N$501,$Y272)))</f>
        <v/>
      </c>
      <c r="O272">
        <f>IF($Y272="","",IF(INDEX('Per Invoice'!O$2:O$501,$Y272)="","",INDEX('Per Invoice'!O$2:O$501,$Y272)))</f>
        <v/>
      </c>
      <c r="P272" s="7">
        <f>IF($Y272="","",IF(INDEX('Per Invoice'!P$2:P$501,$Y272)="","",INDEX('Per Invoice'!P$2:P$501,$Y272)))</f>
        <v/>
      </c>
      <c r="Q272" s="7">
        <f>IF($Y272="","",IF(INDEX('Per Invoice'!Q$2:Q$501,$Y272)="","",INDEX('Per Invoice'!Q$2:Q$501,$Y272)))</f>
        <v/>
      </c>
      <c r="R272">
        <f>IF($Y272="","",IF(INDEX('Per Invoice'!R$2:R$501,$Y272)="","",INDEX('Per Invoice'!R$2:R$501,$Y272)))</f>
        <v/>
      </c>
      <c r="S272" s="7">
        <f>IF($Y272="","",IF(INDEX('Per Invoice'!S$2:S$501,$Y272)="","",INDEX('Per Invoice'!S$2:S$501,$Y272)))</f>
        <v/>
      </c>
      <c r="T272" s="7">
        <f>IF($Y272="","",IF(INDEX('Per Invoice'!T$2:T$501,$Y272)="","",INDEX('Per Invoice'!T$2:T$501,$Y272)))</f>
        <v/>
      </c>
      <c r="U272" s="7">
        <f>IF($Y272="","",IF(INDEX('Per Invoice'!U$2:U$501,$Y272)="","",INDEX('Per Invoice'!U$2:U$501,$Y272)))</f>
        <v/>
      </c>
      <c r="V272" s="7">
        <f>IF($Y272="","",IF(INDEX('Per Invoice'!V$2:V$501,$Y272)="","",INDEX('Per Invoice'!V$2:V$501,$Y272)))</f>
        <v/>
      </c>
      <c r="W272" s="7">
        <f>IF($Y272="","",IF(INDEX('Per Invoice'!W$2:W$501,$Y272)="","",INDEX('Per Invoice'!W$2:W$501,$Y272)))</f>
        <v/>
      </c>
      <c r="X272" s="7">
        <f>IF($Y272="","",IF(INDEX('Per Invoice'!X$2:X$501,$Y272)="","",INDEX('Per Invoice'!X$2:X$501,$Y272)))</f>
        <v/>
      </c>
      <c r="Y272" s="16">
        <f>IFERROR(MATCH(Settings!$C$34&amp;"|"&amp;ROWS($Y$2:$Y272),'Per Invoice'!$Z$2:$Z$501,0),"")</f>
        <v/>
      </c>
    </row>
    <row r="273">
      <c r="A273">
        <f>IF($Y273="","",IF(INDEX('Per Invoice'!A$2:A$501,$Y273)="","",INDEX('Per Invoice'!A$2:A$501,$Y273)))</f>
        <v/>
      </c>
      <c r="B273">
        <f>IF($Y273="","",IF(INDEX('Per Invoice'!B$2:B$501,$Y273)="","",INDEX('Per Invoice'!B$2:B$501,$Y273)))</f>
        <v/>
      </c>
      <c r="C273">
        <f>IF($Y273="","",IF(INDEX('Per Invoice'!C$2:C$501,$Y273)="","",INDEX('Per Invoice'!C$2:C$501,$Y273)))</f>
        <v/>
      </c>
      <c r="D273">
        <f>IF($Y273="","",IF(INDEX('Per Invoice'!D$2:D$501,$Y273)="","",INDEX('Per Invoice'!D$2:D$501,$Y273)))</f>
        <v/>
      </c>
      <c r="E273">
        <f>IF($Y273="","",IF(INDEX('Per Invoice'!E$2:E$501,$Y273)="","",INDEX('Per Invoice'!E$2:E$501,$Y273)))</f>
        <v/>
      </c>
      <c r="F273">
        <f>IF($Y273="","",IF(INDEX('Per Invoice'!F$2:F$501,$Y273)="","",INDEX('Per Invoice'!F$2:F$501,$Y273)))</f>
        <v/>
      </c>
      <c r="G273">
        <f>IF($Y273="","",IF(INDEX('Per Invoice'!G$2:G$501,$Y273)="","",INDEX('Per Invoice'!G$2:G$501,$Y273)))</f>
        <v/>
      </c>
      <c r="H273">
        <f>IF($Y273="","",IF(INDEX('Per Invoice'!H$2:H$501,$Y273)="","",INDEX('Per Invoice'!H$2:H$501,$Y273)))</f>
        <v/>
      </c>
      <c r="I273">
        <f>IF($Y273="","",IF(INDEX('Per Invoice'!I$2:I$501,$Y273)="","",INDEX('Per Invoice'!I$2:I$501,$Y273)))</f>
        <v/>
      </c>
      <c r="J273">
        <f>IF($Y273="","",IF(INDEX('Per Invoice'!J$2:J$501,$Y273)="","",INDEX('Per Invoice'!J$2:J$501,$Y273)))</f>
        <v/>
      </c>
      <c r="K273">
        <f>IF($Y273="","",IF(INDEX('Per Invoice'!K$2:K$501,$Y273)="","",INDEX('Per Invoice'!K$2:K$501,$Y273)))</f>
        <v/>
      </c>
      <c r="L273" s="7">
        <f>IF($Y273="","",IF(INDEX('Per Invoice'!L$2:L$501,$Y273)="","",INDEX('Per Invoice'!L$2:L$501,$Y273)))</f>
        <v/>
      </c>
      <c r="M273" s="14">
        <f>IF($Y273="","",IF(INDEX('Per Invoice'!M$2:M$501,$Y273)="","",INDEX('Per Invoice'!M$2:M$501,$Y273)))</f>
        <v/>
      </c>
      <c r="N273">
        <f>IF($Y273="","",IF(INDEX('Per Invoice'!N$2:N$501,$Y273)="","",INDEX('Per Invoice'!N$2:N$501,$Y273)))</f>
        <v/>
      </c>
      <c r="O273">
        <f>IF($Y273="","",IF(INDEX('Per Invoice'!O$2:O$501,$Y273)="","",INDEX('Per Invoice'!O$2:O$501,$Y273)))</f>
        <v/>
      </c>
      <c r="P273" s="7">
        <f>IF($Y273="","",IF(INDEX('Per Invoice'!P$2:P$501,$Y273)="","",INDEX('Per Invoice'!P$2:P$501,$Y273)))</f>
        <v/>
      </c>
      <c r="Q273" s="7">
        <f>IF($Y273="","",IF(INDEX('Per Invoice'!Q$2:Q$501,$Y273)="","",INDEX('Per Invoice'!Q$2:Q$501,$Y273)))</f>
        <v/>
      </c>
      <c r="R273">
        <f>IF($Y273="","",IF(INDEX('Per Invoice'!R$2:R$501,$Y273)="","",INDEX('Per Invoice'!R$2:R$501,$Y273)))</f>
        <v/>
      </c>
      <c r="S273" s="7">
        <f>IF($Y273="","",IF(INDEX('Per Invoice'!S$2:S$501,$Y273)="","",INDEX('Per Invoice'!S$2:S$501,$Y273)))</f>
        <v/>
      </c>
      <c r="T273" s="7">
        <f>IF($Y273="","",IF(INDEX('Per Invoice'!T$2:T$501,$Y273)="","",INDEX('Per Invoice'!T$2:T$501,$Y273)))</f>
        <v/>
      </c>
      <c r="U273" s="7">
        <f>IF($Y273="","",IF(INDEX('Per Invoice'!U$2:U$501,$Y273)="","",INDEX('Per Invoice'!U$2:U$501,$Y273)))</f>
        <v/>
      </c>
      <c r="V273" s="7">
        <f>IF($Y273="","",IF(INDEX('Per Invoice'!V$2:V$501,$Y273)="","",INDEX('Per Invoice'!V$2:V$501,$Y273)))</f>
        <v/>
      </c>
      <c r="W273" s="7">
        <f>IF($Y273="","",IF(INDEX('Per Invoice'!W$2:W$501,$Y273)="","",INDEX('Per Invoice'!W$2:W$501,$Y273)))</f>
        <v/>
      </c>
      <c r="X273" s="7">
        <f>IF($Y273="","",IF(INDEX('Per Invoice'!X$2:X$501,$Y273)="","",INDEX('Per Invoice'!X$2:X$501,$Y273)))</f>
        <v/>
      </c>
      <c r="Y273" s="16">
        <f>IFERROR(MATCH(Settings!$C$34&amp;"|"&amp;ROWS($Y$2:$Y273),'Per Invoice'!$Z$2:$Z$501,0),"")</f>
        <v/>
      </c>
    </row>
    <row r="274">
      <c r="A274">
        <f>IF($Y274="","",IF(INDEX('Per Invoice'!A$2:A$501,$Y274)="","",INDEX('Per Invoice'!A$2:A$501,$Y274)))</f>
        <v/>
      </c>
      <c r="B274">
        <f>IF($Y274="","",IF(INDEX('Per Invoice'!B$2:B$501,$Y274)="","",INDEX('Per Invoice'!B$2:B$501,$Y274)))</f>
        <v/>
      </c>
      <c r="C274">
        <f>IF($Y274="","",IF(INDEX('Per Invoice'!C$2:C$501,$Y274)="","",INDEX('Per Invoice'!C$2:C$501,$Y274)))</f>
        <v/>
      </c>
      <c r="D274">
        <f>IF($Y274="","",IF(INDEX('Per Invoice'!D$2:D$501,$Y274)="","",INDEX('Per Invoice'!D$2:D$501,$Y274)))</f>
        <v/>
      </c>
      <c r="E274">
        <f>IF($Y274="","",IF(INDEX('Per Invoice'!E$2:E$501,$Y274)="","",INDEX('Per Invoice'!E$2:E$501,$Y274)))</f>
        <v/>
      </c>
      <c r="F274">
        <f>IF($Y274="","",IF(INDEX('Per Invoice'!F$2:F$501,$Y274)="","",INDEX('Per Invoice'!F$2:F$501,$Y274)))</f>
        <v/>
      </c>
      <c r="G274">
        <f>IF($Y274="","",IF(INDEX('Per Invoice'!G$2:G$501,$Y274)="","",INDEX('Per Invoice'!G$2:G$501,$Y274)))</f>
        <v/>
      </c>
      <c r="H274">
        <f>IF($Y274="","",IF(INDEX('Per Invoice'!H$2:H$501,$Y274)="","",INDEX('Per Invoice'!H$2:H$501,$Y274)))</f>
        <v/>
      </c>
      <c r="I274">
        <f>IF($Y274="","",IF(INDEX('Per Invoice'!I$2:I$501,$Y274)="","",INDEX('Per Invoice'!I$2:I$501,$Y274)))</f>
        <v/>
      </c>
      <c r="J274">
        <f>IF($Y274="","",IF(INDEX('Per Invoice'!J$2:J$501,$Y274)="","",INDEX('Per Invoice'!J$2:J$501,$Y274)))</f>
        <v/>
      </c>
      <c r="K274">
        <f>IF($Y274="","",IF(INDEX('Per Invoice'!K$2:K$501,$Y274)="","",INDEX('Per Invoice'!K$2:K$501,$Y274)))</f>
        <v/>
      </c>
      <c r="L274" s="7">
        <f>IF($Y274="","",IF(INDEX('Per Invoice'!L$2:L$501,$Y274)="","",INDEX('Per Invoice'!L$2:L$501,$Y274)))</f>
        <v/>
      </c>
      <c r="M274" s="14">
        <f>IF($Y274="","",IF(INDEX('Per Invoice'!M$2:M$501,$Y274)="","",INDEX('Per Invoice'!M$2:M$501,$Y274)))</f>
        <v/>
      </c>
      <c r="N274">
        <f>IF($Y274="","",IF(INDEX('Per Invoice'!N$2:N$501,$Y274)="","",INDEX('Per Invoice'!N$2:N$501,$Y274)))</f>
        <v/>
      </c>
      <c r="O274">
        <f>IF($Y274="","",IF(INDEX('Per Invoice'!O$2:O$501,$Y274)="","",INDEX('Per Invoice'!O$2:O$501,$Y274)))</f>
        <v/>
      </c>
      <c r="P274" s="7">
        <f>IF($Y274="","",IF(INDEX('Per Invoice'!P$2:P$501,$Y274)="","",INDEX('Per Invoice'!P$2:P$501,$Y274)))</f>
        <v/>
      </c>
      <c r="Q274" s="7">
        <f>IF($Y274="","",IF(INDEX('Per Invoice'!Q$2:Q$501,$Y274)="","",INDEX('Per Invoice'!Q$2:Q$501,$Y274)))</f>
        <v/>
      </c>
      <c r="R274">
        <f>IF($Y274="","",IF(INDEX('Per Invoice'!R$2:R$501,$Y274)="","",INDEX('Per Invoice'!R$2:R$501,$Y274)))</f>
        <v/>
      </c>
      <c r="S274" s="7">
        <f>IF($Y274="","",IF(INDEX('Per Invoice'!S$2:S$501,$Y274)="","",INDEX('Per Invoice'!S$2:S$501,$Y274)))</f>
        <v/>
      </c>
      <c r="T274" s="7">
        <f>IF($Y274="","",IF(INDEX('Per Invoice'!T$2:T$501,$Y274)="","",INDEX('Per Invoice'!T$2:T$501,$Y274)))</f>
        <v/>
      </c>
      <c r="U274" s="7">
        <f>IF($Y274="","",IF(INDEX('Per Invoice'!U$2:U$501,$Y274)="","",INDEX('Per Invoice'!U$2:U$501,$Y274)))</f>
        <v/>
      </c>
      <c r="V274" s="7">
        <f>IF($Y274="","",IF(INDEX('Per Invoice'!V$2:V$501,$Y274)="","",INDEX('Per Invoice'!V$2:V$501,$Y274)))</f>
        <v/>
      </c>
      <c r="W274" s="7">
        <f>IF($Y274="","",IF(INDEX('Per Invoice'!W$2:W$501,$Y274)="","",INDEX('Per Invoice'!W$2:W$501,$Y274)))</f>
        <v/>
      </c>
      <c r="X274" s="7">
        <f>IF($Y274="","",IF(INDEX('Per Invoice'!X$2:X$501,$Y274)="","",INDEX('Per Invoice'!X$2:X$501,$Y274)))</f>
        <v/>
      </c>
      <c r="Y274" s="16">
        <f>IFERROR(MATCH(Settings!$C$34&amp;"|"&amp;ROWS($Y$2:$Y274),'Per Invoice'!$Z$2:$Z$501,0),"")</f>
        <v/>
      </c>
    </row>
    <row r="275">
      <c r="A275">
        <f>IF($Y275="","",IF(INDEX('Per Invoice'!A$2:A$501,$Y275)="","",INDEX('Per Invoice'!A$2:A$501,$Y275)))</f>
        <v/>
      </c>
      <c r="B275">
        <f>IF($Y275="","",IF(INDEX('Per Invoice'!B$2:B$501,$Y275)="","",INDEX('Per Invoice'!B$2:B$501,$Y275)))</f>
        <v/>
      </c>
      <c r="C275">
        <f>IF($Y275="","",IF(INDEX('Per Invoice'!C$2:C$501,$Y275)="","",INDEX('Per Invoice'!C$2:C$501,$Y275)))</f>
        <v/>
      </c>
      <c r="D275">
        <f>IF($Y275="","",IF(INDEX('Per Invoice'!D$2:D$501,$Y275)="","",INDEX('Per Invoice'!D$2:D$501,$Y275)))</f>
        <v/>
      </c>
      <c r="E275">
        <f>IF($Y275="","",IF(INDEX('Per Invoice'!E$2:E$501,$Y275)="","",INDEX('Per Invoice'!E$2:E$501,$Y275)))</f>
        <v/>
      </c>
      <c r="F275">
        <f>IF($Y275="","",IF(INDEX('Per Invoice'!F$2:F$501,$Y275)="","",INDEX('Per Invoice'!F$2:F$501,$Y275)))</f>
        <v/>
      </c>
      <c r="G275">
        <f>IF($Y275="","",IF(INDEX('Per Invoice'!G$2:G$501,$Y275)="","",INDEX('Per Invoice'!G$2:G$501,$Y275)))</f>
        <v/>
      </c>
      <c r="H275">
        <f>IF($Y275="","",IF(INDEX('Per Invoice'!H$2:H$501,$Y275)="","",INDEX('Per Invoice'!H$2:H$501,$Y275)))</f>
        <v/>
      </c>
      <c r="I275">
        <f>IF($Y275="","",IF(INDEX('Per Invoice'!I$2:I$501,$Y275)="","",INDEX('Per Invoice'!I$2:I$501,$Y275)))</f>
        <v/>
      </c>
      <c r="J275">
        <f>IF($Y275="","",IF(INDEX('Per Invoice'!J$2:J$501,$Y275)="","",INDEX('Per Invoice'!J$2:J$501,$Y275)))</f>
        <v/>
      </c>
      <c r="K275">
        <f>IF($Y275="","",IF(INDEX('Per Invoice'!K$2:K$501,$Y275)="","",INDEX('Per Invoice'!K$2:K$501,$Y275)))</f>
        <v/>
      </c>
      <c r="L275" s="7">
        <f>IF($Y275="","",IF(INDEX('Per Invoice'!L$2:L$501,$Y275)="","",INDEX('Per Invoice'!L$2:L$501,$Y275)))</f>
        <v/>
      </c>
      <c r="M275" s="14">
        <f>IF($Y275="","",IF(INDEX('Per Invoice'!M$2:M$501,$Y275)="","",INDEX('Per Invoice'!M$2:M$501,$Y275)))</f>
        <v/>
      </c>
      <c r="N275">
        <f>IF($Y275="","",IF(INDEX('Per Invoice'!N$2:N$501,$Y275)="","",INDEX('Per Invoice'!N$2:N$501,$Y275)))</f>
        <v/>
      </c>
      <c r="O275">
        <f>IF($Y275="","",IF(INDEX('Per Invoice'!O$2:O$501,$Y275)="","",INDEX('Per Invoice'!O$2:O$501,$Y275)))</f>
        <v/>
      </c>
      <c r="P275" s="7">
        <f>IF($Y275="","",IF(INDEX('Per Invoice'!P$2:P$501,$Y275)="","",INDEX('Per Invoice'!P$2:P$501,$Y275)))</f>
        <v/>
      </c>
      <c r="Q275" s="7">
        <f>IF($Y275="","",IF(INDEX('Per Invoice'!Q$2:Q$501,$Y275)="","",INDEX('Per Invoice'!Q$2:Q$501,$Y275)))</f>
        <v/>
      </c>
      <c r="R275">
        <f>IF($Y275="","",IF(INDEX('Per Invoice'!R$2:R$501,$Y275)="","",INDEX('Per Invoice'!R$2:R$501,$Y275)))</f>
        <v/>
      </c>
      <c r="S275" s="7">
        <f>IF($Y275="","",IF(INDEX('Per Invoice'!S$2:S$501,$Y275)="","",INDEX('Per Invoice'!S$2:S$501,$Y275)))</f>
        <v/>
      </c>
      <c r="T275" s="7">
        <f>IF($Y275="","",IF(INDEX('Per Invoice'!T$2:T$501,$Y275)="","",INDEX('Per Invoice'!T$2:T$501,$Y275)))</f>
        <v/>
      </c>
      <c r="U275" s="7">
        <f>IF($Y275="","",IF(INDEX('Per Invoice'!U$2:U$501,$Y275)="","",INDEX('Per Invoice'!U$2:U$501,$Y275)))</f>
        <v/>
      </c>
      <c r="V275" s="7">
        <f>IF($Y275="","",IF(INDEX('Per Invoice'!V$2:V$501,$Y275)="","",INDEX('Per Invoice'!V$2:V$501,$Y275)))</f>
        <v/>
      </c>
      <c r="W275" s="7">
        <f>IF($Y275="","",IF(INDEX('Per Invoice'!W$2:W$501,$Y275)="","",INDEX('Per Invoice'!W$2:W$501,$Y275)))</f>
        <v/>
      </c>
      <c r="X275" s="7">
        <f>IF($Y275="","",IF(INDEX('Per Invoice'!X$2:X$501,$Y275)="","",INDEX('Per Invoice'!X$2:X$501,$Y275)))</f>
        <v/>
      </c>
      <c r="Y275" s="16">
        <f>IFERROR(MATCH(Settings!$C$34&amp;"|"&amp;ROWS($Y$2:$Y275),'Per Invoice'!$Z$2:$Z$501,0),"")</f>
        <v/>
      </c>
    </row>
    <row r="276">
      <c r="A276">
        <f>IF($Y276="","",IF(INDEX('Per Invoice'!A$2:A$501,$Y276)="","",INDEX('Per Invoice'!A$2:A$501,$Y276)))</f>
        <v/>
      </c>
      <c r="B276">
        <f>IF($Y276="","",IF(INDEX('Per Invoice'!B$2:B$501,$Y276)="","",INDEX('Per Invoice'!B$2:B$501,$Y276)))</f>
        <v/>
      </c>
      <c r="C276">
        <f>IF($Y276="","",IF(INDEX('Per Invoice'!C$2:C$501,$Y276)="","",INDEX('Per Invoice'!C$2:C$501,$Y276)))</f>
        <v/>
      </c>
      <c r="D276">
        <f>IF($Y276="","",IF(INDEX('Per Invoice'!D$2:D$501,$Y276)="","",INDEX('Per Invoice'!D$2:D$501,$Y276)))</f>
        <v/>
      </c>
      <c r="E276">
        <f>IF($Y276="","",IF(INDEX('Per Invoice'!E$2:E$501,$Y276)="","",INDEX('Per Invoice'!E$2:E$501,$Y276)))</f>
        <v/>
      </c>
      <c r="F276">
        <f>IF($Y276="","",IF(INDEX('Per Invoice'!F$2:F$501,$Y276)="","",INDEX('Per Invoice'!F$2:F$501,$Y276)))</f>
        <v/>
      </c>
      <c r="G276">
        <f>IF($Y276="","",IF(INDEX('Per Invoice'!G$2:G$501,$Y276)="","",INDEX('Per Invoice'!G$2:G$501,$Y276)))</f>
        <v/>
      </c>
      <c r="H276">
        <f>IF($Y276="","",IF(INDEX('Per Invoice'!H$2:H$501,$Y276)="","",INDEX('Per Invoice'!H$2:H$501,$Y276)))</f>
        <v/>
      </c>
      <c r="I276">
        <f>IF($Y276="","",IF(INDEX('Per Invoice'!I$2:I$501,$Y276)="","",INDEX('Per Invoice'!I$2:I$501,$Y276)))</f>
        <v/>
      </c>
      <c r="J276">
        <f>IF($Y276="","",IF(INDEX('Per Invoice'!J$2:J$501,$Y276)="","",INDEX('Per Invoice'!J$2:J$501,$Y276)))</f>
        <v/>
      </c>
      <c r="K276">
        <f>IF($Y276="","",IF(INDEX('Per Invoice'!K$2:K$501,$Y276)="","",INDEX('Per Invoice'!K$2:K$501,$Y276)))</f>
        <v/>
      </c>
      <c r="L276" s="7">
        <f>IF($Y276="","",IF(INDEX('Per Invoice'!L$2:L$501,$Y276)="","",INDEX('Per Invoice'!L$2:L$501,$Y276)))</f>
        <v/>
      </c>
      <c r="M276" s="14">
        <f>IF($Y276="","",IF(INDEX('Per Invoice'!M$2:M$501,$Y276)="","",INDEX('Per Invoice'!M$2:M$501,$Y276)))</f>
        <v/>
      </c>
      <c r="N276">
        <f>IF($Y276="","",IF(INDEX('Per Invoice'!N$2:N$501,$Y276)="","",INDEX('Per Invoice'!N$2:N$501,$Y276)))</f>
        <v/>
      </c>
      <c r="O276">
        <f>IF($Y276="","",IF(INDEX('Per Invoice'!O$2:O$501,$Y276)="","",INDEX('Per Invoice'!O$2:O$501,$Y276)))</f>
        <v/>
      </c>
      <c r="P276" s="7">
        <f>IF($Y276="","",IF(INDEX('Per Invoice'!P$2:P$501,$Y276)="","",INDEX('Per Invoice'!P$2:P$501,$Y276)))</f>
        <v/>
      </c>
      <c r="Q276" s="7">
        <f>IF($Y276="","",IF(INDEX('Per Invoice'!Q$2:Q$501,$Y276)="","",INDEX('Per Invoice'!Q$2:Q$501,$Y276)))</f>
        <v/>
      </c>
      <c r="R276">
        <f>IF($Y276="","",IF(INDEX('Per Invoice'!R$2:R$501,$Y276)="","",INDEX('Per Invoice'!R$2:R$501,$Y276)))</f>
        <v/>
      </c>
      <c r="S276" s="7">
        <f>IF($Y276="","",IF(INDEX('Per Invoice'!S$2:S$501,$Y276)="","",INDEX('Per Invoice'!S$2:S$501,$Y276)))</f>
        <v/>
      </c>
      <c r="T276" s="7">
        <f>IF($Y276="","",IF(INDEX('Per Invoice'!T$2:T$501,$Y276)="","",INDEX('Per Invoice'!T$2:T$501,$Y276)))</f>
        <v/>
      </c>
      <c r="U276" s="7">
        <f>IF($Y276="","",IF(INDEX('Per Invoice'!U$2:U$501,$Y276)="","",INDEX('Per Invoice'!U$2:U$501,$Y276)))</f>
        <v/>
      </c>
      <c r="V276" s="7">
        <f>IF($Y276="","",IF(INDEX('Per Invoice'!V$2:V$501,$Y276)="","",INDEX('Per Invoice'!V$2:V$501,$Y276)))</f>
        <v/>
      </c>
      <c r="W276" s="7">
        <f>IF($Y276="","",IF(INDEX('Per Invoice'!W$2:W$501,$Y276)="","",INDEX('Per Invoice'!W$2:W$501,$Y276)))</f>
        <v/>
      </c>
      <c r="X276" s="7">
        <f>IF($Y276="","",IF(INDEX('Per Invoice'!X$2:X$501,$Y276)="","",INDEX('Per Invoice'!X$2:X$501,$Y276)))</f>
        <v/>
      </c>
      <c r="Y276" s="16">
        <f>IFERROR(MATCH(Settings!$C$34&amp;"|"&amp;ROWS($Y$2:$Y276),'Per Invoice'!$Z$2:$Z$501,0),"")</f>
        <v/>
      </c>
    </row>
    <row r="277">
      <c r="A277">
        <f>IF($Y277="","",IF(INDEX('Per Invoice'!A$2:A$501,$Y277)="","",INDEX('Per Invoice'!A$2:A$501,$Y277)))</f>
        <v/>
      </c>
      <c r="B277">
        <f>IF($Y277="","",IF(INDEX('Per Invoice'!B$2:B$501,$Y277)="","",INDEX('Per Invoice'!B$2:B$501,$Y277)))</f>
        <v/>
      </c>
      <c r="C277">
        <f>IF($Y277="","",IF(INDEX('Per Invoice'!C$2:C$501,$Y277)="","",INDEX('Per Invoice'!C$2:C$501,$Y277)))</f>
        <v/>
      </c>
      <c r="D277">
        <f>IF($Y277="","",IF(INDEX('Per Invoice'!D$2:D$501,$Y277)="","",INDEX('Per Invoice'!D$2:D$501,$Y277)))</f>
        <v/>
      </c>
      <c r="E277">
        <f>IF($Y277="","",IF(INDEX('Per Invoice'!E$2:E$501,$Y277)="","",INDEX('Per Invoice'!E$2:E$501,$Y277)))</f>
        <v/>
      </c>
      <c r="F277">
        <f>IF($Y277="","",IF(INDEX('Per Invoice'!F$2:F$501,$Y277)="","",INDEX('Per Invoice'!F$2:F$501,$Y277)))</f>
        <v/>
      </c>
      <c r="G277">
        <f>IF($Y277="","",IF(INDEX('Per Invoice'!G$2:G$501,$Y277)="","",INDEX('Per Invoice'!G$2:G$501,$Y277)))</f>
        <v/>
      </c>
      <c r="H277">
        <f>IF($Y277="","",IF(INDEX('Per Invoice'!H$2:H$501,$Y277)="","",INDEX('Per Invoice'!H$2:H$501,$Y277)))</f>
        <v/>
      </c>
      <c r="I277">
        <f>IF($Y277="","",IF(INDEX('Per Invoice'!I$2:I$501,$Y277)="","",INDEX('Per Invoice'!I$2:I$501,$Y277)))</f>
        <v/>
      </c>
      <c r="J277">
        <f>IF($Y277="","",IF(INDEX('Per Invoice'!J$2:J$501,$Y277)="","",INDEX('Per Invoice'!J$2:J$501,$Y277)))</f>
        <v/>
      </c>
      <c r="K277">
        <f>IF($Y277="","",IF(INDEX('Per Invoice'!K$2:K$501,$Y277)="","",INDEX('Per Invoice'!K$2:K$501,$Y277)))</f>
        <v/>
      </c>
      <c r="L277" s="7">
        <f>IF($Y277="","",IF(INDEX('Per Invoice'!L$2:L$501,$Y277)="","",INDEX('Per Invoice'!L$2:L$501,$Y277)))</f>
        <v/>
      </c>
      <c r="M277" s="14">
        <f>IF($Y277="","",IF(INDEX('Per Invoice'!M$2:M$501,$Y277)="","",INDEX('Per Invoice'!M$2:M$501,$Y277)))</f>
        <v/>
      </c>
      <c r="N277">
        <f>IF($Y277="","",IF(INDEX('Per Invoice'!N$2:N$501,$Y277)="","",INDEX('Per Invoice'!N$2:N$501,$Y277)))</f>
        <v/>
      </c>
      <c r="O277">
        <f>IF($Y277="","",IF(INDEX('Per Invoice'!O$2:O$501,$Y277)="","",INDEX('Per Invoice'!O$2:O$501,$Y277)))</f>
        <v/>
      </c>
      <c r="P277" s="7">
        <f>IF($Y277="","",IF(INDEX('Per Invoice'!P$2:P$501,$Y277)="","",INDEX('Per Invoice'!P$2:P$501,$Y277)))</f>
        <v/>
      </c>
      <c r="Q277" s="7">
        <f>IF($Y277="","",IF(INDEX('Per Invoice'!Q$2:Q$501,$Y277)="","",INDEX('Per Invoice'!Q$2:Q$501,$Y277)))</f>
        <v/>
      </c>
      <c r="R277">
        <f>IF($Y277="","",IF(INDEX('Per Invoice'!R$2:R$501,$Y277)="","",INDEX('Per Invoice'!R$2:R$501,$Y277)))</f>
        <v/>
      </c>
      <c r="S277" s="7">
        <f>IF($Y277="","",IF(INDEX('Per Invoice'!S$2:S$501,$Y277)="","",INDEX('Per Invoice'!S$2:S$501,$Y277)))</f>
        <v/>
      </c>
      <c r="T277" s="7">
        <f>IF($Y277="","",IF(INDEX('Per Invoice'!T$2:T$501,$Y277)="","",INDEX('Per Invoice'!T$2:T$501,$Y277)))</f>
        <v/>
      </c>
      <c r="U277" s="7">
        <f>IF($Y277="","",IF(INDEX('Per Invoice'!U$2:U$501,$Y277)="","",INDEX('Per Invoice'!U$2:U$501,$Y277)))</f>
        <v/>
      </c>
      <c r="V277" s="7">
        <f>IF($Y277="","",IF(INDEX('Per Invoice'!V$2:V$501,$Y277)="","",INDEX('Per Invoice'!V$2:V$501,$Y277)))</f>
        <v/>
      </c>
      <c r="W277" s="7">
        <f>IF($Y277="","",IF(INDEX('Per Invoice'!W$2:W$501,$Y277)="","",INDEX('Per Invoice'!W$2:W$501,$Y277)))</f>
        <v/>
      </c>
      <c r="X277" s="7">
        <f>IF($Y277="","",IF(INDEX('Per Invoice'!X$2:X$501,$Y277)="","",INDEX('Per Invoice'!X$2:X$501,$Y277)))</f>
        <v/>
      </c>
      <c r="Y277" s="16">
        <f>IFERROR(MATCH(Settings!$C$34&amp;"|"&amp;ROWS($Y$2:$Y277),'Per Invoice'!$Z$2:$Z$501,0),"")</f>
        <v/>
      </c>
    </row>
    <row r="278">
      <c r="A278">
        <f>IF($Y278="","",IF(INDEX('Per Invoice'!A$2:A$501,$Y278)="","",INDEX('Per Invoice'!A$2:A$501,$Y278)))</f>
        <v/>
      </c>
      <c r="B278">
        <f>IF($Y278="","",IF(INDEX('Per Invoice'!B$2:B$501,$Y278)="","",INDEX('Per Invoice'!B$2:B$501,$Y278)))</f>
        <v/>
      </c>
      <c r="C278">
        <f>IF($Y278="","",IF(INDEX('Per Invoice'!C$2:C$501,$Y278)="","",INDEX('Per Invoice'!C$2:C$501,$Y278)))</f>
        <v/>
      </c>
      <c r="D278">
        <f>IF($Y278="","",IF(INDEX('Per Invoice'!D$2:D$501,$Y278)="","",INDEX('Per Invoice'!D$2:D$501,$Y278)))</f>
        <v/>
      </c>
      <c r="E278">
        <f>IF($Y278="","",IF(INDEX('Per Invoice'!E$2:E$501,$Y278)="","",INDEX('Per Invoice'!E$2:E$501,$Y278)))</f>
        <v/>
      </c>
      <c r="F278">
        <f>IF($Y278="","",IF(INDEX('Per Invoice'!F$2:F$501,$Y278)="","",INDEX('Per Invoice'!F$2:F$501,$Y278)))</f>
        <v/>
      </c>
      <c r="G278">
        <f>IF($Y278="","",IF(INDEX('Per Invoice'!G$2:G$501,$Y278)="","",INDEX('Per Invoice'!G$2:G$501,$Y278)))</f>
        <v/>
      </c>
      <c r="H278">
        <f>IF($Y278="","",IF(INDEX('Per Invoice'!H$2:H$501,$Y278)="","",INDEX('Per Invoice'!H$2:H$501,$Y278)))</f>
        <v/>
      </c>
      <c r="I278">
        <f>IF($Y278="","",IF(INDEX('Per Invoice'!I$2:I$501,$Y278)="","",INDEX('Per Invoice'!I$2:I$501,$Y278)))</f>
        <v/>
      </c>
      <c r="J278">
        <f>IF($Y278="","",IF(INDEX('Per Invoice'!J$2:J$501,$Y278)="","",INDEX('Per Invoice'!J$2:J$501,$Y278)))</f>
        <v/>
      </c>
      <c r="K278">
        <f>IF($Y278="","",IF(INDEX('Per Invoice'!K$2:K$501,$Y278)="","",INDEX('Per Invoice'!K$2:K$501,$Y278)))</f>
        <v/>
      </c>
      <c r="L278" s="7">
        <f>IF($Y278="","",IF(INDEX('Per Invoice'!L$2:L$501,$Y278)="","",INDEX('Per Invoice'!L$2:L$501,$Y278)))</f>
        <v/>
      </c>
      <c r="M278" s="14">
        <f>IF($Y278="","",IF(INDEX('Per Invoice'!M$2:M$501,$Y278)="","",INDEX('Per Invoice'!M$2:M$501,$Y278)))</f>
        <v/>
      </c>
      <c r="N278">
        <f>IF($Y278="","",IF(INDEX('Per Invoice'!N$2:N$501,$Y278)="","",INDEX('Per Invoice'!N$2:N$501,$Y278)))</f>
        <v/>
      </c>
      <c r="O278">
        <f>IF($Y278="","",IF(INDEX('Per Invoice'!O$2:O$501,$Y278)="","",INDEX('Per Invoice'!O$2:O$501,$Y278)))</f>
        <v/>
      </c>
      <c r="P278" s="7">
        <f>IF($Y278="","",IF(INDEX('Per Invoice'!P$2:P$501,$Y278)="","",INDEX('Per Invoice'!P$2:P$501,$Y278)))</f>
        <v/>
      </c>
      <c r="Q278" s="7">
        <f>IF($Y278="","",IF(INDEX('Per Invoice'!Q$2:Q$501,$Y278)="","",INDEX('Per Invoice'!Q$2:Q$501,$Y278)))</f>
        <v/>
      </c>
      <c r="R278">
        <f>IF($Y278="","",IF(INDEX('Per Invoice'!R$2:R$501,$Y278)="","",INDEX('Per Invoice'!R$2:R$501,$Y278)))</f>
        <v/>
      </c>
      <c r="S278" s="7">
        <f>IF($Y278="","",IF(INDEX('Per Invoice'!S$2:S$501,$Y278)="","",INDEX('Per Invoice'!S$2:S$501,$Y278)))</f>
        <v/>
      </c>
      <c r="T278" s="7">
        <f>IF($Y278="","",IF(INDEX('Per Invoice'!T$2:T$501,$Y278)="","",INDEX('Per Invoice'!T$2:T$501,$Y278)))</f>
        <v/>
      </c>
      <c r="U278" s="7">
        <f>IF($Y278="","",IF(INDEX('Per Invoice'!U$2:U$501,$Y278)="","",INDEX('Per Invoice'!U$2:U$501,$Y278)))</f>
        <v/>
      </c>
      <c r="V278" s="7">
        <f>IF($Y278="","",IF(INDEX('Per Invoice'!V$2:V$501,$Y278)="","",INDEX('Per Invoice'!V$2:V$501,$Y278)))</f>
        <v/>
      </c>
      <c r="W278" s="7">
        <f>IF($Y278="","",IF(INDEX('Per Invoice'!W$2:W$501,$Y278)="","",INDEX('Per Invoice'!W$2:W$501,$Y278)))</f>
        <v/>
      </c>
      <c r="X278" s="7">
        <f>IF($Y278="","",IF(INDEX('Per Invoice'!X$2:X$501,$Y278)="","",INDEX('Per Invoice'!X$2:X$501,$Y278)))</f>
        <v/>
      </c>
      <c r="Y278" s="16">
        <f>IFERROR(MATCH(Settings!$C$34&amp;"|"&amp;ROWS($Y$2:$Y278),'Per Invoice'!$Z$2:$Z$501,0),"")</f>
        <v/>
      </c>
    </row>
    <row r="279">
      <c r="A279">
        <f>IF($Y279="","",IF(INDEX('Per Invoice'!A$2:A$501,$Y279)="","",INDEX('Per Invoice'!A$2:A$501,$Y279)))</f>
        <v/>
      </c>
      <c r="B279">
        <f>IF($Y279="","",IF(INDEX('Per Invoice'!B$2:B$501,$Y279)="","",INDEX('Per Invoice'!B$2:B$501,$Y279)))</f>
        <v/>
      </c>
      <c r="C279">
        <f>IF($Y279="","",IF(INDEX('Per Invoice'!C$2:C$501,$Y279)="","",INDEX('Per Invoice'!C$2:C$501,$Y279)))</f>
        <v/>
      </c>
      <c r="D279">
        <f>IF($Y279="","",IF(INDEX('Per Invoice'!D$2:D$501,$Y279)="","",INDEX('Per Invoice'!D$2:D$501,$Y279)))</f>
        <v/>
      </c>
      <c r="E279">
        <f>IF($Y279="","",IF(INDEX('Per Invoice'!E$2:E$501,$Y279)="","",INDEX('Per Invoice'!E$2:E$501,$Y279)))</f>
        <v/>
      </c>
      <c r="F279">
        <f>IF($Y279="","",IF(INDEX('Per Invoice'!F$2:F$501,$Y279)="","",INDEX('Per Invoice'!F$2:F$501,$Y279)))</f>
        <v/>
      </c>
      <c r="G279">
        <f>IF($Y279="","",IF(INDEX('Per Invoice'!G$2:G$501,$Y279)="","",INDEX('Per Invoice'!G$2:G$501,$Y279)))</f>
        <v/>
      </c>
      <c r="H279">
        <f>IF($Y279="","",IF(INDEX('Per Invoice'!H$2:H$501,$Y279)="","",INDEX('Per Invoice'!H$2:H$501,$Y279)))</f>
        <v/>
      </c>
      <c r="I279">
        <f>IF($Y279="","",IF(INDEX('Per Invoice'!I$2:I$501,$Y279)="","",INDEX('Per Invoice'!I$2:I$501,$Y279)))</f>
        <v/>
      </c>
      <c r="J279">
        <f>IF($Y279="","",IF(INDEX('Per Invoice'!J$2:J$501,$Y279)="","",INDEX('Per Invoice'!J$2:J$501,$Y279)))</f>
        <v/>
      </c>
      <c r="K279">
        <f>IF($Y279="","",IF(INDEX('Per Invoice'!K$2:K$501,$Y279)="","",INDEX('Per Invoice'!K$2:K$501,$Y279)))</f>
        <v/>
      </c>
      <c r="L279" s="7">
        <f>IF($Y279="","",IF(INDEX('Per Invoice'!L$2:L$501,$Y279)="","",INDEX('Per Invoice'!L$2:L$501,$Y279)))</f>
        <v/>
      </c>
      <c r="M279" s="14">
        <f>IF($Y279="","",IF(INDEX('Per Invoice'!M$2:M$501,$Y279)="","",INDEX('Per Invoice'!M$2:M$501,$Y279)))</f>
        <v/>
      </c>
      <c r="N279">
        <f>IF($Y279="","",IF(INDEX('Per Invoice'!N$2:N$501,$Y279)="","",INDEX('Per Invoice'!N$2:N$501,$Y279)))</f>
        <v/>
      </c>
      <c r="O279">
        <f>IF($Y279="","",IF(INDEX('Per Invoice'!O$2:O$501,$Y279)="","",INDEX('Per Invoice'!O$2:O$501,$Y279)))</f>
        <v/>
      </c>
      <c r="P279" s="7">
        <f>IF($Y279="","",IF(INDEX('Per Invoice'!P$2:P$501,$Y279)="","",INDEX('Per Invoice'!P$2:P$501,$Y279)))</f>
        <v/>
      </c>
      <c r="Q279" s="7">
        <f>IF($Y279="","",IF(INDEX('Per Invoice'!Q$2:Q$501,$Y279)="","",INDEX('Per Invoice'!Q$2:Q$501,$Y279)))</f>
        <v/>
      </c>
      <c r="R279">
        <f>IF($Y279="","",IF(INDEX('Per Invoice'!R$2:R$501,$Y279)="","",INDEX('Per Invoice'!R$2:R$501,$Y279)))</f>
        <v/>
      </c>
      <c r="S279" s="7">
        <f>IF($Y279="","",IF(INDEX('Per Invoice'!S$2:S$501,$Y279)="","",INDEX('Per Invoice'!S$2:S$501,$Y279)))</f>
        <v/>
      </c>
      <c r="T279" s="7">
        <f>IF($Y279="","",IF(INDEX('Per Invoice'!T$2:T$501,$Y279)="","",INDEX('Per Invoice'!T$2:T$501,$Y279)))</f>
        <v/>
      </c>
      <c r="U279" s="7">
        <f>IF($Y279="","",IF(INDEX('Per Invoice'!U$2:U$501,$Y279)="","",INDEX('Per Invoice'!U$2:U$501,$Y279)))</f>
        <v/>
      </c>
      <c r="V279" s="7">
        <f>IF($Y279="","",IF(INDEX('Per Invoice'!V$2:V$501,$Y279)="","",INDEX('Per Invoice'!V$2:V$501,$Y279)))</f>
        <v/>
      </c>
      <c r="W279" s="7">
        <f>IF($Y279="","",IF(INDEX('Per Invoice'!W$2:W$501,$Y279)="","",INDEX('Per Invoice'!W$2:W$501,$Y279)))</f>
        <v/>
      </c>
      <c r="X279" s="7">
        <f>IF($Y279="","",IF(INDEX('Per Invoice'!X$2:X$501,$Y279)="","",INDEX('Per Invoice'!X$2:X$501,$Y279)))</f>
        <v/>
      </c>
      <c r="Y279" s="16">
        <f>IFERROR(MATCH(Settings!$C$34&amp;"|"&amp;ROWS($Y$2:$Y279),'Per Invoice'!$Z$2:$Z$501,0),"")</f>
        <v/>
      </c>
    </row>
    <row r="280">
      <c r="A280">
        <f>IF($Y280="","",IF(INDEX('Per Invoice'!A$2:A$501,$Y280)="","",INDEX('Per Invoice'!A$2:A$501,$Y280)))</f>
        <v/>
      </c>
      <c r="B280">
        <f>IF($Y280="","",IF(INDEX('Per Invoice'!B$2:B$501,$Y280)="","",INDEX('Per Invoice'!B$2:B$501,$Y280)))</f>
        <v/>
      </c>
      <c r="C280">
        <f>IF($Y280="","",IF(INDEX('Per Invoice'!C$2:C$501,$Y280)="","",INDEX('Per Invoice'!C$2:C$501,$Y280)))</f>
        <v/>
      </c>
      <c r="D280">
        <f>IF($Y280="","",IF(INDEX('Per Invoice'!D$2:D$501,$Y280)="","",INDEX('Per Invoice'!D$2:D$501,$Y280)))</f>
        <v/>
      </c>
      <c r="E280">
        <f>IF($Y280="","",IF(INDEX('Per Invoice'!E$2:E$501,$Y280)="","",INDEX('Per Invoice'!E$2:E$501,$Y280)))</f>
        <v/>
      </c>
      <c r="F280">
        <f>IF($Y280="","",IF(INDEX('Per Invoice'!F$2:F$501,$Y280)="","",INDEX('Per Invoice'!F$2:F$501,$Y280)))</f>
        <v/>
      </c>
      <c r="G280">
        <f>IF($Y280="","",IF(INDEX('Per Invoice'!G$2:G$501,$Y280)="","",INDEX('Per Invoice'!G$2:G$501,$Y280)))</f>
        <v/>
      </c>
      <c r="H280">
        <f>IF($Y280="","",IF(INDEX('Per Invoice'!H$2:H$501,$Y280)="","",INDEX('Per Invoice'!H$2:H$501,$Y280)))</f>
        <v/>
      </c>
      <c r="I280">
        <f>IF($Y280="","",IF(INDEX('Per Invoice'!I$2:I$501,$Y280)="","",INDEX('Per Invoice'!I$2:I$501,$Y280)))</f>
        <v/>
      </c>
      <c r="J280">
        <f>IF($Y280="","",IF(INDEX('Per Invoice'!J$2:J$501,$Y280)="","",INDEX('Per Invoice'!J$2:J$501,$Y280)))</f>
        <v/>
      </c>
      <c r="K280">
        <f>IF($Y280="","",IF(INDEX('Per Invoice'!K$2:K$501,$Y280)="","",INDEX('Per Invoice'!K$2:K$501,$Y280)))</f>
        <v/>
      </c>
      <c r="L280" s="7">
        <f>IF($Y280="","",IF(INDEX('Per Invoice'!L$2:L$501,$Y280)="","",INDEX('Per Invoice'!L$2:L$501,$Y280)))</f>
        <v/>
      </c>
      <c r="M280" s="14">
        <f>IF($Y280="","",IF(INDEX('Per Invoice'!M$2:M$501,$Y280)="","",INDEX('Per Invoice'!M$2:M$501,$Y280)))</f>
        <v/>
      </c>
      <c r="N280">
        <f>IF($Y280="","",IF(INDEX('Per Invoice'!N$2:N$501,$Y280)="","",INDEX('Per Invoice'!N$2:N$501,$Y280)))</f>
        <v/>
      </c>
      <c r="O280">
        <f>IF($Y280="","",IF(INDEX('Per Invoice'!O$2:O$501,$Y280)="","",INDEX('Per Invoice'!O$2:O$501,$Y280)))</f>
        <v/>
      </c>
      <c r="P280" s="7">
        <f>IF($Y280="","",IF(INDEX('Per Invoice'!P$2:P$501,$Y280)="","",INDEX('Per Invoice'!P$2:P$501,$Y280)))</f>
        <v/>
      </c>
      <c r="Q280" s="7">
        <f>IF($Y280="","",IF(INDEX('Per Invoice'!Q$2:Q$501,$Y280)="","",INDEX('Per Invoice'!Q$2:Q$501,$Y280)))</f>
        <v/>
      </c>
      <c r="R280">
        <f>IF($Y280="","",IF(INDEX('Per Invoice'!R$2:R$501,$Y280)="","",INDEX('Per Invoice'!R$2:R$501,$Y280)))</f>
        <v/>
      </c>
      <c r="S280" s="7">
        <f>IF($Y280="","",IF(INDEX('Per Invoice'!S$2:S$501,$Y280)="","",INDEX('Per Invoice'!S$2:S$501,$Y280)))</f>
        <v/>
      </c>
      <c r="T280" s="7">
        <f>IF($Y280="","",IF(INDEX('Per Invoice'!T$2:T$501,$Y280)="","",INDEX('Per Invoice'!T$2:T$501,$Y280)))</f>
        <v/>
      </c>
      <c r="U280" s="7">
        <f>IF($Y280="","",IF(INDEX('Per Invoice'!U$2:U$501,$Y280)="","",INDEX('Per Invoice'!U$2:U$501,$Y280)))</f>
        <v/>
      </c>
      <c r="V280" s="7">
        <f>IF($Y280="","",IF(INDEX('Per Invoice'!V$2:V$501,$Y280)="","",INDEX('Per Invoice'!V$2:V$501,$Y280)))</f>
        <v/>
      </c>
      <c r="W280" s="7">
        <f>IF($Y280="","",IF(INDEX('Per Invoice'!W$2:W$501,$Y280)="","",INDEX('Per Invoice'!W$2:W$501,$Y280)))</f>
        <v/>
      </c>
      <c r="X280" s="7">
        <f>IF($Y280="","",IF(INDEX('Per Invoice'!X$2:X$501,$Y280)="","",INDEX('Per Invoice'!X$2:X$501,$Y280)))</f>
        <v/>
      </c>
      <c r="Y280" s="16">
        <f>IFERROR(MATCH(Settings!$C$34&amp;"|"&amp;ROWS($Y$2:$Y280),'Per Invoice'!$Z$2:$Z$501,0),"")</f>
        <v/>
      </c>
    </row>
    <row r="281">
      <c r="A281">
        <f>IF($Y281="","",IF(INDEX('Per Invoice'!A$2:A$501,$Y281)="","",INDEX('Per Invoice'!A$2:A$501,$Y281)))</f>
        <v/>
      </c>
      <c r="B281">
        <f>IF($Y281="","",IF(INDEX('Per Invoice'!B$2:B$501,$Y281)="","",INDEX('Per Invoice'!B$2:B$501,$Y281)))</f>
        <v/>
      </c>
      <c r="C281">
        <f>IF($Y281="","",IF(INDEX('Per Invoice'!C$2:C$501,$Y281)="","",INDEX('Per Invoice'!C$2:C$501,$Y281)))</f>
        <v/>
      </c>
      <c r="D281">
        <f>IF($Y281="","",IF(INDEX('Per Invoice'!D$2:D$501,$Y281)="","",INDEX('Per Invoice'!D$2:D$501,$Y281)))</f>
        <v/>
      </c>
      <c r="E281">
        <f>IF($Y281="","",IF(INDEX('Per Invoice'!E$2:E$501,$Y281)="","",INDEX('Per Invoice'!E$2:E$501,$Y281)))</f>
        <v/>
      </c>
      <c r="F281">
        <f>IF($Y281="","",IF(INDEX('Per Invoice'!F$2:F$501,$Y281)="","",INDEX('Per Invoice'!F$2:F$501,$Y281)))</f>
        <v/>
      </c>
      <c r="G281">
        <f>IF($Y281="","",IF(INDEX('Per Invoice'!G$2:G$501,$Y281)="","",INDEX('Per Invoice'!G$2:G$501,$Y281)))</f>
        <v/>
      </c>
      <c r="H281">
        <f>IF($Y281="","",IF(INDEX('Per Invoice'!H$2:H$501,$Y281)="","",INDEX('Per Invoice'!H$2:H$501,$Y281)))</f>
        <v/>
      </c>
      <c r="I281">
        <f>IF($Y281="","",IF(INDEX('Per Invoice'!I$2:I$501,$Y281)="","",INDEX('Per Invoice'!I$2:I$501,$Y281)))</f>
        <v/>
      </c>
      <c r="J281">
        <f>IF($Y281="","",IF(INDEX('Per Invoice'!J$2:J$501,$Y281)="","",INDEX('Per Invoice'!J$2:J$501,$Y281)))</f>
        <v/>
      </c>
      <c r="K281">
        <f>IF($Y281="","",IF(INDEX('Per Invoice'!K$2:K$501,$Y281)="","",INDEX('Per Invoice'!K$2:K$501,$Y281)))</f>
        <v/>
      </c>
      <c r="L281" s="7">
        <f>IF($Y281="","",IF(INDEX('Per Invoice'!L$2:L$501,$Y281)="","",INDEX('Per Invoice'!L$2:L$501,$Y281)))</f>
        <v/>
      </c>
      <c r="M281" s="14">
        <f>IF($Y281="","",IF(INDEX('Per Invoice'!M$2:M$501,$Y281)="","",INDEX('Per Invoice'!M$2:M$501,$Y281)))</f>
        <v/>
      </c>
      <c r="N281">
        <f>IF($Y281="","",IF(INDEX('Per Invoice'!N$2:N$501,$Y281)="","",INDEX('Per Invoice'!N$2:N$501,$Y281)))</f>
        <v/>
      </c>
      <c r="O281">
        <f>IF($Y281="","",IF(INDEX('Per Invoice'!O$2:O$501,$Y281)="","",INDEX('Per Invoice'!O$2:O$501,$Y281)))</f>
        <v/>
      </c>
      <c r="P281" s="7">
        <f>IF($Y281="","",IF(INDEX('Per Invoice'!P$2:P$501,$Y281)="","",INDEX('Per Invoice'!P$2:P$501,$Y281)))</f>
        <v/>
      </c>
      <c r="Q281" s="7">
        <f>IF($Y281="","",IF(INDEX('Per Invoice'!Q$2:Q$501,$Y281)="","",INDEX('Per Invoice'!Q$2:Q$501,$Y281)))</f>
        <v/>
      </c>
      <c r="R281">
        <f>IF($Y281="","",IF(INDEX('Per Invoice'!R$2:R$501,$Y281)="","",INDEX('Per Invoice'!R$2:R$501,$Y281)))</f>
        <v/>
      </c>
      <c r="S281" s="7">
        <f>IF($Y281="","",IF(INDEX('Per Invoice'!S$2:S$501,$Y281)="","",INDEX('Per Invoice'!S$2:S$501,$Y281)))</f>
        <v/>
      </c>
      <c r="T281" s="7">
        <f>IF($Y281="","",IF(INDEX('Per Invoice'!T$2:T$501,$Y281)="","",INDEX('Per Invoice'!T$2:T$501,$Y281)))</f>
        <v/>
      </c>
      <c r="U281" s="7">
        <f>IF($Y281="","",IF(INDEX('Per Invoice'!U$2:U$501,$Y281)="","",INDEX('Per Invoice'!U$2:U$501,$Y281)))</f>
        <v/>
      </c>
      <c r="V281" s="7">
        <f>IF($Y281="","",IF(INDEX('Per Invoice'!V$2:V$501,$Y281)="","",INDEX('Per Invoice'!V$2:V$501,$Y281)))</f>
        <v/>
      </c>
      <c r="W281" s="7">
        <f>IF($Y281="","",IF(INDEX('Per Invoice'!W$2:W$501,$Y281)="","",INDEX('Per Invoice'!W$2:W$501,$Y281)))</f>
        <v/>
      </c>
      <c r="X281" s="7">
        <f>IF($Y281="","",IF(INDEX('Per Invoice'!X$2:X$501,$Y281)="","",INDEX('Per Invoice'!X$2:X$501,$Y281)))</f>
        <v/>
      </c>
      <c r="Y281" s="16">
        <f>IFERROR(MATCH(Settings!$C$34&amp;"|"&amp;ROWS($Y$2:$Y281),'Per Invoice'!$Z$2:$Z$501,0),"")</f>
        <v/>
      </c>
    </row>
    <row r="282">
      <c r="A282">
        <f>IF($Y282="","",IF(INDEX('Per Invoice'!A$2:A$501,$Y282)="","",INDEX('Per Invoice'!A$2:A$501,$Y282)))</f>
        <v/>
      </c>
      <c r="B282">
        <f>IF($Y282="","",IF(INDEX('Per Invoice'!B$2:B$501,$Y282)="","",INDEX('Per Invoice'!B$2:B$501,$Y282)))</f>
        <v/>
      </c>
      <c r="C282">
        <f>IF($Y282="","",IF(INDEX('Per Invoice'!C$2:C$501,$Y282)="","",INDEX('Per Invoice'!C$2:C$501,$Y282)))</f>
        <v/>
      </c>
      <c r="D282">
        <f>IF($Y282="","",IF(INDEX('Per Invoice'!D$2:D$501,$Y282)="","",INDEX('Per Invoice'!D$2:D$501,$Y282)))</f>
        <v/>
      </c>
      <c r="E282">
        <f>IF($Y282="","",IF(INDEX('Per Invoice'!E$2:E$501,$Y282)="","",INDEX('Per Invoice'!E$2:E$501,$Y282)))</f>
        <v/>
      </c>
      <c r="F282">
        <f>IF($Y282="","",IF(INDEX('Per Invoice'!F$2:F$501,$Y282)="","",INDEX('Per Invoice'!F$2:F$501,$Y282)))</f>
        <v/>
      </c>
      <c r="G282">
        <f>IF($Y282="","",IF(INDEX('Per Invoice'!G$2:G$501,$Y282)="","",INDEX('Per Invoice'!G$2:G$501,$Y282)))</f>
        <v/>
      </c>
      <c r="H282">
        <f>IF($Y282="","",IF(INDEX('Per Invoice'!H$2:H$501,$Y282)="","",INDEX('Per Invoice'!H$2:H$501,$Y282)))</f>
        <v/>
      </c>
      <c r="I282">
        <f>IF($Y282="","",IF(INDEX('Per Invoice'!I$2:I$501,$Y282)="","",INDEX('Per Invoice'!I$2:I$501,$Y282)))</f>
        <v/>
      </c>
      <c r="J282">
        <f>IF($Y282="","",IF(INDEX('Per Invoice'!J$2:J$501,$Y282)="","",INDEX('Per Invoice'!J$2:J$501,$Y282)))</f>
        <v/>
      </c>
      <c r="K282">
        <f>IF($Y282="","",IF(INDEX('Per Invoice'!K$2:K$501,$Y282)="","",INDEX('Per Invoice'!K$2:K$501,$Y282)))</f>
        <v/>
      </c>
      <c r="L282" s="7">
        <f>IF($Y282="","",IF(INDEX('Per Invoice'!L$2:L$501,$Y282)="","",INDEX('Per Invoice'!L$2:L$501,$Y282)))</f>
        <v/>
      </c>
      <c r="M282" s="14">
        <f>IF($Y282="","",IF(INDEX('Per Invoice'!M$2:M$501,$Y282)="","",INDEX('Per Invoice'!M$2:M$501,$Y282)))</f>
        <v/>
      </c>
      <c r="N282">
        <f>IF($Y282="","",IF(INDEX('Per Invoice'!N$2:N$501,$Y282)="","",INDEX('Per Invoice'!N$2:N$501,$Y282)))</f>
        <v/>
      </c>
      <c r="O282">
        <f>IF($Y282="","",IF(INDEX('Per Invoice'!O$2:O$501,$Y282)="","",INDEX('Per Invoice'!O$2:O$501,$Y282)))</f>
        <v/>
      </c>
      <c r="P282" s="7">
        <f>IF($Y282="","",IF(INDEX('Per Invoice'!P$2:P$501,$Y282)="","",INDEX('Per Invoice'!P$2:P$501,$Y282)))</f>
        <v/>
      </c>
      <c r="Q282" s="7">
        <f>IF($Y282="","",IF(INDEX('Per Invoice'!Q$2:Q$501,$Y282)="","",INDEX('Per Invoice'!Q$2:Q$501,$Y282)))</f>
        <v/>
      </c>
      <c r="R282">
        <f>IF($Y282="","",IF(INDEX('Per Invoice'!R$2:R$501,$Y282)="","",INDEX('Per Invoice'!R$2:R$501,$Y282)))</f>
        <v/>
      </c>
      <c r="S282" s="7">
        <f>IF($Y282="","",IF(INDEX('Per Invoice'!S$2:S$501,$Y282)="","",INDEX('Per Invoice'!S$2:S$501,$Y282)))</f>
        <v/>
      </c>
      <c r="T282" s="7">
        <f>IF($Y282="","",IF(INDEX('Per Invoice'!T$2:T$501,$Y282)="","",INDEX('Per Invoice'!T$2:T$501,$Y282)))</f>
        <v/>
      </c>
      <c r="U282" s="7">
        <f>IF($Y282="","",IF(INDEX('Per Invoice'!U$2:U$501,$Y282)="","",INDEX('Per Invoice'!U$2:U$501,$Y282)))</f>
        <v/>
      </c>
      <c r="V282" s="7">
        <f>IF($Y282="","",IF(INDEX('Per Invoice'!V$2:V$501,$Y282)="","",INDEX('Per Invoice'!V$2:V$501,$Y282)))</f>
        <v/>
      </c>
      <c r="W282" s="7">
        <f>IF($Y282="","",IF(INDEX('Per Invoice'!W$2:W$501,$Y282)="","",INDEX('Per Invoice'!W$2:W$501,$Y282)))</f>
        <v/>
      </c>
      <c r="X282" s="7">
        <f>IF($Y282="","",IF(INDEX('Per Invoice'!X$2:X$501,$Y282)="","",INDEX('Per Invoice'!X$2:X$501,$Y282)))</f>
        <v/>
      </c>
      <c r="Y282" s="16">
        <f>IFERROR(MATCH(Settings!$C$34&amp;"|"&amp;ROWS($Y$2:$Y282),'Per Invoice'!$Z$2:$Z$501,0),"")</f>
        <v/>
      </c>
    </row>
    <row r="283">
      <c r="A283">
        <f>IF($Y283="","",IF(INDEX('Per Invoice'!A$2:A$501,$Y283)="","",INDEX('Per Invoice'!A$2:A$501,$Y283)))</f>
        <v/>
      </c>
      <c r="B283">
        <f>IF($Y283="","",IF(INDEX('Per Invoice'!B$2:B$501,$Y283)="","",INDEX('Per Invoice'!B$2:B$501,$Y283)))</f>
        <v/>
      </c>
      <c r="C283">
        <f>IF($Y283="","",IF(INDEX('Per Invoice'!C$2:C$501,$Y283)="","",INDEX('Per Invoice'!C$2:C$501,$Y283)))</f>
        <v/>
      </c>
      <c r="D283">
        <f>IF($Y283="","",IF(INDEX('Per Invoice'!D$2:D$501,$Y283)="","",INDEX('Per Invoice'!D$2:D$501,$Y283)))</f>
        <v/>
      </c>
      <c r="E283">
        <f>IF($Y283="","",IF(INDEX('Per Invoice'!E$2:E$501,$Y283)="","",INDEX('Per Invoice'!E$2:E$501,$Y283)))</f>
        <v/>
      </c>
      <c r="F283">
        <f>IF($Y283="","",IF(INDEX('Per Invoice'!F$2:F$501,$Y283)="","",INDEX('Per Invoice'!F$2:F$501,$Y283)))</f>
        <v/>
      </c>
      <c r="G283">
        <f>IF($Y283="","",IF(INDEX('Per Invoice'!G$2:G$501,$Y283)="","",INDEX('Per Invoice'!G$2:G$501,$Y283)))</f>
        <v/>
      </c>
      <c r="H283">
        <f>IF($Y283="","",IF(INDEX('Per Invoice'!H$2:H$501,$Y283)="","",INDEX('Per Invoice'!H$2:H$501,$Y283)))</f>
        <v/>
      </c>
      <c r="I283">
        <f>IF($Y283="","",IF(INDEX('Per Invoice'!I$2:I$501,$Y283)="","",INDEX('Per Invoice'!I$2:I$501,$Y283)))</f>
        <v/>
      </c>
      <c r="J283">
        <f>IF($Y283="","",IF(INDEX('Per Invoice'!J$2:J$501,$Y283)="","",INDEX('Per Invoice'!J$2:J$501,$Y283)))</f>
        <v/>
      </c>
      <c r="K283">
        <f>IF($Y283="","",IF(INDEX('Per Invoice'!K$2:K$501,$Y283)="","",INDEX('Per Invoice'!K$2:K$501,$Y283)))</f>
        <v/>
      </c>
      <c r="L283" s="7">
        <f>IF($Y283="","",IF(INDEX('Per Invoice'!L$2:L$501,$Y283)="","",INDEX('Per Invoice'!L$2:L$501,$Y283)))</f>
        <v/>
      </c>
      <c r="M283" s="14">
        <f>IF($Y283="","",IF(INDEX('Per Invoice'!M$2:M$501,$Y283)="","",INDEX('Per Invoice'!M$2:M$501,$Y283)))</f>
        <v/>
      </c>
      <c r="N283">
        <f>IF($Y283="","",IF(INDEX('Per Invoice'!N$2:N$501,$Y283)="","",INDEX('Per Invoice'!N$2:N$501,$Y283)))</f>
        <v/>
      </c>
      <c r="O283">
        <f>IF($Y283="","",IF(INDEX('Per Invoice'!O$2:O$501,$Y283)="","",INDEX('Per Invoice'!O$2:O$501,$Y283)))</f>
        <v/>
      </c>
      <c r="P283" s="7">
        <f>IF($Y283="","",IF(INDEX('Per Invoice'!P$2:P$501,$Y283)="","",INDEX('Per Invoice'!P$2:P$501,$Y283)))</f>
        <v/>
      </c>
      <c r="Q283" s="7">
        <f>IF($Y283="","",IF(INDEX('Per Invoice'!Q$2:Q$501,$Y283)="","",INDEX('Per Invoice'!Q$2:Q$501,$Y283)))</f>
        <v/>
      </c>
      <c r="R283">
        <f>IF($Y283="","",IF(INDEX('Per Invoice'!R$2:R$501,$Y283)="","",INDEX('Per Invoice'!R$2:R$501,$Y283)))</f>
        <v/>
      </c>
      <c r="S283" s="7">
        <f>IF($Y283="","",IF(INDEX('Per Invoice'!S$2:S$501,$Y283)="","",INDEX('Per Invoice'!S$2:S$501,$Y283)))</f>
        <v/>
      </c>
      <c r="T283" s="7">
        <f>IF($Y283="","",IF(INDEX('Per Invoice'!T$2:T$501,$Y283)="","",INDEX('Per Invoice'!T$2:T$501,$Y283)))</f>
        <v/>
      </c>
      <c r="U283" s="7">
        <f>IF($Y283="","",IF(INDEX('Per Invoice'!U$2:U$501,$Y283)="","",INDEX('Per Invoice'!U$2:U$501,$Y283)))</f>
        <v/>
      </c>
      <c r="V283" s="7">
        <f>IF($Y283="","",IF(INDEX('Per Invoice'!V$2:V$501,$Y283)="","",INDEX('Per Invoice'!V$2:V$501,$Y283)))</f>
        <v/>
      </c>
      <c r="W283" s="7">
        <f>IF($Y283="","",IF(INDEX('Per Invoice'!W$2:W$501,$Y283)="","",INDEX('Per Invoice'!W$2:W$501,$Y283)))</f>
        <v/>
      </c>
      <c r="X283" s="7">
        <f>IF($Y283="","",IF(INDEX('Per Invoice'!X$2:X$501,$Y283)="","",INDEX('Per Invoice'!X$2:X$501,$Y283)))</f>
        <v/>
      </c>
      <c r="Y283" s="16">
        <f>IFERROR(MATCH(Settings!$C$34&amp;"|"&amp;ROWS($Y$2:$Y283),'Per Invoice'!$Z$2:$Z$501,0),"")</f>
        <v/>
      </c>
    </row>
    <row r="284">
      <c r="A284">
        <f>IF($Y284="","",IF(INDEX('Per Invoice'!A$2:A$501,$Y284)="","",INDEX('Per Invoice'!A$2:A$501,$Y284)))</f>
        <v/>
      </c>
      <c r="B284">
        <f>IF($Y284="","",IF(INDEX('Per Invoice'!B$2:B$501,$Y284)="","",INDEX('Per Invoice'!B$2:B$501,$Y284)))</f>
        <v/>
      </c>
      <c r="C284">
        <f>IF($Y284="","",IF(INDEX('Per Invoice'!C$2:C$501,$Y284)="","",INDEX('Per Invoice'!C$2:C$501,$Y284)))</f>
        <v/>
      </c>
      <c r="D284">
        <f>IF($Y284="","",IF(INDEX('Per Invoice'!D$2:D$501,$Y284)="","",INDEX('Per Invoice'!D$2:D$501,$Y284)))</f>
        <v/>
      </c>
      <c r="E284">
        <f>IF($Y284="","",IF(INDEX('Per Invoice'!E$2:E$501,$Y284)="","",INDEX('Per Invoice'!E$2:E$501,$Y284)))</f>
        <v/>
      </c>
      <c r="F284">
        <f>IF($Y284="","",IF(INDEX('Per Invoice'!F$2:F$501,$Y284)="","",INDEX('Per Invoice'!F$2:F$501,$Y284)))</f>
        <v/>
      </c>
      <c r="G284">
        <f>IF($Y284="","",IF(INDEX('Per Invoice'!G$2:G$501,$Y284)="","",INDEX('Per Invoice'!G$2:G$501,$Y284)))</f>
        <v/>
      </c>
      <c r="H284">
        <f>IF($Y284="","",IF(INDEX('Per Invoice'!H$2:H$501,$Y284)="","",INDEX('Per Invoice'!H$2:H$501,$Y284)))</f>
        <v/>
      </c>
      <c r="I284">
        <f>IF($Y284="","",IF(INDEX('Per Invoice'!I$2:I$501,$Y284)="","",INDEX('Per Invoice'!I$2:I$501,$Y284)))</f>
        <v/>
      </c>
      <c r="J284">
        <f>IF($Y284="","",IF(INDEX('Per Invoice'!J$2:J$501,$Y284)="","",INDEX('Per Invoice'!J$2:J$501,$Y284)))</f>
        <v/>
      </c>
      <c r="K284">
        <f>IF($Y284="","",IF(INDEX('Per Invoice'!K$2:K$501,$Y284)="","",INDEX('Per Invoice'!K$2:K$501,$Y284)))</f>
        <v/>
      </c>
      <c r="L284" s="7">
        <f>IF($Y284="","",IF(INDEX('Per Invoice'!L$2:L$501,$Y284)="","",INDEX('Per Invoice'!L$2:L$501,$Y284)))</f>
        <v/>
      </c>
      <c r="M284" s="14">
        <f>IF($Y284="","",IF(INDEX('Per Invoice'!M$2:M$501,$Y284)="","",INDEX('Per Invoice'!M$2:M$501,$Y284)))</f>
        <v/>
      </c>
      <c r="N284">
        <f>IF($Y284="","",IF(INDEX('Per Invoice'!N$2:N$501,$Y284)="","",INDEX('Per Invoice'!N$2:N$501,$Y284)))</f>
        <v/>
      </c>
      <c r="O284">
        <f>IF($Y284="","",IF(INDEX('Per Invoice'!O$2:O$501,$Y284)="","",INDEX('Per Invoice'!O$2:O$501,$Y284)))</f>
        <v/>
      </c>
      <c r="P284" s="7">
        <f>IF($Y284="","",IF(INDEX('Per Invoice'!P$2:P$501,$Y284)="","",INDEX('Per Invoice'!P$2:P$501,$Y284)))</f>
        <v/>
      </c>
      <c r="Q284" s="7">
        <f>IF($Y284="","",IF(INDEX('Per Invoice'!Q$2:Q$501,$Y284)="","",INDEX('Per Invoice'!Q$2:Q$501,$Y284)))</f>
        <v/>
      </c>
      <c r="R284">
        <f>IF($Y284="","",IF(INDEX('Per Invoice'!R$2:R$501,$Y284)="","",INDEX('Per Invoice'!R$2:R$501,$Y284)))</f>
        <v/>
      </c>
      <c r="S284" s="7">
        <f>IF($Y284="","",IF(INDEX('Per Invoice'!S$2:S$501,$Y284)="","",INDEX('Per Invoice'!S$2:S$501,$Y284)))</f>
        <v/>
      </c>
      <c r="T284" s="7">
        <f>IF($Y284="","",IF(INDEX('Per Invoice'!T$2:T$501,$Y284)="","",INDEX('Per Invoice'!T$2:T$501,$Y284)))</f>
        <v/>
      </c>
      <c r="U284" s="7">
        <f>IF($Y284="","",IF(INDEX('Per Invoice'!U$2:U$501,$Y284)="","",INDEX('Per Invoice'!U$2:U$501,$Y284)))</f>
        <v/>
      </c>
      <c r="V284" s="7">
        <f>IF($Y284="","",IF(INDEX('Per Invoice'!V$2:V$501,$Y284)="","",INDEX('Per Invoice'!V$2:V$501,$Y284)))</f>
        <v/>
      </c>
      <c r="W284" s="7">
        <f>IF($Y284="","",IF(INDEX('Per Invoice'!W$2:W$501,$Y284)="","",INDEX('Per Invoice'!W$2:W$501,$Y284)))</f>
        <v/>
      </c>
      <c r="X284" s="7">
        <f>IF($Y284="","",IF(INDEX('Per Invoice'!X$2:X$501,$Y284)="","",INDEX('Per Invoice'!X$2:X$501,$Y284)))</f>
        <v/>
      </c>
      <c r="Y284" s="16">
        <f>IFERROR(MATCH(Settings!$C$34&amp;"|"&amp;ROWS($Y$2:$Y284),'Per Invoice'!$Z$2:$Z$501,0),"")</f>
        <v/>
      </c>
    </row>
    <row r="285">
      <c r="A285">
        <f>IF($Y285="","",IF(INDEX('Per Invoice'!A$2:A$501,$Y285)="","",INDEX('Per Invoice'!A$2:A$501,$Y285)))</f>
        <v/>
      </c>
      <c r="B285">
        <f>IF($Y285="","",IF(INDEX('Per Invoice'!B$2:B$501,$Y285)="","",INDEX('Per Invoice'!B$2:B$501,$Y285)))</f>
        <v/>
      </c>
      <c r="C285">
        <f>IF($Y285="","",IF(INDEX('Per Invoice'!C$2:C$501,$Y285)="","",INDEX('Per Invoice'!C$2:C$501,$Y285)))</f>
        <v/>
      </c>
      <c r="D285">
        <f>IF($Y285="","",IF(INDEX('Per Invoice'!D$2:D$501,$Y285)="","",INDEX('Per Invoice'!D$2:D$501,$Y285)))</f>
        <v/>
      </c>
      <c r="E285">
        <f>IF($Y285="","",IF(INDEX('Per Invoice'!E$2:E$501,$Y285)="","",INDEX('Per Invoice'!E$2:E$501,$Y285)))</f>
        <v/>
      </c>
      <c r="F285">
        <f>IF($Y285="","",IF(INDEX('Per Invoice'!F$2:F$501,$Y285)="","",INDEX('Per Invoice'!F$2:F$501,$Y285)))</f>
        <v/>
      </c>
      <c r="G285">
        <f>IF($Y285="","",IF(INDEX('Per Invoice'!G$2:G$501,$Y285)="","",INDEX('Per Invoice'!G$2:G$501,$Y285)))</f>
        <v/>
      </c>
      <c r="H285">
        <f>IF($Y285="","",IF(INDEX('Per Invoice'!H$2:H$501,$Y285)="","",INDEX('Per Invoice'!H$2:H$501,$Y285)))</f>
        <v/>
      </c>
      <c r="I285">
        <f>IF($Y285="","",IF(INDEX('Per Invoice'!I$2:I$501,$Y285)="","",INDEX('Per Invoice'!I$2:I$501,$Y285)))</f>
        <v/>
      </c>
      <c r="J285">
        <f>IF($Y285="","",IF(INDEX('Per Invoice'!J$2:J$501,$Y285)="","",INDEX('Per Invoice'!J$2:J$501,$Y285)))</f>
        <v/>
      </c>
      <c r="K285">
        <f>IF($Y285="","",IF(INDEX('Per Invoice'!K$2:K$501,$Y285)="","",INDEX('Per Invoice'!K$2:K$501,$Y285)))</f>
        <v/>
      </c>
      <c r="L285" s="7">
        <f>IF($Y285="","",IF(INDEX('Per Invoice'!L$2:L$501,$Y285)="","",INDEX('Per Invoice'!L$2:L$501,$Y285)))</f>
        <v/>
      </c>
      <c r="M285" s="14">
        <f>IF($Y285="","",IF(INDEX('Per Invoice'!M$2:M$501,$Y285)="","",INDEX('Per Invoice'!M$2:M$501,$Y285)))</f>
        <v/>
      </c>
      <c r="N285">
        <f>IF($Y285="","",IF(INDEX('Per Invoice'!N$2:N$501,$Y285)="","",INDEX('Per Invoice'!N$2:N$501,$Y285)))</f>
        <v/>
      </c>
      <c r="O285">
        <f>IF($Y285="","",IF(INDEX('Per Invoice'!O$2:O$501,$Y285)="","",INDEX('Per Invoice'!O$2:O$501,$Y285)))</f>
        <v/>
      </c>
      <c r="P285" s="7">
        <f>IF($Y285="","",IF(INDEX('Per Invoice'!P$2:P$501,$Y285)="","",INDEX('Per Invoice'!P$2:P$501,$Y285)))</f>
        <v/>
      </c>
      <c r="Q285" s="7">
        <f>IF($Y285="","",IF(INDEX('Per Invoice'!Q$2:Q$501,$Y285)="","",INDEX('Per Invoice'!Q$2:Q$501,$Y285)))</f>
        <v/>
      </c>
      <c r="R285">
        <f>IF($Y285="","",IF(INDEX('Per Invoice'!R$2:R$501,$Y285)="","",INDEX('Per Invoice'!R$2:R$501,$Y285)))</f>
        <v/>
      </c>
      <c r="S285" s="7">
        <f>IF($Y285="","",IF(INDEX('Per Invoice'!S$2:S$501,$Y285)="","",INDEX('Per Invoice'!S$2:S$501,$Y285)))</f>
        <v/>
      </c>
      <c r="T285" s="7">
        <f>IF($Y285="","",IF(INDEX('Per Invoice'!T$2:T$501,$Y285)="","",INDEX('Per Invoice'!T$2:T$501,$Y285)))</f>
        <v/>
      </c>
      <c r="U285" s="7">
        <f>IF($Y285="","",IF(INDEX('Per Invoice'!U$2:U$501,$Y285)="","",INDEX('Per Invoice'!U$2:U$501,$Y285)))</f>
        <v/>
      </c>
      <c r="V285" s="7">
        <f>IF($Y285="","",IF(INDEX('Per Invoice'!V$2:V$501,$Y285)="","",INDEX('Per Invoice'!V$2:V$501,$Y285)))</f>
        <v/>
      </c>
      <c r="W285" s="7">
        <f>IF($Y285="","",IF(INDEX('Per Invoice'!W$2:W$501,$Y285)="","",INDEX('Per Invoice'!W$2:W$501,$Y285)))</f>
        <v/>
      </c>
      <c r="X285" s="7">
        <f>IF($Y285="","",IF(INDEX('Per Invoice'!X$2:X$501,$Y285)="","",INDEX('Per Invoice'!X$2:X$501,$Y285)))</f>
        <v/>
      </c>
      <c r="Y285" s="16">
        <f>IFERROR(MATCH(Settings!$C$34&amp;"|"&amp;ROWS($Y$2:$Y285),'Per Invoice'!$Z$2:$Z$501,0),"")</f>
        <v/>
      </c>
    </row>
    <row r="286">
      <c r="A286">
        <f>IF($Y286="","",IF(INDEX('Per Invoice'!A$2:A$501,$Y286)="","",INDEX('Per Invoice'!A$2:A$501,$Y286)))</f>
        <v/>
      </c>
      <c r="B286">
        <f>IF($Y286="","",IF(INDEX('Per Invoice'!B$2:B$501,$Y286)="","",INDEX('Per Invoice'!B$2:B$501,$Y286)))</f>
        <v/>
      </c>
      <c r="C286">
        <f>IF($Y286="","",IF(INDEX('Per Invoice'!C$2:C$501,$Y286)="","",INDEX('Per Invoice'!C$2:C$501,$Y286)))</f>
        <v/>
      </c>
      <c r="D286">
        <f>IF($Y286="","",IF(INDEX('Per Invoice'!D$2:D$501,$Y286)="","",INDEX('Per Invoice'!D$2:D$501,$Y286)))</f>
        <v/>
      </c>
      <c r="E286">
        <f>IF($Y286="","",IF(INDEX('Per Invoice'!E$2:E$501,$Y286)="","",INDEX('Per Invoice'!E$2:E$501,$Y286)))</f>
        <v/>
      </c>
      <c r="F286">
        <f>IF($Y286="","",IF(INDEX('Per Invoice'!F$2:F$501,$Y286)="","",INDEX('Per Invoice'!F$2:F$501,$Y286)))</f>
        <v/>
      </c>
      <c r="G286">
        <f>IF($Y286="","",IF(INDEX('Per Invoice'!G$2:G$501,$Y286)="","",INDEX('Per Invoice'!G$2:G$501,$Y286)))</f>
        <v/>
      </c>
      <c r="H286">
        <f>IF($Y286="","",IF(INDEX('Per Invoice'!H$2:H$501,$Y286)="","",INDEX('Per Invoice'!H$2:H$501,$Y286)))</f>
        <v/>
      </c>
      <c r="I286">
        <f>IF($Y286="","",IF(INDEX('Per Invoice'!I$2:I$501,$Y286)="","",INDEX('Per Invoice'!I$2:I$501,$Y286)))</f>
        <v/>
      </c>
      <c r="J286">
        <f>IF($Y286="","",IF(INDEX('Per Invoice'!J$2:J$501,$Y286)="","",INDEX('Per Invoice'!J$2:J$501,$Y286)))</f>
        <v/>
      </c>
      <c r="K286">
        <f>IF($Y286="","",IF(INDEX('Per Invoice'!K$2:K$501,$Y286)="","",INDEX('Per Invoice'!K$2:K$501,$Y286)))</f>
        <v/>
      </c>
      <c r="L286" s="7">
        <f>IF($Y286="","",IF(INDEX('Per Invoice'!L$2:L$501,$Y286)="","",INDEX('Per Invoice'!L$2:L$501,$Y286)))</f>
        <v/>
      </c>
      <c r="M286" s="14">
        <f>IF($Y286="","",IF(INDEX('Per Invoice'!M$2:M$501,$Y286)="","",INDEX('Per Invoice'!M$2:M$501,$Y286)))</f>
        <v/>
      </c>
      <c r="N286">
        <f>IF($Y286="","",IF(INDEX('Per Invoice'!N$2:N$501,$Y286)="","",INDEX('Per Invoice'!N$2:N$501,$Y286)))</f>
        <v/>
      </c>
      <c r="O286">
        <f>IF($Y286="","",IF(INDEX('Per Invoice'!O$2:O$501,$Y286)="","",INDEX('Per Invoice'!O$2:O$501,$Y286)))</f>
        <v/>
      </c>
      <c r="P286" s="7">
        <f>IF($Y286="","",IF(INDEX('Per Invoice'!P$2:P$501,$Y286)="","",INDEX('Per Invoice'!P$2:P$501,$Y286)))</f>
        <v/>
      </c>
      <c r="Q286" s="7">
        <f>IF($Y286="","",IF(INDEX('Per Invoice'!Q$2:Q$501,$Y286)="","",INDEX('Per Invoice'!Q$2:Q$501,$Y286)))</f>
        <v/>
      </c>
      <c r="R286">
        <f>IF($Y286="","",IF(INDEX('Per Invoice'!R$2:R$501,$Y286)="","",INDEX('Per Invoice'!R$2:R$501,$Y286)))</f>
        <v/>
      </c>
      <c r="S286" s="7">
        <f>IF($Y286="","",IF(INDEX('Per Invoice'!S$2:S$501,$Y286)="","",INDEX('Per Invoice'!S$2:S$501,$Y286)))</f>
        <v/>
      </c>
      <c r="T286" s="7">
        <f>IF($Y286="","",IF(INDEX('Per Invoice'!T$2:T$501,$Y286)="","",INDEX('Per Invoice'!T$2:T$501,$Y286)))</f>
        <v/>
      </c>
      <c r="U286" s="7">
        <f>IF($Y286="","",IF(INDEX('Per Invoice'!U$2:U$501,$Y286)="","",INDEX('Per Invoice'!U$2:U$501,$Y286)))</f>
        <v/>
      </c>
      <c r="V286" s="7">
        <f>IF($Y286="","",IF(INDEX('Per Invoice'!V$2:V$501,$Y286)="","",INDEX('Per Invoice'!V$2:V$501,$Y286)))</f>
        <v/>
      </c>
      <c r="W286" s="7">
        <f>IF($Y286="","",IF(INDEX('Per Invoice'!W$2:W$501,$Y286)="","",INDEX('Per Invoice'!W$2:W$501,$Y286)))</f>
        <v/>
      </c>
      <c r="X286" s="7">
        <f>IF($Y286="","",IF(INDEX('Per Invoice'!X$2:X$501,$Y286)="","",INDEX('Per Invoice'!X$2:X$501,$Y286)))</f>
        <v/>
      </c>
      <c r="Y286" s="16">
        <f>IFERROR(MATCH(Settings!$C$34&amp;"|"&amp;ROWS($Y$2:$Y286),'Per Invoice'!$Z$2:$Z$501,0),"")</f>
        <v/>
      </c>
    </row>
    <row r="287">
      <c r="A287">
        <f>IF($Y287="","",IF(INDEX('Per Invoice'!A$2:A$501,$Y287)="","",INDEX('Per Invoice'!A$2:A$501,$Y287)))</f>
        <v/>
      </c>
      <c r="B287">
        <f>IF($Y287="","",IF(INDEX('Per Invoice'!B$2:B$501,$Y287)="","",INDEX('Per Invoice'!B$2:B$501,$Y287)))</f>
        <v/>
      </c>
      <c r="C287">
        <f>IF($Y287="","",IF(INDEX('Per Invoice'!C$2:C$501,$Y287)="","",INDEX('Per Invoice'!C$2:C$501,$Y287)))</f>
        <v/>
      </c>
      <c r="D287">
        <f>IF($Y287="","",IF(INDEX('Per Invoice'!D$2:D$501,$Y287)="","",INDEX('Per Invoice'!D$2:D$501,$Y287)))</f>
        <v/>
      </c>
      <c r="E287">
        <f>IF($Y287="","",IF(INDEX('Per Invoice'!E$2:E$501,$Y287)="","",INDEX('Per Invoice'!E$2:E$501,$Y287)))</f>
        <v/>
      </c>
      <c r="F287">
        <f>IF($Y287="","",IF(INDEX('Per Invoice'!F$2:F$501,$Y287)="","",INDEX('Per Invoice'!F$2:F$501,$Y287)))</f>
        <v/>
      </c>
      <c r="G287">
        <f>IF($Y287="","",IF(INDEX('Per Invoice'!G$2:G$501,$Y287)="","",INDEX('Per Invoice'!G$2:G$501,$Y287)))</f>
        <v/>
      </c>
      <c r="H287">
        <f>IF($Y287="","",IF(INDEX('Per Invoice'!H$2:H$501,$Y287)="","",INDEX('Per Invoice'!H$2:H$501,$Y287)))</f>
        <v/>
      </c>
      <c r="I287">
        <f>IF($Y287="","",IF(INDEX('Per Invoice'!I$2:I$501,$Y287)="","",INDEX('Per Invoice'!I$2:I$501,$Y287)))</f>
        <v/>
      </c>
      <c r="J287">
        <f>IF($Y287="","",IF(INDEX('Per Invoice'!J$2:J$501,$Y287)="","",INDEX('Per Invoice'!J$2:J$501,$Y287)))</f>
        <v/>
      </c>
      <c r="K287">
        <f>IF($Y287="","",IF(INDEX('Per Invoice'!K$2:K$501,$Y287)="","",INDEX('Per Invoice'!K$2:K$501,$Y287)))</f>
        <v/>
      </c>
      <c r="L287" s="7">
        <f>IF($Y287="","",IF(INDEX('Per Invoice'!L$2:L$501,$Y287)="","",INDEX('Per Invoice'!L$2:L$501,$Y287)))</f>
        <v/>
      </c>
      <c r="M287" s="14">
        <f>IF($Y287="","",IF(INDEX('Per Invoice'!M$2:M$501,$Y287)="","",INDEX('Per Invoice'!M$2:M$501,$Y287)))</f>
        <v/>
      </c>
      <c r="N287">
        <f>IF($Y287="","",IF(INDEX('Per Invoice'!N$2:N$501,$Y287)="","",INDEX('Per Invoice'!N$2:N$501,$Y287)))</f>
        <v/>
      </c>
      <c r="O287">
        <f>IF($Y287="","",IF(INDEX('Per Invoice'!O$2:O$501,$Y287)="","",INDEX('Per Invoice'!O$2:O$501,$Y287)))</f>
        <v/>
      </c>
      <c r="P287" s="7">
        <f>IF($Y287="","",IF(INDEX('Per Invoice'!P$2:P$501,$Y287)="","",INDEX('Per Invoice'!P$2:P$501,$Y287)))</f>
        <v/>
      </c>
      <c r="Q287" s="7">
        <f>IF($Y287="","",IF(INDEX('Per Invoice'!Q$2:Q$501,$Y287)="","",INDEX('Per Invoice'!Q$2:Q$501,$Y287)))</f>
        <v/>
      </c>
      <c r="R287">
        <f>IF($Y287="","",IF(INDEX('Per Invoice'!R$2:R$501,$Y287)="","",INDEX('Per Invoice'!R$2:R$501,$Y287)))</f>
        <v/>
      </c>
      <c r="S287" s="7">
        <f>IF($Y287="","",IF(INDEX('Per Invoice'!S$2:S$501,$Y287)="","",INDEX('Per Invoice'!S$2:S$501,$Y287)))</f>
        <v/>
      </c>
      <c r="T287" s="7">
        <f>IF($Y287="","",IF(INDEX('Per Invoice'!T$2:T$501,$Y287)="","",INDEX('Per Invoice'!T$2:T$501,$Y287)))</f>
        <v/>
      </c>
      <c r="U287" s="7">
        <f>IF($Y287="","",IF(INDEX('Per Invoice'!U$2:U$501,$Y287)="","",INDEX('Per Invoice'!U$2:U$501,$Y287)))</f>
        <v/>
      </c>
      <c r="V287" s="7">
        <f>IF($Y287="","",IF(INDEX('Per Invoice'!V$2:V$501,$Y287)="","",INDEX('Per Invoice'!V$2:V$501,$Y287)))</f>
        <v/>
      </c>
      <c r="W287" s="7">
        <f>IF($Y287="","",IF(INDEX('Per Invoice'!W$2:W$501,$Y287)="","",INDEX('Per Invoice'!W$2:W$501,$Y287)))</f>
        <v/>
      </c>
      <c r="X287" s="7">
        <f>IF($Y287="","",IF(INDEX('Per Invoice'!X$2:X$501,$Y287)="","",INDEX('Per Invoice'!X$2:X$501,$Y287)))</f>
        <v/>
      </c>
      <c r="Y287" s="16">
        <f>IFERROR(MATCH(Settings!$C$34&amp;"|"&amp;ROWS($Y$2:$Y287),'Per Invoice'!$Z$2:$Z$501,0),"")</f>
        <v/>
      </c>
    </row>
    <row r="288">
      <c r="A288">
        <f>IF($Y288="","",IF(INDEX('Per Invoice'!A$2:A$501,$Y288)="","",INDEX('Per Invoice'!A$2:A$501,$Y288)))</f>
        <v/>
      </c>
      <c r="B288">
        <f>IF($Y288="","",IF(INDEX('Per Invoice'!B$2:B$501,$Y288)="","",INDEX('Per Invoice'!B$2:B$501,$Y288)))</f>
        <v/>
      </c>
      <c r="C288">
        <f>IF($Y288="","",IF(INDEX('Per Invoice'!C$2:C$501,$Y288)="","",INDEX('Per Invoice'!C$2:C$501,$Y288)))</f>
        <v/>
      </c>
      <c r="D288">
        <f>IF($Y288="","",IF(INDEX('Per Invoice'!D$2:D$501,$Y288)="","",INDEX('Per Invoice'!D$2:D$501,$Y288)))</f>
        <v/>
      </c>
      <c r="E288">
        <f>IF($Y288="","",IF(INDEX('Per Invoice'!E$2:E$501,$Y288)="","",INDEX('Per Invoice'!E$2:E$501,$Y288)))</f>
        <v/>
      </c>
      <c r="F288">
        <f>IF($Y288="","",IF(INDEX('Per Invoice'!F$2:F$501,$Y288)="","",INDEX('Per Invoice'!F$2:F$501,$Y288)))</f>
        <v/>
      </c>
      <c r="G288">
        <f>IF($Y288="","",IF(INDEX('Per Invoice'!G$2:G$501,$Y288)="","",INDEX('Per Invoice'!G$2:G$501,$Y288)))</f>
        <v/>
      </c>
      <c r="H288">
        <f>IF($Y288="","",IF(INDEX('Per Invoice'!H$2:H$501,$Y288)="","",INDEX('Per Invoice'!H$2:H$501,$Y288)))</f>
        <v/>
      </c>
      <c r="I288">
        <f>IF($Y288="","",IF(INDEX('Per Invoice'!I$2:I$501,$Y288)="","",INDEX('Per Invoice'!I$2:I$501,$Y288)))</f>
        <v/>
      </c>
      <c r="J288">
        <f>IF($Y288="","",IF(INDEX('Per Invoice'!J$2:J$501,$Y288)="","",INDEX('Per Invoice'!J$2:J$501,$Y288)))</f>
        <v/>
      </c>
      <c r="K288">
        <f>IF($Y288="","",IF(INDEX('Per Invoice'!K$2:K$501,$Y288)="","",INDEX('Per Invoice'!K$2:K$501,$Y288)))</f>
        <v/>
      </c>
      <c r="L288" s="7">
        <f>IF($Y288="","",IF(INDEX('Per Invoice'!L$2:L$501,$Y288)="","",INDEX('Per Invoice'!L$2:L$501,$Y288)))</f>
        <v/>
      </c>
      <c r="M288" s="14">
        <f>IF($Y288="","",IF(INDEX('Per Invoice'!M$2:M$501,$Y288)="","",INDEX('Per Invoice'!M$2:M$501,$Y288)))</f>
        <v/>
      </c>
      <c r="N288">
        <f>IF($Y288="","",IF(INDEX('Per Invoice'!N$2:N$501,$Y288)="","",INDEX('Per Invoice'!N$2:N$501,$Y288)))</f>
        <v/>
      </c>
      <c r="O288">
        <f>IF($Y288="","",IF(INDEX('Per Invoice'!O$2:O$501,$Y288)="","",INDEX('Per Invoice'!O$2:O$501,$Y288)))</f>
        <v/>
      </c>
      <c r="P288" s="7">
        <f>IF($Y288="","",IF(INDEX('Per Invoice'!P$2:P$501,$Y288)="","",INDEX('Per Invoice'!P$2:P$501,$Y288)))</f>
        <v/>
      </c>
      <c r="Q288" s="7">
        <f>IF($Y288="","",IF(INDEX('Per Invoice'!Q$2:Q$501,$Y288)="","",INDEX('Per Invoice'!Q$2:Q$501,$Y288)))</f>
        <v/>
      </c>
      <c r="R288">
        <f>IF($Y288="","",IF(INDEX('Per Invoice'!R$2:R$501,$Y288)="","",INDEX('Per Invoice'!R$2:R$501,$Y288)))</f>
        <v/>
      </c>
      <c r="S288" s="7">
        <f>IF($Y288="","",IF(INDEX('Per Invoice'!S$2:S$501,$Y288)="","",INDEX('Per Invoice'!S$2:S$501,$Y288)))</f>
        <v/>
      </c>
      <c r="T288" s="7">
        <f>IF($Y288="","",IF(INDEX('Per Invoice'!T$2:T$501,$Y288)="","",INDEX('Per Invoice'!T$2:T$501,$Y288)))</f>
        <v/>
      </c>
      <c r="U288" s="7">
        <f>IF($Y288="","",IF(INDEX('Per Invoice'!U$2:U$501,$Y288)="","",INDEX('Per Invoice'!U$2:U$501,$Y288)))</f>
        <v/>
      </c>
      <c r="V288" s="7">
        <f>IF($Y288="","",IF(INDEX('Per Invoice'!V$2:V$501,$Y288)="","",INDEX('Per Invoice'!V$2:V$501,$Y288)))</f>
        <v/>
      </c>
      <c r="W288" s="7">
        <f>IF($Y288="","",IF(INDEX('Per Invoice'!W$2:W$501,$Y288)="","",INDEX('Per Invoice'!W$2:W$501,$Y288)))</f>
        <v/>
      </c>
      <c r="X288" s="7">
        <f>IF($Y288="","",IF(INDEX('Per Invoice'!X$2:X$501,$Y288)="","",INDEX('Per Invoice'!X$2:X$501,$Y288)))</f>
        <v/>
      </c>
      <c r="Y288" s="16">
        <f>IFERROR(MATCH(Settings!$C$34&amp;"|"&amp;ROWS($Y$2:$Y288),'Per Invoice'!$Z$2:$Z$501,0),"")</f>
        <v/>
      </c>
    </row>
    <row r="289">
      <c r="A289">
        <f>IF($Y289="","",IF(INDEX('Per Invoice'!A$2:A$501,$Y289)="","",INDEX('Per Invoice'!A$2:A$501,$Y289)))</f>
        <v/>
      </c>
      <c r="B289">
        <f>IF($Y289="","",IF(INDEX('Per Invoice'!B$2:B$501,$Y289)="","",INDEX('Per Invoice'!B$2:B$501,$Y289)))</f>
        <v/>
      </c>
      <c r="C289">
        <f>IF($Y289="","",IF(INDEX('Per Invoice'!C$2:C$501,$Y289)="","",INDEX('Per Invoice'!C$2:C$501,$Y289)))</f>
        <v/>
      </c>
      <c r="D289">
        <f>IF($Y289="","",IF(INDEX('Per Invoice'!D$2:D$501,$Y289)="","",INDEX('Per Invoice'!D$2:D$501,$Y289)))</f>
        <v/>
      </c>
      <c r="E289">
        <f>IF($Y289="","",IF(INDEX('Per Invoice'!E$2:E$501,$Y289)="","",INDEX('Per Invoice'!E$2:E$501,$Y289)))</f>
        <v/>
      </c>
      <c r="F289">
        <f>IF($Y289="","",IF(INDEX('Per Invoice'!F$2:F$501,$Y289)="","",INDEX('Per Invoice'!F$2:F$501,$Y289)))</f>
        <v/>
      </c>
      <c r="G289">
        <f>IF($Y289="","",IF(INDEX('Per Invoice'!G$2:G$501,$Y289)="","",INDEX('Per Invoice'!G$2:G$501,$Y289)))</f>
        <v/>
      </c>
      <c r="H289">
        <f>IF($Y289="","",IF(INDEX('Per Invoice'!H$2:H$501,$Y289)="","",INDEX('Per Invoice'!H$2:H$501,$Y289)))</f>
        <v/>
      </c>
      <c r="I289">
        <f>IF($Y289="","",IF(INDEX('Per Invoice'!I$2:I$501,$Y289)="","",INDEX('Per Invoice'!I$2:I$501,$Y289)))</f>
        <v/>
      </c>
      <c r="J289">
        <f>IF($Y289="","",IF(INDEX('Per Invoice'!J$2:J$501,$Y289)="","",INDEX('Per Invoice'!J$2:J$501,$Y289)))</f>
        <v/>
      </c>
      <c r="K289">
        <f>IF($Y289="","",IF(INDEX('Per Invoice'!K$2:K$501,$Y289)="","",INDEX('Per Invoice'!K$2:K$501,$Y289)))</f>
        <v/>
      </c>
      <c r="L289" s="7">
        <f>IF($Y289="","",IF(INDEX('Per Invoice'!L$2:L$501,$Y289)="","",INDEX('Per Invoice'!L$2:L$501,$Y289)))</f>
        <v/>
      </c>
      <c r="M289" s="14">
        <f>IF($Y289="","",IF(INDEX('Per Invoice'!M$2:M$501,$Y289)="","",INDEX('Per Invoice'!M$2:M$501,$Y289)))</f>
        <v/>
      </c>
      <c r="N289">
        <f>IF($Y289="","",IF(INDEX('Per Invoice'!N$2:N$501,$Y289)="","",INDEX('Per Invoice'!N$2:N$501,$Y289)))</f>
        <v/>
      </c>
      <c r="O289">
        <f>IF($Y289="","",IF(INDEX('Per Invoice'!O$2:O$501,$Y289)="","",INDEX('Per Invoice'!O$2:O$501,$Y289)))</f>
        <v/>
      </c>
      <c r="P289" s="7">
        <f>IF($Y289="","",IF(INDEX('Per Invoice'!P$2:P$501,$Y289)="","",INDEX('Per Invoice'!P$2:P$501,$Y289)))</f>
        <v/>
      </c>
      <c r="Q289" s="7">
        <f>IF($Y289="","",IF(INDEX('Per Invoice'!Q$2:Q$501,$Y289)="","",INDEX('Per Invoice'!Q$2:Q$501,$Y289)))</f>
        <v/>
      </c>
      <c r="R289">
        <f>IF($Y289="","",IF(INDEX('Per Invoice'!R$2:R$501,$Y289)="","",INDEX('Per Invoice'!R$2:R$501,$Y289)))</f>
        <v/>
      </c>
      <c r="S289" s="7">
        <f>IF($Y289="","",IF(INDEX('Per Invoice'!S$2:S$501,$Y289)="","",INDEX('Per Invoice'!S$2:S$501,$Y289)))</f>
        <v/>
      </c>
      <c r="T289" s="7">
        <f>IF($Y289="","",IF(INDEX('Per Invoice'!T$2:T$501,$Y289)="","",INDEX('Per Invoice'!T$2:T$501,$Y289)))</f>
        <v/>
      </c>
      <c r="U289" s="7">
        <f>IF($Y289="","",IF(INDEX('Per Invoice'!U$2:U$501,$Y289)="","",INDEX('Per Invoice'!U$2:U$501,$Y289)))</f>
        <v/>
      </c>
      <c r="V289" s="7">
        <f>IF($Y289="","",IF(INDEX('Per Invoice'!V$2:V$501,$Y289)="","",INDEX('Per Invoice'!V$2:V$501,$Y289)))</f>
        <v/>
      </c>
      <c r="W289" s="7">
        <f>IF($Y289="","",IF(INDEX('Per Invoice'!W$2:W$501,$Y289)="","",INDEX('Per Invoice'!W$2:W$501,$Y289)))</f>
        <v/>
      </c>
      <c r="X289" s="7">
        <f>IF($Y289="","",IF(INDEX('Per Invoice'!X$2:X$501,$Y289)="","",INDEX('Per Invoice'!X$2:X$501,$Y289)))</f>
        <v/>
      </c>
      <c r="Y289" s="16">
        <f>IFERROR(MATCH(Settings!$C$34&amp;"|"&amp;ROWS($Y$2:$Y289),'Per Invoice'!$Z$2:$Z$501,0),"")</f>
        <v/>
      </c>
    </row>
    <row r="290">
      <c r="A290">
        <f>IF($Y290="","",IF(INDEX('Per Invoice'!A$2:A$501,$Y290)="","",INDEX('Per Invoice'!A$2:A$501,$Y290)))</f>
        <v/>
      </c>
      <c r="B290">
        <f>IF($Y290="","",IF(INDEX('Per Invoice'!B$2:B$501,$Y290)="","",INDEX('Per Invoice'!B$2:B$501,$Y290)))</f>
        <v/>
      </c>
      <c r="C290">
        <f>IF($Y290="","",IF(INDEX('Per Invoice'!C$2:C$501,$Y290)="","",INDEX('Per Invoice'!C$2:C$501,$Y290)))</f>
        <v/>
      </c>
      <c r="D290">
        <f>IF($Y290="","",IF(INDEX('Per Invoice'!D$2:D$501,$Y290)="","",INDEX('Per Invoice'!D$2:D$501,$Y290)))</f>
        <v/>
      </c>
      <c r="E290">
        <f>IF($Y290="","",IF(INDEX('Per Invoice'!E$2:E$501,$Y290)="","",INDEX('Per Invoice'!E$2:E$501,$Y290)))</f>
        <v/>
      </c>
      <c r="F290">
        <f>IF($Y290="","",IF(INDEX('Per Invoice'!F$2:F$501,$Y290)="","",INDEX('Per Invoice'!F$2:F$501,$Y290)))</f>
        <v/>
      </c>
      <c r="G290">
        <f>IF($Y290="","",IF(INDEX('Per Invoice'!G$2:G$501,$Y290)="","",INDEX('Per Invoice'!G$2:G$501,$Y290)))</f>
        <v/>
      </c>
      <c r="H290">
        <f>IF($Y290="","",IF(INDEX('Per Invoice'!H$2:H$501,$Y290)="","",INDEX('Per Invoice'!H$2:H$501,$Y290)))</f>
        <v/>
      </c>
      <c r="I290">
        <f>IF($Y290="","",IF(INDEX('Per Invoice'!I$2:I$501,$Y290)="","",INDEX('Per Invoice'!I$2:I$501,$Y290)))</f>
        <v/>
      </c>
      <c r="J290">
        <f>IF($Y290="","",IF(INDEX('Per Invoice'!J$2:J$501,$Y290)="","",INDEX('Per Invoice'!J$2:J$501,$Y290)))</f>
        <v/>
      </c>
      <c r="K290">
        <f>IF($Y290="","",IF(INDEX('Per Invoice'!K$2:K$501,$Y290)="","",INDEX('Per Invoice'!K$2:K$501,$Y290)))</f>
        <v/>
      </c>
      <c r="L290" s="7">
        <f>IF($Y290="","",IF(INDEX('Per Invoice'!L$2:L$501,$Y290)="","",INDEX('Per Invoice'!L$2:L$501,$Y290)))</f>
        <v/>
      </c>
      <c r="M290" s="14">
        <f>IF($Y290="","",IF(INDEX('Per Invoice'!M$2:M$501,$Y290)="","",INDEX('Per Invoice'!M$2:M$501,$Y290)))</f>
        <v/>
      </c>
      <c r="N290">
        <f>IF($Y290="","",IF(INDEX('Per Invoice'!N$2:N$501,$Y290)="","",INDEX('Per Invoice'!N$2:N$501,$Y290)))</f>
        <v/>
      </c>
      <c r="O290">
        <f>IF($Y290="","",IF(INDEX('Per Invoice'!O$2:O$501,$Y290)="","",INDEX('Per Invoice'!O$2:O$501,$Y290)))</f>
        <v/>
      </c>
      <c r="P290" s="7">
        <f>IF($Y290="","",IF(INDEX('Per Invoice'!P$2:P$501,$Y290)="","",INDEX('Per Invoice'!P$2:P$501,$Y290)))</f>
        <v/>
      </c>
      <c r="Q290" s="7">
        <f>IF($Y290="","",IF(INDEX('Per Invoice'!Q$2:Q$501,$Y290)="","",INDEX('Per Invoice'!Q$2:Q$501,$Y290)))</f>
        <v/>
      </c>
      <c r="R290">
        <f>IF($Y290="","",IF(INDEX('Per Invoice'!R$2:R$501,$Y290)="","",INDEX('Per Invoice'!R$2:R$501,$Y290)))</f>
        <v/>
      </c>
      <c r="S290" s="7">
        <f>IF($Y290="","",IF(INDEX('Per Invoice'!S$2:S$501,$Y290)="","",INDEX('Per Invoice'!S$2:S$501,$Y290)))</f>
        <v/>
      </c>
      <c r="T290" s="7">
        <f>IF($Y290="","",IF(INDEX('Per Invoice'!T$2:T$501,$Y290)="","",INDEX('Per Invoice'!T$2:T$501,$Y290)))</f>
        <v/>
      </c>
      <c r="U290" s="7">
        <f>IF($Y290="","",IF(INDEX('Per Invoice'!U$2:U$501,$Y290)="","",INDEX('Per Invoice'!U$2:U$501,$Y290)))</f>
        <v/>
      </c>
      <c r="V290" s="7">
        <f>IF($Y290="","",IF(INDEX('Per Invoice'!V$2:V$501,$Y290)="","",INDEX('Per Invoice'!V$2:V$501,$Y290)))</f>
        <v/>
      </c>
      <c r="W290" s="7">
        <f>IF($Y290="","",IF(INDEX('Per Invoice'!W$2:W$501,$Y290)="","",INDEX('Per Invoice'!W$2:W$501,$Y290)))</f>
        <v/>
      </c>
      <c r="X290" s="7">
        <f>IF($Y290="","",IF(INDEX('Per Invoice'!X$2:X$501,$Y290)="","",INDEX('Per Invoice'!X$2:X$501,$Y290)))</f>
        <v/>
      </c>
      <c r="Y290" s="16">
        <f>IFERROR(MATCH(Settings!$C$34&amp;"|"&amp;ROWS($Y$2:$Y290),'Per Invoice'!$Z$2:$Z$501,0),"")</f>
        <v/>
      </c>
    </row>
    <row r="291">
      <c r="A291">
        <f>IF($Y291="","",IF(INDEX('Per Invoice'!A$2:A$501,$Y291)="","",INDEX('Per Invoice'!A$2:A$501,$Y291)))</f>
        <v/>
      </c>
      <c r="B291">
        <f>IF($Y291="","",IF(INDEX('Per Invoice'!B$2:B$501,$Y291)="","",INDEX('Per Invoice'!B$2:B$501,$Y291)))</f>
        <v/>
      </c>
      <c r="C291">
        <f>IF($Y291="","",IF(INDEX('Per Invoice'!C$2:C$501,$Y291)="","",INDEX('Per Invoice'!C$2:C$501,$Y291)))</f>
        <v/>
      </c>
      <c r="D291">
        <f>IF($Y291="","",IF(INDEX('Per Invoice'!D$2:D$501,$Y291)="","",INDEX('Per Invoice'!D$2:D$501,$Y291)))</f>
        <v/>
      </c>
      <c r="E291">
        <f>IF($Y291="","",IF(INDEX('Per Invoice'!E$2:E$501,$Y291)="","",INDEX('Per Invoice'!E$2:E$501,$Y291)))</f>
        <v/>
      </c>
      <c r="F291">
        <f>IF($Y291="","",IF(INDEX('Per Invoice'!F$2:F$501,$Y291)="","",INDEX('Per Invoice'!F$2:F$501,$Y291)))</f>
        <v/>
      </c>
      <c r="G291">
        <f>IF($Y291="","",IF(INDEX('Per Invoice'!G$2:G$501,$Y291)="","",INDEX('Per Invoice'!G$2:G$501,$Y291)))</f>
        <v/>
      </c>
      <c r="H291">
        <f>IF($Y291="","",IF(INDEX('Per Invoice'!H$2:H$501,$Y291)="","",INDEX('Per Invoice'!H$2:H$501,$Y291)))</f>
        <v/>
      </c>
      <c r="I291">
        <f>IF($Y291="","",IF(INDEX('Per Invoice'!I$2:I$501,$Y291)="","",INDEX('Per Invoice'!I$2:I$501,$Y291)))</f>
        <v/>
      </c>
      <c r="J291">
        <f>IF($Y291="","",IF(INDEX('Per Invoice'!J$2:J$501,$Y291)="","",INDEX('Per Invoice'!J$2:J$501,$Y291)))</f>
        <v/>
      </c>
      <c r="K291">
        <f>IF($Y291="","",IF(INDEX('Per Invoice'!K$2:K$501,$Y291)="","",INDEX('Per Invoice'!K$2:K$501,$Y291)))</f>
        <v/>
      </c>
      <c r="L291" s="7">
        <f>IF($Y291="","",IF(INDEX('Per Invoice'!L$2:L$501,$Y291)="","",INDEX('Per Invoice'!L$2:L$501,$Y291)))</f>
        <v/>
      </c>
      <c r="M291" s="14">
        <f>IF($Y291="","",IF(INDEX('Per Invoice'!M$2:M$501,$Y291)="","",INDEX('Per Invoice'!M$2:M$501,$Y291)))</f>
        <v/>
      </c>
      <c r="N291">
        <f>IF($Y291="","",IF(INDEX('Per Invoice'!N$2:N$501,$Y291)="","",INDEX('Per Invoice'!N$2:N$501,$Y291)))</f>
        <v/>
      </c>
      <c r="O291">
        <f>IF($Y291="","",IF(INDEX('Per Invoice'!O$2:O$501,$Y291)="","",INDEX('Per Invoice'!O$2:O$501,$Y291)))</f>
        <v/>
      </c>
      <c r="P291" s="7">
        <f>IF($Y291="","",IF(INDEX('Per Invoice'!P$2:P$501,$Y291)="","",INDEX('Per Invoice'!P$2:P$501,$Y291)))</f>
        <v/>
      </c>
      <c r="Q291" s="7">
        <f>IF($Y291="","",IF(INDEX('Per Invoice'!Q$2:Q$501,$Y291)="","",INDEX('Per Invoice'!Q$2:Q$501,$Y291)))</f>
        <v/>
      </c>
      <c r="R291">
        <f>IF($Y291="","",IF(INDEX('Per Invoice'!R$2:R$501,$Y291)="","",INDEX('Per Invoice'!R$2:R$501,$Y291)))</f>
        <v/>
      </c>
      <c r="S291" s="7">
        <f>IF($Y291="","",IF(INDEX('Per Invoice'!S$2:S$501,$Y291)="","",INDEX('Per Invoice'!S$2:S$501,$Y291)))</f>
        <v/>
      </c>
      <c r="T291" s="7">
        <f>IF($Y291="","",IF(INDEX('Per Invoice'!T$2:T$501,$Y291)="","",INDEX('Per Invoice'!T$2:T$501,$Y291)))</f>
        <v/>
      </c>
      <c r="U291" s="7">
        <f>IF($Y291="","",IF(INDEX('Per Invoice'!U$2:U$501,$Y291)="","",INDEX('Per Invoice'!U$2:U$501,$Y291)))</f>
        <v/>
      </c>
      <c r="V291" s="7">
        <f>IF($Y291="","",IF(INDEX('Per Invoice'!V$2:V$501,$Y291)="","",INDEX('Per Invoice'!V$2:V$501,$Y291)))</f>
        <v/>
      </c>
      <c r="W291" s="7">
        <f>IF($Y291="","",IF(INDEX('Per Invoice'!W$2:W$501,$Y291)="","",INDEX('Per Invoice'!W$2:W$501,$Y291)))</f>
        <v/>
      </c>
      <c r="X291" s="7">
        <f>IF($Y291="","",IF(INDEX('Per Invoice'!X$2:X$501,$Y291)="","",INDEX('Per Invoice'!X$2:X$501,$Y291)))</f>
        <v/>
      </c>
      <c r="Y291" s="16">
        <f>IFERROR(MATCH(Settings!$C$34&amp;"|"&amp;ROWS($Y$2:$Y291),'Per Invoice'!$Z$2:$Z$501,0),"")</f>
        <v/>
      </c>
    </row>
    <row r="292">
      <c r="A292">
        <f>IF($Y292="","",IF(INDEX('Per Invoice'!A$2:A$501,$Y292)="","",INDEX('Per Invoice'!A$2:A$501,$Y292)))</f>
        <v/>
      </c>
      <c r="B292">
        <f>IF($Y292="","",IF(INDEX('Per Invoice'!B$2:B$501,$Y292)="","",INDEX('Per Invoice'!B$2:B$501,$Y292)))</f>
        <v/>
      </c>
      <c r="C292">
        <f>IF($Y292="","",IF(INDEX('Per Invoice'!C$2:C$501,$Y292)="","",INDEX('Per Invoice'!C$2:C$501,$Y292)))</f>
        <v/>
      </c>
      <c r="D292">
        <f>IF($Y292="","",IF(INDEX('Per Invoice'!D$2:D$501,$Y292)="","",INDEX('Per Invoice'!D$2:D$501,$Y292)))</f>
        <v/>
      </c>
      <c r="E292">
        <f>IF($Y292="","",IF(INDEX('Per Invoice'!E$2:E$501,$Y292)="","",INDEX('Per Invoice'!E$2:E$501,$Y292)))</f>
        <v/>
      </c>
      <c r="F292">
        <f>IF($Y292="","",IF(INDEX('Per Invoice'!F$2:F$501,$Y292)="","",INDEX('Per Invoice'!F$2:F$501,$Y292)))</f>
        <v/>
      </c>
      <c r="G292">
        <f>IF($Y292="","",IF(INDEX('Per Invoice'!G$2:G$501,$Y292)="","",INDEX('Per Invoice'!G$2:G$501,$Y292)))</f>
        <v/>
      </c>
      <c r="H292">
        <f>IF($Y292="","",IF(INDEX('Per Invoice'!H$2:H$501,$Y292)="","",INDEX('Per Invoice'!H$2:H$501,$Y292)))</f>
        <v/>
      </c>
      <c r="I292">
        <f>IF($Y292="","",IF(INDEX('Per Invoice'!I$2:I$501,$Y292)="","",INDEX('Per Invoice'!I$2:I$501,$Y292)))</f>
        <v/>
      </c>
      <c r="J292">
        <f>IF($Y292="","",IF(INDEX('Per Invoice'!J$2:J$501,$Y292)="","",INDEX('Per Invoice'!J$2:J$501,$Y292)))</f>
        <v/>
      </c>
      <c r="K292">
        <f>IF($Y292="","",IF(INDEX('Per Invoice'!K$2:K$501,$Y292)="","",INDEX('Per Invoice'!K$2:K$501,$Y292)))</f>
        <v/>
      </c>
      <c r="L292" s="7">
        <f>IF($Y292="","",IF(INDEX('Per Invoice'!L$2:L$501,$Y292)="","",INDEX('Per Invoice'!L$2:L$501,$Y292)))</f>
        <v/>
      </c>
      <c r="M292" s="14">
        <f>IF($Y292="","",IF(INDEX('Per Invoice'!M$2:M$501,$Y292)="","",INDEX('Per Invoice'!M$2:M$501,$Y292)))</f>
        <v/>
      </c>
      <c r="N292">
        <f>IF($Y292="","",IF(INDEX('Per Invoice'!N$2:N$501,$Y292)="","",INDEX('Per Invoice'!N$2:N$501,$Y292)))</f>
        <v/>
      </c>
      <c r="O292">
        <f>IF($Y292="","",IF(INDEX('Per Invoice'!O$2:O$501,$Y292)="","",INDEX('Per Invoice'!O$2:O$501,$Y292)))</f>
        <v/>
      </c>
      <c r="P292" s="7">
        <f>IF($Y292="","",IF(INDEX('Per Invoice'!P$2:P$501,$Y292)="","",INDEX('Per Invoice'!P$2:P$501,$Y292)))</f>
        <v/>
      </c>
      <c r="Q292" s="7">
        <f>IF($Y292="","",IF(INDEX('Per Invoice'!Q$2:Q$501,$Y292)="","",INDEX('Per Invoice'!Q$2:Q$501,$Y292)))</f>
        <v/>
      </c>
      <c r="R292">
        <f>IF($Y292="","",IF(INDEX('Per Invoice'!R$2:R$501,$Y292)="","",INDEX('Per Invoice'!R$2:R$501,$Y292)))</f>
        <v/>
      </c>
      <c r="S292" s="7">
        <f>IF($Y292="","",IF(INDEX('Per Invoice'!S$2:S$501,$Y292)="","",INDEX('Per Invoice'!S$2:S$501,$Y292)))</f>
        <v/>
      </c>
      <c r="T292" s="7">
        <f>IF($Y292="","",IF(INDEX('Per Invoice'!T$2:T$501,$Y292)="","",INDEX('Per Invoice'!T$2:T$501,$Y292)))</f>
        <v/>
      </c>
      <c r="U292" s="7">
        <f>IF($Y292="","",IF(INDEX('Per Invoice'!U$2:U$501,$Y292)="","",INDEX('Per Invoice'!U$2:U$501,$Y292)))</f>
        <v/>
      </c>
      <c r="V292" s="7">
        <f>IF($Y292="","",IF(INDEX('Per Invoice'!V$2:V$501,$Y292)="","",INDEX('Per Invoice'!V$2:V$501,$Y292)))</f>
        <v/>
      </c>
      <c r="W292" s="7">
        <f>IF($Y292="","",IF(INDEX('Per Invoice'!W$2:W$501,$Y292)="","",INDEX('Per Invoice'!W$2:W$501,$Y292)))</f>
        <v/>
      </c>
      <c r="X292" s="7">
        <f>IF($Y292="","",IF(INDEX('Per Invoice'!X$2:X$501,$Y292)="","",INDEX('Per Invoice'!X$2:X$501,$Y292)))</f>
        <v/>
      </c>
      <c r="Y292" s="16">
        <f>IFERROR(MATCH(Settings!$C$34&amp;"|"&amp;ROWS($Y$2:$Y292),'Per Invoice'!$Z$2:$Z$501,0),"")</f>
        <v/>
      </c>
    </row>
    <row r="293">
      <c r="A293">
        <f>IF($Y293="","",IF(INDEX('Per Invoice'!A$2:A$501,$Y293)="","",INDEX('Per Invoice'!A$2:A$501,$Y293)))</f>
        <v/>
      </c>
      <c r="B293">
        <f>IF($Y293="","",IF(INDEX('Per Invoice'!B$2:B$501,$Y293)="","",INDEX('Per Invoice'!B$2:B$501,$Y293)))</f>
        <v/>
      </c>
      <c r="C293">
        <f>IF($Y293="","",IF(INDEX('Per Invoice'!C$2:C$501,$Y293)="","",INDEX('Per Invoice'!C$2:C$501,$Y293)))</f>
        <v/>
      </c>
      <c r="D293">
        <f>IF($Y293="","",IF(INDEX('Per Invoice'!D$2:D$501,$Y293)="","",INDEX('Per Invoice'!D$2:D$501,$Y293)))</f>
        <v/>
      </c>
      <c r="E293">
        <f>IF($Y293="","",IF(INDEX('Per Invoice'!E$2:E$501,$Y293)="","",INDEX('Per Invoice'!E$2:E$501,$Y293)))</f>
        <v/>
      </c>
      <c r="F293">
        <f>IF($Y293="","",IF(INDEX('Per Invoice'!F$2:F$501,$Y293)="","",INDEX('Per Invoice'!F$2:F$501,$Y293)))</f>
        <v/>
      </c>
      <c r="G293">
        <f>IF($Y293="","",IF(INDEX('Per Invoice'!G$2:G$501,$Y293)="","",INDEX('Per Invoice'!G$2:G$501,$Y293)))</f>
        <v/>
      </c>
      <c r="H293">
        <f>IF($Y293="","",IF(INDEX('Per Invoice'!H$2:H$501,$Y293)="","",INDEX('Per Invoice'!H$2:H$501,$Y293)))</f>
        <v/>
      </c>
      <c r="I293">
        <f>IF($Y293="","",IF(INDEX('Per Invoice'!I$2:I$501,$Y293)="","",INDEX('Per Invoice'!I$2:I$501,$Y293)))</f>
        <v/>
      </c>
      <c r="J293">
        <f>IF($Y293="","",IF(INDEX('Per Invoice'!J$2:J$501,$Y293)="","",INDEX('Per Invoice'!J$2:J$501,$Y293)))</f>
        <v/>
      </c>
      <c r="K293">
        <f>IF($Y293="","",IF(INDEX('Per Invoice'!K$2:K$501,$Y293)="","",INDEX('Per Invoice'!K$2:K$501,$Y293)))</f>
        <v/>
      </c>
      <c r="L293" s="7">
        <f>IF($Y293="","",IF(INDEX('Per Invoice'!L$2:L$501,$Y293)="","",INDEX('Per Invoice'!L$2:L$501,$Y293)))</f>
        <v/>
      </c>
      <c r="M293" s="14">
        <f>IF($Y293="","",IF(INDEX('Per Invoice'!M$2:M$501,$Y293)="","",INDEX('Per Invoice'!M$2:M$501,$Y293)))</f>
        <v/>
      </c>
      <c r="N293">
        <f>IF($Y293="","",IF(INDEX('Per Invoice'!N$2:N$501,$Y293)="","",INDEX('Per Invoice'!N$2:N$501,$Y293)))</f>
        <v/>
      </c>
      <c r="O293">
        <f>IF($Y293="","",IF(INDEX('Per Invoice'!O$2:O$501,$Y293)="","",INDEX('Per Invoice'!O$2:O$501,$Y293)))</f>
        <v/>
      </c>
      <c r="P293" s="7">
        <f>IF($Y293="","",IF(INDEX('Per Invoice'!P$2:P$501,$Y293)="","",INDEX('Per Invoice'!P$2:P$501,$Y293)))</f>
        <v/>
      </c>
      <c r="Q293" s="7">
        <f>IF($Y293="","",IF(INDEX('Per Invoice'!Q$2:Q$501,$Y293)="","",INDEX('Per Invoice'!Q$2:Q$501,$Y293)))</f>
        <v/>
      </c>
      <c r="R293">
        <f>IF($Y293="","",IF(INDEX('Per Invoice'!R$2:R$501,$Y293)="","",INDEX('Per Invoice'!R$2:R$501,$Y293)))</f>
        <v/>
      </c>
      <c r="S293" s="7">
        <f>IF($Y293="","",IF(INDEX('Per Invoice'!S$2:S$501,$Y293)="","",INDEX('Per Invoice'!S$2:S$501,$Y293)))</f>
        <v/>
      </c>
      <c r="T293" s="7">
        <f>IF($Y293="","",IF(INDEX('Per Invoice'!T$2:T$501,$Y293)="","",INDEX('Per Invoice'!T$2:T$501,$Y293)))</f>
        <v/>
      </c>
      <c r="U293" s="7">
        <f>IF($Y293="","",IF(INDEX('Per Invoice'!U$2:U$501,$Y293)="","",INDEX('Per Invoice'!U$2:U$501,$Y293)))</f>
        <v/>
      </c>
      <c r="V293" s="7">
        <f>IF($Y293="","",IF(INDEX('Per Invoice'!V$2:V$501,$Y293)="","",INDEX('Per Invoice'!V$2:V$501,$Y293)))</f>
        <v/>
      </c>
      <c r="W293" s="7">
        <f>IF($Y293="","",IF(INDEX('Per Invoice'!W$2:W$501,$Y293)="","",INDEX('Per Invoice'!W$2:W$501,$Y293)))</f>
        <v/>
      </c>
      <c r="X293" s="7">
        <f>IF($Y293="","",IF(INDEX('Per Invoice'!X$2:X$501,$Y293)="","",INDEX('Per Invoice'!X$2:X$501,$Y293)))</f>
        <v/>
      </c>
      <c r="Y293" s="16">
        <f>IFERROR(MATCH(Settings!$C$34&amp;"|"&amp;ROWS($Y$2:$Y293),'Per Invoice'!$Z$2:$Z$501,0),"")</f>
        <v/>
      </c>
    </row>
    <row r="294">
      <c r="A294">
        <f>IF($Y294="","",IF(INDEX('Per Invoice'!A$2:A$501,$Y294)="","",INDEX('Per Invoice'!A$2:A$501,$Y294)))</f>
        <v/>
      </c>
      <c r="B294">
        <f>IF($Y294="","",IF(INDEX('Per Invoice'!B$2:B$501,$Y294)="","",INDEX('Per Invoice'!B$2:B$501,$Y294)))</f>
        <v/>
      </c>
      <c r="C294">
        <f>IF($Y294="","",IF(INDEX('Per Invoice'!C$2:C$501,$Y294)="","",INDEX('Per Invoice'!C$2:C$501,$Y294)))</f>
        <v/>
      </c>
      <c r="D294">
        <f>IF($Y294="","",IF(INDEX('Per Invoice'!D$2:D$501,$Y294)="","",INDEX('Per Invoice'!D$2:D$501,$Y294)))</f>
        <v/>
      </c>
      <c r="E294">
        <f>IF($Y294="","",IF(INDEX('Per Invoice'!E$2:E$501,$Y294)="","",INDEX('Per Invoice'!E$2:E$501,$Y294)))</f>
        <v/>
      </c>
      <c r="F294">
        <f>IF($Y294="","",IF(INDEX('Per Invoice'!F$2:F$501,$Y294)="","",INDEX('Per Invoice'!F$2:F$501,$Y294)))</f>
        <v/>
      </c>
      <c r="G294">
        <f>IF($Y294="","",IF(INDEX('Per Invoice'!G$2:G$501,$Y294)="","",INDEX('Per Invoice'!G$2:G$501,$Y294)))</f>
        <v/>
      </c>
      <c r="H294">
        <f>IF($Y294="","",IF(INDEX('Per Invoice'!H$2:H$501,$Y294)="","",INDEX('Per Invoice'!H$2:H$501,$Y294)))</f>
        <v/>
      </c>
      <c r="I294">
        <f>IF($Y294="","",IF(INDEX('Per Invoice'!I$2:I$501,$Y294)="","",INDEX('Per Invoice'!I$2:I$501,$Y294)))</f>
        <v/>
      </c>
      <c r="J294">
        <f>IF($Y294="","",IF(INDEX('Per Invoice'!J$2:J$501,$Y294)="","",INDEX('Per Invoice'!J$2:J$501,$Y294)))</f>
        <v/>
      </c>
      <c r="K294">
        <f>IF($Y294="","",IF(INDEX('Per Invoice'!K$2:K$501,$Y294)="","",INDEX('Per Invoice'!K$2:K$501,$Y294)))</f>
        <v/>
      </c>
      <c r="L294" s="7">
        <f>IF($Y294="","",IF(INDEX('Per Invoice'!L$2:L$501,$Y294)="","",INDEX('Per Invoice'!L$2:L$501,$Y294)))</f>
        <v/>
      </c>
      <c r="M294" s="14">
        <f>IF($Y294="","",IF(INDEX('Per Invoice'!M$2:M$501,$Y294)="","",INDEX('Per Invoice'!M$2:M$501,$Y294)))</f>
        <v/>
      </c>
      <c r="N294">
        <f>IF($Y294="","",IF(INDEX('Per Invoice'!N$2:N$501,$Y294)="","",INDEX('Per Invoice'!N$2:N$501,$Y294)))</f>
        <v/>
      </c>
      <c r="O294">
        <f>IF($Y294="","",IF(INDEX('Per Invoice'!O$2:O$501,$Y294)="","",INDEX('Per Invoice'!O$2:O$501,$Y294)))</f>
        <v/>
      </c>
      <c r="P294" s="7">
        <f>IF($Y294="","",IF(INDEX('Per Invoice'!P$2:P$501,$Y294)="","",INDEX('Per Invoice'!P$2:P$501,$Y294)))</f>
        <v/>
      </c>
      <c r="Q294" s="7">
        <f>IF($Y294="","",IF(INDEX('Per Invoice'!Q$2:Q$501,$Y294)="","",INDEX('Per Invoice'!Q$2:Q$501,$Y294)))</f>
        <v/>
      </c>
      <c r="R294">
        <f>IF($Y294="","",IF(INDEX('Per Invoice'!R$2:R$501,$Y294)="","",INDEX('Per Invoice'!R$2:R$501,$Y294)))</f>
        <v/>
      </c>
      <c r="S294" s="7">
        <f>IF($Y294="","",IF(INDEX('Per Invoice'!S$2:S$501,$Y294)="","",INDEX('Per Invoice'!S$2:S$501,$Y294)))</f>
        <v/>
      </c>
      <c r="T294" s="7">
        <f>IF($Y294="","",IF(INDEX('Per Invoice'!T$2:T$501,$Y294)="","",INDEX('Per Invoice'!T$2:T$501,$Y294)))</f>
        <v/>
      </c>
      <c r="U294" s="7">
        <f>IF($Y294="","",IF(INDEX('Per Invoice'!U$2:U$501,$Y294)="","",INDEX('Per Invoice'!U$2:U$501,$Y294)))</f>
        <v/>
      </c>
      <c r="V294" s="7">
        <f>IF($Y294="","",IF(INDEX('Per Invoice'!V$2:V$501,$Y294)="","",INDEX('Per Invoice'!V$2:V$501,$Y294)))</f>
        <v/>
      </c>
      <c r="W294" s="7">
        <f>IF($Y294="","",IF(INDEX('Per Invoice'!W$2:W$501,$Y294)="","",INDEX('Per Invoice'!W$2:W$501,$Y294)))</f>
        <v/>
      </c>
      <c r="X294" s="7">
        <f>IF($Y294="","",IF(INDEX('Per Invoice'!X$2:X$501,$Y294)="","",INDEX('Per Invoice'!X$2:X$501,$Y294)))</f>
        <v/>
      </c>
      <c r="Y294" s="16">
        <f>IFERROR(MATCH(Settings!$C$34&amp;"|"&amp;ROWS($Y$2:$Y294),'Per Invoice'!$Z$2:$Z$501,0),"")</f>
        <v/>
      </c>
    </row>
    <row r="295">
      <c r="A295">
        <f>IF($Y295="","",IF(INDEX('Per Invoice'!A$2:A$501,$Y295)="","",INDEX('Per Invoice'!A$2:A$501,$Y295)))</f>
        <v/>
      </c>
      <c r="B295">
        <f>IF($Y295="","",IF(INDEX('Per Invoice'!B$2:B$501,$Y295)="","",INDEX('Per Invoice'!B$2:B$501,$Y295)))</f>
        <v/>
      </c>
      <c r="C295">
        <f>IF($Y295="","",IF(INDEX('Per Invoice'!C$2:C$501,$Y295)="","",INDEX('Per Invoice'!C$2:C$501,$Y295)))</f>
        <v/>
      </c>
      <c r="D295">
        <f>IF($Y295="","",IF(INDEX('Per Invoice'!D$2:D$501,$Y295)="","",INDEX('Per Invoice'!D$2:D$501,$Y295)))</f>
        <v/>
      </c>
      <c r="E295">
        <f>IF($Y295="","",IF(INDEX('Per Invoice'!E$2:E$501,$Y295)="","",INDEX('Per Invoice'!E$2:E$501,$Y295)))</f>
        <v/>
      </c>
      <c r="F295">
        <f>IF($Y295="","",IF(INDEX('Per Invoice'!F$2:F$501,$Y295)="","",INDEX('Per Invoice'!F$2:F$501,$Y295)))</f>
        <v/>
      </c>
      <c r="G295">
        <f>IF($Y295="","",IF(INDEX('Per Invoice'!G$2:G$501,$Y295)="","",INDEX('Per Invoice'!G$2:G$501,$Y295)))</f>
        <v/>
      </c>
      <c r="H295">
        <f>IF($Y295="","",IF(INDEX('Per Invoice'!H$2:H$501,$Y295)="","",INDEX('Per Invoice'!H$2:H$501,$Y295)))</f>
        <v/>
      </c>
      <c r="I295">
        <f>IF($Y295="","",IF(INDEX('Per Invoice'!I$2:I$501,$Y295)="","",INDEX('Per Invoice'!I$2:I$501,$Y295)))</f>
        <v/>
      </c>
      <c r="J295">
        <f>IF($Y295="","",IF(INDEX('Per Invoice'!J$2:J$501,$Y295)="","",INDEX('Per Invoice'!J$2:J$501,$Y295)))</f>
        <v/>
      </c>
      <c r="K295">
        <f>IF($Y295="","",IF(INDEX('Per Invoice'!K$2:K$501,$Y295)="","",INDEX('Per Invoice'!K$2:K$501,$Y295)))</f>
        <v/>
      </c>
      <c r="L295" s="7">
        <f>IF($Y295="","",IF(INDEX('Per Invoice'!L$2:L$501,$Y295)="","",INDEX('Per Invoice'!L$2:L$501,$Y295)))</f>
        <v/>
      </c>
      <c r="M295" s="14">
        <f>IF($Y295="","",IF(INDEX('Per Invoice'!M$2:M$501,$Y295)="","",INDEX('Per Invoice'!M$2:M$501,$Y295)))</f>
        <v/>
      </c>
      <c r="N295">
        <f>IF($Y295="","",IF(INDEX('Per Invoice'!N$2:N$501,$Y295)="","",INDEX('Per Invoice'!N$2:N$501,$Y295)))</f>
        <v/>
      </c>
      <c r="O295">
        <f>IF($Y295="","",IF(INDEX('Per Invoice'!O$2:O$501,$Y295)="","",INDEX('Per Invoice'!O$2:O$501,$Y295)))</f>
        <v/>
      </c>
      <c r="P295" s="7">
        <f>IF($Y295="","",IF(INDEX('Per Invoice'!P$2:P$501,$Y295)="","",INDEX('Per Invoice'!P$2:P$501,$Y295)))</f>
        <v/>
      </c>
      <c r="Q295" s="7">
        <f>IF($Y295="","",IF(INDEX('Per Invoice'!Q$2:Q$501,$Y295)="","",INDEX('Per Invoice'!Q$2:Q$501,$Y295)))</f>
        <v/>
      </c>
      <c r="R295">
        <f>IF($Y295="","",IF(INDEX('Per Invoice'!R$2:R$501,$Y295)="","",INDEX('Per Invoice'!R$2:R$501,$Y295)))</f>
        <v/>
      </c>
      <c r="S295" s="7">
        <f>IF($Y295="","",IF(INDEX('Per Invoice'!S$2:S$501,$Y295)="","",INDEX('Per Invoice'!S$2:S$501,$Y295)))</f>
        <v/>
      </c>
      <c r="T295" s="7">
        <f>IF($Y295="","",IF(INDEX('Per Invoice'!T$2:T$501,$Y295)="","",INDEX('Per Invoice'!T$2:T$501,$Y295)))</f>
        <v/>
      </c>
      <c r="U295" s="7">
        <f>IF($Y295="","",IF(INDEX('Per Invoice'!U$2:U$501,$Y295)="","",INDEX('Per Invoice'!U$2:U$501,$Y295)))</f>
        <v/>
      </c>
      <c r="V295" s="7">
        <f>IF($Y295="","",IF(INDEX('Per Invoice'!V$2:V$501,$Y295)="","",INDEX('Per Invoice'!V$2:V$501,$Y295)))</f>
        <v/>
      </c>
      <c r="W295" s="7">
        <f>IF($Y295="","",IF(INDEX('Per Invoice'!W$2:W$501,$Y295)="","",INDEX('Per Invoice'!W$2:W$501,$Y295)))</f>
        <v/>
      </c>
      <c r="X295" s="7">
        <f>IF($Y295="","",IF(INDEX('Per Invoice'!X$2:X$501,$Y295)="","",INDEX('Per Invoice'!X$2:X$501,$Y295)))</f>
        <v/>
      </c>
      <c r="Y295" s="16">
        <f>IFERROR(MATCH(Settings!$C$34&amp;"|"&amp;ROWS($Y$2:$Y295),'Per Invoice'!$Z$2:$Z$501,0),"")</f>
        <v/>
      </c>
    </row>
    <row r="296">
      <c r="A296">
        <f>IF($Y296="","",IF(INDEX('Per Invoice'!A$2:A$501,$Y296)="","",INDEX('Per Invoice'!A$2:A$501,$Y296)))</f>
        <v/>
      </c>
      <c r="B296">
        <f>IF($Y296="","",IF(INDEX('Per Invoice'!B$2:B$501,$Y296)="","",INDEX('Per Invoice'!B$2:B$501,$Y296)))</f>
        <v/>
      </c>
      <c r="C296">
        <f>IF($Y296="","",IF(INDEX('Per Invoice'!C$2:C$501,$Y296)="","",INDEX('Per Invoice'!C$2:C$501,$Y296)))</f>
        <v/>
      </c>
      <c r="D296">
        <f>IF($Y296="","",IF(INDEX('Per Invoice'!D$2:D$501,$Y296)="","",INDEX('Per Invoice'!D$2:D$501,$Y296)))</f>
        <v/>
      </c>
      <c r="E296">
        <f>IF($Y296="","",IF(INDEX('Per Invoice'!E$2:E$501,$Y296)="","",INDEX('Per Invoice'!E$2:E$501,$Y296)))</f>
        <v/>
      </c>
      <c r="F296">
        <f>IF($Y296="","",IF(INDEX('Per Invoice'!F$2:F$501,$Y296)="","",INDEX('Per Invoice'!F$2:F$501,$Y296)))</f>
        <v/>
      </c>
      <c r="G296">
        <f>IF($Y296="","",IF(INDEX('Per Invoice'!G$2:G$501,$Y296)="","",INDEX('Per Invoice'!G$2:G$501,$Y296)))</f>
        <v/>
      </c>
      <c r="H296">
        <f>IF($Y296="","",IF(INDEX('Per Invoice'!H$2:H$501,$Y296)="","",INDEX('Per Invoice'!H$2:H$501,$Y296)))</f>
        <v/>
      </c>
      <c r="I296">
        <f>IF($Y296="","",IF(INDEX('Per Invoice'!I$2:I$501,$Y296)="","",INDEX('Per Invoice'!I$2:I$501,$Y296)))</f>
        <v/>
      </c>
      <c r="J296">
        <f>IF($Y296="","",IF(INDEX('Per Invoice'!J$2:J$501,$Y296)="","",INDEX('Per Invoice'!J$2:J$501,$Y296)))</f>
        <v/>
      </c>
      <c r="K296">
        <f>IF($Y296="","",IF(INDEX('Per Invoice'!K$2:K$501,$Y296)="","",INDEX('Per Invoice'!K$2:K$501,$Y296)))</f>
        <v/>
      </c>
      <c r="L296" s="7">
        <f>IF($Y296="","",IF(INDEX('Per Invoice'!L$2:L$501,$Y296)="","",INDEX('Per Invoice'!L$2:L$501,$Y296)))</f>
        <v/>
      </c>
      <c r="M296" s="14">
        <f>IF($Y296="","",IF(INDEX('Per Invoice'!M$2:M$501,$Y296)="","",INDEX('Per Invoice'!M$2:M$501,$Y296)))</f>
        <v/>
      </c>
      <c r="N296">
        <f>IF($Y296="","",IF(INDEX('Per Invoice'!N$2:N$501,$Y296)="","",INDEX('Per Invoice'!N$2:N$501,$Y296)))</f>
        <v/>
      </c>
      <c r="O296">
        <f>IF($Y296="","",IF(INDEX('Per Invoice'!O$2:O$501,$Y296)="","",INDEX('Per Invoice'!O$2:O$501,$Y296)))</f>
        <v/>
      </c>
      <c r="P296" s="7">
        <f>IF($Y296="","",IF(INDEX('Per Invoice'!P$2:P$501,$Y296)="","",INDEX('Per Invoice'!P$2:P$501,$Y296)))</f>
        <v/>
      </c>
      <c r="Q296" s="7">
        <f>IF($Y296="","",IF(INDEX('Per Invoice'!Q$2:Q$501,$Y296)="","",INDEX('Per Invoice'!Q$2:Q$501,$Y296)))</f>
        <v/>
      </c>
      <c r="R296">
        <f>IF($Y296="","",IF(INDEX('Per Invoice'!R$2:R$501,$Y296)="","",INDEX('Per Invoice'!R$2:R$501,$Y296)))</f>
        <v/>
      </c>
      <c r="S296" s="7">
        <f>IF($Y296="","",IF(INDEX('Per Invoice'!S$2:S$501,$Y296)="","",INDEX('Per Invoice'!S$2:S$501,$Y296)))</f>
        <v/>
      </c>
      <c r="T296" s="7">
        <f>IF($Y296="","",IF(INDEX('Per Invoice'!T$2:T$501,$Y296)="","",INDEX('Per Invoice'!T$2:T$501,$Y296)))</f>
        <v/>
      </c>
      <c r="U296" s="7">
        <f>IF($Y296="","",IF(INDEX('Per Invoice'!U$2:U$501,$Y296)="","",INDEX('Per Invoice'!U$2:U$501,$Y296)))</f>
        <v/>
      </c>
      <c r="V296" s="7">
        <f>IF($Y296="","",IF(INDEX('Per Invoice'!V$2:V$501,$Y296)="","",INDEX('Per Invoice'!V$2:V$501,$Y296)))</f>
        <v/>
      </c>
      <c r="W296" s="7">
        <f>IF($Y296="","",IF(INDEX('Per Invoice'!W$2:W$501,$Y296)="","",INDEX('Per Invoice'!W$2:W$501,$Y296)))</f>
        <v/>
      </c>
      <c r="X296" s="7">
        <f>IF($Y296="","",IF(INDEX('Per Invoice'!X$2:X$501,$Y296)="","",INDEX('Per Invoice'!X$2:X$501,$Y296)))</f>
        <v/>
      </c>
      <c r="Y296" s="16">
        <f>IFERROR(MATCH(Settings!$C$34&amp;"|"&amp;ROWS($Y$2:$Y296),'Per Invoice'!$Z$2:$Z$501,0),"")</f>
        <v/>
      </c>
    </row>
    <row r="297">
      <c r="A297">
        <f>IF($Y297="","",IF(INDEX('Per Invoice'!A$2:A$501,$Y297)="","",INDEX('Per Invoice'!A$2:A$501,$Y297)))</f>
        <v/>
      </c>
      <c r="B297">
        <f>IF($Y297="","",IF(INDEX('Per Invoice'!B$2:B$501,$Y297)="","",INDEX('Per Invoice'!B$2:B$501,$Y297)))</f>
        <v/>
      </c>
      <c r="C297">
        <f>IF($Y297="","",IF(INDEX('Per Invoice'!C$2:C$501,$Y297)="","",INDEX('Per Invoice'!C$2:C$501,$Y297)))</f>
        <v/>
      </c>
      <c r="D297">
        <f>IF($Y297="","",IF(INDEX('Per Invoice'!D$2:D$501,$Y297)="","",INDEX('Per Invoice'!D$2:D$501,$Y297)))</f>
        <v/>
      </c>
      <c r="E297">
        <f>IF($Y297="","",IF(INDEX('Per Invoice'!E$2:E$501,$Y297)="","",INDEX('Per Invoice'!E$2:E$501,$Y297)))</f>
        <v/>
      </c>
      <c r="F297">
        <f>IF($Y297="","",IF(INDEX('Per Invoice'!F$2:F$501,$Y297)="","",INDEX('Per Invoice'!F$2:F$501,$Y297)))</f>
        <v/>
      </c>
      <c r="G297">
        <f>IF($Y297="","",IF(INDEX('Per Invoice'!G$2:G$501,$Y297)="","",INDEX('Per Invoice'!G$2:G$501,$Y297)))</f>
        <v/>
      </c>
      <c r="H297">
        <f>IF($Y297="","",IF(INDEX('Per Invoice'!H$2:H$501,$Y297)="","",INDEX('Per Invoice'!H$2:H$501,$Y297)))</f>
        <v/>
      </c>
      <c r="I297">
        <f>IF($Y297="","",IF(INDEX('Per Invoice'!I$2:I$501,$Y297)="","",INDEX('Per Invoice'!I$2:I$501,$Y297)))</f>
        <v/>
      </c>
      <c r="J297">
        <f>IF($Y297="","",IF(INDEX('Per Invoice'!J$2:J$501,$Y297)="","",INDEX('Per Invoice'!J$2:J$501,$Y297)))</f>
        <v/>
      </c>
      <c r="K297">
        <f>IF($Y297="","",IF(INDEX('Per Invoice'!K$2:K$501,$Y297)="","",INDEX('Per Invoice'!K$2:K$501,$Y297)))</f>
        <v/>
      </c>
      <c r="L297" s="7">
        <f>IF($Y297="","",IF(INDEX('Per Invoice'!L$2:L$501,$Y297)="","",INDEX('Per Invoice'!L$2:L$501,$Y297)))</f>
        <v/>
      </c>
      <c r="M297" s="14">
        <f>IF($Y297="","",IF(INDEX('Per Invoice'!M$2:M$501,$Y297)="","",INDEX('Per Invoice'!M$2:M$501,$Y297)))</f>
        <v/>
      </c>
      <c r="N297">
        <f>IF($Y297="","",IF(INDEX('Per Invoice'!N$2:N$501,$Y297)="","",INDEX('Per Invoice'!N$2:N$501,$Y297)))</f>
        <v/>
      </c>
      <c r="O297">
        <f>IF($Y297="","",IF(INDEX('Per Invoice'!O$2:O$501,$Y297)="","",INDEX('Per Invoice'!O$2:O$501,$Y297)))</f>
        <v/>
      </c>
      <c r="P297" s="7">
        <f>IF($Y297="","",IF(INDEX('Per Invoice'!P$2:P$501,$Y297)="","",INDEX('Per Invoice'!P$2:P$501,$Y297)))</f>
        <v/>
      </c>
      <c r="Q297" s="7">
        <f>IF($Y297="","",IF(INDEX('Per Invoice'!Q$2:Q$501,$Y297)="","",INDEX('Per Invoice'!Q$2:Q$501,$Y297)))</f>
        <v/>
      </c>
      <c r="R297">
        <f>IF($Y297="","",IF(INDEX('Per Invoice'!R$2:R$501,$Y297)="","",INDEX('Per Invoice'!R$2:R$501,$Y297)))</f>
        <v/>
      </c>
      <c r="S297" s="7">
        <f>IF($Y297="","",IF(INDEX('Per Invoice'!S$2:S$501,$Y297)="","",INDEX('Per Invoice'!S$2:S$501,$Y297)))</f>
        <v/>
      </c>
      <c r="T297" s="7">
        <f>IF($Y297="","",IF(INDEX('Per Invoice'!T$2:T$501,$Y297)="","",INDEX('Per Invoice'!T$2:T$501,$Y297)))</f>
        <v/>
      </c>
      <c r="U297" s="7">
        <f>IF($Y297="","",IF(INDEX('Per Invoice'!U$2:U$501,$Y297)="","",INDEX('Per Invoice'!U$2:U$501,$Y297)))</f>
        <v/>
      </c>
      <c r="V297" s="7">
        <f>IF($Y297="","",IF(INDEX('Per Invoice'!V$2:V$501,$Y297)="","",INDEX('Per Invoice'!V$2:V$501,$Y297)))</f>
        <v/>
      </c>
      <c r="W297" s="7">
        <f>IF($Y297="","",IF(INDEX('Per Invoice'!W$2:W$501,$Y297)="","",INDEX('Per Invoice'!W$2:W$501,$Y297)))</f>
        <v/>
      </c>
      <c r="X297" s="7">
        <f>IF($Y297="","",IF(INDEX('Per Invoice'!X$2:X$501,$Y297)="","",INDEX('Per Invoice'!X$2:X$501,$Y297)))</f>
        <v/>
      </c>
      <c r="Y297" s="16">
        <f>IFERROR(MATCH(Settings!$C$34&amp;"|"&amp;ROWS($Y$2:$Y297),'Per Invoice'!$Z$2:$Z$501,0),"")</f>
        <v/>
      </c>
    </row>
    <row r="298">
      <c r="A298">
        <f>IF($Y298="","",IF(INDEX('Per Invoice'!A$2:A$501,$Y298)="","",INDEX('Per Invoice'!A$2:A$501,$Y298)))</f>
        <v/>
      </c>
      <c r="B298">
        <f>IF($Y298="","",IF(INDEX('Per Invoice'!B$2:B$501,$Y298)="","",INDEX('Per Invoice'!B$2:B$501,$Y298)))</f>
        <v/>
      </c>
      <c r="C298">
        <f>IF($Y298="","",IF(INDEX('Per Invoice'!C$2:C$501,$Y298)="","",INDEX('Per Invoice'!C$2:C$501,$Y298)))</f>
        <v/>
      </c>
      <c r="D298">
        <f>IF($Y298="","",IF(INDEX('Per Invoice'!D$2:D$501,$Y298)="","",INDEX('Per Invoice'!D$2:D$501,$Y298)))</f>
        <v/>
      </c>
      <c r="E298">
        <f>IF($Y298="","",IF(INDEX('Per Invoice'!E$2:E$501,$Y298)="","",INDEX('Per Invoice'!E$2:E$501,$Y298)))</f>
        <v/>
      </c>
      <c r="F298">
        <f>IF($Y298="","",IF(INDEX('Per Invoice'!F$2:F$501,$Y298)="","",INDEX('Per Invoice'!F$2:F$501,$Y298)))</f>
        <v/>
      </c>
      <c r="G298">
        <f>IF($Y298="","",IF(INDEX('Per Invoice'!G$2:G$501,$Y298)="","",INDEX('Per Invoice'!G$2:G$501,$Y298)))</f>
        <v/>
      </c>
      <c r="H298">
        <f>IF($Y298="","",IF(INDEX('Per Invoice'!H$2:H$501,$Y298)="","",INDEX('Per Invoice'!H$2:H$501,$Y298)))</f>
        <v/>
      </c>
      <c r="I298">
        <f>IF($Y298="","",IF(INDEX('Per Invoice'!I$2:I$501,$Y298)="","",INDEX('Per Invoice'!I$2:I$501,$Y298)))</f>
        <v/>
      </c>
      <c r="J298">
        <f>IF($Y298="","",IF(INDEX('Per Invoice'!J$2:J$501,$Y298)="","",INDEX('Per Invoice'!J$2:J$501,$Y298)))</f>
        <v/>
      </c>
      <c r="K298">
        <f>IF($Y298="","",IF(INDEX('Per Invoice'!K$2:K$501,$Y298)="","",INDEX('Per Invoice'!K$2:K$501,$Y298)))</f>
        <v/>
      </c>
      <c r="L298" s="7">
        <f>IF($Y298="","",IF(INDEX('Per Invoice'!L$2:L$501,$Y298)="","",INDEX('Per Invoice'!L$2:L$501,$Y298)))</f>
        <v/>
      </c>
      <c r="M298" s="14">
        <f>IF($Y298="","",IF(INDEX('Per Invoice'!M$2:M$501,$Y298)="","",INDEX('Per Invoice'!M$2:M$501,$Y298)))</f>
        <v/>
      </c>
      <c r="N298">
        <f>IF($Y298="","",IF(INDEX('Per Invoice'!N$2:N$501,$Y298)="","",INDEX('Per Invoice'!N$2:N$501,$Y298)))</f>
        <v/>
      </c>
      <c r="O298">
        <f>IF($Y298="","",IF(INDEX('Per Invoice'!O$2:O$501,$Y298)="","",INDEX('Per Invoice'!O$2:O$501,$Y298)))</f>
        <v/>
      </c>
      <c r="P298" s="7">
        <f>IF($Y298="","",IF(INDEX('Per Invoice'!P$2:P$501,$Y298)="","",INDEX('Per Invoice'!P$2:P$501,$Y298)))</f>
        <v/>
      </c>
      <c r="Q298" s="7">
        <f>IF($Y298="","",IF(INDEX('Per Invoice'!Q$2:Q$501,$Y298)="","",INDEX('Per Invoice'!Q$2:Q$501,$Y298)))</f>
        <v/>
      </c>
      <c r="R298">
        <f>IF($Y298="","",IF(INDEX('Per Invoice'!R$2:R$501,$Y298)="","",INDEX('Per Invoice'!R$2:R$501,$Y298)))</f>
        <v/>
      </c>
      <c r="S298" s="7">
        <f>IF($Y298="","",IF(INDEX('Per Invoice'!S$2:S$501,$Y298)="","",INDEX('Per Invoice'!S$2:S$501,$Y298)))</f>
        <v/>
      </c>
      <c r="T298" s="7">
        <f>IF($Y298="","",IF(INDEX('Per Invoice'!T$2:T$501,$Y298)="","",INDEX('Per Invoice'!T$2:T$501,$Y298)))</f>
        <v/>
      </c>
      <c r="U298" s="7">
        <f>IF($Y298="","",IF(INDEX('Per Invoice'!U$2:U$501,$Y298)="","",INDEX('Per Invoice'!U$2:U$501,$Y298)))</f>
        <v/>
      </c>
      <c r="V298" s="7">
        <f>IF($Y298="","",IF(INDEX('Per Invoice'!V$2:V$501,$Y298)="","",INDEX('Per Invoice'!V$2:V$501,$Y298)))</f>
        <v/>
      </c>
      <c r="W298" s="7">
        <f>IF($Y298="","",IF(INDEX('Per Invoice'!W$2:W$501,$Y298)="","",INDEX('Per Invoice'!W$2:W$501,$Y298)))</f>
        <v/>
      </c>
      <c r="X298" s="7">
        <f>IF($Y298="","",IF(INDEX('Per Invoice'!X$2:X$501,$Y298)="","",INDEX('Per Invoice'!X$2:X$501,$Y298)))</f>
        <v/>
      </c>
      <c r="Y298" s="16">
        <f>IFERROR(MATCH(Settings!$C$34&amp;"|"&amp;ROWS($Y$2:$Y298),'Per Invoice'!$Z$2:$Z$501,0),"")</f>
        <v/>
      </c>
    </row>
    <row r="299">
      <c r="A299">
        <f>IF($Y299="","",IF(INDEX('Per Invoice'!A$2:A$501,$Y299)="","",INDEX('Per Invoice'!A$2:A$501,$Y299)))</f>
        <v/>
      </c>
      <c r="B299">
        <f>IF($Y299="","",IF(INDEX('Per Invoice'!B$2:B$501,$Y299)="","",INDEX('Per Invoice'!B$2:B$501,$Y299)))</f>
        <v/>
      </c>
      <c r="C299">
        <f>IF($Y299="","",IF(INDEX('Per Invoice'!C$2:C$501,$Y299)="","",INDEX('Per Invoice'!C$2:C$501,$Y299)))</f>
        <v/>
      </c>
      <c r="D299">
        <f>IF($Y299="","",IF(INDEX('Per Invoice'!D$2:D$501,$Y299)="","",INDEX('Per Invoice'!D$2:D$501,$Y299)))</f>
        <v/>
      </c>
      <c r="E299">
        <f>IF($Y299="","",IF(INDEX('Per Invoice'!E$2:E$501,$Y299)="","",INDEX('Per Invoice'!E$2:E$501,$Y299)))</f>
        <v/>
      </c>
      <c r="F299">
        <f>IF($Y299="","",IF(INDEX('Per Invoice'!F$2:F$501,$Y299)="","",INDEX('Per Invoice'!F$2:F$501,$Y299)))</f>
        <v/>
      </c>
      <c r="G299">
        <f>IF($Y299="","",IF(INDEX('Per Invoice'!G$2:G$501,$Y299)="","",INDEX('Per Invoice'!G$2:G$501,$Y299)))</f>
        <v/>
      </c>
      <c r="H299">
        <f>IF($Y299="","",IF(INDEX('Per Invoice'!H$2:H$501,$Y299)="","",INDEX('Per Invoice'!H$2:H$501,$Y299)))</f>
        <v/>
      </c>
      <c r="I299">
        <f>IF($Y299="","",IF(INDEX('Per Invoice'!I$2:I$501,$Y299)="","",INDEX('Per Invoice'!I$2:I$501,$Y299)))</f>
        <v/>
      </c>
      <c r="J299">
        <f>IF($Y299="","",IF(INDEX('Per Invoice'!J$2:J$501,$Y299)="","",INDEX('Per Invoice'!J$2:J$501,$Y299)))</f>
        <v/>
      </c>
      <c r="K299">
        <f>IF($Y299="","",IF(INDEX('Per Invoice'!K$2:K$501,$Y299)="","",INDEX('Per Invoice'!K$2:K$501,$Y299)))</f>
        <v/>
      </c>
      <c r="L299" s="7">
        <f>IF($Y299="","",IF(INDEX('Per Invoice'!L$2:L$501,$Y299)="","",INDEX('Per Invoice'!L$2:L$501,$Y299)))</f>
        <v/>
      </c>
      <c r="M299" s="14">
        <f>IF($Y299="","",IF(INDEX('Per Invoice'!M$2:M$501,$Y299)="","",INDEX('Per Invoice'!M$2:M$501,$Y299)))</f>
        <v/>
      </c>
      <c r="N299">
        <f>IF($Y299="","",IF(INDEX('Per Invoice'!N$2:N$501,$Y299)="","",INDEX('Per Invoice'!N$2:N$501,$Y299)))</f>
        <v/>
      </c>
      <c r="O299">
        <f>IF($Y299="","",IF(INDEX('Per Invoice'!O$2:O$501,$Y299)="","",INDEX('Per Invoice'!O$2:O$501,$Y299)))</f>
        <v/>
      </c>
      <c r="P299" s="7">
        <f>IF($Y299="","",IF(INDEX('Per Invoice'!P$2:P$501,$Y299)="","",INDEX('Per Invoice'!P$2:P$501,$Y299)))</f>
        <v/>
      </c>
      <c r="Q299" s="7">
        <f>IF($Y299="","",IF(INDEX('Per Invoice'!Q$2:Q$501,$Y299)="","",INDEX('Per Invoice'!Q$2:Q$501,$Y299)))</f>
        <v/>
      </c>
      <c r="R299">
        <f>IF($Y299="","",IF(INDEX('Per Invoice'!R$2:R$501,$Y299)="","",INDEX('Per Invoice'!R$2:R$501,$Y299)))</f>
        <v/>
      </c>
      <c r="S299" s="7">
        <f>IF($Y299="","",IF(INDEX('Per Invoice'!S$2:S$501,$Y299)="","",INDEX('Per Invoice'!S$2:S$501,$Y299)))</f>
        <v/>
      </c>
      <c r="T299" s="7">
        <f>IF($Y299="","",IF(INDEX('Per Invoice'!T$2:T$501,$Y299)="","",INDEX('Per Invoice'!T$2:T$501,$Y299)))</f>
        <v/>
      </c>
      <c r="U299" s="7">
        <f>IF($Y299="","",IF(INDEX('Per Invoice'!U$2:U$501,$Y299)="","",INDEX('Per Invoice'!U$2:U$501,$Y299)))</f>
        <v/>
      </c>
      <c r="V299" s="7">
        <f>IF($Y299="","",IF(INDEX('Per Invoice'!V$2:V$501,$Y299)="","",INDEX('Per Invoice'!V$2:V$501,$Y299)))</f>
        <v/>
      </c>
      <c r="W299" s="7">
        <f>IF($Y299="","",IF(INDEX('Per Invoice'!W$2:W$501,$Y299)="","",INDEX('Per Invoice'!W$2:W$501,$Y299)))</f>
        <v/>
      </c>
      <c r="X299" s="7">
        <f>IF($Y299="","",IF(INDEX('Per Invoice'!X$2:X$501,$Y299)="","",INDEX('Per Invoice'!X$2:X$501,$Y299)))</f>
        <v/>
      </c>
      <c r="Y299" s="16">
        <f>IFERROR(MATCH(Settings!$C$34&amp;"|"&amp;ROWS($Y$2:$Y299),'Per Invoice'!$Z$2:$Z$501,0),"")</f>
        <v/>
      </c>
    </row>
    <row r="300">
      <c r="A300">
        <f>IF($Y300="","",IF(INDEX('Per Invoice'!A$2:A$501,$Y300)="","",INDEX('Per Invoice'!A$2:A$501,$Y300)))</f>
        <v/>
      </c>
      <c r="B300">
        <f>IF($Y300="","",IF(INDEX('Per Invoice'!B$2:B$501,$Y300)="","",INDEX('Per Invoice'!B$2:B$501,$Y300)))</f>
        <v/>
      </c>
      <c r="C300">
        <f>IF($Y300="","",IF(INDEX('Per Invoice'!C$2:C$501,$Y300)="","",INDEX('Per Invoice'!C$2:C$501,$Y300)))</f>
        <v/>
      </c>
      <c r="D300">
        <f>IF($Y300="","",IF(INDEX('Per Invoice'!D$2:D$501,$Y300)="","",INDEX('Per Invoice'!D$2:D$501,$Y300)))</f>
        <v/>
      </c>
      <c r="E300">
        <f>IF($Y300="","",IF(INDEX('Per Invoice'!E$2:E$501,$Y300)="","",INDEX('Per Invoice'!E$2:E$501,$Y300)))</f>
        <v/>
      </c>
      <c r="F300">
        <f>IF($Y300="","",IF(INDEX('Per Invoice'!F$2:F$501,$Y300)="","",INDEX('Per Invoice'!F$2:F$501,$Y300)))</f>
        <v/>
      </c>
      <c r="G300">
        <f>IF($Y300="","",IF(INDEX('Per Invoice'!G$2:G$501,$Y300)="","",INDEX('Per Invoice'!G$2:G$501,$Y300)))</f>
        <v/>
      </c>
      <c r="H300">
        <f>IF($Y300="","",IF(INDEX('Per Invoice'!H$2:H$501,$Y300)="","",INDEX('Per Invoice'!H$2:H$501,$Y300)))</f>
        <v/>
      </c>
      <c r="I300">
        <f>IF($Y300="","",IF(INDEX('Per Invoice'!I$2:I$501,$Y300)="","",INDEX('Per Invoice'!I$2:I$501,$Y300)))</f>
        <v/>
      </c>
      <c r="J300">
        <f>IF($Y300="","",IF(INDEX('Per Invoice'!J$2:J$501,$Y300)="","",INDEX('Per Invoice'!J$2:J$501,$Y300)))</f>
        <v/>
      </c>
      <c r="K300">
        <f>IF($Y300="","",IF(INDEX('Per Invoice'!K$2:K$501,$Y300)="","",INDEX('Per Invoice'!K$2:K$501,$Y300)))</f>
        <v/>
      </c>
      <c r="L300" s="7">
        <f>IF($Y300="","",IF(INDEX('Per Invoice'!L$2:L$501,$Y300)="","",INDEX('Per Invoice'!L$2:L$501,$Y300)))</f>
        <v/>
      </c>
      <c r="M300" s="14">
        <f>IF($Y300="","",IF(INDEX('Per Invoice'!M$2:M$501,$Y300)="","",INDEX('Per Invoice'!M$2:M$501,$Y300)))</f>
        <v/>
      </c>
      <c r="N300">
        <f>IF($Y300="","",IF(INDEX('Per Invoice'!N$2:N$501,$Y300)="","",INDEX('Per Invoice'!N$2:N$501,$Y300)))</f>
        <v/>
      </c>
      <c r="O300">
        <f>IF($Y300="","",IF(INDEX('Per Invoice'!O$2:O$501,$Y300)="","",INDEX('Per Invoice'!O$2:O$501,$Y300)))</f>
        <v/>
      </c>
      <c r="P300" s="7">
        <f>IF($Y300="","",IF(INDEX('Per Invoice'!P$2:P$501,$Y300)="","",INDEX('Per Invoice'!P$2:P$501,$Y300)))</f>
        <v/>
      </c>
      <c r="Q300" s="7">
        <f>IF($Y300="","",IF(INDEX('Per Invoice'!Q$2:Q$501,$Y300)="","",INDEX('Per Invoice'!Q$2:Q$501,$Y300)))</f>
        <v/>
      </c>
      <c r="R300">
        <f>IF($Y300="","",IF(INDEX('Per Invoice'!R$2:R$501,$Y300)="","",INDEX('Per Invoice'!R$2:R$501,$Y300)))</f>
        <v/>
      </c>
      <c r="S300" s="7">
        <f>IF($Y300="","",IF(INDEX('Per Invoice'!S$2:S$501,$Y300)="","",INDEX('Per Invoice'!S$2:S$501,$Y300)))</f>
        <v/>
      </c>
      <c r="T300" s="7">
        <f>IF($Y300="","",IF(INDEX('Per Invoice'!T$2:T$501,$Y300)="","",INDEX('Per Invoice'!T$2:T$501,$Y300)))</f>
        <v/>
      </c>
      <c r="U300" s="7">
        <f>IF($Y300="","",IF(INDEX('Per Invoice'!U$2:U$501,$Y300)="","",INDEX('Per Invoice'!U$2:U$501,$Y300)))</f>
        <v/>
      </c>
      <c r="V300" s="7">
        <f>IF($Y300="","",IF(INDEX('Per Invoice'!V$2:V$501,$Y300)="","",INDEX('Per Invoice'!V$2:V$501,$Y300)))</f>
        <v/>
      </c>
      <c r="W300" s="7">
        <f>IF($Y300="","",IF(INDEX('Per Invoice'!W$2:W$501,$Y300)="","",INDEX('Per Invoice'!W$2:W$501,$Y300)))</f>
        <v/>
      </c>
      <c r="X300" s="7">
        <f>IF($Y300="","",IF(INDEX('Per Invoice'!X$2:X$501,$Y300)="","",INDEX('Per Invoice'!X$2:X$501,$Y300)))</f>
        <v/>
      </c>
      <c r="Y300" s="16">
        <f>IFERROR(MATCH(Settings!$C$34&amp;"|"&amp;ROWS($Y$2:$Y300),'Per Invoice'!$Z$2:$Z$501,0),"")</f>
        <v/>
      </c>
    </row>
    <row r="301">
      <c r="A301">
        <f>IF($Y301="","",IF(INDEX('Per Invoice'!A$2:A$501,$Y301)="","",INDEX('Per Invoice'!A$2:A$501,$Y301)))</f>
        <v/>
      </c>
      <c r="B301">
        <f>IF($Y301="","",IF(INDEX('Per Invoice'!B$2:B$501,$Y301)="","",INDEX('Per Invoice'!B$2:B$501,$Y301)))</f>
        <v/>
      </c>
      <c r="C301">
        <f>IF($Y301="","",IF(INDEX('Per Invoice'!C$2:C$501,$Y301)="","",INDEX('Per Invoice'!C$2:C$501,$Y301)))</f>
        <v/>
      </c>
      <c r="D301">
        <f>IF($Y301="","",IF(INDEX('Per Invoice'!D$2:D$501,$Y301)="","",INDEX('Per Invoice'!D$2:D$501,$Y301)))</f>
        <v/>
      </c>
      <c r="E301">
        <f>IF($Y301="","",IF(INDEX('Per Invoice'!E$2:E$501,$Y301)="","",INDEX('Per Invoice'!E$2:E$501,$Y301)))</f>
        <v/>
      </c>
      <c r="F301">
        <f>IF($Y301="","",IF(INDEX('Per Invoice'!F$2:F$501,$Y301)="","",INDEX('Per Invoice'!F$2:F$501,$Y301)))</f>
        <v/>
      </c>
      <c r="G301">
        <f>IF($Y301="","",IF(INDEX('Per Invoice'!G$2:G$501,$Y301)="","",INDEX('Per Invoice'!G$2:G$501,$Y301)))</f>
        <v/>
      </c>
      <c r="H301">
        <f>IF($Y301="","",IF(INDEX('Per Invoice'!H$2:H$501,$Y301)="","",INDEX('Per Invoice'!H$2:H$501,$Y301)))</f>
        <v/>
      </c>
      <c r="I301">
        <f>IF($Y301="","",IF(INDEX('Per Invoice'!I$2:I$501,$Y301)="","",INDEX('Per Invoice'!I$2:I$501,$Y301)))</f>
        <v/>
      </c>
      <c r="J301">
        <f>IF($Y301="","",IF(INDEX('Per Invoice'!J$2:J$501,$Y301)="","",INDEX('Per Invoice'!J$2:J$501,$Y301)))</f>
        <v/>
      </c>
      <c r="K301">
        <f>IF($Y301="","",IF(INDEX('Per Invoice'!K$2:K$501,$Y301)="","",INDEX('Per Invoice'!K$2:K$501,$Y301)))</f>
        <v/>
      </c>
      <c r="L301" s="7">
        <f>IF($Y301="","",IF(INDEX('Per Invoice'!L$2:L$501,$Y301)="","",INDEX('Per Invoice'!L$2:L$501,$Y301)))</f>
        <v/>
      </c>
      <c r="M301" s="14">
        <f>IF($Y301="","",IF(INDEX('Per Invoice'!M$2:M$501,$Y301)="","",INDEX('Per Invoice'!M$2:M$501,$Y301)))</f>
        <v/>
      </c>
      <c r="N301">
        <f>IF($Y301="","",IF(INDEX('Per Invoice'!N$2:N$501,$Y301)="","",INDEX('Per Invoice'!N$2:N$501,$Y301)))</f>
        <v/>
      </c>
      <c r="O301">
        <f>IF($Y301="","",IF(INDEX('Per Invoice'!O$2:O$501,$Y301)="","",INDEX('Per Invoice'!O$2:O$501,$Y301)))</f>
        <v/>
      </c>
      <c r="P301" s="7">
        <f>IF($Y301="","",IF(INDEX('Per Invoice'!P$2:P$501,$Y301)="","",INDEX('Per Invoice'!P$2:P$501,$Y301)))</f>
        <v/>
      </c>
      <c r="Q301" s="7">
        <f>IF($Y301="","",IF(INDEX('Per Invoice'!Q$2:Q$501,$Y301)="","",INDEX('Per Invoice'!Q$2:Q$501,$Y301)))</f>
        <v/>
      </c>
      <c r="R301">
        <f>IF($Y301="","",IF(INDEX('Per Invoice'!R$2:R$501,$Y301)="","",INDEX('Per Invoice'!R$2:R$501,$Y301)))</f>
        <v/>
      </c>
      <c r="S301" s="7">
        <f>IF($Y301="","",IF(INDEX('Per Invoice'!S$2:S$501,$Y301)="","",INDEX('Per Invoice'!S$2:S$501,$Y301)))</f>
        <v/>
      </c>
      <c r="T301" s="7">
        <f>IF($Y301="","",IF(INDEX('Per Invoice'!T$2:T$501,$Y301)="","",INDEX('Per Invoice'!T$2:T$501,$Y301)))</f>
        <v/>
      </c>
      <c r="U301" s="7">
        <f>IF($Y301="","",IF(INDEX('Per Invoice'!U$2:U$501,$Y301)="","",INDEX('Per Invoice'!U$2:U$501,$Y301)))</f>
        <v/>
      </c>
      <c r="V301" s="7">
        <f>IF($Y301="","",IF(INDEX('Per Invoice'!V$2:V$501,$Y301)="","",INDEX('Per Invoice'!V$2:V$501,$Y301)))</f>
        <v/>
      </c>
      <c r="W301" s="7">
        <f>IF($Y301="","",IF(INDEX('Per Invoice'!W$2:W$501,$Y301)="","",INDEX('Per Invoice'!W$2:W$501,$Y301)))</f>
        <v/>
      </c>
      <c r="X301" s="7">
        <f>IF($Y301="","",IF(INDEX('Per Invoice'!X$2:X$501,$Y301)="","",INDEX('Per Invoice'!X$2:X$501,$Y301)))</f>
        <v/>
      </c>
      <c r="Y301" s="16">
        <f>IFERROR(MATCH(Settings!$C$34&amp;"|"&amp;ROWS($Y$2:$Y301),'Per Invoice'!$Z$2:$Z$501,0),"")</f>
        <v/>
      </c>
    </row>
  </sheetData>
  <autoFilter ref="A1:Y30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</cols>
  <sheetData>
    <row r="1" ht="32" customHeight="1">
      <c r="A1" s="10" t="inlineStr">
        <is>
          <t>Invoice</t>
        </is>
      </c>
      <c r="B1" s="10" t="inlineStr">
        <is>
          <t>Order Number</t>
        </is>
      </c>
      <c r="C1" s="10" t="inlineStr">
        <is>
          <t>ERX ID</t>
        </is>
      </c>
      <c r="D1" s="10" t="inlineStr">
        <is>
          <t>Payer</t>
        </is>
      </c>
      <c r="E1" s="10" t="inlineStr">
        <is>
          <t>Approval Reference</t>
        </is>
      </c>
      <c r="F1" s="10" t="inlineStr">
        <is>
          <t>Branch</t>
        </is>
      </c>
      <c r="G1" s="10" t="inlineStr">
        <is>
          <t>Order Status</t>
        </is>
      </c>
      <c r="H1" s="10" t="inlineStr">
        <is>
          <t>Order Type</t>
        </is>
      </c>
      <c r="I1" s="10" t="inlineStr">
        <is>
          <t>Payer</t>
        </is>
      </c>
      <c r="J1" s="10" t="inlineStr">
        <is>
          <t>Card Number</t>
        </is>
      </c>
      <c r="K1" s="10" t="inlineStr">
        <is>
          <t>Co Payment (%)</t>
        </is>
      </c>
      <c r="L1" s="10" t="inlineStr">
        <is>
          <t>Co val</t>
        </is>
      </c>
      <c r="M1" s="10" t="inlineStr">
        <is>
          <t>Creation Date</t>
        </is>
      </c>
      <c r="N1" s="10" t="inlineStr">
        <is>
          <t>Card Holder Name</t>
        </is>
      </c>
      <c r="O1" s="10" t="inlineStr">
        <is>
          <t>IMP %</t>
        </is>
      </c>
      <c r="P1" s="10" t="inlineStr">
        <is>
          <t>IMP</t>
        </is>
      </c>
      <c r="Q1" s="10" t="inlineStr">
        <is>
          <t>IMP VAL</t>
        </is>
      </c>
      <c r="R1" s="10" t="inlineStr">
        <is>
          <t>LOC %</t>
        </is>
      </c>
      <c r="S1" s="10" t="inlineStr">
        <is>
          <t>LOC</t>
        </is>
      </c>
      <c r="T1" s="10" t="inlineStr">
        <is>
          <t>LOC VAL</t>
        </is>
      </c>
      <c r="U1" s="10" t="inlineStr">
        <is>
          <t>TOTAL VAL</t>
        </is>
      </c>
      <c r="V1" s="10" t="inlineStr">
        <is>
          <t>SUBTOTAL</t>
        </is>
      </c>
      <c r="W1" s="10" t="inlineStr">
        <is>
          <t>Grand Total</t>
        </is>
      </c>
      <c r="X1" s="10" t="inlineStr">
        <is>
          <t>NET</t>
        </is>
      </c>
      <c r="Y1" s="13" t="inlineStr">
        <is>
          <t>Src Row (helper)</t>
        </is>
      </c>
    </row>
    <row r="2">
      <c r="A2">
        <f>IF($Y2="","",IF(INDEX('Per Invoice'!A$2:A$501,$Y2)="","",INDEX('Per Invoice'!A$2:A$501,$Y2)))</f>
        <v/>
      </c>
      <c r="B2">
        <f>IF($Y2="","",IF(INDEX('Per Invoice'!B$2:B$501,$Y2)="","",INDEX('Per Invoice'!B$2:B$501,$Y2)))</f>
        <v/>
      </c>
      <c r="C2">
        <f>IF($Y2="","",IF(INDEX('Per Invoice'!C$2:C$501,$Y2)="","",INDEX('Per Invoice'!C$2:C$501,$Y2)))</f>
        <v/>
      </c>
      <c r="D2">
        <f>IF($Y2="","",IF(INDEX('Per Invoice'!D$2:D$501,$Y2)="","",INDEX('Per Invoice'!D$2:D$501,$Y2)))</f>
        <v/>
      </c>
      <c r="E2">
        <f>IF($Y2="","",IF(INDEX('Per Invoice'!E$2:E$501,$Y2)="","",INDEX('Per Invoice'!E$2:E$501,$Y2)))</f>
        <v/>
      </c>
      <c r="F2">
        <f>IF($Y2="","",IF(INDEX('Per Invoice'!F$2:F$501,$Y2)="","",INDEX('Per Invoice'!F$2:F$501,$Y2)))</f>
        <v/>
      </c>
      <c r="G2">
        <f>IF($Y2="","",IF(INDEX('Per Invoice'!G$2:G$501,$Y2)="","",INDEX('Per Invoice'!G$2:G$501,$Y2)))</f>
        <v/>
      </c>
      <c r="H2">
        <f>IF($Y2="","",IF(INDEX('Per Invoice'!H$2:H$501,$Y2)="","",INDEX('Per Invoice'!H$2:H$501,$Y2)))</f>
        <v/>
      </c>
      <c r="I2">
        <f>IF($Y2="","",IF(INDEX('Per Invoice'!I$2:I$501,$Y2)="","",INDEX('Per Invoice'!I$2:I$501,$Y2)))</f>
        <v/>
      </c>
      <c r="J2">
        <f>IF($Y2="","",IF(INDEX('Per Invoice'!J$2:J$501,$Y2)="","",INDEX('Per Invoice'!J$2:J$501,$Y2)))</f>
        <v/>
      </c>
      <c r="K2">
        <f>IF($Y2="","",IF(INDEX('Per Invoice'!K$2:K$501,$Y2)="","",INDEX('Per Invoice'!K$2:K$501,$Y2)))</f>
        <v/>
      </c>
      <c r="L2" s="7">
        <f>IF($Y2="","",IF(INDEX('Per Invoice'!L$2:L$501,$Y2)="","",INDEX('Per Invoice'!L$2:L$501,$Y2)))</f>
        <v/>
      </c>
      <c r="M2" s="14">
        <f>IF($Y2="","",IF(INDEX('Per Invoice'!M$2:M$501,$Y2)="","",INDEX('Per Invoice'!M$2:M$501,$Y2)))</f>
        <v/>
      </c>
      <c r="N2">
        <f>IF($Y2="","",IF(INDEX('Per Invoice'!N$2:N$501,$Y2)="","",INDEX('Per Invoice'!N$2:N$501,$Y2)))</f>
        <v/>
      </c>
      <c r="O2">
        <f>IF($Y2="","",IF(INDEX('Per Invoice'!O$2:O$501,$Y2)="","",INDEX('Per Invoice'!O$2:O$501,$Y2)))</f>
        <v/>
      </c>
      <c r="P2" s="7">
        <f>IF($Y2="","",IF(INDEX('Per Invoice'!P$2:P$501,$Y2)="","",INDEX('Per Invoice'!P$2:P$501,$Y2)))</f>
        <v/>
      </c>
      <c r="Q2" s="7">
        <f>IF($Y2="","",IF(INDEX('Per Invoice'!Q$2:Q$501,$Y2)="","",INDEX('Per Invoice'!Q$2:Q$501,$Y2)))</f>
        <v/>
      </c>
      <c r="R2">
        <f>IF($Y2="","",IF(INDEX('Per Invoice'!R$2:R$501,$Y2)="","",INDEX('Per Invoice'!R$2:R$501,$Y2)))</f>
        <v/>
      </c>
      <c r="S2" s="7">
        <f>IF($Y2="","",IF(INDEX('Per Invoice'!S$2:S$501,$Y2)="","",INDEX('Per Invoice'!S$2:S$501,$Y2)))</f>
        <v/>
      </c>
      <c r="T2" s="7">
        <f>IF($Y2="","",IF(INDEX('Per Invoice'!T$2:T$501,$Y2)="","",INDEX('Per Invoice'!T$2:T$501,$Y2)))</f>
        <v/>
      </c>
      <c r="U2" s="7">
        <f>IF($Y2="","",IF(INDEX('Per Invoice'!U$2:U$501,$Y2)="","",INDEX('Per Invoice'!U$2:U$501,$Y2)))</f>
        <v/>
      </c>
      <c r="V2" s="7">
        <f>IF($Y2="","",IF(INDEX('Per Invoice'!V$2:V$501,$Y2)="","",INDEX('Per Invoice'!V$2:V$501,$Y2)))</f>
        <v/>
      </c>
      <c r="W2" s="7">
        <f>IF($Y2="","",IF(INDEX('Per Invoice'!W$2:W$501,$Y2)="","",INDEX('Per Invoice'!W$2:W$501,$Y2)))</f>
        <v/>
      </c>
      <c r="X2" s="7">
        <f>IF($Y2="","",IF(INDEX('Per Invoice'!X$2:X$501,$Y2)="","",INDEX('Per Invoice'!X$2:X$501,$Y2)))</f>
        <v/>
      </c>
      <c r="Y2" s="16">
        <f>IFERROR(MATCH(Settings!$C$35&amp;"|"&amp;ROWS($Y$2:$Y2),'Per Invoice'!$Z$2:$Z$501,0),"")</f>
        <v/>
      </c>
    </row>
    <row r="3">
      <c r="A3">
        <f>IF($Y3="","",IF(INDEX('Per Invoice'!A$2:A$501,$Y3)="","",INDEX('Per Invoice'!A$2:A$501,$Y3)))</f>
        <v/>
      </c>
      <c r="B3">
        <f>IF($Y3="","",IF(INDEX('Per Invoice'!B$2:B$501,$Y3)="","",INDEX('Per Invoice'!B$2:B$501,$Y3)))</f>
        <v/>
      </c>
      <c r="C3">
        <f>IF($Y3="","",IF(INDEX('Per Invoice'!C$2:C$501,$Y3)="","",INDEX('Per Invoice'!C$2:C$501,$Y3)))</f>
        <v/>
      </c>
      <c r="D3">
        <f>IF($Y3="","",IF(INDEX('Per Invoice'!D$2:D$501,$Y3)="","",INDEX('Per Invoice'!D$2:D$501,$Y3)))</f>
        <v/>
      </c>
      <c r="E3">
        <f>IF($Y3="","",IF(INDEX('Per Invoice'!E$2:E$501,$Y3)="","",INDEX('Per Invoice'!E$2:E$501,$Y3)))</f>
        <v/>
      </c>
      <c r="F3">
        <f>IF($Y3="","",IF(INDEX('Per Invoice'!F$2:F$501,$Y3)="","",INDEX('Per Invoice'!F$2:F$501,$Y3)))</f>
        <v/>
      </c>
      <c r="G3">
        <f>IF($Y3="","",IF(INDEX('Per Invoice'!G$2:G$501,$Y3)="","",INDEX('Per Invoice'!G$2:G$501,$Y3)))</f>
        <v/>
      </c>
      <c r="H3">
        <f>IF($Y3="","",IF(INDEX('Per Invoice'!H$2:H$501,$Y3)="","",INDEX('Per Invoice'!H$2:H$501,$Y3)))</f>
        <v/>
      </c>
      <c r="I3">
        <f>IF($Y3="","",IF(INDEX('Per Invoice'!I$2:I$501,$Y3)="","",INDEX('Per Invoice'!I$2:I$501,$Y3)))</f>
        <v/>
      </c>
      <c r="J3">
        <f>IF($Y3="","",IF(INDEX('Per Invoice'!J$2:J$501,$Y3)="","",INDEX('Per Invoice'!J$2:J$501,$Y3)))</f>
        <v/>
      </c>
      <c r="K3">
        <f>IF($Y3="","",IF(INDEX('Per Invoice'!K$2:K$501,$Y3)="","",INDEX('Per Invoice'!K$2:K$501,$Y3)))</f>
        <v/>
      </c>
      <c r="L3" s="7">
        <f>IF($Y3="","",IF(INDEX('Per Invoice'!L$2:L$501,$Y3)="","",INDEX('Per Invoice'!L$2:L$501,$Y3)))</f>
        <v/>
      </c>
      <c r="M3" s="14">
        <f>IF($Y3="","",IF(INDEX('Per Invoice'!M$2:M$501,$Y3)="","",INDEX('Per Invoice'!M$2:M$501,$Y3)))</f>
        <v/>
      </c>
      <c r="N3">
        <f>IF($Y3="","",IF(INDEX('Per Invoice'!N$2:N$501,$Y3)="","",INDEX('Per Invoice'!N$2:N$501,$Y3)))</f>
        <v/>
      </c>
      <c r="O3">
        <f>IF($Y3="","",IF(INDEX('Per Invoice'!O$2:O$501,$Y3)="","",INDEX('Per Invoice'!O$2:O$501,$Y3)))</f>
        <v/>
      </c>
      <c r="P3" s="7">
        <f>IF($Y3="","",IF(INDEX('Per Invoice'!P$2:P$501,$Y3)="","",INDEX('Per Invoice'!P$2:P$501,$Y3)))</f>
        <v/>
      </c>
      <c r="Q3" s="7">
        <f>IF($Y3="","",IF(INDEX('Per Invoice'!Q$2:Q$501,$Y3)="","",INDEX('Per Invoice'!Q$2:Q$501,$Y3)))</f>
        <v/>
      </c>
      <c r="R3">
        <f>IF($Y3="","",IF(INDEX('Per Invoice'!R$2:R$501,$Y3)="","",INDEX('Per Invoice'!R$2:R$501,$Y3)))</f>
        <v/>
      </c>
      <c r="S3" s="7">
        <f>IF($Y3="","",IF(INDEX('Per Invoice'!S$2:S$501,$Y3)="","",INDEX('Per Invoice'!S$2:S$501,$Y3)))</f>
        <v/>
      </c>
      <c r="T3" s="7">
        <f>IF($Y3="","",IF(INDEX('Per Invoice'!T$2:T$501,$Y3)="","",INDEX('Per Invoice'!T$2:T$501,$Y3)))</f>
        <v/>
      </c>
      <c r="U3" s="7">
        <f>IF($Y3="","",IF(INDEX('Per Invoice'!U$2:U$501,$Y3)="","",INDEX('Per Invoice'!U$2:U$501,$Y3)))</f>
        <v/>
      </c>
      <c r="V3" s="7">
        <f>IF($Y3="","",IF(INDEX('Per Invoice'!V$2:V$501,$Y3)="","",INDEX('Per Invoice'!V$2:V$501,$Y3)))</f>
        <v/>
      </c>
      <c r="W3" s="7">
        <f>IF($Y3="","",IF(INDEX('Per Invoice'!W$2:W$501,$Y3)="","",INDEX('Per Invoice'!W$2:W$501,$Y3)))</f>
        <v/>
      </c>
      <c r="X3" s="7">
        <f>IF($Y3="","",IF(INDEX('Per Invoice'!X$2:X$501,$Y3)="","",INDEX('Per Invoice'!X$2:X$501,$Y3)))</f>
        <v/>
      </c>
      <c r="Y3" s="16">
        <f>IFERROR(MATCH(Settings!$C$35&amp;"|"&amp;ROWS($Y$2:$Y3),'Per Invoice'!$Z$2:$Z$501,0),"")</f>
        <v/>
      </c>
    </row>
    <row r="4">
      <c r="A4">
        <f>IF($Y4="","",IF(INDEX('Per Invoice'!A$2:A$501,$Y4)="","",INDEX('Per Invoice'!A$2:A$501,$Y4)))</f>
        <v/>
      </c>
      <c r="B4">
        <f>IF($Y4="","",IF(INDEX('Per Invoice'!B$2:B$501,$Y4)="","",INDEX('Per Invoice'!B$2:B$501,$Y4)))</f>
        <v/>
      </c>
      <c r="C4">
        <f>IF($Y4="","",IF(INDEX('Per Invoice'!C$2:C$501,$Y4)="","",INDEX('Per Invoice'!C$2:C$501,$Y4)))</f>
        <v/>
      </c>
      <c r="D4">
        <f>IF($Y4="","",IF(INDEX('Per Invoice'!D$2:D$501,$Y4)="","",INDEX('Per Invoice'!D$2:D$501,$Y4)))</f>
        <v/>
      </c>
      <c r="E4">
        <f>IF($Y4="","",IF(INDEX('Per Invoice'!E$2:E$501,$Y4)="","",INDEX('Per Invoice'!E$2:E$501,$Y4)))</f>
        <v/>
      </c>
      <c r="F4">
        <f>IF($Y4="","",IF(INDEX('Per Invoice'!F$2:F$501,$Y4)="","",INDEX('Per Invoice'!F$2:F$501,$Y4)))</f>
        <v/>
      </c>
      <c r="G4">
        <f>IF($Y4="","",IF(INDEX('Per Invoice'!G$2:G$501,$Y4)="","",INDEX('Per Invoice'!G$2:G$501,$Y4)))</f>
        <v/>
      </c>
      <c r="H4">
        <f>IF($Y4="","",IF(INDEX('Per Invoice'!H$2:H$501,$Y4)="","",INDEX('Per Invoice'!H$2:H$501,$Y4)))</f>
        <v/>
      </c>
      <c r="I4">
        <f>IF($Y4="","",IF(INDEX('Per Invoice'!I$2:I$501,$Y4)="","",INDEX('Per Invoice'!I$2:I$501,$Y4)))</f>
        <v/>
      </c>
      <c r="J4">
        <f>IF($Y4="","",IF(INDEX('Per Invoice'!J$2:J$501,$Y4)="","",INDEX('Per Invoice'!J$2:J$501,$Y4)))</f>
        <v/>
      </c>
      <c r="K4">
        <f>IF($Y4="","",IF(INDEX('Per Invoice'!K$2:K$501,$Y4)="","",INDEX('Per Invoice'!K$2:K$501,$Y4)))</f>
        <v/>
      </c>
      <c r="L4" s="7">
        <f>IF($Y4="","",IF(INDEX('Per Invoice'!L$2:L$501,$Y4)="","",INDEX('Per Invoice'!L$2:L$501,$Y4)))</f>
        <v/>
      </c>
      <c r="M4" s="14">
        <f>IF($Y4="","",IF(INDEX('Per Invoice'!M$2:M$501,$Y4)="","",INDEX('Per Invoice'!M$2:M$501,$Y4)))</f>
        <v/>
      </c>
      <c r="N4">
        <f>IF($Y4="","",IF(INDEX('Per Invoice'!N$2:N$501,$Y4)="","",INDEX('Per Invoice'!N$2:N$501,$Y4)))</f>
        <v/>
      </c>
      <c r="O4">
        <f>IF($Y4="","",IF(INDEX('Per Invoice'!O$2:O$501,$Y4)="","",INDEX('Per Invoice'!O$2:O$501,$Y4)))</f>
        <v/>
      </c>
      <c r="P4" s="7">
        <f>IF($Y4="","",IF(INDEX('Per Invoice'!P$2:P$501,$Y4)="","",INDEX('Per Invoice'!P$2:P$501,$Y4)))</f>
        <v/>
      </c>
      <c r="Q4" s="7">
        <f>IF($Y4="","",IF(INDEX('Per Invoice'!Q$2:Q$501,$Y4)="","",INDEX('Per Invoice'!Q$2:Q$501,$Y4)))</f>
        <v/>
      </c>
      <c r="R4">
        <f>IF($Y4="","",IF(INDEX('Per Invoice'!R$2:R$501,$Y4)="","",INDEX('Per Invoice'!R$2:R$501,$Y4)))</f>
        <v/>
      </c>
      <c r="S4" s="7">
        <f>IF($Y4="","",IF(INDEX('Per Invoice'!S$2:S$501,$Y4)="","",INDEX('Per Invoice'!S$2:S$501,$Y4)))</f>
        <v/>
      </c>
      <c r="T4" s="7">
        <f>IF($Y4="","",IF(INDEX('Per Invoice'!T$2:T$501,$Y4)="","",INDEX('Per Invoice'!T$2:T$501,$Y4)))</f>
        <v/>
      </c>
      <c r="U4" s="7">
        <f>IF($Y4="","",IF(INDEX('Per Invoice'!U$2:U$501,$Y4)="","",INDEX('Per Invoice'!U$2:U$501,$Y4)))</f>
        <v/>
      </c>
      <c r="V4" s="7">
        <f>IF($Y4="","",IF(INDEX('Per Invoice'!V$2:V$501,$Y4)="","",INDEX('Per Invoice'!V$2:V$501,$Y4)))</f>
        <v/>
      </c>
      <c r="W4" s="7">
        <f>IF($Y4="","",IF(INDEX('Per Invoice'!W$2:W$501,$Y4)="","",INDEX('Per Invoice'!W$2:W$501,$Y4)))</f>
        <v/>
      </c>
      <c r="X4" s="7">
        <f>IF($Y4="","",IF(INDEX('Per Invoice'!X$2:X$501,$Y4)="","",INDEX('Per Invoice'!X$2:X$501,$Y4)))</f>
        <v/>
      </c>
      <c r="Y4" s="16">
        <f>IFERROR(MATCH(Settings!$C$35&amp;"|"&amp;ROWS($Y$2:$Y4),'Per Invoice'!$Z$2:$Z$501,0),"")</f>
        <v/>
      </c>
    </row>
    <row r="5">
      <c r="A5">
        <f>IF($Y5="","",IF(INDEX('Per Invoice'!A$2:A$501,$Y5)="","",INDEX('Per Invoice'!A$2:A$501,$Y5)))</f>
        <v/>
      </c>
      <c r="B5">
        <f>IF($Y5="","",IF(INDEX('Per Invoice'!B$2:B$501,$Y5)="","",INDEX('Per Invoice'!B$2:B$501,$Y5)))</f>
        <v/>
      </c>
      <c r="C5">
        <f>IF($Y5="","",IF(INDEX('Per Invoice'!C$2:C$501,$Y5)="","",INDEX('Per Invoice'!C$2:C$501,$Y5)))</f>
        <v/>
      </c>
      <c r="D5">
        <f>IF($Y5="","",IF(INDEX('Per Invoice'!D$2:D$501,$Y5)="","",INDEX('Per Invoice'!D$2:D$501,$Y5)))</f>
        <v/>
      </c>
      <c r="E5">
        <f>IF($Y5="","",IF(INDEX('Per Invoice'!E$2:E$501,$Y5)="","",INDEX('Per Invoice'!E$2:E$501,$Y5)))</f>
        <v/>
      </c>
      <c r="F5">
        <f>IF($Y5="","",IF(INDEX('Per Invoice'!F$2:F$501,$Y5)="","",INDEX('Per Invoice'!F$2:F$501,$Y5)))</f>
        <v/>
      </c>
      <c r="G5">
        <f>IF($Y5="","",IF(INDEX('Per Invoice'!G$2:G$501,$Y5)="","",INDEX('Per Invoice'!G$2:G$501,$Y5)))</f>
        <v/>
      </c>
      <c r="H5">
        <f>IF($Y5="","",IF(INDEX('Per Invoice'!H$2:H$501,$Y5)="","",INDEX('Per Invoice'!H$2:H$501,$Y5)))</f>
        <v/>
      </c>
      <c r="I5">
        <f>IF($Y5="","",IF(INDEX('Per Invoice'!I$2:I$501,$Y5)="","",INDEX('Per Invoice'!I$2:I$501,$Y5)))</f>
        <v/>
      </c>
      <c r="J5">
        <f>IF($Y5="","",IF(INDEX('Per Invoice'!J$2:J$501,$Y5)="","",INDEX('Per Invoice'!J$2:J$501,$Y5)))</f>
        <v/>
      </c>
      <c r="K5">
        <f>IF($Y5="","",IF(INDEX('Per Invoice'!K$2:K$501,$Y5)="","",INDEX('Per Invoice'!K$2:K$501,$Y5)))</f>
        <v/>
      </c>
      <c r="L5" s="7">
        <f>IF($Y5="","",IF(INDEX('Per Invoice'!L$2:L$501,$Y5)="","",INDEX('Per Invoice'!L$2:L$501,$Y5)))</f>
        <v/>
      </c>
      <c r="M5" s="14">
        <f>IF($Y5="","",IF(INDEX('Per Invoice'!M$2:M$501,$Y5)="","",INDEX('Per Invoice'!M$2:M$501,$Y5)))</f>
        <v/>
      </c>
      <c r="N5">
        <f>IF($Y5="","",IF(INDEX('Per Invoice'!N$2:N$501,$Y5)="","",INDEX('Per Invoice'!N$2:N$501,$Y5)))</f>
        <v/>
      </c>
      <c r="O5">
        <f>IF($Y5="","",IF(INDEX('Per Invoice'!O$2:O$501,$Y5)="","",INDEX('Per Invoice'!O$2:O$501,$Y5)))</f>
        <v/>
      </c>
      <c r="P5" s="7">
        <f>IF($Y5="","",IF(INDEX('Per Invoice'!P$2:P$501,$Y5)="","",INDEX('Per Invoice'!P$2:P$501,$Y5)))</f>
        <v/>
      </c>
      <c r="Q5" s="7">
        <f>IF($Y5="","",IF(INDEX('Per Invoice'!Q$2:Q$501,$Y5)="","",INDEX('Per Invoice'!Q$2:Q$501,$Y5)))</f>
        <v/>
      </c>
      <c r="R5">
        <f>IF($Y5="","",IF(INDEX('Per Invoice'!R$2:R$501,$Y5)="","",INDEX('Per Invoice'!R$2:R$501,$Y5)))</f>
        <v/>
      </c>
      <c r="S5" s="7">
        <f>IF($Y5="","",IF(INDEX('Per Invoice'!S$2:S$501,$Y5)="","",INDEX('Per Invoice'!S$2:S$501,$Y5)))</f>
        <v/>
      </c>
      <c r="T5" s="7">
        <f>IF($Y5="","",IF(INDEX('Per Invoice'!T$2:T$501,$Y5)="","",INDEX('Per Invoice'!T$2:T$501,$Y5)))</f>
        <v/>
      </c>
      <c r="U5" s="7">
        <f>IF($Y5="","",IF(INDEX('Per Invoice'!U$2:U$501,$Y5)="","",INDEX('Per Invoice'!U$2:U$501,$Y5)))</f>
        <v/>
      </c>
      <c r="V5" s="7">
        <f>IF($Y5="","",IF(INDEX('Per Invoice'!V$2:V$501,$Y5)="","",INDEX('Per Invoice'!V$2:V$501,$Y5)))</f>
        <v/>
      </c>
      <c r="W5" s="7">
        <f>IF($Y5="","",IF(INDEX('Per Invoice'!W$2:W$501,$Y5)="","",INDEX('Per Invoice'!W$2:W$501,$Y5)))</f>
        <v/>
      </c>
      <c r="X5" s="7">
        <f>IF($Y5="","",IF(INDEX('Per Invoice'!X$2:X$501,$Y5)="","",INDEX('Per Invoice'!X$2:X$501,$Y5)))</f>
        <v/>
      </c>
      <c r="Y5" s="16">
        <f>IFERROR(MATCH(Settings!$C$35&amp;"|"&amp;ROWS($Y$2:$Y5),'Per Invoice'!$Z$2:$Z$501,0),"")</f>
        <v/>
      </c>
    </row>
    <row r="6">
      <c r="A6">
        <f>IF($Y6="","",IF(INDEX('Per Invoice'!A$2:A$501,$Y6)="","",INDEX('Per Invoice'!A$2:A$501,$Y6)))</f>
        <v/>
      </c>
      <c r="B6">
        <f>IF($Y6="","",IF(INDEX('Per Invoice'!B$2:B$501,$Y6)="","",INDEX('Per Invoice'!B$2:B$501,$Y6)))</f>
        <v/>
      </c>
      <c r="C6">
        <f>IF($Y6="","",IF(INDEX('Per Invoice'!C$2:C$501,$Y6)="","",INDEX('Per Invoice'!C$2:C$501,$Y6)))</f>
        <v/>
      </c>
      <c r="D6">
        <f>IF($Y6="","",IF(INDEX('Per Invoice'!D$2:D$501,$Y6)="","",INDEX('Per Invoice'!D$2:D$501,$Y6)))</f>
        <v/>
      </c>
      <c r="E6">
        <f>IF($Y6="","",IF(INDEX('Per Invoice'!E$2:E$501,$Y6)="","",INDEX('Per Invoice'!E$2:E$501,$Y6)))</f>
        <v/>
      </c>
      <c r="F6">
        <f>IF($Y6="","",IF(INDEX('Per Invoice'!F$2:F$501,$Y6)="","",INDEX('Per Invoice'!F$2:F$501,$Y6)))</f>
        <v/>
      </c>
      <c r="G6">
        <f>IF($Y6="","",IF(INDEX('Per Invoice'!G$2:G$501,$Y6)="","",INDEX('Per Invoice'!G$2:G$501,$Y6)))</f>
        <v/>
      </c>
      <c r="H6">
        <f>IF($Y6="","",IF(INDEX('Per Invoice'!H$2:H$501,$Y6)="","",INDEX('Per Invoice'!H$2:H$501,$Y6)))</f>
        <v/>
      </c>
      <c r="I6">
        <f>IF($Y6="","",IF(INDEX('Per Invoice'!I$2:I$501,$Y6)="","",INDEX('Per Invoice'!I$2:I$501,$Y6)))</f>
        <v/>
      </c>
      <c r="J6">
        <f>IF($Y6="","",IF(INDEX('Per Invoice'!J$2:J$501,$Y6)="","",INDEX('Per Invoice'!J$2:J$501,$Y6)))</f>
        <v/>
      </c>
      <c r="K6">
        <f>IF($Y6="","",IF(INDEX('Per Invoice'!K$2:K$501,$Y6)="","",INDEX('Per Invoice'!K$2:K$501,$Y6)))</f>
        <v/>
      </c>
      <c r="L6" s="7">
        <f>IF($Y6="","",IF(INDEX('Per Invoice'!L$2:L$501,$Y6)="","",INDEX('Per Invoice'!L$2:L$501,$Y6)))</f>
        <v/>
      </c>
      <c r="M6" s="14">
        <f>IF($Y6="","",IF(INDEX('Per Invoice'!M$2:M$501,$Y6)="","",INDEX('Per Invoice'!M$2:M$501,$Y6)))</f>
        <v/>
      </c>
      <c r="N6">
        <f>IF($Y6="","",IF(INDEX('Per Invoice'!N$2:N$501,$Y6)="","",INDEX('Per Invoice'!N$2:N$501,$Y6)))</f>
        <v/>
      </c>
      <c r="O6">
        <f>IF($Y6="","",IF(INDEX('Per Invoice'!O$2:O$501,$Y6)="","",INDEX('Per Invoice'!O$2:O$501,$Y6)))</f>
        <v/>
      </c>
      <c r="P6" s="7">
        <f>IF($Y6="","",IF(INDEX('Per Invoice'!P$2:P$501,$Y6)="","",INDEX('Per Invoice'!P$2:P$501,$Y6)))</f>
        <v/>
      </c>
      <c r="Q6" s="7">
        <f>IF($Y6="","",IF(INDEX('Per Invoice'!Q$2:Q$501,$Y6)="","",INDEX('Per Invoice'!Q$2:Q$501,$Y6)))</f>
        <v/>
      </c>
      <c r="R6">
        <f>IF($Y6="","",IF(INDEX('Per Invoice'!R$2:R$501,$Y6)="","",INDEX('Per Invoice'!R$2:R$501,$Y6)))</f>
        <v/>
      </c>
      <c r="S6" s="7">
        <f>IF($Y6="","",IF(INDEX('Per Invoice'!S$2:S$501,$Y6)="","",INDEX('Per Invoice'!S$2:S$501,$Y6)))</f>
        <v/>
      </c>
      <c r="T6" s="7">
        <f>IF($Y6="","",IF(INDEX('Per Invoice'!T$2:T$501,$Y6)="","",INDEX('Per Invoice'!T$2:T$501,$Y6)))</f>
        <v/>
      </c>
      <c r="U6" s="7">
        <f>IF($Y6="","",IF(INDEX('Per Invoice'!U$2:U$501,$Y6)="","",INDEX('Per Invoice'!U$2:U$501,$Y6)))</f>
        <v/>
      </c>
      <c r="V6" s="7">
        <f>IF($Y6="","",IF(INDEX('Per Invoice'!V$2:V$501,$Y6)="","",INDEX('Per Invoice'!V$2:V$501,$Y6)))</f>
        <v/>
      </c>
      <c r="W6" s="7">
        <f>IF($Y6="","",IF(INDEX('Per Invoice'!W$2:W$501,$Y6)="","",INDEX('Per Invoice'!W$2:W$501,$Y6)))</f>
        <v/>
      </c>
      <c r="X6" s="7">
        <f>IF($Y6="","",IF(INDEX('Per Invoice'!X$2:X$501,$Y6)="","",INDEX('Per Invoice'!X$2:X$501,$Y6)))</f>
        <v/>
      </c>
      <c r="Y6" s="16">
        <f>IFERROR(MATCH(Settings!$C$35&amp;"|"&amp;ROWS($Y$2:$Y6),'Per Invoice'!$Z$2:$Z$501,0),"")</f>
        <v/>
      </c>
    </row>
    <row r="7">
      <c r="A7">
        <f>IF($Y7="","",IF(INDEX('Per Invoice'!A$2:A$501,$Y7)="","",INDEX('Per Invoice'!A$2:A$501,$Y7)))</f>
        <v/>
      </c>
      <c r="B7">
        <f>IF($Y7="","",IF(INDEX('Per Invoice'!B$2:B$501,$Y7)="","",INDEX('Per Invoice'!B$2:B$501,$Y7)))</f>
        <v/>
      </c>
      <c r="C7">
        <f>IF($Y7="","",IF(INDEX('Per Invoice'!C$2:C$501,$Y7)="","",INDEX('Per Invoice'!C$2:C$501,$Y7)))</f>
        <v/>
      </c>
      <c r="D7">
        <f>IF($Y7="","",IF(INDEX('Per Invoice'!D$2:D$501,$Y7)="","",INDEX('Per Invoice'!D$2:D$501,$Y7)))</f>
        <v/>
      </c>
      <c r="E7">
        <f>IF($Y7="","",IF(INDEX('Per Invoice'!E$2:E$501,$Y7)="","",INDEX('Per Invoice'!E$2:E$501,$Y7)))</f>
        <v/>
      </c>
      <c r="F7">
        <f>IF($Y7="","",IF(INDEX('Per Invoice'!F$2:F$501,$Y7)="","",INDEX('Per Invoice'!F$2:F$501,$Y7)))</f>
        <v/>
      </c>
      <c r="G7">
        <f>IF($Y7="","",IF(INDEX('Per Invoice'!G$2:G$501,$Y7)="","",INDEX('Per Invoice'!G$2:G$501,$Y7)))</f>
        <v/>
      </c>
      <c r="H7">
        <f>IF($Y7="","",IF(INDEX('Per Invoice'!H$2:H$501,$Y7)="","",INDEX('Per Invoice'!H$2:H$501,$Y7)))</f>
        <v/>
      </c>
      <c r="I7">
        <f>IF($Y7="","",IF(INDEX('Per Invoice'!I$2:I$501,$Y7)="","",INDEX('Per Invoice'!I$2:I$501,$Y7)))</f>
        <v/>
      </c>
      <c r="J7">
        <f>IF($Y7="","",IF(INDEX('Per Invoice'!J$2:J$501,$Y7)="","",INDEX('Per Invoice'!J$2:J$501,$Y7)))</f>
        <v/>
      </c>
      <c r="K7">
        <f>IF($Y7="","",IF(INDEX('Per Invoice'!K$2:K$501,$Y7)="","",INDEX('Per Invoice'!K$2:K$501,$Y7)))</f>
        <v/>
      </c>
      <c r="L7" s="7">
        <f>IF($Y7="","",IF(INDEX('Per Invoice'!L$2:L$501,$Y7)="","",INDEX('Per Invoice'!L$2:L$501,$Y7)))</f>
        <v/>
      </c>
      <c r="M7" s="14">
        <f>IF($Y7="","",IF(INDEX('Per Invoice'!M$2:M$501,$Y7)="","",INDEX('Per Invoice'!M$2:M$501,$Y7)))</f>
        <v/>
      </c>
      <c r="N7">
        <f>IF($Y7="","",IF(INDEX('Per Invoice'!N$2:N$501,$Y7)="","",INDEX('Per Invoice'!N$2:N$501,$Y7)))</f>
        <v/>
      </c>
      <c r="O7">
        <f>IF($Y7="","",IF(INDEX('Per Invoice'!O$2:O$501,$Y7)="","",INDEX('Per Invoice'!O$2:O$501,$Y7)))</f>
        <v/>
      </c>
      <c r="P7" s="7">
        <f>IF($Y7="","",IF(INDEX('Per Invoice'!P$2:P$501,$Y7)="","",INDEX('Per Invoice'!P$2:P$501,$Y7)))</f>
        <v/>
      </c>
      <c r="Q7" s="7">
        <f>IF($Y7="","",IF(INDEX('Per Invoice'!Q$2:Q$501,$Y7)="","",INDEX('Per Invoice'!Q$2:Q$501,$Y7)))</f>
        <v/>
      </c>
      <c r="R7">
        <f>IF($Y7="","",IF(INDEX('Per Invoice'!R$2:R$501,$Y7)="","",INDEX('Per Invoice'!R$2:R$501,$Y7)))</f>
        <v/>
      </c>
      <c r="S7" s="7">
        <f>IF($Y7="","",IF(INDEX('Per Invoice'!S$2:S$501,$Y7)="","",INDEX('Per Invoice'!S$2:S$501,$Y7)))</f>
        <v/>
      </c>
      <c r="T7" s="7">
        <f>IF($Y7="","",IF(INDEX('Per Invoice'!T$2:T$501,$Y7)="","",INDEX('Per Invoice'!T$2:T$501,$Y7)))</f>
        <v/>
      </c>
      <c r="U7" s="7">
        <f>IF($Y7="","",IF(INDEX('Per Invoice'!U$2:U$501,$Y7)="","",INDEX('Per Invoice'!U$2:U$501,$Y7)))</f>
        <v/>
      </c>
      <c r="V7" s="7">
        <f>IF($Y7="","",IF(INDEX('Per Invoice'!V$2:V$501,$Y7)="","",INDEX('Per Invoice'!V$2:V$501,$Y7)))</f>
        <v/>
      </c>
      <c r="W7" s="7">
        <f>IF($Y7="","",IF(INDEX('Per Invoice'!W$2:W$501,$Y7)="","",INDEX('Per Invoice'!W$2:W$501,$Y7)))</f>
        <v/>
      </c>
      <c r="X7" s="7">
        <f>IF($Y7="","",IF(INDEX('Per Invoice'!X$2:X$501,$Y7)="","",INDEX('Per Invoice'!X$2:X$501,$Y7)))</f>
        <v/>
      </c>
      <c r="Y7" s="16">
        <f>IFERROR(MATCH(Settings!$C$35&amp;"|"&amp;ROWS($Y$2:$Y7),'Per Invoice'!$Z$2:$Z$501,0),"")</f>
        <v/>
      </c>
    </row>
    <row r="8">
      <c r="A8">
        <f>IF($Y8="","",IF(INDEX('Per Invoice'!A$2:A$501,$Y8)="","",INDEX('Per Invoice'!A$2:A$501,$Y8)))</f>
        <v/>
      </c>
      <c r="B8">
        <f>IF($Y8="","",IF(INDEX('Per Invoice'!B$2:B$501,$Y8)="","",INDEX('Per Invoice'!B$2:B$501,$Y8)))</f>
        <v/>
      </c>
      <c r="C8">
        <f>IF($Y8="","",IF(INDEX('Per Invoice'!C$2:C$501,$Y8)="","",INDEX('Per Invoice'!C$2:C$501,$Y8)))</f>
        <v/>
      </c>
      <c r="D8">
        <f>IF($Y8="","",IF(INDEX('Per Invoice'!D$2:D$501,$Y8)="","",INDEX('Per Invoice'!D$2:D$501,$Y8)))</f>
        <v/>
      </c>
      <c r="E8">
        <f>IF($Y8="","",IF(INDEX('Per Invoice'!E$2:E$501,$Y8)="","",INDEX('Per Invoice'!E$2:E$501,$Y8)))</f>
        <v/>
      </c>
      <c r="F8">
        <f>IF($Y8="","",IF(INDEX('Per Invoice'!F$2:F$501,$Y8)="","",INDEX('Per Invoice'!F$2:F$501,$Y8)))</f>
        <v/>
      </c>
      <c r="G8">
        <f>IF($Y8="","",IF(INDEX('Per Invoice'!G$2:G$501,$Y8)="","",INDEX('Per Invoice'!G$2:G$501,$Y8)))</f>
        <v/>
      </c>
      <c r="H8">
        <f>IF($Y8="","",IF(INDEX('Per Invoice'!H$2:H$501,$Y8)="","",INDEX('Per Invoice'!H$2:H$501,$Y8)))</f>
        <v/>
      </c>
      <c r="I8">
        <f>IF($Y8="","",IF(INDEX('Per Invoice'!I$2:I$501,$Y8)="","",INDEX('Per Invoice'!I$2:I$501,$Y8)))</f>
        <v/>
      </c>
      <c r="J8">
        <f>IF($Y8="","",IF(INDEX('Per Invoice'!J$2:J$501,$Y8)="","",INDEX('Per Invoice'!J$2:J$501,$Y8)))</f>
        <v/>
      </c>
      <c r="K8">
        <f>IF($Y8="","",IF(INDEX('Per Invoice'!K$2:K$501,$Y8)="","",INDEX('Per Invoice'!K$2:K$501,$Y8)))</f>
        <v/>
      </c>
      <c r="L8" s="7">
        <f>IF($Y8="","",IF(INDEX('Per Invoice'!L$2:L$501,$Y8)="","",INDEX('Per Invoice'!L$2:L$501,$Y8)))</f>
        <v/>
      </c>
      <c r="M8" s="14">
        <f>IF($Y8="","",IF(INDEX('Per Invoice'!M$2:M$501,$Y8)="","",INDEX('Per Invoice'!M$2:M$501,$Y8)))</f>
        <v/>
      </c>
      <c r="N8">
        <f>IF($Y8="","",IF(INDEX('Per Invoice'!N$2:N$501,$Y8)="","",INDEX('Per Invoice'!N$2:N$501,$Y8)))</f>
        <v/>
      </c>
      <c r="O8">
        <f>IF($Y8="","",IF(INDEX('Per Invoice'!O$2:O$501,$Y8)="","",INDEX('Per Invoice'!O$2:O$501,$Y8)))</f>
        <v/>
      </c>
      <c r="P8" s="7">
        <f>IF($Y8="","",IF(INDEX('Per Invoice'!P$2:P$501,$Y8)="","",INDEX('Per Invoice'!P$2:P$501,$Y8)))</f>
        <v/>
      </c>
      <c r="Q8" s="7">
        <f>IF($Y8="","",IF(INDEX('Per Invoice'!Q$2:Q$501,$Y8)="","",INDEX('Per Invoice'!Q$2:Q$501,$Y8)))</f>
        <v/>
      </c>
      <c r="R8">
        <f>IF($Y8="","",IF(INDEX('Per Invoice'!R$2:R$501,$Y8)="","",INDEX('Per Invoice'!R$2:R$501,$Y8)))</f>
        <v/>
      </c>
      <c r="S8" s="7">
        <f>IF($Y8="","",IF(INDEX('Per Invoice'!S$2:S$501,$Y8)="","",INDEX('Per Invoice'!S$2:S$501,$Y8)))</f>
        <v/>
      </c>
      <c r="T8" s="7">
        <f>IF($Y8="","",IF(INDEX('Per Invoice'!T$2:T$501,$Y8)="","",INDEX('Per Invoice'!T$2:T$501,$Y8)))</f>
        <v/>
      </c>
      <c r="U8" s="7">
        <f>IF($Y8="","",IF(INDEX('Per Invoice'!U$2:U$501,$Y8)="","",INDEX('Per Invoice'!U$2:U$501,$Y8)))</f>
        <v/>
      </c>
      <c r="V8" s="7">
        <f>IF($Y8="","",IF(INDEX('Per Invoice'!V$2:V$501,$Y8)="","",INDEX('Per Invoice'!V$2:V$501,$Y8)))</f>
        <v/>
      </c>
      <c r="W8" s="7">
        <f>IF($Y8="","",IF(INDEX('Per Invoice'!W$2:W$501,$Y8)="","",INDEX('Per Invoice'!W$2:W$501,$Y8)))</f>
        <v/>
      </c>
      <c r="X8" s="7">
        <f>IF($Y8="","",IF(INDEX('Per Invoice'!X$2:X$501,$Y8)="","",INDEX('Per Invoice'!X$2:X$501,$Y8)))</f>
        <v/>
      </c>
      <c r="Y8" s="16">
        <f>IFERROR(MATCH(Settings!$C$35&amp;"|"&amp;ROWS($Y$2:$Y8),'Per Invoice'!$Z$2:$Z$501,0),"")</f>
        <v/>
      </c>
    </row>
    <row r="9">
      <c r="A9">
        <f>IF($Y9="","",IF(INDEX('Per Invoice'!A$2:A$501,$Y9)="","",INDEX('Per Invoice'!A$2:A$501,$Y9)))</f>
        <v/>
      </c>
      <c r="B9">
        <f>IF($Y9="","",IF(INDEX('Per Invoice'!B$2:B$501,$Y9)="","",INDEX('Per Invoice'!B$2:B$501,$Y9)))</f>
        <v/>
      </c>
      <c r="C9">
        <f>IF($Y9="","",IF(INDEX('Per Invoice'!C$2:C$501,$Y9)="","",INDEX('Per Invoice'!C$2:C$501,$Y9)))</f>
        <v/>
      </c>
      <c r="D9">
        <f>IF($Y9="","",IF(INDEX('Per Invoice'!D$2:D$501,$Y9)="","",INDEX('Per Invoice'!D$2:D$501,$Y9)))</f>
        <v/>
      </c>
      <c r="E9">
        <f>IF($Y9="","",IF(INDEX('Per Invoice'!E$2:E$501,$Y9)="","",INDEX('Per Invoice'!E$2:E$501,$Y9)))</f>
        <v/>
      </c>
      <c r="F9">
        <f>IF($Y9="","",IF(INDEX('Per Invoice'!F$2:F$501,$Y9)="","",INDEX('Per Invoice'!F$2:F$501,$Y9)))</f>
        <v/>
      </c>
      <c r="G9">
        <f>IF($Y9="","",IF(INDEX('Per Invoice'!G$2:G$501,$Y9)="","",INDEX('Per Invoice'!G$2:G$501,$Y9)))</f>
        <v/>
      </c>
      <c r="H9">
        <f>IF($Y9="","",IF(INDEX('Per Invoice'!H$2:H$501,$Y9)="","",INDEX('Per Invoice'!H$2:H$501,$Y9)))</f>
        <v/>
      </c>
      <c r="I9">
        <f>IF($Y9="","",IF(INDEX('Per Invoice'!I$2:I$501,$Y9)="","",INDEX('Per Invoice'!I$2:I$501,$Y9)))</f>
        <v/>
      </c>
      <c r="J9">
        <f>IF($Y9="","",IF(INDEX('Per Invoice'!J$2:J$501,$Y9)="","",INDEX('Per Invoice'!J$2:J$501,$Y9)))</f>
        <v/>
      </c>
      <c r="K9">
        <f>IF($Y9="","",IF(INDEX('Per Invoice'!K$2:K$501,$Y9)="","",INDEX('Per Invoice'!K$2:K$501,$Y9)))</f>
        <v/>
      </c>
      <c r="L9" s="7">
        <f>IF($Y9="","",IF(INDEX('Per Invoice'!L$2:L$501,$Y9)="","",INDEX('Per Invoice'!L$2:L$501,$Y9)))</f>
        <v/>
      </c>
      <c r="M9" s="14">
        <f>IF($Y9="","",IF(INDEX('Per Invoice'!M$2:M$501,$Y9)="","",INDEX('Per Invoice'!M$2:M$501,$Y9)))</f>
        <v/>
      </c>
      <c r="N9">
        <f>IF($Y9="","",IF(INDEX('Per Invoice'!N$2:N$501,$Y9)="","",INDEX('Per Invoice'!N$2:N$501,$Y9)))</f>
        <v/>
      </c>
      <c r="O9">
        <f>IF($Y9="","",IF(INDEX('Per Invoice'!O$2:O$501,$Y9)="","",INDEX('Per Invoice'!O$2:O$501,$Y9)))</f>
        <v/>
      </c>
      <c r="P9" s="7">
        <f>IF($Y9="","",IF(INDEX('Per Invoice'!P$2:P$501,$Y9)="","",INDEX('Per Invoice'!P$2:P$501,$Y9)))</f>
        <v/>
      </c>
      <c r="Q9" s="7">
        <f>IF($Y9="","",IF(INDEX('Per Invoice'!Q$2:Q$501,$Y9)="","",INDEX('Per Invoice'!Q$2:Q$501,$Y9)))</f>
        <v/>
      </c>
      <c r="R9">
        <f>IF($Y9="","",IF(INDEX('Per Invoice'!R$2:R$501,$Y9)="","",INDEX('Per Invoice'!R$2:R$501,$Y9)))</f>
        <v/>
      </c>
      <c r="S9" s="7">
        <f>IF($Y9="","",IF(INDEX('Per Invoice'!S$2:S$501,$Y9)="","",INDEX('Per Invoice'!S$2:S$501,$Y9)))</f>
        <v/>
      </c>
      <c r="T9" s="7">
        <f>IF($Y9="","",IF(INDEX('Per Invoice'!T$2:T$501,$Y9)="","",INDEX('Per Invoice'!T$2:T$501,$Y9)))</f>
        <v/>
      </c>
      <c r="U9" s="7">
        <f>IF($Y9="","",IF(INDEX('Per Invoice'!U$2:U$501,$Y9)="","",INDEX('Per Invoice'!U$2:U$501,$Y9)))</f>
        <v/>
      </c>
      <c r="V9" s="7">
        <f>IF($Y9="","",IF(INDEX('Per Invoice'!V$2:V$501,$Y9)="","",INDEX('Per Invoice'!V$2:V$501,$Y9)))</f>
        <v/>
      </c>
      <c r="W9" s="7">
        <f>IF($Y9="","",IF(INDEX('Per Invoice'!W$2:W$501,$Y9)="","",INDEX('Per Invoice'!W$2:W$501,$Y9)))</f>
        <v/>
      </c>
      <c r="X9" s="7">
        <f>IF($Y9="","",IF(INDEX('Per Invoice'!X$2:X$501,$Y9)="","",INDEX('Per Invoice'!X$2:X$501,$Y9)))</f>
        <v/>
      </c>
      <c r="Y9" s="16">
        <f>IFERROR(MATCH(Settings!$C$35&amp;"|"&amp;ROWS($Y$2:$Y9),'Per Invoice'!$Z$2:$Z$501,0),"")</f>
        <v/>
      </c>
    </row>
    <row r="10">
      <c r="A10">
        <f>IF($Y10="","",IF(INDEX('Per Invoice'!A$2:A$501,$Y10)="","",INDEX('Per Invoice'!A$2:A$501,$Y10)))</f>
        <v/>
      </c>
      <c r="B10">
        <f>IF($Y10="","",IF(INDEX('Per Invoice'!B$2:B$501,$Y10)="","",INDEX('Per Invoice'!B$2:B$501,$Y10)))</f>
        <v/>
      </c>
      <c r="C10">
        <f>IF($Y10="","",IF(INDEX('Per Invoice'!C$2:C$501,$Y10)="","",INDEX('Per Invoice'!C$2:C$501,$Y10)))</f>
        <v/>
      </c>
      <c r="D10">
        <f>IF($Y10="","",IF(INDEX('Per Invoice'!D$2:D$501,$Y10)="","",INDEX('Per Invoice'!D$2:D$501,$Y10)))</f>
        <v/>
      </c>
      <c r="E10">
        <f>IF($Y10="","",IF(INDEX('Per Invoice'!E$2:E$501,$Y10)="","",INDEX('Per Invoice'!E$2:E$501,$Y10)))</f>
        <v/>
      </c>
      <c r="F10">
        <f>IF($Y10="","",IF(INDEX('Per Invoice'!F$2:F$501,$Y10)="","",INDEX('Per Invoice'!F$2:F$501,$Y10)))</f>
        <v/>
      </c>
      <c r="G10">
        <f>IF($Y10="","",IF(INDEX('Per Invoice'!G$2:G$501,$Y10)="","",INDEX('Per Invoice'!G$2:G$501,$Y10)))</f>
        <v/>
      </c>
      <c r="H10">
        <f>IF($Y10="","",IF(INDEX('Per Invoice'!H$2:H$501,$Y10)="","",INDEX('Per Invoice'!H$2:H$501,$Y10)))</f>
        <v/>
      </c>
      <c r="I10">
        <f>IF($Y10="","",IF(INDEX('Per Invoice'!I$2:I$501,$Y10)="","",INDEX('Per Invoice'!I$2:I$501,$Y10)))</f>
        <v/>
      </c>
      <c r="J10">
        <f>IF($Y10="","",IF(INDEX('Per Invoice'!J$2:J$501,$Y10)="","",INDEX('Per Invoice'!J$2:J$501,$Y10)))</f>
        <v/>
      </c>
      <c r="K10">
        <f>IF($Y10="","",IF(INDEX('Per Invoice'!K$2:K$501,$Y10)="","",INDEX('Per Invoice'!K$2:K$501,$Y10)))</f>
        <v/>
      </c>
      <c r="L10" s="7">
        <f>IF($Y10="","",IF(INDEX('Per Invoice'!L$2:L$501,$Y10)="","",INDEX('Per Invoice'!L$2:L$501,$Y10)))</f>
        <v/>
      </c>
      <c r="M10" s="14">
        <f>IF($Y10="","",IF(INDEX('Per Invoice'!M$2:M$501,$Y10)="","",INDEX('Per Invoice'!M$2:M$501,$Y10)))</f>
        <v/>
      </c>
      <c r="N10">
        <f>IF($Y10="","",IF(INDEX('Per Invoice'!N$2:N$501,$Y10)="","",INDEX('Per Invoice'!N$2:N$501,$Y10)))</f>
        <v/>
      </c>
      <c r="O10">
        <f>IF($Y10="","",IF(INDEX('Per Invoice'!O$2:O$501,$Y10)="","",INDEX('Per Invoice'!O$2:O$501,$Y10)))</f>
        <v/>
      </c>
      <c r="P10" s="7">
        <f>IF($Y10="","",IF(INDEX('Per Invoice'!P$2:P$501,$Y10)="","",INDEX('Per Invoice'!P$2:P$501,$Y10)))</f>
        <v/>
      </c>
      <c r="Q10" s="7">
        <f>IF($Y10="","",IF(INDEX('Per Invoice'!Q$2:Q$501,$Y10)="","",INDEX('Per Invoice'!Q$2:Q$501,$Y10)))</f>
        <v/>
      </c>
      <c r="R10">
        <f>IF($Y10="","",IF(INDEX('Per Invoice'!R$2:R$501,$Y10)="","",INDEX('Per Invoice'!R$2:R$501,$Y10)))</f>
        <v/>
      </c>
      <c r="S10" s="7">
        <f>IF($Y10="","",IF(INDEX('Per Invoice'!S$2:S$501,$Y10)="","",INDEX('Per Invoice'!S$2:S$501,$Y10)))</f>
        <v/>
      </c>
      <c r="T10" s="7">
        <f>IF($Y10="","",IF(INDEX('Per Invoice'!T$2:T$501,$Y10)="","",INDEX('Per Invoice'!T$2:T$501,$Y10)))</f>
        <v/>
      </c>
      <c r="U10" s="7">
        <f>IF($Y10="","",IF(INDEX('Per Invoice'!U$2:U$501,$Y10)="","",INDEX('Per Invoice'!U$2:U$501,$Y10)))</f>
        <v/>
      </c>
      <c r="V10" s="7">
        <f>IF($Y10="","",IF(INDEX('Per Invoice'!V$2:V$501,$Y10)="","",INDEX('Per Invoice'!V$2:V$501,$Y10)))</f>
        <v/>
      </c>
      <c r="W10" s="7">
        <f>IF($Y10="","",IF(INDEX('Per Invoice'!W$2:W$501,$Y10)="","",INDEX('Per Invoice'!W$2:W$501,$Y10)))</f>
        <v/>
      </c>
      <c r="X10" s="7">
        <f>IF($Y10="","",IF(INDEX('Per Invoice'!X$2:X$501,$Y10)="","",INDEX('Per Invoice'!X$2:X$501,$Y10)))</f>
        <v/>
      </c>
      <c r="Y10" s="16">
        <f>IFERROR(MATCH(Settings!$C$35&amp;"|"&amp;ROWS($Y$2:$Y10),'Per Invoice'!$Z$2:$Z$501,0),"")</f>
        <v/>
      </c>
    </row>
    <row r="11">
      <c r="A11">
        <f>IF($Y11="","",IF(INDEX('Per Invoice'!A$2:A$501,$Y11)="","",INDEX('Per Invoice'!A$2:A$501,$Y11)))</f>
        <v/>
      </c>
      <c r="B11">
        <f>IF($Y11="","",IF(INDEX('Per Invoice'!B$2:B$501,$Y11)="","",INDEX('Per Invoice'!B$2:B$501,$Y11)))</f>
        <v/>
      </c>
      <c r="C11">
        <f>IF($Y11="","",IF(INDEX('Per Invoice'!C$2:C$501,$Y11)="","",INDEX('Per Invoice'!C$2:C$501,$Y11)))</f>
        <v/>
      </c>
      <c r="D11">
        <f>IF($Y11="","",IF(INDEX('Per Invoice'!D$2:D$501,$Y11)="","",INDEX('Per Invoice'!D$2:D$501,$Y11)))</f>
        <v/>
      </c>
      <c r="E11">
        <f>IF($Y11="","",IF(INDEX('Per Invoice'!E$2:E$501,$Y11)="","",INDEX('Per Invoice'!E$2:E$501,$Y11)))</f>
        <v/>
      </c>
      <c r="F11">
        <f>IF($Y11="","",IF(INDEX('Per Invoice'!F$2:F$501,$Y11)="","",INDEX('Per Invoice'!F$2:F$501,$Y11)))</f>
        <v/>
      </c>
      <c r="G11">
        <f>IF($Y11="","",IF(INDEX('Per Invoice'!G$2:G$501,$Y11)="","",INDEX('Per Invoice'!G$2:G$501,$Y11)))</f>
        <v/>
      </c>
      <c r="H11">
        <f>IF($Y11="","",IF(INDEX('Per Invoice'!H$2:H$501,$Y11)="","",INDEX('Per Invoice'!H$2:H$501,$Y11)))</f>
        <v/>
      </c>
      <c r="I11">
        <f>IF($Y11="","",IF(INDEX('Per Invoice'!I$2:I$501,$Y11)="","",INDEX('Per Invoice'!I$2:I$501,$Y11)))</f>
        <v/>
      </c>
      <c r="J11">
        <f>IF($Y11="","",IF(INDEX('Per Invoice'!J$2:J$501,$Y11)="","",INDEX('Per Invoice'!J$2:J$501,$Y11)))</f>
        <v/>
      </c>
      <c r="K11">
        <f>IF($Y11="","",IF(INDEX('Per Invoice'!K$2:K$501,$Y11)="","",INDEX('Per Invoice'!K$2:K$501,$Y11)))</f>
        <v/>
      </c>
      <c r="L11" s="7">
        <f>IF($Y11="","",IF(INDEX('Per Invoice'!L$2:L$501,$Y11)="","",INDEX('Per Invoice'!L$2:L$501,$Y11)))</f>
        <v/>
      </c>
      <c r="M11" s="14">
        <f>IF($Y11="","",IF(INDEX('Per Invoice'!M$2:M$501,$Y11)="","",INDEX('Per Invoice'!M$2:M$501,$Y11)))</f>
        <v/>
      </c>
      <c r="N11">
        <f>IF($Y11="","",IF(INDEX('Per Invoice'!N$2:N$501,$Y11)="","",INDEX('Per Invoice'!N$2:N$501,$Y11)))</f>
        <v/>
      </c>
      <c r="O11">
        <f>IF($Y11="","",IF(INDEX('Per Invoice'!O$2:O$501,$Y11)="","",INDEX('Per Invoice'!O$2:O$501,$Y11)))</f>
        <v/>
      </c>
      <c r="P11" s="7">
        <f>IF($Y11="","",IF(INDEX('Per Invoice'!P$2:P$501,$Y11)="","",INDEX('Per Invoice'!P$2:P$501,$Y11)))</f>
        <v/>
      </c>
      <c r="Q11" s="7">
        <f>IF($Y11="","",IF(INDEX('Per Invoice'!Q$2:Q$501,$Y11)="","",INDEX('Per Invoice'!Q$2:Q$501,$Y11)))</f>
        <v/>
      </c>
      <c r="R11">
        <f>IF($Y11="","",IF(INDEX('Per Invoice'!R$2:R$501,$Y11)="","",INDEX('Per Invoice'!R$2:R$501,$Y11)))</f>
        <v/>
      </c>
      <c r="S11" s="7">
        <f>IF($Y11="","",IF(INDEX('Per Invoice'!S$2:S$501,$Y11)="","",INDEX('Per Invoice'!S$2:S$501,$Y11)))</f>
        <v/>
      </c>
      <c r="T11" s="7">
        <f>IF($Y11="","",IF(INDEX('Per Invoice'!T$2:T$501,$Y11)="","",INDEX('Per Invoice'!T$2:T$501,$Y11)))</f>
        <v/>
      </c>
      <c r="U11" s="7">
        <f>IF($Y11="","",IF(INDEX('Per Invoice'!U$2:U$501,$Y11)="","",INDEX('Per Invoice'!U$2:U$501,$Y11)))</f>
        <v/>
      </c>
      <c r="V11" s="7">
        <f>IF($Y11="","",IF(INDEX('Per Invoice'!V$2:V$501,$Y11)="","",INDEX('Per Invoice'!V$2:V$501,$Y11)))</f>
        <v/>
      </c>
      <c r="W11" s="7">
        <f>IF($Y11="","",IF(INDEX('Per Invoice'!W$2:W$501,$Y11)="","",INDEX('Per Invoice'!W$2:W$501,$Y11)))</f>
        <v/>
      </c>
      <c r="X11" s="7">
        <f>IF($Y11="","",IF(INDEX('Per Invoice'!X$2:X$501,$Y11)="","",INDEX('Per Invoice'!X$2:X$501,$Y11)))</f>
        <v/>
      </c>
      <c r="Y11" s="16">
        <f>IFERROR(MATCH(Settings!$C$35&amp;"|"&amp;ROWS($Y$2:$Y11),'Per Invoice'!$Z$2:$Z$501,0),"")</f>
        <v/>
      </c>
    </row>
    <row r="12">
      <c r="A12">
        <f>IF($Y12="","",IF(INDEX('Per Invoice'!A$2:A$501,$Y12)="","",INDEX('Per Invoice'!A$2:A$501,$Y12)))</f>
        <v/>
      </c>
      <c r="B12">
        <f>IF($Y12="","",IF(INDEX('Per Invoice'!B$2:B$501,$Y12)="","",INDEX('Per Invoice'!B$2:B$501,$Y12)))</f>
        <v/>
      </c>
      <c r="C12">
        <f>IF($Y12="","",IF(INDEX('Per Invoice'!C$2:C$501,$Y12)="","",INDEX('Per Invoice'!C$2:C$501,$Y12)))</f>
        <v/>
      </c>
      <c r="D12">
        <f>IF($Y12="","",IF(INDEX('Per Invoice'!D$2:D$501,$Y12)="","",INDEX('Per Invoice'!D$2:D$501,$Y12)))</f>
        <v/>
      </c>
      <c r="E12">
        <f>IF($Y12="","",IF(INDEX('Per Invoice'!E$2:E$501,$Y12)="","",INDEX('Per Invoice'!E$2:E$501,$Y12)))</f>
        <v/>
      </c>
      <c r="F12">
        <f>IF($Y12="","",IF(INDEX('Per Invoice'!F$2:F$501,$Y12)="","",INDEX('Per Invoice'!F$2:F$501,$Y12)))</f>
        <v/>
      </c>
      <c r="G12">
        <f>IF($Y12="","",IF(INDEX('Per Invoice'!G$2:G$501,$Y12)="","",INDEX('Per Invoice'!G$2:G$501,$Y12)))</f>
        <v/>
      </c>
      <c r="H12">
        <f>IF($Y12="","",IF(INDEX('Per Invoice'!H$2:H$501,$Y12)="","",INDEX('Per Invoice'!H$2:H$501,$Y12)))</f>
        <v/>
      </c>
      <c r="I12">
        <f>IF($Y12="","",IF(INDEX('Per Invoice'!I$2:I$501,$Y12)="","",INDEX('Per Invoice'!I$2:I$501,$Y12)))</f>
        <v/>
      </c>
      <c r="J12">
        <f>IF($Y12="","",IF(INDEX('Per Invoice'!J$2:J$501,$Y12)="","",INDEX('Per Invoice'!J$2:J$501,$Y12)))</f>
        <v/>
      </c>
      <c r="K12">
        <f>IF($Y12="","",IF(INDEX('Per Invoice'!K$2:K$501,$Y12)="","",INDEX('Per Invoice'!K$2:K$501,$Y12)))</f>
        <v/>
      </c>
      <c r="L12" s="7">
        <f>IF($Y12="","",IF(INDEX('Per Invoice'!L$2:L$501,$Y12)="","",INDEX('Per Invoice'!L$2:L$501,$Y12)))</f>
        <v/>
      </c>
      <c r="M12" s="14">
        <f>IF($Y12="","",IF(INDEX('Per Invoice'!M$2:M$501,$Y12)="","",INDEX('Per Invoice'!M$2:M$501,$Y12)))</f>
        <v/>
      </c>
      <c r="N12">
        <f>IF($Y12="","",IF(INDEX('Per Invoice'!N$2:N$501,$Y12)="","",INDEX('Per Invoice'!N$2:N$501,$Y12)))</f>
        <v/>
      </c>
      <c r="O12">
        <f>IF($Y12="","",IF(INDEX('Per Invoice'!O$2:O$501,$Y12)="","",INDEX('Per Invoice'!O$2:O$501,$Y12)))</f>
        <v/>
      </c>
      <c r="P12" s="7">
        <f>IF($Y12="","",IF(INDEX('Per Invoice'!P$2:P$501,$Y12)="","",INDEX('Per Invoice'!P$2:P$501,$Y12)))</f>
        <v/>
      </c>
      <c r="Q12" s="7">
        <f>IF($Y12="","",IF(INDEX('Per Invoice'!Q$2:Q$501,$Y12)="","",INDEX('Per Invoice'!Q$2:Q$501,$Y12)))</f>
        <v/>
      </c>
      <c r="R12">
        <f>IF($Y12="","",IF(INDEX('Per Invoice'!R$2:R$501,$Y12)="","",INDEX('Per Invoice'!R$2:R$501,$Y12)))</f>
        <v/>
      </c>
      <c r="S12" s="7">
        <f>IF($Y12="","",IF(INDEX('Per Invoice'!S$2:S$501,$Y12)="","",INDEX('Per Invoice'!S$2:S$501,$Y12)))</f>
        <v/>
      </c>
      <c r="T12" s="7">
        <f>IF($Y12="","",IF(INDEX('Per Invoice'!T$2:T$501,$Y12)="","",INDEX('Per Invoice'!T$2:T$501,$Y12)))</f>
        <v/>
      </c>
      <c r="U12" s="7">
        <f>IF($Y12="","",IF(INDEX('Per Invoice'!U$2:U$501,$Y12)="","",INDEX('Per Invoice'!U$2:U$501,$Y12)))</f>
        <v/>
      </c>
      <c r="V12" s="7">
        <f>IF($Y12="","",IF(INDEX('Per Invoice'!V$2:V$501,$Y12)="","",INDEX('Per Invoice'!V$2:V$501,$Y12)))</f>
        <v/>
      </c>
      <c r="W12" s="7">
        <f>IF($Y12="","",IF(INDEX('Per Invoice'!W$2:W$501,$Y12)="","",INDEX('Per Invoice'!W$2:W$501,$Y12)))</f>
        <v/>
      </c>
      <c r="X12" s="7">
        <f>IF($Y12="","",IF(INDEX('Per Invoice'!X$2:X$501,$Y12)="","",INDEX('Per Invoice'!X$2:X$501,$Y12)))</f>
        <v/>
      </c>
      <c r="Y12" s="16">
        <f>IFERROR(MATCH(Settings!$C$35&amp;"|"&amp;ROWS($Y$2:$Y12),'Per Invoice'!$Z$2:$Z$501,0),"")</f>
        <v/>
      </c>
    </row>
    <row r="13">
      <c r="A13">
        <f>IF($Y13="","",IF(INDEX('Per Invoice'!A$2:A$501,$Y13)="","",INDEX('Per Invoice'!A$2:A$501,$Y13)))</f>
        <v/>
      </c>
      <c r="B13">
        <f>IF($Y13="","",IF(INDEX('Per Invoice'!B$2:B$501,$Y13)="","",INDEX('Per Invoice'!B$2:B$501,$Y13)))</f>
        <v/>
      </c>
      <c r="C13">
        <f>IF($Y13="","",IF(INDEX('Per Invoice'!C$2:C$501,$Y13)="","",INDEX('Per Invoice'!C$2:C$501,$Y13)))</f>
        <v/>
      </c>
      <c r="D13">
        <f>IF($Y13="","",IF(INDEX('Per Invoice'!D$2:D$501,$Y13)="","",INDEX('Per Invoice'!D$2:D$501,$Y13)))</f>
        <v/>
      </c>
      <c r="E13">
        <f>IF($Y13="","",IF(INDEX('Per Invoice'!E$2:E$501,$Y13)="","",INDEX('Per Invoice'!E$2:E$501,$Y13)))</f>
        <v/>
      </c>
      <c r="F13">
        <f>IF($Y13="","",IF(INDEX('Per Invoice'!F$2:F$501,$Y13)="","",INDEX('Per Invoice'!F$2:F$501,$Y13)))</f>
        <v/>
      </c>
      <c r="G13">
        <f>IF($Y13="","",IF(INDEX('Per Invoice'!G$2:G$501,$Y13)="","",INDEX('Per Invoice'!G$2:G$501,$Y13)))</f>
        <v/>
      </c>
      <c r="H13">
        <f>IF($Y13="","",IF(INDEX('Per Invoice'!H$2:H$501,$Y13)="","",INDEX('Per Invoice'!H$2:H$501,$Y13)))</f>
        <v/>
      </c>
      <c r="I13">
        <f>IF($Y13="","",IF(INDEX('Per Invoice'!I$2:I$501,$Y13)="","",INDEX('Per Invoice'!I$2:I$501,$Y13)))</f>
        <v/>
      </c>
      <c r="J13">
        <f>IF($Y13="","",IF(INDEX('Per Invoice'!J$2:J$501,$Y13)="","",INDEX('Per Invoice'!J$2:J$501,$Y13)))</f>
        <v/>
      </c>
      <c r="K13">
        <f>IF($Y13="","",IF(INDEX('Per Invoice'!K$2:K$501,$Y13)="","",INDEX('Per Invoice'!K$2:K$501,$Y13)))</f>
        <v/>
      </c>
      <c r="L13" s="7">
        <f>IF($Y13="","",IF(INDEX('Per Invoice'!L$2:L$501,$Y13)="","",INDEX('Per Invoice'!L$2:L$501,$Y13)))</f>
        <v/>
      </c>
      <c r="M13" s="14">
        <f>IF($Y13="","",IF(INDEX('Per Invoice'!M$2:M$501,$Y13)="","",INDEX('Per Invoice'!M$2:M$501,$Y13)))</f>
        <v/>
      </c>
      <c r="N13">
        <f>IF($Y13="","",IF(INDEX('Per Invoice'!N$2:N$501,$Y13)="","",INDEX('Per Invoice'!N$2:N$501,$Y13)))</f>
        <v/>
      </c>
      <c r="O13">
        <f>IF($Y13="","",IF(INDEX('Per Invoice'!O$2:O$501,$Y13)="","",INDEX('Per Invoice'!O$2:O$501,$Y13)))</f>
        <v/>
      </c>
      <c r="P13" s="7">
        <f>IF($Y13="","",IF(INDEX('Per Invoice'!P$2:P$501,$Y13)="","",INDEX('Per Invoice'!P$2:P$501,$Y13)))</f>
        <v/>
      </c>
      <c r="Q13" s="7">
        <f>IF($Y13="","",IF(INDEX('Per Invoice'!Q$2:Q$501,$Y13)="","",INDEX('Per Invoice'!Q$2:Q$501,$Y13)))</f>
        <v/>
      </c>
      <c r="R13">
        <f>IF($Y13="","",IF(INDEX('Per Invoice'!R$2:R$501,$Y13)="","",INDEX('Per Invoice'!R$2:R$501,$Y13)))</f>
        <v/>
      </c>
      <c r="S13" s="7">
        <f>IF($Y13="","",IF(INDEX('Per Invoice'!S$2:S$501,$Y13)="","",INDEX('Per Invoice'!S$2:S$501,$Y13)))</f>
        <v/>
      </c>
      <c r="T13" s="7">
        <f>IF($Y13="","",IF(INDEX('Per Invoice'!T$2:T$501,$Y13)="","",INDEX('Per Invoice'!T$2:T$501,$Y13)))</f>
        <v/>
      </c>
      <c r="U13" s="7">
        <f>IF($Y13="","",IF(INDEX('Per Invoice'!U$2:U$501,$Y13)="","",INDEX('Per Invoice'!U$2:U$501,$Y13)))</f>
        <v/>
      </c>
      <c r="V13" s="7">
        <f>IF($Y13="","",IF(INDEX('Per Invoice'!V$2:V$501,$Y13)="","",INDEX('Per Invoice'!V$2:V$501,$Y13)))</f>
        <v/>
      </c>
      <c r="W13" s="7">
        <f>IF($Y13="","",IF(INDEX('Per Invoice'!W$2:W$501,$Y13)="","",INDEX('Per Invoice'!W$2:W$501,$Y13)))</f>
        <v/>
      </c>
      <c r="X13" s="7">
        <f>IF($Y13="","",IF(INDEX('Per Invoice'!X$2:X$501,$Y13)="","",INDEX('Per Invoice'!X$2:X$501,$Y13)))</f>
        <v/>
      </c>
      <c r="Y13" s="16">
        <f>IFERROR(MATCH(Settings!$C$35&amp;"|"&amp;ROWS($Y$2:$Y13),'Per Invoice'!$Z$2:$Z$501,0),"")</f>
        <v/>
      </c>
    </row>
    <row r="14">
      <c r="A14">
        <f>IF($Y14="","",IF(INDEX('Per Invoice'!A$2:A$501,$Y14)="","",INDEX('Per Invoice'!A$2:A$501,$Y14)))</f>
        <v/>
      </c>
      <c r="B14">
        <f>IF($Y14="","",IF(INDEX('Per Invoice'!B$2:B$501,$Y14)="","",INDEX('Per Invoice'!B$2:B$501,$Y14)))</f>
        <v/>
      </c>
      <c r="C14">
        <f>IF($Y14="","",IF(INDEX('Per Invoice'!C$2:C$501,$Y14)="","",INDEX('Per Invoice'!C$2:C$501,$Y14)))</f>
        <v/>
      </c>
      <c r="D14">
        <f>IF($Y14="","",IF(INDEX('Per Invoice'!D$2:D$501,$Y14)="","",INDEX('Per Invoice'!D$2:D$501,$Y14)))</f>
        <v/>
      </c>
      <c r="E14">
        <f>IF($Y14="","",IF(INDEX('Per Invoice'!E$2:E$501,$Y14)="","",INDEX('Per Invoice'!E$2:E$501,$Y14)))</f>
        <v/>
      </c>
      <c r="F14">
        <f>IF($Y14="","",IF(INDEX('Per Invoice'!F$2:F$501,$Y14)="","",INDEX('Per Invoice'!F$2:F$501,$Y14)))</f>
        <v/>
      </c>
      <c r="G14">
        <f>IF($Y14="","",IF(INDEX('Per Invoice'!G$2:G$501,$Y14)="","",INDEX('Per Invoice'!G$2:G$501,$Y14)))</f>
        <v/>
      </c>
      <c r="H14">
        <f>IF($Y14="","",IF(INDEX('Per Invoice'!H$2:H$501,$Y14)="","",INDEX('Per Invoice'!H$2:H$501,$Y14)))</f>
        <v/>
      </c>
      <c r="I14">
        <f>IF($Y14="","",IF(INDEX('Per Invoice'!I$2:I$501,$Y14)="","",INDEX('Per Invoice'!I$2:I$501,$Y14)))</f>
        <v/>
      </c>
      <c r="J14">
        <f>IF($Y14="","",IF(INDEX('Per Invoice'!J$2:J$501,$Y14)="","",INDEX('Per Invoice'!J$2:J$501,$Y14)))</f>
        <v/>
      </c>
      <c r="K14">
        <f>IF($Y14="","",IF(INDEX('Per Invoice'!K$2:K$501,$Y14)="","",INDEX('Per Invoice'!K$2:K$501,$Y14)))</f>
        <v/>
      </c>
      <c r="L14" s="7">
        <f>IF($Y14="","",IF(INDEX('Per Invoice'!L$2:L$501,$Y14)="","",INDEX('Per Invoice'!L$2:L$501,$Y14)))</f>
        <v/>
      </c>
      <c r="M14" s="14">
        <f>IF($Y14="","",IF(INDEX('Per Invoice'!M$2:M$501,$Y14)="","",INDEX('Per Invoice'!M$2:M$501,$Y14)))</f>
        <v/>
      </c>
      <c r="N14">
        <f>IF($Y14="","",IF(INDEX('Per Invoice'!N$2:N$501,$Y14)="","",INDEX('Per Invoice'!N$2:N$501,$Y14)))</f>
        <v/>
      </c>
      <c r="O14">
        <f>IF($Y14="","",IF(INDEX('Per Invoice'!O$2:O$501,$Y14)="","",INDEX('Per Invoice'!O$2:O$501,$Y14)))</f>
        <v/>
      </c>
      <c r="P14" s="7">
        <f>IF($Y14="","",IF(INDEX('Per Invoice'!P$2:P$501,$Y14)="","",INDEX('Per Invoice'!P$2:P$501,$Y14)))</f>
        <v/>
      </c>
      <c r="Q14" s="7">
        <f>IF($Y14="","",IF(INDEX('Per Invoice'!Q$2:Q$501,$Y14)="","",INDEX('Per Invoice'!Q$2:Q$501,$Y14)))</f>
        <v/>
      </c>
      <c r="R14">
        <f>IF($Y14="","",IF(INDEX('Per Invoice'!R$2:R$501,$Y14)="","",INDEX('Per Invoice'!R$2:R$501,$Y14)))</f>
        <v/>
      </c>
      <c r="S14" s="7">
        <f>IF($Y14="","",IF(INDEX('Per Invoice'!S$2:S$501,$Y14)="","",INDEX('Per Invoice'!S$2:S$501,$Y14)))</f>
        <v/>
      </c>
      <c r="T14" s="7">
        <f>IF($Y14="","",IF(INDEX('Per Invoice'!T$2:T$501,$Y14)="","",INDEX('Per Invoice'!T$2:T$501,$Y14)))</f>
        <v/>
      </c>
      <c r="U14" s="7">
        <f>IF($Y14="","",IF(INDEX('Per Invoice'!U$2:U$501,$Y14)="","",INDEX('Per Invoice'!U$2:U$501,$Y14)))</f>
        <v/>
      </c>
      <c r="V14" s="7">
        <f>IF($Y14="","",IF(INDEX('Per Invoice'!V$2:V$501,$Y14)="","",INDEX('Per Invoice'!V$2:V$501,$Y14)))</f>
        <v/>
      </c>
      <c r="W14" s="7">
        <f>IF($Y14="","",IF(INDEX('Per Invoice'!W$2:W$501,$Y14)="","",INDEX('Per Invoice'!W$2:W$501,$Y14)))</f>
        <v/>
      </c>
      <c r="X14" s="7">
        <f>IF($Y14="","",IF(INDEX('Per Invoice'!X$2:X$501,$Y14)="","",INDEX('Per Invoice'!X$2:X$501,$Y14)))</f>
        <v/>
      </c>
      <c r="Y14" s="16">
        <f>IFERROR(MATCH(Settings!$C$35&amp;"|"&amp;ROWS($Y$2:$Y14),'Per Invoice'!$Z$2:$Z$501,0),"")</f>
        <v/>
      </c>
    </row>
    <row r="15">
      <c r="A15">
        <f>IF($Y15="","",IF(INDEX('Per Invoice'!A$2:A$501,$Y15)="","",INDEX('Per Invoice'!A$2:A$501,$Y15)))</f>
        <v/>
      </c>
      <c r="B15">
        <f>IF($Y15="","",IF(INDEX('Per Invoice'!B$2:B$501,$Y15)="","",INDEX('Per Invoice'!B$2:B$501,$Y15)))</f>
        <v/>
      </c>
      <c r="C15">
        <f>IF($Y15="","",IF(INDEX('Per Invoice'!C$2:C$501,$Y15)="","",INDEX('Per Invoice'!C$2:C$501,$Y15)))</f>
        <v/>
      </c>
      <c r="D15">
        <f>IF($Y15="","",IF(INDEX('Per Invoice'!D$2:D$501,$Y15)="","",INDEX('Per Invoice'!D$2:D$501,$Y15)))</f>
        <v/>
      </c>
      <c r="E15">
        <f>IF($Y15="","",IF(INDEX('Per Invoice'!E$2:E$501,$Y15)="","",INDEX('Per Invoice'!E$2:E$501,$Y15)))</f>
        <v/>
      </c>
      <c r="F15">
        <f>IF($Y15="","",IF(INDEX('Per Invoice'!F$2:F$501,$Y15)="","",INDEX('Per Invoice'!F$2:F$501,$Y15)))</f>
        <v/>
      </c>
      <c r="G15">
        <f>IF($Y15="","",IF(INDEX('Per Invoice'!G$2:G$501,$Y15)="","",INDEX('Per Invoice'!G$2:G$501,$Y15)))</f>
        <v/>
      </c>
      <c r="H15">
        <f>IF($Y15="","",IF(INDEX('Per Invoice'!H$2:H$501,$Y15)="","",INDEX('Per Invoice'!H$2:H$501,$Y15)))</f>
        <v/>
      </c>
      <c r="I15">
        <f>IF($Y15="","",IF(INDEX('Per Invoice'!I$2:I$501,$Y15)="","",INDEX('Per Invoice'!I$2:I$501,$Y15)))</f>
        <v/>
      </c>
      <c r="J15">
        <f>IF($Y15="","",IF(INDEX('Per Invoice'!J$2:J$501,$Y15)="","",INDEX('Per Invoice'!J$2:J$501,$Y15)))</f>
        <v/>
      </c>
      <c r="K15">
        <f>IF($Y15="","",IF(INDEX('Per Invoice'!K$2:K$501,$Y15)="","",INDEX('Per Invoice'!K$2:K$501,$Y15)))</f>
        <v/>
      </c>
      <c r="L15" s="7">
        <f>IF($Y15="","",IF(INDEX('Per Invoice'!L$2:L$501,$Y15)="","",INDEX('Per Invoice'!L$2:L$501,$Y15)))</f>
        <v/>
      </c>
      <c r="M15" s="14">
        <f>IF($Y15="","",IF(INDEX('Per Invoice'!M$2:M$501,$Y15)="","",INDEX('Per Invoice'!M$2:M$501,$Y15)))</f>
        <v/>
      </c>
      <c r="N15">
        <f>IF($Y15="","",IF(INDEX('Per Invoice'!N$2:N$501,$Y15)="","",INDEX('Per Invoice'!N$2:N$501,$Y15)))</f>
        <v/>
      </c>
      <c r="O15">
        <f>IF($Y15="","",IF(INDEX('Per Invoice'!O$2:O$501,$Y15)="","",INDEX('Per Invoice'!O$2:O$501,$Y15)))</f>
        <v/>
      </c>
      <c r="P15" s="7">
        <f>IF($Y15="","",IF(INDEX('Per Invoice'!P$2:P$501,$Y15)="","",INDEX('Per Invoice'!P$2:P$501,$Y15)))</f>
        <v/>
      </c>
      <c r="Q15" s="7">
        <f>IF($Y15="","",IF(INDEX('Per Invoice'!Q$2:Q$501,$Y15)="","",INDEX('Per Invoice'!Q$2:Q$501,$Y15)))</f>
        <v/>
      </c>
      <c r="R15">
        <f>IF($Y15="","",IF(INDEX('Per Invoice'!R$2:R$501,$Y15)="","",INDEX('Per Invoice'!R$2:R$501,$Y15)))</f>
        <v/>
      </c>
      <c r="S15" s="7">
        <f>IF($Y15="","",IF(INDEX('Per Invoice'!S$2:S$501,$Y15)="","",INDEX('Per Invoice'!S$2:S$501,$Y15)))</f>
        <v/>
      </c>
      <c r="T15" s="7">
        <f>IF($Y15="","",IF(INDEX('Per Invoice'!T$2:T$501,$Y15)="","",INDEX('Per Invoice'!T$2:T$501,$Y15)))</f>
        <v/>
      </c>
      <c r="U15" s="7">
        <f>IF($Y15="","",IF(INDEX('Per Invoice'!U$2:U$501,$Y15)="","",INDEX('Per Invoice'!U$2:U$501,$Y15)))</f>
        <v/>
      </c>
      <c r="V15" s="7">
        <f>IF($Y15="","",IF(INDEX('Per Invoice'!V$2:V$501,$Y15)="","",INDEX('Per Invoice'!V$2:V$501,$Y15)))</f>
        <v/>
      </c>
      <c r="W15" s="7">
        <f>IF($Y15="","",IF(INDEX('Per Invoice'!W$2:W$501,$Y15)="","",INDEX('Per Invoice'!W$2:W$501,$Y15)))</f>
        <v/>
      </c>
      <c r="X15" s="7">
        <f>IF($Y15="","",IF(INDEX('Per Invoice'!X$2:X$501,$Y15)="","",INDEX('Per Invoice'!X$2:X$501,$Y15)))</f>
        <v/>
      </c>
      <c r="Y15" s="16">
        <f>IFERROR(MATCH(Settings!$C$35&amp;"|"&amp;ROWS($Y$2:$Y15),'Per Invoice'!$Z$2:$Z$501,0),"")</f>
        <v/>
      </c>
    </row>
    <row r="16">
      <c r="A16">
        <f>IF($Y16="","",IF(INDEX('Per Invoice'!A$2:A$501,$Y16)="","",INDEX('Per Invoice'!A$2:A$501,$Y16)))</f>
        <v/>
      </c>
      <c r="B16">
        <f>IF($Y16="","",IF(INDEX('Per Invoice'!B$2:B$501,$Y16)="","",INDEX('Per Invoice'!B$2:B$501,$Y16)))</f>
        <v/>
      </c>
      <c r="C16">
        <f>IF($Y16="","",IF(INDEX('Per Invoice'!C$2:C$501,$Y16)="","",INDEX('Per Invoice'!C$2:C$501,$Y16)))</f>
        <v/>
      </c>
      <c r="D16">
        <f>IF($Y16="","",IF(INDEX('Per Invoice'!D$2:D$501,$Y16)="","",INDEX('Per Invoice'!D$2:D$501,$Y16)))</f>
        <v/>
      </c>
      <c r="E16">
        <f>IF($Y16="","",IF(INDEX('Per Invoice'!E$2:E$501,$Y16)="","",INDEX('Per Invoice'!E$2:E$501,$Y16)))</f>
        <v/>
      </c>
      <c r="F16">
        <f>IF($Y16="","",IF(INDEX('Per Invoice'!F$2:F$501,$Y16)="","",INDEX('Per Invoice'!F$2:F$501,$Y16)))</f>
        <v/>
      </c>
      <c r="G16">
        <f>IF($Y16="","",IF(INDEX('Per Invoice'!G$2:G$501,$Y16)="","",INDEX('Per Invoice'!G$2:G$501,$Y16)))</f>
        <v/>
      </c>
      <c r="H16">
        <f>IF($Y16="","",IF(INDEX('Per Invoice'!H$2:H$501,$Y16)="","",INDEX('Per Invoice'!H$2:H$501,$Y16)))</f>
        <v/>
      </c>
      <c r="I16">
        <f>IF($Y16="","",IF(INDEX('Per Invoice'!I$2:I$501,$Y16)="","",INDEX('Per Invoice'!I$2:I$501,$Y16)))</f>
        <v/>
      </c>
      <c r="J16">
        <f>IF($Y16="","",IF(INDEX('Per Invoice'!J$2:J$501,$Y16)="","",INDEX('Per Invoice'!J$2:J$501,$Y16)))</f>
        <v/>
      </c>
      <c r="K16">
        <f>IF($Y16="","",IF(INDEX('Per Invoice'!K$2:K$501,$Y16)="","",INDEX('Per Invoice'!K$2:K$501,$Y16)))</f>
        <v/>
      </c>
      <c r="L16" s="7">
        <f>IF($Y16="","",IF(INDEX('Per Invoice'!L$2:L$501,$Y16)="","",INDEX('Per Invoice'!L$2:L$501,$Y16)))</f>
        <v/>
      </c>
      <c r="M16" s="14">
        <f>IF($Y16="","",IF(INDEX('Per Invoice'!M$2:M$501,$Y16)="","",INDEX('Per Invoice'!M$2:M$501,$Y16)))</f>
        <v/>
      </c>
      <c r="N16">
        <f>IF($Y16="","",IF(INDEX('Per Invoice'!N$2:N$501,$Y16)="","",INDEX('Per Invoice'!N$2:N$501,$Y16)))</f>
        <v/>
      </c>
      <c r="O16">
        <f>IF($Y16="","",IF(INDEX('Per Invoice'!O$2:O$501,$Y16)="","",INDEX('Per Invoice'!O$2:O$501,$Y16)))</f>
        <v/>
      </c>
      <c r="P16" s="7">
        <f>IF($Y16="","",IF(INDEX('Per Invoice'!P$2:P$501,$Y16)="","",INDEX('Per Invoice'!P$2:P$501,$Y16)))</f>
        <v/>
      </c>
      <c r="Q16" s="7">
        <f>IF($Y16="","",IF(INDEX('Per Invoice'!Q$2:Q$501,$Y16)="","",INDEX('Per Invoice'!Q$2:Q$501,$Y16)))</f>
        <v/>
      </c>
      <c r="R16">
        <f>IF($Y16="","",IF(INDEX('Per Invoice'!R$2:R$501,$Y16)="","",INDEX('Per Invoice'!R$2:R$501,$Y16)))</f>
        <v/>
      </c>
      <c r="S16" s="7">
        <f>IF($Y16="","",IF(INDEX('Per Invoice'!S$2:S$501,$Y16)="","",INDEX('Per Invoice'!S$2:S$501,$Y16)))</f>
        <v/>
      </c>
      <c r="T16" s="7">
        <f>IF($Y16="","",IF(INDEX('Per Invoice'!T$2:T$501,$Y16)="","",INDEX('Per Invoice'!T$2:T$501,$Y16)))</f>
        <v/>
      </c>
      <c r="U16" s="7">
        <f>IF($Y16="","",IF(INDEX('Per Invoice'!U$2:U$501,$Y16)="","",INDEX('Per Invoice'!U$2:U$501,$Y16)))</f>
        <v/>
      </c>
      <c r="V16" s="7">
        <f>IF($Y16="","",IF(INDEX('Per Invoice'!V$2:V$501,$Y16)="","",INDEX('Per Invoice'!V$2:V$501,$Y16)))</f>
        <v/>
      </c>
      <c r="W16" s="7">
        <f>IF($Y16="","",IF(INDEX('Per Invoice'!W$2:W$501,$Y16)="","",INDEX('Per Invoice'!W$2:W$501,$Y16)))</f>
        <v/>
      </c>
      <c r="X16" s="7">
        <f>IF($Y16="","",IF(INDEX('Per Invoice'!X$2:X$501,$Y16)="","",INDEX('Per Invoice'!X$2:X$501,$Y16)))</f>
        <v/>
      </c>
      <c r="Y16" s="16">
        <f>IFERROR(MATCH(Settings!$C$35&amp;"|"&amp;ROWS($Y$2:$Y16),'Per Invoice'!$Z$2:$Z$501,0),"")</f>
        <v/>
      </c>
    </row>
    <row r="17">
      <c r="A17">
        <f>IF($Y17="","",IF(INDEX('Per Invoice'!A$2:A$501,$Y17)="","",INDEX('Per Invoice'!A$2:A$501,$Y17)))</f>
        <v/>
      </c>
      <c r="B17">
        <f>IF($Y17="","",IF(INDEX('Per Invoice'!B$2:B$501,$Y17)="","",INDEX('Per Invoice'!B$2:B$501,$Y17)))</f>
        <v/>
      </c>
      <c r="C17">
        <f>IF($Y17="","",IF(INDEX('Per Invoice'!C$2:C$501,$Y17)="","",INDEX('Per Invoice'!C$2:C$501,$Y17)))</f>
        <v/>
      </c>
      <c r="D17">
        <f>IF($Y17="","",IF(INDEX('Per Invoice'!D$2:D$501,$Y17)="","",INDEX('Per Invoice'!D$2:D$501,$Y17)))</f>
        <v/>
      </c>
      <c r="E17">
        <f>IF($Y17="","",IF(INDEX('Per Invoice'!E$2:E$501,$Y17)="","",INDEX('Per Invoice'!E$2:E$501,$Y17)))</f>
        <v/>
      </c>
      <c r="F17">
        <f>IF($Y17="","",IF(INDEX('Per Invoice'!F$2:F$501,$Y17)="","",INDEX('Per Invoice'!F$2:F$501,$Y17)))</f>
        <v/>
      </c>
      <c r="G17">
        <f>IF($Y17="","",IF(INDEX('Per Invoice'!G$2:G$501,$Y17)="","",INDEX('Per Invoice'!G$2:G$501,$Y17)))</f>
        <v/>
      </c>
      <c r="H17">
        <f>IF($Y17="","",IF(INDEX('Per Invoice'!H$2:H$501,$Y17)="","",INDEX('Per Invoice'!H$2:H$501,$Y17)))</f>
        <v/>
      </c>
      <c r="I17">
        <f>IF($Y17="","",IF(INDEX('Per Invoice'!I$2:I$501,$Y17)="","",INDEX('Per Invoice'!I$2:I$501,$Y17)))</f>
        <v/>
      </c>
      <c r="J17">
        <f>IF($Y17="","",IF(INDEX('Per Invoice'!J$2:J$501,$Y17)="","",INDEX('Per Invoice'!J$2:J$501,$Y17)))</f>
        <v/>
      </c>
      <c r="K17">
        <f>IF($Y17="","",IF(INDEX('Per Invoice'!K$2:K$501,$Y17)="","",INDEX('Per Invoice'!K$2:K$501,$Y17)))</f>
        <v/>
      </c>
      <c r="L17" s="7">
        <f>IF($Y17="","",IF(INDEX('Per Invoice'!L$2:L$501,$Y17)="","",INDEX('Per Invoice'!L$2:L$501,$Y17)))</f>
        <v/>
      </c>
      <c r="M17" s="14">
        <f>IF($Y17="","",IF(INDEX('Per Invoice'!M$2:M$501,$Y17)="","",INDEX('Per Invoice'!M$2:M$501,$Y17)))</f>
        <v/>
      </c>
      <c r="N17">
        <f>IF($Y17="","",IF(INDEX('Per Invoice'!N$2:N$501,$Y17)="","",INDEX('Per Invoice'!N$2:N$501,$Y17)))</f>
        <v/>
      </c>
      <c r="O17">
        <f>IF($Y17="","",IF(INDEX('Per Invoice'!O$2:O$501,$Y17)="","",INDEX('Per Invoice'!O$2:O$501,$Y17)))</f>
        <v/>
      </c>
      <c r="P17" s="7">
        <f>IF($Y17="","",IF(INDEX('Per Invoice'!P$2:P$501,$Y17)="","",INDEX('Per Invoice'!P$2:P$501,$Y17)))</f>
        <v/>
      </c>
      <c r="Q17" s="7">
        <f>IF($Y17="","",IF(INDEX('Per Invoice'!Q$2:Q$501,$Y17)="","",INDEX('Per Invoice'!Q$2:Q$501,$Y17)))</f>
        <v/>
      </c>
      <c r="R17">
        <f>IF($Y17="","",IF(INDEX('Per Invoice'!R$2:R$501,$Y17)="","",INDEX('Per Invoice'!R$2:R$501,$Y17)))</f>
        <v/>
      </c>
      <c r="S17" s="7">
        <f>IF($Y17="","",IF(INDEX('Per Invoice'!S$2:S$501,$Y17)="","",INDEX('Per Invoice'!S$2:S$501,$Y17)))</f>
        <v/>
      </c>
      <c r="T17" s="7">
        <f>IF($Y17="","",IF(INDEX('Per Invoice'!T$2:T$501,$Y17)="","",INDEX('Per Invoice'!T$2:T$501,$Y17)))</f>
        <v/>
      </c>
      <c r="U17" s="7">
        <f>IF($Y17="","",IF(INDEX('Per Invoice'!U$2:U$501,$Y17)="","",INDEX('Per Invoice'!U$2:U$501,$Y17)))</f>
        <v/>
      </c>
      <c r="V17" s="7">
        <f>IF($Y17="","",IF(INDEX('Per Invoice'!V$2:V$501,$Y17)="","",INDEX('Per Invoice'!V$2:V$501,$Y17)))</f>
        <v/>
      </c>
      <c r="W17" s="7">
        <f>IF($Y17="","",IF(INDEX('Per Invoice'!W$2:W$501,$Y17)="","",INDEX('Per Invoice'!W$2:W$501,$Y17)))</f>
        <v/>
      </c>
      <c r="X17" s="7">
        <f>IF($Y17="","",IF(INDEX('Per Invoice'!X$2:X$501,$Y17)="","",INDEX('Per Invoice'!X$2:X$501,$Y17)))</f>
        <v/>
      </c>
      <c r="Y17" s="16">
        <f>IFERROR(MATCH(Settings!$C$35&amp;"|"&amp;ROWS($Y$2:$Y17),'Per Invoice'!$Z$2:$Z$501,0),"")</f>
        <v/>
      </c>
    </row>
    <row r="18">
      <c r="A18">
        <f>IF($Y18="","",IF(INDEX('Per Invoice'!A$2:A$501,$Y18)="","",INDEX('Per Invoice'!A$2:A$501,$Y18)))</f>
        <v/>
      </c>
      <c r="B18">
        <f>IF($Y18="","",IF(INDEX('Per Invoice'!B$2:B$501,$Y18)="","",INDEX('Per Invoice'!B$2:B$501,$Y18)))</f>
        <v/>
      </c>
      <c r="C18">
        <f>IF($Y18="","",IF(INDEX('Per Invoice'!C$2:C$501,$Y18)="","",INDEX('Per Invoice'!C$2:C$501,$Y18)))</f>
        <v/>
      </c>
      <c r="D18">
        <f>IF($Y18="","",IF(INDEX('Per Invoice'!D$2:D$501,$Y18)="","",INDEX('Per Invoice'!D$2:D$501,$Y18)))</f>
        <v/>
      </c>
      <c r="E18">
        <f>IF($Y18="","",IF(INDEX('Per Invoice'!E$2:E$501,$Y18)="","",INDEX('Per Invoice'!E$2:E$501,$Y18)))</f>
        <v/>
      </c>
      <c r="F18">
        <f>IF($Y18="","",IF(INDEX('Per Invoice'!F$2:F$501,$Y18)="","",INDEX('Per Invoice'!F$2:F$501,$Y18)))</f>
        <v/>
      </c>
      <c r="G18">
        <f>IF($Y18="","",IF(INDEX('Per Invoice'!G$2:G$501,$Y18)="","",INDEX('Per Invoice'!G$2:G$501,$Y18)))</f>
        <v/>
      </c>
      <c r="H18">
        <f>IF($Y18="","",IF(INDEX('Per Invoice'!H$2:H$501,$Y18)="","",INDEX('Per Invoice'!H$2:H$501,$Y18)))</f>
        <v/>
      </c>
      <c r="I18">
        <f>IF($Y18="","",IF(INDEX('Per Invoice'!I$2:I$501,$Y18)="","",INDEX('Per Invoice'!I$2:I$501,$Y18)))</f>
        <v/>
      </c>
      <c r="J18">
        <f>IF($Y18="","",IF(INDEX('Per Invoice'!J$2:J$501,$Y18)="","",INDEX('Per Invoice'!J$2:J$501,$Y18)))</f>
        <v/>
      </c>
      <c r="K18">
        <f>IF($Y18="","",IF(INDEX('Per Invoice'!K$2:K$501,$Y18)="","",INDEX('Per Invoice'!K$2:K$501,$Y18)))</f>
        <v/>
      </c>
      <c r="L18" s="7">
        <f>IF($Y18="","",IF(INDEX('Per Invoice'!L$2:L$501,$Y18)="","",INDEX('Per Invoice'!L$2:L$501,$Y18)))</f>
        <v/>
      </c>
      <c r="M18" s="14">
        <f>IF($Y18="","",IF(INDEX('Per Invoice'!M$2:M$501,$Y18)="","",INDEX('Per Invoice'!M$2:M$501,$Y18)))</f>
        <v/>
      </c>
      <c r="N18">
        <f>IF($Y18="","",IF(INDEX('Per Invoice'!N$2:N$501,$Y18)="","",INDEX('Per Invoice'!N$2:N$501,$Y18)))</f>
        <v/>
      </c>
      <c r="O18">
        <f>IF($Y18="","",IF(INDEX('Per Invoice'!O$2:O$501,$Y18)="","",INDEX('Per Invoice'!O$2:O$501,$Y18)))</f>
        <v/>
      </c>
      <c r="P18" s="7">
        <f>IF($Y18="","",IF(INDEX('Per Invoice'!P$2:P$501,$Y18)="","",INDEX('Per Invoice'!P$2:P$501,$Y18)))</f>
        <v/>
      </c>
      <c r="Q18" s="7">
        <f>IF($Y18="","",IF(INDEX('Per Invoice'!Q$2:Q$501,$Y18)="","",INDEX('Per Invoice'!Q$2:Q$501,$Y18)))</f>
        <v/>
      </c>
      <c r="R18">
        <f>IF($Y18="","",IF(INDEX('Per Invoice'!R$2:R$501,$Y18)="","",INDEX('Per Invoice'!R$2:R$501,$Y18)))</f>
        <v/>
      </c>
      <c r="S18" s="7">
        <f>IF($Y18="","",IF(INDEX('Per Invoice'!S$2:S$501,$Y18)="","",INDEX('Per Invoice'!S$2:S$501,$Y18)))</f>
        <v/>
      </c>
      <c r="T18" s="7">
        <f>IF($Y18="","",IF(INDEX('Per Invoice'!T$2:T$501,$Y18)="","",INDEX('Per Invoice'!T$2:T$501,$Y18)))</f>
        <v/>
      </c>
      <c r="U18" s="7">
        <f>IF($Y18="","",IF(INDEX('Per Invoice'!U$2:U$501,$Y18)="","",INDEX('Per Invoice'!U$2:U$501,$Y18)))</f>
        <v/>
      </c>
      <c r="V18" s="7">
        <f>IF($Y18="","",IF(INDEX('Per Invoice'!V$2:V$501,$Y18)="","",INDEX('Per Invoice'!V$2:V$501,$Y18)))</f>
        <v/>
      </c>
      <c r="W18" s="7">
        <f>IF($Y18="","",IF(INDEX('Per Invoice'!W$2:W$501,$Y18)="","",INDEX('Per Invoice'!W$2:W$501,$Y18)))</f>
        <v/>
      </c>
      <c r="X18" s="7">
        <f>IF($Y18="","",IF(INDEX('Per Invoice'!X$2:X$501,$Y18)="","",INDEX('Per Invoice'!X$2:X$501,$Y18)))</f>
        <v/>
      </c>
      <c r="Y18" s="16">
        <f>IFERROR(MATCH(Settings!$C$35&amp;"|"&amp;ROWS($Y$2:$Y18),'Per Invoice'!$Z$2:$Z$501,0),"")</f>
        <v/>
      </c>
    </row>
    <row r="19">
      <c r="A19">
        <f>IF($Y19="","",IF(INDEX('Per Invoice'!A$2:A$501,$Y19)="","",INDEX('Per Invoice'!A$2:A$501,$Y19)))</f>
        <v/>
      </c>
      <c r="B19">
        <f>IF($Y19="","",IF(INDEX('Per Invoice'!B$2:B$501,$Y19)="","",INDEX('Per Invoice'!B$2:B$501,$Y19)))</f>
        <v/>
      </c>
      <c r="C19">
        <f>IF($Y19="","",IF(INDEX('Per Invoice'!C$2:C$501,$Y19)="","",INDEX('Per Invoice'!C$2:C$501,$Y19)))</f>
        <v/>
      </c>
      <c r="D19">
        <f>IF($Y19="","",IF(INDEX('Per Invoice'!D$2:D$501,$Y19)="","",INDEX('Per Invoice'!D$2:D$501,$Y19)))</f>
        <v/>
      </c>
      <c r="E19">
        <f>IF($Y19="","",IF(INDEX('Per Invoice'!E$2:E$501,$Y19)="","",INDEX('Per Invoice'!E$2:E$501,$Y19)))</f>
        <v/>
      </c>
      <c r="F19">
        <f>IF($Y19="","",IF(INDEX('Per Invoice'!F$2:F$501,$Y19)="","",INDEX('Per Invoice'!F$2:F$501,$Y19)))</f>
        <v/>
      </c>
      <c r="G19">
        <f>IF($Y19="","",IF(INDEX('Per Invoice'!G$2:G$501,$Y19)="","",INDEX('Per Invoice'!G$2:G$501,$Y19)))</f>
        <v/>
      </c>
      <c r="H19">
        <f>IF($Y19="","",IF(INDEX('Per Invoice'!H$2:H$501,$Y19)="","",INDEX('Per Invoice'!H$2:H$501,$Y19)))</f>
        <v/>
      </c>
      <c r="I19">
        <f>IF($Y19="","",IF(INDEX('Per Invoice'!I$2:I$501,$Y19)="","",INDEX('Per Invoice'!I$2:I$501,$Y19)))</f>
        <v/>
      </c>
      <c r="J19">
        <f>IF($Y19="","",IF(INDEX('Per Invoice'!J$2:J$501,$Y19)="","",INDEX('Per Invoice'!J$2:J$501,$Y19)))</f>
        <v/>
      </c>
      <c r="K19">
        <f>IF($Y19="","",IF(INDEX('Per Invoice'!K$2:K$501,$Y19)="","",INDEX('Per Invoice'!K$2:K$501,$Y19)))</f>
        <v/>
      </c>
      <c r="L19" s="7">
        <f>IF($Y19="","",IF(INDEX('Per Invoice'!L$2:L$501,$Y19)="","",INDEX('Per Invoice'!L$2:L$501,$Y19)))</f>
        <v/>
      </c>
      <c r="M19" s="14">
        <f>IF($Y19="","",IF(INDEX('Per Invoice'!M$2:M$501,$Y19)="","",INDEX('Per Invoice'!M$2:M$501,$Y19)))</f>
        <v/>
      </c>
      <c r="N19">
        <f>IF($Y19="","",IF(INDEX('Per Invoice'!N$2:N$501,$Y19)="","",INDEX('Per Invoice'!N$2:N$501,$Y19)))</f>
        <v/>
      </c>
      <c r="O19">
        <f>IF($Y19="","",IF(INDEX('Per Invoice'!O$2:O$501,$Y19)="","",INDEX('Per Invoice'!O$2:O$501,$Y19)))</f>
        <v/>
      </c>
      <c r="P19" s="7">
        <f>IF($Y19="","",IF(INDEX('Per Invoice'!P$2:P$501,$Y19)="","",INDEX('Per Invoice'!P$2:P$501,$Y19)))</f>
        <v/>
      </c>
      <c r="Q19" s="7">
        <f>IF($Y19="","",IF(INDEX('Per Invoice'!Q$2:Q$501,$Y19)="","",INDEX('Per Invoice'!Q$2:Q$501,$Y19)))</f>
        <v/>
      </c>
      <c r="R19">
        <f>IF($Y19="","",IF(INDEX('Per Invoice'!R$2:R$501,$Y19)="","",INDEX('Per Invoice'!R$2:R$501,$Y19)))</f>
        <v/>
      </c>
      <c r="S19" s="7">
        <f>IF($Y19="","",IF(INDEX('Per Invoice'!S$2:S$501,$Y19)="","",INDEX('Per Invoice'!S$2:S$501,$Y19)))</f>
        <v/>
      </c>
      <c r="T19" s="7">
        <f>IF($Y19="","",IF(INDEX('Per Invoice'!T$2:T$501,$Y19)="","",INDEX('Per Invoice'!T$2:T$501,$Y19)))</f>
        <v/>
      </c>
      <c r="U19" s="7">
        <f>IF($Y19="","",IF(INDEX('Per Invoice'!U$2:U$501,$Y19)="","",INDEX('Per Invoice'!U$2:U$501,$Y19)))</f>
        <v/>
      </c>
      <c r="V19" s="7">
        <f>IF($Y19="","",IF(INDEX('Per Invoice'!V$2:V$501,$Y19)="","",INDEX('Per Invoice'!V$2:V$501,$Y19)))</f>
        <v/>
      </c>
      <c r="W19" s="7">
        <f>IF($Y19="","",IF(INDEX('Per Invoice'!W$2:W$501,$Y19)="","",INDEX('Per Invoice'!W$2:W$501,$Y19)))</f>
        <v/>
      </c>
      <c r="X19" s="7">
        <f>IF($Y19="","",IF(INDEX('Per Invoice'!X$2:X$501,$Y19)="","",INDEX('Per Invoice'!X$2:X$501,$Y19)))</f>
        <v/>
      </c>
      <c r="Y19" s="16">
        <f>IFERROR(MATCH(Settings!$C$35&amp;"|"&amp;ROWS($Y$2:$Y19),'Per Invoice'!$Z$2:$Z$501,0),"")</f>
        <v/>
      </c>
    </row>
    <row r="20">
      <c r="A20">
        <f>IF($Y20="","",IF(INDEX('Per Invoice'!A$2:A$501,$Y20)="","",INDEX('Per Invoice'!A$2:A$501,$Y20)))</f>
        <v/>
      </c>
      <c r="B20">
        <f>IF($Y20="","",IF(INDEX('Per Invoice'!B$2:B$501,$Y20)="","",INDEX('Per Invoice'!B$2:B$501,$Y20)))</f>
        <v/>
      </c>
      <c r="C20">
        <f>IF($Y20="","",IF(INDEX('Per Invoice'!C$2:C$501,$Y20)="","",INDEX('Per Invoice'!C$2:C$501,$Y20)))</f>
        <v/>
      </c>
      <c r="D20">
        <f>IF($Y20="","",IF(INDEX('Per Invoice'!D$2:D$501,$Y20)="","",INDEX('Per Invoice'!D$2:D$501,$Y20)))</f>
        <v/>
      </c>
      <c r="E20">
        <f>IF($Y20="","",IF(INDEX('Per Invoice'!E$2:E$501,$Y20)="","",INDEX('Per Invoice'!E$2:E$501,$Y20)))</f>
        <v/>
      </c>
      <c r="F20">
        <f>IF($Y20="","",IF(INDEX('Per Invoice'!F$2:F$501,$Y20)="","",INDEX('Per Invoice'!F$2:F$501,$Y20)))</f>
        <v/>
      </c>
      <c r="G20">
        <f>IF($Y20="","",IF(INDEX('Per Invoice'!G$2:G$501,$Y20)="","",INDEX('Per Invoice'!G$2:G$501,$Y20)))</f>
        <v/>
      </c>
      <c r="H20">
        <f>IF($Y20="","",IF(INDEX('Per Invoice'!H$2:H$501,$Y20)="","",INDEX('Per Invoice'!H$2:H$501,$Y20)))</f>
        <v/>
      </c>
      <c r="I20">
        <f>IF($Y20="","",IF(INDEX('Per Invoice'!I$2:I$501,$Y20)="","",INDEX('Per Invoice'!I$2:I$501,$Y20)))</f>
        <v/>
      </c>
      <c r="J20">
        <f>IF($Y20="","",IF(INDEX('Per Invoice'!J$2:J$501,$Y20)="","",INDEX('Per Invoice'!J$2:J$501,$Y20)))</f>
        <v/>
      </c>
      <c r="K20">
        <f>IF($Y20="","",IF(INDEX('Per Invoice'!K$2:K$501,$Y20)="","",INDEX('Per Invoice'!K$2:K$501,$Y20)))</f>
        <v/>
      </c>
      <c r="L20" s="7">
        <f>IF($Y20="","",IF(INDEX('Per Invoice'!L$2:L$501,$Y20)="","",INDEX('Per Invoice'!L$2:L$501,$Y20)))</f>
        <v/>
      </c>
      <c r="M20" s="14">
        <f>IF($Y20="","",IF(INDEX('Per Invoice'!M$2:M$501,$Y20)="","",INDEX('Per Invoice'!M$2:M$501,$Y20)))</f>
        <v/>
      </c>
      <c r="N20">
        <f>IF($Y20="","",IF(INDEX('Per Invoice'!N$2:N$501,$Y20)="","",INDEX('Per Invoice'!N$2:N$501,$Y20)))</f>
        <v/>
      </c>
      <c r="O20">
        <f>IF($Y20="","",IF(INDEX('Per Invoice'!O$2:O$501,$Y20)="","",INDEX('Per Invoice'!O$2:O$501,$Y20)))</f>
        <v/>
      </c>
      <c r="P20" s="7">
        <f>IF($Y20="","",IF(INDEX('Per Invoice'!P$2:P$501,$Y20)="","",INDEX('Per Invoice'!P$2:P$501,$Y20)))</f>
        <v/>
      </c>
      <c r="Q20" s="7">
        <f>IF($Y20="","",IF(INDEX('Per Invoice'!Q$2:Q$501,$Y20)="","",INDEX('Per Invoice'!Q$2:Q$501,$Y20)))</f>
        <v/>
      </c>
      <c r="R20">
        <f>IF($Y20="","",IF(INDEX('Per Invoice'!R$2:R$501,$Y20)="","",INDEX('Per Invoice'!R$2:R$501,$Y20)))</f>
        <v/>
      </c>
      <c r="S20" s="7">
        <f>IF($Y20="","",IF(INDEX('Per Invoice'!S$2:S$501,$Y20)="","",INDEX('Per Invoice'!S$2:S$501,$Y20)))</f>
        <v/>
      </c>
      <c r="T20" s="7">
        <f>IF($Y20="","",IF(INDEX('Per Invoice'!T$2:T$501,$Y20)="","",INDEX('Per Invoice'!T$2:T$501,$Y20)))</f>
        <v/>
      </c>
      <c r="U20" s="7">
        <f>IF($Y20="","",IF(INDEX('Per Invoice'!U$2:U$501,$Y20)="","",INDEX('Per Invoice'!U$2:U$501,$Y20)))</f>
        <v/>
      </c>
      <c r="V20" s="7">
        <f>IF($Y20="","",IF(INDEX('Per Invoice'!V$2:V$501,$Y20)="","",INDEX('Per Invoice'!V$2:V$501,$Y20)))</f>
        <v/>
      </c>
      <c r="W20" s="7">
        <f>IF($Y20="","",IF(INDEX('Per Invoice'!W$2:W$501,$Y20)="","",INDEX('Per Invoice'!W$2:W$501,$Y20)))</f>
        <v/>
      </c>
      <c r="X20" s="7">
        <f>IF($Y20="","",IF(INDEX('Per Invoice'!X$2:X$501,$Y20)="","",INDEX('Per Invoice'!X$2:X$501,$Y20)))</f>
        <v/>
      </c>
      <c r="Y20" s="16">
        <f>IFERROR(MATCH(Settings!$C$35&amp;"|"&amp;ROWS($Y$2:$Y20),'Per Invoice'!$Z$2:$Z$501,0),"")</f>
        <v/>
      </c>
    </row>
    <row r="21">
      <c r="A21">
        <f>IF($Y21="","",IF(INDEX('Per Invoice'!A$2:A$501,$Y21)="","",INDEX('Per Invoice'!A$2:A$501,$Y21)))</f>
        <v/>
      </c>
      <c r="B21">
        <f>IF($Y21="","",IF(INDEX('Per Invoice'!B$2:B$501,$Y21)="","",INDEX('Per Invoice'!B$2:B$501,$Y21)))</f>
        <v/>
      </c>
      <c r="C21">
        <f>IF($Y21="","",IF(INDEX('Per Invoice'!C$2:C$501,$Y21)="","",INDEX('Per Invoice'!C$2:C$501,$Y21)))</f>
        <v/>
      </c>
      <c r="D21">
        <f>IF($Y21="","",IF(INDEX('Per Invoice'!D$2:D$501,$Y21)="","",INDEX('Per Invoice'!D$2:D$501,$Y21)))</f>
        <v/>
      </c>
      <c r="E21">
        <f>IF($Y21="","",IF(INDEX('Per Invoice'!E$2:E$501,$Y21)="","",INDEX('Per Invoice'!E$2:E$501,$Y21)))</f>
        <v/>
      </c>
      <c r="F21">
        <f>IF($Y21="","",IF(INDEX('Per Invoice'!F$2:F$501,$Y21)="","",INDEX('Per Invoice'!F$2:F$501,$Y21)))</f>
        <v/>
      </c>
      <c r="G21">
        <f>IF($Y21="","",IF(INDEX('Per Invoice'!G$2:G$501,$Y21)="","",INDEX('Per Invoice'!G$2:G$501,$Y21)))</f>
        <v/>
      </c>
      <c r="H21">
        <f>IF($Y21="","",IF(INDEX('Per Invoice'!H$2:H$501,$Y21)="","",INDEX('Per Invoice'!H$2:H$501,$Y21)))</f>
        <v/>
      </c>
      <c r="I21">
        <f>IF($Y21="","",IF(INDEX('Per Invoice'!I$2:I$501,$Y21)="","",INDEX('Per Invoice'!I$2:I$501,$Y21)))</f>
        <v/>
      </c>
      <c r="J21">
        <f>IF($Y21="","",IF(INDEX('Per Invoice'!J$2:J$501,$Y21)="","",INDEX('Per Invoice'!J$2:J$501,$Y21)))</f>
        <v/>
      </c>
      <c r="K21">
        <f>IF($Y21="","",IF(INDEX('Per Invoice'!K$2:K$501,$Y21)="","",INDEX('Per Invoice'!K$2:K$501,$Y21)))</f>
        <v/>
      </c>
      <c r="L21" s="7">
        <f>IF($Y21="","",IF(INDEX('Per Invoice'!L$2:L$501,$Y21)="","",INDEX('Per Invoice'!L$2:L$501,$Y21)))</f>
        <v/>
      </c>
      <c r="M21" s="14">
        <f>IF($Y21="","",IF(INDEX('Per Invoice'!M$2:M$501,$Y21)="","",INDEX('Per Invoice'!M$2:M$501,$Y21)))</f>
        <v/>
      </c>
      <c r="N21">
        <f>IF($Y21="","",IF(INDEX('Per Invoice'!N$2:N$501,$Y21)="","",INDEX('Per Invoice'!N$2:N$501,$Y21)))</f>
        <v/>
      </c>
      <c r="O21">
        <f>IF($Y21="","",IF(INDEX('Per Invoice'!O$2:O$501,$Y21)="","",INDEX('Per Invoice'!O$2:O$501,$Y21)))</f>
        <v/>
      </c>
      <c r="P21" s="7">
        <f>IF($Y21="","",IF(INDEX('Per Invoice'!P$2:P$501,$Y21)="","",INDEX('Per Invoice'!P$2:P$501,$Y21)))</f>
        <v/>
      </c>
      <c r="Q21" s="7">
        <f>IF($Y21="","",IF(INDEX('Per Invoice'!Q$2:Q$501,$Y21)="","",INDEX('Per Invoice'!Q$2:Q$501,$Y21)))</f>
        <v/>
      </c>
      <c r="R21">
        <f>IF($Y21="","",IF(INDEX('Per Invoice'!R$2:R$501,$Y21)="","",INDEX('Per Invoice'!R$2:R$501,$Y21)))</f>
        <v/>
      </c>
      <c r="S21" s="7">
        <f>IF($Y21="","",IF(INDEX('Per Invoice'!S$2:S$501,$Y21)="","",INDEX('Per Invoice'!S$2:S$501,$Y21)))</f>
        <v/>
      </c>
      <c r="T21" s="7">
        <f>IF($Y21="","",IF(INDEX('Per Invoice'!T$2:T$501,$Y21)="","",INDEX('Per Invoice'!T$2:T$501,$Y21)))</f>
        <v/>
      </c>
      <c r="U21" s="7">
        <f>IF($Y21="","",IF(INDEX('Per Invoice'!U$2:U$501,$Y21)="","",INDEX('Per Invoice'!U$2:U$501,$Y21)))</f>
        <v/>
      </c>
      <c r="V21" s="7">
        <f>IF($Y21="","",IF(INDEX('Per Invoice'!V$2:V$501,$Y21)="","",INDEX('Per Invoice'!V$2:V$501,$Y21)))</f>
        <v/>
      </c>
      <c r="W21" s="7">
        <f>IF($Y21="","",IF(INDEX('Per Invoice'!W$2:W$501,$Y21)="","",INDEX('Per Invoice'!W$2:W$501,$Y21)))</f>
        <v/>
      </c>
      <c r="X21" s="7">
        <f>IF($Y21="","",IF(INDEX('Per Invoice'!X$2:X$501,$Y21)="","",INDEX('Per Invoice'!X$2:X$501,$Y21)))</f>
        <v/>
      </c>
      <c r="Y21" s="16">
        <f>IFERROR(MATCH(Settings!$C$35&amp;"|"&amp;ROWS($Y$2:$Y21),'Per Invoice'!$Z$2:$Z$501,0),"")</f>
        <v/>
      </c>
    </row>
    <row r="22">
      <c r="A22">
        <f>IF($Y22="","",IF(INDEX('Per Invoice'!A$2:A$501,$Y22)="","",INDEX('Per Invoice'!A$2:A$501,$Y22)))</f>
        <v/>
      </c>
      <c r="B22">
        <f>IF($Y22="","",IF(INDEX('Per Invoice'!B$2:B$501,$Y22)="","",INDEX('Per Invoice'!B$2:B$501,$Y22)))</f>
        <v/>
      </c>
      <c r="C22">
        <f>IF($Y22="","",IF(INDEX('Per Invoice'!C$2:C$501,$Y22)="","",INDEX('Per Invoice'!C$2:C$501,$Y22)))</f>
        <v/>
      </c>
      <c r="D22">
        <f>IF($Y22="","",IF(INDEX('Per Invoice'!D$2:D$501,$Y22)="","",INDEX('Per Invoice'!D$2:D$501,$Y22)))</f>
        <v/>
      </c>
      <c r="E22">
        <f>IF($Y22="","",IF(INDEX('Per Invoice'!E$2:E$501,$Y22)="","",INDEX('Per Invoice'!E$2:E$501,$Y22)))</f>
        <v/>
      </c>
      <c r="F22">
        <f>IF($Y22="","",IF(INDEX('Per Invoice'!F$2:F$501,$Y22)="","",INDEX('Per Invoice'!F$2:F$501,$Y22)))</f>
        <v/>
      </c>
      <c r="G22">
        <f>IF($Y22="","",IF(INDEX('Per Invoice'!G$2:G$501,$Y22)="","",INDEX('Per Invoice'!G$2:G$501,$Y22)))</f>
        <v/>
      </c>
      <c r="H22">
        <f>IF($Y22="","",IF(INDEX('Per Invoice'!H$2:H$501,$Y22)="","",INDEX('Per Invoice'!H$2:H$501,$Y22)))</f>
        <v/>
      </c>
      <c r="I22">
        <f>IF($Y22="","",IF(INDEX('Per Invoice'!I$2:I$501,$Y22)="","",INDEX('Per Invoice'!I$2:I$501,$Y22)))</f>
        <v/>
      </c>
      <c r="J22">
        <f>IF($Y22="","",IF(INDEX('Per Invoice'!J$2:J$501,$Y22)="","",INDEX('Per Invoice'!J$2:J$501,$Y22)))</f>
        <v/>
      </c>
      <c r="K22">
        <f>IF($Y22="","",IF(INDEX('Per Invoice'!K$2:K$501,$Y22)="","",INDEX('Per Invoice'!K$2:K$501,$Y22)))</f>
        <v/>
      </c>
      <c r="L22" s="7">
        <f>IF($Y22="","",IF(INDEX('Per Invoice'!L$2:L$501,$Y22)="","",INDEX('Per Invoice'!L$2:L$501,$Y22)))</f>
        <v/>
      </c>
      <c r="M22" s="14">
        <f>IF($Y22="","",IF(INDEX('Per Invoice'!M$2:M$501,$Y22)="","",INDEX('Per Invoice'!M$2:M$501,$Y22)))</f>
        <v/>
      </c>
      <c r="N22">
        <f>IF($Y22="","",IF(INDEX('Per Invoice'!N$2:N$501,$Y22)="","",INDEX('Per Invoice'!N$2:N$501,$Y22)))</f>
        <v/>
      </c>
      <c r="O22">
        <f>IF($Y22="","",IF(INDEX('Per Invoice'!O$2:O$501,$Y22)="","",INDEX('Per Invoice'!O$2:O$501,$Y22)))</f>
        <v/>
      </c>
      <c r="P22" s="7">
        <f>IF($Y22="","",IF(INDEX('Per Invoice'!P$2:P$501,$Y22)="","",INDEX('Per Invoice'!P$2:P$501,$Y22)))</f>
        <v/>
      </c>
      <c r="Q22" s="7">
        <f>IF($Y22="","",IF(INDEX('Per Invoice'!Q$2:Q$501,$Y22)="","",INDEX('Per Invoice'!Q$2:Q$501,$Y22)))</f>
        <v/>
      </c>
      <c r="R22">
        <f>IF($Y22="","",IF(INDEX('Per Invoice'!R$2:R$501,$Y22)="","",INDEX('Per Invoice'!R$2:R$501,$Y22)))</f>
        <v/>
      </c>
      <c r="S22" s="7">
        <f>IF($Y22="","",IF(INDEX('Per Invoice'!S$2:S$501,$Y22)="","",INDEX('Per Invoice'!S$2:S$501,$Y22)))</f>
        <v/>
      </c>
      <c r="T22" s="7">
        <f>IF($Y22="","",IF(INDEX('Per Invoice'!T$2:T$501,$Y22)="","",INDEX('Per Invoice'!T$2:T$501,$Y22)))</f>
        <v/>
      </c>
      <c r="U22" s="7">
        <f>IF($Y22="","",IF(INDEX('Per Invoice'!U$2:U$501,$Y22)="","",INDEX('Per Invoice'!U$2:U$501,$Y22)))</f>
        <v/>
      </c>
      <c r="V22" s="7">
        <f>IF($Y22="","",IF(INDEX('Per Invoice'!V$2:V$501,$Y22)="","",INDEX('Per Invoice'!V$2:V$501,$Y22)))</f>
        <v/>
      </c>
      <c r="W22" s="7">
        <f>IF($Y22="","",IF(INDEX('Per Invoice'!W$2:W$501,$Y22)="","",INDEX('Per Invoice'!W$2:W$501,$Y22)))</f>
        <v/>
      </c>
      <c r="X22" s="7">
        <f>IF($Y22="","",IF(INDEX('Per Invoice'!X$2:X$501,$Y22)="","",INDEX('Per Invoice'!X$2:X$501,$Y22)))</f>
        <v/>
      </c>
      <c r="Y22" s="16">
        <f>IFERROR(MATCH(Settings!$C$35&amp;"|"&amp;ROWS($Y$2:$Y22),'Per Invoice'!$Z$2:$Z$501,0),"")</f>
        <v/>
      </c>
    </row>
    <row r="23">
      <c r="A23">
        <f>IF($Y23="","",IF(INDEX('Per Invoice'!A$2:A$501,$Y23)="","",INDEX('Per Invoice'!A$2:A$501,$Y23)))</f>
        <v/>
      </c>
      <c r="B23">
        <f>IF($Y23="","",IF(INDEX('Per Invoice'!B$2:B$501,$Y23)="","",INDEX('Per Invoice'!B$2:B$501,$Y23)))</f>
        <v/>
      </c>
      <c r="C23">
        <f>IF($Y23="","",IF(INDEX('Per Invoice'!C$2:C$501,$Y23)="","",INDEX('Per Invoice'!C$2:C$501,$Y23)))</f>
        <v/>
      </c>
      <c r="D23">
        <f>IF($Y23="","",IF(INDEX('Per Invoice'!D$2:D$501,$Y23)="","",INDEX('Per Invoice'!D$2:D$501,$Y23)))</f>
        <v/>
      </c>
      <c r="E23">
        <f>IF($Y23="","",IF(INDEX('Per Invoice'!E$2:E$501,$Y23)="","",INDEX('Per Invoice'!E$2:E$501,$Y23)))</f>
        <v/>
      </c>
      <c r="F23">
        <f>IF($Y23="","",IF(INDEX('Per Invoice'!F$2:F$501,$Y23)="","",INDEX('Per Invoice'!F$2:F$501,$Y23)))</f>
        <v/>
      </c>
      <c r="G23">
        <f>IF($Y23="","",IF(INDEX('Per Invoice'!G$2:G$501,$Y23)="","",INDEX('Per Invoice'!G$2:G$501,$Y23)))</f>
        <v/>
      </c>
      <c r="H23">
        <f>IF($Y23="","",IF(INDEX('Per Invoice'!H$2:H$501,$Y23)="","",INDEX('Per Invoice'!H$2:H$501,$Y23)))</f>
        <v/>
      </c>
      <c r="I23">
        <f>IF($Y23="","",IF(INDEX('Per Invoice'!I$2:I$501,$Y23)="","",INDEX('Per Invoice'!I$2:I$501,$Y23)))</f>
        <v/>
      </c>
      <c r="J23">
        <f>IF($Y23="","",IF(INDEX('Per Invoice'!J$2:J$501,$Y23)="","",INDEX('Per Invoice'!J$2:J$501,$Y23)))</f>
        <v/>
      </c>
      <c r="K23">
        <f>IF($Y23="","",IF(INDEX('Per Invoice'!K$2:K$501,$Y23)="","",INDEX('Per Invoice'!K$2:K$501,$Y23)))</f>
        <v/>
      </c>
      <c r="L23" s="7">
        <f>IF($Y23="","",IF(INDEX('Per Invoice'!L$2:L$501,$Y23)="","",INDEX('Per Invoice'!L$2:L$501,$Y23)))</f>
        <v/>
      </c>
      <c r="M23" s="14">
        <f>IF($Y23="","",IF(INDEX('Per Invoice'!M$2:M$501,$Y23)="","",INDEX('Per Invoice'!M$2:M$501,$Y23)))</f>
        <v/>
      </c>
      <c r="N23">
        <f>IF($Y23="","",IF(INDEX('Per Invoice'!N$2:N$501,$Y23)="","",INDEX('Per Invoice'!N$2:N$501,$Y23)))</f>
        <v/>
      </c>
      <c r="O23">
        <f>IF($Y23="","",IF(INDEX('Per Invoice'!O$2:O$501,$Y23)="","",INDEX('Per Invoice'!O$2:O$501,$Y23)))</f>
        <v/>
      </c>
      <c r="P23" s="7">
        <f>IF($Y23="","",IF(INDEX('Per Invoice'!P$2:P$501,$Y23)="","",INDEX('Per Invoice'!P$2:P$501,$Y23)))</f>
        <v/>
      </c>
      <c r="Q23" s="7">
        <f>IF($Y23="","",IF(INDEX('Per Invoice'!Q$2:Q$501,$Y23)="","",INDEX('Per Invoice'!Q$2:Q$501,$Y23)))</f>
        <v/>
      </c>
      <c r="R23">
        <f>IF($Y23="","",IF(INDEX('Per Invoice'!R$2:R$501,$Y23)="","",INDEX('Per Invoice'!R$2:R$501,$Y23)))</f>
        <v/>
      </c>
      <c r="S23" s="7">
        <f>IF($Y23="","",IF(INDEX('Per Invoice'!S$2:S$501,$Y23)="","",INDEX('Per Invoice'!S$2:S$501,$Y23)))</f>
        <v/>
      </c>
      <c r="T23" s="7">
        <f>IF($Y23="","",IF(INDEX('Per Invoice'!T$2:T$501,$Y23)="","",INDEX('Per Invoice'!T$2:T$501,$Y23)))</f>
        <v/>
      </c>
      <c r="U23" s="7">
        <f>IF($Y23="","",IF(INDEX('Per Invoice'!U$2:U$501,$Y23)="","",INDEX('Per Invoice'!U$2:U$501,$Y23)))</f>
        <v/>
      </c>
      <c r="V23" s="7">
        <f>IF($Y23="","",IF(INDEX('Per Invoice'!V$2:V$501,$Y23)="","",INDEX('Per Invoice'!V$2:V$501,$Y23)))</f>
        <v/>
      </c>
      <c r="W23" s="7">
        <f>IF($Y23="","",IF(INDEX('Per Invoice'!W$2:W$501,$Y23)="","",INDEX('Per Invoice'!W$2:W$501,$Y23)))</f>
        <v/>
      </c>
      <c r="X23" s="7">
        <f>IF($Y23="","",IF(INDEX('Per Invoice'!X$2:X$501,$Y23)="","",INDEX('Per Invoice'!X$2:X$501,$Y23)))</f>
        <v/>
      </c>
      <c r="Y23" s="16">
        <f>IFERROR(MATCH(Settings!$C$35&amp;"|"&amp;ROWS($Y$2:$Y23),'Per Invoice'!$Z$2:$Z$501,0),"")</f>
        <v/>
      </c>
    </row>
    <row r="24">
      <c r="A24">
        <f>IF($Y24="","",IF(INDEX('Per Invoice'!A$2:A$501,$Y24)="","",INDEX('Per Invoice'!A$2:A$501,$Y24)))</f>
        <v/>
      </c>
      <c r="B24">
        <f>IF($Y24="","",IF(INDEX('Per Invoice'!B$2:B$501,$Y24)="","",INDEX('Per Invoice'!B$2:B$501,$Y24)))</f>
        <v/>
      </c>
      <c r="C24">
        <f>IF($Y24="","",IF(INDEX('Per Invoice'!C$2:C$501,$Y24)="","",INDEX('Per Invoice'!C$2:C$501,$Y24)))</f>
        <v/>
      </c>
      <c r="D24">
        <f>IF($Y24="","",IF(INDEX('Per Invoice'!D$2:D$501,$Y24)="","",INDEX('Per Invoice'!D$2:D$501,$Y24)))</f>
        <v/>
      </c>
      <c r="E24">
        <f>IF($Y24="","",IF(INDEX('Per Invoice'!E$2:E$501,$Y24)="","",INDEX('Per Invoice'!E$2:E$501,$Y24)))</f>
        <v/>
      </c>
      <c r="F24">
        <f>IF($Y24="","",IF(INDEX('Per Invoice'!F$2:F$501,$Y24)="","",INDEX('Per Invoice'!F$2:F$501,$Y24)))</f>
        <v/>
      </c>
      <c r="G24">
        <f>IF($Y24="","",IF(INDEX('Per Invoice'!G$2:G$501,$Y24)="","",INDEX('Per Invoice'!G$2:G$501,$Y24)))</f>
        <v/>
      </c>
      <c r="H24">
        <f>IF($Y24="","",IF(INDEX('Per Invoice'!H$2:H$501,$Y24)="","",INDEX('Per Invoice'!H$2:H$501,$Y24)))</f>
        <v/>
      </c>
      <c r="I24">
        <f>IF($Y24="","",IF(INDEX('Per Invoice'!I$2:I$501,$Y24)="","",INDEX('Per Invoice'!I$2:I$501,$Y24)))</f>
        <v/>
      </c>
      <c r="J24">
        <f>IF($Y24="","",IF(INDEX('Per Invoice'!J$2:J$501,$Y24)="","",INDEX('Per Invoice'!J$2:J$501,$Y24)))</f>
        <v/>
      </c>
      <c r="K24">
        <f>IF($Y24="","",IF(INDEX('Per Invoice'!K$2:K$501,$Y24)="","",INDEX('Per Invoice'!K$2:K$501,$Y24)))</f>
        <v/>
      </c>
      <c r="L24" s="7">
        <f>IF($Y24="","",IF(INDEX('Per Invoice'!L$2:L$501,$Y24)="","",INDEX('Per Invoice'!L$2:L$501,$Y24)))</f>
        <v/>
      </c>
      <c r="M24" s="14">
        <f>IF($Y24="","",IF(INDEX('Per Invoice'!M$2:M$501,$Y24)="","",INDEX('Per Invoice'!M$2:M$501,$Y24)))</f>
        <v/>
      </c>
      <c r="N24">
        <f>IF($Y24="","",IF(INDEX('Per Invoice'!N$2:N$501,$Y24)="","",INDEX('Per Invoice'!N$2:N$501,$Y24)))</f>
        <v/>
      </c>
      <c r="O24">
        <f>IF($Y24="","",IF(INDEX('Per Invoice'!O$2:O$501,$Y24)="","",INDEX('Per Invoice'!O$2:O$501,$Y24)))</f>
        <v/>
      </c>
      <c r="P24" s="7">
        <f>IF($Y24="","",IF(INDEX('Per Invoice'!P$2:P$501,$Y24)="","",INDEX('Per Invoice'!P$2:P$501,$Y24)))</f>
        <v/>
      </c>
      <c r="Q24" s="7">
        <f>IF($Y24="","",IF(INDEX('Per Invoice'!Q$2:Q$501,$Y24)="","",INDEX('Per Invoice'!Q$2:Q$501,$Y24)))</f>
        <v/>
      </c>
      <c r="R24">
        <f>IF($Y24="","",IF(INDEX('Per Invoice'!R$2:R$501,$Y24)="","",INDEX('Per Invoice'!R$2:R$501,$Y24)))</f>
        <v/>
      </c>
      <c r="S24" s="7">
        <f>IF($Y24="","",IF(INDEX('Per Invoice'!S$2:S$501,$Y24)="","",INDEX('Per Invoice'!S$2:S$501,$Y24)))</f>
        <v/>
      </c>
      <c r="T24" s="7">
        <f>IF($Y24="","",IF(INDEX('Per Invoice'!T$2:T$501,$Y24)="","",INDEX('Per Invoice'!T$2:T$501,$Y24)))</f>
        <v/>
      </c>
      <c r="U24" s="7">
        <f>IF($Y24="","",IF(INDEX('Per Invoice'!U$2:U$501,$Y24)="","",INDEX('Per Invoice'!U$2:U$501,$Y24)))</f>
        <v/>
      </c>
      <c r="V24" s="7">
        <f>IF($Y24="","",IF(INDEX('Per Invoice'!V$2:V$501,$Y24)="","",INDEX('Per Invoice'!V$2:V$501,$Y24)))</f>
        <v/>
      </c>
      <c r="W24" s="7">
        <f>IF($Y24="","",IF(INDEX('Per Invoice'!W$2:W$501,$Y24)="","",INDEX('Per Invoice'!W$2:W$501,$Y24)))</f>
        <v/>
      </c>
      <c r="X24" s="7">
        <f>IF($Y24="","",IF(INDEX('Per Invoice'!X$2:X$501,$Y24)="","",INDEX('Per Invoice'!X$2:X$501,$Y24)))</f>
        <v/>
      </c>
      <c r="Y24" s="16">
        <f>IFERROR(MATCH(Settings!$C$35&amp;"|"&amp;ROWS($Y$2:$Y24),'Per Invoice'!$Z$2:$Z$501,0),"")</f>
        <v/>
      </c>
    </row>
    <row r="25">
      <c r="A25">
        <f>IF($Y25="","",IF(INDEX('Per Invoice'!A$2:A$501,$Y25)="","",INDEX('Per Invoice'!A$2:A$501,$Y25)))</f>
        <v/>
      </c>
      <c r="B25">
        <f>IF($Y25="","",IF(INDEX('Per Invoice'!B$2:B$501,$Y25)="","",INDEX('Per Invoice'!B$2:B$501,$Y25)))</f>
        <v/>
      </c>
      <c r="C25">
        <f>IF($Y25="","",IF(INDEX('Per Invoice'!C$2:C$501,$Y25)="","",INDEX('Per Invoice'!C$2:C$501,$Y25)))</f>
        <v/>
      </c>
      <c r="D25">
        <f>IF($Y25="","",IF(INDEX('Per Invoice'!D$2:D$501,$Y25)="","",INDEX('Per Invoice'!D$2:D$501,$Y25)))</f>
        <v/>
      </c>
      <c r="E25">
        <f>IF($Y25="","",IF(INDEX('Per Invoice'!E$2:E$501,$Y25)="","",INDEX('Per Invoice'!E$2:E$501,$Y25)))</f>
        <v/>
      </c>
      <c r="F25">
        <f>IF($Y25="","",IF(INDEX('Per Invoice'!F$2:F$501,$Y25)="","",INDEX('Per Invoice'!F$2:F$501,$Y25)))</f>
        <v/>
      </c>
      <c r="G25">
        <f>IF($Y25="","",IF(INDEX('Per Invoice'!G$2:G$501,$Y25)="","",INDEX('Per Invoice'!G$2:G$501,$Y25)))</f>
        <v/>
      </c>
      <c r="H25">
        <f>IF($Y25="","",IF(INDEX('Per Invoice'!H$2:H$501,$Y25)="","",INDEX('Per Invoice'!H$2:H$501,$Y25)))</f>
        <v/>
      </c>
      <c r="I25">
        <f>IF($Y25="","",IF(INDEX('Per Invoice'!I$2:I$501,$Y25)="","",INDEX('Per Invoice'!I$2:I$501,$Y25)))</f>
        <v/>
      </c>
      <c r="J25">
        <f>IF($Y25="","",IF(INDEX('Per Invoice'!J$2:J$501,$Y25)="","",INDEX('Per Invoice'!J$2:J$501,$Y25)))</f>
        <v/>
      </c>
      <c r="K25">
        <f>IF($Y25="","",IF(INDEX('Per Invoice'!K$2:K$501,$Y25)="","",INDEX('Per Invoice'!K$2:K$501,$Y25)))</f>
        <v/>
      </c>
      <c r="L25" s="7">
        <f>IF($Y25="","",IF(INDEX('Per Invoice'!L$2:L$501,$Y25)="","",INDEX('Per Invoice'!L$2:L$501,$Y25)))</f>
        <v/>
      </c>
      <c r="M25" s="14">
        <f>IF($Y25="","",IF(INDEX('Per Invoice'!M$2:M$501,$Y25)="","",INDEX('Per Invoice'!M$2:M$501,$Y25)))</f>
        <v/>
      </c>
      <c r="N25">
        <f>IF($Y25="","",IF(INDEX('Per Invoice'!N$2:N$501,$Y25)="","",INDEX('Per Invoice'!N$2:N$501,$Y25)))</f>
        <v/>
      </c>
      <c r="O25">
        <f>IF($Y25="","",IF(INDEX('Per Invoice'!O$2:O$501,$Y25)="","",INDEX('Per Invoice'!O$2:O$501,$Y25)))</f>
        <v/>
      </c>
      <c r="P25" s="7">
        <f>IF($Y25="","",IF(INDEX('Per Invoice'!P$2:P$501,$Y25)="","",INDEX('Per Invoice'!P$2:P$501,$Y25)))</f>
        <v/>
      </c>
      <c r="Q25" s="7">
        <f>IF($Y25="","",IF(INDEX('Per Invoice'!Q$2:Q$501,$Y25)="","",INDEX('Per Invoice'!Q$2:Q$501,$Y25)))</f>
        <v/>
      </c>
      <c r="R25">
        <f>IF($Y25="","",IF(INDEX('Per Invoice'!R$2:R$501,$Y25)="","",INDEX('Per Invoice'!R$2:R$501,$Y25)))</f>
        <v/>
      </c>
      <c r="S25" s="7">
        <f>IF($Y25="","",IF(INDEX('Per Invoice'!S$2:S$501,$Y25)="","",INDEX('Per Invoice'!S$2:S$501,$Y25)))</f>
        <v/>
      </c>
      <c r="T25" s="7">
        <f>IF($Y25="","",IF(INDEX('Per Invoice'!T$2:T$501,$Y25)="","",INDEX('Per Invoice'!T$2:T$501,$Y25)))</f>
        <v/>
      </c>
      <c r="U25" s="7">
        <f>IF($Y25="","",IF(INDEX('Per Invoice'!U$2:U$501,$Y25)="","",INDEX('Per Invoice'!U$2:U$501,$Y25)))</f>
        <v/>
      </c>
      <c r="V25" s="7">
        <f>IF($Y25="","",IF(INDEX('Per Invoice'!V$2:V$501,$Y25)="","",INDEX('Per Invoice'!V$2:V$501,$Y25)))</f>
        <v/>
      </c>
      <c r="W25" s="7">
        <f>IF($Y25="","",IF(INDEX('Per Invoice'!W$2:W$501,$Y25)="","",INDEX('Per Invoice'!W$2:W$501,$Y25)))</f>
        <v/>
      </c>
      <c r="X25" s="7">
        <f>IF($Y25="","",IF(INDEX('Per Invoice'!X$2:X$501,$Y25)="","",INDEX('Per Invoice'!X$2:X$501,$Y25)))</f>
        <v/>
      </c>
      <c r="Y25" s="16">
        <f>IFERROR(MATCH(Settings!$C$35&amp;"|"&amp;ROWS($Y$2:$Y25),'Per Invoice'!$Z$2:$Z$501,0),"")</f>
        <v/>
      </c>
    </row>
    <row r="26">
      <c r="A26">
        <f>IF($Y26="","",IF(INDEX('Per Invoice'!A$2:A$501,$Y26)="","",INDEX('Per Invoice'!A$2:A$501,$Y26)))</f>
        <v/>
      </c>
      <c r="B26">
        <f>IF($Y26="","",IF(INDEX('Per Invoice'!B$2:B$501,$Y26)="","",INDEX('Per Invoice'!B$2:B$501,$Y26)))</f>
        <v/>
      </c>
      <c r="C26">
        <f>IF($Y26="","",IF(INDEX('Per Invoice'!C$2:C$501,$Y26)="","",INDEX('Per Invoice'!C$2:C$501,$Y26)))</f>
        <v/>
      </c>
      <c r="D26">
        <f>IF($Y26="","",IF(INDEX('Per Invoice'!D$2:D$501,$Y26)="","",INDEX('Per Invoice'!D$2:D$501,$Y26)))</f>
        <v/>
      </c>
      <c r="E26">
        <f>IF($Y26="","",IF(INDEX('Per Invoice'!E$2:E$501,$Y26)="","",INDEX('Per Invoice'!E$2:E$501,$Y26)))</f>
        <v/>
      </c>
      <c r="F26">
        <f>IF($Y26="","",IF(INDEX('Per Invoice'!F$2:F$501,$Y26)="","",INDEX('Per Invoice'!F$2:F$501,$Y26)))</f>
        <v/>
      </c>
      <c r="G26">
        <f>IF($Y26="","",IF(INDEX('Per Invoice'!G$2:G$501,$Y26)="","",INDEX('Per Invoice'!G$2:G$501,$Y26)))</f>
        <v/>
      </c>
      <c r="H26">
        <f>IF($Y26="","",IF(INDEX('Per Invoice'!H$2:H$501,$Y26)="","",INDEX('Per Invoice'!H$2:H$501,$Y26)))</f>
        <v/>
      </c>
      <c r="I26">
        <f>IF($Y26="","",IF(INDEX('Per Invoice'!I$2:I$501,$Y26)="","",INDEX('Per Invoice'!I$2:I$501,$Y26)))</f>
        <v/>
      </c>
      <c r="J26">
        <f>IF($Y26="","",IF(INDEX('Per Invoice'!J$2:J$501,$Y26)="","",INDEX('Per Invoice'!J$2:J$501,$Y26)))</f>
        <v/>
      </c>
      <c r="K26">
        <f>IF($Y26="","",IF(INDEX('Per Invoice'!K$2:K$501,$Y26)="","",INDEX('Per Invoice'!K$2:K$501,$Y26)))</f>
        <v/>
      </c>
      <c r="L26" s="7">
        <f>IF($Y26="","",IF(INDEX('Per Invoice'!L$2:L$501,$Y26)="","",INDEX('Per Invoice'!L$2:L$501,$Y26)))</f>
        <v/>
      </c>
      <c r="M26" s="14">
        <f>IF($Y26="","",IF(INDEX('Per Invoice'!M$2:M$501,$Y26)="","",INDEX('Per Invoice'!M$2:M$501,$Y26)))</f>
        <v/>
      </c>
      <c r="N26">
        <f>IF($Y26="","",IF(INDEX('Per Invoice'!N$2:N$501,$Y26)="","",INDEX('Per Invoice'!N$2:N$501,$Y26)))</f>
        <v/>
      </c>
      <c r="O26">
        <f>IF($Y26="","",IF(INDEX('Per Invoice'!O$2:O$501,$Y26)="","",INDEX('Per Invoice'!O$2:O$501,$Y26)))</f>
        <v/>
      </c>
      <c r="P26" s="7">
        <f>IF($Y26="","",IF(INDEX('Per Invoice'!P$2:P$501,$Y26)="","",INDEX('Per Invoice'!P$2:P$501,$Y26)))</f>
        <v/>
      </c>
      <c r="Q26" s="7">
        <f>IF($Y26="","",IF(INDEX('Per Invoice'!Q$2:Q$501,$Y26)="","",INDEX('Per Invoice'!Q$2:Q$501,$Y26)))</f>
        <v/>
      </c>
      <c r="R26">
        <f>IF($Y26="","",IF(INDEX('Per Invoice'!R$2:R$501,$Y26)="","",INDEX('Per Invoice'!R$2:R$501,$Y26)))</f>
        <v/>
      </c>
      <c r="S26" s="7">
        <f>IF($Y26="","",IF(INDEX('Per Invoice'!S$2:S$501,$Y26)="","",INDEX('Per Invoice'!S$2:S$501,$Y26)))</f>
        <v/>
      </c>
      <c r="T26" s="7">
        <f>IF($Y26="","",IF(INDEX('Per Invoice'!T$2:T$501,$Y26)="","",INDEX('Per Invoice'!T$2:T$501,$Y26)))</f>
        <v/>
      </c>
      <c r="U26" s="7">
        <f>IF($Y26="","",IF(INDEX('Per Invoice'!U$2:U$501,$Y26)="","",INDEX('Per Invoice'!U$2:U$501,$Y26)))</f>
        <v/>
      </c>
      <c r="V26" s="7">
        <f>IF($Y26="","",IF(INDEX('Per Invoice'!V$2:V$501,$Y26)="","",INDEX('Per Invoice'!V$2:V$501,$Y26)))</f>
        <v/>
      </c>
      <c r="W26" s="7">
        <f>IF($Y26="","",IF(INDEX('Per Invoice'!W$2:W$501,$Y26)="","",INDEX('Per Invoice'!W$2:W$501,$Y26)))</f>
        <v/>
      </c>
      <c r="X26" s="7">
        <f>IF($Y26="","",IF(INDEX('Per Invoice'!X$2:X$501,$Y26)="","",INDEX('Per Invoice'!X$2:X$501,$Y26)))</f>
        <v/>
      </c>
      <c r="Y26" s="16">
        <f>IFERROR(MATCH(Settings!$C$35&amp;"|"&amp;ROWS($Y$2:$Y26),'Per Invoice'!$Z$2:$Z$501,0),"")</f>
        <v/>
      </c>
    </row>
    <row r="27">
      <c r="A27">
        <f>IF($Y27="","",IF(INDEX('Per Invoice'!A$2:A$501,$Y27)="","",INDEX('Per Invoice'!A$2:A$501,$Y27)))</f>
        <v/>
      </c>
      <c r="B27">
        <f>IF($Y27="","",IF(INDEX('Per Invoice'!B$2:B$501,$Y27)="","",INDEX('Per Invoice'!B$2:B$501,$Y27)))</f>
        <v/>
      </c>
      <c r="C27">
        <f>IF($Y27="","",IF(INDEX('Per Invoice'!C$2:C$501,$Y27)="","",INDEX('Per Invoice'!C$2:C$501,$Y27)))</f>
        <v/>
      </c>
      <c r="D27">
        <f>IF($Y27="","",IF(INDEX('Per Invoice'!D$2:D$501,$Y27)="","",INDEX('Per Invoice'!D$2:D$501,$Y27)))</f>
        <v/>
      </c>
      <c r="E27">
        <f>IF($Y27="","",IF(INDEX('Per Invoice'!E$2:E$501,$Y27)="","",INDEX('Per Invoice'!E$2:E$501,$Y27)))</f>
        <v/>
      </c>
      <c r="F27">
        <f>IF($Y27="","",IF(INDEX('Per Invoice'!F$2:F$501,$Y27)="","",INDEX('Per Invoice'!F$2:F$501,$Y27)))</f>
        <v/>
      </c>
      <c r="G27">
        <f>IF($Y27="","",IF(INDEX('Per Invoice'!G$2:G$501,$Y27)="","",INDEX('Per Invoice'!G$2:G$501,$Y27)))</f>
        <v/>
      </c>
      <c r="H27">
        <f>IF($Y27="","",IF(INDEX('Per Invoice'!H$2:H$501,$Y27)="","",INDEX('Per Invoice'!H$2:H$501,$Y27)))</f>
        <v/>
      </c>
      <c r="I27">
        <f>IF($Y27="","",IF(INDEX('Per Invoice'!I$2:I$501,$Y27)="","",INDEX('Per Invoice'!I$2:I$501,$Y27)))</f>
        <v/>
      </c>
      <c r="J27">
        <f>IF($Y27="","",IF(INDEX('Per Invoice'!J$2:J$501,$Y27)="","",INDEX('Per Invoice'!J$2:J$501,$Y27)))</f>
        <v/>
      </c>
      <c r="K27">
        <f>IF($Y27="","",IF(INDEX('Per Invoice'!K$2:K$501,$Y27)="","",INDEX('Per Invoice'!K$2:K$501,$Y27)))</f>
        <v/>
      </c>
      <c r="L27" s="7">
        <f>IF($Y27="","",IF(INDEX('Per Invoice'!L$2:L$501,$Y27)="","",INDEX('Per Invoice'!L$2:L$501,$Y27)))</f>
        <v/>
      </c>
      <c r="M27" s="14">
        <f>IF($Y27="","",IF(INDEX('Per Invoice'!M$2:M$501,$Y27)="","",INDEX('Per Invoice'!M$2:M$501,$Y27)))</f>
        <v/>
      </c>
      <c r="N27">
        <f>IF($Y27="","",IF(INDEX('Per Invoice'!N$2:N$501,$Y27)="","",INDEX('Per Invoice'!N$2:N$501,$Y27)))</f>
        <v/>
      </c>
      <c r="O27">
        <f>IF($Y27="","",IF(INDEX('Per Invoice'!O$2:O$501,$Y27)="","",INDEX('Per Invoice'!O$2:O$501,$Y27)))</f>
        <v/>
      </c>
      <c r="P27" s="7">
        <f>IF($Y27="","",IF(INDEX('Per Invoice'!P$2:P$501,$Y27)="","",INDEX('Per Invoice'!P$2:P$501,$Y27)))</f>
        <v/>
      </c>
      <c r="Q27" s="7">
        <f>IF($Y27="","",IF(INDEX('Per Invoice'!Q$2:Q$501,$Y27)="","",INDEX('Per Invoice'!Q$2:Q$501,$Y27)))</f>
        <v/>
      </c>
      <c r="R27">
        <f>IF($Y27="","",IF(INDEX('Per Invoice'!R$2:R$501,$Y27)="","",INDEX('Per Invoice'!R$2:R$501,$Y27)))</f>
        <v/>
      </c>
      <c r="S27" s="7">
        <f>IF($Y27="","",IF(INDEX('Per Invoice'!S$2:S$501,$Y27)="","",INDEX('Per Invoice'!S$2:S$501,$Y27)))</f>
        <v/>
      </c>
      <c r="T27" s="7">
        <f>IF($Y27="","",IF(INDEX('Per Invoice'!T$2:T$501,$Y27)="","",INDEX('Per Invoice'!T$2:T$501,$Y27)))</f>
        <v/>
      </c>
      <c r="U27" s="7">
        <f>IF($Y27="","",IF(INDEX('Per Invoice'!U$2:U$501,$Y27)="","",INDEX('Per Invoice'!U$2:U$501,$Y27)))</f>
        <v/>
      </c>
      <c r="V27" s="7">
        <f>IF($Y27="","",IF(INDEX('Per Invoice'!V$2:V$501,$Y27)="","",INDEX('Per Invoice'!V$2:V$501,$Y27)))</f>
        <v/>
      </c>
      <c r="W27" s="7">
        <f>IF($Y27="","",IF(INDEX('Per Invoice'!W$2:W$501,$Y27)="","",INDEX('Per Invoice'!W$2:W$501,$Y27)))</f>
        <v/>
      </c>
      <c r="X27" s="7">
        <f>IF($Y27="","",IF(INDEX('Per Invoice'!X$2:X$501,$Y27)="","",INDEX('Per Invoice'!X$2:X$501,$Y27)))</f>
        <v/>
      </c>
      <c r="Y27" s="16">
        <f>IFERROR(MATCH(Settings!$C$35&amp;"|"&amp;ROWS($Y$2:$Y27),'Per Invoice'!$Z$2:$Z$501,0),"")</f>
        <v/>
      </c>
    </row>
    <row r="28">
      <c r="A28">
        <f>IF($Y28="","",IF(INDEX('Per Invoice'!A$2:A$501,$Y28)="","",INDEX('Per Invoice'!A$2:A$501,$Y28)))</f>
        <v/>
      </c>
      <c r="B28">
        <f>IF($Y28="","",IF(INDEX('Per Invoice'!B$2:B$501,$Y28)="","",INDEX('Per Invoice'!B$2:B$501,$Y28)))</f>
        <v/>
      </c>
      <c r="C28">
        <f>IF($Y28="","",IF(INDEX('Per Invoice'!C$2:C$501,$Y28)="","",INDEX('Per Invoice'!C$2:C$501,$Y28)))</f>
        <v/>
      </c>
      <c r="D28">
        <f>IF($Y28="","",IF(INDEX('Per Invoice'!D$2:D$501,$Y28)="","",INDEX('Per Invoice'!D$2:D$501,$Y28)))</f>
        <v/>
      </c>
      <c r="E28">
        <f>IF($Y28="","",IF(INDEX('Per Invoice'!E$2:E$501,$Y28)="","",INDEX('Per Invoice'!E$2:E$501,$Y28)))</f>
        <v/>
      </c>
      <c r="F28">
        <f>IF($Y28="","",IF(INDEX('Per Invoice'!F$2:F$501,$Y28)="","",INDEX('Per Invoice'!F$2:F$501,$Y28)))</f>
        <v/>
      </c>
      <c r="G28">
        <f>IF($Y28="","",IF(INDEX('Per Invoice'!G$2:G$501,$Y28)="","",INDEX('Per Invoice'!G$2:G$501,$Y28)))</f>
        <v/>
      </c>
      <c r="H28">
        <f>IF($Y28="","",IF(INDEX('Per Invoice'!H$2:H$501,$Y28)="","",INDEX('Per Invoice'!H$2:H$501,$Y28)))</f>
        <v/>
      </c>
      <c r="I28">
        <f>IF($Y28="","",IF(INDEX('Per Invoice'!I$2:I$501,$Y28)="","",INDEX('Per Invoice'!I$2:I$501,$Y28)))</f>
        <v/>
      </c>
      <c r="J28">
        <f>IF($Y28="","",IF(INDEX('Per Invoice'!J$2:J$501,$Y28)="","",INDEX('Per Invoice'!J$2:J$501,$Y28)))</f>
        <v/>
      </c>
      <c r="K28">
        <f>IF($Y28="","",IF(INDEX('Per Invoice'!K$2:K$501,$Y28)="","",INDEX('Per Invoice'!K$2:K$501,$Y28)))</f>
        <v/>
      </c>
      <c r="L28" s="7">
        <f>IF($Y28="","",IF(INDEX('Per Invoice'!L$2:L$501,$Y28)="","",INDEX('Per Invoice'!L$2:L$501,$Y28)))</f>
        <v/>
      </c>
      <c r="M28" s="14">
        <f>IF($Y28="","",IF(INDEX('Per Invoice'!M$2:M$501,$Y28)="","",INDEX('Per Invoice'!M$2:M$501,$Y28)))</f>
        <v/>
      </c>
      <c r="N28">
        <f>IF($Y28="","",IF(INDEX('Per Invoice'!N$2:N$501,$Y28)="","",INDEX('Per Invoice'!N$2:N$501,$Y28)))</f>
        <v/>
      </c>
      <c r="O28">
        <f>IF($Y28="","",IF(INDEX('Per Invoice'!O$2:O$501,$Y28)="","",INDEX('Per Invoice'!O$2:O$501,$Y28)))</f>
        <v/>
      </c>
      <c r="P28" s="7">
        <f>IF($Y28="","",IF(INDEX('Per Invoice'!P$2:P$501,$Y28)="","",INDEX('Per Invoice'!P$2:P$501,$Y28)))</f>
        <v/>
      </c>
      <c r="Q28" s="7">
        <f>IF($Y28="","",IF(INDEX('Per Invoice'!Q$2:Q$501,$Y28)="","",INDEX('Per Invoice'!Q$2:Q$501,$Y28)))</f>
        <v/>
      </c>
      <c r="R28">
        <f>IF($Y28="","",IF(INDEX('Per Invoice'!R$2:R$501,$Y28)="","",INDEX('Per Invoice'!R$2:R$501,$Y28)))</f>
        <v/>
      </c>
      <c r="S28" s="7">
        <f>IF($Y28="","",IF(INDEX('Per Invoice'!S$2:S$501,$Y28)="","",INDEX('Per Invoice'!S$2:S$501,$Y28)))</f>
        <v/>
      </c>
      <c r="T28" s="7">
        <f>IF($Y28="","",IF(INDEX('Per Invoice'!T$2:T$501,$Y28)="","",INDEX('Per Invoice'!T$2:T$501,$Y28)))</f>
        <v/>
      </c>
      <c r="U28" s="7">
        <f>IF($Y28="","",IF(INDEX('Per Invoice'!U$2:U$501,$Y28)="","",INDEX('Per Invoice'!U$2:U$501,$Y28)))</f>
        <v/>
      </c>
      <c r="V28" s="7">
        <f>IF($Y28="","",IF(INDEX('Per Invoice'!V$2:V$501,$Y28)="","",INDEX('Per Invoice'!V$2:V$501,$Y28)))</f>
        <v/>
      </c>
      <c r="W28" s="7">
        <f>IF($Y28="","",IF(INDEX('Per Invoice'!W$2:W$501,$Y28)="","",INDEX('Per Invoice'!W$2:W$501,$Y28)))</f>
        <v/>
      </c>
      <c r="X28" s="7">
        <f>IF($Y28="","",IF(INDEX('Per Invoice'!X$2:X$501,$Y28)="","",INDEX('Per Invoice'!X$2:X$501,$Y28)))</f>
        <v/>
      </c>
      <c r="Y28" s="16">
        <f>IFERROR(MATCH(Settings!$C$35&amp;"|"&amp;ROWS($Y$2:$Y28),'Per Invoice'!$Z$2:$Z$501,0),"")</f>
        <v/>
      </c>
    </row>
    <row r="29">
      <c r="A29">
        <f>IF($Y29="","",IF(INDEX('Per Invoice'!A$2:A$501,$Y29)="","",INDEX('Per Invoice'!A$2:A$501,$Y29)))</f>
        <v/>
      </c>
      <c r="B29">
        <f>IF($Y29="","",IF(INDEX('Per Invoice'!B$2:B$501,$Y29)="","",INDEX('Per Invoice'!B$2:B$501,$Y29)))</f>
        <v/>
      </c>
      <c r="C29">
        <f>IF($Y29="","",IF(INDEX('Per Invoice'!C$2:C$501,$Y29)="","",INDEX('Per Invoice'!C$2:C$501,$Y29)))</f>
        <v/>
      </c>
      <c r="D29">
        <f>IF($Y29="","",IF(INDEX('Per Invoice'!D$2:D$501,$Y29)="","",INDEX('Per Invoice'!D$2:D$501,$Y29)))</f>
        <v/>
      </c>
      <c r="E29">
        <f>IF($Y29="","",IF(INDEX('Per Invoice'!E$2:E$501,$Y29)="","",INDEX('Per Invoice'!E$2:E$501,$Y29)))</f>
        <v/>
      </c>
      <c r="F29">
        <f>IF($Y29="","",IF(INDEX('Per Invoice'!F$2:F$501,$Y29)="","",INDEX('Per Invoice'!F$2:F$501,$Y29)))</f>
        <v/>
      </c>
      <c r="G29">
        <f>IF($Y29="","",IF(INDEX('Per Invoice'!G$2:G$501,$Y29)="","",INDEX('Per Invoice'!G$2:G$501,$Y29)))</f>
        <v/>
      </c>
      <c r="H29">
        <f>IF($Y29="","",IF(INDEX('Per Invoice'!H$2:H$501,$Y29)="","",INDEX('Per Invoice'!H$2:H$501,$Y29)))</f>
        <v/>
      </c>
      <c r="I29">
        <f>IF($Y29="","",IF(INDEX('Per Invoice'!I$2:I$501,$Y29)="","",INDEX('Per Invoice'!I$2:I$501,$Y29)))</f>
        <v/>
      </c>
      <c r="J29">
        <f>IF($Y29="","",IF(INDEX('Per Invoice'!J$2:J$501,$Y29)="","",INDEX('Per Invoice'!J$2:J$501,$Y29)))</f>
        <v/>
      </c>
      <c r="K29">
        <f>IF($Y29="","",IF(INDEX('Per Invoice'!K$2:K$501,$Y29)="","",INDEX('Per Invoice'!K$2:K$501,$Y29)))</f>
        <v/>
      </c>
      <c r="L29" s="7">
        <f>IF($Y29="","",IF(INDEX('Per Invoice'!L$2:L$501,$Y29)="","",INDEX('Per Invoice'!L$2:L$501,$Y29)))</f>
        <v/>
      </c>
      <c r="M29" s="14">
        <f>IF($Y29="","",IF(INDEX('Per Invoice'!M$2:M$501,$Y29)="","",INDEX('Per Invoice'!M$2:M$501,$Y29)))</f>
        <v/>
      </c>
      <c r="N29">
        <f>IF($Y29="","",IF(INDEX('Per Invoice'!N$2:N$501,$Y29)="","",INDEX('Per Invoice'!N$2:N$501,$Y29)))</f>
        <v/>
      </c>
      <c r="O29">
        <f>IF($Y29="","",IF(INDEX('Per Invoice'!O$2:O$501,$Y29)="","",INDEX('Per Invoice'!O$2:O$501,$Y29)))</f>
        <v/>
      </c>
      <c r="P29" s="7">
        <f>IF($Y29="","",IF(INDEX('Per Invoice'!P$2:P$501,$Y29)="","",INDEX('Per Invoice'!P$2:P$501,$Y29)))</f>
        <v/>
      </c>
      <c r="Q29" s="7">
        <f>IF($Y29="","",IF(INDEX('Per Invoice'!Q$2:Q$501,$Y29)="","",INDEX('Per Invoice'!Q$2:Q$501,$Y29)))</f>
        <v/>
      </c>
      <c r="R29">
        <f>IF($Y29="","",IF(INDEX('Per Invoice'!R$2:R$501,$Y29)="","",INDEX('Per Invoice'!R$2:R$501,$Y29)))</f>
        <v/>
      </c>
      <c r="S29" s="7">
        <f>IF($Y29="","",IF(INDEX('Per Invoice'!S$2:S$501,$Y29)="","",INDEX('Per Invoice'!S$2:S$501,$Y29)))</f>
        <v/>
      </c>
      <c r="T29" s="7">
        <f>IF($Y29="","",IF(INDEX('Per Invoice'!T$2:T$501,$Y29)="","",INDEX('Per Invoice'!T$2:T$501,$Y29)))</f>
        <v/>
      </c>
      <c r="U29" s="7">
        <f>IF($Y29="","",IF(INDEX('Per Invoice'!U$2:U$501,$Y29)="","",INDEX('Per Invoice'!U$2:U$501,$Y29)))</f>
        <v/>
      </c>
      <c r="V29" s="7">
        <f>IF($Y29="","",IF(INDEX('Per Invoice'!V$2:V$501,$Y29)="","",INDEX('Per Invoice'!V$2:V$501,$Y29)))</f>
        <v/>
      </c>
      <c r="W29" s="7">
        <f>IF($Y29="","",IF(INDEX('Per Invoice'!W$2:W$501,$Y29)="","",INDEX('Per Invoice'!W$2:W$501,$Y29)))</f>
        <v/>
      </c>
      <c r="X29" s="7">
        <f>IF($Y29="","",IF(INDEX('Per Invoice'!X$2:X$501,$Y29)="","",INDEX('Per Invoice'!X$2:X$501,$Y29)))</f>
        <v/>
      </c>
      <c r="Y29" s="16">
        <f>IFERROR(MATCH(Settings!$C$35&amp;"|"&amp;ROWS($Y$2:$Y29),'Per Invoice'!$Z$2:$Z$501,0),"")</f>
        <v/>
      </c>
    </row>
    <row r="30">
      <c r="A30">
        <f>IF($Y30="","",IF(INDEX('Per Invoice'!A$2:A$501,$Y30)="","",INDEX('Per Invoice'!A$2:A$501,$Y30)))</f>
        <v/>
      </c>
      <c r="B30">
        <f>IF($Y30="","",IF(INDEX('Per Invoice'!B$2:B$501,$Y30)="","",INDEX('Per Invoice'!B$2:B$501,$Y30)))</f>
        <v/>
      </c>
      <c r="C30">
        <f>IF($Y30="","",IF(INDEX('Per Invoice'!C$2:C$501,$Y30)="","",INDEX('Per Invoice'!C$2:C$501,$Y30)))</f>
        <v/>
      </c>
      <c r="D30">
        <f>IF($Y30="","",IF(INDEX('Per Invoice'!D$2:D$501,$Y30)="","",INDEX('Per Invoice'!D$2:D$501,$Y30)))</f>
        <v/>
      </c>
      <c r="E30">
        <f>IF($Y30="","",IF(INDEX('Per Invoice'!E$2:E$501,$Y30)="","",INDEX('Per Invoice'!E$2:E$501,$Y30)))</f>
        <v/>
      </c>
      <c r="F30">
        <f>IF($Y30="","",IF(INDEX('Per Invoice'!F$2:F$501,$Y30)="","",INDEX('Per Invoice'!F$2:F$501,$Y30)))</f>
        <v/>
      </c>
      <c r="G30">
        <f>IF($Y30="","",IF(INDEX('Per Invoice'!G$2:G$501,$Y30)="","",INDEX('Per Invoice'!G$2:G$501,$Y30)))</f>
        <v/>
      </c>
      <c r="H30">
        <f>IF($Y30="","",IF(INDEX('Per Invoice'!H$2:H$501,$Y30)="","",INDEX('Per Invoice'!H$2:H$501,$Y30)))</f>
        <v/>
      </c>
      <c r="I30">
        <f>IF($Y30="","",IF(INDEX('Per Invoice'!I$2:I$501,$Y30)="","",INDEX('Per Invoice'!I$2:I$501,$Y30)))</f>
        <v/>
      </c>
      <c r="J30">
        <f>IF($Y30="","",IF(INDEX('Per Invoice'!J$2:J$501,$Y30)="","",INDEX('Per Invoice'!J$2:J$501,$Y30)))</f>
        <v/>
      </c>
      <c r="K30">
        <f>IF($Y30="","",IF(INDEX('Per Invoice'!K$2:K$501,$Y30)="","",INDEX('Per Invoice'!K$2:K$501,$Y30)))</f>
        <v/>
      </c>
      <c r="L30" s="7">
        <f>IF($Y30="","",IF(INDEX('Per Invoice'!L$2:L$501,$Y30)="","",INDEX('Per Invoice'!L$2:L$501,$Y30)))</f>
        <v/>
      </c>
      <c r="M30" s="14">
        <f>IF($Y30="","",IF(INDEX('Per Invoice'!M$2:M$501,$Y30)="","",INDEX('Per Invoice'!M$2:M$501,$Y30)))</f>
        <v/>
      </c>
      <c r="N30">
        <f>IF($Y30="","",IF(INDEX('Per Invoice'!N$2:N$501,$Y30)="","",INDEX('Per Invoice'!N$2:N$501,$Y30)))</f>
        <v/>
      </c>
      <c r="O30">
        <f>IF($Y30="","",IF(INDEX('Per Invoice'!O$2:O$501,$Y30)="","",INDEX('Per Invoice'!O$2:O$501,$Y30)))</f>
        <v/>
      </c>
      <c r="P30" s="7">
        <f>IF($Y30="","",IF(INDEX('Per Invoice'!P$2:P$501,$Y30)="","",INDEX('Per Invoice'!P$2:P$501,$Y30)))</f>
        <v/>
      </c>
      <c r="Q30" s="7">
        <f>IF($Y30="","",IF(INDEX('Per Invoice'!Q$2:Q$501,$Y30)="","",INDEX('Per Invoice'!Q$2:Q$501,$Y30)))</f>
        <v/>
      </c>
      <c r="R30">
        <f>IF($Y30="","",IF(INDEX('Per Invoice'!R$2:R$501,$Y30)="","",INDEX('Per Invoice'!R$2:R$501,$Y30)))</f>
        <v/>
      </c>
      <c r="S30" s="7">
        <f>IF($Y30="","",IF(INDEX('Per Invoice'!S$2:S$501,$Y30)="","",INDEX('Per Invoice'!S$2:S$501,$Y30)))</f>
        <v/>
      </c>
      <c r="T30" s="7">
        <f>IF($Y30="","",IF(INDEX('Per Invoice'!T$2:T$501,$Y30)="","",INDEX('Per Invoice'!T$2:T$501,$Y30)))</f>
        <v/>
      </c>
      <c r="U30" s="7">
        <f>IF($Y30="","",IF(INDEX('Per Invoice'!U$2:U$501,$Y30)="","",INDEX('Per Invoice'!U$2:U$501,$Y30)))</f>
        <v/>
      </c>
      <c r="V30" s="7">
        <f>IF($Y30="","",IF(INDEX('Per Invoice'!V$2:V$501,$Y30)="","",INDEX('Per Invoice'!V$2:V$501,$Y30)))</f>
        <v/>
      </c>
      <c r="W30" s="7">
        <f>IF($Y30="","",IF(INDEX('Per Invoice'!W$2:W$501,$Y30)="","",INDEX('Per Invoice'!W$2:W$501,$Y30)))</f>
        <v/>
      </c>
      <c r="X30" s="7">
        <f>IF($Y30="","",IF(INDEX('Per Invoice'!X$2:X$501,$Y30)="","",INDEX('Per Invoice'!X$2:X$501,$Y30)))</f>
        <v/>
      </c>
      <c r="Y30" s="16">
        <f>IFERROR(MATCH(Settings!$C$35&amp;"|"&amp;ROWS($Y$2:$Y30),'Per Invoice'!$Z$2:$Z$501,0),"")</f>
        <v/>
      </c>
    </row>
    <row r="31">
      <c r="A31">
        <f>IF($Y31="","",IF(INDEX('Per Invoice'!A$2:A$501,$Y31)="","",INDEX('Per Invoice'!A$2:A$501,$Y31)))</f>
        <v/>
      </c>
      <c r="B31">
        <f>IF($Y31="","",IF(INDEX('Per Invoice'!B$2:B$501,$Y31)="","",INDEX('Per Invoice'!B$2:B$501,$Y31)))</f>
        <v/>
      </c>
      <c r="C31">
        <f>IF($Y31="","",IF(INDEX('Per Invoice'!C$2:C$501,$Y31)="","",INDEX('Per Invoice'!C$2:C$501,$Y31)))</f>
        <v/>
      </c>
      <c r="D31">
        <f>IF($Y31="","",IF(INDEX('Per Invoice'!D$2:D$501,$Y31)="","",INDEX('Per Invoice'!D$2:D$501,$Y31)))</f>
        <v/>
      </c>
      <c r="E31">
        <f>IF($Y31="","",IF(INDEX('Per Invoice'!E$2:E$501,$Y31)="","",INDEX('Per Invoice'!E$2:E$501,$Y31)))</f>
        <v/>
      </c>
      <c r="F31">
        <f>IF($Y31="","",IF(INDEX('Per Invoice'!F$2:F$501,$Y31)="","",INDEX('Per Invoice'!F$2:F$501,$Y31)))</f>
        <v/>
      </c>
      <c r="G31">
        <f>IF($Y31="","",IF(INDEX('Per Invoice'!G$2:G$501,$Y31)="","",INDEX('Per Invoice'!G$2:G$501,$Y31)))</f>
        <v/>
      </c>
      <c r="H31">
        <f>IF($Y31="","",IF(INDEX('Per Invoice'!H$2:H$501,$Y31)="","",INDEX('Per Invoice'!H$2:H$501,$Y31)))</f>
        <v/>
      </c>
      <c r="I31">
        <f>IF($Y31="","",IF(INDEX('Per Invoice'!I$2:I$501,$Y31)="","",INDEX('Per Invoice'!I$2:I$501,$Y31)))</f>
        <v/>
      </c>
      <c r="J31">
        <f>IF($Y31="","",IF(INDEX('Per Invoice'!J$2:J$501,$Y31)="","",INDEX('Per Invoice'!J$2:J$501,$Y31)))</f>
        <v/>
      </c>
      <c r="K31">
        <f>IF($Y31="","",IF(INDEX('Per Invoice'!K$2:K$501,$Y31)="","",INDEX('Per Invoice'!K$2:K$501,$Y31)))</f>
        <v/>
      </c>
      <c r="L31" s="7">
        <f>IF($Y31="","",IF(INDEX('Per Invoice'!L$2:L$501,$Y31)="","",INDEX('Per Invoice'!L$2:L$501,$Y31)))</f>
        <v/>
      </c>
      <c r="M31" s="14">
        <f>IF($Y31="","",IF(INDEX('Per Invoice'!M$2:M$501,$Y31)="","",INDEX('Per Invoice'!M$2:M$501,$Y31)))</f>
        <v/>
      </c>
      <c r="N31">
        <f>IF($Y31="","",IF(INDEX('Per Invoice'!N$2:N$501,$Y31)="","",INDEX('Per Invoice'!N$2:N$501,$Y31)))</f>
        <v/>
      </c>
      <c r="O31">
        <f>IF($Y31="","",IF(INDEX('Per Invoice'!O$2:O$501,$Y31)="","",INDEX('Per Invoice'!O$2:O$501,$Y31)))</f>
        <v/>
      </c>
      <c r="P31" s="7">
        <f>IF($Y31="","",IF(INDEX('Per Invoice'!P$2:P$501,$Y31)="","",INDEX('Per Invoice'!P$2:P$501,$Y31)))</f>
        <v/>
      </c>
      <c r="Q31" s="7">
        <f>IF($Y31="","",IF(INDEX('Per Invoice'!Q$2:Q$501,$Y31)="","",INDEX('Per Invoice'!Q$2:Q$501,$Y31)))</f>
        <v/>
      </c>
      <c r="R31">
        <f>IF($Y31="","",IF(INDEX('Per Invoice'!R$2:R$501,$Y31)="","",INDEX('Per Invoice'!R$2:R$501,$Y31)))</f>
        <v/>
      </c>
      <c r="S31" s="7">
        <f>IF($Y31="","",IF(INDEX('Per Invoice'!S$2:S$501,$Y31)="","",INDEX('Per Invoice'!S$2:S$501,$Y31)))</f>
        <v/>
      </c>
      <c r="T31" s="7">
        <f>IF($Y31="","",IF(INDEX('Per Invoice'!T$2:T$501,$Y31)="","",INDEX('Per Invoice'!T$2:T$501,$Y31)))</f>
        <v/>
      </c>
      <c r="U31" s="7">
        <f>IF($Y31="","",IF(INDEX('Per Invoice'!U$2:U$501,$Y31)="","",INDEX('Per Invoice'!U$2:U$501,$Y31)))</f>
        <v/>
      </c>
      <c r="V31" s="7">
        <f>IF($Y31="","",IF(INDEX('Per Invoice'!V$2:V$501,$Y31)="","",INDEX('Per Invoice'!V$2:V$501,$Y31)))</f>
        <v/>
      </c>
      <c r="W31" s="7">
        <f>IF($Y31="","",IF(INDEX('Per Invoice'!W$2:W$501,$Y31)="","",INDEX('Per Invoice'!W$2:W$501,$Y31)))</f>
        <v/>
      </c>
      <c r="X31" s="7">
        <f>IF($Y31="","",IF(INDEX('Per Invoice'!X$2:X$501,$Y31)="","",INDEX('Per Invoice'!X$2:X$501,$Y31)))</f>
        <v/>
      </c>
      <c r="Y31" s="16">
        <f>IFERROR(MATCH(Settings!$C$35&amp;"|"&amp;ROWS($Y$2:$Y31),'Per Invoice'!$Z$2:$Z$501,0),"")</f>
        <v/>
      </c>
    </row>
    <row r="32">
      <c r="A32">
        <f>IF($Y32="","",IF(INDEX('Per Invoice'!A$2:A$501,$Y32)="","",INDEX('Per Invoice'!A$2:A$501,$Y32)))</f>
        <v/>
      </c>
      <c r="B32">
        <f>IF($Y32="","",IF(INDEX('Per Invoice'!B$2:B$501,$Y32)="","",INDEX('Per Invoice'!B$2:B$501,$Y32)))</f>
        <v/>
      </c>
      <c r="C32">
        <f>IF($Y32="","",IF(INDEX('Per Invoice'!C$2:C$501,$Y32)="","",INDEX('Per Invoice'!C$2:C$501,$Y32)))</f>
        <v/>
      </c>
      <c r="D32">
        <f>IF($Y32="","",IF(INDEX('Per Invoice'!D$2:D$501,$Y32)="","",INDEX('Per Invoice'!D$2:D$501,$Y32)))</f>
        <v/>
      </c>
      <c r="E32">
        <f>IF($Y32="","",IF(INDEX('Per Invoice'!E$2:E$501,$Y32)="","",INDEX('Per Invoice'!E$2:E$501,$Y32)))</f>
        <v/>
      </c>
      <c r="F32">
        <f>IF($Y32="","",IF(INDEX('Per Invoice'!F$2:F$501,$Y32)="","",INDEX('Per Invoice'!F$2:F$501,$Y32)))</f>
        <v/>
      </c>
      <c r="G32">
        <f>IF($Y32="","",IF(INDEX('Per Invoice'!G$2:G$501,$Y32)="","",INDEX('Per Invoice'!G$2:G$501,$Y32)))</f>
        <v/>
      </c>
      <c r="H32">
        <f>IF($Y32="","",IF(INDEX('Per Invoice'!H$2:H$501,$Y32)="","",INDEX('Per Invoice'!H$2:H$501,$Y32)))</f>
        <v/>
      </c>
      <c r="I32">
        <f>IF($Y32="","",IF(INDEX('Per Invoice'!I$2:I$501,$Y32)="","",INDEX('Per Invoice'!I$2:I$501,$Y32)))</f>
        <v/>
      </c>
      <c r="J32">
        <f>IF($Y32="","",IF(INDEX('Per Invoice'!J$2:J$501,$Y32)="","",INDEX('Per Invoice'!J$2:J$501,$Y32)))</f>
        <v/>
      </c>
      <c r="K32">
        <f>IF($Y32="","",IF(INDEX('Per Invoice'!K$2:K$501,$Y32)="","",INDEX('Per Invoice'!K$2:K$501,$Y32)))</f>
        <v/>
      </c>
      <c r="L32" s="7">
        <f>IF($Y32="","",IF(INDEX('Per Invoice'!L$2:L$501,$Y32)="","",INDEX('Per Invoice'!L$2:L$501,$Y32)))</f>
        <v/>
      </c>
      <c r="M32" s="14">
        <f>IF($Y32="","",IF(INDEX('Per Invoice'!M$2:M$501,$Y32)="","",INDEX('Per Invoice'!M$2:M$501,$Y32)))</f>
        <v/>
      </c>
      <c r="N32">
        <f>IF($Y32="","",IF(INDEX('Per Invoice'!N$2:N$501,$Y32)="","",INDEX('Per Invoice'!N$2:N$501,$Y32)))</f>
        <v/>
      </c>
      <c r="O32">
        <f>IF($Y32="","",IF(INDEX('Per Invoice'!O$2:O$501,$Y32)="","",INDEX('Per Invoice'!O$2:O$501,$Y32)))</f>
        <v/>
      </c>
      <c r="P32" s="7">
        <f>IF($Y32="","",IF(INDEX('Per Invoice'!P$2:P$501,$Y32)="","",INDEX('Per Invoice'!P$2:P$501,$Y32)))</f>
        <v/>
      </c>
      <c r="Q32" s="7">
        <f>IF($Y32="","",IF(INDEX('Per Invoice'!Q$2:Q$501,$Y32)="","",INDEX('Per Invoice'!Q$2:Q$501,$Y32)))</f>
        <v/>
      </c>
      <c r="R32">
        <f>IF($Y32="","",IF(INDEX('Per Invoice'!R$2:R$501,$Y32)="","",INDEX('Per Invoice'!R$2:R$501,$Y32)))</f>
        <v/>
      </c>
      <c r="S32" s="7">
        <f>IF($Y32="","",IF(INDEX('Per Invoice'!S$2:S$501,$Y32)="","",INDEX('Per Invoice'!S$2:S$501,$Y32)))</f>
        <v/>
      </c>
      <c r="T32" s="7">
        <f>IF($Y32="","",IF(INDEX('Per Invoice'!T$2:T$501,$Y32)="","",INDEX('Per Invoice'!T$2:T$501,$Y32)))</f>
        <v/>
      </c>
      <c r="U32" s="7">
        <f>IF($Y32="","",IF(INDEX('Per Invoice'!U$2:U$501,$Y32)="","",INDEX('Per Invoice'!U$2:U$501,$Y32)))</f>
        <v/>
      </c>
      <c r="V32" s="7">
        <f>IF($Y32="","",IF(INDEX('Per Invoice'!V$2:V$501,$Y32)="","",INDEX('Per Invoice'!V$2:V$501,$Y32)))</f>
        <v/>
      </c>
      <c r="W32" s="7">
        <f>IF($Y32="","",IF(INDEX('Per Invoice'!W$2:W$501,$Y32)="","",INDEX('Per Invoice'!W$2:W$501,$Y32)))</f>
        <v/>
      </c>
      <c r="X32" s="7">
        <f>IF($Y32="","",IF(INDEX('Per Invoice'!X$2:X$501,$Y32)="","",INDEX('Per Invoice'!X$2:X$501,$Y32)))</f>
        <v/>
      </c>
      <c r="Y32" s="16">
        <f>IFERROR(MATCH(Settings!$C$35&amp;"|"&amp;ROWS($Y$2:$Y32),'Per Invoice'!$Z$2:$Z$501,0),"")</f>
        <v/>
      </c>
    </row>
    <row r="33">
      <c r="A33">
        <f>IF($Y33="","",IF(INDEX('Per Invoice'!A$2:A$501,$Y33)="","",INDEX('Per Invoice'!A$2:A$501,$Y33)))</f>
        <v/>
      </c>
      <c r="B33">
        <f>IF($Y33="","",IF(INDEX('Per Invoice'!B$2:B$501,$Y33)="","",INDEX('Per Invoice'!B$2:B$501,$Y33)))</f>
        <v/>
      </c>
      <c r="C33">
        <f>IF($Y33="","",IF(INDEX('Per Invoice'!C$2:C$501,$Y33)="","",INDEX('Per Invoice'!C$2:C$501,$Y33)))</f>
        <v/>
      </c>
      <c r="D33">
        <f>IF($Y33="","",IF(INDEX('Per Invoice'!D$2:D$501,$Y33)="","",INDEX('Per Invoice'!D$2:D$501,$Y33)))</f>
        <v/>
      </c>
      <c r="E33">
        <f>IF($Y33="","",IF(INDEX('Per Invoice'!E$2:E$501,$Y33)="","",INDEX('Per Invoice'!E$2:E$501,$Y33)))</f>
        <v/>
      </c>
      <c r="F33">
        <f>IF($Y33="","",IF(INDEX('Per Invoice'!F$2:F$501,$Y33)="","",INDEX('Per Invoice'!F$2:F$501,$Y33)))</f>
        <v/>
      </c>
      <c r="G33">
        <f>IF($Y33="","",IF(INDEX('Per Invoice'!G$2:G$501,$Y33)="","",INDEX('Per Invoice'!G$2:G$501,$Y33)))</f>
        <v/>
      </c>
      <c r="H33">
        <f>IF($Y33="","",IF(INDEX('Per Invoice'!H$2:H$501,$Y33)="","",INDEX('Per Invoice'!H$2:H$501,$Y33)))</f>
        <v/>
      </c>
      <c r="I33">
        <f>IF($Y33="","",IF(INDEX('Per Invoice'!I$2:I$501,$Y33)="","",INDEX('Per Invoice'!I$2:I$501,$Y33)))</f>
        <v/>
      </c>
      <c r="J33">
        <f>IF($Y33="","",IF(INDEX('Per Invoice'!J$2:J$501,$Y33)="","",INDEX('Per Invoice'!J$2:J$501,$Y33)))</f>
        <v/>
      </c>
      <c r="K33">
        <f>IF($Y33="","",IF(INDEX('Per Invoice'!K$2:K$501,$Y33)="","",INDEX('Per Invoice'!K$2:K$501,$Y33)))</f>
        <v/>
      </c>
      <c r="L33" s="7">
        <f>IF($Y33="","",IF(INDEX('Per Invoice'!L$2:L$501,$Y33)="","",INDEX('Per Invoice'!L$2:L$501,$Y33)))</f>
        <v/>
      </c>
      <c r="M33" s="14">
        <f>IF($Y33="","",IF(INDEX('Per Invoice'!M$2:M$501,$Y33)="","",INDEX('Per Invoice'!M$2:M$501,$Y33)))</f>
        <v/>
      </c>
      <c r="N33">
        <f>IF($Y33="","",IF(INDEX('Per Invoice'!N$2:N$501,$Y33)="","",INDEX('Per Invoice'!N$2:N$501,$Y33)))</f>
        <v/>
      </c>
      <c r="O33">
        <f>IF($Y33="","",IF(INDEX('Per Invoice'!O$2:O$501,$Y33)="","",INDEX('Per Invoice'!O$2:O$501,$Y33)))</f>
        <v/>
      </c>
      <c r="P33" s="7">
        <f>IF($Y33="","",IF(INDEX('Per Invoice'!P$2:P$501,$Y33)="","",INDEX('Per Invoice'!P$2:P$501,$Y33)))</f>
        <v/>
      </c>
      <c r="Q33" s="7">
        <f>IF($Y33="","",IF(INDEX('Per Invoice'!Q$2:Q$501,$Y33)="","",INDEX('Per Invoice'!Q$2:Q$501,$Y33)))</f>
        <v/>
      </c>
      <c r="R33">
        <f>IF($Y33="","",IF(INDEX('Per Invoice'!R$2:R$501,$Y33)="","",INDEX('Per Invoice'!R$2:R$501,$Y33)))</f>
        <v/>
      </c>
      <c r="S33" s="7">
        <f>IF($Y33="","",IF(INDEX('Per Invoice'!S$2:S$501,$Y33)="","",INDEX('Per Invoice'!S$2:S$501,$Y33)))</f>
        <v/>
      </c>
      <c r="T33" s="7">
        <f>IF($Y33="","",IF(INDEX('Per Invoice'!T$2:T$501,$Y33)="","",INDEX('Per Invoice'!T$2:T$501,$Y33)))</f>
        <v/>
      </c>
      <c r="U33" s="7">
        <f>IF($Y33="","",IF(INDEX('Per Invoice'!U$2:U$501,$Y33)="","",INDEX('Per Invoice'!U$2:U$501,$Y33)))</f>
        <v/>
      </c>
      <c r="V33" s="7">
        <f>IF($Y33="","",IF(INDEX('Per Invoice'!V$2:V$501,$Y33)="","",INDEX('Per Invoice'!V$2:V$501,$Y33)))</f>
        <v/>
      </c>
      <c r="W33" s="7">
        <f>IF($Y33="","",IF(INDEX('Per Invoice'!W$2:W$501,$Y33)="","",INDEX('Per Invoice'!W$2:W$501,$Y33)))</f>
        <v/>
      </c>
      <c r="X33" s="7">
        <f>IF($Y33="","",IF(INDEX('Per Invoice'!X$2:X$501,$Y33)="","",INDEX('Per Invoice'!X$2:X$501,$Y33)))</f>
        <v/>
      </c>
      <c r="Y33" s="16">
        <f>IFERROR(MATCH(Settings!$C$35&amp;"|"&amp;ROWS($Y$2:$Y33),'Per Invoice'!$Z$2:$Z$501,0),"")</f>
        <v/>
      </c>
    </row>
    <row r="34">
      <c r="A34">
        <f>IF($Y34="","",IF(INDEX('Per Invoice'!A$2:A$501,$Y34)="","",INDEX('Per Invoice'!A$2:A$501,$Y34)))</f>
        <v/>
      </c>
      <c r="B34">
        <f>IF($Y34="","",IF(INDEX('Per Invoice'!B$2:B$501,$Y34)="","",INDEX('Per Invoice'!B$2:B$501,$Y34)))</f>
        <v/>
      </c>
      <c r="C34">
        <f>IF($Y34="","",IF(INDEX('Per Invoice'!C$2:C$501,$Y34)="","",INDEX('Per Invoice'!C$2:C$501,$Y34)))</f>
        <v/>
      </c>
      <c r="D34">
        <f>IF($Y34="","",IF(INDEX('Per Invoice'!D$2:D$501,$Y34)="","",INDEX('Per Invoice'!D$2:D$501,$Y34)))</f>
        <v/>
      </c>
      <c r="E34">
        <f>IF($Y34="","",IF(INDEX('Per Invoice'!E$2:E$501,$Y34)="","",INDEX('Per Invoice'!E$2:E$501,$Y34)))</f>
        <v/>
      </c>
      <c r="F34">
        <f>IF($Y34="","",IF(INDEX('Per Invoice'!F$2:F$501,$Y34)="","",INDEX('Per Invoice'!F$2:F$501,$Y34)))</f>
        <v/>
      </c>
      <c r="G34">
        <f>IF($Y34="","",IF(INDEX('Per Invoice'!G$2:G$501,$Y34)="","",INDEX('Per Invoice'!G$2:G$501,$Y34)))</f>
        <v/>
      </c>
      <c r="H34">
        <f>IF($Y34="","",IF(INDEX('Per Invoice'!H$2:H$501,$Y34)="","",INDEX('Per Invoice'!H$2:H$501,$Y34)))</f>
        <v/>
      </c>
      <c r="I34">
        <f>IF($Y34="","",IF(INDEX('Per Invoice'!I$2:I$501,$Y34)="","",INDEX('Per Invoice'!I$2:I$501,$Y34)))</f>
        <v/>
      </c>
      <c r="J34">
        <f>IF($Y34="","",IF(INDEX('Per Invoice'!J$2:J$501,$Y34)="","",INDEX('Per Invoice'!J$2:J$501,$Y34)))</f>
        <v/>
      </c>
      <c r="K34">
        <f>IF($Y34="","",IF(INDEX('Per Invoice'!K$2:K$501,$Y34)="","",INDEX('Per Invoice'!K$2:K$501,$Y34)))</f>
        <v/>
      </c>
      <c r="L34" s="7">
        <f>IF($Y34="","",IF(INDEX('Per Invoice'!L$2:L$501,$Y34)="","",INDEX('Per Invoice'!L$2:L$501,$Y34)))</f>
        <v/>
      </c>
      <c r="M34" s="14">
        <f>IF($Y34="","",IF(INDEX('Per Invoice'!M$2:M$501,$Y34)="","",INDEX('Per Invoice'!M$2:M$501,$Y34)))</f>
        <v/>
      </c>
      <c r="N34">
        <f>IF($Y34="","",IF(INDEX('Per Invoice'!N$2:N$501,$Y34)="","",INDEX('Per Invoice'!N$2:N$501,$Y34)))</f>
        <v/>
      </c>
      <c r="O34">
        <f>IF($Y34="","",IF(INDEX('Per Invoice'!O$2:O$501,$Y34)="","",INDEX('Per Invoice'!O$2:O$501,$Y34)))</f>
        <v/>
      </c>
      <c r="P34" s="7">
        <f>IF($Y34="","",IF(INDEX('Per Invoice'!P$2:P$501,$Y34)="","",INDEX('Per Invoice'!P$2:P$501,$Y34)))</f>
        <v/>
      </c>
      <c r="Q34" s="7">
        <f>IF($Y34="","",IF(INDEX('Per Invoice'!Q$2:Q$501,$Y34)="","",INDEX('Per Invoice'!Q$2:Q$501,$Y34)))</f>
        <v/>
      </c>
      <c r="R34">
        <f>IF($Y34="","",IF(INDEX('Per Invoice'!R$2:R$501,$Y34)="","",INDEX('Per Invoice'!R$2:R$501,$Y34)))</f>
        <v/>
      </c>
      <c r="S34" s="7">
        <f>IF($Y34="","",IF(INDEX('Per Invoice'!S$2:S$501,$Y34)="","",INDEX('Per Invoice'!S$2:S$501,$Y34)))</f>
        <v/>
      </c>
      <c r="T34" s="7">
        <f>IF($Y34="","",IF(INDEX('Per Invoice'!T$2:T$501,$Y34)="","",INDEX('Per Invoice'!T$2:T$501,$Y34)))</f>
        <v/>
      </c>
      <c r="U34" s="7">
        <f>IF($Y34="","",IF(INDEX('Per Invoice'!U$2:U$501,$Y34)="","",INDEX('Per Invoice'!U$2:U$501,$Y34)))</f>
        <v/>
      </c>
      <c r="V34" s="7">
        <f>IF($Y34="","",IF(INDEX('Per Invoice'!V$2:V$501,$Y34)="","",INDEX('Per Invoice'!V$2:V$501,$Y34)))</f>
        <v/>
      </c>
      <c r="W34" s="7">
        <f>IF($Y34="","",IF(INDEX('Per Invoice'!W$2:W$501,$Y34)="","",INDEX('Per Invoice'!W$2:W$501,$Y34)))</f>
        <v/>
      </c>
      <c r="X34" s="7">
        <f>IF($Y34="","",IF(INDEX('Per Invoice'!X$2:X$501,$Y34)="","",INDEX('Per Invoice'!X$2:X$501,$Y34)))</f>
        <v/>
      </c>
      <c r="Y34" s="16">
        <f>IFERROR(MATCH(Settings!$C$35&amp;"|"&amp;ROWS($Y$2:$Y34),'Per Invoice'!$Z$2:$Z$501,0),"")</f>
        <v/>
      </c>
    </row>
    <row r="35">
      <c r="A35">
        <f>IF($Y35="","",IF(INDEX('Per Invoice'!A$2:A$501,$Y35)="","",INDEX('Per Invoice'!A$2:A$501,$Y35)))</f>
        <v/>
      </c>
      <c r="B35">
        <f>IF($Y35="","",IF(INDEX('Per Invoice'!B$2:B$501,$Y35)="","",INDEX('Per Invoice'!B$2:B$501,$Y35)))</f>
        <v/>
      </c>
      <c r="C35">
        <f>IF($Y35="","",IF(INDEX('Per Invoice'!C$2:C$501,$Y35)="","",INDEX('Per Invoice'!C$2:C$501,$Y35)))</f>
        <v/>
      </c>
      <c r="D35">
        <f>IF($Y35="","",IF(INDEX('Per Invoice'!D$2:D$501,$Y35)="","",INDEX('Per Invoice'!D$2:D$501,$Y35)))</f>
        <v/>
      </c>
      <c r="E35">
        <f>IF($Y35="","",IF(INDEX('Per Invoice'!E$2:E$501,$Y35)="","",INDEX('Per Invoice'!E$2:E$501,$Y35)))</f>
        <v/>
      </c>
      <c r="F35">
        <f>IF($Y35="","",IF(INDEX('Per Invoice'!F$2:F$501,$Y35)="","",INDEX('Per Invoice'!F$2:F$501,$Y35)))</f>
        <v/>
      </c>
      <c r="G35">
        <f>IF($Y35="","",IF(INDEX('Per Invoice'!G$2:G$501,$Y35)="","",INDEX('Per Invoice'!G$2:G$501,$Y35)))</f>
        <v/>
      </c>
      <c r="H35">
        <f>IF($Y35="","",IF(INDEX('Per Invoice'!H$2:H$501,$Y35)="","",INDEX('Per Invoice'!H$2:H$501,$Y35)))</f>
        <v/>
      </c>
      <c r="I35">
        <f>IF($Y35="","",IF(INDEX('Per Invoice'!I$2:I$501,$Y35)="","",INDEX('Per Invoice'!I$2:I$501,$Y35)))</f>
        <v/>
      </c>
      <c r="J35">
        <f>IF($Y35="","",IF(INDEX('Per Invoice'!J$2:J$501,$Y35)="","",INDEX('Per Invoice'!J$2:J$501,$Y35)))</f>
        <v/>
      </c>
      <c r="K35">
        <f>IF($Y35="","",IF(INDEX('Per Invoice'!K$2:K$501,$Y35)="","",INDEX('Per Invoice'!K$2:K$501,$Y35)))</f>
        <v/>
      </c>
      <c r="L35" s="7">
        <f>IF($Y35="","",IF(INDEX('Per Invoice'!L$2:L$501,$Y35)="","",INDEX('Per Invoice'!L$2:L$501,$Y35)))</f>
        <v/>
      </c>
      <c r="M35" s="14">
        <f>IF($Y35="","",IF(INDEX('Per Invoice'!M$2:M$501,$Y35)="","",INDEX('Per Invoice'!M$2:M$501,$Y35)))</f>
        <v/>
      </c>
      <c r="N35">
        <f>IF($Y35="","",IF(INDEX('Per Invoice'!N$2:N$501,$Y35)="","",INDEX('Per Invoice'!N$2:N$501,$Y35)))</f>
        <v/>
      </c>
      <c r="O35">
        <f>IF($Y35="","",IF(INDEX('Per Invoice'!O$2:O$501,$Y35)="","",INDEX('Per Invoice'!O$2:O$501,$Y35)))</f>
        <v/>
      </c>
      <c r="P35" s="7">
        <f>IF($Y35="","",IF(INDEX('Per Invoice'!P$2:P$501,$Y35)="","",INDEX('Per Invoice'!P$2:P$501,$Y35)))</f>
        <v/>
      </c>
      <c r="Q35" s="7">
        <f>IF($Y35="","",IF(INDEX('Per Invoice'!Q$2:Q$501,$Y35)="","",INDEX('Per Invoice'!Q$2:Q$501,$Y35)))</f>
        <v/>
      </c>
      <c r="R35">
        <f>IF($Y35="","",IF(INDEX('Per Invoice'!R$2:R$501,$Y35)="","",INDEX('Per Invoice'!R$2:R$501,$Y35)))</f>
        <v/>
      </c>
      <c r="S35" s="7">
        <f>IF($Y35="","",IF(INDEX('Per Invoice'!S$2:S$501,$Y35)="","",INDEX('Per Invoice'!S$2:S$501,$Y35)))</f>
        <v/>
      </c>
      <c r="T35" s="7">
        <f>IF($Y35="","",IF(INDEX('Per Invoice'!T$2:T$501,$Y35)="","",INDEX('Per Invoice'!T$2:T$501,$Y35)))</f>
        <v/>
      </c>
      <c r="U35" s="7">
        <f>IF($Y35="","",IF(INDEX('Per Invoice'!U$2:U$501,$Y35)="","",INDEX('Per Invoice'!U$2:U$501,$Y35)))</f>
        <v/>
      </c>
      <c r="V35" s="7">
        <f>IF($Y35="","",IF(INDEX('Per Invoice'!V$2:V$501,$Y35)="","",INDEX('Per Invoice'!V$2:V$501,$Y35)))</f>
        <v/>
      </c>
      <c r="W35" s="7">
        <f>IF($Y35="","",IF(INDEX('Per Invoice'!W$2:W$501,$Y35)="","",INDEX('Per Invoice'!W$2:W$501,$Y35)))</f>
        <v/>
      </c>
      <c r="X35" s="7">
        <f>IF($Y35="","",IF(INDEX('Per Invoice'!X$2:X$501,$Y35)="","",INDEX('Per Invoice'!X$2:X$501,$Y35)))</f>
        <v/>
      </c>
      <c r="Y35" s="16">
        <f>IFERROR(MATCH(Settings!$C$35&amp;"|"&amp;ROWS($Y$2:$Y35),'Per Invoice'!$Z$2:$Z$501,0),"")</f>
        <v/>
      </c>
    </row>
    <row r="36">
      <c r="A36">
        <f>IF($Y36="","",IF(INDEX('Per Invoice'!A$2:A$501,$Y36)="","",INDEX('Per Invoice'!A$2:A$501,$Y36)))</f>
        <v/>
      </c>
      <c r="B36">
        <f>IF($Y36="","",IF(INDEX('Per Invoice'!B$2:B$501,$Y36)="","",INDEX('Per Invoice'!B$2:B$501,$Y36)))</f>
        <v/>
      </c>
      <c r="C36">
        <f>IF($Y36="","",IF(INDEX('Per Invoice'!C$2:C$501,$Y36)="","",INDEX('Per Invoice'!C$2:C$501,$Y36)))</f>
        <v/>
      </c>
      <c r="D36">
        <f>IF($Y36="","",IF(INDEX('Per Invoice'!D$2:D$501,$Y36)="","",INDEX('Per Invoice'!D$2:D$501,$Y36)))</f>
        <v/>
      </c>
      <c r="E36">
        <f>IF($Y36="","",IF(INDEX('Per Invoice'!E$2:E$501,$Y36)="","",INDEX('Per Invoice'!E$2:E$501,$Y36)))</f>
        <v/>
      </c>
      <c r="F36">
        <f>IF($Y36="","",IF(INDEX('Per Invoice'!F$2:F$501,$Y36)="","",INDEX('Per Invoice'!F$2:F$501,$Y36)))</f>
        <v/>
      </c>
      <c r="G36">
        <f>IF($Y36="","",IF(INDEX('Per Invoice'!G$2:G$501,$Y36)="","",INDEX('Per Invoice'!G$2:G$501,$Y36)))</f>
        <v/>
      </c>
      <c r="H36">
        <f>IF($Y36="","",IF(INDEX('Per Invoice'!H$2:H$501,$Y36)="","",INDEX('Per Invoice'!H$2:H$501,$Y36)))</f>
        <v/>
      </c>
      <c r="I36">
        <f>IF($Y36="","",IF(INDEX('Per Invoice'!I$2:I$501,$Y36)="","",INDEX('Per Invoice'!I$2:I$501,$Y36)))</f>
        <v/>
      </c>
      <c r="J36">
        <f>IF($Y36="","",IF(INDEX('Per Invoice'!J$2:J$501,$Y36)="","",INDEX('Per Invoice'!J$2:J$501,$Y36)))</f>
        <v/>
      </c>
      <c r="K36">
        <f>IF($Y36="","",IF(INDEX('Per Invoice'!K$2:K$501,$Y36)="","",INDEX('Per Invoice'!K$2:K$501,$Y36)))</f>
        <v/>
      </c>
      <c r="L36" s="7">
        <f>IF($Y36="","",IF(INDEX('Per Invoice'!L$2:L$501,$Y36)="","",INDEX('Per Invoice'!L$2:L$501,$Y36)))</f>
        <v/>
      </c>
      <c r="M36" s="14">
        <f>IF($Y36="","",IF(INDEX('Per Invoice'!M$2:M$501,$Y36)="","",INDEX('Per Invoice'!M$2:M$501,$Y36)))</f>
        <v/>
      </c>
      <c r="N36">
        <f>IF($Y36="","",IF(INDEX('Per Invoice'!N$2:N$501,$Y36)="","",INDEX('Per Invoice'!N$2:N$501,$Y36)))</f>
        <v/>
      </c>
      <c r="O36">
        <f>IF($Y36="","",IF(INDEX('Per Invoice'!O$2:O$501,$Y36)="","",INDEX('Per Invoice'!O$2:O$501,$Y36)))</f>
        <v/>
      </c>
      <c r="P36" s="7">
        <f>IF($Y36="","",IF(INDEX('Per Invoice'!P$2:P$501,$Y36)="","",INDEX('Per Invoice'!P$2:P$501,$Y36)))</f>
        <v/>
      </c>
      <c r="Q36" s="7">
        <f>IF($Y36="","",IF(INDEX('Per Invoice'!Q$2:Q$501,$Y36)="","",INDEX('Per Invoice'!Q$2:Q$501,$Y36)))</f>
        <v/>
      </c>
      <c r="R36">
        <f>IF($Y36="","",IF(INDEX('Per Invoice'!R$2:R$501,$Y36)="","",INDEX('Per Invoice'!R$2:R$501,$Y36)))</f>
        <v/>
      </c>
      <c r="S36" s="7">
        <f>IF($Y36="","",IF(INDEX('Per Invoice'!S$2:S$501,$Y36)="","",INDEX('Per Invoice'!S$2:S$501,$Y36)))</f>
        <v/>
      </c>
      <c r="T36" s="7">
        <f>IF($Y36="","",IF(INDEX('Per Invoice'!T$2:T$501,$Y36)="","",INDEX('Per Invoice'!T$2:T$501,$Y36)))</f>
        <v/>
      </c>
      <c r="U36" s="7">
        <f>IF($Y36="","",IF(INDEX('Per Invoice'!U$2:U$501,$Y36)="","",INDEX('Per Invoice'!U$2:U$501,$Y36)))</f>
        <v/>
      </c>
      <c r="V36" s="7">
        <f>IF($Y36="","",IF(INDEX('Per Invoice'!V$2:V$501,$Y36)="","",INDEX('Per Invoice'!V$2:V$501,$Y36)))</f>
        <v/>
      </c>
      <c r="W36" s="7">
        <f>IF($Y36="","",IF(INDEX('Per Invoice'!W$2:W$501,$Y36)="","",INDEX('Per Invoice'!W$2:W$501,$Y36)))</f>
        <v/>
      </c>
      <c r="X36" s="7">
        <f>IF($Y36="","",IF(INDEX('Per Invoice'!X$2:X$501,$Y36)="","",INDEX('Per Invoice'!X$2:X$501,$Y36)))</f>
        <v/>
      </c>
      <c r="Y36" s="16">
        <f>IFERROR(MATCH(Settings!$C$35&amp;"|"&amp;ROWS($Y$2:$Y36),'Per Invoice'!$Z$2:$Z$501,0),"")</f>
        <v/>
      </c>
    </row>
    <row r="37">
      <c r="A37">
        <f>IF($Y37="","",IF(INDEX('Per Invoice'!A$2:A$501,$Y37)="","",INDEX('Per Invoice'!A$2:A$501,$Y37)))</f>
        <v/>
      </c>
      <c r="B37">
        <f>IF($Y37="","",IF(INDEX('Per Invoice'!B$2:B$501,$Y37)="","",INDEX('Per Invoice'!B$2:B$501,$Y37)))</f>
        <v/>
      </c>
      <c r="C37">
        <f>IF($Y37="","",IF(INDEX('Per Invoice'!C$2:C$501,$Y37)="","",INDEX('Per Invoice'!C$2:C$501,$Y37)))</f>
        <v/>
      </c>
      <c r="D37">
        <f>IF($Y37="","",IF(INDEX('Per Invoice'!D$2:D$501,$Y37)="","",INDEX('Per Invoice'!D$2:D$501,$Y37)))</f>
        <v/>
      </c>
      <c r="E37">
        <f>IF($Y37="","",IF(INDEX('Per Invoice'!E$2:E$501,$Y37)="","",INDEX('Per Invoice'!E$2:E$501,$Y37)))</f>
        <v/>
      </c>
      <c r="F37">
        <f>IF($Y37="","",IF(INDEX('Per Invoice'!F$2:F$501,$Y37)="","",INDEX('Per Invoice'!F$2:F$501,$Y37)))</f>
        <v/>
      </c>
      <c r="G37">
        <f>IF($Y37="","",IF(INDEX('Per Invoice'!G$2:G$501,$Y37)="","",INDEX('Per Invoice'!G$2:G$501,$Y37)))</f>
        <v/>
      </c>
      <c r="H37">
        <f>IF($Y37="","",IF(INDEX('Per Invoice'!H$2:H$501,$Y37)="","",INDEX('Per Invoice'!H$2:H$501,$Y37)))</f>
        <v/>
      </c>
      <c r="I37">
        <f>IF($Y37="","",IF(INDEX('Per Invoice'!I$2:I$501,$Y37)="","",INDEX('Per Invoice'!I$2:I$501,$Y37)))</f>
        <v/>
      </c>
      <c r="J37">
        <f>IF($Y37="","",IF(INDEX('Per Invoice'!J$2:J$501,$Y37)="","",INDEX('Per Invoice'!J$2:J$501,$Y37)))</f>
        <v/>
      </c>
      <c r="K37">
        <f>IF($Y37="","",IF(INDEX('Per Invoice'!K$2:K$501,$Y37)="","",INDEX('Per Invoice'!K$2:K$501,$Y37)))</f>
        <v/>
      </c>
      <c r="L37" s="7">
        <f>IF($Y37="","",IF(INDEX('Per Invoice'!L$2:L$501,$Y37)="","",INDEX('Per Invoice'!L$2:L$501,$Y37)))</f>
        <v/>
      </c>
      <c r="M37" s="14">
        <f>IF($Y37="","",IF(INDEX('Per Invoice'!M$2:M$501,$Y37)="","",INDEX('Per Invoice'!M$2:M$501,$Y37)))</f>
        <v/>
      </c>
      <c r="N37">
        <f>IF($Y37="","",IF(INDEX('Per Invoice'!N$2:N$501,$Y37)="","",INDEX('Per Invoice'!N$2:N$501,$Y37)))</f>
        <v/>
      </c>
      <c r="O37">
        <f>IF($Y37="","",IF(INDEX('Per Invoice'!O$2:O$501,$Y37)="","",INDEX('Per Invoice'!O$2:O$501,$Y37)))</f>
        <v/>
      </c>
      <c r="P37" s="7">
        <f>IF($Y37="","",IF(INDEX('Per Invoice'!P$2:P$501,$Y37)="","",INDEX('Per Invoice'!P$2:P$501,$Y37)))</f>
        <v/>
      </c>
      <c r="Q37" s="7">
        <f>IF($Y37="","",IF(INDEX('Per Invoice'!Q$2:Q$501,$Y37)="","",INDEX('Per Invoice'!Q$2:Q$501,$Y37)))</f>
        <v/>
      </c>
      <c r="R37">
        <f>IF($Y37="","",IF(INDEX('Per Invoice'!R$2:R$501,$Y37)="","",INDEX('Per Invoice'!R$2:R$501,$Y37)))</f>
        <v/>
      </c>
      <c r="S37" s="7">
        <f>IF($Y37="","",IF(INDEX('Per Invoice'!S$2:S$501,$Y37)="","",INDEX('Per Invoice'!S$2:S$501,$Y37)))</f>
        <v/>
      </c>
      <c r="T37" s="7">
        <f>IF($Y37="","",IF(INDEX('Per Invoice'!T$2:T$501,$Y37)="","",INDEX('Per Invoice'!T$2:T$501,$Y37)))</f>
        <v/>
      </c>
      <c r="U37" s="7">
        <f>IF($Y37="","",IF(INDEX('Per Invoice'!U$2:U$501,$Y37)="","",INDEX('Per Invoice'!U$2:U$501,$Y37)))</f>
        <v/>
      </c>
      <c r="V37" s="7">
        <f>IF($Y37="","",IF(INDEX('Per Invoice'!V$2:V$501,$Y37)="","",INDEX('Per Invoice'!V$2:V$501,$Y37)))</f>
        <v/>
      </c>
      <c r="W37" s="7">
        <f>IF($Y37="","",IF(INDEX('Per Invoice'!W$2:W$501,$Y37)="","",INDEX('Per Invoice'!W$2:W$501,$Y37)))</f>
        <v/>
      </c>
      <c r="X37" s="7">
        <f>IF($Y37="","",IF(INDEX('Per Invoice'!X$2:X$501,$Y37)="","",INDEX('Per Invoice'!X$2:X$501,$Y37)))</f>
        <v/>
      </c>
      <c r="Y37" s="16">
        <f>IFERROR(MATCH(Settings!$C$35&amp;"|"&amp;ROWS($Y$2:$Y37),'Per Invoice'!$Z$2:$Z$501,0),"")</f>
        <v/>
      </c>
    </row>
    <row r="38">
      <c r="A38">
        <f>IF($Y38="","",IF(INDEX('Per Invoice'!A$2:A$501,$Y38)="","",INDEX('Per Invoice'!A$2:A$501,$Y38)))</f>
        <v/>
      </c>
      <c r="B38">
        <f>IF($Y38="","",IF(INDEX('Per Invoice'!B$2:B$501,$Y38)="","",INDEX('Per Invoice'!B$2:B$501,$Y38)))</f>
        <v/>
      </c>
      <c r="C38">
        <f>IF($Y38="","",IF(INDEX('Per Invoice'!C$2:C$501,$Y38)="","",INDEX('Per Invoice'!C$2:C$501,$Y38)))</f>
        <v/>
      </c>
      <c r="D38">
        <f>IF($Y38="","",IF(INDEX('Per Invoice'!D$2:D$501,$Y38)="","",INDEX('Per Invoice'!D$2:D$501,$Y38)))</f>
        <v/>
      </c>
      <c r="E38">
        <f>IF($Y38="","",IF(INDEX('Per Invoice'!E$2:E$501,$Y38)="","",INDEX('Per Invoice'!E$2:E$501,$Y38)))</f>
        <v/>
      </c>
      <c r="F38">
        <f>IF($Y38="","",IF(INDEX('Per Invoice'!F$2:F$501,$Y38)="","",INDEX('Per Invoice'!F$2:F$501,$Y38)))</f>
        <v/>
      </c>
      <c r="G38">
        <f>IF($Y38="","",IF(INDEX('Per Invoice'!G$2:G$501,$Y38)="","",INDEX('Per Invoice'!G$2:G$501,$Y38)))</f>
        <v/>
      </c>
      <c r="H38">
        <f>IF($Y38="","",IF(INDEX('Per Invoice'!H$2:H$501,$Y38)="","",INDEX('Per Invoice'!H$2:H$501,$Y38)))</f>
        <v/>
      </c>
      <c r="I38">
        <f>IF($Y38="","",IF(INDEX('Per Invoice'!I$2:I$501,$Y38)="","",INDEX('Per Invoice'!I$2:I$501,$Y38)))</f>
        <v/>
      </c>
      <c r="J38">
        <f>IF($Y38="","",IF(INDEX('Per Invoice'!J$2:J$501,$Y38)="","",INDEX('Per Invoice'!J$2:J$501,$Y38)))</f>
        <v/>
      </c>
      <c r="K38">
        <f>IF($Y38="","",IF(INDEX('Per Invoice'!K$2:K$501,$Y38)="","",INDEX('Per Invoice'!K$2:K$501,$Y38)))</f>
        <v/>
      </c>
      <c r="L38" s="7">
        <f>IF($Y38="","",IF(INDEX('Per Invoice'!L$2:L$501,$Y38)="","",INDEX('Per Invoice'!L$2:L$501,$Y38)))</f>
        <v/>
      </c>
      <c r="M38" s="14">
        <f>IF($Y38="","",IF(INDEX('Per Invoice'!M$2:M$501,$Y38)="","",INDEX('Per Invoice'!M$2:M$501,$Y38)))</f>
        <v/>
      </c>
      <c r="N38">
        <f>IF($Y38="","",IF(INDEX('Per Invoice'!N$2:N$501,$Y38)="","",INDEX('Per Invoice'!N$2:N$501,$Y38)))</f>
        <v/>
      </c>
      <c r="O38">
        <f>IF($Y38="","",IF(INDEX('Per Invoice'!O$2:O$501,$Y38)="","",INDEX('Per Invoice'!O$2:O$501,$Y38)))</f>
        <v/>
      </c>
      <c r="P38" s="7">
        <f>IF($Y38="","",IF(INDEX('Per Invoice'!P$2:P$501,$Y38)="","",INDEX('Per Invoice'!P$2:P$501,$Y38)))</f>
        <v/>
      </c>
      <c r="Q38" s="7">
        <f>IF($Y38="","",IF(INDEX('Per Invoice'!Q$2:Q$501,$Y38)="","",INDEX('Per Invoice'!Q$2:Q$501,$Y38)))</f>
        <v/>
      </c>
      <c r="R38">
        <f>IF($Y38="","",IF(INDEX('Per Invoice'!R$2:R$501,$Y38)="","",INDEX('Per Invoice'!R$2:R$501,$Y38)))</f>
        <v/>
      </c>
      <c r="S38" s="7">
        <f>IF($Y38="","",IF(INDEX('Per Invoice'!S$2:S$501,$Y38)="","",INDEX('Per Invoice'!S$2:S$501,$Y38)))</f>
        <v/>
      </c>
      <c r="T38" s="7">
        <f>IF($Y38="","",IF(INDEX('Per Invoice'!T$2:T$501,$Y38)="","",INDEX('Per Invoice'!T$2:T$501,$Y38)))</f>
        <v/>
      </c>
      <c r="U38" s="7">
        <f>IF($Y38="","",IF(INDEX('Per Invoice'!U$2:U$501,$Y38)="","",INDEX('Per Invoice'!U$2:U$501,$Y38)))</f>
        <v/>
      </c>
      <c r="V38" s="7">
        <f>IF($Y38="","",IF(INDEX('Per Invoice'!V$2:V$501,$Y38)="","",INDEX('Per Invoice'!V$2:V$501,$Y38)))</f>
        <v/>
      </c>
      <c r="W38" s="7">
        <f>IF($Y38="","",IF(INDEX('Per Invoice'!W$2:W$501,$Y38)="","",INDEX('Per Invoice'!W$2:W$501,$Y38)))</f>
        <v/>
      </c>
      <c r="X38" s="7">
        <f>IF($Y38="","",IF(INDEX('Per Invoice'!X$2:X$501,$Y38)="","",INDEX('Per Invoice'!X$2:X$501,$Y38)))</f>
        <v/>
      </c>
      <c r="Y38" s="16">
        <f>IFERROR(MATCH(Settings!$C$35&amp;"|"&amp;ROWS($Y$2:$Y38),'Per Invoice'!$Z$2:$Z$501,0),"")</f>
        <v/>
      </c>
    </row>
    <row r="39">
      <c r="A39">
        <f>IF($Y39="","",IF(INDEX('Per Invoice'!A$2:A$501,$Y39)="","",INDEX('Per Invoice'!A$2:A$501,$Y39)))</f>
        <v/>
      </c>
      <c r="B39">
        <f>IF($Y39="","",IF(INDEX('Per Invoice'!B$2:B$501,$Y39)="","",INDEX('Per Invoice'!B$2:B$501,$Y39)))</f>
        <v/>
      </c>
      <c r="C39">
        <f>IF($Y39="","",IF(INDEX('Per Invoice'!C$2:C$501,$Y39)="","",INDEX('Per Invoice'!C$2:C$501,$Y39)))</f>
        <v/>
      </c>
      <c r="D39">
        <f>IF($Y39="","",IF(INDEX('Per Invoice'!D$2:D$501,$Y39)="","",INDEX('Per Invoice'!D$2:D$501,$Y39)))</f>
        <v/>
      </c>
      <c r="E39">
        <f>IF($Y39="","",IF(INDEX('Per Invoice'!E$2:E$501,$Y39)="","",INDEX('Per Invoice'!E$2:E$501,$Y39)))</f>
        <v/>
      </c>
      <c r="F39">
        <f>IF($Y39="","",IF(INDEX('Per Invoice'!F$2:F$501,$Y39)="","",INDEX('Per Invoice'!F$2:F$501,$Y39)))</f>
        <v/>
      </c>
      <c r="G39">
        <f>IF($Y39="","",IF(INDEX('Per Invoice'!G$2:G$501,$Y39)="","",INDEX('Per Invoice'!G$2:G$501,$Y39)))</f>
        <v/>
      </c>
      <c r="H39">
        <f>IF($Y39="","",IF(INDEX('Per Invoice'!H$2:H$501,$Y39)="","",INDEX('Per Invoice'!H$2:H$501,$Y39)))</f>
        <v/>
      </c>
      <c r="I39">
        <f>IF($Y39="","",IF(INDEX('Per Invoice'!I$2:I$501,$Y39)="","",INDEX('Per Invoice'!I$2:I$501,$Y39)))</f>
        <v/>
      </c>
      <c r="J39">
        <f>IF($Y39="","",IF(INDEX('Per Invoice'!J$2:J$501,$Y39)="","",INDEX('Per Invoice'!J$2:J$501,$Y39)))</f>
        <v/>
      </c>
      <c r="K39">
        <f>IF($Y39="","",IF(INDEX('Per Invoice'!K$2:K$501,$Y39)="","",INDEX('Per Invoice'!K$2:K$501,$Y39)))</f>
        <v/>
      </c>
      <c r="L39" s="7">
        <f>IF($Y39="","",IF(INDEX('Per Invoice'!L$2:L$501,$Y39)="","",INDEX('Per Invoice'!L$2:L$501,$Y39)))</f>
        <v/>
      </c>
      <c r="M39" s="14">
        <f>IF($Y39="","",IF(INDEX('Per Invoice'!M$2:M$501,$Y39)="","",INDEX('Per Invoice'!M$2:M$501,$Y39)))</f>
        <v/>
      </c>
      <c r="N39">
        <f>IF($Y39="","",IF(INDEX('Per Invoice'!N$2:N$501,$Y39)="","",INDEX('Per Invoice'!N$2:N$501,$Y39)))</f>
        <v/>
      </c>
      <c r="O39">
        <f>IF($Y39="","",IF(INDEX('Per Invoice'!O$2:O$501,$Y39)="","",INDEX('Per Invoice'!O$2:O$501,$Y39)))</f>
        <v/>
      </c>
      <c r="P39" s="7">
        <f>IF($Y39="","",IF(INDEX('Per Invoice'!P$2:P$501,$Y39)="","",INDEX('Per Invoice'!P$2:P$501,$Y39)))</f>
        <v/>
      </c>
      <c r="Q39" s="7">
        <f>IF($Y39="","",IF(INDEX('Per Invoice'!Q$2:Q$501,$Y39)="","",INDEX('Per Invoice'!Q$2:Q$501,$Y39)))</f>
        <v/>
      </c>
      <c r="R39">
        <f>IF($Y39="","",IF(INDEX('Per Invoice'!R$2:R$501,$Y39)="","",INDEX('Per Invoice'!R$2:R$501,$Y39)))</f>
        <v/>
      </c>
      <c r="S39" s="7">
        <f>IF($Y39="","",IF(INDEX('Per Invoice'!S$2:S$501,$Y39)="","",INDEX('Per Invoice'!S$2:S$501,$Y39)))</f>
        <v/>
      </c>
      <c r="T39" s="7">
        <f>IF($Y39="","",IF(INDEX('Per Invoice'!T$2:T$501,$Y39)="","",INDEX('Per Invoice'!T$2:T$501,$Y39)))</f>
        <v/>
      </c>
      <c r="U39" s="7">
        <f>IF($Y39="","",IF(INDEX('Per Invoice'!U$2:U$501,$Y39)="","",INDEX('Per Invoice'!U$2:U$501,$Y39)))</f>
        <v/>
      </c>
      <c r="V39" s="7">
        <f>IF($Y39="","",IF(INDEX('Per Invoice'!V$2:V$501,$Y39)="","",INDEX('Per Invoice'!V$2:V$501,$Y39)))</f>
        <v/>
      </c>
      <c r="W39" s="7">
        <f>IF($Y39="","",IF(INDEX('Per Invoice'!W$2:W$501,$Y39)="","",INDEX('Per Invoice'!W$2:W$501,$Y39)))</f>
        <v/>
      </c>
      <c r="X39" s="7">
        <f>IF($Y39="","",IF(INDEX('Per Invoice'!X$2:X$501,$Y39)="","",INDEX('Per Invoice'!X$2:X$501,$Y39)))</f>
        <v/>
      </c>
      <c r="Y39" s="16">
        <f>IFERROR(MATCH(Settings!$C$35&amp;"|"&amp;ROWS($Y$2:$Y39),'Per Invoice'!$Z$2:$Z$501,0),"")</f>
        <v/>
      </c>
    </row>
    <row r="40">
      <c r="A40">
        <f>IF($Y40="","",IF(INDEX('Per Invoice'!A$2:A$501,$Y40)="","",INDEX('Per Invoice'!A$2:A$501,$Y40)))</f>
        <v/>
      </c>
      <c r="B40">
        <f>IF($Y40="","",IF(INDEX('Per Invoice'!B$2:B$501,$Y40)="","",INDEX('Per Invoice'!B$2:B$501,$Y40)))</f>
        <v/>
      </c>
      <c r="C40">
        <f>IF($Y40="","",IF(INDEX('Per Invoice'!C$2:C$501,$Y40)="","",INDEX('Per Invoice'!C$2:C$501,$Y40)))</f>
        <v/>
      </c>
      <c r="D40">
        <f>IF($Y40="","",IF(INDEX('Per Invoice'!D$2:D$501,$Y40)="","",INDEX('Per Invoice'!D$2:D$501,$Y40)))</f>
        <v/>
      </c>
      <c r="E40">
        <f>IF($Y40="","",IF(INDEX('Per Invoice'!E$2:E$501,$Y40)="","",INDEX('Per Invoice'!E$2:E$501,$Y40)))</f>
        <v/>
      </c>
      <c r="F40">
        <f>IF($Y40="","",IF(INDEX('Per Invoice'!F$2:F$501,$Y40)="","",INDEX('Per Invoice'!F$2:F$501,$Y40)))</f>
        <v/>
      </c>
      <c r="G40">
        <f>IF($Y40="","",IF(INDEX('Per Invoice'!G$2:G$501,$Y40)="","",INDEX('Per Invoice'!G$2:G$501,$Y40)))</f>
        <v/>
      </c>
      <c r="H40">
        <f>IF($Y40="","",IF(INDEX('Per Invoice'!H$2:H$501,$Y40)="","",INDEX('Per Invoice'!H$2:H$501,$Y40)))</f>
        <v/>
      </c>
      <c r="I40">
        <f>IF($Y40="","",IF(INDEX('Per Invoice'!I$2:I$501,$Y40)="","",INDEX('Per Invoice'!I$2:I$501,$Y40)))</f>
        <v/>
      </c>
      <c r="J40">
        <f>IF($Y40="","",IF(INDEX('Per Invoice'!J$2:J$501,$Y40)="","",INDEX('Per Invoice'!J$2:J$501,$Y40)))</f>
        <v/>
      </c>
      <c r="K40">
        <f>IF($Y40="","",IF(INDEX('Per Invoice'!K$2:K$501,$Y40)="","",INDEX('Per Invoice'!K$2:K$501,$Y40)))</f>
        <v/>
      </c>
      <c r="L40" s="7">
        <f>IF($Y40="","",IF(INDEX('Per Invoice'!L$2:L$501,$Y40)="","",INDEX('Per Invoice'!L$2:L$501,$Y40)))</f>
        <v/>
      </c>
      <c r="M40" s="14">
        <f>IF($Y40="","",IF(INDEX('Per Invoice'!M$2:M$501,$Y40)="","",INDEX('Per Invoice'!M$2:M$501,$Y40)))</f>
        <v/>
      </c>
      <c r="N40">
        <f>IF($Y40="","",IF(INDEX('Per Invoice'!N$2:N$501,$Y40)="","",INDEX('Per Invoice'!N$2:N$501,$Y40)))</f>
        <v/>
      </c>
      <c r="O40">
        <f>IF($Y40="","",IF(INDEX('Per Invoice'!O$2:O$501,$Y40)="","",INDEX('Per Invoice'!O$2:O$501,$Y40)))</f>
        <v/>
      </c>
      <c r="P40" s="7">
        <f>IF($Y40="","",IF(INDEX('Per Invoice'!P$2:P$501,$Y40)="","",INDEX('Per Invoice'!P$2:P$501,$Y40)))</f>
        <v/>
      </c>
      <c r="Q40" s="7">
        <f>IF($Y40="","",IF(INDEX('Per Invoice'!Q$2:Q$501,$Y40)="","",INDEX('Per Invoice'!Q$2:Q$501,$Y40)))</f>
        <v/>
      </c>
      <c r="R40">
        <f>IF($Y40="","",IF(INDEX('Per Invoice'!R$2:R$501,$Y40)="","",INDEX('Per Invoice'!R$2:R$501,$Y40)))</f>
        <v/>
      </c>
      <c r="S40" s="7">
        <f>IF($Y40="","",IF(INDEX('Per Invoice'!S$2:S$501,$Y40)="","",INDEX('Per Invoice'!S$2:S$501,$Y40)))</f>
        <v/>
      </c>
      <c r="T40" s="7">
        <f>IF($Y40="","",IF(INDEX('Per Invoice'!T$2:T$501,$Y40)="","",INDEX('Per Invoice'!T$2:T$501,$Y40)))</f>
        <v/>
      </c>
      <c r="U40" s="7">
        <f>IF($Y40="","",IF(INDEX('Per Invoice'!U$2:U$501,$Y40)="","",INDEX('Per Invoice'!U$2:U$501,$Y40)))</f>
        <v/>
      </c>
      <c r="V40" s="7">
        <f>IF($Y40="","",IF(INDEX('Per Invoice'!V$2:V$501,$Y40)="","",INDEX('Per Invoice'!V$2:V$501,$Y40)))</f>
        <v/>
      </c>
      <c r="W40" s="7">
        <f>IF($Y40="","",IF(INDEX('Per Invoice'!W$2:W$501,$Y40)="","",INDEX('Per Invoice'!W$2:W$501,$Y40)))</f>
        <v/>
      </c>
      <c r="X40" s="7">
        <f>IF($Y40="","",IF(INDEX('Per Invoice'!X$2:X$501,$Y40)="","",INDEX('Per Invoice'!X$2:X$501,$Y40)))</f>
        <v/>
      </c>
      <c r="Y40" s="16">
        <f>IFERROR(MATCH(Settings!$C$35&amp;"|"&amp;ROWS($Y$2:$Y40),'Per Invoice'!$Z$2:$Z$501,0),"")</f>
        <v/>
      </c>
    </row>
    <row r="41">
      <c r="A41">
        <f>IF($Y41="","",IF(INDEX('Per Invoice'!A$2:A$501,$Y41)="","",INDEX('Per Invoice'!A$2:A$501,$Y41)))</f>
        <v/>
      </c>
      <c r="B41">
        <f>IF($Y41="","",IF(INDEX('Per Invoice'!B$2:B$501,$Y41)="","",INDEX('Per Invoice'!B$2:B$501,$Y41)))</f>
        <v/>
      </c>
      <c r="C41">
        <f>IF($Y41="","",IF(INDEX('Per Invoice'!C$2:C$501,$Y41)="","",INDEX('Per Invoice'!C$2:C$501,$Y41)))</f>
        <v/>
      </c>
      <c r="D41">
        <f>IF($Y41="","",IF(INDEX('Per Invoice'!D$2:D$501,$Y41)="","",INDEX('Per Invoice'!D$2:D$501,$Y41)))</f>
        <v/>
      </c>
      <c r="E41">
        <f>IF($Y41="","",IF(INDEX('Per Invoice'!E$2:E$501,$Y41)="","",INDEX('Per Invoice'!E$2:E$501,$Y41)))</f>
        <v/>
      </c>
      <c r="F41">
        <f>IF($Y41="","",IF(INDEX('Per Invoice'!F$2:F$501,$Y41)="","",INDEX('Per Invoice'!F$2:F$501,$Y41)))</f>
        <v/>
      </c>
      <c r="G41">
        <f>IF($Y41="","",IF(INDEX('Per Invoice'!G$2:G$501,$Y41)="","",INDEX('Per Invoice'!G$2:G$501,$Y41)))</f>
        <v/>
      </c>
      <c r="H41">
        <f>IF($Y41="","",IF(INDEX('Per Invoice'!H$2:H$501,$Y41)="","",INDEX('Per Invoice'!H$2:H$501,$Y41)))</f>
        <v/>
      </c>
      <c r="I41">
        <f>IF($Y41="","",IF(INDEX('Per Invoice'!I$2:I$501,$Y41)="","",INDEX('Per Invoice'!I$2:I$501,$Y41)))</f>
        <v/>
      </c>
      <c r="J41">
        <f>IF($Y41="","",IF(INDEX('Per Invoice'!J$2:J$501,$Y41)="","",INDEX('Per Invoice'!J$2:J$501,$Y41)))</f>
        <v/>
      </c>
      <c r="K41">
        <f>IF($Y41="","",IF(INDEX('Per Invoice'!K$2:K$501,$Y41)="","",INDEX('Per Invoice'!K$2:K$501,$Y41)))</f>
        <v/>
      </c>
      <c r="L41" s="7">
        <f>IF($Y41="","",IF(INDEX('Per Invoice'!L$2:L$501,$Y41)="","",INDEX('Per Invoice'!L$2:L$501,$Y41)))</f>
        <v/>
      </c>
      <c r="M41" s="14">
        <f>IF($Y41="","",IF(INDEX('Per Invoice'!M$2:M$501,$Y41)="","",INDEX('Per Invoice'!M$2:M$501,$Y41)))</f>
        <v/>
      </c>
      <c r="N41">
        <f>IF($Y41="","",IF(INDEX('Per Invoice'!N$2:N$501,$Y41)="","",INDEX('Per Invoice'!N$2:N$501,$Y41)))</f>
        <v/>
      </c>
      <c r="O41">
        <f>IF($Y41="","",IF(INDEX('Per Invoice'!O$2:O$501,$Y41)="","",INDEX('Per Invoice'!O$2:O$501,$Y41)))</f>
        <v/>
      </c>
      <c r="P41" s="7">
        <f>IF($Y41="","",IF(INDEX('Per Invoice'!P$2:P$501,$Y41)="","",INDEX('Per Invoice'!P$2:P$501,$Y41)))</f>
        <v/>
      </c>
      <c r="Q41" s="7">
        <f>IF($Y41="","",IF(INDEX('Per Invoice'!Q$2:Q$501,$Y41)="","",INDEX('Per Invoice'!Q$2:Q$501,$Y41)))</f>
        <v/>
      </c>
      <c r="R41">
        <f>IF($Y41="","",IF(INDEX('Per Invoice'!R$2:R$501,$Y41)="","",INDEX('Per Invoice'!R$2:R$501,$Y41)))</f>
        <v/>
      </c>
      <c r="S41" s="7">
        <f>IF($Y41="","",IF(INDEX('Per Invoice'!S$2:S$501,$Y41)="","",INDEX('Per Invoice'!S$2:S$501,$Y41)))</f>
        <v/>
      </c>
      <c r="T41" s="7">
        <f>IF($Y41="","",IF(INDEX('Per Invoice'!T$2:T$501,$Y41)="","",INDEX('Per Invoice'!T$2:T$501,$Y41)))</f>
        <v/>
      </c>
      <c r="U41" s="7">
        <f>IF($Y41="","",IF(INDEX('Per Invoice'!U$2:U$501,$Y41)="","",INDEX('Per Invoice'!U$2:U$501,$Y41)))</f>
        <v/>
      </c>
      <c r="V41" s="7">
        <f>IF($Y41="","",IF(INDEX('Per Invoice'!V$2:V$501,$Y41)="","",INDEX('Per Invoice'!V$2:V$501,$Y41)))</f>
        <v/>
      </c>
      <c r="W41" s="7">
        <f>IF($Y41="","",IF(INDEX('Per Invoice'!W$2:W$501,$Y41)="","",INDEX('Per Invoice'!W$2:W$501,$Y41)))</f>
        <v/>
      </c>
      <c r="X41" s="7">
        <f>IF($Y41="","",IF(INDEX('Per Invoice'!X$2:X$501,$Y41)="","",INDEX('Per Invoice'!X$2:X$501,$Y41)))</f>
        <v/>
      </c>
      <c r="Y41" s="16">
        <f>IFERROR(MATCH(Settings!$C$35&amp;"|"&amp;ROWS($Y$2:$Y41),'Per Invoice'!$Z$2:$Z$501,0),"")</f>
        <v/>
      </c>
    </row>
    <row r="42">
      <c r="A42">
        <f>IF($Y42="","",IF(INDEX('Per Invoice'!A$2:A$501,$Y42)="","",INDEX('Per Invoice'!A$2:A$501,$Y42)))</f>
        <v/>
      </c>
      <c r="B42">
        <f>IF($Y42="","",IF(INDEX('Per Invoice'!B$2:B$501,$Y42)="","",INDEX('Per Invoice'!B$2:B$501,$Y42)))</f>
        <v/>
      </c>
      <c r="C42">
        <f>IF($Y42="","",IF(INDEX('Per Invoice'!C$2:C$501,$Y42)="","",INDEX('Per Invoice'!C$2:C$501,$Y42)))</f>
        <v/>
      </c>
      <c r="D42">
        <f>IF($Y42="","",IF(INDEX('Per Invoice'!D$2:D$501,$Y42)="","",INDEX('Per Invoice'!D$2:D$501,$Y42)))</f>
        <v/>
      </c>
      <c r="E42">
        <f>IF($Y42="","",IF(INDEX('Per Invoice'!E$2:E$501,$Y42)="","",INDEX('Per Invoice'!E$2:E$501,$Y42)))</f>
        <v/>
      </c>
      <c r="F42">
        <f>IF($Y42="","",IF(INDEX('Per Invoice'!F$2:F$501,$Y42)="","",INDEX('Per Invoice'!F$2:F$501,$Y42)))</f>
        <v/>
      </c>
      <c r="G42">
        <f>IF($Y42="","",IF(INDEX('Per Invoice'!G$2:G$501,$Y42)="","",INDEX('Per Invoice'!G$2:G$501,$Y42)))</f>
        <v/>
      </c>
      <c r="H42">
        <f>IF($Y42="","",IF(INDEX('Per Invoice'!H$2:H$501,$Y42)="","",INDEX('Per Invoice'!H$2:H$501,$Y42)))</f>
        <v/>
      </c>
      <c r="I42">
        <f>IF($Y42="","",IF(INDEX('Per Invoice'!I$2:I$501,$Y42)="","",INDEX('Per Invoice'!I$2:I$501,$Y42)))</f>
        <v/>
      </c>
      <c r="J42">
        <f>IF($Y42="","",IF(INDEX('Per Invoice'!J$2:J$501,$Y42)="","",INDEX('Per Invoice'!J$2:J$501,$Y42)))</f>
        <v/>
      </c>
      <c r="K42">
        <f>IF($Y42="","",IF(INDEX('Per Invoice'!K$2:K$501,$Y42)="","",INDEX('Per Invoice'!K$2:K$501,$Y42)))</f>
        <v/>
      </c>
      <c r="L42" s="7">
        <f>IF($Y42="","",IF(INDEX('Per Invoice'!L$2:L$501,$Y42)="","",INDEX('Per Invoice'!L$2:L$501,$Y42)))</f>
        <v/>
      </c>
      <c r="M42" s="14">
        <f>IF($Y42="","",IF(INDEX('Per Invoice'!M$2:M$501,$Y42)="","",INDEX('Per Invoice'!M$2:M$501,$Y42)))</f>
        <v/>
      </c>
      <c r="N42">
        <f>IF($Y42="","",IF(INDEX('Per Invoice'!N$2:N$501,$Y42)="","",INDEX('Per Invoice'!N$2:N$501,$Y42)))</f>
        <v/>
      </c>
      <c r="O42">
        <f>IF($Y42="","",IF(INDEX('Per Invoice'!O$2:O$501,$Y42)="","",INDEX('Per Invoice'!O$2:O$501,$Y42)))</f>
        <v/>
      </c>
      <c r="P42" s="7">
        <f>IF($Y42="","",IF(INDEX('Per Invoice'!P$2:P$501,$Y42)="","",INDEX('Per Invoice'!P$2:P$501,$Y42)))</f>
        <v/>
      </c>
      <c r="Q42" s="7">
        <f>IF($Y42="","",IF(INDEX('Per Invoice'!Q$2:Q$501,$Y42)="","",INDEX('Per Invoice'!Q$2:Q$501,$Y42)))</f>
        <v/>
      </c>
      <c r="R42">
        <f>IF($Y42="","",IF(INDEX('Per Invoice'!R$2:R$501,$Y42)="","",INDEX('Per Invoice'!R$2:R$501,$Y42)))</f>
        <v/>
      </c>
      <c r="S42" s="7">
        <f>IF($Y42="","",IF(INDEX('Per Invoice'!S$2:S$501,$Y42)="","",INDEX('Per Invoice'!S$2:S$501,$Y42)))</f>
        <v/>
      </c>
      <c r="T42" s="7">
        <f>IF($Y42="","",IF(INDEX('Per Invoice'!T$2:T$501,$Y42)="","",INDEX('Per Invoice'!T$2:T$501,$Y42)))</f>
        <v/>
      </c>
      <c r="U42" s="7">
        <f>IF($Y42="","",IF(INDEX('Per Invoice'!U$2:U$501,$Y42)="","",INDEX('Per Invoice'!U$2:U$501,$Y42)))</f>
        <v/>
      </c>
      <c r="V42" s="7">
        <f>IF($Y42="","",IF(INDEX('Per Invoice'!V$2:V$501,$Y42)="","",INDEX('Per Invoice'!V$2:V$501,$Y42)))</f>
        <v/>
      </c>
      <c r="W42" s="7">
        <f>IF($Y42="","",IF(INDEX('Per Invoice'!W$2:W$501,$Y42)="","",INDEX('Per Invoice'!W$2:W$501,$Y42)))</f>
        <v/>
      </c>
      <c r="X42" s="7">
        <f>IF($Y42="","",IF(INDEX('Per Invoice'!X$2:X$501,$Y42)="","",INDEX('Per Invoice'!X$2:X$501,$Y42)))</f>
        <v/>
      </c>
      <c r="Y42" s="16">
        <f>IFERROR(MATCH(Settings!$C$35&amp;"|"&amp;ROWS($Y$2:$Y42),'Per Invoice'!$Z$2:$Z$501,0),"")</f>
        <v/>
      </c>
    </row>
    <row r="43">
      <c r="A43">
        <f>IF($Y43="","",IF(INDEX('Per Invoice'!A$2:A$501,$Y43)="","",INDEX('Per Invoice'!A$2:A$501,$Y43)))</f>
        <v/>
      </c>
      <c r="B43">
        <f>IF($Y43="","",IF(INDEX('Per Invoice'!B$2:B$501,$Y43)="","",INDEX('Per Invoice'!B$2:B$501,$Y43)))</f>
        <v/>
      </c>
      <c r="C43">
        <f>IF($Y43="","",IF(INDEX('Per Invoice'!C$2:C$501,$Y43)="","",INDEX('Per Invoice'!C$2:C$501,$Y43)))</f>
        <v/>
      </c>
      <c r="D43">
        <f>IF($Y43="","",IF(INDEX('Per Invoice'!D$2:D$501,$Y43)="","",INDEX('Per Invoice'!D$2:D$501,$Y43)))</f>
        <v/>
      </c>
      <c r="E43">
        <f>IF($Y43="","",IF(INDEX('Per Invoice'!E$2:E$501,$Y43)="","",INDEX('Per Invoice'!E$2:E$501,$Y43)))</f>
        <v/>
      </c>
      <c r="F43">
        <f>IF($Y43="","",IF(INDEX('Per Invoice'!F$2:F$501,$Y43)="","",INDEX('Per Invoice'!F$2:F$501,$Y43)))</f>
        <v/>
      </c>
      <c r="G43">
        <f>IF($Y43="","",IF(INDEX('Per Invoice'!G$2:G$501,$Y43)="","",INDEX('Per Invoice'!G$2:G$501,$Y43)))</f>
        <v/>
      </c>
      <c r="H43">
        <f>IF($Y43="","",IF(INDEX('Per Invoice'!H$2:H$501,$Y43)="","",INDEX('Per Invoice'!H$2:H$501,$Y43)))</f>
        <v/>
      </c>
      <c r="I43">
        <f>IF($Y43="","",IF(INDEX('Per Invoice'!I$2:I$501,$Y43)="","",INDEX('Per Invoice'!I$2:I$501,$Y43)))</f>
        <v/>
      </c>
      <c r="J43">
        <f>IF($Y43="","",IF(INDEX('Per Invoice'!J$2:J$501,$Y43)="","",INDEX('Per Invoice'!J$2:J$501,$Y43)))</f>
        <v/>
      </c>
      <c r="K43">
        <f>IF($Y43="","",IF(INDEX('Per Invoice'!K$2:K$501,$Y43)="","",INDEX('Per Invoice'!K$2:K$501,$Y43)))</f>
        <v/>
      </c>
      <c r="L43" s="7">
        <f>IF($Y43="","",IF(INDEX('Per Invoice'!L$2:L$501,$Y43)="","",INDEX('Per Invoice'!L$2:L$501,$Y43)))</f>
        <v/>
      </c>
      <c r="M43" s="14">
        <f>IF($Y43="","",IF(INDEX('Per Invoice'!M$2:M$501,$Y43)="","",INDEX('Per Invoice'!M$2:M$501,$Y43)))</f>
        <v/>
      </c>
      <c r="N43">
        <f>IF($Y43="","",IF(INDEX('Per Invoice'!N$2:N$501,$Y43)="","",INDEX('Per Invoice'!N$2:N$501,$Y43)))</f>
        <v/>
      </c>
      <c r="O43">
        <f>IF($Y43="","",IF(INDEX('Per Invoice'!O$2:O$501,$Y43)="","",INDEX('Per Invoice'!O$2:O$501,$Y43)))</f>
        <v/>
      </c>
      <c r="P43" s="7">
        <f>IF($Y43="","",IF(INDEX('Per Invoice'!P$2:P$501,$Y43)="","",INDEX('Per Invoice'!P$2:P$501,$Y43)))</f>
        <v/>
      </c>
      <c r="Q43" s="7">
        <f>IF($Y43="","",IF(INDEX('Per Invoice'!Q$2:Q$501,$Y43)="","",INDEX('Per Invoice'!Q$2:Q$501,$Y43)))</f>
        <v/>
      </c>
      <c r="R43">
        <f>IF($Y43="","",IF(INDEX('Per Invoice'!R$2:R$501,$Y43)="","",INDEX('Per Invoice'!R$2:R$501,$Y43)))</f>
        <v/>
      </c>
      <c r="S43" s="7">
        <f>IF($Y43="","",IF(INDEX('Per Invoice'!S$2:S$501,$Y43)="","",INDEX('Per Invoice'!S$2:S$501,$Y43)))</f>
        <v/>
      </c>
      <c r="T43" s="7">
        <f>IF($Y43="","",IF(INDEX('Per Invoice'!T$2:T$501,$Y43)="","",INDEX('Per Invoice'!T$2:T$501,$Y43)))</f>
        <v/>
      </c>
      <c r="U43" s="7">
        <f>IF($Y43="","",IF(INDEX('Per Invoice'!U$2:U$501,$Y43)="","",INDEX('Per Invoice'!U$2:U$501,$Y43)))</f>
        <v/>
      </c>
      <c r="V43" s="7">
        <f>IF($Y43="","",IF(INDEX('Per Invoice'!V$2:V$501,$Y43)="","",INDEX('Per Invoice'!V$2:V$501,$Y43)))</f>
        <v/>
      </c>
      <c r="W43" s="7">
        <f>IF($Y43="","",IF(INDEX('Per Invoice'!W$2:W$501,$Y43)="","",INDEX('Per Invoice'!W$2:W$501,$Y43)))</f>
        <v/>
      </c>
      <c r="X43" s="7">
        <f>IF($Y43="","",IF(INDEX('Per Invoice'!X$2:X$501,$Y43)="","",INDEX('Per Invoice'!X$2:X$501,$Y43)))</f>
        <v/>
      </c>
      <c r="Y43" s="16">
        <f>IFERROR(MATCH(Settings!$C$35&amp;"|"&amp;ROWS($Y$2:$Y43),'Per Invoice'!$Z$2:$Z$501,0),"")</f>
        <v/>
      </c>
    </row>
    <row r="44">
      <c r="A44">
        <f>IF($Y44="","",IF(INDEX('Per Invoice'!A$2:A$501,$Y44)="","",INDEX('Per Invoice'!A$2:A$501,$Y44)))</f>
        <v/>
      </c>
      <c r="B44">
        <f>IF($Y44="","",IF(INDEX('Per Invoice'!B$2:B$501,$Y44)="","",INDEX('Per Invoice'!B$2:B$501,$Y44)))</f>
        <v/>
      </c>
      <c r="C44">
        <f>IF($Y44="","",IF(INDEX('Per Invoice'!C$2:C$501,$Y44)="","",INDEX('Per Invoice'!C$2:C$501,$Y44)))</f>
        <v/>
      </c>
      <c r="D44">
        <f>IF($Y44="","",IF(INDEX('Per Invoice'!D$2:D$501,$Y44)="","",INDEX('Per Invoice'!D$2:D$501,$Y44)))</f>
        <v/>
      </c>
      <c r="E44">
        <f>IF($Y44="","",IF(INDEX('Per Invoice'!E$2:E$501,$Y44)="","",INDEX('Per Invoice'!E$2:E$501,$Y44)))</f>
        <v/>
      </c>
      <c r="F44">
        <f>IF($Y44="","",IF(INDEX('Per Invoice'!F$2:F$501,$Y44)="","",INDEX('Per Invoice'!F$2:F$501,$Y44)))</f>
        <v/>
      </c>
      <c r="G44">
        <f>IF($Y44="","",IF(INDEX('Per Invoice'!G$2:G$501,$Y44)="","",INDEX('Per Invoice'!G$2:G$501,$Y44)))</f>
        <v/>
      </c>
      <c r="H44">
        <f>IF($Y44="","",IF(INDEX('Per Invoice'!H$2:H$501,$Y44)="","",INDEX('Per Invoice'!H$2:H$501,$Y44)))</f>
        <v/>
      </c>
      <c r="I44">
        <f>IF($Y44="","",IF(INDEX('Per Invoice'!I$2:I$501,$Y44)="","",INDEX('Per Invoice'!I$2:I$501,$Y44)))</f>
        <v/>
      </c>
      <c r="J44">
        <f>IF($Y44="","",IF(INDEX('Per Invoice'!J$2:J$501,$Y44)="","",INDEX('Per Invoice'!J$2:J$501,$Y44)))</f>
        <v/>
      </c>
      <c r="K44">
        <f>IF($Y44="","",IF(INDEX('Per Invoice'!K$2:K$501,$Y44)="","",INDEX('Per Invoice'!K$2:K$501,$Y44)))</f>
        <v/>
      </c>
      <c r="L44" s="7">
        <f>IF($Y44="","",IF(INDEX('Per Invoice'!L$2:L$501,$Y44)="","",INDEX('Per Invoice'!L$2:L$501,$Y44)))</f>
        <v/>
      </c>
      <c r="M44" s="14">
        <f>IF($Y44="","",IF(INDEX('Per Invoice'!M$2:M$501,$Y44)="","",INDEX('Per Invoice'!M$2:M$501,$Y44)))</f>
        <v/>
      </c>
      <c r="N44">
        <f>IF($Y44="","",IF(INDEX('Per Invoice'!N$2:N$501,$Y44)="","",INDEX('Per Invoice'!N$2:N$501,$Y44)))</f>
        <v/>
      </c>
      <c r="O44">
        <f>IF($Y44="","",IF(INDEX('Per Invoice'!O$2:O$501,$Y44)="","",INDEX('Per Invoice'!O$2:O$501,$Y44)))</f>
        <v/>
      </c>
      <c r="P44" s="7">
        <f>IF($Y44="","",IF(INDEX('Per Invoice'!P$2:P$501,$Y44)="","",INDEX('Per Invoice'!P$2:P$501,$Y44)))</f>
        <v/>
      </c>
      <c r="Q44" s="7">
        <f>IF($Y44="","",IF(INDEX('Per Invoice'!Q$2:Q$501,$Y44)="","",INDEX('Per Invoice'!Q$2:Q$501,$Y44)))</f>
        <v/>
      </c>
      <c r="R44">
        <f>IF($Y44="","",IF(INDEX('Per Invoice'!R$2:R$501,$Y44)="","",INDEX('Per Invoice'!R$2:R$501,$Y44)))</f>
        <v/>
      </c>
      <c r="S44" s="7">
        <f>IF($Y44="","",IF(INDEX('Per Invoice'!S$2:S$501,$Y44)="","",INDEX('Per Invoice'!S$2:S$501,$Y44)))</f>
        <v/>
      </c>
      <c r="T44" s="7">
        <f>IF($Y44="","",IF(INDEX('Per Invoice'!T$2:T$501,$Y44)="","",INDEX('Per Invoice'!T$2:T$501,$Y44)))</f>
        <v/>
      </c>
      <c r="U44" s="7">
        <f>IF($Y44="","",IF(INDEX('Per Invoice'!U$2:U$501,$Y44)="","",INDEX('Per Invoice'!U$2:U$501,$Y44)))</f>
        <v/>
      </c>
      <c r="V44" s="7">
        <f>IF($Y44="","",IF(INDEX('Per Invoice'!V$2:V$501,$Y44)="","",INDEX('Per Invoice'!V$2:V$501,$Y44)))</f>
        <v/>
      </c>
      <c r="W44" s="7">
        <f>IF($Y44="","",IF(INDEX('Per Invoice'!W$2:W$501,$Y44)="","",INDEX('Per Invoice'!W$2:W$501,$Y44)))</f>
        <v/>
      </c>
      <c r="X44" s="7">
        <f>IF($Y44="","",IF(INDEX('Per Invoice'!X$2:X$501,$Y44)="","",INDEX('Per Invoice'!X$2:X$501,$Y44)))</f>
        <v/>
      </c>
      <c r="Y44" s="16">
        <f>IFERROR(MATCH(Settings!$C$35&amp;"|"&amp;ROWS($Y$2:$Y44),'Per Invoice'!$Z$2:$Z$501,0),"")</f>
        <v/>
      </c>
    </row>
    <row r="45">
      <c r="A45">
        <f>IF($Y45="","",IF(INDEX('Per Invoice'!A$2:A$501,$Y45)="","",INDEX('Per Invoice'!A$2:A$501,$Y45)))</f>
        <v/>
      </c>
      <c r="B45">
        <f>IF($Y45="","",IF(INDEX('Per Invoice'!B$2:B$501,$Y45)="","",INDEX('Per Invoice'!B$2:B$501,$Y45)))</f>
        <v/>
      </c>
      <c r="C45">
        <f>IF($Y45="","",IF(INDEX('Per Invoice'!C$2:C$501,$Y45)="","",INDEX('Per Invoice'!C$2:C$501,$Y45)))</f>
        <v/>
      </c>
      <c r="D45">
        <f>IF($Y45="","",IF(INDEX('Per Invoice'!D$2:D$501,$Y45)="","",INDEX('Per Invoice'!D$2:D$501,$Y45)))</f>
        <v/>
      </c>
      <c r="E45">
        <f>IF($Y45="","",IF(INDEX('Per Invoice'!E$2:E$501,$Y45)="","",INDEX('Per Invoice'!E$2:E$501,$Y45)))</f>
        <v/>
      </c>
      <c r="F45">
        <f>IF($Y45="","",IF(INDEX('Per Invoice'!F$2:F$501,$Y45)="","",INDEX('Per Invoice'!F$2:F$501,$Y45)))</f>
        <v/>
      </c>
      <c r="G45">
        <f>IF($Y45="","",IF(INDEX('Per Invoice'!G$2:G$501,$Y45)="","",INDEX('Per Invoice'!G$2:G$501,$Y45)))</f>
        <v/>
      </c>
      <c r="H45">
        <f>IF($Y45="","",IF(INDEX('Per Invoice'!H$2:H$501,$Y45)="","",INDEX('Per Invoice'!H$2:H$501,$Y45)))</f>
        <v/>
      </c>
      <c r="I45">
        <f>IF($Y45="","",IF(INDEX('Per Invoice'!I$2:I$501,$Y45)="","",INDEX('Per Invoice'!I$2:I$501,$Y45)))</f>
        <v/>
      </c>
      <c r="J45">
        <f>IF($Y45="","",IF(INDEX('Per Invoice'!J$2:J$501,$Y45)="","",INDEX('Per Invoice'!J$2:J$501,$Y45)))</f>
        <v/>
      </c>
      <c r="K45">
        <f>IF($Y45="","",IF(INDEX('Per Invoice'!K$2:K$501,$Y45)="","",INDEX('Per Invoice'!K$2:K$501,$Y45)))</f>
        <v/>
      </c>
      <c r="L45" s="7">
        <f>IF($Y45="","",IF(INDEX('Per Invoice'!L$2:L$501,$Y45)="","",INDEX('Per Invoice'!L$2:L$501,$Y45)))</f>
        <v/>
      </c>
      <c r="M45" s="14">
        <f>IF($Y45="","",IF(INDEX('Per Invoice'!M$2:M$501,$Y45)="","",INDEX('Per Invoice'!M$2:M$501,$Y45)))</f>
        <v/>
      </c>
      <c r="N45">
        <f>IF($Y45="","",IF(INDEX('Per Invoice'!N$2:N$501,$Y45)="","",INDEX('Per Invoice'!N$2:N$501,$Y45)))</f>
        <v/>
      </c>
      <c r="O45">
        <f>IF($Y45="","",IF(INDEX('Per Invoice'!O$2:O$501,$Y45)="","",INDEX('Per Invoice'!O$2:O$501,$Y45)))</f>
        <v/>
      </c>
      <c r="P45" s="7">
        <f>IF($Y45="","",IF(INDEX('Per Invoice'!P$2:P$501,$Y45)="","",INDEX('Per Invoice'!P$2:P$501,$Y45)))</f>
        <v/>
      </c>
      <c r="Q45" s="7">
        <f>IF($Y45="","",IF(INDEX('Per Invoice'!Q$2:Q$501,$Y45)="","",INDEX('Per Invoice'!Q$2:Q$501,$Y45)))</f>
        <v/>
      </c>
      <c r="R45">
        <f>IF($Y45="","",IF(INDEX('Per Invoice'!R$2:R$501,$Y45)="","",INDEX('Per Invoice'!R$2:R$501,$Y45)))</f>
        <v/>
      </c>
      <c r="S45" s="7">
        <f>IF($Y45="","",IF(INDEX('Per Invoice'!S$2:S$501,$Y45)="","",INDEX('Per Invoice'!S$2:S$501,$Y45)))</f>
        <v/>
      </c>
      <c r="T45" s="7">
        <f>IF($Y45="","",IF(INDEX('Per Invoice'!T$2:T$501,$Y45)="","",INDEX('Per Invoice'!T$2:T$501,$Y45)))</f>
        <v/>
      </c>
      <c r="U45" s="7">
        <f>IF($Y45="","",IF(INDEX('Per Invoice'!U$2:U$501,$Y45)="","",INDEX('Per Invoice'!U$2:U$501,$Y45)))</f>
        <v/>
      </c>
      <c r="V45" s="7">
        <f>IF($Y45="","",IF(INDEX('Per Invoice'!V$2:V$501,$Y45)="","",INDEX('Per Invoice'!V$2:V$501,$Y45)))</f>
        <v/>
      </c>
      <c r="W45" s="7">
        <f>IF($Y45="","",IF(INDEX('Per Invoice'!W$2:W$501,$Y45)="","",INDEX('Per Invoice'!W$2:W$501,$Y45)))</f>
        <v/>
      </c>
      <c r="X45" s="7">
        <f>IF($Y45="","",IF(INDEX('Per Invoice'!X$2:X$501,$Y45)="","",INDEX('Per Invoice'!X$2:X$501,$Y45)))</f>
        <v/>
      </c>
      <c r="Y45" s="16">
        <f>IFERROR(MATCH(Settings!$C$35&amp;"|"&amp;ROWS($Y$2:$Y45),'Per Invoice'!$Z$2:$Z$501,0),"")</f>
        <v/>
      </c>
    </row>
    <row r="46">
      <c r="A46">
        <f>IF($Y46="","",IF(INDEX('Per Invoice'!A$2:A$501,$Y46)="","",INDEX('Per Invoice'!A$2:A$501,$Y46)))</f>
        <v/>
      </c>
      <c r="B46">
        <f>IF($Y46="","",IF(INDEX('Per Invoice'!B$2:B$501,$Y46)="","",INDEX('Per Invoice'!B$2:B$501,$Y46)))</f>
        <v/>
      </c>
      <c r="C46">
        <f>IF($Y46="","",IF(INDEX('Per Invoice'!C$2:C$501,$Y46)="","",INDEX('Per Invoice'!C$2:C$501,$Y46)))</f>
        <v/>
      </c>
      <c r="D46">
        <f>IF($Y46="","",IF(INDEX('Per Invoice'!D$2:D$501,$Y46)="","",INDEX('Per Invoice'!D$2:D$501,$Y46)))</f>
        <v/>
      </c>
      <c r="E46">
        <f>IF($Y46="","",IF(INDEX('Per Invoice'!E$2:E$501,$Y46)="","",INDEX('Per Invoice'!E$2:E$501,$Y46)))</f>
        <v/>
      </c>
      <c r="F46">
        <f>IF($Y46="","",IF(INDEX('Per Invoice'!F$2:F$501,$Y46)="","",INDEX('Per Invoice'!F$2:F$501,$Y46)))</f>
        <v/>
      </c>
      <c r="G46">
        <f>IF($Y46="","",IF(INDEX('Per Invoice'!G$2:G$501,$Y46)="","",INDEX('Per Invoice'!G$2:G$501,$Y46)))</f>
        <v/>
      </c>
      <c r="H46">
        <f>IF($Y46="","",IF(INDEX('Per Invoice'!H$2:H$501,$Y46)="","",INDEX('Per Invoice'!H$2:H$501,$Y46)))</f>
        <v/>
      </c>
      <c r="I46">
        <f>IF($Y46="","",IF(INDEX('Per Invoice'!I$2:I$501,$Y46)="","",INDEX('Per Invoice'!I$2:I$501,$Y46)))</f>
        <v/>
      </c>
      <c r="J46">
        <f>IF($Y46="","",IF(INDEX('Per Invoice'!J$2:J$501,$Y46)="","",INDEX('Per Invoice'!J$2:J$501,$Y46)))</f>
        <v/>
      </c>
      <c r="K46">
        <f>IF($Y46="","",IF(INDEX('Per Invoice'!K$2:K$501,$Y46)="","",INDEX('Per Invoice'!K$2:K$501,$Y46)))</f>
        <v/>
      </c>
      <c r="L46" s="7">
        <f>IF($Y46="","",IF(INDEX('Per Invoice'!L$2:L$501,$Y46)="","",INDEX('Per Invoice'!L$2:L$501,$Y46)))</f>
        <v/>
      </c>
      <c r="M46" s="14">
        <f>IF($Y46="","",IF(INDEX('Per Invoice'!M$2:M$501,$Y46)="","",INDEX('Per Invoice'!M$2:M$501,$Y46)))</f>
        <v/>
      </c>
      <c r="N46">
        <f>IF($Y46="","",IF(INDEX('Per Invoice'!N$2:N$501,$Y46)="","",INDEX('Per Invoice'!N$2:N$501,$Y46)))</f>
        <v/>
      </c>
      <c r="O46">
        <f>IF($Y46="","",IF(INDEX('Per Invoice'!O$2:O$501,$Y46)="","",INDEX('Per Invoice'!O$2:O$501,$Y46)))</f>
        <v/>
      </c>
      <c r="P46" s="7">
        <f>IF($Y46="","",IF(INDEX('Per Invoice'!P$2:P$501,$Y46)="","",INDEX('Per Invoice'!P$2:P$501,$Y46)))</f>
        <v/>
      </c>
      <c r="Q46" s="7">
        <f>IF($Y46="","",IF(INDEX('Per Invoice'!Q$2:Q$501,$Y46)="","",INDEX('Per Invoice'!Q$2:Q$501,$Y46)))</f>
        <v/>
      </c>
      <c r="R46">
        <f>IF($Y46="","",IF(INDEX('Per Invoice'!R$2:R$501,$Y46)="","",INDEX('Per Invoice'!R$2:R$501,$Y46)))</f>
        <v/>
      </c>
      <c r="S46" s="7">
        <f>IF($Y46="","",IF(INDEX('Per Invoice'!S$2:S$501,$Y46)="","",INDEX('Per Invoice'!S$2:S$501,$Y46)))</f>
        <v/>
      </c>
      <c r="T46" s="7">
        <f>IF($Y46="","",IF(INDEX('Per Invoice'!T$2:T$501,$Y46)="","",INDEX('Per Invoice'!T$2:T$501,$Y46)))</f>
        <v/>
      </c>
      <c r="U46" s="7">
        <f>IF($Y46="","",IF(INDEX('Per Invoice'!U$2:U$501,$Y46)="","",INDEX('Per Invoice'!U$2:U$501,$Y46)))</f>
        <v/>
      </c>
      <c r="V46" s="7">
        <f>IF($Y46="","",IF(INDEX('Per Invoice'!V$2:V$501,$Y46)="","",INDEX('Per Invoice'!V$2:V$501,$Y46)))</f>
        <v/>
      </c>
      <c r="W46" s="7">
        <f>IF($Y46="","",IF(INDEX('Per Invoice'!W$2:W$501,$Y46)="","",INDEX('Per Invoice'!W$2:W$501,$Y46)))</f>
        <v/>
      </c>
      <c r="X46" s="7">
        <f>IF($Y46="","",IF(INDEX('Per Invoice'!X$2:X$501,$Y46)="","",INDEX('Per Invoice'!X$2:X$501,$Y46)))</f>
        <v/>
      </c>
      <c r="Y46" s="16">
        <f>IFERROR(MATCH(Settings!$C$35&amp;"|"&amp;ROWS($Y$2:$Y46),'Per Invoice'!$Z$2:$Z$501,0),"")</f>
        <v/>
      </c>
    </row>
    <row r="47">
      <c r="A47">
        <f>IF($Y47="","",IF(INDEX('Per Invoice'!A$2:A$501,$Y47)="","",INDEX('Per Invoice'!A$2:A$501,$Y47)))</f>
        <v/>
      </c>
      <c r="B47">
        <f>IF($Y47="","",IF(INDEX('Per Invoice'!B$2:B$501,$Y47)="","",INDEX('Per Invoice'!B$2:B$501,$Y47)))</f>
        <v/>
      </c>
      <c r="C47">
        <f>IF($Y47="","",IF(INDEX('Per Invoice'!C$2:C$501,$Y47)="","",INDEX('Per Invoice'!C$2:C$501,$Y47)))</f>
        <v/>
      </c>
      <c r="D47">
        <f>IF($Y47="","",IF(INDEX('Per Invoice'!D$2:D$501,$Y47)="","",INDEX('Per Invoice'!D$2:D$501,$Y47)))</f>
        <v/>
      </c>
      <c r="E47">
        <f>IF($Y47="","",IF(INDEX('Per Invoice'!E$2:E$501,$Y47)="","",INDEX('Per Invoice'!E$2:E$501,$Y47)))</f>
        <v/>
      </c>
      <c r="F47">
        <f>IF($Y47="","",IF(INDEX('Per Invoice'!F$2:F$501,$Y47)="","",INDEX('Per Invoice'!F$2:F$501,$Y47)))</f>
        <v/>
      </c>
      <c r="G47">
        <f>IF($Y47="","",IF(INDEX('Per Invoice'!G$2:G$501,$Y47)="","",INDEX('Per Invoice'!G$2:G$501,$Y47)))</f>
        <v/>
      </c>
      <c r="H47">
        <f>IF($Y47="","",IF(INDEX('Per Invoice'!H$2:H$501,$Y47)="","",INDEX('Per Invoice'!H$2:H$501,$Y47)))</f>
        <v/>
      </c>
      <c r="I47">
        <f>IF($Y47="","",IF(INDEX('Per Invoice'!I$2:I$501,$Y47)="","",INDEX('Per Invoice'!I$2:I$501,$Y47)))</f>
        <v/>
      </c>
      <c r="J47">
        <f>IF($Y47="","",IF(INDEX('Per Invoice'!J$2:J$501,$Y47)="","",INDEX('Per Invoice'!J$2:J$501,$Y47)))</f>
        <v/>
      </c>
      <c r="K47">
        <f>IF($Y47="","",IF(INDEX('Per Invoice'!K$2:K$501,$Y47)="","",INDEX('Per Invoice'!K$2:K$501,$Y47)))</f>
        <v/>
      </c>
      <c r="L47" s="7">
        <f>IF($Y47="","",IF(INDEX('Per Invoice'!L$2:L$501,$Y47)="","",INDEX('Per Invoice'!L$2:L$501,$Y47)))</f>
        <v/>
      </c>
      <c r="M47" s="14">
        <f>IF($Y47="","",IF(INDEX('Per Invoice'!M$2:M$501,$Y47)="","",INDEX('Per Invoice'!M$2:M$501,$Y47)))</f>
        <v/>
      </c>
      <c r="N47">
        <f>IF($Y47="","",IF(INDEX('Per Invoice'!N$2:N$501,$Y47)="","",INDEX('Per Invoice'!N$2:N$501,$Y47)))</f>
        <v/>
      </c>
      <c r="O47">
        <f>IF($Y47="","",IF(INDEX('Per Invoice'!O$2:O$501,$Y47)="","",INDEX('Per Invoice'!O$2:O$501,$Y47)))</f>
        <v/>
      </c>
      <c r="P47" s="7">
        <f>IF($Y47="","",IF(INDEX('Per Invoice'!P$2:P$501,$Y47)="","",INDEX('Per Invoice'!P$2:P$501,$Y47)))</f>
        <v/>
      </c>
      <c r="Q47" s="7">
        <f>IF($Y47="","",IF(INDEX('Per Invoice'!Q$2:Q$501,$Y47)="","",INDEX('Per Invoice'!Q$2:Q$501,$Y47)))</f>
        <v/>
      </c>
      <c r="R47">
        <f>IF($Y47="","",IF(INDEX('Per Invoice'!R$2:R$501,$Y47)="","",INDEX('Per Invoice'!R$2:R$501,$Y47)))</f>
        <v/>
      </c>
      <c r="S47" s="7">
        <f>IF($Y47="","",IF(INDEX('Per Invoice'!S$2:S$501,$Y47)="","",INDEX('Per Invoice'!S$2:S$501,$Y47)))</f>
        <v/>
      </c>
      <c r="T47" s="7">
        <f>IF($Y47="","",IF(INDEX('Per Invoice'!T$2:T$501,$Y47)="","",INDEX('Per Invoice'!T$2:T$501,$Y47)))</f>
        <v/>
      </c>
      <c r="U47" s="7">
        <f>IF($Y47="","",IF(INDEX('Per Invoice'!U$2:U$501,$Y47)="","",INDEX('Per Invoice'!U$2:U$501,$Y47)))</f>
        <v/>
      </c>
      <c r="V47" s="7">
        <f>IF($Y47="","",IF(INDEX('Per Invoice'!V$2:V$501,$Y47)="","",INDEX('Per Invoice'!V$2:V$501,$Y47)))</f>
        <v/>
      </c>
      <c r="W47" s="7">
        <f>IF($Y47="","",IF(INDEX('Per Invoice'!W$2:W$501,$Y47)="","",INDEX('Per Invoice'!W$2:W$501,$Y47)))</f>
        <v/>
      </c>
      <c r="X47" s="7">
        <f>IF($Y47="","",IF(INDEX('Per Invoice'!X$2:X$501,$Y47)="","",INDEX('Per Invoice'!X$2:X$501,$Y47)))</f>
        <v/>
      </c>
      <c r="Y47" s="16">
        <f>IFERROR(MATCH(Settings!$C$35&amp;"|"&amp;ROWS($Y$2:$Y47),'Per Invoice'!$Z$2:$Z$501,0),"")</f>
        <v/>
      </c>
    </row>
    <row r="48">
      <c r="A48">
        <f>IF($Y48="","",IF(INDEX('Per Invoice'!A$2:A$501,$Y48)="","",INDEX('Per Invoice'!A$2:A$501,$Y48)))</f>
        <v/>
      </c>
      <c r="B48">
        <f>IF($Y48="","",IF(INDEX('Per Invoice'!B$2:B$501,$Y48)="","",INDEX('Per Invoice'!B$2:B$501,$Y48)))</f>
        <v/>
      </c>
      <c r="C48">
        <f>IF($Y48="","",IF(INDEX('Per Invoice'!C$2:C$501,$Y48)="","",INDEX('Per Invoice'!C$2:C$501,$Y48)))</f>
        <v/>
      </c>
      <c r="D48">
        <f>IF($Y48="","",IF(INDEX('Per Invoice'!D$2:D$501,$Y48)="","",INDEX('Per Invoice'!D$2:D$501,$Y48)))</f>
        <v/>
      </c>
      <c r="E48">
        <f>IF($Y48="","",IF(INDEX('Per Invoice'!E$2:E$501,$Y48)="","",INDEX('Per Invoice'!E$2:E$501,$Y48)))</f>
        <v/>
      </c>
      <c r="F48">
        <f>IF($Y48="","",IF(INDEX('Per Invoice'!F$2:F$501,$Y48)="","",INDEX('Per Invoice'!F$2:F$501,$Y48)))</f>
        <v/>
      </c>
      <c r="G48">
        <f>IF($Y48="","",IF(INDEX('Per Invoice'!G$2:G$501,$Y48)="","",INDEX('Per Invoice'!G$2:G$501,$Y48)))</f>
        <v/>
      </c>
      <c r="H48">
        <f>IF($Y48="","",IF(INDEX('Per Invoice'!H$2:H$501,$Y48)="","",INDEX('Per Invoice'!H$2:H$501,$Y48)))</f>
        <v/>
      </c>
      <c r="I48">
        <f>IF($Y48="","",IF(INDEX('Per Invoice'!I$2:I$501,$Y48)="","",INDEX('Per Invoice'!I$2:I$501,$Y48)))</f>
        <v/>
      </c>
      <c r="J48">
        <f>IF($Y48="","",IF(INDEX('Per Invoice'!J$2:J$501,$Y48)="","",INDEX('Per Invoice'!J$2:J$501,$Y48)))</f>
        <v/>
      </c>
      <c r="K48">
        <f>IF($Y48="","",IF(INDEX('Per Invoice'!K$2:K$501,$Y48)="","",INDEX('Per Invoice'!K$2:K$501,$Y48)))</f>
        <v/>
      </c>
      <c r="L48" s="7">
        <f>IF($Y48="","",IF(INDEX('Per Invoice'!L$2:L$501,$Y48)="","",INDEX('Per Invoice'!L$2:L$501,$Y48)))</f>
        <v/>
      </c>
      <c r="M48" s="14">
        <f>IF($Y48="","",IF(INDEX('Per Invoice'!M$2:M$501,$Y48)="","",INDEX('Per Invoice'!M$2:M$501,$Y48)))</f>
        <v/>
      </c>
      <c r="N48">
        <f>IF($Y48="","",IF(INDEX('Per Invoice'!N$2:N$501,$Y48)="","",INDEX('Per Invoice'!N$2:N$501,$Y48)))</f>
        <v/>
      </c>
      <c r="O48">
        <f>IF($Y48="","",IF(INDEX('Per Invoice'!O$2:O$501,$Y48)="","",INDEX('Per Invoice'!O$2:O$501,$Y48)))</f>
        <v/>
      </c>
      <c r="P48" s="7">
        <f>IF($Y48="","",IF(INDEX('Per Invoice'!P$2:P$501,$Y48)="","",INDEX('Per Invoice'!P$2:P$501,$Y48)))</f>
        <v/>
      </c>
      <c r="Q48" s="7">
        <f>IF($Y48="","",IF(INDEX('Per Invoice'!Q$2:Q$501,$Y48)="","",INDEX('Per Invoice'!Q$2:Q$501,$Y48)))</f>
        <v/>
      </c>
      <c r="R48">
        <f>IF($Y48="","",IF(INDEX('Per Invoice'!R$2:R$501,$Y48)="","",INDEX('Per Invoice'!R$2:R$501,$Y48)))</f>
        <v/>
      </c>
      <c r="S48" s="7">
        <f>IF($Y48="","",IF(INDEX('Per Invoice'!S$2:S$501,$Y48)="","",INDEX('Per Invoice'!S$2:S$501,$Y48)))</f>
        <v/>
      </c>
      <c r="T48" s="7">
        <f>IF($Y48="","",IF(INDEX('Per Invoice'!T$2:T$501,$Y48)="","",INDEX('Per Invoice'!T$2:T$501,$Y48)))</f>
        <v/>
      </c>
      <c r="U48" s="7">
        <f>IF($Y48="","",IF(INDEX('Per Invoice'!U$2:U$501,$Y48)="","",INDEX('Per Invoice'!U$2:U$501,$Y48)))</f>
        <v/>
      </c>
      <c r="V48" s="7">
        <f>IF($Y48="","",IF(INDEX('Per Invoice'!V$2:V$501,$Y48)="","",INDEX('Per Invoice'!V$2:V$501,$Y48)))</f>
        <v/>
      </c>
      <c r="W48" s="7">
        <f>IF($Y48="","",IF(INDEX('Per Invoice'!W$2:W$501,$Y48)="","",INDEX('Per Invoice'!W$2:W$501,$Y48)))</f>
        <v/>
      </c>
      <c r="X48" s="7">
        <f>IF($Y48="","",IF(INDEX('Per Invoice'!X$2:X$501,$Y48)="","",INDEX('Per Invoice'!X$2:X$501,$Y48)))</f>
        <v/>
      </c>
      <c r="Y48" s="16">
        <f>IFERROR(MATCH(Settings!$C$35&amp;"|"&amp;ROWS($Y$2:$Y48),'Per Invoice'!$Z$2:$Z$501,0),"")</f>
        <v/>
      </c>
    </row>
    <row r="49">
      <c r="A49">
        <f>IF($Y49="","",IF(INDEX('Per Invoice'!A$2:A$501,$Y49)="","",INDEX('Per Invoice'!A$2:A$501,$Y49)))</f>
        <v/>
      </c>
      <c r="B49">
        <f>IF($Y49="","",IF(INDEX('Per Invoice'!B$2:B$501,$Y49)="","",INDEX('Per Invoice'!B$2:B$501,$Y49)))</f>
        <v/>
      </c>
      <c r="C49">
        <f>IF($Y49="","",IF(INDEX('Per Invoice'!C$2:C$501,$Y49)="","",INDEX('Per Invoice'!C$2:C$501,$Y49)))</f>
        <v/>
      </c>
      <c r="D49">
        <f>IF($Y49="","",IF(INDEX('Per Invoice'!D$2:D$501,$Y49)="","",INDEX('Per Invoice'!D$2:D$501,$Y49)))</f>
        <v/>
      </c>
      <c r="E49">
        <f>IF($Y49="","",IF(INDEX('Per Invoice'!E$2:E$501,$Y49)="","",INDEX('Per Invoice'!E$2:E$501,$Y49)))</f>
        <v/>
      </c>
      <c r="F49">
        <f>IF($Y49="","",IF(INDEX('Per Invoice'!F$2:F$501,$Y49)="","",INDEX('Per Invoice'!F$2:F$501,$Y49)))</f>
        <v/>
      </c>
      <c r="G49">
        <f>IF($Y49="","",IF(INDEX('Per Invoice'!G$2:G$501,$Y49)="","",INDEX('Per Invoice'!G$2:G$501,$Y49)))</f>
        <v/>
      </c>
      <c r="H49">
        <f>IF($Y49="","",IF(INDEX('Per Invoice'!H$2:H$501,$Y49)="","",INDEX('Per Invoice'!H$2:H$501,$Y49)))</f>
        <v/>
      </c>
      <c r="I49">
        <f>IF($Y49="","",IF(INDEX('Per Invoice'!I$2:I$501,$Y49)="","",INDEX('Per Invoice'!I$2:I$501,$Y49)))</f>
        <v/>
      </c>
      <c r="J49">
        <f>IF($Y49="","",IF(INDEX('Per Invoice'!J$2:J$501,$Y49)="","",INDEX('Per Invoice'!J$2:J$501,$Y49)))</f>
        <v/>
      </c>
      <c r="K49">
        <f>IF($Y49="","",IF(INDEX('Per Invoice'!K$2:K$501,$Y49)="","",INDEX('Per Invoice'!K$2:K$501,$Y49)))</f>
        <v/>
      </c>
      <c r="L49" s="7">
        <f>IF($Y49="","",IF(INDEX('Per Invoice'!L$2:L$501,$Y49)="","",INDEX('Per Invoice'!L$2:L$501,$Y49)))</f>
        <v/>
      </c>
      <c r="M49" s="14">
        <f>IF($Y49="","",IF(INDEX('Per Invoice'!M$2:M$501,$Y49)="","",INDEX('Per Invoice'!M$2:M$501,$Y49)))</f>
        <v/>
      </c>
      <c r="N49">
        <f>IF($Y49="","",IF(INDEX('Per Invoice'!N$2:N$501,$Y49)="","",INDEX('Per Invoice'!N$2:N$501,$Y49)))</f>
        <v/>
      </c>
      <c r="O49">
        <f>IF($Y49="","",IF(INDEX('Per Invoice'!O$2:O$501,$Y49)="","",INDEX('Per Invoice'!O$2:O$501,$Y49)))</f>
        <v/>
      </c>
      <c r="P49" s="7">
        <f>IF($Y49="","",IF(INDEX('Per Invoice'!P$2:P$501,$Y49)="","",INDEX('Per Invoice'!P$2:P$501,$Y49)))</f>
        <v/>
      </c>
      <c r="Q49" s="7">
        <f>IF($Y49="","",IF(INDEX('Per Invoice'!Q$2:Q$501,$Y49)="","",INDEX('Per Invoice'!Q$2:Q$501,$Y49)))</f>
        <v/>
      </c>
      <c r="R49">
        <f>IF($Y49="","",IF(INDEX('Per Invoice'!R$2:R$501,$Y49)="","",INDEX('Per Invoice'!R$2:R$501,$Y49)))</f>
        <v/>
      </c>
      <c r="S49" s="7">
        <f>IF($Y49="","",IF(INDEX('Per Invoice'!S$2:S$501,$Y49)="","",INDEX('Per Invoice'!S$2:S$501,$Y49)))</f>
        <v/>
      </c>
      <c r="T49" s="7">
        <f>IF($Y49="","",IF(INDEX('Per Invoice'!T$2:T$501,$Y49)="","",INDEX('Per Invoice'!T$2:T$501,$Y49)))</f>
        <v/>
      </c>
      <c r="U49" s="7">
        <f>IF($Y49="","",IF(INDEX('Per Invoice'!U$2:U$501,$Y49)="","",INDEX('Per Invoice'!U$2:U$501,$Y49)))</f>
        <v/>
      </c>
      <c r="V49" s="7">
        <f>IF($Y49="","",IF(INDEX('Per Invoice'!V$2:V$501,$Y49)="","",INDEX('Per Invoice'!V$2:V$501,$Y49)))</f>
        <v/>
      </c>
      <c r="W49" s="7">
        <f>IF($Y49="","",IF(INDEX('Per Invoice'!W$2:W$501,$Y49)="","",INDEX('Per Invoice'!W$2:W$501,$Y49)))</f>
        <v/>
      </c>
      <c r="X49" s="7">
        <f>IF($Y49="","",IF(INDEX('Per Invoice'!X$2:X$501,$Y49)="","",INDEX('Per Invoice'!X$2:X$501,$Y49)))</f>
        <v/>
      </c>
      <c r="Y49" s="16">
        <f>IFERROR(MATCH(Settings!$C$35&amp;"|"&amp;ROWS($Y$2:$Y49),'Per Invoice'!$Z$2:$Z$501,0),"")</f>
        <v/>
      </c>
    </row>
    <row r="50">
      <c r="A50">
        <f>IF($Y50="","",IF(INDEX('Per Invoice'!A$2:A$501,$Y50)="","",INDEX('Per Invoice'!A$2:A$501,$Y50)))</f>
        <v/>
      </c>
      <c r="B50">
        <f>IF($Y50="","",IF(INDEX('Per Invoice'!B$2:B$501,$Y50)="","",INDEX('Per Invoice'!B$2:B$501,$Y50)))</f>
        <v/>
      </c>
      <c r="C50">
        <f>IF($Y50="","",IF(INDEX('Per Invoice'!C$2:C$501,$Y50)="","",INDEX('Per Invoice'!C$2:C$501,$Y50)))</f>
        <v/>
      </c>
      <c r="D50">
        <f>IF($Y50="","",IF(INDEX('Per Invoice'!D$2:D$501,$Y50)="","",INDEX('Per Invoice'!D$2:D$501,$Y50)))</f>
        <v/>
      </c>
      <c r="E50">
        <f>IF($Y50="","",IF(INDEX('Per Invoice'!E$2:E$501,$Y50)="","",INDEX('Per Invoice'!E$2:E$501,$Y50)))</f>
        <v/>
      </c>
      <c r="F50">
        <f>IF($Y50="","",IF(INDEX('Per Invoice'!F$2:F$501,$Y50)="","",INDEX('Per Invoice'!F$2:F$501,$Y50)))</f>
        <v/>
      </c>
      <c r="G50">
        <f>IF($Y50="","",IF(INDEX('Per Invoice'!G$2:G$501,$Y50)="","",INDEX('Per Invoice'!G$2:G$501,$Y50)))</f>
        <v/>
      </c>
      <c r="H50">
        <f>IF($Y50="","",IF(INDEX('Per Invoice'!H$2:H$501,$Y50)="","",INDEX('Per Invoice'!H$2:H$501,$Y50)))</f>
        <v/>
      </c>
      <c r="I50">
        <f>IF($Y50="","",IF(INDEX('Per Invoice'!I$2:I$501,$Y50)="","",INDEX('Per Invoice'!I$2:I$501,$Y50)))</f>
        <v/>
      </c>
      <c r="J50">
        <f>IF($Y50="","",IF(INDEX('Per Invoice'!J$2:J$501,$Y50)="","",INDEX('Per Invoice'!J$2:J$501,$Y50)))</f>
        <v/>
      </c>
      <c r="K50">
        <f>IF($Y50="","",IF(INDEX('Per Invoice'!K$2:K$501,$Y50)="","",INDEX('Per Invoice'!K$2:K$501,$Y50)))</f>
        <v/>
      </c>
      <c r="L50" s="7">
        <f>IF($Y50="","",IF(INDEX('Per Invoice'!L$2:L$501,$Y50)="","",INDEX('Per Invoice'!L$2:L$501,$Y50)))</f>
        <v/>
      </c>
      <c r="M50" s="14">
        <f>IF($Y50="","",IF(INDEX('Per Invoice'!M$2:M$501,$Y50)="","",INDEX('Per Invoice'!M$2:M$501,$Y50)))</f>
        <v/>
      </c>
      <c r="N50">
        <f>IF($Y50="","",IF(INDEX('Per Invoice'!N$2:N$501,$Y50)="","",INDEX('Per Invoice'!N$2:N$501,$Y50)))</f>
        <v/>
      </c>
      <c r="O50">
        <f>IF($Y50="","",IF(INDEX('Per Invoice'!O$2:O$501,$Y50)="","",INDEX('Per Invoice'!O$2:O$501,$Y50)))</f>
        <v/>
      </c>
      <c r="P50" s="7">
        <f>IF($Y50="","",IF(INDEX('Per Invoice'!P$2:P$501,$Y50)="","",INDEX('Per Invoice'!P$2:P$501,$Y50)))</f>
        <v/>
      </c>
      <c r="Q50" s="7">
        <f>IF($Y50="","",IF(INDEX('Per Invoice'!Q$2:Q$501,$Y50)="","",INDEX('Per Invoice'!Q$2:Q$501,$Y50)))</f>
        <v/>
      </c>
      <c r="R50">
        <f>IF($Y50="","",IF(INDEX('Per Invoice'!R$2:R$501,$Y50)="","",INDEX('Per Invoice'!R$2:R$501,$Y50)))</f>
        <v/>
      </c>
      <c r="S50" s="7">
        <f>IF($Y50="","",IF(INDEX('Per Invoice'!S$2:S$501,$Y50)="","",INDEX('Per Invoice'!S$2:S$501,$Y50)))</f>
        <v/>
      </c>
      <c r="T50" s="7">
        <f>IF($Y50="","",IF(INDEX('Per Invoice'!T$2:T$501,$Y50)="","",INDEX('Per Invoice'!T$2:T$501,$Y50)))</f>
        <v/>
      </c>
      <c r="U50" s="7">
        <f>IF($Y50="","",IF(INDEX('Per Invoice'!U$2:U$501,$Y50)="","",INDEX('Per Invoice'!U$2:U$501,$Y50)))</f>
        <v/>
      </c>
      <c r="V50" s="7">
        <f>IF($Y50="","",IF(INDEX('Per Invoice'!V$2:V$501,$Y50)="","",INDEX('Per Invoice'!V$2:V$501,$Y50)))</f>
        <v/>
      </c>
      <c r="W50" s="7">
        <f>IF($Y50="","",IF(INDEX('Per Invoice'!W$2:W$501,$Y50)="","",INDEX('Per Invoice'!W$2:W$501,$Y50)))</f>
        <v/>
      </c>
      <c r="X50" s="7">
        <f>IF($Y50="","",IF(INDEX('Per Invoice'!X$2:X$501,$Y50)="","",INDEX('Per Invoice'!X$2:X$501,$Y50)))</f>
        <v/>
      </c>
      <c r="Y50" s="16">
        <f>IFERROR(MATCH(Settings!$C$35&amp;"|"&amp;ROWS($Y$2:$Y50),'Per Invoice'!$Z$2:$Z$501,0),"")</f>
        <v/>
      </c>
    </row>
    <row r="51">
      <c r="A51">
        <f>IF($Y51="","",IF(INDEX('Per Invoice'!A$2:A$501,$Y51)="","",INDEX('Per Invoice'!A$2:A$501,$Y51)))</f>
        <v/>
      </c>
      <c r="B51">
        <f>IF($Y51="","",IF(INDEX('Per Invoice'!B$2:B$501,$Y51)="","",INDEX('Per Invoice'!B$2:B$501,$Y51)))</f>
        <v/>
      </c>
      <c r="C51">
        <f>IF($Y51="","",IF(INDEX('Per Invoice'!C$2:C$501,$Y51)="","",INDEX('Per Invoice'!C$2:C$501,$Y51)))</f>
        <v/>
      </c>
      <c r="D51">
        <f>IF($Y51="","",IF(INDEX('Per Invoice'!D$2:D$501,$Y51)="","",INDEX('Per Invoice'!D$2:D$501,$Y51)))</f>
        <v/>
      </c>
      <c r="E51">
        <f>IF($Y51="","",IF(INDEX('Per Invoice'!E$2:E$501,$Y51)="","",INDEX('Per Invoice'!E$2:E$501,$Y51)))</f>
        <v/>
      </c>
      <c r="F51">
        <f>IF($Y51="","",IF(INDEX('Per Invoice'!F$2:F$501,$Y51)="","",INDEX('Per Invoice'!F$2:F$501,$Y51)))</f>
        <v/>
      </c>
      <c r="G51">
        <f>IF($Y51="","",IF(INDEX('Per Invoice'!G$2:G$501,$Y51)="","",INDEX('Per Invoice'!G$2:G$501,$Y51)))</f>
        <v/>
      </c>
      <c r="H51">
        <f>IF($Y51="","",IF(INDEX('Per Invoice'!H$2:H$501,$Y51)="","",INDEX('Per Invoice'!H$2:H$501,$Y51)))</f>
        <v/>
      </c>
      <c r="I51">
        <f>IF($Y51="","",IF(INDEX('Per Invoice'!I$2:I$501,$Y51)="","",INDEX('Per Invoice'!I$2:I$501,$Y51)))</f>
        <v/>
      </c>
      <c r="J51">
        <f>IF($Y51="","",IF(INDEX('Per Invoice'!J$2:J$501,$Y51)="","",INDEX('Per Invoice'!J$2:J$501,$Y51)))</f>
        <v/>
      </c>
      <c r="K51">
        <f>IF($Y51="","",IF(INDEX('Per Invoice'!K$2:K$501,$Y51)="","",INDEX('Per Invoice'!K$2:K$501,$Y51)))</f>
        <v/>
      </c>
      <c r="L51" s="7">
        <f>IF($Y51="","",IF(INDEX('Per Invoice'!L$2:L$501,$Y51)="","",INDEX('Per Invoice'!L$2:L$501,$Y51)))</f>
        <v/>
      </c>
      <c r="M51" s="14">
        <f>IF($Y51="","",IF(INDEX('Per Invoice'!M$2:M$501,$Y51)="","",INDEX('Per Invoice'!M$2:M$501,$Y51)))</f>
        <v/>
      </c>
      <c r="N51">
        <f>IF($Y51="","",IF(INDEX('Per Invoice'!N$2:N$501,$Y51)="","",INDEX('Per Invoice'!N$2:N$501,$Y51)))</f>
        <v/>
      </c>
      <c r="O51">
        <f>IF($Y51="","",IF(INDEX('Per Invoice'!O$2:O$501,$Y51)="","",INDEX('Per Invoice'!O$2:O$501,$Y51)))</f>
        <v/>
      </c>
      <c r="P51" s="7">
        <f>IF($Y51="","",IF(INDEX('Per Invoice'!P$2:P$501,$Y51)="","",INDEX('Per Invoice'!P$2:P$501,$Y51)))</f>
        <v/>
      </c>
      <c r="Q51" s="7">
        <f>IF($Y51="","",IF(INDEX('Per Invoice'!Q$2:Q$501,$Y51)="","",INDEX('Per Invoice'!Q$2:Q$501,$Y51)))</f>
        <v/>
      </c>
      <c r="R51">
        <f>IF($Y51="","",IF(INDEX('Per Invoice'!R$2:R$501,$Y51)="","",INDEX('Per Invoice'!R$2:R$501,$Y51)))</f>
        <v/>
      </c>
      <c r="S51" s="7">
        <f>IF($Y51="","",IF(INDEX('Per Invoice'!S$2:S$501,$Y51)="","",INDEX('Per Invoice'!S$2:S$501,$Y51)))</f>
        <v/>
      </c>
      <c r="T51" s="7">
        <f>IF($Y51="","",IF(INDEX('Per Invoice'!T$2:T$501,$Y51)="","",INDEX('Per Invoice'!T$2:T$501,$Y51)))</f>
        <v/>
      </c>
      <c r="U51" s="7">
        <f>IF($Y51="","",IF(INDEX('Per Invoice'!U$2:U$501,$Y51)="","",INDEX('Per Invoice'!U$2:U$501,$Y51)))</f>
        <v/>
      </c>
      <c r="V51" s="7">
        <f>IF($Y51="","",IF(INDEX('Per Invoice'!V$2:V$501,$Y51)="","",INDEX('Per Invoice'!V$2:V$501,$Y51)))</f>
        <v/>
      </c>
      <c r="W51" s="7">
        <f>IF($Y51="","",IF(INDEX('Per Invoice'!W$2:W$501,$Y51)="","",INDEX('Per Invoice'!W$2:W$501,$Y51)))</f>
        <v/>
      </c>
      <c r="X51" s="7">
        <f>IF($Y51="","",IF(INDEX('Per Invoice'!X$2:X$501,$Y51)="","",INDEX('Per Invoice'!X$2:X$501,$Y51)))</f>
        <v/>
      </c>
      <c r="Y51" s="16">
        <f>IFERROR(MATCH(Settings!$C$35&amp;"|"&amp;ROWS($Y$2:$Y51),'Per Invoice'!$Z$2:$Z$501,0),"")</f>
        <v/>
      </c>
    </row>
    <row r="52">
      <c r="A52">
        <f>IF($Y52="","",IF(INDEX('Per Invoice'!A$2:A$501,$Y52)="","",INDEX('Per Invoice'!A$2:A$501,$Y52)))</f>
        <v/>
      </c>
      <c r="B52">
        <f>IF($Y52="","",IF(INDEX('Per Invoice'!B$2:B$501,$Y52)="","",INDEX('Per Invoice'!B$2:B$501,$Y52)))</f>
        <v/>
      </c>
      <c r="C52">
        <f>IF($Y52="","",IF(INDEX('Per Invoice'!C$2:C$501,$Y52)="","",INDEX('Per Invoice'!C$2:C$501,$Y52)))</f>
        <v/>
      </c>
      <c r="D52">
        <f>IF($Y52="","",IF(INDEX('Per Invoice'!D$2:D$501,$Y52)="","",INDEX('Per Invoice'!D$2:D$501,$Y52)))</f>
        <v/>
      </c>
      <c r="E52">
        <f>IF($Y52="","",IF(INDEX('Per Invoice'!E$2:E$501,$Y52)="","",INDEX('Per Invoice'!E$2:E$501,$Y52)))</f>
        <v/>
      </c>
      <c r="F52">
        <f>IF($Y52="","",IF(INDEX('Per Invoice'!F$2:F$501,$Y52)="","",INDEX('Per Invoice'!F$2:F$501,$Y52)))</f>
        <v/>
      </c>
      <c r="G52">
        <f>IF($Y52="","",IF(INDEX('Per Invoice'!G$2:G$501,$Y52)="","",INDEX('Per Invoice'!G$2:G$501,$Y52)))</f>
        <v/>
      </c>
      <c r="H52">
        <f>IF($Y52="","",IF(INDEX('Per Invoice'!H$2:H$501,$Y52)="","",INDEX('Per Invoice'!H$2:H$501,$Y52)))</f>
        <v/>
      </c>
      <c r="I52">
        <f>IF($Y52="","",IF(INDEX('Per Invoice'!I$2:I$501,$Y52)="","",INDEX('Per Invoice'!I$2:I$501,$Y52)))</f>
        <v/>
      </c>
      <c r="J52">
        <f>IF($Y52="","",IF(INDEX('Per Invoice'!J$2:J$501,$Y52)="","",INDEX('Per Invoice'!J$2:J$501,$Y52)))</f>
        <v/>
      </c>
      <c r="K52">
        <f>IF($Y52="","",IF(INDEX('Per Invoice'!K$2:K$501,$Y52)="","",INDEX('Per Invoice'!K$2:K$501,$Y52)))</f>
        <v/>
      </c>
      <c r="L52" s="7">
        <f>IF($Y52="","",IF(INDEX('Per Invoice'!L$2:L$501,$Y52)="","",INDEX('Per Invoice'!L$2:L$501,$Y52)))</f>
        <v/>
      </c>
      <c r="M52" s="14">
        <f>IF($Y52="","",IF(INDEX('Per Invoice'!M$2:M$501,$Y52)="","",INDEX('Per Invoice'!M$2:M$501,$Y52)))</f>
        <v/>
      </c>
      <c r="N52">
        <f>IF($Y52="","",IF(INDEX('Per Invoice'!N$2:N$501,$Y52)="","",INDEX('Per Invoice'!N$2:N$501,$Y52)))</f>
        <v/>
      </c>
      <c r="O52">
        <f>IF($Y52="","",IF(INDEX('Per Invoice'!O$2:O$501,$Y52)="","",INDEX('Per Invoice'!O$2:O$501,$Y52)))</f>
        <v/>
      </c>
      <c r="P52" s="7">
        <f>IF($Y52="","",IF(INDEX('Per Invoice'!P$2:P$501,$Y52)="","",INDEX('Per Invoice'!P$2:P$501,$Y52)))</f>
        <v/>
      </c>
      <c r="Q52" s="7">
        <f>IF($Y52="","",IF(INDEX('Per Invoice'!Q$2:Q$501,$Y52)="","",INDEX('Per Invoice'!Q$2:Q$501,$Y52)))</f>
        <v/>
      </c>
      <c r="R52">
        <f>IF($Y52="","",IF(INDEX('Per Invoice'!R$2:R$501,$Y52)="","",INDEX('Per Invoice'!R$2:R$501,$Y52)))</f>
        <v/>
      </c>
      <c r="S52" s="7">
        <f>IF($Y52="","",IF(INDEX('Per Invoice'!S$2:S$501,$Y52)="","",INDEX('Per Invoice'!S$2:S$501,$Y52)))</f>
        <v/>
      </c>
      <c r="T52" s="7">
        <f>IF($Y52="","",IF(INDEX('Per Invoice'!T$2:T$501,$Y52)="","",INDEX('Per Invoice'!T$2:T$501,$Y52)))</f>
        <v/>
      </c>
      <c r="U52" s="7">
        <f>IF($Y52="","",IF(INDEX('Per Invoice'!U$2:U$501,$Y52)="","",INDEX('Per Invoice'!U$2:U$501,$Y52)))</f>
        <v/>
      </c>
      <c r="V52" s="7">
        <f>IF($Y52="","",IF(INDEX('Per Invoice'!V$2:V$501,$Y52)="","",INDEX('Per Invoice'!V$2:V$501,$Y52)))</f>
        <v/>
      </c>
      <c r="W52" s="7">
        <f>IF($Y52="","",IF(INDEX('Per Invoice'!W$2:W$501,$Y52)="","",INDEX('Per Invoice'!W$2:W$501,$Y52)))</f>
        <v/>
      </c>
      <c r="X52" s="7">
        <f>IF($Y52="","",IF(INDEX('Per Invoice'!X$2:X$501,$Y52)="","",INDEX('Per Invoice'!X$2:X$501,$Y52)))</f>
        <v/>
      </c>
      <c r="Y52" s="16">
        <f>IFERROR(MATCH(Settings!$C$35&amp;"|"&amp;ROWS($Y$2:$Y52),'Per Invoice'!$Z$2:$Z$501,0),"")</f>
        <v/>
      </c>
    </row>
    <row r="53">
      <c r="A53">
        <f>IF($Y53="","",IF(INDEX('Per Invoice'!A$2:A$501,$Y53)="","",INDEX('Per Invoice'!A$2:A$501,$Y53)))</f>
        <v/>
      </c>
      <c r="B53">
        <f>IF($Y53="","",IF(INDEX('Per Invoice'!B$2:B$501,$Y53)="","",INDEX('Per Invoice'!B$2:B$501,$Y53)))</f>
        <v/>
      </c>
      <c r="C53">
        <f>IF($Y53="","",IF(INDEX('Per Invoice'!C$2:C$501,$Y53)="","",INDEX('Per Invoice'!C$2:C$501,$Y53)))</f>
        <v/>
      </c>
      <c r="D53">
        <f>IF($Y53="","",IF(INDEX('Per Invoice'!D$2:D$501,$Y53)="","",INDEX('Per Invoice'!D$2:D$501,$Y53)))</f>
        <v/>
      </c>
      <c r="E53">
        <f>IF($Y53="","",IF(INDEX('Per Invoice'!E$2:E$501,$Y53)="","",INDEX('Per Invoice'!E$2:E$501,$Y53)))</f>
        <v/>
      </c>
      <c r="F53">
        <f>IF($Y53="","",IF(INDEX('Per Invoice'!F$2:F$501,$Y53)="","",INDEX('Per Invoice'!F$2:F$501,$Y53)))</f>
        <v/>
      </c>
      <c r="G53">
        <f>IF($Y53="","",IF(INDEX('Per Invoice'!G$2:G$501,$Y53)="","",INDEX('Per Invoice'!G$2:G$501,$Y53)))</f>
        <v/>
      </c>
      <c r="H53">
        <f>IF($Y53="","",IF(INDEX('Per Invoice'!H$2:H$501,$Y53)="","",INDEX('Per Invoice'!H$2:H$501,$Y53)))</f>
        <v/>
      </c>
      <c r="I53">
        <f>IF($Y53="","",IF(INDEX('Per Invoice'!I$2:I$501,$Y53)="","",INDEX('Per Invoice'!I$2:I$501,$Y53)))</f>
        <v/>
      </c>
      <c r="J53">
        <f>IF($Y53="","",IF(INDEX('Per Invoice'!J$2:J$501,$Y53)="","",INDEX('Per Invoice'!J$2:J$501,$Y53)))</f>
        <v/>
      </c>
      <c r="K53">
        <f>IF($Y53="","",IF(INDEX('Per Invoice'!K$2:K$501,$Y53)="","",INDEX('Per Invoice'!K$2:K$501,$Y53)))</f>
        <v/>
      </c>
      <c r="L53" s="7">
        <f>IF($Y53="","",IF(INDEX('Per Invoice'!L$2:L$501,$Y53)="","",INDEX('Per Invoice'!L$2:L$501,$Y53)))</f>
        <v/>
      </c>
      <c r="M53" s="14">
        <f>IF($Y53="","",IF(INDEX('Per Invoice'!M$2:M$501,$Y53)="","",INDEX('Per Invoice'!M$2:M$501,$Y53)))</f>
        <v/>
      </c>
      <c r="N53">
        <f>IF($Y53="","",IF(INDEX('Per Invoice'!N$2:N$501,$Y53)="","",INDEX('Per Invoice'!N$2:N$501,$Y53)))</f>
        <v/>
      </c>
      <c r="O53">
        <f>IF($Y53="","",IF(INDEX('Per Invoice'!O$2:O$501,$Y53)="","",INDEX('Per Invoice'!O$2:O$501,$Y53)))</f>
        <v/>
      </c>
      <c r="P53" s="7">
        <f>IF($Y53="","",IF(INDEX('Per Invoice'!P$2:P$501,$Y53)="","",INDEX('Per Invoice'!P$2:P$501,$Y53)))</f>
        <v/>
      </c>
      <c r="Q53" s="7">
        <f>IF($Y53="","",IF(INDEX('Per Invoice'!Q$2:Q$501,$Y53)="","",INDEX('Per Invoice'!Q$2:Q$501,$Y53)))</f>
        <v/>
      </c>
      <c r="R53">
        <f>IF($Y53="","",IF(INDEX('Per Invoice'!R$2:R$501,$Y53)="","",INDEX('Per Invoice'!R$2:R$501,$Y53)))</f>
        <v/>
      </c>
      <c r="S53" s="7">
        <f>IF($Y53="","",IF(INDEX('Per Invoice'!S$2:S$501,$Y53)="","",INDEX('Per Invoice'!S$2:S$501,$Y53)))</f>
        <v/>
      </c>
      <c r="T53" s="7">
        <f>IF($Y53="","",IF(INDEX('Per Invoice'!T$2:T$501,$Y53)="","",INDEX('Per Invoice'!T$2:T$501,$Y53)))</f>
        <v/>
      </c>
      <c r="U53" s="7">
        <f>IF($Y53="","",IF(INDEX('Per Invoice'!U$2:U$501,$Y53)="","",INDEX('Per Invoice'!U$2:U$501,$Y53)))</f>
        <v/>
      </c>
      <c r="V53" s="7">
        <f>IF($Y53="","",IF(INDEX('Per Invoice'!V$2:V$501,$Y53)="","",INDEX('Per Invoice'!V$2:V$501,$Y53)))</f>
        <v/>
      </c>
      <c r="W53" s="7">
        <f>IF($Y53="","",IF(INDEX('Per Invoice'!W$2:W$501,$Y53)="","",INDEX('Per Invoice'!W$2:W$501,$Y53)))</f>
        <v/>
      </c>
      <c r="X53" s="7">
        <f>IF($Y53="","",IF(INDEX('Per Invoice'!X$2:X$501,$Y53)="","",INDEX('Per Invoice'!X$2:X$501,$Y53)))</f>
        <v/>
      </c>
      <c r="Y53" s="16">
        <f>IFERROR(MATCH(Settings!$C$35&amp;"|"&amp;ROWS($Y$2:$Y53),'Per Invoice'!$Z$2:$Z$501,0),"")</f>
        <v/>
      </c>
    </row>
    <row r="54">
      <c r="A54">
        <f>IF($Y54="","",IF(INDEX('Per Invoice'!A$2:A$501,$Y54)="","",INDEX('Per Invoice'!A$2:A$501,$Y54)))</f>
        <v/>
      </c>
      <c r="B54">
        <f>IF($Y54="","",IF(INDEX('Per Invoice'!B$2:B$501,$Y54)="","",INDEX('Per Invoice'!B$2:B$501,$Y54)))</f>
        <v/>
      </c>
      <c r="C54">
        <f>IF($Y54="","",IF(INDEX('Per Invoice'!C$2:C$501,$Y54)="","",INDEX('Per Invoice'!C$2:C$501,$Y54)))</f>
        <v/>
      </c>
      <c r="D54">
        <f>IF($Y54="","",IF(INDEX('Per Invoice'!D$2:D$501,$Y54)="","",INDEX('Per Invoice'!D$2:D$501,$Y54)))</f>
        <v/>
      </c>
      <c r="E54">
        <f>IF($Y54="","",IF(INDEX('Per Invoice'!E$2:E$501,$Y54)="","",INDEX('Per Invoice'!E$2:E$501,$Y54)))</f>
        <v/>
      </c>
      <c r="F54">
        <f>IF($Y54="","",IF(INDEX('Per Invoice'!F$2:F$501,$Y54)="","",INDEX('Per Invoice'!F$2:F$501,$Y54)))</f>
        <v/>
      </c>
      <c r="G54">
        <f>IF($Y54="","",IF(INDEX('Per Invoice'!G$2:G$501,$Y54)="","",INDEX('Per Invoice'!G$2:G$501,$Y54)))</f>
        <v/>
      </c>
      <c r="H54">
        <f>IF($Y54="","",IF(INDEX('Per Invoice'!H$2:H$501,$Y54)="","",INDEX('Per Invoice'!H$2:H$501,$Y54)))</f>
        <v/>
      </c>
      <c r="I54">
        <f>IF($Y54="","",IF(INDEX('Per Invoice'!I$2:I$501,$Y54)="","",INDEX('Per Invoice'!I$2:I$501,$Y54)))</f>
        <v/>
      </c>
      <c r="J54">
        <f>IF($Y54="","",IF(INDEX('Per Invoice'!J$2:J$501,$Y54)="","",INDEX('Per Invoice'!J$2:J$501,$Y54)))</f>
        <v/>
      </c>
      <c r="K54">
        <f>IF($Y54="","",IF(INDEX('Per Invoice'!K$2:K$501,$Y54)="","",INDEX('Per Invoice'!K$2:K$501,$Y54)))</f>
        <v/>
      </c>
      <c r="L54" s="7">
        <f>IF($Y54="","",IF(INDEX('Per Invoice'!L$2:L$501,$Y54)="","",INDEX('Per Invoice'!L$2:L$501,$Y54)))</f>
        <v/>
      </c>
      <c r="M54" s="14">
        <f>IF($Y54="","",IF(INDEX('Per Invoice'!M$2:M$501,$Y54)="","",INDEX('Per Invoice'!M$2:M$501,$Y54)))</f>
        <v/>
      </c>
      <c r="N54">
        <f>IF($Y54="","",IF(INDEX('Per Invoice'!N$2:N$501,$Y54)="","",INDEX('Per Invoice'!N$2:N$501,$Y54)))</f>
        <v/>
      </c>
      <c r="O54">
        <f>IF($Y54="","",IF(INDEX('Per Invoice'!O$2:O$501,$Y54)="","",INDEX('Per Invoice'!O$2:O$501,$Y54)))</f>
        <v/>
      </c>
      <c r="P54" s="7">
        <f>IF($Y54="","",IF(INDEX('Per Invoice'!P$2:P$501,$Y54)="","",INDEX('Per Invoice'!P$2:P$501,$Y54)))</f>
        <v/>
      </c>
      <c r="Q54" s="7">
        <f>IF($Y54="","",IF(INDEX('Per Invoice'!Q$2:Q$501,$Y54)="","",INDEX('Per Invoice'!Q$2:Q$501,$Y54)))</f>
        <v/>
      </c>
      <c r="R54">
        <f>IF($Y54="","",IF(INDEX('Per Invoice'!R$2:R$501,$Y54)="","",INDEX('Per Invoice'!R$2:R$501,$Y54)))</f>
        <v/>
      </c>
      <c r="S54" s="7">
        <f>IF($Y54="","",IF(INDEX('Per Invoice'!S$2:S$501,$Y54)="","",INDEX('Per Invoice'!S$2:S$501,$Y54)))</f>
        <v/>
      </c>
      <c r="T54" s="7">
        <f>IF($Y54="","",IF(INDEX('Per Invoice'!T$2:T$501,$Y54)="","",INDEX('Per Invoice'!T$2:T$501,$Y54)))</f>
        <v/>
      </c>
      <c r="U54" s="7">
        <f>IF($Y54="","",IF(INDEX('Per Invoice'!U$2:U$501,$Y54)="","",INDEX('Per Invoice'!U$2:U$501,$Y54)))</f>
        <v/>
      </c>
      <c r="V54" s="7">
        <f>IF($Y54="","",IF(INDEX('Per Invoice'!V$2:V$501,$Y54)="","",INDEX('Per Invoice'!V$2:V$501,$Y54)))</f>
        <v/>
      </c>
      <c r="W54" s="7">
        <f>IF($Y54="","",IF(INDEX('Per Invoice'!W$2:W$501,$Y54)="","",INDEX('Per Invoice'!W$2:W$501,$Y54)))</f>
        <v/>
      </c>
      <c r="X54" s="7">
        <f>IF($Y54="","",IF(INDEX('Per Invoice'!X$2:X$501,$Y54)="","",INDEX('Per Invoice'!X$2:X$501,$Y54)))</f>
        <v/>
      </c>
      <c r="Y54" s="16">
        <f>IFERROR(MATCH(Settings!$C$35&amp;"|"&amp;ROWS($Y$2:$Y54),'Per Invoice'!$Z$2:$Z$501,0),"")</f>
        <v/>
      </c>
    </row>
    <row r="55">
      <c r="A55">
        <f>IF($Y55="","",IF(INDEX('Per Invoice'!A$2:A$501,$Y55)="","",INDEX('Per Invoice'!A$2:A$501,$Y55)))</f>
        <v/>
      </c>
      <c r="B55">
        <f>IF($Y55="","",IF(INDEX('Per Invoice'!B$2:B$501,$Y55)="","",INDEX('Per Invoice'!B$2:B$501,$Y55)))</f>
        <v/>
      </c>
      <c r="C55">
        <f>IF($Y55="","",IF(INDEX('Per Invoice'!C$2:C$501,$Y55)="","",INDEX('Per Invoice'!C$2:C$501,$Y55)))</f>
        <v/>
      </c>
      <c r="D55">
        <f>IF($Y55="","",IF(INDEX('Per Invoice'!D$2:D$501,$Y55)="","",INDEX('Per Invoice'!D$2:D$501,$Y55)))</f>
        <v/>
      </c>
      <c r="E55">
        <f>IF($Y55="","",IF(INDEX('Per Invoice'!E$2:E$501,$Y55)="","",INDEX('Per Invoice'!E$2:E$501,$Y55)))</f>
        <v/>
      </c>
      <c r="F55">
        <f>IF($Y55="","",IF(INDEX('Per Invoice'!F$2:F$501,$Y55)="","",INDEX('Per Invoice'!F$2:F$501,$Y55)))</f>
        <v/>
      </c>
      <c r="G55">
        <f>IF($Y55="","",IF(INDEX('Per Invoice'!G$2:G$501,$Y55)="","",INDEX('Per Invoice'!G$2:G$501,$Y55)))</f>
        <v/>
      </c>
      <c r="H55">
        <f>IF($Y55="","",IF(INDEX('Per Invoice'!H$2:H$501,$Y55)="","",INDEX('Per Invoice'!H$2:H$501,$Y55)))</f>
        <v/>
      </c>
      <c r="I55">
        <f>IF($Y55="","",IF(INDEX('Per Invoice'!I$2:I$501,$Y55)="","",INDEX('Per Invoice'!I$2:I$501,$Y55)))</f>
        <v/>
      </c>
      <c r="J55">
        <f>IF($Y55="","",IF(INDEX('Per Invoice'!J$2:J$501,$Y55)="","",INDEX('Per Invoice'!J$2:J$501,$Y55)))</f>
        <v/>
      </c>
      <c r="K55">
        <f>IF($Y55="","",IF(INDEX('Per Invoice'!K$2:K$501,$Y55)="","",INDEX('Per Invoice'!K$2:K$501,$Y55)))</f>
        <v/>
      </c>
      <c r="L55" s="7">
        <f>IF($Y55="","",IF(INDEX('Per Invoice'!L$2:L$501,$Y55)="","",INDEX('Per Invoice'!L$2:L$501,$Y55)))</f>
        <v/>
      </c>
      <c r="M55" s="14">
        <f>IF($Y55="","",IF(INDEX('Per Invoice'!M$2:M$501,$Y55)="","",INDEX('Per Invoice'!M$2:M$501,$Y55)))</f>
        <v/>
      </c>
      <c r="N55">
        <f>IF($Y55="","",IF(INDEX('Per Invoice'!N$2:N$501,$Y55)="","",INDEX('Per Invoice'!N$2:N$501,$Y55)))</f>
        <v/>
      </c>
      <c r="O55">
        <f>IF($Y55="","",IF(INDEX('Per Invoice'!O$2:O$501,$Y55)="","",INDEX('Per Invoice'!O$2:O$501,$Y55)))</f>
        <v/>
      </c>
      <c r="P55" s="7">
        <f>IF($Y55="","",IF(INDEX('Per Invoice'!P$2:P$501,$Y55)="","",INDEX('Per Invoice'!P$2:P$501,$Y55)))</f>
        <v/>
      </c>
      <c r="Q55" s="7">
        <f>IF($Y55="","",IF(INDEX('Per Invoice'!Q$2:Q$501,$Y55)="","",INDEX('Per Invoice'!Q$2:Q$501,$Y55)))</f>
        <v/>
      </c>
      <c r="R55">
        <f>IF($Y55="","",IF(INDEX('Per Invoice'!R$2:R$501,$Y55)="","",INDEX('Per Invoice'!R$2:R$501,$Y55)))</f>
        <v/>
      </c>
      <c r="S55" s="7">
        <f>IF($Y55="","",IF(INDEX('Per Invoice'!S$2:S$501,$Y55)="","",INDEX('Per Invoice'!S$2:S$501,$Y55)))</f>
        <v/>
      </c>
      <c r="T55" s="7">
        <f>IF($Y55="","",IF(INDEX('Per Invoice'!T$2:T$501,$Y55)="","",INDEX('Per Invoice'!T$2:T$501,$Y55)))</f>
        <v/>
      </c>
      <c r="U55" s="7">
        <f>IF($Y55="","",IF(INDEX('Per Invoice'!U$2:U$501,$Y55)="","",INDEX('Per Invoice'!U$2:U$501,$Y55)))</f>
        <v/>
      </c>
      <c r="V55" s="7">
        <f>IF($Y55="","",IF(INDEX('Per Invoice'!V$2:V$501,$Y55)="","",INDEX('Per Invoice'!V$2:V$501,$Y55)))</f>
        <v/>
      </c>
      <c r="W55" s="7">
        <f>IF($Y55="","",IF(INDEX('Per Invoice'!W$2:W$501,$Y55)="","",INDEX('Per Invoice'!W$2:W$501,$Y55)))</f>
        <v/>
      </c>
      <c r="X55" s="7">
        <f>IF($Y55="","",IF(INDEX('Per Invoice'!X$2:X$501,$Y55)="","",INDEX('Per Invoice'!X$2:X$501,$Y55)))</f>
        <v/>
      </c>
      <c r="Y55" s="16">
        <f>IFERROR(MATCH(Settings!$C$35&amp;"|"&amp;ROWS($Y$2:$Y55),'Per Invoice'!$Z$2:$Z$501,0),"")</f>
        <v/>
      </c>
    </row>
    <row r="56">
      <c r="A56">
        <f>IF($Y56="","",IF(INDEX('Per Invoice'!A$2:A$501,$Y56)="","",INDEX('Per Invoice'!A$2:A$501,$Y56)))</f>
        <v/>
      </c>
      <c r="B56">
        <f>IF($Y56="","",IF(INDEX('Per Invoice'!B$2:B$501,$Y56)="","",INDEX('Per Invoice'!B$2:B$501,$Y56)))</f>
        <v/>
      </c>
      <c r="C56">
        <f>IF($Y56="","",IF(INDEX('Per Invoice'!C$2:C$501,$Y56)="","",INDEX('Per Invoice'!C$2:C$501,$Y56)))</f>
        <v/>
      </c>
      <c r="D56">
        <f>IF($Y56="","",IF(INDEX('Per Invoice'!D$2:D$501,$Y56)="","",INDEX('Per Invoice'!D$2:D$501,$Y56)))</f>
        <v/>
      </c>
      <c r="E56">
        <f>IF($Y56="","",IF(INDEX('Per Invoice'!E$2:E$501,$Y56)="","",INDEX('Per Invoice'!E$2:E$501,$Y56)))</f>
        <v/>
      </c>
      <c r="F56">
        <f>IF($Y56="","",IF(INDEX('Per Invoice'!F$2:F$501,$Y56)="","",INDEX('Per Invoice'!F$2:F$501,$Y56)))</f>
        <v/>
      </c>
      <c r="G56">
        <f>IF($Y56="","",IF(INDEX('Per Invoice'!G$2:G$501,$Y56)="","",INDEX('Per Invoice'!G$2:G$501,$Y56)))</f>
        <v/>
      </c>
      <c r="H56">
        <f>IF($Y56="","",IF(INDEX('Per Invoice'!H$2:H$501,$Y56)="","",INDEX('Per Invoice'!H$2:H$501,$Y56)))</f>
        <v/>
      </c>
      <c r="I56">
        <f>IF($Y56="","",IF(INDEX('Per Invoice'!I$2:I$501,$Y56)="","",INDEX('Per Invoice'!I$2:I$501,$Y56)))</f>
        <v/>
      </c>
      <c r="J56">
        <f>IF($Y56="","",IF(INDEX('Per Invoice'!J$2:J$501,$Y56)="","",INDEX('Per Invoice'!J$2:J$501,$Y56)))</f>
        <v/>
      </c>
      <c r="K56">
        <f>IF($Y56="","",IF(INDEX('Per Invoice'!K$2:K$501,$Y56)="","",INDEX('Per Invoice'!K$2:K$501,$Y56)))</f>
        <v/>
      </c>
      <c r="L56" s="7">
        <f>IF($Y56="","",IF(INDEX('Per Invoice'!L$2:L$501,$Y56)="","",INDEX('Per Invoice'!L$2:L$501,$Y56)))</f>
        <v/>
      </c>
      <c r="M56" s="14">
        <f>IF($Y56="","",IF(INDEX('Per Invoice'!M$2:M$501,$Y56)="","",INDEX('Per Invoice'!M$2:M$501,$Y56)))</f>
        <v/>
      </c>
      <c r="N56">
        <f>IF($Y56="","",IF(INDEX('Per Invoice'!N$2:N$501,$Y56)="","",INDEX('Per Invoice'!N$2:N$501,$Y56)))</f>
        <v/>
      </c>
      <c r="O56">
        <f>IF($Y56="","",IF(INDEX('Per Invoice'!O$2:O$501,$Y56)="","",INDEX('Per Invoice'!O$2:O$501,$Y56)))</f>
        <v/>
      </c>
      <c r="P56" s="7">
        <f>IF($Y56="","",IF(INDEX('Per Invoice'!P$2:P$501,$Y56)="","",INDEX('Per Invoice'!P$2:P$501,$Y56)))</f>
        <v/>
      </c>
      <c r="Q56" s="7">
        <f>IF($Y56="","",IF(INDEX('Per Invoice'!Q$2:Q$501,$Y56)="","",INDEX('Per Invoice'!Q$2:Q$501,$Y56)))</f>
        <v/>
      </c>
      <c r="R56">
        <f>IF($Y56="","",IF(INDEX('Per Invoice'!R$2:R$501,$Y56)="","",INDEX('Per Invoice'!R$2:R$501,$Y56)))</f>
        <v/>
      </c>
      <c r="S56" s="7">
        <f>IF($Y56="","",IF(INDEX('Per Invoice'!S$2:S$501,$Y56)="","",INDEX('Per Invoice'!S$2:S$501,$Y56)))</f>
        <v/>
      </c>
      <c r="T56" s="7">
        <f>IF($Y56="","",IF(INDEX('Per Invoice'!T$2:T$501,$Y56)="","",INDEX('Per Invoice'!T$2:T$501,$Y56)))</f>
        <v/>
      </c>
      <c r="U56" s="7">
        <f>IF($Y56="","",IF(INDEX('Per Invoice'!U$2:U$501,$Y56)="","",INDEX('Per Invoice'!U$2:U$501,$Y56)))</f>
        <v/>
      </c>
      <c r="V56" s="7">
        <f>IF($Y56="","",IF(INDEX('Per Invoice'!V$2:V$501,$Y56)="","",INDEX('Per Invoice'!V$2:V$501,$Y56)))</f>
        <v/>
      </c>
      <c r="W56" s="7">
        <f>IF($Y56="","",IF(INDEX('Per Invoice'!W$2:W$501,$Y56)="","",INDEX('Per Invoice'!W$2:W$501,$Y56)))</f>
        <v/>
      </c>
      <c r="X56" s="7">
        <f>IF($Y56="","",IF(INDEX('Per Invoice'!X$2:X$501,$Y56)="","",INDEX('Per Invoice'!X$2:X$501,$Y56)))</f>
        <v/>
      </c>
      <c r="Y56" s="16">
        <f>IFERROR(MATCH(Settings!$C$35&amp;"|"&amp;ROWS($Y$2:$Y56),'Per Invoice'!$Z$2:$Z$501,0),"")</f>
        <v/>
      </c>
    </row>
    <row r="57">
      <c r="A57">
        <f>IF($Y57="","",IF(INDEX('Per Invoice'!A$2:A$501,$Y57)="","",INDEX('Per Invoice'!A$2:A$501,$Y57)))</f>
        <v/>
      </c>
      <c r="B57">
        <f>IF($Y57="","",IF(INDEX('Per Invoice'!B$2:B$501,$Y57)="","",INDEX('Per Invoice'!B$2:B$501,$Y57)))</f>
        <v/>
      </c>
      <c r="C57">
        <f>IF($Y57="","",IF(INDEX('Per Invoice'!C$2:C$501,$Y57)="","",INDEX('Per Invoice'!C$2:C$501,$Y57)))</f>
        <v/>
      </c>
      <c r="D57">
        <f>IF($Y57="","",IF(INDEX('Per Invoice'!D$2:D$501,$Y57)="","",INDEX('Per Invoice'!D$2:D$501,$Y57)))</f>
        <v/>
      </c>
      <c r="E57">
        <f>IF($Y57="","",IF(INDEX('Per Invoice'!E$2:E$501,$Y57)="","",INDEX('Per Invoice'!E$2:E$501,$Y57)))</f>
        <v/>
      </c>
      <c r="F57">
        <f>IF($Y57="","",IF(INDEX('Per Invoice'!F$2:F$501,$Y57)="","",INDEX('Per Invoice'!F$2:F$501,$Y57)))</f>
        <v/>
      </c>
      <c r="G57">
        <f>IF($Y57="","",IF(INDEX('Per Invoice'!G$2:G$501,$Y57)="","",INDEX('Per Invoice'!G$2:G$501,$Y57)))</f>
        <v/>
      </c>
      <c r="H57">
        <f>IF($Y57="","",IF(INDEX('Per Invoice'!H$2:H$501,$Y57)="","",INDEX('Per Invoice'!H$2:H$501,$Y57)))</f>
        <v/>
      </c>
      <c r="I57">
        <f>IF($Y57="","",IF(INDEX('Per Invoice'!I$2:I$501,$Y57)="","",INDEX('Per Invoice'!I$2:I$501,$Y57)))</f>
        <v/>
      </c>
      <c r="J57">
        <f>IF($Y57="","",IF(INDEX('Per Invoice'!J$2:J$501,$Y57)="","",INDEX('Per Invoice'!J$2:J$501,$Y57)))</f>
        <v/>
      </c>
      <c r="K57">
        <f>IF($Y57="","",IF(INDEX('Per Invoice'!K$2:K$501,$Y57)="","",INDEX('Per Invoice'!K$2:K$501,$Y57)))</f>
        <v/>
      </c>
      <c r="L57" s="7">
        <f>IF($Y57="","",IF(INDEX('Per Invoice'!L$2:L$501,$Y57)="","",INDEX('Per Invoice'!L$2:L$501,$Y57)))</f>
        <v/>
      </c>
      <c r="M57" s="14">
        <f>IF($Y57="","",IF(INDEX('Per Invoice'!M$2:M$501,$Y57)="","",INDEX('Per Invoice'!M$2:M$501,$Y57)))</f>
        <v/>
      </c>
      <c r="N57">
        <f>IF($Y57="","",IF(INDEX('Per Invoice'!N$2:N$501,$Y57)="","",INDEX('Per Invoice'!N$2:N$501,$Y57)))</f>
        <v/>
      </c>
      <c r="O57">
        <f>IF($Y57="","",IF(INDEX('Per Invoice'!O$2:O$501,$Y57)="","",INDEX('Per Invoice'!O$2:O$501,$Y57)))</f>
        <v/>
      </c>
      <c r="P57" s="7">
        <f>IF($Y57="","",IF(INDEX('Per Invoice'!P$2:P$501,$Y57)="","",INDEX('Per Invoice'!P$2:P$501,$Y57)))</f>
        <v/>
      </c>
      <c r="Q57" s="7">
        <f>IF($Y57="","",IF(INDEX('Per Invoice'!Q$2:Q$501,$Y57)="","",INDEX('Per Invoice'!Q$2:Q$501,$Y57)))</f>
        <v/>
      </c>
      <c r="R57">
        <f>IF($Y57="","",IF(INDEX('Per Invoice'!R$2:R$501,$Y57)="","",INDEX('Per Invoice'!R$2:R$501,$Y57)))</f>
        <v/>
      </c>
      <c r="S57" s="7">
        <f>IF($Y57="","",IF(INDEX('Per Invoice'!S$2:S$501,$Y57)="","",INDEX('Per Invoice'!S$2:S$501,$Y57)))</f>
        <v/>
      </c>
      <c r="T57" s="7">
        <f>IF($Y57="","",IF(INDEX('Per Invoice'!T$2:T$501,$Y57)="","",INDEX('Per Invoice'!T$2:T$501,$Y57)))</f>
        <v/>
      </c>
      <c r="U57" s="7">
        <f>IF($Y57="","",IF(INDEX('Per Invoice'!U$2:U$501,$Y57)="","",INDEX('Per Invoice'!U$2:U$501,$Y57)))</f>
        <v/>
      </c>
      <c r="V57" s="7">
        <f>IF($Y57="","",IF(INDEX('Per Invoice'!V$2:V$501,$Y57)="","",INDEX('Per Invoice'!V$2:V$501,$Y57)))</f>
        <v/>
      </c>
      <c r="W57" s="7">
        <f>IF($Y57="","",IF(INDEX('Per Invoice'!W$2:W$501,$Y57)="","",INDEX('Per Invoice'!W$2:W$501,$Y57)))</f>
        <v/>
      </c>
      <c r="X57" s="7">
        <f>IF($Y57="","",IF(INDEX('Per Invoice'!X$2:X$501,$Y57)="","",INDEX('Per Invoice'!X$2:X$501,$Y57)))</f>
        <v/>
      </c>
      <c r="Y57" s="16">
        <f>IFERROR(MATCH(Settings!$C$35&amp;"|"&amp;ROWS($Y$2:$Y57),'Per Invoice'!$Z$2:$Z$501,0),"")</f>
        <v/>
      </c>
    </row>
    <row r="58">
      <c r="A58">
        <f>IF($Y58="","",IF(INDEX('Per Invoice'!A$2:A$501,$Y58)="","",INDEX('Per Invoice'!A$2:A$501,$Y58)))</f>
        <v/>
      </c>
      <c r="B58">
        <f>IF($Y58="","",IF(INDEX('Per Invoice'!B$2:B$501,$Y58)="","",INDEX('Per Invoice'!B$2:B$501,$Y58)))</f>
        <v/>
      </c>
      <c r="C58">
        <f>IF($Y58="","",IF(INDEX('Per Invoice'!C$2:C$501,$Y58)="","",INDEX('Per Invoice'!C$2:C$501,$Y58)))</f>
        <v/>
      </c>
      <c r="D58">
        <f>IF($Y58="","",IF(INDEX('Per Invoice'!D$2:D$501,$Y58)="","",INDEX('Per Invoice'!D$2:D$501,$Y58)))</f>
        <v/>
      </c>
      <c r="E58">
        <f>IF($Y58="","",IF(INDEX('Per Invoice'!E$2:E$501,$Y58)="","",INDEX('Per Invoice'!E$2:E$501,$Y58)))</f>
        <v/>
      </c>
      <c r="F58">
        <f>IF($Y58="","",IF(INDEX('Per Invoice'!F$2:F$501,$Y58)="","",INDEX('Per Invoice'!F$2:F$501,$Y58)))</f>
        <v/>
      </c>
      <c r="G58">
        <f>IF($Y58="","",IF(INDEX('Per Invoice'!G$2:G$501,$Y58)="","",INDEX('Per Invoice'!G$2:G$501,$Y58)))</f>
        <v/>
      </c>
      <c r="H58">
        <f>IF($Y58="","",IF(INDEX('Per Invoice'!H$2:H$501,$Y58)="","",INDEX('Per Invoice'!H$2:H$501,$Y58)))</f>
        <v/>
      </c>
      <c r="I58">
        <f>IF($Y58="","",IF(INDEX('Per Invoice'!I$2:I$501,$Y58)="","",INDEX('Per Invoice'!I$2:I$501,$Y58)))</f>
        <v/>
      </c>
      <c r="J58">
        <f>IF($Y58="","",IF(INDEX('Per Invoice'!J$2:J$501,$Y58)="","",INDEX('Per Invoice'!J$2:J$501,$Y58)))</f>
        <v/>
      </c>
      <c r="K58">
        <f>IF($Y58="","",IF(INDEX('Per Invoice'!K$2:K$501,$Y58)="","",INDEX('Per Invoice'!K$2:K$501,$Y58)))</f>
        <v/>
      </c>
      <c r="L58" s="7">
        <f>IF($Y58="","",IF(INDEX('Per Invoice'!L$2:L$501,$Y58)="","",INDEX('Per Invoice'!L$2:L$501,$Y58)))</f>
        <v/>
      </c>
      <c r="M58" s="14">
        <f>IF($Y58="","",IF(INDEX('Per Invoice'!M$2:M$501,$Y58)="","",INDEX('Per Invoice'!M$2:M$501,$Y58)))</f>
        <v/>
      </c>
      <c r="N58">
        <f>IF($Y58="","",IF(INDEX('Per Invoice'!N$2:N$501,$Y58)="","",INDEX('Per Invoice'!N$2:N$501,$Y58)))</f>
        <v/>
      </c>
      <c r="O58">
        <f>IF($Y58="","",IF(INDEX('Per Invoice'!O$2:O$501,$Y58)="","",INDEX('Per Invoice'!O$2:O$501,$Y58)))</f>
        <v/>
      </c>
      <c r="P58" s="7">
        <f>IF($Y58="","",IF(INDEX('Per Invoice'!P$2:P$501,$Y58)="","",INDEX('Per Invoice'!P$2:P$501,$Y58)))</f>
        <v/>
      </c>
      <c r="Q58" s="7">
        <f>IF($Y58="","",IF(INDEX('Per Invoice'!Q$2:Q$501,$Y58)="","",INDEX('Per Invoice'!Q$2:Q$501,$Y58)))</f>
        <v/>
      </c>
      <c r="R58">
        <f>IF($Y58="","",IF(INDEX('Per Invoice'!R$2:R$501,$Y58)="","",INDEX('Per Invoice'!R$2:R$501,$Y58)))</f>
        <v/>
      </c>
      <c r="S58" s="7">
        <f>IF($Y58="","",IF(INDEX('Per Invoice'!S$2:S$501,$Y58)="","",INDEX('Per Invoice'!S$2:S$501,$Y58)))</f>
        <v/>
      </c>
      <c r="T58" s="7">
        <f>IF($Y58="","",IF(INDEX('Per Invoice'!T$2:T$501,$Y58)="","",INDEX('Per Invoice'!T$2:T$501,$Y58)))</f>
        <v/>
      </c>
      <c r="U58" s="7">
        <f>IF($Y58="","",IF(INDEX('Per Invoice'!U$2:U$501,$Y58)="","",INDEX('Per Invoice'!U$2:U$501,$Y58)))</f>
        <v/>
      </c>
      <c r="V58" s="7">
        <f>IF($Y58="","",IF(INDEX('Per Invoice'!V$2:V$501,$Y58)="","",INDEX('Per Invoice'!V$2:V$501,$Y58)))</f>
        <v/>
      </c>
      <c r="W58" s="7">
        <f>IF($Y58="","",IF(INDEX('Per Invoice'!W$2:W$501,$Y58)="","",INDEX('Per Invoice'!W$2:W$501,$Y58)))</f>
        <v/>
      </c>
      <c r="X58" s="7">
        <f>IF($Y58="","",IF(INDEX('Per Invoice'!X$2:X$501,$Y58)="","",INDEX('Per Invoice'!X$2:X$501,$Y58)))</f>
        <v/>
      </c>
      <c r="Y58" s="16">
        <f>IFERROR(MATCH(Settings!$C$35&amp;"|"&amp;ROWS($Y$2:$Y58),'Per Invoice'!$Z$2:$Z$501,0),"")</f>
        <v/>
      </c>
    </row>
    <row r="59">
      <c r="A59">
        <f>IF($Y59="","",IF(INDEX('Per Invoice'!A$2:A$501,$Y59)="","",INDEX('Per Invoice'!A$2:A$501,$Y59)))</f>
        <v/>
      </c>
      <c r="B59">
        <f>IF($Y59="","",IF(INDEX('Per Invoice'!B$2:B$501,$Y59)="","",INDEX('Per Invoice'!B$2:B$501,$Y59)))</f>
        <v/>
      </c>
      <c r="C59">
        <f>IF($Y59="","",IF(INDEX('Per Invoice'!C$2:C$501,$Y59)="","",INDEX('Per Invoice'!C$2:C$501,$Y59)))</f>
        <v/>
      </c>
      <c r="D59">
        <f>IF($Y59="","",IF(INDEX('Per Invoice'!D$2:D$501,$Y59)="","",INDEX('Per Invoice'!D$2:D$501,$Y59)))</f>
        <v/>
      </c>
      <c r="E59">
        <f>IF($Y59="","",IF(INDEX('Per Invoice'!E$2:E$501,$Y59)="","",INDEX('Per Invoice'!E$2:E$501,$Y59)))</f>
        <v/>
      </c>
      <c r="F59">
        <f>IF($Y59="","",IF(INDEX('Per Invoice'!F$2:F$501,$Y59)="","",INDEX('Per Invoice'!F$2:F$501,$Y59)))</f>
        <v/>
      </c>
      <c r="G59">
        <f>IF($Y59="","",IF(INDEX('Per Invoice'!G$2:G$501,$Y59)="","",INDEX('Per Invoice'!G$2:G$501,$Y59)))</f>
        <v/>
      </c>
      <c r="H59">
        <f>IF($Y59="","",IF(INDEX('Per Invoice'!H$2:H$501,$Y59)="","",INDEX('Per Invoice'!H$2:H$501,$Y59)))</f>
        <v/>
      </c>
      <c r="I59">
        <f>IF($Y59="","",IF(INDEX('Per Invoice'!I$2:I$501,$Y59)="","",INDEX('Per Invoice'!I$2:I$501,$Y59)))</f>
        <v/>
      </c>
      <c r="J59">
        <f>IF($Y59="","",IF(INDEX('Per Invoice'!J$2:J$501,$Y59)="","",INDEX('Per Invoice'!J$2:J$501,$Y59)))</f>
        <v/>
      </c>
      <c r="K59">
        <f>IF($Y59="","",IF(INDEX('Per Invoice'!K$2:K$501,$Y59)="","",INDEX('Per Invoice'!K$2:K$501,$Y59)))</f>
        <v/>
      </c>
      <c r="L59" s="7">
        <f>IF($Y59="","",IF(INDEX('Per Invoice'!L$2:L$501,$Y59)="","",INDEX('Per Invoice'!L$2:L$501,$Y59)))</f>
        <v/>
      </c>
      <c r="M59" s="14">
        <f>IF($Y59="","",IF(INDEX('Per Invoice'!M$2:M$501,$Y59)="","",INDEX('Per Invoice'!M$2:M$501,$Y59)))</f>
        <v/>
      </c>
      <c r="N59">
        <f>IF($Y59="","",IF(INDEX('Per Invoice'!N$2:N$501,$Y59)="","",INDEX('Per Invoice'!N$2:N$501,$Y59)))</f>
        <v/>
      </c>
      <c r="O59">
        <f>IF($Y59="","",IF(INDEX('Per Invoice'!O$2:O$501,$Y59)="","",INDEX('Per Invoice'!O$2:O$501,$Y59)))</f>
        <v/>
      </c>
      <c r="P59" s="7">
        <f>IF($Y59="","",IF(INDEX('Per Invoice'!P$2:P$501,$Y59)="","",INDEX('Per Invoice'!P$2:P$501,$Y59)))</f>
        <v/>
      </c>
      <c r="Q59" s="7">
        <f>IF($Y59="","",IF(INDEX('Per Invoice'!Q$2:Q$501,$Y59)="","",INDEX('Per Invoice'!Q$2:Q$501,$Y59)))</f>
        <v/>
      </c>
      <c r="R59">
        <f>IF($Y59="","",IF(INDEX('Per Invoice'!R$2:R$501,$Y59)="","",INDEX('Per Invoice'!R$2:R$501,$Y59)))</f>
        <v/>
      </c>
      <c r="S59" s="7">
        <f>IF($Y59="","",IF(INDEX('Per Invoice'!S$2:S$501,$Y59)="","",INDEX('Per Invoice'!S$2:S$501,$Y59)))</f>
        <v/>
      </c>
      <c r="T59" s="7">
        <f>IF($Y59="","",IF(INDEX('Per Invoice'!T$2:T$501,$Y59)="","",INDEX('Per Invoice'!T$2:T$501,$Y59)))</f>
        <v/>
      </c>
      <c r="U59" s="7">
        <f>IF($Y59="","",IF(INDEX('Per Invoice'!U$2:U$501,$Y59)="","",INDEX('Per Invoice'!U$2:U$501,$Y59)))</f>
        <v/>
      </c>
      <c r="V59" s="7">
        <f>IF($Y59="","",IF(INDEX('Per Invoice'!V$2:V$501,$Y59)="","",INDEX('Per Invoice'!V$2:V$501,$Y59)))</f>
        <v/>
      </c>
      <c r="W59" s="7">
        <f>IF($Y59="","",IF(INDEX('Per Invoice'!W$2:W$501,$Y59)="","",INDEX('Per Invoice'!W$2:W$501,$Y59)))</f>
        <v/>
      </c>
      <c r="X59" s="7">
        <f>IF($Y59="","",IF(INDEX('Per Invoice'!X$2:X$501,$Y59)="","",INDEX('Per Invoice'!X$2:X$501,$Y59)))</f>
        <v/>
      </c>
      <c r="Y59" s="16">
        <f>IFERROR(MATCH(Settings!$C$35&amp;"|"&amp;ROWS($Y$2:$Y59),'Per Invoice'!$Z$2:$Z$501,0),"")</f>
        <v/>
      </c>
    </row>
    <row r="60">
      <c r="A60">
        <f>IF($Y60="","",IF(INDEX('Per Invoice'!A$2:A$501,$Y60)="","",INDEX('Per Invoice'!A$2:A$501,$Y60)))</f>
        <v/>
      </c>
      <c r="B60">
        <f>IF($Y60="","",IF(INDEX('Per Invoice'!B$2:B$501,$Y60)="","",INDEX('Per Invoice'!B$2:B$501,$Y60)))</f>
        <v/>
      </c>
      <c r="C60">
        <f>IF($Y60="","",IF(INDEX('Per Invoice'!C$2:C$501,$Y60)="","",INDEX('Per Invoice'!C$2:C$501,$Y60)))</f>
        <v/>
      </c>
      <c r="D60">
        <f>IF($Y60="","",IF(INDEX('Per Invoice'!D$2:D$501,$Y60)="","",INDEX('Per Invoice'!D$2:D$501,$Y60)))</f>
        <v/>
      </c>
      <c r="E60">
        <f>IF($Y60="","",IF(INDEX('Per Invoice'!E$2:E$501,$Y60)="","",INDEX('Per Invoice'!E$2:E$501,$Y60)))</f>
        <v/>
      </c>
      <c r="F60">
        <f>IF($Y60="","",IF(INDEX('Per Invoice'!F$2:F$501,$Y60)="","",INDEX('Per Invoice'!F$2:F$501,$Y60)))</f>
        <v/>
      </c>
      <c r="G60">
        <f>IF($Y60="","",IF(INDEX('Per Invoice'!G$2:G$501,$Y60)="","",INDEX('Per Invoice'!G$2:G$501,$Y60)))</f>
        <v/>
      </c>
      <c r="H60">
        <f>IF($Y60="","",IF(INDEX('Per Invoice'!H$2:H$501,$Y60)="","",INDEX('Per Invoice'!H$2:H$501,$Y60)))</f>
        <v/>
      </c>
      <c r="I60">
        <f>IF($Y60="","",IF(INDEX('Per Invoice'!I$2:I$501,$Y60)="","",INDEX('Per Invoice'!I$2:I$501,$Y60)))</f>
        <v/>
      </c>
      <c r="J60">
        <f>IF($Y60="","",IF(INDEX('Per Invoice'!J$2:J$501,$Y60)="","",INDEX('Per Invoice'!J$2:J$501,$Y60)))</f>
        <v/>
      </c>
      <c r="K60">
        <f>IF($Y60="","",IF(INDEX('Per Invoice'!K$2:K$501,$Y60)="","",INDEX('Per Invoice'!K$2:K$501,$Y60)))</f>
        <v/>
      </c>
      <c r="L60" s="7">
        <f>IF($Y60="","",IF(INDEX('Per Invoice'!L$2:L$501,$Y60)="","",INDEX('Per Invoice'!L$2:L$501,$Y60)))</f>
        <v/>
      </c>
      <c r="M60" s="14">
        <f>IF($Y60="","",IF(INDEX('Per Invoice'!M$2:M$501,$Y60)="","",INDEX('Per Invoice'!M$2:M$501,$Y60)))</f>
        <v/>
      </c>
      <c r="N60">
        <f>IF($Y60="","",IF(INDEX('Per Invoice'!N$2:N$501,$Y60)="","",INDEX('Per Invoice'!N$2:N$501,$Y60)))</f>
        <v/>
      </c>
      <c r="O60">
        <f>IF($Y60="","",IF(INDEX('Per Invoice'!O$2:O$501,$Y60)="","",INDEX('Per Invoice'!O$2:O$501,$Y60)))</f>
        <v/>
      </c>
      <c r="P60" s="7">
        <f>IF($Y60="","",IF(INDEX('Per Invoice'!P$2:P$501,$Y60)="","",INDEX('Per Invoice'!P$2:P$501,$Y60)))</f>
        <v/>
      </c>
      <c r="Q60" s="7">
        <f>IF($Y60="","",IF(INDEX('Per Invoice'!Q$2:Q$501,$Y60)="","",INDEX('Per Invoice'!Q$2:Q$501,$Y60)))</f>
        <v/>
      </c>
      <c r="R60">
        <f>IF($Y60="","",IF(INDEX('Per Invoice'!R$2:R$501,$Y60)="","",INDEX('Per Invoice'!R$2:R$501,$Y60)))</f>
        <v/>
      </c>
      <c r="S60" s="7">
        <f>IF($Y60="","",IF(INDEX('Per Invoice'!S$2:S$501,$Y60)="","",INDEX('Per Invoice'!S$2:S$501,$Y60)))</f>
        <v/>
      </c>
      <c r="T60" s="7">
        <f>IF($Y60="","",IF(INDEX('Per Invoice'!T$2:T$501,$Y60)="","",INDEX('Per Invoice'!T$2:T$501,$Y60)))</f>
        <v/>
      </c>
      <c r="U60" s="7">
        <f>IF($Y60="","",IF(INDEX('Per Invoice'!U$2:U$501,$Y60)="","",INDEX('Per Invoice'!U$2:U$501,$Y60)))</f>
        <v/>
      </c>
      <c r="V60" s="7">
        <f>IF($Y60="","",IF(INDEX('Per Invoice'!V$2:V$501,$Y60)="","",INDEX('Per Invoice'!V$2:V$501,$Y60)))</f>
        <v/>
      </c>
      <c r="W60" s="7">
        <f>IF($Y60="","",IF(INDEX('Per Invoice'!W$2:W$501,$Y60)="","",INDEX('Per Invoice'!W$2:W$501,$Y60)))</f>
        <v/>
      </c>
      <c r="X60" s="7">
        <f>IF($Y60="","",IF(INDEX('Per Invoice'!X$2:X$501,$Y60)="","",INDEX('Per Invoice'!X$2:X$501,$Y60)))</f>
        <v/>
      </c>
      <c r="Y60" s="16">
        <f>IFERROR(MATCH(Settings!$C$35&amp;"|"&amp;ROWS($Y$2:$Y60),'Per Invoice'!$Z$2:$Z$501,0),"")</f>
        <v/>
      </c>
    </row>
    <row r="61">
      <c r="A61">
        <f>IF($Y61="","",IF(INDEX('Per Invoice'!A$2:A$501,$Y61)="","",INDEX('Per Invoice'!A$2:A$501,$Y61)))</f>
        <v/>
      </c>
      <c r="B61">
        <f>IF($Y61="","",IF(INDEX('Per Invoice'!B$2:B$501,$Y61)="","",INDEX('Per Invoice'!B$2:B$501,$Y61)))</f>
        <v/>
      </c>
      <c r="C61">
        <f>IF($Y61="","",IF(INDEX('Per Invoice'!C$2:C$501,$Y61)="","",INDEX('Per Invoice'!C$2:C$501,$Y61)))</f>
        <v/>
      </c>
      <c r="D61">
        <f>IF($Y61="","",IF(INDEX('Per Invoice'!D$2:D$501,$Y61)="","",INDEX('Per Invoice'!D$2:D$501,$Y61)))</f>
        <v/>
      </c>
      <c r="E61">
        <f>IF($Y61="","",IF(INDEX('Per Invoice'!E$2:E$501,$Y61)="","",INDEX('Per Invoice'!E$2:E$501,$Y61)))</f>
        <v/>
      </c>
      <c r="F61">
        <f>IF($Y61="","",IF(INDEX('Per Invoice'!F$2:F$501,$Y61)="","",INDEX('Per Invoice'!F$2:F$501,$Y61)))</f>
        <v/>
      </c>
      <c r="G61">
        <f>IF($Y61="","",IF(INDEX('Per Invoice'!G$2:G$501,$Y61)="","",INDEX('Per Invoice'!G$2:G$501,$Y61)))</f>
        <v/>
      </c>
      <c r="H61">
        <f>IF($Y61="","",IF(INDEX('Per Invoice'!H$2:H$501,$Y61)="","",INDEX('Per Invoice'!H$2:H$501,$Y61)))</f>
        <v/>
      </c>
      <c r="I61">
        <f>IF($Y61="","",IF(INDEX('Per Invoice'!I$2:I$501,$Y61)="","",INDEX('Per Invoice'!I$2:I$501,$Y61)))</f>
        <v/>
      </c>
      <c r="J61">
        <f>IF($Y61="","",IF(INDEX('Per Invoice'!J$2:J$501,$Y61)="","",INDEX('Per Invoice'!J$2:J$501,$Y61)))</f>
        <v/>
      </c>
      <c r="K61">
        <f>IF($Y61="","",IF(INDEX('Per Invoice'!K$2:K$501,$Y61)="","",INDEX('Per Invoice'!K$2:K$501,$Y61)))</f>
        <v/>
      </c>
      <c r="L61" s="7">
        <f>IF($Y61="","",IF(INDEX('Per Invoice'!L$2:L$501,$Y61)="","",INDEX('Per Invoice'!L$2:L$501,$Y61)))</f>
        <v/>
      </c>
      <c r="M61" s="14">
        <f>IF($Y61="","",IF(INDEX('Per Invoice'!M$2:M$501,$Y61)="","",INDEX('Per Invoice'!M$2:M$501,$Y61)))</f>
        <v/>
      </c>
      <c r="N61">
        <f>IF($Y61="","",IF(INDEX('Per Invoice'!N$2:N$501,$Y61)="","",INDEX('Per Invoice'!N$2:N$501,$Y61)))</f>
        <v/>
      </c>
      <c r="O61">
        <f>IF($Y61="","",IF(INDEX('Per Invoice'!O$2:O$501,$Y61)="","",INDEX('Per Invoice'!O$2:O$501,$Y61)))</f>
        <v/>
      </c>
      <c r="P61" s="7">
        <f>IF($Y61="","",IF(INDEX('Per Invoice'!P$2:P$501,$Y61)="","",INDEX('Per Invoice'!P$2:P$501,$Y61)))</f>
        <v/>
      </c>
      <c r="Q61" s="7">
        <f>IF($Y61="","",IF(INDEX('Per Invoice'!Q$2:Q$501,$Y61)="","",INDEX('Per Invoice'!Q$2:Q$501,$Y61)))</f>
        <v/>
      </c>
      <c r="R61">
        <f>IF($Y61="","",IF(INDEX('Per Invoice'!R$2:R$501,$Y61)="","",INDEX('Per Invoice'!R$2:R$501,$Y61)))</f>
        <v/>
      </c>
      <c r="S61" s="7">
        <f>IF($Y61="","",IF(INDEX('Per Invoice'!S$2:S$501,$Y61)="","",INDEX('Per Invoice'!S$2:S$501,$Y61)))</f>
        <v/>
      </c>
      <c r="T61" s="7">
        <f>IF($Y61="","",IF(INDEX('Per Invoice'!T$2:T$501,$Y61)="","",INDEX('Per Invoice'!T$2:T$501,$Y61)))</f>
        <v/>
      </c>
      <c r="U61" s="7">
        <f>IF($Y61="","",IF(INDEX('Per Invoice'!U$2:U$501,$Y61)="","",INDEX('Per Invoice'!U$2:U$501,$Y61)))</f>
        <v/>
      </c>
      <c r="V61" s="7">
        <f>IF($Y61="","",IF(INDEX('Per Invoice'!V$2:V$501,$Y61)="","",INDEX('Per Invoice'!V$2:V$501,$Y61)))</f>
        <v/>
      </c>
      <c r="W61" s="7">
        <f>IF($Y61="","",IF(INDEX('Per Invoice'!W$2:W$501,$Y61)="","",INDEX('Per Invoice'!W$2:W$501,$Y61)))</f>
        <v/>
      </c>
      <c r="X61" s="7">
        <f>IF($Y61="","",IF(INDEX('Per Invoice'!X$2:X$501,$Y61)="","",INDEX('Per Invoice'!X$2:X$501,$Y61)))</f>
        <v/>
      </c>
      <c r="Y61" s="16">
        <f>IFERROR(MATCH(Settings!$C$35&amp;"|"&amp;ROWS($Y$2:$Y61),'Per Invoice'!$Z$2:$Z$501,0),"")</f>
        <v/>
      </c>
    </row>
    <row r="62">
      <c r="A62">
        <f>IF($Y62="","",IF(INDEX('Per Invoice'!A$2:A$501,$Y62)="","",INDEX('Per Invoice'!A$2:A$501,$Y62)))</f>
        <v/>
      </c>
      <c r="B62">
        <f>IF($Y62="","",IF(INDEX('Per Invoice'!B$2:B$501,$Y62)="","",INDEX('Per Invoice'!B$2:B$501,$Y62)))</f>
        <v/>
      </c>
      <c r="C62">
        <f>IF($Y62="","",IF(INDEX('Per Invoice'!C$2:C$501,$Y62)="","",INDEX('Per Invoice'!C$2:C$501,$Y62)))</f>
        <v/>
      </c>
      <c r="D62">
        <f>IF($Y62="","",IF(INDEX('Per Invoice'!D$2:D$501,$Y62)="","",INDEX('Per Invoice'!D$2:D$501,$Y62)))</f>
        <v/>
      </c>
      <c r="E62">
        <f>IF($Y62="","",IF(INDEX('Per Invoice'!E$2:E$501,$Y62)="","",INDEX('Per Invoice'!E$2:E$501,$Y62)))</f>
        <v/>
      </c>
      <c r="F62">
        <f>IF($Y62="","",IF(INDEX('Per Invoice'!F$2:F$501,$Y62)="","",INDEX('Per Invoice'!F$2:F$501,$Y62)))</f>
        <v/>
      </c>
      <c r="G62">
        <f>IF($Y62="","",IF(INDEX('Per Invoice'!G$2:G$501,$Y62)="","",INDEX('Per Invoice'!G$2:G$501,$Y62)))</f>
        <v/>
      </c>
      <c r="H62">
        <f>IF($Y62="","",IF(INDEX('Per Invoice'!H$2:H$501,$Y62)="","",INDEX('Per Invoice'!H$2:H$501,$Y62)))</f>
        <v/>
      </c>
      <c r="I62">
        <f>IF($Y62="","",IF(INDEX('Per Invoice'!I$2:I$501,$Y62)="","",INDEX('Per Invoice'!I$2:I$501,$Y62)))</f>
        <v/>
      </c>
      <c r="J62">
        <f>IF($Y62="","",IF(INDEX('Per Invoice'!J$2:J$501,$Y62)="","",INDEX('Per Invoice'!J$2:J$501,$Y62)))</f>
        <v/>
      </c>
      <c r="K62">
        <f>IF($Y62="","",IF(INDEX('Per Invoice'!K$2:K$501,$Y62)="","",INDEX('Per Invoice'!K$2:K$501,$Y62)))</f>
        <v/>
      </c>
      <c r="L62" s="7">
        <f>IF($Y62="","",IF(INDEX('Per Invoice'!L$2:L$501,$Y62)="","",INDEX('Per Invoice'!L$2:L$501,$Y62)))</f>
        <v/>
      </c>
      <c r="M62" s="14">
        <f>IF($Y62="","",IF(INDEX('Per Invoice'!M$2:M$501,$Y62)="","",INDEX('Per Invoice'!M$2:M$501,$Y62)))</f>
        <v/>
      </c>
      <c r="N62">
        <f>IF($Y62="","",IF(INDEX('Per Invoice'!N$2:N$501,$Y62)="","",INDEX('Per Invoice'!N$2:N$501,$Y62)))</f>
        <v/>
      </c>
      <c r="O62">
        <f>IF($Y62="","",IF(INDEX('Per Invoice'!O$2:O$501,$Y62)="","",INDEX('Per Invoice'!O$2:O$501,$Y62)))</f>
        <v/>
      </c>
      <c r="P62" s="7">
        <f>IF($Y62="","",IF(INDEX('Per Invoice'!P$2:P$501,$Y62)="","",INDEX('Per Invoice'!P$2:P$501,$Y62)))</f>
        <v/>
      </c>
      <c r="Q62" s="7">
        <f>IF($Y62="","",IF(INDEX('Per Invoice'!Q$2:Q$501,$Y62)="","",INDEX('Per Invoice'!Q$2:Q$501,$Y62)))</f>
        <v/>
      </c>
      <c r="R62">
        <f>IF($Y62="","",IF(INDEX('Per Invoice'!R$2:R$501,$Y62)="","",INDEX('Per Invoice'!R$2:R$501,$Y62)))</f>
        <v/>
      </c>
      <c r="S62" s="7">
        <f>IF($Y62="","",IF(INDEX('Per Invoice'!S$2:S$501,$Y62)="","",INDEX('Per Invoice'!S$2:S$501,$Y62)))</f>
        <v/>
      </c>
      <c r="T62" s="7">
        <f>IF($Y62="","",IF(INDEX('Per Invoice'!T$2:T$501,$Y62)="","",INDEX('Per Invoice'!T$2:T$501,$Y62)))</f>
        <v/>
      </c>
      <c r="U62" s="7">
        <f>IF($Y62="","",IF(INDEX('Per Invoice'!U$2:U$501,$Y62)="","",INDEX('Per Invoice'!U$2:U$501,$Y62)))</f>
        <v/>
      </c>
      <c r="V62" s="7">
        <f>IF($Y62="","",IF(INDEX('Per Invoice'!V$2:V$501,$Y62)="","",INDEX('Per Invoice'!V$2:V$501,$Y62)))</f>
        <v/>
      </c>
      <c r="W62" s="7">
        <f>IF($Y62="","",IF(INDEX('Per Invoice'!W$2:W$501,$Y62)="","",INDEX('Per Invoice'!W$2:W$501,$Y62)))</f>
        <v/>
      </c>
      <c r="X62" s="7">
        <f>IF($Y62="","",IF(INDEX('Per Invoice'!X$2:X$501,$Y62)="","",INDEX('Per Invoice'!X$2:X$501,$Y62)))</f>
        <v/>
      </c>
      <c r="Y62" s="16">
        <f>IFERROR(MATCH(Settings!$C$35&amp;"|"&amp;ROWS($Y$2:$Y62),'Per Invoice'!$Z$2:$Z$501,0),"")</f>
        <v/>
      </c>
    </row>
    <row r="63">
      <c r="A63">
        <f>IF($Y63="","",IF(INDEX('Per Invoice'!A$2:A$501,$Y63)="","",INDEX('Per Invoice'!A$2:A$501,$Y63)))</f>
        <v/>
      </c>
      <c r="B63">
        <f>IF($Y63="","",IF(INDEX('Per Invoice'!B$2:B$501,$Y63)="","",INDEX('Per Invoice'!B$2:B$501,$Y63)))</f>
        <v/>
      </c>
      <c r="C63">
        <f>IF($Y63="","",IF(INDEX('Per Invoice'!C$2:C$501,$Y63)="","",INDEX('Per Invoice'!C$2:C$501,$Y63)))</f>
        <v/>
      </c>
      <c r="D63">
        <f>IF($Y63="","",IF(INDEX('Per Invoice'!D$2:D$501,$Y63)="","",INDEX('Per Invoice'!D$2:D$501,$Y63)))</f>
        <v/>
      </c>
      <c r="E63">
        <f>IF($Y63="","",IF(INDEX('Per Invoice'!E$2:E$501,$Y63)="","",INDEX('Per Invoice'!E$2:E$501,$Y63)))</f>
        <v/>
      </c>
      <c r="F63">
        <f>IF($Y63="","",IF(INDEX('Per Invoice'!F$2:F$501,$Y63)="","",INDEX('Per Invoice'!F$2:F$501,$Y63)))</f>
        <v/>
      </c>
      <c r="G63">
        <f>IF($Y63="","",IF(INDEX('Per Invoice'!G$2:G$501,$Y63)="","",INDEX('Per Invoice'!G$2:G$501,$Y63)))</f>
        <v/>
      </c>
      <c r="H63">
        <f>IF($Y63="","",IF(INDEX('Per Invoice'!H$2:H$501,$Y63)="","",INDEX('Per Invoice'!H$2:H$501,$Y63)))</f>
        <v/>
      </c>
      <c r="I63">
        <f>IF($Y63="","",IF(INDEX('Per Invoice'!I$2:I$501,$Y63)="","",INDEX('Per Invoice'!I$2:I$501,$Y63)))</f>
        <v/>
      </c>
      <c r="J63">
        <f>IF($Y63="","",IF(INDEX('Per Invoice'!J$2:J$501,$Y63)="","",INDEX('Per Invoice'!J$2:J$501,$Y63)))</f>
        <v/>
      </c>
      <c r="K63">
        <f>IF($Y63="","",IF(INDEX('Per Invoice'!K$2:K$501,$Y63)="","",INDEX('Per Invoice'!K$2:K$501,$Y63)))</f>
        <v/>
      </c>
      <c r="L63" s="7">
        <f>IF($Y63="","",IF(INDEX('Per Invoice'!L$2:L$501,$Y63)="","",INDEX('Per Invoice'!L$2:L$501,$Y63)))</f>
        <v/>
      </c>
      <c r="M63" s="14">
        <f>IF($Y63="","",IF(INDEX('Per Invoice'!M$2:M$501,$Y63)="","",INDEX('Per Invoice'!M$2:M$501,$Y63)))</f>
        <v/>
      </c>
      <c r="N63">
        <f>IF($Y63="","",IF(INDEX('Per Invoice'!N$2:N$501,$Y63)="","",INDEX('Per Invoice'!N$2:N$501,$Y63)))</f>
        <v/>
      </c>
      <c r="O63">
        <f>IF($Y63="","",IF(INDEX('Per Invoice'!O$2:O$501,$Y63)="","",INDEX('Per Invoice'!O$2:O$501,$Y63)))</f>
        <v/>
      </c>
      <c r="P63" s="7">
        <f>IF($Y63="","",IF(INDEX('Per Invoice'!P$2:P$501,$Y63)="","",INDEX('Per Invoice'!P$2:P$501,$Y63)))</f>
        <v/>
      </c>
      <c r="Q63" s="7">
        <f>IF($Y63="","",IF(INDEX('Per Invoice'!Q$2:Q$501,$Y63)="","",INDEX('Per Invoice'!Q$2:Q$501,$Y63)))</f>
        <v/>
      </c>
      <c r="R63">
        <f>IF($Y63="","",IF(INDEX('Per Invoice'!R$2:R$501,$Y63)="","",INDEX('Per Invoice'!R$2:R$501,$Y63)))</f>
        <v/>
      </c>
      <c r="S63" s="7">
        <f>IF($Y63="","",IF(INDEX('Per Invoice'!S$2:S$501,$Y63)="","",INDEX('Per Invoice'!S$2:S$501,$Y63)))</f>
        <v/>
      </c>
      <c r="T63" s="7">
        <f>IF($Y63="","",IF(INDEX('Per Invoice'!T$2:T$501,$Y63)="","",INDEX('Per Invoice'!T$2:T$501,$Y63)))</f>
        <v/>
      </c>
      <c r="U63" s="7">
        <f>IF($Y63="","",IF(INDEX('Per Invoice'!U$2:U$501,$Y63)="","",INDEX('Per Invoice'!U$2:U$501,$Y63)))</f>
        <v/>
      </c>
      <c r="V63" s="7">
        <f>IF($Y63="","",IF(INDEX('Per Invoice'!V$2:V$501,$Y63)="","",INDEX('Per Invoice'!V$2:V$501,$Y63)))</f>
        <v/>
      </c>
      <c r="W63" s="7">
        <f>IF($Y63="","",IF(INDEX('Per Invoice'!W$2:W$501,$Y63)="","",INDEX('Per Invoice'!W$2:W$501,$Y63)))</f>
        <v/>
      </c>
      <c r="X63" s="7">
        <f>IF($Y63="","",IF(INDEX('Per Invoice'!X$2:X$501,$Y63)="","",INDEX('Per Invoice'!X$2:X$501,$Y63)))</f>
        <v/>
      </c>
      <c r="Y63" s="16">
        <f>IFERROR(MATCH(Settings!$C$35&amp;"|"&amp;ROWS($Y$2:$Y63),'Per Invoice'!$Z$2:$Z$501,0),"")</f>
        <v/>
      </c>
    </row>
    <row r="64">
      <c r="A64">
        <f>IF($Y64="","",IF(INDEX('Per Invoice'!A$2:A$501,$Y64)="","",INDEX('Per Invoice'!A$2:A$501,$Y64)))</f>
        <v/>
      </c>
      <c r="B64">
        <f>IF($Y64="","",IF(INDEX('Per Invoice'!B$2:B$501,$Y64)="","",INDEX('Per Invoice'!B$2:B$501,$Y64)))</f>
        <v/>
      </c>
      <c r="C64">
        <f>IF($Y64="","",IF(INDEX('Per Invoice'!C$2:C$501,$Y64)="","",INDEX('Per Invoice'!C$2:C$501,$Y64)))</f>
        <v/>
      </c>
      <c r="D64">
        <f>IF($Y64="","",IF(INDEX('Per Invoice'!D$2:D$501,$Y64)="","",INDEX('Per Invoice'!D$2:D$501,$Y64)))</f>
        <v/>
      </c>
      <c r="E64">
        <f>IF($Y64="","",IF(INDEX('Per Invoice'!E$2:E$501,$Y64)="","",INDEX('Per Invoice'!E$2:E$501,$Y64)))</f>
        <v/>
      </c>
      <c r="F64">
        <f>IF($Y64="","",IF(INDEX('Per Invoice'!F$2:F$501,$Y64)="","",INDEX('Per Invoice'!F$2:F$501,$Y64)))</f>
        <v/>
      </c>
      <c r="G64">
        <f>IF($Y64="","",IF(INDEX('Per Invoice'!G$2:G$501,$Y64)="","",INDEX('Per Invoice'!G$2:G$501,$Y64)))</f>
        <v/>
      </c>
      <c r="H64">
        <f>IF($Y64="","",IF(INDEX('Per Invoice'!H$2:H$501,$Y64)="","",INDEX('Per Invoice'!H$2:H$501,$Y64)))</f>
        <v/>
      </c>
      <c r="I64">
        <f>IF($Y64="","",IF(INDEX('Per Invoice'!I$2:I$501,$Y64)="","",INDEX('Per Invoice'!I$2:I$501,$Y64)))</f>
        <v/>
      </c>
      <c r="J64">
        <f>IF($Y64="","",IF(INDEX('Per Invoice'!J$2:J$501,$Y64)="","",INDEX('Per Invoice'!J$2:J$501,$Y64)))</f>
        <v/>
      </c>
      <c r="K64">
        <f>IF($Y64="","",IF(INDEX('Per Invoice'!K$2:K$501,$Y64)="","",INDEX('Per Invoice'!K$2:K$501,$Y64)))</f>
        <v/>
      </c>
      <c r="L64" s="7">
        <f>IF($Y64="","",IF(INDEX('Per Invoice'!L$2:L$501,$Y64)="","",INDEX('Per Invoice'!L$2:L$501,$Y64)))</f>
        <v/>
      </c>
      <c r="M64" s="14">
        <f>IF($Y64="","",IF(INDEX('Per Invoice'!M$2:M$501,$Y64)="","",INDEX('Per Invoice'!M$2:M$501,$Y64)))</f>
        <v/>
      </c>
      <c r="N64">
        <f>IF($Y64="","",IF(INDEX('Per Invoice'!N$2:N$501,$Y64)="","",INDEX('Per Invoice'!N$2:N$501,$Y64)))</f>
        <v/>
      </c>
      <c r="O64">
        <f>IF($Y64="","",IF(INDEX('Per Invoice'!O$2:O$501,$Y64)="","",INDEX('Per Invoice'!O$2:O$501,$Y64)))</f>
        <v/>
      </c>
      <c r="P64" s="7">
        <f>IF($Y64="","",IF(INDEX('Per Invoice'!P$2:P$501,$Y64)="","",INDEX('Per Invoice'!P$2:P$501,$Y64)))</f>
        <v/>
      </c>
      <c r="Q64" s="7">
        <f>IF($Y64="","",IF(INDEX('Per Invoice'!Q$2:Q$501,$Y64)="","",INDEX('Per Invoice'!Q$2:Q$501,$Y64)))</f>
        <v/>
      </c>
      <c r="R64">
        <f>IF($Y64="","",IF(INDEX('Per Invoice'!R$2:R$501,$Y64)="","",INDEX('Per Invoice'!R$2:R$501,$Y64)))</f>
        <v/>
      </c>
      <c r="S64" s="7">
        <f>IF($Y64="","",IF(INDEX('Per Invoice'!S$2:S$501,$Y64)="","",INDEX('Per Invoice'!S$2:S$501,$Y64)))</f>
        <v/>
      </c>
      <c r="T64" s="7">
        <f>IF($Y64="","",IF(INDEX('Per Invoice'!T$2:T$501,$Y64)="","",INDEX('Per Invoice'!T$2:T$501,$Y64)))</f>
        <v/>
      </c>
      <c r="U64" s="7">
        <f>IF($Y64="","",IF(INDEX('Per Invoice'!U$2:U$501,$Y64)="","",INDEX('Per Invoice'!U$2:U$501,$Y64)))</f>
        <v/>
      </c>
      <c r="V64" s="7">
        <f>IF($Y64="","",IF(INDEX('Per Invoice'!V$2:V$501,$Y64)="","",INDEX('Per Invoice'!V$2:V$501,$Y64)))</f>
        <v/>
      </c>
      <c r="W64" s="7">
        <f>IF($Y64="","",IF(INDEX('Per Invoice'!W$2:W$501,$Y64)="","",INDEX('Per Invoice'!W$2:W$501,$Y64)))</f>
        <v/>
      </c>
      <c r="X64" s="7">
        <f>IF($Y64="","",IF(INDEX('Per Invoice'!X$2:X$501,$Y64)="","",INDEX('Per Invoice'!X$2:X$501,$Y64)))</f>
        <v/>
      </c>
      <c r="Y64" s="16">
        <f>IFERROR(MATCH(Settings!$C$35&amp;"|"&amp;ROWS($Y$2:$Y64),'Per Invoice'!$Z$2:$Z$501,0),"")</f>
        <v/>
      </c>
    </row>
    <row r="65">
      <c r="A65">
        <f>IF($Y65="","",IF(INDEX('Per Invoice'!A$2:A$501,$Y65)="","",INDEX('Per Invoice'!A$2:A$501,$Y65)))</f>
        <v/>
      </c>
      <c r="B65">
        <f>IF($Y65="","",IF(INDEX('Per Invoice'!B$2:B$501,$Y65)="","",INDEX('Per Invoice'!B$2:B$501,$Y65)))</f>
        <v/>
      </c>
      <c r="C65">
        <f>IF($Y65="","",IF(INDEX('Per Invoice'!C$2:C$501,$Y65)="","",INDEX('Per Invoice'!C$2:C$501,$Y65)))</f>
        <v/>
      </c>
      <c r="D65">
        <f>IF($Y65="","",IF(INDEX('Per Invoice'!D$2:D$501,$Y65)="","",INDEX('Per Invoice'!D$2:D$501,$Y65)))</f>
        <v/>
      </c>
      <c r="E65">
        <f>IF($Y65="","",IF(INDEX('Per Invoice'!E$2:E$501,$Y65)="","",INDEX('Per Invoice'!E$2:E$501,$Y65)))</f>
        <v/>
      </c>
      <c r="F65">
        <f>IF($Y65="","",IF(INDEX('Per Invoice'!F$2:F$501,$Y65)="","",INDEX('Per Invoice'!F$2:F$501,$Y65)))</f>
        <v/>
      </c>
      <c r="G65">
        <f>IF($Y65="","",IF(INDEX('Per Invoice'!G$2:G$501,$Y65)="","",INDEX('Per Invoice'!G$2:G$501,$Y65)))</f>
        <v/>
      </c>
      <c r="H65">
        <f>IF($Y65="","",IF(INDEX('Per Invoice'!H$2:H$501,$Y65)="","",INDEX('Per Invoice'!H$2:H$501,$Y65)))</f>
        <v/>
      </c>
      <c r="I65">
        <f>IF($Y65="","",IF(INDEX('Per Invoice'!I$2:I$501,$Y65)="","",INDEX('Per Invoice'!I$2:I$501,$Y65)))</f>
        <v/>
      </c>
      <c r="J65">
        <f>IF($Y65="","",IF(INDEX('Per Invoice'!J$2:J$501,$Y65)="","",INDEX('Per Invoice'!J$2:J$501,$Y65)))</f>
        <v/>
      </c>
      <c r="K65">
        <f>IF($Y65="","",IF(INDEX('Per Invoice'!K$2:K$501,$Y65)="","",INDEX('Per Invoice'!K$2:K$501,$Y65)))</f>
        <v/>
      </c>
      <c r="L65" s="7">
        <f>IF($Y65="","",IF(INDEX('Per Invoice'!L$2:L$501,$Y65)="","",INDEX('Per Invoice'!L$2:L$501,$Y65)))</f>
        <v/>
      </c>
      <c r="M65" s="14">
        <f>IF($Y65="","",IF(INDEX('Per Invoice'!M$2:M$501,$Y65)="","",INDEX('Per Invoice'!M$2:M$501,$Y65)))</f>
        <v/>
      </c>
      <c r="N65">
        <f>IF($Y65="","",IF(INDEX('Per Invoice'!N$2:N$501,$Y65)="","",INDEX('Per Invoice'!N$2:N$501,$Y65)))</f>
        <v/>
      </c>
      <c r="O65">
        <f>IF($Y65="","",IF(INDEX('Per Invoice'!O$2:O$501,$Y65)="","",INDEX('Per Invoice'!O$2:O$501,$Y65)))</f>
        <v/>
      </c>
      <c r="P65" s="7">
        <f>IF($Y65="","",IF(INDEX('Per Invoice'!P$2:P$501,$Y65)="","",INDEX('Per Invoice'!P$2:P$501,$Y65)))</f>
        <v/>
      </c>
      <c r="Q65" s="7">
        <f>IF($Y65="","",IF(INDEX('Per Invoice'!Q$2:Q$501,$Y65)="","",INDEX('Per Invoice'!Q$2:Q$501,$Y65)))</f>
        <v/>
      </c>
      <c r="R65">
        <f>IF($Y65="","",IF(INDEX('Per Invoice'!R$2:R$501,$Y65)="","",INDEX('Per Invoice'!R$2:R$501,$Y65)))</f>
        <v/>
      </c>
      <c r="S65" s="7">
        <f>IF($Y65="","",IF(INDEX('Per Invoice'!S$2:S$501,$Y65)="","",INDEX('Per Invoice'!S$2:S$501,$Y65)))</f>
        <v/>
      </c>
      <c r="T65" s="7">
        <f>IF($Y65="","",IF(INDEX('Per Invoice'!T$2:T$501,$Y65)="","",INDEX('Per Invoice'!T$2:T$501,$Y65)))</f>
        <v/>
      </c>
      <c r="U65" s="7">
        <f>IF($Y65="","",IF(INDEX('Per Invoice'!U$2:U$501,$Y65)="","",INDEX('Per Invoice'!U$2:U$501,$Y65)))</f>
        <v/>
      </c>
      <c r="V65" s="7">
        <f>IF($Y65="","",IF(INDEX('Per Invoice'!V$2:V$501,$Y65)="","",INDEX('Per Invoice'!V$2:V$501,$Y65)))</f>
        <v/>
      </c>
      <c r="W65" s="7">
        <f>IF($Y65="","",IF(INDEX('Per Invoice'!W$2:W$501,$Y65)="","",INDEX('Per Invoice'!W$2:W$501,$Y65)))</f>
        <v/>
      </c>
      <c r="X65" s="7">
        <f>IF($Y65="","",IF(INDEX('Per Invoice'!X$2:X$501,$Y65)="","",INDEX('Per Invoice'!X$2:X$501,$Y65)))</f>
        <v/>
      </c>
      <c r="Y65" s="16">
        <f>IFERROR(MATCH(Settings!$C$35&amp;"|"&amp;ROWS($Y$2:$Y65),'Per Invoice'!$Z$2:$Z$501,0),"")</f>
        <v/>
      </c>
    </row>
    <row r="66">
      <c r="A66">
        <f>IF($Y66="","",IF(INDEX('Per Invoice'!A$2:A$501,$Y66)="","",INDEX('Per Invoice'!A$2:A$501,$Y66)))</f>
        <v/>
      </c>
      <c r="B66">
        <f>IF($Y66="","",IF(INDEX('Per Invoice'!B$2:B$501,$Y66)="","",INDEX('Per Invoice'!B$2:B$501,$Y66)))</f>
        <v/>
      </c>
      <c r="C66">
        <f>IF($Y66="","",IF(INDEX('Per Invoice'!C$2:C$501,$Y66)="","",INDEX('Per Invoice'!C$2:C$501,$Y66)))</f>
        <v/>
      </c>
      <c r="D66">
        <f>IF($Y66="","",IF(INDEX('Per Invoice'!D$2:D$501,$Y66)="","",INDEX('Per Invoice'!D$2:D$501,$Y66)))</f>
        <v/>
      </c>
      <c r="E66">
        <f>IF($Y66="","",IF(INDEX('Per Invoice'!E$2:E$501,$Y66)="","",INDEX('Per Invoice'!E$2:E$501,$Y66)))</f>
        <v/>
      </c>
      <c r="F66">
        <f>IF($Y66="","",IF(INDEX('Per Invoice'!F$2:F$501,$Y66)="","",INDEX('Per Invoice'!F$2:F$501,$Y66)))</f>
        <v/>
      </c>
      <c r="G66">
        <f>IF($Y66="","",IF(INDEX('Per Invoice'!G$2:G$501,$Y66)="","",INDEX('Per Invoice'!G$2:G$501,$Y66)))</f>
        <v/>
      </c>
      <c r="H66">
        <f>IF($Y66="","",IF(INDEX('Per Invoice'!H$2:H$501,$Y66)="","",INDEX('Per Invoice'!H$2:H$501,$Y66)))</f>
        <v/>
      </c>
      <c r="I66">
        <f>IF($Y66="","",IF(INDEX('Per Invoice'!I$2:I$501,$Y66)="","",INDEX('Per Invoice'!I$2:I$501,$Y66)))</f>
        <v/>
      </c>
      <c r="J66">
        <f>IF($Y66="","",IF(INDEX('Per Invoice'!J$2:J$501,$Y66)="","",INDEX('Per Invoice'!J$2:J$501,$Y66)))</f>
        <v/>
      </c>
      <c r="K66">
        <f>IF($Y66="","",IF(INDEX('Per Invoice'!K$2:K$501,$Y66)="","",INDEX('Per Invoice'!K$2:K$501,$Y66)))</f>
        <v/>
      </c>
      <c r="L66" s="7">
        <f>IF($Y66="","",IF(INDEX('Per Invoice'!L$2:L$501,$Y66)="","",INDEX('Per Invoice'!L$2:L$501,$Y66)))</f>
        <v/>
      </c>
      <c r="M66" s="14">
        <f>IF($Y66="","",IF(INDEX('Per Invoice'!M$2:M$501,$Y66)="","",INDEX('Per Invoice'!M$2:M$501,$Y66)))</f>
        <v/>
      </c>
      <c r="N66">
        <f>IF($Y66="","",IF(INDEX('Per Invoice'!N$2:N$501,$Y66)="","",INDEX('Per Invoice'!N$2:N$501,$Y66)))</f>
        <v/>
      </c>
      <c r="O66">
        <f>IF($Y66="","",IF(INDEX('Per Invoice'!O$2:O$501,$Y66)="","",INDEX('Per Invoice'!O$2:O$501,$Y66)))</f>
        <v/>
      </c>
      <c r="P66" s="7">
        <f>IF($Y66="","",IF(INDEX('Per Invoice'!P$2:P$501,$Y66)="","",INDEX('Per Invoice'!P$2:P$501,$Y66)))</f>
        <v/>
      </c>
      <c r="Q66" s="7">
        <f>IF($Y66="","",IF(INDEX('Per Invoice'!Q$2:Q$501,$Y66)="","",INDEX('Per Invoice'!Q$2:Q$501,$Y66)))</f>
        <v/>
      </c>
      <c r="R66">
        <f>IF($Y66="","",IF(INDEX('Per Invoice'!R$2:R$501,$Y66)="","",INDEX('Per Invoice'!R$2:R$501,$Y66)))</f>
        <v/>
      </c>
      <c r="S66" s="7">
        <f>IF($Y66="","",IF(INDEX('Per Invoice'!S$2:S$501,$Y66)="","",INDEX('Per Invoice'!S$2:S$501,$Y66)))</f>
        <v/>
      </c>
      <c r="T66" s="7">
        <f>IF($Y66="","",IF(INDEX('Per Invoice'!T$2:T$501,$Y66)="","",INDEX('Per Invoice'!T$2:T$501,$Y66)))</f>
        <v/>
      </c>
      <c r="U66" s="7">
        <f>IF($Y66="","",IF(INDEX('Per Invoice'!U$2:U$501,$Y66)="","",INDEX('Per Invoice'!U$2:U$501,$Y66)))</f>
        <v/>
      </c>
      <c r="V66" s="7">
        <f>IF($Y66="","",IF(INDEX('Per Invoice'!V$2:V$501,$Y66)="","",INDEX('Per Invoice'!V$2:V$501,$Y66)))</f>
        <v/>
      </c>
      <c r="W66" s="7">
        <f>IF($Y66="","",IF(INDEX('Per Invoice'!W$2:W$501,$Y66)="","",INDEX('Per Invoice'!W$2:W$501,$Y66)))</f>
        <v/>
      </c>
      <c r="X66" s="7">
        <f>IF($Y66="","",IF(INDEX('Per Invoice'!X$2:X$501,$Y66)="","",INDEX('Per Invoice'!X$2:X$501,$Y66)))</f>
        <v/>
      </c>
      <c r="Y66" s="16">
        <f>IFERROR(MATCH(Settings!$C$35&amp;"|"&amp;ROWS($Y$2:$Y66),'Per Invoice'!$Z$2:$Z$501,0),"")</f>
        <v/>
      </c>
    </row>
    <row r="67">
      <c r="A67">
        <f>IF($Y67="","",IF(INDEX('Per Invoice'!A$2:A$501,$Y67)="","",INDEX('Per Invoice'!A$2:A$501,$Y67)))</f>
        <v/>
      </c>
      <c r="B67">
        <f>IF($Y67="","",IF(INDEX('Per Invoice'!B$2:B$501,$Y67)="","",INDEX('Per Invoice'!B$2:B$501,$Y67)))</f>
        <v/>
      </c>
      <c r="C67">
        <f>IF($Y67="","",IF(INDEX('Per Invoice'!C$2:C$501,$Y67)="","",INDEX('Per Invoice'!C$2:C$501,$Y67)))</f>
        <v/>
      </c>
      <c r="D67">
        <f>IF($Y67="","",IF(INDEX('Per Invoice'!D$2:D$501,$Y67)="","",INDEX('Per Invoice'!D$2:D$501,$Y67)))</f>
        <v/>
      </c>
      <c r="E67">
        <f>IF($Y67="","",IF(INDEX('Per Invoice'!E$2:E$501,$Y67)="","",INDEX('Per Invoice'!E$2:E$501,$Y67)))</f>
        <v/>
      </c>
      <c r="F67">
        <f>IF($Y67="","",IF(INDEX('Per Invoice'!F$2:F$501,$Y67)="","",INDEX('Per Invoice'!F$2:F$501,$Y67)))</f>
        <v/>
      </c>
      <c r="G67">
        <f>IF($Y67="","",IF(INDEX('Per Invoice'!G$2:G$501,$Y67)="","",INDEX('Per Invoice'!G$2:G$501,$Y67)))</f>
        <v/>
      </c>
      <c r="H67">
        <f>IF($Y67="","",IF(INDEX('Per Invoice'!H$2:H$501,$Y67)="","",INDEX('Per Invoice'!H$2:H$501,$Y67)))</f>
        <v/>
      </c>
      <c r="I67">
        <f>IF($Y67="","",IF(INDEX('Per Invoice'!I$2:I$501,$Y67)="","",INDEX('Per Invoice'!I$2:I$501,$Y67)))</f>
        <v/>
      </c>
      <c r="J67">
        <f>IF($Y67="","",IF(INDEX('Per Invoice'!J$2:J$501,$Y67)="","",INDEX('Per Invoice'!J$2:J$501,$Y67)))</f>
        <v/>
      </c>
      <c r="K67">
        <f>IF($Y67="","",IF(INDEX('Per Invoice'!K$2:K$501,$Y67)="","",INDEX('Per Invoice'!K$2:K$501,$Y67)))</f>
        <v/>
      </c>
      <c r="L67" s="7">
        <f>IF($Y67="","",IF(INDEX('Per Invoice'!L$2:L$501,$Y67)="","",INDEX('Per Invoice'!L$2:L$501,$Y67)))</f>
        <v/>
      </c>
      <c r="M67" s="14">
        <f>IF($Y67="","",IF(INDEX('Per Invoice'!M$2:M$501,$Y67)="","",INDEX('Per Invoice'!M$2:M$501,$Y67)))</f>
        <v/>
      </c>
      <c r="N67">
        <f>IF($Y67="","",IF(INDEX('Per Invoice'!N$2:N$501,$Y67)="","",INDEX('Per Invoice'!N$2:N$501,$Y67)))</f>
        <v/>
      </c>
      <c r="O67">
        <f>IF($Y67="","",IF(INDEX('Per Invoice'!O$2:O$501,$Y67)="","",INDEX('Per Invoice'!O$2:O$501,$Y67)))</f>
        <v/>
      </c>
      <c r="P67" s="7">
        <f>IF($Y67="","",IF(INDEX('Per Invoice'!P$2:P$501,$Y67)="","",INDEX('Per Invoice'!P$2:P$501,$Y67)))</f>
        <v/>
      </c>
      <c r="Q67" s="7">
        <f>IF($Y67="","",IF(INDEX('Per Invoice'!Q$2:Q$501,$Y67)="","",INDEX('Per Invoice'!Q$2:Q$501,$Y67)))</f>
        <v/>
      </c>
      <c r="R67">
        <f>IF($Y67="","",IF(INDEX('Per Invoice'!R$2:R$501,$Y67)="","",INDEX('Per Invoice'!R$2:R$501,$Y67)))</f>
        <v/>
      </c>
      <c r="S67" s="7">
        <f>IF($Y67="","",IF(INDEX('Per Invoice'!S$2:S$501,$Y67)="","",INDEX('Per Invoice'!S$2:S$501,$Y67)))</f>
        <v/>
      </c>
      <c r="T67" s="7">
        <f>IF($Y67="","",IF(INDEX('Per Invoice'!T$2:T$501,$Y67)="","",INDEX('Per Invoice'!T$2:T$501,$Y67)))</f>
        <v/>
      </c>
      <c r="U67" s="7">
        <f>IF($Y67="","",IF(INDEX('Per Invoice'!U$2:U$501,$Y67)="","",INDEX('Per Invoice'!U$2:U$501,$Y67)))</f>
        <v/>
      </c>
      <c r="V67" s="7">
        <f>IF($Y67="","",IF(INDEX('Per Invoice'!V$2:V$501,$Y67)="","",INDEX('Per Invoice'!V$2:V$501,$Y67)))</f>
        <v/>
      </c>
      <c r="W67" s="7">
        <f>IF($Y67="","",IF(INDEX('Per Invoice'!W$2:W$501,$Y67)="","",INDEX('Per Invoice'!W$2:W$501,$Y67)))</f>
        <v/>
      </c>
      <c r="X67" s="7">
        <f>IF($Y67="","",IF(INDEX('Per Invoice'!X$2:X$501,$Y67)="","",INDEX('Per Invoice'!X$2:X$501,$Y67)))</f>
        <v/>
      </c>
      <c r="Y67" s="16">
        <f>IFERROR(MATCH(Settings!$C$35&amp;"|"&amp;ROWS($Y$2:$Y67),'Per Invoice'!$Z$2:$Z$501,0),"")</f>
        <v/>
      </c>
    </row>
    <row r="68">
      <c r="A68">
        <f>IF($Y68="","",IF(INDEX('Per Invoice'!A$2:A$501,$Y68)="","",INDEX('Per Invoice'!A$2:A$501,$Y68)))</f>
        <v/>
      </c>
      <c r="B68">
        <f>IF($Y68="","",IF(INDEX('Per Invoice'!B$2:B$501,$Y68)="","",INDEX('Per Invoice'!B$2:B$501,$Y68)))</f>
        <v/>
      </c>
      <c r="C68">
        <f>IF($Y68="","",IF(INDEX('Per Invoice'!C$2:C$501,$Y68)="","",INDEX('Per Invoice'!C$2:C$501,$Y68)))</f>
        <v/>
      </c>
      <c r="D68">
        <f>IF($Y68="","",IF(INDEX('Per Invoice'!D$2:D$501,$Y68)="","",INDEX('Per Invoice'!D$2:D$501,$Y68)))</f>
        <v/>
      </c>
      <c r="E68">
        <f>IF($Y68="","",IF(INDEX('Per Invoice'!E$2:E$501,$Y68)="","",INDEX('Per Invoice'!E$2:E$501,$Y68)))</f>
        <v/>
      </c>
      <c r="F68">
        <f>IF($Y68="","",IF(INDEX('Per Invoice'!F$2:F$501,$Y68)="","",INDEX('Per Invoice'!F$2:F$501,$Y68)))</f>
        <v/>
      </c>
      <c r="G68">
        <f>IF($Y68="","",IF(INDEX('Per Invoice'!G$2:G$501,$Y68)="","",INDEX('Per Invoice'!G$2:G$501,$Y68)))</f>
        <v/>
      </c>
      <c r="H68">
        <f>IF($Y68="","",IF(INDEX('Per Invoice'!H$2:H$501,$Y68)="","",INDEX('Per Invoice'!H$2:H$501,$Y68)))</f>
        <v/>
      </c>
      <c r="I68">
        <f>IF($Y68="","",IF(INDEX('Per Invoice'!I$2:I$501,$Y68)="","",INDEX('Per Invoice'!I$2:I$501,$Y68)))</f>
        <v/>
      </c>
      <c r="J68">
        <f>IF($Y68="","",IF(INDEX('Per Invoice'!J$2:J$501,$Y68)="","",INDEX('Per Invoice'!J$2:J$501,$Y68)))</f>
        <v/>
      </c>
      <c r="K68">
        <f>IF($Y68="","",IF(INDEX('Per Invoice'!K$2:K$501,$Y68)="","",INDEX('Per Invoice'!K$2:K$501,$Y68)))</f>
        <v/>
      </c>
      <c r="L68" s="7">
        <f>IF($Y68="","",IF(INDEX('Per Invoice'!L$2:L$501,$Y68)="","",INDEX('Per Invoice'!L$2:L$501,$Y68)))</f>
        <v/>
      </c>
      <c r="M68" s="14">
        <f>IF($Y68="","",IF(INDEX('Per Invoice'!M$2:M$501,$Y68)="","",INDEX('Per Invoice'!M$2:M$501,$Y68)))</f>
        <v/>
      </c>
      <c r="N68">
        <f>IF($Y68="","",IF(INDEX('Per Invoice'!N$2:N$501,$Y68)="","",INDEX('Per Invoice'!N$2:N$501,$Y68)))</f>
        <v/>
      </c>
      <c r="O68">
        <f>IF($Y68="","",IF(INDEX('Per Invoice'!O$2:O$501,$Y68)="","",INDEX('Per Invoice'!O$2:O$501,$Y68)))</f>
        <v/>
      </c>
      <c r="P68" s="7">
        <f>IF($Y68="","",IF(INDEX('Per Invoice'!P$2:P$501,$Y68)="","",INDEX('Per Invoice'!P$2:P$501,$Y68)))</f>
        <v/>
      </c>
      <c r="Q68" s="7">
        <f>IF($Y68="","",IF(INDEX('Per Invoice'!Q$2:Q$501,$Y68)="","",INDEX('Per Invoice'!Q$2:Q$501,$Y68)))</f>
        <v/>
      </c>
      <c r="R68">
        <f>IF($Y68="","",IF(INDEX('Per Invoice'!R$2:R$501,$Y68)="","",INDEX('Per Invoice'!R$2:R$501,$Y68)))</f>
        <v/>
      </c>
      <c r="S68" s="7">
        <f>IF($Y68="","",IF(INDEX('Per Invoice'!S$2:S$501,$Y68)="","",INDEX('Per Invoice'!S$2:S$501,$Y68)))</f>
        <v/>
      </c>
      <c r="T68" s="7">
        <f>IF($Y68="","",IF(INDEX('Per Invoice'!T$2:T$501,$Y68)="","",INDEX('Per Invoice'!T$2:T$501,$Y68)))</f>
        <v/>
      </c>
      <c r="U68" s="7">
        <f>IF($Y68="","",IF(INDEX('Per Invoice'!U$2:U$501,$Y68)="","",INDEX('Per Invoice'!U$2:U$501,$Y68)))</f>
        <v/>
      </c>
      <c r="V68" s="7">
        <f>IF($Y68="","",IF(INDEX('Per Invoice'!V$2:V$501,$Y68)="","",INDEX('Per Invoice'!V$2:V$501,$Y68)))</f>
        <v/>
      </c>
      <c r="W68" s="7">
        <f>IF($Y68="","",IF(INDEX('Per Invoice'!W$2:W$501,$Y68)="","",INDEX('Per Invoice'!W$2:W$501,$Y68)))</f>
        <v/>
      </c>
      <c r="X68" s="7">
        <f>IF($Y68="","",IF(INDEX('Per Invoice'!X$2:X$501,$Y68)="","",INDEX('Per Invoice'!X$2:X$501,$Y68)))</f>
        <v/>
      </c>
      <c r="Y68" s="16">
        <f>IFERROR(MATCH(Settings!$C$35&amp;"|"&amp;ROWS($Y$2:$Y68),'Per Invoice'!$Z$2:$Z$501,0),"")</f>
        <v/>
      </c>
    </row>
    <row r="69">
      <c r="A69">
        <f>IF($Y69="","",IF(INDEX('Per Invoice'!A$2:A$501,$Y69)="","",INDEX('Per Invoice'!A$2:A$501,$Y69)))</f>
        <v/>
      </c>
      <c r="B69">
        <f>IF($Y69="","",IF(INDEX('Per Invoice'!B$2:B$501,$Y69)="","",INDEX('Per Invoice'!B$2:B$501,$Y69)))</f>
        <v/>
      </c>
      <c r="C69">
        <f>IF($Y69="","",IF(INDEX('Per Invoice'!C$2:C$501,$Y69)="","",INDEX('Per Invoice'!C$2:C$501,$Y69)))</f>
        <v/>
      </c>
      <c r="D69">
        <f>IF($Y69="","",IF(INDEX('Per Invoice'!D$2:D$501,$Y69)="","",INDEX('Per Invoice'!D$2:D$501,$Y69)))</f>
        <v/>
      </c>
      <c r="E69">
        <f>IF($Y69="","",IF(INDEX('Per Invoice'!E$2:E$501,$Y69)="","",INDEX('Per Invoice'!E$2:E$501,$Y69)))</f>
        <v/>
      </c>
      <c r="F69">
        <f>IF($Y69="","",IF(INDEX('Per Invoice'!F$2:F$501,$Y69)="","",INDEX('Per Invoice'!F$2:F$501,$Y69)))</f>
        <v/>
      </c>
      <c r="G69">
        <f>IF($Y69="","",IF(INDEX('Per Invoice'!G$2:G$501,$Y69)="","",INDEX('Per Invoice'!G$2:G$501,$Y69)))</f>
        <v/>
      </c>
      <c r="H69">
        <f>IF($Y69="","",IF(INDEX('Per Invoice'!H$2:H$501,$Y69)="","",INDEX('Per Invoice'!H$2:H$501,$Y69)))</f>
        <v/>
      </c>
      <c r="I69">
        <f>IF($Y69="","",IF(INDEX('Per Invoice'!I$2:I$501,$Y69)="","",INDEX('Per Invoice'!I$2:I$501,$Y69)))</f>
        <v/>
      </c>
      <c r="J69">
        <f>IF($Y69="","",IF(INDEX('Per Invoice'!J$2:J$501,$Y69)="","",INDEX('Per Invoice'!J$2:J$501,$Y69)))</f>
        <v/>
      </c>
      <c r="K69">
        <f>IF($Y69="","",IF(INDEX('Per Invoice'!K$2:K$501,$Y69)="","",INDEX('Per Invoice'!K$2:K$501,$Y69)))</f>
        <v/>
      </c>
      <c r="L69" s="7">
        <f>IF($Y69="","",IF(INDEX('Per Invoice'!L$2:L$501,$Y69)="","",INDEX('Per Invoice'!L$2:L$501,$Y69)))</f>
        <v/>
      </c>
      <c r="M69" s="14">
        <f>IF($Y69="","",IF(INDEX('Per Invoice'!M$2:M$501,$Y69)="","",INDEX('Per Invoice'!M$2:M$501,$Y69)))</f>
        <v/>
      </c>
      <c r="N69">
        <f>IF($Y69="","",IF(INDEX('Per Invoice'!N$2:N$501,$Y69)="","",INDEX('Per Invoice'!N$2:N$501,$Y69)))</f>
        <v/>
      </c>
      <c r="O69">
        <f>IF($Y69="","",IF(INDEX('Per Invoice'!O$2:O$501,$Y69)="","",INDEX('Per Invoice'!O$2:O$501,$Y69)))</f>
        <v/>
      </c>
      <c r="P69" s="7">
        <f>IF($Y69="","",IF(INDEX('Per Invoice'!P$2:P$501,$Y69)="","",INDEX('Per Invoice'!P$2:P$501,$Y69)))</f>
        <v/>
      </c>
      <c r="Q69" s="7">
        <f>IF($Y69="","",IF(INDEX('Per Invoice'!Q$2:Q$501,$Y69)="","",INDEX('Per Invoice'!Q$2:Q$501,$Y69)))</f>
        <v/>
      </c>
      <c r="R69">
        <f>IF($Y69="","",IF(INDEX('Per Invoice'!R$2:R$501,$Y69)="","",INDEX('Per Invoice'!R$2:R$501,$Y69)))</f>
        <v/>
      </c>
      <c r="S69" s="7">
        <f>IF($Y69="","",IF(INDEX('Per Invoice'!S$2:S$501,$Y69)="","",INDEX('Per Invoice'!S$2:S$501,$Y69)))</f>
        <v/>
      </c>
      <c r="T69" s="7">
        <f>IF($Y69="","",IF(INDEX('Per Invoice'!T$2:T$501,$Y69)="","",INDEX('Per Invoice'!T$2:T$501,$Y69)))</f>
        <v/>
      </c>
      <c r="U69" s="7">
        <f>IF($Y69="","",IF(INDEX('Per Invoice'!U$2:U$501,$Y69)="","",INDEX('Per Invoice'!U$2:U$501,$Y69)))</f>
        <v/>
      </c>
      <c r="V69" s="7">
        <f>IF($Y69="","",IF(INDEX('Per Invoice'!V$2:V$501,$Y69)="","",INDEX('Per Invoice'!V$2:V$501,$Y69)))</f>
        <v/>
      </c>
      <c r="W69" s="7">
        <f>IF($Y69="","",IF(INDEX('Per Invoice'!W$2:W$501,$Y69)="","",INDEX('Per Invoice'!W$2:W$501,$Y69)))</f>
        <v/>
      </c>
      <c r="X69" s="7">
        <f>IF($Y69="","",IF(INDEX('Per Invoice'!X$2:X$501,$Y69)="","",INDEX('Per Invoice'!X$2:X$501,$Y69)))</f>
        <v/>
      </c>
      <c r="Y69" s="16">
        <f>IFERROR(MATCH(Settings!$C$35&amp;"|"&amp;ROWS($Y$2:$Y69),'Per Invoice'!$Z$2:$Z$501,0),"")</f>
        <v/>
      </c>
    </row>
    <row r="70">
      <c r="A70">
        <f>IF($Y70="","",IF(INDEX('Per Invoice'!A$2:A$501,$Y70)="","",INDEX('Per Invoice'!A$2:A$501,$Y70)))</f>
        <v/>
      </c>
      <c r="B70">
        <f>IF($Y70="","",IF(INDEX('Per Invoice'!B$2:B$501,$Y70)="","",INDEX('Per Invoice'!B$2:B$501,$Y70)))</f>
        <v/>
      </c>
      <c r="C70">
        <f>IF($Y70="","",IF(INDEX('Per Invoice'!C$2:C$501,$Y70)="","",INDEX('Per Invoice'!C$2:C$501,$Y70)))</f>
        <v/>
      </c>
      <c r="D70">
        <f>IF($Y70="","",IF(INDEX('Per Invoice'!D$2:D$501,$Y70)="","",INDEX('Per Invoice'!D$2:D$501,$Y70)))</f>
        <v/>
      </c>
      <c r="E70">
        <f>IF($Y70="","",IF(INDEX('Per Invoice'!E$2:E$501,$Y70)="","",INDEX('Per Invoice'!E$2:E$501,$Y70)))</f>
        <v/>
      </c>
      <c r="F70">
        <f>IF($Y70="","",IF(INDEX('Per Invoice'!F$2:F$501,$Y70)="","",INDEX('Per Invoice'!F$2:F$501,$Y70)))</f>
        <v/>
      </c>
      <c r="G70">
        <f>IF($Y70="","",IF(INDEX('Per Invoice'!G$2:G$501,$Y70)="","",INDEX('Per Invoice'!G$2:G$501,$Y70)))</f>
        <v/>
      </c>
      <c r="H70">
        <f>IF($Y70="","",IF(INDEX('Per Invoice'!H$2:H$501,$Y70)="","",INDEX('Per Invoice'!H$2:H$501,$Y70)))</f>
        <v/>
      </c>
      <c r="I70">
        <f>IF($Y70="","",IF(INDEX('Per Invoice'!I$2:I$501,$Y70)="","",INDEX('Per Invoice'!I$2:I$501,$Y70)))</f>
        <v/>
      </c>
      <c r="J70">
        <f>IF($Y70="","",IF(INDEX('Per Invoice'!J$2:J$501,$Y70)="","",INDEX('Per Invoice'!J$2:J$501,$Y70)))</f>
        <v/>
      </c>
      <c r="K70">
        <f>IF($Y70="","",IF(INDEX('Per Invoice'!K$2:K$501,$Y70)="","",INDEX('Per Invoice'!K$2:K$501,$Y70)))</f>
        <v/>
      </c>
      <c r="L70" s="7">
        <f>IF($Y70="","",IF(INDEX('Per Invoice'!L$2:L$501,$Y70)="","",INDEX('Per Invoice'!L$2:L$501,$Y70)))</f>
        <v/>
      </c>
      <c r="M70" s="14">
        <f>IF($Y70="","",IF(INDEX('Per Invoice'!M$2:M$501,$Y70)="","",INDEX('Per Invoice'!M$2:M$501,$Y70)))</f>
        <v/>
      </c>
      <c r="N70">
        <f>IF($Y70="","",IF(INDEX('Per Invoice'!N$2:N$501,$Y70)="","",INDEX('Per Invoice'!N$2:N$501,$Y70)))</f>
        <v/>
      </c>
      <c r="O70">
        <f>IF($Y70="","",IF(INDEX('Per Invoice'!O$2:O$501,$Y70)="","",INDEX('Per Invoice'!O$2:O$501,$Y70)))</f>
        <v/>
      </c>
      <c r="P70" s="7">
        <f>IF($Y70="","",IF(INDEX('Per Invoice'!P$2:P$501,$Y70)="","",INDEX('Per Invoice'!P$2:P$501,$Y70)))</f>
        <v/>
      </c>
      <c r="Q70" s="7">
        <f>IF($Y70="","",IF(INDEX('Per Invoice'!Q$2:Q$501,$Y70)="","",INDEX('Per Invoice'!Q$2:Q$501,$Y70)))</f>
        <v/>
      </c>
      <c r="R70">
        <f>IF($Y70="","",IF(INDEX('Per Invoice'!R$2:R$501,$Y70)="","",INDEX('Per Invoice'!R$2:R$501,$Y70)))</f>
        <v/>
      </c>
      <c r="S70" s="7">
        <f>IF($Y70="","",IF(INDEX('Per Invoice'!S$2:S$501,$Y70)="","",INDEX('Per Invoice'!S$2:S$501,$Y70)))</f>
        <v/>
      </c>
      <c r="T70" s="7">
        <f>IF($Y70="","",IF(INDEX('Per Invoice'!T$2:T$501,$Y70)="","",INDEX('Per Invoice'!T$2:T$501,$Y70)))</f>
        <v/>
      </c>
      <c r="U70" s="7">
        <f>IF($Y70="","",IF(INDEX('Per Invoice'!U$2:U$501,$Y70)="","",INDEX('Per Invoice'!U$2:U$501,$Y70)))</f>
        <v/>
      </c>
      <c r="V70" s="7">
        <f>IF($Y70="","",IF(INDEX('Per Invoice'!V$2:V$501,$Y70)="","",INDEX('Per Invoice'!V$2:V$501,$Y70)))</f>
        <v/>
      </c>
      <c r="W70" s="7">
        <f>IF($Y70="","",IF(INDEX('Per Invoice'!W$2:W$501,$Y70)="","",INDEX('Per Invoice'!W$2:W$501,$Y70)))</f>
        <v/>
      </c>
      <c r="X70" s="7">
        <f>IF($Y70="","",IF(INDEX('Per Invoice'!X$2:X$501,$Y70)="","",INDEX('Per Invoice'!X$2:X$501,$Y70)))</f>
        <v/>
      </c>
      <c r="Y70" s="16">
        <f>IFERROR(MATCH(Settings!$C$35&amp;"|"&amp;ROWS($Y$2:$Y70),'Per Invoice'!$Z$2:$Z$501,0),"")</f>
        <v/>
      </c>
    </row>
    <row r="71">
      <c r="A71">
        <f>IF($Y71="","",IF(INDEX('Per Invoice'!A$2:A$501,$Y71)="","",INDEX('Per Invoice'!A$2:A$501,$Y71)))</f>
        <v/>
      </c>
      <c r="B71">
        <f>IF($Y71="","",IF(INDEX('Per Invoice'!B$2:B$501,$Y71)="","",INDEX('Per Invoice'!B$2:B$501,$Y71)))</f>
        <v/>
      </c>
      <c r="C71">
        <f>IF($Y71="","",IF(INDEX('Per Invoice'!C$2:C$501,$Y71)="","",INDEX('Per Invoice'!C$2:C$501,$Y71)))</f>
        <v/>
      </c>
      <c r="D71">
        <f>IF($Y71="","",IF(INDEX('Per Invoice'!D$2:D$501,$Y71)="","",INDEX('Per Invoice'!D$2:D$501,$Y71)))</f>
        <v/>
      </c>
      <c r="E71">
        <f>IF($Y71="","",IF(INDEX('Per Invoice'!E$2:E$501,$Y71)="","",INDEX('Per Invoice'!E$2:E$501,$Y71)))</f>
        <v/>
      </c>
      <c r="F71">
        <f>IF($Y71="","",IF(INDEX('Per Invoice'!F$2:F$501,$Y71)="","",INDEX('Per Invoice'!F$2:F$501,$Y71)))</f>
        <v/>
      </c>
      <c r="G71">
        <f>IF($Y71="","",IF(INDEX('Per Invoice'!G$2:G$501,$Y71)="","",INDEX('Per Invoice'!G$2:G$501,$Y71)))</f>
        <v/>
      </c>
      <c r="H71">
        <f>IF($Y71="","",IF(INDEX('Per Invoice'!H$2:H$501,$Y71)="","",INDEX('Per Invoice'!H$2:H$501,$Y71)))</f>
        <v/>
      </c>
      <c r="I71">
        <f>IF($Y71="","",IF(INDEX('Per Invoice'!I$2:I$501,$Y71)="","",INDEX('Per Invoice'!I$2:I$501,$Y71)))</f>
        <v/>
      </c>
      <c r="J71">
        <f>IF($Y71="","",IF(INDEX('Per Invoice'!J$2:J$501,$Y71)="","",INDEX('Per Invoice'!J$2:J$501,$Y71)))</f>
        <v/>
      </c>
      <c r="K71">
        <f>IF($Y71="","",IF(INDEX('Per Invoice'!K$2:K$501,$Y71)="","",INDEX('Per Invoice'!K$2:K$501,$Y71)))</f>
        <v/>
      </c>
      <c r="L71" s="7">
        <f>IF($Y71="","",IF(INDEX('Per Invoice'!L$2:L$501,$Y71)="","",INDEX('Per Invoice'!L$2:L$501,$Y71)))</f>
        <v/>
      </c>
      <c r="M71" s="14">
        <f>IF($Y71="","",IF(INDEX('Per Invoice'!M$2:M$501,$Y71)="","",INDEX('Per Invoice'!M$2:M$501,$Y71)))</f>
        <v/>
      </c>
      <c r="N71">
        <f>IF($Y71="","",IF(INDEX('Per Invoice'!N$2:N$501,$Y71)="","",INDEX('Per Invoice'!N$2:N$501,$Y71)))</f>
        <v/>
      </c>
      <c r="O71">
        <f>IF($Y71="","",IF(INDEX('Per Invoice'!O$2:O$501,$Y71)="","",INDEX('Per Invoice'!O$2:O$501,$Y71)))</f>
        <v/>
      </c>
      <c r="P71" s="7">
        <f>IF($Y71="","",IF(INDEX('Per Invoice'!P$2:P$501,$Y71)="","",INDEX('Per Invoice'!P$2:P$501,$Y71)))</f>
        <v/>
      </c>
      <c r="Q71" s="7">
        <f>IF($Y71="","",IF(INDEX('Per Invoice'!Q$2:Q$501,$Y71)="","",INDEX('Per Invoice'!Q$2:Q$501,$Y71)))</f>
        <v/>
      </c>
      <c r="R71">
        <f>IF($Y71="","",IF(INDEX('Per Invoice'!R$2:R$501,$Y71)="","",INDEX('Per Invoice'!R$2:R$501,$Y71)))</f>
        <v/>
      </c>
      <c r="S71" s="7">
        <f>IF($Y71="","",IF(INDEX('Per Invoice'!S$2:S$501,$Y71)="","",INDEX('Per Invoice'!S$2:S$501,$Y71)))</f>
        <v/>
      </c>
      <c r="T71" s="7">
        <f>IF($Y71="","",IF(INDEX('Per Invoice'!T$2:T$501,$Y71)="","",INDEX('Per Invoice'!T$2:T$501,$Y71)))</f>
        <v/>
      </c>
      <c r="U71" s="7">
        <f>IF($Y71="","",IF(INDEX('Per Invoice'!U$2:U$501,$Y71)="","",INDEX('Per Invoice'!U$2:U$501,$Y71)))</f>
        <v/>
      </c>
      <c r="V71" s="7">
        <f>IF($Y71="","",IF(INDEX('Per Invoice'!V$2:V$501,$Y71)="","",INDEX('Per Invoice'!V$2:V$501,$Y71)))</f>
        <v/>
      </c>
      <c r="W71" s="7">
        <f>IF($Y71="","",IF(INDEX('Per Invoice'!W$2:W$501,$Y71)="","",INDEX('Per Invoice'!W$2:W$501,$Y71)))</f>
        <v/>
      </c>
      <c r="X71" s="7">
        <f>IF($Y71="","",IF(INDEX('Per Invoice'!X$2:X$501,$Y71)="","",INDEX('Per Invoice'!X$2:X$501,$Y71)))</f>
        <v/>
      </c>
      <c r="Y71" s="16">
        <f>IFERROR(MATCH(Settings!$C$35&amp;"|"&amp;ROWS($Y$2:$Y71),'Per Invoice'!$Z$2:$Z$501,0),"")</f>
        <v/>
      </c>
    </row>
    <row r="72">
      <c r="A72">
        <f>IF($Y72="","",IF(INDEX('Per Invoice'!A$2:A$501,$Y72)="","",INDEX('Per Invoice'!A$2:A$501,$Y72)))</f>
        <v/>
      </c>
      <c r="B72">
        <f>IF($Y72="","",IF(INDEX('Per Invoice'!B$2:B$501,$Y72)="","",INDEX('Per Invoice'!B$2:B$501,$Y72)))</f>
        <v/>
      </c>
      <c r="C72">
        <f>IF($Y72="","",IF(INDEX('Per Invoice'!C$2:C$501,$Y72)="","",INDEX('Per Invoice'!C$2:C$501,$Y72)))</f>
        <v/>
      </c>
      <c r="D72">
        <f>IF($Y72="","",IF(INDEX('Per Invoice'!D$2:D$501,$Y72)="","",INDEX('Per Invoice'!D$2:D$501,$Y72)))</f>
        <v/>
      </c>
      <c r="E72">
        <f>IF($Y72="","",IF(INDEX('Per Invoice'!E$2:E$501,$Y72)="","",INDEX('Per Invoice'!E$2:E$501,$Y72)))</f>
        <v/>
      </c>
      <c r="F72">
        <f>IF($Y72="","",IF(INDEX('Per Invoice'!F$2:F$501,$Y72)="","",INDEX('Per Invoice'!F$2:F$501,$Y72)))</f>
        <v/>
      </c>
      <c r="G72">
        <f>IF($Y72="","",IF(INDEX('Per Invoice'!G$2:G$501,$Y72)="","",INDEX('Per Invoice'!G$2:G$501,$Y72)))</f>
        <v/>
      </c>
      <c r="H72">
        <f>IF($Y72="","",IF(INDEX('Per Invoice'!H$2:H$501,$Y72)="","",INDEX('Per Invoice'!H$2:H$501,$Y72)))</f>
        <v/>
      </c>
      <c r="I72">
        <f>IF($Y72="","",IF(INDEX('Per Invoice'!I$2:I$501,$Y72)="","",INDEX('Per Invoice'!I$2:I$501,$Y72)))</f>
        <v/>
      </c>
      <c r="J72">
        <f>IF($Y72="","",IF(INDEX('Per Invoice'!J$2:J$501,$Y72)="","",INDEX('Per Invoice'!J$2:J$501,$Y72)))</f>
        <v/>
      </c>
      <c r="K72">
        <f>IF($Y72="","",IF(INDEX('Per Invoice'!K$2:K$501,$Y72)="","",INDEX('Per Invoice'!K$2:K$501,$Y72)))</f>
        <v/>
      </c>
      <c r="L72" s="7">
        <f>IF($Y72="","",IF(INDEX('Per Invoice'!L$2:L$501,$Y72)="","",INDEX('Per Invoice'!L$2:L$501,$Y72)))</f>
        <v/>
      </c>
      <c r="M72" s="14">
        <f>IF($Y72="","",IF(INDEX('Per Invoice'!M$2:M$501,$Y72)="","",INDEX('Per Invoice'!M$2:M$501,$Y72)))</f>
        <v/>
      </c>
      <c r="N72">
        <f>IF($Y72="","",IF(INDEX('Per Invoice'!N$2:N$501,$Y72)="","",INDEX('Per Invoice'!N$2:N$501,$Y72)))</f>
        <v/>
      </c>
      <c r="O72">
        <f>IF($Y72="","",IF(INDEX('Per Invoice'!O$2:O$501,$Y72)="","",INDEX('Per Invoice'!O$2:O$501,$Y72)))</f>
        <v/>
      </c>
      <c r="P72" s="7">
        <f>IF($Y72="","",IF(INDEX('Per Invoice'!P$2:P$501,$Y72)="","",INDEX('Per Invoice'!P$2:P$501,$Y72)))</f>
        <v/>
      </c>
      <c r="Q72" s="7">
        <f>IF($Y72="","",IF(INDEX('Per Invoice'!Q$2:Q$501,$Y72)="","",INDEX('Per Invoice'!Q$2:Q$501,$Y72)))</f>
        <v/>
      </c>
      <c r="R72">
        <f>IF($Y72="","",IF(INDEX('Per Invoice'!R$2:R$501,$Y72)="","",INDEX('Per Invoice'!R$2:R$501,$Y72)))</f>
        <v/>
      </c>
      <c r="S72" s="7">
        <f>IF($Y72="","",IF(INDEX('Per Invoice'!S$2:S$501,$Y72)="","",INDEX('Per Invoice'!S$2:S$501,$Y72)))</f>
        <v/>
      </c>
      <c r="T72" s="7">
        <f>IF($Y72="","",IF(INDEX('Per Invoice'!T$2:T$501,$Y72)="","",INDEX('Per Invoice'!T$2:T$501,$Y72)))</f>
        <v/>
      </c>
      <c r="U72" s="7">
        <f>IF($Y72="","",IF(INDEX('Per Invoice'!U$2:U$501,$Y72)="","",INDEX('Per Invoice'!U$2:U$501,$Y72)))</f>
        <v/>
      </c>
      <c r="V72" s="7">
        <f>IF($Y72="","",IF(INDEX('Per Invoice'!V$2:V$501,$Y72)="","",INDEX('Per Invoice'!V$2:V$501,$Y72)))</f>
        <v/>
      </c>
      <c r="W72" s="7">
        <f>IF($Y72="","",IF(INDEX('Per Invoice'!W$2:W$501,$Y72)="","",INDEX('Per Invoice'!W$2:W$501,$Y72)))</f>
        <v/>
      </c>
      <c r="X72" s="7">
        <f>IF($Y72="","",IF(INDEX('Per Invoice'!X$2:X$501,$Y72)="","",INDEX('Per Invoice'!X$2:X$501,$Y72)))</f>
        <v/>
      </c>
      <c r="Y72" s="16">
        <f>IFERROR(MATCH(Settings!$C$35&amp;"|"&amp;ROWS($Y$2:$Y72),'Per Invoice'!$Z$2:$Z$501,0),"")</f>
        <v/>
      </c>
    </row>
    <row r="73">
      <c r="A73">
        <f>IF($Y73="","",IF(INDEX('Per Invoice'!A$2:A$501,$Y73)="","",INDEX('Per Invoice'!A$2:A$501,$Y73)))</f>
        <v/>
      </c>
      <c r="B73">
        <f>IF($Y73="","",IF(INDEX('Per Invoice'!B$2:B$501,$Y73)="","",INDEX('Per Invoice'!B$2:B$501,$Y73)))</f>
        <v/>
      </c>
      <c r="C73">
        <f>IF($Y73="","",IF(INDEX('Per Invoice'!C$2:C$501,$Y73)="","",INDEX('Per Invoice'!C$2:C$501,$Y73)))</f>
        <v/>
      </c>
      <c r="D73">
        <f>IF($Y73="","",IF(INDEX('Per Invoice'!D$2:D$501,$Y73)="","",INDEX('Per Invoice'!D$2:D$501,$Y73)))</f>
        <v/>
      </c>
      <c r="E73">
        <f>IF($Y73="","",IF(INDEX('Per Invoice'!E$2:E$501,$Y73)="","",INDEX('Per Invoice'!E$2:E$501,$Y73)))</f>
        <v/>
      </c>
      <c r="F73">
        <f>IF($Y73="","",IF(INDEX('Per Invoice'!F$2:F$501,$Y73)="","",INDEX('Per Invoice'!F$2:F$501,$Y73)))</f>
        <v/>
      </c>
      <c r="G73">
        <f>IF($Y73="","",IF(INDEX('Per Invoice'!G$2:G$501,$Y73)="","",INDEX('Per Invoice'!G$2:G$501,$Y73)))</f>
        <v/>
      </c>
      <c r="H73">
        <f>IF($Y73="","",IF(INDEX('Per Invoice'!H$2:H$501,$Y73)="","",INDEX('Per Invoice'!H$2:H$501,$Y73)))</f>
        <v/>
      </c>
      <c r="I73">
        <f>IF($Y73="","",IF(INDEX('Per Invoice'!I$2:I$501,$Y73)="","",INDEX('Per Invoice'!I$2:I$501,$Y73)))</f>
        <v/>
      </c>
      <c r="J73">
        <f>IF($Y73="","",IF(INDEX('Per Invoice'!J$2:J$501,$Y73)="","",INDEX('Per Invoice'!J$2:J$501,$Y73)))</f>
        <v/>
      </c>
      <c r="K73">
        <f>IF($Y73="","",IF(INDEX('Per Invoice'!K$2:K$501,$Y73)="","",INDEX('Per Invoice'!K$2:K$501,$Y73)))</f>
        <v/>
      </c>
      <c r="L73" s="7">
        <f>IF($Y73="","",IF(INDEX('Per Invoice'!L$2:L$501,$Y73)="","",INDEX('Per Invoice'!L$2:L$501,$Y73)))</f>
        <v/>
      </c>
      <c r="M73" s="14">
        <f>IF($Y73="","",IF(INDEX('Per Invoice'!M$2:M$501,$Y73)="","",INDEX('Per Invoice'!M$2:M$501,$Y73)))</f>
        <v/>
      </c>
      <c r="N73">
        <f>IF($Y73="","",IF(INDEX('Per Invoice'!N$2:N$501,$Y73)="","",INDEX('Per Invoice'!N$2:N$501,$Y73)))</f>
        <v/>
      </c>
      <c r="O73">
        <f>IF($Y73="","",IF(INDEX('Per Invoice'!O$2:O$501,$Y73)="","",INDEX('Per Invoice'!O$2:O$501,$Y73)))</f>
        <v/>
      </c>
      <c r="P73" s="7">
        <f>IF($Y73="","",IF(INDEX('Per Invoice'!P$2:P$501,$Y73)="","",INDEX('Per Invoice'!P$2:P$501,$Y73)))</f>
        <v/>
      </c>
      <c r="Q73" s="7">
        <f>IF($Y73="","",IF(INDEX('Per Invoice'!Q$2:Q$501,$Y73)="","",INDEX('Per Invoice'!Q$2:Q$501,$Y73)))</f>
        <v/>
      </c>
      <c r="R73">
        <f>IF($Y73="","",IF(INDEX('Per Invoice'!R$2:R$501,$Y73)="","",INDEX('Per Invoice'!R$2:R$501,$Y73)))</f>
        <v/>
      </c>
      <c r="S73" s="7">
        <f>IF($Y73="","",IF(INDEX('Per Invoice'!S$2:S$501,$Y73)="","",INDEX('Per Invoice'!S$2:S$501,$Y73)))</f>
        <v/>
      </c>
      <c r="T73" s="7">
        <f>IF($Y73="","",IF(INDEX('Per Invoice'!T$2:T$501,$Y73)="","",INDEX('Per Invoice'!T$2:T$501,$Y73)))</f>
        <v/>
      </c>
      <c r="U73" s="7">
        <f>IF($Y73="","",IF(INDEX('Per Invoice'!U$2:U$501,$Y73)="","",INDEX('Per Invoice'!U$2:U$501,$Y73)))</f>
        <v/>
      </c>
      <c r="V73" s="7">
        <f>IF($Y73="","",IF(INDEX('Per Invoice'!V$2:V$501,$Y73)="","",INDEX('Per Invoice'!V$2:V$501,$Y73)))</f>
        <v/>
      </c>
      <c r="W73" s="7">
        <f>IF($Y73="","",IF(INDEX('Per Invoice'!W$2:W$501,$Y73)="","",INDEX('Per Invoice'!W$2:W$501,$Y73)))</f>
        <v/>
      </c>
      <c r="X73" s="7">
        <f>IF($Y73="","",IF(INDEX('Per Invoice'!X$2:X$501,$Y73)="","",INDEX('Per Invoice'!X$2:X$501,$Y73)))</f>
        <v/>
      </c>
      <c r="Y73" s="16">
        <f>IFERROR(MATCH(Settings!$C$35&amp;"|"&amp;ROWS($Y$2:$Y73),'Per Invoice'!$Z$2:$Z$501,0),"")</f>
        <v/>
      </c>
    </row>
    <row r="74">
      <c r="A74">
        <f>IF($Y74="","",IF(INDEX('Per Invoice'!A$2:A$501,$Y74)="","",INDEX('Per Invoice'!A$2:A$501,$Y74)))</f>
        <v/>
      </c>
      <c r="B74">
        <f>IF($Y74="","",IF(INDEX('Per Invoice'!B$2:B$501,$Y74)="","",INDEX('Per Invoice'!B$2:B$501,$Y74)))</f>
        <v/>
      </c>
      <c r="C74">
        <f>IF($Y74="","",IF(INDEX('Per Invoice'!C$2:C$501,$Y74)="","",INDEX('Per Invoice'!C$2:C$501,$Y74)))</f>
        <v/>
      </c>
      <c r="D74">
        <f>IF($Y74="","",IF(INDEX('Per Invoice'!D$2:D$501,$Y74)="","",INDEX('Per Invoice'!D$2:D$501,$Y74)))</f>
        <v/>
      </c>
      <c r="E74">
        <f>IF($Y74="","",IF(INDEX('Per Invoice'!E$2:E$501,$Y74)="","",INDEX('Per Invoice'!E$2:E$501,$Y74)))</f>
        <v/>
      </c>
      <c r="F74">
        <f>IF($Y74="","",IF(INDEX('Per Invoice'!F$2:F$501,$Y74)="","",INDEX('Per Invoice'!F$2:F$501,$Y74)))</f>
        <v/>
      </c>
      <c r="G74">
        <f>IF($Y74="","",IF(INDEX('Per Invoice'!G$2:G$501,$Y74)="","",INDEX('Per Invoice'!G$2:G$501,$Y74)))</f>
        <v/>
      </c>
      <c r="H74">
        <f>IF($Y74="","",IF(INDEX('Per Invoice'!H$2:H$501,$Y74)="","",INDEX('Per Invoice'!H$2:H$501,$Y74)))</f>
        <v/>
      </c>
      <c r="I74">
        <f>IF($Y74="","",IF(INDEX('Per Invoice'!I$2:I$501,$Y74)="","",INDEX('Per Invoice'!I$2:I$501,$Y74)))</f>
        <v/>
      </c>
      <c r="J74">
        <f>IF($Y74="","",IF(INDEX('Per Invoice'!J$2:J$501,$Y74)="","",INDEX('Per Invoice'!J$2:J$501,$Y74)))</f>
        <v/>
      </c>
      <c r="K74">
        <f>IF($Y74="","",IF(INDEX('Per Invoice'!K$2:K$501,$Y74)="","",INDEX('Per Invoice'!K$2:K$501,$Y74)))</f>
        <v/>
      </c>
      <c r="L74" s="7">
        <f>IF($Y74="","",IF(INDEX('Per Invoice'!L$2:L$501,$Y74)="","",INDEX('Per Invoice'!L$2:L$501,$Y74)))</f>
        <v/>
      </c>
      <c r="M74" s="14">
        <f>IF($Y74="","",IF(INDEX('Per Invoice'!M$2:M$501,$Y74)="","",INDEX('Per Invoice'!M$2:M$501,$Y74)))</f>
        <v/>
      </c>
      <c r="N74">
        <f>IF($Y74="","",IF(INDEX('Per Invoice'!N$2:N$501,$Y74)="","",INDEX('Per Invoice'!N$2:N$501,$Y74)))</f>
        <v/>
      </c>
      <c r="O74">
        <f>IF($Y74="","",IF(INDEX('Per Invoice'!O$2:O$501,$Y74)="","",INDEX('Per Invoice'!O$2:O$501,$Y74)))</f>
        <v/>
      </c>
      <c r="P74" s="7">
        <f>IF($Y74="","",IF(INDEX('Per Invoice'!P$2:P$501,$Y74)="","",INDEX('Per Invoice'!P$2:P$501,$Y74)))</f>
        <v/>
      </c>
      <c r="Q74" s="7">
        <f>IF($Y74="","",IF(INDEX('Per Invoice'!Q$2:Q$501,$Y74)="","",INDEX('Per Invoice'!Q$2:Q$501,$Y74)))</f>
        <v/>
      </c>
      <c r="R74">
        <f>IF($Y74="","",IF(INDEX('Per Invoice'!R$2:R$501,$Y74)="","",INDEX('Per Invoice'!R$2:R$501,$Y74)))</f>
        <v/>
      </c>
      <c r="S74" s="7">
        <f>IF($Y74="","",IF(INDEX('Per Invoice'!S$2:S$501,$Y74)="","",INDEX('Per Invoice'!S$2:S$501,$Y74)))</f>
        <v/>
      </c>
      <c r="T74" s="7">
        <f>IF($Y74="","",IF(INDEX('Per Invoice'!T$2:T$501,$Y74)="","",INDEX('Per Invoice'!T$2:T$501,$Y74)))</f>
        <v/>
      </c>
      <c r="U74" s="7">
        <f>IF($Y74="","",IF(INDEX('Per Invoice'!U$2:U$501,$Y74)="","",INDEX('Per Invoice'!U$2:U$501,$Y74)))</f>
        <v/>
      </c>
      <c r="V74" s="7">
        <f>IF($Y74="","",IF(INDEX('Per Invoice'!V$2:V$501,$Y74)="","",INDEX('Per Invoice'!V$2:V$501,$Y74)))</f>
        <v/>
      </c>
      <c r="W74" s="7">
        <f>IF($Y74="","",IF(INDEX('Per Invoice'!W$2:W$501,$Y74)="","",INDEX('Per Invoice'!W$2:W$501,$Y74)))</f>
        <v/>
      </c>
      <c r="X74" s="7">
        <f>IF($Y74="","",IF(INDEX('Per Invoice'!X$2:X$501,$Y74)="","",INDEX('Per Invoice'!X$2:X$501,$Y74)))</f>
        <v/>
      </c>
      <c r="Y74" s="16">
        <f>IFERROR(MATCH(Settings!$C$35&amp;"|"&amp;ROWS($Y$2:$Y74),'Per Invoice'!$Z$2:$Z$501,0),"")</f>
        <v/>
      </c>
    </row>
    <row r="75">
      <c r="A75">
        <f>IF($Y75="","",IF(INDEX('Per Invoice'!A$2:A$501,$Y75)="","",INDEX('Per Invoice'!A$2:A$501,$Y75)))</f>
        <v/>
      </c>
      <c r="B75">
        <f>IF($Y75="","",IF(INDEX('Per Invoice'!B$2:B$501,$Y75)="","",INDEX('Per Invoice'!B$2:B$501,$Y75)))</f>
        <v/>
      </c>
      <c r="C75">
        <f>IF($Y75="","",IF(INDEX('Per Invoice'!C$2:C$501,$Y75)="","",INDEX('Per Invoice'!C$2:C$501,$Y75)))</f>
        <v/>
      </c>
      <c r="D75">
        <f>IF($Y75="","",IF(INDEX('Per Invoice'!D$2:D$501,$Y75)="","",INDEX('Per Invoice'!D$2:D$501,$Y75)))</f>
        <v/>
      </c>
      <c r="E75">
        <f>IF($Y75="","",IF(INDEX('Per Invoice'!E$2:E$501,$Y75)="","",INDEX('Per Invoice'!E$2:E$501,$Y75)))</f>
        <v/>
      </c>
      <c r="F75">
        <f>IF($Y75="","",IF(INDEX('Per Invoice'!F$2:F$501,$Y75)="","",INDEX('Per Invoice'!F$2:F$501,$Y75)))</f>
        <v/>
      </c>
      <c r="G75">
        <f>IF($Y75="","",IF(INDEX('Per Invoice'!G$2:G$501,$Y75)="","",INDEX('Per Invoice'!G$2:G$501,$Y75)))</f>
        <v/>
      </c>
      <c r="H75">
        <f>IF($Y75="","",IF(INDEX('Per Invoice'!H$2:H$501,$Y75)="","",INDEX('Per Invoice'!H$2:H$501,$Y75)))</f>
        <v/>
      </c>
      <c r="I75">
        <f>IF($Y75="","",IF(INDEX('Per Invoice'!I$2:I$501,$Y75)="","",INDEX('Per Invoice'!I$2:I$501,$Y75)))</f>
        <v/>
      </c>
      <c r="J75">
        <f>IF($Y75="","",IF(INDEX('Per Invoice'!J$2:J$501,$Y75)="","",INDEX('Per Invoice'!J$2:J$501,$Y75)))</f>
        <v/>
      </c>
      <c r="K75">
        <f>IF($Y75="","",IF(INDEX('Per Invoice'!K$2:K$501,$Y75)="","",INDEX('Per Invoice'!K$2:K$501,$Y75)))</f>
        <v/>
      </c>
      <c r="L75" s="7">
        <f>IF($Y75="","",IF(INDEX('Per Invoice'!L$2:L$501,$Y75)="","",INDEX('Per Invoice'!L$2:L$501,$Y75)))</f>
        <v/>
      </c>
      <c r="M75" s="14">
        <f>IF($Y75="","",IF(INDEX('Per Invoice'!M$2:M$501,$Y75)="","",INDEX('Per Invoice'!M$2:M$501,$Y75)))</f>
        <v/>
      </c>
      <c r="N75">
        <f>IF($Y75="","",IF(INDEX('Per Invoice'!N$2:N$501,$Y75)="","",INDEX('Per Invoice'!N$2:N$501,$Y75)))</f>
        <v/>
      </c>
      <c r="O75">
        <f>IF($Y75="","",IF(INDEX('Per Invoice'!O$2:O$501,$Y75)="","",INDEX('Per Invoice'!O$2:O$501,$Y75)))</f>
        <v/>
      </c>
      <c r="P75" s="7">
        <f>IF($Y75="","",IF(INDEX('Per Invoice'!P$2:P$501,$Y75)="","",INDEX('Per Invoice'!P$2:P$501,$Y75)))</f>
        <v/>
      </c>
      <c r="Q75" s="7">
        <f>IF($Y75="","",IF(INDEX('Per Invoice'!Q$2:Q$501,$Y75)="","",INDEX('Per Invoice'!Q$2:Q$501,$Y75)))</f>
        <v/>
      </c>
      <c r="R75">
        <f>IF($Y75="","",IF(INDEX('Per Invoice'!R$2:R$501,$Y75)="","",INDEX('Per Invoice'!R$2:R$501,$Y75)))</f>
        <v/>
      </c>
      <c r="S75" s="7">
        <f>IF($Y75="","",IF(INDEX('Per Invoice'!S$2:S$501,$Y75)="","",INDEX('Per Invoice'!S$2:S$501,$Y75)))</f>
        <v/>
      </c>
      <c r="T75" s="7">
        <f>IF($Y75="","",IF(INDEX('Per Invoice'!T$2:T$501,$Y75)="","",INDEX('Per Invoice'!T$2:T$501,$Y75)))</f>
        <v/>
      </c>
      <c r="U75" s="7">
        <f>IF($Y75="","",IF(INDEX('Per Invoice'!U$2:U$501,$Y75)="","",INDEX('Per Invoice'!U$2:U$501,$Y75)))</f>
        <v/>
      </c>
      <c r="V75" s="7">
        <f>IF($Y75="","",IF(INDEX('Per Invoice'!V$2:V$501,$Y75)="","",INDEX('Per Invoice'!V$2:V$501,$Y75)))</f>
        <v/>
      </c>
      <c r="W75" s="7">
        <f>IF($Y75="","",IF(INDEX('Per Invoice'!W$2:W$501,$Y75)="","",INDEX('Per Invoice'!W$2:W$501,$Y75)))</f>
        <v/>
      </c>
      <c r="X75" s="7">
        <f>IF($Y75="","",IF(INDEX('Per Invoice'!X$2:X$501,$Y75)="","",INDEX('Per Invoice'!X$2:X$501,$Y75)))</f>
        <v/>
      </c>
      <c r="Y75" s="16">
        <f>IFERROR(MATCH(Settings!$C$35&amp;"|"&amp;ROWS($Y$2:$Y75),'Per Invoice'!$Z$2:$Z$501,0),"")</f>
        <v/>
      </c>
    </row>
    <row r="76">
      <c r="A76">
        <f>IF($Y76="","",IF(INDEX('Per Invoice'!A$2:A$501,$Y76)="","",INDEX('Per Invoice'!A$2:A$501,$Y76)))</f>
        <v/>
      </c>
      <c r="B76">
        <f>IF($Y76="","",IF(INDEX('Per Invoice'!B$2:B$501,$Y76)="","",INDEX('Per Invoice'!B$2:B$501,$Y76)))</f>
        <v/>
      </c>
      <c r="C76">
        <f>IF($Y76="","",IF(INDEX('Per Invoice'!C$2:C$501,$Y76)="","",INDEX('Per Invoice'!C$2:C$501,$Y76)))</f>
        <v/>
      </c>
      <c r="D76">
        <f>IF($Y76="","",IF(INDEX('Per Invoice'!D$2:D$501,$Y76)="","",INDEX('Per Invoice'!D$2:D$501,$Y76)))</f>
        <v/>
      </c>
      <c r="E76">
        <f>IF($Y76="","",IF(INDEX('Per Invoice'!E$2:E$501,$Y76)="","",INDEX('Per Invoice'!E$2:E$501,$Y76)))</f>
        <v/>
      </c>
      <c r="F76">
        <f>IF($Y76="","",IF(INDEX('Per Invoice'!F$2:F$501,$Y76)="","",INDEX('Per Invoice'!F$2:F$501,$Y76)))</f>
        <v/>
      </c>
      <c r="G76">
        <f>IF($Y76="","",IF(INDEX('Per Invoice'!G$2:G$501,$Y76)="","",INDEX('Per Invoice'!G$2:G$501,$Y76)))</f>
        <v/>
      </c>
      <c r="H76">
        <f>IF($Y76="","",IF(INDEX('Per Invoice'!H$2:H$501,$Y76)="","",INDEX('Per Invoice'!H$2:H$501,$Y76)))</f>
        <v/>
      </c>
      <c r="I76">
        <f>IF($Y76="","",IF(INDEX('Per Invoice'!I$2:I$501,$Y76)="","",INDEX('Per Invoice'!I$2:I$501,$Y76)))</f>
        <v/>
      </c>
      <c r="J76">
        <f>IF($Y76="","",IF(INDEX('Per Invoice'!J$2:J$501,$Y76)="","",INDEX('Per Invoice'!J$2:J$501,$Y76)))</f>
        <v/>
      </c>
      <c r="K76">
        <f>IF($Y76="","",IF(INDEX('Per Invoice'!K$2:K$501,$Y76)="","",INDEX('Per Invoice'!K$2:K$501,$Y76)))</f>
        <v/>
      </c>
      <c r="L76" s="7">
        <f>IF($Y76="","",IF(INDEX('Per Invoice'!L$2:L$501,$Y76)="","",INDEX('Per Invoice'!L$2:L$501,$Y76)))</f>
        <v/>
      </c>
      <c r="M76" s="14">
        <f>IF($Y76="","",IF(INDEX('Per Invoice'!M$2:M$501,$Y76)="","",INDEX('Per Invoice'!M$2:M$501,$Y76)))</f>
        <v/>
      </c>
      <c r="N76">
        <f>IF($Y76="","",IF(INDEX('Per Invoice'!N$2:N$501,$Y76)="","",INDEX('Per Invoice'!N$2:N$501,$Y76)))</f>
        <v/>
      </c>
      <c r="O76">
        <f>IF($Y76="","",IF(INDEX('Per Invoice'!O$2:O$501,$Y76)="","",INDEX('Per Invoice'!O$2:O$501,$Y76)))</f>
        <v/>
      </c>
      <c r="P76" s="7">
        <f>IF($Y76="","",IF(INDEX('Per Invoice'!P$2:P$501,$Y76)="","",INDEX('Per Invoice'!P$2:P$501,$Y76)))</f>
        <v/>
      </c>
      <c r="Q76" s="7">
        <f>IF($Y76="","",IF(INDEX('Per Invoice'!Q$2:Q$501,$Y76)="","",INDEX('Per Invoice'!Q$2:Q$501,$Y76)))</f>
        <v/>
      </c>
      <c r="R76">
        <f>IF($Y76="","",IF(INDEX('Per Invoice'!R$2:R$501,$Y76)="","",INDEX('Per Invoice'!R$2:R$501,$Y76)))</f>
        <v/>
      </c>
      <c r="S76" s="7">
        <f>IF($Y76="","",IF(INDEX('Per Invoice'!S$2:S$501,$Y76)="","",INDEX('Per Invoice'!S$2:S$501,$Y76)))</f>
        <v/>
      </c>
      <c r="T76" s="7">
        <f>IF($Y76="","",IF(INDEX('Per Invoice'!T$2:T$501,$Y76)="","",INDEX('Per Invoice'!T$2:T$501,$Y76)))</f>
        <v/>
      </c>
      <c r="U76" s="7">
        <f>IF($Y76="","",IF(INDEX('Per Invoice'!U$2:U$501,$Y76)="","",INDEX('Per Invoice'!U$2:U$501,$Y76)))</f>
        <v/>
      </c>
      <c r="V76" s="7">
        <f>IF($Y76="","",IF(INDEX('Per Invoice'!V$2:V$501,$Y76)="","",INDEX('Per Invoice'!V$2:V$501,$Y76)))</f>
        <v/>
      </c>
      <c r="W76" s="7">
        <f>IF($Y76="","",IF(INDEX('Per Invoice'!W$2:W$501,$Y76)="","",INDEX('Per Invoice'!W$2:W$501,$Y76)))</f>
        <v/>
      </c>
      <c r="X76" s="7">
        <f>IF($Y76="","",IF(INDEX('Per Invoice'!X$2:X$501,$Y76)="","",INDEX('Per Invoice'!X$2:X$501,$Y76)))</f>
        <v/>
      </c>
      <c r="Y76" s="16">
        <f>IFERROR(MATCH(Settings!$C$35&amp;"|"&amp;ROWS($Y$2:$Y76),'Per Invoice'!$Z$2:$Z$501,0),"")</f>
        <v/>
      </c>
    </row>
    <row r="77">
      <c r="A77">
        <f>IF($Y77="","",IF(INDEX('Per Invoice'!A$2:A$501,$Y77)="","",INDEX('Per Invoice'!A$2:A$501,$Y77)))</f>
        <v/>
      </c>
      <c r="B77">
        <f>IF($Y77="","",IF(INDEX('Per Invoice'!B$2:B$501,$Y77)="","",INDEX('Per Invoice'!B$2:B$501,$Y77)))</f>
        <v/>
      </c>
      <c r="C77">
        <f>IF($Y77="","",IF(INDEX('Per Invoice'!C$2:C$501,$Y77)="","",INDEX('Per Invoice'!C$2:C$501,$Y77)))</f>
        <v/>
      </c>
      <c r="D77">
        <f>IF($Y77="","",IF(INDEX('Per Invoice'!D$2:D$501,$Y77)="","",INDEX('Per Invoice'!D$2:D$501,$Y77)))</f>
        <v/>
      </c>
      <c r="E77">
        <f>IF($Y77="","",IF(INDEX('Per Invoice'!E$2:E$501,$Y77)="","",INDEX('Per Invoice'!E$2:E$501,$Y77)))</f>
        <v/>
      </c>
      <c r="F77">
        <f>IF($Y77="","",IF(INDEX('Per Invoice'!F$2:F$501,$Y77)="","",INDEX('Per Invoice'!F$2:F$501,$Y77)))</f>
        <v/>
      </c>
      <c r="G77">
        <f>IF($Y77="","",IF(INDEX('Per Invoice'!G$2:G$501,$Y77)="","",INDEX('Per Invoice'!G$2:G$501,$Y77)))</f>
        <v/>
      </c>
      <c r="H77">
        <f>IF($Y77="","",IF(INDEX('Per Invoice'!H$2:H$501,$Y77)="","",INDEX('Per Invoice'!H$2:H$501,$Y77)))</f>
        <v/>
      </c>
      <c r="I77">
        <f>IF($Y77="","",IF(INDEX('Per Invoice'!I$2:I$501,$Y77)="","",INDEX('Per Invoice'!I$2:I$501,$Y77)))</f>
        <v/>
      </c>
      <c r="J77">
        <f>IF($Y77="","",IF(INDEX('Per Invoice'!J$2:J$501,$Y77)="","",INDEX('Per Invoice'!J$2:J$501,$Y77)))</f>
        <v/>
      </c>
      <c r="K77">
        <f>IF($Y77="","",IF(INDEX('Per Invoice'!K$2:K$501,$Y77)="","",INDEX('Per Invoice'!K$2:K$501,$Y77)))</f>
        <v/>
      </c>
      <c r="L77" s="7">
        <f>IF($Y77="","",IF(INDEX('Per Invoice'!L$2:L$501,$Y77)="","",INDEX('Per Invoice'!L$2:L$501,$Y77)))</f>
        <v/>
      </c>
      <c r="M77" s="14">
        <f>IF($Y77="","",IF(INDEX('Per Invoice'!M$2:M$501,$Y77)="","",INDEX('Per Invoice'!M$2:M$501,$Y77)))</f>
        <v/>
      </c>
      <c r="N77">
        <f>IF($Y77="","",IF(INDEX('Per Invoice'!N$2:N$501,$Y77)="","",INDEX('Per Invoice'!N$2:N$501,$Y77)))</f>
        <v/>
      </c>
      <c r="O77">
        <f>IF($Y77="","",IF(INDEX('Per Invoice'!O$2:O$501,$Y77)="","",INDEX('Per Invoice'!O$2:O$501,$Y77)))</f>
        <v/>
      </c>
      <c r="P77" s="7">
        <f>IF($Y77="","",IF(INDEX('Per Invoice'!P$2:P$501,$Y77)="","",INDEX('Per Invoice'!P$2:P$501,$Y77)))</f>
        <v/>
      </c>
      <c r="Q77" s="7">
        <f>IF($Y77="","",IF(INDEX('Per Invoice'!Q$2:Q$501,$Y77)="","",INDEX('Per Invoice'!Q$2:Q$501,$Y77)))</f>
        <v/>
      </c>
      <c r="R77">
        <f>IF($Y77="","",IF(INDEX('Per Invoice'!R$2:R$501,$Y77)="","",INDEX('Per Invoice'!R$2:R$501,$Y77)))</f>
        <v/>
      </c>
      <c r="S77" s="7">
        <f>IF($Y77="","",IF(INDEX('Per Invoice'!S$2:S$501,$Y77)="","",INDEX('Per Invoice'!S$2:S$501,$Y77)))</f>
        <v/>
      </c>
      <c r="T77" s="7">
        <f>IF($Y77="","",IF(INDEX('Per Invoice'!T$2:T$501,$Y77)="","",INDEX('Per Invoice'!T$2:T$501,$Y77)))</f>
        <v/>
      </c>
      <c r="U77" s="7">
        <f>IF($Y77="","",IF(INDEX('Per Invoice'!U$2:U$501,$Y77)="","",INDEX('Per Invoice'!U$2:U$501,$Y77)))</f>
        <v/>
      </c>
      <c r="V77" s="7">
        <f>IF($Y77="","",IF(INDEX('Per Invoice'!V$2:V$501,$Y77)="","",INDEX('Per Invoice'!V$2:V$501,$Y77)))</f>
        <v/>
      </c>
      <c r="W77" s="7">
        <f>IF($Y77="","",IF(INDEX('Per Invoice'!W$2:W$501,$Y77)="","",INDEX('Per Invoice'!W$2:W$501,$Y77)))</f>
        <v/>
      </c>
      <c r="X77" s="7">
        <f>IF($Y77="","",IF(INDEX('Per Invoice'!X$2:X$501,$Y77)="","",INDEX('Per Invoice'!X$2:X$501,$Y77)))</f>
        <v/>
      </c>
      <c r="Y77" s="16">
        <f>IFERROR(MATCH(Settings!$C$35&amp;"|"&amp;ROWS($Y$2:$Y77),'Per Invoice'!$Z$2:$Z$501,0),"")</f>
        <v/>
      </c>
    </row>
    <row r="78">
      <c r="A78">
        <f>IF($Y78="","",IF(INDEX('Per Invoice'!A$2:A$501,$Y78)="","",INDEX('Per Invoice'!A$2:A$501,$Y78)))</f>
        <v/>
      </c>
      <c r="B78">
        <f>IF($Y78="","",IF(INDEX('Per Invoice'!B$2:B$501,$Y78)="","",INDEX('Per Invoice'!B$2:B$501,$Y78)))</f>
        <v/>
      </c>
      <c r="C78">
        <f>IF($Y78="","",IF(INDEX('Per Invoice'!C$2:C$501,$Y78)="","",INDEX('Per Invoice'!C$2:C$501,$Y78)))</f>
        <v/>
      </c>
      <c r="D78">
        <f>IF($Y78="","",IF(INDEX('Per Invoice'!D$2:D$501,$Y78)="","",INDEX('Per Invoice'!D$2:D$501,$Y78)))</f>
        <v/>
      </c>
      <c r="E78">
        <f>IF($Y78="","",IF(INDEX('Per Invoice'!E$2:E$501,$Y78)="","",INDEX('Per Invoice'!E$2:E$501,$Y78)))</f>
        <v/>
      </c>
      <c r="F78">
        <f>IF($Y78="","",IF(INDEX('Per Invoice'!F$2:F$501,$Y78)="","",INDEX('Per Invoice'!F$2:F$501,$Y78)))</f>
        <v/>
      </c>
      <c r="G78">
        <f>IF($Y78="","",IF(INDEX('Per Invoice'!G$2:G$501,$Y78)="","",INDEX('Per Invoice'!G$2:G$501,$Y78)))</f>
        <v/>
      </c>
      <c r="H78">
        <f>IF($Y78="","",IF(INDEX('Per Invoice'!H$2:H$501,$Y78)="","",INDEX('Per Invoice'!H$2:H$501,$Y78)))</f>
        <v/>
      </c>
      <c r="I78">
        <f>IF($Y78="","",IF(INDEX('Per Invoice'!I$2:I$501,$Y78)="","",INDEX('Per Invoice'!I$2:I$501,$Y78)))</f>
        <v/>
      </c>
      <c r="J78">
        <f>IF($Y78="","",IF(INDEX('Per Invoice'!J$2:J$501,$Y78)="","",INDEX('Per Invoice'!J$2:J$501,$Y78)))</f>
        <v/>
      </c>
      <c r="K78">
        <f>IF($Y78="","",IF(INDEX('Per Invoice'!K$2:K$501,$Y78)="","",INDEX('Per Invoice'!K$2:K$501,$Y78)))</f>
        <v/>
      </c>
      <c r="L78" s="7">
        <f>IF($Y78="","",IF(INDEX('Per Invoice'!L$2:L$501,$Y78)="","",INDEX('Per Invoice'!L$2:L$501,$Y78)))</f>
        <v/>
      </c>
      <c r="M78" s="14">
        <f>IF($Y78="","",IF(INDEX('Per Invoice'!M$2:M$501,$Y78)="","",INDEX('Per Invoice'!M$2:M$501,$Y78)))</f>
        <v/>
      </c>
      <c r="N78">
        <f>IF($Y78="","",IF(INDEX('Per Invoice'!N$2:N$501,$Y78)="","",INDEX('Per Invoice'!N$2:N$501,$Y78)))</f>
        <v/>
      </c>
      <c r="O78">
        <f>IF($Y78="","",IF(INDEX('Per Invoice'!O$2:O$501,$Y78)="","",INDEX('Per Invoice'!O$2:O$501,$Y78)))</f>
        <v/>
      </c>
      <c r="P78" s="7">
        <f>IF($Y78="","",IF(INDEX('Per Invoice'!P$2:P$501,$Y78)="","",INDEX('Per Invoice'!P$2:P$501,$Y78)))</f>
        <v/>
      </c>
      <c r="Q78" s="7">
        <f>IF($Y78="","",IF(INDEX('Per Invoice'!Q$2:Q$501,$Y78)="","",INDEX('Per Invoice'!Q$2:Q$501,$Y78)))</f>
        <v/>
      </c>
      <c r="R78">
        <f>IF($Y78="","",IF(INDEX('Per Invoice'!R$2:R$501,$Y78)="","",INDEX('Per Invoice'!R$2:R$501,$Y78)))</f>
        <v/>
      </c>
      <c r="S78" s="7">
        <f>IF($Y78="","",IF(INDEX('Per Invoice'!S$2:S$501,$Y78)="","",INDEX('Per Invoice'!S$2:S$501,$Y78)))</f>
        <v/>
      </c>
      <c r="T78" s="7">
        <f>IF($Y78="","",IF(INDEX('Per Invoice'!T$2:T$501,$Y78)="","",INDEX('Per Invoice'!T$2:T$501,$Y78)))</f>
        <v/>
      </c>
      <c r="U78" s="7">
        <f>IF($Y78="","",IF(INDEX('Per Invoice'!U$2:U$501,$Y78)="","",INDEX('Per Invoice'!U$2:U$501,$Y78)))</f>
        <v/>
      </c>
      <c r="V78" s="7">
        <f>IF($Y78="","",IF(INDEX('Per Invoice'!V$2:V$501,$Y78)="","",INDEX('Per Invoice'!V$2:V$501,$Y78)))</f>
        <v/>
      </c>
      <c r="W78" s="7">
        <f>IF($Y78="","",IF(INDEX('Per Invoice'!W$2:W$501,$Y78)="","",INDEX('Per Invoice'!W$2:W$501,$Y78)))</f>
        <v/>
      </c>
      <c r="X78" s="7">
        <f>IF($Y78="","",IF(INDEX('Per Invoice'!X$2:X$501,$Y78)="","",INDEX('Per Invoice'!X$2:X$501,$Y78)))</f>
        <v/>
      </c>
      <c r="Y78" s="16">
        <f>IFERROR(MATCH(Settings!$C$35&amp;"|"&amp;ROWS($Y$2:$Y78),'Per Invoice'!$Z$2:$Z$501,0),"")</f>
        <v/>
      </c>
    </row>
    <row r="79">
      <c r="A79">
        <f>IF($Y79="","",IF(INDEX('Per Invoice'!A$2:A$501,$Y79)="","",INDEX('Per Invoice'!A$2:A$501,$Y79)))</f>
        <v/>
      </c>
      <c r="B79">
        <f>IF($Y79="","",IF(INDEX('Per Invoice'!B$2:B$501,$Y79)="","",INDEX('Per Invoice'!B$2:B$501,$Y79)))</f>
        <v/>
      </c>
      <c r="C79">
        <f>IF($Y79="","",IF(INDEX('Per Invoice'!C$2:C$501,$Y79)="","",INDEX('Per Invoice'!C$2:C$501,$Y79)))</f>
        <v/>
      </c>
      <c r="D79">
        <f>IF($Y79="","",IF(INDEX('Per Invoice'!D$2:D$501,$Y79)="","",INDEX('Per Invoice'!D$2:D$501,$Y79)))</f>
        <v/>
      </c>
      <c r="E79">
        <f>IF($Y79="","",IF(INDEX('Per Invoice'!E$2:E$501,$Y79)="","",INDEX('Per Invoice'!E$2:E$501,$Y79)))</f>
        <v/>
      </c>
      <c r="F79">
        <f>IF($Y79="","",IF(INDEX('Per Invoice'!F$2:F$501,$Y79)="","",INDEX('Per Invoice'!F$2:F$501,$Y79)))</f>
        <v/>
      </c>
      <c r="G79">
        <f>IF($Y79="","",IF(INDEX('Per Invoice'!G$2:G$501,$Y79)="","",INDEX('Per Invoice'!G$2:G$501,$Y79)))</f>
        <v/>
      </c>
      <c r="H79">
        <f>IF($Y79="","",IF(INDEX('Per Invoice'!H$2:H$501,$Y79)="","",INDEX('Per Invoice'!H$2:H$501,$Y79)))</f>
        <v/>
      </c>
      <c r="I79">
        <f>IF($Y79="","",IF(INDEX('Per Invoice'!I$2:I$501,$Y79)="","",INDEX('Per Invoice'!I$2:I$501,$Y79)))</f>
        <v/>
      </c>
      <c r="J79">
        <f>IF($Y79="","",IF(INDEX('Per Invoice'!J$2:J$501,$Y79)="","",INDEX('Per Invoice'!J$2:J$501,$Y79)))</f>
        <v/>
      </c>
      <c r="K79">
        <f>IF($Y79="","",IF(INDEX('Per Invoice'!K$2:K$501,$Y79)="","",INDEX('Per Invoice'!K$2:K$501,$Y79)))</f>
        <v/>
      </c>
      <c r="L79" s="7">
        <f>IF($Y79="","",IF(INDEX('Per Invoice'!L$2:L$501,$Y79)="","",INDEX('Per Invoice'!L$2:L$501,$Y79)))</f>
        <v/>
      </c>
      <c r="M79" s="14">
        <f>IF($Y79="","",IF(INDEX('Per Invoice'!M$2:M$501,$Y79)="","",INDEX('Per Invoice'!M$2:M$501,$Y79)))</f>
        <v/>
      </c>
      <c r="N79">
        <f>IF($Y79="","",IF(INDEX('Per Invoice'!N$2:N$501,$Y79)="","",INDEX('Per Invoice'!N$2:N$501,$Y79)))</f>
        <v/>
      </c>
      <c r="O79">
        <f>IF($Y79="","",IF(INDEX('Per Invoice'!O$2:O$501,$Y79)="","",INDEX('Per Invoice'!O$2:O$501,$Y79)))</f>
        <v/>
      </c>
      <c r="P79" s="7">
        <f>IF($Y79="","",IF(INDEX('Per Invoice'!P$2:P$501,$Y79)="","",INDEX('Per Invoice'!P$2:P$501,$Y79)))</f>
        <v/>
      </c>
      <c r="Q79" s="7">
        <f>IF($Y79="","",IF(INDEX('Per Invoice'!Q$2:Q$501,$Y79)="","",INDEX('Per Invoice'!Q$2:Q$501,$Y79)))</f>
        <v/>
      </c>
      <c r="R79">
        <f>IF($Y79="","",IF(INDEX('Per Invoice'!R$2:R$501,$Y79)="","",INDEX('Per Invoice'!R$2:R$501,$Y79)))</f>
        <v/>
      </c>
      <c r="S79" s="7">
        <f>IF($Y79="","",IF(INDEX('Per Invoice'!S$2:S$501,$Y79)="","",INDEX('Per Invoice'!S$2:S$501,$Y79)))</f>
        <v/>
      </c>
      <c r="T79" s="7">
        <f>IF($Y79="","",IF(INDEX('Per Invoice'!T$2:T$501,$Y79)="","",INDEX('Per Invoice'!T$2:T$501,$Y79)))</f>
        <v/>
      </c>
      <c r="U79" s="7">
        <f>IF($Y79="","",IF(INDEX('Per Invoice'!U$2:U$501,$Y79)="","",INDEX('Per Invoice'!U$2:U$501,$Y79)))</f>
        <v/>
      </c>
      <c r="V79" s="7">
        <f>IF($Y79="","",IF(INDEX('Per Invoice'!V$2:V$501,$Y79)="","",INDEX('Per Invoice'!V$2:V$501,$Y79)))</f>
        <v/>
      </c>
      <c r="W79" s="7">
        <f>IF($Y79="","",IF(INDEX('Per Invoice'!W$2:W$501,$Y79)="","",INDEX('Per Invoice'!W$2:W$501,$Y79)))</f>
        <v/>
      </c>
      <c r="X79" s="7">
        <f>IF($Y79="","",IF(INDEX('Per Invoice'!X$2:X$501,$Y79)="","",INDEX('Per Invoice'!X$2:X$501,$Y79)))</f>
        <v/>
      </c>
      <c r="Y79" s="16">
        <f>IFERROR(MATCH(Settings!$C$35&amp;"|"&amp;ROWS($Y$2:$Y79),'Per Invoice'!$Z$2:$Z$501,0),"")</f>
        <v/>
      </c>
    </row>
    <row r="80">
      <c r="A80">
        <f>IF($Y80="","",IF(INDEX('Per Invoice'!A$2:A$501,$Y80)="","",INDEX('Per Invoice'!A$2:A$501,$Y80)))</f>
        <v/>
      </c>
      <c r="B80">
        <f>IF($Y80="","",IF(INDEX('Per Invoice'!B$2:B$501,$Y80)="","",INDEX('Per Invoice'!B$2:B$501,$Y80)))</f>
        <v/>
      </c>
      <c r="C80">
        <f>IF($Y80="","",IF(INDEX('Per Invoice'!C$2:C$501,$Y80)="","",INDEX('Per Invoice'!C$2:C$501,$Y80)))</f>
        <v/>
      </c>
      <c r="D80">
        <f>IF($Y80="","",IF(INDEX('Per Invoice'!D$2:D$501,$Y80)="","",INDEX('Per Invoice'!D$2:D$501,$Y80)))</f>
        <v/>
      </c>
      <c r="E80">
        <f>IF($Y80="","",IF(INDEX('Per Invoice'!E$2:E$501,$Y80)="","",INDEX('Per Invoice'!E$2:E$501,$Y80)))</f>
        <v/>
      </c>
      <c r="F80">
        <f>IF($Y80="","",IF(INDEX('Per Invoice'!F$2:F$501,$Y80)="","",INDEX('Per Invoice'!F$2:F$501,$Y80)))</f>
        <v/>
      </c>
      <c r="G80">
        <f>IF($Y80="","",IF(INDEX('Per Invoice'!G$2:G$501,$Y80)="","",INDEX('Per Invoice'!G$2:G$501,$Y80)))</f>
        <v/>
      </c>
      <c r="H80">
        <f>IF($Y80="","",IF(INDEX('Per Invoice'!H$2:H$501,$Y80)="","",INDEX('Per Invoice'!H$2:H$501,$Y80)))</f>
        <v/>
      </c>
      <c r="I80">
        <f>IF($Y80="","",IF(INDEX('Per Invoice'!I$2:I$501,$Y80)="","",INDEX('Per Invoice'!I$2:I$501,$Y80)))</f>
        <v/>
      </c>
      <c r="J80">
        <f>IF($Y80="","",IF(INDEX('Per Invoice'!J$2:J$501,$Y80)="","",INDEX('Per Invoice'!J$2:J$501,$Y80)))</f>
        <v/>
      </c>
      <c r="K80">
        <f>IF($Y80="","",IF(INDEX('Per Invoice'!K$2:K$501,$Y80)="","",INDEX('Per Invoice'!K$2:K$501,$Y80)))</f>
        <v/>
      </c>
      <c r="L80" s="7">
        <f>IF($Y80="","",IF(INDEX('Per Invoice'!L$2:L$501,$Y80)="","",INDEX('Per Invoice'!L$2:L$501,$Y80)))</f>
        <v/>
      </c>
      <c r="M80" s="14">
        <f>IF($Y80="","",IF(INDEX('Per Invoice'!M$2:M$501,$Y80)="","",INDEX('Per Invoice'!M$2:M$501,$Y80)))</f>
        <v/>
      </c>
      <c r="N80">
        <f>IF($Y80="","",IF(INDEX('Per Invoice'!N$2:N$501,$Y80)="","",INDEX('Per Invoice'!N$2:N$501,$Y80)))</f>
        <v/>
      </c>
      <c r="O80">
        <f>IF($Y80="","",IF(INDEX('Per Invoice'!O$2:O$501,$Y80)="","",INDEX('Per Invoice'!O$2:O$501,$Y80)))</f>
        <v/>
      </c>
      <c r="P80" s="7">
        <f>IF($Y80="","",IF(INDEX('Per Invoice'!P$2:P$501,$Y80)="","",INDEX('Per Invoice'!P$2:P$501,$Y80)))</f>
        <v/>
      </c>
      <c r="Q80" s="7">
        <f>IF($Y80="","",IF(INDEX('Per Invoice'!Q$2:Q$501,$Y80)="","",INDEX('Per Invoice'!Q$2:Q$501,$Y80)))</f>
        <v/>
      </c>
      <c r="R80">
        <f>IF($Y80="","",IF(INDEX('Per Invoice'!R$2:R$501,$Y80)="","",INDEX('Per Invoice'!R$2:R$501,$Y80)))</f>
        <v/>
      </c>
      <c r="S80" s="7">
        <f>IF($Y80="","",IF(INDEX('Per Invoice'!S$2:S$501,$Y80)="","",INDEX('Per Invoice'!S$2:S$501,$Y80)))</f>
        <v/>
      </c>
      <c r="T80" s="7">
        <f>IF($Y80="","",IF(INDEX('Per Invoice'!T$2:T$501,$Y80)="","",INDEX('Per Invoice'!T$2:T$501,$Y80)))</f>
        <v/>
      </c>
      <c r="U80" s="7">
        <f>IF($Y80="","",IF(INDEX('Per Invoice'!U$2:U$501,$Y80)="","",INDEX('Per Invoice'!U$2:U$501,$Y80)))</f>
        <v/>
      </c>
      <c r="V80" s="7">
        <f>IF($Y80="","",IF(INDEX('Per Invoice'!V$2:V$501,$Y80)="","",INDEX('Per Invoice'!V$2:V$501,$Y80)))</f>
        <v/>
      </c>
      <c r="W80" s="7">
        <f>IF($Y80="","",IF(INDEX('Per Invoice'!W$2:W$501,$Y80)="","",INDEX('Per Invoice'!W$2:W$501,$Y80)))</f>
        <v/>
      </c>
      <c r="X80" s="7">
        <f>IF($Y80="","",IF(INDEX('Per Invoice'!X$2:X$501,$Y80)="","",INDEX('Per Invoice'!X$2:X$501,$Y80)))</f>
        <v/>
      </c>
      <c r="Y80" s="16">
        <f>IFERROR(MATCH(Settings!$C$35&amp;"|"&amp;ROWS($Y$2:$Y80),'Per Invoice'!$Z$2:$Z$501,0),"")</f>
        <v/>
      </c>
    </row>
    <row r="81">
      <c r="A81">
        <f>IF($Y81="","",IF(INDEX('Per Invoice'!A$2:A$501,$Y81)="","",INDEX('Per Invoice'!A$2:A$501,$Y81)))</f>
        <v/>
      </c>
      <c r="B81">
        <f>IF($Y81="","",IF(INDEX('Per Invoice'!B$2:B$501,$Y81)="","",INDEX('Per Invoice'!B$2:B$501,$Y81)))</f>
        <v/>
      </c>
      <c r="C81">
        <f>IF($Y81="","",IF(INDEX('Per Invoice'!C$2:C$501,$Y81)="","",INDEX('Per Invoice'!C$2:C$501,$Y81)))</f>
        <v/>
      </c>
      <c r="D81">
        <f>IF($Y81="","",IF(INDEX('Per Invoice'!D$2:D$501,$Y81)="","",INDEX('Per Invoice'!D$2:D$501,$Y81)))</f>
        <v/>
      </c>
      <c r="E81">
        <f>IF($Y81="","",IF(INDEX('Per Invoice'!E$2:E$501,$Y81)="","",INDEX('Per Invoice'!E$2:E$501,$Y81)))</f>
        <v/>
      </c>
      <c r="F81">
        <f>IF($Y81="","",IF(INDEX('Per Invoice'!F$2:F$501,$Y81)="","",INDEX('Per Invoice'!F$2:F$501,$Y81)))</f>
        <v/>
      </c>
      <c r="G81">
        <f>IF($Y81="","",IF(INDEX('Per Invoice'!G$2:G$501,$Y81)="","",INDEX('Per Invoice'!G$2:G$501,$Y81)))</f>
        <v/>
      </c>
      <c r="H81">
        <f>IF($Y81="","",IF(INDEX('Per Invoice'!H$2:H$501,$Y81)="","",INDEX('Per Invoice'!H$2:H$501,$Y81)))</f>
        <v/>
      </c>
      <c r="I81">
        <f>IF($Y81="","",IF(INDEX('Per Invoice'!I$2:I$501,$Y81)="","",INDEX('Per Invoice'!I$2:I$501,$Y81)))</f>
        <v/>
      </c>
      <c r="J81">
        <f>IF($Y81="","",IF(INDEX('Per Invoice'!J$2:J$501,$Y81)="","",INDEX('Per Invoice'!J$2:J$501,$Y81)))</f>
        <v/>
      </c>
      <c r="K81">
        <f>IF($Y81="","",IF(INDEX('Per Invoice'!K$2:K$501,$Y81)="","",INDEX('Per Invoice'!K$2:K$501,$Y81)))</f>
        <v/>
      </c>
      <c r="L81" s="7">
        <f>IF($Y81="","",IF(INDEX('Per Invoice'!L$2:L$501,$Y81)="","",INDEX('Per Invoice'!L$2:L$501,$Y81)))</f>
        <v/>
      </c>
      <c r="M81" s="14">
        <f>IF($Y81="","",IF(INDEX('Per Invoice'!M$2:M$501,$Y81)="","",INDEX('Per Invoice'!M$2:M$501,$Y81)))</f>
        <v/>
      </c>
      <c r="N81">
        <f>IF($Y81="","",IF(INDEX('Per Invoice'!N$2:N$501,$Y81)="","",INDEX('Per Invoice'!N$2:N$501,$Y81)))</f>
        <v/>
      </c>
      <c r="O81">
        <f>IF($Y81="","",IF(INDEX('Per Invoice'!O$2:O$501,$Y81)="","",INDEX('Per Invoice'!O$2:O$501,$Y81)))</f>
        <v/>
      </c>
      <c r="P81" s="7">
        <f>IF($Y81="","",IF(INDEX('Per Invoice'!P$2:P$501,$Y81)="","",INDEX('Per Invoice'!P$2:P$501,$Y81)))</f>
        <v/>
      </c>
      <c r="Q81" s="7">
        <f>IF($Y81="","",IF(INDEX('Per Invoice'!Q$2:Q$501,$Y81)="","",INDEX('Per Invoice'!Q$2:Q$501,$Y81)))</f>
        <v/>
      </c>
      <c r="R81">
        <f>IF($Y81="","",IF(INDEX('Per Invoice'!R$2:R$501,$Y81)="","",INDEX('Per Invoice'!R$2:R$501,$Y81)))</f>
        <v/>
      </c>
      <c r="S81" s="7">
        <f>IF($Y81="","",IF(INDEX('Per Invoice'!S$2:S$501,$Y81)="","",INDEX('Per Invoice'!S$2:S$501,$Y81)))</f>
        <v/>
      </c>
      <c r="T81" s="7">
        <f>IF($Y81="","",IF(INDEX('Per Invoice'!T$2:T$501,$Y81)="","",INDEX('Per Invoice'!T$2:T$501,$Y81)))</f>
        <v/>
      </c>
      <c r="U81" s="7">
        <f>IF($Y81="","",IF(INDEX('Per Invoice'!U$2:U$501,$Y81)="","",INDEX('Per Invoice'!U$2:U$501,$Y81)))</f>
        <v/>
      </c>
      <c r="V81" s="7">
        <f>IF($Y81="","",IF(INDEX('Per Invoice'!V$2:V$501,$Y81)="","",INDEX('Per Invoice'!V$2:V$501,$Y81)))</f>
        <v/>
      </c>
      <c r="W81" s="7">
        <f>IF($Y81="","",IF(INDEX('Per Invoice'!W$2:W$501,$Y81)="","",INDEX('Per Invoice'!W$2:W$501,$Y81)))</f>
        <v/>
      </c>
      <c r="X81" s="7">
        <f>IF($Y81="","",IF(INDEX('Per Invoice'!X$2:X$501,$Y81)="","",INDEX('Per Invoice'!X$2:X$501,$Y81)))</f>
        <v/>
      </c>
      <c r="Y81" s="16">
        <f>IFERROR(MATCH(Settings!$C$35&amp;"|"&amp;ROWS($Y$2:$Y81),'Per Invoice'!$Z$2:$Z$501,0),"")</f>
        <v/>
      </c>
    </row>
    <row r="82">
      <c r="A82">
        <f>IF($Y82="","",IF(INDEX('Per Invoice'!A$2:A$501,$Y82)="","",INDEX('Per Invoice'!A$2:A$501,$Y82)))</f>
        <v/>
      </c>
      <c r="B82">
        <f>IF($Y82="","",IF(INDEX('Per Invoice'!B$2:B$501,$Y82)="","",INDEX('Per Invoice'!B$2:B$501,$Y82)))</f>
        <v/>
      </c>
      <c r="C82">
        <f>IF($Y82="","",IF(INDEX('Per Invoice'!C$2:C$501,$Y82)="","",INDEX('Per Invoice'!C$2:C$501,$Y82)))</f>
        <v/>
      </c>
      <c r="D82">
        <f>IF($Y82="","",IF(INDEX('Per Invoice'!D$2:D$501,$Y82)="","",INDEX('Per Invoice'!D$2:D$501,$Y82)))</f>
        <v/>
      </c>
      <c r="E82">
        <f>IF($Y82="","",IF(INDEX('Per Invoice'!E$2:E$501,$Y82)="","",INDEX('Per Invoice'!E$2:E$501,$Y82)))</f>
        <v/>
      </c>
      <c r="F82">
        <f>IF($Y82="","",IF(INDEX('Per Invoice'!F$2:F$501,$Y82)="","",INDEX('Per Invoice'!F$2:F$501,$Y82)))</f>
        <v/>
      </c>
      <c r="G82">
        <f>IF($Y82="","",IF(INDEX('Per Invoice'!G$2:G$501,$Y82)="","",INDEX('Per Invoice'!G$2:G$501,$Y82)))</f>
        <v/>
      </c>
      <c r="H82">
        <f>IF($Y82="","",IF(INDEX('Per Invoice'!H$2:H$501,$Y82)="","",INDEX('Per Invoice'!H$2:H$501,$Y82)))</f>
        <v/>
      </c>
      <c r="I82">
        <f>IF($Y82="","",IF(INDEX('Per Invoice'!I$2:I$501,$Y82)="","",INDEX('Per Invoice'!I$2:I$501,$Y82)))</f>
        <v/>
      </c>
      <c r="J82">
        <f>IF($Y82="","",IF(INDEX('Per Invoice'!J$2:J$501,$Y82)="","",INDEX('Per Invoice'!J$2:J$501,$Y82)))</f>
        <v/>
      </c>
      <c r="K82">
        <f>IF($Y82="","",IF(INDEX('Per Invoice'!K$2:K$501,$Y82)="","",INDEX('Per Invoice'!K$2:K$501,$Y82)))</f>
        <v/>
      </c>
      <c r="L82" s="7">
        <f>IF($Y82="","",IF(INDEX('Per Invoice'!L$2:L$501,$Y82)="","",INDEX('Per Invoice'!L$2:L$501,$Y82)))</f>
        <v/>
      </c>
      <c r="M82" s="14">
        <f>IF($Y82="","",IF(INDEX('Per Invoice'!M$2:M$501,$Y82)="","",INDEX('Per Invoice'!M$2:M$501,$Y82)))</f>
        <v/>
      </c>
      <c r="N82">
        <f>IF($Y82="","",IF(INDEX('Per Invoice'!N$2:N$501,$Y82)="","",INDEX('Per Invoice'!N$2:N$501,$Y82)))</f>
        <v/>
      </c>
      <c r="O82">
        <f>IF($Y82="","",IF(INDEX('Per Invoice'!O$2:O$501,$Y82)="","",INDEX('Per Invoice'!O$2:O$501,$Y82)))</f>
        <v/>
      </c>
      <c r="P82" s="7">
        <f>IF($Y82="","",IF(INDEX('Per Invoice'!P$2:P$501,$Y82)="","",INDEX('Per Invoice'!P$2:P$501,$Y82)))</f>
        <v/>
      </c>
      <c r="Q82" s="7">
        <f>IF($Y82="","",IF(INDEX('Per Invoice'!Q$2:Q$501,$Y82)="","",INDEX('Per Invoice'!Q$2:Q$501,$Y82)))</f>
        <v/>
      </c>
      <c r="R82">
        <f>IF($Y82="","",IF(INDEX('Per Invoice'!R$2:R$501,$Y82)="","",INDEX('Per Invoice'!R$2:R$501,$Y82)))</f>
        <v/>
      </c>
      <c r="S82" s="7">
        <f>IF($Y82="","",IF(INDEX('Per Invoice'!S$2:S$501,$Y82)="","",INDEX('Per Invoice'!S$2:S$501,$Y82)))</f>
        <v/>
      </c>
      <c r="T82" s="7">
        <f>IF($Y82="","",IF(INDEX('Per Invoice'!T$2:T$501,$Y82)="","",INDEX('Per Invoice'!T$2:T$501,$Y82)))</f>
        <v/>
      </c>
      <c r="U82" s="7">
        <f>IF($Y82="","",IF(INDEX('Per Invoice'!U$2:U$501,$Y82)="","",INDEX('Per Invoice'!U$2:U$501,$Y82)))</f>
        <v/>
      </c>
      <c r="V82" s="7">
        <f>IF($Y82="","",IF(INDEX('Per Invoice'!V$2:V$501,$Y82)="","",INDEX('Per Invoice'!V$2:V$501,$Y82)))</f>
        <v/>
      </c>
      <c r="W82" s="7">
        <f>IF($Y82="","",IF(INDEX('Per Invoice'!W$2:W$501,$Y82)="","",INDEX('Per Invoice'!W$2:W$501,$Y82)))</f>
        <v/>
      </c>
      <c r="X82" s="7">
        <f>IF($Y82="","",IF(INDEX('Per Invoice'!X$2:X$501,$Y82)="","",INDEX('Per Invoice'!X$2:X$501,$Y82)))</f>
        <v/>
      </c>
      <c r="Y82" s="16">
        <f>IFERROR(MATCH(Settings!$C$35&amp;"|"&amp;ROWS($Y$2:$Y82),'Per Invoice'!$Z$2:$Z$501,0),"")</f>
        <v/>
      </c>
    </row>
    <row r="83">
      <c r="A83">
        <f>IF($Y83="","",IF(INDEX('Per Invoice'!A$2:A$501,$Y83)="","",INDEX('Per Invoice'!A$2:A$501,$Y83)))</f>
        <v/>
      </c>
      <c r="B83">
        <f>IF($Y83="","",IF(INDEX('Per Invoice'!B$2:B$501,$Y83)="","",INDEX('Per Invoice'!B$2:B$501,$Y83)))</f>
        <v/>
      </c>
      <c r="C83">
        <f>IF($Y83="","",IF(INDEX('Per Invoice'!C$2:C$501,$Y83)="","",INDEX('Per Invoice'!C$2:C$501,$Y83)))</f>
        <v/>
      </c>
      <c r="D83">
        <f>IF($Y83="","",IF(INDEX('Per Invoice'!D$2:D$501,$Y83)="","",INDEX('Per Invoice'!D$2:D$501,$Y83)))</f>
        <v/>
      </c>
      <c r="E83">
        <f>IF($Y83="","",IF(INDEX('Per Invoice'!E$2:E$501,$Y83)="","",INDEX('Per Invoice'!E$2:E$501,$Y83)))</f>
        <v/>
      </c>
      <c r="F83">
        <f>IF($Y83="","",IF(INDEX('Per Invoice'!F$2:F$501,$Y83)="","",INDEX('Per Invoice'!F$2:F$501,$Y83)))</f>
        <v/>
      </c>
      <c r="G83">
        <f>IF($Y83="","",IF(INDEX('Per Invoice'!G$2:G$501,$Y83)="","",INDEX('Per Invoice'!G$2:G$501,$Y83)))</f>
        <v/>
      </c>
      <c r="H83">
        <f>IF($Y83="","",IF(INDEX('Per Invoice'!H$2:H$501,$Y83)="","",INDEX('Per Invoice'!H$2:H$501,$Y83)))</f>
        <v/>
      </c>
      <c r="I83">
        <f>IF($Y83="","",IF(INDEX('Per Invoice'!I$2:I$501,$Y83)="","",INDEX('Per Invoice'!I$2:I$501,$Y83)))</f>
        <v/>
      </c>
      <c r="J83">
        <f>IF($Y83="","",IF(INDEX('Per Invoice'!J$2:J$501,$Y83)="","",INDEX('Per Invoice'!J$2:J$501,$Y83)))</f>
        <v/>
      </c>
      <c r="K83">
        <f>IF($Y83="","",IF(INDEX('Per Invoice'!K$2:K$501,$Y83)="","",INDEX('Per Invoice'!K$2:K$501,$Y83)))</f>
        <v/>
      </c>
      <c r="L83" s="7">
        <f>IF($Y83="","",IF(INDEX('Per Invoice'!L$2:L$501,$Y83)="","",INDEX('Per Invoice'!L$2:L$501,$Y83)))</f>
        <v/>
      </c>
      <c r="M83" s="14">
        <f>IF($Y83="","",IF(INDEX('Per Invoice'!M$2:M$501,$Y83)="","",INDEX('Per Invoice'!M$2:M$501,$Y83)))</f>
        <v/>
      </c>
      <c r="N83">
        <f>IF($Y83="","",IF(INDEX('Per Invoice'!N$2:N$501,$Y83)="","",INDEX('Per Invoice'!N$2:N$501,$Y83)))</f>
        <v/>
      </c>
      <c r="O83">
        <f>IF($Y83="","",IF(INDEX('Per Invoice'!O$2:O$501,$Y83)="","",INDEX('Per Invoice'!O$2:O$501,$Y83)))</f>
        <v/>
      </c>
      <c r="P83" s="7">
        <f>IF($Y83="","",IF(INDEX('Per Invoice'!P$2:P$501,$Y83)="","",INDEX('Per Invoice'!P$2:P$501,$Y83)))</f>
        <v/>
      </c>
      <c r="Q83" s="7">
        <f>IF($Y83="","",IF(INDEX('Per Invoice'!Q$2:Q$501,$Y83)="","",INDEX('Per Invoice'!Q$2:Q$501,$Y83)))</f>
        <v/>
      </c>
      <c r="R83">
        <f>IF($Y83="","",IF(INDEX('Per Invoice'!R$2:R$501,$Y83)="","",INDEX('Per Invoice'!R$2:R$501,$Y83)))</f>
        <v/>
      </c>
      <c r="S83" s="7">
        <f>IF($Y83="","",IF(INDEX('Per Invoice'!S$2:S$501,$Y83)="","",INDEX('Per Invoice'!S$2:S$501,$Y83)))</f>
        <v/>
      </c>
      <c r="T83" s="7">
        <f>IF($Y83="","",IF(INDEX('Per Invoice'!T$2:T$501,$Y83)="","",INDEX('Per Invoice'!T$2:T$501,$Y83)))</f>
        <v/>
      </c>
      <c r="U83" s="7">
        <f>IF($Y83="","",IF(INDEX('Per Invoice'!U$2:U$501,$Y83)="","",INDEX('Per Invoice'!U$2:U$501,$Y83)))</f>
        <v/>
      </c>
      <c r="V83" s="7">
        <f>IF($Y83="","",IF(INDEX('Per Invoice'!V$2:V$501,$Y83)="","",INDEX('Per Invoice'!V$2:V$501,$Y83)))</f>
        <v/>
      </c>
      <c r="W83" s="7">
        <f>IF($Y83="","",IF(INDEX('Per Invoice'!W$2:W$501,$Y83)="","",INDEX('Per Invoice'!W$2:W$501,$Y83)))</f>
        <v/>
      </c>
      <c r="X83" s="7">
        <f>IF($Y83="","",IF(INDEX('Per Invoice'!X$2:X$501,$Y83)="","",INDEX('Per Invoice'!X$2:X$501,$Y83)))</f>
        <v/>
      </c>
      <c r="Y83" s="16">
        <f>IFERROR(MATCH(Settings!$C$35&amp;"|"&amp;ROWS($Y$2:$Y83),'Per Invoice'!$Z$2:$Z$501,0),"")</f>
        <v/>
      </c>
    </row>
    <row r="84">
      <c r="A84">
        <f>IF($Y84="","",IF(INDEX('Per Invoice'!A$2:A$501,$Y84)="","",INDEX('Per Invoice'!A$2:A$501,$Y84)))</f>
        <v/>
      </c>
      <c r="B84">
        <f>IF($Y84="","",IF(INDEX('Per Invoice'!B$2:B$501,$Y84)="","",INDEX('Per Invoice'!B$2:B$501,$Y84)))</f>
        <v/>
      </c>
      <c r="C84">
        <f>IF($Y84="","",IF(INDEX('Per Invoice'!C$2:C$501,$Y84)="","",INDEX('Per Invoice'!C$2:C$501,$Y84)))</f>
        <v/>
      </c>
      <c r="D84">
        <f>IF($Y84="","",IF(INDEX('Per Invoice'!D$2:D$501,$Y84)="","",INDEX('Per Invoice'!D$2:D$501,$Y84)))</f>
        <v/>
      </c>
      <c r="E84">
        <f>IF($Y84="","",IF(INDEX('Per Invoice'!E$2:E$501,$Y84)="","",INDEX('Per Invoice'!E$2:E$501,$Y84)))</f>
        <v/>
      </c>
      <c r="F84">
        <f>IF($Y84="","",IF(INDEX('Per Invoice'!F$2:F$501,$Y84)="","",INDEX('Per Invoice'!F$2:F$501,$Y84)))</f>
        <v/>
      </c>
      <c r="G84">
        <f>IF($Y84="","",IF(INDEX('Per Invoice'!G$2:G$501,$Y84)="","",INDEX('Per Invoice'!G$2:G$501,$Y84)))</f>
        <v/>
      </c>
      <c r="H84">
        <f>IF($Y84="","",IF(INDEX('Per Invoice'!H$2:H$501,$Y84)="","",INDEX('Per Invoice'!H$2:H$501,$Y84)))</f>
        <v/>
      </c>
      <c r="I84">
        <f>IF($Y84="","",IF(INDEX('Per Invoice'!I$2:I$501,$Y84)="","",INDEX('Per Invoice'!I$2:I$501,$Y84)))</f>
        <v/>
      </c>
      <c r="J84">
        <f>IF($Y84="","",IF(INDEX('Per Invoice'!J$2:J$501,$Y84)="","",INDEX('Per Invoice'!J$2:J$501,$Y84)))</f>
        <v/>
      </c>
      <c r="K84">
        <f>IF($Y84="","",IF(INDEX('Per Invoice'!K$2:K$501,$Y84)="","",INDEX('Per Invoice'!K$2:K$501,$Y84)))</f>
        <v/>
      </c>
      <c r="L84" s="7">
        <f>IF($Y84="","",IF(INDEX('Per Invoice'!L$2:L$501,$Y84)="","",INDEX('Per Invoice'!L$2:L$501,$Y84)))</f>
        <v/>
      </c>
      <c r="M84" s="14">
        <f>IF($Y84="","",IF(INDEX('Per Invoice'!M$2:M$501,$Y84)="","",INDEX('Per Invoice'!M$2:M$501,$Y84)))</f>
        <v/>
      </c>
      <c r="N84">
        <f>IF($Y84="","",IF(INDEX('Per Invoice'!N$2:N$501,$Y84)="","",INDEX('Per Invoice'!N$2:N$501,$Y84)))</f>
        <v/>
      </c>
      <c r="O84">
        <f>IF($Y84="","",IF(INDEX('Per Invoice'!O$2:O$501,$Y84)="","",INDEX('Per Invoice'!O$2:O$501,$Y84)))</f>
        <v/>
      </c>
      <c r="P84" s="7">
        <f>IF($Y84="","",IF(INDEX('Per Invoice'!P$2:P$501,$Y84)="","",INDEX('Per Invoice'!P$2:P$501,$Y84)))</f>
        <v/>
      </c>
      <c r="Q84" s="7">
        <f>IF($Y84="","",IF(INDEX('Per Invoice'!Q$2:Q$501,$Y84)="","",INDEX('Per Invoice'!Q$2:Q$501,$Y84)))</f>
        <v/>
      </c>
      <c r="R84">
        <f>IF($Y84="","",IF(INDEX('Per Invoice'!R$2:R$501,$Y84)="","",INDEX('Per Invoice'!R$2:R$501,$Y84)))</f>
        <v/>
      </c>
      <c r="S84" s="7">
        <f>IF($Y84="","",IF(INDEX('Per Invoice'!S$2:S$501,$Y84)="","",INDEX('Per Invoice'!S$2:S$501,$Y84)))</f>
        <v/>
      </c>
      <c r="T84" s="7">
        <f>IF($Y84="","",IF(INDEX('Per Invoice'!T$2:T$501,$Y84)="","",INDEX('Per Invoice'!T$2:T$501,$Y84)))</f>
        <v/>
      </c>
      <c r="U84" s="7">
        <f>IF($Y84="","",IF(INDEX('Per Invoice'!U$2:U$501,$Y84)="","",INDEX('Per Invoice'!U$2:U$501,$Y84)))</f>
        <v/>
      </c>
      <c r="V84" s="7">
        <f>IF($Y84="","",IF(INDEX('Per Invoice'!V$2:V$501,$Y84)="","",INDEX('Per Invoice'!V$2:V$501,$Y84)))</f>
        <v/>
      </c>
      <c r="W84" s="7">
        <f>IF($Y84="","",IF(INDEX('Per Invoice'!W$2:W$501,$Y84)="","",INDEX('Per Invoice'!W$2:W$501,$Y84)))</f>
        <v/>
      </c>
      <c r="X84" s="7">
        <f>IF($Y84="","",IF(INDEX('Per Invoice'!X$2:X$501,$Y84)="","",INDEX('Per Invoice'!X$2:X$501,$Y84)))</f>
        <v/>
      </c>
      <c r="Y84" s="16">
        <f>IFERROR(MATCH(Settings!$C$35&amp;"|"&amp;ROWS($Y$2:$Y84),'Per Invoice'!$Z$2:$Z$501,0),"")</f>
        <v/>
      </c>
    </row>
    <row r="85">
      <c r="A85">
        <f>IF($Y85="","",IF(INDEX('Per Invoice'!A$2:A$501,$Y85)="","",INDEX('Per Invoice'!A$2:A$501,$Y85)))</f>
        <v/>
      </c>
      <c r="B85">
        <f>IF($Y85="","",IF(INDEX('Per Invoice'!B$2:B$501,$Y85)="","",INDEX('Per Invoice'!B$2:B$501,$Y85)))</f>
        <v/>
      </c>
      <c r="C85">
        <f>IF($Y85="","",IF(INDEX('Per Invoice'!C$2:C$501,$Y85)="","",INDEX('Per Invoice'!C$2:C$501,$Y85)))</f>
        <v/>
      </c>
      <c r="D85">
        <f>IF($Y85="","",IF(INDEX('Per Invoice'!D$2:D$501,$Y85)="","",INDEX('Per Invoice'!D$2:D$501,$Y85)))</f>
        <v/>
      </c>
      <c r="E85">
        <f>IF($Y85="","",IF(INDEX('Per Invoice'!E$2:E$501,$Y85)="","",INDEX('Per Invoice'!E$2:E$501,$Y85)))</f>
        <v/>
      </c>
      <c r="F85">
        <f>IF($Y85="","",IF(INDEX('Per Invoice'!F$2:F$501,$Y85)="","",INDEX('Per Invoice'!F$2:F$501,$Y85)))</f>
        <v/>
      </c>
      <c r="G85">
        <f>IF($Y85="","",IF(INDEX('Per Invoice'!G$2:G$501,$Y85)="","",INDEX('Per Invoice'!G$2:G$501,$Y85)))</f>
        <v/>
      </c>
      <c r="H85">
        <f>IF($Y85="","",IF(INDEX('Per Invoice'!H$2:H$501,$Y85)="","",INDEX('Per Invoice'!H$2:H$501,$Y85)))</f>
        <v/>
      </c>
      <c r="I85">
        <f>IF($Y85="","",IF(INDEX('Per Invoice'!I$2:I$501,$Y85)="","",INDEX('Per Invoice'!I$2:I$501,$Y85)))</f>
        <v/>
      </c>
      <c r="J85">
        <f>IF($Y85="","",IF(INDEX('Per Invoice'!J$2:J$501,$Y85)="","",INDEX('Per Invoice'!J$2:J$501,$Y85)))</f>
        <v/>
      </c>
      <c r="K85">
        <f>IF($Y85="","",IF(INDEX('Per Invoice'!K$2:K$501,$Y85)="","",INDEX('Per Invoice'!K$2:K$501,$Y85)))</f>
        <v/>
      </c>
      <c r="L85" s="7">
        <f>IF($Y85="","",IF(INDEX('Per Invoice'!L$2:L$501,$Y85)="","",INDEX('Per Invoice'!L$2:L$501,$Y85)))</f>
        <v/>
      </c>
      <c r="M85" s="14">
        <f>IF($Y85="","",IF(INDEX('Per Invoice'!M$2:M$501,$Y85)="","",INDEX('Per Invoice'!M$2:M$501,$Y85)))</f>
        <v/>
      </c>
      <c r="N85">
        <f>IF($Y85="","",IF(INDEX('Per Invoice'!N$2:N$501,$Y85)="","",INDEX('Per Invoice'!N$2:N$501,$Y85)))</f>
        <v/>
      </c>
      <c r="O85">
        <f>IF($Y85="","",IF(INDEX('Per Invoice'!O$2:O$501,$Y85)="","",INDEX('Per Invoice'!O$2:O$501,$Y85)))</f>
        <v/>
      </c>
      <c r="P85" s="7">
        <f>IF($Y85="","",IF(INDEX('Per Invoice'!P$2:P$501,$Y85)="","",INDEX('Per Invoice'!P$2:P$501,$Y85)))</f>
        <v/>
      </c>
      <c r="Q85" s="7">
        <f>IF($Y85="","",IF(INDEX('Per Invoice'!Q$2:Q$501,$Y85)="","",INDEX('Per Invoice'!Q$2:Q$501,$Y85)))</f>
        <v/>
      </c>
      <c r="R85">
        <f>IF($Y85="","",IF(INDEX('Per Invoice'!R$2:R$501,$Y85)="","",INDEX('Per Invoice'!R$2:R$501,$Y85)))</f>
        <v/>
      </c>
      <c r="S85" s="7">
        <f>IF($Y85="","",IF(INDEX('Per Invoice'!S$2:S$501,$Y85)="","",INDEX('Per Invoice'!S$2:S$501,$Y85)))</f>
        <v/>
      </c>
      <c r="T85" s="7">
        <f>IF($Y85="","",IF(INDEX('Per Invoice'!T$2:T$501,$Y85)="","",INDEX('Per Invoice'!T$2:T$501,$Y85)))</f>
        <v/>
      </c>
      <c r="U85" s="7">
        <f>IF($Y85="","",IF(INDEX('Per Invoice'!U$2:U$501,$Y85)="","",INDEX('Per Invoice'!U$2:U$501,$Y85)))</f>
        <v/>
      </c>
      <c r="V85" s="7">
        <f>IF($Y85="","",IF(INDEX('Per Invoice'!V$2:V$501,$Y85)="","",INDEX('Per Invoice'!V$2:V$501,$Y85)))</f>
        <v/>
      </c>
      <c r="W85" s="7">
        <f>IF($Y85="","",IF(INDEX('Per Invoice'!W$2:W$501,$Y85)="","",INDEX('Per Invoice'!W$2:W$501,$Y85)))</f>
        <v/>
      </c>
      <c r="X85" s="7">
        <f>IF($Y85="","",IF(INDEX('Per Invoice'!X$2:X$501,$Y85)="","",INDEX('Per Invoice'!X$2:X$501,$Y85)))</f>
        <v/>
      </c>
      <c r="Y85" s="16">
        <f>IFERROR(MATCH(Settings!$C$35&amp;"|"&amp;ROWS($Y$2:$Y85),'Per Invoice'!$Z$2:$Z$501,0),"")</f>
        <v/>
      </c>
    </row>
    <row r="86">
      <c r="A86">
        <f>IF($Y86="","",IF(INDEX('Per Invoice'!A$2:A$501,$Y86)="","",INDEX('Per Invoice'!A$2:A$501,$Y86)))</f>
        <v/>
      </c>
      <c r="B86">
        <f>IF($Y86="","",IF(INDEX('Per Invoice'!B$2:B$501,$Y86)="","",INDEX('Per Invoice'!B$2:B$501,$Y86)))</f>
        <v/>
      </c>
      <c r="C86">
        <f>IF($Y86="","",IF(INDEX('Per Invoice'!C$2:C$501,$Y86)="","",INDEX('Per Invoice'!C$2:C$501,$Y86)))</f>
        <v/>
      </c>
      <c r="D86">
        <f>IF($Y86="","",IF(INDEX('Per Invoice'!D$2:D$501,$Y86)="","",INDEX('Per Invoice'!D$2:D$501,$Y86)))</f>
        <v/>
      </c>
      <c r="E86">
        <f>IF($Y86="","",IF(INDEX('Per Invoice'!E$2:E$501,$Y86)="","",INDEX('Per Invoice'!E$2:E$501,$Y86)))</f>
        <v/>
      </c>
      <c r="F86">
        <f>IF($Y86="","",IF(INDEX('Per Invoice'!F$2:F$501,$Y86)="","",INDEX('Per Invoice'!F$2:F$501,$Y86)))</f>
        <v/>
      </c>
      <c r="G86">
        <f>IF($Y86="","",IF(INDEX('Per Invoice'!G$2:G$501,$Y86)="","",INDEX('Per Invoice'!G$2:G$501,$Y86)))</f>
        <v/>
      </c>
      <c r="H86">
        <f>IF($Y86="","",IF(INDEX('Per Invoice'!H$2:H$501,$Y86)="","",INDEX('Per Invoice'!H$2:H$501,$Y86)))</f>
        <v/>
      </c>
      <c r="I86">
        <f>IF($Y86="","",IF(INDEX('Per Invoice'!I$2:I$501,$Y86)="","",INDEX('Per Invoice'!I$2:I$501,$Y86)))</f>
        <v/>
      </c>
      <c r="J86">
        <f>IF($Y86="","",IF(INDEX('Per Invoice'!J$2:J$501,$Y86)="","",INDEX('Per Invoice'!J$2:J$501,$Y86)))</f>
        <v/>
      </c>
      <c r="K86">
        <f>IF($Y86="","",IF(INDEX('Per Invoice'!K$2:K$501,$Y86)="","",INDEX('Per Invoice'!K$2:K$501,$Y86)))</f>
        <v/>
      </c>
      <c r="L86" s="7">
        <f>IF($Y86="","",IF(INDEX('Per Invoice'!L$2:L$501,$Y86)="","",INDEX('Per Invoice'!L$2:L$501,$Y86)))</f>
        <v/>
      </c>
      <c r="M86" s="14">
        <f>IF($Y86="","",IF(INDEX('Per Invoice'!M$2:M$501,$Y86)="","",INDEX('Per Invoice'!M$2:M$501,$Y86)))</f>
        <v/>
      </c>
      <c r="N86">
        <f>IF($Y86="","",IF(INDEX('Per Invoice'!N$2:N$501,$Y86)="","",INDEX('Per Invoice'!N$2:N$501,$Y86)))</f>
        <v/>
      </c>
      <c r="O86">
        <f>IF($Y86="","",IF(INDEX('Per Invoice'!O$2:O$501,$Y86)="","",INDEX('Per Invoice'!O$2:O$501,$Y86)))</f>
        <v/>
      </c>
      <c r="P86" s="7">
        <f>IF($Y86="","",IF(INDEX('Per Invoice'!P$2:P$501,$Y86)="","",INDEX('Per Invoice'!P$2:P$501,$Y86)))</f>
        <v/>
      </c>
      <c r="Q86" s="7">
        <f>IF($Y86="","",IF(INDEX('Per Invoice'!Q$2:Q$501,$Y86)="","",INDEX('Per Invoice'!Q$2:Q$501,$Y86)))</f>
        <v/>
      </c>
      <c r="R86">
        <f>IF($Y86="","",IF(INDEX('Per Invoice'!R$2:R$501,$Y86)="","",INDEX('Per Invoice'!R$2:R$501,$Y86)))</f>
        <v/>
      </c>
      <c r="S86" s="7">
        <f>IF($Y86="","",IF(INDEX('Per Invoice'!S$2:S$501,$Y86)="","",INDEX('Per Invoice'!S$2:S$501,$Y86)))</f>
        <v/>
      </c>
      <c r="T86" s="7">
        <f>IF($Y86="","",IF(INDEX('Per Invoice'!T$2:T$501,$Y86)="","",INDEX('Per Invoice'!T$2:T$501,$Y86)))</f>
        <v/>
      </c>
      <c r="U86" s="7">
        <f>IF($Y86="","",IF(INDEX('Per Invoice'!U$2:U$501,$Y86)="","",INDEX('Per Invoice'!U$2:U$501,$Y86)))</f>
        <v/>
      </c>
      <c r="V86" s="7">
        <f>IF($Y86="","",IF(INDEX('Per Invoice'!V$2:V$501,$Y86)="","",INDEX('Per Invoice'!V$2:V$501,$Y86)))</f>
        <v/>
      </c>
      <c r="W86" s="7">
        <f>IF($Y86="","",IF(INDEX('Per Invoice'!W$2:W$501,$Y86)="","",INDEX('Per Invoice'!W$2:W$501,$Y86)))</f>
        <v/>
      </c>
      <c r="X86" s="7">
        <f>IF($Y86="","",IF(INDEX('Per Invoice'!X$2:X$501,$Y86)="","",INDEX('Per Invoice'!X$2:X$501,$Y86)))</f>
        <v/>
      </c>
      <c r="Y86" s="16">
        <f>IFERROR(MATCH(Settings!$C$35&amp;"|"&amp;ROWS($Y$2:$Y86),'Per Invoice'!$Z$2:$Z$501,0),"")</f>
        <v/>
      </c>
    </row>
    <row r="87">
      <c r="A87">
        <f>IF($Y87="","",IF(INDEX('Per Invoice'!A$2:A$501,$Y87)="","",INDEX('Per Invoice'!A$2:A$501,$Y87)))</f>
        <v/>
      </c>
      <c r="B87">
        <f>IF($Y87="","",IF(INDEX('Per Invoice'!B$2:B$501,$Y87)="","",INDEX('Per Invoice'!B$2:B$501,$Y87)))</f>
        <v/>
      </c>
      <c r="C87">
        <f>IF($Y87="","",IF(INDEX('Per Invoice'!C$2:C$501,$Y87)="","",INDEX('Per Invoice'!C$2:C$501,$Y87)))</f>
        <v/>
      </c>
      <c r="D87">
        <f>IF($Y87="","",IF(INDEX('Per Invoice'!D$2:D$501,$Y87)="","",INDEX('Per Invoice'!D$2:D$501,$Y87)))</f>
        <v/>
      </c>
      <c r="E87">
        <f>IF($Y87="","",IF(INDEX('Per Invoice'!E$2:E$501,$Y87)="","",INDEX('Per Invoice'!E$2:E$501,$Y87)))</f>
        <v/>
      </c>
      <c r="F87">
        <f>IF($Y87="","",IF(INDEX('Per Invoice'!F$2:F$501,$Y87)="","",INDEX('Per Invoice'!F$2:F$501,$Y87)))</f>
        <v/>
      </c>
      <c r="G87">
        <f>IF($Y87="","",IF(INDEX('Per Invoice'!G$2:G$501,$Y87)="","",INDEX('Per Invoice'!G$2:G$501,$Y87)))</f>
        <v/>
      </c>
      <c r="H87">
        <f>IF($Y87="","",IF(INDEX('Per Invoice'!H$2:H$501,$Y87)="","",INDEX('Per Invoice'!H$2:H$501,$Y87)))</f>
        <v/>
      </c>
      <c r="I87">
        <f>IF($Y87="","",IF(INDEX('Per Invoice'!I$2:I$501,$Y87)="","",INDEX('Per Invoice'!I$2:I$501,$Y87)))</f>
        <v/>
      </c>
      <c r="J87">
        <f>IF($Y87="","",IF(INDEX('Per Invoice'!J$2:J$501,$Y87)="","",INDEX('Per Invoice'!J$2:J$501,$Y87)))</f>
        <v/>
      </c>
      <c r="K87">
        <f>IF($Y87="","",IF(INDEX('Per Invoice'!K$2:K$501,$Y87)="","",INDEX('Per Invoice'!K$2:K$501,$Y87)))</f>
        <v/>
      </c>
      <c r="L87" s="7">
        <f>IF($Y87="","",IF(INDEX('Per Invoice'!L$2:L$501,$Y87)="","",INDEX('Per Invoice'!L$2:L$501,$Y87)))</f>
        <v/>
      </c>
      <c r="M87" s="14">
        <f>IF($Y87="","",IF(INDEX('Per Invoice'!M$2:M$501,$Y87)="","",INDEX('Per Invoice'!M$2:M$501,$Y87)))</f>
        <v/>
      </c>
      <c r="N87">
        <f>IF($Y87="","",IF(INDEX('Per Invoice'!N$2:N$501,$Y87)="","",INDEX('Per Invoice'!N$2:N$501,$Y87)))</f>
        <v/>
      </c>
      <c r="O87">
        <f>IF($Y87="","",IF(INDEX('Per Invoice'!O$2:O$501,$Y87)="","",INDEX('Per Invoice'!O$2:O$501,$Y87)))</f>
        <v/>
      </c>
      <c r="P87" s="7">
        <f>IF($Y87="","",IF(INDEX('Per Invoice'!P$2:P$501,$Y87)="","",INDEX('Per Invoice'!P$2:P$501,$Y87)))</f>
        <v/>
      </c>
      <c r="Q87" s="7">
        <f>IF($Y87="","",IF(INDEX('Per Invoice'!Q$2:Q$501,$Y87)="","",INDEX('Per Invoice'!Q$2:Q$501,$Y87)))</f>
        <v/>
      </c>
      <c r="R87">
        <f>IF($Y87="","",IF(INDEX('Per Invoice'!R$2:R$501,$Y87)="","",INDEX('Per Invoice'!R$2:R$501,$Y87)))</f>
        <v/>
      </c>
      <c r="S87" s="7">
        <f>IF($Y87="","",IF(INDEX('Per Invoice'!S$2:S$501,$Y87)="","",INDEX('Per Invoice'!S$2:S$501,$Y87)))</f>
        <v/>
      </c>
      <c r="T87" s="7">
        <f>IF($Y87="","",IF(INDEX('Per Invoice'!T$2:T$501,$Y87)="","",INDEX('Per Invoice'!T$2:T$501,$Y87)))</f>
        <v/>
      </c>
      <c r="U87" s="7">
        <f>IF($Y87="","",IF(INDEX('Per Invoice'!U$2:U$501,$Y87)="","",INDEX('Per Invoice'!U$2:U$501,$Y87)))</f>
        <v/>
      </c>
      <c r="V87" s="7">
        <f>IF($Y87="","",IF(INDEX('Per Invoice'!V$2:V$501,$Y87)="","",INDEX('Per Invoice'!V$2:V$501,$Y87)))</f>
        <v/>
      </c>
      <c r="W87" s="7">
        <f>IF($Y87="","",IF(INDEX('Per Invoice'!W$2:W$501,$Y87)="","",INDEX('Per Invoice'!W$2:W$501,$Y87)))</f>
        <v/>
      </c>
      <c r="X87" s="7">
        <f>IF($Y87="","",IF(INDEX('Per Invoice'!X$2:X$501,$Y87)="","",INDEX('Per Invoice'!X$2:X$501,$Y87)))</f>
        <v/>
      </c>
      <c r="Y87" s="16">
        <f>IFERROR(MATCH(Settings!$C$35&amp;"|"&amp;ROWS($Y$2:$Y87),'Per Invoice'!$Z$2:$Z$501,0),"")</f>
        <v/>
      </c>
    </row>
    <row r="88">
      <c r="A88">
        <f>IF($Y88="","",IF(INDEX('Per Invoice'!A$2:A$501,$Y88)="","",INDEX('Per Invoice'!A$2:A$501,$Y88)))</f>
        <v/>
      </c>
      <c r="B88">
        <f>IF($Y88="","",IF(INDEX('Per Invoice'!B$2:B$501,$Y88)="","",INDEX('Per Invoice'!B$2:B$501,$Y88)))</f>
        <v/>
      </c>
      <c r="C88">
        <f>IF($Y88="","",IF(INDEX('Per Invoice'!C$2:C$501,$Y88)="","",INDEX('Per Invoice'!C$2:C$501,$Y88)))</f>
        <v/>
      </c>
      <c r="D88">
        <f>IF($Y88="","",IF(INDEX('Per Invoice'!D$2:D$501,$Y88)="","",INDEX('Per Invoice'!D$2:D$501,$Y88)))</f>
        <v/>
      </c>
      <c r="E88">
        <f>IF($Y88="","",IF(INDEX('Per Invoice'!E$2:E$501,$Y88)="","",INDEX('Per Invoice'!E$2:E$501,$Y88)))</f>
        <v/>
      </c>
      <c r="F88">
        <f>IF($Y88="","",IF(INDEX('Per Invoice'!F$2:F$501,$Y88)="","",INDEX('Per Invoice'!F$2:F$501,$Y88)))</f>
        <v/>
      </c>
      <c r="G88">
        <f>IF($Y88="","",IF(INDEX('Per Invoice'!G$2:G$501,$Y88)="","",INDEX('Per Invoice'!G$2:G$501,$Y88)))</f>
        <v/>
      </c>
      <c r="H88">
        <f>IF($Y88="","",IF(INDEX('Per Invoice'!H$2:H$501,$Y88)="","",INDEX('Per Invoice'!H$2:H$501,$Y88)))</f>
        <v/>
      </c>
      <c r="I88">
        <f>IF($Y88="","",IF(INDEX('Per Invoice'!I$2:I$501,$Y88)="","",INDEX('Per Invoice'!I$2:I$501,$Y88)))</f>
        <v/>
      </c>
      <c r="J88">
        <f>IF($Y88="","",IF(INDEX('Per Invoice'!J$2:J$501,$Y88)="","",INDEX('Per Invoice'!J$2:J$501,$Y88)))</f>
        <v/>
      </c>
      <c r="K88">
        <f>IF($Y88="","",IF(INDEX('Per Invoice'!K$2:K$501,$Y88)="","",INDEX('Per Invoice'!K$2:K$501,$Y88)))</f>
        <v/>
      </c>
      <c r="L88" s="7">
        <f>IF($Y88="","",IF(INDEX('Per Invoice'!L$2:L$501,$Y88)="","",INDEX('Per Invoice'!L$2:L$501,$Y88)))</f>
        <v/>
      </c>
      <c r="M88" s="14">
        <f>IF($Y88="","",IF(INDEX('Per Invoice'!M$2:M$501,$Y88)="","",INDEX('Per Invoice'!M$2:M$501,$Y88)))</f>
        <v/>
      </c>
      <c r="N88">
        <f>IF($Y88="","",IF(INDEX('Per Invoice'!N$2:N$501,$Y88)="","",INDEX('Per Invoice'!N$2:N$501,$Y88)))</f>
        <v/>
      </c>
      <c r="O88">
        <f>IF($Y88="","",IF(INDEX('Per Invoice'!O$2:O$501,$Y88)="","",INDEX('Per Invoice'!O$2:O$501,$Y88)))</f>
        <v/>
      </c>
      <c r="P88" s="7">
        <f>IF($Y88="","",IF(INDEX('Per Invoice'!P$2:P$501,$Y88)="","",INDEX('Per Invoice'!P$2:P$501,$Y88)))</f>
        <v/>
      </c>
      <c r="Q88" s="7">
        <f>IF($Y88="","",IF(INDEX('Per Invoice'!Q$2:Q$501,$Y88)="","",INDEX('Per Invoice'!Q$2:Q$501,$Y88)))</f>
        <v/>
      </c>
      <c r="R88">
        <f>IF($Y88="","",IF(INDEX('Per Invoice'!R$2:R$501,$Y88)="","",INDEX('Per Invoice'!R$2:R$501,$Y88)))</f>
        <v/>
      </c>
      <c r="S88" s="7">
        <f>IF($Y88="","",IF(INDEX('Per Invoice'!S$2:S$501,$Y88)="","",INDEX('Per Invoice'!S$2:S$501,$Y88)))</f>
        <v/>
      </c>
      <c r="T88" s="7">
        <f>IF($Y88="","",IF(INDEX('Per Invoice'!T$2:T$501,$Y88)="","",INDEX('Per Invoice'!T$2:T$501,$Y88)))</f>
        <v/>
      </c>
      <c r="U88" s="7">
        <f>IF($Y88="","",IF(INDEX('Per Invoice'!U$2:U$501,$Y88)="","",INDEX('Per Invoice'!U$2:U$501,$Y88)))</f>
        <v/>
      </c>
      <c r="V88" s="7">
        <f>IF($Y88="","",IF(INDEX('Per Invoice'!V$2:V$501,$Y88)="","",INDEX('Per Invoice'!V$2:V$501,$Y88)))</f>
        <v/>
      </c>
      <c r="W88" s="7">
        <f>IF($Y88="","",IF(INDEX('Per Invoice'!W$2:W$501,$Y88)="","",INDEX('Per Invoice'!W$2:W$501,$Y88)))</f>
        <v/>
      </c>
      <c r="X88" s="7">
        <f>IF($Y88="","",IF(INDEX('Per Invoice'!X$2:X$501,$Y88)="","",INDEX('Per Invoice'!X$2:X$501,$Y88)))</f>
        <v/>
      </c>
      <c r="Y88" s="16">
        <f>IFERROR(MATCH(Settings!$C$35&amp;"|"&amp;ROWS($Y$2:$Y88),'Per Invoice'!$Z$2:$Z$501,0),"")</f>
        <v/>
      </c>
    </row>
    <row r="89">
      <c r="A89">
        <f>IF($Y89="","",IF(INDEX('Per Invoice'!A$2:A$501,$Y89)="","",INDEX('Per Invoice'!A$2:A$501,$Y89)))</f>
        <v/>
      </c>
      <c r="B89">
        <f>IF($Y89="","",IF(INDEX('Per Invoice'!B$2:B$501,$Y89)="","",INDEX('Per Invoice'!B$2:B$501,$Y89)))</f>
        <v/>
      </c>
      <c r="C89">
        <f>IF($Y89="","",IF(INDEX('Per Invoice'!C$2:C$501,$Y89)="","",INDEX('Per Invoice'!C$2:C$501,$Y89)))</f>
        <v/>
      </c>
      <c r="D89">
        <f>IF($Y89="","",IF(INDEX('Per Invoice'!D$2:D$501,$Y89)="","",INDEX('Per Invoice'!D$2:D$501,$Y89)))</f>
        <v/>
      </c>
      <c r="E89">
        <f>IF($Y89="","",IF(INDEX('Per Invoice'!E$2:E$501,$Y89)="","",INDEX('Per Invoice'!E$2:E$501,$Y89)))</f>
        <v/>
      </c>
      <c r="F89">
        <f>IF($Y89="","",IF(INDEX('Per Invoice'!F$2:F$501,$Y89)="","",INDEX('Per Invoice'!F$2:F$501,$Y89)))</f>
        <v/>
      </c>
      <c r="G89">
        <f>IF($Y89="","",IF(INDEX('Per Invoice'!G$2:G$501,$Y89)="","",INDEX('Per Invoice'!G$2:G$501,$Y89)))</f>
        <v/>
      </c>
      <c r="H89">
        <f>IF($Y89="","",IF(INDEX('Per Invoice'!H$2:H$501,$Y89)="","",INDEX('Per Invoice'!H$2:H$501,$Y89)))</f>
        <v/>
      </c>
      <c r="I89">
        <f>IF($Y89="","",IF(INDEX('Per Invoice'!I$2:I$501,$Y89)="","",INDEX('Per Invoice'!I$2:I$501,$Y89)))</f>
        <v/>
      </c>
      <c r="J89">
        <f>IF($Y89="","",IF(INDEX('Per Invoice'!J$2:J$501,$Y89)="","",INDEX('Per Invoice'!J$2:J$501,$Y89)))</f>
        <v/>
      </c>
      <c r="K89">
        <f>IF($Y89="","",IF(INDEX('Per Invoice'!K$2:K$501,$Y89)="","",INDEX('Per Invoice'!K$2:K$501,$Y89)))</f>
        <v/>
      </c>
      <c r="L89" s="7">
        <f>IF($Y89="","",IF(INDEX('Per Invoice'!L$2:L$501,$Y89)="","",INDEX('Per Invoice'!L$2:L$501,$Y89)))</f>
        <v/>
      </c>
      <c r="M89" s="14">
        <f>IF($Y89="","",IF(INDEX('Per Invoice'!M$2:M$501,$Y89)="","",INDEX('Per Invoice'!M$2:M$501,$Y89)))</f>
        <v/>
      </c>
      <c r="N89">
        <f>IF($Y89="","",IF(INDEX('Per Invoice'!N$2:N$501,$Y89)="","",INDEX('Per Invoice'!N$2:N$501,$Y89)))</f>
        <v/>
      </c>
      <c r="O89">
        <f>IF($Y89="","",IF(INDEX('Per Invoice'!O$2:O$501,$Y89)="","",INDEX('Per Invoice'!O$2:O$501,$Y89)))</f>
        <v/>
      </c>
      <c r="P89" s="7">
        <f>IF($Y89="","",IF(INDEX('Per Invoice'!P$2:P$501,$Y89)="","",INDEX('Per Invoice'!P$2:P$501,$Y89)))</f>
        <v/>
      </c>
      <c r="Q89" s="7">
        <f>IF($Y89="","",IF(INDEX('Per Invoice'!Q$2:Q$501,$Y89)="","",INDEX('Per Invoice'!Q$2:Q$501,$Y89)))</f>
        <v/>
      </c>
      <c r="R89">
        <f>IF($Y89="","",IF(INDEX('Per Invoice'!R$2:R$501,$Y89)="","",INDEX('Per Invoice'!R$2:R$501,$Y89)))</f>
        <v/>
      </c>
      <c r="S89" s="7">
        <f>IF($Y89="","",IF(INDEX('Per Invoice'!S$2:S$501,$Y89)="","",INDEX('Per Invoice'!S$2:S$501,$Y89)))</f>
        <v/>
      </c>
      <c r="T89" s="7">
        <f>IF($Y89="","",IF(INDEX('Per Invoice'!T$2:T$501,$Y89)="","",INDEX('Per Invoice'!T$2:T$501,$Y89)))</f>
        <v/>
      </c>
      <c r="U89" s="7">
        <f>IF($Y89="","",IF(INDEX('Per Invoice'!U$2:U$501,$Y89)="","",INDEX('Per Invoice'!U$2:U$501,$Y89)))</f>
        <v/>
      </c>
      <c r="V89" s="7">
        <f>IF($Y89="","",IF(INDEX('Per Invoice'!V$2:V$501,$Y89)="","",INDEX('Per Invoice'!V$2:V$501,$Y89)))</f>
        <v/>
      </c>
      <c r="W89" s="7">
        <f>IF($Y89="","",IF(INDEX('Per Invoice'!W$2:W$501,$Y89)="","",INDEX('Per Invoice'!W$2:W$501,$Y89)))</f>
        <v/>
      </c>
      <c r="X89" s="7">
        <f>IF($Y89="","",IF(INDEX('Per Invoice'!X$2:X$501,$Y89)="","",INDEX('Per Invoice'!X$2:X$501,$Y89)))</f>
        <v/>
      </c>
      <c r="Y89" s="16">
        <f>IFERROR(MATCH(Settings!$C$35&amp;"|"&amp;ROWS($Y$2:$Y89),'Per Invoice'!$Z$2:$Z$501,0),"")</f>
        <v/>
      </c>
    </row>
    <row r="90">
      <c r="A90">
        <f>IF($Y90="","",IF(INDEX('Per Invoice'!A$2:A$501,$Y90)="","",INDEX('Per Invoice'!A$2:A$501,$Y90)))</f>
        <v/>
      </c>
      <c r="B90">
        <f>IF($Y90="","",IF(INDEX('Per Invoice'!B$2:B$501,$Y90)="","",INDEX('Per Invoice'!B$2:B$501,$Y90)))</f>
        <v/>
      </c>
      <c r="C90">
        <f>IF($Y90="","",IF(INDEX('Per Invoice'!C$2:C$501,$Y90)="","",INDEX('Per Invoice'!C$2:C$501,$Y90)))</f>
        <v/>
      </c>
      <c r="D90">
        <f>IF($Y90="","",IF(INDEX('Per Invoice'!D$2:D$501,$Y90)="","",INDEX('Per Invoice'!D$2:D$501,$Y90)))</f>
        <v/>
      </c>
      <c r="E90">
        <f>IF($Y90="","",IF(INDEX('Per Invoice'!E$2:E$501,$Y90)="","",INDEX('Per Invoice'!E$2:E$501,$Y90)))</f>
        <v/>
      </c>
      <c r="F90">
        <f>IF($Y90="","",IF(INDEX('Per Invoice'!F$2:F$501,$Y90)="","",INDEX('Per Invoice'!F$2:F$501,$Y90)))</f>
        <v/>
      </c>
      <c r="G90">
        <f>IF($Y90="","",IF(INDEX('Per Invoice'!G$2:G$501,$Y90)="","",INDEX('Per Invoice'!G$2:G$501,$Y90)))</f>
        <v/>
      </c>
      <c r="H90">
        <f>IF($Y90="","",IF(INDEX('Per Invoice'!H$2:H$501,$Y90)="","",INDEX('Per Invoice'!H$2:H$501,$Y90)))</f>
        <v/>
      </c>
      <c r="I90">
        <f>IF($Y90="","",IF(INDEX('Per Invoice'!I$2:I$501,$Y90)="","",INDEX('Per Invoice'!I$2:I$501,$Y90)))</f>
        <v/>
      </c>
      <c r="J90">
        <f>IF($Y90="","",IF(INDEX('Per Invoice'!J$2:J$501,$Y90)="","",INDEX('Per Invoice'!J$2:J$501,$Y90)))</f>
        <v/>
      </c>
      <c r="K90">
        <f>IF($Y90="","",IF(INDEX('Per Invoice'!K$2:K$501,$Y90)="","",INDEX('Per Invoice'!K$2:K$501,$Y90)))</f>
        <v/>
      </c>
      <c r="L90" s="7">
        <f>IF($Y90="","",IF(INDEX('Per Invoice'!L$2:L$501,$Y90)="","",INDEX('Per Invoice'!L$2:L$501,$Y90)))</f>
        <v/>
      </c>
      <c r="M90" s="14">
        <f>IF($Y90="","",IF(INDEX('Per Invoice'!M$2:M$501,$Y90)="","",INDEX('Per Invoice'!M$2:M$501,$Y90)))</f>
        <v/>
      </c>
      <c r="N90">
        <f>IF($Y90="","",IF(INDEX('Per Invoice'!N$2:N$501,$Y90)="","",INDEX('Per Invoice'!N$2:N$501,$Y90)))</f>
        <v/>
      </c>
      <c r="O90">
        <f>IF($Y90="","",IF(INDEX('Per Invoice'!O$2:O$501,$Y90)="","",INDEX('Per Invoice'!O$2:O$501,$Y90)))</f>
        <v/>
      </c>
      <c r="P90" s="7">
        <f>IF($Y90="","",IF(INDEX('Per Invoice'!P$2:P$501,$Y90)="","",INDEX('Per Invoice'!P$2:P$501,$Y90)))</f>
        <v/>
      </c>
      <c r="Q90" s="7">
        <f>IF($Y90="","",IF(INDEX('Per Invoice'!Q$2:Q$501,$Y90)="","",INDEX('Per Invoice'!Q$2:Q$501,$Y90)))</f>
        <v/>
      </c>
      <c r="R90">
        <f>IF($Y90="","",IF(INDEX('Per Invoice'!R$2:R$501,$Y90)="","",INDEX('Per Invoice'!R$2:R$501,$Y90)))</f>
        <v/>
      </c>
      <c r="S90" s="7">
        <f>IF($Y90="","",IF(INDEX('Per Invoice'!S$2:S$501,$Y90)="","",INDEX('Per Invoice'!S$2:S$501,$Y90)))</f>
        <v/>
      </c>
      <c r="T90" s="7">
        <f>IF($Y90="","",IF(INDEX('Per Invoice'!T$2:T$501,$Y90)="","",INDEX('Per Invoice'!T$2:T$501,$Y90)))</f>
        <v/>
      </c>
      <c r="U90" s="7">
        <f>IF($Y90="","",IF(INDEX('Per Invoice'!U$2:U$501,$Y90)="","",INDEX('Per Invoice'!U$2:U$501,$Y90)))</f>
        <v/>
      </c>
      <c r="V90" s="7">
        <f>IF($Y90="","",IF(INDEX('Per Invoice'!V$2:V$501,$Y90)="","",INDEX('Per Invoice'!V$2:V$501,$Y90)))</f>
        <v/>
      </c>
      <c r="W90" s="7">
        <f>IF($Y90="","",IF(INDEX('Per Invoice'!W$2:W$501,$Y90)="","",INDEX('Per Invoice'!W$2:W$501,$Y90)))</f>
        <v/>
      </c>
      <c r="X90" s="7">
        <f>IF($Y90="","",IF(INDEX('Per Invoice'!X$2:X$501,$Y90)="","",INDEX('Per Invoice'!X$2:X$501,$Y90)))</f>
        <v/>
      </c>
      <c r="Y90" s="16">
        <f>IFERROR(MATCH(Settings!$C$35&amp;"|"&amp;ROWS($Y$2:$Y90),'Per Invoice'!$Z$2:$Z$501,0),"")</f>
        <v/>
      </c>
    </row>
    <row r="91">
      <c r="A91">
        <f>IF($Y91="","",IF(INDEX('Per Invoice'!A$2:A$501,$Y91)="","",INDEX('Per Invoice'!A$2:A$501,$Y91)))</f>
        <v/>
      </c>
      <c r="B91">
        <f>IF($Y91="","",IF(INDEX('Per Invoice'!B$2:B$501,$Y91)="","",INDEX('Per Invoice'!B$2:B$501,$Y91)))</f>
        <v/>
      </c>
      <c r="C91">
        <f>IF($Y91="","",IF(INDEX('Per Invoice'!C$2:C$501,$Y91)="","",INDEX('Per Invoice'!C$2:C$501,$Y91)))</f>
        <v/>
      </c>
      <c r="D91">
        <f>IF($Y91="","",IF(INDEX('Per Invoice'!D$2:D$501,$Y91)="","",INDEX('Per Invoice'!D$2:D$501,$Y91)))</f>
        <v/>
      </c>
      <c r="E91">
        <f>IF($Y91="","",IF(INDEX('Per Invoice'!E$2:E$501,$Y91)="","",INDEX('Per Invoice'!E$2:E$501,$Y91)))</f>
        <v/>
      </c>
      <c r="F91">
        <f>IF($Y91="","",IF(INDEX('Per Invoice'!F$2:F$501,$Y91)="","",INDEX('Per Invoice'!F$2:F$501,$Y91)))</f>
        <v/>
      </c>
      <c r="G91">
        <f>IF($Y91="","",IF(INDEX('Per Invoice'!G$2:G$501,$Y91)="","",INDEX('Per Invoice'!G$2:G$501,$Y91)))</f>
        <v/>
      </c>
      <c r="H91">
        <f>IF($Y91="","",IF(INDEX('Per Invoice'!H$2:H$501,$Y91)="","",INDEX('Per Invoice'!H$2:H$501,$Y91)))</f>
        <v/>
      </c>
      <c r="I91">
        <f>IF($Y91="","",IF(INDEX('Per Invoice'!I$2:I$501,$Y91)="","",INDEX('Per Invoice'!I$2:I$501,$Y91)))</f>
        <v/>
      </c>
      <c r="J91">
        <f>IF($Y91="","",IF(INDEX('Per Invoice'!J$2:J$501,$Y91)="","",INDEX('Per Invoice'!J$2:J$501,$Y91)))</f>
        <v/>
      </c>
      <c r="K91">
        <f>IF($Y91="","",IF(INDEX('Per Invoice'!K$2:K$501,$Y91)="","",INDEX('Per Invoice'!K$2:K$501,$Y91)))</f>
        <v/>
      </c>
      <c r="L91" s="7">
        <f>IF($Y91="","",IF(INDEX('Per Invoice'!L$2:L$501,$Y91)="","",INDEX('Per Invoice'!L$2:L$501,$Y91)))</f>
        <v/>
      </c>
      <c r="M91" s="14">
        <f>IF($Y91="","",IF(INDEX('Per Invoice'!M$2:M$501,$Y91)="","",INDEX('Per Invoice'!M$2:M$501,$Y91)))</f>
        <v/>
      </c>
      <c r="N91">
        <f>IF($Y91="","",IF(INDEX('Per Invoice'!N$2:N$501,$Y91)="","",INDEX('Per Invoice'!N$2:N$501,$Y91)))</f>
        <v/>
      </c>
      <c r="O91">
        <f>IF($Y91="","",IF(INDEX('Per Invoice'!O$2:O$501,$Y91)="","",INDEX('Per Invoice'!O$2:O$501,$Y91)))</f>
        <v/>
      </c>
      <c r="P91" s="7">
        <f>IF($Y91="","",IF(INDEX('Per Invoice'!P$2:P$501,$Y91)="","",INDEX('Per Invoice'!P$2:P$501,$Y91)))</f>
        <v/>
      </c>
      <c r="Q91" s="7">
        <f>IF($Y91="","",IF(INDEX('Per Invoice'!Q$2:Q$501,$Y91)="","",INDEX('Per Invoice'!Q$2:Q$501,$Y91)))</f>
        <v/>
      </c>
      <c r="R91">
        <f>IF($Y91="","",IF(INDEX('Per Invoice'!R$2:R$501,$Y91)="","",INDEX('Per Invoice'!R$2:R$501,$Y91)))</f>
        <v/>
      </c>
      <c r="S91" s="7">
        <f>IF($Y91="","",IF(INDEX('Per Invoice'!S$2:S$501,$Y91)="","",INDEX('Per Invoice'!S$2:S$501,$Y91)))</f>
        <v/>
      </c>
      <c r="T91" s="7">
        <f>IF($Y91="","",IF(INDEX('Per Invoice'!T$2:T$501,$Y91)="","",INDEX('Per Invoice'!T$2:T$501,$Y91)))</f>
        <v/>
      </c>
      <c r="U91" s="7">
        <f>IF($Y91="","",IF(INDEX('Per Invoice'!U$2:U$501,$Y91)="","",INDEX('Per Invoice'!U$2:U$501,$Y91)))</f>
        <v/>
      </c>
      <c r="V91" s="7">
        <f>IF($Y91="","",IF(INDEX('Per Invoice'!V$2:V$501,$Y91)="","",INDEX('Per Invoice'!V$2:V$501,$Y91)))</f>
        <v/>
      </c>
      <c r="W91" s="7">
        <f>IF($Y91="","",IF(INDEX('Per Invoice'!W$2:W$501,$Y91)="","",INDEX('Per Invoice'!W$2:W$501,$Y91)))</f>
        <v/>
      </c>
      <c r="X91" s="7">
        <f>IF($Y91="","",IF(INDEX('Per Invoice'!X$2:X$501,$Y91)="","",INDEX('Per Invoice'!X$2:X$501,$Y91)))</f>
        <v/>
      </c>
      <c r="Y91" s="16">
        <f>IFERROR(MATCH(Settings!$C$35&amp;"|"&amp;ROWS($Y$2:$Y91),'Per Invoice'!$Z$2:$Z$501,0),"")</f>
        <v/>
      </c>
    </row>
    <row r="92">
      <c r="A92">
        <f>IF($Y92="","",IF(INDEX('Per Invoice'!A$2:A$501,$Y92)="","",INDEX('Per Invoice'!A$2:A$501,$Y92)))</f>
        <v/>
      </c>
      <c r="B92">
        <f>IF($Y92="","",IF(INDEX('Per Invoice'!B$2:B$501,$Y92)="","",INDEX('Per Invoice'!B$2:B$501,$Y92)))</f>
        <v/>
      </c>
      <c r="C92">
        <f>IF($Y92="","",IF(INDEX('Per Invoice'!C$2:C$501,$Y92)="","",INDEX('Per Invoice'!C$2:C$501,$Y92)))</f>
        <v/>
      </c>
      <c r="D92">
        <f>IF($Y92="","",IF(INDEX('Per Invoice'!D$2:D$501,$Y92)="","",INDEX('Per Invoice'!D$2:D$501,$Y92)))</f>
        <v/>
      </c>
      <c r="E92">
        <f>IF($Y92="","",IF(INDEX('Per Invoice'!E$2:E$501,$Y92)="","",INDEX('Per Invoice'!E$2:E$501,$Y92)))</f>
        <v/>
      </c>
      <c r="F92">
        <f>IF($Y92="","",IF(INDEX('Per Invoice'!F$2:F$501,$Y92)="","",INDEX('Per Invoice'!F$2:F$501,$Y92)))</f>
        <v/>
      </c>
      <c r="G92">
        <f>IF($Y92="","",IF(INDEX('Per Invoice'!G$2:G$501,$Y92)="","",INDEX('Per Invoice'!G$2:G$501,$Y92)))</f>
        <v/>
      </c>
      <c r="H92">
        <f>IF($Y92="","",IF(INDEX('Per Invoice'!H$2:H$501,$Y92)="","",INDEX('Per Invoice'!H$2:H$501,$Y92)))</f>
        <v/>
      </c>
      <c r="I92">
        <f>IF($Y92="","",IF(INDEX('Per Invoice'!I$2:I$501,$Y92)="","",INDEX('Per Invoice'!I$2:I$501,$Y92)))</f>
        <v/>
      </c>
      <c r="J92">
        <f>IF($Y92="","",IF(INDEX('Per Invoice'!J$2:J$501,$Y92)="","",INDEX('Per Invoice'!J$2:J$501,$Y92)))</f>
        <v/>
      </c>
      <c r="K92">
        <f>IF($Y92="","",IF(INDEX('Per Invoice'!K$2:K$501,$Y92)="","",INDEX('Per Invoice'!K$2:K$501,$Y92)))</f>
        <v/>
      </c>
      <c r="L92" s="7">
        <f>IF($Y92="","",IF(INDEX('Per Invoice'!L$2:L$501,$Y92)="","",INDEX('Per Invoice'!L$2:L$501,$Y92)))</f>
        <v/>
      </c>
      <c r="M92" s="14">
        <f>IF($Y92="","",IF(INDEX('Per Invoice'!M$2:M$501,$Y92)="","",INDEX('Per Invoice'!M$2:M$501,$Y92)))</f>
        <v/>
      </c>
      <c r="N92">
        <f>IF($Y92="","",IF(INDEX('Per Invoice'!N$2:N$501,$Y92)="","",INDEX('Per Invoice'!N$2:N$501,$Y92)))</f>
        <v/>
      </c>
      <c r="O92">
        <f>IF($Y92="","",IF(INDEX('Per Invoice'!O$2:O$501,$Y92)="","",INDEX('Per Invoice'!O$2:O$501,$Y92)))</f>
        <v/>
      </c>
      <c r="P92" s="7">
        <f>IF($Y92="","",IF(INDEX('Per Invoice'!P$2:P$501,$Y92)="","",INDEX('Per Invoice'!P$2:P$501,$Y92)))</f>
        <v/>
      </c>
      <c r="Q92" s="7">
        <f>IF($Y92="","",IF(INDEX('Per Invoice'!Q$2:Q$501,$Y92)="","",INDEX('Per Invoice'!Q$2:Q$501,$Y92)))</f>
        <v/>
      </c>
      <c r="R92">
        <f>IF($Y92="","",IF(INDEX('Per Invoice'!R$2:R$501,$Y92)="","",INDEX('Per Invoice'!R$2:R$501,$Y92)))</f>
        <v/>
      </c>
      <c r="S92" s="7">
        <f>IF($Y92="","",IF(INDEX('Per Invoice'!S$2:S$501,$Y92)="","",INDEX('Per Invoice'!S$2:S$501,$Y92)))</f>
        <v/>
      </c>
      <c r="T92" s="7">
        <f>IF($Y92="","",IF(INDEX('Per Invoice'!T$2:T$501,$Y92)="","",INDEX('Per Invoice'!T$2:T$501,$Y92)))</f>
        <v/>
      </c>
      <c r="U92" s="7">
        <f>IF($Y92="","",IF(INDEX('Per Invoice'!U$2:U$501,$Y92)="","",INDEX('Per Invoice'!U$2:U$501,$Y92)))</f>
        <v/>
      </c>
      <c r="V92" s="7">
        <f>IF($Y92="","",IF(INDEX('Per Invoice'!V$2:V$501,$Y92)="","",INDEX('Per Invoice'!V$2:V$501,$Y92)))</f>
        <v/>
      </c>
      <c r="W92" s="7">
        <f>IF($Y92="","",IF(INDEX('Per Invoice'!W$2:W$501,$Y92)="","",INDEX('Per Invoice'!W$2:W$501,$Y92)))</f>
        <v/>
      </c>
      <c r="X92" s="7">
        <f>IF($Y92="","",IF(INDEX('Per Invoice'!X$2:X$501,$Y92)="","",INDEX('Per Invoice'!X$2:X$501,$Y92)))</f>
        <v/>
      </c>
      <c r="Y92" s="16">
        <f>IFERROR(MATCH(Settings!$C$35&amp;"|"&amp;ROWS($Y$2:$Y92),'Per Invoice'!$Z$2:$Z$501,0),"")</f>
        <v/>
      </c>
    </row>
    <row r="93">
      <c r="A93">
        <f>IF($Y93="","",IF(INDEX('Per Invoice'!A$2:A$501,$Y93)="","",INDEX('Per Invoice'!A$2:A$501,$Y93)))</f>
        <v/>
      </c>
      <c r="B93">
        <f>IF($Y93="","",IF(INDEX('Per Invoice'!B$2:B$501,$Y93)="","",INDEX('Per Invoice'!B$2:B$501,$Y93)))</f>
        <v/>
      </c>
      <c r="C93">
        <f>IF($Y93="","",IF(INDEX('Per Invoice'!C$2:C$501,$Y93)="","",INDEX('Per Invoice'!C$2:C$501,$Y93)))</f>
        <v/>
      </c>
      <c r="D93">
        <f>IF($Y93="","",IF(INDEX('Per Invoice'!D$2:D$501,$Y93)="","",INDEX('Per Invoice'!D$2:D$501,$Y93)))</f>
        <v/>
      </c>
      <c r="E93">
        <f>IF($Y93="","",IF(INDEX('Per Invoice'!E$2:E$501,$Y93)="","",INDEX('Per Invoice'!E$2:E$501,$Y93)))</f>
        <v/>
      </c>
      <c r="F93">
        <f>IF($Y93="","",IF(INDEX('Per Invoice'!F$2:F$501,$Y93)="","",INDEX('Per Invoice'!F$2:F$501,$Y93)))</f>
        <v/>
      </c>
      <c r="G93">
        <f>IF($Y93="","",IF(INDEX('Per Invoice'!G$2:G$501,$Y93)="","",INDEX('Per Invoice'!G$2:G$501,$Y93)))</f>
        <v/>
      </c>
      <c r="H93">
        <f>IF($Y93="","",IF(INDEX('Per Invoice'!H$2:H$501,$Y93)="","",INDEX('Per Invoice'!H$2:H$501,$Y93)))</f>
        <v/>
      </c>
      <c r="I93">
        <f>IF($Y93="","",IF(INDEX('Per Invoice'!I$2:I$501,$Y93)="","",INDEX('Per Invoice'!I$2:I$501,$Y93)))</f>
        <v/>
      </c>
      <c r="J93">
        <f>IF($Y93="","",IF(INDEX('Per Invoice'!J$2:J$501,$Y93)="","",INDEX('Per Invoice'!J$2:J$501,$Y93)))</f>
        <v/>
      </c>
      <c r="K93">
        <f>IF($Y93="","",IF(INDEX('Per Invoice'!K$2:K$501,$Y93)="","",INDEX('Per Invoice'!K$2:K$501,$Y93)))</f>
        <v/>
      </c>
      <c r="L93" s="7">
        <f>IF($Y93="","",IF(INDEX('Per Invoice'!L$2:L$501,$Y93)="","",INDEX('Per Invoice'!L$2:L$501,$Y93)))</f>
        <v/>
      </c>
      <c r="M93" s="14">
        <f>IF($Y93="","",IF(INDEX('Per Invoice'!M$2:M$501,$Y93)="","",INDEX('Per Invoice'!M$2:M$501,$Y93)))</f>
        <v/>
      </c>
      <c r="N93">
        <f>IF($Y93="","",IF(INDEX('Per Invoice'!N$2:N$501,$Y93)="","",INDEX('Per Invoice'!N$2:N$501,$Y93)))</f>
        <v/>
      </c>
      <c r="O93">
        <f>IF($Y93="","",IF(INDEX('Per Invoice'!O$2:O$501,$Y93)="","",INDEX('Per Invoice'!O$2:O$501,$Y93)))</f>
        <v/>
      </c>
      <c r="P93" s="7">
        <f>IF($Y93="","",IF(INDEX('Per Invoice'!P$2:P$501,$Y93)="","",INDEX('Per Invoice'!P$2:P$501,$Y93)))</f>
        <v/>
      </c>
      <c r="Q93" s="7">
        <f>IF($Y93="","",IF(INDEX('Per Invoice'!Q$2:Q$501,$Y93)="","",INDEX('Per Invoice'!Q$2:Q$501,$Y93)))</f>
        <v/>
      </c>
      <c r="R93">
        <f>IF($Y93="","",IF(INDEX('Per Invoice'!R$2:R$501,$Y93)="","",INDEX('Per Invoice'!R$2:R$501,$Y93)))</f>
        <v/>
      </c>
      <c r="S93" s="7">
        <f>IF($Y93="","",IF(INDEX('Per Invoice'!S$2:S$501,$Y93)="","",INDEX('Per Invoice'!S$2:S$501,$Y93)))</f>
        <v/>
      </c>
      <c r="T93" s="7">
        <f>IF($Y93="","",IF(INDEX('Per Invoice'!T$2:T$501,$Y93)="","",INDEX('Per Invoice'!T$2:T$501,$Y93)))</f>
        <v/>
      </c>
      <c r="U93" s="7">
        <f>IF($Y93="","",IF(INDEX('Per Invoice'!U$2:U$501,$Y93)="","",INDEX('Per Invoice'!U$2:U$501,$Y93)))</f>
        <v/>
      </c>
      <c r="V93" s="7">
        <f>IF($Y93="","",IF(INDEX('Per Invoice'!V$2:V$501,$Y93)="","",INDEX('Per Invoice'!V$2:V$501,$Y93)))</f>
        <v/>
      </c>
      <c r="W93" s="7">
        <f>IF($Y93="","",IF(INDEX('Per Invoice'!W$2:W$501,$Y93)="","",INDEX('Per Invoice'!W$2:W$501,$Y93)))</f>
        <v/>
      </c>
      <c r="X93" s="7">
        <f>IF($Y93="","",IF(INDEX('Per Invoice'!X$2:X$501,$Y93)="","",INDEX('Per Invoice'!X$2:X$501,$Y93)))</f>
        <v/>
      </c>
      <c r="Y93" s="16">
        <f>IFERROR(MATCH(Settings!$C$35&amp;"|"&amp;ROWS($Y$2:$Y93),'Per Invoice'!$Z$2:$Z$501,0),"")</f>
        <v/>
      </c>
    </row>
    <row r="94">
      <c r="A94">
        <f>IF($Y94="","",IF(INDEX('Per Invoice'!A$2:A$501,$Y94)="","",INDEX('Per Invoice'!A$2:A$501,$Y94)))</f>
        <v/>
      </c>
      <c r="B94">
        <f>IF($Y94="","",IF(INDEX('Per Invoice'!B$2:B$501,$Y94)="","",INDEX('Per Invoice'!B$2:B$501,$Y94)))</f>
        <v/>
      </c>
      <c r="C94">
        <f>IF($Y94="","",IF(INDEX('Per Invoice'!C$2:C$501,$Y94)="","",INDEX('Per Invoice'!C$2:C$501,$Y94)))</f>
        <v/>
      </c>
      <c r="D94">
        <f>IF($Y94="","",IF(INDEX('Per Invoice'!D$2:D$501,$Y94)="","",INDEX('Per Invoice'!D$2:D$501,$Y94)))</f>
        <v/>
      </c>
      <c r="E94">
        <f>IF($Y94="","",IF(INDEX('Per Invoice'!E$2:E$501,$Y94)="","",INDEX('Per Invoice'!E$2:E$501,$Y94)))</f>
        <v/>
      </c>
      <c r="F94">
        <f>IF($Y94="","",IF(INDEX('Per Invoice'!F$2:F$501,$Y94)="","",INDEX('Per Invoice'!F$2:F$501,$Y94)))</f>
        <v/>
      </c>
      <c r="G94">
        <f>IF($Y94="","",IF(INDEX('Per Invoice'!G$2:G$501,$Y94)="","",INDEX('Per Invoice'!G$2:G$501,$Y94)))</f>
        <v/>
      </c>
      <c r="H94">
        <f>IF($Y94="","",IF(INDEX('Per Invoice'!H$2:H$501,$Y94)="","",INDEX('Per Invoice'!H$2:H$501,$Y94)))</f>
        <v/>
      </c>
      <c r="I94">
        <f>IF($Y94="","",IF(INDEX('Per Invoice'!I$2:I$501,$Y94)="","",INDEX('Per Invoice'!I$2:I$501,$Y94)))</f>
        <v/>
      </c>
      <c r="J94">
        <f>IF($Y94="","",IF(INDEX('Per Invoice'!J$2:J$501,$Y94)="","",INDEX('Per Invoice'!J$2:J$501,$Y94)))</f>
        <v/>
      </c>
      <c r="K94">
        <f>IF($Y94="","",IF(INDEX('Per Invoice'!K$2:K$501,$Y94)="","",INDEX('Per Invoice'!K$2:K$501,$Y94)))</f>
        <v/>
      </c>
      <c r="L94" s="7">
        <f>IF($Y94="","",IF(INDEX('Per Invoice'!L$2:L$501,$Y94)="","",INDEX('Per Invoice'!L$2:L$501,$Y94)))</f>
        <v/>
      </c>
      <c r="M94" s="14">
        <f>IF($Y94="","",IF(INDEX('Per Invoice'!M$2:M$501,$Y94)="","",INDEX('Per Invoice'!M$2:M$501,$Y94)))</f>
        <v/>
      </c>
      <c r="N94">
        <f>IF($Y94="","",IF(INDEX('Per Invoice'!N$2:N$501,$Y94)="","",INDEX('Per Invoice'!N$2:N$501,$Y94)))</f>
        <v/>
      </c>
      <c r="O94">
        <f>IF($Y94="","",IF(INDEX('Per Invoice'!O$2:O$501,$Y94)="","",INDEX('Per Invoice'!O$2:O$501,$Y94)))</f>
        <v/>
      </c>
      <c r="P94" s="7">
        <f>IF($Y94="","",IF(INDEX('Per Invoice'!P$2:P$501,$Y94)="","",INDEX('Per Invoice'!P$2:P$501,$Y94)))</f>
        <v/>
      </c>
      <c r="Q94" s="7">
        <f>IF($Y94="","",IF(INDEX('Per Invoice'!Q$2:Q$501,$Y94)="","",INDEX('Per Invoice'!Q$2:Q$501,$Y94)))</f>
        <v/>
      </c>
      <c r="R94">
        <f>IF($Y94="","",IF(INDEX('Per Invoice'!R$2:R$501,$Y94)="","",INDEX('Per Invoice'!R$2:R$501,$Y94)))</f>
        <v/>
      </c>
      <c r="S94" s="7">
        <f>IF($Y94="","",IF(INDEX('Per Invoice'!S$2:S$501,$Y94)="","",INDEX('Per Invoice'!S$2:S$501,$Y94)))</f>
        <v/>
      </c>
      <c r="T94" s="7">
        <f>IF($Y94="","",IF(INDEX('Per Invoice'!T$2:T$501,$Y94)="","",INDEX('Per Invoice'!T$2:T$501,$Y94)))</f>
        <v/>
      </c>
      <c r="U94" s="7">
        <f>IF($Y94="","",IF(INDEX('Per Invoice'!U$2:U$501,$Y94)="","",INDEX('Per Invoice'!U$2:U$501,$Y94)))</f>
        <v/>
      </c>
      <c r="V94" s="7">
        <f>IF($Y94="","",IF(INDEX('Per Invoice'!V$2:V$501,$Y94)="","",INDEX('Per Invoice'!V$2:V$501,$Y94)))</f>
        <v/>
      </c>
      <c r="W94" s="7">
        <f>IF($Y94="","",IF(INDEX('Per Invoice'!W$2:W$501,$Y94)="","",INDEX('Per Invoice'!W$2:W$501,$Y94)))</f>
        <v/>
      </c>
      <c r="X94" s="7">
        <f>IF($Y94="","",IF(INDEX('Per Invoice'!X$2:X$501,$Y94)="","",INDEX('Per Invoice'!X$2:X$501,$Y94)))</f>
        <v/>
      </c>
      <c r="Y94" s="16">
        <f>IFERROR(MATCH(Settings!$C$35&amp;"|"&amp;ROWS($Y$2:$Y94),'Per Invoice'!$Z$2:$Z$501,0),"")</f>
        <v/>
      </c>
    </row>
    <row r="95">
      <c r="A95">
        <f>IF($Y95="","",IF(INDEX('Per Invoice'!A$2:A$501,$Y95)="","",INDEX('Per Invoice'!A$2:A$501,$Y95)))</f>
        <v/>
      </c>
      <c r="B95">
        <f>IF($Y95="","",IF(INDEX('Per Invoice'!B$2:B$501,$Y95)="","",INDEX('Per Invoice'!B$2:B$501,$Y95)))</f>
        <v/>
      </c>
      <c r="C95">
        <f>IF($Y95="","",IF(INDEX('Per Invoice'!C$2:C$501,$Y95)="","",INDEX('Per Invoice'!C$2:C$501,$Y95)))</f>
        <v/>
      </c>
      <c r="D95">
        <f>IF($Y95="","",IF(INDEX('Per Invoice'!D$2:D$501,$Y95)="","",INDEX('Per Invoice'!D$2:D$501,$Y95)))</f>
        <v/>
      </c>
      <c r="E95">
        <f>IF($Y95="","",IF(INDEX('Per Invoice'!E$2:E$501,$Y95)="","",INDEX('Per Invoice'!E$2:E$501,$Y95)))</f>
        <v/>
      </c>
      <c r="F95">
        <f>IF($Y95="","",IF(INDEX('Per Invoice'!F$2:F$501,$Y95)="","",INDEX('Per Invoice'!F$2:F$501,$Y95)))</f>
        <v/>
      </c>
      <c r="G95">
        <f>IF($Y95="","",IF(INDEX('Per Invoice'!G$2:G$501,$Y95)="","",INDEX('Per Invoice'!G$2:G$501,$Y95)))</f>
        <v/>
      </c>
      <c r="H95">
        <f>IF($Y95="","",IF(INDEX('Per Invoice'!H$2:H$501,$Y95)="","",INDEX('Per Invoice'!H$2:H$501,$Y95)))</f>
        <v/>
      </c>
      <c r="I95">
        <f>IF($Y95="","",IF(INDEX('Per Invoice'!I$2:I$501,$Y95)="","",INDEX('Per Invoice'!I$2:I$501,$Y95)))</f>
        <v/>
      </c>
      <c r="J95">
        <f>IF($Y95="","",IF(INDEX('Per Invoice'!J$2:J$501,$Y95)="","",INDEX('Per Invoice'!J$2:J$501,$Y95)))</f>
        <v/>
      </c>
      <c r="K95">
        <f>IF($Y95="","",IF(INDEX('Per Invoice'!K$2:K$501,$Y95)="","",INDEX('Per Invoice'!K$2:K$501,$Y95)))</f>
        <v/>
      </c>
      <c r="L95" s="7">
        <f>IF($Y95="","",IF(INDEX('Per Invoice'!L$2:L$501,$Y95)="","",INDEX('Per Invoice'!L$2:L$501,$Y95)))</f>
        <v/>
      </c>
      <c r="M95" s="14">
        <f>IF($Y95="","",IF(INDEX('Per Invoice'!M$2:M$501,$Y95)="","",INDEX('Per Invoice'!M$2:M$501,$Y95)))</f>
        <v/>
      </c>
      <c r="N95">
        <f>IF($Y95="","",IF(INDEX('Per Invoice'!N$2:N$501,$Y95)="","",INDEX('Per Invoice'!N$2:N$501,$Y95)))</f>
        <v/>
      </c>
      <c r="O95">
        <f>IF($Y95="","",IF(INDEX('Per Invoice'!O$2:O$501,$Y95)="","",INDEX('Per Invoice'!O$2:O$501,$Y95)))</f>
        <v/>
      </c>
      <c r="P95" s="7">
        <f>IF($Y95="","",IF(INDEX('Per Invoice'!P$2:P$501,$Y95)="","",INDEX('Per Invoice'!P$2:P$501,$Y95)))</f>
        <v/>
      </c>
      <c r="Q95" s="7">
        <f>IF($Y95="","",IF(INDEX('Per Invoice'!Q$2:Q$501,$Y95)="","",INDEX('Per Invoice'!Q$2:Q$501,$Y95)))</f>
        <v/>
      </c>
      <c r="R95">
        <f>IF($Y95="","",IF(INDEX('Per Invoice'!R$2:R$501,$Y95)="","",INDEX('Per Invoice'!R$2:R$501,$Y95)))</f>
        <v/>
      </c>
      <c r="S95" s="7">
        <f>IF($Y95="","",IF(INDEX('Per Invoice'!S$2:S$501,$Y95)="","",INDEX('Per Invoice'!S$2:S$501,$Y95)))</f>
        <v/>
      </c>
      <c r="T95" s="7">
        <f>IF($Y95="","",IF(INDEX('Per Invoice'!T$2:T$501,$Y95)="","",INDEX('Per Invoice'!T$2:T$501,$Y95)))</f>
        <v/>
      </c>
      <c r="U95" s="7">
        <f>IF($Y95="","",IF(INDEX('Per Invoice'!U$2:U$501,$Y95)="","",INDEX('Per Invoice'!U$2:U$501,$Y95)))</f>
        <v/>
      </c>
      <c r="V95" s="7">
        <f>IF($Y95="","",IF(INDEX('Per Invoice'!V$2:V$501,$Y95)="","",INDEX('Per Invoice'!V$2:V$501,$Y95)))</f>
        <v/>
      </c>
      <c r="W95" s="7">
        <f>IF($Y95="","",IF(INDEX('Per Invoice'!W$2:W$501,$Y95)="","",INDEX('Per Invoice'!W$2:W$501,$Y95)))</f>
        <v/>
      </c>
      <c r="X95" s="7">
        <f>IF($Y95="","",IF(INDEX('Per Invoice'!X$2:X$501,$Y95)="","",INDEX('Per Invoice'!X$2:X$501,$Y95)))</f>
        <v/>
      </c>
      <c r="Y95" s="16">
        <f>IFERROR(MATCH(Settings!$C$35&amp;"|"&amp;ROWS($Y$2:$Y95),'Per Invoice'!$Z$2:$Z$501,0),"")</f>
        <v/>
      </c>
    </row>
    <row r="96">
      <c r="A96">
        <f>IF($Y96="","",IF(INDEX('Per Invoice'!A$2:A$501,$Y96)="","",INDEX('Per Invoice'!A$2:A$501,$Y96)))</f>
        <v/>
      </c>
      <c r="B96">
        <f>IF($Y96="","",IF(INDEX('Per Invoice'!B$2:B$501,$Y96)="","",INDEX('Per Invoice'!B$2:B$501,$Y96)))</f>
        <v/>
      </c>
      <c r="C96">
        <f>IF($Y96="","",IF(INDEX('Per Invoice'!C$2:C$501,$Y96)="","",INDEX('Per Invoice'!C$2:C$501,$Y96)))</f>
        <v/>
      </c>
      <c r="D96">
        <f>IF($Y96="","",IF(INDEX('Per Invoice'!D$2:D$501,$Y96)="","",INDEX('Per Invoice'!D$2:D$501,$Y96)))</f>
        <v/>
      </c>
      <c r="E96">
        <f>IF($Y96="","",IF(INDEX('Per Invoice'!E$2:E$501,$Y96)="","",INDEX('Per Invoice'!E$2:E$501,$Y96)))</f>
        <v/>
      </c>
      <c r="F96">
        <f>IF($Y96="","",IF(INDEX('Per Invoice'!F$2:F$501,$Y96)="","",INDEX('Per Invoice'!F$2:F$501,$Y96)))</f>
        <v/>
      </c>
      <c r="G96">
        <f>IF($Y96="","",IF(INDEX('Per Invoice'!G$2:G$501,$Y96)="","",INDEX('Per Invoice'!G$2:G$501,$Y96)))</f>
        <v/>
      </c>
      <c r="H96">
        <f>IF($Y96="","",IF(INDEX('Per Invoice'!H$2:H$501,$Y96)="","",INDEX('Per Invoice'!H$2:H$501,$Y96)))</f>
        <v/>
      </c>
      <c r="I96">
        <f>IF($Y96="","",IF(INDEX('Per Invoice'!I$2:I$501,$Y96)="","",INDEX('Per Invoice'!I$2:I$501,$Y96)))</f>
        <v/>
      </c>
      <c r="J96">
        <f>IF($Y96="","",IF(INDEX('Per Invoice'!J$2:J$501,$Y96)="","",INDEX('Per Invoice'!J$2:J$501,$Y96)))</f>
        <v/>
      </c>
      <c r="K96">
        <f>IF($Y96="","",IF(INDEX('Per Invoice'!K$2:K$501,$Y96)="","",INDEX('Per Invoice'!K$2:K$501,$Y96)))</f>
        <v/>
      </c>
      <c r="L96" s="7">
        <f>IF($Y96="","",IF(INDEX('Per Invoice'!L$2:L$501,$Y96)="","",INDEX('Per Invoice'!L$2:L$501,$Y96)))</f>
        <v/>
      </c>
      <c r="M96" s="14">
        <f>IF($Y96="","",IF(INDEX('Per Invoice'!M$2:M$501,$Y96)="","",INDEX('Per Invoice'!M$2:M$501,$Y96)))</f>
        <v/>
      </c>
      <c r="N96">
        <f>IF($Y96="","",IF(INDEX('Per Invoice'!N$2:N$501,$Y96)="","",INDEX('Per Invoice'!N$2:N$501,$Y96)))</f>
        <v/>
      </c>
      <c r="O96">
        <f>IF($Y96="","",IF(INDEX('Per Invoice'!O$2:O$501,$Y96)="","",INDEX('Per Invoice'!O$2:O$501,$Y96)))</f>
        <v/>
      </c>
      <c r="P96" s="7">
        <f>IF($Y96="","",IF(INDEX('Per Invoice'!P$2:P$501,$Y96)="","",INDEX('Per Invoice'!P$2:P$501,$Y96)))</f>
        <v/>
      </c>
      <c r="Q96" s="7">
        <f>IF($Y96="","",IF(INDEX('Per Invoice'!Q$2:Q$501,$Y96)="","",INDEX('Per Invoice'!Q$2:Q$501,$Y96)))</f>
        <v/>
      </c>
      <c r="R96">
        <f>IF($Y96="","",IF(INDEX('Per Invoice'!R$2:R$501,$Y96)="","",INDEX('Per Invoice'!R$2:R$501,$Y96)))</f>
        <v/>
      </c>
      <c r="S96" s="7">
        <f>IF($Y96="","",IF(INDEX('Per Invoice'!S$2:S$501,$Y96)="","",INDEX('Per Invoice'!S$2:S$501,$Y96)))</f>
        <v/>
      </c>
      <c r="T96" s="7">
        <f>IF($Y96="","",IF(INDEX('Per Invoice'!T$2:T$501,$Y96)="","",INDEX('Per Invoice'!T$2:T$501,$Y96)))</f>
        <v/>
      </c>
      <c r="U96" s="7">
        <f>IF($Y96="","",IF(INDEX('Per Invoice'!U$2:U$501,$Y96)="","",INDEX('Per Invoice'!U$2:U$501,$Y96)))</f>
        <v/>
      </c>
      <c r="V96" s="7">
        <f>IF($Y96="","",IF(INDEX('Per Invoice'!V$2:V$501,$Y96)="","",INDEX('Per Invoice'!V$2:V$501,$Y96)))</f>
        <v/>
      </c>
      <c r="W96" s="7">
        <f>IF($Y96="","",IF(INDEX('Per Invoice'!W$2:W$501,$Y96)="","",INDEX('Per Invoice'!W$2:W$501,$Y96)))</f>
        <v/>
      </c>
      <c r="X96" s="7">
        <f>IF($Y96="","",IF(INDEX('Per Invoice'!X$2:X$501,$Y96)="","",INDEX('Per Invoice'!X$2:X$501,$Y96)))</f>
        <v/>
      </c>
      <c r="Y96" s="16">
        <f>IFERROR(MATCH(Settings!$C$35&amp;"|"&amp;ROWS($Y$2:$Y96),'Per Invoice'!$Z$2:$Z$501,0),"")</f>
        <v/>
      </c>
    </row>
    <row r="97">
      <c r="A97">
        <f>IF($Y97="","",IF(INDEX('Per Invoice'!A$2:A$501,$Y97)="","",INDEX('Per Invoice'!A$2:A$501,$Y97)))</f>
        <v/>
      </c>
      <c r="B97">
        <f>IF($Y97="","",IF(INDEX('Per Invoice'!B$2:B$501,$Y97)="","",INDEX('Per Invoice'!B$2:B$501,$Y97)))</f>
        <v/>
      </c>
      <c r="C97">
        <f>IF($Y97="","",IF(INDEX('Per Invoice'!C$2:C$501,$Y97)="","",INDEX('Per Invoice'!C$2:C$501,$Y97)))</f>
        <v/>
      </c>
      <c r="D97">
        <f>IF($Y97="","",IF(INDEX('Per Invoice'!D$2:D$501,$Y97)="","",INDEX('Per Invoice'!D$2:D$501,$Y97)))</f>
        <v/>
      </c>
      <c r="E97">
        <f>IF($Y97="","",IF(INDEX('Per Invoice'!E$2:E$501,$Y97)="","",INDEX('Per Invoice'!E$2:E$501,$Y97)))</f>
        <v/>
      </c>
      <c r="F97">
        <f>IF($Y97="","",IF(INDEX('Per Invoice'!F$2:F$501,$Y97)="","",INDEX('Per Invoice'!F$2:F$501,$Y97)))</f>
        <v/>
      </c>
      <c r="G97">
        <f>IF($Y97="","",IF(INDEX('Per Invoice'!G$2:G$501,$Y97)="","",INDEX('Per Invoice'!G$2:G$501,$Y97)))</f>
        <v/>
      </c>
      <c r="H97">
        <f>IF($Y97="","",IF(INDEX('Per Invoice'!H$2:H$501,$Y97)="","",INDEX('Per Invoice'!H$2:H$501,$Y97)))</f>
        <v/>
      </c>
      <c r="I97">
        <f>IF($Y97="","",IF(INDEX('Per Invoice'!I$2:I$501,$Y97)="","",INDEX('Per Invoice'!I$2:I$501,$Y97)))</f>
        <v/>
      </c>
      <c r="J97">
        <f>IF($Y97="","",IF(INDEX('Per Invoice'!J$2:J$501,$Y97)="","",INDEX('Per Invoice'!J$2:J$501,$Y97)))</f>
        <v/>
      </c>
      <c r="K97">
        <f>IF($Y97="","",IF(INDEX('Per Invoice'!K$2:K$501,$Y97)="","",INDEX('Per Invoice'!K$2:K$501,$Y97)))</f>
        <v/>
      </c>
      <c r="L97" s="7">
        <f>IF($Y97="","",IF(INDEX('Per Invoice'!L$2:L$501,$Y97)="","",INDEX('Per Invoice'!L$2:L$501,$Y97)))</f>
        <v/>
      </c>
      <c r="M97" s="14">
        <f>IF($Y97="","",IF(INDEX('Per Invoice'!M$2:M$501,$Y97)="","",INDEX('Per Invoice'!M$2:M$501,$Y97)))</f>
        <v/>
      </c>
      <c r="N97">
        <f>IF($Y97="","",IF(INDEX('Per Invoice'!N$2:N$501,$Y97)="","",INDEX('Per Invoice'!N$2:N$501,$Y97)))</f>
        <v/>
      </c>
      <c r="O97">
        <f>IF($Y97="","",IF(INDEX('Per Invoice'!O$2:O$501,$Y97)="","",INDEX('Per Invoice'!O$2:O$501,$Y97)))</f>
        <v/>
      </c>
      <c r="P97" s="7">
        <f>IF($Y97="","",IF(INDEX('Per Invoice'!P$2:P$501,$Y97)="","",INDEX('Per Invoice'!P$2:P$501,$Y97)))</f>
        <v/>
      </c>
      <c r="Q97" s="7">
        <f>IF($Y97="","",IF(INDEX('Per Invoice'!Q$2:Q$501,$Y97)="","",INDEX('Per Invoice'!Q$2:Q$501,$Y97)))</f>
        <v/>
      </c>
      <c r="R97">
        <f>IF($Y97="","",IF(INDEX('Per Invoice'!R$2:R$501,$Y97)="","",INDEX('Per Invoice'!R$2:R$501,$Y97)))</f>
        <v/>
      </c>
      <c r="S97" s="7">
        <f>IF($Y97="","",IF(INDEX('Per Invoice'!S$2:S$501,$Y97)="","",INDEX('Per Invoice'!S$2:S$501,$Y97)))</f>
        <v/>
      </c>
      <c r="T97" s="7">
        <f>IF($Y97="","",IF(INDEX('Per Invoice'!T$2:T$501,$Y97)="","",INDEX('Per Invoice'!T$2:T$501,$Y97)))</f>
        <v/>
      </c>
      <c r="U97" s="7">
        <f>IF($Y97="","",IF(INDEX('Per Invoice'!U$2:U$501,$Y97)="","",INDEX('Per Invoice'!U$2:U$501,$Y97)))</f>
        <v/>
      </c>
      <c r="V97" s="7">
        <f>IF($Y97="","",IF(INDEX('Per Invoice'!V$2:V$501,$Y97)="","",INDEX('Per Invoice'!V$2:V$501,$Y97)))</f>
        <v/>
      </c>
      <c r="W97" s="7">
        <f>IF($Y97="","",IF(INDEX('Per Invoice'!W$2:W$501,$Y97)="","",INDEX('Per Invoice'!W$2:W$501,$Y97)))</f>
        <v/>
      </c>
      <c r="X97" s="7">
        <f>IF($Y97="","",IF(INDEX('Per Invoice'!X$2:X$501,$Y97)="","",INDEX('Per Invoice'!X$2:X$501,$Y97)))</f>
        <v/>
      </c>
      <c r="Y97" s="16">
        <f>IFERROR(MATCH(Settings!$C$35&amp;"|"&amp;ROWS($Y$2:$Y97),'Per Invoice'!$Z$2:$Z$501,0),"")</f>
        <v/>
      </c>
    </row>
    <row r="98">
      <c r="A98">
        <f>IF($Y98="","",IF(INDEX('Per Invoice'!A$2:A$501,$Y98)="","",INDEX('Per Invoice'!A$2:A$501,$Y98)))</f>
        <v/>
      </c>
      <c r="B98">
        <f>IF($Y98="","",IF(INDEX('Per Invoice'!B$2:B$501,$Y98)="","",INDEX('Per Invoice'!B$2:B$501,$Y98)))</f>
        <v/>
      </c>
      <c r="C98">
        <f>IF($Y98="","",IF(INDEX('Per Invoice'!C$2:C$501,$Y98)="","",INDEX('Per Invoice'!C$2:C$501,$Y98)))</f>
        <v/>
      </c>
      <c r="D98">
        <f>IF($Y98="","",IF(INDEX('Per Invoice'!D$2:D$501,$Y98)="","",INDEX('Per Invoice'!D$2:D$501,$Y98)))</f>
        <v/>
      </c>
      <c r="E98">
        <f>IF($Y98="","",IF(INDEX('Per Invoice'!E$2:E$501,$Y98)="","",INDEX('Per Invoice'!E$2:E$501,$Y98)))</f>
        <v/>
      </c>
      <c r="F98">
        <f>IF($Y98="","",IF(INDEX('Per Invoice'!F$2:F$501,$Y98)="","",INDEX('Per Invoice'!F$2:F$501,$Y98)))</f>
        <v/>
      </c>
      <c r="G98">
        <f>IF($Y98="","",IF(INDEX('Per Invoice'!G$2:G$501,$Y98)="","",INDEX('Per Invoice'!G$2:G$501,$Y98)))</f>
        <v/>
      </c>
      <c r="H98">
        <f>IF($Y98="","",IF(INDEX('Per Invoice'!H$2:H$501,$Y98)="","",INDEX('Per Invoice'!H$2:H$501,$Y98)))</f>
        <v/>
      </c>
      <c r="I98">
        <f>IF($Y98="","",IF(INDEX('Per Invoice'!I$2:I$501,$Y98)="","",INDEX('Per Invoice'!I$2:I$501,$Y98)))</f>
        <v/>
      </c>
      <c r="J98">
        <f>IF($Y98="","",IF(INDEX('Per Invoice'!J$2:J$501,$Y98)="","",INDEX('Per Invoice'!J$2:J$501,$Y98)))</f>
        <v/>
      </c>
      <c r="K98">
        <f>IF($Y98="","",IF(INDEX('Per Invoice'!K$2:K$501,$Y98)="","",INDEX('Per Invoice'!K$2:K$501,$Y98)))</f>
        <v/>
      </c>
      <c r="L98" s="7">
        <f>IF($Y98="","",IF(INDEX('Per Invoice'!L$2:L$501,$Y98)="","",INDEX('Per Invoice'!L$2:L$501,$Y98)))</f>
        <v/>
      </c>
      <c r="M98" s="14">
        <f>IF($Y98="","",IF(INDEX('Per Invoice'!M$2:M$501,$Y98)="","",INDEX('Per Invoice'!M$2:M$501,$Y98)))</f>
        <v/>
      </c>
      <c r="N98">
        <f>IF($Y98="","",IF(INDEX('Per Invoice'!N$2:N$501,$Y98)="","",INDEX('Per Invoice'!N$2:N$501,$Y98)))</f>
        <v/>
      </c>
      <c r="O98">
        <f>IF($Y98="","",IF(INDEX('Per Invoice'!O$2:O$501,$Y98)="","",INDEX('Per Invoice'!O$2:O$501,$Y98)))</f>
        <v/>
      </c>
      <c r="P98" s="7">
        <f>IF($Y98="","",IF(INDEX('Per Invoice'!P$2:P$501,$Y98)="","",INDEX('Per Invoice'!P$2:P$501,$Y98)))</f>
        <v/>
      </c>
      <c r="Q98" s="7">
        <f>IF($Y98="","",IF(INDEX('Per Invoice'!Q$2:Q$501,$Y98)="","",INDEX('Per Invoice'!Q$2:Q$501,$Y98)))</f>
        <v/>
      </c>
      <c r="R98">
        <f>IF($Y98="","",IF(INDEX('Per Invoice'!R$2:R$501,$Y98)="","",INDEX('Per Invoice'!R$2:R$501,$Y98)))</f>
        <v/>
      </c>
      <c r="S98" s="7">
        <f>IF($Y98="","",IF(INDEX('Per Invoice'!S$2:S$501,$Y98)="","",INDEX('Per Invoice'!S$2:S$501,$Y98)))</f>
        <v/>
      </c>
      <c r="T98" s="7">
        <f>IF($Y98="","",IF(INDEX('Per Invoice'!T$2:T$501,$Y98)="","",INDEX('Per Invoice'!T$2:T$501,$Y98)))</f>
        <v/>
      </c>
      <c r="U98" s="7">
        <f>IF($Y98="","",IF(INDEX('Per Invoice'!U$2:U$501,$Y98)="","",INDEX('Per Invoice'!U$2:U$501,$Y98)))</f>
        <v/>
      </c>
      <c r="V98" s="7">
        <f>IF($Y98="","",IF(INDEX('Per Invoice'!V$2:V$501,$Y98)="","",INDEX('Per Invoice'!V$2:V$501,$Y98)))</f>
        <v/>
      </c>
      <c r="W98" s="7">
        <f>IF($Y98="","",IF(INDEX('Per Invoice'!W$2:W$501,$Y98)="","",INDEX('Per Invoice'!W$2:W$501,$Y98)))</f>
        <v/>
      </c>
      <c r="X98" s="7">
        <f>IF($Y98="","",IF(INDEX('Per Invoice'!X$2:X$501,$Y98)="","",INDEX('Per Invoice'!X$2:X$501,$Y98)))</f>
        <v/>
      </c>
      <c r="Y98" s="16">
        <f>IFERROR(MATCH(Settings!$C$35&amp;"|"&amp;ROWS($Y$2:$Y98),'Per Invoice'!$Z$2:$Z$501,0),"")</f>
        <v/>
      </c>
    </row>
    <row r="99">
      <c r="A99">
        <f>IF($Y99="","",IF(INDEX('Per Invoice'!A$2:A$501,$Y99)="","",INDEX('Per Invoice'!A$2:A$501,$Y99)))</f>
        <v/>
      </c>
      <c r="B99">
        <f>IF($Y99="","",IF(INDEX('Per Invoice'!B$2:B$501,$Y99)="","",INDEX('Per Invoice'!B$2:B$501,$Y99)))</f>
        <v/>
      </c>
      <c r="C99">
        <f>IF($Y99="","",IF(INDEX('Per Invoice'!C$2:C$501,$Y99)="","",INDEX('Per Invoice'!C$2:C$501,$Y99)))</f>
        <v/>
      </c>
      <c r="D99">
        <f>IF($Y99="","",IF(INDEX('Per Invoice'!D$2:D$501,$Y99)="","",INDEX('Per Invoice'!D$2:D$501,$Y99)))</f>
        <v/>
      </c>
      <c r="E99">
        <f>IF($Y99="","",IF(INDEX('Per Invoice'!E$2:E$501,$Y99)="","",INDEX('Per Invoice'!E$2:E$501,$Y99)))</f>
        <v/>
      </c>
      <c r="F99">
        <f>IF($Y99="","",IF(INDEX('Per Invoice'!F$2:F$501,$Y99)="","",INDEX('Per Invoice'!F$2:F$501,$Y99)))</f>
        <v/>
      </c>
      <c r="G99">
        <f>IF($Y99="","",IF(INDEX('Per Invoice'!G$2:G$501,$Y99)="","",INDEX('Per Invoice'!G$2:G$501,$Y99)))</f>
        <v/>
      </c>
      <c r="H99">
        <f>IF($Y99="","",IF(INDEX('Per Invoice'!H$2:H$501,$Y99)="","",INDEX('Per Invoice'!H$2:H$501,$Y99)))</f>
        <v/>
      </c>
      <c r="I99">
        <f>IF($Y99="","",IF(INDEX('Per Invoice'!I$2:I$501,$Y99)="","",INDEX('Per Invoice'!I$2:I$501,$Y99)))</f>
        <v/>
      </c>
      <c r="J99">
        <f>IF($Y99="","",IF(INDEX('Per Invoice'!J$2:J$501,$Y99)="","",INDEX('Per Invoice'!J$2:J$501,$Y99)))</f>
        <v/>
      </c>
      <c r="K99">
        <f>IF($Y99="","",IF(INDEX('Per Invoice'!K$2:K$501,$Y99)="","",INDEX('Per Invoice'!K$2:K$501,$Y99)))</f>
        <v/>
      </c>
      <c r="L99" s="7">
        <f>IF($Y99="","",IF(INDEX('Per Invoice'!L$2:L$501,$Y99)="","",INDEX('Per Invoice'!L$2:L$501,$Y99)))</f>
        <v/>
      </c>
      <c r="M99" s="14">
        <f>IF($Y99="","",IF(INDEX('Per Invoice'!M$2:M$501,$Y99)="","",INDEX('Per Invoice'!M$2:M$501,$Y99)))</f>
        <v/>
      </c>
      <c r="N99">
        <f>IF($Y99="","",IF(INDEX('Per Invoice'!N$2:N$501,$Y99)="","",INDEX('Per Invoice'!N$2:N$501,$Y99)))</f>
        <v/>
      </c>
      <c r="O99">
        <f>IF($Y99="","",IF(INDEX('Per Invoice'!O$2:O$501,$Y99)="","",INDEX('Per Invoice'!O$2:O$501,$Y99)))</f>
        <v/>
      </c>
      <c r="P99" s="7">
        <f>IF($Y99="","",IF(INDEX('Per Invoice'!P$2:P$501,$Y99)="","",INDEX('Per Invoice'!P$2:P$501,$Y99)))</f>
        <v/>
      </c>
      <c r="Q99" s="7">
        <f>IF($Y99="","",IF(INDEX('Per Invoice'!Q$2:Q$501,$Y99)="","",INDEX('Per Invoice'!Q$2:Q$501,$Y99)))</f>
        <v/>
      </c>
      <c r="R99">
        <f>IF($Y99="","",IF(INDEX('Per Invoice'!R$2:R$501,$Y99)="","",INDEX('Per Invoice'!R$2:R$501,$Y99)))</f>
        <v/>
      </c>
      <c r="S99" s="7">
        <f>IF($Y99="","",IF(INDEX('Per Invoice'!S$2:S$501,$Y99)="","",INDEX('Per Invoice'!S$2:S$501,$Y99)))</f>
        <v/>
      </c>
      <c r="T99" s="7">
        <f>IF($Y99="","",IF(INDEX('Per Invoice'!T$2:T$501,$Y99)="","",INDEX('Per Invoice'!T$2:T$501,$Y99)))</f>
        <v/>
      </c>
      <c r="U99" s="7">
        <f>IF($Y99="","",IF(INDEX('Per Invoice'!U$2:U$501,$Y99)="","",INDEX('Per Invoice'!U$2:U$501,$Y99)))</f>
        <v/>
      </c>
      <c r="V99" s="7">
        <f>IF($Y99="","",IF(INDEX('Per Invoice'!V$2:V$501,$Y99)="","",INDEX('Per Invoice'!V$2:V$501,$Y99)))</f>
        <v/>
      </c>
      <c r="W99" s="7">
        <f>IF($Y99="","",IF(INDEX('Per Invoice'!W$2:W$501,$Y99)="","",INDEX('Per Invoice'!W$2:W$501,$Y99)))</f>
        <v/>
      </c>
      <c r="X99" s="7">
        <f>IF($Y99="","",IF(INDEX('Per Invoice'!X$2:X$501,$Y99)="","",INDEX('Per Invoice'!X$2:X$501,$Y99)))</f>
        <v/>
      </c>
      <c r="Y99" s="16">
        <f>IFERROR(MATCH(Settings!$C$35&amp;"|"&amp;ROWS($Y$2:$Y99),'Per Invoice'!$Z$2:$Z$501,0),"")</f>
        <v/>
      </c>
    </row>
    <row r="100">
      <c r="A100">
        <f>IF($Y100="","",IF(INDEX('Per Invoice'!A$2:A$501,$Y100)="","",INDEX('Per Invoice'!A$2:A$501,$Y100)))</f>
        <v/>
      </c>
      <c r="B100">
        <f>IF($Y100="","",IF(INDEX('Per Invoice'!B$2:B$501,$Y100)="","",INDEX('Per Invoice'!B$2:B$501,$Y100)))</f>
        <v/>
      </c>
      <c r="C100">
        <f>IF($Y100="","",IF(INDEX('Per Invoice'!C$2:C$501,$Y100)="","",INDEX('Per Invoice'!C$2:C$501,$Y100)))</f>
        <v/>
      </c>
      <c r="D100">
        <f>IF($Y100="","",IF(INDEX('Per Invoice'!D$2:D$501,$Y100)="","",INDEX('Per Invoice'!D$2:D$501,$Y100)))</f>
        <v/>
      </c>
      <c r="E100">
        <f>IF($Y100="","",IF(INDEX('Per Invoice'!E$2:E$501,$Y100)="","",INDEX('Per Invoice'!E$2:E$501,$Y100)))</f>
        <v/>
      </c>
      <c r="F100">
        <f>IF($Y100="","",IF(INDEX('Per Invoice'!F$2:F$501,$Y100)="","",INDEX('Per Invoice'!F$2:F$501,$Y100)))</f>
        <v/>
      </c>
      <c r="G100">
        <f>IF($Y100="","",IF(INDEX('Per Invoice'!G$2:G$501,$Y100)="","",INDEX('Per Invoice'!G$2:G$501,$Y100)))</f>
        <v/>
      </c>
      <c r="H100">
        <f>IF($Y100="","",IF(INDEX('Per Invoice'!H$2:H$501,$Y100)="","",INDEX('Per Invoice'!H$2:H$501,$Y100)))</f>
        <v/>
      </c>
      <c r="I100">
        <f>IF($Y100="","",IF(INDEX('Per Invoice'!I$2:I$501,$Y100)="","",INDEX('Per Invoice'!I$2:I$501,$Y100)))</f>
        <v/>
      </c>
      <c r="J100">
        <f>IF($Y100="","",IF(INDEX('Per Invoice'!J$2:J$501,$Y100)="","",INDEX('Per Invoice'!J$2:J$501,$Y100)))</f>
        <v/>
      </c>
      <c r="K100">
        <f>IF($Y100="","",IF(INDEX('Per Invoice'!K$2:K$501,$Y100)="","",INDEX('Per Invoice'!K$2:K$501,$Y100)))</f>
        <v/>
      </c>
      <c r="L100" s="7">
        <f>IF($Y100="","",IF(INDEX('Per Invoice'!L$2:L$501,$Y100)="","",INDEX('Per Invoice'!L$2:L$501,$Y100)))</f>
        <v/>
      </c>
      <c r="M100" s="14">
        <f>IF($Y100="","",IF(INDEX('Per Invoice'!M$2:M$501,$Y100)="","",INDEX('Per Invoice'!M$2:M$501,$Y100)))</f>
        <v/>
      </c>
      <c r="N100">
        <f>IF($Y100="","",IF(INDEX('Per Invoice'!N$2:N$501,$Y100)="","",INDEX('Per Invoice'!N$2:N$501,$Y100)))</f>
        <v/>
      </c>
      <c r="O100">
        <f>IF($Y100="","",IF(INDEX('Per Invoice'!O$2:O$501,$Y100)="","",INDEX('Per Invoice'!O$2:O$501,$Y100)))</f>
        <v/>
      </c>
      <c r="P100" s="7">
        <f>IF($Y100="","",IF(INDEX('Per Invoice'!P$2:P$501,$Y100)="","",INDEX('Per Invoice'!P$2:P$501,$Y100)))</f>
        <v/>
      </c>
      <c r="Q100" s="7">
        <f>IF($Y100="","",IF(INDEX('Per Invoice'!Q$2:Q$501,$Y100)="","",INDEX('Per Invoice'!Q$2:Q$501,$Y100)))</f>
        <v/>
      </c>
      <c r="R100">
        <f>IF($Y100="","",IF(INDEX('Per Invoice'!R$2:R$501,$Y100)="","",INDEX('Per Invoice'!R$2:R$501,$Y100)))</f>
        <v/>
      </c>
      <c r="S100" s="7">
        <f>IF($Y100="","",IF(INDEX('Per Invoice'!S$2:S$501,$Y100)="","",INDEX('Per Invoice'!S$2:S$501,$Y100)))</f>
        <v/>
      </c>
      <c r="T100" s="7">
        <f>IF($Y100="","",IF(INDEX('Per Invoice'!T$2:T$501,$Y100)="","",INDEX('Per Invoice'!T$2:T$501,$Y100)))</f>
        <v/>
      </c>
      <c r="U100" s="7">
        <f>IF($Y100="","",IF(INDEX('Per Invoice'!U$2:U$501,$Y100)="","",INDEX('Per Invoice'!U$2:U$501,$Y100)))</f>
        <v/>
      </c>
      <c r="V100" s="7">
        <f>IF($Y100="","",IF(INDEX('Per Invoice'!V$2:V$501,$Y100)="","",INDEX('Per Invoice'!V$2:V$501,$Y100)))</f>
        <v/>
      </c>
      <c r="W100" s="7">
        <f>IF($Y100="","",IF(INDEX('Per Invoice'!W$2:W$501,$Y100)="","",INDEX('Per Invoice'!W$2:W$501,$Y100)))</f>
        <v/>
      </c>
      <c r="X100" s="7">
        <f>IF($Y100="","",IF(INDEX('Per Invoice'!X$2:X$501,$Y100)="","",INDEX('Per Invoice'!X$2:X$501,$Y100)))</f>
        <v/>
      </c>
      <c r="Y100" s="16">
        <f>IFERROR(MATCH(Settings!$C$35&amp;"|"&amp;ROWS($Y$2:$Y100),'Per Invoice'!$Z$2:$Z$501,0),"")</f>
        <v/>
      </c>
    </row>
    <row r="101">
      <c r="A101">
        <f>IF($Y101="","",IF(INDEX('Per Invoice'!A$2:A$501,$Y101)="","",INDEX('Per Invoice'!A$2:A$501,$Y101)))</f>
        <v/>
      </c>
      <c r="B101">
        <f>IF($Y101="","",IF(INDEX('Per Invoice'!B$2:B$501,$Y101)="","",INDEX('Per Invoice'!B$2:B$501,$Y101)))</f>
        <v/>
      </c>
      <c r="C101">
        <f>IF($Y101="","",IF(INDEX('Per Invoice'!C$2:C$501,$Y101)="","",INDEX('Per Invoice'!C$2:C$501,$Y101)))</f>
        <v/>
      </c>
      <c r="D101">
        <f>IF($Y101="","",IF(INDEX('Per Invoice'!D$2:D$501,$Y101)="","",INDEX('Per Invoice'!D$2:D$501,$Y101)))</f>
        <v/>
      </c>
      <c r="E101">
        <f>IF($Y101="","",IF(INDEX('Per Invoice'!E$2:E$501,$Y101)="","",INDEX('Per Invoice'!E$2:E$501,$Y101)))</f>
        <v/>
      </c>
      <c r="F101">
        <f>IF($Y101="","",IF(INDEX('Per Invoice'!F$2:F$501,$Y101)="","",INDEX('Per Invoice'!F$2:F$501,$Y101)))</f>
        <v/>
      </c>
      <c r="G101">
        <f>IF($Y101="","",IF(INDEX('Per Invoice'!G$2:G$501,$Y101)="","",INDEX('Per Invoice'!G$2:G$501,$Y101)))</f>
        <v/>
      </c>
      <c r="H101">
        <f>IF($Y101="","",IF(INDEX('Per Invoice'!H$2:H$501,$Y101)="","",INDEX('Per Invoice'!H$2:H$501,$Y101)))</f>
        <v/>
      </c>
      <c r="I101">
        <f>IF($Y101="","",IF(INDEX('Per Invoice'!I$2:I$501,$Y101)="","",INDEX('Per Invoice'!I$2:I$501,$Y101)))</f>
        <v/>
      </c>
      <c r="J101">
        <f>IF($Y101="","",IF(INDEX('Per Invoice'!J$2:J$501,$Y101)="","",INDEX('Per Invoice'!J$2:J$501,$Y101)))</f>
        <v/>
      </c>
      <c r="K101">
        <f>IF($Y101="","",IF(INDEX('Per Invoice'!K$2:K$501,$Y101)="","",INDEX('Per Invoice'!K$2:K$501,$Y101)))</f>
        <v/>
      </c>
      <c r="L101" s="7">
        <f>IF($Y101="","",IF(INDEX('Per Invoice'!L$2:L$501,$Y101)="","",INDEX('Per Invoice'!L$2:L$501,$Y101)))</f>
        <v/>
      </c>
      <c r="M101" s="14">
        <f>IF($Y101="","",IF(INDEX('Per Invoice'!M$2:M$501,$Y101)="","",INDEX('Per Invoice'!M$2:M$501,$Y101)))</f>
        <v/>
      </c>
      <c r="N101">
        <f>IF($Y101="","",IF(INDEX('Per Invoice'!N$2:N$501,$Y101)="","",INDEX('Per Invoice'!N$2:N$501,$Y101)))</f>
        <v/>
      </c>
      <c r="O101">
        <f>IF($Y101="","",IF(INDEX('Per Invoice'!O$2:O$501,$Y101)="","",INDEX('Per Invoice'!O$2:O$501,$Y101)))</f>
        <v/>
      </c>
      <c r="P101" s="7">
        <f>IF($Y101="","",IF(INDEX('Per Invoice'!P$2:P$501,$Y101)="","",INDEX('Per Invoice'!P$2:P$501,$Y101)))</f>
        <v/>
      </c>
      <c r="Q101" s="7">
        <f>IF($Y101="","",IF(INDEX('Per Invoice'!Q$2:Q$501,$Y101)="","",INDEX('Per Invoice'!Q$2:Q$501,$Y101)))</f>
        <v/>
      </c>
      <c r="R101">
        <f>IF($Y101="","",IF(INDEX('Per Invoice'!R$2:R$501,$Y101)="","",INDEX('Per Invoice'!R$2:R$501,$Y101)))</f>
        <v/>
      </c>
      <c r="S101" s="7">
        <f>IF($Y101="","",IF(INDEX('Per Invoice'!S$2:S$501,$Y101)="","",INDEX('Per Invoice'!S$2:S$501,$Y101)))</f>
        <v/>
      </c>
      <c r="T101" s="7">
        <f>IF($Y101="","",IF(INDEX('Per Invoice'!T$2:T$501,$Y101)="","",INDEX('Per Invoice'!T$2:T$501,$Y101)))</f>
        <v/>
      </c>
      <c r="U101" s="7">
        <f>IF($Y101="","",IF(INDEX('Per Invoice'!U$2:U$501,$Y101)="","",INDEX('Per Invoice'!U$2:U$501,$Y101)))</f>
        <v/>
      </c>
      <c r="V101" s="7">
        <f>IF($Y101="","",IF(INDEX('Per Invoice'!V$2:V$501,$Y101)="","",INDEX('Per Invoice'!V$2:V$501,$Y101)))</f>
        <v/>
      </c>
      <c r="W101" s="7">
        <f>IF($Y101="","",IF(INDEX('Per Invoice'!W$2:W$501,$Y101)="","",INDEX('Per Invoice'!W$2:W$501,$Y101)))</f>
        <v/>
      </c>
      <c r="X101" s="7">
        <f>IF($Y101="","",IF(INDEX('Per Invoice'!X$2:X$501,$Y101)="","",INDEX('Per Invoice'!X$2:X$501,$Y101)))</f>
        <v/>
      </c>
      <c r="Y101" s="16">
        <f>IFERROR(MATCH(Settings!$C$35&amp;"|"&amp;ROWS($Y$2:$Y101),'Per Invoice'!$Z$2:$Z$501,0),"")</f>
        <v/>
      </c>
    </row>
    <row r="102">
      <c r="A102">
        <f>IF($Y102="","",IF(INDEX('Per Invoice'!A$2:A$501,$Y102)="","",INDEX('Per Invoice'!A$2:A$501,$Y102)))</f>
        <v/>
      </c>
      <c r="B102">
        <f>IF($Y102="","",IF(INDEX('Per Invoice'!B$2:B$501,$Y102)="","",INDEX('Per Invoice'!B$2:B$501,$Y102)))</f>
        <v/>
      </c>
      <c r="C102">
        <f>IF($Y102="","",IF(INDEX('Per Invoice'!C$2:C$501,$Y102)="","",INDEX('Per Invoice'!C$2:C$501,$Y102)))</f>
        <v/>
      </c>
      <c r="D102">
        <f>IF($Y102="","",IF(INDEX('Per Invoice'!D$2:D$501,$Y102)="","",INDEX('Per Invoice'!D$2:D$501,$Y102)))</f>
        <v/>
      </c>
      <c r="E102">
        <f>IF($Y102="","",IF(INDEX('Per Invoice'!E$2:E$501,$Y102)="","",INDEX('Per Invoice'!E$2:E$501,$Y102)))</f>
        <v/>
      </c>
      <c r="F102">
        <f>IF($Y102="","",IF(INDEX('Per Invoice'!F$2:F$501,$Y102)="","",INDEX('Per Invoice'!F$2:F$501,$Y102)))</f>
        <v/>
      </c>
      <c r="G102">
        <f>IF($Y102="","",IF(INDEX('Per Invoice'!G$2:G$501,$Y102)="","",INDEX('Per Invoice'!G$2:G$501,$Y102)))</f>
        <v/>
      </c>
      <c r="H102">
        <f>IF($Y102="","",IF(INDEX('Per Invoice'!H$2:H$501,$Y102)="","",INDEX('Per Invoice'!H$2:H$501,$Y102)))</f>
        <v/>
      </c>
      <c r="I102">
        <f>IF($Y102="","",IF(INDEX('Per Invoice'!I$2:I$501,$Y102)="","",INDEX('Per Invoice'!I$2:I$501,$Y102)))</f>
        <v/>
      </c>
      <c r="J102">
        <f>IF($Y102="","",IF(INDEX('Per Invoice'!J$2:J$501,$Y102)="","",INDEX('Per Invoice'!J$2:J$501,$Y102)))</f>
        <v/>
      </c>
      <c r="K102">
        <f>IF($Y102="","",IF(INDEX('Per Invoice'!K$2:K$501,$Y102)="","",INDEX('Per Invoice'!K$2:K$501,$Y102)))</f>
        <v/>
      </c>
      <c r="L102" s="7">
        <f>IF($Y102="","",IF(INDEX('Per Invoice'!L$2:L$501,$Y102)="","",INDEX('Per Invoice'!L$2:L$501,$Y102)))</f>
        <v/>
      </c>
      <c r="M102" s="14">
        <f>IF($Y102="","",IF(INDEX('Per Invoice'!M$2:M$501,$Y102)="","",INDEX('Per Invoice'!M$2:M$501,$Y102)))</f>
        <v/>
      </c>
      <c r="N102">
        <f>IF($Y102="","",IF(INDEX('Per Invoice'!N$2:N$501,$Y102)="","",INDEX('Per Invoice'!N$2:N$501,$Y102)))</f>
        <v/>
      </c>
      <c r="O102">
        <f>IF($Y102="","",IF(INDEX('Per Invoice'!O$2:O$501,$Y102)="","",INDEX('Per Invoice'!O$2:O$501,$Y102)))</f>
        <v/>
      </c>
      <c r="P102" s="7">
        <f>IF($Y102="","",IF(INDEX('Per Invoice'!P$2:P$501,$Y102)="","",INDEX('Per Invoice'!P$2:P$501,$Y102)))</f>
        <v/>
      </c>
      <c r="Q102" s="7">
        <f>IF($Y102="","",IF(INDEX('Per Invoice'!Q$2:Q$501,$Y102)="","",INDEX('Per Invoice'!Q$2:Q$501,$Y102)))</f>
        <v/>
      </c>
      <c r="R102">
        <f>IF($Y102="","",IF(INDEX('Per Invoice'!R$2:R$501,$Y102)="","",INDEX('Per Invoice'!R$2:R$501,$Y102)))</f>
        <v/>
      </c>
      <c r="S102" s="7">
        <f>IF($Y102="","",IF(INDEX('Per Invoice'!S$2:S$501,$Y102)="","",INDEX('Per Invoice'!S$2:S$501,$Y102)))</f>
        <v/>
      </c>
      <c r="T102" s="7">
        <f>IF($Y102="","",IF(INDEX('Per Invoice'!T$2:T$501,$Y102)="","",INDEX('Per Invoice'!T$2:T$501,$Y102)))</f>
        <v/>
      </c>
      <c r="U102" s="7">
        <f>IF($Y102="","",IF(INDEX('Per Invoice'!U$2:U$501,$Y102)="","",INDEX('Per Invoice'!U$2:U$501,$Y102)))</f>
        <v/>
      </c>
      <c r="V102" s="7">
        <f>IF($Y102="","",IF(INDEX('Per Invoice'!V$2:V$501,$Y102)="","",INDEX('Per Invoice'!V$2:V$501,$Y102)))</f>
        <v/>
      </c>
      <c r="W102" s="7">
        <f>IF($Y102="","",IF(INDEX('Per Invoice'!W$2:W$501,$Y102)="","",INDEX('Per Invoice'!W$2:W$501,$Y102)))</f>
        <v/>
      </c>
      <c r="X102" s="7">
        <f>IF($Y102="","",IF(INDEX('Per Invoice'!X$2:X$501,$Y102)="","",INDEX('Per Invoice'!X$2:X$501,$Y102)))</f>
        <v/>
      </c>
      <c r="Y102" s="16">
        <f>IFERROR(MATCH(Settings!$C$35&amp;"|"&amp;ROWS($Y$2:$Y102),'Per Invoice'!$Z$2:$Z$501,0),"")</f>
        <v/>
      </c>
    </row>
    <row r="103">
      <c r="A103">
        <f>IF($Y103="","",IF(INDEX('Per Invoice'!A$2:A$501,$Y103)="","",INDEX('Per Invoice'!A$2:A$501,$Y103)))</f>
        <v/>
      </c>
      <c r="B103">
        <f>IF($Y103="","",IF(INDEX('Per Invoice'!B$2:B$501,$Y103)="","",INDEX('Per Invoice'!B$2:B$501,$Y103)))</f>
        <v/>
      </c>
      <c r="C103">
        <f>IF($Y103="","",IF(INDEX('Per Invoice'!C$2:C$501,$Y103)="","",INDEX('Per Invoice'!C$2:C$501,$Y103)))</f>
        <v/>
      </c>
      <c r="D103">
        <f>IF($Y103="","",IF(INDEX('Per Invoice'!D$2:D$501,$Y103)="","",INDEX('Per Invoice'!D$2:D$501,$Y103)))</f>
        <v/>
      </c>
      <c r="E103">
        <f>IF($Y103="","",IF(INDEX('Per Invoice'!E$2:E$501,$Y103)="","",INDEX('Per Invoice'!E$2:E$501,$Y103)))</f>
        <v/>
      </c>
      <c r="F103">
        <f>IF($Y103="","",IF(INDEX('Per Invoice'!F$2:F$501,$Y103)="","",INDEX('Per Invoice'!F$2:F$501,$Y103)))</f>
        <v/>
      </c>
      <c r="G103">
        <f>IF($Y103="","",IF(INDEX('Per Invoice'!G$2:G$501,$Y103)="","",INDEX('Per Invoice'!G$2:G$501,$Y103)))</f>
        <v/>
      </c>
      <c r="H103">
        <f>IF($Y103="","",IF(INDEX('Per Invoice'!H$2:H$501,$Y103)="","",INDEX('Per Invoice'!H$2:H$501,$Y103)))</f>
        <v/>
      </c>
      <c r="I103">
        <f>IF($Y103="","",IF(INDEX('Per Invoice'!I$2:I$501,$Y103)="","",INDEX('Per Invoice'!I$2:I$501,$Y103)))</f>
        <v/>
      </c>
      <c r="J103">
        <f>IF($Y103="","",IF(INDEX('Per Invoice'!J$2:J$501,$Y103)="","",INDEX('Per Invoice'!J$2:J$501,$Y103)))</f>
        <v/>
      </c>
      <c r="K103">
        <f>IF($Y103="","",IF(INDEX('Per Invoice'!K$2:K$501,$Y103)="","",INDEX('Per Invoice'!K$2:K$501,$Y103)))</f>
        <v/>
      </c>
      <c r="L103" s="7">
        <f>IF($Y103="","",IF(INDEX('Per Invoice'!L$2:L$501,$Y103)="","",INDEX('Per Invoice'!L$2:L$501,$Y103)))</f>
        <v/>
      </c>
      <c r="M103" s="14">
        <f>IF($Y103="","",IF(INDEX('Per Invoice'!M$2:M$501,$Y103)="","",INDEX('Per Invoice'!M$2:M$501,$Y103)))</f>
        <v/>
      </c>
      <c r="N103">
        <f>IF($Y103="","",IF(INDEX('Per Invoice'!N$2:N$501,$Y103)="","",INDEX('Per Invoice'!N$2:N$501,$Y103)))</f>
        <v/>
      </c>
      <c r="O103">
        <f>IF($Y103="","",IF(INDEX('Per Invoice'!O$2:O$501,$Y103)="","",INDEX('Per Invoice'!O$2:O$501,$Y103)))</f>
        <v/>
      </c>
      <c r="P103" s="7">
        <f>IF($Y103="","",IF(INDEX('Per Invoice'!P$2:P$501,$Y103)="","",INDEX('Per Invoice'!P$2:P$501,$Y103)))</f>
        <v/>
      </c>
      <c r="Q103" s="7">
        <f>IF($Y103="","",IF(INDEX('Per Invoice'!Q$2:Q$501,$Y103)="","",INDEX('Per Invoice'!Q$2:Q$501,$Y103)))</f>
        <v/>
      </c>
      <c r="R103">
        <f>IF($Y103="","",IF(INDEX('Per Invoice'!R$2:R$501,$Y103)="","",INDEX('Per Invoice'!R$2:R$501,$Y103)))</f>
        <v/>
      </c>
      <c r="S103" s="7">
        <f>IF($Y103="","",IF(INDEX('Per Invoice'!S$2:S$501,$Y103)="","",INDEX('Per Invoice'!S$2:S$501,$Y103)))</f>
        <v/>
      </c>
      <c r="T103" s="7">
        <f>IF($Y103="","",IF(INDEX('Per Invoice'!T$2:T$501,$Y103)="","",INDEX('Per Invoice'!T$2:T$501,$Y103)))</f>
        <v/>
      </c>
      <c r="U103" s="7">
        <f>IF($Y103="","",IF(INDEX('Per Invoice'!U$2:U$501,$Y103)="","",INDEX('Per Invoice'!U$2:U$501,$Y103)))</f>
        <v/>
      </c>
      <c r="V103" s="7">
        <f>IF($Y103="","",IF(INDEX('Per Invoice'!V$2:V$501,$Y103)="","",INDEX('Per Invoice'!V$2:V$501,$Y103)))</f>
        <v/>
      </c>
      <c r="W103" s="7">
        <f>IF($Y103="","",IF(INDEX('Per Invoice'!W$2:W$501,$Y103)="","",INDEX('Per Invoice'!W$2:W$501,$Y103)))</f>
        <v/>
      </c>
      <c r="X103" s="7">
        <f>IF($Y103="","",IF(INDEX('Per Invoice'!X$2:X$501,$Y103)="","",INDEX('Per Invoice'!X$2:X$501,$Y103)))</f>
        <v/>
      </c>
      <c r="Y103" s="16">
        <f>IFERROR(MATCH(Settings!$C$35&amp;"|"&amp;ROWS($Y$2:$Y103),'Per Invoice'!$Z$2:$Z$501,0),"")</f>
        <v/>
      </c>
    </row>
    <row r="104">
      <c r="A104">
        <f>IF($Y104="","",IF(INDEX('Per Invoice'!A$2:A$501,$Y104)="","",INDEX('Per Invoice'!A$2:A$501,$Y104)))</f>
        <v/>
      </c>
      <c r="B104">
        <f>IF($Y104="","",IF(INDEX('Per Invoice'!B$2:B$501,$Y104)="","",INDEX('Per Invoice'!B$2:B$501,$Y104)))</f>
        <v/>
      </c>
      <c r="C104">
        <f>IF($Y104="","",IF(INDEX('Per Invoice'!C$2:C$501,$Y104)="","",INDEX('Per Invoice'!C$2:C$501,$Y104)))</f>
        <v/>
      </c>
      <c r="D104">
        <f>IF($Y104="","",IF(INDEX('Per Invoice'!D$2:D$501,$Y104)="","",INDEX('Per Invoice'!D$2:D$501,$Y104)))</f>
        <v/>
      </c>
      <c r="E104">
        <f>IF($Y104="","",IF(INDEX('Per Invoice'!E$2:E$501,$Y104)="","",INDEX('Per Invoice'!E$2:E$501,$Y104)))</f>
        <v/>
      </c>
      <c r="F104">
        <f>IF($Y104="","",IF(INDEX('Per Invoice'!F$2:F$501,$Y104)="","",INDEX('Per Invoice'!F$2:F$501,$Y104)))</f>
        <v/>
      </c>
      <c r="G104">
        <f>IF($Y104="","",IF(INDEX('Per Invoice'!G$2:G$501,$Y104)="","",INDEX('Per Invoice'!G$2:G$501,$Y104)))</f>
        <v/>
      </c>
      <c r="H104">
        <f>IF($Y104="","",IF(INDEX('Per Invoice'!H$2:H$501,$Y104)="","",INDEX('Per Invoice'!H$2:H$501,$Y104)))</f>
        <v/>
      </c>
      <c r="I104">
        <f>IF($Y104="","",IF(INDEX('Per Invoice'!I$2:I$501,$Y104)="","",INDEX('Per Invoice'!I$2:I$501,$Y104)))</f>
        <v/>
      </c>
      <c r="J104">
        <f>IF($Y104="","",IF(INDEX('Per Invoice'!J$2:J$501,$Y104)="","",INDEX('Per Invoice'!J$2:J$501,$Y104)))</f>
        <v/>
      </c>
      <c r="K104">
        <f>IF($Y104="","",IF(INDEX('Per Invoice'!K$2:K$501,$Y104)="","",INDEX('Per Invoice'!K$2:K$501,$Y104)))</f>
        <v/>
      </c>
      <c r="L104" s="7">
        <f>IF($Y104="","",IF(INDEX('Per Invoice'!L$2:L$501,$Y104)="","",INDEX('Per Invoice'!L$2:L$501,$Y104)))</f>
        <v/>
      </c>
      <c r="M104" s="14">
        <f>IF($Y104="","",IF(INDEX('Per Invoice'!M$2:M$501,$Y104)="","",INDEX('Per Invoice'!M$2:M$501,$Y104)))</f>
        <v/>
      </c>
      <c r="N104">
        <f>IF($Y104="","",IF(INDEX('Per Invoice'!N$2:N$501,$Y104)="","",INDEX('Per Invoice'!N$2:N$501,$Y104)))</f>
        <v/>
      </c>
      <c r="O104">
        <f>IF($Y104="","",IF(INDEX('Per Invoice'!O$2:O$501,$Y104)="","",INDEX('Per Invoice'!O$2:O$501,$Y104)))</f>
        <v/>
      </c>
      <c r="P104" s="7">
        <f>IF($Y104="","",IF(INDEX('Per Invoice'!P$2:P$501,$Y104)="","",INDEX('Per Invoice'!P$2:P$501,$Y104)))</f>
        <v/>
      </c>
      <c r="Q104" s="7">
        <f>IF($Y104="","",IF(INDEX('Per Invoice'!Q$2:Q$501,$Y104)="","",INDEX('Per Invoice'!Q$2:Q$501,$Y104)))</f>
        <v/>
      </c>
      <c r="R104">
        <f>IF($Y104="","",IF(INDEX('Per Invoice'!R$2:R$501,$Y104)="","",INDEX('Per Invoice'!R$2:R$501,$Y104)))</f>
        <v/>
      </c>
      <c r="S104" s="7">
        <f>IF($Y104="","",IF(INDEX('Per Invoice'!S$2:S$501,$Y104)="","",INDEX('Per Invoice'!S$2:S$501,$Y104)))</f>
        <v/>
      </c>
      <c r="T104" s="7">
        <f>IF($Y104="","",IF(INDEX('Per Invoice'!T$2:T$501,$Y104)="","",INDEX('Per Invoice'!T$2:T$501,$Y104)))</f>
        <v/>
      </c>
      <c r="U104" s="7">
        <f>IF($Y104="","",IF(INDEX('Per Invoice'!U$2:U$501,$Y104)="","",INDEX('Per Invoice'!U$2:U$501,$Y104)))</f>
        <v/>
      </c>
      <c r="V104" s="7">
        <f>IF($Y104="","",IF(INDEX('Per Invoice'!V$2:V$501,$Y104)="","",INDEX('Per Invoice'!V$2:V$501,$Y104)))</f>
        <v/>
      </c>
      <c r="W104" s="7">
        <f>IF($Y104="","",IF(INDEX('Per Invoice'!W$2:W$501,$Y104)="","",INDEX('Per Invoice'!W$2:W$501,$Y104)))</f>
        <v/>
      </c>
      <c r="X104" s="7">
        <f>IF($Y104="","",IF(INDEX('Per Invoice'!X$2:X$501,$Y104)="","",INDEX('Per Invoice'!X$2:X$501,$Y104)))</f>
        <v/>
      </c>
      <c r="Y104" s="16">
        <f>IFERROR(MATCH(Settings!$C$35&amp;"|"&amp;ROWS($Y$2:$Y104),'Per Invoice'!$Z$2:$Z$501,0),"")</f>
        <v/>
      </c>
    </row>
    <row r="105">
      <c r="A105">
        <f>IF($Y105="","",IF(INDEX('Per Invoice'!A$2:A$501,$Y105)="","",INDEX('Per Invoice'!A$2:A$501,$Y105)))</f>
        <v/>
      </c>
      <c r="B105">
        <f>IF($Y105="","",IF(INDEX('Per Invoice'!B$2:B$501,$Y105)="","",INDEX('Per Invoice'!B$2:B$501,$Y105)))</f>
        <v/>
      </c>
      <c r="C105">
        <f>IF($Y105="","",IF(INDEX('Per Invoice'!C$2:C$501,$Y105)="","",INDEX('Per Invoice'!C$2:C$501,$Y105)))</f>
        <v/>
      </c>
      <c r="D105">
        <f>IF($Y105="","",IF(INDEX('Per Invoice'!D$2:D$501,$Y105)="","",INDEX('Per Invoice'!D$2:D$501,$Y105)))</f>
        <v/>
      </c>
      <c r="E105">
        <f>IF($Y105="","",IF(INDEX('Per Invoice'!E$2:E$501,$Y105)="","",INDEX('Per Invoice'!E$2:E$501,$Y105)))</f>
        <v/>
      </c>
      <c r="F105">
        <f>IF($Y105="","",IF(INDEX('Per Invoice'!F$2:F$501,$Y105)="","",INDEX('Per Invoice'!F$2:F$501,$Y105)))</f>
        <v/>
      </c>
      <c r="G105">
        <f>IF($Y105="","",IF(INDEX('Per Invoice'!G$2:G$501,$Y105)="","",INDEX('Per Invoice'!G$2:G$501,$Y105)))</f>
        <v/>
      </c>
      <c r="H105">
        <f>IF($Y105="","",IF(INDEX('Per Invoice'!H$2:H$501,$Y105)="","",INDEX('Per Invoice'!H$2:H$501,$Y105)))</f>
        <v/>
      </c>
      <c r="I105">
        <f>IF($Y105="","",IF(INDEX('Per Invoice'!I$2:I$501,$Y105)="","",INDEX('Per Invoice'!I$2:I$501,$Y105)))</f>
        <v/>
      </c>
      <c r="J105">
        <f>IF($Y105="","",IF(INDEX('Per Invoice'!J$2:J$501,$Y105)="","",INDEX('Per Invoice'!J$2:J$501,$Y105)))</f>
        <v/>
      </c>
      <c r="K105">
        <f>IF($Y105="","",IF(INDEX('Per Invoice'!K$2:K$501,$Y105)="","",INDEX('Per Invoice'!K$2:K$501,$Y105)))</f>
        <v/>
      </c>
      <c r="L105" s="7">
        <f>IF($Y105="","",IF(INDEX('Per Invoice'!L$2:L$501,$Y105)="","",INDEX('Per Invoice'!L$2:L$501,$Y105)))</f>
        <v/>
      </c>
      <c r="M105" s="14">
        <f>IF($Y105="","",IF(INDEX('Per Invoice'!M$2:M$501,$Y105)="","",INDEX('Per Invoice'!M$2:M$501,$Y105)))</f>
        <v/>
      </c>
      <c r="N105">
        <f>IF($Y105="","",IF(INDEX('Per Invoice'!N$2:N$501,$Y105)="","",INDEX('Per Invoice'!N$2:N$501,$Y105)))</f>
        <v/>
      </c>
      <c r="O105">
        <f>IF($Y105="","",IF(INDEX('Per Invoice'!O$2:O$501,$Y105)="","",INDEX('Per Invoice'!O$2:O$501,$Y105)))</f>
        <v/>
      </c>
      <c r="P105" s="7">
        <f>IF($Y105="","",IF(INDEX('Per Invoice'!P$2:P$501,$Y105)="","",INDEX('Per Invoice'!P$2:P$501,$Y105)))</f>
        <v/>
      </c>
      <c r="Q105" s="7">
        <f>IF($Y105="","",IF(INDEX('Per Invoice'!Q$2:Q$501,$Y105)="","",INDEX('Per Invoice'!Q$2:Q$501,$Y105)))</f>
        <v/>
      </c>
      <c r="R105">
        <f>IF($Y105="","",IF(INDEX('Per Invoice'!R$2:R$501,$Y105)="","",INDEX('Per Invoice'!R$2:R$501,$Y105)))</f>
        <v/>
      </c>
      <c r="S105" s="7">
        <f>IF($Y105="","",IF(INDEX('Per Invoice'!S$2:S$501,$Y105)="","",INDEX('Per Invoice'!S$2:S$501,$Y105)))</f>
        <v/>
      </c>
      <c r="T105" s="7">
        <f>IF($Y105="","",IF(INDEX('Per Invoice'!T$2:T$501,$Y105)="","",INDEX('Per Invoice'!T$2:T$501,$Y105)))</f>
        <v/>
      </c>
      <c r="U105" s="7">
        <f>IF($Y105="","",IF(INDEX('Per Invoice'!U$2:U$501,$Y105)="","",INDEX('Per Invoice'!U$2:U$501,$Y105)))</f>
        <v/>
      </c>
      <c r="V105" s="7">
        <f>IF($Y105="","",IF(INDEX('Per Invoice'!V$2:V$501,$Y105)="","",INDEX('Per Invoice'!V$2:V$501,$Y105)))</f>
        <v/>
      </c>
      <c r="W105" s="7">
        <f>IF($Y105="","",IF(INDEX('Per Invoice'!W$2:W$501,$Y105)="","",INDEX('Per Invoice'!W$2:W$501,$Y105)))</f>
        <v/>
      </c>
      <c r="X105" s="7">
        <f>IF($Y105="","",IF(INDEX('Per Invoice'!X$2:X$501,$Y105)="","",INDEX('Per Invoice'!X$2:X$501,$Y105)))</f>
        <v/>
      </c>
      <c r="Y105" s="16">
        <f>IFERROR(MATCH(Settings!$C$35&amp;"|"&amp;ROWS($Y$2:$Y105),'Per Invoice'!$Z$2:$Z$501,0),"")</f>
        <v/>
      </c>
    </row>
    <row r="106">
      <c r="A106">
        <f>IF($Y106="","",IF(INDEX('Per Invoice'!A$2:A$501,$Y106)="","",INDEX('Per Invoice'!A$2:A$501,$Y106)))</f>
        <v/>
      </c>
      <c r="B106">
        <f>IF($Y106="","",IF(INDEX('Per Invoice'!B$2:B$501,$Y106)="","",INDEX('Per Invoice'!B$2:B$501,$Y106)))</f>
        <v/>
      </c>
      <c r="C106">
        <f>IF($Y106="","",IF(INDEX('Per Invoice'!C$2:C$501,$Y106)="","",INDEX('Per Invoice'!C$2:C$501,$Y106)))</f>
        <v/>
      </c>
      <c r="D106">
        <f>IF($Y106="","",IF(INDEX('Per Invoice'!D$2:D$501,$Y106)="","",INDEX('Per Invoice'!D$2:D$501,$Y106)))</f>
        <v/>
      </c>
      <c r="E106">
        <f>IF($Y106="","",IF(INDEX('Per Invoice'!E$2:E$501,$Y106)="","",INDEX('Per Invoice'!E$2:E$501,$Y106)))</f>
        <v/>
      </c>
      <c r="F106">
        <f>IF($Y106="","",IF(INDEX('Per Invoice'!F$2:F$501,$Y106)="","",INDEX('Per Invoice'!F$2:F$501,$Y106)))</f>
        <v/>
      </c>
      <c r="G106">
        <f>IF($Y106="","",IF(INDEX('Per Invoice'!G$2:G$501,$Y106)="","",INDEX('Per Invoice'!G$2:G$501,$Y106)))</f>
        <v/>
      </c>
      <c r="H106">
        <f>IF($Y106="","",IF(INDEX('Per Invoice'!H$2:H$501,$Y106)="","",INDEX('Per Invoice'!H$2:H$501,$Y106)))</f>
        <v/>
      </c>
      <c r="I106">
        <f>IF($Y106="","",IF(INDEX('Per Invoice'!I$2:I$501,$Y106)="","",INDEX('Per Invoice'!I$2:I$501,$Y106)))</f>
        <v/>
      </c>
      <c r="J106">
        <f>IF($Y106="","",IF(INDEX('Per Invoice'!J$2:J$501,$Y106)="","",INDEX('Per Invoice'!J$2:J$501,$Y106)))</f>
        <v/>
      </c>
      <c r="K106">
        <f>IF($Y106="","",IF(INDEX('Per Invoice'!K$2:K$501,$Y106)="","",INDEX('Per Invoice'!K$2:K$501,$Y106)))</f>
        <v/>
      </c>
      <c r="L106" s="7">
        <f>IF($Y106="","",IF(INDEX('Per Invoice'!L$2:L$501,$Y106)="","",INDEX('Per Invoice'!L$2:L$501,$Y106)))</f>
        <v/>
      </c>
      <c r="M106" s="14">
        <f>IF($Y106="","",IF(INDEX('Per Invoice'!M$2:M$501,$Y106)="","",INDEX('Per Invoice'!M$2:M$501,$Y106)))</f>
        <v/>
      </c>
      <c r="N106">
        <f>IF($Y106="","",IF(INDEX('Per Invoice'!N$2:N$501,$Y106)="","",INDEX('Per Invoice'!N$2:N$501,$Y106)))</f>
        <v/>
      </c>
      <c r="O106">
        <f>IF($Y106="","",IF(INDEX('Per Invoice'!O$2:O$501,$Y106)="","",INDEX('Per Invoice'!O$2:O$501,$Y106)))</f>
        <v/>
      </c>
      <c r="P106" s="7">
        <f>IF($Y106="","",IF(INDEX('Per Invoice'!P$2:P$501,$Y106)="","",INDEX('Per Invoice'!P$2:P$501,$Y106)))</f>
        <v/>
      </c>
      <c r="Q106" s="7">
        <f>IF($Y106="","",IF(INDEX('Per Invoice'!Q$2:Q$501,$Y106)="","",INDEX('Per Invoice'!Q$2:Q$501,$Y106)))</f>
        <v/>
      </c>
      <c r="R106">
        <f>IF($Y106="","",IF(INDEX('Per Invoice'!R$2:R$501,$Y106)="","",INDEX('Per Invoice'!R$2:R$501,$Y106)))</f>
        <v/>
      </c>
      <c r="S106" s="7">
        <f>IF($Y106="","",IF(INDEX('Per Invoice'!S$2:S$501,$Y106)="","",INDEX('Per Invoice'!S$2:S$501,$Y106)))</f>
        <v/>
      </c>
      <c r="T106" s="7">
        <f>IF($Y106="","",IF(INDEX('Per Invoice'!T$2:T$501,$Y106)="","",INDEX('Per Invoice'!T$2:T$501,$Y106)))</f>
        <v/>
      </c>
      <c r="U106" s="7">
        <f>IF($Y106="","",IF(INDEX('Per Invoice'!U$2:U$501,$Y106)="","",INDEX('Per Invoice'!U$2:U$501,$Y106)))</f>
        <v/>
      </c>
      <c r="V106" s="7">
        <f>IF($Y106="","",IF(INDEX('Per Invoice'!V$2:V$501,$Y106)="","",INDEX('Per Invoice'!V$2:V$501,$Y106)))</f>
        <v/>
      </c>
      <c r="W106" s="7">
        <f>IF($Y106="","",IF(INDEX('Per Invoice'!W$2:W$501,$Y106)="","",INDEX('Per Invoice'!W$2:W$501,$Y106)))</f>
        <v/>
      </c>
      <c r="X106" s="7">
        <f>IF($Y106="","",IF(INDEX('Per Invoice'!X$2:X$501,$Y106)="","",INDEX('Per Invoice'!X$2:X$501,$Y106)))</f>
        <v/>
      </c>
      <c r="Y106" s="16">
        <f>IFERROR(MATCH(Settings!$C$35&amp;"|"&amp;ROWS($Y$2:$Y106),'Per Invoice'!$Z$2:$Z$501,0),"")</f>
        <v/>
      </c>
    </row>
    <row r="107">
      <c r="A107">
        <f>IF($Y107="","",IF(INDEX('Per Invoice'!A$2:A$501,$Y107)="","",INDEX('Per Invoice'!A$2:A$501,$Y107)))</f>
        <v/>
      </c>
      <c r="B107">
        <f>IF($Y107="","",IF(INDEX('Per Invoice'!B$2:B$501,$Y107)="","",INDEX('Per Invoice'!B$2:B$501,$Y107)))</f>
        <v/>
      </c>
      <c r="C107">
        <f>IF($Y107="","",IF(INDEX('Per Invoice'!C$2:C$501,$Y107)="","",INDEX('Per Invoice'!C$2:C$501,$Y107)))</f>
        <v/>
      </c>
      <c r="D107">
        <f>IF($Y107="","",IF(INDEX('Per Invoice'!D$2:D$501,$Y107)="","",INDEX('Per Invoice'!D$2:D$501,$Y107)))</f>
        <v/>
      </c>
      <c r="E107">
        <f>IF($Y107="","",IF(INDEX('Per Invoice'!E$2:E$501,$Y107)="","",INDEX('Per Invoice'!E$2:E$501,$Y107)))</f>
        <v/>
      </c>
      <c r="F107">
        <f>IF($Y107="","",IF(INDEX('Per Invoice'!F$2:F$501,$Y107)="","",INDEX('Per Invoice'!F$2:F$501,$Y107)))</f>
        <v/>
      </c>
      <c r="G107">
        <f>IF($Y107="","",IF(INDEX('Per Invoice'!G$2:G$501,$Y107)="","",INDEX('Per Invoice'!G$2:G$501,$Y107)))</f>
        <v/>
      </c>
      <c r="H107">
        <f>IF($Y107="","",IF(INDEX('Per Invoice'!H$2:H$501,$Y107)="","",INDEX('Per Invoice'!H$2:H$501,$Y107)))</f>
        <v/>
      </c>
      <c r="I107">
        <f>IF($Y107="","",IF(INDEX('Per Invoice'!I$2:I$501,$Y107)="","",INDEX('Per Invoice'!I$2:I$501,$Y107)))</f>
        <v/>
      </c>
      <c r="J107">
        <f>IF($Y107="","",IF(INDEX('Per Invoice'!J$2:J$501,$Y107)="","",INDEX('Per Invoice'!J$2:J$501,$Y107)))</f>
        <v/>
      </c>
      <c r="K107">
        <f>IF($Y107="","",IF(INDEX('Per Invoice'!K$2:K$501,$Y107)="","",INDEX('Per Invoice'!K$2:K$501,$Y107)))</f>
        <v/>
      </c>
      <c r="L107" s="7">
        <f>IF($Y107="","",IF(INDEX('Per Invoice'!L$2:L$501,$Y107)="","",INDEX('Per Invoice'!L$2:L$501,$Y107)))</f>
        <v/>
      </c>
      <c r="M107" s="14">
        <f>IF($Y107="","",IF(INDEX('Per Invoice'!M$2:M$501,$Y107)="","",INDEX('Per Invoice'!M$2:M$501,$Y107)))</f>
        <v/>
      </c>
      <c r="N107">
        <f>IF($Y107="","",IF(INDEX('Per Invoice'!N$2:N$501,$Y107)="","",INDEX('Per Invoice'!N$2:N$501,$Y107)))</f>
        <v/>
      </c>
      <c r="O107">
        <f>IF($Y107="","",IF(INDEX('Per Invoice'!O$2:O$501,$Y107)="","",INDEX('Per Invoice'!O$2:O$501,$Y107)))</f>
        <v/>
      </c>
      <c r="P107" s="7">
        <f>IF($Y107="","",IF(INDEX('Per Invoice'!P$2:P$501,$Y107)="","",INDEX('Per Invoice'!P$2:P$501,$Y107)))</f>
        <v/>
      </c>
      <c r="Q107" s="7">
        <f>IF($Y107="","",IF(INDEX('Per Invoice'!Q$2:Q$501,$Y107)="","",INDEX('Per Invoice'!Q$2:Q$501,$Y107)))</f>
        <v/>
      </c>
      <c r="R107">
        <f>IF($Y107="","",IF(INDEX('Per Invoice'!R$2:R$501,$Y107)="","",INDEX('Per Invoice'!R$2:R$501,$Y107)))</f>
        <v/>
      </c>
      <c r="S107" s="7">
        <f>IF($Y107="","",IF(INDEX('Per Invoice'!S$2:S$501,$Y107)="","",INDEX('Per Invoice'!S$2:S$501,$Y107)))</f>
        <v/>
      </c>
      <c r="T107" s="7">
        <f>IF($Y107="","",IF(INDEX('Per Invoice'!T$2:T$501,$Y107)="","",INDEX('Per Invoice'!T$2:T$501,$Y107)))</f>
        <v/>
      </c>
      <c r="U107" s="7">
        <f>IF($Y107="","",IF(INDEX('Per Invoice'!U$2:U$501,$Y107)="","",INDEX('Per Invoice'!U$2:U$501,$Y107)))</f>
        <v/>
      </c>
      <c r="V107" s="7">
        <f>IF($Y107="","",IF(INDEX('Per Invoice'!V$2:V$501,$Y107)="","",INDEX('Per Invoice'!V$2:V$501,$Y107)))</f>
        <v/>
      </c>
      <c r="W107" s="7">
        <f>IF($Y107="","",IF(INDEX('Per Invoice'!W$2:W$501,$Y107)="","",INDEX('Per Invoice'!W$2:W$501,$Y107)))</f>
        <v/>
      </c>
      <c r="X107" s="7">
        <f>IF($Y107="","",IF(INDEX('Per Invoice'!X$2:X$501,$Y107)="","",INDEX('Per Invoice'!X$2:X$501,$Y107)))</f>
        <v/>
      </c>
      <c r="Y107" s="16">
        <f>IFERROR(MATCH(Settings!$C$35&amp;"|"&amp;ROWS($Y$2:$Y107),'Per Invoice'!$Z$2:$Z$501,0),"")</f>
        <v/>
      </c>
    </row>
    <row r="108">
      <c r="A108">
        <f>IF($Y108="","",IF(INDEX('Per Invoice'!A$2:A$501,$Y108)="","",INDEX('Per Invoice'!A$2:A$501,$Y108)))</f>
        <v/>
      </c>
      <c r="B108">
        <f>IF($Y108="","",IF(INDEX('Per Invoice'!B$2:B$501,$Y108)="","",INDEX('Per Invoice'!B$2:B$501,$Y108)))</f>
        <v/>
      </c>
      <c r="C108">
        <f>IF($Y108="","",IF(INDEX('Per Invoice'!C$2:C$501,$Y108)="","",INDEX('Per Invoice'!C$2:C$501,$Y108)))</f>
        <v/>
      </c>
      <c r="D108">
        <f>IF($Y108="","",IF(INDEX('Per Invoice'!D$2:D$501,$Y108)="","",INDEX('Per Invoice'!D$2:D$501,$Y108)))</f>
        <v/>
      </c>
      <c r="E108">
        <f>IF($Y108="","",IF(INDEX('Per Invoice'!E$2:E$501,$Y108)="","",INDEX('Per Invoice'!E$2:E$501,$Y108)))</f>
        <v/>
      </c>
      <c r="F108">
        <f>IF($Y108="","",IF(INDEX('Per Invoice'!F$2:F$501,$Y108)="","",INDEX('Per Invoice'!F$2:F$501,$Y108)))</f>
        <v/>
      </c>
      <c r="G108">
        <f>IF($Y108="","",IF(INDEX('Per Invoice'!G$2:G$501,$Y108)="","",INDEX('Per Invoice'!G$2:G$501,$Y108)))</f>
        <v/>
      </c>
      <c r="H108">
        <f>IF($Y108="","",IF(INDEX('Per Invoice'!H$2:H$501,$Y108)="","",INDEX('Per Invoice'!H$2:H$501,$Y108)))</f>
        <v/>
      </c>
      <c r="I108">
        <f>IF($Y108="","",IF(INDEX('Per Invoice'!I$2:I$501,$Y108)="","",INDEX('Per Invoice'!I$2:I$501,$Y108)))</f>
        <v/>
      </c>
      <c r="J108">
        <f>IF($Y108="","",IF(INDEX('Per Invoice'!J$2:J$501,$Y108)="","",INDEX('Per Invoice'!J$2:J$501,$Y108)))</f>
        <v/>
      </c>
      <c r="K108">
        <f>IF($Y108="","",IF(INDEX('Per Invoice'!K$2:K$501,$Y108)="","",INDEX('Per Invoice'!K$2:K$501,$Y108)))</f>
        <v/>
      </c>
      <c r="L108" s="7">
        <f>IF($Y108="","",IF(INDEX('Per Invoice'!L$2:L$501,$Y108)="","",INDEX('Per Invoice'!L$2:L$501,$Y108)))</f>
        <v/>
      </c>
      <c r="M108" s="14">
        <f>IF($Y108="","",IF(INDEX('Per Invoice'!M$2:M$501,$Y108)="","",INDEX('Per Invoice'!M$2:M$501,$Y108)))</f>
        <v/>
      </c>
      <c r="N108">
        <f>IF($Y108="","",IF(INDEX('Per Invoice'!N$2:N$501,$Y108)="","",INDEX('Per Invoice'!N$2:N$501,$Y108)))</f>
        <v/>
      </c>
      <c r="O108">
        <f>IF($Y108="","",IF(INDEX('Per Invoice'!O$2:O$501,$Y108)="","",INDEX('Per Invoice'!O$2:O$501,$Y108)))</f>
        <v/>
      </c>
      <c r="P108" s="7">
        <f>IF($Y108="","",IF(INDEX('Per Invoice'!P$2:P$501,$Y108)="","",INDEX('Per Invoice'!P$2:P$501,$Y108)))</f>
        <v/>
      </c>
      <c r="Q108" s="7">
        <f>IF($Y108="","",IF(INDEX('Per Invoice'!Q$2:Q$501,$Y108)="","",INDEX('Per Invoice'!Q$2:Q$501,$Y108)))</f>
        <v/>
      </c>
      <c r="R108">
        <f>IF($Y108="","",IF(INDEX('Per Invoice'!R$2:R$501,$Y108)="","",INDEX('Per Invoice'!R$2:R$501,$Y108)))</f>
        <v/>
      </c>
      <c r="S108" s="7">
        <f>IF($Y108="","",IF(INDEX('Per Invoice'!S$2:S$501,$Y108)="","",INDEX('Per Invoice'!S$2:S$501,$Y108)))</f>
        <v/>
      </c>
      <c r="T108" s="7">
        <f>IF($Y108="","",IF(INDEX('Per Invoice'!T$2:T$501,$Y108)="","",INDEX('Per Invoice'!T$2:T$501,$Y108)))</f>
        <v/>
      </c>
      <c r="U108" s="7">
        <f>IF($Y108="","",IF(INDEX('Per Invoice'!U$2:U$501,$Y108)="","",INDEX('Per Invoice'!U$2:U$501,$Y108)))</f>
        <v/>
      </c>
      <c r="V108" s="7">
        <f>IF($Y108="","",IF(INDEX('Per Invoice'!V$2:V$501,$Y108)="","",INDEX('Per Invoice'!V$2:V$501,$Y108)))</f>
        <v/>
      </c>
      <c r="W108" s="7">
        <f>IF($Y108="","",IF(INDEX('Per Invoice'!W$2:W$501,$Y108)="","",INDEX('Per Invoice'!W$2:W$501,$Y108)))</f>
        <v/>
      </c>
      <c r="X108" s="7">
        <f>IF($Y108="","",IF(INDEX('Per Invoice'!X$2:X$501,$Y108)="","",INDEX('Per Invoice'!X$2:X$501,$Y108)))</f>
        <v/>
      </c>
      <c r="Y108" s="16">
        <f>IFERROR(MATCH(Settings!$C$35&amp;"|"&amp;ROWS($Y$2:$Y108),'Per Invoice'!$Z$2:$Z$501,0),"")</f>
        <v/>
      </c>
    </row>
    <row r="109">
      <c r="A109">
        <f>IF($Y109="","",IF(INDEX('Per Invoice'!A$2:A$501,$Y109)="","",INDEX('Per Invoice'!A$2:A$501,$Y109)))</f>
        <v/>
      </c>
      <c r="B109">
        <f>IF($Y109="","",IF(INDEX('Per Invoice'!B$2:B$501,$Y109)="","",INDEX('Per Invoice'!B$2:B$501,$Y109)))</f>
        <v/>
      </c>
      <c r="C109">
        <f>IF($Y109="","",IF(INDEX('Per Invoice'!C$2:C$501,$Y109)="","",INDEX('Per Invoice'!C$2:C$501,$Y109)))</f>
        <v/>
      </c>
      <c r="D109">
        <f>IF($Y109="","",IF(INDEX('Per Invoice'!D$2:D$501,$Y109)="","",INDEX('Per Invoice'!D$2:D$501,$Y109)))</f>
        <v/>
      </c>
      <c r="E109">
        <f>IF($Y109="","",IF(INDEX('Per Invoice'!E$2:E$501,$Y109)="","",INDEX('Per Invoice'!E$2:E$501,$Y109)))</f>
        <v/>
      </c>
      <c r="F109">
        <f>IF($Y109="","",IF(INDEX('Per Invoice'!F$2:F$501,$Y109)="","",INDEX('Per Invoice'!F$2:F$501,$Y109)))</f>
        <v/>
      </c>
      <c r="G109">
        <f>IF($Y109="","",IF(INDEX('Per Invoice'!G$2:G$501,$Y109)="","",INDEX('Per Invoice'!G$2:G$501,$Y109)))</f>
        <v/>
      </c>
      <c r="H109">
        <f>IF($Y109="","",IF(INDEX('Per Invoice'!H$2:H$501,$Y109)="","",INDEX('Per Invoice'!H$2:H$501,$Y109)))</f>
        <v/>
      </c>
      <c r="I109">
        <f>IF($Y109="","",IF(INDEX('Per Invoice'!I$2:I$501,$Y109)="","",INDEX('Per Invoice'!I$2:I$501,$Y109)))</f>
        <v/>
      </c>
      <c r="J109">
        <f>IF($Y109="","",IF(INDEX('Per Invoice'!J$2:J$501,$Y109)="","",INDEX('Per Invoice'!J$2:J$501,$Y109)))</f>
        <v/>
      </c>
      <c r="K109">
        <f>IF($Y109="","",IF(INDEX('Per Invoice'!K$2:K$501,$Y109)="","",INDEX('Per Invoice'!K$2:K$501,$Y109)))</f>
        <v/>
      </c>
      <c r="L109" s="7">
        <f>IF($Y109="","",IF(INDEX('Per Invoice'!L$2:L$501,$Y109)="","",INDEX('Per Invoice'!L$2:L$501,$Y109)))</f>
        <v/>
      </c>
      <c r="M109" s="14">
        <f>IF($Y109="","",IF(INDEX('Per Invoice'!M$2:M$501,$Y109)="","",INDEX('Per Invoice'!M$2:M$501,$Y109)))</f>
        <v/>
      </c>
      <c r="N109">
        <f>IF($Y109="","",IF(INDEX('Per Invoice'!N$2:N$501,$Y109)="","",INDEX('Per Invoice'!N$2:N$501,$Y109)))</f>
        <v/>
      </c>
      <c r="O109">
        <f>IF($Y109="","",IF(INDEX('Per Invoice'!O$2:O$501,$Y109)="","",INDEX('Per Invoice'!O$2:O$501,$Y109)))</f>
        <v/>
      </c>
      <c r="P109" s="7">
        <f>IF($Y109="","",IF(INDEX('Per Invoice'!P$2:P$501,$Y109)="","",INDEX('Per Invoice'!P$2:P$501,$Y109)))</f>
        <v/>
      </c>
      <c r="Q109" s="7">
        <f>IF($Y109="","",IF(INDEX('Per Invoice'!Q$2:Q$501,$Y109)="","",INDEX('Per Invoice'!Q$2:Q$501,$Y109)))</f>
        <v/>
      </c>
      <c r="R109">
        <f>IF($Y109="","",IF(INDEX('Per Invoice'!R$2:R$501,$Y109)="","",INDEX('Per Invoice'!R$2:R$501,$Y109)))</f>
        <v/>
      </c>
      <c r="S109" s="7">
        <f>IF($Y109="","",IF(INDEX('Per Invoice'!S$2:S$501,$Y109)="","",INDEX('Per Invoice'!S$2:S$501,$Y109)))</f>
        <v/>
      </c>
      <c r="T109" s="7">
        <f>IF($Y109="","",IF(INDEX('Per Invoice'!T$2:T$501,$Y109)="","",INDEX('Per Invoice'!T$2:T$501,$Y109)))</f>
        <v/>
      </c>
      <c r="U109" s="7">
        <f>IF($Y109="","",IF(INDEX('Per Invoice'!U$2:U$501,$Y109)="","",INDEX('Per Invoice'!U$2:U$501,$Y109)))</f>
        <v/>
      </c>
      <c r="V109" s="7">
        <f>IF($Y109="","",IF(INDEX('Per Invoice'!V$2:V$501,$Y109)="","",INDEX('Per Invoice'!V$2:V$501,$Y109)))</f>
        <v/>
      </c>
      <c r="W109" s="7">
        <f>IF($Y109="","",IF(INDEX('Per Invoice'!W$2:W$501,$Y109)="","",INDEX('Per Invoice'!W$2:W$501,$Y109)))</f>
        <v/>
      </c>
      <c r="X109" s="7">
        <f>IF($Y109="","",IF(INDEX('Per Invoice'!X$2:X$501,$Y109)="","",INDEX('Per Invoice'!X$2:X$501,$Y109)))</f>
        <v/>
      </c>
      <c r="Y109" s="16">
        <f>IFERROR(MATCH(Settings!$C$35&amp;"|"&amp;ROWS($Y$2:$Y109),'Per Invoice'!$Z$2:$Z$501,0),"")</f>
        <v/>
      </c>
    </row>
    <row r="110">
      <c r="A110">
        <f>IF($Y110="","",IF(INDEX('Per Invoice'!A$2:A$501,$Y110)="","",INDEX('Per Invoice'!A$2:A$501,$Y110)))</f>
        <v/>
      </c>
      <c r="B110">
        <f>IF($Y110="","",IF(INDEX('Per Invoice'!B$2:B$501,$Y110)="","",INDEX('Per Invoice'!B$2:B$501,$Y110)))</f>
        <v/>
      </c>
      <c r="C110">
        <f>IF($Y110="","",IF(INDEX('Per Invoice'!C$2:C$501,$Y110)="","",INDEX('Per Invoice'!C$2:C$501,$Y110)))</f>
        <v/>
      </c>
      <c r="D110">
        <f>IF($Y110="","",IF(INDEX('Per Invoice'!D$2:D$501,$Y110)="","",INDEX('Per Invoice'!D$2:D$501,$Y110)))</f>
        <v/>
      </c>
      <c r="E110">
        <f>IF($Y110="","",IF(INDEX('Per Invoice'!E$2:E$501,$Y110)="","",INDEX('Per Invoice'!E$2:E$501,$Y110)))</f>
        <v/>
      </c>
      <c r="F110">
        <f>IF($Y110="","",IF(INDEX('Per Invoice'!F$2:F$501,$Y110)="","",INDEX('Per Invoice'!F$2:F$501,$Y110)))</f>
        <v/>
      </c>
      <c r="G110">
        <f>IF($Y110="","",IF(INDEX('Per Invoice'!G$2:G$501,$Y110)="","",INDEX('Per Invoice'!G$2:G$501,$Y110)))</f>
        <v/>
      </c>
      <c r="H110">
        <f>IF($Y110="","",IF(INDEX('Per Invoice'!H$2:H$501,$Y110)="","",INDEX('Per Invoice'!H$2:H$501,$Y110)))</f>
        <v/>
      </c>
      <c r="I110">
        <f>IF($Y110="","",IF(INDEX('Per Invoice'!I$2:I$501,$Y110)="","",INDEX('Per Invoice'!I$2:I$501,$Y110)))</f>
        <v/>
      </c>
      <c r="J110">
        <f>IF($Y110="","",IF(INDEX('Per Invoice'!J$2:J$501,$Y110)="","",INDEX('Per Invoice'!J$2:J$501,$Y110)))</f>
        <v/>
      </c>
      <c r="K110">
        <f>IF($Y110="","",IF(INDEX('Per Invoice'!K$2:K$501,$Y110)="","",INDEX('Per Invoice'!K$2:K$501,$Y110)))</f>
        <v/>
      </c>
      <c r="L110" s="7">
        <f>IF($Y110="","",IF(INDEX('Per Invoice'!L$2:L$501,$Y110)="","",INDEX('Per Invoice'!L$2:L$501,$Y110)))</f>
        <v/>
      </c>
      <c r="M110" s="14">
        <f>IF($Y110="","",IF(INDEX('Per Invoice'!M$2:M$501,$Y110)="","",INDEX('Per Invoice'!M$2:M$501,$Y110)))</f>
        <v/>
      </c>
      <c r="N110">
        <f>IF($Y110="","",IF(INDEX('Per Invoice'!N$2:N$501,$Y110)="","",INDEX('Per Invoice'!N$2:N$501,$Y110)))</f>
        <v/>
      </c>
      <c r="O110">
        <f>IF($Y110="","",IF(INDEX('Per Invoice'!O$2:O$501,$Y110)="","",INDEX('Per Invoice'!O$2:O$501,$Y110)))</f>
        <v/>
      </c>
      <c r="P110" s="7">
        <f>IF($Y110="","",IF(INDEX('Per Invoice'!P$2:P$501,$Y110)="","",INDEX('Per Invoice'!P$2:P$501,$Y110)))</f>
        <v/>
      </c>
      <c r="Q110" s="7">
        <f>IF($Y110="","",IF(INDEX('Per Invoice'!Q$2:Q$501,$Y110)="","",INDEX('Per Invoice'!Q$2:Q$501,$Y110)))</f>
        <v/>
      </c>
      <c r="R110">
        <f>IF($Y110="","",IF(INDEX('Per Invoice'!R$2:R$501,$Y110)="","",INDEX('Per Invoice'!R$2:R$501,$Y110)))</f>
        <v/>
      </c>
      <c r="S110" s="7">
        <f>IF($Y110="","",IF(INDEX('Per Invoice'!S$2:S$501,$Y110)="","",INDEX('Per Invoice'!S$2:S$501,$Y110)))</f>
        <v/>
      </c>
      <c r="T110" s="7">
        <f>IF($Y110="","",IF(INDEX('Per Invoice'!T$2:T$501,$Y110)="","",INDEX('Per Invoice'!T$2:T$501,$Y110)))</f>
        <v/>
      </c>
      <c r="U110" s="7">
        <f>IF($Y110="","",IF(INDEX('Per Invoice'!U$2:U$501,$Y110)="","",INDEX('Per Invoice'!U$2:U$501,$Y110)))</f>
        <v/>
      </c>
      <c r="V110" s="7">
        <f>IF($Y110="","",IF(INDEX('Per Invoice'!V$2:V$501,$Y110)="","",INDEX('Per Invoice'!V$2:V$501,$Y110)))</f>
        <v/>
      </c>
      <c r="W110" s="7">
        <f>IF($Y110="","",IF(INDEX('Per Invoice'!W$2:W$501,$Y110)="","",INDEX('Per Invoice'!W$2:W$501,$Y110)))</f>
        <v/>
      </c>
      <c r="X110" s="7">
        <f>IF($Y110="","",IF(INDEX('Per Invoice'!X$2:X$501,$Y110)="","",INDEX('Per Invoice'!X$2:X$501,$Y110)))</f>
        <v/>
      </c>
      <c r="Y110" s="16">
        <f>IFERROR(MATCH(Settings!$C$35&amp;"|"&amp;ROWS($Y$2:$Y110),'Per Invoice'!$Z$2:$Z$501,0),"")</f>
        <v/>
      </c>
    </row>
    <row r="111">
      <c r="A111">
        <f>IF($Y111="","",IF(INDEX('Per Invoice'!A$2:A$501,$Y111)="","",INDEX('Per Invoice'!A$2:A$501,$Y111)))</f>
        <v/>
      </c>
      <c r="B111">
        <f>IF($Y111="","",IF(INDEX('Per Invoice'!B$2:B$501,$Y111)="","",INDEX('Per Invoice'!B$2:B$501,$Y111)))</f>
        <v/>
      </c>
      <c r="C111">
        <f>IF($Y111="","",IF(INDEX('Per Invoice'!C$2:C$501,$Y111)="","",INDEX('Per Invoice'!C$2:C$501,$Y111)))</f>
        <v/>
      </c>
      <c r="D111">
        <f>IF($Y111="","",IF(INDEX('Per Invoice'!D$2:D$501,$Y111)="","",INDEX('Per Invoice'!D$2:D$501,$Y111)))</f>
        <v/>
      </c>
      <c r="E111">
        <f>IF($Y111="","",IF(INDEX('Per Invoice'!E$2:E$501,$Y111)="","",INDEX('Per Invoice'!E$2:E$501,$Y111)))</f>
        <v/>
      </c>
      <c r="F111">
        <f>IF($Y111="","",IF(INDEX('Per Invoice'!F$2:F$501,$Y111)="","",INDEX('Per Invoice'!F$2:F$501,$Y111)))</f>
        <v/>
      </c>
      <c r="G111">
        <f>IF($Y111="","",IF(INDEX('Per Invoice'!G$2:G$501,$Y111)="","",INDEX('Per Invoice'!G$2:G$501,$Y111)))</f>
        <v/>
      </c>
      <c r="H111">
        <f>IF($Y111="","",IF(INDEX('Per Invoice'!H$2:H$501,$Y111)="","",INDEX('Per Invoice'!H$2:H$501,$Y111)))</f>
        <v/>
      </c>
      <c r="I111">
        <f>IF($Y111="","",IF(INDEX('Per Invoice'!I$2:I$501,$Y111)="","",INDEX('Per Invoice'!I$2:I$501,$Y111)))</f>
        <v/>
      </c>
      <c r="J111">
        <f>IF($Y111="","",IF(INDEX('Per Invoice'!J$2:J$501,$Y111)="","",INDEX('Per Invoice'!J$2:J$501,$Y111)))</f>
        <v/>
      </c>
      <c r="K111">
        <f>IF($Y111="","",IF(INDEX('Per Invoice'!K$2:K$501,$Y111)="","",INDEX('Per Invoice'!K$2:K$501,$Y111)))</f>
        <v/>
      </c>
      <c r="L111" s="7">
        <f>IF($Y111="","",IF(INDEX('Per Invoice'!L$2:L$501,$Y111)="","",INDEX('Per Invoice'!L$2:L$501,$Y111)))</f>
        <v/>
      </c>
      <c r="M111" s="14">
        <f>IF($Y111="","",IF(INDEX('Per Invoice'!M$2:M$501,$Y111)="","",INDEX('Per Invoice'!M$2:M$501,$Y111)))</f>
        <v/>
      </c>
      <c r="N111">
        <f>IF($Y111="","",IF(INDEX('Per Invoice'!N$2:N$501,$Y111)="","",INDEX('Per Invoice'!N$2:N$501,$Y111)))</f>
        <v/>
      </c>
      <c r="O111">
        <f>IF($Y111="","",IF(INDEX('Per Invoice'!O$2:O$501,$Y111)="","",INDEX('Per Invoice'!O$2:O$501,$Y111)))</f>
        <v/>
      </c>
      <c r="P111" s="7">
        <f>IF($Y111="","",IF(INDEX('Per Invoice'!P$2:P$501,$Y111)="","",INDEX('Per Invoice'!P$2:P$501,$Y111)))</f>
        <v/>
      </c>
      <c r="Q111" s="7">
        <f>IF($Y111="","",IF(INDEX('Per Invoice'!Q$2:Q$501,$Y111)="","",INDEX('Per Invoice'!Q$2:Q$501,$Y111)))</f>
        <v/>
      </c>
      <c r="R111">
        <f>IF($Y111="","",IF(INDEX('Per Invoice'!R$2:R$501,$Y111)="","",INDEX('Per Invoice'!R$2:R$501,$Y111)))</f>
        <v/>
      </c>
      <c r="S111" s="7">
        <f>IF($Y111="","",IF(INDEX('Per Invoice'!S$2:S$501,$Y111)="","",INDEX('Per Invoice'!S$2:S$501,$Y111)))</f>
        <v/>
      </c>
      <c r="T111" s="7">
        <f>IF($Y111="","",IF(INDEX('Per Invoice'!T$2:T$501,$Y111)="","",INDEX('Per Invoice'!T$2:T$501,$Y111)))</f>
        <v/>
      </c>
      <c r="U111" s="7">
        <f>IF($Y111="","",IF(INDEX('Per Invoice'!U$2:U$501,$Y111)="","",INDEX('Per Invoice'!U$2:U$501,$Y111)))</f>
        <v/>
      </c>
      <c r="V111" s="7">
        <f>IF($Y111="","",IF(INDEX('Per Invoice'!V$2:V$501,$Y111)="","",INDEX('Per Invoice'!V$2:V$501,$Y111)))</f>
        <v/>
      </c>
      <c r="W111" s="7">
        <f>IF($Y111="","",IF(INDEX('Per Invoice'!W$2:W$501,$Y111)="","",INDEX('Per Invoice'!W$2:W$501,$Y111)))</f>
        <v/>
      </c>
      <c r="X111" s="7">
        <f>IF($Y111="","",IF(INDEX('Per Invoice'!X$2:X$501,$Y111)="","",INDEX('Per Invoice'!X$2:X$501,$Y111)))</f>
        <v/>
      </c>
      <c r="Y111" s="16">
        <f>IFERROR(MATCH(Settings!$C$35&amp;"|"&amp;ROWS($Y$2:$Y111),'Per Invoice'!$Z$2:$Z$501,0),"")</f>
        <v/>
      </c>
    </row>
    <row r="112">
      <c r="A112">
        <f>IF($Y112="","",IF(INDEX('Per Invoice'!A$2:A$501,$Y112)="","",INDEX('Per Invoice'!A$2:A$501,$Y112)))</f>
        <v/>
      </c>
      <c r="B112">
        <f>IF($Y112="","",IF(INDEX('Per Invoice'!B$2:B$501,$Y112)="","",INDEX('Per Invoice'!B$2:B$501,$Y112)))</f>
        <v/>
      </c>
      <c r="C112">
        <f>IF($Y112="","",IF(INDEX('Per Invoice'!C$2:C$501,$Y112)="","",INDEX('Per Invoice'!C$2:C$501,$Y112)))</f>
        <v/>
      </c>
      <c r="D112">
        <f>IF($Y112="","",IF(INDEX('Per Invoice'!D$2:D$501,$Y112)="","",INDEX('Per Invoice'!D$2:D$501,$Y112)))</f>
        <v/>
      </c>
      <c r="E112">
        <f>IF($Y112="","",IF(INDEX('Per Invoice'!E$2:E$501,$Y112)="","",INDEX('Per Invoice'!E$2:E$501,$Y112)))</f>
        <v/>
      </c>
      <c r="F112">
        <f>IF($Y112="","",IF(INDEX('Per Invoice'!F$2:F$501,$Y112)="","",INDEX('Per Invoice'!F$2:F$501,$Y112)))</f>
        <v/>
      </c>
      <c r="G112">
        <f>IF($Y112="","",IF(INDEX('Per Invoice'!G$2:G$501,$Y112)="","",INDEX('Per Invoice'!G$2:G$501,$Y112)))</f>
        <v/>
      </c>
      <c r="H112">
        <f>IF($Y112="","",IF(INDEX('Per Invoice'!H$2:H$501,$Y112)="","",INDEX('Per Invoice'!H$2:H$501,$Y112)))</f>
        <v/>
      </c>
      <c r="I112">
        <f>IF($Y112="","",IF(INDEX('Per Invoice'!I$2:I$501,$Y112)="","",INDEX('Per Invoice'!I$2:I$501,$Y112)))</f>
        <v/>
      </c>
      <c r="J112">
        <f>IF($Y112="","",IF(INDEX('Per Invoice'!J$2:J$501,$Y112)="","",INDEX('Per Invoice'!J$2:J$501,$Y112)))</f>
        <v/>
      </c>
      <c r="K112">
        <f>IF($Y112="","",IF(INDEX('Per Invoice'!K$2:K$501,$Y112)="","",INDEX('Per Invoice'!K$2:K$501,$Y112)))</f>
        <v/>
      </c>
      <c r="L112" s="7">
        <f>IF($Y112="","",IF(INDEX('Per Invoice'!L$2:L$501,$Y112)="","",INDEX('Per Invoice'!L$2:L$501,$Y112)))</f>
        <v/>
      </c>
      <c r="M112" s="14">
        <f>IF($Y112="","",IF(INDEX('Per Invoice'!M$2:M$501,$Y112)="","",INDEX('Per Invoice'!M$2:M$501,$Y112)))</f>
        <v/>
      </c>
      <c r="N112">
        <f>IF($Y112="","",IF(INDEX('Per Invoice'!N$2:N$501,$Y112)="","",INDEX('Per Invoice'!N$2:N$501,$Y112)))</f>
        <v/>
      </c>
      <c r="O112">
        <f>IF($Y112="","",IF(INDEX('Per Invoice'!O$2:O$501,$Y112)="","",INDEX('Per Invoice'!O$2:O$501,$Y112)))</f>
        <v/>
      </c>
      <c r="P112" s="7">
        <f>IF($Y112="","",IF(INDEX('Per Invoice'!P$2:P$501,$Y112)="","",INDEX('Per Invoice'!P$2:P$501,$Y112)))</f>
        <v/>
      </c>
      <c r="Q112" s="7">
        <f>IF($Y112="","",IF(INDEX('Per Invoice'!Q$2:Q$501,$Y112)="","",INDEX('Per Invoice'!Q$2:Q$501,$Y112)))</f>
        <v/>
      </c>
      <c r="R112">
        <f>IF($Y112="","",IF(INDEX('Per Invoice'!R$2:R$501,$Y112)="","",INDEX('Per Invoice'!R$2:R$501,$Y112)))</f>
        <v/>
      </c>
      <c r="S112" s="7">
        <f>IF($Y112="","",IF(INDEX('Per Invoice'!S$2:S$501,$Y112)="","",INDEX('Per Invoice'!S$2:S$501,$Y112)))</f>
        <v/>
      </c>
      <c r="T112" s="7">
        <f>IF($Y112="","",IF(INDEX('Per Invoice'!T$2:T$501,$Y112)="","",INDEX('Per Invoice'!T$2:T$501,$Y112)))</f>
        <v/>
      </c>
      <c r="U112" s="7">
        <f>IF($Y112="","",IF(INDEX('Per Invoice'!U$2:U$501,$Y112)="","",INDEX('Per Invoice'!U$2:U$501,$Y112)))</f>
        <v/>
      </c>
      <c r="V112" s="7">
        <f>IF($Y112="","",IF(INDEX('Per Invoice'!V$2:V$501,$Y112)="","",INDEX('Per Invoice'!V$2:V$501,$Y112)))</f>
        <v/>
      </c>
      <c r="W112" s="7">
        <f>IF($Y112="","",IF(INDEX('Per Invoice'!W$2:W$501,$Y112)="","",INDEX('Per Invoice'!W$2:W$501,$Y112)))</f>
        <v/>
      </c>
      <c r="X112" s="7">
        <f>IF($Y112="","",IF(INDEX('Per Invoice'!X$2:X$501,$Y112)="","",INDEX('Per Invoice'!X$2:X$501,$Y112)))</f>
        <v/>
      </c>
      <c r="Y112" s="16">
        <f>IFERROR(MATCH(Settings!$C$35&amp;"|"&amp;ROWS($Y$2:$Y112),'Per Invoice'!$Z$2:$Z$501,0),"")</f>
        <v/>
      </c>
    </row>
    <row r="113">
      <c r="A113">
        <f>IF($Y113="","",IF(INDEX('Per Invoice'!A$2:A$501,$Y113)="","",INDEX('Per Invoice'!A$2:A$501,$Y113)))</f>
        <v/>
      </c>
      <c r="B113">
        <f>IF($Y113="","",IF(INDEX('Per Invoice'!B$2:B$501,$Y113)="","",INDEX('Per Invoice'!B$2:B$501,$Y113)))</f>
        <v/>
      </c>
      <c r="C113">
        <f>IF($Y113="","",IF(INDEX('Per Invoice'!C$2:C$501,$Y113)="","",INDEX('Per Invoice'!C$2:C$501,$Y113)))</f>
        <v/>
      </c>
      <c r="D113">
        <f>IF($Y113="","",IF(INDEX('Per Invoice'!D$2:D$501,$Y113)="","",INDEX('Per Invoice'!D$2:D$501,$Y113)))</f>
        <v/>
      </c>
      <c r="E113">
        <f>IF($Y113="","",IF(INDEX('Per Invoice'!E$2:E$501,$Y113)="","",INDEX('Per Invoice'!E$2:E$501,$Y113)))</f>
        <v/>
      </c>
      <c r="F113">
        <f>IF($Y113="","",IF(INDEX('Per Invoice'!F$2:F$501,$Y113)="","",INDEX('Per Invoice'!F$2:F$501,$Y113)))</f>
        <v/>
      </c>
      <c r="G113">
        <f>IF($Y113="","",IF(INDEX('Per Invoice'!G$2:G$501,$Y113)="","",INDEX('Per Invoice'!G$2:G$501,$Y113)))</f>
        <v/>
      </c>
      <c r="H113">
        <f>IF($Y113="","",IF(INDEX('Per Invoice'!H$2:H$501,$Y113)="","",INDEX('Per Invoice'!H$2:H$501,$Y113)))</f>
        <v/>
      </c>
      <c r="I113">
        <f>IF($Y113="","",IF(INDEX('Per Invoice'!I$2:I$501,$Y113)="","",INDEX('Per Invoice'!I$2:I$501,$Y113)))</f>
        <v/>
      </c>
      <c r="J113">
        <f>IF($Y113="","",IF(INDEX('Per Invoice'!J$2:J$501,$Y113)="","",INDEX('Per Invoice'!J$2:J$501,$Y113)))</f>
        <v/>
      </c>
      <c r="K113">
        <f>IF($Y113="","",IF(INDEX('Per Invoice'!K$2:K$501,$Y113)="","",INDEX('Per Invoice'!K$2:K$501,$Y113)))</f>
        <v/>
      </c>
      <c r="L113" s="7">
        <f>IF($Y113="","",IF(INDEX('Per Invoice'!L$2:L$501,$Y113)="","",INDEX('Per Invoice'!L$2:L$501,$Y113)))</f>
        <v/>
      </c>
      <c r="M113" s="14">
        <f>IF($Y113="","",IF(INDEX('Per Invoice'!M$2:M$501,$Y113)="","",INDEX('Per Invoice'!M$2:M$501,$Y113)))</f>
        <v/>
      </c>
      <c r="N113">
        <f>IF($Y113="","",IF(INDEX('Per Invoice'!N$2:N$501,$Y113)="","",INDEX('Per Invoice'!N$2:N$501,$Y113)))</f>
        <v/>
      </c>
      <c r="O113">
        <f>IF($Y113="","",IF(INDEX('Per Invoice'!O$2:O$501,$Y113)="","",INDEX('Per Invoice'!O$2:O$501,$Y113)))</f>
        <v/>
      </c>
      <c r="P113" s="7">
        <f>IF($Y113="","",IF(INDEX('Per Invoice'!P$2:P$501,$Y113)="","",INDEX('Per Invoice'!P$2:P$501,$Y113)))</f>
        <v/>
      </c>
      <c r="Q113" s="7">
        <f>IF($Y113="","",IF(INDEX('Per Invoice'!Q$2:Q$501,$Y113)="","",INDEX('Per Invoice'!Q$2:Q$501,$Y113)))</f>
        <v/>
      </c>
      <c r="R113">
        <f>IF($Y113="","",IF(INDEX('Per Invoice'!R$2:R$501,$Y113)="","",INDEX('Per Invoice'!R$2:R$501,$Y113)))</f>
        <v/>
      </c>
      <c r="S113" s="7">
        <f>IF($Y113="","",IF(INDEX('Per Invoice'!S$2:S$501,$Y113)="","",INDEX('Per Invoice'!S$2:S$501,$Y113)))</f>
        <v/>
      </c>
      <c r="T113" s="7">
        <f>IF($Y113="","",IF(INDEX('Per Invoice'!T$2:T$501,$Y113)="","",INDEX('Per Invoice'!T$2:T$501,$Y113)))</f>
        <v/>
      </c>
      <c r="U113" s="7">
        <f>IF($Y113="","",IF(INDEX('Per Invoice'!U$2:U$501,$Y113)="","",INDEX('Per Invoice'!U$2:U$501,$Y113)))</f>
        <v/>
      </c>
      <c r="V113" s="7">
        <f>IF($Y113="","",IF(INDEX('Per Invoice'!V$2:V$501,$Y113)="","",INDEX('Per Invoice'!V$2:V$501,$Y113)))</f>
        <v/>
      </c>
      <c r="W113" s="7">
        <f>IF($Y113="","",IF(INDEX('Per Invoice'!W$2:W$501,$Y113)="","",INDEX('Per Invoice'!W$2:W$501,$Y113)))</f>
        <v/>
      </c>
      <c r="X113" s="7">
        <f>IF($Y113="","",IF(INDEX('Per Invoice'!X$2:X$501,$Y113)="","",INDEX('Per Invoice'!X$2:X$501,$Y113)))</f>
        <v/>
      </c>
      <c r="Y113" s="16">
        <f>IFERROR(MATCH(Settings!$C$35&amp;"|"&amp;ROWS($Y$2:$Y113),'Per Invoice'!$Z$2:$Z$501,0),"")</f>
        <v/>
      </c>
    </row>
    <row r="114">
      <c r="A114">
        <f>IF($Y114="","",IF(INDEX('Per Invoice'!A$2:A$501,$Y114)="","",INDEX('Per Invoice'!A$2:A$501,$Y114)))</f>
        <v/>
      </c>
      <c r="B114">
        <f>IF($Y114="","",IF(INDEX('Per Invoice'!B$2:B$501,$Y114)="","",INDEX('Per Invoice'!B$2:B$501,$Y114)))</f>
        <v/>
      </c>
      <c r="C114">
        <f>IF($Y114="","",IF(INDEX('Per Invoice'!C$2:C$501,$Y114)="","",INDEX('Per Invoice'!C$2:C$501,$Y114)))</f>
        <v/>
      </c>
      <c r="D114">
        <f>IF($Y114="","",IF(INDEX('Per Invoice'!D$2:D$501,$Y114)="","",INDEX('Per Invoice'!D$2:D$501,$Y114)))</f>
        <v/>
      </c>
      <c r="E114">
        <f>IF($Y114="","",IF(INDEX('Per Invoice'!E$2:E$501,$Y114)="","",INDEX('Per Invoice'!E$2:E$501,$Y114)))</f>
        <v/>
      </c>
      <c r="F114">
        <f>IF($Y114="","",IF(INDEX('Per Invoice'!F$2:F$501,$Y114)="","",INDEX('Per Invoice'!F$2:F$501,$Y114)))</f>
        <v/>
      </c>
      <c r="G114">
        <f>IF($Y114="","",IF(INDEX('Per Invoice'!G$2:G$501,$Y114)="","",INDEX('Per Invoice'!G$2:G$501,$Y114)))</f>
        <v/>
      </c>
      <c r="H114">
        <f>IF($Y114="","",IF(INDEX('Per Invoice'!H$2:H$501,$Y114)="","",INDEX('Per Invoice'!H$2:H$501,$Y114)))</f>
        <v/>
      </c>
      <c r="I114">
        <f>IF($Y114="","",IF(INDEX('Per Invoice'!I$2:I$501,$Y114)="","",INDEX('Per Invoice'!I$2:I$501,$Y114)))</f>
        <v/>
      </c>
      <c r="J114">
        <f>IF($Y114="","",IF(INDEX('Per Invoice'!J$2:J$501,$Y114)="","",INDEX('Per Invoice'!J$2:J$501,$Y114)))</f>
        <v/>
      </c>
      <c r="K114">
        <f>IF($Y114="","",IF(INDEX('Per Invoice'!K$2:K$501,$Y114)="","",INDEX('Per Invoice'!K$2:K$501,$Y114)))</f>
        <v/>
      </c>
      <c r="L114" s="7">
        <f>IF($Y114="","",IF(INDEX('Per Invoice'!L$2:L$501,$Y114)="","",INDEX('Per Invoice'!L$2:L$501,$Y114)))</f>
        <v/>
      </c>
      <c r="M114" s="14">
        <f>IF($Y114="","",IF(INDEX('Per Invoice'!M$2:M$501,$Y114)="","",INDEX('Per Invoice'!M$2:M$501,$Y114)))</f>
        <v/>
      </c>
      <c r="N114">
        <f>IF($Y114="","",IF(INDEX('Per Invoice'!N$2:N$501,$Y114)="","",INDEX('Per Invoice'!N$2:N$501,$Y114)))</f>
        <v/>
      </c>
      <c r="O114">
        <f>IF($Y114="","",IF(INDEX('Per Invoice'!O$2:O$501,$Y114)="","",INDEX('Per Invoice'!O$2:O$501,$Y114)))</f>
        <v/>
      </c>
      <c r="P114" s="7">
        <f>IF($Y114="","",IF(INDEX('Per Invoice'!P$2:P$501,$Y114)="","",INDEX('Per Invoice'!P$2:P$501,$Y114)))</f>
        <v/>
      </c>
      <c r="Q114" s="7">
        <f>IF($Y114="","",IF(INDEX('Per Invoice'!Q$2:Q$501,$Y114)="","",INDEX('Per Invoice'!Q$2:Q$501,$Y114)))</f>
        <v/>
      </c>
      <c r="R114">
        <f>IF($Y114="","",IF(INDEX('Per Invoice'!R$2:R$501,$Y114)="","",INDEX('Per Invoice'!R$2:R$501,$Y114)))</f>
        <v/>
      </c>
      <c r="S114" s="7">
        <f>IF($Y114="","",IF(INDEX('Per Invoice'!S$2:S$501,$Y114)="","",INDEX('Per Invoice'!S$2:S$501,$Y114)))</f>
        <v/>
      </c>
      <c r="T114" s="7">
        <f>IF($Y114="","",IF(INDEX('Per Invoice'!T$2:T$501,$Y114)="","",INDEX('Per Invoice'!T$2:T$501,$Y114)))</f>
        <v/>
      </c>
      <c r="U114" s="7">
        <f>IF($Y114="","",IF(INDEX('Per Invoice'!U$2:U$501,$Y114)="","",INDEX('Per Invoice'!U$2:U$501,$Y114)))</f>
        <v/>
      </c>
      <c r="V114" s="7">
        <f>IF($Y114="","",IF(INDEX('Per Invoice'!V$2:V$501,$Y114)="","",INDEX('Per Invoice'!V$2:V$501,$Y114)))</f>
        <v/>
      </c>
      <c r="W114" s="7">
        <f>IF($Y114="","",IF(INDEX('Per Invoice'!W$2:W$501,$Y114)="","",INDEX('Per Invoice'!W$2:W$501,$Y114)))</f>
        <v/>
      </c>
      <c r="X114" s="7">
        <f>IF($Y114="","",IF(INDEX('Per Invoice'!X$2:X$501,$Y114)="","",INDEX('Per Invoice'!X$2:X$501,$Y114)))</f>
        <v/>
      </c>
      <c r="Y114" s="16">
        <f>IFERROR(MATCH(Settings!$C$35&amp;"|"&amp;ROWS($Y$2:$Y114),'Per Invoice'!$Z$2:$Z$501,0),"")</f>
        <v/>
      </c>
    </row>
    <row r="115">
      <c r="A115">
        <f>IF($Y115="","",IF(INDEX('Per Invoice'!A$2:A$501,$Y115)="","",INDEX('Per Invoice'!A$2:A$501,$Y115)))</f>
        <v/>
      </c>
      <c r="B115">
        <f>IF($Y115="","",IF(INDEX('Per Invoice'!B$2:B$501,$Y115)="","",INDEX('Per Invoice'!B$2:B$501,$Y115)))</f>
        <v/>
      </c>
      <c r="C115">
        <f>IF($Y115="","",IF(INDEX('Per Invoice'!C$2:C$501,$Y115)="","",INDEX('Per Invoice'!C$2:C$501,$Y115)))</f>
        <v/>
      </c>
      <c r="D115">
        <f>IF($Y115="","",IF(INDEX('Per Invoice'!D$2:D$501,$Y115)="","",INDEX('Per Invoice'!D$2:D$501,$Y115)))</f>
        <v/>
      </c>
      <c r="E115">
        <f>IF($Y115="","",IF(INDEX('Per Invoice'!E$2:E$501,$Y115)="","",INDEX('Per Invoice'!E$2:E$501,$Y115)))</f>
        <v/>
      </c>
      <c r="F115">
        <f>IF($Y115="","",IF(INDEX('Per Invoice'!F$2:F$501,$Y115)="","",INDEX('Per Invoice'!F$2:F$501,$Y115)))</f>
        <v/>
      </c>
      <c r="G115">
        <f>IF($Y115="","",IF(INDEX('Per Invoice'!G$2:G$501,$Y115)="","",INDEX('Per Invoice'!G$2:G$501,$Y115)))</f>
        <v/>
      </c>
      <c r="H115">
        <f>IF($Y115="","",IF(INDEX('Per Invoice'!H$2:H$501,$Y115)="","",INDEX('Per Invoice'!H$2:H$501,$Y115)))</f>
        <v/>
      </c>
      <c r="I115">
        <f>IF($Y115="","",IF(INDEX('Per Invoice'!I$2:I$501,$Y115)="","",INDEX('Per Invoice'!I$2:I$501,$Y115)))</f>
        <v/>
      </c>
      <c r="J115">
        <f>IF($Y115="","",IF(INDEX('Per Invoice'!J$2:J$501,$Y115)="","",INDEX('Per Invoice'!J$2:J$501,$Y115)))</f>
        <v/>
      </c>
      <c r="K115">
        <f>IF($Y115="","",IF(INDEX('Per Invoice'!K$2:K$501,$Y115)="","",INDEX('Per Invoice'!K$2:K$501,$Y115)))</f>
        <v/>
      </c>
      <c r="L115" s="7">
        <f>IF($Y115="","",IF(INDEX('Per Invoice'!L$2:L$501,$Y115)="","",INDEX('Per Invoice'!L$2:L$501,$Y115)))</f>
        <v/>
      </c>
      <c r="M115" s="14">
        <f>IF($Y115="","",IF(INDEX('Per Invoice'!M$2:M$501,$Y115)="","",INDEX('Per Invoice'!M$2:M$501,$Y115)))</f>
        <v/>
      </c>
      <c r="N115">
        <f>IF($Y115="","",IF(INDEX('Per Invoice'!N$2:N$501,$Y115)="","",INDEX('Per Invoice'!N$2:N$501,$Y115)))</f>
        <v/>
      </c>
      <c r="O115">
        <f>IF($Y115="","",IF(INDEX('Per Invoice'!O$2:O$501,$Y115)="","",INDEX('Per Invoice'!O$2:O$501,$Y115)))</f>
        <v/>
      </c>
      <c r="P115" s="7">
        <f>IF($Y115="","",IF(INDEX('Per Invoice'!P$2:P$501,$Y115)="","",INDEX('Per Invoice'!P$2:P$501,$Y115)))</f>
        <v/>
      </c>
      <c r="Q115" s="7">
        <f>IF($Y115="","",IF(INDEX('Per Invoice'!Q$2:Q$501,$Y115)="","",INDEX('Per Invoice'!Q$2:Q$501,$Y115)))</f>
        <v/>
      </c>
      <c r="R115">
        <f>IF($Y115="","",IF(INDEX('Per Invoice'!R$2:R$501,$Y115)="","",INDEX('Per Invoice'!R$2:R$501,$Y115)))</f>
        <v/>
      </c>
      <c r="S115" s="7">
        <f>IF($Y115="","",IF(INDEX('Per Invoice'!S$2:S$501,$Y115)="","",INDEX('Per Invoice'!S$2:S$501,$Y115)))</f>
        <v/>
      </c>
      <c r="T115" s="7">
        <f>IF($Y115="","",IF(INDEX('Per Invoice'!T$2:T$501,$Y115)="","",INDEX('Per Invoice'!T$2:T$501,$Y115)))</f>
        <v/>
      </c>
      <c r="U115" s="7">
        <f>IF($Y115="","",IF(INDEX('Per Invoice'!U$2:U$501,$Y115)="","",INDEX('Per Invoice'!U$2:U$501,$Y115)))</f>
        <v/>
      </c>
      <c r="V115" s="7">
        <f>IF($Y115="","",IF(INDEX('Per Invoice'!V$2:V$501,$Y115)="","",INDEX('Per Invoice'!V$2:V$501,$Y115)))</f>
        <v/>
      </c>
      <c r="W115" s="7">
        <f>IF($Y115="","",IF(INDEX('Per Invoice'!W$2:W$501,$Y115)="","",INDEX('Per Invoice'!W$2:W$501,$Y115)))</f>
        <v/>
      </c>
      <c r="X115" s="7">
        <f>IF($Y115="","",IF(INDEX('Per Invoice'!X$2:X$501,$Y115)="","",INDEX('Per Invoice'!X$2:X$501,$Y115)))</f>
        <v/>
      </c>
      <c r="Y115" s="16">
        <f>IFERROR(MATCH(Settings!$C$35&amp;"|"&amp;ROWS($Y$2:$Y115),'Per Invoice'!$Z$2:$Z$501,0),"")</f>
        <v/>
      </c>
    </row>
    <row r="116">
      <c r="A116">
        <f>IF($Y116="","",IF(INDEX('Per Invoice'!A$2:A$501,$Y116)="","",INDEX('Per Invoice'!A$2:A$501,$Y116)))</f>
        <v/>
      </c>
      <c r="B116">
        <f>IF($Y116="","",IF(INDEX('Per Invoice'!B$2:B$501,$Y116)="","",INDEX('Per Invoice'!B$2:B$501,$Y116)))</f>
        <v/>
      </c>
      <c r="C116">
        <f>IF($Y116="","",IF(INDEX('Per Invoice'!C$2:C$501,$Y116)="","",INDEX('Per Invoice'!C$2:C$501,$Y116)))</f>
        <v/>
      </c>
      <c r="D116">
        <f>IF($Y116="","",IF(INDEX('Per Invoice'!D$2:D$501,$Y116)="","",INDEX('Per Invoice'!D$2:D$501,$Y116)))</f>
        <v/>
      </c>
      <c r="E116">
        <f>IF($Y116="","",IF(INDEX('Per Invoice'!E$2:E$501,$Y116)="","",INDEX('Per Invoice'!E$2:E$501,$Y116)))</f>
        <v/>
      </c>
      <c r="F116">
        <f>IF($Y116="","",IF(INDEX('Per Invoice'!F$2:F$501,$Y116)="","",INDEX('Per Invoice'!F$2:F$501,$Y116)))</f>
        <v/>
      </c>
      <c r="G116">
        <f>IF($Y116="","",IF(INDEX('Per Invoice'!G$2:G$501,$Y116)="","",INDEX('Per Invoice'!G$2:G$501,$Y116)))</f>
        <v/>
      </c>
      <c r="H116">
        <f>IF($Y116="","",IF(INDEX('Per Invoice'!H$2:H$501,$Y116)="","",INDEX('Per Invoice'!H$2:H$501,$Y116)))</f>
        <v/>
      </c>
      <c r="I116">
        <f>IF($Y116="","",IF(INDEX('Per Invoice'!I$2:I$501,$Y116)="","",INDEX('Per Invoice'!I$2:I$501,$Y116)))</f>
        <v/>
      </c>
      <c r="J116">
        <f>IF($Y116="","",IF(INDEX('Per Invoice'!J$2:J$501,$Y116)="","",INDEX('Per Invoice'!J$2:J$501,$Y116)))</f>
        <v/>
      </c>
      <c r="K116">
        <f>IF($Y116="","",IF(INDEX('Per Invoice'!K$2:K$501,$Y116)="","",INDEX('Per Invoice'!K$2:K$501,$Y116)))</f>
        <v/>
      </c>
      <c r="L116" s="7">
        <f>IF($Y116="","",IF(INDEX('Per Invoice'!L$2:L$501,$Y116)="","",INDEX('Per Invoice'!L$2:L$501,$Y116)))</f>
        <v/>
      </c>
      <c r="M116" s="14">
        <f>IF($Y116="","",IF(INDEX('Per Invoice'!M$2:M$501,$Y116)="","",INDEX('Per Invoice'!M$2:M$501,$Y116)))</f>
        <v/>
      </c>
      <c r="N116">
        <f>IF($Y116="","",IF(INDEX('Per Invoice'!N$2:N$501,$Y116)="","",INDEX('Per Invoice'!N$2:N$501,$Y116)))</f>
        <v/>
      </c>
      <c r="O116">
        <f>IF($Y116="","",IF(INDEX('Per Invoice'!O$2:O$501,$Y116)="","",INDEX('Per Invoice'!O$2:O$501,$Y116)))</f>
        <v/>
      </c>
      <c r="P116" s="7">
        <f>IF($Y116="","",IF(INDEX('Per Invoice'!P$2:P$501,$Y116)="","",INDEX('Per Invoice'!P$2:P$501,$Y116)))</f>
        <v/>
      </c>
      <c r="Q116" s="7">
        <f>IF($Y116="","",IF(INDEX('Per Invoice'!Q$2:Q$501,$Y116)="","",INDEX('Per Invoice'!Q$2:Q$501,$Y116)))</f>
        <v/>
      </c>
      <c r="R116">
        <f>IF($Y116="","",IF(INDEX('Per Invoice'!R$2:R$501,$Y116)="","",INDEX('Per Invoice'!R$2:R$501,$Y116)))</f>
        <v/>
      </c>
      <c r="S116" s="7">
        <f>IF($Y116="","",IF(INDEX('Per Invoice'!S$2:S$501,$Y116)="","",INDEX('Per Invoice'!S$2:S$501,$Y116)))</f>
        <v/>
      </c>
      <c r="T116" s="7">
        <f>IF($Y116="","",IF(INDEX('Per Invoice'!T$2:T$501,$Y116)="","",INDEX('Per Invoice'!T$2:T$501,$Y116)))</f>
        <v/>
      </c>
      <c r="U116" s="7">
        <f>IF($Y116="","",IF(INDEX('Per Invoice'!U$2:U$501,$Y116)="","",INDEX('Per Invoice'!U$2:U$501,$Y116)))</f>
        <v/>
      </c>
      <c r="V116" s="7">
        <f>IF($Y116="","",IF(INDEX('Per Invoice'!V$2:V$501,$Y116)="","",INDEX('Per Invoice'!V$2:V$501,$Y116)))</f>
        <v/>
      </c>
      <c r="W116" s="7">
        <f>IF($Y116="","",IF(INDEX('Per Invoice'!W$2:W$501,$Y116)="","",INDEX('Per Invoice'!W$2:W$501,$Y116)))</f>
        <v/>
      </c>
      <c r="X116" s="7">
        <f>IF($Y116="","",IF(INDEX('Per Invoice'!X$2:X$501,$Y116)="","",INDEX('Per Invoice'!X$2:X$501,$Y116)))</f>
        <v/>
      </c>
      <c r="Y116" s="16">
        <f>IFERROR(MATCH(Settings!$C$35&amp;"|"&amp;ROWS($Y$2:$Y116),'Per Invoice'!$Z$2:$Z$501,0),"")</f>
        <v/>
      </c>
    </row>
    <row r="117">
      <c r="A117">
        <f>IF($Y117="","",IF(INDEX('Per Invoice'!A$2:A$501,$Y117)="","",INDEX('Per Invoice'!A$2:A$501,$Y117)))</f>
        <v/>
      </c>
      <c r="B117">
        <f>IF($Y117="","",IF(INDEX('Per Invoice'!B$2:B$501,$Y117)="","",INDEX('Per Invoice'!B$2:B$501,$Y117)))</f>
        <v/>
      </c>
      <c r="C117">
        <f>IF($Y117="","",IF(INDEX('Per Invoice'!C$2:C$501,$Y117)="","",INDEX('Per Invoice'!C$2:C$501,$Y117)))</f>
        <v/>
      </c>
      <c r="D117">
        <f>IF($Y117="","",IF(INDEX('Per Invoice'!D$2:D$501,$Y117)="","",INDEX('Per Invoice'!D$2:D$501,$Y117)))</f>
        <v/>
      </c>
      <c r="E117">
        <f>IF($Y117="","",IF(INDEX('Per Invoice'!E$2:E$501,$Y117)="","",INDEX('Per Invoice'!E$2:E$501,$Y117)))</f>
        <v/>
      </c>
      <c r="F117">
        <f>IF($Y117="","",IF(INDEX('Per Invoice'!F$2:F$501,$Y117)="","",INDEX('Per Invoice'!F$2:F$501,$Y117)))</f>
        <v/>
      </c>
      <c r="G117">
        <f>IF($Y117="","",IF(INDEX('Per Invoice'!G$2:G$501,$Y117)="","",INDEX('Per Invoice'!G$2:G$501,$Y117)))</f>
        <v/>
      </c>
      <c r="H117">
        <f>IF($Y117="","",IF(INDEX('Per Invoice'!H$2:H$501,$Y117)="","",INDEX('Per Invoice'!H$2:H$501,$Y117)))</f>
        <v/>
      </c>
      <c r="I117">
        <f>IF($Y117="","",IF(INDEX('Per Invoice'!I$2:I$501,$Y117)="","",INDEX('Per Invoice'!I$2:I$501,$Y117)))</f>
        <v/>
      </c>
      <c r="J117">
        <f>IF($Y117="","",IF(INDEX('Per Invoice'!J$2:J$501,$Y117)="","",INDEX('Per Invoice'!J$2:J$501,$Y117)))</f>
        <v/>
      </c>
      <c r="K117">
        <f>IF($Y117="","",IF(INDEX('Per Invoice'!K$2:K$501,$Y117)="","",INDEX('Per Invoice'!K$2:K$501,$Y117)))</f>
        <v/>
      </c>
      <c r="L117" s="7">
        <f>IF($Y117="","",IF(INDEX('Per Invoice'!L$2:L$501,$Y117)="","",INDEX('Per Invoice'!L$2:L$501,$Y117)))</f>
        <v/>
      </c>
      <c r="M117" s="14">
        <f>IF($Y117="","",IF(INDEX('Per Invoice'!M$2:M$501,$Y117)="","",INDEX('Per Invoice'!M$2:M$501,$Y117)))</f>
        <v/>
      </c>
      <c r="N117">
        <f>IF($Y117="","",IF(INDEX('Per Invoice'!N$2:N$501,$Y117)="","",INDEX('Per Invoice'!N$2:N$501,$Y117)))</f>
        <v/>
      </c>
      <c r="O117">
        <f>IF($Y117="","",IF(INDEX('Per Invoice'!O$2:O$501,$Y117)="","",INDEX('Per Invoice'!O$2:O$501,$Y117)))</f>
        <v/>
      </c>
      <c r="P117" s="7">
        <f>IF($Y117="","",IF(INDEX('Per Invoice'!P$2:P$501,$Y117)="","",INDEX('Per Invoice'!P$2:P$501,$Y117)))</f>
        <v/>
      </c>
      <c r="Q117" s="7">
        <f>IF($Y117="","",IF(INDEX('Per Invoice'!Q$2:Q$501,$Y117)="","",INDEX('Per Invoice'!Q$2:Q$501,$Y117)))</f>
        <v/>
      </c>
      <c r="R117">
        <f>IF($Y117="","",IF(INDEX('Per Invoice'!R$2:R$501,$Y117)="","",INDEX('Per Invoice'!R$2:R$501,$Y117)))</f>
        <v/>
      </c>
      <c r="S117" s="7">
        <f>IF($Y117="","",IF(INDEX('Per Invoice'!S$2:S$501,$Y117)="","",INDEX('Per Invoice'!S$2:S$501,$Y117)))</f>
        <v/>
      </c>
      <c r="T117" s="7">
        <f>IF($Y117="","",IF(INDEX('Per Invoice'!T$2:T$501,$Y117)="","",INDEX('Per Invoice'!T$2:T$501,$Y117)))</f>
        <v/>
      </c>
      <c r="U117" s="7">
        <f>IF($Y117="","",IF(INDEX('Per Invoice'!U$2:U$501,$Y117)="","",INDEX('Per Invoice'!U$2:U$501,$Y117)))</f>
        <v/>
      </c>
      <c r="V117" s="7">
        <f>IF($Y117="","",IF(INDEX('Per Invoice'!V$2:V$501,$Y117)="","",INDEX('Per Invoice'!V$2:V$501,$Y117)))</f>
        <v/>
      </c>
      <c r="W117" s="7">
        <f>IF($Y117="","",IF(INDEX('Per Invoice'!W$2:W$501,$Y117)="","",INDEX('Per Invoice'!W$2:W$501,$Y117)))</f>
        <v/>
      </c>
      <c r="X117" s="7">
        <f>IF($Y117="","",IF(INDEX('Per Invoice'!X$2:X$501,$Y117)="","",INDEX('Per Invoice'!X$2:X$501,$Y117)))</f>
        <v/>
      </c>
      <c r="Y117" s="16">
        <f>IFERROR(MATCH(Settings!$C$35&amp;"|"&amp;ROWS($Y$2:$Y117),'Per Invoice'!$Z$2:$Z$501,0),"")</f>
        <v/>
      </c>
    </row>
    <row r="118">
      <c r="A118">
        <f>IF($Y118="","",IF(INDEX('Per Invoice'!A$2:A$501,$Y118)="","",INDEX('Per Invoice'!A$2:A$501,$Y118)))</f>
        <v/>
      </c>
      <c r="B118">
        <f>IF($Y118="","",IF(INDEX('Per Invoice'!B$2:B$501,$Y118)="","",INDEX('Per Invoice'!B$2:B$501,$Y118)))</f>
        <v/>
      </c>
      <c r="C118">
        <f>IF($Y118="","",IF(INDEX('Per Invoice'!C$2:C$501,$Y118)="","",INDEX('Per Invoice'!C$2:C$501,$Y118)))</f>
        <v/>
      </c>
      <c r="D118">
        <f>IF($Y118="","",IF(INDEX('Per Invoice'!D$2:D$501,$Y118)="","",INDEX('Per Invoice'!D$2:D$501,$Y118)))</f>
        <v/>
      </c>
      <c r="E118">
        <f>IF($Y118="","",IF(INDEX('Per Invoice'!E$2:E$501,$Y118)="","",INDEX('Per Invoice'!E$2:E$501,$Y118)))</f>
        <v/>
      </c>
      <c r="F118">
        <f>IF($Y118="","",IF(INDEX('Per Invoice'!F$2:F$501,$Y118)="","",INDEX('Per Invoice'!F$2:F$501,$Y118)))</f>
        <v/>
      </c>
      <c r="G118">
        <f>IF($Y118="","",IF(INDEX('Per Invoice'!G$2:G$501,$Y118)="","",INDEX('Per Invoice'!G$2:G$501,$Y118)))</f>
        <v/>
      </c>
      <c r="H118">
        <f>IF($Y118="","",IF(INDEX('Per Invoice'!H$2:H$501,$Y118)="","",INDEX('Per Invoice'!H$2:H$501,$Y118)))</f>
        <v/>
      </c>
      <c r="I118">
        <f>IF($Y118="","",IF(INDEX('Per Invoice'!I$2:I$501,$Y118)="","",INDEX('Per Invoice'!I$2:I$501,$Y118)))</f>
        <v/>
      </c>
      <c r="J118">
        <f>IF($Y118="","",IF(INDEX('Per Invoice'!J$2:J$501,$Y118)="","",INDEX('Per Invoice'!J$2:J$501,$Y118)))</f>
        <v/>
      </c>
      <c r="K118">
        <f>IF($Y118="","",IF(INDEX('Per Invoice'!K$2:K$501,$Y118)="","",INDEX('Per Invoice'!K$2:K$501,$Y118)))</f>
        <v/>
      </c>
      <c r="L118" s="7">
        <f>IF($Y118="","",IF(INDEX('Per Invoice'!L$2:L$501,$Y118)="","",INDEX('Per Invoice'!L$2:L$501,$Y118)))</f>
        <v/>
      </c>
      <c r="M118" s="14">
        <f>IF($Y118="","",IF(INDEX('Per Invoice'!M$2:M$501,$Y118)="","",INDEX('Per Invoice'!M$2:M$501,$Y118)))</f>
        <v/>
      </c>
      <c r="N118">
        <f>IF($Y118="","",IF(INDEX('Per Invoice'!N$2:N$501,$Y118)="","",INDEX('Per Invoice'!N$2:N$501,$Y118)))</f>
        <v/>
      </c>
      <c r="O118">
        <f>IF($Y118="","",IF(INDEX('Per Invoice'!O$2:O$501,$Y118)="","",INDEX('Per Invoice'!O$2:O$501,$Y118)))</f>
        <v/>
      </c>
      <c r="P118" s="7">
        <f>IF($Y118="","",IF(INDEX('Per Invoice'!P$2:P$501,$Y118)="","",INDEX('Per Invoice'!P$2:P$501,$Y118)))</f>
        <v/>
      </c>
      <c r="Q118" s="7">
        <f>IF($Y118="","",IF(INDEX('Per Invoice'!Q$2:Q$501,$Y118)="","",INDEX('Per Invoice'!Q$2:Q$501,$Y118)))</f>
        <v/>
      </c>
      <c r="R118">
        <f>IF($Y118="","",IF(INDEX('Per Invoice'!R$2:R$501,$Y118)="","",INDEX('Per Invoice'!R$2:R$501,$Y118)))</f>
        <v/>
      </c>
      <c r="S118" s="7">
        <f>IF($Y118="","",IF(INDEX('Per Invoice'!S$2:S$501,$Y118)="","",INDEX('Per Invoice'!S$2:S$501,$Y118)))</f>
        <v/>
      </c>
      <c r="T118" s="7">
        <f>IF($Y118="","",IF(INDEX('Per Invoice'!T$2:T$501,$Y118)="","",INDEX('Per Invoice'!T$2:T$501,$Y118)))</f>
        <v/>
      </c>
      <c r="U118" s="7">
        <f>IF($Y118="","",IF(INDEX('Per Invoice'!U$2:U$501,$Y118)="","",INDEX('Per Invoice'!U$2:U$501,$Y118)))</f>
        <v/>
      </c>
      <c r="V118" s="7">
        <f>IF($Y118="","",IF(INDEX('Per Invoice'!V$2:V$501,$Y118)="","",INDEX('Per Invoice'!V$2:V$501,$Y118)))</f>
        <v/>
      </c>
      <c r="W118" s="7">
        <f>IF($Y118="","",IF(INDEX('Per Invoice'!W$2:W$501,$Y118)="","",INDEX('Per Invoice'!W$2:W$501,$Y118)))</f>
        <v/>
      </c>
      <c r="X118" s="7">
        <f>IF($Y118="","",IF(INDEX('Per Invoice'!X$2:X$501,$Y118)="","",INDEX('Per Invoice'!X$2:X$501,$Y118)))</f>
        <v/>
      </c>
      <c r="Y118" s="16">
        <f>IFERROR(MATCH(Settings!$C$35&amp;"|"&amp;ROWS($Y$2:$Y118),'Per Invoice'!$Z$2:$Z$501,0),"")</f>
        <v/>
      </c>
    </row>
    <row r="119">
      <c r="A119">
        <f>IF($Y119="","",IF(INDEX('Per Invoice'!A$2:A$501,$Y119)="","",INDEX('Per Invoice'!A$2:A$501,$Y119)))</f>
        <v/>
      </c>
      <c r="B119">
        <f>IF($Y119="","",IF(INDEX('Per Invoice'!B$2:B$501,$Y119)="","",INDEX('Per Invoice'!B$2:B$501,$Y119)))</f>
        <v/>
      </c>
      <c r="C119">
        <f>IF($Y119="","",IF(INDEX('Per Invoice'!C$2:C$501,$Y119)="","",INDEX('Per Invoice'!C$2:C$501,$Y119)))</f>
        <v/>
      </c>
      <c r="D119">
        <f>IF($Y119="","",IF(INDEX('Per Invoice'!D$2:D$501,$Y119)="","",INDEX('Per Invoice'!D$2:D$501,$Y119)))</f>
        <v/>
      </c>
      <c r="E119">
        <f>IF($Y119="","",IF(INDEX('Per Invoice'!E$2:E$501,$Y119)="","",INDEX('Per Invoice'!E$2:E$501,$Y119)))</f>
        <v/>
      </c>
      <c r="F119">
        <f>IF($Y119="","",IF(INDEX('Per Invoice'!F$2:F$501,$Y119)="","",INDEX('Per Invoice'!F$2:F$501,$Y119)))</f>
        <v/>
      </c>
      <c r="G119">
        <f>IF($Y119="","",IF(INDEX('Per Invoice'!G$2:G$501,$Y119)="","",INDEX('Per Invoice'!G$2:G$501,$Y119)))</f>
        <v/>
      </c>
      <c r="H119">
        <f>IF($Y119="","",IF(INDEX('Per Invoice'!H$2:H$501,$Y119)="","",INDEX('Per Invoice'!H$2:H$501,$Y119)))</f>
        <v/>
      </c>
      <c r="I119">
        <f>IF($Y119="","",IF(INDEX('Per Invoice'!I$2:I$501,$Y119)="","",INDEX('Per Invoice'!I$2:I$501,$Y119)))</f>
        <v/>
      </c>
      <c r="J119">
        <f>IF($Y119="","",IF(INDEX('Per Invoice'!J$2:J$501,$Y119)="","",INDEX('Per Invoice'!J$2:J$501,$Y119)))</f>
        <v/>
      </c>
      <c r="K119">
        <f>IF($Y119="","",IF(INDEX('Per Invoice'!K$2:K$501,$Y119)="","",INDEX('Per Invoice'!K$2:K$501,$Y119)))</f>
        <v/>
      </c>
      <c r="L119" s="7">
        <f>IF($Y119="","",IF(INDEX('Per Invoice'!L$2:L$501,$Y119)="","",INDEX('Per Invoice'!L$2:L$501,$Y119)))</f>
        <v/>
      </c>
      <c r="M119" s="14">
        <f>IF($Y119="","",IF(INDEX('Per Invoice'!M$2:M$501,$Y119)="","",INDEX('Per Invoice'!M$2:M$501,$Y119)))</f>
        <v/>
      </c>
      <c r="N119">
        <f>IF($Y119="","",IF(INDEX('Per Invoice'!N$2:N$501,$Y119)="","",INDEX('Per Invoice'!N$2:N$501,$Y119)))</f>
        <v/>
      </c>
      <c r="O119">
        <f>IF($Y119="","",IF(INDEX('Per Invoice'!O$2:O$501,$Y119)="","",INDEX('Per Invoice'!O$2:O$501,$Y119)))</f>
        <v/>
      </c>
      <c r="P119" s="7">
        <f>IF($Y119="","",IF(INDEX('Per Invoice'!P$2:P$501,$Y119)="","",INDEX('Per Invoice'!P$2:P$501,$Y119)))</f>
        <v/>
      </c>
      <c r="Q119" s="7">
        <f>IF($Y119="","",IF(INDEX('Per Invoice'!Q$2:Q$501,$Y119)="","",INDEX('Per Invoice'!Q$2:Q$501,$Y119)))</f>
        <v/>
      </c>
      <c r="R119">
        <f>IF($Y119="","",IF(INDEX('Per Invoice'!R$2:R$501,$Y119)="","",INDEX('Per Invoice'!R$2:R$501,$Y119)))</f>
        <v/>
      </c>
      <c r="S119" s="7">
        <f>IF($Y119="","",IF(INDEX('Per Invoice'!S$2:S$501,$Y119)="","",INDEX('Per Invoice'!S$2:S$501,$Y119)))</f>
        <v/>
      </c>
      <c r="T119" s="7">
        <f>IF($Y119="","",IF(INDEX('Per Invoice'!T$2:T$501,$Y119)="","",INDEX('Per Invoice'!T$2:T$501,$Y119)))</f>
        <v/>
      </c>
      <c r="U119" s="7">
        <f>IF($Y119="","",IF(INDEX('Per Invoice'!U$2:U$501,$Y119)="","",INDEX('Per Invoice'!U$2:U$501,$Y119)))</f>
        <v/>
      </c>
      <c r="V119" s="7">
        <f>IF($Y119="","",IF(INDEX('Per Invoice'!V$2:V$501,$Y119)="","",INDEX('Per Invoice'!V$2:V$501,$Y119)))</f>
        <v/>
      </c>
      <c r="W119" s="7">
        <f>IF($Y119="","",IF(INDEX('Per Invoice'!W$2:W$501,$Y119)="","",INDEX('Per Invoice'!W$2:W$501,$Y119)))</f>
        <v/>
      </c>
      <c r="X119" s="7">
        <f>IF($Y119="","",IF(INDEX('Per Invoice'!X$2:X$501,$Y119)="","",INDEX('Per Invoice'!X$2:X$501,$Y119)))</f>
        <v/>
      </c>
      <c r="Y119" s="16">
        <f>IFERROR(MATCH(Settings!$C$35&amp;"|"&amp;ROWS($Y$2:$Y119),'Per Invoice'!$Z$2:$Z$501,0),"")</f>
        <v/>
      </c>
    </row>
    <row r="120">
      <c r="A120">
        <f>IF($Y120="","",IF(INDEX('Per Invoice'!A$2:A$501,$Y120)="","",INDEX('Per Invoice'!A$2:A$501,$Y120)))</f>
        <v/>
      </c>
      <c r="B120">
        <f>IF($Y120="","",IF(INDEX('Per Invoice'!B$2:B$501,$Y120)="","",INDEX('Per Invoice'!B$2:B$501,$Y120)))</f>
        <v/>
      </c>
      <c r="C120">
        <f>IF($Y120="","",IF(INDEX('Per Invoice'!C$2:C$501,$Y120)="","",INDEX('Per Invoice'!C$2:C$501,$Y120)))</f>
        <v/>
      </c>
      <c r="D120">
        <f>IF($Y120="","",IF(INDEX('Per Invoice'!D$2:D$501,$Y120)="","",INDEX('Per Invoice'!D$2:D$501,$Y120)))</f>
        <v/>
      </c>
      <c r="E120">
        <f>IF($Y120="","",IF(INDEX('Per Invoice'!E$2:E$501,$Y120)="","",INDEX('Per Invoice'!E$2:E$501,$Y120)))</f>
        <v/>
      </c>
      <c r="F120">
        <f>IF($Y120="","",IF(INDEX('Per Invoice'!F$2:F$501,$Y120)="","",INDEX('Per Invoice'!F$2:F$501,$Y120)))</f>
        <v/>
      </c>
      <c r="G120">
        <f>IF($Y120="","",IF(INDEX('Per Invoice'!G$2:G$501,$Y120)="","",INDEX('Per Invoice'!G$2:G$501,$Y120)))</f>
        <v/>
      </c>
      <c r="H120">
        <f>IF($Y120="","",IF(INDEX('Per Invoice'!H$2:H$501,$Y120)="","",INDEX('Per Invoice'!H$2:H$501,$Y120)))</f>
        <v/>
      </c>
      <c r="I120">
        <f>IF($Y120="","",IF(INDEX('Per Invoice'!I$2:I$501,$Y120)="","",INDEX('Per Invoice'!I$2:I$501,$Y120)))</f>
        <v/>
      </c>
      <c r="J120">
        <f>IF($Y120="","",IF(INDEX('Per Invoice'!J$2:J$501,$Y120)="","",INDEX('Per Invoice'!J$2:J$501,$Y120)))</f>
        <v/>
      </c>
      <c r="K120">
        <f>IF($Y120="","",IF(INDEX('Per Invoice'!K$2:K$501,$Y120)="","",INDEX('Per Invoice'!K$2:K$501,$Y120)))</f>
        <v/>
      </c>
      <c r="L120" s="7">
        <f>IF($Y120="","",IF(INDEX('Per Invoice'!L$2:L$501,$Y120)="","",INDEX('Per Invoice'!L$2:L$501,$Y120)))</f>
        <v/>
      </c>
      <c r="M120" s="14">
        <f>IF($Y120="","",IF(INDEX('Per Invoice'!M$2:M$501,$Y120)="","",INDEX('Per Invoice'!M$2:M$501,$Y120)))</f>
        <v/>
      </c>
      <c r="N120">
        <f>IF($Y120="","",IF(INDEX('Per Invoice'!N$2:N$501,$Y120)="","",INDEX('Per Invoice'!N$2:N$501,$Y120)))</f>
        <v/>
      </c>
      <c r="O120">
        <f>IF($Y120="","",IF(INDEX('Per Invoice'!O$2:O$501,$Y120)="","",INDEX('Per Invoice'!O$2:O$501,$Y120)))</f>
        <v/>
      </c>
      <c r="P120" s="7">
        <f>IF($Y120="","",IF(INDEX('Per Invoice'!P$2:P$501,$Y120)="","",INDEX('Per Invoice'!P$2:P$501,$Y120)))</f>
        <v/>
      </c>
      <c r="Q120" s="7">
        <f>IF($Y120="","",IF(INDEX('Per Invoice'!Q$2:Q$501,$Y120)="","",INDEX('Per Invoice'!Q$2:Q$501,$Y120)))</f>
        <v/>
      </c>
      <c r="R120">
        <f>IF($Y120="","",IF(INDEX('Per Invoice'!R$2:R$501,$Y120)="","",INDEX('Per Invoice'!R$2:R$501,$Y120)))</f>
        <v/>
      </c>
      <c r="S120" s="7">
        <f>IF($Y120="","",IF(INDEX('Per Invoice'!S$2:S$501,$Y120)="","",INDEX('Per Invoice'!S$2:S$501,$Y120)))</f>
        <v/>
      </c>
      <c r="T120" s="7">
        <f>IF($Y120="","",IF(INDEX('Per Invoice'!T$2:T$501,$Y120)="","",INDEX('Per Invoice'!T$2:T$501,$Y120)))</f>
        <v/>
      </c>
      <c r="U120" s="7">
        <f>IF($Y120="","",IF(INDEX('Per Invoice'!U$2:U$501,$Y120)="","",INDEX('Per Invoice'!U$2:U$501,$Y120)))</f>
        <v/>
      </c>
      <c r="V120" s="7">
        <f>IF($Y120="","",IF(INDEX('Per Invoice'!V$2:V$501,$Y120)="","",INDEX('Per Invoice'!V$2:V$501,$Y120)))</f>
        <v/>
      </c>
      <c r="W120" s="7">
        <f>IF($Y120="","",IF(INDEX('Per Invoice'!W$2:W$501,$Y120)="","",INDEX('Per Invoice'!W$2:W$501,$Y120)))</f>
        <v/>
      </c>
      <c r="X120" s="7">
        <f>IF($Y120="","",IF(INDEX('Per Invoice'!X$2:X$501,$Y120)="","",INDEX('Per Invoice'!X$2:X$501,$Y120)))</f>
        <v/>
      </c>
      <c r="Y120" s="16">
        <f>IFERROR(MATCH(Settings!$C$35&amp;"|"&amp;ROWS($Y$2:$Y120),'Per Invoice'!$Z$2:$Z$501,0),"")</f>
        <v/>
      </c>
    </row>
    <row r="121">
      <c r="A121">
        <f>IF($Y121="","",IF(INDEX('Per Invoice'!A$2:A$501,$Y121)="","",INDEX('Per Invoice'!A$2:A$501,$Y121)))</f>
        <v/>
      </c>
      <c r="B121">
        <f>IF($Y121="","",IF(INDEX('Per Invoice'!B$2:B$501,$Y121)="","",INDEX('Per Invoice'!B$2:B$501,$Y121)))</f>
        <v/>
      </c>
      <c r="C121">
        <f>IF($Y121="","",IF(INDEX('Per Invoice'!C$2:C$501,$Y121)="","",INDEX('Per Invoice'!C$2:C$501,$Y121)))</f>
        <v/>
      </c>
      <c r="D121">
        <f>IF($Y121="","",IF(INDEX('Per Invoice'!D$2:D$501,$Y121)="","",INDEX('Per Invoice'!D$2:D$501,$Y121)))</f>
        <v/>
      </c>
      <c r="E121">
        <f>IF($Y121="","",IF(INDEX('Per Invoice'!E$2:E$501,$Y121)="","",INDEX('Per Invoice'!E$2:E$501,$Y121)))</f>
        <v/>
      </c>
      <c r="F121">
        <f>IF($Y121="","",IF(INDEX('Per Invoice'!F$2:F$501,$Y121)="","",INDEX('Per Invoice'!F$2:F$501,$Y121)))</f>
        <v/>
      </c>
      <c r="G121">
        <f>IF($Y121="","",IF(INDEX('Per Invoice'!G$2:G$501,$Y121)="","",INDEX('Per Invoice'!G$2:G$501,$Y121)))</f>
        <v/>
      </c>
      <c r="H121">
        <f>IF($Y121="","",IF(INDEX('Per Invoice'!H$2:H$501,$Y121)="","",INDEX('Per Invoice'!H$2:H$501,$Y121)))</f>
        <v/>
      </c>
      <c r="I121">
        <f>IF($Y121="","",IF(INDEX('Per Invoice'!I$2:I$501,$Y121)="","",INDEX('Per Invoice'!I$2:I$501,$Y121)))</f>
        <v/>
      </c>
      <c r="J121">
        <f>IF($Y121="","",IF(INDEX('Per Invoice'!J$2:J$501,$Y121)="","",INDEX('Per Invoice'!J$2:J$501,$Y121)))</f>
        <v/>
      </c>
      <c r="K121">
        <f>IF($Y121="","",IF(INDEX('Per Invoice'!K$2:K$501,$Y121)="","",INDEX('Per Invoice'!K$2:K$501,$Y121)))</f>
        <v/>
      </c>
      <c r="L121" s="7">
        <f>IF($Y121="","",IF(INDEX('Per Invoice'!L$2:L$501,$Y121)="","",INDEX('Per Invoice'!L$2:L$501,$Y121)))</f>
        <v/>
      </c>
      <c r="M121" s="14">
        <f>IF($Y121="","",IF(INDEX('Per Invoice'!M$2:M$501,$Y121)="","",INDEX('Per Invoice'!M$2:M$501,$Y121)))</f>
        <v/>
      </c>
      <c r="N121">
        <f>IF($Y121="","",IF(INDEX('Per Invoice'!N$2:N$501,$Y121)="","",INDEX('Per Invoice'!N$2:N$501,$Y121)))</f>
        <v/>
      </c>
      <c r="O121">
        <f>IF($Y121="","",IF(INDEX('Per Invoice'!O$2:O$501,$Y121)="","",INDEX('Per Invoice'!O$2:O$501,$Y121)))</f>
        <v/>
      </c>
      <c r="P121" s="7">
        <f>IF($Y121="","",IF(INDEX('Per Invoice'!P$2:P$501,$Y121)="","",INDEX('Per Invoice'!P$2:P$501,$Y121)))</f>
        <v/>
      </c>
      <c r="Q121" s="7">
        <f>IF($Y121="","",IF(INDEX('Per Invoice'!Q$2:Q$501,$Y121)="","",INDEX('Per Invoice'!Q$2:Q$501,$Y121)))</f>
        <v/>
      </c>
      <c r="R121">
        <f>IF($Y121="","",IF(INDEX('Per Invoice'!R$2:R$501,$Y121)="","",INDEX('Per Invoice'!R$2:R$501,$Y121)))</f>
        <v/>
      </c>
      <c r="S121" s="7">
        <f>IF($Y121="","",IF(INDEX('Per Invoice'!S$2:S$501,$Y121)="","",INDEX('Per Invoice'!S$2:S$501,$Y121)))</f>
        <v/>
      </c>
      <c r="T121" s="7">
        <f>IF($Y121="","",IF(INDEX('Per Invoice'!T$2:T$501,$Y121)="","",INDEX('Per Invoice'!T$2:T$501,$Y121)))</f>
        <v/>
      </c>
      <c r="U121" s="7">
        <f>IF($Y121="","",IF(INDEX('Per Invoice'!U$2:U$501,$Y121)="","",INDEX('Per Invoice'!U$2:U$501,$Y121)))</f>
        <v/>
      </c>
      <c r="V121" s="7">
        <f>IF($Y121="","",IF(INDEX('Per Invoice'!V$2:V$501,$Y121)="","",INDEX('Per Invoice'!V$2:V$501,$Y121)))</f>
        <v/>
      </c>
      <c r="W121" s="7">
        <f>IF($Y121="","",IF(INDEX('Per Invoice'!W$2:W$501,$Y121)="","",INDEX('Per Invoice'!W$2:W$501,$Y121)))</f>
        <v/>
      </c>
      <c r="X121" s="7">
        <f>IF($Y121="","",IF(INDEX('Per Invoice'!X$2:X$501,$Y121)="","",INDEX('Per Invoice'!X$2:X$501,$Y121)))</f>
        <v/>
      </c>
      <c r="Y121" s="16">
        <f>IFERROR(MATCH(Settings!$C$35&amp;"|"&amp;ROWS($Y$2:$Y121),'Per Invoice'!$Z$2:$Z$501,0),"")</f>
        <v/>
      </c>
    </row>
    <row r="122">
      <c r="A122">
        <f>IF($Y122="","",IF(INDEX('Per Invoice'!A$2:A$501,$Y122)="","",INDEX('Per Invoice'!A$2:A$501,$Y122)))</f>
        <v/>
      </c>
      <c r="B122">
        <f>IF($Y122="","",IF(INDEX('Per Invoice'!B$2:B$501,$Y122)="","",INDEX('Per Invoice'!B$2:B$501,$Y122)))</f>
        <v/>
      </c>
      <c r="C122">
        <f>IF($Y122="","",IF(INDEX('Per Invoice'!C$2:C$501,$Y122)="","",INDEX('Per Invoice'!C$2:C$501,$Y122)))</f>
        <v/>
      </c>
      <c r="D122">
        <f>IF($Y122="","",IF(INDEX('Per Invoice'!D$2:D$501,$Y122)="","",INDEX('Per Invoice'!D$2:D$501,$Y122)))</f>
        <v/>
      </c>
      <c r="E122">
        <f>IF($Y122="","",IF(INDEX('Per Invoice'!E$2:E$501,$Y122)="","",INDEX('Per Invoice'!E$2:E$501,$Y122)))</f>
        <v/>
      </c>
      <c r="F122">
        <f>IF($Y122="","",IF(INDEX('Per Invoice'!F$2:F$501,$Y122)="","",INDEX('Per Invoice'!F$2:F$501,$Y122)))</f>
        <v/>
      </c>
      <c r="G122">
        <f>IF($Y122="","",IF(INDEX('Per Invoice'!G$2:G$501,$Y122)="","",INDEX('Per Invoice'!G$2:G$501,$Y122)))</f>
        <v/>
      </c>
      <c r="H122">
        <f>IF($Y122="","",IF(INDEX('Per Invoice'!H$2:H$501,$Y122)="","",INDEX('Per Invoice'!H$2:H$501,$Y122)))</f>
        <v/>
      </c>
      <c r="I122">
        <f>IF($Y122="","",IF(INDEX('Per Invoice'!I$2:I$501,$Y122)="","",INDEX('Per Invoice'!I$2:I$501,$Y122)))</f>
        <v/>
      </c>
      <c r="J122">
        <f>IF($Y122="","",IF(INDEX('Per Invoice'!J$2:J$501,$Y122)="","",INDEX('Per Invoice'!J$2:J$501,$Y122)))</f>
        <v/>
      </c>
      <c r="K122">
        <f>IF($Y122="","",IF(INDEX('Per Invoice'!K$2:K$501,$Y122)="","",INDEX('Per Invoice'!K$2:K$501,$Y122)))</f>
        <v/>
      </c>
      <c r="L122" s="7">
        <f>IF($Y122="","",IF(INDEX('Per Invoice'!L$2:L$501,$Y122)="","",INDEX('Per Invoice'!L$2:L$501,$Y122)))</f>
        <v/>
      </c>
      <c r="M122" s="14">
        <f>IF($Y122="","",IF(INDEX('Per Invoice'!M$2:M$501,$Y122)="","",INDEX('Per Invoice'!M$2:M$501,$Y122)))</f>
        <v/>
      </c>
      <c r="N122">
        <f>IF($Y122="","",IF(INDEX('Per Invoice'!N$2:N$501,$Y122)="","",INDEX('Per Invoice'!N$2:N$501,$Y122)))</f>
        <v/>
      </c>
      <c r="O122">
        <f>IF($Y122="","",IF(INDEX('Per Invoice'!O$2:O$501,$Y122)="","",INDEX('Per Invoice'!O$2:O$501,$Y122)))</f>
        <v/>
      </c>
      <c r="P122" s="7">
        <f>IF($Y122="","",IF(INDEX('Per Invoice'!P$2:P$501,$Y122)="","",INDEX('Per Invoice'!P$2:P$501,$Y122)))</f>
        <v/>
      </c>
      <c r="Q122" s="7">
        <f>IF($Y122="","",IF(INDEX('Per Invoice'!Q$2:Q$501,$Y122)="","",INDEX('Per Invoice'!Q$2:Q$501,$Y122)))</f>
        <v/>
      </c>
      <c r="R122">
        <f>IF($Y122="","",IF(INDEX('Per Invoice'!R$2:R$501,$Y122)="","",INDEX('Per Invoice'!R$2:R$501,$Y122)))</f>
        <v/>
      </c>
      <c r="S122" s="7">
        <f>IF($Y122="","",IF(INDEX('Per Invoice'!S$2:S$501,$Y122)="","",INDEX('Per Invoice'!S$2:S$501,$Y122)))</f>
        <v/>
      </c>
      <c r="T122" s="7">
        <f>IF($Y122="","",IF(INDEX('Per Invoice'!T$2:T$501,$Y122)="","",INDEX('Per Invoice'!T$2:T$501,$Y122)))</f>
        <v/>
      </c>
      <c r="U122" s="7">
        <f>IF($Y122="","",IF(INDEX('Per Invoice'!U$2:U$501,$Y122)="","",INDEX('Per Invoice'!U$2:U$501,$Y122)))</f>
        <v/>
      </c>
      <c r="V122" s="7">
        <f>IF($Y122="","",IF(INDEX('Per Invoice'!V$2:V$501,$Y122)="","",INDEX('Per Invoice'!V$2:V$501,$Y122)))</f>
        <v/>
      </c>
      <c r="W122" s="7">
        <f>IF($Y122="","",IF(INDEX('Per Invoice'!W$2:W$501,$Y122)="","",INDEX('Per Invoice'!W$2:W$501,$Y122)))</f>
        <v/>
      </c>
      <c r="X122" s="7">
        <f>IF($Y122="","",IF(INDEX('Per Invoice'!X$2:X$501,$Y122)="","",INDEX('Per Invoice'!X$2:X$501,$Y122)))</f>
        <v/>
      </c>
      <c r="Y122" s="16">
        <f>IFERROR(MATCH(Settings!$C$35&amp;"|"&amp;ROWS($Y$2:$Y122),'Per Invoice'!$Z$2:$Z$501,0),"")</f>
        <v/>
      </c>
    </row>
    <row r="123">
      <c r="A123">
        <f>IF($Y123="","",IF(INDEX('Per Invoice'!A$2:A$501,$Y123)="","",INDEX('Per Invoice'!A$2:A$501,$Y123)))</f>
        <v/>
      </c>
      <c r="B123">
        <f>IF($Y123="","",IF(INDEX('Per Invoice'!B$2:B$501,$Y123)="","",INDEX('Per Invoice'!B$2:B$501,$Y123)))</f>
        <v/>
      </c>
      <c r="C123">
        <f>IF($Y123="","",IF(INDEX('Per Invoice'!C$2:C$501,$Y123)="","",INDEX('Per Invoice'!C$2:C$501,$Y123)))</f>
        <v/>
      </c>
      <c r="D123">
        <f>IF($Y123="","",IF(INDEX('Per Invoice'!D$2:D$501,$Y123)="","",INDEX('Per Invoice'!D$2:D$501,$Y123)))</f>
        <v/>
      </c>
      <c r="E123">
        <f>IF($Y123="","",IF(INDEX('Per Invoice'!E$2:E$501,$Y123)="","",INDEX('Per Invoice'!E$2:E$501,$Y123)))</f>
        <v/>
      </c>
      <c r="F123">
        <f>IF($Y123="","",IF(INDEX('Per Invoice'!F$2:F$501,$Y123)="","",INDEX('Per Invoice'!F$2:F$501,$Y123)))</f>
        <v/>
      </c>
      <c r="G123">
        <f>IF($Y123="","",IF(INDEX('Per Invoice'!G$2:G$501,$Y123)="","",INDEX('Per Invoice'!G$2:G$501,$Y123)))</f>
        <v/>
      </c>
      <c r="H123">
        <f>IF($Y123="","",IF(INDEX('Per Invoice'!H$2:H$501,$Y123)="","",INDEX('Per Invoice'!H$2:H$501,$Y123)))</f>
        <v/>
      </c>
      <c r="I123">
        <f>IF($Y123="","",IF(INDEX('Per Invoice'!I$2:I$501,$Y123)="","",INDEX('Per Invoice'!I$2:I$501,$Y123)))</f>
        <v/>
      </c>
      <c r="J123">
        <f>IF($Y123="","",IF(INDEX('Per Invoice'!J$2:J$501,$Y123)="","",INDEX('Per Invoice'!J$2:J$501,$Y123)))</f>
        <v/>
      </c>
      <c r="K123">
        <f>IF($Y123="","",IF(INDEX('Per Invoice'!K$2:K$501,$Y123)="","",INDEX('Per Invoice'!K$2:K$501,$Y123)))</f>
        <v/>
      </c>
      <c r="L123" s="7">
        <f>IF($Y123="","",IF(INDEX('Per Invoice'!L$2:L$501,$Y123)="","",INDEX('Per Invoice'!L$2:L$501,$Y123)))</f>
        <v/>
      </c>
      <c r="M123" s="14">
        <f>IF($Y123="","",IF(INDEX('Per Invoice'!M$2:M$501,$Y123)="","",INDEX('Per Invoice'!M$2:M$501,$Y123)))</f>
        <v/>
      </c>
      <c r="N123">
        <f>IF($Y123="","",IF(INDEX('Per Invoice'!N$2:N$501,$Y123)="","",INDEX('Per Invoice'!N$2:N$501,$Y123)))</f>
        <v/>
      </c>
      <c r="O123">
        <f>IF($Y123="","",IF(INDEX('Per Invoice'!O$2:O$501,$Y123)="","",INDEX('Per Invoice'!O$2:O$501,$Y123)))</f>
        <v/>
      </c>
      <c r="P123" s="7">
        <f>IF($Y123="","",IF(INDEX('Per Invoice'!P$2:P$501,$Y123)="","",INDEX('Per Invoice'!P$2:P$501,$Y123)))</f>
        <v/>
      </c>
      <c r="Q123" s="7">
        <f>IF($Y123="","",IF(INDEX('Per Invoice'!Q$2:Q$501,$Y123)="","",INDEX('Per Invoice'!Q$2:Q$501,$Y123)))</f>
        <v/>
      </c>
      <c r="R123">
        <f>IF($Y123="","",IF(INDEX('Per Invoice'!R$2:R$501,$Y123)="","",INDEX('Per Invoice'!R$2:R$501,$Y123)))</f>
        <v/>
      </c>
      <c r="S123" s="7">
        <f>IF($Y123="","",IF(INDEX('Per Invoice'!S$2:S$501,$Y123)="","",INDEX('Per Invoice'!S$2:S$501,$Y123)))</f>
        <v/>
      </c>
      <c r="T123" s="7">
        <f>IF($Y123="","",IF(INDEX('Per Invoice'!T$2:T$501,$Y123)="","",INDEX('Per Invoice'!T$2:T$501,$Y123)))</f>
        <v/>
      </c>
      <c r="U123" s="7">
        <f>IF($Y123="","",IF(INDEX('Per Invoice'!U$2:U$501,$Y123)="","",INDEX('Per Invoice'!U$2:U$501,$Y123)))</f>
        <v/>
      </c>
      <c r="V123" s="7">
        <f>IF($Y123="","",IF(INDEX('Per Invoice'!V$2:V$501,$Y123)="","",INDEX('Per Invoice'!V$2:V$501,$Y123)))</f>
        <v/>
      </c>
      <c r="W123" s="7">
        <f>IF($Y123="","",IF(INDEX('Per Invoice'!W$2:W$501,$Y123)="","",INDEX('Per Invoice'!W$2:W$501,$Y123)))</f>
        <v/>
      </c>
      <c r="X123" s="7">
        <f>IF($Y123="","",IF(INDEX('Per Invoice'!X$2:X$501,$Y123)="","",INDEX('Per Invoice'!X$2:X$501,$Y123)))</f>
        <v/>
      </c>
      <c r="Y123" s="16">
        <f>IFERROR(MATCH(Settings!$C$35&amp;"|"&amp;ROWS($Y$2:$Y123),'Per Invoice'!$Z$2:$Z$501,0),"")</f>
        <v/>
      </c>
    </row>
    <row r="124">
      <c r="A124">
        <f>IF($Y124="","",IF(INDEX('Per Invoice'!A$2:A$501,$Y124)="","",INDEX('Per Invoice'!A$2:A$501,$Y124)))</f>
        <v/>
      </c>
      <c r="B124">
        <f>IF($Y124="","",IF(INDEX('Per Invoice'!B$2:B$501,$Y124)="","",INDEX('Per Invoice'!B$2:B$501,$Y124)))</f>
        <v/>
      </c>
      <c r="C124">
        <f>IF($Y124="","",IF(INDEX('Per Invoice'!C$2:C$501,$Y124)="","",INDEX('Per Invoice'!C$2:C$501,$Y124)))</f>
        <v/>
      </c>
      <c r="D124">
        <f>IF($Y124="","",IF(INDEX('Per Invoice'!D$2:D$501,$Y124)="","",INDEX('Per Invoice'!D$2:D$501,$Y124)))</f>
        <v/>
      </c>
      <c r="E124">
        <f>IF($Y124="","",IF(INDEX('Per Invoice'!E$2:E$501,$Y124)="","",INDEX('Per Invoice'!E$2:E$501,$Y124)))</f>
        <v/>
      </c>
      <c r="F124">
        <f>IF($Y124="","",IF(INDEX('Per Invoice'!F$2:F$501,$Y124)="","",INDEX('Per Invoice'!F$2:F$501,$Y124)))</f>
        <v/>
      </c>
      <c r="G124">
        <f>IF($Y124="","",IF(INDEX('Per Invoice'!G$2:G$501,$Y124)="","",INDEX('Per Invoice'!G$2:G$501,$Y124)))</f>
        <v/>
      </c>
      <c r="H124">
        <f>IF($Y124="","",IF(INDEX('Per Invoice'!H$2:H$501,$Y124)="","",INDEX('Per Invoice'!H$2:H$501,$Y124)))</f>
        <v/>
      </c>
      <c r="I124">
        <f>IF($Y124="","",IF(INDEX('Per Invoice'!I$2:I$501,$Y124)="","",INDEX('Per Invoice'!I$2:I$501,$Y124)))</f>
        <v/>
      </c>
      <c r="J124">
        <f>IF($Y124="","",IF(INDEX('Per Invoice'!J$2:J$501,$Y124)="","",INDEX('Per Invoice'!J$2:J$501,$Y124)))</f>
        <v/>
      </c>
      <c r="K124">
        <f>IF($Y124="","",IF(INDEX('Per Invoice'!K$2:K$501,$Y124)="","",INDEX('Per Invoice'!K$2:K$501,$Y124)))</f>
        <v/>
      </c>
      <c r="L124" s="7">
        <f>IF($Y124="","",IF(INDEX('Per Invoice'!L$2:L$501,$Y124)="","",INDEX('Per Invoice'!L$2:L$501,$Y124)))</f>
        <v/>
      </c>
      <c r="M124" s="14">
        <f>IF($Y124="","",IF(INDEX('Per Invoice'!M$2:M$501,$Y124)="","",INDEX('Per Invoice'!M$2:M$501,$Y124)))</f>
        <v/>
      </c>
      <c r="N124">
        <f>IF($Y124="","",IF(INDEX('Per Invoice'!N$2:N$501,$Y124)="","",INDEX('Per Invoice'!N$2:N$501,$Y124)))</f>
        <v/>
      </c>
      <c r="O124">
        <f>IF($Y124="","",IF(INDEX('Per Invoice'!O$2:O$501,$Y124)="","",INDEX('Per Invoice'!O$2:O$501,$Y124)))</f>
        <v/>
      </c>
      <c r="P124" s="7">
        <f>IF($Y124="","",IF(INDEX('Per Invoice'!P$2:P$501,$Y124)="","",INDEX('Per Invoice'!P$2:P$501,$Y124)))</f>
        <v/>
      </c>
      <c r="Q124" s="7">
        <f>IF($Y124="","",IF(INDEX('Per Invoice'!Q$2:Q$501,$Y124)="","",INDEX('Per Invoice'!Q$2:Q$501,$Y124)))</f>
        <v/>
      </c>
      <c r="R124">
        <f>IF($Y124="","",IF(INDEX('Per Invoice'!R$2:R$501,$Y124)="","",INDEX('Per Invoice'!R$2:R$501,$Y124)))</f>
        <v/>
      </c>
      <c r="S124" s="7">
        <f>IF($Y124="","",IF(INDEX('Per Invoice'!S$2:S$501,$Y124)="","",INDEX('Per Invoice'!S$2:S$501,$Y124)))</f>
        <v/>
      </c>
      <c r="T124" s="7">
        <f>IF($Y124="","",IF(INDEX('Per Invoice'!T$2:T$501,$Y124)="","",INDEX('Per Invoice'!T$2:T$501,$Y124)))</f>
        <v/>
      </c>
      <c r="U124" s="7">
        <f>IF($Y124="","",IF(INDEX('Per Invoice'!U$2:U$501,$Y124)="","",INDEX('Per Invoice'!U$2:U$501,$Y124)))</f>
        <v/>
      </c>
      <c r="V124" s="7">
        <f>IF($Y124="","",IF(INDEX('Per Invoice'!V$2:V$501,$Y124)="","",INDEX('Per Invoice'!V$2:V$501,$Y124)))</f>
        <v/>
      </c>
      <c r="W124" s="7">
        <f>IF($Y124="","",IF(INDEX('Per Invoice'!W$2:W$501,$Y124)="","",INDEX('Per Invoice'!W$2:W$501,$Y124)))</f>
        <v/>
      </c>
      <c r="X124" s="7">
        <f>IF($Y124="","",IF(INDEX('Per Invoice'!X$2:X$501,$Y124)="","",INDEX('Per Invoice'!X$2:X$501,$Y124)))</f>
        <v/>
      </c>
      <c r="Y124" s="16">
        <f>IFERROR(MATCH(Settings!$C$35&amp;"|"&amp;ROWS($Y$2:$Y124),'Per Invoice'!$Z$2:$Z$501,0),"")</f>
        <v/>
      </c>
    </row>
    <row r="125">
      <c r="A125">
        <f>IF($Y125="","",IF(INDEX('Per Invoice'!A$2:A$501,$Y125)="","",INDEX('Per Invoice'!A$2:A$501,$Y125)))</f>
        <v/>
      </c>
      <c r="B125">
        <f>IF($Y125="","",IF(INDEX('Per Invoice'!B$2:B$501,$Y125)="","",INDEX('Per Invoice'!B$2:B$501,$Y125)))</f>
        <v/>
      </c>
      <c r="C125">
        <f>IF($Y125="","",IF(INDEX('Per Invoice'!C$2:C$501,$Y125)="","",INDEX('Per Invoice'!C$2:C$501,$Y125)))</f>
        <v/>
      </c>
      <c r="D125">
        <f>IF($Y125="","",IF(INDEX('Per Invoice'!D$2:D$501,$Y125)="","",INDEX('Per Invoice'!D$2:D$501,$Y125)))</f>
        <v/>
      </c>
      <c r="E125">
        <f>IF($Y125="","",IF(INDEX('Per Invoice'!E$2:E$501,$Y125)="","",INDEX('Per Invoice'!E$2:E$501,$Y125)))</f>
        <v/>
      </c>
      <c r="F125">
        <f>IF($Y125="","",IF(INDEX('Per Invoice'!F$2:F$501,$Y125)="","",INDEX('Per Invoice'!F$2:F$501,$Y125)))</f>
        <v/>
      </c>
      <c r="G125">
        <f>IF($Y125="","",IF(INDEX('Per Invoice'!G$2:G$501,$Y125)="","",INDEX('Per Invoice'!G$2:G$501,$Y125)))</f>
        <v/>
      </c>
      <c r="H125">
        <f>IF($Y125="","",IF(INDEX('Per Invoice'!H$2:H$501,$Y125)="","",INDEX('Per Invoice'!H$2:H$501,$Y125)))</f>
        <v/>
      </c>
      <c r="I125">
        <f>IF($Y125="","",IF(INDEX('Per Invoice'!I$2:I$501,$Y125)="","",INDEX('Per Invoice'!I$2:I$501,$Y125)))</f>
        <v/>
      </c>
      <c r="J125">
        <f>IF($Y125="","",IF(INDEX('Per Invoice'!J$2:J$501,$Y125)="","",INDEX('Per Invoice'!J$2:J$501,$Y125)))</f>
        <v/>
      </c>
      <c r="K125">
        <f>IF($Y125="","",IF(INDEX('Per Invoice'!K$2:K$501,$Y125)="","",INDEX('Per Invoice'!K$2:K$501,$Y125)))</f>
        <v/>
      </c>
      <c r="L125" s="7">
        <f>IF($Y125="","",IF(INDEX('Per Invoice'!L$2:L$501,$Y125)="","",INDEX('Per Invoice'!L$2:L$501,$Y125)))</f>
        <v/>
      </c>
      <c r="M125" s="14">
        <f>IF($Y125="","",IF(INDEX('Per Invoice'!M$2:M$501,$Y125)="","",INDEX('Per Invoice'!M$2:M$501,$Y125)))</f>
        <v/>
      </c>
      <c r="N125">
        <f>IF($Y125="","",IF(INDEX('Per Invoice'!N$2:N$501,$Y125)="","",INDEX('Per Invoice'!N$2:N$501,$Y125)))</f>
        <v/>
      </c>
      <c r="O125">
        <f>IF($Y125="","",IF(INDEX('Per Invoice'!O$2:O$501,$Y125)="","",INDEX('Per Invoice'!O$2:O$501,$Y125)))</f>
        <v/>
      </c>
      <c r="P125" s="7">
        <f>IF($Y125="","",IF(INDEX('Per Invoice'!P$2:P$501,$Y125)="","",INDEX('Per Invoice'!P$2:P$501,$Y125)))</f>
        <v/>
      </c>
      <c r="Q125" s="7">
        <f>IF($Y125="","",IF(INDEX('Per Invoice'!Q$2:Q$501,$Y125)="","",INDEX('Per Invoice'!Q$2:Q$501,$Y125)))</f>
        <v/>
      </c>
      <c r="R125">
        <f>IF($Y125="","",IF(INDEX('Per Invoice'!R$2:R$501,$Y125)="","",INDEX('Per Invoice'!R$2:R$501,$Y125)))</f>
        <v/>
      </c>
      <c r="S125" s="7">
        <f>IF($Y125="","",IF(INDEX('Per Invoice'!S$2:S$501,$Y125)="","",INDEX('Per Invoice'!S$2:S$501,$Y125)))</f>
        <v/>
      </c>
      <c r="T125" s="7">
        <f>IF($Y125="","",IF(INDEX('Per Invoice'!T$2:T$501,$Y125)="","",INDEX('Per Invoice'!T$2:T$501,$Y125)))</f>
        <v/>
      </c>
      <c r="U125" s="7">
        <f>IF($Y125="","",IF(INDEX('Per Invoice'!U$2:U$501,$Y125)="","",INDEX('Per Invoice'!U$2:U$501,$Y125)))</f>
        <v/>
      </c>
      <c r="V125" s="7">
        <f>IF($Y125="","",IF(INDEX('Per Invoice'!V$2:V$501,$Y125)="","",INDEX('Per Invoice'!V$2:V$501,$Y125)))</f>
        <v/>
      </c>
      <c r="W125" s="7">
        <f>IF($Y125="","",IF(INDEX('Per Invoice'!W$2:W$501,$Y125)="","",INDEX('Per Invoice'!W$2:W$501,$Y125)))</f>
        <v/>
      </c>
      <c r="X125" s="7">
        <f>IF($Y125="","",IF(INDEX('Per Invoice'!X$2:X$501,$Y125)="","",INDEX('Per Invoice'!X$2:X$501,$Y125)))</f>
        <v/>
      </c>
      <c r="Y125" s="16">
        <f>IFERROR(MATCH(Settings!$C$35&amp;"|"&amp;ROWS($Y$2:$Y125),'Per Invoice'!$Z$2:$Z$501,0),"")</f>
        <v/>
      </c>
    </row>
    <row r="126">
      <c r="A126">
        <f>IF($Y126="","",IF(INDEX('Per Invoice'!A$2:A$501,$Y126)="","",INDEX('Per Invoice'!A$2:A$501,$Y126)))</f>
        <v/>
      </c>
      <c r="B126">
        <f>IF($Y126="","",IF(INDEX('Per Invoice'!B$2:B$501,$Y126)="","",INDEX('Per Invoice'!B$2:B$501,$Y126)))</f>
        <v/>
      </c>
      <c r="C126">
        <f>IF($Y126="","",IF(INDEX('Per Invoice'!C$2:C$501,$Y126)="","",INDEX('Per Invoice'!C$2:C$501,$Y126)))</f>
        <v/>
      </c>
      <c r="D126">
        <f>IF($Y126="","",IF(INDEX('Per Invoice'!D$2:D$501,$Y126)="","",INDEX('Per Invoice'!D$2:D$501,$Y126)))</f>
        <v/>
      </c>
      <c r="E126">
        <f>IF($Y126="","",IF(INDEX('Per Invoice'!E$2:E$501,$Y126)="","",INDEX('Per Invoice'!E$2:E$501,$Y126)))</f>
        <v/>
      </c>
      <c r="F126">
        <f>IF($Y126="","",IF(INDEX('Per Invoice'!F$2:F$501,$Y126)="","",INDEX('Per Invoice'!F$2:F$501,$Y126)))</f>
        <v/>
      </c>
      <c r="G126">
        <f>IF($Y126="","",IF(INDEX('Per Invoice'!G$2:G$501,$Y126)="","",INDEX('Per Invoice'!G$2:G$501,$Y126)))</f>
        <v/>
      </c>
      <c r="H126">
        <f>IF($Y126="","",IF(INDEX('Per Invoice'!H$2:H$501,$Y126)="","",INDEX('Per Invoice'!H$2:H$501,$Y126)))</f>
        <v/>
      </c>
      <c r="I126">
        <f>IF($Y126="","",IF(INDEX('Per Invoice'!I$2:I$501,$Y126)="","",INDEX('Per Invoice'!I$2:I$501,$Y126)))</f>
        <v/>
      </c>
      <c r="J126">
        <f>IF($Y126="","",IF(INDEX('Per Invoice'!J$2:J$501,$Y126)="","",INDEX('Per Invoice'!J$2:J$501,$Y126)))</f>
        <v/>
      </c>
      <c r="K126">
        <f>IF($Y126="","",IF(INDEX('Per Invoice'!K$2:K$501,$Y126)="","",INDEX('Per Invoice'!K$2:K$501,$Y126)))</f>
        <v/>
      </c>
      <c r="L126" s="7">
        <f>IF($Y126="","",IF(INDEX('Per Invoice'!L$2:L$501,$Y126)="","",INDEX('Per Invoice'!L$2:L$501,$Y126)))</f>
        <v/>
      </c>
      <c r="M126" s="14">
        <f>IF($Y126="","",IF(INDEX('Per Invoice'!M$2:M$501,$Y126)="","",INDEX('Per Invoice'!M$2:M$501,$Y126)))</f>
        <v/>
      </c>
      <c r="N126">
        <f>IF($Y126="","",IF(INDEX('Per Invoice'!N$2:N$501,$Y126)="","",INDEX('Per Invoice'!N$2:N$501,$Y126)))</f>
        <v/>
      </c>
      <c r="O126">
        <f>IF($Y126="","",IF(INDEX('Per Invoice'!O$2:O$501,$Y126)="","",INDEX('Per Invoice'!O$2:O$501,$Y126)))</f>
        <v/>
      </c>
      <c r="P126" s="7">
        <f>IF($Y126="","",IF(INDEX('Per Invoice'!P$2:P$501,$Y126)="","",INDEX('Per Invoice'!P$2:P$501,$Y126)))</f>
        <v/>
      </c>
      <c r="Q126" s="7">
        <f>IF($Y126="","",IF(INDEX('Per Invoice'!Q$2:Q$501,$Y126)="","",INDEX('Per Invoice'!Q$2:Q$501,$Y126)))</f>
        <v/>
      </c>
      <c r="R126">
        <f>IF($Y126="","",IF(INDEX('Per Invoice'!R$2:R$501,$Y126)="","",INDEX('Per Invoice'!R$2:R$501,$Y126)))</f>
        <v/>
      </c>
      <c r="S126" s="7">
        <f>IF($Y126="","",IF(INDEX('Per Invoice'!S$2:S$501,$Y126)="","",INDEX('Per Invoice'!S$2:S$501,$Y126)))</f>
        <v/>
      </c>
      <c r="T126" s="7">
        <f>IF($Y126="","",IF(INDEX('Per Invoice'!T$2:T$501,$Y126)="","",INDEX('Per Invoice'!T$2:T$501,$Y126)))</f>
        <v/>
      </c>
      <c r="U126" s="7">
        <f>IF($Y126="","",IF(INDEX('Per Invoice'!U$2:U$501,$Y126)="","",INDEX('Per Invoice'!U$2:U$501,$Y126)))</f>
        <v/>
      </c>
      <c r="V126" s="7">
        <f>IF($Y126="","",IF(INDEX('Per Invoice'!V$2:V$501,$Y126)="","",INDEX('Per Invoice'!V$2:V$501,$Y126)))</f>
        <v/>
      </c>
      <c r="W126" s="7">
        <f>IF($Y126="","",IF(INDEX('Per Invoice'!W$2:W$501,$Y126)="","",INDEX('Per Invoice'!W$2:W$501,$Y126)))</f>
        <v/>
      </c>
      <c r="X126" s="7">
        <f>IF($Y126="","",IF(INDEX('Per Invoice'!X$2:X$501,$Y126)="","",INDEX('Per Invoice'!X$2:X$501,$Y126)))</f>
        <v/>
      </c>
      <c r="Y126" s="16">
        <f>IFERROR(MATCH(Settings!$C$35&amp;"|"&amp;ROWS($Y$2:$Y126),'Per Invoice'!$Z$2:$Z$501,0),"")</f>
        <v/>
      </c>
    </row>
    <row r="127">
      <c r="A127">
        <f>IF($Y127="","",IF(INDEX('Per Invoice'!A$2:A$501,$Y127)="","",INDEX('Per Invoice'!A$2:A$501,$Y127)))</f>
        <v/>
      </c>
      <c r="B127">
        <f>IF($Y127="","",IF(INDEX('Per Invoice'!B$2:B$501,$Y127)="","",INDEX('Per Invoice'!B$2:B$501,$Y127)))</f>
        <v/>
      </c>
      <c r="C127">
        <f>IF($Y127="","",IF(INDEX('Per Invoice'!C$2:C$501,$Y127)="","",INDEX('Per Invoice'!C$2:C$501,$Y127)))</f>
        <v/>
      </c>
      <c r="D127">
        <f>IF($Y127="","",IF(INDEX('Per Invoice'!D$2:D$501,$Y127)="","",INDEX('Per Invoice'!D$2:D$501,$Y127)))</f>
        <v/>
      </c>
      <c r="E127">
        <f>IF($Y127="","",IF(INDEX('Per Invoice'!E$2:E$501,$Y127)="","",INDEX('Per Invoice'!E$2:E$501,$Y127)))</f>
        <v/>
      </c>
      <c r="F127">
        <f>IF($Y127="","",IF(INDEX('Per Invoice'!F$2:F$501,$Y127)="","",INDEX('Per Invoice'!F$2:F$501,$Y127)))</f>
        <v/>
      </c>
      <c r="G127">
        <f>IF($Y127="","",IF(INDEX('Per Invoice'!G$2:G$501,$Y127)="","",INDEX('Per Invoice'!G$2:G$501,$Y127)))</f>
        <v/>
      </c>
      <c r="H127">
        <f>IF($Y127="","",IF(INDEX('Per Invoice'!H$2:H$501,$Y127)="","",INDEX('Per Invoice'!H$2:H$501,$Y127)))</f>
        <v/>
      </c>
      <c r="I127">
        <f>IF($Y127="","",IF(INDEX('Per Invoice'!I$2:I$501,$Y127)="","",INDEX('Per Invoice'!I$2:I$501,$Y127)))</f>
        <v/>
      </c>
      <c r="J127">
        <f>IF($Y127="","",IF(INDEX('Per Invoice'!J$2:J$501,$Y127)="","",INDEX('Per Invoice'!J$2:J$501,$Y127)))</f>
        <v/>
      </c>
      <c r="K127">
        <f>IF($Y127="","",IF(INDEX('Per Invoice'!K$2:K$501,$Y127)="","",INDEX('Per Invoice'!K$2:K$501,$Y127)))</f>
        <v/>
      </c>
      <c r="L127" s="7">
        <f>IF($Y127="","",IF(INDEX('Per Invoice'!L$2:L$501,$Y127)="","",INDEX('Per Invoice'!L$2:L$501,$Y127)))</f>
        <v/>
      </c>
      <c r="M127" s="14">
        <f>IF($Y127="","",IF(INDEX('Per Invoice'!M$2:M$501,$Y127)="","",INDEX('Per Invoice'!M$2:M$501,$Y127)))</f>
        <v/>
      </c>
      <c r="N127">
        <f>IF($Y127="","",IF(INDEX('Per Invoice'!N$2:N$501,$Y127)="","",INDEX('Per Invoice'!N$2:N$501,$Y127)))</f>
        <v/>
      </c>
      <c r="O127">
        <f>IF($Y127="","",IF(INDEX('Per Invoice'!O$2:O$501,$Y127)="","",INDEX('Per Invoice'!O$2:O$501,$Y127)))</f>
        <v/>
      </c>
      <c r="P127" s="7">
        <f>IF($Y127="","",IF(INDEX('Per Invoice'!P$2:P$501,$Y127)="","",INDEX('Per Invoice'!P$2:P$501,$Y127)))</f>
        <v/>
      </c>
      <c r="Q127" s="7">
        <f>IF($Y127="","",IF(INDEX('Per Invoice'!Q$2:Q$501,$Y127)="","",INDEX('Per Invoice'!Q$2:Q$501,$Y127)))</f>
        <v/>
      </c>
      <c r="R127">
        <f>IF($Y127="","",IF(INDEX('Per Invoice'!R$2:R$501,$Y127)="","",INDEX('Per Invoice'!R$2:R$501,$Y127)))</f>
        <v/>
      </c>
      <c r="S127" s="7">
        <f>IF($Y127="","",IF(INDEX('Per Invoice'!S$2:S$501,$Y127)="","",INDEX('Per Invoice'!S$2:S$501,$Y127)))</f>
        <v/>
      </c>
      <c r="T127" s="7">
        <f>IF($Y127="","",IF(INDEX('Per Invoice'!T$2:T$501,$Y127)="","",INDEX('Per Invoice'!T$2:T$501,$Y127)))</f>
        <v/>
      </c>
      <c r="U127" s="7">
        <f>IF($Y127="","",IF(INDEX('Per Invoice'!U$2:U$501,$Y127)="","",INDEX('Per Invoice'!U$2:U$501,$Y127)))</f>
        <v/>
      </c>
      <c r="V127" s="7">
        <f>IF($Y127="","",IF(INDEX('Per Invoice'!V$2:V$501,$Y127)="","",INDEX('Per Invoice'!V$2:V$501,$Y127)))</f>
        <v/>
      </c>
      <c r="W127" s="7">
        <f>IF($Y127="","",IF(INDEX('Per Invoice'!W$2:W$501,$Y127)="","",INDEX('Per Invoice'!W$2:W$501,$Y127)))</f>
        <v/>
      </c>
      <c r="X127" s="7">
        <f>IF($Y127="","",IF(INDEX('Per Invoice'!X$2:X$501,$Y127)="","",INDEX('Per Invoice'!X$2:X$501,$Y127)))</f>
        <v/>
      </c>
      <c r="Y127" s="16">
        <f>IFERROR(MATCH(Settings!$C$35&amp;"|"&amp;ROWS($Y$2:$Y127),'Per Invoice'!$Z$2:$Z$501,0),"")</f>
        <v/>
      </c>
    </row>
    <row r="128">
      <c r="A128">
        <f>IF($Y128="","",IF(INDEX('Per Invoice'!A$2:A$501,$Y128)="","",INDEX('Per Invoice'!A$2:A$501,$Y128)))</f>
        <v/>
      </c>
      <c r="B128">
        <f>IF($Y128="","",IF(INDEX('Per Invoice'!B$2:B$501,$Y128)="","",INDEX('Per Invoice'!B$2:B$501,$Y128)))</f>
        <v/>
      </c>
      <c r="C128">
        <f>IF($Y128="","",IF(INDEX('Per Invoice'!C$2:C$501,$Y128)="","",INDEX('Per Invoice'!C$2:C$501,$Y128)))</f>
        <v/>
      </c>
      <c r="D128">
        <f>IF($Y128="","",IF(INDEX('Per Invoice'!D$2:D$501,$Y128)="","",INDEX('Per Invoice'!D$2:D$501,$Y128)))</f>
        <v/>
      </c>
      <c r="E128">
        <f>IF($Y128="","",IF(INDEX('Per Invoice'!E$2:E$501,$Y128)="","",INDEX('Per Invoice'!E$2:E$501,$Y128)))</f>
        <v/>
      </c>
      <c r="F128">
        <f>IF($Y128="","",IF(INDEX('Per Invoice'!F$2:F$501,$Y128)="","",INDEX('Per Invoice'!F$2:F$501,$Y128)))</f>
        <v/>
      </c>
      <c r="G128">
        <f>IF($Y128="","",IF(INDEX('Per Invoice'!G$2:G$501,$Y128)="","",INDEX('Per Invoice'!G$2:G$501,$Y128)))</f>
        <v/>
      </c>
      <c r="H128">
        <f>IF($Y128="","",IF(INDEX('Per Invoice'!H$2:H$501,$Y128)="","",INDEX('Per Invoice'!H$2:H$501,$Y128)))</f>
        <v/>
      </c>
      <c r="I128">
        <f>IF($Y128="","",IF(INDEX('Per Invoice'!I$2:I$501,$Y128)="","",INDEX('Per Invoice'!I$2:I$501,$Y128)))</f>
        <v/>
      </c>
      <c r="J128">
        <f>IF($Y128="","",IF(INDEX('Per Invoice'!J$2:J$501,$Y128)="","",INDEX('Per Invoice'!J$2:J$501,$Y128)))</f>
        <v/>
      </c>
      <c r="K128">
        <f>IF($Y128="","",IF(INDEX('Per Invoice'!K$2:K$501,$Y128)="","",INDEX('Per Invoice'!K$2:K$501,$Y128)))</f>
        <v/>
      </c>
      <c r="L128" s="7">
        <f>IF($Y128="","",IF(INDEX('Per Invoice'!L$2:L$501,$Y128)="","",INDEX('Per Invoice'!L$2:L$501,$Y128)))</f>
        <v/>
      </c>
      <c r="M128" s="14">
        <f>IF($Y128="","",IF(INDEX('Per Invoice'!M$2:M$501,$Y128)="","",INDEX('Per Invoice'!M$2:M$501,$Y128)))</f>
        <v/>
      </c>
      <c r="N128">
        <f>IF($Y128="","",IF(INDEX('Per Invoice'!N$2:N$501,$Y128)="","",INDEX('Per Invoice'!N$2:N$501,$Y128)))</f>
        <v/>
      </c>
      <c r="O128">
        <f>IF($Y128="","",IF(INDEX('Per Invoice'!O$2:O$501,$Y128)="","",INDEX('Per Invoice'!O$2:O$501,$Y128)))</f>
        <v/>
      </c>
      <c r="P128" s="7">
        <f>IF($Y128="","",IF(INDEX('Per Invoice'!P$2:P$501,$Y128)="","",INDEX('Per Invoice'!P$2:P$501,$Y128)))</f>
        <v/>
      </c>
      <c r="Q128" s="7">
        <f>IF($Y128="","",IF(INDEX('Per Invoice'!Q$2:Q$501,$Y128)="","",INDEX('Per Invoice'!Q$2:Q$501,$Y128)))</f>
        <v/>
      </c>
      <c r="R128">
        <f>IF($Y128="","",IF(INDEX('Per Invoice'!R$2:R$501,$Y128)="","",INDEX('Per Invoice'!R$2:R$501,$Y128)))</f>
        <v/>
      </c>
      <c r="S128" s="7">
        <f>IF($Y128="","",IF(INDEX('Per Invoice'!S$2:S$501,$Y128)="","",INDEX('Per Invoice'!S$2:S$501,$Y128)))</f>
        <v/>
      </c>
      <c r="T128" s="7">
        <f>IF($Y128="","",IF(INDEX('Per Invoice'!T$2:T$501,$Y128)="","",INDEX('Per Invoice'!T$2:T$501,$Y128)))</f>
        <v/>
      </c>
      <c r="U128" s="7">
        <f>IF($Y128="","",IF(INDEX('Per Invoice'!U$2:U$501,$Y128)="","",INDEX('Per Invoice'!U$2:U$501,$Y128)))</f>
        <v/>
      </c>
      <c r="V128" s="7">
        <f>IF($Y128="","",IF(INDEX('Per Invoice'!V$2:V$501,$Y128)="","",INDEX('Per Invoice'!V$2:V$501,$Y128)))</f>
        <v/>
      </c>
      <c r="W128" s="7">
        <f>IF($Y128="","",IF(INDEX('Per Invoice'!W$2:W$501,$Y128)="","",INDEX('Per Invoice'!W$2:W$501,$Y128)))</f>
        <v/>
      </c>
      <c r="X128" s="7">
        <f>IF($Y128="","",IF(INDEX('Per Invoice'!X$2:X$501,$Y128)="","",INDEX('Per Invoice'!X$2:X$501,$Y128)))</f>
        <v/>
      </c>
      <c r="Y128" s="16">
        <f>IFERROR(MATCH(Settings!$C$35&amp;"|"&amp;ROWS($Y$2:$Y128),'Per Invoice'!$Z$2:$Z$501,0),"")</f>
        <v/>
      </c>
    </row>
    <row r="129">
      <c r="A129">
        <f>IF($Y129="","",IF(INDEX('Per Invoice'!A$2:A$501,$Y129)="","",INDEX('Per Invoice'!A$2:A$501,$Y129)))</f>
        <v/>
      </c>
      <c r="B129">
        <f>IF($Y129="","",IF(INDEX('Per Invoice'!B$2:B$501,$Y129)="","",INDEX('Per Invoice'!B$2:B$501,$Y129)))</f>
        <v/>
      </c>
      <c r="C129">
        <f>IF($Y129="","",IF(INDEX('Per Invoice'!C$2:C$501,$Y129)="","",INDEX('Per Invoice'!C$2:C$501,$Y129)))</f>
        <v/>
      </c>
      <c r="D129">
        <f>IF($Y129="","",IF(INDEX('Per Invoice'!D$2:D$501,$Y129)="","",INDEX('Per Invoice'!D$2:D$501,$Y129)))</f>
        <v/>
      </c>
      <c r="E129">
        <f>IF($Y129="","",IF(INDEX('Per Invoice'!E$2:E$501,$Y129)="","",INDEX('Per Invoice'!E$2:E$501,$Y129)))</f>
        <v/>
      </c>
      <c r="F129">
        <f>IF($Y129="","",IF(INDEX('Per Invoice'!F$2:F$501,$Y129)="","",INDEX('Per Invoice'!F$2:F$501,$Y129)))</f>
        <v/>
      </c>
      <c r="G129">
        <f>IF($Y129="","",IF(INDEX('Per Invoice'!G$2:G$501,$Y129)="","",INDEX('Per Invoice'!G$2:G$501,$Y129)))</f>
        <v/>
      </c>
      <c r="H129">
        <f>IF($Y129="","",IF(INDEX('Per Invoice'!H$2:H$501,$Y129)="","",INDEX('Per Invoice'!H$2:H$501,$Y129)))</f>
        <v/>
      </c>
      <c r="I129">
        <f>IF($Y129="","",IF(INDEX('Per Invoice'!I$2:I$501,$Y129)="","",INDEX('Per Invoice'!I$2:I$501,$Y129)))</f>
        <v/>
      </c>
      <c r="J129">
        <f>IF($Y129="","",IF(INDEX('Per Invoice'!J$2:J$501,$Y129)="","",INDEX('Per Invoice'!J$2:J$501,$Y129)))</f>
        <v/>
      </c>
      <c r="K129">
        <f>IF($Y129="","",IF(INDEX('Per Invoice'!K$2:K$501,$Y129)="","",INDEX('Per Invoice'!K$2:K$501,$Y129)))</f>
        <v/>
      </c>
      <c r="L129" s="7">
        <f>IF($Y129="","",IF(INDEX('Per Invoice'!L$2:L$501,$Y129)="","",INDEX('Per Invoice'!L$2:L$501,$Y129)))</f>
        <v/>
      </c>
      <c r="M129" s="14">
        <f>IF($Y129="","",IF(INDEX('Per Invoice'!M$2:M$501,$Y129)="","",INDEX('Per Invoice'!M$2:M$501,$Y129)))</f>
        <v/>
      </c>
      <c r="N129">
        <f>IF($Y129="","",IF(INDEX('Per Invoice'!N$2:N$501,$Y129)="","",INDEX('Per Invoice'!N$2:N$501,$Y129)))</f>
        <v/>
      </c>
      <c r="O129">
        <f>IF($Y129="","",IF(INDEX('Per Invoice'!O$2:O$501,$Y129)="","",INDEX('Per Invoice'!O$2:O$501,$Y129)))</f>
        <v/>
      </c>
      <c r="P129" s="7">
        <f>IF($Y129="","",IF(INDEX('Per Invoice'!P$2:P$501,$Y129)="","",INDEX('Per Invoice'!P$2:P$501,$Y129)))</f>
        <v/>
      </c>
      <c r="Q129" s="7">
        <f>IF($Y129="","",IF(INDEX('Per Invoice'!Q$2:Q$501,$Y129)="","",INDEX('Per Invoice'!Q$2:Q$501,$Y129)))</f>
        <v/>
      </c>
      <c r="R129">
        <f>IF($Y129="","",IF(INDEX('Per Invoice'!R$2:R$501,$Y129)="","",INDEX('Per Invoice'!R$2:R$501,$Y129)))</f>
        <v/>
      </c>
      <c r="S129" s="7">
        <f>IF($Y129="","",IF(INDEX('Per Invoice'!S$2:S$501,$Y129)="","",INDEX('Per Invoice'!S$2:S$501,$Y129)))</f>
        <v/>
      </c>
      <c r="T129" s="7">
        <f>IF($Y129="","",IF(INDEX('Per Invoice'!T$2:T$501,$Y129)="","",INDEX('Per Invoice'!T$2:T$501,$Y129)))</f>
        <v/>
      </c>
      <c r="U129" s="7">
        <f>IF($Y129="","",IF(INDEX('Per Invoice'!U$2:U$501,$Y129)="","",INDEX('Per Invoice'!U$2:U$501,$Y129)))</f>
        <v/>
      </c>
      <c r="V129" s="7">
        <f>IF($Y129="","",IF(INDEX('Per Invoice'!V$2:V$501,$Y129)="","",INDEX('Per Invoice'!V$2:V$501,$Y129)))</f>
        <v/>
      </c>
      <c r="W129" s="7">
        <f>IF($Y129="","",IF(INDEX('Per Invoice'!W$2:W$501,$Y129)="","",INDEX('Per Invoice'!W$2:W$501,$Y129)))</f>
        <v/>
      </c>
      <c r="X129" s="7">
        <f>IF($Y129="","",IF(INDEX('Per Invoice'!X$2:X$501,$Y129)="","",INDEX('Per Invoice'!X$2:X$501,$Y129)))</f>
        <v/>
      </c>
      <c r="Y129" s="16">
        <f>IFERROR(MATCH(Settings!$C$35&amp;"|"&amp;ROWS($Y$2:$Y129),'Per Invoice'!$Z$2:$Z$501,0),"")</f>
        <v/>
      </c>
    </row>
    <row r="130">
      <c r="A130">
        <f>IF($Y130="","",IF(INDEX('Per Invoice'!A$2:A$501,$Y130)="","",INDEX('Per Invoice'!A$2:A$501,$Y130)))</f>
        <v/>
      </c>
      <c r="B130">
        <f>IF($Y130="","",IF(INDEX('Per Invoice'!B$2:B$501,$Y130)="","",INDEX('Per Invoice'!B$2:B$501,$Y130)))</f>
        <v/>
      </c>
      <c r="C130">
        <f>IF($Y130="","",IF(INDEX('Per Invoice'!C$2:C$501,$Y130)="","",INDEX('Per Invoice'!C$2:C$501,$Y130)))</f>
        <v/>
      </c>
      <c r="D130">
        <f>IF($Y130="","",IF(INDEX('Per Invoice'!D$2:D$501,$Y130)="","",INDEX('Per Invoice'!D$2:D$501,$Y130)))</f>
        <v/>
      </c>
      <c r="E130">
        <f>IF($Y130="","",IF(INDEX('Per Invoice'!E$2:E$501,$Y130)="","",INDEX('Per Invoice'!E$2:E$501,$Y130)))</f>
        <v/>
      </c>
      <c r="F130">
        <f>IF($Y130="","",IF(INDEX('Per Invoice'!F$2:F$501,$Y130)="","",INDEX('Per Invoice'!F$2:F$501,$Y130)))</f>
        <v/>
      </c>
      <c r="G130">
        <f>IF($Y130="","",IF(INDEX('Per Invoice'!G$2:G$501,$Y130)="","",INDEX('Per Invoice'!G$2:G$501,$Y130)))</f>
        <v/>
      </c>
      <c r="H130">
        <f>IF($Y130="","",IF(INDEX('Per Invoice'!H$2:H$501,$Y130)="","",INDEX('Per Invoice'!H$2:H$501,$Y130)))</f>
        <v/>
      </c>
      <c r="I130">
        <f>IF($Y130="","",IF(INDEX('Per Invoice'!I$2:I$501,$Y130)="","",INDEX('Per Invoice'!I$2:I$501,$Y130)))</f>
        <v/>
      </c>
      <c r="J130">
        <f>IF($Y130="","",IF(INDEX('Per Invoice'!J$2:J$501,$Y130)="","",INDEX('Per Invoice'!J$2:J$501,$Y130)))</f>
        <v/>
      </c>
      <c r="K130">
        <f>IF($Y130="","",IF(INDEX('Per Invoice'!K$2:K$501,$Y130)="","",INDEX('Per Invoice'!K$2:K$501,$Y130)))</f>
        <v/>
      </c>
      <c r="L130" s="7">
        <f>IF($Y130="","",IF(INDEX('Per Invoice'!L$2:L$501,$Y130)="","",INDEX('Per Invoice'!L$2:L$501,$Y130)))</f>
        <v/>
      </c>
      <c r="M130" s="14">
        <f>IF($Y130="","",IF(INDEX('Per Invoice'!M$2:M$501,$Y130)="","",INDEX('Per Invoice'!M$2:M$501,$Y130)))</f>
        <v/>
      </c>
      <c r="N130">
        <f>IF($Y130="","",IF(INDEX('Per Invoice'!N$2:N$501,$Y130)="","",INDEX('Per Invoice'!N$2:N$501,$Y130)))</f>
        <v/>
      </c>
      <c r="O130">
        <f>IF($Y130="","",IF(INDEX('Per Invoice'!O$2:O$501,$Y130)="","",INDEX('Per Invoice'!O$2:O$501,$Y130)))</f>
        <v/>
      </c>
      <c r="P130" s="7">
        <f>IF($Y130="","",IF(INDEX('Per Invoice'!P$2:P$501,$Y130)="","",INDEX('Per Invoice'!P$2:P$501,$Y130)))</f>
        <v/>
      </c>
      <c r="Q130" s="7">
        <f>IF($Y130="","",IF(INDEX('Per Invoice'!Q$2:Q$501,$Y130)="","",INDEX('Per Invoice'!Q$2:Q$501,$Y130)))</f>
        <v/>
      </c>
      <c r="R130">
        <f>IF($Y130="","",IF(INDEX('Per Invoice'!R$2:R$501,$Y130)="","",INDEX('Per Invoice'!R$2:R$501,$Y130)))</f>
        <v/>
      </c>
      <c r="S130" s="7">
        <f>IF($Y130="","",IF(INDEX('Per Invoice'!S$2:S$501,$Y130)="","",INDEX('Per Invoice'!S$2:S$501,$Y130)))</f>
        <v/>
      </c>
      <c r="T130" s="7">
        <f>IF($Y130="","",IF(INDEX('Per Invoice'!T$2:T$501,$Y130)="","",INDEX('Per Invoice'!T$2:T$501,$Y130)))</f>
        <v/>
      </c>
      <c r="U130" s="7">
        <f>IF($Y130="","",IF(INDEX('Per Invoice'!U$2:U$501,$Y130)="","",INDEX('Per Invoice'!U$2:U$501,$Y130)))</f>
        <v/>
      </c>
      <c r="V130" s="7">
        <f>IF($Y130="","",IF(INDEX('Per Invoice'!V$2:V$501,$Y130)="","",INDEX('Per Invoice'!V$2:V$501,$Y130)))</f>
        <v/>
      </c>
      <c r="W130" s="7">
        <f>IF($Y130="","",IF(INDEX('Per Invoice'!W$2:W$501,$Y130)="","",INDEX('Per Invoice'!W$2:W$501,$Y130)))</f>
        <v/>
      </c>
      <c r="X130" s="7">
        <f>IF($Y130="","",IF(INDEX('Per Invoice'!X$2:X$501,$Y130)="","",INDEX('Per Invoice'!X$2:X$501,$Y130)))</f>
        <v/>
      </c>
      <c r="Y130" s="16">
        <f>IFERROR(MATCH(Settings!$C$35&amp;"|"&amp;ROWS($Y$2:$Y130),'Per Invoice'!$Z$2:$Z$501,0),"")</f>
        <v/>
      </c>
    </row>
    <row r="131">
      <c r="A131">
        <f>IF($Y131="","",IF(INDEX('Per Invoice'!A$2:A$501,$Y131)="","",INDEX('Per Invoice'!A$2:A$501,$Y131)))</f>
        <v/>
      </c>
      <c r="B131">
        <f>IF($Y131="","",IF(INDEX('Per Invoice'!B$2:B$501,$Y131)="","",INDEX('Per Invoice'!B$2:B$501,$Y131)))</f>
        <v/>
      </c>
      <c r="C131">
        <f>IF($Y131="","",IF(INDEX('Per Invoice'!C$2:C$501,$Y131)="","",INDEX('Per Invoice'!C$2:C$501,$Y131)))</f>
        <v/>
      </c>
      <c r="D131">
        <f>IF($Y131="","",IF(INDEX('Per Invoice'!D$2:D$501,$Y131)="","",INDEX('Per Invoice'!D$2:D$501,$Y131)))</f>
        <v/>
      </c>
      <c r="E131">
        <f>IF($Y131="","",IF(INDEX('Per Invoice'!E$2:E$501,$Y131)="","",INDEX('Per Invoice'!E$2:E$501,$Y131)))</f>
        <v/>
      </c>
      <c r="F131">
        <f>IF($Y131="","",IF(INDEX('Per Invoice'!F$2:F$501,$Y131)="","",INDEX('Per Invoice'!F$2:F$501,$Y131)))</f>
        <v/>
      </c>
      <c r="G131">
        <f>IF($Y131="","",IF(INDEX('Per Invoice'!G$2:G$501,$Y131)="","",INDEX('Per Invoice'!G$2:G$501,$Y131)))</f>
        <v/>
      </c>
      <c r="H131">
        <f>IF($Y131="","",IF(INDEX('Per Invoice'!H$2:H$501,$Y131)="","",INDEX('Per Invoice'!H$2:H$501,$Y131)))</f>
        <v/>
      </c>
      <c r="I131">
        <f>IF($Y131="","",IF(INDEX('Per Invoice'!I$2:I$501,$Y131)="","",INDEX('Per Invoice'!I$2:I$501,$Y131)))</f>
        <v/>
      </c>
      <c r="J131">
        <f>IF($Y131="","",IF(INDEX('Per Invoice'!J$2:J$501,$Y131)="","",INDEX('Per Invoice'!J$2:J$501,$Y131)))</f>
        <v/>
      </c>
      <c r="K131">
        <f>IF($Y131="","",IF(INDEX('Per Invoice'!K$2:K$501,$Y131)="","",INDEX('Per Invoice'!K$2:K$501,$Y131)))</f>
        <v/>
      </c>
      <c r="L131" s="7">
        <f>IF($Y131="","",IF(INDEX('Per Invoice'!L$2:L$501,$Y131)="","",INDEX('Per Invoice'!L$2:L$501,$Y131)))</f>
        <v/>
      </c>
      <c r="M131" s="14">
        <f>IF($Y131="","",IF(INDEX('Per Invoice'!M$2:M$501,$Y131)="","",INDEX('Per Invoice'!M$2:M$501,$Y131)))</f>
        <v/>
      </c>
      <c r="N131">
        <f>IF($Y131="","",IF(INDEX('Per Invoice'!N$2:N$501,$Y131)="","",INDEX('Per Invoice'!N$2:N$501,$Y131)))</f>
        <v/>
      </c>
      <c r="O131">
        <f>IF($Y131="","",IF(INDEX('Per Invoice'!O$2:O$501,$Y131)="","",INDEX('Per Invoice'!O$2:O$501,$Y131)))</f>
        <v/>
      </c>
      <c r="P131" s="7">
        <f>IF($Y131="","",IF(INDEX('Per Invoice'!P$2:P$501,$Y131)="","",INDEX('Per Invoice'!P$2:P$501,$Y131)))</f>
        <v/>
      </c>
      <c r="Q131" s="7">
        <f>IF($Y131="","",IF(INDEX('Per Invoice'!Q$2:Q$501,$Y131)="","",INDEX('Per Invoice'!Q$2:Q$501,$Y131)))</f>
        <v/>
      </c>
      <c r="R131">
        <f>IF($Y131="","",IF(INDEX('Per Invoice'!R$2:R$501,$Y131)="","",INDEX('Per Invoice'!R$2:R$501,$Y131)))</f>
        <v/>
      </c>
      <c r="S131" s="7">
        <f>IF($Y131="","",IF(INDEX('Per Invoice'!S$2:S$501,$Y131)="","",INDEX('Per Invoice'!S$2:S$501,$Y131)))</f>
        <v/>
      </c>
      <c r="T131" s="7">
        <f>IF($Y131="","",IF(INDEX('Per Invoice'!T$2:T$501,$Y131)="","",INDEX('Per Invoice'!T$2:T$501,$Y131)))</f>
        <v/>
      </c>
      <c r="U131" s="7">
        <f>IF($Y131="","",IF(INDEX('Per Invoice'!U$2:U$501,$Y131)="","",INDEX('Per Invoice'!U$2:U$501,$Y131)))</f>
        <v/>
      </c>
      <c r="V131" s="7">
        <f>IF($Y131="","",IF(INDEX('Per Invoice'!V$2:V$501,$Y131)="","",INDEX('Per Invoice'!V$2:V$501,$Y131)))</f>
        <v/>
      </c>
      <c r="W131" s="7">
        <f>IF($Y131="","",IF(INDEX('Per Invoice'!W$2:W$501,$Y131)="","",INDEX('Per Invoice'!W$2:W$501,$Y131)))</f>
        <v/>
      </c>
      <c r="X131" s="7">
        <f>IF($Y131="","",IF(INDEX('Per Invoice'!X$2:X$501,$Y131)="","",INDEX('Per Invoice'!X$2:X$501,$Y131)))</f>
        <v/>
      </c>
      <c r="Y131" s="16">
        <f>IFERROR(MATCH(Settings!$C$35&amp;"|"&amp;ROWS($Y$2:$Y131),'Per Invoice'!$Z$2:$Z$501,0),"")</f>
        <v/>
      </c>
    </row>
    <row r="132">
      <c r="A132">
        <f>IF($Y132="","",IF(INDEX('Per Invoice'!A$2:A$501,$Y132)="","",INDEX('Per Invoice'!A$2:A$501,$Y132)))</f>
        <v/>
      </c>
      <c r="B132">
        <f>IF($Y132="","",IF(INDEX('Per Invoice'!B$2:B$501,$Y132)="","",INDEX('Per Invoice'!B$2:B$501,$Y132)))</f>
        <v/>
      </c>
      <c r="C132">
        <f>IF($Y132="","",IF(INDEX('Per Invoice'!C$2:C$501,$Y132)="","",INDEX('Per Invoice'!C$2:C$501,$Y132)))</f>
        <v/>
      </c>
      <c r="D132">
        <f>IF($Y132="","",IF(INDEX('Per Invoice'!D$2:D$501,$Y132)="","",INDEX('Per Invoice'!D$2:D$501,$Y132)))</f>
        <v/>
      </c>
      <c r="E132">
        <f>IF($Y132="","",IF(INDEX('Per Invoice'!E$2:E$501,$Y132)="","",INDEX('Per Invoice'!E$2:E$501,$Y132)))</f>
        <v/>
      </c>
      <c r="F132">
        <f>IF($Y132="","",IF(INDEX('Per Invoice'!F$2:F$501,$Y132)="","",INDEX('Per Invoice'!F$2:F$501,$Y132)))</f>
        <v/>
      </c>
      <c r="G132">
        <f>IF($Y132="","",IF(INDEX('Per Invoice'!G$2:G$501,$Y132)="","",INDEX('Per Invoice'!G$2:G$501,$Y132)))</f>
        <v/>
      </c>
      <c r="H132">
        <f>IF($Y132="","",IF(INDEX('Per Invoice'!H$2:H$501,$Y132)="","",INDEX('Per Invoice'!H$2:H$501,$Y132)))</f>
        <v/>
      </c>
      <c r="I132">
        <f>IF($Y132="","",IF(INDEX('Per Invoice'!I$2:I$501,$Y132)="","",INDEX('Per Invoice'!I$2:I$501,$Y132)))</f>
        <v/>
      </c>
      <c r="J132">
        <f>IF($Y132="","",IF(INDEX('Per Invoice'!J$2:J$501,$Y132)="","",INDEX('Per Invoice'!J$2:J$501,$Y132)))</f>
        <v/>
      </c>
      <c r="K132">
        <f>IF($Y132="","",IF(INDEX('Per Invoice'!K$2:K$501,$Y132)="","",INDEX('Per Invoice'!K$2:K$501,$Y132)))</f>
        <v/>
      </c>
      <c r="L132" s="7">
        <f>IF($Y132="","",IF(INDEX('Per Invoice'!L$2:L$501,$Y132)="","",INDEX('Per Invoice'!L$2:L$501,$Y132)))</f>
        <v/>
      </c>
      <c r="M132" s="14">
        <f>IF($Y132="","",IF(INDEX('Per Invoice'!M$2:M$501,$Y132)="","",INDEX('Per Invoice'!M$2:M$501,$Y132)))</f>
        <v/>
      </c>
      <c r="N132">
        <f>IF($Y132="","",IF(INDEX('Per Invoice'!N$2:N$501,$Y132)="","",INDEX('Per Invoice'!N$2:N$501,$Y132)))</f>
        <v/>
      </c>
      <c r="O132">
        <f>IF($Y132="","",IF(INDEX('Per Invoice'!O$2:O$501,$Y132)="","",INDEX('Per Invoice'!O$2:O$501,$Y132)))</f>
        <v/>
      </c>
      <c r="P132" s="7">
        <f>IF($Y132="","",IF(INDEX('Per Invoice'!P$2:P$501,$Y132)="","",INDEX('Per Invoice'!P$2:P$501,$Y132)))</f>
        <v/>
      </c>
      <c r="Q132" s="7">
        <f>IF($Y132="","",IF(INDEX('Per Invoice'!Q$2:Q$501,$Y132)="","",INDEX('Per Invoice'!Q$2:Q$501,$Y132)))</f>
        <v/>
      </c>
      <c r="R132">
        <f>IF($Y132="","",IF(INDEX('Per Invoice'!R$2:R$501,$Y132)="","",INDEX('Per Invoice'!R$2:R$501,$Y132)))</f>
        <v/>
      </c>
      <c r="S132" s="7">
        <f>IF($Y132="","",IF(INDEX('Per Invoice'!S$2:S$501,$Y132)="","",INDEX('Per Invoice'!S$2:S$501,$Y132)))</f>
        <v/>
      </c>
      <c r="T132" s="7">
        <f>IF($Y132="","",IF(INDEX('Per Invoice'!T$2:T$501,$Y132)="","",INDEX('Per Invoice'!T$2:T$501,$Y132)))</f>
        <v/>
      </c>
      <c r="U132" s="7">
        <f>IF($Y132="","",IF(INDEX('Per Invoice'!U$2:U$501,$Y132)="","",INDEX('Per Invoice'!U$2:U$501,$Y132)))</f>
        <v/>
      </c>
      <c r="V132" s="7">
        <f>IF($Y132="","",IF(INDEX('Per Invoice'!V$2:V$501,$Y132)="","",INDEX('Per Invoice'!V$2:V$501,$Y132)))</f>
        <v/>
      </c>
      <c r="W132" s="7">
        <f>IF($Y132="","",IF(INDEX('Per Invoice'!W$2:W$501,$Y132)="","",INDEX('Per Invoice'!W$2:W$501,$Y132)))</f>
        <v/>
      </c>
      <c r="X132" s="7">
        <f>IF($Y132="","",IF(INDEX('Per Invoice'!X$2:X$501,$Y132)="","",INDEX('Per Invoice'!X$2:X$501,$Y132)))</f>
        <v/>
      </c>
      <c r="Y132" s="16">
        <f>IFERROR(MATCH(Settings!$C$35&amp;"|"&amp;ROWS($Y$2:$Y132),'Per Invoice'!$Z$2:$Z$501,0),"")</f>
        <v/>
      </c>
    </row>
    <row r="133">
      <c r="A133">
        <f>IF($Y133="","",IF(INDEX('Per Invoice'!A$2:A$501,$Y133)="","",INDEX('Per Invoice'!A$2:A$501,$Y133)))</f>
        <v/>
      </c>
      <c r="B133">
        <f>IF($Y133="","",IF(INDEX('Per Invoice'!B$2:B$501,$Y133)="","",INDEX('Per Invoice'!B$2:B$501,$Y133)))</f>
        <v/>
      </c>
      <c r="C133">
        <f>IF($Y133="","",IF(INDEX('Per Invoice'!C$2:C$501,$Y133)="","",INDEX('Per Invoice'!C$2:C$501,$Y133)))</f>
        <v/>
      </c>
      <c r="D133">
        <f>IF($Y133="","",IF(INDEX('Per Invoice'!D$2:D$501,$Y133)="","",INDEX('Per Invoice'!D$2:D$501,$Y133)))</f>
        <v/>
      </c>
      <c r="E133">
        <f>IF($Y133="","",IF(INDEX('Per Invoice'!E$2:E$501,$Y133)="","",INDEX('Per Invoice'!E$2:E$501,$Y133)))</f>
        <v/>
      </c>
      <c r="F133">
        <f>IF($Y133="","",IF(INDEX('Per Invoice'!F$2:F$501,$Y133)="","",INDEX('Per Invoice'!F$2:F$501,$Y133)))</f>
        <v/>
      </c>
      <c r="G133">
        <f>IF($Y133="","",IF(INDEX('Per Invoice'!G$2:G$501,$Y133)="","",INDEX('Per Invoice'!G$2:G$501,$Y133)))</f>
        <v/>
      </c>
      <c r="H133">
        <f>IF($Y133="","",IF(INDEX('Per Invoice'!H$2:H$501,$Y133)="","",INDEX('Per Invoice'!H$2:H$501,$Y133)))</f>
        <v/>
      </c>
      <c r="I133">
        <f>IF($Y133="","",IF(INDEX('Per Invoice'!I$2:I$501,$Y133)="","",INDEX('Per Invoice'!I$2:I$501,$Y133)))</f>
        <v/>
      </c>
      <c r="J133">
        <f>IF($Y133="","",IF(INDEX('Per Invoice'!J$2:J$501,$Y133)="","",INDEX('Per Invoice'!J$2:J$501,$Y133)))</f>
        <v/>
      </c>
      <c r="K133">
        <f>IF($Y133="","",IF(INDEX('Per Invoice'!K$2:K$501,$Y133)="","",INDEX('Per Invoice'!K$2:K$501,$Y133)))</f>
        <v/>
      </c>
      <c r="L133" s="7">
        <f>IF($Y133="","",IF(INDEX('Per Invoice'!L$2:L$501,$Y133)="","",INDEX('Per Invoice'!L$2:L$501,$Y133)))</f>
        <v/>
      </c>
      <c r="M133" s="14">
        <f>IF($Y133="","",IF(INDEX('Per Invoice'!M$2:M$501,$Y133)="","",INDEX('Per Invoice'!M$2:M$501,$Y133)))</f>
        <v/>
      </c>
      <c r="N133">
        <f>IF($Y133="","",IF(INDEX('Per Invoice'!N$2:N$501,$Y133)="","",INDEX('Per Invoice'!N$2:N$501,$Y133)))</f>
        <v/>
      </c>
      <c r="O133">
        <f>IF($Y133="","",IF(INDEX('Per Invoice'!O$2:O$501,$Y133)="","",INDEX('Per Invoice'!O$2:O$501,$Y133)))</f>
        <v/>
      </c>
      <c r="P133" s="7">
        <f>IF($Y133="","",IF(INDEX('Per Invoice'!P$2:P$501,$Y133)="","",INDEX('Per Invoice'!P$2:P$501,$Y133)))</f>
        <v/>
      </c>
      <c r="Q133" s="7">
        <f>IF($Y133="","",IF(INDEX('Per Invoice'!Q$2:Q$501,$Y133)="","",INDEX('Per Invoice'!Q$2:Q$501,$Y133)))</f>
        <v/>
      </c>
      <c r="R133">
        <f>IF($Y133="","",IF(INDEX('Per Invoice'!R$2:R$501,$Y133)="","",INDEX('Per Invoice'!R$2:R$501,$Y133)))</f>
        <v/>
      </c>
      <c r="S133" s="7">
        <f>IF($Y133="","",IF(INDEX('Per Invoice'!S$2:S$501,$Y133)="","",INDEX('Per Invoice'!S$2:S$501,$Y133)))</f>
        <v/>
      </c>
      <c r="T133" s="7">
        <f>IF($Y133="","",IF(INDEX('Per Invoice'!T$2:T$501,$Y133)="","",INDEX('Per Invoice'!T$2:T$501,$Y133)))</f>
        <v/>
      </c>
      <c r="U133" s="7">
        <f>IF($Y133="","",IF(INDEX('Per Invoice'!U$2:U$501,$Y133)="","",INDEX('Per Invoice'!U$2:U$501,$Y133)))</f>
        <v/>
      </c>
      <c r="V133" s="7">
        <f>IF($Y133="","",IF(INDEX('Per Invoice'!V$2:V$501,$Y133)="","",INDEX('Per Invoice'!V$2:V$501,$Y133)))</f>
        <v/>
      </c>
      <c r="W133" s="7">
        <f>IF($Y133="","",IF(INDEX('Per Invoice'!W$2:W$501,$Y133)="","",INDEX('Per Invoice'!W$2:W$501,$Y133)))</f>
        <v/>
      </c>
      <c r="X133" s="7">
        <f>IF($Y133="","",IF(INDEX('Per Invoice'!X$2:X$501,$Y133)="","",INDEX('Per Invoice'!X$2:X$501,$Y133)))</f>
        <v/>
      </c>
      <c r="Y133" s="16">
        <f>IFERROR(MATCH(Settings!$C$35&amp;"|"&amp;ROWS($Y$2:$Y133),'Per Invoice'!$Z$2:$Z$501,0),"")</f>
        <v/>
      </c>
    </row>
    <row r="134">
      <c r="A134">
        <f>IF($Y134="","",IF(INDEX('Per Invoice'!A$2:A$501,$Y134)="","",INDEX('Per Invoice'!A$2:A$501,$Y134)))</f>
        <v/>
      </c>
      <c r="B134">
        <f>IF($Y134="","",IF(INDEX('Per Invoice'!B$2:B$501,$Y134)="","",INDEX('Per Invoice'!B$2:B$501,$Y134)))</f>
        <v/>
      </c>
      <c r="C134">
        <f>IF($Y134="","",IF(INDEX('Per Invoice'!C$2:C$501,$Y134)="","",INDEX('Per Invoice'!C$2:C$501,$Y134)))</f>
        <v/>
      </c>
      <c r="D134">
        <f>IF($Y134="","",IF(INDEX('Per Invoice'!D$2:D$501,$Y134)="","",INDEX('Per Invoice'!D$2:D$501,$Y134)))</f>
        <v/>
      </c>
      <c r="E134">
        <f>IF($Y134="","",IF(INDEX('Per Invoice'!E$2:E$501,$Y134)="","",INDEX('Per Invoice'!E$2:E$501,$Y134)))</f>
        <v/>
      </c>
      <c r="F134">
        <f>IF($Y134="","",IF(INDEX('Per Invoice'!F$2:F$501,$Y134)="","",INDEX('Per Invoice'!F$2:F$501,$Y134)))</f>
        <v/>
      </c>
      <c r="G134">
        <f>IF($Y134="","",IF(INDEX('Per Invoice'!G$2:G$501,$Y134)="","",INDEX('Per Invoice'!G$2:G$501,$Y134)))</f>
        <v/>
      </c>
      <c r="H134">
        <f>IF($Y134="","",IF(INDEX('Per Invoice'!H$2:H$501,$Y134)="","",INDEX('Per Invoice'!H$2:H$501,$Y134)))</f>
        <v/>
      </c>
      <c r="I134">
        <f>IF($Y134="","",IF(INDEX('Per Invoice'!I$2:I$501,$Y134)="","",INDEX('Per Invoice'!I$2:I$501,$Y134)))</f>
        <v/>
      </c>
      <c r="J134">
        <f>IF($Y134="","",IF(INDEX('Per Invoice'!J$2:J$501,$Y134)="","",INDEX('Per Invoice'!J$2:J$501,$Y134)))</f>
        <v/>
      </c>
      <c r="K134">
        <f>IF($Y134="","",IF(INDEX('Per Invoice'!K$2:K$501,$Y134)="","",INDEX('Per Invoice'!K$2:K$501,$Y134)))</f>
        <v/>
      </c>
      <c r="L134" s="7">
        <f>IF($Y134="","",IF(INDEX('Per Invoice'!L$2:L$501,$Y134)="","",INDEX('Per Invoice'!L$2:L$501,$Y134)))</f>
        <v/>
      </c>
      <c r="M134" s="14">
        <f>IF($Y134="","",IF(INDEX('Per Invoice'!M$2:M$501,$Y134)="","",INDEX('Per Invoice'!M$2:M$501,$Y134)))</f>
        <v/>
      </c>
      <c r="N134">
        <f>IF($Y134="","",IF(INDEX('Per Invoice'!N$2:N$501,$Y134)="","",INDEX('Per Invoice'!N$2:N$501,$Y134)))</f>
        <v/>
      </c>
      <c r="O134">
        <f>IF($Y134="","",IF(INDEX('Per Invoice'!O$2:O$501,$Y134)="","",INDEX('Per Invoice'!O$2:O$501,$Y134)))</f>
        <v/>
      </c>
      <c r="P134" s="7">
        <f>IF($Y134="","",IF(INDEX('Per Invoice'!P$2:P$501,$Y134)="","",INDEX('Per Invoice'!P$2:P$501,$Y134)))</f>
        <v/>
      </c>
      <c r="Q134" s="7">
        <f>IF($Y134="","",IF(INDEX('Per Invoice'!Q$2:Q$501,$Y134)="","",INDEX('Per Invoice'!Q$2:Q$501,$Y134)))</f>
        <v/>
      </c>
      <c r="R134">
        <f>IF($Y134="","",IF(INDEX('Per Invoice'!R$2:R$501,$Y134)="","",INDEX('Per Invoice'!R$2:R$501,$Y134)))</f>
        <v/>
      </c>
      <c r="S134" s="7">
        <f>IF($Y134="","",IF(INDEX('Per Invoice'!S$2:S$501,$Y134)="","",INDEX('Per Invoice'!S$2:S$501,$Y134)))</f>
        <v/>
      </c>
      <c r="T134" s="7">
        <f>IF($Y134="","",IF(INDEX('Per Invoice'!T$2:T$501,$Y134)="","",INDEX('Per Invoice'!T$2:T$501,$Y134)))</f>
        <v/>
      </c>
      <c r="U134" s="7">
        <f>IF($Y134="","",IF(INDEX('Per Invoice'!U$2:U$501,$Y134)="","",INDEX('Per Invoice'!U$2:U$501,$Y134)))</f>
        <v/>
      </c>
      <c r="V134" s="7">
        <f>IF($Y134="","",IF(INDEX('Per Invoice'!V$2:V$501,$Y134)="","",INDEX('Per Invoice'!V$2:V$501,$Y134)))</f>
        <v/>
      </c>
      <c r="W134" s="7">
        <f>IF($Y134="","",IF(INDEX('Per Invoice'!W$2:W$501,$Y134)="","",INDEX('Per Invoice'!W$2:W$501,$Y134)))</f>
        <v/>
      </c>
      <c r="X134" s="7">
        <f>IF($Y134="","",IF(INDEX('Per Invoice'!X$2:X$501,$Y134)="","",INDEX('Per Invoice'!X$2:X$501,$Y134)))</f>
        <v/>
      </c>
      <c r="Y134" s="16">
        <f>IFERROR(MATCH(Settings!$C$35&amp;"|"&amp;ROWS($Y$2:$Y134),'Per Invoice'!$Z$2:$Z$501,0),"")</f>
        <v/>
      </c>
    </row>
    <row r="135">
      <c r="A135">
        <f>IF($Y135="","",IF(INDEX('Per Invoice'!A$2:A$501,$Y135)="","",INDEX('Per Invoice'!A$2:A$501,$Y135)))</f>
        <v/>
      </c>
      <c r="B135">
        <f>IF($Y135="","",IF(INDEX('Per Invoice'!B$2:B$501,$Y135)="","",INDEX('Per Invoice'!B$2:B$501,$Y135)))</f>
        <v/>
      </c>
      <c r="C135">
        <f>IF($Y135="","",IF(INDEX('Per Invoice'!C$2:C$501,$Y135)="","",INDEX('Per Invoice'!C$2:C$501,$Y135)))</f>
        <v/>
      </c>
      <c r="D135">
        <f>IF($Y135="","",IF(INDEX('Per Invoice'!D$2:D$501,$Y135)="","",INDEX('Per Invoice'!D$2:D$501,$Y135)))</f>
        <v/>
      </c>
      <c r="E135">
        <f>IF($Y135="","",IF(INDEX('Per Invoice'!E$2:E$501,$Y135)="","",INDEX('Per Invoice'!E$2:E$501,$Y135)))</f>
        <v/>
      </c>
      <c r="F135">
        <f>IF($Y135="","",IF(INDEX('Per Invoice'!F$2:F$501,$Y135)="","",INDEX('Per Invoice'!F$2:F$501,$Y135)))</f>
        <v/>
      </c>
      <c r="G135">
        <f>IF($Y135="","",IF(INDEX('Per Invoice'!G$2:G$501,$Y135)="","",INDEX('Per Invoice'!G$2:G$501,$Y135)))</f>
        <v/>
      </c>
      <c r="H135">
        <f>IF($Y135="","",IF(INDEX('Per Invoice'!H$2:H$501,$Y135)="","",INDEX('Per Invoice'!H$2:H$501,$Y135)))</f>
        <v/>
      </c>
      <c r="I135">
        <f>IF($Y135="","",IF(INDEX('Per Invoice'!I$2:I$501,$Y135)="","",INDEX('Per Invoice'!I$2:I$501,$Y135)))</f>
        <v/>
      </c>
      <c r="J135">
        <f>IF($Y135="","",IF(INDEX('Per Invoice'!J$2:J$501,$Y135)="","",INDEX('Per Invoice'!J$2:J$501,$Y135)))</f>
        <v/>
      </c>
      <c r="K135">
        <f>IF($Y135="","",IF(INDEX('Per Invoice'!K$2:K$501,$Y135)="","",INDEX('Per Invoice'!K$2:K$501,$Y135)))</f>
        <v/>
      </c>
      <c r="L135" s="7">
        <f>IF($Y135="","",IF(INDEX('Per Invoice'!L$2:L$501,$Y135)="","",INDEX('Per Invoice'!L$2:L$501,$Y135)))</f>
        <v/>
      </c>
      <c r="M135" s="14">
        <f>IF($Y135="","",IF(INDEX('Per Invoice'!M$2:M$501,$Y135)="","",INDEX('Per Invoice'!M$2:M$501,$Y135)))</f>
        <v/>
      </c>
      <c r="N135">
        <f>IF($Y135="","",IF(INDEX('Per Invoice'!N$2:N$501,$Y135)="","",INDEX('Per Invoice'!N$2:N$501,$Y135)))</f>
        <v/>
      </c>
      <c r="O135">
        <f>IF($Y135="","",IF(INDEX('Per Invoice'!O$2:O$501,$Y135)="","",INDEX('Per Invoice'!O$2:O$501,$Y135)))</f>
        <v/>
      </c>
      <c r="P135" s="7">
        <f>IF($Y135="","",IF(INDEX('Per Invoice'!P$2:P$501,$Y135)="","",INDEX('Per Invoice'!P$2:P$501,$Y135)))</f>
        <v/>
      </c>
      <c r="Q135" s="7">
        <f>IF($Y135="","",IF(INDEX('Per Invoice'!Q$2:Q$501,$Y135)="","",INDEX('Per Invoice'!Q$2:Q$501,$Y135)))</f>
        <v/>
      </c>
      <c r="R135">
        <f>IF($Y135="","",IF(INDEX('Per Invoice'!R$2:R$501,$Y135)="","",INDEX('Per Invoice'!R$2:R$501,$Y135)))</f>
        <v/>
      </c>
      <c r="S135" s="7">
        <f>IF($Y135="","",IF(INDEX('Per Invoice'!S$2:S$501,$Y135)="","",INDEX('Per Invoice'!S$2:S$501,$Y135)))</f>
        <v/>
      </c>
      <c r="T135" s="7">
        <f>IF($Y135="","",IF(INDEX('Per Invoice'!T$2:T$501,$Y135)="","",INDEX('Per Invoice'!T$2:T$501,$Y135)))</f>
        <v/>
      </c>
      <c r="U135" s="7">
        <f>IF($Y135="","",IF(INDEX('Per Invoice'!U$2:U$501,$Y135)="","",INDEX('Per Invoice'!U$2:U$501,$Y135)))</f>
        <v/>
      </c>
      <c r="V135" s="7">
        <f>IF($Y135="","",IF(INDEX('Per Invoice'!V$2:V$501,$Y135)="","",INDEX('Per Invoice'!V$2:V$501,$Y135)))</f>
        <v/>
      </c>
      <c r="W135" s="7">
        <f>IF($Y135="","",IF(INDEX('Per Invoice'!W$2:W$501,$Y135)="","",INDEX('Per Invoice'!W$2:W$501,$Y135)))</f>
        <v/>
      </c>
      <c r="X135" s="7">
        <f>IF($Y135="","",IF(INDEX('Per Invoice'!X$2:X$501,$Y135)="","",INDEX('Per Invoice'!X$2:X$501,$Y135)))</f>
        <v/>
      </c>
      <c r="Y135" s="16">
        <f>IFERROR(MATCH(Settings!$C$35&amp;"|"&amp;ROWS($Y$2:$Y135),'Per Invoice'!$Z$2:$Z$501,0),"")</f>
        <v/>
      </c>
    </row>
    <row r="136">
      <c r="A136">
        <f>IF($Y136="","",IF(INDEX('Per Invoice'!A$2:A$501,$Y136)="","",INDEX('Per Invoice'!A$2:A$501,$Y136)))</f>
        <v/>
      </c>
      <c r="B136">
        <f>IF($Y136="","",IF(INDEX('Per Invoice'!B$2:B$501,$Y136)="","",INDEX('Per Invoice'!B$2:B$501,$Y136)))</f>
        <v/>
      </c>
      <c r="C136">
        <f>IF($Y136="","",IF(INDEX('Per Invoice'!C$2:C$501,$Y136)="","",INDEX('Per Invoice'!C$2:C$501,$Y136)))</f>
        <v/>
      </c>
      <c r="D136">
        <f>IF($Y136="","",IF(INDEX('Per Invoice'!D$2:D$501,$Y136)="","",INDEX('Per Invoice'!D$2:D$501,$Y136)))</f>
        <v/>
      </c>
      <c r="E136">
        <f>IF($Y136="","",IF(INDEX('Per Invoice'!E$2:E$501,$Y136)="","",INDEX('Per Invoice'!E$2:E$501,$Y136)))</f>
        <v/>
      </c>
      <c r="F136">
        <f>IF($Y136="","",IF(INDEX('Per Invoice'!F$2:F$501,$Y136)="","",INDEX('Per Invoice'!F$2:F$501,$Y136)))</f>
        <v/>
      </c>
      <c r="G136">
        <f>IF($Y136="","",IF(INDEX('Per Invoice'!G$2:G$501,$Y136)="","",INDEX('Per Invoice'!G$2:G$501,$Y136)))</f>
        <v/>
      </c>
      <c r="H136">
        <f>IF($Y136="","",IF(INDEX('Per Invoice'!H$2:H$501,$Y136)="","",INDEX('Per Invoice'!H$2:H$501,$Y136)))</f>
        <v/>
      </c>
      <c r="I136">
        <f>IF($Y136="","",IF(INDEX('Per Invoice'!I$2:I$501,$Y136)="","",INDEX('Per Invoice'!I$2:I$501,$Y136)))</f>
        <v/>
      </c>
      <c r="J136">
        <f>IF($Y136="","",IF(INDEX('Per Invoice'!J$2:J$501,$Y136)="","",INDEX('Per Invoice'!J$2:J$501,$Y136)))</f>
        <v/>
      </c>
      <c r="K136">
        <f>IF($Y136="","",IF(INDEX('Per Invoice'!K$2:K$501,$Y136)="","",INDEX('Per Invoice'!K$2:K$501,$Y136)))</f>
        <v/>
      </c>
      <c r="L136" s="7">
        <f>IF($Y136="","",IF(INDEX('Per Invoice'!L$2:L$501,$Y136)="","",INDEX('Per Invoice'!L$2:L$501,$Y136)))</f>
        <v/>
      </c>
      <c r="M136" s="14">
        <f>IF($Y136="","",IF(INDEX('Per Invoice'!M$2:M$501,$Y136)="","",INDEX('Per Invoice'!M$2:M$501,$Y136)))</f>
        <v/>
      </c>
      <c r="N136">
        <f>IF($Y136="","",IF(INDEX('Per Invoice'!N$2:N$501,$Y136)="","",INDEX('Per Invoice'!N$2:N$501,$Y136)))</f>
        <v/>
      </c>
      <c r="O136">
        <f>IF($Y136="","",IF(INDEX('Per Invoice'!O$2:O$501,$Y136)="","",INDEX('Per Invoice'!O$2:O$501,$Y136)))</f>
        <v/>
      </c>
      <c r="P136" s="7">
        <f>IF($Y136="","",IF(INDEX('Per Invoice'!P$2:P$501,$Y136)="","",INDEX('Per Invoice'!P$2:P$501,$Y136)))</f>
        <v/>
      </c>
      <c r="Q136" s="7">
        <f>IF($Y136="","",IF(INDEX('Per Invoice'!Q$2:Q$501,$Y136)="","",INDEX('Per Invoice'!Q$2:Q$501,$Y136)))</f>
        <v/>
      </c>
      <c r="R136">
        <f>IF($Y136="","",IF(INDEX('Per Invoice'!R$2:R$501,$Y136)="","",INDEX('Per Invoice'!R$2:R$501,$Y136)))</f>
        <v/>
      </c>
      <c r="S136" s="7">
        <f>IF($Y136="","",IF(INDEX('Per Invoice'!S$2:S$501,$Y136)="","",INDEX('Per Invoice'!S$2:S$501,$Y136)))</f>
        <v/>
      </c>
      <c r="T136" s="7">
        <f>IF($Y136="","",IF(INDEX('Per Invoice'!T$2:T$501,$Y136)="","",INDEX('Per Invoice'!T$2:T$501,$Y136)))</f>
        <v/>
      </c>
      <c r="U136" s="7">
        <f>IF($Y136="","",IF(INDEX('Per Invoice'!U$2:U$501,$Y136)="","",INDEX('Per Invoice'!U$2:U$501,$Y136)))</f>
        <v/>
      </c>
      <c r="V136" s="7">
        <f>IF($Y136="","",IF(INDEX('Per Invoice'!V$2:V$501,$Y136)="","",INDEX('Per Invoice'!V$2:V$501,$Y136)))</f>
        <v/>
      </c>
      <c r="W136" s="7">
        <f>IF($Y136="","",IF(INDEX('Per Invoice'!W$2:W$501,$Y136)="","",INDEX('Per Invoice'!W$2:W$501,$Y136)))</f>
        <v/>
      </c>
      <c r="X136" s="7">
        <f>IF($Y136="","",IF(INDEX('Per Invoice'!X$2:X$501,$Y136)="","",INDEX('Per Invoice'!X$2:X$501,$Y136)))</f>
        <v/>
      </c>
      <c r="Y136" s="16">
        <f>IFERROR(MATCH(Settings!$C$35&amp;"|"&amp;ROWS($Y$2:$Y136),'Per Invoice'!$Z$2:$Z$501,0),"")</f>
        <v/>
      </c>
    </row>
    <row r="137">
      <c r="A137">
        <f>IF($Y137="","",IF(INDEX('Per Invoice'!A$2:A$501,$Y137)="","",INDEX('Per Invoice'!A$2:A$501,$Y137)))</f>
        <v/>
      </c>
      <c r="B137">
        <f>IF($Y137="","",IF(INDEX('Per Invoice'!B$2:B$501,$Y137)="","",INDEX('Per Invoice'!B$2:B$501,$Y137)))</f>
        <v/>
      </c>
      <c r="C137">
        <f>IF($Y137="","",IF(INDEX('Per Invoice'!C$2:C$501,$Y137)="","",INDEX('Per Invoice'!C$2:C$501,$Y137)))</f>
        <v/>
      </c>
      <c r="D137">
        <f>IF($Y137="","",IF(INDEX('Per Invoice'!D$2:D$501,$Y137)="","",INDEX('Per Invoice'!D$2:D$501,$Y137)))</f>
        <v/>
      </c>
      <c r="E137">
        <f>IF($Y137="","",IF(INDEX('Per Invoice'!E$2:E$501,$Y137)="","",INDEX('Per Invoice'!E$2:E$501,$Y137)))</f>
        <v/>
      </c>
      <c r="F137">
        <f>IF($Y137="","",IF(INDEX('Per Invoice'!F$2:F$501,$Y137)="","",INDEX('Per Invoice'!F$2:F$501,$Y137)))</f>
        <v/>
      </c>
      <c r="G137">
        <f>IF($Y137="","",IF(INDEX('Per Invoice'!G$2:G$501,$Y137)="","",INDEX('Per Invoice'!G$2:G$501,$Y137)))</f>
        <v/>
      </c>
      <c r="H137">
        <f>IF($Y137="","",IF(INDEX('Per Invoice'!H$2:H$501,$Y137)="","",INDEX('Per Invoice'!H$2:H$501,$Y137)))</f>
        <v/>
      </c>
      <c r="I137">
        <f>IF($Y137="","",IF(INDEX('Per Invoice'!I$2:I$501,$Y137)="","",INDEX('Per Invoice'!I$2:I$501,$Y137)))</f>
        <v/>
      </c>
      <c r="J137">
        <f>IF($Y137="","",IF(INDEX('Per Invoice'!J$2:J$501,$Y137)="","",INDEX('Per Invoice'!J$2:J$501,$Y137)))</f>
        <v/>
      </c>
      <c r="K137">
        <f>IF($Y137="","",IF(INDEX('Per Invoice'!K$2:K$501,$Y137)="","",INDEX('Per Invoice'!K$2:K$501,$Y137)))</f>
        <v/>
      </c>
      <c r="L137" s="7">
        <f>IF($Y137="","",IF(INDEX('Per Invoice'!L$2:L$501,$Y137)="","",INDEX('Per Invoice'!L$2:L$501,$Y137)))</f>
        <v/>
      </c>
      <c r="M137" s="14">
        <f>IF($Y137="","",IF(INDEX('Per Invoice'!M$2:M$501,$Y137)="","",INDEX('Per Invoice'!M$2:M$501,$Y137)))</f>
        <v/>
      </c>
      <c r="N137">
        <f>IF($Y137="","",IF(INDEX('Per Invoice'!N$2:N$501,$Y137)="","",INDEX('Per Invoice'!N$2:N$501,$Y137)))</f>
        <v/>
      </c>
      <c r="O137">
        <f>IF($Y137="","",IF(INDEX('Per Invoice'!O$2:O$501,$Y137)="","",INDEX('Per Invoice'!O$2:O$501,$Y137)))</f>
        <v/>
      </c>
      <c r="P137" s="7">
        <f>IF($Y137="","",IF(INDEX('Per Invoice'!P$2:P$501,$Y137)="","",INDEX('Per Invoice'!P$2:P$501,$Y137)))</f>
        <v/>
      </c>
      <c r="Q137" s="7">
        <f>IF($Y137="","",IF(INDEX('Per Invoice'!Q$2:Q$501,$Y137)="","",INDEX('Per Invoice'!Q$2:Q$501,$Y137)))</f>
        <v/>
      </c>
      <c r="R137">
        <f>IF($Y137="","",IF(INDEX('Per Invoice'!R$2:R$501,$Y137)="","",INDEX('Per Invoice'!R$2:R$501,$Y137)))</f>
        <v/>
      </c>
      <c r="S137" s="7">
        <f>IF($Y137="","",IF(INDEX('Per Invoice'!S$2:S$501,$Y137)="","",INDEX('Per Invoice'!S$2:S$501,$Y137)))</f>
        <v/>
      </c>
      <c r="T137" s="7">
        <f>IF($Y137="","",IF(INDEX('Per Invoice'!T$2:T$501,$Y137)="","",INDEX('Per Invoice'!T$2:T$501,$Y137)))</f>
        <v/>
      </c>
      <c r="U137" s="7">
        <f>IF($Y137="","",IF(INDEX('Per Invoice'!U$2:U$501,$Y137)="","",INDEX('Per Invoice'!U$2:U$501,$Y137)))</f>
        <v/>
      </c>
      <c r="V137" s="7">
        <f>IF($Y137="","",IF(INDEX('Per Invoice'!V$2:V$501,$Y137)="","",INDEX('Per Invoice'!V$2:V$501,$Y137)))</f>
        <v/>
      </c>
      <c r="W137" s="7">
        <f>IF($Y137="","",IF(INDEX('Per Invoice'!W$2:W$501,$Y137)="","",INDEX('Per Invoice'!W$2:W$501,$Y137)))</f>
        <v/>
      </c>
      <c r="X137" s="7">
        <f>IF($Y137="","",IF(INDEX('Per Invoice'!X$2:X$501,$Y137)="","",INDEX('Per Invoice'!X$2:X$501,$Y137)))</f>
        <v/>
      </c>
      <c r="Y137" s="16">
        <f>IFERROR(MATCH(Settings!$C$35&amp;"|"&amp;ROWS($Y$2:$Y137),'Per Invoice'!$Z$2:$Z$501,0),"")</f>
        <v/>
      </c>
    </row>
    <row r="138">
      <c r="A138">
        <f>IF($Y138="","",IF(INDEX('Per Invoice'!A$2:A$501,$Y138)="","",INDEX('Per Invoice'!A$2:A$501,$Y138)))</f>
        <v/>
      </c>
      <c r="B138">
        <f>IF($Y138="","",IF(INDEX('Per Invoice'!B$2:B$501,$Y138)="","",INDEX('Per Invoice'!B$2:B$501,$Y138)))</f>
        <v/>
      </c>
      <c r="C138">
        <f>IF($Y138="","",IF(INDEX('Per Invoice'!C$2:C$501,$Y138)="","",INDEX('Per Invoice'!C$2:C$501,$Y138)))</f>
        <v/>
      </c>
      <c r="D138">
        <f>IF($Y138="","",IF(INDEX('Per Invoice'!D$2:D$501,$Y138)="","",INDEX('Per Invoice'!D$2:D$501,$Y138)))</f>
        <v/>
      </c>
      <c r="E138">
        <f>IF($Y138="","",IF(INDEX('Per Invoice'!E$2:E$501,$Y138)="","",INDEX('Per Invoice'!E$2:E$501,$Y138)))</f>
        <v/>
      </c>
      <c r="F138">
        <f>IF($Y138="","",IF(INDEX('Per Invoice'!F$2:F$501,$Y138)="","",INDEX('Per Invoice'!F$2:F$501,$Y138)))</f>
        <v/>
      </c>
      <c r="G138">
        <f>IF($Y138="","",IF(INDEX('Per Invoice'!G$2:G$501,$Y138)="","",INDEX('Per Invoice'!G$2:G$501,$Y138)))</f>
        <v/>
      </c>
      <c r="H138">
        <f>IF($Y138="","",IF(INDEX('Per Invoice'!H$2:H$501,$Y138)="","",INDEX('Per Invoice'!H$2:H$501,$Y138)))</f>
        <v/>
      </c>
      <c r="I138">
        <f>IF($Y138="","",IF(INDEX('Per Invoice'!I$2:I$501,$Y138)="","",INDEX('Per Invoice'!I$2:I$501,$Y138)))</f>
        <v/>
      </c>
      <c r="J138">
        <f>IF($Y138="","",IF(INDEX('Per Invoice'!J$2:J$501,$Y138)="","",INDEX('Per Invoice'!J$2:J$501,$Y138)))</f>
        <v/>
      </c>
      <c r="K138">
        <f>IF($Y138="","",IF(INDEX('Per Invoice'!K$2:K$501,$Y138)="","",INDEX('Per Invoice'!K$2:K$501,$Y138)))</f>
        <v/>
      </c>
      <c r="L138" s="7">
        <f>IF($Y138="","",IF(INDEX('Per Invoice'!L$2:L$501,$Y138)="","",INDEX('Per Invoice'!L$2:L$501,$Y138)))</f>
        <v/>
      </c>
      <c r="M138" s="14">
        <f>IF($Y138="","",IF(INDEX('Per Invoice'!M$2:M$501,$Y138)="","",INDEX('Per Invoice'!M$2:M$501,$Y138)))</f>
        <v/>
      </c>
      <c r="N138">
        <f>IF($Y138="","",IF(INDEX('Per Invoice'!N$2:N$501,$Y138)="","",INDEX('Per Invoice'!N$2:N$501,$Y138)))</f>
        <v/>
      </c>
      <c r="O138">
        <f>IF($Y138="","",IF(INDEX('Per Invoice'!O$2:O$501,$Y138)="","",INDEX('Per Invoice'!O$2:O$501,$Y138)))</f>
        <v/>
      </c>
      <c r="P138" s="7">
        <f>IF($Y138="","",IF(INDEX('Per Invoice'!P$2:P$501,$Y138)="","",INDEX('Per Invoice'!P$2:P$501,$Y138)))</f>
        <v/>
      </c>
      <c r="Q138" s="7">
        <f>IF($Y138="","",IF(INDEX('Per Invoice'!Q$2:Q$501,$Y138)="","",INDEX('Per Invoice'!Q$2:Q$501,$Y138)))</f>
        <v/>
      </c>
      <c r="R138">
        <f>IF($Y138="","",IF(INDEX('Per Invoice'!R$2:R$501,$Y138)="","",INDEX('Per Invoice'!R$2:R$501,$Y138)))</f>
        <v/>
      </c>
      <c r="S138" s="7">
        <f>IF($Y138="","",IF(INDEX('Per Invoice'!S$2:S$501,$Y138)="","",INDEX('Per Invoice'!S$2:S$501,$Y138)))</f>
        <v/>
      </c>
      <c r="T138" s="7">
        <f>IF($Y138="","",IF(INDEX('Per Invoice'!T$2:T$501,$Y138)="","",INDEX('Per Invoice'!T$2:T$501,$Y138)))</f>
        <v/>
      </c>
      <c r="U138" s="7">
        <f>IF($Y138="","",IF(INDEX('Per Invoice'!U$2:U$501,$Y138)="","",INDEX('Per Invoice'!U$2:U$501,$Y138)))</f>
        <v/>
      </c>
      <c r="V138" s="7">
        <f>IF($Y138="","",IF(INDEX('Per Invoice'!V$2:V$501,$Y138)="","",INDEX('Per Invoice'!V$2:V$501,$Y138)))</f>
        <v/>
      </c>
      <c r="W138" s="7">
        <f>IF($Y138="","",IF(INDEX('Per Invoice'!W$2:W$501,$Y138)="","",INDEX('Per Invoice'!W$2:W$501,$Y138)))</f>
        <v/>
      </c>
      <c r="X138" s="7">
        <f>IF($Y138="","",IF(INDEX('Per Invoice'!X$2:X$501,$Y138)="","",INDEX('Per Invoice'!X$2:X$501,$Y138)))</f>
        <v/>
      </c>
      <c r="Y138" s="16">
        <f>IFERROR(MATCH(Settings!$C$35&amp;"|"&amp;ROWS($Y$2:$Y138),'Per Invoice'!$Z$2:$Z$501,0),"")</f>
        <v/>
      </c>
    </row>
    <row r="139">
      <c r="A139">
        <f>IF($Y139="","",IF(INDEX('Per Invoice'!A$2:A$501,$Y139)="","",INDEX('Per Invoice'!A$2:A$501,$Y139)))</f>
        <v/>
      </c>
      <c r="B139">
        <f>IF($Y139="","",IF(INDEX('Per Invoice'!B$2:B$501,$Y139)="","",INDEX('Per Invoice'!B$2:B$501,$Y139)))</f>
        <v/>
      </c>
      <c r="C139">
        <f>IF($Y139="","",IF(INDEX('Per Invoice'!C$2:C$501,$Y139)="","",INDEX('Per Invoice'!C$2:C$501,$Y139)))</f>
        <v/>
      </c>
      <c r="D139">
        <f>IF($Y139="","",IF(INDEX('Per Invoice'!D$2:D$501,$Y139)="","",INDEX('Per Invoice'!D$2:D$501,$Y139)))</f>
        <v/>
      </c>
      <c r="E139">
        <f>IF($Y139="","",IF(INDEX('Per Invoice'!E$2:E$501,$Y139)="","",INDEX('Per Invoice'!E$2:E$501,$Y139)))</f>
        <v/>
      </c>
      <c r="F139">
        <f>IF($Y139="","",IF(INDEX('Per Invoice'!F$2:F$501,$Y139)="","",INDEX('Per Invoice'!F$2:F$501,$Y139)))</f>
        <v/>
      </c>
      <c r="G139">
        <f>IF($Y139="","",IF(INDEX('Per Invoice'!G$2:G$501,$Y139)="","",INDEX('Per Invoice'!G$2:G$501,$Y139)))</f>
        <v/>
      </c>
      <c r="H139">
        <f>IF($Y139="","",IF(INDEX('Per Invoice'!H$2:H$501,$Y139)="","",INDEX('Per Invoice'!H$2:H$501,$Y139)))</f>
        <v/>
      </c>
      <c r="I139">
        <f>IF($Y139="","",IF(INDEX('Per Invoice'!I$2:I$501,$Y139)="","",INDEX('Per Invoice'!I$2:I$501,$Y139)))</f>
        <v/>
      </c>
      <c r="J139">
        <f>IF($Y139="","",IF(INDEX('Per Invoice'!J$2:J$501,$Y139)="","",INDEX('Per Invoice'!J$2:J$501,$Y139)))</f>
        <v/>
      </c>
      <c r="K139">
        <f>IF($Y139="","",IF(INDEX('Per Invoice'!K$2:K$501,$Y139)="","",INDEX('Per Invoice'!K$2:K$501,$Y139)))</f>
        <v/>
      </c>
      <c r="L139" s="7">
        <f>IF($Y139="","",IF(INDEX('Per Invoice'!L$2:L$501,$Y139)="","",INDEX('Per Invoice'!L$2:L$501,$Y139)))</f>
        <v/>
      </c>
      <c r="M139" s="14">
        <f>IF($Y139="","",IF(INDEX('Per Invoice'!M$2:M$501,$Y139)="","",INDEX('Per Invoice'!M$2:M$501,$Y139)))</f>
        <v/>
      </c>
      <c r="N139">
        <f>IF($Y139="","",IF(INDEX('Per Invoice'!N$2:N$501,$Y139)="","",INDEX('Per Invoice'!N$2:N$501,$Y139)))</f>
        <v/>
      </c>
      <c r="O139">
        <f>IF($Y139="","",IF(INDEX('Per Invoice'!O$2:O$501,$Y139)="","",INDEX('Per Invoice'!O$2:O$501,$Y139)))</f>
        <v/>
      </c>
      <c r="P139" s="7">
        <f>IF($Y139="","",IF(INDEX('Per Invoice'!P$2:P$501,$Y139)="","",INDEX('Per Invoice'!P$2:P$501,$Y139)))</f>
        <v/>
      </c>
      <c r="Q139" s="7">
        <f>IF($Y139="","",IF(INDEX('Per Invoice'!Q$2:Q$501,$Y139)="","",INDEX('Per Invoice'!Q$2:Q$501,$Y139)))</f>
        <v/>
      </c>
      <c r="R139">
        <f>IF($Y139="","",IF(INDEX('Per Invoice'!R$2:R$501,$Y139)="","",INDEX('Per Invoice'!R$2:R$501,$Y139)))</f>
        <v/>
      </c>
      <c r="S139" s="7">
        <f>IF($Y139="","",IF(INDEX('Per Invoice'!S$2:S$501,$Y139)="","",INDEX('Per Invoice'!S$2:S$501,$Y139)))</f>
        <v/>
      </c>
      <c r="T139" s="7">
        <f>IF($Y139="","",IF(INDEX('Per Invoice'!T$2:T$501,$Y139)="","",INDEX('Per Invoice'!T$2:T$501,$Y139)))</f>
        <v/>
      </c>
      <c r="U139" s="7">
        <f>IF($Y139="","",IF(INDEX('Per Invoice'!U$2:U$501,$Y139)="","",INDEX('Per Invoice'!U$2:U$501,$Y139)))</f>
        <v/>
      </c>
      <c r="V139" s="7">
        <f>IF($Y139="","",IF(INDEX('Per Invoice'!V$2:V$501,$Y139)="","",INDEX('Per Invoice'!V$2:V$501,$Y139)))</f>
        <v/>
      </c>
      <c r="W139" s="7">
        <f>IF($Y139="","",IF(INDEX('Per Invoice'!W$2:W$501,$Y139)="","",INDEX('Per Invoice'!W$2:W$501,$Y139)))</f>
        <v/>
      </c>
      <c r="X139" s="7">
        <f>IF($Y139="","",IF(INDEX('Per Invoice'!X$2:X$501,$Y139)="","",INDEX('Per Invoice'!X$2:X$501,$Y139)))</f>
        <v/>
      </c>
      <c r="Y139" s="16">
        <f>IFERROR(MATCH(Settings!$C$35&amp;"|"&amp;ROWS($Y$2:$Y139),'Per Invoice'!$Z$2:$Z$501,0),"")</f>
        <v/>
      </c>
    </row>
    <row r="140">
      <c r="A140">
        <f>IF($Y140="","",IF(INDEX('Per Invoice'!A$2:A$501,$Y140)="","",INDEX('Per Invoice'!A$2:A$501,$Y140)))</f>
        <v/>
      </c>
      <c r="B140">
        <f>IF($Y140="","",IF(INDEX('Per Invoice'!B$2:B$501,$Y140)="","",INDEX('Per Invoice'!B$2:B$501,$Y140)))</f>
        <v/>
      </c>
      <c r="C140">
        <f>IF($Y140="","",IF(INDEX('Per Invoice'!C$2:C$501,$Y140)="","",INDEX('Per Invoice'!C$2:C$501,$Y140)))</f>
        <v/>
      </c>
      <c r="D140">
        <f>IF($Y140="","",IF(INDEX('Per Invoice'!D$2:D$501,$Y140)="","",INDEX('Per Invoice'!D$2:D$501,$Y140)))</f>
        <v/>
      </c>
      <c r="E140">
        <f>IF($Y140="","",IF(INDEX('Per Invoice'!E$2:E$501,$Y140)="","",INDEX('Per Invoice'!E$2:E$501,$Y140)))</f>
        <v/>
      </c>
      <c r="F140">
        <f>IF($Y140="","",IF(INDEX('Per Invoice'!F$2:F$501,$Y140)="","",INDEX('Per Invoice'!F$2:F$501,$Y140)))</f>
        <v/>
      </c>
      <c r="G140">
        <f>IF($Y140="","",IF(INDEX('Per Invoice'!G$2:G$501,$Y140)="","",INDEX('Per Invoice'!G$2:G$501,$Y140)))</f>
        <v/>
      </c>
      <c r="H140">
        <f>IF($Y140="","",IF(INDEX('Per Invoice'!H$2:H$501,$Y140)="","",INDEX('Per Invoice'!H$2:H$501,$Y140)))</f>
        <v/>
      </c>
      <c r="I140">
        <f>IF($Y140="","",IF(INDEX('Per Invoice'!I$2:I$501,$Y140)="","",INDEX('Per Invoice'!I$2:I$501,$Y140)))</f>
        <v/>
      </c>
      <c r="J140">
        <f>IF($Y140="","",IF(INDEX('Per Invoice'!J$2:J$501,$Y140)="","",INDEX('Per Invoice'!J$2:J$501,$Y140)))</f>
        <v/>
      </c>
      <c r="K140">
        <f>IF($Y140="","",IF(INDEX('Per Invoice'!K$2:K$501,$Y140)="","",INDEX('Per Invoice'!K$2:K$501,$Y140)))</f>
        <v/>
      </c>
      <c r="L140" s="7">
        <f>IF($Y140="","",IF(INDEX('Per Invoice'!L$2:L$501,$Y140)="","",INDEX('Per Invoice'!L$2:L$501,$Y140)))</f>
        <v/>
      </c>
      <c r="M140" s="14">
        <f>IF($Y140="","",IF(INDEX('Per Invoice'!M$2:M$501,$Y140)="","",INDEX('Per Invoice'!M$2:M$501,$Y140)))</f>
        <v/>
      </c>
      <c r="N140">
        <f>IF($Y140="","",IF(INDEX('Per Invoice'!N$2:N$501,$Y140)="","",INDEX('Per Invoice'!N$2:N$501,$Y140)))</f>
        <v/>
      </c>
      <c r="O140">
        <f>IF($Y140="","",IF(INDEX('Per Invoice'!O$2:O$501,$Y140)="","",INDEX('Per Invoice'!O$2:O$501,$Y140)))</f>
        <v/>
      </c>
      <c r="P140" s="7">
        <f>IF($Y140="","",IF(INDEX('Per Invoice'!P$2:P$501,$Y140)="","",INDEX('Per Invoice'!P$2:P$501,$Y140)))</f>
        <v/>
      </c>
      <c r="Q140" s="7">
        <f>IF($Y140="","",IF(INDEX('Per Invoice'!Q$2:Q$501,$Y140)="","",INDEX('Per Invoice'!Q$2:Q$501,$Y140)))</f>
        <v/>
      </c>
      <c r="R140">
        <f>IF($Y140="","",IF(INDEX('Per Invoice'!R$2:R$501,$Y140)="","",INDEX('Per Invoice'!R$2:R$501,$Y140)))</f>
        <v/>
      </c>
      <c r="S140" s="7">
        <f>IF($Y140="","",IF(INDEX('Per Invoice'!S$2:S$501,$Y140)="","",INDEX('Per Invoice'!S$2:S$501,$Y140)))</f>
        <v/>
      </c>
      <c r="T140" s="7">
        <f>IF($Y140="","",IF(INDEX('Per Invoice'!T$2:T$501,$Y140)="","",INDEX('Per Invoice'!T$2:T$501,$Y140)))</f>
        <v/>
      </c>
      <c r="U140" s="7">
        <f>IF($Y140="","",IF(INDEX('Per Invoice'!U$2:U$501,$Y140)="","",INDEX('Per Invoice'!U$2:U$501,$Y140)))</f>
        <v/>
      </c>
      <c r="V140" s="7">
        <f>IF($Y140="","",IF(INDEX('Per Invoice'!V$2:V$501,$Y140)="","",INDEX('Per Invoice'!V$2:V$501,$Y140)))</f>
        <v/>
      </c>
      <c r="W140" s="7">
        <f>IF($Y140="","",IF(INDEX('Per Invoice'!W$2:W$501,$Y140)="","",INDEX('Per Invoice'!W$2:W$501,$Y140)))</f>
        <v/>
      </c>
      <c r="X140" s="7">
        <f>IF($Y140="","",IF(INDEX('Per Invoice'!X$2:X$501,$Y140)="","",INDEX('Per Invoice'!X$2:X$501,$Y140)))</f>
        <v/>
      </c>
      <c r="Y140" s="16">
        <f>IFERROR(MATCH(Settings!$C$35&amp;"|"&amp;ROWS($Y$2:$Y140),'Per Invoice'!$Z$2:$Z$501,0),"")</f>
        <v/>
      </c>
    </row>
    <row r="141">
      <c r="A141">
        <f>IF($Y141="","",IF(INDEX('Per Invoice'!A$2:A$501,$Y141)="","",INDEX('Per Invoice'!A$2:A$501,$Y141)))</f>
        <v/>
      </c>
      <c r="B141">
        <f>IF($Y141="","",IF(INDEX('Per Invoice'!B$2:B$501,$Y141)="","",INDEX('Per Invoice'!B$2:B$501,$Y141)))</f>
        <v/>
      </c>
      <c r="C141">
        <f>IF($Y141="","",IF(INDEX('Per Invoice'!C$2:C$501,$Y141)="","",INDEX('Per Invoice'!C$2:C$501,$Y141)))</f>
        <v/>
      </c>
      <c r="D141">
        <f>IF($Y141="","",IF(INDEX('Per Invoice'!D$2:D$501,$Y141)="","",INDEX('Per Invoice'!D$2:D$501,$Y141)))</f>
        <v/>
      </c>
      <c r="E141">
        <f>IF($Y141="","",IF(INDEX('Per Invoice'!E$2:E$501,$Y141)="","",INDEX('Per Invoice'!E$2:E$501,$Y141)))</f>
        <v/>
      </c>
      <c r="F141">
        <f>IF($Y141="","",IF(INDEX('Per Invoice'!F$2:F$501,$Y141)="","",INDEX('Per Invoice'!F$2:F$501,$Y141)))</f>
        <v/>
      </c>
      <c r="G141">
        <f>IF($Y141="","",IF(INDEX('Per Invoice'!G$2:G$501,$Y141)="","",INDEX('Per Invoice'!G$2:G$501,$Y141)))</f>
        <v/>
      </c>
      <c r="H141">
        <f>IF($Y141="","",IF(INDEX('Per Invoice'!H$2:H$501,$Y141)="","",INDEX('Per Invoice'!H$2:H$501,$Y141)))</f>
        <v/>
      </c>
      <c r="I141">
        <f>IF($Y141="","",IF(INDEX('Per Invoice'!I$2:I$501,$Y141)="","",INDEX('Per Invoice'!I$2:I$501,$Y141)))</f>
        <v/>
      </c>
      <c r="J141">
        <f>IF($Y141="","",IF(INDEX('Per Invoice'!J$2:J$501,$Y141)="","",INDEX('Per Invoice'!J$2:J$501,$Y141)))</f>
        <v/>
      </c>
      <c r="K141">
        <f>IF($Y141="","",IF(INDEX('Per Invoice'!K$2:K$501,$Y141)="","",INDEX('Per Invoice'!K$2:K$501,$Y141)))</f>
        <v/>
      </c>
      <c r="L141" s="7">
        <f>IF($Y141="","",IF(INDEX('Per Invoice'!L$2:L$501,$Y141)="","",INDEX('Per Invoice'!L$2:L$501,$Y141)))</f>
        <v/>
      </c>
      <c r="M141" s="14">
        <f>IF($Y141="","",IF(INDEX('Per Invoice'!M$2:M$501,$Y141)="","",INDEX('Per Invoice'!M$2:M$501,$Y141)))</f>
        <v/>
      </c>
      <c r="N141">
        <f>IF($Y141="","",IF(INDEX('Per Invoice'!N$2:N$501,$Y141)="","",INDEX('Per Invoice'!N$2:N$501,$Y141)))</f>
        <v/>
      </c>
      <c r="O141">
        <f>IF($Y141="","",IF(INDEX('Per Invoice'!O$2:O$501,$Y141)="","",INDEX('Per Invoice'!O$2:O$501,$Y141)))</f>
        <v/>
      </c>
      <c r="P141" s="7">
        <f>IF($Y141="","",IF(INDEX('Per Invoice'!P$2:P$501,$Y141)="","",INDEX('Per Invoice'!P$2:P$501,$Y141)))</f>
        <v/>
      </c>
      <c r="Q141" s="7">
        <f>IF($Y141="","",IF(INDEX('Per Invoice'!Q$2:Q$501,$Y141)="","",INDEX('Per Invoice'!Q$2:Q$501,$Y141)))</f>
        <v/>
      </c>
      <c r="R141">
        <f>IF($Y141="","",IF(INDEX('Per Invoice'!R$2:R$501,$Y141)="","",INDEX('Per Invoice'!R$2:R$501,$Y141)))</f>
        <v/>
      </c>
      <c r="S141" s="7">
        <f>IF($Y141="","",IF(INDEX('Per Invoice'!S$2:S$501,$Y141)="","",INDEX('Per Invoice'!S$2:S$501,$Y141)))</f>
        <v/>
      </c>
      <c r="T141" s="7">
        <f>IF($Y141="","",IF(INDEX('Per Invoice'!T$2:T$501,$Y141)="","",INDEX('Per Invoice'!T$2:T$501,$Y141)))</f>
        <v/>
      </c>
      <c r="U141" s="7">
        <f>IF($Y141="","",IF(INDEX('Per Invoice'!U$2:U$501,$Y141)="","",INDEX('Per Invoice'!U$2:U$501,$Y141)))</f>
        <v/>
      </c>
      <c r="V141" s="7">
        <f>IF($Y141="","",IF(INDEX('Per Invoice'!V$2:V$501,$Y141)="","",INDEX('Per Invoice'!V$2:V$501,$Y141)))</f>
        <v/>
      </c>
      <c r="W141" s="7">
        <f>IF($Y141="","",IF(INDEX('Per Invoice'!W$2:W$501,$Y141)="","",INDEX('Per Invoice'!W$2:W$501,$Y141)))</f>
        <v/>
      </c>
      <c r="X141" s="7">
        <f>IF($Y141="","",IF(INDEX('Per Invoice'!X$2:X$501,$Y141)="","",INDEX('Per Invoice'!X$2:X$501,$Y141)))</f>
        <v/>
      </c>
      <c r="Y141" s="16">
        <f>IFERROR(MATCH(Settings!$C$35&amp;"|"&amp;ROWS($Y$2:$Y141),'Per Invoice'!$Z$2:$Z$501,0),"")</f>
        <v/>
      </c>
    </row>
    <row r="142">
      <c r="A142">
        <f>IF($Y142="","",IF(INDEX('Per Invoice'!A$2:A$501,$Y142)="","",INDEX('Per Invoice'!A$2:A$501,$Y142)))</f>
        <v/>
      </c>
      <c r="B142">
        <f>IF($Y142="","",IF(INDEX('Per Invoice'!B$2:B$501,$Y142)="","",INDEX('Per Invoice'!B$2:B$501,$Y142)))</f>
        <v/>
      </c>
      <c r="C142">
        <f>IF($Y142="","",IF(INDEX('Per Invoice'!C$2:C$501,$Y142)="","",INDEX('Per Invoice'!C$2:C$501,$Y142)))</f>
        <v/>
      </c>
      <c r="D142">
        <f>IF($Y142="","",IF(INDEX('Per Invoice'!D$2:D$501,$Y142)="","",INDEX('Per Invoice'!D$2:D$501,$Y142)))</f>
        <v/>
      </c>
      <c r="E142">
        <f>IF($Y142="","",IF(INDEX('Per Invoice'!E$2:E$501,$Y142)="","",INDEX('Per Invoice'!E$2:E$501,$Y142)))</f>
        <v/>
      </c>
      <c r="F142">
        <f>IF($Y142="","",IF(INDEX('Per Invoice'!F$2:F$501,$Y142)="","",INDEX('Per Invoice'!F$2:F$501,$Y142)))</f>
        <v/>
      </c>
      <c r="G142">
        <f>IF($Y142="","",IF(INDEX('Per Invoice'!G$2:G$501,$Y142)="","",INDEX('Per Invoice'!G$2:G$501,$Y142)))</f>
        <v/>
      </c>
      <c r="H142">
        <f>IF($Y142="","",IF(INDEX('Per Invoice'!H$2:H$501,$Y142)="","",INDEX('Per Invoice'!H$2:H$501,$Y142)))</f>
        <v/>
      </c>
      <c r="I142">
        <f>IF($Y142="","",IF(INDEX('Per Invoice'!I$2:I$501,$Y142)="","",INDEX('Per Invoice'!I$2:I$501,$Y142)))</f>
        <v/>
      </c>
      <c r="J142">
        <f>IF($Y142="","",IF(INDEX('Per Invoice'!J$2:J$501,$Y142)="","",INDEX('Per Invoice'!J$2:J$501,$Y142)))</f>
        <v/>
      </c>
      <c r="K142">
        <f>IF($Y142="","",IF(INDEX('Per Invoice'!K$2:K$501,$Y142)="","",INDEX('Per Invoice'!K$2:K$501,$Y142)))</f>
        <v/>
      </c>
      <c r="L142" s="7">
        <f>IF($Y142="","",IF(INDEX('Per Invoice'!L$2:L$501,$Y142)="","",INDEX('Per Invoice'!L$2:L$501,$Y142)))</f>
        <v/>
      </c>
      <c r="M142" s="14">
        <f>IF($Y142="","",IF(INDEX('Per Invoice'!M$2:M$501,$Y142)="","",INDEX('Per Invoice'!M$2:M$501,$Y142)))</f>
        <v/>
      </c>
      <c r="N142">
        <f>IF($Y142="","",IF(INDEX('Per Invoice'!N$2:N$501,$Y142)="","",INDEX('Per Invoice'!N$2:N$501,$Y142)))</f>
        <v/>
      </c>
      <c r="O142">
        <f>IF($Y142="","",IF(INDEX('Per Invoice'!O$2:O$501,$Y142)="","",INDEX('Per Invoice'!O$2:O$501,$Y142)))</f>
        <v/>
      </c>
      <c r="P142" s="7">
        <f>IF($Y142="","",IF(INDEX('Per Invoice'!P$2:P$501,$Y142)="","",INDEX('Per Invoice'!P$2:P$501,$Y142)))</f>
        <v/>
      </c>
      <c r="Q142" s="7">
        <f>IF($Y142="","",IF(INDEX('Per Invoice'!Q$2:Q$501,$Y142)="","",INDEX('Per Invoice'!Q$2:Q$501,$Y142)))</f>
        <v/>
      </c>
      <c r="R142">
        <f>IF($Y142="","",IF(INDEX('Per Invoice'!R$2:R$501,$Y142)="","",INDEX('Per Invoice'!R$2:R$501,$Y142)))</f>
        <v/>
      </c>
      <c r="S142" s="7">
        <f>IF($Y142="","",IF(INDEX('Per Invoice'!S$2:S$501,$Y142)="","",INDEX('Per Invoice'!S$2:S$501,$Y142)))</f>
        <v/>
      </c>
      <c r="T142" s="7">
        <f>IF($Y142="","",IF(INDEX('Per Invoice'!T$2:T$501,$Y142)="","",INDEX('Per Invoice'!T$2:T$501,$Y142)))</f>
        <v/>
      </c>
      <c r="U142" s="7">
        <f>IF($Y142="","",IF(INDEX('Per Invoice'!U$2:U$501,$Y142)="","",INDEX('Per Invoice'!U$2:U$501,$Y142)))</f>
        <v/>
      </c>
      <c r="V142" s="7">
        <f>IF($Y142="","",IF(INDEX('Per Invoice'!V$2:V$501,$Y142)="","",INDEX('Per Invoice'!V$2:V$501,$Y142)))</f>
        <v/>
      </c>
      <c r="W142" s="7">
        <f>IF($Y142="","",IF(INDEX('Per Invoice'!W$2:W$501,$Y142)="","",INDEX('Per Invoice'!W$2:W$501,$Y142)))</f>
        <v/>
      </c>
      <c r="X142" s="7">
        <f>IF($Y142="","",IF(INDEX('Per Invoice'!X$2:X$501,$Y142)="","",INDEX('Per Invoice'!X$2:X$501,$Y142)))</f>
        <v/>
      </c>
      <c r="Y142" s="16">
        <f>IFERROR(MATCH(Settings!$C$35&amp;"|"&amp;ROWS($Y$2:$Y142),'Per Invoice'!$Z$2:$Z$501,0),"")</f>
        <v/>
      </c>
    </row>
    <row r="143">
      <c r="A143">
        <f>IF($Y143="","",IF(INDEX('Per Invoice'!A$2:A$501,$Y143)="","",INDEX('Per Invoice'!A$2:A$501,$Y143)))</f>
        <v/>
      </c>
      <c r="B143">
        <f>IF($Y143="","",IF(INDEX('Per Invoice'!B$2:B$501,$Y143)="","",INDEX('Per Invoice'!B$2:B$501,$Y143)))</f>
        <v/>
      </c>
      <c r="C143">
        <f>IF($Y143="","",IF(INDEX('Per Invoice'!C$2:C$501,$Y143)="","",INDEX('Per Invoice'!C$2:C$501,$Y143)))</f>
        <v/>
      </c>
      <c r="D143">
        <f>IF($Y143="","",IF(INDEX('Per Invoice'!D$2:D$501,$Y143)="","",INDEX('Per Invoice'!D$2:D$501,$Y143)))</f>
        <v/>
      </c>
      <c r="E143">
        <f>IF($Y143="","",IF(INDEX('Per Invoice'!E$2:E$501,$Y143)="","",INDEX('Per Invoice'!E$2:E$501,$Y143)))</f>
        <v/>
      </c>
      <c r="F143">
        <f>IF($Y143="","",IF(INDEX('Per Invoice'!F$2:F$501,$Y143)="","",INDEX('Per Invoice'!F$2:F$501,$Y143)))</f>
        <v/>
      </c>
      <c r="G143">
        <f>IF($Y143="","",IF(INDEX('Per Invoice'!G$2:G$501,$Y143)="","",INDEX('Per Invoice'!G$2:G$501,$Y143)))</f>
        <v/>
      </c>
      <c r="H143">
        <f>IF($Y143="","",IF(INDEX('Per Invoice'!H$2:H$501,$Y143)="","",INDEX('Per Invoice'!H$2:H$501,$Y143)))</f>
        <v/>
      </c>
      <c r="I143">
        <f>IF($Y143="","",IF(INDEX('Per Invoice'!I$2:I$501,$Y143)="","",INDEX('Per Invoice'!I$2:I$501,$Y143)))</f>
        <v/>
      </c>
      <c r="J143">
        <f>IF($Y143="","",IF(INDEX('Per Invoice'!J$2:J$501,$Y143)="","",INDEX('Per Invoice'!J$2:J$501,$Y143)))</f>
        <v/>
      </c>
      <c r="K143">
        <f>IF($Y143="","",IF(INDEX('Per Invoice'!K$2:K$501,$Y143)="","",INDEX('Per Invoice'!K$2:K$501,$Y143)))</f>
        <v/>
      </c>
      <c r="L143" s="7">
        <f>IF($Y143="","",IF(INDEX('Per Invoice'!L$2:L$501,$Y143)="","",INDEX('Per Invoice'!L$2:L$501,$Y143)))</f>
        <v/>
      </c>
      <c r="M143" s="14">
        <f>IF($Y143="","",IF(INDEX('Per Invoice'!M$2:M$501,$Y143)="","",INDEX('Per Invoice'!M$2:M$501,$Y143)))</f>
        <v/>
      </c>
      <c r="N143">
        <f>IF($Y143="","",IF(INDEX('Per Invoice'!N$2:N$501,$Y143)="","",INDEX('Per Invoice'!N$2:N$501,$Y143)))</f>
        <v/>
      </c>
      <c r="O143">
        <f>IF($Y143="","",IF(INDEX('Per Invoice'!O$2:O$501,$Y143)="","",INDEX('Per Invoice'!O$2:O$501,$Y143)))</f>
        <v/>
      </c>
      <c r="P143" s="7">
        <f>IF($Y143="","",IF(INDEX('Per Invoice'!P$2:P$501,$Y143)="","",INDEX('Per Invoice'!P$2:P$501,$Y143)))</f>
        <v/>
      </c>
      <c r="Q143" s="7">
        <f>IF($Y143="","",IF(INDEX('Per Invoice'!Q$2:Q$501,$Y143)="","",INDEX('Per Invoice'!Q$2:Q$501,$Y143)))</f>
        <v/>
      </c>
      <c r="R143">
        <f>IF($Y143="","",IF(INDEX('Per Invoice'!R$2:R$501,$Y143)="","",INDEX('Per Invoice'!R$2:R$501,$Y143)))</f>
        <v/>
      </c>
      <c r="S143" s="7">
        <f>IF($Y143="","",IF(INDEX('Per Invoice'!S$2:S$501,$Y143)="","",INDEX('Per Invoice'!S$2:S$501,$Y143)))</f>
        <v/>
      </c>
      <c r="T143" s="7">
        <f>IF($Y143="","",IF(INDEX('Per Invoice'!T$2:T$501,$Y143)="","",INDEX('Per Invoice'!T$2:T$501,$Y143)))</f>
        <v/>
      </c>
      <c r="U143" s="7">
        <f>IF($Y143="","",IF(INDEX('Per Invoice'!U$2:U$501,$Y143)="","",INDEX('Per Invoice'!U$2:U$501,$Y143)))</f>
        <v/>
      </c>
      <c r="V143" s="7">
        <f>IF($Y143="","",IF(INDEX('Per Invoice'!V$2:V$501,$Y143)="","",INDEX('Per Invoice'!V$2:V$501,$Y143)))</f>
        <v/>
      </c>
      <c r="W143" s="7">
        <f>IF($Y143="","",IF(INDEX('Per Invoice'!W$2:W$501,$Y143)="","",INDEX('Per Invoice'!W$2:W$501,$Y143)))</f>
        <v/>
      </c>
      <c r="X143" s="7">
        <f>IF($Y143="","",IF(INDEX('Per Invoice'!X$2:X$501,$Y143)="","",INDEX('Per Invoice'!X$2:X$501,$Y143)))</f>
        <v/>
      </c>
      <c r="Y143" s="16">
        <f>IFERROR(MATCH(Settings!$C$35&amp;"|"&amp;ROWS($Y$2:$Y143),'Per Invoice'!$Z$2:$Z$501,0),"")</f>
        <v/>
      </c>
    </row>
    <row r="144">
      <c r="A144">
        <f>IF($Y144="","",IF(INDEX('Per Invoice'!A$2:A$501,$Y144)="","",INDEX('Per Invoice'!A$2:A$501,$Y144)))</f>
        <v/>
      </c>
      <c r="B144">
        <f>IF($Y144="","",IF(INDEX('Per Invoice'!B$2:B$501,$Y144)="","",INDEX('Per Invoice'!B$2:B$501,$Y144)))</f>
        <v/>
      </c>
      <c r="C144">
        <f>IF($Y144="","",IF(INDEX('Per Invoice'!C$2:C$501,$Y144)="","",INDEX('Per Invoice'!C$2:C$501,$Y144)))</f>
        <v/>
      </c>
      <c r="D144">
        <f>IF($Y144="","",IF(INDEX('Per Invoice'!D$2:D$501,$Y144)="","",INDEX('Per Invoice'!D$2:D$501,$Y144)))</f>
        <v/>
      </c>
      <c r="E144">
        <f>IF($Y144="","",IF(INDEX('Per Invoice'!E$2:E$501,$Y144)="","",INDEX('Per Invoice'!E$2:E$501,$Y144)))</f>
        <v/>
      </c>
      <c r="F144">
        <f>IF($Y144="","",IF(INDEX('Per Invoice'!F$2:F$501,$Y144)="","",INDEX('Per Invoice'!F$2:F$501,$Y144)))</f>
        <v/>
      </c>
      <c r="G144">
        <f>IF($Y144="","",IF(INDEX('Per Invoice'!G$2:G$501,$Y144)="","",INDEX('Per Invoice'!G$2:G$501,$Y144)))</f>
        <v/>
      </c>
      <c r="H144">
        <f>IF($Y144="","",IF(INDEX('Per Invoice'!H$2:H$501,$Y144)="","",INDEX('Per Invoice'!H$2:H$501,$Y144)))</f>
        <v/>
      </c>
      <c r="I144">
        <f>IF($Y144="","",IF(INDEX('Per Invoice'!I$2:I$501,$Y144)="","",INDEX('Per Invoice'!I$2:I$501,$Y144)))</f>
        <v/>
      </c>
      <c r="J144">
        <f>IF($Y144="","",IF(INDEX('Per Invoice'!J$2:J$501,$Y144)="","",INDEX('Per Invoice'!J$2:J$501,$Y144)))</f>
        <v/>
      </c>
      <c r="K144">
        <f>IF($Y144="","",IF(INDEX('Per Invoice'!K$2:K$501,$Y144)="","",INDEX('Per Invoice'!K$2:K$501,$Y144)))</f>
        <v/>
      </c>
      <c r="L144" s="7">
        <f>IF($Y144="","",IF(INDEX('Per Invoice'!L$2:L$501,$Y144)="","",INDEX('Per Invoice'!L$2:L$501,$Y144)))</f>
        <v/>
      </c>
      <c r="M144" s="14">
        <f>IF($Y144="","",IF(INDEX('Per Invoice'!M$2:M$501,$Y144)="","",INDEX('Per Invoice'!M$2:M$501,$Y144)))</f>
        <v/>
      </c>
      <c r="N144">
        <f>IF($Y144="","",IF(INDEX('Per Invoice'!N$2:N$501,$Y144)="","",INDEX('Per Invoice'!N$2:N$501,$Y144)))</f>
        <v/>
      </c>
      <c r="O144">
        <f>IF($Y144="","",IF(INDEX('Per Invoice'!O$2:O$501,$Y144)="","",INDEX('Per Invoice'!O$2:O$501,$Y144)))</f>
        <v/>
      </c>
      <c r="P144" s="7">
        <f>IF($Y144="","",IF(INDEX('Per Invoice'!P$2:P$501,$Y144)="","",INDEX('Per Invoice'!P$2:P$501,$Y144)))</f>
        <v/>
      </c>
      <c r="Q144" s="7">
        <f>IF($Y144="","",IF(INDEX('Per Invoice'!Q$2:Q$501,$Y144)="","",INDEX('Per Invoice'!Q$2:Q$501,$Y144)))</f>
        <v/>
      </c>
      <c r="R144">
        <f>IF($Y144="","",IF(INDEX('Per Invoice'!R$2:R$501,$Y144)="","",INDEX('Per Invoice'!R$2:R$501,$Y144)))</f>
        <v/>
      </c>
      <c r="S144" s="7">
        <f>IF($Y144="","",IF(INDEX('Per Invoice'!S$2:S$501,$Y144)="","",INDEX('Per Invoice'!S$2:S$501,$Y144)))</f>
        <v/>
      </c>
      <c r="T144" s="7">
        <f>IF($Y144="","",IF(INDEX('Per Invoice'!T$2:T$501,$Y144)="","",INDEX('Per Invoice'!T$2:T$501,$Y144)))</f>
        <v/>
      </c>
      <c r="U144" s="7">
        <f>IF($Y144="","",IF(INDEX('Per Invoice'!U$2:U$501,$Y144)="","",INDEX('Per Invoice'!U$2:U$501,$Y144)))</f>
        <v/>
      </c>
      <c r="V144" s="7">
        <f>IF($Y144="","",IF(INDEX('Per Invoice'!V$2:V$501,$Y144)="","",INDEX('Per Invoice'!V$2:V$501,$Y144)))</f>
        <v/>
      </c>
      <c r="W144" s="7">
        <f>IF($Y144="","",IF(INDEX('Per Invoice'!W$2:W$501,$Y144)="","",INDEX('Per Invoice'!W$2:W$501,$Y144)))</f>
        <v/>
      </c>
      <c r="X144" s="7">
        <f>IF($Y144="","",IF(INDEX('Per Invoice'!X$2:X$501,$Y144)="","",INDEX('Per Invoice'!X$2:X$501,$Y144)))</f>
        <v/>
      </c>
      <c r="Y144" s="16">
        <f>IFERROR(MATCH(Settings!$C$35&amp;"|"&amp;ROWS($Y$2:$Y144),'Per Invoice'!$Z$2:$Z$501,0),"")</f>
        <v/>
      </c>
    </row>
    <row r="145">
      <c r="A145">
        <f>IF($Y145="","",IF(INDEX('Per Invoice'!A$2:A$501,$Y145)="","",INDEX('Per Invoice'!A$2:A$501,$Y145)))</f>
        <v/>
      </c>
      <c r="B145">
        <f>IF($Y145="","",IF(INDEX('Per Invoice'!B$2:B$501,$Y145)="","",INDEX('Per Invoice'!B$2:B$501,$Y145)))</f>
        <v/>
      </c>
      <c r="C145">
        <f>IF($Y145="","",IF(INDEX('Per Invoice'!C$2:C$501,$Y145)="","",INDEX('Per Invoice'!C$2:C$501,$Y145)))</f>
        <v/>
      </c>
      <c r="D145">
        <f>IF($Y145="","",IF(INDEX('Per Invoice'!D$2:D$501,$Y145)="","",INDEX('Per Invoice'!D$2:D$501,$Y145)))</f>
        <v/>
      </c>
      <c r="E145">
        <f>IF($Y145="","",IF(INDEX('Per Invoice'!E$2:E$501,$Y145)="","",INDEX('Per Invoice'!E$2:E$501,$Y145)))</f>
        <v/>
      </c>
      <c r="F145">
        <f>IF($Y145="","",IF(INDEX('Per Invoice'!F$2:F$501,$Y145)="","",INDEX('Per Invoice'!F$2:F$501,$Y145)))</f>
        <v/>
      </c>
      <c r="G145">
        <f>IF($Y145="","",IF(INDEX('Per Invoice'!G$2:G$501,$Y145)="","",INDEX('Per Invoice'!G$2:G$501,$Y145)))</f>
        <v/>
      </c>
      <c r="H145">
        <f>IF($Y145="","",IF(INDEX('Per Invoice'!H$2:H$501,$Y145)="","",INDEX('Per Invoice'!H$2:H$501,$Y145)))</f>
        <v/>
      </c>
      <c r="I145">
        <f>IF($Y145="","",IF(INDEX('Per Invoice'!I$2:I$501,$Y145)="","",INDEX('Per Invoice'!I$2:I$501,$Y145)))</f>
        <v/>
      </c>
      <c r="J145">
        <f>IF($Y145="","",IF(INDEX('Per Invoice'!J$2:J$501,$Y145)="","",INDEX('Per Invoice'!J$2:J$501,$Y145)))</f>
        <v/>
      </c>
      <c r="K145">
        <f>IF($Y145="","",IF(INDEX('Per Invoice'!K$2:K$501,$Y145)="","",INDEX('Per Invoice'!K$2:K$501,$Y145)))</f>
        <v/>
      </c>
      <c r="L145" s="7">
        <f>IF($Y145="","",IF(INDEX('Per Invoice'!L$2:L$501,$Y145)="","",INDEX('Per Invoice'!L$2:L$501,$Y145)))</f>
        <v/>
      </c>
      <c r="M145" s="14">
        <f>IF($Y145="","",IF(INDEX('Per Invoice'!M$2:M$501,$Y145)="","",INDEX('Per Invoice'!M$2:M$501,$Y145)))</f>
        <v/>
      </c>
      <c r="N145">
        <f>IF($Y145="","",IF(INDEX('Per Invoice'!N$2:N$501,$Y145)="","",INDEX('Per Invoice'!N$2:N$501,$Y145)))</f>
        <v/>
      </c>
      <c r="O145">
        <f>IF($Y145="","",IF(INDEX('Per Invoice'!O$2:O$501,$Y145)="","",INDEX('Per Invoice'!O$2:O$501,$Y145)))</f>
        <v/>
      </c>
      <c r="P145" s="7">
        <f>IF($Y145="","",IF(INDEX('Per Invoice'!P$2:P$501,$Y145)="","",INDEX('Per Invoice'!P$2:P$501,$Y145)))</f>
        <v/>
      </c>
      <c r="Q145" s="7">
        <f>IF($Y145="","",IF(INDEX('Per Invoice'!Q$2:Q$501,$Y145)="","",INDEX('Per Invoice'!Q$2:Q$501,$Y145)))</f>
        <v/>
      </c>
      <c r="R145">
        <f>IF($Y145="","",IF(INDEX('Per Invoice'!R$2:R$501,$Y145)="","",INDEX('Per Invoice'!R$2:R$501,$Y145)))</f>
        <v/>
      </c>
      <c r="S145" s="7">
        <f>IF($Y145="","",IF(INDEX('Per Invoice'!S$2:S$501,$Y145)="","",INDEX('Per Invoice'!S$2:S$501,$Y145)))</f>
        <v/>
      </c>
      <c r="T145" s="7">
        <f>IF($Y145="","",IF(INDEX('Per Invoice'!T$2:T$501,$Y145)="","",INDEX('Per Invoice'!T$2:T$501,$Y145)))</f>
        <v/>
      </c>
      <c r="U145" s="7">
        <f>IF($Y145="","",IF(INDEX('Per Invoice'!U$2:U$501,$Y145)="","",INDEX('Per Invoice'!U$2:U$501,$Y145)))</f>
        <v/>
      </c>
      <c r="V145" s="7">
        <f>IF($Y145="","",IF(INDEX('Per Invoice'!V$2:V$501,$Y145)="","",INDEX('Per Invoice'!V$2:V$501,$Y145)))</f>
        <v/>
      </c>
      <c r="W145" s="7">
        <f>IF($Y145="","",IF(INDEX('Per Invoice'!W$2:W$501,$Y145)="","",INDEX('Per Invoice'!W$2:W$501,$Y145)))</f>
        <v/>
      </c>
      <c r="X145" s="7">
        <f>IF($Y145="","",IF(INDEX('Per Invoice'!X$2:X$501,$Y145)="","",INDEX('Per Invoice'!X$2:X$501,$Y145)))</f>
        <v/>
      </c>
      <c r="Y145" s="16">
        <f>IFERROR(MATCH(Settings!$C$35&amp;"|"&amp;ROWS($Y$2:$Y145),'Per Invoice'!$Z$2:$Z$501,0),"")</f>
        <v/>
      </c>
    </row>
    <row r="146">
      <c r="A146">
        <f>IF($Y146="","",IF(INDEX('Per Invoice'!A$2:A$501,$Y146)="","",INDEX('Per Invoice'!A$2:A$501,$Y146)))</f>
        <v/>
      </c>
      <c r="B146">
        <f>IF($Y146="","",IF(INDEX('Per Invoice'!B$2:B$501,$Y146)="","",INDEX('Per Invoice'!B$2:B$501,$Y146)))</f>
        <v/>
      </c>
      <c r="C146">
        <f>IF($Y146="","",IF(INDEX('Per Invoice'!C$2:C$501,$Y146)="","",INDEX('Per Invoice'!C$2:C$501,$Y146)))</f>
        <v/>
      </c>
      <c r="D146">
        <f>IF($Y146="","",IF(INDEX('Per Invoice'!D$2:D$501,$Y146)="","",INDEX('Per Invoice'!D$2:D$501,$Y146)))</f>
        <v/>
      </c>
      <c r="E146">
        <f>IF($Y146="","",IF(INDEX('Per Invoice'!E$2:E$501,$Y146)="","",INDEX('Per Invoice'!E$2:E$501,$Y146)))</f>
        <v/>
      </c>
      <c r="F146">
        <f>IF($Y146="","",IF(INDEX('Per Invoice'!F$2:F$501,$Y146)="","",INDEX('Per Invoice'!F$2:F$501,$Y146)))</f>
        <v/>
      </c>
      <c r="G146">
        <f>IF($Y146="","",IF(INDEX('Per Invoice'!G$2:G$501,$Y146)="","",INDEX('Per Invoice'!G$2:G$501,$Y146)))</f>
        <v/>
      </c>
      <c r="H146">
        <f>IF($Y146="","",IF(INDEX('Per Invoice'!H$2:H$501,$Y146)="","",INDEX('Per Invoice'!H$2:H$501,$Y146)))</f>
        <v/>
      </c>
      <c r="I146">
        <f>IF($Y146="","",IF(INDEX('Per Invoice'!I$2:I$501,$Y146)="","",INDEX('Per Invoice'!I$2:I$501,$Y146)))</f>
        <v/>
      </c>
      <c r="J146">
        <f>IF($Y146="","",IF(INDEX('Per Invoice'!J$2:J$501,$Y146)="","",INDEX('Per Invoice'!J$2:J$501,$Y146)))</f>
        <v/>
      </c>
      <c r="K146">
        <f>IF($Y146="","",IF(INDEX('Per Invoice'!K$2:K$501,$Y146)="","",INDEX('Per Invoice'!K$2:K$501,$Y146)))</f>
        <v/>
      </c>
      <c r="L146" s="7">
        <f>IF($Y146="","",IF(INDEX('Per Invoice'!L$2:L$501,$Y146)="","",INDEX('Per Invoice'!L$2:L$501,$Y146)))</f>
        <v/>
      </c>
      <c r="M146" s="14">
        <f>IF($Y146="","",IF(INDEX('Per Invoice'!M$2:M$501,$Y146)="","",INDEX('Per Invoice'!M$2:M$501,$Y146)))</f>
        <v/>
      </c>
      <c r="N146">
        <f>IF($Y146="","",IF(INDEX('Per Invoice'!N$2:N$501,$Y146)="","",INDEX('Per Invoice'!N$2:N$501,$Y146)))</f>
        <v/>
      </c>
      <c r="O146">
        <f>IF($Y146="","",IF(INDEX('Per Invoice'!O$2:O$501,$Y146)="","",INDEX('Per Invoice'!O$2:O$501,$Y146)))</f>
        <v/>
      </c>
      <c r="P146" s="7">
        <f>IF($Y146="","",IF(INDEX('Per Invoice'!P$2:P$501,$Y146)="","",INDEX('Per Invoice'!P$2:P$501,$Y146)))</f>
        <v/>
      </c>
      <c r="Q146" s="7">
        <f>IF($Y146="","",IF(INDEX('Per Invoice'!Q$2:Q$501,$Y146)="","",INDEX('Per Invoice'!Q$2:Q$501,$Y146)))</f>
        <v/>
      </c>
      <c r="R146">
        <f>IF($Y146="","",IF(INDEX('Per Invoice'!R$2:R$501,$Y146)="","",INDEX('Per Invoice'!R$2:R$501,$Y146)))</f>
        <v/>
      </c>
      <c r="S146" s="7">
        <f>IF($Y146="","",IF(INDEX('Per Invoice'!S$2:S$501,$Y146)="","",INDEX('Per Invoice'!S$2:S$501,$Y146)))</f>
        <v/>
      </c>
      <c r="T146" s="7">
        <f>IF($Y146="","",IF(INDEX('Per Invoice'!T$2:T$501,$Y146)="","",INDEX('Per Invoice'!T$2:T$501,$Y146)))</f>
        <v/>
      </c>
      <c r="U146" s="7">
        <f>IF($Y146="","",IF(INDEX('Per Invoice'!U$2:U$501,$Y146)="","",INDEX('Per Invoice'!U$2:U$501,$Y146)))</f>
        <v/>
      </c>
      <c r="V146" s="7">
        <f>IF($Y146="","",IF(INDEX('Per Invoice'!V$2:V$501,$Y146)="","",INDEX('Per Invoice'!V$2:V$501,$Y146)))</f>
        <v/>
      </c>
      <c r="W146" s="7">
        <f>IF($Y146="","",IF(INDEX('Per Invoice'!W$2:W$501,$Y146)="","",INDEX('Per Invoice'!W$2:W$501,$Y146)))</f>
        <v/>
      </c>
      <c r="X146" s="7">
        <f>IF($Y146="","",IF(INDEX('Per Invoice'!X$2:X$501,$Y146)="","",INDEX('Per Invoice'!X$2:X$501,$Y146)))</f>
        <v/>
      </c>
      <c r="Y146" s="16">
        <f>IFERROR(MATCH(Settings!$C$35&amp;"|"&amp;ROWS($Y$2:$Y146),'Per Invoice'!$Z$2:$Z$501,0),"")</f>
        <v/>
      </c>
    </row>
    <row r="147">
      <c r="A147">
        <f>IF($Y147="","",IF(INDEX('Per Invoice'!A$2:A$501,$Y147)="","",INDEX('Per Invoice'!A$2:A$501,$Y147)))</f>
        <v/>
      </c>
      <c r="B147">
        <f>IF($Y147="","",IF(INDEX('Per Invoice'!B$2:B$501,$Y147)="","",INDEX('Per Invoice'!B$2:B$501,$Y147)))</f>
        <v/>
      </c>
      <c r="C147">
        <f>IF($Y147="","",IF(INDEX('Per Invoice'!C$2:C$501,$Y147)="","",INDEX('Per Invoice'!C$2:C$501,$Y147)))</f>
        <v/>
      </c>
      <c r="D147">
        <f>IF($Y147="","",IF(INDEX('Per Invoice'!D$2:D$501,$Y147)="","",INDEX('Per Invoice'!D$2:D$501,$Y147)))</f>
        <v/>
      </c>
      <c r="E147">
        <f>IF($Y147="","",IF(INDEX('Per Invoice'!E$2:E$501,$Y147)="","",INDEX('Per Invoice'!E$2:E$501,$Y147)))</f>
        <v/>
      </c>
      <c r="F147">
        <f>IF($Y147="","",IF(INDEX('Per Invoice'!F$2:F$501,$Y147)="","",INDEX('Per Invoice'!F$2:F$501,$Y147)))</f>
        <v/>
      </c>
      <c r="G147">
        <f>IF($Y147="","",IF(INDEX('Per Invoice'!G$2:G$501,$Y147)="","",INDEX('Per Invoice'!G$2:G$501,$Y147)))</f>
        <v/>
      </c>
      <c r="H147">
        <f>IF($Y147="","",IF(INDEX('Per Invoice'!H$2:H$501,$Y147)="","",INDEX('Per Invoice'!H$2:H$501,$Y147)))</f>
        <v/>
      </c>
      <c r="I147">
        <f>IF($Y147="","",IF(INDEX('Per Invoice'!I$2:I$501,$Y147)="","",INDEX('Per Invoice'!I$2:I$501,$Y147)))</f>
        <v/>
      </c>
      <c r="J147">
        <f>IF($Y147="","",IF(INDEX('Per Invoice'!J$2:J$501,$Y147)="","",INDEX('Per Invoice'!J$2:J$501,$Y147)))</f>
        <v/>
      </c>
      <c r="K147">
        <f>IF($Y147="","",IF(INDEX('Per Invoice'!K$2:K$501,$Y147)="","",INDEX('Per Invoice'!K$2:K$501,$Y147)))</f>
        <v/>
      </c>
      <c r="L147" s="7">
        <f>IF($Y147="","",IF(INDEX('Per Invoice'!L$2:L$501,$Y147)="","",INDEX('Per Invoice'!L$2:L$501,$Y147)))</f>
        <v/>
      </c>
      <c r="M147" s="14">
        <f>IF($Y147="","",IF(INDEX('Per Invoice'!M$2:M$501,$Y147)="","",INDEX('Per Invoice'!M$2:M$501,$Y147)))</f>
        <v/>
      </c>
      <c r="N147">
        <f>IF($Y147="","",IF(INDEX('Per Invoice'!N$2:N$501,$Y147)="","",INDEX('Per Invoice'!N$2:N$501,$Y147)))</f>
        <v/>
      </c>
      <c r="O147">
        <f>IF($Y147="","",IF(INDEX('Per Invoice'!O$2:O$501,$Y147)="","",INDEX('Per Invoice'!O$2:O$501,$Y147)))</f>
        <v/>
      </c>
      <c r="P147" s="7">
        <f>IF($Y147="","",IF(INDEX('Per Invoice'!P$2:P$501,$Y147)="","",INDEX('Per Invoice'!P$2:P$501,$Y147)))</f>
        <v/>
      </c>
      <c r="Q147" s="7">
        <f>IF($Y147="","",IF(INDEX('Per Invoice'!Q$2:Q$501,$Y147)="","",INDEX('Per Invoice'!Q$2:Q$501,$Y147)))</f>
        <v/>
      </c>
      <c r="R147">
        <f>IF($Y147="","",IF(INDEX('Per Invoice'!R$2:R$501,$Y147)="","",INDEX('Per Invoice'!R$2:R$501,$Y147)))</f>
        <v/>
      </c>
      <c r="S147" s="7">
        <f>IF($Y147="","",IF(INDEX('Per Invoice'!S$2:S$501,$Y147)="","",INDEX('Per Invoice'!S$2:S$501,$Y147)))</f>
        <v/>
      </c>
      <c r="T147" s="7">
        <f>IF($Y147="","",IF(INDEX('Per Invoice'!T$2:T$501,$Y147)="","",INDEX('Per Invoice'!T$2:T$501,$Y147)))</f>
        <v/>
      </c>
      <c r="U147" s="7">
        <f>IF($Y147="","",IF(INDEX('Per Invoice'!U$2:U$501,$Y147)="","",INDEX('Per Invoice'!U$2:U$501,$Y147)))</f>
        <v/>
      </c>
      <c r="V147" s="7">
        <f>IF($Y147="","",IF(INDEX('Per Invoice'!V$2:V$501,$Y147)="","",INDEX('Per Invoice'!V$2:V$501,$Y147)))</f>
        <v/>
      </c>
      <c r="W147" s="7">
        <f>IF($Y147="","",IF(INDEX('Per Invoice'!W$2:W$501,$Y147)="","",INDEX('Per Invoice'!W$2:W$501,$Y147)))</f>
        <v/>
      </c>
      <c r="X147" s="7">
        <f>IF($Y147="","",IF(INDEX('Per Invoice'!X$2:X$501,$Y147)="","",INDEX('Per Invoice'!X$2:X$501,$Y147)))</f>
        <v/>
      </c>
      <c r="Y147" s="16">
        <f>IFERROR(MATCH(Settings!$C$35&amp;"|"&amp;ROWS($Y$2:$Y147),'Per Invoice'!$Z$2:$Z$501,0),"")</f>
        <v/>
      </c>
    </row>
    <row r="148">
      <c r="A148">
        <f>IF($Y148="","",IF(INDEX('Per Invoice'!A$2:A$501,$Y148)="","",INDEX('Per Invoice'!A$2:A$501,$Y148)))</f>
        <v/>
      </c>
      <c r="B148">
        <f>IF($Y148="","",IF(INDEX('Per Invoice'!B$2:B$501,$Y148)="","",INDEX('Per Invoice'!B$2:B$501,$Y148)))</f>
        <v/>
      </c>
      <c r="C148">
        <f>IF($Y148="","",IF(INDEX('Per Invoice'!C$2:C$501,$Y148)="","",INDEX('Per Invoice'!C$2:C$501,$Y148)))</f>
        <v/>
      </c>
      <c r="D148">
        <f>IF($Y148="","",IF(INDEX('Per Invoice'!D$2:D$501,$Y148)="","",INDEX('Per Invoice'!D$2:D$501,$Y148)))</f>
        <v/>
      </c>
      <c r="E148">
        <f>IF($Y148="","",IF(INDEX('Per Invoice'!E$2:E$501,$Y148)="","",INDEX('Per Invoice'!E$2:E$501,$Y148)))</f>
        <v/>
      </c>
      <c r="F148">
        <f>IF($Y148="","",IF(INDEX('Per Invoice'!F$2:F$501,$Y148)="","",INDEX('Per Invoice'!F$2:F$501,$Y148)))</f>
        <v/>
      </c>
      <c r="G148">
        <f>IF($Y148="","",IF(INDEX('Per Invoice'!G$2:G$501,$Y148)="","",INDEX('Per Invoice'!G$2:G$501,$Y148)))</f>
        <v/>
      </c>
      <c r="H148">
        <f>IF($Y148="","",IF(INDEX('Per Invoice'!H$2:H$501,$Y148)="","",INDEX('Per Invoice'!H$2:H$501,$Y148)))</f>
        <v/>
      </c>
      <c r="I148">
        <f>IF($Y148="","",IF(INDEX('Per Invoice'!I$2:I$501,$Y148)="","",INDEX('Per Invoice'!I$2:I$501,$Y148)))</f>
        <v/>
      </c>
      <c r="J148">
        <f>IF($Y148="","",IF(INDEX('Per Invoice'!J$2:J$501,$Y148)="","",INDEX('Per Invoice'!J$2:J$501,$Y148)))</f>
        <v/>
      </c>
      <c r="K148">
        <f>IF($Y148="","",IF(INDEX('Per Invoice'!K$2:K$501,$Y148)="","",INDEX('Per Invoice'!K$2:K$501,$Y148)))</f>
        <v/>
      </c>
      <c r="L148" s="7">
        <f>IF($Y148="","",IF(INDEX('Per Invoice'!L$2:L$501,$Y148)="","",INDEX('Per Invoice'!L$2:L$501,$Y148)))</f>
        <v/>
      </c>
      <c r="M148" s="14">
        <f>IF($Y148="","",IF(INDEX('Per Invoice'!M$2:M$501,$Y148)="","",INDEX('Per Invoice'!M$2:M$501,$Y148)))</f>
        <v/>
      </c>
      <c r="N148">
        <f>IF($Y148="","",IF(INDEX('Per Invoice'!N$2:N$501,$Y148)="","",INDEX('Per Invoice'!N$2:N$501,$Y148)))</f>
        <v/>
      </c>
      <c r="O148">
        <f>IF($Y148="","",IF(INDEX('Per Invoice'!O$2:O$501,$Y148)="","",INDEX('Per Invoice'!O$2:O$501,$Y148)))</f>
        <v/>
      </c>
      <c r="P148" s="7">
        <f>IF($Y148="","",IF(INDEX('Per Invoice'!P$2:P$501,$Y148)="","",INDEX('Per Invoice'!P$2:P$501,$Y148)))</f>
        <v/>
      </c>
      <c r="Q148" s="7">
        <f>IF($Y148="","",IF(INDEX('Per Invoice'!Q$2:Q$501,$Y148)="","",INDEX('Per Invoice'!Q$2:Q$501,$Y148)))</f>
        <v/>
      </c>
      <c r="R148">
        <f>IF($Y148="","",IF(INDEX('Per Invoice'!R$2:R$501,$Y148)="","",INDEX('Per Invoice'!R$2:R$501,$Y148)))</f>
        <v/>
      </c>
      <c r="S148" s="7">
        <f>IF($Y148="","",IF(INDEX('Per Invoice'!S$2:S$501,$Y148)="","",INDEX('Per Invoice'!S$2:S$501,$Y148)))</f>
        <v/>
      </c>
      <c r="T148" s="7">
        <f>IF($Y148="","",IF(INDEX('Per Invoice'!T$2:T$501,$Y148)="","",INDEX('Per Invoice'!T$2:T$501,$Y148)))</f>
        <v/>
      </c>
      <c r="U148" s="7">
        <f>IF($Y148="","",IF(INDEX('Per Invoice'!U$2:U$501,$Y148)="","",INDEX('Per Invoice'!U$2:U$501,$Y148)))</f>
        <v/>
      </c>
      <c r="V148" s="7">
        <f>IF($Y148="","",IF(INDEX('Per Invoice'!V$2:V$501,$Y148)="","",INDEX('Per Invoice'!V$2:V$501,$Y148)))</f>
        <v/>
      </c>
      <c r="W148" s="7">
        <f>IF($Y148="","",IF(INDEX('Per Invoice'!W$2:W$501,$Y148)="","",INDEX('Per Invoice'!W$2:W$501,$Y148)))</f>
        <v/>
      </c>
      <c r="X148" s="7">
        <f>IF($Y148="","",IF(INDEX('Per Invoice'!X$2:X$501,$Y148)="","",INDEX('Per Invoice'!X$2:X$501,$Y148)))</f>
        <v/>
      </c>
      <c r="Y148" s="16">
        <f>IFERROR(MATCH(Settings!$C$35&amp;"|"&amp;ROWS($Y$2:$Y148),'Per Invoice'!$Z$2:$Z$501,0),"")</f>
        <v/>
      </c>
    </row>
    <row r="149">
      <c r="A149">
        <f>IF($Y149="","",IF(INDEX('Per Invoice'!A$2:A$501,$Y149)="","",INDEX('Per Invoice'!A$2:A$501,$Y149)))</f>
        <v/>
      </c>
      <c r="B149">
        <f>IF($Y149="","",IF(INDEX('Per Invoice'!B$2:B$501,$Y149)="","",INDEX('Per Invoice'!B$2:B$501,$Y149)))</f>
        <v/>
      </c>
      <c r="C149">
        <f>IF($Y149="","",IF(INDEX('Per Invoice'!C$2:C$501,$Y149)="","",INDEX('Per Invoice'!C$2:C$501,$Y149)))</f>
        <v/>
      </c>
      <c r="D149">
        <f>IF($Y149="","",IF(INDEX('Per Invoice'!D$2:D$501,$Y149)="","",INDEX('Per Invoice'!D$2:D$501,$Y149)))</f>
        <v/>
      </c>
      <c r="E149">
        <f>IF($Y149="","",IF(INDEX('Per Invoice'!E$2:E$501,$Y149)="","",INDEX('Per Invoice'!E$2:E$501,$Y149)))</f>
        <v/>
      </c>
      <c r="F149">
        <f>IF($Y149="","",IF(INDEX('Per Invoice'!F$2:F$501,$Y149)="","",INDEX('Per Invoice'!F$2:F$501,$Y149)))</f>
        <v/>
      </c>
      <c r="G149">
        <f>IF($Y149="","",IF(INDEX('Per Invoice'!G$2:G$501,$Y149)="","",INDEX('Per Invoice'!G$2:G$501,$Y149)))</f>
        <v/>
      </c>
      <c r="H149">
        <f>IF($Y149="","",IF(INDEX('Per Invoice'!H$2:H$501,$Y149)="","",INDEX('Per Invoice'!H$2:H$501,$Y149)))</f>
        <v/>
      </c>
      <c r="I149">
        <f>IF($Y149="","",IF(INDEX('Per Invoice'!I$2:I$501,$Y149)="","",INDEX('Per Invoice'!I$2:I$501,$Y149)))</f>
        <v/>
      </c>
      <c r="J149">
        <f>IF($Y149="","",IF(INDEX('Per Invoice'!J$2:J$501,$Y149)="","",INDEX('Per Invoice'!J$2:J$501,$Y149)))</f>
        <v/>
      </c>
      <c r="K149">
        <f>IF($Y149="","",IF(INDEX('Per Invoice'!K$2:K$501,$Y149)="","",INDEX('Per Invoice'!K$2:K$501,$Y149)))</f>
        <v/>
      </c>
      <c r="L149" s="7">
        <f>IF($Y149="","",IF(INDEX('Per Invoice'!L$2:L$501,$Y149)="","",INDEX('Per Invoice'!L$2:L$501,$Y149)))</f>
        <v/>
      </c>
      <c r="M149" s="14">
        <f>IF($Y149="","",IF(INDEX('Per Invoice'!M$2:M$501,$Y149)="","",INDEX('Per Invoice'!M$2:M$501,$Y149)))</f>
        <v/>
      </c>
      <c r="N149">
        <f>IF($Y149="","",IF(INDEX('Per Invoice'!N$2:N$501,$Y149)="","",INDEX('Per Invoice'!N$2:N$501,$Y149)))</f>
        <v/>
      </c>
      <c r="O149">
        <f>IF($Y149="","",IF(INDEX('Per Invoice'!O$2:O$501,$Y149)="","",INDEX('Per Invoice'!O$2:O$501,$Y149)))</f>
        <v/>
      </c>
      <c r="P149" s="7">
        <f>IF($Y149="","",IF(INDEX('Per Invoice'!P$2:P$501,$Y149)="","",INDEX('Per Invoice'!P$2:P$501,$Y149)))</f>
        <v/>
      </c>
      <c r="Q149" s="7">
        <f>IF($Y149="","",IF(INDEX('Per Invoice'!Q$2:Q$501,$Y149)="","",INDEX('Per Invoice'!Q$2:Q$501,$Y149)))</f>
        <v/>
      </c>
      <c r="R149">
        <f>IF($Y149="","",IF(INDEX('Per Invoice'!R$2:R$501,$Y149)="","",INDEX('Per Invoice'!R$2:R$501,$Y149)))</f>
        <v/>
      </c>
      <c r="S149" s="7">
        <f>IF($Y149="","",IF(INDEX('Per Invoice'!S$2:S$501,$Y149)="","",INDEX('Per Invoice'!S$2:S$501,$Y149)))</f>
        <v/>
      </c>
      <c r="T149" s="7">
        <f>IF($Y149="","",IF(INDEX('Per Invoice'!T$2:T$501,$Y149)="","",INDEX('Per Invoice'!T$2:T$501,$Y149)))</f>
        <v/>
      </c>
      <c r="U149" s="7">
        <f>IF($Y149="","",IF(INDEX('Per Invoice'!U$2:U$501,$Y149)="","",INDEX('Per Invoice'!U$2:U$501,$Y149)))</f>
        <v/>
      </c>
      <c r="V149" s="7">
        <f>IF($Y149="","",IF(INDEX('Per Invoice'!V$2:V$501,$Y149)="","",INDEX('Per Invoice'!V$2:V$501,$Y149)))</f>
        <v/>
      </c>
      <c r="W149" s="7">
        <f>IF($Y149="","",IF(INDEX('Per Invoice'!W$2:W$501,$Y149)="","",INDEX('Per Invoice'!W$2:W$501,$Y149)))</f>
        <v/>
      </c>
      <c r="X149" s="7">
        <f>IF($Y149="","",IF(INDEX('Per Invoice'!X$2:X$501,$Y149)="","",INDEX('Per Invoice'!X$2:X$501,$Y149)))</f>
        <v/>
      </c>
      <c r="Y149" s="16">
        <f>IFERROR(MATCH(Settings!$C$35&amp;"|"&amp;ROWS($Y$2:$Y149),'Per Invoice'!$Z$2:$Z$501,0),"")</f>
        <v/>
      </c>
    </row>
    <row r="150">
      <c r="A150">
        <f>IF($Y150="","",IF(INDEX('Per Invoice'!A$2:A$501,$Y150)="","",INDEX('Per Invoice'!A$2:A$501,$Y150)))</f>
        <v/>
      </c>
      <c r="B150">
        <f>IF($Y150="","",IF(INDEX('Per Invoice'!B$2:B$501,$Y150)="","",INDEX('Per Invoice'!B$2:B$501,$Y150)))</f>
        <v/>
      </c>
      <c r="C150">
        <f>IF($Y150="","",IF(INDEX('Per Invoice'!C$2:C$501,$Y150)="","",INDEX('Per Invoice'!C$2:C$501,$Y150)))</f>
        <v/>
      </c>
      <c r="D150">
        <f>IF($Y150="","",IF(INDEX('Per Invoice'!D$2:D$501,$Y150)="","",INDEX('Per Invoice'!D$2:D$501,$Y150)))</f>
        <v/>
      </c>
      <c r="E150">
        <f>IF($Y150="","",IF(INDEX('Per Invoice'!E$2:E$501,$Y150)="","",INDEX('Per Invoice'!E$2:E$501,$Y150)))</f>
        <v/>
      </c>
      <c r="F150">
        <f>IF($Y150="","",IF(INDEX('Per Invoice'!F$2:F$501,$Y150)="","",INDEX('Per Invoice'!F$2:F$501,$Y150)))</f>
        <v/>
      </c>
      <c r="G150">
        <f>IF($Y150="","",IF(INDEX('Per Invoice'!G$2:G$501,$Y150)="","",INDEX('Per Invoice'!G$2:G$501,$Y150)))</f>
        <v/>
      </c>
      <c r="H150">
        <f>IF($Y150="","",IF(INDEX('Per Invoice'!H$2:H$501,$Y150)="","",INDEX('Per Invoice'!H$2:H$501,$Y150)))</f>
        <v/>
      </c>
      <c r="I150">
        <f>IF($Y150="","",IF(INDEX('Per Invoice'!I$2:I$501,$Y150)="","",INDEX('Per Invoice'!I$2:I$501,$Y150)))</f>
        <v/>
      </c>
      <c r="J150">
        <f>IF($Y150="","",IF(INDEX('Per Invoice'!J$2:J$501,$Y150)="","",INDEX('Per Invoice'!J$2:J$501,$Y150)))</f>
        <v/>
      </c>
      <c r="K150">
        <f>IF($Y150="","",IF(INDEX('Per Invoice'!K$2:K$501,$Y150)="","",INDEX('Per Invoice'!K$2:K$501,$Y150)))</f>
        <v/>
      </c>
      <c r="L150" s="7">
        <f>IF($Y150="","",IF(INDEX('Per Invoice'!L$2:L$501,$Y150)="","",INDEX('Per Invoice'!L$2:L$501,$Y150)))</f>
        <v/>
      </c>
      <c r="M150" s="14">
        <f>IF($Y150="","",IF(INDEX('Per Invoice'!M$2:M$501,$Y150)="","",INDEX('Per Invoice'!M$2:M$501,$Y150)))</f>
        <v/>
      </c>
      <c r="N150">
        <f>IF($Y150="","",IF(INDEX('Per Invoice'!N$2:N$501,$Y150)="","",INDEX('Per Invoice'!N$2:N$501,$Y150)))</f>
        <v/>
      </c>
      <c r="O150">
        <f>IF($Y150="","",IF(INDEX('Per Invoice'!O$2:O$501,$Y150)="","",INDEX('Per Invoice'!O$2:O$501,$Y150)))</f>
        <v/>
      </c>
      <c r="P150" s="7">
        <f>IF($Y150="","",IF(INDEX('Per Invoice'!P$2:P$501,$Y150)="","",INDEX('Per Invoice'!P$2:P$501,$Y150)))</f>
        <v/>
      </c>
      <c r="Q150" s="7">
        <f>IF($Y150="","",IF(INDEX('Per Invoice'!Q$2:Q$501,$Y150)="","",INDEX('Per Invoice'!Q$2:Q$501,$Y150)))</f>
        <v/>
      </c>
      <c r="R150">
        <f>IF($Y150="","",IF(INDEX('Per Invoice'!R$2:R$501,$Y150)="","",INDEX('Per Invoice'!R$2:R$501,$Y150)))</f>
        <v/>
      </c>
      <c r="S150" s="7">
        <f>IF($Y150="","",IF(INDEX('Per Invoice'!S$2:S$501,$Y150)="","",INDEX('Per Invoice'!S$2:S$501,$Y150)))</f>
        <v/>
      </c>
      <c r="T150" s="7">
        <f>IF($Y150="","",IF(INDEX('Per Invoice'!T$2:T$501,$Y150)="","",INDEX('Per Invoice'!T$2:T$501,$Y150)))</f>
        <v/>
      </c>
      <c r="U150" s="7">
        <f>IF($Y150="","",IF(INDEX('Per Invoice'!U$2:U$501,$Y150)="","",INDEX('Per Invoice'!U$2:U$501,$Y150)))</f>
        <v/>
      </c>
      <c r="V150" s="7">
        <f>IF($Y150="","",IF(INDEX('Per Invoice'!V$2:V$501,$Y150)="","",INDEX('Per Invoice'!V$2:V$501,$Y150)))</f>
        <v/>
      </c>
      <c r="W150" s="7">
        <f>IF($Y150="","",IF(INDEX('Per Invoice'!W$2:W$501,$Y150)="","",INDEX('Per Invoice'!W$2:W$501,$Y150)))</f>
        <v/>
      </c>
      <c r="X150" s="7">
        <f>IF($Y150="","",IF(INDEX('Per Invoice'!X$2:X$501,$Y150)="","",INDEX('Per Invoice'!X$2:X$501,$Y150)))</f>
        <v/>
      </c>
      <c r="Y150" s="16">
        <f>IFERROR(MATCH(Settings!$C$35&amp;"|"&amp;ROWS($Y$2:$Y150),'Per Invoice'!$Z$2:$Z$501,0),"")</f>
        <v/>
      </c>
    </row>
    <row r="151">
      <c r="A151">
        <f>IF($Y151="","",IF(INDEX('Per Invoice'!A$2:A$501,$Y151)="","",INDEX('Per Invoice'!A$2:A$501,$Y151)))</f>
        <v/>
      </c>
      <c r="B151">
        <f>IF($Y151="","",IF(INDEX('Per Invoice'!B$2:B$501,$Y151)="","",INDEX('Per Invoice'!B$2:B$501,$Y151)))</f>
        <v/>
      </c>
      <c r="C151">
        <f>IF($Y151="","",IF(INDEX('Per Invoice'!C$2:C$501,$Y151)="","",INDEX('Per Invoice'!C$2:C$501,$Y151)))</f>
        <v/>
      </c>
      <c r="D151">
        <f>IF($Y151="","",IF(INDEX('Per Invoice'!D$2:D$501,$Y151)="","",INDEX('Per Invoice'!D$2:D$501,$Y151)))</f>
        <v/>
      </c>
      <c r="E151">
        <f>IF($Y151="","",IF(INDEX('Per Invoice'!E$2:E$501,$Y151)="","",INDEX('Per Invoice'!E$2:E$501,$Y151)))</f>
        <v/>
      </c>
      <c r="F151">
        <f>IF($Y151="","",IF(INDEX('Per Invoice'!F$2:F$501,$Y151)="","",INDEX('Per Invoice'!F$2:F$501,$Y151)))</f>
        <v/>
      </c>
      <c r="G151">
        <f>IF($Y151="","",IF(INDEX('Per Invoice'!G$2:G$501,$Y151)="","",INDEX('Per Invoice'!G$2:G$501,$Y151)))</f>
        <v/>
      </c>
      <c r="H151">
        <f>IF($Y151="","",IF(INDEX('Per Invoice'!H$2:H$501,$Y151)="","",INDEX('Per Invoice'!H$2:H$501,$Y151)))</f>
        <v/>
      </c>
      <c r="I151">
        <f>IF($Y151="","",IF(INDEX('Per Invoice'!I$2:I$501,$Y151)="","",INDEX('Per Invoice'!I$2:I$501,$Y151)))</f>
        <v/>
      </c>
      <c r="J151">
        <f>IF($Y151="","",IF(INDEX('Per Invoice'!J$2:J$501,$Y151)="","",INDEX('Per Invoice'!J$2:J$501,$Y151)))</f>
        <v/>
      </c>
      <c r="K151">
        <f>IF($Y151="","",IF(INDEX('Per Invoice'!K$2:K$501,$Y151)="","",INDEX('Per Invoice'!K$2:K$501,$Y151)))</f>
        <v/>
      </c>
      <c r="L151" s="7">
        <f>IF($Y151="","",IF(INDEX('Per Invoice'!L$2:L$501,$Y151)="","",INDEX('Per Invoice'!L$2:L$501,$Y151)))</f>
        <v/>
      </c>
      <c r="M151" s="14">
        <f>IF($Y151="","",IF(INDEX('Per Invoice'!M$2:M$501,$Y151)="","",INDEX('Per Invoice'!M$2:M$501,$Y151)))</f>
        <v/>
      </c>
      <c r="N151">
        <f>IF($Y151="","",IF(INDEX('Per Invoice'!N$2:N$501,$Y151)="","",INDEX('Per Invoice'!N$2:N$501,$Y151)))</f>
        <v/>
      </c>
      <c r="O151">
        <f>IF($Y151="","",IF(INDEX('Per Invoice'!O$2:O$501,$Y151)="","",INDEX('Per Invoice'!O$2:O$501,$Y151)))</f>
        <v/>
      </c>
      <c r="P151" s="7">
        <f>IF($Y151="","",IF(INDEX('Per Invoice'!P$2:P$501,$Y151)="","",INDEX('Per Invoice'!P$2:P$501,$Y151)))</f>
        <v/>
      </c>
      <c r="Q151" s="7">
        <f>IF($Y151="","",IF(INDEX('Per Invoice'!Q$2:Q$501,$Y151)="","",INDEX('Per Invoice'!Q$2:Q$501,$Y151)))</f>
        <v/>
      </c>
      <c r="R151">
        <f>IF($Y151="","",IF(INDEX('Per Invoice'!R$2:R$501,$Y151)="","",INDEX('Per Invoice'!R$2:R$501,$Y151)))</f>
        <v/>
      </c>
      <c r="S151" s="7">
        <f>IF($Y151="","",IF(INDEX('Per Invoice'!S$2:S$501,$Y151)="","",INDEX('Per Invoice'!S$2:S$501,$Y151)))</f>
        <v/>
      </c>
      <c r="T151" s="7">
        <f>IF($Y151="","",IF(INDEX('Per Invoice'!T$2:T$501,$Y151)="","",INDEX('Per Invoice'!T$2:T$501,$Y151)))</f>
        <v/>
      </c>
      <c r="U151" s="7">
        <f>IF($Y151="","",IF(INDEX('Per Invoice'!U$2:U$501,$Y151)="","",INDEX('Per Invoice'!U$2:U$501,$Y151)))</f>
        <v/>
      </c>
      <c r="V151" s="7">
        <f>IF($Y151="","",IF(INDEX('Per Invoice'!V$2:V$501,$Y151)="","",INDEX('Per Invoice'!V$2:V$501,$Y151)))</f>
        <v/>
      </c>
      <c r="W151" s="7">
        <f>IF($Y151="","",IF(INDEX('Per Invoice'!W$2:W$501,$Y151)="","",INDEX('Per Invoice'!W$2:W$501,$Y151)))</f>
        <v/>
      </c>
      <c r="X151" s="7">
        <f>IF($Y151="","",IF(INDEX('Per Invoice'!X$2:X$501,$Y151)="","",INDEX('Per Invoice'!X$2:X$501,$Y151)))</f>
        <v/>
      </c>
      <c r="Y151" s="16">
        <f>IFERROR(MATCH(Settings!$C$35&amp;"|"&amp;ROWS($Y$2:$Y151),'Per Invoice'!$Z$2:$Z$501,0),"")</f>
        <v/>
      </c>
    </row>
    <row r="152">
      <c r="A152">
        <f>IF($Y152="","",IF(INDEX('Per Invoice'!A$2:A$501,$Y152)="","",INDEX('Per Invoice'!A$2:A$501,$Y152)))</f>
        <v/>
      </c>
      <c r="B152">
        <f>IF($Y152="","",IF(INDEX('Per Invoice'!B$2:B$501,$Y152)="","",INDEX('Per Invoice'!B$2:B$501,$Y152)))</f>
        <v/>
      </c>
      <c r="C152">
        <f>IF($Y152="","",IF(INDEX('Per Invoice'!C$2:C$501,$Y152)="","",INDEX('Per Invoice'!C$2:C$501,$Y152)))</f>
        <v/>
      </c>
      <c r="D152">
        <f>IF($Y152="","",IF(INDEX('Per Invoice'!D$2:D$501,$Y152)="","",INDEX('Per Invoice'!D$2:D$501,$Y152)))</f>
        <v/>
      </c>
      <c r="E152">
        <f>IF($Y152="","",IF(INDEX('Per Invoice'!E$2:E$501,$Y152)="","",INDEX('Per Invoice'!E$2:E$501,$Y152)))</f>
        <v/>
      </c>
      <c r="F152">
        <f>IF($Y152="","",IF(INDEX('Per Invoice'!F$2:F$501,$Y152)="","",INDEX('Per Invoice'!F$2:F$501,$Y152)))</f>
        <v/>
      </c>
      <c r="G152">
        <f>IF($Y152="","",IF(INDEX('Per Invoice'!G$2:G$501,$Y152)="","",INDEX('Per Invoice'!G$2:G$501,$Y152)))</f>
        <v/>
      </c>
      <c r="H152">
        <f>IF($Y152="","",IF(INDEX('Per Invoice'!H$2:H$501,$Y152)="","",INDEX('Per Invoice'!H$2:H$501,$Y152)))</f>
        <v/>
      </c>
      <c r="I152">
        <f>IF($Y152="","",IF(INDEX('Per Invoice'!I$2:I$501,$Y152)="","",INDEX('Per Invoice'!I$2:I$501,$Y152)))</f>
        <v/>
      </c>
      <c r="J152">
        <f>IF($Y152="","",IF(INDEX('Per Invoice'!J$2:J$501,$Y152)="","",INDEX('Per Invoice'!J$2:J$501,$Y152)))</f>
        <v/>
      </c>
      <c r="K152">
        <f>IF($Y152="","",IF(INDEX('Per Invoice'!K$2:K$501,$Y152)="","",INDEX('Per Invoice'!K$2:K$501,$Y152)))</f>
        <v/>
      </c>
      <c r="L152" s="7">
        <f>IF($Y152="","",IF(INDEX('Per Invoice'!L$2:L$501,$Y152)="","",INDEX('Per Invoice'!L$2:L$501,$Y152)))</f>
        <v/>
      </c>
      <c r="M152" s="14">
        <f>IF($Y152="","",IF(INDEX('Per Invoice'!M$2:M$501,$Y152)="","",INDEX('Per Invoice'!M$2:M$501,$Y152)))</f>
        <v/>
      </c>
      <c r="N152">
        <f>IF($Y152="","",IF(INDEX('Per Invoice'!N$2:N$501,$Y152)="","",INDEX('Per Invoice'!N$2:N$501,$Y152)))</f>
        <v/>
      </c>
      <c r="O152">
        <f>IF($Y152="","",IF(INDEX('Per Invoice'!O$2:O$501,$Y152)="","",INDEX('Per Invoice'!O$2:O$501,$Y152)))</f>
        <v/>
      </c>
      <c r="P152" s="7">
        <f>IF($Y152="","",IF(INDEX('Per Invoice'!P$2:P$501,$Y152)="","",INDEX('Per Invoice'!P$2:P$501,$Y152)))</f>
        <v/>
      </c>
      <c r="Q152" s="7">
        <f>IF($Y152="","",IF(INDEX('Per Invoice'!Q$2:Q$501,$Y152)="","",INDEX('Per Invoice'!Q$2:Q$501,$Y152)))</f>
        <v/>
      </c>
      <c r="R152">
        <f>IF($Y152="","",IF(INDEX('Per Invoice'!R$2:R$501,$Y152)="","",INDEX('Per Invoice'!R$2:R$501,$Y152)))</f>
        <v/>
      </c>
      <c r="S152" s="7">
        <f>IF($Y152="","",IF(INDEX('Per Invoice'!S$2:S$501,$Y152)="","",INDEX('Per Invoice'!S$2:S$501,$Y152)))</f>
        <v/>
      </c>
      <c r="T152" s="7">
        <f>IF($Y152="","",IF(INDEX('Per Invoice'!T$2:T$501,$Y152)="","",INDEX('Per Invoice'!T$2:T$501,$Y152)))</f>
        <v/>
      </c>
      <c r="U152" s="7">
        <f>IF($Y152="","",IF(INDEX('Per Invoice'!U$2:U$501,$Y152)="","",INDEX('Per Invoice'!U$2:U$501,$Y152)))</f>
        <v/>
      </c>
      <c r="V152" s="7">
        <f>IF($Y152="","",IF(INDEX('Per Invoice'!V$2:V$501,$Y152)="","",INDEX('Per Invoice'!V$2:V$501,$Y152)))</f>
        <v/>
      </c>
      <c r="W152" s="7">
        <f>IF($Y152="","",IF(INDEX('Per Invoice'!W$2:W$501,$Y152)="","",INDEX('Per Invoice'!W$2:W$501,$Y152)))</f>
        <v/>
      </c>
      <c r="X152" s="7">
        <f>IF($Y152="","",IF(INDEX('Per Invoice'!X$2:X$501,$Y152)="","",INDEX('Per Invoice'!X$2:X$501,$Y152)))</f>
        <v/>
      </c>
      <c r="Y152" s="16">
        <f>IFERROR(MATCH(Settings!$C$35&amp;"|"&amp;ROWS($Y$2:$Y152),'Per Invoice'!$Z$2:$Z$501,0),"")</f>
        <v/>
      </c>
    </row>
    <row r="153">
      <c r="A153">
        <f>IF($Y153="","",IF(INDEX('Per Invoice'!A$2:A$501,$Y153)="","",INDEX('Per Invoice'!A$2:A$501,$Y153)))</f>
        <v/>
      </c>
      <c r="B153">
        <f>IF($Y153="","",IF(INDEX('Per Invoice'!B$2:B$501,$Y153)="","",INDEX('Per Invoice'!B$2:B$501,$Y153)))</f>
        <v/>
      </c>
      <c r="C153">
        <f>IF($Y153="","",IF(INDEX('Per Invoice'!C$2:C$501,$Y153)="","",INDEX('Per Invoice'!C$2:C$501,$Y153)))</f>
        <v/>
      </c>
      <c r="D153">
        <f>IF($Y153="","",IF(INDEX('Per Invoice'!D$2:D$501,$Y153)="","",INDEX('Per Invoice'!D$2:D$501,$Y153)))</f>
        <v/>
      </c>
      <c r="E153">
        <f>IF($Y153="","",IF(INDEX('Per Invoice'!E$2:E$501,$Y153)="","",INDEX('Per Invoice'!E$2:E$501,$Y153)))</f>
        <v/>
      </c>
      <c r="F153">
        <f>IF($Y153="","",IF(INDEX('Per Invoice'!F$2:F$501,$Y153)="","",INDEX('Per Invoice'!F$2:F$501,$Y153)))</f>
        <v/>
      </c>
      <c r="G153">
        <f>IF($Y153="","",IF(INDEX('Per Invoice'!G$2:G$501,$Y153)="","",INDEX('Per Invoice'!G$2:G$501,$Y153)))</f>
        <v/>
      </c>
      <c r="H153">
        <f>IF($Y153="","",IF(INDEX('Per Invoice'!H$2:H$501,$Y153)="","",INDEX('Per Invoice'!H$2:H$501,$Y153)))</f>
        <v/>
      </c>
      <c r="I153">
        <f>IF($Y153="","",IF(INDEX('Per Invoice'!I$2:I$501,$Y153)="","",INDEX('Per Invoice'!I$2:I$501,$Y153)))</f>
        <v/>
      </c>
      <c r="J153">
        <f>IF($Y153="","",IF(INDEX('Per Invoice'!J$2:J$501,$Y153)="","",INDEX('Per Invoice'!J$2:J$501,$Y153)))</f>
        <v/>
      </c>
      <c r="K153">
        <f>IF($Y153="","",IF(INDEX('Per Invoice'!K$2:K$501,$Y153)="","",INDEX('Per Invoice'!K$2:K$501,$Y153)))</f>
        <v/>
      </c>
      <c r="L153" s="7">
        <f>IF($Y153="","",IF(INDEX('Per Invoice'!L$2:L$501,$Y153)="","",INDEX('Per Invoice'!L$2:L$501,$Y153)))</f>
        <v/>
      </c>
      <c r="M153" s="14">
        <f>IF($Y153="","",IF(INDEX('Per Invoice'!M$2:M$501,$Y153)="","",INDEX('Per Invoice'!M$2:M$501,$Y153)))</f>
        <v/>
      </c>
      <c r="N153">
        <f>IF($Y153="","",IF(INDEX('Per Invoice'!N$2:N$501,$Y153)="","",INDEX('Per Invoice'!N$2:N$501,$Y153)))</f>
        <v/>
      </c>
      <c r="O153">
        <f>IF($Y153="","",IF(INDEX('Per Invoice'!O$2:O$501,$Y153)="","",INDEX('Per Invoice'!O$2:O$501,$Y153)))</f>
        <v/>
      </c>
      <c r="P153" s="7">
        <f>IF($Y153="","",IF(INDEX('Per Invoice'!P$2:P$501,$Y153)="","",INDEX('Per Invoice'!P$2:P$501,$Y153)))</f>
        <v/>
      </c>
      <c r="Q153" s="7">
        <f>IF($Y153="","",IF(INDEX('Per Invoice'!Q$2:Q$501,$Y153)="","",INDEX('Per Invoice'!Q$2:Q$501,$Y153)))</f>
        <v/>
      </c>
      <c r="R153">
        <f>IF($Y153="","",IF(INDEX('Per Invoice'!R$2:R$501,$Y153)="","",INDEX('Per Invoice'!R$2:R$501,$Y153)))</f>
        <v/>
      </c>
      <c r="S153" s="7">
        <f>IF($Y153="","",IF(INDEX('Per Invoice'!S$2:S$501,$Y153)="","",INDEX('Per Invoice'!S$2:S$501,$Y153)))</f>
        <v/>
      </c>
      <c r="T153" s="7">
        <f>IF($Y153="","",IF(INDEX('Per Invoice'!T$2:T$501,$Y153)="","",INDEX('Per Invoice'!T$2:T$501,$Y153)))</f>
        <v/>
      </c>
      <c r="U153" s="7">
        <f>IF($Y153="","",IF(INDEX('Per Invoice'!U$2:U$501,$Y153)="","",INDEX('Per Invoice'!U$2:U$501,$Y153)))</f>
        <v/>
      </c>
      <c r="V153" s="7">
        <f>IF($Y153="","",IF(INDEX('Per Invoice'!V$2:V$501,$Y153)="","",INDEX('Per Invoice'!V$2:V$501,$Y153)))</f>
        <v/>
      </c>
      <c r="W153" s="7">
        <f>IF($Y153="","",IF(INDEX('Per Invoice'!W$2:W$501,$Y153)="","",INDEX('Per Invoice'!W$2:W$501,$Y153)))</f>
        <v/>
      </c>
      <c r="X153" s="7">
        <f>IF($Y153="","",IF(INDEX('Per Invoice'!X$2:X$501,$Y153)="","",INDEX('Per Invoice'!X$2:X$501,$Y153)))</f>
        <v/>
      </c>
      <c r="Y153" s="16">
        <f>IFERROR(MATCH(Settings!$C$35&amp;"|"&amp;ROWS($Y$2:$Y153),'Per Invoice'!$Z$2:$Z$501,0),"")</f>
        <v/>
      </c>
    </row>
    <row r="154">
      <c r="A154">
        <f>IF($Y154="","",IF(INDEX('Per Invoice'!A$2:A$501,$Y154)="","",INDEX('Per Invoice'!A$2:A$501,$Y154)))</f>
        <v/>
      </c>
      <c r="B154">
        <f>IF($Y154="","",IF(INDEX('Per Invoice'!B$2:B$501,$Y154)="","",INDEX('Per Invoice'!B$2:B$501,$Y154)))</f>
        <v/>
      </c>
      <c r="C154">
        <f>IF($Y154="","",IF(INDEX('Per Invoice'!C$2:C$501,$Y154)="","",INDEX('Per Invoice'!C$2:C$501,$Y154)))</f>
        <v/>
      </c>
      <c r="D154">
        <f>IF($Y154="","",IF(INDEX('Per Invoice'!D$2:D$501,$Y154)="","",INDEX('Per Invoice'!D$2:D$501,$Y154)))</f>
        <v/>
      </c>
      <c r="E154">
        <f>IF($Y154="","",IF(INDEX('Per Invoice'!E$2:E$501,$Y154)="","",INDEX('Per Invoice'!E$2:E$501,$Y154)))</f>
        <v/>
      </c>
      <c r="F154">
        <f>IF($Y154="","",IF(INDEX('Per Invoice'!F$2:F$501,$Y154)="","",INDEX('Per Invoice'!F$2:F$501,$Y154)))</f>
        <v/>
      </c>
      <c r="G154">
        <f>IF($Y154="","",IF(INDEX('Per Invoice'!G$2:G$501,$Y154)="","",INDEX('Per Invoice'!G$2:G$501,$Y154)))</f>
        <v/>
      </c>
      <c r="H154">
        <f>IF($Y154="","",IF(INDEX('Per Invoice'!H$2:H$501,$Y154)="","",INDEX('Per Invoice'!H$2:H$501,$Y154)))</f>
        <v/>
      </c>
      <c r="I154">
        <f>IF($Y154="","",IF(INDEX('Per Invoice'!I$2:I$501,$Y154)="","",INDEX('Per Invoice'!I$2:I$501,$Y154)))</f>
        <v/>
      </c>
      <c r="J154">
        <f>IF($Y154="","",IF(INDEX('Per Invoice'!J$2:J$501,$Y154)="","",INDEX('Per Invoice'!J$2:J$501,$Y154)))</f>
        <v/>
      </c>
      <c r="K154">
        <f>IF($Y154="","",IF(INDEX('Per Invoice'!K$2:K$501,$Y154)="","",INDEX('Per Invoice'!K$2:K$501,$Y154)))</f>
        <v/>
      </c>
      <c r="L154" s="7">
        <f>IF($Y154="","",IF(INDEX('Per Invoice'!L$2:L$501,$Y154)="","",INDEX('Per Invoice'!L$2:L$501,$Y154)))</f>
        <v/>
      </c>
      <c r="M154" s="14">
        <f>IF($Y154="","",IF(INDEX('Per Invoice'!M$2:M$501,$Y154)="","",INDEX('Per Invoice'!M$2:M$501,$Y154)))</f>
        <v/>
      </c>
      <c r="N154">
        <f>IF($Y154="","",IF(INDEX('Per Invoice'!N$2:N$501,$Y154)="","",INDEX('Per Invoice'!N$2:N$501,$Y154)))</f>
        <v/>
      </c>
      <c r="O154">
        <f>IF($Y154="","",IF(INDEX('Per Invoice'!O$2:O$501,$Y154)="","",INDEX('Per Invoice'!O$2:O$501,$Y154)))</f>
        <v/>
      </c>
      <c r="P154" s="7">
        <f>IF($Y154="","",IF(INDEX('Per Invoice'!P$2:P$501,$Y154)="","",INDEX('Per Invoice'!P$2:P$501,$Y154)))</f>
        <v/>
      </c>
      <c r="Q154" s="7">
        <f>IF($Y154="","",IF(INDEX('Per Invoice'!Q$2:Q$501,$Y154)="","",INDEX('Per Invoice'!Q$2:Q$501,$Y154)))</f>
        <v/>
      </c>
      <c r="R154">
        <f>IF($Y154="","",IF(INDEX('Per Invoice'!R$2:R$501,$Y154)="","",INDEX('Per Invoice'!R$2:R$501,$Y154)))</f>
        <v/>
      </c>
      <c r="S154" s="7">
        <f>IF($Y154="","",IF(INDEX('Per Invoice'!S$2:S$501,$Y154)="","",INDEX('Per Invoice'!S$2:S$501,$Y154)))</f>
        <v/>
      </c>
      <c r="T154" s="7">
        <f>IF($Y154="","",IF(INDEX('Per Invoice'!T$2:T$501,$Y154)="","",INDEX('Per Invoice'!T$2:T$501,$Y154)))</f>
        <v/>
      </c>
      <c r="U154" s="7">
        <f>IF($Y154="","",IF(INDEX('Per Invoice'!U$2:U$501,$Y154)="","",INDEX('Per Invoice'!U$2:U$501,$Y154)))</f>
        <v/>
      </c>
      <c r="V154" s="7">
        <f>IF($Y154="","",IF(INDEX('Per Invoice'!V$2:V$501,$Y154)="","",INDEX('Per Invoice'!V$2:V$501,$Y154)))</f>
        <v/>
      </c>
      <c r="W154" s="7">
        <f>IF($Y154="","",IF(INDEX('Per Invoice'!W$2:W$501,$Y154)="","",INDEX('Per Invoice'!W$2:W$501,$Y154)))</f>
        <v/>
      </c>
      <c r="X154" s="7">
        <f>IF($Y154="","",IF(INDEX('Per Invoice'!X$2:X$501,$Y154)="","",INDEX('Per Invoice'!X$2:X$501,$Y154)))</f>
        <v/>
      </c>
      <c r="Y154" s="16">
        <f>IFERROR(MATCH(Settings!$C$35&amp;"|"&amp;ROWS($Y$2:$Y154),'Per Invoice'!$Z$2:$Z$501,0),"")</f>
        <v/>
      </c>
    </row>
    <row r="155">
      <c r="A155">
        <f>IF($Y155="","",IF(INDEX('Per Invoice'!A$2:A$501,$Y155)="","",INDEX('Per Invoice'!A$2:A$501,$Y155)))</f>
        <v/>
      </c>
      <c r="B155">
        <f>IF($Y155="","",IF(INDEX('Per Invoice'!B$2:B$501,$Y155)="","",INDEX('Per Invoice'!B$2:B$501,$Y155)))</f>
        <v/>
      </c>
      <c r="C155">
        <f>IF($Y155="","",IF(INDEX('Per Invoice'!C$2:C$501,$Y155)="","",INDEX('Per Invoice'!C$2:C$501,$Y155)))</f>
        <v/>
      </c>
      <c r="D155">
        <f>IF($Y155="","",IF(INDEX('Per Invoice'!D$2:D$501,$Y155)="","",INDEX('Per Invoice'!D$2:D$501,$Y155)))</f>
        <v/>
      </c>
      <c r="E155">
        <f>IF($Y155="","",IF(INDEX('Per Invoice'!E$2:E$501,$Y155)="","",INDEX('Per Invoice'!E$2:E$501,$Y155)))</f>
        <v/>
      </c>
      <c r="F155">
        <f>IF($Y155="","",IF(INDEX('Per Invoice'!F$2:F$501,$Y155)="","",INDEX('Per Invoice'!F$2:F$501,$Y155)))</f>
        <v/>
      </c>
      <c r="G155">
        <f>IF($Y155="","",IF(INDEX('Per Invoice'!G$2:G$501,$Y155)="","",INDEX('Per Invoice'!G$2:G$501,$Y155)))</f>
        <v/>
      </c>
      <c r="H155">
        <f>IF($Y155="","",IF(INDEX('Per Invoice'!H$2:H$501,$Y155)="","",INDEX('Per Invoice'!H$2:H$501,$Y155)))</f>
        <v/>
      </c>
      <c r="I155">
        <f>IF($Y155="","",IF(INDEX('Per Invoice'!I$2:I$501,$Y155)="","",INDEX('Per Invoice'!I$2:I$501,$Y155)))</f>
        <v/>
      </c>
      <c r="J155">
        <f>IF($Y155="","",IF(INDEX('Per Invoice'!J$2:J$501,$Y155)="","",INDEX('Per Invoice'!J$2:J$501,$Y155)))</f>
        <v/>
      </c>
      <c r="K155">
        <f>IF($Y155="","",IF(INDEX('Per Invoice'!K$2:K$501,$Y155)="","",INDEX('Per Invoice'!K$2:K$501,$Y155)))</f>
        <v/>
      </c>
      <c r="L155" s="7">
        <f>IF($Y155="","",IF(INDEX('Per Invoice'!L$2:L$501,$Y155)="","",INDEX('Per Invoice'!L$2:L$501,$Y155)))</f>
        <v/>
      </c>
      <c r="M155" s="14">
        <f>IF($Y155="","",IF(INDEX('Per Invoice'!M$2:M$501,$Y155)="","",INDEX('Per Invoice'!M$2:M$501,$Y155)))</f>
        <v/>
      </c>
      <c r="N155">
        <f>IF($Y155="","",IF(INDEX('Per Invoice'!N$2:N$501,$Y155)="","",INDEX('Per Invoice'!N$2:N$501,$Y155)))</f>
        <v/>
      </c>
      <c r="O155">
        <f>IF($Y155="","",IF(INDEX('Per Invoice'!O$2:O$501,$Y155)="","",INDEX('Per Invoice'!O$2:O$501,$Y155)))</f>
        <v/>
      </c>
      <c r="P155" s="7">
        <f>IF($Y155="","",IF(INDEX('Per Invoice'!P$2:P$501,$Y155)="","",INDEX('Per Invoice'!P$2:P$501,$Y155)))</f>
        <v/>
      </c>
      <c r="Q155" s="7">
        <f>IF($Y155="","",IF(INDEX('Per Invoice'!Q$2:Q$501,$Y155)="","",INDEX('Per Invoice'!Q$2:Q$501,$Y155)))</f>
        <v/>
      </c>
      <c r="R155">
        <f>IF($Y155="","",IF(INDEX('Per Invoice'!R$2:R$501,$Y155)="","",INDEX('Per Invoice'!R$2:R$501,$Y155)))</f>
        <v/>
      </c>
      <c r="S155" s="7">
        <f>IF($Y155="","",IF(INDEX('Per Invoice'!S$2:S$501,$Y155)="","",INDEX('Per Invoice'!S$2:S$501,$Y155)))</f>
        <v/>
      </c>
      <c r="T155" s="7">
        <f>IF($Y155="","",IF(INDEX('Per Invoice'!T$2:T$501,$Y155)="","",INDEX('Per Invoice'!T$2:T$501,$Y155)))</f>
        <v/>
      </c>
      <c r="U155" s="7">
        <f>IF($Y155="","",IF(INDEX('Per Invoice'!U$2:U$501,$Y155)="","",INDEX('Per Invoice'!U$2:U$501,$Y155)))</f>
        <v/>
      </c>
      <c r="V155" s="7">
        <f>IF($Y155="","",IF(INDEX('Per Invoice'!V$2:V$501,$Y155)="","",INDEX('Per Invoice'!V$2:V$501,$Y155)))</f>
        <v/>
      </c>
      <c r="W155" s="7">
        <f>IF($Y155="","",IF(INDEX('Per Invoice'!W$2:W$501,$Y155)="","",INDEX('Per Invoice'!W$2:W$501,$Y155)))</f>
        <v/>
      </c>
      <c r="X155" s="7">
        <f>IF($Y155="","",IF(INDEX('Per Invoice'!X$2:X$501,$Y155)="","",INDEX('Per Invoice'!X$2:X$501,$Y155)))</f>
        <v/>
      </c>
      <c r="Y155" s="16">
        <f>IFERROR(MATCH(Settings!$C$35&amp;"|"&amp;ROWS($Y$2:$Y155),'Per Invoice'!$Z$2:$Z$501,0),"")</f>
        <v/>
      </c>
    </row>
    <row r="156">
      <c r="A156">
        <f>IF($Y156="","",IF(INDEX('Per Invoice'!A$2:A$501,$Y156)="","",INDEX('Per Invoice'!A$2:A$501,$Y156)))</f>
        <v/>
      </c>
      <c r="B156">
        <f>IF($Y156="","",IF(INDEX('Per Invoice'!B$2:B$501,$Y156)="","",INDEX('Per Invoice'!B$2:B$501,$Y156)))</f>
        <v/>
      </c>
      <c r="C156">
        <f>IF($Y156="","",IF(INDEX('Per Invoice'!C$2:C$501,$Y156)="","",INDEX('Per Invoice'!C$2:C$501,$Y156)))</f>
        <v/>
      </c>
      <c r="D156">
        <f>IF($Y156="","",IF(INDEX('Per Invoice'!D$2:D$501,$Y156)="","",INDEX('Per Invoice'!D$2:D$501,$Y156)))</f>
        <v/>
      </c>
      <c r="E156">
        <f>IF($Y156="","",IF(INDEX('Per Invoice'!E$2:E$501,$Y156)="","",INDEX('Per Invoice'!E$2:E$501,$Y156)))</f>
        <v/>
      </c>
      <c r="F156">
        <f>IF($Y156="","",IF(INDEX('Per Invoice'!F$2:F$501,$Y156)="","",INDEX('Per Invoice'!F$2:F$501,$Y156)))</f>
        <v/>
      </c>
      <c r="G156">
        <f>IF($Y156="","",IF(INDEX('Per Invoice'!G$2:G$501,$Y156)="","",INDEX('Per Invoice'!G$2:G$501,$Y156)))</f>
        <v/>
      </c>
      <c r="H156">
        <f>IF($Y156="","",IF(INDEX('Per Invoice'!H$2:H$501,$Y156)="","",INDEX('Per Invoice'!H$2:H$501,$Y156)))</f>
        <v/>
      </c>
      <c r="I156">
        <f>IF($Y156="","",IF(INDEX('Per Invoice'!I$2:I$501,$Y156)="","",INDEX('Per Invoice'!I$2:I$501,$Y156)))</f>
        <v/>
      </c>
      <c r="J156">
        <f>IF($Y156="","",IF(INDEX('Per Invoice'!J$2:J$501,$Y156)="","",INDEX('Per Invoice'!J$2:J$501,$Y156)))</f>
        <v/>
      </c>
      <c r="K156">
        <f>IF($Y156="","",IF(INDEX('Per Invoice'!K$2:K$501,$Y156)="","",INDEX('Per Invoice'!K$2:K$501,$Y156)))</f>
        <v/>
      </c>
      <c r="L156" s="7">
        <f>IF($Y156="","",IF(INDEX('Per Invoice'!L$2:L$501,$Y156)="","",INDEX('Per Invoice'!L$2:L$501,$Y156)))</f>
        <v/>
      </c>
      <c r="M156" s="14">
        <f>IF($Y156="","",IF(INDEX('Per Invoice'!M$2:M$501,$Y156)="","",INDEX('Per Invoice'!M$2:M$501,$Y156)))</f>
        <v/>
      </c>
      <c r="N156">
        <f>IF($Y156="","",IF(INDEX('Per Invoice'!N$2:N$501,$Y156)="","",INDEX('Per Invoice'!N$2:N$501,$Y156)))</f>
        <v/>
      </c>
      <c r="O156">
        <f>IF($Y156="","",IF(INDEX('Per Invoice'!O$2:O$501,$Y156)="","",INDEX('Per Invoice'!O$2:O$501,$Y156)))</f>
        <v/>
      </c>
      <c r="P156" s="7">
        <f>IF($Y156="","",IF(INDEX('Per Invoice'!P$2:P$501,$Y156)="","",INDEX('Per Invoice'!P$2:P$501,$Y156)))</f>
        <v/>
      </c>
      <c r="Q156" s="7">
        <f>IF($Y156="","",IF(INDEX('Per Invoice'!Q$2:Q$501,$Y156)="","",INDEX('Per Invoice'!Q$2:Q$501,$Y156)))</f>
        <v/>
      </c>
      <c r="R156">
        <f>IF($Y156="","",IF(INDEX('Per Invoice'!R$2:R$501,$Y156)="","",INDEX('Per Invoice'!R$2:R$501,$Y156)))</f>
        <v/>
      </c>
      <c r="S156" s="7">
        <f>IF($Y156="","",IF(INDEX('Per Invoice'!S$2:S$501,$Y156)="","",INDEX('Per Invoice'!S$2:S$501,$Y156)))</f>
        <v/>
      </c>
      <c r="T156" s="7">
        <f>IF($Y156="","",IF(INDEX('Per Invoice'!T$2:T$501,$Y156)="","",INDEX('Per Invoice'!T$2:T$501,$Y156)))</f>
        <v/>
      </c>
      <c r="U156" s="7">
        <f>IF($Y156="","",IF(INDEX('Per Invoice'!U$2:U$501,$Y156)="","",INDEX('Per Invoice'!U$2:U$501,$Y156)))</f>
        <v/>
      </c>
      <c r="V156" s="7">
        <f>IF($Y156="","",IF(INDEX('Per Invoice'!V$2:V$501,$Y156)="","",INDEX('Per Invoice'!V$2:V$501,$Y156)))</f>
        <v/>
      </c>
      <c r="W156" s="7">
        <f>IF($Y156="","",IF(INDEX('Per Invoice'!W$2:W$501,$Y156)="","",INDEX('Per Invoice'!W$2:W$501,$Y156)))</f>
        <v/>
      </c>
      <c r="X156" s="7">
        <f>IF($Y156="","",IF(INDEX('Per Invoice'!X$2:X$501,$Y156)="","",INDEX('Per Invoice'!X$2:X$501,$Y156)))</f>
        <v/>
      </c>
      <c r="Y156" s="16">
        <f>IFERROR(MATCH(Settings!$C$35&amp;"|"&amp;ROWS($Y$2:$Y156),'Per Invoice'!$Z$2:$Z$501,0),"")</f>
        <v/>
      </c>
    </row>
    <row r="157">
      <c r="A157">
        <f>IF($Y157="","",IF(INDEX('Per Invoice'!A$2:A$501,$Y157)="","",INDEX('Per Invoice'!A$2:A$501,$Y157)))</f>
        <v/>
      </c>
      <c r="B157">
        <f>IF($Y157="","",IF(INDEX('Per Invoice'!B$2:B$501,$Y157)="","",INDEX('Per Invoice'!B$2:B$501,$Y157)))</f>
        <v/>
      </c>
      <c r="C157">
        <f>IF($Y157="","",IF(INDEX('Per Invoice'!C$2:C$501,$Y157)="","",INDEX('Per Invoice'!C$2:C$501,$Y157)))</f>
        <v/>
      </c>
      <c r="D157">
        <f>IF($Y157="","",IF(INDEX('Per Invoice'!D$2:D$501,$Y157)="","",INDEX('Per Invoice'!D$2:D$501,$Y157)))</f>
        <v/>
      </c>
      <c r="E157">
        <f>IF($Y157="","",IF(INDEX('Per Invoice'!E$2:E$501,$Y157)="","",INDEX('Per Invoice'!E$2:E$501,$Y157)))</f>
        <v/>
      </c>
      <c r="F157">
        <f>IF($Y157="","",IF(INDEX('Per Invoice'!F$2:F$501,$Y157)="","",INDEX('Per Invoice'!F$2:F$501,$Y157)))</f>
        <v/>
      </c>
      <c r="G157">
        <f>IF($Y157="","",IF(INDEX('Per Invoice'!G$2:G$501,$Y157)="","",INDEX('Per Invoice'!G$2:G$501,$Y157)))</f>
        <v/>
      </c>
      <c r="H157">
        <f>IF($Y157="","",IF(INDEX('Per Invoice'!H$2:H$501,$Y157)="","",INDEX('Per Invoice'!H$2:H$501,$Y157)))</f>
        <v/>
      </c>
      <c r="I157">
        <f>IF($Y157="","",IF(INDEX('Per Invoice'!I$2:I$501,$Y157)="","",INDEX('Per Invoice'!I$2:I$501,$Y157)))</f>
        <v/>
      </c>
      <c r="J157">
        <f>IF($Y157="","",IF(INDEX('Per Invoice'!J$2:J$501,$Y157)="","",INDEX('Per Invoice'!J$2:J$501,$Y157)))</f>
        <v/>
      </c>
      <c r="K157">
        <f>IF($Y157="","",IF(INDEX('Per Invoice'!K$2:K$501,$Y157)="","",INDEX('Per Invoice'!K$2:K$501,$Y157)))</f>
        <v/>
      </c>
      <c r="L157" s="7">
        <f>IF($Y157="","",IF(INDEX('Per Invoice'!L$2:L$501,$Y157)="","",INDEX('Per Invoice'!L$2:L$501,$Y157)))</f>
        <v/>
      </c>
      <c r="M157" s="14">
        <f>IF($Y157="","",IF(INDEX('Per Invoice'!M$2:M$501,$Y157)="","",INDEX('Per Invoice'!M$2:M$501,$Y157)))</f>
        <v/>
      </c>
      <c r="N157">
        <f>IF($Y157="","",IF(INDEX('Per Invoice'!N$2:N$501,$Y157)="","",INDEX('Per Invoice'!N$2:N$501,$Y157)))</f>
        <v/>
      </c>
      <c r="O157">
        <f>IF($Y157="","",IF(INDEX('Per Invoice'!O$2:O$501,$Y157)="","",INDEX('Per Invoice'!O$2:O$501,$Y157)))</f>
        <v/>
      </c>
      <c r="P157" s="7">
        <f>IF($Y157="","",IF(INDEX('Per Invoice'!P$2:P$501,$Y157)="","",INDEX('Per Invoice'!P$2:P$501,$Y157)))</f>
        <v/>
      </c>
      <c r="Q157" s="7">
        <f>IF($Y157="","",IF(INDEX('Per Invoice'!Q$2:Q$501,$Y157)="","",INDEX('Per Invoice'!Q$2:Q$501,$Y157)))</f>
        <v/>
      </c>
      <c r="R157">
        <f>IF($Y157="","",IF(INDEX('Per Invoice'!R$2:R$501,$Y157)="","",INDEX('Per Invoice'!R$2:R$501,$Y157)))</f>
        <v/>
      </c>
      <c r="S157" s="7">
        <f>IF($Y157="","",IF(INDEX('Per Invoice'!S$2:S$501,$Y157)="","",INDEX('Per Invoice'!S$2:S$501,$Y157)))</f>
        <v/>
      </c>
      <c r="T157" s="7">
        <f>IF($Y157="","",IF(INDEX('Per Invoice'!T$2:T$501,$Y157)="","",INDEX('Per Invoice'!T$2:T$501,$Y157)))</f>
        <v/>
      </c>
      <c r="U157" s="7">
        <f>IF($Y157="","",IF(INDEX('Per Invoice'!U$2:U$501,$Y157)="","",INDEX('Per Invoice'!U$2:U$501,$Y157)))</f>
        <v/>
      </c>
      <c r="V157" s="7">
        <f>IF($Y157="","",IF(INDEX('Per Invoice'!V$2:V$501,$Y157)="","",INDEX('Per Invoice'!V$2:V$501,$Y157)))</f>
        <v/>
      </c>
      <c r="W157" s="7">
        <f>IF($Y157="","",IF(INDEX('Per Invoice'!W$2:W$501,$Y157)="","",INDEX('Per Invoice'!W$2:W$501,$Y157)))</f>
        <v/>
      </c>
      <c r="X157" s="7">
        <f>IF($Y157="","",IF(INDEX('Per Invoice'!X$2:X$501,$Y157)="","",INDEX('Per Invoice'!X$2:X$501,$Y157)))</f>
        <v/>
      </c>
      <c r="Y157" s="16">
        <f>IFERROR(MATCH(Settings!$C$35&amp;"|"&amp;ROWS($Y$2:$Y157),'Per Invoice'!$Z$2:$Z$501,0),"")</f>
        <v/>
      </c>
    </row>
    <row r="158">
      <c r="A158">
        <f>IF($Y158="","",IF(INDEX('Per Invoice'!A$2:A$501,$Y158)="","",INDEX('Per Invoice'!A$2:A$501,$Y158)))</f>
        <v/>
      </c>
      <c r="B158">
        <f>IF($Y158="","",IF(INDEX('Per Invoice'!B$2:B$501,$Y158)="","",INDEX('Per Invoice'!B$2:B$501,$Y158)))</f>
        <v/>
      </c>
      <c r="C158">
        <f>IF($Y158="","",IF(INDEX('Per Invoice'!C$2:C$501,$Y158)="","",INDEX('Per Invoice'!C$2:C$501,$Y158)))</f>
        <v/>
      </c>
      <c r="D158">
        <f>IF($Y158="","",IF(INDEX('Per Invoice'!D$2:D$501,$Y158)="","",INDEX('Per Invoice'!D$2:D$501,$Y158)))</f>
        <v/>
      </c>
      <c r="E158">
        <f>IF($Y158="","",IF(INDEX('Per Invoice'!E$2:E$501,$Y158)="","",INDEX('Per Invoice'!E$2:E$501,$Y158)))</f>
        <v/>
      </c>
      <c r="F158">
        <f>IF($Y158="","",IF(INDEX('Per Invoice'!F$2:F$501,$Y158)="","",INDEX('Per Invoice'!F$2:F$501,$Y158)))</f>
        <v/>
      </c>
      <c r="G158">
        <f>IF($Y158="","",IF(INDEX('Per Invoice'!G$2:G$501,$Y158)="","",INDEX('Per Invoice'!G$2:G$501,$Y158)))</f>
        <v/>
      </c>
      <c r="H158">
        <f>IF($Y158="","",IF(INDEX('Per Invoice'!H$2:H$501,$Y158)="","",INDEX('Per Invoice'!H$2:H$501,$Y158)))</f>
        <v/>
      </c>
      <c r="I158">
        <f>IF($Y158="","",IF(INDEX('Per Invoice'!I$2:I$501,$Y158)="","",INDEX('Per Invoice'!I$2:I$501,$Y158)))</f>
        <v/>
      </c>
      <c r="J158">
        <f>IF($Y158="","",IF(INDEX('Per Invoice'!J$2:J$501,$Y158)="","",INDEX('Per Invoice'!J$2:J$501,$Y158)))</f>
        <v/>
      </c>
      <c r="K158">
        <f>IF($Y158="","",IF(INDEX('Per Invoice'!K$2:K$501,$Y158)="","",INDEX('Per Invoice'!K$2:K$501,$Y158)))</f>
        <v/>
      </c>
      <c r="L158" s="7">
        <f>IF($Y158="","",IF(INDEX('Per Invoice'!L$2:L$501,$Y158)="","",INDEX('Per Invoice'!L$2:L$501,$Y158)))</f>
        <v/>
      </c>
      <c r="M158" s="14">
        <f>IF($Y158="","",IF(INDEX('Per Invoice'!M$2:M$501,$Y158)="","",INDEX('Per Invoice'!M$2:M$501,$Y158)))</f>
        <v/>
      </c>
      <c r="N158">
        <f>IF($Y158="","",IF(INDEX('Per Invoice'!N$2:N$501,$Y158)="","",INDEX('Per Invoice'!N$2:N$501,$Y158)))</f>
        <v/>
      </c>
      <c r="O158">
        <f>IF($Y158="","",IF(INDEX('Per Invoice'!O$2:O$501,$Y158)="","",INDEX('Per Invoice'!O$2:O$501,$Y158)))</f>
        <v/>
      </c>
      <c r="P158" s="7">
        <f>IF($Y158="","",IF(INDEX('Per Invoice'!P$2:P$501,$Y158)="","",INDEX('Per Invoice'!P$2:P$501,$Y158)))</f>
        <v/>
      </c>
      <c r="Q158" s="7">
        <f>IF($Y158="","",IF(INDEX('Per Invoice'!Q$2:Q$501,$Y158)="","",INDEX('Per Invoice'!Q$2:Q$501,$Y158)))</f>
        <v/>
      </c>
      <c r="R158">
        <f>IF($Y158="","",IF(INDEX('Per Invoice'!R$2:R$501,$Y158)="","",INDEX('Per Invoice'!R$2:R$501,$Y158)))</f>
        <v/>
      </c>
      <c r="S158" s="7">
        <f>IF($Y158="","",IF(INDEX('Per Invoice'!S$2:S$501,$Y158)="","",INDEX('Per Invoice'!S$2:S$501,$Y158)))</f>
        <v/>
      </c>
      <c r="T158" s="7">
        <f>IF($Y158="","",IF(INDEX('Per Invoice'!T$2:T$501,$Y158)="","",INDEX('Per Invoice'!T$2:T$501,$Y158)))</f>
        <v/>
      </c>
      <c r="U158" s="7">
        <f>IF($Y158="","",IF(INDEX('Per Invoice'!U$2:U$501,$Y158)="","",INDEX('Per Invoice'!U$2:U$501,$Y158)))</f>
        <v/>
      </c>
      <c r="V158" s="7">
        <f>IF($Y158="","",IF(INDEX('Per Invoice'!V$2:V$501,$Y158)="","",INDEX('Per Invoice'!V$2:V$501,$Y158)))</f>
        <v/>
      </c>
      <c r="W158" s="7">
        <f>IF($Y158="","",IF(INDEX('Per Invoice'!W$2:W$501,$Y158)="","",INDEX('Per Invoice'!W$2:W$501,$Y158)))</f>
        <v/>
      </c>
      <c r="X158" s="7">
        <f>IF($Y158="","",IF(INDEX('Per Invoice'!X$2:X$501,$Y158)="","",INDEX('Per Invoice'!X$2:X$501,$Y158)))</f>
        <v/>
      </c>
      <c r="Y158" s="16">
        <f>IFERROR(MATCH(Settings!$C$35&amp;"|"&amp;ROWS($Y$2:$Y158),'Per Invoice'!$Z$2:$Z$501,0),"")</f>
        <v/>
      </c>
    </row>
    <row r="159">
      <c r="A159">
        <f>IF($Y159="","",IF(INDEX('Per Invoice'!A$2:A$501,$Y159)="","",INDEX('Per Invoice'!A$2:A$501,$Y159)))</f>
        <v/>
      </c>
      <c r="B159">
        <f>IF($Y159="","",IF(INDEX('Per Invoice'!B$2:B$501,$Y159)="","",INDEX('Per Invoice'!B$2:B$501,$Y159)))</f>
        <v/>
      </c>
      <c r="C159">
        <f>IF($Y159="","",IF(INDEX('Per Invoice'!C$2:C$501,$Y159)="","",INDEX('Per Invoice'!C$2:C$501,$Y159)))</f>
        <v/>
      </c>
      <c r="D159">
        <f>IF($Y159="","",IF(INDEX('Per Invoice'!D$2:D$501,$Y159)="","",INDEX('Per Invoice'!D$2:D$501,$Y159)))</f>
        <v/>
      </c>
      <c r="E159">
        <f>IF($Y159="","",IF(INDEX('Per Invoice'!E$2:E$501,$Y159)="","",INDEX('Per Invoice'!E$2:E$501,$Y159)))</f>
        <v/>
      </c>
      <c r="F159">
        <f>IF($Y159="","",IF(INDEX('Per Invoice'!F$2:F$501,$Y159)="","",INDEX('Per Invoice'!F$2:F$501,$Y159)))</f>
        <v/>
      </c>
      <c r="G159">
        <f>IF($Y159="","",IF(INDEX('Per Invoice'!G$2:G$501,$Y159)="","",INDEX('Per Invoice'!G$2:G$501,$Y159)))</f>
        <v/>
      </c>
      <c r="H159">
        <f>IF($Y159="","",IF(INDEX('Per Invoice'!H$2:H$501,$Y159)="","",INDEX('Per Invoice'!H$2:H$501,$Y159)))</f>
        <v/>
      </c>
      <c r="I159">
        <f>IF($Y159="","",IF(INDEX('Per Invoice'!I$2:I$501,$Y159)="","",INDEX('Per Invoice'!I$2:I$501,$Y159)))</f>
        <v/>
      </c>
      <c r="J159">
        <f>IF($Y159="","",IF(INDEX('Per Invoice'!J$2:J$501,$Y159)="","",INDEX('Per Invoice'!J$2:J$501,$Y159)))</f>
        <v/>
      </c>
      <c r="K159">
        <f>IF($Y159="","",IF(INDEX('Per Invoice'!K$2:K$501,$Y159)="","",INDEX('Per Invoice'!K$2:K$501,$Y159)))</f>
        <v/>
      </c>
      <c r="L159" s="7">
        <f>IF($Y159="","",IF(INDEX('Per Invoice'!L$2:L$501,$Y159)="","",INDEX('Per Invoice'!L$2:L$501,$Y159)))</f>
        <v/>
      </c>
      <c r="M159" s="14">
        <f>IF($Y159="","",IF(INDEX('Per Invoice'!M$2:M$501,$Y159)="","",INDEX('Per Invoice'!M$2:M$501,$Y159)))</f>
        <v/>
      </c>
      <c r="N159">
        <f>IF($Y159="","",IF(INDEX('Per Invoice'!N$2:N$501,$Y159)="","",INDEX('Per Invoice'!N$2:N$501,$Y159)))</f>
        <v/>
      </c>
      <c r="O159">
        <f>IF($Y159="","",IF(INDEX('Per Invoice'!O$2:O$501,$Y159)="","",INDEX('Per Invoice'!O$2:O$501,$Y159)))</f>
        <v/>
      </c>
      <c r="P159" s="7">
        <f>IF($Y159="","",IF(INDEX('Per Invoice'!P$2:P$501,$Y159)="","",INDEX('Per Invoice'!P$2:P$501,$Y159)))</f>
        <v/>
      </c>
      <c r="Q159" s="7">
        <f>IF($Y159="","",IF(INDEX('Per Invoice'!Q$2:Q$501,$Y159)="","",INDEX('Per Invoice'!Q$2:Q$501,$Y159)))</f>
        <v/>
      </c>
      <c r="R159">
        <f>IF($Y159="","",IF(INDEX('Per Invoice'!R$2:R$501,$Y159)="","",INDEX('Per Invoice'!R$2:R$501,$Y159)))</f>
        <v/>
      </c>
      <c r="S159" s="7">
        <f>IF($Y159="","",IF(INDEX('Per Invoice'!S$2:S$501,$Y159)="","",INDEX('Per Invoice'!S$2:S$501,$Y159)))</f>
        <v/>
      </c>
      <c r="T159" s="7">
        <f>IF($Y159="","",IF(INDEX('Per Invoice'!T$2:T$501,$Y159)="","",INDEX('Per Invoice'!T$2:T$501,$Y159)))</f>
        <v/>
      </c>
      <c r="U159" s="7">
        <f>IF($Y159="","",IF(INDEX('Per Invoice'!U$2:U$501,$Y159)="","",INDEX('Per Invoice'!U$2:U$501,$Y159)))</f>
        <v/>
      </c>
      <c r="V159" s="7">
        <f>IF($Y159="","",IF(INDEX('Per Invoice'!V$2:V$501,$Y159)="","",INDEX('Per Invoice'!V$2:V$501,$Y159)))</f>
        <v/>
      </c>
      <c r="W159" s="7">
        <f>IF($Y159="","",IF(INDEX('Per Invoice'!W$2:W$501,$Y159)="","",INDEX('Per Invoice'!W$2:W$501,$Y159)))</f>
        <v/>
      </c>
      <c r="X159" s="7">
        <f>IF($Y159="","",IF(INDEX('Per Invoice'!X$2:X$501,$Y159)="","",INDEX('Per Invoice'!X$2:X$501,$Y159)))</f>
        <v/>
      </c>
      <c r="Y159" s="16">
        <f>IFERROR(MATCH(Settings!$C$35&amp;"|"&amp;ROWS($Y$2:$Y159),'Per Invoice'!$Z$2:$Z$501,0),"")</f>
        <v/>
      </c>
    </row>
    <row r="160">
      <c r="A160">
        <f>IF($Y160="","",IF(INDEX('Per Invoice'!A$2:A$501,$Y160)="","",INDEX('Per Invoice'!A$2:A$501,$Y160)))</f>
        <v/>
      </c>
      <c r="B160">
        <f>IF($Y160="","",IF(INDEX('Per Invoice'!B$2:B$501,$Y160)="","",INDEX('Per Invoice'!B$2:B$501,$Y160)))</f>
        <v/>
      </c>
      <c r="C160">
        <f>IF($Y160="","",IF(INDEX('Per Invoice'!C$2:C$501,$Y160)="","",INDEX('Per Invoice'!C$2:C$501,$Y160)))</f>
        <v/>
      </c>
      <c r="D160">
        <f>IF($Y160="","",IF(INDEX('Per Invoice'!D$2:D$501,$Y160)="","",INDEX('Per Invoice'!D$2:D$501,$Y160)))</f>
        <v/>
      </c>
      <c r="E160">
        <f>IF($Y160="","",IF(INDEX('Per Invoice'!E$2:E$501,$Y160)="","",INDEX('Per Invoice'!E$2:E$501,$Y160)))</f>
        <v/>
      </c>
      <c r="F160">
        <f>IF($Y160="","",IF(INDEX('Per Invoice'!F$2:F$501,$Y160)="","",INDEX('Per Invoice'!F$2:F$501,$Y160)))</f>
        <v/>
      </c>
      <c r="G160">
        <f>IF($Y160="","",IF(INDEX('Per Invoice'!G$2:G$501,$Y160)="","",INDEX('Per Invoice'!G$2:G$501,$Y160)))</f>
        <v/>
      </c>
      <c r="H160">
        <f>IF($Y160="","",IF(INDEX('Per Invoice'!H$2:H$501,$Y160)="","",INDEX('Per Invoice'!H$2:H$501,$Y160)))</f>
        <v/>
      </c>
      <c r="I160">
        <f>IF($Y160="","",IF(INDEX('Per Invoice'!I$2:I$501,$Y160)="","",INDEX('Per Invoice'!I$2:I$501,$Y160)))</f>
        <v/>
      </c>
      <c r="J160">
        <f>IF($Y160="","",IF(INDEX('Per Invoice'!J$2:J$501,$Y160)="","",INDEX('Per Invoice'!J$2:J$501,$Y160)))</f>
        <v/>
      </c>
      <c r="K160">
        <f>IF($Y160="","",IF(INDEX('Per Invoice'!K$2:K$501,$Y160)="","",INDEX('Per Invoice'!K$2:K$501,$Y160)))</f>
        <v/>
      </c>
      <c r="L160" s="7">
        <f>IF($Y160="","",IF(INDEX('Per Invoice'!L$2:L$501,$Y160)="","",INDEX('Per Invoice'!L$2:L$501,$Y160)))</f>
        <v/>
      </c>
      <c r="M160" s="14">
        <f>IF($Y160="","",IF(INDEX('Per Invoice'!M$2:M$501,$Y160)="","",INDEX('Per Invoice'!M$2:M$501,$Y160)))</f>
        <v/>
      </c>
      <c r="N160">
        <f>IF($Y160="","",IF(INDEX('Per Invoice'!N$2:N$501,$Y160)="","",INDEX('Per Invoice'!N$2:N$501,$Y160)))</f>
        <v/>
      </c>
      <c r="O160">
        <f>IF($Y160="","",IF(INDEX('Per Invoice'!O$2:O$501,$Y160)="","",INDEX('Per Invoice'!O$2:O$501,$Y160)))</f>
        <v/>
      </c>
      <c r="P160" s="7">
        <f>IF($Y160="","",IF(INDEX('Per Invoice'!P$2:P$501,$Y160)="","",INDEX('Per Invoice'!P$2:P$501,$Y160)))</f>
        <v/>
      </c>
      <c r="Q160" s="7">
        <f>IF($Y160="","",IF(INDEX('Per Invoice'!Q$2:Q$501,$Y160)="","",INDEX('Per Invoice'!Q$2:Q$501,$Y160)))</f>
        <v/>
      </c>
      <c r="R160">
        <f>IF($Y160="","",IF(INDEX('Per Invoice'!R$2:R$501,$Y160)="","",INDEX('Per Invoice'!R$2:R$501,$Y160)))</f>
        <v/>
      </c>
      <c r="S160" s="7">
        <f>IF($Y160="","",IF(INDEX('Per Invoice'!S$2:S$501,$Y160)="","",INDEX('Per Invoice'!S$2:S$501,$Y160)))</f>
        <v/>
      </c>
      <c r="T160" s="7">
        <f>IF($Y160="","",IF(INDEX('Per Invoice'!T$2:T$501,$Y160)="","",INDEX('Per Invoice'!T$2:T$501,$Y160)))</f>
        <v/>
      </c>
      <c r="U160" s="7">
        <f>IF($Y160="","",IF(INDEX('Per Invoice'!U$2:U$501,$Y160)="","",INDEX('Per Invoice'!U$2:U$501,$Y160)))</f>
        <v/>
      </c>
      <c r="V160" s="7">
        <f>IF($Y160="","",IF(INDEX('Per Invoice'!V$2:V$501,$Y160)="","",INDEX('Per Invoice'!V$2:V$501,$Y160)))</f>
        <v/>
      </c>
      <c r="W160" s="7">
        <f>IF($Y160="","",IF(INDEX('Per Invoice'!W$2:W$501,$Y160)="","",INDEX('Per Invoice'!W$2:W$501,$Y160)))</f>
        <v/>
      </c>
      <c r="X160" s="7">
        <f>IF($Y160="","",IF(INDEX('Per Invoice'!X$2:X$501,$Y160)="","",INDEX('Per Invoice'!X$2:X$501,$Y160)))</f>
        <v/>
      </c>
      <c r="Y160" s="16">
        <f>IFERROR(MATCH(Settings!$C$35&amp;"|"&amp;ROWS($Y$2:$Y160),'Per Invoice'!$Z$2:$Z$501,0),"")</f>
        <v/>
      </c>
    </row>
    <row r="161">
      <c r="A161">
        <f>IF($Y161="","",IF(INDEX('Per Invoice'!A$2:A$501,$Y161)="","",INDEX('Per Invoice'!A$2:A$501,$Y161)))</f>
        <v/>
      </c>
      <c r="B161">
        <f>IF($Y161="","",IF(INDEX('Per Invoice'!B$2:B$501,$Y161)="","",INDEX('Per Invoice'!B$2:B$501,$Y161)))</f>
        <v/>
      </c>
      <c r="C161">
        <f>IF($Y161="","",IF(INDEX('Per Invoice'!C$2:C$501,$Y161)="","",INDEX('Per Invoice'!C$2:C$501,$Y161)))</f>
        <v/>
      </c>
      <c r="D161">
        <f>IF($Y161="","",IF(INDEX('Per Invoice'!D$2:D$501,$Y161)="","",INDEX('Per Invoice'!D$2:D$501,$Y161)))</f>
        <v/>
      </c>
      <c r="E161">
        <f>IF($Y161="","",IF(INDEX('Per Invoice'!E$2:E$501,$Y161)="","",INDEX('Per Invoice'!E$2:E$501,$Y161)))</f>
        <v/>
      </c>
      <c r="F161">
        <f>IF($Y161="","",IF(INDEX('Per Invoice'!F$2:F$501,$Y161)="","",INDEX('Per Invoice'!F$2:F$501,$Y161)))</f>
        <v/>
      </c>
      <c r="G161">
        <f>IF($Y161="","",IF(INDEX('Per Invoice'!G$2:G$501,$Y161)="","",INDEX('Per Invoice'!G$2:G$501,$Y161)))</f>
        <v/>
      </c>
      <c r="H161">
        <f>IF($Y161="","",IF(INDEX('Per Invoice'!H$2:H$501,$Y161)="","",INDEX('Per Invoice'!H$2:H$501,$Y161)))</f>
        <v/>
      </c>
      <c r="I161">
        <f>IF($Y161="","",IF(INDEX('Per Invoice'!I$2:I$501,$Y161)="","",INDEX('Per Invoice'!I$2:I$501,$Y161)))</f>
        <v/>
      </c>
      <c r="J161">
        <f>IF($Y161="","",IF(INDEX('Per Invoice'!J$2:J$501,$Y161)="","",INDEX('Per Invoice'!J$2:J$501,$Y161)))</f>
        <v/>
      </c>
      <c r="K161">
        <f>IF($Y161="","",IF(INDEX('Per Invoice'!K$2:K$501,$Y161)="","",INDEX('Per Invoice'!K$2:K$501,$Y161)))</f>
        <v/>
      </c>
      <c r="L161" s="7">
        <f>IF($Y161="","",IF(INDEX('Per Invoice'!L$2:L$501,$Y161)="","",INDEX('Per Invoice'!L$2:L$501,$Y161)))</f>
        <v/>
      </c>
      <c r="M161" s="14">
        <f>IF($Y161="","",IF(INDEX('Per Invoice'!M$2:M$501,$Y161)="","",INDEX('Per Invoice'!M$2:M$501,$Y161)))</f>
        <v/>
      </c>
      <c r="N161">
        <f>IF($Y161="","",IF(INDEX('Per Invoice'!N$2:N$501,$Y161)="","",INDEX('Per Invoice'!N$2:N$501,$Y161)))</f>
        <v/>
      </c>
      <c r="O161">
        <f>IF($Y161="","",IF(INDEX('Per Invoice'!O$2:O$501,$Y161)="","",INDEX('Per Invoice'!O$2:O$501,$Y161)))</f>
        <v/>
      </c>
      <c r="P161" s="7">
        <f>IF($Y161="","",IF(INDEX('Per Invoice'!P$2:P$501,$Y161)="","",INDEX('Per Invoice'!P$2:P$501,$Y161)))</f>
        <v/>
      </c>
      <c r="Q161" s="7">
        <f>IF($Y161="","",IF(INDEX('Per Invoice'!Q$2:Q$501,$Y161)="","",INDEX('Per Invoice'!Q$2:Q$501,$Y161)))</f>
        <v/>
      </c>
      <c r="R161">
        <f>IF($Y161="","",IF(INDEX('Per Invoice'!R$2:R$501,$Y161)="","",INDEX('Per Invoice'!R$2:R$501,$Y161)))</f>
        <v/>
      </c>
      <c r="S161" s="7">
        <f>IF($Y161="","",IF(INDEX('Per Invoice'!S$2:S$501,$Y161)="","",INDEX('Per Invoice'!S$2:S$501,$Y161)))</f>
        <v/>
      </c>
      <c r="T161" s="7">
        <f>IF($Y161="","",IF(INDEX('Per Invoice'!T$2:T$501,$Y161)="","",INDEX('Per Invoice'!T$2:T$501,$Y161)))</f>
        <v/>
      </c>
      <c r="U161" s="7">
        <f>IF($Y161="","",IF(INDEX('Per Invoice'!U$2:U$501,$Y161)="","",INDEX('Per Invoice'!U$2:U$501,$Y161)))</f>
        <v/>
      </c>
      <c r="V161" s="7">
        <f>IF($Y161="","",IF(INDEX('Per Invoice'!V$2:V$501,$Y161)="","",INDEX('Per Invoice'!V$2:V$501,$Y161)))</f>
        <v/>
      </c>
      <c r="W161" s="7">
        <f>IF($Y161="","",IF(INDEX('Per Invoice'!W$2:W$501,$Y161)="","",INDEX('Per Invoice'!W$2:W$501,$Y161)))</f>
        <v/>
      </c>
      <c r="X161" s="7">
        <f>IF($Y161="","",IF(INDEX('Per Invoice'!X$2:X$501,$Y161)="","",INDEX('Per Invoice'!X$2:X$501,$Y161)))</f>
        <v/>
      </c>
      <c r="Y161" s="16">
        <f>IFERROR(MATCH(Settings!$C$35&amp;"|"&amp;ROWS($Y$2:$Y161),'Per Invoice'!$Z$2:$Z$501,0),"")</f>
        <v/>
      </c>
    </row>
    <row r="162">
      <c r="A162">
        <f>IF($Y162="","",IF(INDEX('Per Invoice'!A$2:A$501,$Y162)="","",INDEX('Per Invoice'!A$2:A$501,$Y162)))</f>
        <v/>
      </c>
      <c r="B162">
        <f>IF($Y162="","",IF(INDEX('Per Invoice'!B$2:B$501,$Y162)="","",INDEX('Per Invoice'!B$2:B$501,$Y162)))</f>
        <v/>
      </c>
      <c r="C162">
        <f>IF($Y162="","",IF(INDEX('Per Invoice'!C$2:C$501,$Y162)="","",INDEX('Per Invoice'!C$2:C$501,$Y162)))</f>
        <v/>
      </c>
      <c r="D162">
        <f>IF($Y162="","",IF(INDEX('Per Invoice'!D$2:D$501,$Y162)="","",INDEX('Per Invoice'!D$2:D$501,$Y162)))</f>
        <v/>
      </c>
      <c r="E162">
        <f>IF($Y162="","",IF(INDEX('Per Invoice'!E$2:E$501,$Y162)="","",INDEX('Per Invoice'!E$2:E$501,$Y162)))</f>
        <v/>
      </c>
      <c r="F162">
        <f>IF($Y162="","",IF(INDEX('Per Invoice'!F$2:F$501,$Y162)="","",INDEX('Per Invoice'!F$2:F$501,$Y162)))</f>
        <v/>
      </c>
      <c r="G162">
        <f>IF($Y162="","",IF(INDEX('Per Invoice'!G$2:G$501,$Y162)="","",INDEX('Per Invoice'!G$2:G$501,$Y162)))</f>
        <v/>
      </c>
      <c r="H162">
        <f>IF($Y162="","",IF(INDEX('Per Invoice'!H$2:H$501,$Y162)="","",INDEX('Per Invoice'!H$2:H$501,$Y162)))</f>
        <v/>
      </c>
      <c r="I162">
        <f>IF($Y162="","",IF(INDEX('Per Invoice'!I$2:I$501,$Y162)="","",INDEX('Per Invoice'!I$2:I$501,$Y162)))</f>
        <v/>
      </c>
      <c r="J162">
        <f>IF($Y162="","",IF(INDEX('Per Invoice'!J$2:J$501,$Y162)="","",INDEX('Per Invoice'!J$2:J$501,$Y162)))</f>
        <v/>
      </c>
      <c r="K162">
        <f>IF($Y162="","",IF(INDEX('Per Invoice'!K$2:K$501,$Y162)="","",INDEX('Per Invoice'!K$2:K$501,$Y162)))</f>
        <v/>
      </c>
      <c r="L162" s="7">
        <f>IF($Y162="","",IF(INDEX('Per Invoice'!L$2:L$501,$Y162)="","",INDEX('Per Invoice'!L$2:L$501,$Y162)))</f>
        <v/>
      </c>
      <c r="M162" s="14">
        <f>IF($Y162="","",IF(INDEX('Per Invoice'!M$2:M$501,$Y162)="","",INDEX('Per Invoice'!M$2:M$501,$Y162)))</f>
        <v/>
      </c>
      <c r="N162">
        <f>IF($Y162="","",IF(INDEX('Per Invoice'!N$2:N$501,$Y162)="","",INDEX('Per Invoice'!N$2:N$501,$Y162)))</f>
        <v/>
      </c>
      <c r="O162">
        <f>IF($Y162="","",IF(INDEX('Per Invoice'!O$2:O$501,$Y162)="","",INDEX('Per Invoice'!O$2:O$501,$Y162)))</f>
        <v/>
      </c>
      <c r="P162" s="7">
        <f>IF($Y162="","",IF(INDEX('Per Invoice'!P$2:P$501,$Y162)="","",INDEX('Per Invoice'!P$2:P$501,$Y162)))</f>
        <v/>
      </c>
      <c r="Q162" s="7">
        <f>IF($Y162="","",IF(INDEX('Per Invoice'!Q$2:Q$501,$Y162)="","",INDEX('Per Invoice'!Q$2:Q$501,$Y162)))</f>
        <v/>
      </c>
      <c r="R162">
        <f>IF($Y162="","",IF(INDEX('Per Invoice'!R$2:R$501,$Y162)="","",INDEX('Per Invoice'!R$2:R$501,$Y162)))</f>
        <v/>
      </c>
      <c r="S162" s="7">
        <f>IF($Y162="","",IF(INDEX('Per Invoice'!S$2:S$501,$Y162)="","",INDEX('Per Invoice'!S$2:S$501,$Y162)))</f>
        <v/>
      </c>
      <c r="T162" s="7">
        <f>IF($Y162="","",IF(INDEX('Per Invoice'!T$2:T$501,$Y162)="","",INDEX('Per Invoice'!T$2:T$501,$Y162)))</f>
        <v/>
      </c>
      <c r="U162" s="7">
        <f>IF($Y162="","",IF(INDEX('Per Invoice'!U$2:U$501,$Y162)="","",INDEX('Per Invoice'!U$2:U$501,$Y162)))</f>
        <v/>
      </c>
      <c r="V162" s="7">
        <f>IF($Y162="","",IF(INDEX('Per Invoice'!V$2:V$501,$Y162)="","",INDEX('Per Invoice'!V$2:V$501,$Y162)))</f>
        <v/>
      </c>
      <c r="W162" s="7">
        <f>IF($Y162="","",IF(INDEX('Per Invoice'!W$2:W$501,$Y162)="","",INDEX('Per Invoice'!W$2:W$501,$Y162)))</f>
        <v/>
      </c>
      <c r="X162" s="7">
        <f>IF($Y162="","",IF(INDEX('Per Invoice'!X$2:X$501,$Y162)="","",INDEX('Per Invoice'!X$2:X$501,$Y162)))</f>
        <v/>
      </c>
      <c r="Y162" s="16">
        <f>IFERROR(MATCH(Settings!$C$35&amp;"|"&amp;ROWS($Y$2:$Y162),'Per Invoice'!$Z$2:$Z$501,0),"")</f>
        <v/>
      </c>
    </row>
    <row r="163">
      <c r="A163">
        <f>IF($Y163="","",IF(INDEX('Per Invoice'!A$2:A$501,$Y163)="","",INDEX('Per Invoice'!A$2:A$501,$Y163)))</f>
        <v/>
      </c>
      <c r="B163">
        <f>IF($Y163="","",IF(INDEX('Per Invoice'!B$2:B$501,$Y163)="","",INDEX('Per Invoice'!B$2:B$501,$Y163)))</f>
        <v/>
      </c>
      <c r="C163">
        <f>IF($Y163="","",IF(INDEX('Per Invoice'!C$2:C$501,$Y163)="","",INDEX('Per Invoice'!C$2:C$501,$Y163)))</f>
        <v/>
      </c>
      <c r="D163">
        <f>IF($Y163="","",IF(INDEX('Per Invoice'!D$2:D$501,$Y163)="","",INDEX('Per Invoice'!D$2:D$501,$Y163)))</f>
        <v/>
      </c>
      <c r="E163">
        <f>IF($Y163="","",IF(INDEX('Per Invoice'!E$2:E$501,$Y163)="","",INDEX('Per Invoice'!E$2:E$501,$Y163)))</f>
        <v/>
      </c>
      <c r="F163">
        <f>IF($Y163="","",IF(INDEX('Per Invoice'!F$2:F$501,$Y163)="","",INDEX('Per Invoice'!F$2:F$501,$Y163)))</f>
        <v/>
      </c>
      <c r="G163">
        <f>IF($Y163="","",IF(INDEX('Per Invoice'!G$2:G$501,$Y163)="","",INDEX('Per Invoice'!G$2:G$501,$Y163)))</f>
        <v/>
      </c>
      <c r="H163">
        <f>IF($Y163="","",IF(INDEX('Per Invoice'!H$2:H$501,$Y163)="","",INDEX('Per Invoice'!H$2:H$501,$Y163)))</f>
        <v/>
      </c>
      <c r="I163">
        <f>IF($Y163="","",IF(INDEX('Per Invoice'!I$2:I$501,$Y163)="","",INDEX('Per Invoice'!I$2:I$501,$Y163)))</f>
        <v/>
      </c>
      <c r="J163">
        <f>IF($Y163="","",IF(INDEX('Per Invoice'!J$2:J$501,$Y163)="","",INDEX('Per Invoice'!J$2:J$501,$Y163)))</f>
        <v/>
      </c>
      <c r="K163">
        <f>IF($Y163="","",IF(INDEX('Per Invoice'!K$2:K$501,$Y163)="","",INDEX('Per Invoice'!K$2:K$501,$Y163)))</f>
        <v/>
      </c>
      <c r="L163" s="7">
        <f>IF($Y163="","",IF(INDEX('Per Invoice'!L$2:L$501,$Y163)="","",INDEX('Per Invoice'!L$2:L$501,$Y163)))</f>
        <v/>
      </c>
      <c r="M163" s="14">
        <f>IF($Y163="","",IF(INDEX('Per Invoice'!M$2:M$501,$Y163)="","",INDEX('Per Invoice'!M$2:M$501,$Y163)))</f>
        <v/>
      </c>
      <c r="N163">
        <f>IF($Y163="","",IF(INDEX('Per Invoice'!N$2:N$501,$Y163)="","",INDEX('Per Invoice'!N$2:N$501,$Y163)))</f>
        <v/>
      </c>
      <c r="O163">
        <f>IF($Y163="","",IF(INDEX('Per Invoice'!O$2:O$501,$Y163)="","",INDEX('Per Invoice'!O$2:O$501,$Y163)))</f>
        <v/>
      </c>
      <c r="P163" s="7">
        <f>IF($Y163="","",IF(INDEX('Per Invoice'!P$2:P$501,$Y163)="","",INDEX('Per Invoice'!P$2:P$501,$Y163)))</f>
        <v/>
      </c>
      <c r="Q163" s="7">
        <f>IF($Y163="","",IF(INDEX('Per Invoice'!Q$2:Q$501,$Y163)="","",INDEX('Per Invoice'!Q$2:Q$501,$Y163)))</f>
        <v/>
      </c>
      <c r="R163">
        <f>IF($Y163="","",IF(INDEX('Per Invoice'!R$2:R$501,$Y163)="","",INDEX('Per Invoice'!R$2:R$501,$Y163)))</f>
        <v/>
      </c>
      <c r="S163" s="7">
        <f>IF($Y163="","",IF(INDEX('Per Invoice'!S$2:S$501,$Y163)="","",INDEX('Per Invoice'!S$2:S$501,$Y163)))</f>
        <v/>
      </c>
      <c r="T163" s="7">
        <f>IF($Y163="","",IF(INDEX('Per Invoice'!T$2:T$501,$Y163)="","",INDEX('Per Invoice'!T$2:T$501,$Y163)))</f>
        <v/>
      </c>
      <c r="U163" s="7">
        <f>IF($Y163="","",IF(INDEX('Per Invoice'!U$2:U$501,$Y163)="","",INDEX('Per Invoice'!U$2:U$501,$Y163)))</f>
        <v/>
      </c>
      <c r="V163" s="7">
        <f>IF($Y163="","",IF(INDEX('Per Invoice'!V$2:V$501,$Y163)="","",INDEX('Per Invoice'!V$2:V$501,$Y163)))</f>
        <v/>
      </c>
      <c r="W163" s="7">
        <f>IF($Y163="","",IF(INDEX('Per Invoice'!W$2:W$501,$Y163)="","",INDEX('Per Invoice'!W$2:W$501,$Y163)))</f>
        <v/>
      </c>
      <c r="X163" s="7">
        <f>IF($Y163="","",IF(INDEX('Per Invoice'!X$2:X$501,$Y163)="","",INDEX('Per Invoice'!X$2:X$501,$Y163)))</f>
        <v/>
      </c>
      <c r="Y163" s="16">
        <f>IFERROR(MATCH(Settings!$C$35&amp;"|"&amp;ROWS($Y$2:$Y163),'Per Invoice'!$Z$2:$Z$501,0),"")</f>
        <v/>
      </c>
    </row>
    <row r="164">
      <c r="A164">
        <f>IF($Y164="","",IF(INDEX('Per Invoice'!A$2:A$501,$Y164)="","",INDEX('Per Invoice'!A$2:A$501,$Y164)))</f>
        <v/>
      </c>
      <c r="B164">
        <f>IF($Y164="","",IF(INDEX('Per Invoice'!B$2:B$501,$Y164)="","",INDEX('Per Invoice'!B$2:B$501,$Y164)))</f>
        <v/>
      </c>
      <c r="C164">
        <f>IF($Y164="","",IF(INDEX('Per Invoice'!C$2:C$501,$Y164)="","",INDEX('Per Invoice'!C$2:C$501,$Y164)))</f>
        <v/>
      </c>
      <c r="D164">
        <f>IF($Y164="","",IF(INDEX('Per Invoice'!D$2:D$501,$Y164)="","",INDEX('Per Invoice'!D$2:D$501,$Y164)))</f>
        <v/>
      </c>
      <c r="E164">
        <f>IF($Y164="","",IF(INDEX('Per Invoice'!E$2:E$501,$Y164)="","",INDEX('Per Invoice'!E$2:E$501,$Y164)))</f>
        <v/>
      </c>
      <c r="F164">
        <f>IF($Y164="","",IF(INDEX('Per Invoice'!F$2:F$501,$Y164)="","",INDEX('Per Invoice'!F$2:F$501,$Y164)))</f>
        <v/>
      </c>
      <c r="G164">
        <f>IF($Y164="","",IF(INDEX('Per Invoice'!G$2:G$501,$Y164)="","",INDEX('Per Invoice'!G$2:G$501,$Y164)))</f>
        <v/>
      </c>
      <c r="H164">
        <f>IF($Y164="","",IF(INDEX('Per Invoice'!H$2:H$501,$Y164)="","",INDEX('Per Invoice'!H$2:H$501,$Y164)))</f>
        <v/>
      </c>
      <c r="I164">
        <f>IF($Y164="","",IF(INDEX('Per Invoice'!I$2:I$501,$Y164)="","",INDEX('Per Invoice'!I$2:I$501,$Y164)))</f>
        <v/>
      </c>
      <c r="J164">
        <f>IF($Y164="","",IF(INDEX('Per Invoice'!J$2:J$501,$Y164)="","",INDEX('Per Invoice'!J$2:J$501,$Y164)))</f>
        <v/>
      </c>
      <c r="K164">
        <f>IF($Y164="","",IF(INDEX('Per Invoice'!K$2:K$501,$Y164)="","",INDEX('Per Invoice'!K$2:K$501,$Y164)))</f>
        <v/>
      </c>
      <c r="L164" s="7">
        <f>IF($Y164="","",IF(INDEX('Per Invoice'!L$2:L$501,$Y164)="","",INDEX('Per Invoice'!L$2:L$501,$Y164)))</f>
        <v/>
      </c>
      <c r="M164" s="14">
        <f>IF($Y164="","",IF(INDEX('Per Invoice'!M$2:M$501,$Y164)="","",INDEX('Per Invoice'!M$2:M$501,$Y164)))</f>
        <v/>
      </c>
      <c r="N164">
        <f>IF($Y164="","",IF(INDEX('Per Invoice'!N$2:N$501,$Y164)="","",INDEX('Per Invoice'!N$2:N$501,$Y164)))</f>
        <v/>
      </c>
      <c r="O164">
        <f>IF($Y164="","",IF(INDEX('Per Invoice'!O$2:O$501,$Y164)="","",INDEX('Per Invoice'!O$2:O$501,$Y164)))</f>
        <v/>
      </c>
      <c r="P164" s="7">
        <f>IF($Y164="","",IF(INDEX('Per Invoice'!P$2:P$501,$Y164)="","",INDEX('Per Invoice'!P$2:P$501,$Y164)))</f>
        <v/>
      </c>
      <c r="Q164" s="7">
        <f>IF($Y164="","",IF(INDEX('Per Invoice'!Q$2:Q$501,$Y164)="","",INDEX('Per Invoice'!Q$2:Q$501,$Y164)))</f>
        <v/>
      </c>
      <c r="R164">
        <f>IF($Y164="","",IF(INDEX('Per Invoice'!R$2:R$501,$Y164)="","",INDEX('Per Invoice'!R$2:R$501,$Y164)))</f>
        <v/>
      </c>
      <c r="S164" s="7">
        <f>IF($Y164="","",IF(INDEX('Per Invoice'!S$2:S$501,$Y164)="","",INDEX('Per Invoice'!S$2:S$501,$Y164)))</f>
        <v/>
      </c>
      <c r="T164" s="7">
        <f>IF($Y164="","",IF(INDEX('Per Invoice'!T$2:T$501,$Y164)="","",INDEX('Per Invoice'!T$2:T$501,$Y164)))</f>
        <v/>
      </c>
      <c r="U164" s="7">
        <f>IF($Y164="","",IF(INDEX('Per Invoice'!U$2:U$501,$Y164)="","",INDEX('Per Invoice'!U$2:U$501,$Y164)))</f>
        <v/>
      </c>
      <c r="V164" s="7">
        <f>IF($Y164="","",IF(INDEX('Per Invoice'!V$2:V$501,$Y164)="","",INDEX('Per Invoice'!V$2:V$501,$Y164)))</f>
        <v/>
      </c>
      <c r="W164" s="7">
        <f>IF($Y164="","",IF(INDEX('Per Invoice'!W$2:W$501,$Y164)="","",INDEX('Per Invoice'!W$2:W$501,$Y164)))</f>
        <v/>
      </c>
      <c r="X164" s="7">
        <f>IF($Y164="","",IF(INDEX('Per Invoice'!X$2:X$501,$Y164)="","",INDEX('Per Invoice'!X$2:X$501,$Y164)))</f>
        <v/>
      </c>
      <c r="Y164" s="16">
        <f>IFERROR(MATCH(Settings!$C$35&amp;"|"&amp;ROWS($Y$2:$Y164),'Per Invoice'!$Z$2:$Z$501,0),"")</f>
        <v/>
      </c>
    </row>
    <row r="165">
      <c r="A165">
        <f>IF($Y165="","",IF(INDEX('Per Invoice'!A$2:A$501,$Y165)="","",INDEX('Per Invoice'!A$2:A$501,$Y165)))</f>
        <v/>
      </c>
      <c r="B165">
        <f>IF($Y165="","",IF(INDEX('Per Invoice'!B$2:B$501,$Y165)="","",INDEX('Per Invoice'!B$2:B$501,$Y165)))</f>
        <v/>
      </c>
      <c r="C165">
        <f>IF($Y165="","",IF(INDEX('Per Invoice'!C$2:C$501,$Y165)="","",INDEX('Per Invoice'!C$2:C$501,$Y165)))</f>
        <v/>
      </c>
      <c r="D165">
        <f>IF($Y165="","",IF(INDEX('Per Invoice'!D$2:D$501,$Y165)="","",INDEX('Per Invoice'!D$2:D$501,$Y165)))</f>
        <v/>
      </c>
      <c r="E165">
        <f>IF($Y165="","",IF(INDEX('Per Invoice'!E$2:E$501,$Y165)="","",INDEX('Per Invoice'!E$2:E$501,$Y165)))</f>
        <v/>
      </c>
      <c r="F165">
        <f>IF($Y165="","",IF(INDEX('Per Invoice'!F$2:F$501,$Y165)="","",INDEX('Per Invoice'!F$2:F$501,$Y165)))</f>
        <v/>
      </c>
      <c r="G165">
        <f>IF($Y165="","",IF(INDEX('Per Invoice'!G$2:G$501,$Y165)="","",INDEX('Per Invoice'!G$2:G$501,$Y165)))</f>
        <v/>
      </c>
      <c r="H165">
        <f>IF($Y165="","",IF(INDEX('Per Invoice'!H$2:H$501,$Y165)="","",INDEX('Per Invoice'!H$2:H$501,$Y165)))</f>
        <v/>
      </c>
      <c r="I165">
        <f>IF($Y165="","",IF(INDEX('Per Invoice'!I$2:I$501,$Y165)="","",INDEX('Per Invoice'!I$2:I$501,$Y165)))</f>
        <v/>
      </c>
      <c r="J165">
        <f>IF($Y165="","",IF(INDEX('Per Invoice'!J$2:J$501,$Y165)="","",INDEX('Per Invoice'!J$2:J$501,$Y165)))</f>
        <v/>
      </c>
      <c r="K165">
        <f>IF($Y165="","",IF(INDEX('Per Invoice'!K$2:K$501,$Y165)="","",INDEX('Per Invoice'!K$2:K$501,$Y165)))</f>
        <v/>
      </c>
      <c r="L165" s="7">
        <f>IF($Y165="","",IF(INDEX('Per Invoice'!L$2:L$501,$Y165)="","",INDEX('Per Invoice'!L$2:L$501,$Y165)))</f>
        <v/>
      </c>
      <c r="M165" s="14">
        <f>IF($Y165="","",IF(INDEX('Per Invoice'!M$2:M$501,$Y165)="","",INDEX('Per Invoice'!M$2:M$501,$Y165)))</f>
        <v/>
      </c>
      <c r="N165">
        <f>IF($Y165="","",IF(INDEX('Per Invoice'!N$2:N$501,$Y165)="","",INDEX('Per Invoice'!N$2:N$501,$Y165)))</f>
        <v/>
      </c>
      <c r="O165">
        <f>IF($Y165="","",IF(INDEX('Per Invoice'!O$2:O$501,$Y165)="","",INDEX('Per Invoice'!O$2:O$501,$Y165)))</f>
        <v/>
      </c>
      <c r="P165" s="7">
        <f>IF($Y165="","",IF(INDEX('Per Invoice'!P$2:P$501,$Y165)="","",INDEX('Per Invoice'!P$2:P$501,$Y165)))</f>
        <v/>
      </c>
      <c r="Q165" s="7">
        <f>IF($Y165="","",IF(INDEX('Per Invoice'!Q$2:Q$501,$Y165)="","",INDEX('Per Invoice'!Q$2:Q$501,$Y165)))</f>
        <v/>
      </c>
      <c r="R165">
        <f>IF($Y165="","",IF(INDEX('Per Invoice'!R$2:R$501,$Y165)="","",INDEX('Per Invoice'!R$2:R$501,$Y165)))</f>
        <v/>
      </c>
      <c r="S165" s="7">
        <f>IF($Y165="","",IF(INDEX('Per Invoice'!S$2:S$501,$Y165)="","",INDEX('Per Invoice'!S$2:S$501,$Y165)))</f>
        <v/>
      </c>
      <c r="T165" s="7">
        <f>IF($Y165="","",IF(INDEX('Per Invoice'!T$2:T$501,$Y165)="","",INDEX('Per Invoice'!T$2:T$501,$Y165)))</f>
        <v/>
      </c>
      <c r="U165" s="7">
        <f>IF($Y165="","",IF(INDEX('Per Invoice'!U$2:U$501,$Y165)="","",INDEX('Per Invoice'!U$2:U$501,$Y165)))</f>
        <v/>
      </c>
      <c r="V165" s="7">
        <f>IF($Y165="","",IF(INDEX('Per Invoice'!V$2:V$501,$Y165)="","",INDEX('Per Invoice'!V$2:V$501,$Y165)))</f>
        <v/>
      </c>
      <c r="W165" s="7">
        <f>IF($Y165="","",IF(INDEX('Per Invoice'!W$2:W$501,$Y165)="","",INDEX('Per Invoice'!W$2:W$501,$Y165)))</f>
        <v/>
      </c>
      <c r="X165" s="7">
        <f>IF($Y165="","",IF(INDEX('Per Invoice'!X$2:X$501,$Y165)="","",INDEX('Per Invoice'!X$2:X$501,$Y165)))</f>
        <v/>
      </c>
      <c r="Y165" s="16">
        <f>IFERROR(MATCH(Settings!$C$35&amp;"|"&amp;ROWS($Y$2:$Y165),'Per Invoice'!$Z$2:$Z$501,0),"")</f>
        <v/>
      </c>
    </row>
    <row r="166">
      <c r="A166">
        <f>IF($Y166="","",IF(INDEX('Per Invoice'!A$2:A$501,$Y166)="","",INDEX('Per Invoice'!A$2:A$501,$Y166)))</f>
        <v/>
      </c>
      <c r="B166">
        <f>IF($Y166="","",IF(INDEX('Per Invoice'!B$2:B$501,$Y166)="","",INDEX('Per Invoice'!B$2:B$501,$Y166)))</f>
        <v/>
      </c>
      <c r="C166">
        <f>IF($Y166="","",IF(INDEX('Per Invoice'!C$2:C$501,$Y166)="","",INDEX('Per Invoice'!C$2:C$501,$Y166)))</f>
        <v/>
      </c>
      <c r="D166">
        <f>IF($Y166="","",IF(INDEX('Per Invoice'!D$2:D$501,$Y166)="","",INDEX('Per Invoice'!D$2:D$501,$Y166)))</f>
        <v/>
      </c>
      <c r="E166">
        <f>IF($Y166="","",IF(INDEX('Per Invoice'!E$2:E$501,$Y166)="","",INDEX('Per Invoice'!E$2:E$501,$Y166)))</f>
        <v/>
      </c>
      <c r="F166">
        <f>IF($Y166="","",IF(INDEX('Per Invoice'!F$2:F$501,$Y166)="","",INDEX('Per Invoice'!F$2:F$501,$Y166)))</f>
        <v/>
      </c>
      <c r="G166">
        <f>IF($Y166="","",IF(INDEX('Per Invoice'!G$2:G$501,$Y166)="","",INDEX('Per Invoice'!G$2:G$501,$Y166)))</f>
        <v/>
      </c>
      <c r="H166">
        <f>IF($Y166="","",IF(INDEX('Per Invoice'!H$2:H$501,$Y166)="","",INDEX('Per Invoice'!H$2:H$501,$Y166)))</f>
        <v/>
      </c>
      <c r="I166">
        <f>IF($Y166="","",IF(INDEX('Per Invoice'!I$2:I$501,$Y166)="","",INDEX('Per Invoice'!I$2:I$501,$Y166)))</f>
        <v/>
      </c>
      <c r="J166">
        <f>IF($Y166="","",IF(INDEX('Per Invoice'!J$2:J$501,$Y166)="","",INDEX('Per Invoice'!J$2:J$501,$Y166)))</f>
        <v/>
      </c>
      <c r="K166">
        <f>IF($Y166="","",IF(INDEX('Per Invoice'!K$2:K$501,$Y166)="","",INDEX('Per Invoice'!K$2:K$501,$Y166)))</f>
        <v/>
      </c>
      <c r="L166" s="7">
        <f>IF($Y166="","",IF(INDEX('Per Invoice'!L$2:L$501,$Y166)="","",INDEX('Per Invoice'!L$2:L$501,$Y166)))</f>
        <v/>
      </c>
      <c r="M166" s="14">
        <f>IF($Y166="","",IF(INDEX('Per Invoice'!M$2:M$501,$Y166)="","",INDEX('Per Invoice'!M$2:M$501,$Y166)))</f>
        <v/>
      </c>
      <c r="N166">
        <f>IF($Y166="","",IF(INDEX('Per Invoice'!N$2:N$501,$Y166)="","",INDEX('Per Invoice'!N$2:N$501,$Y166)))</f>
        <v/>
      </c>
      <c r="O166">
        <f>IF($Y166="","",IF(INDEX('Per Invoice'!O$2:O$501,$Y166)="","",INDEX('Per Invoice'!O$2:O$501,$Y166)))</f>
        <v/>
      </c>
      <c r="P166" s="7">
        <f>IF($Y166="","",IF(INDEX('Per Invoice'!P$2:P$501,$Y166)="","",INDEX('Per Invoice'!P$2:P$501,$Y166)))</f>
        <v/>
      </c>
      <c r="Q166" s="7">
        <f>IF($Y166="","",IF(INDEX('Per Invoice'!Q$2:Q$501,$Y166)="","",INDEX('Per Invoice'!Q$2:Q$501,$Y166)))</f>
        <v/>
      </c>
      <c r="R166">
        <f>IF($Y166="","",IF(INDEX('Per Invoice'!R$2:R$501,$Y166)="","",INDEX('Per Invoice'!R$2:R$501,$Y166)))</f>
        <v/>
      </c>
      <c r="S166" s="7">
        <f>IF($Y166="","",IF(INDEX('Per Invoice'!S$2:S$501,$Y166)="","",INDEX('Per Invoice'!S$2:S$501,$Y166)))</f>
        <v/>
      </c>
      <c r="T166" s="7">
        <f>IF($Y166="","",IF(INDEX('Per Invoice'!T$2:T$501,$Y166)="","",INDEX('Per Invoice'!T$2:T$501,$Y166)))</f>
        <v/>
      </c>
      <c r="U166" s="7">
        <f>IF($Y166="","",IF(INDEX('Per Invoice'!U$2:U$501,$Y166)="","",INDEX('Per Invoice'!U$2:U$501,$Y166)))</f>
        <v/>
      </c>
      <c r="V166" s="7">
        <f>IF($Y166="","",IF(INDEX('Per Invoice'!V$2:V$501,$Y166)="","",INDEX('Per Invoice'!V$2:V$501,$Y166)))</f>
        <v/>
      </c>
      <c r="W166" s="7">
        <f>IF($Y166="","",IF(INDEX('Per Invoice'!W$2:W$501,$Y166)="","",INDEX('Per Invoice'!W$2:W$501,$Y166)))</f>
        <v/>
      </c>
      <c r="X166" s="7">
        <f>IF($Y166="","",IF(INDEX('Per Invoice'!X$2:X$501,$Y166)="","",INDEX('Per Invoice'!X$2:X$501,$Y166)))</f>
        <v/>
      </c>
      <c r="Y166" s="16">
        <f>IFERROR(MATCH(Settings!$C$35&amp;"|"&amp;ROWS($Y$2:$Y166),'Per Invoice'!$Z$2:$Z$501,0),"")</f>
        <v/>
      </c>
    </row>
    <row r="167">
      <c r="A167">
        <f>IF($Y167="","",IF(INDEX('Per Invoice'!A$2:A$501,$Y167)="","",INDEX('Per Invoice'!A$2:A$501,$Y167)))</f>
        <v/>
      </c>
      <c r="B167">
        <f>IF($Y167="","",IF(INDEX('Per Invoice'!B$2:B$501,$Y167)="","",INDEX('Per Invoice'!B$2:B$501,$Y167)))</f>
        <v/>
      </c>
      <c r="C167">
        <f>IF($Y167="","",IF(INDEX('Per Invoice'!C$2:C$501,$Y167)="","",INDEX('Per Invoice'!C$2:C$501,$Y167)))</f>
        <v/>
      </c>
      <c r="D167">
        <f>IF($Y167="","",IF(INDEX('Per Invoice'!D$2:D$501,$Y167)="","",INDEX('Per Invoice'!D$2:D$501,$Y167)))</f>
        <v/>
      </c>
      <c r="E167">
        <f>IF($Y167="","",IF(INDEX('Per Invoice'!E$2:E$501,$Y167)="","",INDEX('Per Invoice'!E$2:E$501,$Y167)))</f>
        <v/>
      </c>
      <c r="F167">
        <f>IF($Y167="","",IF(INDEX('Per Invoice'!F$2:F$501,$Y167)="","",INDEX('Per Invoice'!F$2:F$501,$Y167)))</f>
        <v/>
      </c>
      <c r="G167">
        <f>IF($Y167="","",IF(INDEX('Per Invoice'!G$2:G$501,$Y167)="","",INDEX('Per Invoice'!G$2:G$501,$Y167)))</f>
        <v/>
      </c>
      <c r="H167">
        <f>IF($Y167="","",IF(INDEX('Per Invoice'!H$2:H$501,$Y167)="","",INDEX('Per Invoice'!H$2:H$501,$Y167)))</f>
        <v/>
      </c>
      <c r="I167">
        <f>IF($Y167="","",IF(INDEX('Per Invoice'!I$2:I$501,$Y167)="","",INDEX('Per Invoice'!I$2:I$501,$Y167)))</f>
        <v/>
      </c>
      <c r="J167">
        <f>IF($Y167="","",IF(INDEX('Per Invoice'!J$2:J$501,$Y167)="","",INDEX('Per Invoice'!J$2:J$501,$Y167)))</f>
        <v/>
      </c>
      <c r="K167">
        <f>IF($Y167="","",IF(INDEX('Per Invoice'!K$2:K$501,$Y167)="","",INDEX('Per Invoice'!K$2:K$501,$Y167)))</f>
        <v/>
      </c>
      <c r="L167" s="7">
        <f>IF($Y167="","",IF(INDEX('Per Invoice'!L$2:L$501,$Y167)="","",INDEX('Per Invoice'!L$2:L$501,$Y167)))</f>
        <v/>
      </c>
      <c r="M167" s="14">
        <f>IF($Y167="","",IF(INDEX('Per Invoice'!M$2:M$501,$Y167)="","",INDEX('Per Invoice'!M$2:M$501,$Y167)))</f>
        <v/>
      </c>
      <c r="N167">
        <f>IF($Y167="","",IF(INDEX('Per Invoice'!N$2:N$501,$Y167)="","",INDEX('Per Invoice'!N$2:N$501,$Y167)))</f>
        <v/>
      </c>
      <c r="O167">
        <f>IF($Y167="","",IF(INDEX('Per Invoice'!O$2:O$501,$Y167)="","",INDEX('Per Invoice'!O$2:O$501,$Y167)))</f>
        <v/>
      </c>
      <c r="P167" s="7">
        <f>IF($Y167="","",IF(INDEX('Per Invoice'!P$2:P$501,$Y167)="","",INDEX('Per Invoice'!P$2:P$501,$Y167)))</f>
        <v/>
      </c>
      <c r="Q167" s="7">
        <f>IF($Y167="","",IF(INDEX('Per Invoice'!Q$2:Q$501,$Y167)="","",INDEX('Per Invoice'!Q$2:Q$501,$Y167)))</f>
        <v/>
      </c>
      <c r="R167">
        <f>IF($Y167="","",IF(INDEX('Per Invoice'!R$2:R$501,$Y167)="","",INDEX('Per Invoice'!R$2:R$501,$Y167)))</f>
        <v/>
      </c>
      <c r="S167" s="7">
        <f>IF($Y167="","",IF(INDEX('Per Invoice'!S$2:S$501,$Y167)="","",INDEX('Per Invoice'!S$2:S$501,$Y167)))</f>
        <v/>
      </c>
      <c r="T167" s="7">
        <f>IF($Y167="","",IF(INDEX('Per Invoice'!T$2:T$501,$Y167)="","",INDEX('Per Invoice'!T$2:T$501,$Y167)))</f>
        <v/>
      </c>
      <c r="U167" s="7">
        <f>IF($Y167="","",IF(INDEX('Per Invoice'!U$2:U$501,$Y167)="","",INDEX('Per Invoice'!U$2:U$501,$Y167)))</f>
        <v/>
      </c>
      <c r="V167" s="7">
        <f>IF($Y167="","",IF(INDEX('Per Invoice'!V$2:V$501,$Y167)="","",INDEX('Per Invoice'!V$2:V$501,$Y167)))</f>
        <v/>
      </c>
      <c r="W167" s="7">
        <f>IF($Y167="","",IF(INDEX('Per Invoice'!W$2:W$501,$Y167)="","",INDEX('Per Invoice'!W$2:W$501,$Y167)))</f>
        <v/>
      </c>
      <c r="X167" s="7">
        <f>IF($Y167="","",IF(INDEX('Per Invoice'!X$2:X$501,$Y167)="","",INDEX('Per Invoice'!X$2:X$501,$Y167)))</f>
        <v/>
      </c>
      <c r="Y167" s="16">
        <f>IFERROR(MATCH(Settings!$C$35&amp;"|"&amp;ROWS($Y$2:$Y167),'Per Invoice'!$Z$2:$Z$501,0),"")</f>
        <v/>
      </c>
    </row>
    <row r="168">
      <c r="A168">
        <f>IF($Y168="","",IF(INDEX('Per Invoice'!A$2:A$501,$Y168)="","",INDEX('Per Invoice'!A$2:A$501,$Y168)))</f>
        <v/>
      </c>
      <c r="B168">
        <f>IF($Y168="","",IF(INDEX('Per Invoice'!B$2:B$501,$Y168)="","",INDEX('Per Invoice'!B$2:B$501,$Y168)))</f>
        <v/>
      </c>
      <c r="C168">
        <f>IF($Y168="","",IF(INDEX('Per Invoice'!C$2:C$501,$Y168)="","",INDEX('Per Invoice'!C$2:C$501,$Y168)))</f>
        <v/>
      </c>
      <c r="D168">
        <f>IF($Y168="","",IF(INDEX('Per Invoice'!D$2:D$501,$Y168)="","",INDEX('Per Invoice'!D$2:D$501,$Y168)))</f>
        <v/>
      </c>
      <c r="E168">
        <f>IF($Y168="","",IF(INDEX('Per Invoice'!E$2:E$501,$Y168)="","",INDEX('Per Invoice'!E$2:E$501,$Y168)))</f>
        <v/>
      </c>
      <c r="F168">
        <f>IF($Y168="","",IF(INDEX('Per Invoice'!F$2:F$501,$Y168)="","",INDEX('Per Invoice'!F$2:F$501,$Y168)))</f>
        <v/>
      </c>
      <c r="G168">
        <f>IF($Y168="","",IF(INDEX('Per Invoice'!G$2:G$501,$Y168)="","",INDEX('Per Invoice'!G$2:G$501,$Y168)))</f>
        <v/>
      </c>
      <c r="H168">
        <f>IF($Y168="","",IF(INDEX('Per Invoice'!H$2:H$501,$Y168)="","",INDEX('Per Invoice'!H$2:H$501,$Y168)))</f>
        <v/>
      </c>
      <c r="I168">
        <f>IF($Y168="","",IF(INDEX('Per Invoice'!I$2:I$501,$Y168)="","",INDEX('Per Invoice'!I$2:I$501,$Y168)))</f>
        <v/>
      </c>
      <c r="J168">
        <f>IF($Y168="","",IF(INDEX('Per Invoice'!J$2:J$501,$Y168)="","",INDEX('Per Invoice'!J$2:J$501,$Y168)))</f>
        <v/>
      </c>
      <c r="K168">
        <f>IF($Y168="","",IF(INDEX('Per Invoice'!K$2:K$501,$Y168)="","",INDEX('Per Invoice'!K$2:K$501,$Y168)))</f>
        <v/>
      </c>
      <c r="L168" s="7">
        <f>IF($Y168="","",IF(INDEX('Per Invoice'!L$2:L$501,$Y168)="","",INDEX('Per Invoice'!L$2:L$501,$Y168)))</f>
        <v/>
      </c>
      <c r="M168" s="14">
        <f>IF($Y168="","",IF(INDEX('Per Invoice'!M$2:M$501,$Y168)="","",INDEX('Per Invoice'!M$2:M$501,$Y168)))</f>
        <v/>
      </c>
      <c r="N168">
        <f>IF($Y168="","",IF(INDEX('Per Invoice'!N$2:N$501,$Y168)="","",INDEX('Per Invoice'!N$2:N$501,$Y168)))</f>
        <v/>
      </c>
      <c r="O168">
        <f>IF($Y168="","",IF(INDEX('Per Invoice'!O$2:O$501,$Y168)="","",INDEX('Per Invoice'!O$2:O$501,$Y168)))</f>
        <v/>
      </c>
      <c r="P168" s="7">
        <f>IF($Y168="","",IF(INDEX('Per Invoice'!P$2:P$501,$Y168)="","",INDEX('Per Invoice'!P$2:P$501,$Y168)))</f>
        <v/>
      </c>
      <c r="Q168" s="7">
        <f>IF($Y168="","",IF(INDEX('Per Invoice'!Q$2:Q$501,$Y168)="","",INDEX('Per Invoice'!Q$2:Q$501,$Y168)))</f>
        <v/>
      </c>
      <c r="R168">
        <f>IF($Y168="","",IF(INDEX('Per Invoice'!R$2:R$501,$Y168)="","",INDEX('Per Invoice'!R$2:R$501,$Y168)))</f>
        <v/>
      </c>
      <c r="S168" s="7">
        <f>IF($Y168="","",IF(INDEX('Per Invoice'!S$2:S$501,$Y168)="","",INDEX('Per Invoice'!S$2:S$501,$Y168)))</f>
        <v/>
      </c>
      <c r="T168" s="7">
        <f>IF($Y168="","",IF(INDEX('Per Invoice'!T$2:T$501,$Y168)="","",INDEX('Per Invoice'!T$2:T$501,$Y168)))</f>
        <v/>
      </c>
      <c r="U168" s="7">
        <f>IF($Y168="","",IF(INDEX('Per Invoice'!U$2:U$501,$Y168)="","",INDEX('Per Invoice'!U$2:U$501,$Y168)))</f>
        <v/>
      </c>
      <c r="V168" s="7">
        <f>IF($Y168="","",IF(INDEX('Per Invoice'!V$2:V$501,$Y168)="","",INDEX('Per Invoice'!V$2:V$501,$Y168)))</f>
        <v/>
      </c>
      <c r="W168" s="7">
        <f>IF($Y168="","",IF(INDEX('Per Invoice'!W$2:W$501,$Y168)="","",INDEX('Per Invoice'!W$2:W$501,$Y168)))</f>
        <v/>
      </c>
      <c r="X168" s="7">
        <f>IF($Y168="","",IF(INDEX('Per Invoice'!X$2:X$501,$Y168)="","",INDEX('Per Invoice'!X$2:X$501,$Y168)))</f>
        <v/>
      </c>
      <c r="Y168" s="16">
        <f>IFERROR(MATCH(Settings!$C$35&amp;"|"&amp;ROWS($Y$2:$Y168),'Per Invoice'!$Z$2:$Z$501,0),"")</f>
        <v/>
      </c>
    </row>
    <row r="169">
      <c r="A169">
        <f>IF($Y169="","",IF(INDEX('Per Invoice'!A$2:A$501,$Y169)="","",INDEX('Per Invoice'!A$2:A$501,$Y169)))</f>
        <v/>
      </c>
      <c r="B169">
        <f>IF($Y169="","",IF(INDEX('Per Invoice'!B$2:B$501,$Y169)="","",INDEX('Per Invoice'!B$2:B$501,$Y169)))</f>
        <v/>
      </c>
      <c r="C169">
        <f>IF($Y169="","",IF(INDEX('Per Invoice'!C$2:C$501,$Y169)="","",INDEX('Per Invoice'!C$2:C$501,$Y169)))</f>
        <v/>
      </c>
      <c r="D169">
        <f>IF($Y169="","",IF(INDEX('Per Invoice'!D$2:D$501,$Y169)="","",INDEX('Per Invoice'!D$2:D$501,$Y169)))</f>
        <v/>
      </c>
      <c r="E169">
        <f>IF($Y169="","",IF(INDEX('Per Invoice'!E$2:E$501,$Y169)="","",INDEX('Per Invoice'!E$2:E$501,$Y169)))</f>
        <v/>
      </c>
      <c r="F169">
        <f>IF($Y169="","",IF(INDEX('Per Invoice'!F$2:F$501,$Y169)="","",INDEX('Per Invoice'!F$2:F$501,$Y169)))</f>
        <v/>
      </c>
      <c r="G169">
        <f>IF($Y169="","",IF(INDEX('Per Invoice'!G$2:G$501,$Y169)="","",INDEX('Per Invoice'!G$2:G$501,$Y169)))</f>
        <v/>
      </c>
      <c r="H169">
        <f>IF($Y169="","",IF(INDEX('Per Invoice'!H$2:H$501,$Y169)="","",INDEX('Per Invoice'!H$2:H$501,$Y169)))</f>
        <v/>
      </c>
      <c r="I169">
        <f>IF($Y169="","",IF(INDEX('Per Invoice'!I$2:I$501,$Y169)="","",INDEX('Per Invoice'!I$2:I$501,$Y169)))</f>
        <v/>
      </c>
      <c r="J169">
        <f>IF($Y169="","",IF(INDEX('Per Invoice'!J$2:J$501,$Y169)="","",INDEX('Per Invoice'!J$2:J$501,$Y169)))</f>
        <v/>
      </c>
      <c r="K169">
        <f>IF($Y169="","",IF(INDEX('Per Invoice'!K$2:K$501,$Y169)="","",INDEX('Per Invoice'!K$2:K$501,$Y169)))</f>
        <v/>
      </c>
      <c r="L169" s="7">
        <f>IF($Y169="","",IF(INDEX('Per Invoice'!L$2:L$501,$Y169)="","",INDEX('Per Invoice'!L$2:L$501,$Y169)))</f>
        <v/>
      </c>
      <c r="M169" s="14">
        <f>IF($Y169="","",IF(INDEX('Per Invoice'!M$2:M$501,$Y169)="","",INDEX('Per Invoice'!M$2:M$501,$Y169)))</f>
        <v/>
      </c>
      <c r="N169">
        <f>IF($Y169="","",IF(INDEX('Per Invoice'!N$2:N$501,$Y169)="","",INDEX('Per Invoice'!N$2:N$501,$Y169)))</f>
        <v/>
      </c>
      <c r="O169">
        <f>IF($Y169="","",IF(INDEX('Per Invoice'!O$2:O$501,$Y169)="","",INDEX('Per Invoice'!O$2:O$501,$Y169)))</f>
        <v/>
      </c>
      <c r="P169" s="7">
        <f>IF($Y169="","",IF(INDEX('Per Invoice'!P$2:P$501,$Y169)="","",INDEX('Per Invoice'!P$2:P$501,$Y169)))</f>
        <v/>
      </c>
      <c r="Q169" s="7">
        <f>IF($Y169="","",IF(INDEX('Per Invoice'!Q$2:Q$501,$Y169)="","",INDEX('Per Invoice'!Q$2:Q$501,$Y169)))</f>
        <v/>
      </c>
      <c r="R169">
        <f>IF($Y169="","",IF(INDEX('Per Invoice'!R$2:R$501,$Y169)="","",INDEX('Per Invoice'!R$2:R$501,$Y169)))</f>
        <v/>
      </c>
      <c r="S169" s="7">
        <f>IF($Y169="","",IF(INDEX('Per Invoice'!S$2:S$501,$Y169)="","",INDEX('Per Invoice'!S$2:S$501,$Y169)))</f>
        <v/>
      </c>
      <c r="T169" s="7">
        <f>IF($Y169="","",IF(INDEX('Per Invoice'!T$2:T$501,$Y169)="","",INDEX('Per Invoice'!T$2:T$501,$Y169)))</f>
        <v/>
      </c>
      <c r="U169" s="7">
        <f>IF($Y169="","",IF(INDEX('Per Invoice'!U$2:U$501,$Y169)="","",INDEX('Per Invoice'!U$2:U$501,$Y169)))</f>
        <v/>
      </c>
      <c r="V169" s="7">
        <f>IF($Y169="","",IF(INDEX('Per Invoice'!V$2:V$501,$Y169)="","",INDEX('Per Invoice'!V$2:V$501,$Y169)))</f>
        <v/>
      </c>
      <c r="W169" s="7">
        <f>IF($Y169="","",IF(INDEX('Per Invoice'!W$2:W$501,$Y169)="","",INDEX('Per Invoice'!W$2:W$501,$Y169)))</f>
        <v/>
      </c>
      <c r="X169" s="7">
        <f>IF($Y169="","",IF(INDEX('Per Invoice'!X$2:X$501,$Y169)="","",INDEX('Per Invoice'!X$2:X$501,$Y169)))</f>
        <v/>
      </c>
      <c r="Y169" s="16">
        <f>IFERROR(MATCH(Settings!$C$35&amp;"|"&amp;ROWS($Y$2:$Y169),'Per Invoice'!$Z$2:$Z$501,0),"")</f>
        <v/>
      </c>
    </row>
    <row r="170">
      <c r="A170">
        <f>IF($Y170="","",IF(INDEX('Per Invoice'!A$2:A$501,$Y170)="","",INDEX('Per Invoice'!A$2:A$501,$Y170)))</f>
        <v/>
      </c>
      <c r="B170">
        <f>IF($Y170="","",IF(INDEX('Per Invoice'!B$2:B$501,$Y170)="","",INDEX('Per Invoice'!B$2:B$501,$Y170)))</f>
        <v/>
      </c>
      <c r="C170">
        <f>IF($Y170="","",IF(INDEX('Per Invoice'!C$2:C$501,$Y170)="","",INDEX('Per Invoice'!C$2:C$501,$Y170)))</f>
        <v/>
      </c>
      <c r="D170">
        <f>IF($Y170="","",IF(INDEX('Per Invoice'!D$2:D$501,$Y170)="","",INDEX('Per Invoice'!D$2:D$501,$Y170)))</f>
        <v/>
      </c>
      <c r="E170">
        <f>IF($Y170="","",IF(INDEX('Per Invoice'!E$2:E$501,$Y170)="","",INDEX('Per Invoice'!E$2:E$501,$Y170)))</f>
        <v/>
      </c>
      <c r="F170">
        <f>IF($Y170="","",IF(INDEX('Per Invoice'!F$2:F$501,$Y170)="","",INDEX('Per Invoice'!F$2:F$501,$Y170)))</f>
        <v/>
      </c>
      <c r="G170">
        <f>IF($Y170="","",IF(INDEX('Per Invoice'!G$2:G$501,$Y170)="","",INDEX('Per Invoice'!G$2:G$501,$Y170)))</f>
        <v/>
      </c>
      <c r="H170">
        <f>IF($Y170="","",IF(INDEX('Per Invoice'!H$2:H$501,$Y170)="","",INDEX('Per Invoice'!H$2:H$501,$Y170)))</f>
        <v/>
      </c>
      <c r="I170">
        <f>IF($Y170="","",IF(INDEX('Per Invoice'!I$2:I$501,$Y170)="","",INDEX('Per Invoice'!I$2:I$501,$Y170)))</f>
        <v/>
      </c>
      <c r="J170">
        <f>IF($Y170="","",IF(INDEX('Per Invoice'!J$2:J$501,$Y170)="","",INDEX('Per Invoice'!J$2:J$501,$Y170)))</f>
        <v/>
      </c>
      <c r="K170">
        <f>IF($Y170="","",IF(INDEX('Per Invoice'!K$2:K$501,$Y170)="","",INDEX('Per Invoice'!K$2:K$501,$Y170)))</f>
        <v/>
      </c>
      <c r="L170" s="7">
        <f>IF($Y170="","",IF(INDEX('Per Invoice'!L$2:L$501,$Y170)="","",INDEX('Per Invoice'!L$2:L$501,$Y170)))</f>
        <v/>
      </c>
      <c r="M170" s="14">
        <f>IF($Y170="","",IF(INDEX('Per Invoice'!M$2:M$501,$Y170)="","",INDEX('Per Invoice'!M$2:M$501,$Y170)))</f>
        <v/>
      </c>
      <c r="N170">
        <f>IF($Y170="","",IF(INDEX('Per Invoice'!N$2:N$501,$Y170)="","",INDEX('Per Invoice'!N$2:N$501,$Y170)))</f>
        <v/>
      </c>
      <c r="O170">
        <f>IF($Y170="","",IF(INDEX('Per Invoice'!O$2:O$501,$Y170)="","",INDEX('Per Invoice'!O$2:O$501,$Y170)))</f>
        <v/>
      </c>
      <c r="P170" s="7">
        <f>IF($Y170="","",IF(INDEX('Per Invoice'!P$2:P$501,$Y170)="","",INDEX('Per Invoice'!P$2:P$501,$Y170)))</f>
        <v/>
      </c>
      <c r="Q170" s="7">
        <f>IF($Y170="","",IF(INDEX('Per Invoice'!Q$2:Q$501,$Y170)="","",INDEX('Per Invoice'!Q$2:Q$501,$Y170)))</f>
        <v/>
      </c>
      <c r="R170">
        <f>IF($Y170="","",IF(INDEX('Per Invoice'!R$2:R$501,$Y170)="","",INDEX('Per Invoice'!R$2:R$501,$Y170)))</f>
        <v/>
      </c>
      <c r="S170" s="7">
        <f>IF($Y170="","",IF(INDEX('Per Invoice'!S$2:S$501,$Y170)="","",INDEX('Per Invoice'!S$2:S$501,$Y170)))</f>
        <v/>
      </c>
      <c r="T170" s="7">
        <f>IF($Y170="","",IF(INDEX('Per Invoice'!T$2:T$501,$Y170)="","",INDEX('Per Invoice'!T$2:T$501,$Y170)))</f>
        <v/>
      </c>
      <c r="U170" s="7">
        <f>IF($Y170="","",IF(INDEX('Per Invoice'!U$2:U$501,$Y170)="","",INDEX('Per Invoice'!U$2:U$501,$Y170)))</f>
        <v/>
      </c>
      <c r="V170" s="7">
        <f>IF($Y170="","",IF(INDEX('Per Invoice'!V$2:V$501,$Y170)="","",INDEX('Per Invoice'!V$2:V$501,$Y170)))</f>
        <v/>
      </c>
      <c r="W170" s="7">
        <f>IF($Y170="","",IF(INDEX('Per Invoice'!W$2:W$501,$Y170)="","",INDEX('Per Invoice'!W$2:W$501,$Y170)))</f>
        <v/>
      </c>
      <c r="X170" s="7">
        <f>IF($Y170="","",IF(INDEX('Per Invoice'!X$2:X$501,$Y170)="","",INDEX('Per Invoice'!X$2:X$501,$Y170)))</f>
        <v/>
      </c>
      <c r="Y170" s="16">
        <f>IFERROR(MATCH(Settings!$C$35&amp;"|"&amp;ROWS($Y$2:$Y170),'Per Invoice'!$Z$2:$Z$501,0),"")</f>
        <v/>
      </c>
    </row>
    <row r="171">
      <c r="A171">
        <f>IF($Y171="","",IF(INDEX('Per Invoice'!A$2:A$501,$Y171)="","",INDEX('Per Invoice'!A$2:A$501,$Y171)))</f>
        <v/>
      </c>
      <c r="B171">
        <f>IF($Y171="","",IF(INDEX('Per Invoice'!B$2:B$501,$Y171)="","",INDEX('Per Invoice'!B$2:B$501,$Y171)))</f>
        <v/>
      </c>
      <c r="C171">
        <f>IF($Y171="","",IF(INDEX('Per Invoice'!C$2:C$501,$Y171)="","",INDEX('Per Invoice'!C$2:C$501,$Y171)))</f>
        <v/>
      </c>
      <c r="D171">
        <f>IF($Y171="","",IF(INDEX('Per Invoice'!D$2:D$501,$Y171)="","",INDEX('Per Invoice'!D$2:D$501,$Y171)))</f>
        <v/>
      </c>
      <c r="E171">
        <f>IF($Y171="","",IF(INDEX('Per Invoice'!E$2:E$501,$Y171)="","",INDEX('Per Invoice'!E$2:E$501,$Y171)))</f>
        <v/>
      </c>
      <c r="F171">
        <f>IF($Y171="","",IF(INDEX('Per Invoice'!F$2:F$501,$Y171)="","",INDEX('Per Invoice'!F$2:F$501,$Y171)))</f>
        <v/>
      </c>
      <c r="G171">
        <f>IF($Y171="","",IF(INDEX('Per Invoice'!G$2:G$501,$Y171)="","",INDEX('Per Invoice'!G$2:G$501,$Y171)))</f>
        <v/>
      </c>
      <c r="H171">
        <f>IF($Y171="","",IF(INDEX('Per Invoice'!H$2:H$501,$Y171)="","",INDEX('Per Invoice'!H$2:H$501,$Y171)))</f>
        <v/>
      </c>
      <c r="I171">
        <f>IF($Y171="","",IF(INDEX('Per Invoice'!I$2:I$501,$Y171)="","",INDEX('Per Invoice'!I$2:I$501,$Y171)))</f>
        <v/>
      </c>
      <c r="J171">
        <f>IF($Y171="","",IF(INDEX('Per Invoice'!J$2:J$501,$Y171)="","",INDEX('Per Invoice'!J$2:J$501,$Y171)))</f>
        <v/>
      </c>
      <c r="K171">
        <f>IF($Y171="","",IF(INDEX('Per Invoice'!K$2:K$501,$Y171)="","",INDEX('Per Invoice'!K$2:K$501,$Y171)))</f>
        <v/>
      </c>
      <c r="L171" s="7">
        <f>IF($Y171="","",IF(INDEX('Per Invoice'!L$2:L$501,$Y171)="","",INDEX('Per Invoice'!L$2:L$501,$Y171)))</f>
        <v/>
      </c>
      <c r="M171" s="14">
        <f>IF($Y171="","",IF(INDEX('Per Invoice'!M$2:M$501,$Y171)="","",INDEX('Per Invoice'!M$2:M$501,$Y171)))</f>
        <v/>
      </c>
      <c r="N171">
        <f>IF($Y171="","",IF(INDEX('Per Invoice'!N$2:N$501,$Y171)="","",INDEX('Per Invoice'!N$2:N$501,$Y171)))</f>
        <v/>
      </c>
      <c r="O171">
        <f>IF($Y171="","",IF(INDEX('Per Invoice'!O$2:O$501,$Y171)="","",INDEX('Per Invoice'!O$2:O$501,$Y171)))</f>
        <v/>
      </c>
      <c r="P171" s="7">
        <f>IF($Y171="","",IF(INDEX('Per Invoice'!P$2:P$501,$Y171)="","",INDEX('Per Invoice'!P$2:P$501,$Y171)))</f>
        <v/>
      </c>
      <c r="Q171" s="7">
        <f>IF($Y171="","",IF(INDEX('Per Invoice'!Q$2:Q$501,$Y171)="","",INDEX('Per Invoice'!Q$2:Q$501,$Y171)))</f>
        <v/>
      </c>
      <c r="R171">
        <f>IF($Y171="","",IF(INDEX('Per Invoice'!R$2:R$501,$Y171)="","",INDEX('Per Invoice'!R$2:R$501,$Y171)))</f>
        <v/>
      </c>
      <c r="S171" s="7">
        <f>IF($Y171="","",IF(INDEX('Per Invoice'!S$2:S$501,$Y171)="","",INDEX('Per Invoice'!S$2:S$501,$Y171)))</f>
        <v/>
      </c>
      <c r="T171" s="7">
        <f>IF($Y171="","",IF(INDEX('Per Invoice'!T$2:T$501,$Y171)="","",INDEX('Per Invoice'!T$2:T$501,$Y171)))</f>
        <v/>
      </c>
      <c r="U171" s="7">
        <f>IF($Y171="","",IF(INDEX('Per Invoice'!U$2:U$501,$Y171)="","",INDEX('Per Invoice'!U$2:U$501,$Y171)))</f>
        <v/>
      </c>
      <c r="V171" s="7">
        <f>IF($Y171="","",IF(INDEX('Per Invoice'!V$2:V$501,$Y171)="","",INDEX('Per Invoice'!V$2:V$501,$Y171)))</f>
        <v/>
      </c>
      <c r="W171" s="7">
        <f>IF($Y171="","",IF(INDEX('Per Invoice'!W$2:W$501,$Y171)="","",INDEX('Per Invoice'!W$2:W$501,$Y171)))</f>
        <v/>
      </c>
      <c r="X171" s="7">
        <f>IF($Y171="","",IF(INDEX('Per Invoice'!X$2:X$501,$Y171)="","",INDEX('Per Invoice'!X$2:X$501,$Y171)))</f>
        <v/>
      </c>
      <c r="Y171" s="16">
        <f>IFERROR(MATCH(Settings!$C$35&amp;"|"&amp;ROWS($Y$2:$Y171),'Per Invoice'!$Z$2:$Z$501,0),"")</f>
        <v/>
      </c>
    </row>
    <row r="172">
      <c r="A172">
        <f>IF($Y172="","",IF(INDEX('Per Invoice'!A$2:A$501,$Y172)="","",INDEX('Per Invoice'!A$2:A$501,$Y172)))</f>
        <v/>
      </c>
      <c r="B172">
        <f>IF($Y172="","",IF(INDEX('Per Invoice'!B$2:B$501,$Y172)="","",INDEX('Per Invoice'!B$2:B$501,$Y172)))</f>
        <v/>
      </c>
      <c r="C172">
        <f>IF($Y172="","",IF(INDEX('Per Invoice'!C$2:C$501,$Y172)="","",INDEX('Per Invoice'!C$2:C$501,$Y172)))</f>
        <v/>
      </c>
      <c r="D172">
        <f>IF($Y172="","",IF(INDEX('Per Invoice'!D$2:D$501,$Y172)="","",INDEX('Per Invoice'!D$2:D$501,$Y172)))</f>
        <v/>
      </c>
      <c r="E172">
        <f>IF($Y172="","",IF(INDEX('Per Invoice'!E$2:E$501,$Y172)="","",INDEX('Per Invoice'!E$2:E$501,$Y172)))</f>
        <v/>
      </c>
      <c r="F172">
        <f>IF($Y172="","",IF(INDEX('Per Invoice'!F$2:F$501,$Y172)="","",INDEX('Per Invoice'!F$2:F$501,$Y172)))</f>
        <v/>
      </c>
      <c r="G172">
        <f>IF($Y172="","",IF(INDEX('Per Invoice'!G$2:G$501,$Y172)="","",INDEX('Per Invoice'!G$2:G$501,$Y172)))</f>
        <v/>
      </c>
      <c r="H172">
        <f>IF($Y172="","",IF(INDEX('Per Invoice'!H$2:H$501,$Y172)="","",INDEX('Per Invoice'!H$2:H$501,$Y172)))</f>
        <v/>
      </c>
      <c r="I172">
        <f>IF($Y172="","",IF(INDEX('Per Invoice'!I$2:I$501,$Y172)="","",INDEX('Per Invoice'!I$2:I$501,$Y172)))</f>
        <v/>
      </c>
      <c r="J172">
        <f>IF($Y172="","",IF(INDEX('Per Invoice'!J$2:J$501,$Y172)="","",INDEX('Per Invoice'!J$2:J$501,$Y172)))</f>
        <v/>
      </c>
      <c r="K172">
        <f>IF($Y172="","",IF(INDEX('Per Invoice'!K$2:K$501,$Y172)="","",INDEX('Per Invoice'!K$2:K$501,$Y172)))</f>
        <v/>
      </c>
      <c r="L172" s="7">
        <f>IF($Y172="","",IF(INDEX('Per Invoice'!L$2:L$501,$Y172)="","",INDEX('Per Invoice'!L$2:L$501,$Y172)))</f>
        <v/>
      </c>
      <c r="M172" s="14">
        <f>IF($Y172="","",IF(INDEX('Per Invoice'!M$2:M$501,$Y172)="","",INDEX('Per Invoice'!M$2:M$501,$Y172)))</f>
        <v/>
      </c>
      <c r="N172">
        <f>IF($Y172="","",IF(INDEX('Per Invoice'!N$2:N$501,$Y172)="","",INDEX('Per Invoice'!N$2:N$501,$Y172)))</f>
        <v/>
      </c>
      <c r="O172">
        <f>IF($Y172="","",IF(INDEX('Per Invoice'!O$2:O$501,$Y172)="","",INDEX('Per Invoice'!O$2:O$501,$Y172)))</f>
        <v/>
      </c>
      <c r="P172" s="7">
        <f>IF($Y172="","",IF(INDEX('Per Invoice'!P$2:P$501,$Y172)="","",INDEX('Per Invoice'!P$2:P$501,$Y172)))</f>
        <v/>
      </c>
      <c r="Q172" s="7">
        <f>IF($Y172="","",IF(INDEX('Per Invoice'!Q$2:Q$501,$Y172)="","",INDEX('Per Invoice'!Q$2:Q$501,$Y172)))</f>
        <v/>
      </c>
      <c r="R172">
        <f>IF($Y172="","",IF(INDEX('Per Invoice'!R$2:R$501,$Y172)="","",INDEX('Per Invoice'!R$2:R$501,$Y172)))</f>
        <v/>
      </c>
      <c r="S172" s="7">
        <f>IF($Y172="","",IF(INDEX('Per Invoice'!S$2:S$501,$Y172)="","",INDEX('Per Invoice'!S$2:S$501,$Y172)))</f>
        <v/>
      </c>
      <c r="T172" s="7">
        <f>IF($Y172="","",IF(INDEX('Per Invoice'!T$2:T$501,$Y172)="","",INDEX('Per Invoice'!T$2:T$501,$Y172)))</f>
        <v/>
      </c>
      <c r="U172" s="7">
        <f>IF($Y172="","",IF(INDEX('Per Invoice'!U$2:U$501,$Y172)="","",INDEX('Per Invoice'!U$2:U$501,$Y172)))</f>
        <v/>
      </c>
      <c r="V172" s="7">
        <f>IF($Y172="","",IF(INDEX('Per Invoice'!V$2:V$501,$Y172)="","",INDEX('Per Invoice'!V$2:V$501,$Y172)))</f>
        <v/>
      </c>
      <c r="W172" s="7">
        <f>IF($Y172="","",IF(INDEX('Per Invoice'!W$2:W$501,$Y172)="","",INDEX('Per Invoice'!W$2:W$501,$Y172)))</f>
        <v/>
      </c>
      <c r="X172" s="7">
        <f>IF($Y172="","",IF(INDEX('Per Invoice'!X$2:X$501,$Y172)="","",INDEX('Per Invoice'!X$2:X$501,$Y172)))</f>
        <v/>
      </c>
      <c r="Y172" s="16">
        <f>IFERROR(MATCH(Settings!$C$35&amp;"|"&amp;ROWS($Y$2:$Y172),'Per Invoice'!$Z$2:$Z$501,0),"")</f>
        <v/>
      </c>
    </row>
    <row r="173">
      <c r="A173">
        <f>IF($Y173="","",IF(INDEX('Per Invoice'!A$2:A$501,$Y173)="","",INDEX('Per Invoice'!A$2:A$501,$Y173)))</f>
        <v/>
      </c>
      <c r="B173">
        <f>IF($Y173="","",IF(INDEX('Per Invoice'!B$2:B$501,$Y173)="","",INDEX('Per Invoice'!B$2:B$501,$Y173)))</f>
        <v/>
      </c>
      <c r="C173">
        <f>IF($Y173="","",IF(INDEX('Per Invoice'!C$2:C$501,$Y173)="","",INDEX('Per Invoice'!C$2:C$501,$Y173)))</f>
        <v/>
      </c>
      <c r="D173">
        <f>IF($Y173="","",IF(INDEX('Per Invoice'!D$2:D$501,$Y173)="","",INDEX('Per Invoice'!D$2:D$501,$Y173)))</f>
        <v/>
      </c>
      <c r="E173">
        <f>IF($Y173="","",IF(INDEX('Per Invoice'!E$2:E$501,$Y173)="","",INDEX('Per Invoice'!E$2:E$501,$Y173)))</f>
        <v/>
      </c>
      <c r="F173">
        <f>IF($Y173="","",IF(INDEX('Per Invoice'!F$2:F$501,$Y173)="","",INDEX('Per Invoice'!F$2:F$501,$Y173)))</f>
        <v/>
      </c>
      <c r="G173">
        <f>IF($Y173="","",IF(INDEX('Per Invoice'!G$2:G$501,$Y173)="","",INDEX('Per Invoice'!G$2:G$501,$Y173)))</f>
        <v/>
      </c>
      <c r="H173">
        <f>IF($Y173="","",IF(INDEX('Per Invoice'!H$2:H$501,$Y173)="","",INDEX('Per Invoice'!H$2:H$501,$Y173)))</f>
        <v/>
      </c>
      <c r="I173">
        <f>IF($Y173="","",IF(INDEX('Per Invoice'!I$2:I$501,$Y173)="","",INDEX('Per Invoice'!I$2:I$501,$Y173)))</f>
        <v/>
      </c>
      <c r="J173">
        <f>IF($Y173="","",IF(INDEX('Per Invoice'!J$2:J$501,$Y173)="","",INDEX('Per Invoice'!J$2:J$501,$Y173)))</f>
        <v/>
      </c>
      <c r="K173">
        <f>IF($Y173="","",IF(INDEX('Per Invoice'!K$2:K$501,$Y173)="","",INDEX('Per Invoice'!K$2:K$501,$Y173)))</f>
        <v/>
      </c>
      <c r="L173" s="7">
        <f>IF($Y173="","",IF(INDEX('Per Invoice'!L$2:L$501,$Y173)="","",INDEX('Per Invoice'!L$2:L$501,$Y173)))</f>
        <v/>
      </c>
      <c r="M173" s="14">
        <f>IF($Y173="","",IF(INDEX('Per Invoice'!M$2:M$501,$Y173)="","",INDEX('Per Invoice'!M$2:M$501,$Y173)))</f>
        <v/>
      </c>
      <c r="N173">
        <f>IF($Y173="","",IF(INDEX('Per Invoice'!N$2:N$501,$Y173)="","",INDEX('Per Invoice'!N$2:N$501,$Y173)))</f>
        <v/>
      </c>
      <c r="O173">
        <f>IF($Y173="","",IF(INDEX('Per Invoice'!O$2:O$501,$Y173)="","",INDEX('Per Invoice'!O$2:O$501,$Y173)))</f>
        <v/>
      </c>
      <c r="P173" s="7">
        <f>IF($Y173="","",IF(INDEX('Per Invoice'!P$2:P$501,$Y173)="","",INDEX('Per Invoice'!P$2:P$501,$Y173)))</f>
        <v/>
      </c>
      <c r="Q173" s="7">
        <f>IF($Y173="","",IF(INDEX('Per Invoice'!Q$2:Q$501,$Y173)="","",INDEX('Per Invoice'!Q$2:Q$501,$Y173)))</f>
        <v/>
      </c>
      <c r="R173">
        <f>IF($Y173="","",IF(INDEX('Per Invoice'!R$2:R$501,$Y173)="","",INDEX('Per Invoice'!R$2:R$501,$Y173)))</f>
        <v/>
      </c>
      <c r="S173" s="7">
        <f>IF($Y173="","",IF(INDEX('Per Invoice'!S$2:S$501,$Y173)="","",INDEX('Per Invoice'!S$2:S$501,$Y173)))</f>
        <v/>
      </c>
      <c r="T173" s="7">
        <f>IF($Y173="","",IF(INDEX('Per Invoice'!T$2:T$501,$Y173)="","",INDEX('Per Invoice'!T$2:T$501,$Y173)))</f>
        <v/>
      </c>
      <c r="U173" s="7">
        <f>IF($Y173="","",IF(INDEX('Per Invoice'!U$2:U$501,$Y173)="","",INDEX('Per Invoice'!U$2:U$501,$Y173)))</f>
        <v/>
      </c>
      <c r="V173" s="7">
        <f>IF($Y173="","",IF(INDEX('Per Invoice'!V$2:V$501,$Y173)="","",INDEX('Per Invoice'!V$2:V$501,$Y173)))</f>
        <v/>
      </c>
      <c r="W173" s="7">
        <f>IF($Y173="","",IF(INDEX('Per Invoice'!W$2:W$501,$Y173)="","",INDEX('Per Invoice'!W$2:W$501,$Y173)))</f>
        <v/>
      </c>
      <c r="X173" s="7">
        <f>IF($Y173="","",IF(INDEX('Per Invoice'!X$2:X$501,$Y173)="","",INDEX('Per Invoice'!X$2:X$501,$Y173)))</f>
        <v/>
      </c>
      <c r="Y173" s="16">
        <f>IFERROR(MATCH(Settings!$C$35&amp;"|"&amp;ROWS($Y$2:$Y173),'Per Invoice'!$Z$2:$Z$501,0),"")</f>
        <v/>
      </c>
    </row>
    <row r="174">
      <c r="A174">
        <f>IF($Y174="","",IF(INDEX('Per Invoice'!A$2:A$501,$Y174)="","",INDEX('Per Invoice'!A$2:A$501,$Y174)))</f>
        <v/>
      </c>
      <c r="B174">
        <f>IF($Y174="","",IF(INDEX('Per Invoice'!B$2:B$501,$Y174)="","",INDEX('Per Invoice'!B$2:B$501,$Y174)))</f>
        <v/>
      </c>
      <c r="C174">
        <f>IF($Y174="","",IF(INDEX('Per Invoice'!C$2:C$501,$Y174)="","",INDEX('Per Invoice'!C$2:C$501,$Y174)))</f>
        <v/>
      </c>
      <c r="D174">
        <f>IF($Y174="","",IF(INDEX('Per Invoice'!D$2:D$501,$Y174)="","",INDEX('Per Invoice'!D$2:D$501,$Y174)))</f>
        <v/>
      </c>
      <c r="E174">
        <f>IF($Y174="","",IF(INDEX('Per Invoice'!E$2:E$501,$Y174)="","",INDEX('Per Invoice'!E$2:E$501,$Y174)))</f>
        <v/>
      </c>
      <c r="F174">
        <f>IF($Y174="","",IF(INDEX('Per Invoice'!F$2:F$501,$Y174)="","",INDEX('Per Invoice'!F$2:F$501,$Y174)))</f>
        <v/>
      </c>
      <c r="G174">
        <f>IF($Y174="","",IF(INDEX('Per Invoice'!G$2:G$501,$Y174)="","",INDEX('Per Invoice'!G$2:G$501,$Y174)))</f>
        <v/>
      </c>
      <c r="H174">
        <f>IF($Y174="","",IF(INDEX('Per Invoice'!H$2:H$501,$Y174)="","",INDEX('Per Invoice'!H$2:H$501,$Y174)))</f>
        <v/>
      </c>
      <c r="I174">
        <f>IF($Y174="","",IF(INDEX('Per Invoice'!I$2:I$501,$Y174)="","",INDEX('Per Invoice'!I$2:I$501,$Y174)))</f>
        <v/>
      </c>
      <c r="J174">
        <f>IF($Y174="","",IF(INDEX('Per Invoice'!J$2:J$501,$Y174)="","",INDEX('Per Invoice'!J$2:J$501,$Y174)))</f>
        <v/>
      </c>
      <c r="K174">
        <f>IF($Y174="","",IF(INDEX('Per Invoice'!K$2:K$501,$Y174)="","",INDEX('Per Invoice'!K$2:K$501,$Y174)))</f>
        <v/>
      </c>
      <c r="L174" s="7">
        <f>IF($Y174="","",IF(INDEX('Per Invoice'!L$2:L$501,$Y174)="","",INDEX('Per Invoice'!L$2:L$501,$Y174)))</f>
        <v/>
      </c>
      <c r="M174" s="14">
        <f>IF($Y174="","",IF(INDEX('Per Invoice'!M$2:M$501,$Y174)="","",INDEX('Per Invoice'!M$2:M$501,$Y174)))</f>
        <v/>
      </c>
      <c r="N174">
        <f>IF($Y174="","",IF(INDEX('Per Invoice'!N$2:N$501,$Y174)="","",INDEX('Per Invoice'!N$2:N$501,$Y174)))</f>
        <v/>
      </c>
      <c r="O174">
        <f>IF($Y174="","",IF(INDEX('Per Invoice'!O$2:O$501,$Y174)="","",INDEX('Per Invoice'!O$2:O$501,$Y174)))</f>
        <v/>
      </c>
      <c r="P174" s="7">
        <f>IF($Y174="","",IF(INDEX('Per Invoice'!P$2:P$501,$Y174)="","",INDEX('Per Invoice'!P$2:P$501,$Y174)))</f>
        <v/>
      </c>
      <c r="Q174" s="7">
        <f>IF($Y174="","",IF(INDEX('Per Invoice'!Q$2:Q$501,$Y174)="","",INDEX('Per Invoice'!Q$2:Q$501,$Y174)))</f>
        <v/>
      </c>
      <c r="R174">
        <f>IF($Y174="","",IF(INDEX('Per Invoice'!R$2:R$501,$Y174)="","",INDEX('Per Invoice'!R$2:R$501,$Y174)))</f>
        <v/>
      </c>
      <c r="S174" s="7">
        <f>IF($Y174="","",IF(INDEX('Per Invoice'!S$2:S$501,$Y174)="","",INDEX('Per Invoice'!S$2:S$501,$Y174)))</f>
        <v/>
      </c>
      <c r="T174" s="7">
        <f>IF($Y174="","",IF(INDEX('Per Invoice'!T$2:T$501,$Y174)="","",INDEX('Per Invoice'!T$2:T$501,$Y174)))</f>
        <v/>
      </c>
      <c r="U174" s="7">
        <f>IF($Y174="","",IF(INDEX('Per Invoice'!U$2:U$501,$Y174)="","",INDEX('Per Invoice'!U$2:U$501,$Y174)))</f>
        <v/>
      </c>
      <c r="V174" s="7">
        <f>IF($Y174="","",IF(INDEX('Per Invoice'!V$2:V$501,$Y174)="","",INDEX('Per Invoice'!V$2:V$501,$Y174)))</f>
        <v/>
      </c>
      <c r="W174" s="7">
        <f>IF($Y174="","",IF(INDEX('Per Invoice'!W$2:W$501,$Y174)="","",INDEX('Per Invoice'!W$2:W$501,$Y174)))</f>
        <v/>
      </c>
      <c r="X174" s="7">
        <f>IF($Y174="","",IF(INDEX('Per Invoice'!X$2:X$501,$Y174)="","",INDEX('Per Invoice'!X$2:X$501,$Y174)))</f>
        <v/>
      </c>
      <c r="Y174" s="16">
        <f>IFERROR(MATCH(Settings!$C$35&amp;"|"&amp;ROWS($Y$2:$Y174),'Per Invoice'!$Z$2:$Z$501,0),"")</f>
        <v/>
      </c>
    </row>
    <row r="175">
      <c r="A175">
        <f>IF($Y175="","",IF(INDEX('Per Invoice'!A$2:A$501,$Y175)="","",INDEX('Per Invoice'!A$2:A$501,$Y175)))</f>
        <v/>
      </c>
      <c r="B175">
        <f>IF($Y175="","",IF(INDEX('Per Invoice'!B$2:B$501,$Y175)="","",INDEX('Per Invoice'!B$2:B$501,$Y175)))</f>
        <v/>
      </c>
      <c r="C175">
        <f>IF($Y175="","",IF(INDEX('Per Invoice'!C$2:C$501,$Y175)="","",INDEX('Per Invoice'!C$2:C$501,$Y175)))</f>
        <v/>
      </c>
      <c r="D175">
        <f>IF($Y175="","",IF(INDEX('Per Invoice'!D$2:D$501,$Y175)="","",INDEX('Per Invoice'!D$2:D$501,$Y175)))</f>
        <v/>
      </c>
      <c r="E175">
        <f>IF($Y175="","",IF(INDEX('Per Invoice'!E$2:E$501,$Y175)="","",INDEX('Per Invoice'!E$2:E$501,$Y175)))</f>
        <v/>
      </c>
      <c r="F175">
        <f>IF($Y175="","",IF(INDEX('Per Invoice'!F$2:F$501,$Y175)="","",INDEX('Per Invoice'!F$2:F$501,$Y175)))</f>
        <v/>
      </c>
      <c r="G175">
        <f>IF($Y175="","",IF(INDEX('Per Invoice'!G$2:G$501,$Y175)="","",INDEX('Per Invoice'!G$2:G$501,$Y175)))</f>
        <v/>
      </c>
      <c r="H175">
        <f>IF($Y175="","",IF(INDEX('Per Invoice'!H$2:H$501,$Y175)="","",INDEX('Per Invoice'!H$2:H$501,$Y175)))</f>
        <v/>
      </c>
      <c r="I175">
        <f>IF($Y175="","",IF(INDEX('Per Invoice'!I$2:I$501,$Y175)="","",INDEX('Per Invoice'!I$2:I$501,$Y175)))</f>
        <v/>
      </c>
      <c r="J175">
        <f>IF($Y175="","",IF(INDEX('Per Invoice'!J$2:J$501,$Y175)="","",INDEX('Per Invoice'!J$2:J$501,$Y175)))</f>
        <v/>
      </c>
      <c r="K175">
        <f>IF($Y175="","",IF(INDEX('Per Invoice'!K$2:K$501,$Y175)="","",INDEX('Per Invoice'!K$2:K$501,$Y175)))</f>
        <v/>
      </c>
      <c r="L175" s="7">
        <f>IF($Y175="","",IF(INDEX('Per Invoice'!L$2:L$501,$Y175)="","",INDEX('Per Invoice'!L$2:L$501,$Y175)))</f>
        <v/>
      </c>
      <c r="M175" s="14">
        <f>IF($Y175="","",IF(INDEX('Per Invoice'!M$2:M$501,$Y175)="","",INDEX('Per Invoice'!M$2:M$501,$Y175)))</f>
        <v/>
      </c>
      <c r="N175">
        <f>IF($Y175="","",IF(INDEX('Per Invoice'!N$2:N$501,$Y175)="","",INDEX('Per Invoice'!N$2:N$501,$Y175)))</f>
        <v/>
      </c>
      <c r="O175">
        <f>IF($Y175="","",IF(INDEX('Per Invoice'!O$2:O$501,$Y175)="","",INDEX('Per Invoice'!O$2:O$501,$Y175)))</f>
        <v/>
      </c>
      <c r="P175" s="7">
        <f>IF($Y175="","",IF(INDEX('Per Invoice'!P$2:P$501,$Y175)="","",INDEX('Per Invoice'!P$2:P$501,$Y175)))</f>
        <v/>
      </c>
      <c r="Q175" s="7">
        <f>IF($Y175="","",IF(INDEX('Per Invoice'!Q$2:Q$501,$Y175)="","",INDEX('Per Invoice'!Q$2:Q$501,$Y175)))</f>
        <v/>
      </c>
      <c r="R175">
        <f>IF($Y175="","",IF(INDEX('Per Invoice'!R$2:R$501,$Y175)="","",INDEX('Per Invoice'!R$2:R$501,$Y175)))</f>
        <v/>
      </c>
      <c r="S175" s="7">
        <f>IF($Y175="","",IF(INDEX('Per Invoice'!S$2:S$501,$Y175)="","",INDEX('Per Invoice'!S$2:S$501,$Y175)))</f>
        <v/>
      </c>
      <c r="T175" s="7">
        <f>IF($Y175="","",IF(INDEX('Per Invoice'!T$2:T$501,$Y175)="","",INDEX('Per Invoice'!T$2:T$501,$Y175)))</f>
        <v/>
      </c>
      <c r="U175" s="7">
        <f>IF($Y175="","",IF(INDEX('Per Invoice'!U$2:U$501,$Y175)="","",INDEX('Per Invoice'!U$2:U$501,$Y175)))</f>
        <v/>
      </c>
      <c r="V175" s="7">
        <f>IF($Y175="","",IF(INDEX('Per Invoice'!V$2:V$501,$Y175)="","",INDEX('Per Invoice'!V$2:V$501,$Y175)))</f>
        <v/>
      </c>
      <c r="W175" s="7">
        <f>IF($Y175="","",IF(INDEX('Per Invoice'!W$2:W$501,$Y175)="","",INDEX('Per Invoice'!W$2:W$501,$Y175)))</f>
        <v/>
      </c>
      <c r="X175" s="7">
        <f>IF($Y175="","",IF(INDEX('Per Invoice'!X$2:X$501,$Y175)="","",INDEX('Per Invoice'!X$2:X$501,$Y175)))</f>
        <v/>
      </c>
      <c r="Y175" s="16">
        <f>IFERROR(MATCH(Settings!$C$35&amp;"|"&amp;ROWS($Y$2:$Y175),'Per Invoice'!$Z$2:$Z$501,0),"")</f>
        <v/>
      </c>
    </row>
    <row r="176">
      <c r="A176">
        <f>IF($Y176="","",IF(INDEX('Per Invoice'!A$2:A$501,$Y176)="","",INDEX('Per Invoice'!A$2:A$501,$Y176)))</f>
        <v/>
      </c>
      <c r="B176">
        <f>IF($Y176="","",IF(INDEX('Per Invoice'!B$2:B$501,$Y176)="","",INDEX('Per Invoice'!B$2:B$501,$Y176)))</f>
        <v/>
      </c>
      <c r="C176">
        <f>IF($Y176="","",IF(INDEX('Per Invoice'!C$2:C$501,$Y176)="","",INDEX('Per Invoice'!C$2:C$501,$Y176)))</f>
        <v/>
      </c>
      <c r="D176">
        <f>IF($Y176="","",IF(INDEX('Per Invoice'!D$2:D$501,$Y176)="","",INDEX('Per Invoice'!D$2:D$501,$Y176)))</f>
        <v/>
      </c>
      <c r="E176">
        <f>IF($Y176="","",IF(INDEX('Per Invoice'!E$2:E$501,$Y176)="","",INDEX('Per Invoice'!E$2:E$501,$Y176)))</f>
        <v/>
      </c>
      <c r="F176">
        <f>IF($Y176="","",IF(INDEX('Per Invoice'!F$2:F$501,$Y176)="","",INDEX('Per Invoice'!F$2:F$501,$Y176)))</f>
        <v/>
      </c>
      <c r="G176">
        <f>IF($Y176="","",IF(INDEX('Per Invoice'!G$2:G$501,$Y176)="","",INDEX('Per Invoice'!G$2:G$501,$Y176)))</f>
        <v/>
      </c>
      <c r="H176">
        <f>IF($Y176="","",IF(INDEX('Per Invoice'!H$2:H$501,$Y176)="","",INDEX('Per Invoice'!H$2:H$501,$Y176)))</f>
        <v/>
      </c>
      <c r="I176">
        <f>IF($Y176="","",IF(INDEX('Per Invoice'!I$2:I$501,$Y176)="","",INDEX('Per Invoice'!I$2:I$501,$Y176)))</f>
        <v/>
      </c>
      <c r="J176">
        <f>IF($Y176="","",IF(INDEX('Per Invoice'!J$2:J$501,$Y176)="","",INDEX('Per Invoice'!J$2:J$501,$Y176)))</f>
        <v/>
      </c>
      <c r="K176">
        <f>IF($Y176="","",IF(INDEX('Per Invoice'!K$2:K$501,$Y176)="","",INDEX('Per Invoice'!K$2:K$501,$Y176)))</f>
        <v/>
      </c>
      <c r="L176" s="7">
        <f>IF($Y176="","",IF(INDEX('Per Invoice'!L$2:L$501,$Y176)="","",INDEX('Per Invoice'!L$2:L$501,$Y176)))</f>
        <v/>
      </c>
      <c r="M176" s="14">
        <f>IF($Y176="","",IF(INDEX('Per Invoice'!M$2:M$501,$Y176)="","",INDEX('Per Invoice'!M$2:M$501,$Y176)))</f>
        <v/>
      </c>
      <c r="N176">
        <f>IF($Y176="","",IF(INDEX('Per Invoice'!N$2:N$501,$Y176)="","",INDEX('Per Invoice'!N$2:N$501,$Y176)))</f>
        <v/>
      </c>
      <c r="O176">
        <f>IF($Y176="","",IF(INDEX('Per Invoice'!O$2:O$501,$Y176)="","",INDEX('Per Invoice'!O$2:O$501,$Y176)))</f>
        <v/>
      </c>
      <c r="P176" s="7">
        <f>IF($Y176="","",IF(INDEX('Per Invoice'!P$2:P$501,$Y176)="","",INDEX('Per Invoice'!P$2:P$501,$Y176)))</f>
        <v/>
      </c>
      <c r="Q176" s="7">
        <f>IF($Y176="","",IF(INDEX('Per Invoice'!Q$2:Q$501,$Y176)="","",INDEX('Per Invoice'!Q$2:Q$501,$Y176)))</f>
        <v/>
      </c>
      <c r="R176">
        <f>IF($Y176="","",IF(INDEX('Per Invoice'!R$2:R$501,$Y176)="","",INDEX('Per Invoice'!R$2:R$501,$Y176)))</f>
        <v/>
      </c>
      <c r="S176" s="7">
        <f>IF($Y176="","",IF(INDEX('Per Invoice'!S$2:S$501,$Y176)="","",INDEX('Per Invoice'!S$2:S$501,$Y176)))</f>
        <v/>
      </c>
      <c r="T176" s="7">
        <f>IF($Y176="","",IF(INDEX('Per Invoice'!T$2:T$501,$Y176)="","",INDEX('Per Invoice'!T$2:T$501,$Y176)))</f>
        <v/>
      </c>
      <c r="U176" s="7">
        <f>IF($Y176="","",IF(INDEX('Per Invoice'!U$2:U$501,$Y176)="","",INDEX('Per Invoice'!U$2:U$501,$Y176)))</f>
        <v/>
      </c>
      <c r="V176" s="7">
        <f>IF($Y176="","",IF(INDEX('Per Invoice'!V$2:V$501,$Y176)="","",INDEX('Per Invoice'!V$2:V$501,$Y176)))</f>
        <v/>
      </c>
      <c r="W176" s="7">
        <f>IF($Y176="","",IF(INDEX('Per Invoice'!W$2:W$501,$Y176)="","",INDEX('Per Invoice'!W$2:W$501,$Y176)))</f>
        <v/>
      </c>
      <c r="X176" s="7">
        <f>IF($Y176="","",IF(INDEX('Per Invoice'!X$2:X$501,$Y176)="","",INDEX('Per Invoice'!X$2:X$501,$Y176)))</f>
        <v/>
      </c>
      <c r="Y176" s="16">
        <f>IFERROR(MATCH(Settings!$C$35&amp;"|"&amp;ROWS($Y$2:$Y176),'Per Invoice'!$Z$2:$Z$501,0),"")</f>
        <v/>
      </c>
    </row>
    <row r="177">
      <c r="A177">
        <f>IF($Y177="","",IF(INDEX('Per Invoice'!A$2:A$501,$Y177)="","",INDEX('Per Invoice'!A$2:A$501,$Y177)))</f>
        <v/>
      </c>
      <c r="B177">
        <f>IF($Y177="","",IF(INDEX('Per Invoice'!B$2:B$501,$Y177)="","",INDEX('Per Invoice'!B$2:B$501,$Y177)))</f>
        <v/>
      </c>
      <c r="C177">
        <f>IF($Y177="","",IF(INDEX('Per Invoice'!C$2:C$501,$Y177)="","",INDEX('Per Invoice'!C$2:C$501,$Y177)))</f>
        <v/>
      </c>
      <c r="D177">
        <f>IF($Y177="","",IF(INDEX('Per Invoice'!D$2:D$501,$Y177)="","",INDEX('Per Invoice'!D$2:D$501,$Y177)))</f>
        <v/>
      </c>
      <c r="E177">
        <f>IF($Y177="","",IF(INDEX('Per Invoice'!E$2:E$501,$Y177)="","",INDEX('Per Invoice'!E$2:E$501,$Y177)))</f>
        <v/>
      </c>
      <c r="F177">
        <f>IF($Y177="","",IF(INDEX('Per Invoice'!F$2:F$501,$Y177)="","",INDEX('Per Invoice'!F$2:F$501,$Y177)))</f>
        <v/>
      </c>
      <c r="G177">
        <f>IF($Y177="","",IF(INDEX('Per Invoice'!G$2:G$501,$Y177)="","",INDEX('Per Invoice'!G$2:G$501,$Y177)))</f>
        <v/>
      </c>
      <c r="H177">
        <f>IF($Y177="","",IF(INDEX('Per Invoice'!H$2:H$501,$Y177)="","",INDEX('Per Invoice'!H$2:H$501,$Y177)))</f>
        <v/>
      </c>
      <c r="I177">
        <f>IF($Y177="","",IF(INDEX('Per Invoice'!I$2:I$501,$Y177)="","",INDEX('Per Invoice'!I$2:I$501,$Y177)))</f>
        <v/>
      </c>
      <c r="J177">
        <f>IF($Y177="","",IF(INDEX('Per Invoice'!J$2:J$501,$Y177)="","",INDEX('Per Invoice'!J$2:J$501,$Y177)))</f>
        <v/>
      </c>
      <c r="K177">
        <f>IF($Y177="","",IF(INDEX('Per Invoice'!K$2:K$501,$Y177)="","",INDEX('Per Invoice'!K$2:K$501,$Y177)))</f>
        <v/>
      </c>
      <c r="L177" s="7">
        <f>IF($Y177="","",IF(INDEX('Per Invoice'!L$2:L$501,$Y177)="","",INDEX('Per Invoice'!L$2:L$501,$Y177)))</f>
        <v/>
      </c>
      <c r="M177" s="14">
        <f>IF($Y177="","",IF(INDEX('Per Invoice'!M$2:M$501,$Y177)="","",INDEX('Per Invoice'!M$2:M$501,$Y177)))</f>
        <v/>
      </c>
      <c r="N177">
        <f>IF($Y177="","",IF(INDEX('Per Invoice'!N$2:N$501,$Y177)="","",INDEX('Per Invoice'!N$2:N$501,$Y177)))</f>
        <v/>
      </c>
      <c r="O177">
        <f>IF($Y177="","",IF(INDEX('Per Invoice'!O$2:O$501,$Y177)="","",INDEX('Per Invoice'!O$2:O$501,$Y177)))</f>
        <v/>
      </c>
      <c r="P177" s="7">
        <f>IF($Y177="","",IF(INDEX('Per Invoice'!P$2:P$501,$Y177)="","",INDEX('Per Invoice'!P$2:P$501,$Y177)))</f>
        <v/>
      </c>
      <c r="Q177" s="7">
        <f>IF($Y177="","",IF(INDEX('Per Invoice'!Q$2:Q$501,$Y177)="","",INDEX('Per Invoice'!Q$2:Q$501,$Y177)))</f>
        <v/>
      </c>
      <c r="R177">
        <f>IF($Y177="","",IF(INDEX('Per Invoice'!R$2:R$501,$Y177)="","",INDEX('Per Invoice'!R$2:R$501,$Y177)))</f>
        <v/>
      </c>
      <c r="S177" s="7">
        <f>IF($Y177="","",IF(INDEX('Per Invoice'!S$2:S$501,$Y177)="","",INDEX('Per Invoice'!S$2:S$501,$Y177)))</f>
        <v/>
      </c>
      <c r="T177" s="7">
        <f>IF($Y177="","",IF(INDEX('Per Invoice'!T$2:T$501,$Y177)="","",INDEX('Per Invoice'!T$2:T$501,$Y177)))</f>
        <v/>
      </c>
      <c r="U177" s="7">
        <f>IF($Y177="","",IF(INDEX('Per Invoice'!U$2:U$501,$Y177)="","",INDEX('Per Invoice'!U$2:U$501,$Y177)))</f>
        <v/>
      </c>
      <c r="V177" s="7">
        <f>IF($Y177="","",IF(INDEX('Per Invoice'!V$2:V$501,$Y177)="","",INDEX('Per Invoice'!V$2:V$501,$Y177)))</f>
        <v/>
      </c>
      <c r="W177" s="7">
        <f>IF($Y177="","",IF(INDEX('Per Invoice'!W$2:W$501,$Y177)="","",INDEX('Per Invoice'!W$2:W$501,$Y177)))</f>
        <v/>
      </c>
      <c r="X177" s="7">
        <f>IF($Y177="","",IF(INDEX('Per Invoice'!X$2:X$501,$Y177)="","",INDEX('Per Invoice'!X$2:X$501,$Y177)))</f>
        <v/>
      </c>
      <c r="Y177" s="16">
        <f>IFERROR(MATCH(Settings!$C$35&amp;"|"&amp;ROWS($Y$2:$Y177),'Per Invoice'!$Z$2:$Z$501,0),"")</f>
        <v/>
      </c>
    </row>
    <row r="178">
      <c r="A178">
        <f>IF($Y178="","",IF(INDEX('Per Invoice'!A$2:A$501,$Y178)="","",INDEX('Per Invoice'!A$2:A$501,$Y178)))</f>
        <v/>
      </c>
      <c r="B178">
        <f>IF($Y178="","",IF(INDEX('Per Invoice'!B$2:B$501,$Y178)="","",INDEX('Per Invoice'!B$2:B$501,$Y178)))</f>
        <v/>
      </c>
      <c r="C178">
        <f>IF($Y178="","",IF(INDEX('Per Invoice'!C$2:C$501,$Y178)="","",INDEX('Per Invoice'!C$2:C$501,$Y178)))</f>
        <v/>
      </c>
      <c r="D178">
        <f>IF($Y178="","",IF(INDEX('Per Invoice'!D$2:D$501,$Y178)="","",INDEX('Per Invoice'!D$2:D$501,$Y178)))</f>
        <v/>
      </c>
      <c r="E178">
        <f>IF($Y178="","",IF(INDEX('Per Invoice'!E$2:E$501,$Y178)="","",INDEX('Per Invoice'!E$2:E$501,$Y178)))</f>
        <v/>
      </c>
      <c r="F178">
        <f>IF($Y178="","",IF(INDEX('Per Invoice'!F$2:F$501,$Y178)="","",INDEX('Per Invoice'!F$2:F$501,$Y178)))</f>
        <v/>
      </c>
      <c r="G178">
        <f>IF($Y178="","",IF(INDEX('Per Invoice'!G$2:G$501,$Y178)="","",INDEX('Per Invoice'!G$2:G$501,$Y178)))</f>
        <v/>
      </c>
      <c r="H178">
        <f>IF($Y178="","",IF(INDEX('Per Invoice'!H$2:H$501,$Y178)="","",INDEX('Per Invoice'!H$2:H$501,$Y178)))</f>
        <v/>
      </c>
      <c r="I178">
        <f>IF($Y178="","",IF(INDEX('Per Invoice'!I$2:I$501,$Y178)="","",INDEX('Per Invoice'!I$2:I$501,$Y178)))</f>
        <v/>
      </c>
      <c r="J178">
        <f>IF($Y178="","",IF(INDEX('Per Invoice'!J$2:J$501,$Y178)="","",INDEX('Per Invoice'!J$2:J$501,$Y178)))</f>
        <v/>
      </c>
      <c r="K178">
        <f>IF($Y178="","",IF(INDEX('Per Invoice'!K$2:K$501,$Y178)="","",INDEX('Per Invoice'!K$2:K$501,$Y178)))</f>
        <v/>
      </c>
      <c r="L178" s="7">
        <f>IF($Y178="","",IF(INDEX('Per Invoice'!L$2:L$501,$Y178)="","",INDEX('Per Invoice'!L$2:L$501,$Y178)))</f>
        <v/>
      </c>
      <c r="M178" s="14">
        <f>IF($Y178="","",IF(INDEX('Per Invoice'!M$2:M$501,$Y178)="","",INDEX('Per Invoice'!M$2:M$501,$Y178)))</f>
        <v/>
      </c>
      <c r="N178">
        <f>IF($Y178="","",IF(INDEX('Per Invoice'!N$2:N$501,$Y178)="","",INDEX('Per Invoice'!N$2:N$501,$Y178)))</f>
        <v/>
      </c>
      <c r="O178">
        <f>IF($Y178="","",IF(INDEX('Per Invoice'!O$2:O$501,$Y178)="","",INDEX('Per Invoice'!O$2:O$501,$Y178)))</f>
        <v/>
      </c>
      <c r="P178" s="7">
        <f>IF($Y178="","",IF(INDEX('Per Invoice'!P$2:P$501,$Y178)="","",INDEX('Per Invoice'!P$2:P$501,$Y178)))</f>
        <v/>
      </c>
      <c r="Q178" s="7">
        <f>IF($Y178="","",IF(INDEX('Per Invoice'!Q$2:Q$501,$Y178)="","",INDEX('Per Invoice'!Q$2:Q$501,$Y178)))</f>
        <v/>
      </c>
      <c r="R178">
        <f>IF($Y178="","",IF(INDEX('Per Invoice'!R$2:R$501,$Y178)="","",INDEX('Per Invoice'!R$2:R$501,$Y178)))</f>
        <v/>
      </c>
      <c r="S178" s="7">
        <f>IF($Y178="","",IF(INDEX('Per Invoice'!S$2:S$501,$Y178)="","",INDEX('Per Invoice'!S$2:S$501,$Y178)))</f>
        <v/>
      </c>
      <c r="T178" s="7">
        <f>IF($Y178="","",IF(INDEX('Per Invoice'!T$2:T$501,$Y178)="","",INDEX('Per Invoice'!T$2:T$501,$Y178)))</f>
        <v/>
      </c>
      <c r="U178" s="7">
        <f>IF($Y178="","",IF(INDEX('Per Invoice'!U$2:U$501,$Y178)="","",INDEX('Per Invoice'!U$2:U$501,$Y178)))</f>
        <v/>
      </c>
      <c r="V178" s="7">
        <f>IF($Y178="","",IF(INDEX('Per Invoice'!V$2:V$501,$Y178)="","",INDEX('Per Invoice'!V$2:V$501,$Y178)))</f>
        <v/>
      </c>
      <c r="W178" s="7">
        <f>IF($Y178="","",IF(INDEX('Per Invoice'!W$2:W$501,$Y178)="","",INDEX('Per Invoice'!W$2:W$501,$Y178)))</f>
        <v/>
      </c>
      <c r="X178" s="7">
        <f>IF($Y178="","",IF(INDEX('Per Invoice'!X$2:X$501,$Y178)="","",INDEX('Per Invoice'!X$2:X$501,$Y178)))</f>
        <v/>
      </c>
      <c r="Y178" s="16">
        <f>IFERROR(MATCH(Settings!$C$35&amp;"|"&amp;ROWS($Y$2:$Y178),'Per Invoice'!$Z$2:$Z$501,0),"")</f>
        <v/>
      </c>
    </row>
    <row r="179">
      <c r="A179">
        <f>IF($Y179="","",IF(INDEX('Per Invoice'!A$2:A$501,$Y179)="","",INDEX('Per Invoice'!A$2:A$501,$Y179)))</f>
        <v/>
      </c>
      <c r="B179">
        <f>IF($Y179="","",IF(INDEX('Per Invoice'!B$2:B$501,$Y179)="","",INDEX('Per Invoice'!B$2:B$501,$Y179)))</f>
        <v/>
      </c>
      <c r="C179">
        <f>IF($Y179="","",IF(INDEX('Per Invoice'!C$2:C$501,$Y179)="","",INDEX('Per Invoice'!C$2:C$501,$Y179)))</f>
        <v/>
      </c>
      <c r="D179">
        <f>IF($Y179="","",IF(INDEX('Per Invoice'!D$2:D$501,$Y179)="","",INDEX('Per Invoice'!D$2:D$501,$Y179)))</f>
        <v/>
      </c>
      <c r="E179">
        <f>IF($Y179="","",IF(INDEX('Per Invoice'!E$2:E$501,$Y179)="","",INDEX('Per Invoice'!E$2:E$501,$Y179)))</f>
        <v/>
      </c>
      <c r="F179">
        <f>IF($Y179="","",IF(INDEX('Per Invoice'!F$2:F$501,$Y179)="","",INDEX('Per Invoice'!F$2:F$501,$Y179)))</f>
        <v/>
      </c>
      <c r="G179">
        <f>IF($Y179="","",IF(INDEX('Per Invoice'!G$2:G$501,$Y179)="","",INDEX('Per Invoice'!G$2:G$501,$Y179)))</f>
        <v/>
      </c>
      <c r="H179">
        <f>IF($Y179="","",IF(INDEX('Per Invoice'!H$2:H$501,$Y179)="","",INDEX('Per Invoice'!H$2:H$501,$Y179)))</f>
        <v/>
      </c>
      <c r="I179">
        <f>IF($Y179="","",IF(INDEX('Per Invoice'!I$2:I$501,$Y179)="","",INDEX('Per Invoice'!I$2:I$501,$Y179)))</f>
        <v/>
      </c>
      <c r="J179">
        <f>IF($Y179="","",IF(INDEX('Per Invoice'!J$2:J$501,$Y179)="","",INDEX('Per Invoice'!J$2:J$501,$Y179)))</f>
        <v/>
      </c>
      <c r="K179">
        <f>IF($Y179="","",IF(INDEX('Per Invoice'!K$2:K$501,$Y179)="","",INDEX('Per Invoice'!K$2:K$501,$Y179)))</f>
        <v/>
      </c>
      <c r="L179" s="7">
        <f>IF($Y179="","",IF(INDEX('Per Invoice'!L$2:L$501,$Y179)="","",INDEX('Per Invoice'!L$2:L$501,$Y179)))</f>
        <v/>
      </c>
      <c r="M179" s="14">
        <f>IF($Y179="","",IF(INDEX('Per Invoice'!M$2:M$501,$Y179)="","",INDEX('Per Invoice'!M$2:M$501,$Y179)))</f>
        <v/>
      </c>
      <c r="N179">
        <f>IF($Y179="","",IF(INDEX('Per Invoice'!N$2:N$501,$Y179)="","",INDEX('Per Invoice'!N$2:N$501,$Y179)))</f>
        <v/>
      </c>
      <c r="O179">
        <f>IF($Y179="","",IF(INDEX('Per Invoice'!O$2:O$501,$Y179)="","",INDEX('Per Invoice'!O$2:O$501,$Y179)))</f>
        <v/>
      </c>
      <c r="P179" s="7">
        <f>IF($Y179="","",IF(INDEX('Per Invoice'!P$2:P$501,$Y179)="","",INDEX('Per Invoice'!P$2:P$501,$Y179)))</f>
        <v/>
      </c>
      <c r="Q179" s="7">
        <f>IF($Y179="","",IF(INDEX('Per Invoice'!Q$2:Q$501,$Y179)="","",INDEX('Per Invoice'!Q$2:Q$501,$Y179)))</f>
        <v/>
      </c>
      <c r="R179">
        <f>IF($Y179="","",IF(INDEX('Per Invoice'!R$2:R$501,$Y179)="","",INDEX('Per Invoice'!R$2:R$501,$Y179)))</f>
        <v/>
      </c>
      <c r="S179" s="7">
        <f>IF($Y179="","",IF(INDEX('Per Invoice'!S$2:S$501,$Y179)="","",INDEX('Per Invoice'!S$2:S$501,$Y179)))</f>
        <v/>
      </c>
      <c r="T179" s="7">
        <f>IF($Y179="","",IF(INDEX('Per Invoice'!T$2:T$501,$Y179)="","",INDEX('Per Invoice'!T$2:T$501,$Y179)))</f>
        <v/>
      </c>
      <c r="U179" s="7">
        <f>IF($Y179="","",IF(INDEX('Per Invoice'!U$2:U$501,$Y179)="","",INDEX('Per Invoice'!U$2:U$501,$Y179)))</f>
        <v/>
      </c>
      <c r="V179" s="7">
        <f>IF($Y179="","",IF(INDEX('Per Invoice'!V$2:V$501,$Y179)="","",INDEX('Per Invoice'!V$2:V$501,$Y179)))</f>
        <v/>
      </c>
      <c r="W179" s="7">
        <f>IF($Y179="","",IF(INDEX('Per Invoice'!W$2:W$501,$Y179)="","",INDEX('Per Invoice'!W$2:W$501,$Y179)))</f>
        <v/>
      </c>
      <c r="X179" s="7">
        <f>IF($Y179="","",IF(INDEX('Per Invoice'!X$2:X$501,$Y179)="","",INDEX('Per Invoice'!X$2:X$501,$Y179)))</f>
        <v/>
      </c>
      <c r="Y179" s="16">
        <f>IFERROR(MATCH(Settings!$C$35&amp;"|"&amp;ROWS($Y$2:$Y179),'Per Invoice'!$Z$2:$Z$501,0),"")</f>
        <v/>
      </c>
    </row>
    <row r="180">
      <c r="A180">
        <f>IF($Y180="","",IF(INDEX('Per Invoice'!A$2:A$501,$Y180)="","",INDEX('Per Invoice'!A$2:A$501,$Y180)))</f>
        <v/>
      </c>
      <c r="B180">
        <f>IF($Y180="","",IF(INDEX('Per Invoice'!B$2:B$501,$Y180)="","",INDEX('Per Invoice'!B$2:B$501,$Y180)))</f>
        <v/>
      </c>
      <c r="C180">
        <f>IF($Y180="","",IF(INDEX('Per Invoice'!C$2:C$501,$Y180)="","",INDEX('Per Invoice'!C$2:C$501,$Y180)))</f>
        <v/>
      </c>
      <c r="D180">
        <f>IF($Y180="","",IF(INDEX('Per Invoice'!D$2:D$501,$Y180)="","",INDEX('Per Invoice'!D$2:D$501,$Y180)))</f>
        <v/>
      </c>
      <c r="E180">
        <f>IF($Y180="","",IF(INDEX('Per Invoice'!E$2:E$501,$Y180)="","",INDEX('Per Invoice'!E$2:E$501,$Y180)))</f>
        <v/>
      </c>
      <c r="F180">
        <f>IF($Y180="","",IF(INDEX('Per Invoice'!F$2:F$501,$Y180)="","",INDEX('Per Invoice'!F$2:F$501,$Y180)))</f>
        <v/>
      </c>
      <c r="G180">
        <f>IF($Y180="","",IF(INDEX('Per Invoice'!G$2:G$501,$Y180)="","",INDEX('Per Invoice'!G$2:G$501,$Y180)))</f>
        <v/>
      </c>
      <c r="H180">
        <f>IF($Y180="","",IF(INDEX('Per Invoice'!H$2:H$501,$Y180)="","",INDEX('Per Invoice'!H$2:H$501,$Y180)))</f>
        <v/>
      </c>
      <c r="I180">
        <f>IF($Y180="","",IF(INDEX('Per Invoice'!I$2:I$501,$Y180)="","",INDEX('Per Invoice'!I$2:I$501,$Y180)))</f>
        <v/>
      </c>
      <c r="J180">
        <f>IF($Y180="","",IF(INDEX('Per Invoice'!J$2:J$501,$Y180)="","",INDEX('Per Invoice'!J$2:J$501,$Y180)))</f>
        <v/>
      </c>
      <c r="K180">
        <f>IF($Y180="","",IF(INDEX('Per Invoice'!K$2:K$501,$Y180)="","",INDEX('Per Invoice'!K$2:K$501,$Y180)))</f>
        <v/>
      </c>
      <c r="L180" s="7">
        <f>IF($Y180="","",IF(INDEX('Per Invoice'!L$2:L$501,$Y180)="","",INDEX('Per Invoice'!L$2:L$501,$Y180)))</f>
        <v/>
      </c>
      <c r="M180" s="14">
        <f>IF($Y180="","",IF(INDEX('Per Invoice'!M$2:M$501,$Y180)="","",INDEX('Per Invoice'!M$2:M$501,$Y180)))</f>
        <v/>
      </c>
      <c r="N180">
        <f>IF($Y180="","",IF(INDEX('Per Invoice'!N$2:N$501,$Y180)="","",INDEX('Per Invoice'!N$2:N$501,$Y180)))</f>
        <v/>
      </c>
      <c r="O180">
        <f>IF($Y180="","",IF(INDEX('Per Invoice'!O$2:O$501,$Y180)="","",INDEX('Per Invoice'!O$2:O$501,$Y180)))</f>
        <v/>
      </c>
      <c r="P180" s="7">
        <f>IF($Y180="","",IF(INDEX('Per Invoice'!P$2:P$501,$Y180)="","",INDEX('Per Invoice'!P$2:P$501,$Y180)))</f>
        <v/>
      </c>
      <c r="Q180" s="7">
        <f>IF($Y180="","",IF(INDEX('Per Invoice'!Q$2:Q$501,$Y180)="","",INDEX('Per Invoice'!Q$2:Q$501,$Y180)))</f>
        <v/>
      </c>
      <c r="R180">
        <f>IF($Y180="","",IF(INDEX('Per Invoice'!R$2:R$501,$Y180)="","",INDEX('Per Invoice'!R$2:R$501,$Y180)))</f>
        <v/>
      </c>
      <c r="S180" s="7">
        <f>IF($Y180="","",IF(INDEX('Per Invoice'!S$2:S$501,$Y180)="","",INDEX('Per Invoice'!S$2:S$501,$Y180)))</f>
        <v/>
      </c>
      <c r="T180" s="7">
        <f>IF($Y180="","",IF(INDEX('Per Invoice'!T$2:T$501,$Y180)="","",INDEX('Per Invoice'!T$2:T$501,$Y180)))</f>
        <v/>
      </c>
      <c r="U180" s="7">
        <f>IF($Y180="","",IF(INDEX('Per Invoice'!U$2:U$501,$Y180)="","",INDEX('Per Invoice'!U$2:U$501,$Y180)))</f>
        <v/>
      </c>
      <c r="V180" s="7">
        <f>IF($Y180="","",IF(INDEX('Per Invoice'!V$2:V$501,$Y180)="","",INDEX('Per Invoice'!V$2:V$501,$Y180)))</f>
        <v/>
      </c>
      <c r="W180" s="7">
        <f>IF($Y180="","",IF(INDEX('Per Invoice'!W$2:W$501,$Y180)="","",INDEX('Per Invoice'!W$2:W$501,$Y180)))</f>
        <v/>
      </c>
      <c r="X180" s="7">
        <f>IF($Y180="","",IF(INDEX('Per Invoice'!X$2:X$501,$Y180)="","",INDEX('Per Invoice'!X$2:X$501,$Y180)))</f>
        <v/>
      </c>
      <c r="Y180" s="16">
        <f>IFERROR(MATCH(Settings!$C$35&amp;"|"&amp;ROWS($Y$2:$Y180),'Per Invoice'!$Z$2:$Z$501,0),"")</f>
        <v/>
      </c>
    </row>
    <row r="181">
      <c r="A181">
        <f>IF($Y181="","",IF(INDEX('Per Invoice'!A$2:A$501,$Y181)="","",INDEX('Per Invoice'!A$2:A$501,$Y181)))</f>
        <v/>
      </c>
      <c r="B181">
        <f>IF($Y181="","",IF(INDEX('Per Invoice'!B$2:B$501,$Y181)="","",INDEX('Per Invoice'!B$2:B$501,$Y181)))</f>
        <v/>
      </c>
      <c r="C181">
        <f>IF($Y181="","",IF(INDEX('Per Invoice'!C$2:C$501,$Y181)="","",INDEX('Per Invoice'!C$2:C$501,$Y181)))</f>
        <v/>
      </c>
      <c r="D181">
        <f>IF($Y181="","",IF(INDEX('Per Invoice'!D$2:D$501,$Y181)="","",INDEX('Per Invoice'!D$2:D$501,$Y181)))</f>
        <v/>
      </c>
      <c r="E181">
        <f>IF($Y181="","",IF(INDEX('Per Invoice'!E$2:E$501,$Y181)="","",INDEX('Per Invoice'!E$2:E$501,$Y181)))</f>
        <v/>
      </c>
      <c r="F181">
        <f>IF($Y181="","",IF(INDEX('Per Invoice'!F$2:F$501,$Y181)="","",INDEX('Per Invoice'!F$2:F$501,$Y181)))</f>
        <v/>
      </c>
      <c r="G181">
        <f>IF($Y181="","",IF(INDEX('Per Invoice'!G$2:G$501,$Y181)="","",INDEX('Per Invoice'!G$2:G$501,$Y181)))</f>
        <v/>
      </c>
      <c r="H181">
        <f>IF($Y181="","",IF(INDEX('Per Invoice'!H$2:H$501,$Y181)="","",INDEX('Per Invoice'!H$2:H$501,$Y181)))</f>
        <v/>
      </c>
      <c r="I181">
        <f>IF($Y181="","",IF(INDEX('Per Invoice'!I$2:I$501,$Y181)="","",INDEX('Per Invoice'!I$2:I$501,$Y181)))</f>
        <v/>
      </c>
      <c r="J181">
        <f>IF($Y181="","",IF(INDEX('Per Invoice'!J$2:J$501,$Y181)="","",INDEX('Per Invoice'!J$2:J$501,$Y181)))</f>
        <v/>
      </c>
      <c r="K181">
        <f>IF($Y181="","",IF(INDEX('Per Invoice'!K$2:K$501,$Y181)="","",INDEX('Per Invoice'!K$2:K$501,$Y181)))</f>
        <v/>
      </c>
      <c r="L181" s="7">
        <f>IF($Y181="","",IF(INDEX('Per Invoice'!L$2:L$501,$Y181)="","",INDEX('Per Invoice'!L$2:L$501,$Y181)))</f>
        <v/>
      </c>
      <c r="M181" s="14">
        <f>IF($Y181="","",IF(INDEX('Per Invoice'!M$2:M$501,$Y181)="","",INDEX('Per Invoice'!M$2:M$501,$Y181)))</f>
        <v/>
      </c>
      <c r="N181">
        <f>IF($Y181="","",IF(INDEX('Per Invoice'!N$2:N$501,$Y181)="","",INDEX('Per Invoice'!N$2:N$501,$Y181)))</f>
        <v/>
      </c>
      <c r="O181">
        <f>IF($Y181="","",IF(INDEX('Per Invoice'!O$2:O$501,$Y181)="","",INDEX('Per Invoice'!O$2:O$501,$Y181)))</f>
        <v/>
      </c>
      <c r="P181" s="7">
        <f>IF($Y181="","",IF(INDEX('Per Invoice'!P$2:P$501,$Y181)="","",INDEX('Per Invoice'!P$2:P$501,$Y181)))</f>
        <v/>
      </c>
      <c r="Q181" s="7">
        <f>IF($Y181="","",IF(INDEX('Per Invoice'!Q$2:Q$501,$Y181)="","",INDEX('Per Invoice'!Q$2:Q$501,$Y181)))</f>
        <v/>
      </c>
      <c r="R181">
        <f>IF($Y181="","",IF(INDEX('Per Invoice'!R$2:R$501,$Y181)="","",INDEX('Per Invoice'!R$2:R$501,$Y181)))</f>
        <v/>
      </c>
      <c r="S181" s="7">
        <f>IF($Y181="","",IF(INDEX('Per Invoice'!S$2:S$501,$Y181)="","",INDEX('Per Invoice'!S$2:S$501,$Y181)))</f>
        <v/>
      </c>
      <c r="T181" s="7">
        <f>IF($Y181="","",IF(INDEX('Per Invoice'!T$2:T$501,$Y181)="","",INDEX('Per Invoice'!T$2:T$501,$Y181)))</f>
        <v/>
      </c>
      <c r="U181" s="7">
        <f>IF($Y181="","",IF(INDEX('Per Invoice'!U$2:U$501,$Y181)="","",INDEX('Per Invoice'!U$2:U$501,$Y181)))</f>
        <v/>
      </c>
      <c r="V181" s="7">
        <f>IF($Y181="","",IF(INDEX('Per Invoice'!V$2:V$501,$Y181)="","",INDEX('Per Invoice'!V$2:V$501,$Y181)))</f>
        <v/>
      </c>
      <c r="W181" s="7">
        <f>IF($Y181="","",IF(INDEX('Per Invoice'!W$2:W$501,$Y181)="","",INDEX('Per Invoice'!W$2:W$501,$Y181)))</f>
        <v/>
      </c>
      <c r="X181" s="7">
        <f>IF($Y181="","",IF(INDEX('Per Invoice'!X$2:X$501,$Y181)="","",INDEX('Per Invoice'!X$2:X$501,$Y181)))</f>
        <v/>
      </c>
      <c r="Y181" s="16">
        <f>IFERROR(MATCH(Settings!$C$35&amp;"|"&amp;ROWS($Y$2:$Y181),'Per Invoice'!$Z$2:$Z$501,0),"")</f>
        <v/>
      </c>
    </row>
    <row r="182">
      <c r="A182">
        <f>IF($Y182="","",IF(INDEX('Per Invoice'!A$2:A$501,$Y182)="","",INDEX('Per Invoice'!A$2:A$501,$Y182)))</f>
        <v/>
      </c>
      <c r="B182">
        <f>IF($Y182="","",IF(INDEX('Per Invoice'!B$2:B$501,$Y182)="","",INDEX('Per Invoice'!B$2:B$501,$Y182)))</f>
        <v/>
      </c>
      <c r="C182">
        <f>IF($Y182="","",IF(INDEX('Per Invoice'!C$2:C$501,$Y182)="","",INDEX('Per Invoice'!C$2:C$501,$Y182)))</f>
        <v/>
      </c>
      <c r="D182">
        <f>IF($Y182="","",IF(INDEX('Per Invoice'!D$2:D$501,$Y182)="","",INDEX('Per Invoice'!D$2:D$501,$Y182)))</f>
        <v/>
      </c>
      <c r="E182">
        <f>IF($Y182="","",IF(INDEX('Per Invoice'!E$2:E$501,$Y182)="","",INDEX('Per Invoice'!E$2:E$501,$Y182)))</f>
        <v/>
      </c>
      <c r="F182">
        <f>IF($Y182="","",IF(INDEX('Per Invoice'!F$2:F$501,$Y182)="","",INDEX('Per Invoice'!F$2:F$501,$Y182)))</f>
        <v/>
      </c>
      <c r="G182">
        <f>IF($Y182="","",IF(INDEX('Per Invoice'!G$2:G$501,$Y182)="","",INDEX('Per Invoice'!G$2:G$501,$Y182)))</f>
        <v/>
      </c>
      <c r="H182">
        <f>IF($Y182="","",IF(INDEX('Per Invoice'!H$2:H$501,$Y182)="","",INDEX('Per Invoice'!H$2:H$501,$Y182)))</f>
        <v/>
      </c>
      <c r="I182">
        <f>IF($Y182="","",IF(INDEX('Per Invoice'!I$2:I$501,$Y182)="","",INDEX('Per Invoice'!I$2:I$501,$Y182)))</f>
        <v/>
      </c>
      <c r="J182">
        <f>IF($Y182="","",IF(INDEX('Per Invoice'!J$2:J$501,$Y182)="","",INDEX('Per Invoice'!J$2:J$501,$Y182)))</f>
        <v/>
      </c>
      <c r="K182">
        <f>IF($Y182="","",IF(INDEX('Per Invoice'!K$2:K$501,$Y182)="","",INDEX('Per Invoice'!K$2:K$501,$Y182)))</f>
        <v/>
      </c>
      <c r="L182" s="7">
        <f>IF($Y182="","",IF(INDEX('Per Invoice'!L$2:L$501,$Y182)="","",INDEX('Per Invoice'!L$2:L$501,$Y182)))</f>
        <v/>
      </c>
      <c r="M182" s="14">
        <f>IF($Y182="","",IF(INDEX('Per Invoice'!M$2:M$501,$Y182)="","",INDEX('Per Invoice'!M$2:M$501,$Y182)))</f>
        <v/>
      </c>
      <c r="N182">
        <f>IF($Y182="","",IF(INDEX('Per Invoice'!N$2:N$501,$Y182)="","",INDEX('Per Invoice'!N$2:N$501,$Y182)))</f>
        <v/>
      </c>
      <c r="O182">
        <f>IF($Y182="","",IF(INDEX('Per Invoice'!O$2:O$501,$Y182)="","",INDEX('Per Invoice'!O$2:O$501,$Y182)))</f>
        <v/>
      </c>
      <c r="P182" s="7">
        <f>IF($Y182="","",IF(INDEX('Per Invoice'!P$2:P$501,$Y182)="","",INDEX('Per Invoice'!P$2:P$501,$Y182)))</f>
        <v/>
      </c>
      <c r="Q182" s="7">
        <f>IF($Y182="","",IF(INDEX('Per Invoice'!Q$2:Q$501,$Y182)="","",INDEX('Per Invoice'!Q$2:Q$501,$Y182)))</f>
        <v/>
      </c>
      <c r="R182">
        <f>IF($Y182="","",IF(INDEX('Per Invoice'!R$2:R$501,$Y182)="","",INDEX('Per Invoice'!R$2:R$501,$Y182)))</f>
        <v/>
      </c>
      <c r="S182" s="7">
        <f>IF($Y182="","",IF(INDEX('Per Invoice'!S$2:S$501,$Y182)="","",INDEX('Per Invoice'!S$2:S$501,$Y182)))</f>
        <v/>
      </c>
      <c r="T182" s="7">
        <f>IF($Y182="","",IF(INDEX('Per Invoice'!T$2:T$501,$Y182)="","",INDEX('Per Invoice'!T$2:T$501,$Y182)))</f>
        <v/>
      </c>
      <c r="U182" s="7">
        <f>IF($Y182="","",IF(INDEX('Per Invoice'!U$2:U$501,$Y182)="","",INDEX('Per Invoice'!U$2:U$501,$Y182)))</f>
        <v/>
      </c>
      <c r="V182" s="7">
        <f>IF($Y182="","",IF(INDEX('Per Invoice'!V$2:V$501,$Y182)="","",INDEX('Per Invoice'!V$2:V$501,$Y182)))</f>
        <v/>
      </c>
      <c r="W182" s="7">
        <f>IF($Y182="","",IF(INDEX('Per Invoice'!W$2:W$501,$Y182)="","",INDEX('Per Invoice'!W$2:W$501,$Y182)))</f>
        <v/>
      </c>
      <c r="X182" s="7">
        <f>IF($Y182="","",IF(INDEX('Per Invoice'!X$2:X$501,$Y182)="","",INDEX('Per Invoice'!X$2:X$501,$Y182)))</f>
        <v/>
      </c>
      <c r="Y182" s="16">
        <f>IFERROR(MATCH(Settings!$C$35&amp;"|"&amp;ROWS($Y$2:$Y182),'Per Invoice'!$Z$2:$Z$501,0),"")</f>
        <v/>
      </c>
    </row>
    <row r="183">
      <c r="A183">
        <f>IF($Y183="","",IF(INDEX('Per Invoice'!A$2:A$501,$Y183)="","",INDEX('Per Invoice'!A$2:A$501,$Y183)))</f>
        <v/>
      </c>
      <c r="B183">
        <f>IF($Y183="","",IF(INDEX('Per Invoice'!B$2:B$501,$Y183)="","",INDEX('Per Invoice'!B$2:B$501,$Y183)))</f>
        <v/>
      </c>
      <c r="C183">
        <f>IF($Y183="","",IF(INDEX('Per Invoice'!C$2:C$501,$Y183)="","",INDEX('Per Invoice'!C$2:C$501,$Y183)))</f>
        <v/>
      </c>
      <c r="D183">
        <f>IF($Y183="","",IF(INDEX('Per Invoice'!D$2:D$501,$Y183)="","",INDEX('Per Invoice'!D$2:D$501,$Y183)))</f>
        <v/>
      </c>
      <c r="E183">
        <f>IF($Y183="","",IF(INDEX('Per Invoice'!E$2:E$501,$Y183)="","",INDEX('Per Invoice'!E$2:E$501,$Y183)))</f>
        <v/>
      </c>
      <c r="F183">
        <f>IF($Y183="","",IF(INDEX('Per Invoice'!F$2:F$501,$Y183)="","",INDEX('Per Invoice'!F$2:F$501,$Y183)))</f>
        <v/>
      </c>
      <c r="G183">
        <f>IF($Y183="","",IF(INDEX('Per Invoice'!G$2:G$501,$Y183)="","",INDEX('Per Invoice'!G$2:G$501,$Y183)))</f>
        <v/>
      </c>
      <c r="H183">
        <f>IF($Y183="","",IF(INDEX('Per Invoice'!H$2:H$501,$Y183)="","",INDEX('Per Invoice'!H$2:H$501,$Y183)))</f>
        <v/>
      </c>
      <c r="I183">
        <f>IF($Y183="","",IF(INDEX('Per Invoice'!I$2:I$501,$Y183)="","",INDEX('Per Invoice'!I$2:I$501,$Y183)))</f>
        <v/>
      </c>
      <c r="J183">
        <f>IF($Y183="","",IF(INDEX('Per Invoice'!J$2:J$501,$Y183)="","",INDEX('Per Invoice'!J$2:J$501,$Y183)))</f>
        <v/>
      </c>
      <c r="K183">
        <f>IF($Y183="","",IF(INDEX('Per Invoice'!K$2:K$501,$Y183)="","",INDEX('Per Invoice'!K$2:K$501,$Y183)))</f>
        <v/>
      </c>
      <c r="L183" s="7">
        <f>IF($Y183="","",IF(INDEX('Per Invoice'!L$2:L$501,$Y183)="","",INDEX('Per Invoice'!L$2:L$501,$Y183)))</f>
        <v/>
      </c>
      <c r="M183" s="14">
        <f>IF($Y183="","",IF(INDEX('Per Invoice'!M$2:M$501,$Y183)="","",INDEX('Per Invoice'!M$2:M$501,$Y183)))</f>
        <v/>
      </c>
      <c r="N183">
        <f>IF($Y183="","",IF(INDEX('Per Invoice'!N$2:N$501,$Y183)="","",INDEX('Per Invoice'!N$2:N$501,$Y183)))</f>
        <v/>
      </c>
      <c r="O183">
        <f>IF($Y183="","",IF(INDEX('Per Invoice'!O$2:O$501,$Y183)="","",INDEX('Per Invoice'!O$2:O$501,$Y183)))</f>
        <v/>
      </c>
      <c r="P183" s="7">
        <f>IF($Y183="","",IF(INDEX('Per Invoice'!P$2:P$501,$Y183)="","",INDEX('Per Invoice'!P$2:P$501,$Y183)))</f>
        <v/>
      </c>
      <c r="Q183" s="7">
        <f>IF($Y183="","",IF(INDEX('Per Invoice'!Q$2:Q$501,$Y183)="","",INDEX('Per Invoice'!Q$2:Q$501,$Y183)))</f>
        <v/>
      </c>
      <c r="R183">
        <f>IF($Y183="","",IF(INDEX('Per Invoice'!R$2:R$501,$Y183)="","",INDEX('Per Invoice'!R$2:R$501,$Y183)))</f>
        <v/>
      </c>
      <c r="S183" s="7">
        <f>IF($Y183="","",IF(INDEX('Per Invoice'!S$2:S$501,$Y183)="","",INDEX('Per Invoice'!S$2:S$501,$Y183)))</f>
        <v/>
      </c>
      <c r="T183" s="7">
        <f>IF($Y183="","",IF(INDEX('Per Invoice'!T$2:T$501,$Y183)="","",INDEX('Per Invoice'!T$2:T$501,$Y183)))</f>
        <v/>
      </c>
      <c r="U183" s="7">
        <f>IF($Y183="","",IF(INDEX('Per Invoice'!U$2:U$501,$Y183)="","",INDEX('Per Invoice'!U$2:U$501,$Y183)))</f>
        <v/>
      </c>
      <c r="V183" s="7">
        <f>IF($Y183="","",IF(INDEX('Per Invoice'!V$2:V$501,$Y183)="","",INDEX('Per Invoice'!V$2:V$501,$Y183)))</f>
        <v/>
      </c>
      <c r="W183" s="7">
        <f>IF($Y183="","",IF(INDEX('Per Invoice'!W$2:W$501,$Y183)="","",INDEX('Per Invoice'!W$2:W$501,$Y183)))</f>
        <v/>
      </c>
      <c r="X183" s="7">
        <f>IF($Y183="","",IF(INDEX('Per Invoice'!X$2:X$501,$Y183)="","",INDEX('Per Invoice'!X$2:X$501,$Y183)))</f>
        <v/>
      </c>
      <c r="Y183" s="16">
        <f>IFERROR(MATCH(Settings!$C$35&amp;"|"&amp;ROWS($Y$2:$Y183),'Per Invoice'!$Z$2:$Z$501,0),"")</f>
        <v/>
      </c>
    </row>
    <row r="184">
      <c r="A184">
        <f>IF($Y184="","",IF(INDEX('Per Invoice'!A$2:A$501,$Y184)="","",INDEX('Per Invoice'!A$2:A$501,$Y184)))</f>
        <v/>
      </c>
      <c r="B184">
        <f>IF($Y184="","",IF(INDEX('Per Invoice'!B$2:B$501,$Y184)="","",INDEX('Per Invoice'!B$2:B$501,$Y184)))</f>
        <v/>
      </c>
      <c r="C184">
        <f>IF($Y184="","",IF(INDEX('Per Invoice'!C$2:C$501,$Y184)="","",INDEX('Per Invoice'!C$2:C$501,$Y184)))</f>
        <v/>
      </c>
      <c r="D184">
        <f>IF($Y184="","",IF(INDEX('Per Invoice'!D$2:D$501,$Y184)="","",INDEX('Per Invoice'!D$2:D$501,$Y184)))</f>
        <v/>
      </c>
      <c r="E184">
        <f>IF($Y184="","",IF(INDEX('Per Invoice'!E$2:E$501,$Y184)="","",INDEX('Per Invoice'!E$2:E$501,$Y184)))</f>
        <v/>
      </c>
      <c r="F184">
        <f>IF($Y184="","",IF(INDEX('Per Invoice'!F$2:F$501,$Y184)="","",INDEX('Per Invoice'!F$2:F$501,$Y184)))</f>
        <v/>
      </c>
      <c r="G184">
        <f>IF($Y184="","",IF(INDEX('Per Invoice'!G$2:G$501,$Y184)="","",INDEX('Per Invoice'!G$2:G$501,$Y184)))</f>
        <v/>
      </c>
      <c r="H184">
        <f>IF($Y184="","",IF(INDEX('Per Invoice'!H$2:H$501,$Y184)="","",INDEX('Per Invoice'!H$2:H$501,$Y184)))</f>
        <v/>
      </c>
      <c r="I184">
        <f>IF($Y184="","",IF(INDEX('Per Invoice'!I$2:I$501,$Y184)="","",INDEX('Per Invoice'!I$2:I$501,$Y184)))</f>
        <v/>
      </c>
      <c r="J184">
        <f>IF($Y184="","",IF(INDEX('Per Invoice'!J$2:J$501,$Y184)="","",INDEX('Per Invoice'!J$2:J$501,$Y184)))</f>
        <v/>
      </c>
      <c r="K184">
        <f>IF($Y184="","",IF(INDEX('Per Invoice'!K$2:K$501,$Y184)="","",INDEX('Per Invoice'!K$2:K$501,$Y184)))</f>
        <v/>
      </c>
      <c r="L184" s="7">
        <f>IF($Y184="","",IF(INDEX('Per Invoice'!L$2:L$501,$Y184)="","",INDEX('Per Invoice'!L$2:L$501,$Y184)))</f>
        <v/>
      </c>
      <c r="M184" s="14">
        <f>IF($Y184="","",IF(INDEX('Per Invoice'!M$2:M$501,$Y184)="","",INDEX('Per Invoice'!M$2:M$501,$Y184)))</f>
        <v/>
      </c>
      <c r="N184">
        <f>IF($Y184="","",IF(INDEX('Per Invoice'!N$2:N$501,$Y184)="","",INDEX('Per Invoice'!N$2:N$501,$Y184)))</f>
        <v/>
      </c>
      <c r="O184">
        <f>IF($Y184="","",IF(INDEX('Per Invoice'!O$2:O$501,$Y184)="","",INDEX('Per Invoice'!O$2:O$501,$Y184)))</f>
        <v/>
      </c>
      <c r="P184" s="7">
        <f>IF($Y184="","",IF(INDEX('Per Invoice'!P$2:P$501,$Y184)="","",INDEX('Per Invoice'!P$2:P$501,$Y184)))</f>
        <v/>
      </c>
      <c r="Q184" s="7">
        <f>IF($Y184="","",IF(INDEX('Per Invoice'!Q$2:Q$501,$Y184)="","",INDEX('Per Invoice'!Q$2:Q$501,$Y184)))</f>
        <v/>
      </c>
      <c r="R184">
        <f>IF($Y184="","",IF(INDEX('Per Invoice'!R$2:R$501,$Y184)="","",INDEX('Per Invoice'!R$2:R$501,$Y184)))</f>
        <v/>
      </c>
      <c r="S184" s="7">
        <f>IF($Y184="","",IF(INDEX('Per Invoice'!S$2:S$501,$Y184)="","",INDEX('Per Invoice'!S$2:S$501,$Y184)))</f>
        <v/>
      </c>
      <c r="T184" s="7">
        <f>IF($Y184="","",IF(INDEX('Per Invoice'!T$2:T$501,$Y184)="","",INDEX('Per Invoice'!T$2:T$501,$Y184)))</f>
        <v/>
      </c>
      <c r="U184" s="7">
        <f>IF($Y184="","",IF(INDEX('Per Invoice'!U$2:U$501,$Y184)="","",INDEX('Per Invoice'!U$2:U$501,$Y184)))</f>
        <v/>
      </c>
      <c r="V184" s="7">
        <f>IF($Y184="","",IF(INDEX('Per Invoice'!V$2:V$501,$Y184)="","",INDEX('Per Invoice'!V$2:V$501,$Y184)))</f>
        <v/>
      </c>
      <c r="W184" s="7">
        <f>IF($Y184="","",IF(INDEX('Per Invoice'!W$2:W$501,$Y184)="","",INDEX('Per Invoice'!W$2:W$501,$Y184)))</f>
        <v/>
      </c>
      <c r="X184" s="7">
        <f>IF($Y184="","",IF(INDEX('Per Invoice'!X$2:X$501,$Y184)="","",INDEX('Per Invoice'!X$2:X$501,$Y184)))</f>
        <v/>
      </c>
      <c r="Y184" s="16">
        <f>IFERROR(MATCH(Settings!$C$35&amp;"|"&amp;ROWS($Y$2:$Y184),'Per Invoice'!$Z$2:$Z$501,0),"")</f>
        <v/>
      </c>
    </row>
    <row r="185">
      <c r="A185">
        <f>IF($Y185="","",IF(INDEX('Per Invoice'!A$2:A$501,$Y185)="","",INDEX('Per Invoice'!A$2:A$501,$Y185)))</f>
        <v/>
      </c>
      <c r="B185">
        <f>IF($Y185="","",IF(INDEX('Per Invoice'!B$2:B$501,$Y185)="","",INDEX('Per Invoice'!B$2:B$501,$Y185)))</f>
        <v/>
      </c>
      <c r="C185">
        <f>IF($Y185="","",IF(INDEX('Per Invoice'!C$2:C$501,$Y185)="","",INDEX('Per Invoice'!C$2:C$501,$Y185)))</f>
        <v/>
      </c>
      <c r="D185">
        <f>IF($Y185="","",IF(INDEX('Per Invoice'!D$2:D$501,$Y185)="","",INDEX('Per Invoice'!D$2:D$501,$Y185)))</f>
        <v/>
      </c>
      <c r="E185">
        <f>IF($Y185="","",IF(INDEX('Per Invoice'!E$2:E$501,$Y185)="","",INDEX('Per Invoice'!E$2:E$501,$Y185)))</f>
        <v/>
      </c>
      <c r="F185">
        <f>IF($Y185="","",IF(INDEX('Per Invoice'!F$2:F$501,$Y185)="","",INDEX('Per Invoice'!F$2:F$501,$Y185)))</f>
        <v/>
      </c>
      <c r="G185">
        <f>IF($Y185="","",IF(INDEX('Per Invoice'!G$2:G$501,$Y185)="","",INDEX('Per Invoice'!G$2:G$501,$Y185)))</f>
        <v/>
      </c>
      <c r="H185">
        <f>IF($Y185="","",IF(INDEX('Per Invoice'!H$2:H$501,$Y185)="","",INDEX('Per Invoice'!H$2:H$501,$Y185)))</f>
        <v/>
      </c>
      <c r="I185">
        <f>IF($Y185="","",IF(INDEX('Per Invoice'!I$2:I$501,$Y185)="","",INDEX('Per Invoice'!I$2:I$501,$Y185)))</f>
        <v/>
      </c>
      <c r="J185">
        <f>IF($Y185="","",IF(INDEX('Per Invoice'!J$2:J$501,$Y185)="","",INDEX('Per Invoice'!J$2:J$501,$Y185)))</f>
        <v/>
      </c>
      <c r="K185">
        <f>IF($Y185="","",IF(INDEX('Per Invoice'!K$2:K$501,$Y185)="","",INDEX('Per Invoice'!K$2:K$501,$Y185)))</f>
        <v/>
      </c>
      <c r="L185" s="7">
        <f>IF($Y185="","",IF(INDEX('Per Invoice'!L$2:L$501,$Y185)="","",INDEX('Per Invoice'!L$2:L$501,$Y185)))</f>
        <v/>
      </c>
      <c r="M185" s="14">
        <f>IF($Y185="","",IF(INDEX('Per Invoice'!M$2:M$501,$Y185)="","",INDEX('Per Invoice'!M$2:M$501,$Y185)))</f>
        <v/>
      </c>
      <c r="N185">
        <f>IF($Y185="","",IF(INDEX('Per Invoice'!N$2:N$501,$Y185)="","",INDEX('Per Invoice'!N$2:N$501,$Y185)))</f>
        <v/>
      </c>
      <c r="O185">
        <f>IF($Y185="","",IF(INDEX('Per Invoice'!O$2:O$501,$Y185)="","",INDEX('Per Invoice'!O$2:O$501,$Y185)))</f>
        <v/>
      </c>
      <c r="P185" s="7">
        <f>IF($Y185="","",IF(INDEX('Per Invoice'!P$2:P$501,$Y185)="","",INDEX('Per Invoice'!P$2:P$501,$Y185)))</f>
        <v/>
      </c>
      <c r="Q185" s="7">
        <f>IF($Y185="","",IF(INDEX('Per Invoice'!Q$2:Q$501,$Y185)="","",INDEX('Per Invoice'!Q$2:Q$501,$Y185)))</f>
        <v/>
      </c>
      <c r="R185">
        <f>IF($Y185="","",IF(INDEX('Per Invoice'!R$2:R$501,$Y185)="","",INDEX('Per Invoice'!R$2:R$501,$Y185)))</f>
        <v/>
      </c>
      <c r="S185" s="7">
        <f>IF($Y185="","",IF(INDEX('Per Invoice'!S$2:S$501,$Y185)="","",INDEX('Per Invoice'!S$2:S$501,$Y185)))</f>
        <v/>
      </c>
      <c r="T185" s="7">
        <f>IF($Y185="","",IF(INDEX('Per Invoice'!T$2:T$501,$Y185)="","",INDEX('Per Invoice'!T$2:T$501,$Y185)))</f>
        <v/>
      </c>
      <c r="U185" s="7">
        <f>IF($Y185="","",IF(INDEX('Per Invoice'!U$2:U$501,$Y185)="","",INDEX('Per Invoice'!U$2:U$501,$Y185)))</f>
        <v/>
      </c>
      <c r="V185" s="7">
        <f>IF($Y185="","",IF(INDEX('Per Invoice'!V$2:V$501,$Y185)="","",INDEX('Per Invoice'!V$2:V$501,$Y185)))</f>
        <v/>
      </c>
      <c r="W185" s="7">
        <f>IF($Y185="","",IF(INDEX('Per Invoice'!W$2:W$501,$Y185)="","",INDEX('Per Invoice'!W$2:W$501,$Y185)))</f>
        <v/>
      </c>
      <c r="X185" s="7">
        <f>IF($Y185="","",IF(INDEX('Per Invoice'!X$2:X$501,$Y185)="","",INDEX('Per Invoice'!X$2:X$501,$Y185)))</f>
        <v/>
      </c>
      <c r="Y185" s="16">
        <f>IFERROR(MATCH(Settings!$C$35&amp;"|"&amp;ROWS($Y$2:$Y185),'Per Invoice'!$Z$2:$Z$501,0),"")</f>
        <v/>
      </c>
    </row>
    <row r="186">
      <c r="A186">
        <f>IF($Y186="","",IF(INDEX('Per Invoice'!A$2:A$501,$Y186)="","",INDEX('Per Invoice'!A$2:A$501,$Y186)))</f>
        <v/>
      </c>
      <c r="B186">
        <f>IF($Y186="","",IF(INDEX('Per Invoice'!B$2:B$501,$Y186)="","",INDEX('Per Invoice'!B$2:B$501,$Y186)))</f>
        <v/>
      </c>
      <c r="C186">
        <f>IF($Y186="","",IF(INDEX('Per Invoice'!C$2:C$501,$Y186)="","",INDEX('Per Invoice'!C$2:C$501,$Y186)))</f>
        <v/>
      </c>
      <c r="D186">
        <f>IF($Y186="","",IF(INDEX('Per Invoice'!D$2:D$501,$Y186)="","",INDEX('Per Invoice'!D$2:D$501,$Y186)))</f>
        <v/>
      </c>
      <c r="E186">
        <f>IF($Y186="","",IF(INDEX('Per Invoice'!E$2:E$501,$Y186)="","",INDEX('Per Invoice'!E$2:E$501,$Y186)))</f>
        <v/>
      </c>
      <c r="F186">
        <f>IF($Y186="","",IF(INDEX('Per Invoice'!F$2:F$501,$Y186)="","",INDEX('Per Invoice'!F$2:F$501,$Y186)))</f>
        <v/>
      </c>
      <c r="G186">
        <f>IF($Y186="","",IF(INDEX('Per Invoice'!G$2:G$501,$Y186)="","",INDEX('Per Invoice'!G$2:G$501,$Y186)))</f>
        <v/>
      </c>
      <c r="H186">
        <f>IF($Y186="","",IF(INDEX('Per Invoice'!H$2:H$501,$Y186)="","",INDEX('Per Invoice'!H$2:H$501,$Y186)))</f>
        <v/>
      </c>
      <c r="I186">
        <f>IF($Y186="","",IF(INDEX('Per Invoice'!I$2:I$501,$Y186)="","",INDEX('Per Invoice'!I$2:I$501,$Y186)))</f>
        <v/>
      </c>
      <c r="J186">
        <f>IF($Y186="","",IF(INDEX('Per Invoice'!J$2:J$501,$Y186)="","",INDEX('Per Invoice'!J$2:J$501,$Y186)))</f>
        <v/>
      </c>
      <c r="K186">
        <f>IF($Y186="","",IF(INDEX('Per Invoice'!K$2:K$501,$Y186)="","",INDEX('Per Invoice'!K$2:K$501,$Y186)))</f>
        <v/>
      </c>
      <c r="L186" s="7">
        <f>IF($Y186="","",IF(INDEX('Per Invoice'!L$2:L$501,$Y186)="","",INDEX('Per Invoice'!L$2:L$501,$Y186)))</f>
        <v/>
      </c>
      <c r="M186" s="14">
        <f>IF($Y186="","",IF(INDEX('Per Invoice'!M$2:M$501,$Y186)="","",INDEX('Per Invoice'!M$2:M$501,$Y186)))</f>
        <v/>
      </c>
      <c r="N186">
        <f>IF($Y186="","",IF(INDEX('Per Invoice'!N$2:N$501,$Y186)="","",INDEX('Per Invoice'!N$2:N$501,$Y186)))</f>
        <v/>
      </c>
      <c r="O186">
        <f>IF($Y186="","",IF(INDEX('Per Invoice'!O$2:O$501,$Y186)="","",INDEX('Per Invoice'!O$2:O$501,$Y186)))</f>
        <v/>
      </c>
      <c r="P186" s="7">
        <f>IF($Y186="","",IF(INDEX('Per Invoice'!P$2:P$501,$Y186)="","",INDEX('Per Invoice'!P$2:P$501,$Y186)))</f>
        <v/>
      </c>
      <c r="Q186" s="7">
        <f>IF($Y186="","",IF(INDEX('Per Invoice'!Q$2:Q$501,$Y186)="","",INDEX('Per Invoice'!Q$2:Q$501,$Y186)))</f>
        <v/>
      </c>
      <c r="R186">
        <f>IF($Y186="","",IF(INDEX('Per Invoice'!R$2:R$501,$Y186)="","",INDEX('Per Invoice'!R$2:R$501,$Y186)))</f>
        <v/>
      </c>
      <c r="S186" s="7">
        <f>IF($Y186="","",IF(INDEX('Per Invoice'!S$2:S$501,$Y186)="","",INDEX('Per Invoice'!S$2:S$501,$Y186)))</f>
        <v/>
      </c>
      <c r="T186" s="7">
        <f>IF($Y186="","",IF(INDEX('Per Invoice'!T$2:T$501,$Y186)="","",INDEX('Per Invoice'!T$2:T$501,$Y186)))</f>
        <v/>
      </c>
      <c r="U186" s="7">
        <f>IF($Y186="","",IF(INDEX('Per Invoice'!U$2:U$501,$Y186)="","",INDEX('Per Invoice'!U$2:U$501,$Y186)))</f>
        <v/>
      </c>
      <c r="V186" s="7">
        <f>IF($Y186="","",IF(INDEX('Per Invoice'!V$2:V$501,$Y186)="","",INDEX('Per Invoice'!V$2:V$501,$Y186)))</f>
        <v/>
      </c>
      <c r="W186" s="7">
        <f>IF($Y186="","",IF(INDEX('Per Invoice'!W$2:W$501,$Y186)="","",INDEX('Per Invoice'!W$2:W$501,$Y186)))</f>
        <v/>
      </c>
      <c r="X186" s="7">
        <f>IF($Y186="","",IF(INDEX('Per Invoice'!X$2:X$501,$Y186)="","",INDEX('Per Invoice'!X$2:X$501,$Y186)))</f>
        <v/>
      </c>
      <c r="Y186" s="16">
        <f>IFERROR(MATCH(Settings!$C$35&amp;"|"&amp;ROWS($Y$2:$Y186),'Per Invoice'!$Z$2:$Z$501,0),"")</f>
        <v/>
      </c>
    </row>
    <row r="187">
      <c r="A187">
        <f>IF($Y187="","",IF(INDEX('Per Invoice'!A$2:A$501,$Y187)="","",INDEX('Per Invoice'!A$2:A$501,$Y187)))</f>
        <v/>
      </c>
      <c r="B187">
        <f>IF($Y187="","",IF(INDEX('Per Invoice'!B$2:B$501,$Y187)="","",INDEX('Per Invoice'!B$2:B$501,$Y187)))</f>
        <v/>
      </c>
      <c r="C187">
        <f>IF($Y187="","",IF(INDEX('Per Invoice'!C$2:C$501,$Y187)="","",INDEX('Per Invoice'!C$2:C$501,$Y187)))</f>
        <v/>
      </c>
      <c r="D187">
        <f>IF($Y187="","",IF(INDEX('Per Invoice'!D$2:D$501,$Y187)="","",INDEX('Per Invoice'!D$2:D$501,$Y187)))</f>
        <v/>
      </c>
      <c r="E187">
        <f>IF($Y187="","",IF(INDEX('Per Invoice'!E$2:E$501,$Y187)="","",INDEX('Per Invoice'!E$2:E$501,$Y187)))</f>
        <v/>
      </c>
      <c r="F187">
        <f>IF($Y187="","",IF(INDEX('Per Invoice'!F$2:F$501,$Y187)="","",INDEX('Per Invoice'!F$2:F$501,$Y187)))</f>
        <v/>
      </c>
      <c r="G187">
        <f>IF($Y187="","",IF(INDEX('Per Invoice'!G$2:G$501,$Y187)="","",INDEX('Per Invoice'!G$2:G$501,$Y187)))</f>
        <v/>
      </c>
      <c r="H187">
        <f>IF($Y187="","",IF(INDEX('Per Invoice'!H$2:H$501,$Y187)="","",INDEX('Per Invoice'!H$2:H$501,$Y187)))</f>
        <v/>
      </c>
      <c r="I187">
        <f>IF($Y187="","",IF(INDEX('Per Invoice'!I$2:I$501,$Y187)="","",INDEX('Per Invoice'!I$2:I$501,$Y187)))</f>
        <v/>
      </c>
      <c r="J187">
        <f>IF($Y187="","",IF(INDEX('Per Invoice'!J$2:J$501,$Y187)="","",INDEX('Per Invoice'!J$2:J$501,$Y187)))</f>
        <v/>
      </c>
      <c r="K187">
        <f>IF($Y187="","",IF(INDEX('Per Invoice'!K$2:K$501,$Y187)="","",INDEX('Per Invoice'!K$2:K$501,$Y187)))</f>
        <v/>
      </c>
      <c r="L187" s="7">
        <f>IF($Y187="","",IF(INDEX('Per Invoice'!L$2:L$501,$Y187)="","",INDEX('Per Invoice'!L$2:L$501,$Y187)))</f>
        <v/>
      </c>
      <c r="M187" s="14">
        <f>IF($Y187="","",IF(INDEX('Per Invoice'!M$2:M$501,$Y187)="","",INDEX('Per Invoice'!M$2:M$501,$Y187)))</f>
        <v/>
      </c>
      <c r="N187">
        <f>IF($Y187="","",IF(INDEX('Per Invoice'!N$2:N$501,$Y187)="","",INDEX('Per Invoice'!N$2:N$501,$Y187)))</f>
        <v/>
      </c>
      <c r="O187">
        <f>IF($Y187="","",IF(INDEX('Per Invoice'!O$2:O$501,$Y187)="","",INDEX('Per Invoice'!O$2:O$501,$Y187)))</f>
        <v/>
      </c>
      <c r="P187" s="7">
        <f>IF($Y187="","",IF(INDEX('Per Invoice'!P$2:P$501,$Y187)="","",INDEX('Per Invoice'!P$2:P$501,$Y187)))</f>
        <v/>
      </c>
      <c r="Q187" s="7">
        <f>IF($Y187="","",IF(INDEX('Per Invoice'!Q$2:Q$501,$Y187)="","",INDEX('Per Invoice'!Q$2:Q$501,$Y187)))</f>
        <v/>
      </c>
      <c r="R187">
        <f>IF($Y187="","",IF(INDEX('Per Invoice'!R$2:R$501,$Y187)="","",INDEX('Per Invoice'!R$2:R$501,$Y187)))</f>
        <v/>
      </c>
      <c r="S187" s="7">
        <f>IF($Y187="","",IF(INDEX('Per Invoice'!S$2:S$501,$Y187)="","",INDEX('Per Invoice'!S$2:S$501,$Y187)))</f>
        <v/>
      </c>
      <c r="T187" s="7">
        <f>IF($Y187="","",IF(INDEX('Per Invoice'!T$2:T$501,$Y187)="","",INDEX('Per Invoice'!T$2:T$501,$Y187)))</f>
        <v/>
      </c>
      <c r="U187" s="7">
        <f>IF($Y187="","",IF(INDEX('Per Invoice'!U$2:U$501,$Y187)="","",INDEX('Per Invoice'!U$2:U$501,$Y187)))</f>
        <v/>
      </c>
      <c r="V187" s="7">
        <f>IF($Y187="","",IF(INDEX('Per Invoice'!V$2:V$501,$Y187)="","",INDEX('Per Invoice'!V$2:V$501,$Y187)))</f>
        <v/>
      </c>
      <c r="W187" s="7">
        <f>IF($Y187="","",IF(INDEX('Per Invoice'!W$2:W$501,$Y187)="","",INDEX('Per Invoice'!W$2:W$501,$Y187)))</f>
        <v/>
      </c>
      <c r="X187" s="7">
        <f>IF($Y187="","",IF(INDEX('Per Invoice'!X$2:X$501,$Y187)="","",INDEX('Per Invoice'!X$2:X$501,$Y187)))</f>
        <v/>
      </c>
      <c r="Y187" s="16">
        <f>IFERROR(MATCH(Settings!$C$35&amp;"|"&amp;ROWS($Y$2:$Y187),'Per Invoice'!$Z$2:$Z$501,0),"")</f>
        <v/>
      </c>
    </row>
    <row r="188">
      <c r="A188">
        <f>IF($Y188="","",IF(INDEX('Per Invoice'!A$2:A$501,$Y188)="","",INDEX('Per Invoice'!A$2:A$501,$Y188)))</f>
        <v/>
      </c>
      <c r="B188">
        <f>IF($Y188="","",IF(INDEX('Per Invoice'!B$2:B$501,$Y188)="","",INDEX('Per Invoice'!B$2:B$501,$Y188)))</f>
        <v/>
      </c>
      <c r="C188">
        <f>IF($Y188="","",IF(INDEX('Per Invoice'!C$2:C$501,$Y188)="","",INDEX('Per Invoice'!C$2:C$501,$Y188)))</f>
        <v/>
      </c>
      <c r="D188">
        <f>IF($Y188="","",IF(INDEX('Per Invoice'!D$2:D$501,$Y188)="","",INDEX('Per Invoice'!D$2:D$501,$Y188)))</f>
        <v/>
      </c>
      <c r="E188">
        <f>IF($Y188="","",IF(INDEX('Per Invoice'!E$2:E$501,$Y188)="","",INDEX('Per Invoice'!E$2:E$501,$Y188)))</f>
        <v/>
      </c>
      <c r="F188">
        <f>IF($Y188="","",IF(INDEX('Per Invoice'!F$2:F$501,$Y188)="","",INDEX('Per Invoice'!F$2:F$501,$Y188)))</f>
        <v/>
      </c>
      <c r="G188">
        <f>IF($Y188="","",IF(INDEX('Per Invoice'!G$2:G$501,$Y188)="","",INDEX('Per Invoice'!G$2:G$501,$Y188)))</f>
        <v/>
      </c>
      <c r="H188">
        <f>IF($Y188="","",IF(INDEX('Per Invoice'!H$2:H$501,$Y188)="","",INDEX('Per Invoice'!H$2:H$501,$Y188)))</f>
        <v/>
      </c>
      <c r="I188">
        <f>IF($Y188="","",IF(INDEX('Per Invoice'!I$2:I$501,$Y188)="","",INDEX('Per Invoice'!I$2:I$501,$Y188)))</f>
        <v/>
      </c>
      <c r="J188">
        <f>IF($Y188="","",IF(INDEX('Per Invoice'!J$2:J$501,$Y188)="","",INDEX('Per Invoice'!J$2:J$501,$Y188)))</f>
        <v/>
      </c>
      <c r="K188">
        <f>IF($Y188="","",IF(INDEX('Per Invoice'!K$2:K$501,$Y188)="","",INDEX('Per Invoice'!K$2:K$501,$Y188)))</f>
        <v/>
      </c>
      <c r="L188" s="7">
        <f>IF($Y188="","",IF(INDEX('Per Invoice'!L$2:L$501,$Y188)="","",INDEX('Per Invoice'!L$2:L$501,$Y188)))</f>
        <v/>
      </c>
      <c r="M188" s="14">
        <f>IF($Y188="","",IF(INDEX('Per Invoice'!M$2:M$501,$Y188)="","",INDEX('Per Invoice'!M$2:M$501,$Y188)))</f>
        <v/>
      </c>
      <c r="N188">
        <f>IF($Y188="","",IF(INDEX('Per Invoice'!N$2:N$501,$Y188)="","",INDEX('Per Invoice'!N$2:N$501,$Y188)))</f>
        <v/>
      </c>
      <c r="O188">
        <f>IF($Y188="","",IF(INDEX('Per Invoice'!O$2:O$501,$Y188)="","",INDEX('Per Invoice'!O$2:O$501,$Y188)))</f>
        <v/>
      </c>
      <c r="P188" s="7">
        <f>IF($Y188="","",IF(INDEX('Per Invoice'!P$2:P$501,$Y188)="","",INDEX('Per Invoice'!P$2:P$501,$Y188)))</f>
        <v/>
      </c>
      <c r="Q188" s="7">
        <f>IF($Y188="","",IF(INDEX('Per Invoice'!Q$2:Q$501,$Y188)="","",INDEX('Per Invoice'!Q$2:Q$501,$Y188)))</f>
        <v/>
      </c>
      <c r="R188">
        <f>IF($Y188="","",IF(INDEX('Per Invoice'!R$2:R$501,$Y188)="","",INDEX('Per Invoice'!R$2:R$501,$Y188)))</f>
        <v/>
      </c>
      <c r="S188" s="7">
        <f>IF($Y188="","",IF(INDEX('Per Invoice'!S$2:S$501,$Y188)="","",INDEX('Per Invoice'!S$2:S$501,$Y188)))</f>
        <v/>
      </c>
      <c r="T188" s="7">
        <f>IF($Y188="","",IF(INDEX('Per Invoice'!T$2:T$501,$Y188)="","",INDEX('Per Invoice'!T$2:T$501,$Y188)))</f>
        <v/>
      </c>
      <c r="U188" s="7">
        <f>IF($Y188="","",IF(INDEX('Per Invoice'!U$2:U$501,$Y188)="","",INDEX('Per Invoice'!U$2:U$501,$Y188)))</f>
        <v/>
      </c>
      <c r="V188" s="7">
        <f>IF($Y188="","",IF(INDEX('Per Invoice'!V$2:V$501,$Y188)="","",INDEX('Per Invoice'!V$2:V$501,$Y188)))</f>
        <v/>
      </c>
      <c r="W188" s="7">
        <f>IF($Y188="","",IF(INDEX('Per Invoice'!W$2:W$501,$Y188)="","",INDEX('Per Invoice'!W$2:W$501,$Y188)))</f>
        <v/>
      </c>
      <c r="X188" s="7">
        <f>IF($Y188="","",IF(INDEX('Per Invoice'!X$2:X$501,$Y188)="","",INDEX('Per Invoice'!X$2:X$501,$Y188)))</f>
        <v/>
      </c>
      <c r="Y188" s="16">
        <f>IFERROR(MATCH(Settings!$C$35&amp;"|"&amp;ROWS($Y$2:$Y188),'Per Invoice'!$Z$2:$Z$501,0),"")</f>
        <v/>
      </c>
    </row>
    <row r="189">
      <c r="A189">
        <f>IF($Y189="","",IF(INDEX('Per Invoice'!A$2:A$501,$Y189)="","",INDEX('Per Invoice'!A$2:A$501,$Y189)))</f>
        <v/>
      </c>
      <c r="B189">
        <f>IF($Y189="","",IF(INDEX('Per Invoice'!B$2:B$501,$Y189)="","",INDEX('Per Invoice'!B$2:B$501,$Y189)))</f>
        <v/>
      </c>
      <c r="C189">
        <f>IF($Y189="","",IF(INDEX('Per Invoice'!C$2:C$501,$Y189)="","",INDEX('Per Invoice'!C$2:C$501,$Y189)))</f>
        <v/>
      </c>
      <c r="D189">
        <f>IF($Y189="","",IF(INDEX('Per Invoice'!D$2:D$501,$Y189)="","",INDEX('Per Invoice'!D$2:D$501,$Y189)))</f>
        <v/>
      </c>
      <c r="E189">
        <f>IF($Y189="","",IF(INDEX('Per Invoice'!E$2:E$501,$Y189)="","",INDEX('Per Invoice'!E$2:E$501,$Y189)))</f>
        <v/>
      </c>
      <c r="F189">
        <f>IF($Y189="","",IF(INDEX('Per Invoice'!F$2:F$501,$Y189)="","",INDEX('Per Invoice'!F$2:F$501,$Y189)))</f>
        <v/>
      </c>
      <c r="G189">
        <f>IF($Y189="","",IF(INDEX('Per Invoice'!G$2:G$501,$Y189)="","",INDEX('Per Invoice'!G$2:G$501,$Y189)))</f>
        <v/>
      </c>
      <c r="H189">
        <f>IF($Y189="","",IF(INDEX('Per Invoice'!H$2:H$501,$Y189)="","",INDEX('Per Invoice'!H$2:H$501,$Y189)))</f>
        <v/>
      </c>
      <c r="I189">
        <f>IF($Y189="","",IF(INDEX('Per Invoice'!I$2:I$501,$Y189)="","",INDEX('Per Invoice'!I$2:I$501,$Y189)))</f>
        <v/>
      </c>
      <c r="J189">
        <f>IF($Y189="","",IF(INDEX('Per Invoice'!J$2:J$501,$Y189)="","",INDEX('Per Invoice'!J$2:J$501,$Y189)))</f>
        <v/>
      </c>
      <c r="K189">
        <f>IF($Y189="","",IF(INDEX('Per Invoice'!K$2:K$501,$Y189)="","",INDEX('Per Invoice'!K$2:K$501,$Y189)))</f>
        <v/>
      </c>
      <c r="L189" s="7">
        <f>IF($Y189="","",IF(INDEX('Per Invoice'!L$2:L$501,$Y189)="","",INDEX('Per Invoice'!L$2:L$501,$Y189)))</f>
        <v/>
      </c>
      <c r="M189" s="14">
        <f>IF($Y189="","",IF(INDEX('Per Invoice'!M$2:M$501,$Y189)="","",INDEX('Per Invoice'!M$2:M$501,$Y189)))</f>
        <v/>
      </c>
      <c r="N189">
        <f>IF($Y189="","",IF(INDEX('Per Invoice'!N$2:N$501,$Y189)="","",INDEX('Per Invoice'!N$2:N$501,$Y189)))</f>
        <v/>
      </c>
      <c r="O189">
        <f>IF($Y189="","",IF(INDEX('Per Invoice'!O$2:O$501,$Y189)="","",INDEX('Per Invoice'!O$2:O$501,$Y189)))</f>
        <v/>
      </c>
      <c r="P189" s="7">
        <f>IF($Y189="","",IF(INDEX('Per Invoice'!P$2:P$501,$Y189)="","",INDEX('Per Invoice'!P$2:P$501,$Y189)))</f>
        <v/>
      </c>
      <c r="Q189" s="7">
        <f>IF($Y189="","",IF(INDEX('Per Invoice'!Q$2:Q$501,$Y189)="","",INDEX('Per Invoice'!Q$2:Q$501,$Y189)))</f>
        <v/>
      </c>
      <c r="R189">
        <f>IF($Y189="","",IF(INDEX('Per Invoice'!R$2:R$501,$Y189)="","",INDEX('Per Invoice'!R$2:R$501,$Y189)))</f>
        <v/>
      </c>
      <c r="S189" s="7">
        <f>IF($Y189="","",IF(INDEX('Per Invoice'!S$2:S$501,$Y189)="","",INDEX('Per Invoice'!S$2:S$501,$Y189)))</f>
        <v/>
      </c>
      <c r="T189" s="7">
        <f>IF($Y189="","",IF(INDEX('Per Invoice'!T$2:T$501,$Y189)="","",INDEX('Per Invoice'!T$2:T$501,$Y189)))</f>
        <v/>
      </c>
      <c r="U189" s="7">
        <f>IF($Y189="","",IF(INDEX('Per Invoice'!U$2:U$501,$Y189)="","",INDEX('Per Invoice'!U$2:U$501,$Y189)))</f>
        <v/>
      </c>
      <c r="V189" s="7">
        <f>IF($Y189="","",IF(INDEX('Per Invoice'!V$2:V$501,$Y189)="","",INDEX('Per Invoice'!V$2:V$501,$Y189)))</f>
        <v/>
      </c>
      <c r="W189" s="7">
        <f>IF($Y189="","",IF(INDEX('Per Invoice'!W$2:W$501,$Y189)="","",INDEX('Per Invoice'!W$2:W$501,$Y189)))</f>
        <v/>
      </c>
      <c r="X189" s="7">
        <f>IF($Y189="","",IF(INDEX('Per Invoice'!X$2:X$501,$Y189)="","",INDEX('Per Invoice'!X$2:X$501,$Y189)))</f>
        <v/>
      </c>
      <c r="Y189" s="16">
        <f>IFERROR(MATCH(Settings!$C$35&amp;"|"&amp;ROWS($Y$2:$Y189),'Per Invoice'!$Z$2:$Z$501,0),"")</f>
        <v/>
      </c>
    </row>
    <row r="190">
      <c r="A190">
        <f>IF($Y190="","",IF(INDEX('Per Invoice'!A$2:A$501,$Y190)="","",INDEX('Per Invoice'!A$2:A$501,$Y190)))</f>
        <v/>
      </c>
      <c r="B190">
        <f>IF($Y190="","",IF(INDEX('Per Invoice'!B$2:B$501,$Y190)="","",INDEX('Per Invoice'!B$2:B$501,$Y190)))</f>
        <v/>
      </c>
      <c r="C190">
        <f>IF($Y190="","",IF(INDEX('Per Invoice'!C$2:C$501,$Y190)="","",INDEX('Per Invoice'!C$2:C$501,$Y190)))</f>
        <v/>
      </c>
      <c r="D190">
        <f>IF($Y190="","",IF(INDEX('Per Invoice'!D$2:D$501,$Y190)="","",INDEX('Per Invoice'!D$2:D$501,$Y190)))</f>
        <v/>
      </c>
      <c r="E190">
        <f>IF($Y190="","",IF(INDEX('Per Invoice'!E$2:E$501,$Y190)="","",INDEX('Per Invoice'!E$2:E$501,$Y190)))</f>
        <v/>
      </c>
      <c r="F190">
        <f>IF($Y190="","",IF(INDEX('Per Invoice'!F$2:F$501,$Y190)="","",INDEX('Per Invoice'!F$2:F$501,$Y190)))</f>
        <v/>
      </c>
      <c r="G190">
        <f>IF($Y190="","",IF(INDEX('Per Invoice'!G$2:G$501,$Y190)="","",INDEX('Per Invoice'!G$2:G$501,$Y190)))</f>
        <v/>
      </c>
      <c r="H190">
        <f>IF($Y190="","",IF(INDEX('Per Invoice'!H$2:H$501,$Y190)="","",INDEX('Per Invoice'!H$2:H$501,$Y190)))</f>
        <v/>
      </c>
      <c r="I190">
        <f>IF($Y190="","",IF(INDEX('Per Invoice'!I$2:I$501,$Y190)="","",INDEX('Per Invoice'!I$2:I$501,$Y190)))</f>
        <v/>
      </c>
      <c r="J190">
        <f>IF($Y190="","",IF(INDEX('Per Invoice'!J$2:J$501,$Y190)="","",INDEX('Per Invoice'!J$2:J$501,$Y190)))</f>
        <v/>
      </c>
      <c r="K190">
        <f>IF($Y190="","",IF(INDEX('Per Invoice'!K$2:K$501,$Y190)="","",INDEX('Per Invoice'!K$2:K$501,$Y190)))</f>
        <v/>
      </c>
      <c r="L190" s="7">
        <f>IF($Y190="","",IF(INDEX('Per Invoice'!L$2:L$501,$Y190)="","",INDEX('Per Invoice'!L$2:L$501,$Y190)))</f>
        <v/>
      </c>
      <c r="M190" s="14">
        <f>IF($Y190="","",IF(INDEX('Per Invoice'!M$2:M$501,$Y190)="","",INDEX('Per Invoice'!M$2:M$501,$Y190)))</f>
        <v/>
      </c>
      <c r="N190">
        <f>IF($Y190="","",IF(INDEX('Per Invoice'!N$2:N$501,$Y190)="","",INDEX('Per Invoice'!N$2:N$501,$Y190)))</f>
        <v/>
      </c>
      <c r="O190">
        <f>IF($Y190="","",IF(INDEX('Per Invoice'!O$2:O$501,$Y190)="","",INDEX('Per Invoice'!O$2:O$501,$Y190)))</f>
        <v/>
      </c>
      <c r="P190" s="7">
        <f>IF($Y190="","",IF(INDEX('Per Invoice'!P$2:P$501,$Y190)="","",INDEX('Per Invoice'!P$2:P$501,$Y190)))</f>
        <v/>
      </c>
      <c r="Q190" s="7">
        <f>IF($Y190="","",IF(INDEX('Per Invoice'!Q$2:Q$501,$Y190)="","",INDEX('Per Invoice'!Q$2:Q$501,$Y190)))</f>
        <v/>
      </c>
      <c r="R190">
        <f>IF($Y190="","",IF(INDEX('Per Invoice'!R$2:R$501,$Y190)="","",INDEX('Per Invoice'!R$2:R$501,$Y190)))</f>
        <v/>
      </c>
      <c r="S190" s="7">
        <f>IF($Y190="","",IF(INDEX('Per Invoice'!S$2:S$501,$Y190)="","",INDEX('Per Invoice'!S$2:S$501,$Y190)))</f>
        <v/>
      </c>
      <c r="T190" s="7">
        <f>IF($Y190="","",IF(INDEX('Per Invoice'!T$2:T$501,$Y190)="","",INDEX('Per Invoice'!T$2:T$501,$Y190)))</f>
        <v/>
      </c>
      <c r="U190" s="7">
        <f>IF($Y190="","",IF(INDEX('Per Invoice'!U$2:U$501,$Y190)="","",INDEX('Per Invoice'!U$2:U$501,$Y190)))</f>
        <v/>
      </c>
      <c r="V190" s="7">
        <f>IF($Y190="","",IF(INDEX('Per Invoice'!V$2:V$501,$Y190)="","",INDEX('Per Invoice'!V$2:V$501,$Y190)))</f>
        <v/>
      </c>
      <c r="W190" s="7">
        <f>IF($Y190="","",IF(INDEX('Per Invoice'!W$2:W$501,$Y190)="","",INDEX('Per Invoice'!W$2:W$501,$Y190)))</f>
        <v/>
      </c>
      <c r="X190" s="7">
        <f>IF($Y190="","",IF(INDEX('Per Invoice'!X$2:X$501,$Y190)="","",INDEX('Per Invoice'!X$2:X$501,$Y190)))</f>
        <v/>
      </c>
      <c r="Y190" s="16">
        <f>IFERROR(MATCH(Settings!$C$35&amp;"|"&amp;ROWS($Y$2:$Y190),'Per Invoice'!$Z$2:$Z$501,0),"")</f>
        <v/>
      </c>
    </row>
    <row r="191">
      <c r="A191">
        <f>IF($Y191="","",IF(INDEX('Per Invoice'!A$2:A$501,$Y191)="","",INDEX('Per Invoice'!A$2:A$501,$Y191)))</f>
        <v/>
      </c>
      <c r="B191">
        <f>IF($Y191="","",IF(INDEX('Per Invoice'!B$2:B$501,$Y191)="","",INDEX('Per Invoice'!B$2:B$501,$Y191)))</f>
        <v/>
      </c>
      <c r="C191">
        <f>IF($Y191="","",IF(INDEX('Per Invoice'!C$2:C$501,$Y191)="","",INDEX('Per Invoice'!C$2:C$501,$Y191)))</f>
        <v/>
      </c>
      <c r="D191">
        <f>IF($Y191="","",IF(INDEX('Per Invoice'!D$2:D$501,$Y191)="","",INDEX('Per Invoice'!D$2:D$501,$Y191)))</f>
        <v/>
      </c>
      <c r="E191">
        <f>IF($Y191="","",IF(INDEX('Per Invoice'!E$2:E$501,$Y191)="","",INDEX('Per Invoice'!E$2:E$501,$Y191)))</f>
        <v/>
      </c>
      <c r="F191">
        <f>IF($Y191="","",IF(INDEX('Per Invoice'!F$2:F$501,$Y191)="","",INDEX('Per Invoice'!F$2:F$501,$Y191)))</f>
        <v/>
      </c>
      <c r="G191">
        <f>IF($Y191="","",IF(INDEX('Per Invoice'!G$2:G$501,$Y191)="","",INDEX('Per Invoice'!G$2:G$501,$Y191)))</f>
        <v/>
      </c>
      <c r="H191">
        <f>IF($Y191="","",IF(INDEX('Per Invoice'!H$2:H$501,$Y191)="","",INDEX('Per Invoice'!H$2:H$501,$Y191)))</f>
        <v/>
      </c>
      <c r="I191">
        <f>IF($Y191="","",IF(INDEX('Per Invoice'!I$2:I$501,$Y191)="","",INDEX('Per Invoice'!I$2:I$501,$Y191)))</f>
        <v/>
      </c>
      <c r="J191">
        <f>IF($Y191="","",IF(INDEX('Per Invoice'!J$2:J$501,$Y191)="","",INDEX('Per Invoice'!J$2:J$501,$Y191)))</f>
        <v/>
      </c>
      <c r="K191">
        <f>IF($Y191="","",IF(INDEX('Per Invoice'!K$2:K$501,$Y191)="","",INDEX('Per Invoice'!K$2:K$501,$Y191)))</f>
        <v/>
      </c>
      <c r="L191" s="7">
        <f>IF($Y191="","",IF(INDEX('Per Invoice'!L$2:L$501,$Y191)="","",INDEX('Per Invoice'!L$2:L$501,$Y191)))</f>
        <v/>
      </c>
      <c r="M191" s="14">
        <f>IF($Y191="","",IF(INDEX('Per Invoice'!M$2:M$501,$Y191)="","",INDEX('Per Invoice'!M$2:M$501,$Y191)))</f>
        <v/>
      </c>
      <c r="N191">
        <f>IF($Y191="","",IF(INDEX('Per Invoice'!N$2:N$501,$Y191)="","",INDEX('Per Invoice'!N$2:N$501,$Y191)))</f>
        <v/>
      </c>
      <c r="O191">
        <f>IF($Y191="","",IF(INDEX('Per Invoice'!O$2:O$501,$Y191)="","",INDEX('Per Invoice'!O$2:O$501,$Y191)))</f>
        <v/>
      </c>
      <c r="P191" s="7">
        <f>IF($Y191="","",IF(INDEX('Per Invoice'!P$2:P$501,$Y191)="","",INDEX('Per Invoice'!P$2:P$501,$Y191)))</f>
        <v/>
      </c>
      <c r="Q191" s="7">
        <f>IF($Y191="","",IF(INDEX('Per Invoice'!Q$2:Q$501,$Y191)="","",INDEX('Per Invoice'!Q$2:Q$501,$Y191)))</f>
        <v/>
      </c>
      <c r="R191">
        <f>IF($Y191="","",IF(INDEX('Per Invoice'!R$2:R$501,$Y191)="","",INDEX('Per Invoice'!R$2:R$501,$Y191)))</f>
        <v/>
      </c>
      <c r="S191" s="7">
        <f>IF($Y191="","",IF(INDEX('Per Invoice'!S$2:S$501,$Y191)="","",INDEX('Per Invoice'!S$2:S$501,$Y191)))</f>
        <v/>
      </c>
      <c r="T191" s="7">
        <f>IF($Y191="","",IF(INDEX('Per Invoice'!T$2:T$501,$Y191)="","",INDEX('Per Invoice'!T$2:T$501,$Y191)))</f>
        <v/>
      </c>
      <c r="U191" s="7">
        <f>IF($Y191="","",IF(INDEX('Per Invoice'!U$2:U$501,$Y191)="","",INDEX('Per Invoice'!U$2:U$501,$Y191)))</f>
        <v/>
      </c>
      <c r="V191" s="7">
        <f>IF($Y191="","",IF(INDEX('Per Invoice'!V$2:V$501,$Y191)="","",INDEX('Per Invoice'!V$2:V$501,$Y191)))</f>
        <v/>
      </c>
      <c r="W191" s="7">
        <f>IF($Y191="","",IF(INDEX('Per Invoice'!W$2:W$501,$Y191)="","",INDEX('Per Invoice'!W$2:W$501,$Y191)))</f>
        <v/>
      </c>
      <c r="X191" s="7">
        <f>IF($Y191="","",IF(INDEX('Per Invoice'!X$2:X$501,$Y191)="","",INDEX('Per Invoice'!X$2:X$501,$Y191)))</f>
        <v/>
      </c>
      <c r="Y191" s="16">
        <f>IFERROR(MATCH(Settings!$C$35&amp;"|"&amp;ROWS($Y$2:$Y191),'Per Invoice'!$Z$2:$Z$501,0),"")</f>
        <v/>
      </c>
    </row>
    <row r="192">
      <c r="A192">
        <f>IF($Y192="","",IF(INDEX('Per Invoice'!A$2:A$501,$Y192)="","",INDEX('Per Invoice'!A$2:A$501,$Y192)))</f>
        <v/>
      </c>
      <c r="B192">
        <f>IF($Y192="","",IF(INDEX('Per Invoice'!B$2:B$501,$Y192)="","",INDEX('Per Invoice'!B$2:B$501,$Y192)))</f>
        <v/>
      </c>
      <c r="C192">
        <f>IF($Y192="","",IF(INDEX('Per Invoice'!C$2:C$501,$Y192)="","",INDEX('Per Invoice'!C$2:C$501,$Y192)))</f>
        <v/>
      </c>
      <c r="D192">
        <f>IF($Y192="","",IF(INDEX('Per Invoice'!D$2:D$501,$Y192)="","",INDEX('Per Invoice'!D$2:D$501,$Y192)))</f>
        <v/>
      </c>
      <c r="E192">
        <f>IF($Y192="","",IF(INDEX('Per Invoice'!E$2:E$501,$Y192)="","",INDEX('Per Invoice'!E$2:E$501,$Y192)))</f>
        <v/>
      </c>
      <c r="F192">
        <f>IF($Y192="","",IF(INDEX('Per Invoice'!F$2:F$501,$Y192)="","",INDEX('Per Invoice'!F$2:F$501,$Y192)))</f>
        <v/>
      </c>
      <c r="G192">
        <f>IF($Y192="","",IF(INDEX('Per Invoice'!G$2:G$501,$Y192)="","",INDEX('Per Invoice'!G$2:G$501,$Y192)))</f>
        <v/>
      </c>
      <c r="H192">
        <f>IF($Y192="","",IF(INDEX('Per Invoice'!H$2:H$501,$Y192)="","",INDEX('Per Invoice'!H$2:H$501,$Y192)))</f>
        <v/>
      </c>
      <c r="I192">
        <f>IF($Y192="","",IF(INDEX('Per Invoice'!I$2:I$501,$Y192)="","",INDEX('Per Invoice'!I$2:I$501,$Y192)))</f>
        <v/>
      </c>
      <c r="J192">
        <f>IF($Y192="","",IF(INDEX('Per Invoice'!J$2:J$501,$Y192)="","",INDEX('Per Invoice'!J$2:J$501,$Y192)))</f>
        <v/>
      </c>
      <c r="K192">
        <f>IF($Y192="","",IF(INDEX('Per Invoice'!K$2:K$501,$Y192)="","",INDEX('Per Invoice'!K$2:K$501,$Y192)))</f>
        <v/>
      </c>
      <c r="L192" s="7">
        <f>IF($Y192="","",IF(INDEX('Per Invoice'!L$2:L$501,$Y192)="","",INDEX('Per Invoice'!L$2:L$501,$Y192)))</f>
        <v/>
      </c>
      <c r="M192" s="14">
        <f>IF($Y192="","",IF(INDEX('Per Invoice'!M$2:M$501,$Y192)="","",INDEX('Per Invoice'!M$2:M$501,$Y192)))</f>
        <v/>
      </c>
      <c r="N192">
        <f>IF($Y192="","",IF(INDEX('Per Invoice'!N$2:N$501,$Y192)="","",INDEX('Per Invoice'!N$2:N$501,$Y192)))</f>
        <v/>
      </c>
      <c r="O192">
        <f>IF($Y192="","",IF(INDEX('Per Invoice'!O$2:O$501,$Y192)="","",INDEX('Per Invoice'!O$2:O$501,$Y192)))</f>
        <v/>
      </c>
      <c r="P192" s="7">
        <f>IF($Y192="","",IF(INDEX('Per Invoice'!P$2:P$501,$Y192)="","",INDEX('Per Invoice'!P$2:P$501,$Y192)))</f>
        <v/>
      </c>
      <c r="Q192" s="7">
        <f>IF($Y192="","",IF(INDEX('Per Invoice'!Q$2:Q$501,$Y192)="","",INDEX('Per Invoice'!Q$2:Q$501,$Y192)))</f>
        <v/>
      </c>
      <c r="R192">
        <f>IF($Y192="","",IF(INDEX('Per Invoice'!R$2:R$501,$Y192)="","",INDEX('Per Invoice'!R$2:R$501,$Y192)))</f>
        <v/>
      </c>
      <c r="S192" s="7">
        <f>IF($Y192="","",IF(INDEX('Per Invoice'!S$2:S$501,$Y192)="","",INDEX('Per Invoice'!S$2:S$501,$Y192)))</f>
        <v/>
      </c>
      <c r="T192" s="7">
        <f>IF($Y192="","",IF(INDEX('Per Invoice'!T$2:T$501,$Y192)="","",INDEX('Per Invoice'!T$2:T$501,$Y192)))</f>
        <v/>
      </c>
      <c r="U192" s="7">
        <f>IF($Y192="","",IF(INDEX('Per Invoice'!U$2:U$501,$Y192)="","",INDEX('Per Invoice'!U$2:U$501,$Y192)))</f>
        <v/>
      </c>
      <c r="V192" s="7">
        <f>IF($Y192="","",IF(INDEX('Per Invoice'!V$2:V$501,$Y192)="","",INDEX('Per Invoice'!V$2:V$501,$Y192)))</f>
        <v/>
      </c>
      <c r="W192" s="7">
        <f>IF($Y192="","",IF(INDEX('Per Invoice'!W$2:W$501,$Y192)="","",INDEX('Per Invoice'!W$2:W$501,$Y192)))</f>
        <v/>
      </c>
      <c r="X192" s="7">
        <f>IF($Y192="","",IF(INDEX('Per Invoice'!X$2:X$501,$Y192)="","",INDEX('Per Invoice'!X$2:X$501,$Y192)))</f>
        <v/>
      </c>
      <c r="Y192" s="16">
        <f>IFERROR(MATCH(Settings!$C$35&amp;"|"&amp;ROWS($Y$2:$Y192),'Per Invoice'!$Z$2:$Z$501,0),"")</f>
        <v/>
      </c>
    </row>
    <row r="193">
      <c r="A193">
        <f>IF($Y193="","",IF(INDEX('Per Invoice'!A$2:A$501,$Y193)="","",INDEX('Per Invoice'!A$2:A$501,$Y193)))</f>
        <v/>
      </c>
      <c r="B193">
        <f>IF($Y193="","",IF(INDEX('Per Invoice'!B$2:B$501,$Y193)="","",INDEX('Per Invoice'!B$2:B$501,$Y193)))</f>
        <v/>
      </c>
      <c r="C193">
        <f>IF($Y193="","",IF(INDEX('Per Invoice'!C$2:C$501,$Y193)="","",INDEX('Per Invoice'!C$2:C$501,$Y193)))</f>
        <v/>
      </c>
      <c r="D193">
        <f>IF($Y193="","",IF(INDEX('Per Invoice'!D$2:D$501,$Y193)="","",INDEX('Per Invoice'!D$2:D$501,$Y193)))</f>
        <v/>
      </c>
      <c r="E193">
        <f>IF($Y193="","",IF(INDEX('Per Invoice'!E$2:E$501,$Y193)="","",INDEX('Per Invoice'!E$2:E$501,$Y193)))</f>
        <v/>
      </c>
      <c r="F193">
        <f>IF($Y193="","",IF(INDEX('Per Invoice'!F$2:F$501,$Y193)="","",INDEX('Per Invoice'!F$2:F$501,$Y193)))</f>
        <v/>
      </c>
      <c r="G193">
        <f>IF($Y193="","",IF(INDEX('Per Invoice'!G$2:G$501,$Y193)="","",INDEX('Per Invoice'!G$2:G$501,$Y193)))</f>
        <v/>
      </c>
      <c r="H193">
        <f>IF($Y193="","",IF(INDEX('Per Invoice'!H$2:H$501,$Y193)="","",INDEX('Per Invoice'!H$2:H$501,$Y193)))</f>
        <v/>
      </c>
      <c r="I193">
        <f>IF($Y193="","",IF(INDEX('Per Invoice'!I$2:I$501,$Y193)="","",INDEX('Per Invoice'!I$2:I$501,$Y193)))</f>
        <v/>
      </c>
      <c r="J193">
        <f>IF($Y193="","",IF(INDEX('Per Invoice'!J$2:J$501,$Y193)="","",INDEX('Per Invoice'!J$2:J$501,$Y193)))</f>
        <v/>
      </c>
      <c r="K193">
        <f>IF($Y193="","",IF(INDEX('Per Invoice'!K$2:K$501,$Y193)="","",INDEX('Per Invoice'!K$2:K$501,$Y193)))</f>
        <v/>
      </c>
      <c r="L193" s="7">
        <f>IF($Y193="","",IF(INDEX('Per Invoice'!L$2:L$501,$Y193)="","",INDEX('Per Invoice'!L$2:L$501,$Y193)))</f>
        <v/>
      </c>
      <c r="M193" s="14">
        <f>IF($Y193="","",IF(INDEX('Per Invoice'!M$2:M$501,$Y193)="","",INDEX('Per Invoice'!M$2:M$501,$Y193)))</f>
        <v/>
      </c>
      <c r="N193">
        <f>IF($Y193="","",IF(INDEX('Per Invoice'!N$2:N$501,$Y193)="","",INDEX('Per Invoice'!N$2:N$501,$Y193)))</f>
        <v/>
      </c>
      <c r="O193">
        <f>IF($Y193="","",IF(INDEX('Per Invoice'!O$2:O$501,$Y193)="","",INDEX('Per Invoice'!O$2:O$501,$Y193)))</f>
        <v/>
      </c>
      <c r="P193" s="7">
        <f>IF($Y193="","",IF(INDEX('Per Invoice'!P$2:P$501,$Y193)="","",INDEX('Per Invoice'!P$2:P$501,$Y193)))</f>
        <v/>
      </c>
      <c r="Q193" s="7">
        <f>IF($Y193="","",IF(INDEX('Per Invoice'!Q$2:Q$501,$Y193)="","",INDEX('Per Invoice'!Q$2:Q$501,$Y193)))</f>
        <v/>
      </c>
      <c r="R193">
        <f>IF($Y193="","",IF(INDEX('Per Invoice'!R$2:R$501,$Y193)="","",INDEX('Per Invoice'!R$2:R$501,$Y193)))</f>
        <v/>
      </c>
      <c r="S193" s="7">
        <f>IF($Y193="","",IF(INDEX('Per Invoice'!S$2:S$501,$Y193)="","",INDEX('Per Invoice'!S$2:S$501,$Y193)))</f>
        <v/>
      </c>
      <c r="T193" s="7">
        <f>IF($Y193="","",IF(INDEX('Per Invoice'!T$2:T$501,$Y193)="","",INDEX('Per Invoice'!T$2:T$501,$Y193)))</f>
        <v/>
      </c>
      <c r="U193" s="7">
        <f>IF($Y193="","",IF(INDEX('Per Invoice'!U$2:U$501,$Y193)="","",INDEX('Per Invoice'!U$2:U$501,$Y193)))</f>
        <v/>
      </c>
      <c r="V193" s="7">
        <f>IF($Y193="","",IF(INDEX('Per Invoice'!V$2:V$501,$Y193)="","",INDEX('Per Invoice'!V$2:V$501,$Y193)))</f>
        <v/>
      </c>
      <c r="W193" s="7">
        <f>IF($Y193="","",IF(INDEX('Per Invoice'!W$2:W$501,$Y193)="","",INDEX('Per Invoice'!W$2:W$501,$Y193)))</f>
        <v/>
      </c>
      <c r="X193" s="7">
        <f>IF($Y193="","",IF(INDEX('Per Invoice'!X$2:X$501,$Y193)="","",INDEX('Per Invoice'!X$2:X$501,$Y193)))</f>
        <v/>
      </c>
      <c r="Y193" s="16">
        <f>IFERROR(MATCH(Settings!$C$35&amp;"|"&amp;ROWS($Y$2:$Y193),'Per Invoice'!$Z$2:$Z$501,0),"")</f>
        <v/>
      </c>
    </row>
    <row r="194">
      <c r="A194">
        <f>IF($Y194="","",IF(INDEX('Per Invoice'!A$2:A$501,$Y194)="","",INDEX('Per Invoice'!A$2:A$501,$Y194)))</f>
        <v/>
      </c>
      <c r="B194">
        <f>IF($Y194="","",IF(INDEX('Per Invoice'!B$2:B$501,$Y194)="","",INDEX('Per Invoice'!B$2:B$501,$Y194)))</f>
        <v/>
      </c>
      <c r="C194">
        <f>IF($Y194="","",IF(INDEX('Per Invoice'!C$2:C$501,$Y194)="","",INDEX('Per Invoice'!C$2:C$501,$Y194)))</f>
        <v/>
      </c>
      <c r="D194">
        <f>IF($Y194="","",IF(INDEX('Per Invoice'!D$2:D$501,$Y194)="","",INDEX('Per Invoice'!D$2:D$501,$Y194)))</f>
        <v/>
      </c>
      <c r="E194">
        <f>IF($Y194="","",IF(INDEX('Per Invoice'!E$2:E$501,$Y194)="","",INDEX('Per Invoice'!E$2:E$501,$Y194)))</f>
        <v/>
      </c>
      <c r="F194">
        <f>IF($Y194="","",IF(INDEX('Per Invoice'!F$2:F$501,$Y194)="","",INDEX('Per Invoice'!F$2:F$501,$Y194)))</f>
        <v/>
      </c>
      <c r="G194">
        <f>IF($Y194="","",IF(INDEX('Per Invoice'!G$2:G$501,$Y194)="","",INDEX('Per Invoice'!G$2:G$501,$Y194)))</f>
        <v/>
      </c>
      <c r="H194">
        <f>IF($Y194="","",IF(INDEX('Per Invoice'!H$2:H$501,$Y194)="","",INDEX('Per Invoice'!H$2:H$501,$Y194)))</f>
        <v/>
      </c>
      <c r="I194">
        <f>IF($Y194="","",IF(INDEX('Per Invoice'!I$2:I$501,$Y194)="","",INDEX('Per Invoice'!I$2:I$501,$Y194)))</f>
        <v/>
      </c>
      <c r="J194">
        <f>IF($Y194="","",IF(INDEX('Per Invoice'!J$2:J$501,$Y194)="","",INDEX('Per Invoice'!J$2:J$501,$Y194)))</f>
        <v/>
      </c>
      <c r="K194">
        <f>IF($Y194="","",IF(INDEX('Per Invoice'!K$2:K$501,$Y194)="","",INDEX('Per Invoice'!K$2:K$501,$Y194)))</f>
        <v/>
      </c>
      <c r="L194" s="7">
        <f>IF($Y194="","",IF(INDEX('Per Invoice'!L$2:L$501,$Y194)="","",INDEX('Per Invoice'!L$2:L$501,$Y194)))</f>
        <v/>
      </c>
      <c r="M194" s="14">
        <f>IF($Y194="","",IF(INDEX('Per Invoice'!M$2:M$501,$Y194)="","",INDEX('Per Invoice'!M$2:M$501,$Y194)))</f>
        <v/>
      </c>
      <c r="N194">
        <f>IF($Y194="","",IF(INDEX('Per Invoice'!N$2:N$501,$Y194)="","",INDEX('Per Invoice'!N$2:N$501,$Y194)))</f>
        <v/>
      </c>
      <c r="O194">
        <f>IF($Y194="","",IF(INDEX('Per Invoice'!O$2:O$501,$Y194)="","",INDEX('Per Invoice'!O$2:O$501,$Y194)))</f>
        <v/>
      </c>
      <c r="P194" s="7">
        <f>IF($Y194="","",IF(INDEX('Per Invoice'!P$2:P$501,$Y194)="","",INDEX('Per Invoice'!P$2:P$501,$Y194)))</f>
        <v/>
      </c>
      <c r="Q194" s="7">
        <f>IF($Y194="","",IF(INDEX('Per Invoice'!Q$2:Q$501,$Y194)="","",INDEX('Per Invoice'!Q$2:Q$501,$Y194)))</f>
        <v/>
      </c>
      <c r="R194">
        <f>IF($Y194="","",IF(INDEX('Per Invoice'!R$2:R$501,$Y194)="","",INDEX('Per Invoice'!R$2:R$501,$Y194)))</f>
        <v/>
      </c>
      <c r="S194" s="7">
        <f>IF($Y194="","",IF(INDEX('Per Invoice'!S$2:S$501,$Y194)="","",INDEX('Per Invoice'!S$2:S$501,$Y194)))</f>
        <v/>
      </c>
      <c r="T194" s="7">
        <f>IF($Y194="","",IF(INDEX('Per Invoice'!T$2:T$501,$Y194)="","",INDEX('Per Invoice'!T$2:T$501,$Y194)))</f>
        <v/>
      </c>
      <c r="U194" s="7">
        <f>IF($Y194="","",IF(INDEX('Per Invoice'!U$2:U$501,$Y194)="","",INDEX('Per Invoice'!U$2:U$501,$Y194)))</f>
        <v/>
      </c>
      <c r="V194" s="7">
        <f>IF($Y194="","",IF(INDEX('Per Invoice'!V$2:V$501,$Y194)="","",INDEX('Per Invoice'!V$2:V$501,$Y194)))</f>
        <v/>
      </c>
      <c r="W194" s="7">
        <f>IF($Y194="","",IF(INDEX('Per Invoice'!W$2:W$501,$Y194)="","",INDEX('Per Invoice'!W$2:W$501,$Y194)))</f>
        <v/>
      </c>
      <c r="X194" s="7">
        <f>IF($Y194="","",IF(INDEX('Per Invoice'!X$2:X$501,$Y194)="","",INDEX('Per Invoice'!X$2:X$501,$Y194)))</f>
        <v/>
      </c>
      <c r="Y194" s="16">
        <f>IFERROR(MATCH(Settings!$C$35&amp;"|"&amp;ROWS($Y$2:$Y194),'Per Invoice'!$Z$2:$Z$501,0),"")</f>
        <v/>
      </c>
    </row>
    <row r="195">
      <c r="A195">
        <f>IF($Y195="","",IF(INDEX('Per Invoice'!A$2:A$501,$Y195)="","",INDEX('Per Invoice'!A$2:A$501,$Y195)))</f>
        <v/>
      </c>
      <c r="B195">
        <f>IF($Y195="","",IF(INDEX('Per Invoice'!B$2:B$501,$Y195)="","",INDEX('Per Invoice'!B$2:B$501,$Y195)))</f>
        <v/>
      </c>
      <c r="C195">
        <f>IF($Y195="","",IF(INDEX('Per Invoice'!C$2:C$501,$Y195)="","",INDEX('Per Invoice'!C$2:C$501,$Y195)))</f>
        <v/>
      </c>
      <c r="D195">
        <f>IF($Y195="","",IF(INDEX('Per Invoice'!D$2:D$501,$Y195)="","",INDEX('Per Invoice'!D$2:D$501,$Y195)))</f>
        <v/>
      </c>
      <c r="E195">
        <f>IF($Y195="","",IF(INDEX('Per Invoice'!E$2:E$501,$Y195)="","",INDEX('Per Invoice'!E$2:E$501,$Y195)))</f>
        <v/>
      </c>
      <c r="F195">
        <f>IF($Y195="","",IF(INDEX('Per Invoice'!F$2:F$501,$Y195)="","",INDEX('Per Invoice'!F$2:F$501,$Y195)))</f>
        <v/>
      </c>
      <c r="G195">
        <f>IF($Y195="","",IF(INDEX('Per Invoice'!G$2:G$501,$Y195)="","",INDEX('Per Invoice'!G$2:G$501,$Y195)))</f>
        <v/>
      </c>
      <c r="H195">
        <f>IF($Y195="","",IF(INDEX('Per Invoice'!H$2:H$501,$Y195)="","",INDEX('Per Invoice'!H$2:H$501,$Y195)))</f>
        <v/>
      </c>
      <c r="I195">
        <f>IF($Y195="","",IF(INDEX('Per Invoice'!I$2:I$501,$Y195)="","",INDEX('Per Invoice'!I$2:I$501,$Y195)))</f>
        <v/>
      </c>
      <c r="J195">
        <f>IF($Y195="","",IF(INDEX('Per Invoice'!J$2:J$501,$Y195)="","",INDEX('Per Invoice'!J$2:J$501,$Y195)))</f>
        <v/>
      </c>
      <c r="K195">
        <f>IF($Y195="","",IF(INDEX('Per Invoice'!K$2:K$501,$Y195)="","",INDEX('Per Invoice'!K$2:K$501,$Y195)))</f>
        <v/>
      </c>
      <c r="L195" s="7">
        <f>IF($Y195="","",IF(INDEX('Per Invoice'!L$2:L$501,$Y195)="","",INDEX('Per Invoice'!L$2:L$501,$Y195)))</f>
        <v/>
      </c>
      <c r="M195" s="14">
        <f>IF($Y195="","",IF(INDEX('Per Invoice'!M$2:M$501,$Y195)="","",INDEX('Per Invoice'!M$2:M$501,$Y195)))</f>
        <v/>
      </c>
      <c r="N195">
        <f>IF($Y195="","",IF(INDEX('Per Invoice'!N$2:N$501,$Y195)="","",INDEX('Per Invoice'!N$2:N$501,$Y195)))</f>
        <v/>
      </c>
      <c r="O195">
        <f>IF($Y195="","",IF(INDEX('Per Invoice'!O$2:O$501,$Y195)="","",INDEX('Per Invoice'!O$2:O$501,$Y195)))</f>
        <v/>
      </c>
      <c r="P195" s="7">
        <f>IF($Y195="","",IF(INDEX('Per Invoice'!P$2:P$501,$Y195)="","",INDEX('Per Invoice'!P$2:P$501,$Y195)))</f>
        <v/>
      </c>
      <c r="Q195" s="7">
        <f>IF($Y195="","",IF(INDEX('Per Invoice'!Q$2:Q$501,$Y195)="","",INDEX('Per Invoice'!Q$2:Q$501,$Y195)))</f>
        <v/>
      </c>
      <c r="R195">
        <f>IF($Y195="","",IF(INDEX('Per Invoice'!R$2:R$501,$Y195)="","",INDEX('Per Invoice'!R$2:R$501,$Y195)))</f>
        <v/>
      </c>
      <c r="S195" s="7">
        <f>IF($Y195="","",IF(INDEX('Per Invoice'!S$2:S$501,$Y195)="","",INDEX('Per Invoice'!S$2:S$501,$Y195)))</f>
        <v/>
      </c>
      <c r="T195" s="7">
        <f>IF($Y195="","",IF(INDEX('Per Invoice'!T$2:T$501,$Y195)="","",INDEX('Per Invoice'!T$2:T$501,$Y195)))</f>
        <v/>
      </c>
      <c r="U195" s="7">
        <f>IF($Y195="","",IF(INDEX('Per Invoice'!U$2:U$501,$Y195)="","",INDEX('Per Invoice'!U$2:U$501,$Y195)))</f>
        <v/>
      </c>
      <c r="V195" s="7">
        <f>IF($Y195="","",IF(INDEX('Per Invoice'!V$2:V$501,$Y195)="","",INDEX('Per Invoice'!V$2:V$501,$Y195)))</f>
        <v/>
      </c>
      <c r="W195" s="7">
        <f>IF($Y195="","",IF(INDEX('Per Invoice'!W$2:W$501,$Y195)="","",INDEX('Per Invoice'!W$2:W$501,$Y195)))</f>
        <v/>
      </c>
      <c r="X195" s="7">
        <f>IF($Y195="","",IF(INDEX('Per Invoice'!X$2:X$501,$Y195)="","",INDEX('Per Invoice'!X$2:X$501,$Y195)))</f>
        <v/>
      </c>
      <c r="Y195" s="16">
        <f>IFERROR(MATCH(Settings!$C$35&amp;"|"&amp;ROWS($Y$2:$Y195),'Per Invoice'!$Z$2:$Z$501,0),"")</f>
        <v/>
      </c>
    </row>
    <row r="196">
      <c r="A196">
        <f>IF($Y196="","",IF(INDEX('Per Invoice'!A$2:A$501,$Y196)="","",INDEX('Per Invoice'!A$2:A$501,$Y196)))</f>
        <v/>
      </c>
      <c r="B196">
        <f>IF($Y196="","",IF(INDEX('Per Invoice'!B$2:B$501,$Y196)="","",INDEX('Per Invoice'!B$2:B$501,$Y196)))</f>
        <v/>
      </c>
      <c r="C196">
        <f>IF($Y196="","",IF(INDEX('Per Invoice'!C$2:C$501,$Y196)="","",INDEX('Per Invoice'!C$2:C$501,$Y196)))</f>
        <v/>
      </c>
      <c r="D196">
        <f>IF($Y196="","",IF(INDEX('Per Invoice'!D$2:D$501,$Y196)="","",INDEX('Per Invoice'!D$2:D$501,$Y196)))</f>
        <v/>
      </c>
      <c r="E196">
        <f>IF($Y196="","",IF(INDEX('Per Invoice'!E$2:E$501,$Y196)="","",INDEX('Per Invoice'!E$2:E$501,$Y196)))</f>
        <v/>
      </c>
      <c r="F196">
        <f>IF($Y196="","",IF(INDEX('Per Invoice'!F$2:F$501,$Y196)="","",INDEX('Per Invoice'!F$2:F$501,$Y196)))</f>
        <v/>
      </c>
      <c r="G196">
        <f>IF($Y196="","",IF(INDEX('Per Invoice'!G$2:G$501,$Y196)="","",INDEX('Per Invoice'!G$2:G$501,$Y196)))</f>
        <v/>
      </c>
      <c r="H196">
        <f>IF($Y196="","",IF(INDEX('Per Invoice'!H$2:H$501,$Y196)="","",INDEX('Per Invoice'!H$2:H$501,$Y196)))</f>
        <v/>
      </c>
      <c r="I196">
        <f>IF($Y196="","",IF(INDEX('Per Invoice'!I$2:I$501,$Y196)="","",INDEX('Per Invoice'!I$2:I$501,$Y196)))</f>
        <v/>
      </c>
      <c r="J196">
        <f>IF($Y196="","",IF(INDEX('Per Invoice'!J$2:J$501,$Y196)="","",INDEX('Per Invoice'!J$2:J$501,$Y196)))</f>
        <v/>
      </c>
      <c r="K196">
        <f>IF($Y196="","",IF(INDEX('Per Invoice'!K$2:K$501,$Y196)="","",INDEX('Per Invoice'!K$2:K$501,$Y196)))</f>
        <v/>
      </c>
      <c r="L196" s="7">
        <f>IF($Y196="","",IF(INDEX('Per Invoice'!L$2:L$501,$Y196)="","",INDEX('Per Invoice'!L$2:L$501,$Y196)))</f>
        <v/>
      </c>
      <c r="M196" s="14">
        <f>IF($Y196="","",IF(INDEX('Per Invoice'!M$2:M$501,$Y196)="","",INDEX('Per Invoice'!M$2:M$501,$Y196)))</f>
        <v/>
      </c>
      <c r="N196">
        <f>IF($Y196="","",IF(INDEX('Per Invoice'!N$2:N$501,$Y196)="","",INDEX('Per Invoice'!N$2:N$501,$Y196)))</f>
        <v/>
      </c>
      <c r="O196">
        <f>IF($Y196="","",IF(INDEX('Per Invoice'!O$2:O$501,$Y196)="","",INDEX('Per Invoice'!O$2:O$501,$Y196)))</f>
        <v/>
      </c>
      <c r="P196" s="7">
        <f>IF($Y196="","",IF(INDEX('Per Invoice'!P$2:P$501,$Y196)="","",INDEX('Per Invoice'!P$2:P$501,$Y196)))</f>
        <v/>
      </c>
      <c r="Q196" s="7">
        <f>IF($Y196="","",IF(INDEX('Per Invoice'!Q$2:Q$501,$Y196)="","",INDEX('Per Invoice'!Q$2:Q$501,$Y196)))</f>
        <v/>
      </c>
      <c r="R196">
        <f>IF($Y196="","",IF(INDEX('Per Invoice'!R$2:R$501,$Y196)="","",INDEX('Per Invoice'!R$2:R$501,$Y196)))</f>
        <v/>
      </c>
      <c r="S196" s="7">
        <f>IF($Y196="","",IF(INDEX('Per Invoice'!S$2:S$501,$Y196)="","",INDEX('Per Invoice'!S$2:S$501,$Y196)))</f>
        <v/>
      </c>
      <c r="T196" s="7">
        <f>IF($Y196="","",IF(INDEX('Per Invoice'!T$2:T$501,$Y196)="","",INDEX('Per Invoice'!T$2:T$501,$Y196)))</f>
        <v/>
      </c>
      <c r="U196" s="7">
        <f>IF($Y196="","",IF(INDEX('Per Invoice'!U$2:U$501,$Y196)="","",INDEX('Per Invoice'!U$2:U$501,$Y196)))</f>
        <v/>
      </c>
      <c r="V196" s="7">
        <f>IF($Y196="","",IF(INDEX('Per Invoice'!V$2:V$501,$Y196)="","",INDEX('Per Invoice'!V$2:V$501,$Y196)))</f>
        <v/>
      </c>
      <c r="W196" s="7">
        <f>IF($Y196="","",IF(INDEX('Per Invoice'!W$2:W$501,$Y196)="","",INDEX('Per Invoice'!W$2:W$501,$Y196)))</f>
        <v/>
      </c>
      <c r="X196" s="7">
        <f>IF($Y196="","",IF(INDEX('Per Invoice'!X$2:X$501,$Y196)="","",INDEX('Per Invoice'!X$2:X$501,$Y196)))</f>
        <v/>
      </c>
      <c r="Y196" s="16">
        <f>IFERROR(MATCH(Settings!$C$35&amp;"|"&amp;ROWS($Y$2:$Y196),'Per Invoice'!$Z$2:$Z$501,0),"")</f>
        <v/>
      </c>
    </row>
    <row r="197">
      <c r="A197">
        <f>IF($Y197="","",IF(INDEX('Per Invoice'!A$2:A$501,$Y197)="","",INDEX('Per Invoice'!A$2:A$501,$Y197)))</f>
        <v/>
      </c>
      <c r="B197">
        <f>IF($Y197="","",IF(INDEX('Per Invoice'!B$2:B$501,$Y197)="","",INDEX('Per Invoice'!B$2:B$501,$Y197)))</f>
        <v/>
      </c>
      <c r="C197">
        <f>IF($Y197="","",IF(INDEX('Per Invoice'!C$2:C$501,$Y197)="","",INDEX('Per Invoice'!C$2:C$501,$Y197)))</f>
        <v/>
      </c>
      <c r="D197">
        <f>IF($Y197="","",IF(INDEX('Per Invoice'!D$2:D$501,$Y197)="","",INDEX('Per Invoice'!D$2:D$501,$Y197)))</f>
        <v/>
      </c>
      <c r="E197">
        <f>IF($Y197="","",IF(INDEX('Per Invoice'!E$2:E$501,$Y197)="","",INDEX('Per Invoice'!E$2:E$501,$Y197)))</f>
        <v/>
      </c>
      <c r="F197">
        <f>IF($Y197="","",IF(INDEX('Per Invoice'!F$2:F$501,$Y197)="","",INDEX('Per Invoice'!F$2:F$501,$Y197)))</f>
        <v/>
      </c>
      <c r="G197">
        <f>IF($Y197="","",IF(INDEX('Per Invoice'!G$2:G$501,$Y197)="","",INDEX('Per Invoice'!G$2:G$501,$Y197)))</f>
        <v/>
      </c>
      <c r="H197">
        <f>IF($Y197="","",IF(INDEX('Per Invoice'!H$2:H$501,$Y197)="","",INDEX('Per Invoice'!H$2:H$501,$Y197)))</f>
        <v/>
      </c>
      <c r="I197">
        <f>IF($Y197="","",IF(INDEX('Per Invoice'!I$2:I$501,$Y197)="","",INDEX('Per Invoice'!I$2:I$501,$Y197)))</f>
        <v/>
      </c>
      <c r="J197">
        <f>IF($Y197="","",IF(INDEX('Per Invoice'!J$2:J$501,$Y197)="","",INDEX('Per Invoice'!J$2:J$501,$Y197)))</f>
        <v/>
      </c>
      <c r="K197">
        <f>IF($Y197="","",IF(INDEX('Per Invoice'!K$2:K$501,$Y197)="","",INDEX('Per Invoice'!K$2:K$501,$Y197)))</f>
        <v/>
      </c>
      <c r="L197" s="7">
        <f>IF($Y197="","",IF(INDEX('Per Invoice'!L$2:L$501,$Y197)="","",INDEX('Per Invoice'!L$2:L$501,$Y197)))</f>
        <v/>
      </c>
      <c r="M197" s="14">
        <f>IF($Y197="","",IF(INDEX('Per Invoice'!M$2:M$501,$Y197)="","",INDEX('Per Invoice'!M$2:M$501,$Y197)))</f>
        <v/>
      </c>
      <c r="N197">
        <f>IF($Y197="","",IF(INDEX('Per Invoice'!N$2:N$501,$Y197)="","",INDEX('Per Invoice'!N$2:N$501,$Y197)))</f>
        <v/>
      </c>
      <c r="O197">
        <f>IF($Y197="","",IF(INDEX('Per Invoice'!O$2:O$501,$Y197)="","",INDEX('Per Invoice'!O$2:O$501,$Y197)))</f>
        <v/>
      </c>
      <c r="P197" s="7">
        <f>IF($Y197="","",IF(INDEX('Per Invoice'!P$2:P$501,$Y197)="","",INDEX('Per Invoice'!P$2:P$501,$Y197)))</f>
        <v/>
      </c>
      <c r="Q197" s="7">
        <f>IF($Y197="","",IF(INDEX('Per Invoice'!Q$2:Q$501,$Y197)="","",INDEX('Per Invoice'!Q$2:Q$501,$Y197)))</f>
        <v/>
      </c>
      <c r="R197">
        <f>IF($Y197="","",IF(INDEX('Per Invoice'!R$2:R$501,$Y197)="","",INDEX('Per Invoice'!R$2:R$501,$Y197)))</f>
        <v/>
      </c>
      <c r="S197" s="7">
        <f>IF($Y197="","",IF(INDEX('Per Invoice'!S$2:S$501,$Y197)="","",INDEX('Per Invoice'!S$2:S$501,$Y197)))</f>
        <v/>
      </c>
      <c r="T197" s="7">
        <f>IF($Y197="","",IF(INDEX('Per Invoice'!T$2:T$501,$Y197)="","",INDEX('Per Invoice'!T$2:T$501,$Y197)))</f>
        <v/>
      </c>
      <c r="U197" s="7">
        <f>IF($Y197="","",IF(INDEX('Per Invoice'!U$2:U$501,$Y197)="","",INDEX('Per Invoice'!U$2:U$501,$Y197)))</f>
        <v/>
      </c>
      <c r="V197" s="7">
        <f>IF($Y197="","",IF(INDEX('Per Invoice'!V$2:V$501,$Y197)="","",INDEX('Per Invoice'!V$2:V$501,$Y197)))</f>
        <v/>
      </c>
      <c r="W197" s="7">
        <f>IF($Y197="","",IF(INDEX('Per Invoice'!W$2:W$501,$Y197)="","",INDEX('Per Invoice'!W$2:W$501,$Y197)))</f>
        <v/>
      </c>
      <c r="X197" s="7">
        <f>IF($Y197="","",IF(INDEX('Per Invoice'!X$2:X$501,$Y197)="","",INDEX('Per Invoice'!X$2:X$501,$Y197)))</f>
        <v/>
      </c>
      <c r="Y197" s="16">
        <f>IFERROR(MATCH(Settings!$C$35&amp;"|"&amp;ROWS($Y$2:$Y197),'Per Invoice'!$Z$2:$Z$501,0),"")</f>
        <v/>
      </c>
    </row>
    <row r="198">
      <c r="A198">
        <f>IF($Y198="","",IF(INDEX('Per Invoice'!A$2:A$501,$Y198)="","",INDEX('Per Invoice'!A$2:A$501,$Y198)))</f>
        <v/>
      </c>
      <c r="B198">
        <f>IF($Y198="","",IF(INDEX('Per Invoice'!B$2:B$501,$Y198)="","",INDEX('Per Invoice'!B$2:B$501,$Y198)))</f>
        <v/>
      </c>
      <c r="C198">
        <f>IF($Y198="","",IF(INDEX('Per Invoice'!C$2:C$501,$Y198)="","",INDEX('Per Invoice'!C$2:C$501,$Y198)))</f>
        <v/>
      </c>
      <c r="D198">
        <f>IF($Y198="","",IF(INDEX('Per Invoice'!D$2:D$501,$Y198)="","",INDEX('Per Invoice'!D$2:D$501,$Y198)))</f>
        <v/>
      </c>
      <c r="E198">
        <f>IF($Y198="","",IF(INDEX('Per Invoice'!E$2:E$501,$Y198)="","",INDEX('Per Invoice'!E$2:E$501,$Y198)))</f>
        <v/>
      </c>
      <c r="F198">
        <f>IF($Y198="","",IF(INDEX('Per Invoice'!F$2:F$501,$Y198)="","",INDEX('Per Invoice'!F$2:F$501,$Y198)))</f>
        <v/>
      </c>
      <c r="G198">
        <f>IF($Y198="","",IF(INDEX('Per Invoice'!G$2:G$501,$Y198)="","",INDEX('Per Invoice'!G$2:G$501,$Y198)))</f>
        <v/>
      </c>
      <c r="H198">
        <f>IF($Y198="","",IF(INDEX('Per Invoice'!H$2:H$501,$Y198)="","",INDEX('Per Invoice'!H$2:H$501,$Y198)))</f>
        <v/>
      </c>
      <c r="I198">
        <f>IF($Y198="","",IF(INDEX('Per Invoice'!I$2:I$501,$Y198)="","",INDEX('Per Invoice'!I$2:I$501,$Y198)))</f>
        <v/>
      </c>
      <c r="J198">
        <f>IF($Y198="","",IF(INDEX('Per Invoice'!J$2:J$501,$Y198)="","",INDEX('Per Invoice'!J$2:J$501,$Y198)))</f>
        <v/>
      </c>
      <c r="K198">
        <f>IF($Y198="","",IF(INDEX('Per Invoice'!K$2:K$501,$Y198)="","",INDEX('Per Invoice'!K$2:K$501,$Y198)))</f>
        <v/>
      </c>
      <c r="L198" s="7">
        <f>IF($Y198="","",IF(INDEX('Per Invoice'!L$2:L$501,$Y198)="","",INDEX('Per Invoice'!L$2:L$501,$Y198)))</f>
        <v/>
      </c>
      <c r="M198" s="14">
        <f>IF($Y198="","",IF(INDEX('Per Invoice'!M$2:M$501,$Y198)="","",INDEX('Per Invoice'!M$2:M$501,$Y198)))</f>
        <v/>
      </c>
      <c r="N198">
        <f>IF($Y198="","",IF(INDEX('Per Invoice'!N$2:N$501,$Y198)="","",INDEX('Per Invoice'!N$2:N$501,$Y198)))</f>
        <v/>
      </c>
      <c r="O198">
        <f>IF($Y198="","",IF(INDEX('Per Invoice'!O$2:O$501,$Y198)="","",INDEX('Per Invoice'!O$2:O$501,$Y198)))</f>
        <v/>
      </c>
      <c r="P198" s="7">
        <f>IF($Y198="","",IF(INDEX('Per Invoice'!P$2:P$501,$Y198)="","",INDEX('Per Invoice'!P$2:P$501,$Y198)))</f>
        <v/>
      </c>
      <c r="Q198" s="7">
        <f>IF($Y198="","",IF(INDEX('Per Invoice'!Q$2:Q$501,$Y198)="","",INDEX('Per Invoice'!Q$2:Q$501,$Y198)))</f>
        <v/>
      </c>
      <c r="R198">
        <f>IF($Y198="","",IF(INDEX('Per Invoice'!R$2:R$501,$Y198)="","",INDEX('Per Invoice'!R$2:R$501,$Y198)))</f>
        <v/>
      </c>
      <c r="S198" s="7">
        <f>IF($Y198="","",IF(INDEX('Per Invoice'!S$2:S$501,$Y198)="","",INDEX('Per Invoice'!S$2:S$501,$Y198)))</f>
        <v/>
      </c>
      <c r="T198" s="7">
        <f>IF($Y198="","",IF(INDEX('Per Invoice'!T$2:T$501,$Y198)="","",INDEX('Per Invoice'!T$2:T$501,$Y198)))</f>
        <v/>
      </c>
      <c r="U198" s="7">
        <f>IF($Y198="","",IF(INDEX('Per Invoice'!U$2:U$501,$Y198)="","",INDEX('Per Invoice'!U$2:U$501,$Y198)))</f>
        <v/>
      </c>
      <c r="V198" s="7">
        <f>IF($Y198="","",IF(INDEX('Per Invoice'!V$2:V$501,$Y198)="","",INDEX('Per Invoice'!V$2:V$501,$Y198)))</f>
        <v/>
      </c>
      <c r="W198" s="7">
        <f>IF($Y198="","",IF(INDEX('Per Invoice'!W$2:W$501,$Y198)="","",INDEX('Per Invoice'!W$2:W$501,$Y198)))</f>
        <v/>
      </c>
      <c r="X198" s="7">
        <f>IF($Y198="","",IF(INDEX('Per Invoice'!X$2:X$501,$Y198)="","",INDEX('Per Invoice'!X$2:X$501,$Y198)))</f>
        <v/>
      </c>
      <c r="Y198" s="16">
        <f>IFERROR(MATCH(Settings!$C$35&amp;"|"&amp;ROWS($Y$2:$Y198),'Per Invoice'!$Z$2:$Z$501,0),"")</f>
        <v/>
      </c>
    </row>
    <row r="199">
      <c r="A199">
        <f>IF($Y199="","",IF(INDEX('Per Invoice'!A$2:A$501,$Y199)="","",INDEX('Per Invoice'!A$2:A$501,$Y199)))</f>
        <v/>
      </c>
      <c r="B199">
        <f>IF($Y199="","",IF(INDEX('Per Invoice'!B$2:B$501,$Y199)="","",INDEX('Per Invoice'!B$2:B$501,$Y199)))</f>
        <v/>
      </c>
      <c r="C199">
        <f>IF($Y199="","",IF(INDEX('Per Invoice'!C$2:C$501,$Y199)="","",INDEX('Per Invoice'!C$2:C$501,$Y199)))</f>
        <v/>
      </c>
      <c r="D199">
        <f>IF($Y199="","",IF(INDEX('Per Invoice'!D$2:D$501,$Y199)="","",INDEX('Per Invoice'!D$2:D$501,$Y199)))</f>
        <v/>
      </c>
      <c r="E199">
        <f>IF($Y199="","",IF(INDEX('Per Invoice'!E$2:E$501,$Y199)="","",INDEX('Per Invoice'!E$2:E$501,$Y199)))</f>
        <v/>
      </c>
      <c r="F199">
        <f>IF($Y199="","",IF(INDEX('Per Invoice'!F$2:F$501,$Y199)="","",INDEX('Per Invoice'!F$2:F$501,$Y199)))</f>
        <v/>
      </c>
      <c r="G199">
        <f>IF($Y199="","",IF(INDEX('Per Invoice'!G$2:G$501,$Y199)="","",INDEX('Per Invoice'!G$2:G$501,$Y199)))</f>
        <v/>
      </c>
      <c r="H199">
        <f>IF($Y199="","",IF(INDEX('Per Invoice'!H$2:H$501,$Y199)="","",INDEX('Per Invoice'!H$2:H$501,$Y199)))</f>
        <v/>
      </c>
      <c r="I199">
        <f>IF($Y199="","",IF(INDEX('Per Invoice'!I$2:I$501,$Y199)="","",INDEX('Per Invoice'!I$2:I$501,$Y199)))</f>
        <v/>
      </c>
      <c r="J199">
        <f>IF($Y199="","",IF(INDEX('Per Invoice'!J$2:J$501,$Y199)="","",INDEX('Per Invoice'!J$2:J$501,$Y199)))</f>
        <v/>
      </c>
      <c r="K199">
        <f>IF($Y199="","",IF(INDEX('Per Invoice'!K$2:K$501,$Y199)="","",INDEX('Per Invoice'!K$2:K$501,$Y199)))</f>
        <v/>
      </c>
      <c r="L199" s="7">
        <f>IF($Y199="","",IF(INDEX('Per Invoice'!L$2:L$501,$Y199)="","",INDEX('Per Invoice'!L$2:L$501,$Y199)))</f>
        <v/>
      </c>
      <c r="M199" s="14">
        <f>IF($Y199="","",IF(INDEX('Per Invoice'!M$2:M$501,$Y199)="","",INDEX('Per Invoice'!M$2:M$501,$Y199)))</f>
        <v/>
      </c>
      <c r="N199">
        <f>IF($Y199="","",IF(INDEX('Per Invoice'!N$2:N$501,$Y199)="","",INDEX('Per Invoice'!N$2:N$501,$Y199)))</f>
        <v/>
      </c>
      <c r="O199">
        <f>IF($Y199="","",IF(INDEX('Per Invoice'!O$2:O$501,$Y199)="","",INDEX('Per Invoice'!O$2:O$501,$Y199)))</f>
        <v/>
      </c>
      <c r="P199" s="7">
        <f>IF($Y199="","",IF(INDEX('Per Invoice'!P$2:P$501,$Y199)="","",INDEX('Per Invoice'!P$2:P$501,$Y199)))</f>
        <v/>
      </c>
      <c r="Q199" s="7">
        <f>IF($Y199="","",IF(INDEX('Per Invoice'!Q$2:Q$501,$Y199)="","",INDEX('Per Invoice'!Q$2:Q$501,$Y199)))</f>
        <v/>
      </c>
      <c r="R199">
        <f>IF($Y199="","",IF(INDEX('Per Invoice'!R$2:R$501,$Y199)="","",INDEX('Per Invoice'!R$2:R$501,$Y199)))</f>
        <v/>
      </c>
      <c r="S199" s="7">
        <f>IF($Y199="","",IF(INDEX('Per Invoice'!S$2:S$501,$Y199)="","",INDEX('Per Invoice'!S$2:S$501,$Y199)))</f>
        <v/>
      </c>
      <c r="T199" s="7">
        <f>IF($Y199="","",IF(INDEX('Per Invoice'!T$2:T$501,$Y199)="","",INDEX('Per Invoice'!T$2:T$501,$Y199)))</f>
        <v/>
      </c>
      <c r="U199" s="7">
        <f>IF($Y199="","",IF(INDEX('Per Invoice'!U$2:U$501,$Y199)="","",INDEX('Per Invoice'!U$2:U$501,$Y199)))</f>
        <v/>
      </c>
      <c r="V199" s="7">
        <f>IF($Y199="","",IF(INDEX('Per Invoice'!V$2:V$501,$Y199)="","",INDEX('Per Invoice'!V$2:V$501,$Y199)))</f>
        <v/>
      </c>
      <c r="W199" s="7">
        <f>IF($Y199="","",IF(INDEX('Per Invoice'!W$2:W$501,$Y199)="","",INDEX('Per Invoice'!W$2:W$501,$Y199)))</f>
        <v/>
      </c>
      <c r="X199" s="7">
        <f>IF($Y199="","",IF(INDEX('Per Invoice'!X$2:X$501,$Y199)="","",INDEX('Per Invoice'!X$2:X$501,$Y199)))</f>
        <v/>
      </c>
      <c r="Y199" s="16">
        <f>IFERROR(MATCH(Settings!$C$35&amp;"|"&amp;ROWS($Y$2:$Y199),'Per Invoice'!$Z$2:$Z$501,0),"")</f>
        <v/>
      </c>
    </row>
    <row r="200">
      <c r="A200">
        <f>IF($Y200="","",IF(INDEX('Per Invoice'!A$2:A$501,$Y200)="","",INDEX('Per Invoice'!A$2:A$501,$Y200)))</f>
        <v/>
      </c>
      <c r="B200">
        <f>IF($Y200="","",IF(INDEX('Per Invoice'!B$2:B$501,$Y200)="","",INDEX('Per Invoice'!B$2:B$501,$Y200)))</f>
        <v/>
      </c>
      <c r="C200">
        <f>IF($Y200="","",IF(INDEX('Per Invoice'!C$2:C$501,$Y200)="","",INDEX('Per Invoice'!C$2:C$501,$Y200)))</f>
        <v/>
      </c>
      <c r="D200">
        <f>IF($Y200="","",IF(INDEX('Per Invoice'!D$2:D$501,$Y200)="","",INDEX('Per Invoice'!D$2:D$501,$Y200)))</f>
        <v/>
      </c>
      <c r="E200">
        <f>IF($Y200="","",IF(INDEX('Per Invoice'!E$2:E$501,$Y200)="","",INDEX('Per Invoice'!E$2:E$501,$Y200)))</f>
        <v/>
      </c>
      <c r="F200">
        <f>IF($Y200="","",IF(INDEX('Per Invoice'!F$2:F$501,$Y200)="","",INDEX('Per Invoice'!F$2:F$501,$Y200)))</f>
        <v/>
      </c>
      <c r="G200">
        <f>IF($Y200="","",IF(INDEX('Per Invoice'!G$2:G$501,$Y200)="","",INDEX('Per Invoice'!G$2:G$501,$Y200)))</f>
        <v/>
      </c>
      <c r="H200">
        <f>IF($Y200="","",IF(INDEX('Per Invoice'!H$2:H$501,$Y200)="","",INDEX('Per Invoice'!H$2:H$501,$Y200)))</f>
        <v/>
      </c>
      <c r="I200">
        <f>IF($Y200="","",IF(INDEX('Per Invoice'!I$2:I$501,$Y200)="","",INDEX('Per Invoice'!I$2:I$501,$Y200)))</f>
        <v/>
      </c>
      <c r="J200">
        <f>IF($Y200="","",IF(INDEX('Per Invoice'!J$2:J$501,$Y200)="","",INDEX('Per Invoice'!J$2:J$501,$Y200)))</f>
        <v/>
      </c>
      <c r="K200">
        <f>IF($Y200="","",IF(INDEX('Per Invoice'!K$2:K$501,$Y200)="","",INDEX('Per Invoice'!K$2:K$501,$Y200)))</f>
        <v/>
      </c>
      <c r="L200" s="7">
        <f>IF($Y200="","",IF(INDEX('Per Invoice'!L$2:L$501,$Y200)="","",INDEX('Per Invoice'!L$2:L$501,$Y200)))</f>
        <v/>
      </c>
      <c r="M200" s="14">
        <f>IF($Y200="","",IF(INDEX('Per Invoice'!M$2:M$501,$Y200)="","",INDEX('Per Invoice'!M$2:M$501,$Y200)))</f>
        <v/>
      </c>
      <c r="N200">
        <f>IF($Y200="","",IF(INDEX('Per Invoice'!N$2:N$501,$Y200)="","",INDEX('Per Invoice'!N$2:N$501,$Y200)))</f>
        <v/>
      </c>
      <c r="O200">
        <f>IF($Y200="","",IF(INDEX('Per Invoice'!O$2:O$501,$Y200)="","",INDEX('Per Invoice'!O$2:O$501,$Y200)))</f>
        <v/>
      </c>
      <c r="P200" s="7">
        <f>IF($Y200="","",IF(INDEX('Per Invoice'!P$2:P$501,$Y200)="","",INDEX('Per Invoice'!P$2:P$501,$Y200)))</f>
        <v/>
      </c>
      <c r="Q200" s="7">
        <f>IF($Y200="","",IF(INDEX('Per Invoice'!Q$2:Q$501,$Y200)="","",INDEX('Per Invoice'!Q$2:Q$501,$Y200)))</f>
        <v/>
      </c>
      <c r="R200">
        <f>IF($Y200="","",IF(INDEX('Per Invoice'!R$2:R$501,$Y200)="","",INDEX('Per Invoice'!R$2:R$501,$Y200)))</f>
        <v/>
      </c>
      <c r="S200" s="7">
        <f>IF($Y200="","",IF(INDEX('Per Invoice'!S$2:S$501,$Y200)="","",INDEX('Per Invoice'!S$2:S$501,$Y200)))</f>
        <v/>
      </c>
      <c r="T200" s="7">
        <f>IF($Y200="","",IF(INDEX('Per Invoice'!T$2:T$501,$Y200)="","",INDEX('Per Invoice'!T$2:T$501,$Y200)))</f>
        <v/>
      </c>
      <c r="U200" s="7">
        <f>IF($Y200="","",IF(INDEX('Per Invoice'!U$2:U$501,$Y200)="","",INDEX('Per Invoice'!U$2:U$501,$Y200)))</f>
        <v/>
      </c>
      <c r="V200" s="7">
        <f>IF($Y200="","",IF(INDEX('Per Invoice'!V$2:V$501,$Y200)="","",INDEX('Per Invoice'!V$2:V$501,$Y200)))</f>
        <v/>
      </c>
      <c r="W200" s="7">
        <f>IF($Y200="","",IF(INDEX('Per Invoice'!W$2:W$501,$Y200)="","",INDEX('Per Invoice'!W$2:W$501,$Y200)))</f>
        <v/>
      </c>
      <c r="X200" s="7">
        <f>IF($Y200="","",IF(INDEX('Per Invoice'!X$2:X$501,$Y200)="","",INDEX('Per Invoice'!X$2:X$501,$Y200)))</f>
        <v/>
      </c>
      <c r="Y200" s="16">
        <f>IFERROR(MATCH(Settings!$C$35&amp;"|"&amp;ROWS($Y$2:$Y200),'Per Invoice'!$Z$2:$Z$501,0),"")</f>
        <v/>
      </c>
    </row>
    <row r="201">
      <c r="A201">
        <f>IF($Y201="","",IF(INDEX('Per Invoice'!A$2:A$501,$Y201)="","",INDEX('Per Invoice'!A$2:A$501,$Y201)))</f>
        <v/>
      </c>
      <c r="B201">
        <f>IF($Y201="","",IF(INDEX('Per Invoice'!B$2:B$501,$Y201)="","",INDEX('Per Invoice'!B$2:B$501,$Y201)))</f>
        <v/>
      </c>
      <c r="C201">
        <f>IF($Y201="","",IF(INDEX('Per Invoice'!C$2:C$501,$Y201)="","",INDEX('Per Invoice'!C$2:C$501,$Y201)))</f>
        <v/>
      </c>
      <c r="D201">
        <f>IF($Y201="","",IF(INDEX('Per Invoice'!D$2:D$501,$Y201)="","",INDEX('Per Invoice'!D$2:D$501,$Y201)))</f>
        <v/>
      </c>
      <c r="E201">
        <f>IF($Y201="","",IF(INDEX('Per Invoice'!E$2:E$501,$Y201)="","",INDEX('Per Invoice'!E$2:E$501,$Y201)))</f>
        <v/>
      </c>
      <c r="F201">
        <f>IF($Y201="","",IF(INDEX('Per Invoice'!F$2:F$501,$Y201)="","",INDEX('Per Invoice'!F$2:F$501,$Y201)))</f>
        <v/>
      </c>
      <c r="G201">
        <f>IF($Y201="","",IF(INDEX('Per Invoice'!G$2:G$501,$Y201)="","",INDEX('Per Invoice'!G$2:G$501,$Y201)))</f>
        <v/>
      </c>
      <c r="H201">
        <f>IF($Y201="","",IF(INDEX('Per Invoice'!H$2:H$501,$Y201)="","",INDEX('Per Invoice'!H$2:H$501,$Y201)))</f>
        <v/>
      </c>
      <c r="I201">
        <f>IF($Y201="","",IF(INDEX('Per Invoice'!I$2:I$501,$Y201)="","",INDEX('Per Invoice'!I$2:I$501,$Y201)))</f>
        <v/>
      </c>
      <c r="J201">
        <f>IF($Y201="","",IF(INDEX('Per Invoice'!J$2:J$501,$Y201)="","",INDEX('Per Invoice'!J$2:J$501,$Y201)))</f>
        <v/>
      </c>
      <c r="K201">
        <f>IF($Y201="","",IF(INDEX('Per Invoice'!K$2:K$501,$Y201)="","",INDEX('Per Invoice'!K$2:K$501,$Y201)))</f>
        <v/>
      </c>
      <c r="L201" s="7">
        <f>IF($Y201="","",IF(INDEX('Per Invoice'!L$2:L$501,$Y201)="","",INDEX('Per Invoice'!L$2:L$501,$Y201)))</f>
        <v/>
      </c>
      <c r="M201" s="14">
        <f>IF($Y201="","",IF(INDEX('Per Invoice'!M$2:M$501,$Y201)="","",INDEX('Per Invoice'!M$2:M$501,$Y201)))</f>
        <v/>
      </c>
      <c r="N201">
        <f>IF($Y201="","",IF(INDEX('Per Invoice'!N$2:N$501,$Y201)="","",INDEX('Per Invoice'!N$2:N$501,$Y201)))</f>
        <v/>
      </c>
      <c r="O201">
        <f>IF($Y201="","",IF(INDEX('Per Invoice'!O$2:O$501,$Y201)="","",INDEX('Per Invoice'!O$2:O$501,$Y201)))</f>
        <v/>
      </c>
      <c r="P201" s="7">
        <f>IF($Y201="","",IF(INDEX('Per Invoice'!P$2:P$501,$Y201)="","",INDEX('Per Invoice'!P$2:P$501,$Y201)))</f>
        <v/>
      </c>
      <c r="Q201" s="7">
        <f>IF($Y201="","",IF(INDEX('Per Invoice'!Q$2:Q$501,$Y201)="","",INDEX('Per Invoice'!Q$2:Q$501,$Y201)))</f>
        <v/>
      </c>
      <c r="R201">
        <f>IF($Y201="","",IF(INDEX('Per Invoice'!R$2:R$501,$Y201)="","",INDEX('Per Invoice'!R$2:R$501,$Y201)))</f>
        <v/>
      </c>
      <c r="S201" s="7">
        <f>IF($Y201="","",IF(INDEX('Per Invoice'!S$2:S$501,$Y201)="","",INDEX('Per Invoice'!S$2:S$501,$Y201)))</f>
        <v/>
      </c>
      <c r="T201" s="7">
        <f>IF($Y201="","",IF(INDEX('Per Invoice'!T$2:T$501,$Y201)="","",INDEX('Per Invoice'!T$2:T$501,$Y201)))</f>
        <v/>
      </c>
      <c r="U201" s="7">
        <f>IF($Y201="","",IF(INDEX('Per Invoice'!U$2:U$501,$Y201)="","",INDEX('Per Invoice'!U$2:U$501,$Y201)))</f>
        <v/>
      </c>
      <c r="V201" s="7">
        <f>IF($Y201="","",IF(INDEX('Per Invoice'!V$2:V$501,$Y201)="","",INDEX('Per Invoice'!V$2:V$501,$Y201)))</f>
        <v/>
      </c>
      <c r="W201" s="7">
        <f>IF($Y201="","",IF(INDEX('Per Invoice'!W$2:W$501,$Y201)="","",INDEX('Per Invoice'!W$2:W$501,$Y201)))</f>
        <v/>
      </c>
      <c r="X201" s="7">
        <f>IF($Y201="","",IF(INDEX('Per Invoice'!X$2:X$501,$Y201)="","",INDEX('Per Invoice'!X$2:X$501,$Y201)))</f>
        <v/>
      </c>
      <c r="Y201" s="16">
        <f>IFERROR(MATCH(Settings!$C$35&amp;"|"&amp;ROWS($Y$2:$Y201),'Per Invoice'!$Z$2:$Z$501,0),"")</f>
        <v/>
      </c>
    </row>
    <row r="202">
      <c r="A202">
        <f>IF($Y202="","",IF(INDEX('Per Invoice'!A$2:A$501,$Y202)="","",INDEX('Per Invoice'!A$2:A$501,$Y202)))</f>
        <v/>
      </c>
      <c r="B202">
        <f>IF($Y202="","",IF(INDEX('Per Invoice'!B$2:B$501,$Y202)="","",INDEX('Per Invoice'!B$2:B$501,$Y202)))</f>
        <v/>
      </c>
      <c r="C202">
        <f>IF($Y202="","",IF(INDEX('Per Invoice'!C$2:C$501,$Y202)="","",INDEX('Per Invoice'!C$2:C$501,$Y202)))</f>
        <v/>
      </c>
      <c r="D202">
        <f>IF($Y202="","",IF(INDEX('Per Invoice'!D$2:D$501,$Y202)="","",INDEX('Per Invoice'!D$2:D$501,$Y202)))</f>
        <v/>
      </c>
      <c r="E202">
        <f>IF($Y202="","",IF(INDEX('Per Invoice'!E$2:E$501,$Y202)="","",INDEX('Per Invoice'!E$2:E$501,$Y202)))</f>
        <v/>
      </c>
      <c r="F202">
        <f>IF($Y202="","",IF(INDEX('Per Invoice'!F$2:F$501,$Y202)="","",INDEX('Per Invoice'!F$2:F$501,$Y202)))</f>
        <v/>
      </c>
      <c r="G202">
        <f>IF($Y202="","",IF(INDEX('Per Invoice'!G$2:G$501,$Y202)="","",INDEX('Per Invoice'!G$2:G$501,$Y202)))</f>
        <v/>
      </c>
      <c r="H202">
        <f>IF($Y202="","",IF(INDEX('Per Invoice'!H$2:H$501,$Y202)="","",INDEX('Per Invoice'!H$2:H$501,$Y202)))</f>
        <v/>
      </c>
      <c r="I202">
        <f>IF($Y202="","",IF(INDEX('Per Invoice'!I$2:I$501,$Y202)="","",INDEX('Per Invoice'!I$2:I$501,$Y202)))</f>
        <v/>
      </c>
      <c r="J202">
        <f>IF($Y202="","",IF(INDEX('Per Invoice'!J$2:J$501,$Y202)="","",INDEX('Per Invoice'!J$2:J$501,$Y202)))</f>
        <v/>
      </c>
      <c r="K202">
        <f>IF($Y202="","",IF(INDEX('Per Invoice'!K$2:K$501,$Y202)="","",INDEX('Per Invoice'!K$2:K$501,$Y202)))</f>
        <v/>
      </c>
      <c r="L202" s="7">
        <f>IF($Y202="","",IF(INDEX('Per Invoice'!L$2:L$501,$Y202)="","",INDEX('Per Invoice'!L$2:L$501,$Y202)))</f>
        <v/>
      </c>
      <c r="M202" s="14">
        <f>IF($Y202="","",IF(INDEX('Per Invoice'!M$2:M$501,$Y202)="","",INDEX('Per Invoice'!M$2:M$501,$Y202)))</f>
        <v/>
      </c>
      <c r="N202">
        <f>IF($Y202="","",IF(INDEX('Per Invoice'!N$2:N$501,$Y202)="","",INDEX('Per Invoice'!N$2:N$501,$Y202)))</f>
        <v/>
      </c>
      <c r="O202">
        <f>IF($Y202="","",IF(INDEX('Per Invoice'!O$2:O$501,$Y202)="","",INDEX('Per Invoice'!O$2:O$501,$Y202)))</f>
        <v/>
      </c>
      <c r="P202" s="7">
        <f>IF($Y202="","",IF(INDEX('Per Invoice'!P$2:P$501,$Y202)="","",INDEX('Per Invoice'!P$2:P$501,$Y202)))</f>
        <v/>
      </c>
      <c r="Q202" s="7">
        <f>IF($Y202="","",IF(INDEX('Per Invoice'!Q$2:Q$501,$Y202)="","",INDEX('Per Invoice'!Q$2:Q$501,$Y202)))</f>
        <v/>
      </c>
      <c r="R202">
        <f>IF($Y202="","",IF(INDEX('Per Invoice'!R$2:R$501,$Y202)="","",INDEX('Per Invoice'!R$2:R$501,$Y202)))</f>
        <v/>
      </c>
      <c r="S202" s="7">
        <f>IF($Y202="","",IF(INDEX('Per Invoice'!S$2:S$501,$Y202)="","",INDEX('Per Invoice'!S$2:S$501,$Y202)))</f>
        <v/>
      </c>
      <c r="T202" s="7">
        <f>IF($Y202="","",IF(INDEX('Per Invoice'!T$2:T$501,$Y202)="","",INDEX('Per Invoice'!T$2:T$501,$Y202)))</f>
        <v/>
      </c>
      <c r="U202" s="7">
        <f>IF($Y202="","",IF(INDEX('Per Invoice'!U$2:U$501,$Y202)="","",INDEX('Per Invoice'!U$2:U$501,$Y202)))</f>
        <v/>
      </c>
      <c r="V202" s="7">
        <f>IF($Y202="","",IF(INDEX('Per Invoice'!V$2:V$501,$Y202)="","",INDEX('Per Invoice'!V$2:V$501,$Y202)))</f>
        <v/>
      </c>
      <c r="W202" s="7">
        <f>IF($Y202="","",IF(INDEX('Per Invoice'!W$2:W$501,$Y202)="","",INDEX('Per Invoice'!W$2:W$501,$Y202)))</f>
        <v/>
      </c>
      <c r="X202" s="7">
        <f>IF($Y202="","",IF(INDEX('Per Invoice'!X$2:X$501,$Y202)="","",INDEX('Per Invoice'!X$2:X$501,$Y202)))</f>
        <v/>
      </c>
      <c r="Y202" s="16">
        <f>IFERROR(MATCH(Settings!$C$35&amp;"|"&amp;ROWS($Y$2:$Y202),'Per Invoice'!$Z$2:$Z$501,0),"")</f>
        <v/>
      </c>
    </row>
    <row r="203">
      <c r="A203">
        <f>IF($Y203="","",IF(INDEX('Per Invoice'!A$2:A$501,$Y203)="","",INDEX('Per Invoice'!A$2:A$501,$Y203)))</f>
        <v/>
      </c>
      <c r="B203">
        <f>IF($Y203="","",IF(INDEX('Per Invoice'!B$2:B$501,$Y203)="","",INDEX('Per Invoice'!B$2:B$501,$Y203)))</f>
        <v/>
      </c>
      <c r="C203">
        <f>IF($Y203="","",IF(INDEX('Per Invoice'!C$2:C$501,$Y203)="","",INDEX('Per Invoice'!C$2:C$501,$Y203)))</f>
        <v/>
      </c>
      <c r="D203">
        <f>IF($Y203="","",IF(INDEX('Per Invoice'!D$2:D$501,$Y203)="","",INDEX('Per Invoice'!D$2:D$501,$Y203)))</f>
        <v/>
      </c>
      <c r="E203">
        <f>IF($Y203="","",IF(INDEX('Per Invoice'!E$2:E$501,$Y203)="","",INDEX('Per Invoice'!E$2:E$501,$Y203)))</f>
        <v/>
      </c>
      <c r="F203">
        <f>IF($Y203="","",IF(INDEX('Per Invoice'!F$2:F$501,$Y203)="","",INDEX('Per Invoice'!F$2:F$501,$Y203)))</f>
        <v/>
      </c>
      <c r="G203">
        <f>IF($Y203="","",IF(INDEX('Per Invoice'!G$2:G$501,$Y203)="","",INDEX('Per Invoice'!G$2:G$501,$Y203)))</f>
        <v/>
      </c>
      <c r="H203">
        <f>IF($Y203="","",IF(INDEX('Per Invoice'!H$2:H$501,$Y203)="","",INDEX('Per Invoice'!H$2:H$501,$Y203)))</f>
        <v/>
      </c>
      <c r="I203">
        <f>IF($Y203="","",IF(INDEX('Per Invoice'!I$2:I$501,$Y203)="","",INDEX('Per Invoice'!I$2:I$501,$Y203)))</f>
        <v/>
      </c>
      <c r="J203">
        <f>IF($Y203="","",IF(INDEX('Per Invoice'!J$2:J$501,$Y203)="","",INDEX('Per Invoice'!J$2:J$501,$Y203)))</f>
        <v/>
      </c>
      <c r="K203">
        <f>IF($Y203="","",IF(INDEX('Per Invoice'!K$2:K$501,$Y203)="","",INDEX('Per Invoice'!K$2:K$501,$Y203)))</f>
        <v/>
      </c>
      <c r="L203" s="7">
        <f>IF($Y203="","",IF(INDEX('Per Invoice'!L$2:L$501,$Y203)="","",INDEX('Per Invoice'!L$2:L$501,$Y203)))</f>
        <v/>
      </c>
      <c r="M203" s="14">
        <f>IF($Y203="","",IF(INDEX('Per Invoice'!M$2:M$501,$Y203)="","",INDEX('Per Invoice'!M$2:M$501,$Y203)))</f>
        <v/>
      </c>
      <c r="N203">
        <f>IF($Y203="","",IF(INDEX('Per Invoice'!N$2:N$501,$Y203)="","",INDEX('Per Invoice'!N$2:N$501,$Y203)))</f>
        <v/>
      </c>
      <c r="O203">
        <f>IF($Y203="","",IF(INDEX('Per Invoice'!O$2:O$501,$Y203)="","",INDEX('Per Invoice'!O$2:O$501,$Y203)))</f>
        <v/>
      </c>
      <c r="P203" s="7">
        <f>IF($Y203="","",IF(INDEX('Per Invoice'!P$2:P$501,$Y203)="","",INDEX('Per Invoice'!P$2:P$501,$Y203)))</f>
        <v/>
      </c>
      <c r="Q203" s="7">
        <f>IF($Y203="","",IF(INDEX('Per Invoice'!Q$2:Q$501,$Y203)="","",INDEX('Per Invoice'!Q$2:Q$501,$Y203)))</f>
        <v/>
      </c>
      <c r="R203">
        <f>IF($Y203="","",IF(INDEX('Per Invoice'!R$2:R$501,$Y203)="","",INDEX('Per Invoice'!R$2:R$501,$Y203)))</f>
        <v/>
      </c>
      <c r="S203" s="7">
        <f>IF($Y203="","",IF(INDEX('Per Invoice'!S$2:S$501,$Y203)="","",INDEX('Per Invoice'!S$2:S$501,$Y203)))</f>
        <v/>
      </c>
      <c r="T203" s="7">
        <f>IF($Y203="","",IF(INDEX('Per Invoice'!T$2:T$501,$Y203)="","",INDEX('Per Invoice'!T$2:T$501,$Y203)))</f>
        <v/>
      </c>
      <c r="U203" s="7">
        <f>IF($Y203="","",IF(INDEX('Per Invoice'!U$2:U$501,$Y203)="","",INDEX('Per Invoice'!U$2:U$501,$Y203)))</f>
        <v/>
      </c>
      <c r="V203" s="7">
        <f>IF($Y203="","",IF(INDEX('Per Invoice'!V$2:V$501,$Y203)="","",INDEX('Per Invoice'!V$2:V$501,$Y203)))</f>
        <v/>
      </c>
      <c r="W203" s="7">
        <f>IF($Y203="","",IF(INDEX('Per Invoice'!W$2:W$501,$Y203)="","",INDEX('Per Invoice'!W$2:W$501,$Y203)))</f>
        <v/>
      </c>
      <c r="X203" s="7">
        <f>IF($Y203="","",IF(INDEX('Per Invoice'!X$2:X$501,$Y203)="","",INDEX('Per Invoice'!X$2:X$501,$Y203)))</f>
        <v/>
      </c>
      <c r="Y203" s="16">
        <f>IFERROR(MATCH(Settings!$C$35&amp;"|"&amp;ROWS($Y$2:$Y203),'Per Invoice'!$Z$2:$Z$501,0),"")</f>
        <v/>
      </c>
    </row>
    <row r="204">
      <c r="A204">
        <f>IF($Y204="","",IF(INDEX('Per Invoice'!A$2:A$501,$Y204)="","",INDEX('Per Invoice'!A$2:A$501,$Y204)))</f>
        <v/>
      </c>
      <c r="B204">
        <f>IF($Y204="","",IF(INDEX('Per Invoice'!B$2:B$501,$Y204)="","",INDEX('Per Invoice'!B$2:B$501,$Y204)))</f>
        <v/>
      </c>
      <c r="C204">
        <f>IF($Y204="","",IF(INDEX('Per Invoice'!C$2:C$501,$Y204)="","",INDEX('Per Invoice'!C$2:C$501,$Y204)))</f>
        <v/>
      </c>
      <c r="D204">
        <f>IF($Y204="","",IF(INDEX('Per Invoice'!D$2:D$501,$Y204)="","",INDEX('Per Invoice'!D$2:D$501,$Y204)))</f>
        <v/>
      </c>
      <c r="E204">
        <f>IF($Y204="","",IF(INDEX('Per Invoice'!E$2:E$501,$Y204)="","",INDEX('Per Invoice'!E$2:E$501,$Y204)))</f>
        <v/>
      </c>
      <c r="F204">
        <f>IF($Y204="","",IF(INDEX('Per Invoice'!F$2:F$501,$Y204)="","",INDEX('Per Invoice'!F$2:F$501,$Y204)))</f>
        <v/>
      </c>
      <c r="G204">
        <f>IF($Y204="","",IF(INDEX('Per Invoice'!G$2:G$501,$Y204)="","",INDEX('Per Invoice'!G$2:G$501,$Y204)))</f>
        <v/>
      </c>
      <c r="H204">
        <f>IF($Y204="","",IF(INDEX('Per Invoice'!H$2:H$501,$Y204)="","",INDEX('Per Invoice'!H$2:H$501,$Y204)))</f>
        <v/>
      </c>
      <c r="I204">
        <f>IF($Y204="","",IF(INDEX('Per Invoice'!I$2:I$501,$Y204)="","",INDEX('Per Invoice'!I$2:I$501,$Y204)))</f>
        <v/>
      </c>
      <c r="J204">
        <f>IF($Y204="","",IF(INDEX('Per Invoice'!J$2:J$501,$Y204)="","",INDEX('Per Invoice'!J$2:J$501,$Y204)))</f>
        <v/>
      </c>
      <c r="K204">
        <f>IF($Y204="","",IF(INDEX('Per Invoice'!K$2:K$501,$Y204)="","",INDEX('Per Invoice'!K$2:K$501,$Y204)))</f>
        <v/>
      </c>
      <c r="L204" s="7">
        <f>IF($Y204="","",IF(INDEX('Per Invoice'!L$2:L$501,$Y204)="","",INDEX('Per Invoice'!L$2:L$501,$Y204)))</f>
        <v/>
      </c>
      <c r="M204" s="14">
        <f>IF($Y204="","",IF(INDEX('Per Invoice'!M$2:M$501,$Y204)="","",INDEX('Per Invoice'!M$2:M$501,$Y204)))</f>
        <v/>
      </c>
      <c r="N204">
        <f>IF($Y204="","",IF(INDEX('Per Invoice'!N$2:N$501,$Y204)="","",INDEX('Per Invoice'!N$2:N$501,$Y204)))</f>
        <v/>
      </c>
      <c r="O204">
        <f>IF($Y204="","",IF(INDEX('Per Invoice'!O$2:O$501,$Y204)="","",INDEX('Per Invoice'!O$2:O$501,$Y204)))</f>
        <v/>
      </c>
      <c r="P204" s="7">
        <f>IF($Y204="","",IF(INDEX('Per Invoice'!P$2:P$501,$Y204)="","",INDEX('Per Invoice'!P$2:P$501,$Y204)))</f>
        <v/>
      </c>
      <c r="Q204" s="7">
        <f>IF($Y204="","",IF(INDEX('Per Invoice'!Q$2:Q$501,$Y204)="","",INDEX('Per Invoice'!Q$2:Q$501,$Y204)))</f>
        <v/>
      </c>
      <c r="R204">
        <f>IF($Y204="","",IF(INDEX('Per Invoice'!R$2:R$501,$Y204)="","",INDEX('Per Invoice'!R$2:R$501,$Y204)))</f>
        <v/>
      </c>
      <c r="S204" s="7">
        <f>IF($Y204="","",IF(INDEX('Per Invoice'!S$2:S$501,$Y204)="","",INDEX('Per Invoice'!S$2:S$501,$Y204)))</f>
        <v/>
      </c>
      <c r="T204" s="7">
        <f>IF($Y204="","",IF(INDEX('Per Invoice'!T$2:T$501,$Y204)="","",INDEX('Per Invoice'!T$2:T$501,$Y204)))</f>
        <v/>
      </c>
      <c r="U204" s="7">
        <f>IF($Y204="","",IF(INDEX('Per Invoice'!U$2:U$501,$Y204)="","",INDEX('Per Invoice'!U$2:U$501,$Y204)))</f>
        <v/>
      </c>
      <c r="V204" s="7">
        <f>IF($Y204="","",IF(INDEX('Per Invoice'!V$2:V$501,$Y204)="","",INDEX('Per Invoice'!V$2:V$501,$Y204)))</f>
        <v/>
      </c>
      <c r="W204" s="7">
        <f>IF($Y204="","",IF(INDEX('Per Invoice'!W$2:W$501,$Y204)="","",INDEX('Per Invoice'!W$2:W$501,$Y204)))</f>
        <v/>
      </c>
      <c r="X204" s="7">
        <f>IF($Y204="","",IF(INDEX('Per Invoice'!X$2:X$501,$Y204)="","",INDEX('Per Invoice'!X$2:X$501,$Y204)))</f>
        <v/>
      </c>
      <c r="Y204" s="16">
        <f>IFERROR(MATCH(Settings!$C$35&amp;"|"&amp;ROWS($Y$2:$Y204),'Per Invoice'!$Z$2:$Z$501,0),"")</f>
        <v/>
      </c>
    </row>
    <row r="205">
      <c r="A205">
        <f>IF($Y205="","",IF(INDEX('Per Invoice'!A$2:A$501,$Y205)="","",INDEX('Per Invoice'!A$2:A$501,$Y205)))</f>
        <v/>
      </c>
      <c r="B205">
        <f>IF($Y205="","",IF(INDEX('Per Invoice'!B$2:B$501,$Y205)="","",INDEX('Per Invoice'!B$2:B$501,$Y205)))</f>
        <v/>
      </c>
      <c r="C205">
        <f>IF($Y205="","",IF(INDEX('Per Invoice'!C$2:C$501,$Y205)="","",INDEX('Per Invoice'!C$2:C$501,$Y205)))</f>
        <v/>
      </c>
      <c r="D205">
        <f>IF($Y205="","",IF(INDEX('Per Invoice'!D$2:D$501,$Y205)="","",INDEX('Per Invoice'!D$2:D$501,$Y205)))</f>
        <v/>
      </c>
      <c r="E205">
        <f>IF($Y205="","",IF(INDEX('Per Invoice'!E$2:E$501,$Y205)="","",INDEX('Per Invoice'!E$2:E$501,$Y205)))</f>
        <v/>
      </c>
      <c r="F205">
        <f>IF($Y205="","",IF(INDEX('Per Invoice'!F$2:F$501,$Y205)="","",INDEX('Per Invoice'!F$2:F$501,$Y205)))</f>
        <v/>
      </c>
      <c r="G205">
        <f>IF($Y205="","",IF(INDEX('Per Invoice'!G$2:G$501,$Y205)="","",INDEX('Per Invoice'!G$2:G$501,$Y205)))</f>
        <v/>
      </c>
      <c r="H205">
        <f>IF($Y205="","",IF(INDEX('Per Invoice'!H$2:H$501,$Y205)="","",INDEX('Per Invoice'!H$2:H$501,$Y205)))</f>
        <v/>
      </c>
      <c r="I205">
        <f>IF($Y205="","",IF(INDEX('Per Invoice'!I$2:I$501,$Y205)="","",INDEX('Per Invoice'!I$2:I$501,$Y205)))</f>
        <v/>
      </c>
      <c r="J205">
        <f>IF($Y205="","",IF(INDEX('Per Invoice'!J$2:J$501,$Y205)="","",INDEX('Per Invoice'!J$2:J$501,$Y205)))</f>
        <v/>
      </c>
      <c r="K205">
        <f>IF($Y205="","",IF(INDEX('Per Invoice'!K$2:K$501,$Y205)="","",INDEX('Per Invoice'!K$2:K$501,$Y205)))</f>
        <v/>
      </c>
      <c r="L205" s="7">
        <f>IF($Y205="","",IF(INDEX('Per Invoice'!L$2:L$501,$Y205)="","",INDEX('Per Invoice'!L$2:L$501,$Y205)))</f>
        <v/>
      </c>
      <c r="M205" s="14">
        <f>IF($Y205="","",IF(INDEX('Per Invoice'!M$2:M$501,$Y205)="","",INDEX('Per Invoice'!M$2:M$501,$Y205)))</f>
        <v/>
      </c>
      <c r="N205">
        <f>IF($Y205="","",IF(INDEX('Per Invoice'!N$2:N$501,$Y205)="","",INDEX('Per Invoice'!N$2:N$501,$Y205)))</f>
        <v/>
      </c>
      <c r="O205">
        <f>IF($Y205="","",IF(INDEX('Per Invoice'!O$2:O$501,$Y205)="","",INDEX('Per Invoice'!O$2:O$501,$Y205)))</f>
        <v/>
      </c>
      <c r="P205" s="7">
        <f>IF($Y205="","",IF(INDEX('Per Invoice'!P$2:P$501,$Y205)="","",INDEX('Per Invoice'!P$2:P$501,$Y205)))</f>
        <v/>
      </c>
      <c r="Q205" s="7">
        <f>IF($Y205="","",IF(INDEX('Per Invoice'!Q$2:Q$501,$Y205)="","",INDEX('Per Invoice'!Q$2:Q$501,$Y205)))</f>
        <v/>
      </c>
      <c r="R205">
        <f>IF($Y205="","",IF(INDEX('Per Invoice'!R$2:R$501,$Y205)="","",INDEX('Per Invoice'!R$2:R$501,$Y205)))</f>
        <v/>
      </c>
      <c r="S205" s="7">
        <f>IF($Y205="","",IF(INDEX('Per Invoice'!S$2:S$501,$Y205)="","",INDEX('Per Invoice'!S$2:S$501,$Y205)))</f>
        <v/>
      </c>
      <c r="T205" s="7">
        <f>IF($Y205="","",IF(INDEX('Per Invoice'!T$2:T$501,$Y205)="","",INDEX('Per Invoice'!T$2:T$501,$Y205)))</f>
        <v/>
      </c>
      <c r="U205" s="7">
        <f>IF($Y205="","",IF(INDEX('Per Invoice'!U$2:U$501,$Y205)="","",INDEX('Per Invoice'!U$2:U$501,$Y205)))</f>
        <v/>
      </c>
      <c r="V205" s="7">
        <f>IF($Y205="","",IF(INDEX('Per Invoice'!V$2:V$501,$Y205)="","",INDEX('Per Invoice'!V$2:V$501,$Y205)))</f>
        <v/>
      </c>
      <c r="W205" s="7">
        <f>IF($Y205="","",IF(INDEX('Per Invoice'!W$2:W$501,$Y205)="","",INDEX('Per Invoice'!W$2:W$501,$Y205)))</f>
        <v/>
      </c>
      <c r="X205" s="7">
        <f>IF($Y205="","",IF(INDEX('Per Invoice'!X$2:X$501,$Y205)="","",INDEX('Per Invoice'!X$2:X$501,$Y205)))</f>
        <v/>
      </c>
      <c r="Y205" s="16">
        <f>IFERROR(MATCH(Settings!$C$35&amp;"|"&amp;ROWS($Y$2:$Y205),'Per Invoice'!$Z$2:$Z$501,0),"")</f>
        <v/>
      </c>
    </row>
    <row r="206">
      <c r="A206">
        <f>IF($Y206="","",IF(INDEX('Per Invoice'!A$2:A$501,$Y206)="","",INDEX('Per Invoice'!A$2:A$501,$Y206)))</f>
        <v/>
      </c>
      <c r="B206">
        <f>IF($Y206="","",IF(INDEX('Per Invoice'!B$2:B$501,$Y206)="","",INDEX('Per Invoice'!B$2:B$501,$Y206)))</f>
        <v/>
      </c>
      <c r="C206">
        <f>IF($Y206="","",IF(INDEX('Per Invoice'!C$2:C$501,$Y206)="","",INDEX('Per Invoice'!C$2:C$501,$Y206)))</f>
        <v/>
      </c>
      <c r="D206">
        <f>IF($Y206="","",IF(INDEX('Per Invoice'!D$2:D$501,$Y206)="","",INDEX('Per Invoice'!D$2:D$501,$Y206)))</f>
        <v/>
      </c>
      <c r="E206">
        <f>IF($Y206="","",IF(INDEX('Per Invoice'!E$2:E$501,$Y206)="","",INDEX('Per Invoice'!E$2:E$501,$Y206)))</f>
        <v/>
      </c>
      <c r="F206">
        <f>IF($Y206="","",IF(INDEX('Per Invoice'!F$2:F$501,$Y206)="","",INDEX('Per Invoice'!F$2:F$501,$Y206)))</f>
        <v/>
      </c>
      <c r="G206">
        <f>IF($Y206="","",IF(INDEX('Per Invoice'!G$2:G$501,$Y206)="","",INDEX('Per Invoice'!G$2:G$501,$Y206)))</f>
        <v/>
      </c>
      <c r="H206">
        <f>IF($Y206="","",IF(INDEX('Per Invoice'!H$2:H$501,$Y206)="","",INDEX('Per Invoice'!H$2:H$501,$Y206)))</f>
        <v/>
      </c>
      <c r="I206">
        <f>IF($Y206="","",IF(INDEX('Per Invoice'!I$2:I$501,$Y206)="","",INDEX('Per Invoice'!I$2:I$501,$Y206)))</f>
        <v/>
      </c>
      <c r="J206">
        <f>IF($Y206="","",IF(INDEX('Per Invoice'!J$2:J$501,$Y206)="","",INDEX('Per Invoice'!J$2:J$501,$Y206)))</f>
        <v/>
      </c>
      <c r="K206">
        <f>IF($Y206="","",IF(INDEX('Per Invoice'!K$2:K$501,$Y206)="","",INDEX('Per Invoice'!K$2:K$501,$Y206)))</f>
        <v/>
      </c>
      <c r="L206" s="7">
        <f>IF($Y206="","",IF(INDEX('Per Invoice'!L$2:L$501,$Y206)="","",INDEX('Per Invoice'!L$2:L$501,$Y206)))</f>
        <v/>
      </c>
      <c r="M206" s="14">
        <f>IF($Y206="","",IF(INDEX('Per Invoice'!M$2:M$501,$Y206)="","",INDEX('Per Invoice'!M$2:M$501,$Y206)))</f>
        <v/>
      </c>
      <c r="N206">
        <f>IF($Y206="","",IF(INDEX('Per Invoice'!N$2:N$501,$Y206)="","",INDEX('Per Invoice'!N$2:N$501,$Y206)))</f>
        <v/>
      </c>
      <c r="O206">
        <f>IF($Y206="","",IF(INDEX('Per Invoice'!O$2:O$501,$Y206)="","",INDEX('Per Invoice'!O$2:O$501,$Y206)))</f>
        <v/>
      </c>
      <c r="P206" s="7">
        <f>IF($Y206="","",IF(INDEX('Per Invoice'!P$2:P$501,$Y206)="","",INDEX('Per Invoice'!P$2:P$501,$Y206)))</f>
        <v/>
      </c>
      <c r="Q206" s="7">
        <f>IF($Y206="","",IF(INDEX('Per Invoice'!Q$2:Q$501,$Y206)="","",INDEX('Per Invoice'!Q$2:Q$501,$Y206)))</f>
        <v/>
      </c>
      <c r="R206">
        <f>IF($Y206="","",IF(INDEX('Per Invoice'!R$2:R$501,$Y206)="","",INDEX('Per Invoice'!R$2:R$501,$Y206)))</f>
        <v/>
      </c>
      <c r="S206" s="7">
        <f>IF($Y206="","",IF(INDEX('Per Invoice'!S$2:S$501,$Y206)="","",INDEX('Per Invoice'!S$2:S$501,$Y206)))</f>
        <v/>
      </c>
      <c r="T206" s="7">
        <f>IF($Y206="","",IF(INDEX('Per Invoice'!T$2:T$501,$Y206)="","",INDEX('Per Invoice'!T$2:T$501,$Y206)))</f>
        <v/>
      </c>
      <c r="U206" s="7">
        <f>IF($Y206="","",IF(INDEX('Per Invoice'!U$2:U$501,$Y206)="","",INDEX('Per Invoice'!U$2:U$501,$Y206)))</f>
        <v/>
      </c>
      <c r="V206" s="7">
        <f>IF($Y206="","",IF(INDEX('Per Invoice'!V$2:V$501,$Y206)="","",INDEX('Per Invoice'!V$2:V$501,$Y206)))</f>
        <v/>
      </c>
      <c r="W206" s="7">
        <f>IF($Y206="","",IF(INDEX('Per Invoice'!W$2:W$501,$Y206)="","",INDEX('Per Invoice'!W$2:W$501,$Y206)))</f>
        <v/>
      </c>
      <c r="X206" s="7">
        <f>IF($Y206="","",IF(INDEX('Per Invoice'!X$2:X$501,$Y206)="","",INDEX('Per Invoice'!X$2:X$501,$Y206)))</f>
        <v/>
      </c>
      <c r="Y206" s="16">
        <f>IFERROR(MATCH(Settings!$C$35&amp;"|"&amp;ROWS($Y$2:$Y206),'Per Invoice'!$Z$2:$Z$501,0),"")</f>
        <v/>
      </c>
    </row>
    <row r="207">
      <c r="A207">
        <f>IF($Y207="","",IF(INDEX('Per Invoice'!A$2:A$501,$Y207)="","",INDEX('Per Invoice'!A$2:A$501,$Y207)))</f>
        <v/>
      </c>
      <c r="B207">
        <f>IF($Y207="","",IF(INDEX('Per Invoice'!B$2:B$501,$Y207)="","",INDEX('Per Invoice'!B$2:B$501,$Y207)))</f>
        <v/>
      </c>
      <c r="C207">
        <f>IF($Y207="","",IF(INDEX('Per Invoice'!C$2:C$501,$Y207)="","",INDEX('Per Invoice'!C$2:C$501,$Y207)))</f>
        <v/>
      </c>
      <c r="D207">
        <f>IF($Y207="","",IF(INDEX('Per Invoice'!D$2:D$501,$Y207)="","",INDEX('Per Invoice'!D$2:D$501,$Y207)))</f>
        <v/>
      </c>
      <c r="E207">
        <f>IF($Y207="","",IF(INDEX('Per Invoice'!E$2:E$501,$Y207)="","",INDEX('Per Invoice'!E$2:E$501,$Y207)))</f>
        <v/>
      </c>
      <c r="F207">
        <f>IF($Y207="","",IF(INDEX('Per Invoice'!F$2:F$501,$Y207)="","",INDEX('Per Invoice'!F$2:F$501,$Y207)))</f>
        <v/>
      </c>
      <c r="G207">
        <f>IF($Y207="","",IF(INDEX('Per Invoice'!G$2:G$501,$Y207)="","",INDEX('Per Invoice'!G$2:G$501,$Y207)))</f>
        <v/>
      </c>
      <c r="H207">
        <f>IF($Y207="","",IF(INDEX('Per Invoice'!H$2:H$501,$Y207)="","",INDEX('Per Invoice'!H$2:H$501,$Y207)))</f>
        <v/>
      </c>
      <c r="I207">
        <f>IF($Y207="","",IF(INDEX('Per Invoice'!I$2:I$501,$Y207)="","",INDEX('Per Invoice'!I$2:I$501,$Y207)))</f>
        <v/>
      </c>
      <c r="J207">
        <f>IF($Y207="","",IF(INDEX('Per Invoice'!J$2:J$501,$Y207)="","",INDEX('Per Invoice'!J$2:J$501,$Y207)))</f>
        <v/>
      </c>
      <c r="K207">
        <f>IF($Y207="","",IF(INDEX('Per Invoice'!K$2:K$501,$Y207)="","",INDEX('Per Invoice'!K$2:K$501,$Y207)))</f>
        <v/>
      </c>
      <c r="L207" s="7">
        <f>IF($Y207="","",IF(INDEX('Per Invoice'!L$2:L$501,$Y207)="","",INDEX('Per Invoice'!L$2:L$501,$Y207)))</f>
        <v/>
      </c>
      <c r="M207" s="14">
        <f>IF($Y207="","",IF(INDEX('Per Invoice'!M$2:M$501,$Y207)="","",INDEX('Per Invoice'!M$2:M$501,$Y207)))</f>
        <v/>
      </c>
      <c r="N207">
        <f>IF($Y207="","",IF(INDEX('Per Invoice'!N$2:N$501,$Y207)="","",INDEX('Per Invoice'!N$2:N$501,$Y207)))</f>
        <v/>
      </c>
      <c r="O207">
        <f>IF($Y207="","",IF(INDEX('Per Invoice'!O$2:O$501,$Y207)="","",INDEX('Per Invoice'!O$2:O$501,$Y207)))</f>
        <v/>
      </c>
      <c r="P207" s="7">
        <f>IF($Y207="","",IF(INDEX('Per Invoice'!P$2:P$501,$Y207)="","",INDEX('Per Invoice'!P$2:P$501,$Y207)))</f>
        <v/>
      </c>
      <c r="Q207" s="7">
        <f>IF($Y207="","",IF(INDEX('Per Invoice'!Q$2:Q$501,$Y207)="","",INDEX('Per Invoice'!Q$2:Q$501,$Y207)))</f>
        <v/>
      </c>
      <c r="R207">
        <f>IF($Y207="","",IF(INDEX('Per Invoice'!R$2:R$501,$Y207)="","",INDEX('Per Invoice'!R$2:R$501,$Y207)))</f>
        <v/>
      </c>
      <c r="S207" s="7">
        <f>IF($Y207="","",IF(INDEX('Per Invoice'!S$2:S$501,$Y207)="","",INDEX('Per Invoice'!S$2:S$501,$Y207)))</f>
        <v/>
      </c>
      <c r="T207" s="7">
        <f>IF($Y207="","",IF(INDEX('Per Invoice'!T$2:T$501,$Y207)="","",INDEX('Per Invoice'!T$2:T$501,$Y207)))</f>
        <v/>
      </c>
      <c r="U207" s="7">
        <f>IF($Y207="","",IF(INDEX('Per Invoice'!U$2:U$501,$Y207)="","",INDEX('Per Invoice'!U$2:U$501,$Y207)))</f>
        <v/>
      </c>
      <c r="V207" s="7">
        <f>IF($Y207="","",IF(INDEX('Per Invoice'!V$2:V$501,$Y207)="","",INDEX('Per Invoice'!V$2:V$501,$Y207)))</f>
        <v/>
      </c>
      <c r="W207" s="7">
        <f>IF($Y207="","",IF(INDEX('Per Invoice'!W$2:W$501,$Y207)="","",INDEX('Per Invoice'!W$2:W$501,$Y207)))</f>
        <v/>
      </c>
      <c r="X207" s="7">
        <f>IF($Y207="","",IF(INDEX('Per Invoice'!X$2:X$501,$Y207)="","",INDEX('Per Invoice'!X$2:X$501,$Y207)))</f>
        <v/>
      </c>
      <c r="Y207" s="16">
        <f>IFERROR(MATCH(Settings!$C$35&amp;"|"&amp;ROWS($Y$2:$Y207),'Per Invoice'!$Z$2:$Z$501,0),"")</f>
        <v/>
      </c>
    </row>
    <row r="208">
      <c r="A208">
        <f>IF($Y208="","",IF(INDEX('Per Invoice'!A$2:A$501,$Y208)="","",INDEX('Per Invoice'!A$2:A$501,$Y208)))</f>
        <v/>
      </c>
      <c r="B208">
        <f>IF($Y208="","",IF(INDEX('Per Invoice'!B$2:B$501,$Y208)="","",INDEX('Per Invoice'!B$2:B$501,$Y208)))</f>
        <v/>
      </c>
      <c r="C208">
        <f>IF($Y208="","",IF(INDEX('Per Invoice'!C$2:C$501,$Y208)="","",INDEX('Per Invoice'!C$2:C$501,$Y208)))</f>
        <v/>
      </c>
      <c r="D208">
        <f>IF($Y208="","",IF(INDEX('Per Invoice'!D$2:D$501,$Y208)="","",INDEX('Per Invoice'!D$2:D$501,$Y208)))</f>
        <v/>
      </c>
      <c r="E208">
        <f>IF($Y208="","",IF(INDEX('Per Invoice'!E$2:E$501,$Y208)="","",INDEX('Per Invoice'!E$2:E$501,$Y208)))</f>
        <v/>
      </c>
      <c r="F208">
        <f>IF($Y208="","",IF(INDEX('Per Invoice'!F$2:F$501,$Y208)="","",INDEX('Per Invoice'!F$2:F$501,$Y208)))</f>
        <v/>
      </c>
      <c r="G208">
        <f>IF($Y208="","",IF(INDEX('Per Invoice'!G$2:G$501,$Y208)="","",INDEX('Per Invoice'!G$2:G$501,$Y208)))</f>
        <v/>
      </c>
      <c r="H208">
        <f>IF($Y208="","",IF(INDEX('Per Invoice'!H$2:H$501,$Y208)="","",INDEX('Per Invoice'!H$2:H$501,$Y208)))</f>
        <v/>
      </c>
      <c r="I208">
        <f>IF($Y208="","",IF(INDEX('Per Invoice'!I$2:I$501,$Y208)="","",INDEX('Per Invoice'!I$2:I$501,$Y208)))</f>
        <v/>
      </c>
      <c r="J208">
        <f>IF($Y208="","",IF(INDEX('Per Invoice'!J$2:J$501,$Y208)="","",INDEX('Per Invoice'!J$2:J$501,$Y208)))</f>
        <v/>
      </c>
      <c r="K208">
        <f>IF($Y208="","",IF(INDEX('Per Invoice'!K$2:K$501,$Y208)="","",INDEX('Per Invoice'!K$2:K$501,$Y208)))</f>
        <v/>
      </c>
      <c r="L208" s="7">
        <f>IF($Y208="","",IF(INDEX('Per Invoice'!L$2:L$501,$Y208)="","",INDEX('Per Invoice'!L$2:L$501,$Y208)))</f>
        <v/>
      </c>
      <c r="M208" s="14">
        <f>IF($Y208="","",IF(INDEX('Per Invoice'!M$2:M$501,$Y208)="","",INDEX('Per Invoice'!M$2:M$501,$Y208)))</f>
        <v/>
      </c>
      <c r="N208">
        <f>IF($Y208="","",IF(INDEX('Per Invoice'!N$2:N$501,$Y208)="","",INDEX('Per Invoice'!N$2:N$501,$Y208)))</f>
        <v/>
      </c>
      <c r="O208">
        <f>IF($Y208="","",IF(INDEX('Per Invoice'!O$2:O$501,$Y208)="","",INDEX('Per Invoice'!O$2:O$501,$Y208)))</f>
        <v/>
      </c>
      <c r="P208" s="7">
        <f>IF($Y208="","",IF(INDEX('Per Invoice'!P$2:P$501,$Y208)="","",INDEX('Per Invoice'!P$2:P$501,$Y208)))</f>
        <v/>
      </c>
      <c r="Q208" s="7">
        <f>IF($Y208="","",IF(INDEX('Per Invoice'!Q$2:Q$501,$Y208)="","",INDEX('Per Invoice'!Q$2:Q$501,$Y208)))</f>
        <v/>
      </c>
      <c r="R208">
        <f>IF($Y208="","",IF(INDEX('Per Invoice'!R$2:R$501,$Y208)="","",INDEX('Per Invoice'!R$2:R$501,$Y208)))</f>
        <v/>
      </c>
      <c r="S208" s="7">
        <f>IF($Y208="","",IF(INDEX('Per Invoice'!S$2:S$501,$Y208)="","",INDEX('Per Invoice'!S$2:S$501,$Y208)))</f>
        <v/>
      </c>
      <c r="T208" s="7">
        <f>IF($Y208="","",IF(INDEX('Per Invoice'!T$2:T$501,$Y208)="","",INDEX('Per Invoice'!T$2:T$501,$Y208)))</f>
        <v/>
      </c>
      <c r="U208" s="7">
        <f>IF($Y208="","",IF(INDEX('Per Invoice'!U$2:U$501,$Y208)="","",INDEX('Per Invoice'!U$2:U$501,$Y208)))</f>
        <v/>
      </c>
      <c r="V208" s="7">
        <f>IF($Y208="","",IF(INDEX('Per Invoice'!V$2:V$501,$Y208)="","",INDEX('Per Invoice'!V$2:V$501,$Y208)))</f>
        <v/>
      </c>
      <c r="W208" s="7">
        <f>IF($Y208="","",IF(INDEX('Per Invoice'!W$2:W$501,$Y208)="","",INDEX('Per Invoice'!W$2:W$501,$Y208)))</f>
        <v/>
      </c>
      <c r="X208" s="7">
        <f>IF($Y208="","",IF(INDEX('Per Invoice'!X$2:X$501,$Y208)="","",INDEX('Per Invoice'!X$2:X$501,$Y208)))</f>
        <v/>
      </c>
      <c r="Y208" s="16">
        <f>IFERROR(MATCH(Settings!$C$35&amp;"|"&amp;ROWS($Y$2:$Y208),'Per Invoice'!$Z$2:$Z$501,0),"")</f>
        <v/>
      </c>
    </row>
    <row r="209">
      <c r="A209">
        <f>IF($Y209="","",IF(INDEX('Per Invoice'!A$2:A$501,$Y209)="","",INDEX('Per Invoice'!A$2:A$501,$Y209)))</f>
        <v/>
      </c>
      <c r="B209">
        <f>IF($Y209="","",IF(INDEX('Per Invoice'!B$2:B$501,$Y209)="","",INDEX('Per Invoice'!B$2:B$501,$Y209)))</f>
        <v/>
      </c>
      <c r="C209">
        <f>IF($Y209="","",IF(INDEX('Per Invoice'!C$2:C$501,$Y209)="","",INDEX('Per Invoice'!C$2:C$501,$Y209)))</f>
        <v/>
      </c>
      <c r="D209">
        <f>IF($Y209="","",IF(INDEX('Per Invoice'!D$2:D$501,$Y209)="","",INDEX('Per Invoice'!D$2:D$501,$Y209)))</f>
        <v/>
      </c>
      <c r="E209">
        <f>IF($Y209="","",IF(INDEX('Per Invoice'!E$2:E$501,$Y209)="","",INDEX('Per Invoice'!E$2:E$501,$Y209)))</f>
        <v/>
      </c>
      <c r="F209">
        <f>IF($Y209="","",IF(INDEX('Per Invoice'!F$2:F$501,$Y209)="","",INDEX('Per Invoice'!F$2:F$501,$Y209)))</f>
        <v/>
      </c>
      <c r="G209">
        <f>IF($Y209="","",IF(INDEX('Per Invoice'!G$2:G$501,$Y209)="","",INDEX('Per Invoice'!G$2:G$501,$Y209)))</f>
        <v/>
      </c>
      <c r="H209">
        <f>IF($Y209="","",IF(INDEX('Per Invoice'!H$2:H$501,$Y209)="","",INDEX('Per Invoice'!H$2:H$501,$Y209)))</f>
        <v/>
      </c>
      <c r="I209">
        <f>IF($Y209="","",IF(INDEX('Per Invoice'!I$2:I$501,$Y209)="","",INDEX('Per Invoice'!I$2:I$501,$Y209)))</f>
        <v/>
      </c>
      <c r="J209">
        <f>IF($Y209="","",IF(INDEX('Per Invoice'!J$2:J$501,$Y209)="","",INDEX('Per Invoice'!J$2:J$501,$Y209)))</f>
        <v/>
      </c>
      <c r="K209">
        <f>IF($Y209="","",IF(INDEX('Per Invoice'!K$2:K$501,$Y209)="","",INDEX('Per Invoice'!K$2:K$501,$Y209)))</f>
        <v/>
      </c>
      <c r="L209" s="7">
        <f>IF($Y209="","",IF(INDEX('Per Invoice'!L$2:L$501,$Y209)="","",INDEX('Per Invoice'!L$2:L$501,$Y209)))</f>
        <v/>
      </c>
      <c r="M209" s="14">
        <f>IF($Y209="","",IF(INDEX('Per Invoice'!M$2:M$501,$Y209)="","",INDEX('Per Invoice'!M$2:M$501,$Y209)))</f>
        <v/>
      </c>
      <c r="N209">
        <f>IF($Y209="","",IF(INDEX('Per Invoice'!N$2:N$501,$Y209)="","",INDEX('Per Invoice'!N$2:N$501,$Y209)))</f>
        <v/>
      </c>
      <c r="O209">
        <f>IF($Y209="","",IF(INDEX('Per Invoice'!O$2:O$501,$Y209)="","",INDEX('Per Invoice'!O$2:O$501,$Y209)))</f>
        <v/>
      </c>
      <c r="P209" s="7">
        <f>IF($Y209="","",IF(INDEX('Per Invoice'!P$2:P$501,$Y209)="","",INDEX('Per Invoice'!P$2:P$501,$Y209)))</f>
        <v/>
      </c>
      <c r="Q209" s="7">
        <f>IF($Y209="","",IF(INDEX('Per Invoice'!Q$2:Q$501,$Y209)="","",INDEX('Per Invoice'!Q$2:Q$501,$Y209)))</f>
        <v/>
      </c>
      <c r="R209">
        <f>IF($Y209="","",IF(INDEX('Per Invoice'!R$2:R$501,$Y209)="","",INDEX('Per Invoice'!R$2:R$501,$Y209)))</f>
        <v/>
      </c>
      <c r="S209" s="7">
        <f>IF($Y209="","",IF(INDEX('Per Invoice'!S$2:S$501,$Y209)="","",INDEX('Per Invoice'!S$2:S$501,$Y209)))</f>
        <v/>
      </c>
      <c r="T209" s="7">
        <f>IF($Y209="","",IF(INDEX('Per Invoice'!T$2:T$501,$Y209)="","",INDEX('Per Invoice'!T$2:T$501,$Y209)))</f>
        <v/>
      </c>
      <c r="U209" s="7">
        <f>IF($Y209="","",IF(INDEX('Per Invoice'!U$2:U$501,$Y209)="","",INDEX('Per Invoice'!U$2:U$501,$Y209)))</f>
        <v/>
      </c>
      <c r="V209" s="7">
        <f>IF($Y209="","",IF(INDEX('Per Invoice'!V$2:V$501,$Y209)="","",INDEX('Per Invoice'!V$2:V$501,$Y209)))</f>
        <v/>
      </c>
      <c r="W209" s="7">
        <f>IF($Y209="","",IF(INDEX('Per Invoice'!W$2:W$501,$Y209)="","",INDEX('Per Invoice'!W$2:W$501,$Y209)))</f>
        <v/>
      </c>
      <c r="X209" s="7">
        <f>IF($Y209="","",IF(INDEX('Per Invoice'!X$2:X$501,$Y209)="","",INDEX('Per Invoice'!X$2:X$501,$Y209)))</f>
        <v/>
      </c>
      <c r="Y209" s="16">
        <f>IFERROR(MATCH(Settings!$C$35&amp;"|"&amp;ROWS($Y$2:$Y209),'Per Invoice'!$Z$2:$Z$501,0),"")</f>
        <v/>
      </c>
    </row>
    <row r="210">
      <c r="A210">
        <f>IF($Y210="","",IF(INDEX('Per Invoice'!A$2:A$501,$Y210)="","",INDEX('Per Invoice'!A$2:A$501,$Y210)))</f>
        <v/>
      </c>
      <c r="B210">
        <f>IF($Y210="","",IF(INDEX('Per Invoice'!B$2:B$501,$Y210)="","",INDEX('Per Invoice'!B$2:B$501,$Y210)))</f>
        <v/>
      </c>
      <c r="C210">
        <f>IF($Y210="","",IF(INDEX('Per Invoice'!C$2:C$501,$Y210)="","",INDEX('Per Invoice'!C$2:C$501,$Y210)))</f>
        <v/>
      </c>
      <c r="D210">
        <f>IF($Y210="","",IF(INDEX('Per Invoice'!D$2:D$501,$Y210)="","",INDEX('Per Invoice'!D$2:D$501,$Y210)))</f>
        <v/>
      </c>
      <c r="E210">
        <f>IF($Y210="","",IF(INDEX('Per Invoice'!E$2:E$501,$Y210)="","",INDEX('Per Invoice'!E$2:E$501,$Y210)))</f>
        <v/>
      </c>
      <c r="F210">
        <f>IF($Y210="","",IF(INDEX('Per Invoice'!F$2:F$501,$Y210)="","",INDEX('Per Invoice'!F$2:F$501,$Y210)))</f>
        <v/>
      </c>
      <c r="G210">
        <f>IF($Y210="","",IF(INDEX('Per Invoice'!G$2:G$501,$Y210)="","",INDEX('Per Invoice'!G$2:G$501,$Y210)))</f>
        <v/>
      </c>
      <c r="H210">
        <f>IF($Y210="","",IF(INDEX('Per Invoice'!H$2:H$501,$Y210)="","",INDEX('Per Invoice'!H$2:H$501,$Y210)))</f>
        <v/>
      </c>
      <c r="I210">
        <f>IF($Y210="","",IF(INDEX('Per Invoice'!I$2:I$501,$Y210)="","",INDEX('Per Invoice'!I$2:I$501,$Y210)))</f>
        <v/>
      </c>
      <c r="J210">
        <f>IF($Y210="","",IF(INDEX('Per Invoice'!J$2:J$501,$Y210)="","",INDEX('Per Invoice'!J$2:J$501,$Y210)))</f>
        <v/>
      </c>
      <c r="K210">
        <f>IF($Y210="","",IF(INDEX('Per Invoice'!K$2:K$501,$Y210)="","",INDEX('Per Invoice'!K$2:K$501,$Y210)))</f>
        <v/>
      </c>
      <c r="L210" s="7">
        <f>IF($Y210="","",IF(INDEX('Per Invoice'!L$2:L$501,$Y210)="","",INDEX('Per Invoice'!L$2:L$501,$Y210)))</f>
        <v/>
      </c>
      <c r="M210" s="14">
        <f>IF($Y210="","",IF(INDEX('Per Invoice'!M$2:M$501,$Y210)="","",INDEX('Per Invoice'!M$2:M$501,$Y210)))</f>
        <v/>
      </c>
      <c r="N210">
        <f>IF($Y210="","",IF(INDEX('Per Invoice'!N$2:N$501,$Y210)="","",INDEX('Per Invoice'!N$2:N$501,$Y210)))</f>
        <v/>
      </c>
      <c r="O210">
        <f>IF($Y210="","",IF(INDEX('Per Invoice'!O$2:O$501,$Y210)="","",INDEX('Per Invoice'!O$2:O$501,$Y210)))</f>
        <v/>
      </c>
      <c r="P210" s="7">
        <f>IF($Y210="","",IF(INDEX('Per Invoice'!P$2:P$501,$Y210)="","",INDEX('Per Invoice'!P$2:P$501,$Y210)))</f>
        <v/>
      </c>
      <c r="Q210" s="7">
        <f>IF($Y210="","",IF(INDEX('Per Invoice'!Q$2:Q$501,$Y210)="","",INDEX('Per Invoice'!Q$2:Q$501,$Y210)))</f>
        <v/>
      </c>
      <c r="R210">
        <f>IF($Y210="","",IF(INDEX('Per Invoice'!R$2:R$501,$Y210)="","",INDEX('Per Invoice'!R$2:R$501,$Y210)))</f>
        <v/>
      </c>
      <c r="S210" s="7">
        <f>IF($Y210="","",IF(INDEX('Per Invoice'!S$2:S$501,$Y210)="","",INDEX('Per Invoice'!S$2:S$501,$Y210)))</f>
        <v/>
      </c>
      <c r="T210" s="7">
        <f>IF($Y210="","",IF(INDEX('Per Invoice'!T$2:T$501,$Y210)="","",INDEX('Per Invoice'!T$2:T$501,$Y210)))</f>
        <v/>
      </c>
      <c r="U210" s="7">
        <f>IF($Y210="","",IF(INDEX('Per Invoice'!U$2:U$501,$Y210)="","",INDEX('Per Invoice'!U$2:U$501,$Y210)))</f>
        <v/>
      </c>
      <c r="V210" s="7">
        <f>IF($Y210="","",IF(INDEX('Per Invoice'!V$2:V$501,$Y210)="","",INDEX('Per Invoice'!V$2:V$501,$Y210)))</f>
        <v/>
      </c>
      <c r="W210" s="7">
        <f>IF($Y210="","",IF(INDEX('Per Invoice'!W$2:W$501,$Y210)="","",INDEX('Per Invoice'!W$2:W$501,$Y210)))</f>
        <v/>
      </c>
      <c r="X210" s="7">
        <f>IF($Y210="","",IF(INDEX('Per Invoice'!X$2:X$501,$Y210)="","",INDEX('Per Invoice'!X$2:X$501,$Y210)))</f>
        <v/>
      </c>
      <c r="Y210" s="16">
        <f>IFERROR(MATCH(Settings!$C$35&amp;"|"&amp;ROWS($Y$2:$Y210),'Per Invoice'!$Z$2:$Z$501,0),"")</f>
        <v/>
      </c>
    </row>
    <row r="211">
      <c r="A211">
        <f>IF($Y211="","",IF(INDEX('Per Invoice'!A$2:A$501,$Y211)="","",INDEX('Per Invoice'!A$2:A$501,$Y211)))</f>
        <v/>
      </c>
      <c r="B211">
        <f>IF($Y211="","",IF(INDEX('Per Invoice'!B$2:B$501,$Y211)="","",INDEX('Per Invoice'!B$2:B$501,$Y211)))</f>
        <v/>
      </c>
      <c r="C211">
        <f>IF($Y211="","",IF(INDEX('Per Invoice'!C$2:C$501,$Y211)="","",INDEX('Per Invoice'!C$2:C$501,$Y211)))</f>
        <v/>
      </c>
      <c r="D211">
        <f>IF($Y211="","",IF(INDEX('Per Invoice'!D$2:D$501,$Y211)="","",INDEX('Per Invoice'!D$2:D$501,$Y211)))</f>
        <v/>
      </c>
      <c r="E211">
        <f>IF($Y211="","",IF(INDEX('Per Invoice'!E$2:E$501,$Y211)="","",INDEX('Per Invoice'!E$2:E$501,$Y211)))</f>
        <v/>
      </c>
      <c r="F211">
        <f>IF($Y211="","",IF(INDEX('Per Invoice'!F$2:F$501,$Y211)="","",INDEX('Per Invoice'!F$2:F$501,$Y211)))</f>
        <v/>
      </c>
      <c r="G211">
        <f>IF($Y211="","",IF(INDEX('Per Invoice'!G$2:G$501,$Y211)="","",INDEX('Per Invoice'!G$2:G$501,$Y211)))</f>
        <v/>
      </c>
      <c r="H211">
        <f>IF($Y211="","",IF(INDEX('Per Invoice'!H$2:H$501,$Y211)="","",INDEX('Per Invoice'!H$2:H$501,$Y211)))</f>
        <v/>
      </c>
      <c r="I211">
        <f>IF($Y211="","",IF(INDEX('Per Invoice'!I$2:I$501,$Y211)="","",INDEX('Per Invoice'!I$2:I$501,$Y211)))</f>
        <v/>
      </c>
      <c r="J211">
        <f>IF($Y211="","",IF(INDEX('Per Invoice'!J$2:J$501,$Y211)="","",INDEX('Per Invoice'!J$2:J$501,$Y211)))</f>
        <v/>
      </c>
      <c r="K211">
        <f>IF($Y211="","",IF(INDEX('Per Invoice'!K$2:K$501,$Y211)="","",INDEX('Per Invoice'!K$2:K$501,$Y211)))</f>
        <v/>
      </c>
      <c r="L211" s="7">
        <f>IF($Y211="","",IF(INDEX('Per Invoice'!L$2:L$501,$Y211)="","",INDEX('Per Invoice'!L$2:L$501,$Y211)))</f>
        <v/>
      </c>
      <c r="M211" s="14">
        <f>IF($Y211="","",IF(INDEX('Per Invoice'!M$2:M$501,$Y211)="","",INDEX('Per Invoice'!M$2:M$501,$Y211)))</f>
        <v/>
      </c>
      <c r="N211">
        <f>IF($Y211="","",IF(INDEX('Per Invoice'!N$2:N$501,$Y211)="","",INDEX('Per Invoice'!N$2:N$501,$Y211)))</f>
        <v/>
      </c>
      <c r="O211">
        <f>IF($Y211="","",IF(INDEX('Per Invoice'!O$2:O$501,$Y211)="","",INDEX('Per Invoice'!O$2:O$501,$Y211)))</f>
        <v/>
      </c>
      <c r="P211" s="7">
        <f>IF($Y211="","",IF(INDEX('Per Invoice'!P$2:P$501,$Y211)="","",INDEX('Per Invoice'!P$2:P$501,$Y211)))</f>
        <v/>
      </c>
      <c r="Q211" s="7">
        <f>IF($Y211="","",IF(INDEX('Per Invoice'!Q$2:Q$501,$Y211)="","",INDEX('Per Invoice'!Q$2:Q$501,$Y211)))</f>
        <v/>
      </c>
      <c r="R211">
        <f>IF($Y211="","",IF(INDEX('Per Invoice'!R$2:R$501,$Y211)="","",INDEX('Per Invoice'!R$2:R$501,$Y211)))</f>
        <v/>
      </c>
      <c r="S211" s="7">
        <f>IF($Y211="","",IF(INDEX('Per Invoice'!S$2:S$501,$Y211)="","",INDEX('Per Invoice'!S$2:S$501,$Y211)))</f>
        <v/>
      </c>
      <c r="T211" s="7">
        <f>IF($Y211="","",IF(INDEX('Per Invoice'!T$2:T$501,$Y211)="","",INDEX('Per Invoice'!T$2:T$501,$Y211)))</f>
        <v/>
      </c>
      <c r="U211" s="7">
        <f>IF($Y211="","",IF(INDEX('Per Invoice'!U$2:U$501,$Y211)="","",INDEX('Per Invoice'!U$2:U$501,$Y211)))</f>
        <v/>
      </c>
      <c r="V211" s="7">
        <f>IF($Y211="","",IF(INDEX('Per Invoice'!V$2:V$501,$Y211)="","",INDEX('Per Invoice'!V$2:V$501,$Y211)))</f>
        <v/>
      </c>
      <c r="W211" s="7">
        <f>IF($Y211="","",IF(INDEX('Per Invoice'!W$2:W$501,$Y211)="","",INDEX('Per Invoice'!W$2:W$501,$Y211)))</f>
        <v/>
      </c>
      <c r="X211" s="7">
        <f>IF($Y211="","",IF(INDEX('Per Invoice'!X$2:X$501,$Y211)="","",INDEX('Per Invoice'!X$2:X$501,$Y211)))</f>
        <v/>
      </c>
      <c r="Y211" s="16">
        <f>IFERROR(MATCH(Settings!$C$35&amp;"|"&amp;ROWS($Y$2:$Y211),'Per Invoice'!$Z$2:$Z$501,0),"")</f>
        <v/>
      </c>
    </row>
    <row r="212">
      <c r="A212">
        <f>IF($Y212="","",IF(INDEX('Per Invoice'!A$2:A$501,$Y212)="","",INDEX('Per Invoice'!A$2:A$501,$Y212)))</f>
        <v/>
      </c>
      <c r="B212">
        <f>IF($Y212="","",IF(INDEX('Per Invoice'!B$2:B$501,$Y212)="","",INDEX('Per Invoice'!B$2:B$501,$Y212)))</f>
        <v/>
      </c>
      <c r="C212">
        <f>IF($Y212="","",IF(INDEX('Per Invoice'!C$2:C$501,$Y212)="","",INDEX('Per Invoice'!C$2:C$501,$Y212)))</f>
        <v/>
      </c>
      <c r="D212">
        <f>IF($Y212="","",IF(INDEX('Per Invoice'!D$2:D$501,$Y212)="","",INDEX('Per Invoice'!D$2:D$501,$Y212)))</f>
        <v/>
      </c>
      <c r="E212">
        <f>IF($Y212="","",IF(INDEX('Per Invoice'!E$2:E$501,$Y212)="","",INDEX('Per Invoice'!E$2:E$501,$Y212)))</f>
        <v/>
      </c>
      <c r="F212">
        <f>IF($Y212="","",IF(INDEX('Per Invoice'!F$2:F$501,$Y212)="","",INDEX('Per Invoice'!F$2:F$501,$Y212)))</f>
        <v/>
      </c>
      <c r="G212">
        <f>IF($Y212="","",IF(INDEX('Per Invoice'!G$2:G$501,$Y212)="","",INDEX('Per Invoice'!G$2:G$501,$Y212)))</f>
        <v/>
      </c>
      <c r="H212">
        <f>IF($Y212="","",IF(INDEX('Per Invoice'!H$2:H$501,$Y212)="","",INDEX('Per Invoice'!H$2:H$501,$Y212)))</f>
        <v/>
      </c>
      <c r="I212">
        <f>IF($Y212="","",IF(INDEX('Per Invoice'!I$2:I$501,$Y212)="","",INDEX('Per Invoice'!I$2:I$501,$Y212)))</f>
        <v/>
      </c>
      <c r="J212">
        <f>IF($Y212="","",IF(INDEX('Per Invoice'!J$2:J$501,$Y212)="","",INDEX('Per Invoice'!J$2:J$501,$Y212)))</f>
        <v/>
      </c>
      <c r="K212">
        <f>IF($Y212="","",IF(INDEX('Per Invoice'!K$2:K$501,$Y212)="","",INDEX('Per Invoice'!K$2:K$501,$Y212)))</f>
        <v/>
      </c>
      <c r="L212" s="7">
        <f>IF($Y212="","",IF(INDEX('Per Invoice'!L$2:L$501,$Y212)="","",INDEX('Per Invoice'!L$2:L$501,$Y212)))</f>
        <v/>
      </c>
      <c r="M212" s="14">
        <f>IF($Y212="","",IF(INDEX('Per Invoice'!M$2:M$501,$Y212)="","",INDEX('Per Invoice'!M$2:M$501,$Y212)))</f>
        <v/>
      </c>
      <c r="N212">
        <f>IF($Y212="","",IF(INDEX('Per Invoice'!N$2:N$501,$Y212)="","",INDEX('Per Invoice'!N$2:N$501,$Y212)))</f>
        <v/>
      </c>
      <c r="O212">
        <f>IF($Y212="","",IF(INDEX('Per Invoice'!O$2:O$501,$Y212)="","",INDEX('Per Invoice'!O$2:O$501,$Y212)))</f>
        <v/>
      </c>
      <c r="P212" s="7">
        <f>IF($Y212="","",IF(INDEX('Per Invoice'!P$2:P$501,$Y212)="","",INDEX('Per Invoice'!P$2:P$501,$Y212)))</f>
        <v/>
      </c>
      <c r="Q212" s="7">
        <f>IF($Y212="","",IF(INDEX('Per Invoice'!Q$2:Q$501,$Y212)="","",INDEX('Per Invoice'!Q$2:Q$501,$Y212)))</f>
        <v/>
      </c>
      <c r="R212">
        <f>IF($Y212="","",IF(INDEX('Per Invoice'!R$2:R$501,$Y212)="","",INDEX('Per Invoice'!R$2:R$501,$Y212)))</f>
        <v/>
      </c>
      <c r="S212" s="7">
        <f>IF($Y212="","",IF(INDEX('Per Invoice'!S$2:S$501,$Y212)="","",INDEX('Per Invoice'!S$2:S$501,$Y212)))</f>
        <v/>
      </c>
      <c r="T212" s="7">
        <f>IF($Y212="","",IF(INDEX('Per Invoice'!T$2:T$501,$Y212)="","",INDEX('Per Invoice'!T$2:T$501,$Y212)))</f>
        <v/>
      </c>
      <c r="U212" s="7">
        <f>IF($Y212="","",IF(INDEX('Per Invoice'!U$2:U$501,$Y212)="","",INDEX('Per Invoice'!U$2:U$501,$Y212)))</f>
        <v/>
      </c>
      <c r="V212" s="7">
        <f>IF($Y212="","",IF(INDEX('Per Invoice'!V$2:V$501,$Y212)="","",INDEX('Per Invoice'!V$2:V$501,$Y212)))</f>
        <v/>
      </c>
      <c r="W212" s="7">
        <f>IF($Y212="","",IF(INDEX('Per Invoice'!W$2:W$501,$Y212)="","",INDEX('Per Invoice'!W$2:W$501,$Y212)))</f>
        <v/>
      </c>
      <c r="X212" s="7">
        <f>IF($Y212="","",IF(INDEX('Per Invoice'!X$2:X$501,$Y212)="","",INDEX('Per Invoice'!X$2:X$501,$Y212)))</f>
        <v/>
      </c>
      <c r="Y212" s="16">
        <f>IFERROR(MATCH(Settings!$C$35&amp;"|"&amp;ROWS($Y$2:$Y212),'Per Invoice'!$Z$2:$Z$501,0),"")</f>
        <v/>
      </c>
    </row>
    <row r="213">
      <c r="A213">
        <f>IF($Y213="","",IF(INDEX('Per Invoice'!A$2:A$501,$Y213)="","",INDEX('Per Invoice'!A$2:A$501,$Y213)))</f>
        <v/>
      </c>
      <c r="B213">
        <f>IF($Y213="","",IF(INDEX('Per Invoice'!B$2:B$501,$Y213)="","",INDEX('Per Invoice'!B$2:B$501,$Y213)))</f>
        <v/>
      </c>
      <c r="C213">
        <f>IF($Y213="","",IF(INDEX('Per Invoice'!C$2:C$501,$Y213)="","",INDEX('Per Invoice'!C$2:C$501,$Y213)))</f>
        <v/>
      </c>
      <c r="D213">
        <f>IF($Y213="","",IF(INDEX('Per Invoice'!D$2:D$501,$Y213)="","",INDEX('Per Invoice'!D$2:D$501,$Y213)))</f>
        <v/>
      </c>
      <c r="E213">
        <f>IF($Y213="","",IF(INDEX('Per Invoice'!E$2:E$501,$Y213)="","",INDEX('Per Invoice'!E$2:E$501,$Y213)))</f>
        <v/>
      </c>
      <c r="F213">
        <f>IF($Y213="","",IF(INDEX('Per Invoice'!F$2:F$501,$Y213)="","",INDEX('Per Invoice'!F$2:F$501,$Y213)))</f>
        <v/>
      </c>
      <c r="G213">
        <f>IF($Y213="","",IF(INDEX('Per Invoice'!G$2:G$501,$Y213)="","",INDEX('Per Invoice'!G$2:G$501,$Y213)))</f>
        <v/>
      </c>
      <c r="H213">
        <f>IF($Y213="","",IF(INDEX('Per Invoice'!H$2:H$501,$Y213)="","",INDEX('Per Invoice'!H$2:H$501,$Y213)))</f>
        <v/>
      </c>
      <c r="I213">
        <f>IF($Y213="","",IF(INDEX('Per Invoice'!I$2:I$501,$Y213)="","",INDEX('Per Invoice'!I$2:I$501,$Y213)))</f>
        <v/>
      </c>
      <c r="J213">
        <f>IF($Y213="","",IF(INDEX('Per Invoice'!J$2:J$501,$Y213)="","",INDEX('Per Invoice'!J$2:J$501,$Y213)))</f>
        <v/>
      </c>
      <c r="K213">
        <f>IF($Y213="","",IF(INDEX('Per Invoice'!K$2:K$501,$Y213)="","",INDEX('Per Invoice'!K$2:K$501,$Y213)))</f>
        <v/>
      </c>
      <c r="L213" s="7">
        <f>IF($Y213="","",IF(INDEX('Per Invoice'!L$2:L$501,$Y213)="","",INDEX('Per Invoice'!L$2:L$501,$Y213)))</f>
        <v/>
      </c>
      <c r="M213" s="14">
        <f>IF($Y213="","",IF(INDEX('Per Invoice'!M$2:M$501,$Y213)="","",INDEX('Per Invoice'!M$2:M$501,$Y213)))</f>
        <v/>
      </c>
      <c r="N213">
        <f>IF($Y213="","",IF(INDEX('Per Invoice'!N$2:N$501,$Y213)="","",INDEX('Per Invoice'!N$2:N$501,$Y213)))</f>
        <v/>
      </c>
      <c r="O213">
        <f>IF($Y213="","",IF(INDEX('Per Invoice'!O$2:O$501,$Y213)="","",INDEX('Per Invoice'!O$2:O$501,$Y213)))</f>
        <v/>
      </c>
      <c r="P213" s="7">
        <f>IF($Y213="","",IF(INDEX('Per Invoice'!P$2:P$501,$Y213)="","",INDEX('Per Invoice'!P$2:P$501,$Y213)))</f>
        <v/>
      </c>
      <c r="Q213" s="7">
        <f>IF($Y213="","",IF(INDEX('Per Invoice'!Q$2:Q$501,$Y213)="","",INDEX('Per Invoice'!Q$2:Q$501,$Y213)))</f>
        <v/>
      </c>
      <c r="R213">
        <f>IF($Y213="","",IF(INDEX('Per Invoice'!R$2:R$501,$Y213)="","",INDEX('Per Invoice'!R$2:R$501,$Y213)))</f>
        <v/>
      </c>
      <c r="S213" s="7">
        <f>IF($Y213="","",IF(INDEX('Per Invoice'!S$2:S$501,$Y213)="","",INDEX('Per Invoice'!S$2:S$501,$Y213)))</f>
        <v/>
      </c>
      <c r="T213" s="7">
        <f>IF($Y213="","",IF(INDEX('Per Invoice'!T$2:T$501,$Y213)="","",INDEX('Per Invoice'!T$2:T$501,$Y213)))</f>
        <v/>
      </c>
      <c r="U213" s="7">
        <f>IF($Y213="","",IF(INDEX('Per Invoice'!U$2:U$501,$Y213)="","",INDEX('Per Invoice'!U$2:U$501,$Y213)))</f>
        <v/>
      </c>
      <c r="V213" s="7">
        <f>IF($Y213="","",IF(INDEX('Per Invoice'!V$2:V$501,$Y213)="","",INDEX('Per Invoice'!V$2:V$501,$Y213)))</f>
        <v/>
      </c>
      <c r="W213" s="7">
        <f>IF($Y213="","",IF(INDEX('Per Invoice'!W$2:W$501,$Y213)="","",INDEX('Per Invoice'!W$2:W$501,$Y213)))</f>
        <v/>
      </c>
      <c r="X213" s="7">
        <f>IF($Y213="","",IF(INDEX('Per Invoice'!X$2:X$501,$Y213)="","",INDEX('Per Invoice'!X$2:X$501,$Y213)))</f>
        <v/>
      </c>
      <c r="Y213" s="16">
        <f>IFERROR(MATCH(Settings!$C$35&amp;"|"&amp;ROWS($Y$2:$Y213),'Per Invoice'!$Z$2:$Z$501,0),"")</f>
        <v/>
      </c>
    </row>
    <row r="214">
      <c r="A214">
        <f>IF($Y214="","",IF(INDEX('Per Invoice'!A$2:A$501,$Y214)="","",INDEX('Per Invoice'!A$2:A$501,$Y214)))</f>
        <v/>
      </c>
      <c r="B214">
        <f>IF($Y214="","",IF(INDEX('Per Invoice'!B$2:B$501,$Y214)="","",INDEX('Per Invoice'!B$2:B$501,$Y214)))</f>
        <v/>
      </c>
      <c r="C214">
        <f>IF($Y214="","",IF(INDEX('Per Invoice'!C$2:C$501,$Y214)="","",INDEX('Per Invoice'!C$2:C$501,$Y214)))</f>
        <v/>
      </c>
      <c r="D214">
        <f>IF($Y214="","",IF(INDEX('Per Invoice'!D$2:D$501,$Y214)="","",INDEX('Per Invoice'!D$2:D$501,$Y214)))</f>
        <v/>
      </c>
      <c r="E214">
        <f>IF($Y214="","",IF(INDEX('Per Invoice'!E$2:E$501,$Y214)="","",INDEX('Per Invoice'!E$2:E$501,$Y214)))</f>
        <v/>
      </c>
      <c r="F214">
        <f>IF($Y214="","",IF(INDEX('Per Invoice'!F$2:F$501,$Y214)="","",INDEX('Per Invoice'!F$2:F$501,$Y214)))</f>
        <v/>
      </c>
      <c r="G214">
        <f>IF($Y214="","",IF(INDEX('Per Invoice'!G$2:G$501,$Y214)="","",INDEX('Per Invoice'!G$2:G$501,$Y214)))</f>
        <v/>
      </c>
      <c r="H214">
        <f>IF($Y214="","",IF(INDEX('Per Invoice'!H$2:H$501,$Y214)="","",INDEX('Per Invoice'!H$2:H$501,$Y214)))</f>
        <v/>
      </c>
      <c r="I214">
        <f>IF($Y214="","",IF(INDEX('Per Invoice'!I$2:I$501,$Y214)="","",INDEX('Per Invoice'!I$2:I$501,$Y214)))</f>
        <v/>
      </c>
      <c r="J214">
        <f>IF($Y214="","",IF(INDEX('Per Invoice'!J$2:J$501,$Y214)="","",INDEX('Per Invoice'!J$2:J$501,$Y214)))</f>
        <v/>
      </c>
      <c r="K214">
        <f>IF($Y214="","",IF(INDEX('Per Invoice'!K$2:K$501,$Y214)="","",INDEX('Per Invoice'!K$2:K$501,$Y214)))</f>
        <v/>
      </c>
      <c r="L214" s="7">
        <f>IF($Y214="","",IF(INDEX('Per Invoice'!L$2:L$501,$Y214)="","",INDEX('Per Invoice'!L$2:L$501,$Y214)))</f>
        <v/>
      </c>
      <c r="M214" s="14">
        <f>IF($Y214="","",IF(INDEX('Per Invoice'!M$2:M$501,$Y214)="","",INDEX('Per Invoice'!M$2:M$501,$Y214)))</f>
        <v/>
      </c>
      <c r="N214">
        <f>IF($Y214="","",IF(INDEX('Per Invoice'!N$2:N$501,$Y214)="","",INDEX('Per Invoice'!N$2:N$501,$Y214)))</f>
        <v/>
      </c>
      <c r="O214">
        <f>IF($Y214="","",IF(INDEX('Per Invoice'!O$2:O$501,$Y214)="","",INDEX('Per Invoice'!O$2:O$501,$Y214)))</f>
        <v/>
      </c>
      <c r="P214" s="7">
        <f>IF($Y214="","",IF(INDEX('Per Invoice'!P$2:P$501,$Y214)="","",INDEX('Per Invoice'!P$2:P$501,$Y214)))</f>
        <v/>
      </c>
      <c r="Q214" s="7">
        <f>IF($Y214="","",IF(INDEX('Per Invoice'!Q$2:Q$501,$Y214)="","",INDEX('Per Invoice'!Q$2:Q$501,$Y214)))</f>
        <v/>
      </c>
      <c r="R214">
        <f>IF($Y214="","",IF(INDEX('Per Invoice'!R$2:R$501,$Y214)="","",INDEX('Per Invoice'!R$2:R$501,$Y214)))</f>
        <v/>
      </c>
      <c r="S214" s="7">
        <f>IF($Y214="","",IF(INDEX('Per Invoice'!S$2:S$501,$Y214)="","",INDEX('Per Invoice'!S$2:S$501,$Y214)))</f>
        <v/>
      </c>
      <c r="T214" s="7">
        <f>IF($Y214="","",IF(INDEX('Per Invoice'!T$2:T$501,$Y214)="","",INDEX('Per Invoice'!T$2:T$501,$Y214)))</f>
        <v/>
      </c>
      <c r="U214" s="7">
        <f>IF($Y214="","",IF(INDEX('Per Invoice'!U$2:U$501,$Y214)="","",INDEX('Per Invoice'!U$2:U$501,$Y214)))</f>
        <v/>
      </c>
      <c r="V214" s="7">
        <f>IF($Y214="","",IF(INDEX('Per Invoice'!V$2:V$501,$Y214)="","",INDEX('Per Invoice'!V$2:V$501,$Y214)))</f>
        <v/>
      </c>
      <c r="W214" s="7">
        <f>IF($Y214="","",IF(INDEX('Per Invoice'!W$2:W$501,$Y214)="","",INDEX('Per Invoice'!W$2:W$501,$Y214)))</f>
        <v/>
      </c>
      <c r="X214" s="7">
        <f>IF($Y214="","",IF(INDEX('Per Invoice'!X$2:X$501,$Y214)="","",INDEX('Per Invoice'!X$2:X$501,$Y214)))</f>
        <v/>
      </c>
      <c r="Y214" s="16">
        <f>IFERROR(MATCH(Settings!$C$35&amp;"|"&amp;ROWS($Y$2:$Y214),'Per Invoice'!$Z$2:$Z$501,0),"")</f>
        <v/>
      </c>
    </row>
    <row r="215">
      <c r="A215">
        <f>IF($Y215="","",IF(INDEX('Per Invoice'!A$2:A$501,$Y215)="","",INDEX('Per Invoice'!A$2:A$501,$Y215)))</f>
        <v/>
      </c>
      <c r="B215">
        <f>IF($Y215="","",IF(INDEX('Per Invoice'!B$2:B$501,$Y215)="","",INDEX('Per Invoice'!B$2:B$501,$Y215)))</f>
        <v/>
      </c>
      <c r="C215">
        <f>IF($Y215="","",IF(INDEX('Per Invoice'!C$2:C$501,$Y215)="","",INDEX('Per Invoice'!C$2:C$501,$Y215)))</f>
        <v/>
      </c>
      <c r="D215">
        <f>IF($Y215="","",IF(INDEX('Per Invoice'!D$2:D$501,$Y215)="","",INDEX('Per Invoice'!D$2:D$501,$Y215)))</f>
        <v/>
      </c>
      <c r="E215">
        <f>IF($Y215="","",IF(INDEX('Per Invoice'!E$2:E$501,$Y215)="","",INDEX('Per Invoice'!E$2:E$501,$Y215)))</f>
        <v/>
      </c>
      <c r="F215">
        <f>IF($Y215="","",IF(INDEX('Per Invoice'!F$2:F$501,$Y215)="","",INDEX('Per Invoice'!F$2:F$501,$Y215)))</f>
        <v/>
      </c>
      <c r="G215">
        <f>IF($Y215="","",IF(INDEX('Per Invoice'!G$2:G$501,$Y215)="","",INDEX('Per Invoice'!G$2:G$501,$Y215)))</f>
        <v/>
      </c>
      <c r="H215">
        <f>IF($Y215="","",IF(INDEX('Per Invoice'!H$2:H$501,$Y215)="","",INDEX('Per Invoice'!H$2:H$501,$Y215)))</f>
        <v/>
      </c>
      <c r="I215">
        <f>IF($Y215="","",IF(INDEX('Per Invoice'!I$2:I$501,$Y215)="","",INDEX('Per Invoice'!I$2:I$501,$Y215)))</f>
        <v/>
      </c>
      <c r="J215">
        <f>IF($Y215="","",IF(INDEX('Per Invoice'!J$2:J$501,$Y215)="","",INDEX('Per Invoice'!J$2:J$501,$Y215)))</f>
        <v/>
      </c>
      <c r="K215">
        <f>IF($Y215="","",IF(INDEX('Per Invoice'!K$2:K$501,$Y215)="","",INDEX('Per Invoice'!K$2:K$501,$Y215)))</f>
        <v/>
      </c>
      <c r="L215" s="7">
        <f>IF($Y215="","",IF(INDEX('Per Invoice'!L$2:L$501,$Y215)="","",INDEX('Per Invoice'!L$2:L$501,$Y215)))</f>
        <v/>
      </c>
      <c r="M215" s="14">
        <f>IF($Y215="","",IF(INDEX('Per Invoice'!M$2:M$501,$Y215)="","",INDEX('Per Invoice'!M$2:M$501,$Y215)))</f>
        <v/>
      </c>
      <c r="N215">
        <f>IF($Y215="","",IF(INDEX('Per Invoice'!N$2:N$501,$Y215)="","",INDEX('Per Invoice'!N$2:N$501,$Y215)))</f>
        <v/>
      </c>
      <c r="O215">
        <f>IF($Y215="","",IF(INDEX('Per Invoice'!O$2:O$501,$Y215)="","",INDEX('Per Invoice'!O$2:O$501,$Y215)))</f>
        <v/>
      </c>
      <c r="P215" s="7">
        <f>IF($Y215="","",IF(INDEX('Per Invoice'!P$2:P$501,$Y215)="","",INDEX('Per Invoice'!P$2:P$501,$Y215)))</f>
        <v/>
      </c>
      <c r="Q215" s="7">
        <f>IF($Y215="","",IF(INDEX('Per Invoice'!Q$2:Q$501,$Y215)="","",INDEX('Per Invoice'!Q$2:Q$501,$Y215)))</f>
        <v/>
      </c>
      <c r="R215">
        <f>IF($Y215="","",IF(INDEX('Per Invoice'!R$2:R$501,$Y215)="","",INDEX('Per Invoice'!R$2:R$501,$Y215)))</f>
        <v/>
      </c>
      <c r="S215" s="7">
        <f>IF($Y215="","",IF(INDEX('Per Invoice'!S$2:S$501,$Y215)="","",INDEX('Per Invoice'!S$2:S$501,$Y215)))</f>
        <v/>
      </c>
      <c r="T215" s="7">
        <f>IF($Y215="","",IF(INDEX('Per Invoice'!T$2:T$501,$Y215)="","",INDEX('Per Invoice'!T$2:T$501,$Y215)))</f>
        <v/>
      </c>
      <c r="U215" s="7">
        <f>IF($Y215="","",IF(INDEX('Per Invoice'!U$2:U$501,$Y215)="","",INDEX('Per Invoice'!U$2:U$501,$Y215)))</f>
        <v/>
      </c>
      <c r="V215" s="7">
        <f>IF($Y215="","",IF(INDEX('Per Invoice'!V$2:V$501,$Y215)="","",INDEX('Per Invoice'!V$2:V$501,$Y215)))</f>
        <v/>
      </c>
      <c r="W215" s="7">
        <f>IF($Y215="","",IF(INDEX('Per Invoice'!W$2:W$501,$Y215)="","",INDEX('Per Invoice'!W$2:W$501,$Y215)))</f>
        <v/>
      </c>
      <c r="X215" s="7">
        <f>IF($Y215="","",IF(INDEX('Per Invoice'!X$2:X$501,$Y215)="","",INDEX('Per Invoice'!X$2:X$501,$Y215)))</f>
        <v/>
      </c>
      <c r="Y215" s="16">
        <f>IFERROR(MATCH(Settings!$C$35&amp;"|"&amp;ROWS($Y$2:$Y215),'Per Invoice'!$Z$2:$Z$501,0),"")</f>
        <v/>
      </c>
    </row>
    <row r="216">
      <c r="A216">
        <f>IF($Y216="","",IF(INDEX('Per Invoice'!A$2:A$501,$Y216)="","",INDEX('Per Invoice'!A$2:A$501,$Y216)))</f>
        <v/>
      </c>
      <c r="B216">
        <f>IF($Y216="","",IF(INDEX('Per Invoice'!B$2:B$501,$Y216)="","",INDEX('Per Invoice'!B$2:B$501,$Y216)))</f>
        <v/>
      </c>
      <c r="C216">
        <f>IF($Y216="","",IF(INDEX('Per Invoice'!C$2:C$501,$Y216)="","",INDEX('Per Invoice'!C$2:C$501,$Y216)))</f>
        <v/>
      </c>
      <c r="D216">
        <f>IF($Y216="","",IF(INDEX('Per Invoice'!D$2:D$501,$Y216)="","",INDEX('Per Invoice'!D$2:D$501,$Y216)))</f>
        <v/>
      </c>
      <c r="E216">
        <f>IF($Y216="","",IF(INDEX('Per Invoice'!E$2:E$501,$Y216)="","",INDEX('Per Invoice'!E$2:E$501,$Y216)))</f>
        <v/>
      </c>
      <c r="F216">
        <f>IF($Y216="","",IF(INDEX('Per Invoice'!F$2:F$501,$Y216)="","",INDEX('Per Invoice'!F$2:F$501,$Y216)))</f>
        <v/>
      </c>
      <c r="G216">
        <f>IF($Y216="","",IF(INDEX('Per Invoice'!G$2:G$501,$Y216)="","",INDEX('Per Invoice'!G$2:G$501,$Y216)))</f>
        <v/>
      </c>
      <c r="H216">
        <f>IF($Y216="","",IF(INDEX('Per Invoice'!H$2:H$501,$Y216)="","",INDEX('Per Invoice'!H$2:H$501,$Y216)))</f>
        <v/>
      </c>
      <c r="I216">
        <f>IF($Y216="","",IF(INDEX('Per Invoice'!I$2:I$501,$Y216)="","",INDEX('Per Invoice'!I$2:I$501,$Y216)))</f>
        <v/>
      </c>
      <c r="J216">
        <f>IF($Y216="","",IF(INDEX('Per Invoice'!J$2:J$501,$Y216)="","",INDEX('Per Invoice'!J$2:J$501,$Y216)))</f>
        <v/>
      </c>
      <c r="K216">
        <f>IF($Y216="","",IF(INDEX('Per Invoice'!K$2:K$501,$Y216)="","",INDEX('Per Invoice'!K$2:K$501,$Y216)))</f>
        <v/>
      </c>
      <c r="L216" s="7">
        <f>IF($Y216="","",IF(INDEX('Per Invoice'!L$2:L$501,$Y216)="","",INDEX('Per Invoice'!L$2:L$501,$Y216)))</f>
        <v/>
      </c>
      <c r="M216" s="14">
        <f>IF($Y216="","",IF(INDEX('Per Invoice'!M$2:M$501,$Y216)="","",INDEX('Per Invoice'!M$2:M$501,$Y216)))</f>
        <v/>
      </c>
      <c r="N216">
        <f>IF($Y216="","",IF(INDEX('Per Invoice'!N$2:N$501,$Y216)="","",INDEX('Per Invoice'!N$2:N$501,$Y216)))</f>
        <v/>
      </c>
      <c r="O216">
        <f>IF($Y216="","",IF(INDEX('Per Invoice'!O$2:O$501,$Y216)="","",INDEX('Per Invoice'!O$2:O$501,$Y216)))</f>
        <v/>
      </c>
      <c r="P216" s="7">
        <f>IF($Y216="","",IF(INDEX('Per Invoice'!P$2:P$501,$Y216)="","",INDEX('Per Invoice'!P$2:P$501,$Y216)))</f>
        <v/>
      </c>
      <c r="Q216" s="7">
        <f>IF($Y216="","",IF(INDEX('Per Invoice'!Q$2:Q$501,$Y216)="","",INDEX('Per Invoice'!Q$2:Q$501,$Y216)))</f>
        <v/>
      </c>
      <c r="R216">
        <f>IF($Y216="","",IF(INDEX('Per Invoice'!R$2:R$501,$Y216)="","",INDEX('Per Invoice'!R$2:R$501,$Y216)))</f>
        <v/>
      </c>
      <c r="S216" s="7">
        <f>IF($Y216="","",IF(INDEX('Per Invoice'!S$2:S$501,$Y216)="","",INDEX('Per Invoice'!S$2:S$501,$Y216)))</f>
        <v/>
      </c>
      <c r="T216" s="7">
        <f>IF($Y216="","",IF(INDEX('Per Invoice'!T$2:T$501,$Y216)="","",INDEX('Per Invoice'!T$2:T$501,$Y216)))</f>
        <v/>
      </c>
      <c r="U216" s="7">
        <f>IF($Y216="","",IF(INDEX('Per Invoice'!U$2:U$501,$Y216)="","",INDEX('Per Invoice'!U$2:U$501,$Y216)))</f>
        <v/>
      </c>
      <c r="V216" s="7">
        <f>IF($Y216="","",IF(INDEX('Per Invoice'!V$2:V$501,$Y216)="","",INDEX('Per Invoice'!V$2:V$501,$Y216)))</f>
        <v/>
      </c>
      <c r="W216" s="7">
        <f>IF($Y216="","",IF(INDEX('Per Invoice'!W$2:W$501,$Y216)="","",INDEX('Per Invoice'!W$2:W$501,$Y216)))</f>
        <v/>
      </c>
      <c r="X216" s="7">
        <f>IF($Y216="","",IF(INDEX('Per Invoice'!X$2:X$501,$Y216)="","",INDEX('Per Invoice'!X$2:X$501,$Y216)))</f>
        <v/>
      </c>
      <c r="Y216" s="16">
        <f>IFERROR(MATCH(Settings!$C$35&amp;"|"&amp;ROWS($Y$2:$Y216),'Per Invoice'!$Z$2:$Z$501,0),"")</f>
        <v/>
      </c>
    </row>
    <row r="217">
      <c r="A217">
        <f>IF($Y217="","",IF(INDEX('Per Invoice'!A$2:A$501,$Y217)="","",INDEX('Per Invoice'!A$2:A$501,$Y217)))</f>
        <v/>
      </c>
      <c r="B217">
        <f>IF($Y217="","",IF(INDEX('Per Invoice'!B$2:B$501,$Y217)="","",INDEX('Per Invoice'!B$2:B$501,$Y217)))</f>
        <v/>
      </c>
      <c r="C217">
        <f>IF($Y217="","",IF(INDEX('Per Invoice'!C$2:C$501,$Y217)="","",INDEX('Per Invoice'!C$2:C$501,$Y217)))</f>
        <v/>
      </c>
      <c r="D217">
        <f>IF($Y217="","",IF(INDEX('Per Invoice'!D$2:D$501,$Y217)="","",INDEX('Per Invoice'!D$2:D$501,$Y217)))</f>
        <v/>
      </c>
      <c r="E217">
        <f>IF($Y217="","",IF(INDEX('Per Invoice'!E$2:E$501,$Y217)="","",INDEX('Per Invoice'!E$2:E$501,$Y217)))</f>
        <v/>
      </c>
      <c r="F217">
        <f>IF($Y217="","",IF(INDEX('Per Invoice'!F$2:F$501,$Y217)="","",INDEX('Per Invoice'!F$2:F$501,$Y217)))</f>
        <v/>
      </c>
      <c r="G217">
        <f>IF($Y217="","",IF(INDEX('Per Invoice'!G$2:G$501,$Y217)="","",INDEX('Per Invoice'!G$2:G$501,$Y217)))</f>
        <v/>
      </c>
      <c r="H217">
        <f>IF($Y217="","",IF(INDEX('Per Invoice'!H$2:H$501,$Y217)="","",INDEX('Per Invoice'!H$2:H$501,$Y217)))</f>
        <v/>
      </c>
      <c r="I217">
        <f>IF($Y217="","",IF(INDEX('Per Invoice'!I$2:I$501,$Y217)="","",INDEX('Per Invoice'!I$2:I$501,$Y217)))</f>
        <v/>
      </c>
      <c r="J217">
        <f>IF($Y217="","",IF(INDEX('Per Invoice'!J$2:J$501,$Y217)="","",INDEX('Per Invoice'!J$2:J$501,$Y217)))</f>
        <v/>
      </c>
      <c r="K217">
        <f>IF($Y217="","",IF(INDEX('Per Invoice'!K$2:K$501,$Y217)="","",INDEX('Per Invoice'!K$2:K$501,$Y217)))</f>
        <v/>
      </c>
      <c r="L217" s="7">
        <f>IF($Y217="","",IF(INDEX('Per Invoice'!L$2:L$501,$Y217)="","",INDEX('Per Invoice'!L$2:L$501,$Y217)))</f>
        <v/>
      </c>
      <c r="M217" s="14">
        <f>IF($Y217="","",IF(INDEX('Per Invoice'!M$2:M$501,$Y217)="","",INDEX('Per Invoice'!M$2:M$501,$Y217)))</f>
        <v/>
      </c>
      <c r="N217">
        <f>IF($Y217="","",IF(INDEX('Per Invoice'!N$2:N$501,$Y217)="","",INDEX('Per Invoice'!N$2:N$501,$Y217)))</f>
        <v/>
      </c>
      <c r="O217">
        <f>IF($Y217="","",IF(INDEX('Per Invoice'!O$2:O$501,$Y217)="","",INDEX('Per Invoice'!O$2:O$501,$Y217)))</f>
        <v/>
      </c>
      <c r="P217" s="7">
        <f>IF($Y217="","",IF(INDEX('Per Invoice'!P$2:P$501,$Y217)="","",INDEX('Per Invoice'!P$2:P$501,$Y217)))</f>
        <v/>
      </c>
      <c r="Q217" s="7">
        <f>IF($Y217="","",IF(INDEX('Per Invoice'!Q$2:Q$501,$Y217)="","",INDEX('Per Invoice'!Q$2:Q$501,$Y217)))</f>
        <v/>
      </c>
      <c r="R217">
        <f>IF($Y217="","",IF(INDEX('Per Invoice'!R$2:R$501,$Y217)="","",INDEX('Per Invoice'!R$2:R$501,$Y217)))</f>
        <v/>
      </c>
      <c r="S217" s="7">
        <f>IF($Y217="","",IF(INDEX('Per Invoice'!S$2:S$501,$Y217)="","",INDEX('Per Invoice'!S$2:S$501,$Y217)))</f>
        <v/>
      </c>
      <c r="T217" s="7">
        <f>IF($Y217="","",IF(INDEX('Per Invoice'!T$2:T$501,$Y217)="","",INDEX('Per Invoice'!T$2:T$501,$Y217)))</f>
        <v/>
      </c>
      <c r="U217" s="7">
        <f>IF($Y217="","",IF(INDEX('Per Invoice'!U$2:U$501,$Y217)="","",INDEX('Per Invoice'!U$2:U$501,$Y217)))</f>
        <v/>
      </c>
      <c r="V217" s="7">
        <f>IF($Y217="","",IF(INDEX('Per Invoice'!V$2:V$501,$Y217)="","",INDEX('Per Invoice'!V$2:V$501,$Y217)))</f>
        <v/>
      </c>
      <c r="W217" s="7">
        <f>IF($Y217="","",IF(INDEX('Per Invoice'!W$2:W$501,$Y217)="","",INDEX('Per Invoice'!W$2:W$501,$Y217)))</f>
        <v/>
      </c>
      <c r="X217" s="7">
        <f>IF($Y217="","",IF(INDEX('Per Invoice'!X$2:X$501,$Y217)="","",INDEX('Per Invoice'!X$2:X$501,$Y217)))</f>
        <v/>
      </c>
      <c r="Y217" s="16">
        <f>IFERROR(MATCH(Settings!$C$35&amp;"|"&amp;ROWS($Y$2:$Y217),'Per Invoice'!$Z$2:$Z$501,0),"")</f>
        <v/>
      </c>
    </row>
    <row r="218">
      <c r="A218">
        <f>IF($Y218="","",IF(INDEX('Per Invoice'!A$2:A$501,$Y218)="","",INDEX('Per Invoice'!A$2:A$501,$Y218)))</f>
        <v/>
      </c>
      <c r="B218">
        <f>IF($Y218="","",IF(INDEX('Per Invoice'!B$2:B$501,$Y218)="","",INDEX('Per Invoice'!B$2:B$501,$Y218)))</f>
        <v/>
      </c>
      <c r="C218">
        <f>IF($Y218="","",IF(INDEX('Per Invoice'!C$2:C$501,$Y218)="","",INDEX('Per Invoice'!C$2:C$501,$Y218)))</f>
        <v/>
      </c>
      <c r="D218">
        <f>IF($Y218="","",IF(INDEX('Per Invoice'!D$2:D$501,$Y218)="","",INDEX('Per Invoice'!D$2:D$501,$Y218)))</f>
        <v/>
      </c>
      <c r="E218">
        <f>IF($Y218="","",IF(INDEX('Per Invoice'!E$2:E$501,$Y218)="","",INDEX('Per Invoice'!E$2:E$501,$Y218)))</f>
        <v/>
      </c>
      <c r="F218">
        <f>IF($Y218="","",IF(INDEX('Per Invoice'!F$2:F$501,$Y218)="","",INDEX('Per Invoice'!F$2:F$501,$Y218)))</f>
        <v/>
      </c>
      <c r="G218">
        <f>IF($Y218="","",IF(INDEX('Per Invoice'!G$2:G$501,$Y218)="","",INDEX('Per Invoice'!G$2:G$501,$Y218)))</f>
        <v/>
      </c>
      <c r="H218">
        <f>IF($Y218="","",IF(INDEX('Per Invoice'!H$2:H$501,$Y218)="","",INDEX('Per Invoice'!H$2:H$501,$Y218)))</f>
        <v/>
      </c>
      <c r="I218">
        <f>IF($Y218="","",IF(INDEX('Per Invoice'!I$2:I$501,$Y218)="","",INDEX('Per Invoice'!I$2:I$501,$Y218)))</f>
        <v/>
      </c>
      <c r="J218">
        <f>IF($Y218="","",IF(INDEX('Per Invoice'!J$2:J$501,$Y218)="","",INDEX('Per Invoice'!J$2:J$501,$Y218)))</f>
        <v/>
      </c>
      <c r="K218">
        <f>IF($Y218="","",IF(INDEX('Per Invoice'!K$2:K$501,$Y218)="","",INDEX('Per Invoice'!K$2:K$501,$Y218)))</f>
        <v/>
      </c>
      <c r="L218" s="7">
        <f>IF($Y218="","",IF(INDEX('Per Invoice'!L$2:L$501,$Y218)="","",INDEX('Per Invoice'!L$2:L$501,$Y218)))</f>
        <v/>
      </c>
      <c r="M218" s="14">
        <f>IF($Y218="","",IF(INDEX('Per Invoice'!M$2:M$501,$Y218)="","",INDEX('Per Invoice'!M$2:M$501,$Y218)))</f>
        <v/>
      </c>
      <c r="N218">
        <f>IF($Y218="","",IF(INDEX('Per Invoice'!N$2:N$501,$Y218)="","",INDEX('Per Invoice'!N$2:N$501,$Y218)))</f>
        <v/>
      </c>
      <c r="O218">
        <f>IF($Y218="","",IF(INDEX('Per Invoice'!O$2:O$501,$Y218)="","",INDEX('Per Invoice'!O$2:O$501,$Y218)))</f>
        <v/>
      </c>
      <c r="P218" s="7">
        <f>IF($Y218="","",IF(INDEX('Per Invoice'!P$2:P$501,$Y218)="","",INDEX('Per Invoice'!P$2:P$501,$Y218)))</f>
        <v/>
      </c>
      <c r="Q218" s="7">
        <f>IF($Y218="","",IF(INDEX('Per Invoice'!Q$2:Q$501,$Y218)="","",INDEX('Per Invoice'!Q$2:Q$501,$Y218)))</f>
        <v/>
      </c>
      <c r="R218">
        <f>IF($Y218="","",IF(INDEX('Per Invoice'!R$2:R$501,$Y218)="","",INDEX('Per Invoice'!R$2:R$501,$Y218)))</f>
        <v/>
      </c>
      <c r="S218" s="7">
        <f>IF($Y218="","",IF(INDEX('Per Invoice'!S$2:S$501,$Y218)="","",INDEX('Per Invoice'!S$2:S$501,$Y218)))</f>
        <v/>
      </c>
      <c r="T218" s="7">
        <f>IF($Y218="","",IF(INDEX('Per Invoice'!T$2:T$501,$Y218)="","",INDEX('Per Invoice'!T$2:T$501,$Y218)))</f>
        <v/>
      </c>
      <c r="U218" s="7">
        <f>IF($Y218="","",IF(INDEX('Per Invoice'!U$2:U$501,$Y218)="","",INDEX('Per Invoice'!U$2:U$501,$Y218)))</f>
        <v/>
      </c>
      <c r="V218" s="7">
        <f>IF($Y218="","",IF(INDEX('Per Invoice'!V$2:V$501,$Y218)="","",INDEX('Per Invoice'!V$2:V$501,$Y218)))</f>
        <v/>
      </c>
      <c r="W218" s="7">
        <f>IF($Y218="","",IF(INDEX('Per Invoice'!W$2:W$501,$Y218)="","",INDEX('Per Invoice'!W$2:W$501,$Y218)))</f>
        <v/>
      </c>
      <c r="X218" s="7">
        <f>IF($Y218="","",IF(INDEX('Per Invoice'!X$2:X$501,$Y218)="","",INDEX('Per Invoice'!X$2:X$501,$Y218)))</f>
        <v/>
      </c>
      <c r="Y218" s="16">
        <f>IFERROR(MATCH(Settings!$C$35&amp;"|"&amp;ROWS($Y$2:$Y218),'Per Invoice'!$Z$2:$Z$501,0),"")</f>
        <v/>
      </c>
    </row>
    <row r="219">
      <c r="A219">
        <f>IF($Y219="","",IF(INDEX('Per Invoice'!A$2:A$501,$Y219)="","",INDEX('Per Invoice'!A$2:A$501,$Y219)))</f>
        <v/>
      </c>
      <c r="B219">
        <f>IF($Y219="","",IF(INDEX('Per Invoice'!B$2:B$501,$Y219)="","",INDEX('Per Invoice'!B$2:B$501,$Y219)))</f>
        <v/>
      </c>
      <c r="C219">
        <f>IF($Y219="","",IF(INDEX('Per Invoice'!C$2:C$501,$Y219)="","",INDEX('Per Invoice'!C$2:C$501,$Y219)))</f>
        <v/>
      </c>
      <c r="D219">
        <f>IF($Y219="","",IF(INDEX('Per Invoice'!D$2:D$501,$Y219)="","",INDEX('Per Invoice'!D$2:D$501,$Y219)))</f>
        <v/>
      </c>
      <c r="E219">
        <f>IF($Y219="","",IF(INDEX('Per Invoice'!E$2:E$501,$Y219)="","",INDEX('Per Invoice'!E$2:E$501,$Y219)))</f>
        <v/>
      </c>
      <c r="F219">
        <f>IF($Y219="","",IF(INDEX('Per Invoice'!F$2:F$501,$Y219)="","",INDEX('Per Invoice'!F$2:F$501,$Y219)))</f>
        <v/>
      </c>
      <c r="G219">
        <f>IF($Y219="","",IF(INDEX('Per Invoice'!G$2:G$501,$Y219)="","",INDEX('Per Invoice'!G$2:G$501,$Y219)))</f>
        <v/>
      </c>
      <c r="H219">
        <f>IF($Y219="","",IF(INDEX('Per Invoice'!H$2:H$501,$Y219)="","",INDEX('Per Invoice'!H$2:H$501,$Y219)))</f>
        <v/>
      </c>
      <c r="I219">
        <f>IF($Y219="","",IF(INDEX('Per Invoice'!I$2:I$501,$Y219)="","",INDEX('Per Invoice'!I$2:I$501,$Y219)))</f>
        <v/>
      </c>
      <c r="J219">
        <f>IF($Y219="","",IF(INDEX('Per Invoice'!J$2:J$501,$Y219)="","",INDEX('Per Invoice'!J$2:J$501,$Y219)))</f>
        <v/>
      </c>
      <c r="K219">
        <f>IF($Y219="","",IF(INDEX('Per Invoice'!K$2:K$501,$Y219)="","",INDEX('Per Invoice'!K$2:K$501,$Y219)))</f>
        <v/>
      </c>
      <c r="L219" s="7">
        <f>IF($Y219="","",IF(INDEX('Per Invoice'!L$2:L$501,$Y219)="","",INDEX('Per Invoice'!L$2:L$501,$Y219)))</f>
        <v/>
      </c>
      <c r="M219" s="14">
        <f>IF($Y219="","",IF(INDEX('Per Invoice'!M$2:M$501,$Y219)="","",INDEX('Per Invoice'!M$2:M$501,$Y219)))</f>
        <v/>
      </c>
      <c r="N219">
        <f>IF($Y219="","",IF(INDEX('Per Invoice'!N$2:N$501,$Y219)="","",INDEX('Per Invoice'!N$2:N$501,$Y219)))</f>
        <v/>
      </c>
      <c r="O219">
        <f>IF($Y219="","",IF(INDEX('Per Invoice'!O$2:O$501,$Y219)="","",INDEX('Per Invoice'!O$2:O$501,$Y219)))</f>
        <v/>
      </c>
      <c r="P219" s="7">
        <f>IF($Y219="","",IF(INDEX('Per Invoice'!P$2:P$501,$Y219)="","",INDEX('Per Invoice'!P$2:P$501,$Y219)))</f>
        <v/>
      </c>
      <c r="Q219" s="7">
        <f>IF($Y219="","",IF(INDEX('Per Invoice'!Q$2:Q$501,$Y219)="","",INDEX('Per Invoice'!Q$2:Q$501,$Y219)))</f>
        <v/>
      </c>
      <c r="R219">
        <f>IF($Y219="","",IF(INDEX('Per Invoice'!R$2:R$501,$Y219)="","",INDEX('Per Invoice'!R$2:R$501,$Y219)))</f>
        <v/>
      </c>
      <c r="S219" s="7">
        <f>IF($Y219="","",IF(INDEX('Per Invoice'!S$2:S$501,$Y219)="","",INDEX('Per Invoice'!S$2:S$501,$Y219)))</f>
        <v/>
      </c>
      <c r="T219" s="7">
        <f>IF($Y219="","",IF(INDEX('Per Invoice'!T$2:T$501,$Y219)="","",INDEX('Per Invoice'!T$2:T$501,$Y219)))</f>
        <v/>
      </c>
      <c r="U219" s="7">
        <f>IF($Y219="","",IF(INDEX('Per Invoice'!U$2:U$501,$Y219)="","",INDEX('Per Invoice'!U$2:U$501,$Y219)))</f>
        <v/>
      </c>
      <c r="V219" s="7">
        <f>IF($Y219="","",IF(INDEX('Per Invoice'!V$2:V$501,$Y219)="","",INDEX('Per Invoice'!V$2:V$501,$Y219)))</f>
        <v/>
      </c>
      <c r="W219" s="7">
        <f>IF($Y219="","",IF(INDEX('Per Invoice'!W$2:W$501,$Y219)="","",INDEX('Per Invoice'!W$2:W$501,$Y219)))</f>
        <v/>
      </c>
      <c r="X219" s="7">
        <f>IF($Y219="","",IF(INDEX('Per Invoice'!X$2:X$501,$Y219)="","",INDEX('Per Invoice'!X$2:X$501,$Y219)))</f>
        <v/>
      </c>
      <c r="Y219" s="16">
        <f>IFERROR(MATCH(Settings!$C$35&amp;"|"&amp;ROWS($Y$2:$Y219),'Per Invoice'!$Z$2:$Z$501,0),"")</f>
        <v/>
      </c>
    </row>
    <row r="220">
      <c r="A220">
        <f>IF($Y220="","",IF(INDEX('Per Invoice'!A$2:A$501,$Y220)="","",INDEX('Per Invoice'!A$2:A$501,$Y220)))</f>
        <v/>
      </c>
      <c r="B220">
        <f>IF($Y220="","",IF(INDEX('Per Invoice'!B$2:B$501,$Y220)="","",INDEX('Per Invoice'!B$2:B$501,$Y220)))</f>
        <v/>
      </c>
      <c r="C220">
        <f>IF($Y220="","",IF(INDEX('Per Invoice'!C$2:C$501,$Y220)="","",INDEX('Per Invoice'!C$2:C$501,$Y220)))</f>
        <v/>
      </c>
      <c r="D220">
        <f>IF($Y220="","",IF(INDEX('Per Invoice'!D$2:D$501,$Y220)="","",INDEX('Per Invoice'!D$2:D$501,$Y220)))</f>
        <v/>
      </c>
      <c r="E220">
        <f>IF($Y220="","",IF(INDEX('Per Invoice'!E$2:E$501,$Y220)="","",INDEX('Per Invoice'!E$2:E$501,$Y220)))</f>
        <v/>
      </c>
      <c r="F220">
        <f>IF($Y220="","",IF(INDEX('Per Invoice'!F$2:F$501,$Y220)="","",INDEX('Per Invoice'!F$2:F$501,$Y220)))</f>
        <v/>
      </c>
      <c r="G220">
        <f>IF($Y220="","",IF(INDEX('Per Invoice'!G$2:G$501,$Y220)="","",INDEX('Per Invoice'!G$2:G$501,$Y220)))</f>
        <v/>
      </c>
      <c r="H220">
        <f>IF($Y220="","",IF(INDEX('Per Invoice'!H$2:H$501,$Y220)="","",INDEX('Per Invoice'!H$2:H$501,$Y220)))</f>
        <v/>
      </c>
      <c r="I220">
        <f>IF($Y220="","",IF(INDEX('Per Invoice'!I$2:I$501,$Y220)="","",INDEX('Per Invoice'!I$2:I$501,$Y220)))</f>
        <v/>
      </c>
      <c r="J220">
        <f>IF($Y220="","",IF(INDEX('Per Invoice'!J$2:J$501,$Y220)="","",INDEX('Per Invoice'!J$2:J$501,$Y220)))</f>
        <v/>
      </c>
      <c r="K220">
        <f>IF($Y220="","",IF(INDEX('Per Invoice'!K$2:K$501,$Y220)="","",INDEX('Per Invoice'!K$2:K$501,$Y220)))</f>
        <v/>
      </c>
      <c r="L220" s="7">
        <f>IF($Y220="","",IF(INDEX('Per Invoice'!L$2:L$501,$Y220)="","",INDEX('Per Invoice'!L$2:L$501,$Y220)))</f>
        <v/>
      </c>
      <c r="M220" s="14">
        <f>IF($Y220="","",IF(INDEX('Per Invoice'!M$2:M$501,$Y220)="","",INDEX('Per Invoice'!M$2:M$501,$Y220)))</f>
        <v/>
      </c>
      <c r="N220">
        <f>IF($Y220="","",IF(INDEX('Per Invoice'!N$2:N$501,$Y220)="","",INDEX('Per Invoice'!N$2:N$501,$Y220)))</f>
        <v/>
      </c>
      <c r="O220">
        <f>IF($Y220="","",IF(INDEX('Per Invoice'!O$2:O$501,$Y220)="","",INDEX('Per Invoice'!O$2:O$501,$Y220)))</f>
        <v/>
      </c>
      <c r="P220" s="7">
        <f>IF($Y220="","",IF(INDEX('Per Invoice'!P$2:P$501,$Y220)="","",INDEX('Per Invoice'!P$2:P$501,$Y220)))</f>
        <v/>
      </c>
      <c r="Q220" s="7">
        <f>IF($Y220="","",IF(INDEX('Per Invoice'!Q$2:Q$501,$Y220)="","",INDEX('Per Invoice'!Q$2:Q$501,$Y220)))</f>
        <v/>
      </c>
      <c r="R220">
        <f>IF($Y220="","",IF(INDEX('Per Invoice'!R$2:R$501,$Y220)="","",INDEX('Per Invoice'!R$2:R$501,$Y220)))</f>
        <v/>
      </c>
      <c r="S220" s="7">
        <f>IF($Y220="","",IF(INDEX('Per Invoice'!S$2:S$501,$Y220)="","",INDEX('Per Invoice'!S$2:S$501,$Y220)))</f>
        <v/>
      </c>
      <c r="T220" s="7">
        <f>IF($Y220="","",IF(INDEX('Per Invoice'!T$2:T$501,$Y220)="","",INDEX('Per Invoice'!T$2:T$501,$Y220)))</f>
        <v/>
      </c>
      <c r="U220" s="7">
        <f>IF($Y220="","",IF(INDEX('Per Invoice'!U$2:U$501,$Y220)="","",INDEX('Per Invoice'!U$2:U$501,$Y220)))</f>
        <v/>
      </c>
      <c r="V220" s="7">
        <f>IF($Y220="","",IF(INDEX('Per Invoice'!V$2:V$501,$Y220)="","",INDEX('Per Invoice'!V$2:V$501,$Y220)))</f>
        <v/>
      </c>
      <c r="W220" s="7">
        <f>IF($Y220="","",IF(INDEX('Per Invoice'!W$2:W$501,$Y220)="","",INDEX('Per Invoice'!W$2:W$501,$Y220)))</f>
        <v/>
      </c>
      <c r="X220" s="7">
        <f>IF($Y220="","",IF(INDEX('Per Invoice'!X$2:X$501,$Y220)="","",INDEX('Per Invoice'!X$2:X$501,$Y220)))</f>
        <v/>
      </c>
      <c r="Y220" s="16">
        <f>IFERROR(MATCH(Settings!$C$35&amp;"|"&amp;ROWS($Y$2:$Y220),'Per Invoice'!$Z$2:$Z$501,0),"")</f>
        <v/>
      </c>
    </row>
    <row r="221">
      <c r="A221">
        <f>IF($Y221="","",IF(INDEX('Per Invoice'!A$2:A$501,$Y221)="","",INDEX('Per Invoice'!A$2:A$501,$Y221)))</f>
        <v/>
      </c>
      <c r="B221">
        <f>IF($Y221="","",IF(INDEX('Per Invoice'!B$2:B$501,$Y221)="","",INDEX('Per Invoice'!B$2:B$501,$Y221)))</f>
        <v/>
      </c>
      <c r="C221">
        <f>IF($Y221="","",IF(INDEX('Per Invoice'!C$2:C$501,$Y221)="","",INDEX('Per Invoice'!C$2:C$501,$Y221)))</f>
        <v/>
      </c>
      <c r="D221">
        <f>IF($Y221="","",IF(INDEX('Per Invoice'!D$2:D$501,$Y221)="","",INDEX('Per Invoice'!D$2:D$501,$Y221)))</f>
        <v/>
      </c>
      <c r="E221">
        <f>IF($Y221="","",IF(INDEX('Per Invoice'!E$2:E$501,$Y221)="","",INDEX('Per Invoice'!E$2:E$501,$Y221)))</f>
        <v/>
      </c>
      <c r="F221">
        <f>IF($Y221="","",IF(INDEX('Per Invoice'!F$2:F$501,$Y221)="","",INDEX('Per Invoice'!F$2:F$501,$Y221)))</f>
        <v/>
      </c>
      <c r="G221">
        <f>IF($Y221="","",IF(INDEX('Per Invoice'!G$2:G$501,$Y221)="","",INDEX('Per Invoice'!G$2:G$501,$Y221)))</f>
        <v/>
      </c>
      <c r="H221">
        <f>IF($Y221="","",IF(INDEX('Per Invoice'!H$2:H$501,$Y221)="","",INDEX('Per Invoice'!H$2:H$501,$Y221)))</f>
        <v/>
      </c>
      <c r="I221">
        <f>IF($Y221="","",IF(INDEX('Per Invoice'!I$2:I$501,$Y221)="","",INDEX('Per Invoice'!I$2:I$501,$Y221)))</f>
        <v/>
      </c>
      <c r="J221">
        <f>IF($Y221="","",IF(INDEX('Per Invoice'!J$2:J$501,$Y221)="","",INDEX('Per Invoice'!J$2:J$501,$Y221)))</f>
        <v/>
      </c>
      <c r="K221">
        <f>IF($Y221="","",IF(INDEX('Per Invoice'!K$2:K$501,$Y221)="","",INDEX('Per Invoice'!K$2:K$501,$Y221)))</f>
        <v/>
      </c>
      <c r="L221" s="7">
        <f>IF($Y221="","",IF(INDEX('Per Invoice'!L$2:L$501,$Y221)="","",INDEX('Per Invoice'!L$2:L$501,$Y221)))</f>
        <v/>
      </c>
      <c r="M221" s="14">
        <f>IF($Y221="","",IF(INDEX('Per Invoice'!M$2:M$501,$Y221)="","",INDEX('Per Invoice'!M$2:M$501,$Y221)))</f>
        <v/>
      </c>
      <c r="N221">
        <f>IF($Y221="","",IF(INDEX('Per Invoice'!N$2:N$501,$Y221)="","",INDEX('Per Invoice'!N$2:N$501,$Y221)))</f>
        <v/>
      </c>
      <c r="O221">
        <f>IF($Y221="","",IF(INDEX('Per Invoice'!O$2:O$501,$Y221)="","",INDEX('Per Invoice'!O$2:O$501,$Y221)))</f>
        <v/>
      </c>
      <c r="P221" s="7">
        <f>IF($Y221="","",IF(INDEX('Per Invoice'!P$2:P$501,$Y221)="","",INDEX('Per Invoice'!P$2:P$501,$Y221)))</f>
        <v/>
      </c>
      <c r="Q221" s="7">
        <f>IF($Y221="","",IF(INDEX('Per Invoice'!Q$2:Q$501,$Y221)="","",INDEX('Per Invoice'!Q$2:Q$501,$Y221)))</f>
        <v/>
      </c>
      <c r="R221">
        <f>IF($Y221="","",IF(INDEX('Per Invoice'!R$2:R$501,$Y221)="","",INDEX('Per Invoice'!R$2:R$501,$Y221)))</f>
        <v/>
      </c>
      <c r="S221" s="7">
        <f>IF($Y221="","",IF(INDEX('Per Invoice'!S$2:S$501,$Y221)="","",INDEX('Per Invoice'!S$2:S$501,$Y221)))</f>
        <v/>
      </c>
      <c r="T221" s="7">
        <f>IF($Y221="","",IF(INDEX('Per Invoice'!T$2:T$501,$Y221)="","",INDEX('Per Invoice'!T$2:T$501,$Y221)))</f>
        <v/>
      </c>
      <c r="U221" s="7">
        <f>IF($Y221="","",IF(INDEX('Per Invoice'!U$2:U$501,$Y221)="","",INDEX('Per Invoice'!U$2:U$501,$Y221)))</f>
        <v/>
      </c>
      <c r="V221" s="7">
        <f>IF($Y221="","",IF(INDEX('Per Invoice'!V$2:V$501,$Y221)="","",INDEX('Per Invoice'!V$2:V$501,$Y221)))</f>
        <v/>
      </c>
      <c r="W221" s="7">
        <f>IF($Y221="","",IF(INDEX('Per Invoice'!W$2:W$501,$Y221)="","",INDEX('Per Invoice'!W$2:W$501,$Y221)))</f>
        <v/>
      </c>
      <c r="X221" s="7">
        <f>IF($Y221="","",IF(INDEX('Per Invoice'!X$2:X$501,$Y221)="","",INDEX('Per Invoice'!X$2:X$501,$Y221)))</f>
        <v/>
      </c>
      <c r="Y221" s="16">
        <f>IFERROR(MATCH(Settings!$C$35&amp;"|"&amp;ROWS($Y$2:$Y221),'Per Invoice'!$Z$2:$Z$501,0),"")</f>
        <v/>
      </c>
    </row>
    <row r="222">
      <c r="A222">
        <f>IF($Y222="","",IF(INDEX('Per Invoice'!A$2:A$501,$Y222)="","",INDEX('Per Invoice'!A$2:A$501,$Y222)))</f>
        <v/>
      </c>
      <c r="B222">
        <f>IF($Y222="","",IF(INDEX('Per Invoice'!B$2:B$501,$Y222)="","",INDEX('Per Invoice'!B$2:B$501,$Y222)))</f>
        <v/>
      </c>
      <c r="C222">
        <f>IF($Y222="","",IF(INDEX('Per Invoice'!C$2:C$501,$Y222)="","",INDEX('Per Invoice'!C$2:C$501,$Y222)))</f>
        <v/>
      </c>
      <c r="D222">
        <f>IF($Y222="","",IF(INDEX('Per Invoice'!D$2:D$501,$Y222)="","",INDEX('Per Invoice'!D$2:D$501,$Y222)))</f>
        <v/>
      </c>
      <c r="E222">
        <f>IF($Y222="","",IF(INDEX('Per Invoice'!E$2:E$501,$Y222)="","",INDEX('Per Invoice'!E$2:E$501,$Y222)))</f>
        <v/>
      </c>
      <c r="F222">
        <f>IF($Y222="","",IF(INDEX('Per Invoice'!F$2:F$501,$Y222)="","",INDEX('Per Invoice'!F$2:F$501,$Y222)))</f>
        <v/>
      </c>
      <c r="G222">
        <f>IF($Y222="","",IF(INDEX('Per Invoice'!G$2:G$501,$Y222)="","",INDEX('Per Invoice'!G$2:G$501,$Y222)))</f>
        <v/>
      </c>
      <c r="H222">
        <f>IF($Y222="","",IF(INDEX('Per Invoice'!H$2:H$501,$Y222)="","",INDEX('Per Invoice'!H$2:H$501,$Y222)))</f>
        <v/>
      </c>
      <c r="I222">
        <f>IF($Y222="","",IF(INDEX('Per Invoice'!I$2:I$501,$Y222)="","",INDEX('Per Invoice'!I$2:I$501,$Y222)))</f>
        <v/>
      </c>
      <c r="J222">
        <f>IF($Y222="","",IF(INDEX('Per Invoice'!J$2:J$501,$Y222)="","",INDEX('Per Invoice'!J$2:J$501,$Y222)))</f>
        <v/>
      </c>
      <c r="K222">
        <f>IF($Y222="","",IF(INDEX('Per Invoice'!K$2:K$501,$Y222)="","",INDEX('Per Invoice'!K$2:K$501,$Y222)))</f>
        <v/>
      </c>
      <c r="L222" s="7">
        <f>IF($Y222="","",IF(INDEX('Per Invoice'!L$2:L$501,$Y222)="","",INDEX('Per Invoice'!L$2:L$501,$Y222)))</f>
        <v/>
      </c>
      <c r="M222" s="14">
        <f>IF($Y222="","",IF(INDEX('Per Invoice'!M$2:M$501,$Y222)="","",INDEX('Per Invoice'!M$2:M$501,$Y222)))</f>
        <v/>
      </c>
      <c r="N222">
        <f>IF($Y222="","",IF(INDEX('Per Invoice'!N$2:N$501,$Y222)="","",INDEX('Per Invoice'!N$2:N$501,$Y222)))</f>
        <v/>
      </c>
      <c r="O222">
        <f>IF($Y222="","",IF(INDEX('Per Invoice'!O$2:O$501,$Y222)="","",INDEX('Per Invoice'!O$2:O$501,$Y222)))</f>
        <v/>
      </c>
      <c r="P222" s="7">
        <f>IF($Y222="","",IF(INDEX('Per Invoice'!P$2:P$501,$Y222)="","",INDEX('Per Invoice'!P$2:P$501,$Y222)))</f>
        <v/>
      </c>
      <c r="Q222" s="7">
        <f>IF($Y222="","",IF(INDEX('Per Invoice'!Q$2:Q$501,$Y222)="","",INDEX('Per Invoice'!Q$2:Q$501,$Y222)))</f>
        <v/>
      </c>
      <c r="R222">
        <f>IF($Y222="","",IF(INDEX('Per Invoice'!R$2:R$501,$Y222)="","",INDEX('Per Invoice'!R$2:R$501,$Y222)))</f>
        <v/>
      </c>
      <c r="S222" s="7">
        <f>IF($Y222="","",IF(INDEX('Per Invoice'!S$2:S$501,$Y222)="","",INDEX('Per Invoice'!S$2:S$501,$Y222)))</f>
        <v/>
      </c>
      <c r="T222" s="7">
        <f>IF($Y222="","",IF(INDEX('Per Invoice'!T$2:T$501,$Y222)="","",INDEX('Per Invoice'!T$2:T$501,$Y222)))</f>
        <v/>
      </c>
      <c r="U222" s="7">
        <f>IF($Y222="","",IF(INDEX('Per Invoice'!U$2:U$501,$Y222)="","",INDEX('Per Invoice'!U$2:U$501,$Y222)))</f>
        <v/>
      </c>
      <c r="V222" s="7">
        <f>IF($Y222="","",IF(INDEX('Per Invoice'!V$2:V$501,$Y222)="","",INDEX('Per Invoice'!V$2:V$501,$Y222)))</f>
        <v/>
      </c>
      <c r="W222" s="7">
        <f>IF($Y222="","",IF(INDEX('Per Invoice'!W$2:W$501,$Y222)="","",INDEX('Per Invoice'!W$2:W$501,$Y222)))</f>
        <v/>
      </c>
      <c r="X222" s="7">
        <f>IF($Y222="","",IF(INDEX('Per Invoice'!X$2:X$501,$Y222)="","",INDEX('Per Invoice'!X$2:X$501,$Y222)))</f>
        <v/>
      </c>
      <c r="Y222" s="16">
        <f>IFERROR(MATCH(Settings!$C$35&amp;"|"&amp;ROWS($Y$2:$Y222),'Per Invoice'!$Z$2:$Z$501,0),"")</f>
        <v/>
      </c>
    </row>
    <row r="223">
      <c r="A223">
        <f>IF($Y223="","",IF(INDEX('Per Invoice'!A$2:A$501,$Y223)="","",INDEX('Per Invoice'!A$2:A$501,$Y223)))</f>
        <v/>
      </c>
      <c r="B223">
        <f>IF($Y223="","",IF(INDEX('Per Invoice'!B$2:B$501,$Y223)="","",INDEX('Per Invoice'!B$2:B$501,$Y223)))</f>
        <v/>
      </c>
      <c r="C223">
        <f>IF($Y223="","",IF(INDEX('Per Invoice'!C$2:C$501,$Y223)="","",INDEX('Per Invoice'!C$2:C$501,$Y223)))</f>
        <v/>
      </c>
      <c r="D223">
        <f>IF($Y223="","",IF(INDEX('Per Invoice'!D$2:D$501,$Y223)="","",INDEX('Per Invoice'!D$2:D$501,$Y223)))</f>
        <v/>
      </c>
      <c r="E223">
        <f>IF($Y223="","",IF(INDEX('Per Invoice'!E$2:E$501,$Y223)="","",INDEX('Per Invoice'!E$2:E$501,$Y223)))</f>
        <v/>
      </c>
      <c r="F223">
        <f>IF($Y223="","",IF(INDEX('Per Invoice'!F$2:F$501,$Y223)="","",INDEX('Per Invoice'!F$2:F$501,$Y223)))</f>
        <v/>
      </c>
      <c r="G223">
        <f>IF($Y223="","",IF(INDEX('Per Invoice'!G$2:G$501,$Y223)="","",INDEX('Per Invoice'!G$2:G$501,$Y223)))</f>
        <v/>
      </c>
      <c r="H223">
        <f>IF($Y223="","",IF(INDEX('Per Invoice'!H$2:H$501,$Y223)="","",INDEX('Per Invoice'!H$2:H$501,$Y223)))</f>
        <v/>
      </c>
      <c r="I223">
        <f>IF($Y223="","",IF(INDEX('Per Invoice'!I$2:I$501,$Y223)="","",INDEX('Per Invoice'!I$2:I$501,$Y223)))</f>
        <v/>
      </c>
      <c r="J223">
        <f>IF($Y223="","",IF(INDEX('Per Invoice'!J$2:J$501,$Y223)="","",INDEX('Per Invoice'!J$2:J$501,$Y223)))</f>
        <v/>
      </c>
      <c r="K223">
        <f>IF($Y223="","",IF(INDEX('Per Invoice'!K$2:K$501,$Y223)="","",INDEX('Per Invoice'!K$2:K$501,$Y223)))</f>
        <v/>
      </c>
      <c r="L223" s="7">
        <f>IF($Y223="","",IF(INDEX('Per Invoice'!L$2:L$501,$Y223)="","",INDEX('Per Invoice'!L$2:L$501,$Y223)))</f>
        <v/>
      </c>
      <c r="M223" s="14">
        <f>IF($Y223="","",IF(INDEX('Per Invoice'!M$2:M$501,$Y223)="","",INDEX('Per Invoice'!M$2:M$501,$Y223)))</f>
        <v/>
      </c>
      <c r="N223">
        <f>IF($Y223="","",IF(INDEX('Per Invoice'!N$2:N$501,$Y223)="","",INDEX('Per Invoice'!N$2:N$501,$Y223)))</f>
        <v/>
      </c>
      <c r="O223">
        <f>IF($Y223="","",IF(INDEX('Per Invoice'!O$2:O$501,$Y223)="","",INDEX('Per Invoice'!O$2:O$501,$Y223)))</f>
        <v/>
      </c>
      <c r="P223" s="7">
        <f>IF($Y223="","",IF(INDEX('Per Invoice'!P$2:P$501,$Y223)="","",INDEX('Per Invoice'!P$2:P$501,$Y223)))</f>
        <v/>
      </c>
      <c r="Q223" s="7">
        <f>IF($Y223="","",IF(INDEX('Per Invoice'!Q$2:Q$501,$Y223)="","",INDEX('Per Invoice'!Q$2:Q$501,$Y223)))</f>
        <v/>
      </c>
      <c r="R223">
        <f>IF($Y223="","",IF(INDEX('Per Invoice'!R$2:R$501,$Y223)="","",INDEX('Per Invoice'!R$2:R$501,$Y223)))</f>
        <v/>
      </c>
      <c r="S223" s="7">
        <f>IF($Y223="","",IF(INDEX('Per Invoice'!S$2:S$501,$Y223)="","",INDEX('Per Invoice'!S$2:S$501,$Y223)))</f>
        <v/>
      </c>
      <c r="T223" s="7">
        <f>IF($Y223="","",IF(INDEX('Per Invoice'!T$2:T$501,$Y223)="","",INDEX('Per Invoice'!T$2:T$501,$Y223)))</f>
        <v/>
      </c>
      <c r="U223" s="7">
        <f>IF($Y223="","",IF(INDEX('Per Invoice'!U$2:U$501,$Y223)="","",INDEX('Per Invoice'!U$2:U$501,$Y223)))</f>
        <v/>
      </c>
      <c r="V223" s="7">
        <f>IF($Y223="","",IF(INDEX('Per Invoice'!V$2:V$501,$Y223)="","",INDEX('Per Invoice'!V$2:V$501,$Y223)))</f>
        <v/>
      </c>
      <c r="W223" s="7">
        <f>IF($Y223="","",IF(INDEX('Per Invoice'!W$2:W$501,$Y223)="","",INDEX('Per Invoice'!W$2:W$501,$Y223)))</f>
        <v/>
      </c>
      <c r="X223" s="7">
        <f>IF($Y223="","",IF(INDEX('Per Invoice'!X$2:X$501,$Y223)="","",INDEX('Per Invoice'!X$2:X$501,$Y223)))</f>
        <v/>
      </c>
      <c r="Y223" s="16">
        <f>IFERROR(MATCH(Settings!$C$35&amp;"|"&amp;ROWS($Y$2:$Y223),'Per Invoice'!$Z$2:$Z$501,0),"")</f>
        <v/>
      </c>
    </row>
    <row r="224">
      <c r="A224">
        <f>IF($Y224="","",IF(INDEX('Per Invoice'!A$2:A$501,$Y224)="","",INDEX('Per Invoice'!A$2:A$501,$Y224)))</f>
        <v/>
      </c>
      <c r="B224">
        <f>IF($Y224="","",IF(INDEX('Per Invoice'!B$2:B$501,$Y224)="","",INDEX('Per Invoice'!B$2:B$501,$Y224)))</f>
        <v/>
      </c>
      <c r="C224">
        <f>IF($Y224="","",IF(INDEX('Per Invoice'!C$2:C$501,$Y224)="","",INDEX('Per Invoice'!C$2:C$501,$Y224)))</f>
        <v/>
      </c>
      <c r="D224">
        <f>IF($Y224="","",IF(INDEX('Per Invoice'!D$2:D$501,$Y224)="","",INDEX('Per Invoice'!D$2:D$501,$Y224)))</f>
        <v/>
      </c>
      <c r="E224">
        <f>IF($Y224="","",IF(INDEX('Per Invoice'!E$2:E$501,$Y224)="","",INDEX('Per Invoice'!E$2:E$501,$Y224)))</f>
        <v/>
      </c>
      <c r="F224">
        <f>IF($Y224="","",IF(INDEX('Per Invoice'!F$2:F$501,$Y224)="","",INDEX('Per Invoice'!F$2:F$501,$Y224)))</f>
        <v/>
      </c>
      <c r="G224">
        <f>IF($Y224="","",IF(INDEX('Per Invoice'!G$2:G$501,$Y224)="","",INDEX('Per Invoice'!G$2:G$501,$Y224)))</f>
        <v/>
      </c>
      <c r="H224">
        <f>IF($Y224="","",IF(INDEX('Per Invoice'!H$2:H$501,$Y224)="","",INDEX('Per Invoice'!H$2:H$501,$Y224)))</f>
        <v/>
      </c>
      <c r="I224">
        <f>IF($Y224="","",IF(INDEX('Per Invoice'!I$2:I$501,$Y224)="","",INDEX('Per Invoice'!I$2:I$501,$Y224)))</f>
        <v/>
      </c>
      <c r="J224">
        <f>IF($Y224="","",IF(INDEX('Per Invoice'!J$2:J$501,$Y224)="","",INDEX('Per Invoice'!J$2:J$501,$Y224)))</f>
        <v/>
      </c>
      <c r="K224">
        <f>IF($Y224="","",IF(INDEX('Per Invoice'!K$2:K$501,$Y224)="","",INDEX('Per Invoice'!K$2:K$501,$Y224)))</f>
        <v/>
      </c>
      <c r="L224" s="7">
        <f>IF($Y224="","",IF(INDEX('Per Invoice'!L$2:L$501,$Y224)="","",INDEX('Per Invoice'!L$2:L$501,$Y224)))</f>
        <v/>
      </c>
      <c r="M224" s="14">
        <f>IF($Y224="","",IF(INDEX('Per Invoice'!M$2:M$501,$Y224)="","",INDEX('Per Invoice'!M$2:M$501,$Y224)))</f>
        <v/>
      </c>
      <c r="N224">
        <f>IF($Y224="","",IF(INDEX('Per Invoice'!N$2:N$501,$Y224)="","",INDEX('Per Invoice'!N$2:N$501,$Y224)))</f>
        <v/>
      </c>
      <c r="O224">
        <f>IF($Y224="","",IF(INDEX('Per Invoice'!O$2:O$501,$Y224)="","",INDEX('Per Invoice'!O$2:O$501,$Y224)))</f>
        <v/>
      </c>
      <c r="P224" s="7">
        <f>IF($Y224="","",IF(INDEX('Per Invoice'!P$2:P$501,$Y224)="","",INDEX('Per Invoice'!P$2:P$501,$Y224)))</f>
        <v/>
      </c>
      <c r="Q224" s="7">
        <f>IF($Y224="","",IF(INDEX('Per Invoice'!Q$2:Q$501,$Y224)="","",INDEX('Per Invoice'!Q$2:Q$501,$Y224)))</f>
        <v/>
      </c>
      <c r="R224">
        <f>IF($Y224="","",IF(INDEX('Per Invoice'!R$2:R$501,$Y224)="","",INDEX('Per Invoice'!R$2:R$501,$Y224)))</f>
        <v/>
      </c>
      <c r="S224" s="7">
        <f>IF($Y224="","",IF(INDEX('Per Invoice'!S$2:S$501,$Y224)="","",INDEX('Per Invoice'!S$2:S$501,$Y224)))</f>
        <v/>
      </c>
      <c r="T224" s="7">
        <f>IF($Y224="","",IF(INDEX('Per Invoice'!T$2:T$501,$Y224)="","",INDEX('Per Invoice'!T$2:T$501,$Y224)))</f>
        <v/>
      </c>
      <c r="U224" s="7">
        <f>IF($Y224="","",IF(INDEX('Per Invoice'!U$2:U$501,$Y224)="","",INDEX('Per Invoice'!U$2:U$501,$Y224)))</f>
        <v/>
      </c>
      <c r="V224" s="7">
        <f>IF($Y224="","",IF(INDEX('Per Invoice'!V$2:V$501,$Y224)="","",INDEX('Per Invoice'!V$2:V$501,$Y224)))</f>
        <v/>
      </c>
      <c r="W224" s="7">
        <f>IF($Y224="","",IF(INDEX('Per Invoice'!W$2:W$501,$Y224)="","",INDEX('Per Invoice'!W$2:W$501,$Y224)))</f>
        <v/>
      </c>
      <c r="X224" s="7">
        <f>IF($Y224="","",IF(INDEX('Per Invoice'!X$2:X$501,$Y224)="","",INDEX('Per Invoice'!X$2:X$501,$Y224)))</f>
        <v/>
      </c>
      <c r="Y224" s="16">
        <f>IFERROR(MATCH(Settings!$C$35&amp;"|"&amp;ROWS($Y$2:$Y224),'Per Invoice'!$Z$2:$Z$501,0),"")</f>
        <v/>
      </c>
    </row>
    <row r="225">
      <c r="A225">
        <f>IF($Y225="","",IF(INDEX('Per Invoice'!A$2:A$501,$Y225)="","",INDEX('Per Invoice'!A$2:A$501,$Y225)))</f>
        <v/>
      </c>
      <c r="B225">
        <f>IF($Y225="","",IF(INDEX('Per Invoice'!B$2:B$501,$Y225)="","",INDEX('Per Invoice'!B$2:B$501,$Y225)))</f>
        <v/>
      </c>
      <c r="C225">
        <f>IF($Y225="","",IF(INDEX('Per Invoice'!C$2:C$501,$Y225)="","",INDEX('Per Invoice'!C$2:C$501,$Y225)))</f>
        <v/>
      </c>
      <c r="D225">
        <f>IF($Y225="","",IF(INDEX('Per Invoice'!D$2:D$501,$Y225)="","",INDEX('Per Invoice'!D$2:D$501,$Y225)))</f>
        <v/>
      </c>
      <c r="E225">
        <f>IF($Y225="","",IF(INDEX('Per Invoice'!E$2:E$501,$Y225)="","",INDEX('Per Invoice'!E$2:E$501,$Y225)))</f>
        <v/>
      </c>
      <c r="F225">
        <f>IF($Y225="","",IF(INDEX('Per Invoice'!F$2:F$501,$Y225)="","",INDEX('Per Invoice'!F$2:F$501,$Y225)))</f>
        <v/>
      </c>
      <c r="G225">
        <f>IF($Y225="","",IF(INDEX('Per Invoice'!G$2:G$501,$Y225)="","",INDEX('Per Invoice'!G$2:G$501,$Y225)))</f>
        <v/>
      </c>
      <c r="H225">
        <f>IF($Y225="","",IF(INDEX('Per Invoice'!H$2:H$501,$Y225)="","",INDEX('Per Invoice'!H$2:H$501,$Y225)))</f>
        <v/>
      </c>
      <c r="I225">
        <f>IF($Y225="","",IF(INDEX('Per Invoice'!I$2:I$501,$Y225)="","",INDEX('Per Invoice'!I$2:I$501,$Y225)))</f>
        <v/>
      </c>
      <c r="J225">
        <f>IF($Y225="","",IF(INDEX('Per Invoice'!J$2:J$501,$Y225)="","",INDEX('Per Invoice'!J$2:J$501,$Y225)))</f>
        <v/>
      </c>
      <c r="K225">
        <f>IF($Y225="","",IF(INDEX('Per Invoice'!K$2:K$501,$Y225)="","",INDEX('Per Invoice'!K$2:K$501,$Y225)))</f>
        <v/>
      </c>
      <c r="L225" s="7">
        <f>IF($Y225="","",IF(INDEX('Per Invoice'!L$2:L$501,$Y225)="","",INDEX('Per Invoice'!L$2:L$501,$Y225)))</f>
        <v/>
      </c>
      <c r="M225" s="14">
        <f>IF($Y225="","",IF(INDEX('Per Invoice'!M$2:M$501,$Y225)="","",INDEX('Per Invoice'!M$2:M$501,$Y225)))</f>
        <v/>
      </c>
      <c r="N225">
        <f>IF($Y225="","",IF(INDEX('Per Invoice'!N$2:N$501,$Y225)="","",INDEX('Per Invoice'!N$2:N$501,$Y225)))</f>
        <v/>
      </c>
      <c r="O225">
        <f>IF($Y225="","",IF(INDEX('Per Invoice'!O$2:O$501,$Y225)="","",INDEX('Per Invoice'!O$2:O$501,$Y225)))</f>
        <v/>
      </c>
      <c r="P225" s="7">
        <f>IF($Y225="","",IF(INDEX('Per Invoice'!P$2:P$501,$Y225)="","",INDEX('Per Invoice'!P$2:P$501,$Y225)))</f>
        <v/>
      </c>
      <c r="Q225" s="7">
        <f>IF($Y225="","",IF(INDEX('Per Invoice'!Q$2:Q$501,$Y225)="","",INDEX('Per Invoice'!Q$2:Q$501,$Y225)))</f>
        <v/>
      </c>
      <c r="R225">
        <f>IF($Y225="","",IF(INDEX('Per Invoice'!R$2:R$501,$Y225)="","",INDEX('Per Invoice'!R$2:R$501,$Y225)))</f>
        <v/>
      </c>
      <c r="S225" s="7">
        <f>IF($Y225="","",IF(INDEX('Per Invoice'!S$2:S$501,$Y225)="","",INDEX('Per Invoice'!S$2:S$501,$Y225)))</f>
        <v/>
      </c>
      <c r="T225" s="7">
        <f>IF($Y225="","",IF(INDEX('Per Invoice'!T$2:T$501,$Y225)="","",INDEX('Per Invoice'!T$2:T$501,$Y225)))</f>
        <v/>
      </c>
      <c r="U225" s="7">
        <f>IF($Y225="","",IF(INDEX('Per Invoice'!U$2:U$501,$Y225)="","",INDEX('Per Invoice'!U$2:U$501,$Y225)))</f>
        <v/>
      </c>
      <c r="V225" s="7">
        <f>IF($Y225="","",IF(INDEX('Per Invoice'!V$2:V$501,$Y225)="","",INDEX('Per Invoice'!V$2:V$501,$Y225)))</f>
        <v/>
      </c>
      <c r="W225" s="7">
        <f>IF($Y225="","",IF(INDEX('Per Invoice'!W$2:W$501,$Y225)="","",INDEX('Per Invoice'!W$2:W$501,$Y225)))</f>
        <v/>
      </c>
      <c r="X225" s="7">
        <f>IF($Y225="","",IF(INDEX('Per Invoice'!X$2:X$501,$Y225)="","",INDEX('Per Invoice'!X$2:X$501,$Y225)))</f>
        <v/>
      </c>
      <c r="Y225" s="16">
        <f>IFERROR(MATCH(Settings!$C$35&amp;"|"&amp;ROWS($Y$2:$Y225),'Per Invoice'!$Z$2:$Z$501,0),"")</f>
        <v/>
      </c>
    </row>
    <row r="226">
      <c r="A226">
        <f>IF($Y226="","",IF(INDEX('Per Invoice'!A$2:A$501,$Y226)="","",INDEX('Per Invoice'!A$2:A$501,$Y226)))</f>
        <v/>
      </c>
      <c r="B226">
        <f>IF($Y226="","",IF(INDEX('Per Invoice'!B$2:B$501,$Y226)="","",INDEX('Per Invoice'!B$2:B$501,$Y226)))</f>
        <v/>
      </c>
      <c r="C226">
        <f>IF($Y226="","",IF(INDEX('Per Invoice'!C$2:C$501,$Y226)="","",INDEX('Per Invoice'!C$2:C$501,$Y226)))</f>
        <v/>
      </c>
      <c r="D226">
        <f>IF($Y226="","",IF(INDEX('Per Invoice'!D$2:D$501,$Y226)="","",INDEX('Per Invoice'!D$2:D$501,$Y226)))</f>
        <v/>
      </c>
      <c r="E226">
        <f>IF($Y226="","",IF(INDEX('Per Invoice'!E$2:E$501,$Y226)="","",INDEX('Per Invoice'!E$2:E$501,$Y226)))</f>
        <v/>
      </c>
      <c r="F226">
        <f>IF($Y226="","",IF(INDEX('Per Invoice'!F$2:F$501,$Y226)="","",INDEX('Per Invoice'!F$2:F$501,$Y226)))</f>
        <v/>
      </c>
      <c r="G226">
        <f>IF($Y226="","",IF(INDEX('Per Invoice'!G$2:G$501,$Y226)="","",INDEX('Per Invoice'!G$2:G$501,$Y226)))</f>
        <v/>
      </c>
      <c r="H226">
        <f>IF($Y226="","",IF(INDEX('Per Invoice'!H$2:H$501,$Y226)="","",INDEX('Per Invoice'!H$2:H$501,$Y226)))</f>
        <v/>
      </c>
      <c r="I226">
        <f>IF($Y226="","",IF(INDEX('Per Invoice'!I$2:I$501,$Y226)="","",INDEX('Per Invoice'!I$2:I$501,$Y226)))</f>
        <v/>
      </c>
      <c r="J226">
        <f>IF($Y226="","",IF(INDEX('Per Invoice'!J$2:J$501,$Y226)="","",INDEX('Per Invoice'!J$2:J$501,$Y226)))</f>
        <v/>
      </c>
      <c r="K226">
        <f>IF($Y226="","",IF(INDEX('Per Invoice'!K$2:K$501,$Y226)="","",INDEX('Per Invoice'!K$2:K$501,$Y226)))</f>
        <v/>
      </c>
      <c r="L226" s="7">
        <f>IF($Y226="","",IF(INDEX('Per Invoice'!L$2:L$501,$Y226)="","",INDEX('Per Invoice'!L$2:L$501,$Y226)))</f>
        <v/>
      </c>
      <c r="M226" s="14">
        <f>IF($Y226="","",IF(INDEX('Per Invoice'!M$2:M$501,$Y226)="","",INDEX('Per Invoice'!M$2:M$501,$Y226)))</f>
        <v/>
      </c>
      <c r="N226">
        <f>IF($Y226="","",IF(INDEX('Per Invoice'!N$2:N$501,$Y226)="","",INDEX('Per Invoice'!N$2:N$501,$Y226)))</f>
        <v/>
      </c>
      <c r="O226">
        <f>IF($Y226="","",IF(INDEX('Per Invoice'!O$2:O$501,$Y226)="","",INDEX('Per Invoice'!O$2:O$501,$Y226)))</f>
        <v/>
      </c>
      <c r="P226" s="7">
        <f>IF($Y226="","",IF(INDEX('Per Invoice'!P$2:P$501,$Y226)="","",INDEX('Per Invoice'!P$2:P$501,$Y226)))</f>
        <v/>
      </c>
      <c r="Q226" s="7">
        <f>IF($Y226="","",IF(INDEX('Per Invoice'!Q$2:Q$501,$Y226)="","",INDEX('Per Invoice'!Q$2:Q$501,$Y226)))</f>
        <v/>
      </c>
      <c r="R226">
        <f>IF($Y226="","",IF(INDEX('Per Invoice'!R$2:R$501,$Y226)="","",INDEX('Per Invoice'!R$2:R$501,$Y226)))</f>
        <v/>
      </c>
      <c r="S226" s="7">
        <f>IF($Y226="","",IF(INDEX('Per Invoice'!S$2:S$501,$Y226)="","",INDEX('Per Invoice'!S$2:S$501,$Y226)))</f>
        <v/>
      </c>
      <c r="T226" s="7">
        <f>IF($Y226="","",IF(INDEX('Per Invoice'!T$2:T$501,$Y226)="","",INDEX('Per Invoice'!T$2:T$501,$Y226)))</f>
        <v/>
      </c>
      <c r="U226" s="7">
        <f>IF($Y226="","",IF(INDEX('Per Invoice'!U$2:U$501,$Y226)="","",INDEX('Per Invoice'!U$2:U$501,$Y226)))</f>
        <v/>
      </c>
      <c r="V226" s="7">
        <f>IF($Y226="","",IF(INDEX('Per Invoice'!V$2:V$501,$Y226)="","",INDEX('Per Invoice'!V$2:V$501,$Y226)))</f>
        <v/>
      </c>
      <c r="W226" s="7">
        <f>IF($Y226="","",IF(INDEX('Per Invoice'!W$2:W$501,$Y226)="","",INDEX('Per Invoice'!W$2:W$501,$Y226)))</f>
        <v/>
      </c>
      <c r="X226" s="7">
        <f>IF($Y226="","",IF(INDEX('Per Invoice'!X$2:X$501,$Y226)="","",INDEX('Per Invoice'!X$2:X$501,$Y226)))</f>
        <v/>
      </c>
      <c r="Y226" s="16">
        <f>IFERROR(MATCH(Settings!$C$35&amp;"|"&amp;ROWS($Y$2:$Y226),'Per Invoice'!$Z$2:$Z$501,0),"")</f>
        <v/>
      </c>
    </row>
    <row r="227">
      <c r="A227">
        <f>IF($Y227="","",IF(INDEX('Per Invoice'!A$2:A$501,$Y227)="","",INDEX('Per Invoice'!A$2:A$501,$Y227)))</f>
        <v/>
      </c>
      <c r="B227">
        <f>IF($Y227="","",IF(INDEX('Per Invoice'!B$2:B$501,$Y227)="","",INDEX('Per Invoice'!B$2:B$501,$Y227)))</f>
        <v/>
      </c>
      <c r="C227">
        <f>IF($Y227="","",IF(INDEX('Per Invoice'!C$2:C$501,$Y227)="","",INDEX('Per Invoice'!C$2:C$501,$Y227)))</f>
        <v/>
      </c>
      <c r="D227">
        <f>IF($Y227="","",IF(INDEX('Per Invoice'!D$2:D$501,$Y227)="","",INDEX('Per Invoice'!D$2:D$501,$Y227)))</f>
        <v/>
      </c>
      <c r="E227">
        <f>IF($Y227="","",IF(INDEX('Per Invoice'!E$2:E$501,$Y227)="","",INDEX('Per Invoice'!E$2:E$501,$Y227)))</f>
        <v/>
      </c>
      <c r="F227">
        <f>IF($Y227="","",IF(INDEX('Per Invoice'!F$2:F$501,$Y227)="","",INDEX('Per Invoice'!F$2:F$501,$Y227)))</f>
        <v/>
      </c>
      <c r="G227">
        <f>IF($Y227="","",IF(INDEX('Per Invoice'!G$2:G$501,$Y227)="","",INDEX('Per Invoice'!G$2:G$501,$Y227)))</f>
        <v/>
      </c>
      <c r="H227">
        <f>IF($Y227="","",IF(INDEX('Per Invoice'!H$2:H$501,$Y227)="","",INDEX('Per Invoice'!H$2:H$501,$Y227)))</f>
        <v/>
      </c>
      <c r="I227">
        <f>IF($Y227="","",IF(INDEX('Per Invoice'!I$2:I$501,$Y227)="","",INDEX('Per Invoice'!I$2:I$501,$Y227)))</f>
        <v/>
      </c>
      <c r="J227">
        <f>IF($Y227="","",IF(INDEX('Per Invoice'!J$2:J$501,$Y227)="","",INDEX('Per Invoice'!J$2:J$501,$Y227)))</f>
        <v/>
      </c>
      <c r="K227">
        <f>IF($Y227="","",IF(INDEX('Per Invoice'!K$2:K$501,$Y227)="","",INDEX('Per Invoice'!K$2:K$501,$Y227)))</f>
        <v/>
      </c>
      <c r="L227" s="7">
        <f>IF($Y227="","",IF(INDEX('Per Invoice'!L$2:L$501,$Y227)="","",INDEX('Per Invoice'!L$2:L$501,$Y227)))</f>
        <v/>
      </c>
      <c r="M227" s="14">
        <f>IF($Y227="","",IF(INDEX('Per Invoice'!M$2:M$501,$Y227)="","",INDEX('Per Invoice'!M$2:M$501,$Y227)))</f>
        <v/>
      </c>
      <c r="N227">
        <f>IF($Y227="","",IF(INDEX('Per Invoice'!N$2:N$501,$Y227)="","",INDEX('Per Invoice'!N$2:N$501,$Y227)))</f>
        <v/>
      </c>
      <c r="O227">
        <f>IF($Y227="","",IF(INDEX('Per Invoice'!O$2:O$501,$Y227)="","",INDEX('Per Invoice'!O$2:O$501,$Y227)))</f>
        <v/>
      </c>
      <c r="P227" s="7">
        <f>IF($Y227="","",IF(INDEX('Per Invoice'!P$2:P$501,$Y227)="","",INDEX('Per Invoice'!P$2:P$501,$Y227)))</f>
        <v/>
      </c>
      <c r="Q227" s="7">
        <f>IF($Y227="","",IF(INDEX('Per Invoice'!Q$2:Q$501,$Y227)="","",INDEX('Per Invoice'!Q$2:Q$501,$Y227)))</f>
        <v/>
      </c>
      <c r="R227">
        <f>IF($Y227="","",IF(INDEX('Per Invoice'!R$2:R$501,$Y227)="","",INDEX('Per Invoice'!R$2:R$501,$Y227)))</f>
        <v/>
      </c>
      <c r="S227" s="7">
        <f>IF($Y227="","",IF(INDEX('Per Invoice'!S$2:S$501,$Y227)="","",INDEX('Per Invoice'!S$2:S$501,$Y227)))</f>
        <v/>
      </c>
      <c r="T227" s="7">
        <f>IF($Y227="","",IF(INDEX('Per Invoice'!T$2:T$501,$Y227)="","",INDEX('Per Invoice'!T$2:T$501,$Y227)))</f>
        <v/>
      </c>
      <c r="U227" s="7">
        <f>IF($Y227="","",IF(INDEX('Per Invoice'!U$2:U$501,$Y227)="","",INDEX('Per Invoice'!U$2:U$501,$Y227)))</f>
        <v/>
      </c>
      <c r="V227" s="7">
        <f>IF($Y227="","",IF(INDEX('Per Invoice'!V$2:V$501,$Y227)="","",INDEX('Per Invoice'!V$2:V$501,$Y227)))</f>
        <v/>
      </c>
      <c r="W227" s="7">
        <f>IF($Y227="","",IF(INDEX('Per Invoice'!W$2:W$501,$Y227)="","",INDEX('Per Invoice'!W$2:W$501,$Y227)))</f>
        <v/>
      </c>
      <c r="X227" s="7">
        <f>IF($Y227="","",IF(INDEX('Per Invoice'!X$2:X$501,$Y227)="","",INDEX('Per Invoice'!X$2:X$501,$Y227)))</f>
        <v/>
      </c>
      <c r="Y227" s="16">
        <f>IFERROR(MATCH(Settings!$C$35&amp;"|"&amp;ROWS($Y$2:$Y227),'Per Invoice'!$Z$2:$Z$501,0),"")</f>
        <v/>
      </c>
    </row>
    <row r="228">
      <c r="A228">
        <f>IF($Y228="","",IF(INDEX('Per Invoice'!A$2:A$501,$Y228)="","",INDEX('Per Invoice'!A$2:A$501,$Y228)))</f>
        <v/>
      </c>
      <c r="B228">
        <f>IF($Y228="","",IF(INDEX('Per Invoice'!B$2:B$501,$Y228)="","",INDEX('Per Invoice'!B$2:B$501,$Y228)))</f>
        <v/>
      </c>
      <c r="C228">
        <f>IF($Y228="","",IF(INDEX('Per Invoice'!C$2:C$501,$Y228)="","",INDEX('Per Invoice'!C$2:C$501,$Y228)))</f>
        <v/>
      </c>
      <c r="D228">
        <f>IF($Y228="","",IF(INDEX('Per Invoice'!D$2:D$501,$Y228)="","",INDEX('Per Invoice'!D$2:D$501,$Y228)))</f>
        <v/>
      </c>
      <c r="E228">
        <f>IF($Y228="","",IF(INDEX('Per Invoice'!E$2:E$501,$Y228)="","",INDEX('Per Invoice'!E$2:E$501,$Y228)))</f>
        <v/>
      </c>
      <c r="F228">
        <f>IF($Y228="","",IF(INDEX('Per Invoice'!F$2:F$501,$Y228)="","",INDEX('Per Invoice'!F$2:F$501,$Y228)))</f>
        <v/>
      </c>
      <c r="G228">
        <f>IF($Y228="","",IF(INDEX('Per Invoice'!G$2:G$501,$Y228)="","",INDEX('Per Invoice'!G$2:G$501,$Y228)))</f>
        <v/>
      </c>
      <c r="H228">
        <f>IF($Y228="","",IF(INDEX('Per Invoice'!H$2:H$501,$Y228)="","",INDEX('Per Invoice'!H$2:H$501,$Y228)))</f>
        <v/>
      </c>
      <c r="I228">
        <f>IF($Y228="","",IF(INDEX('Per Invoice'!I$2:I$501,$Y228)="","",INDEX('Per Invoice'!I$2:I$501,$Y228)))</f>
        <v/>
      </c>
      <c r="J228">
        <f>IF($Y228="","",IF(INDEX('Per Invoice'!J$2:J$501,$Y228)="","",INDEX('Per Invoice'!J$2:J$501,$Y228)))</f>
        <v/>
      </c>
      <c r="K228">
        <f>IF($Y228="","",IF(INDEX('Per Invoice'!K$2:K$501,$Y228)="","",INDEX('Per Invoice'!K$2:K$501,$Y228)))</f>
        <v/>
      </c>
      <c r="L228" s="7">
        <f>IF($Y228="","",IF(INDEX('Per Invoice'!L$2:L$501,$Y228)="","",INDEX('Per Invoice'!L$2:L$501,$Y228)))</f>
        <v/>
      </c>
      <c r="M228" s="14">
        <f>IF($Y228="","",IF(INDEX('Per Invoice'!M$2:M$501,$Y228)="","",INDEX('Per Invoice'!M$2:M$501,$Y228)))</f>
        <v/>
      </c>
      <c r="N228">
        <f>IF($Y228="","",IF(INDEX('Per Invoice'!N$2:N$501,$Y228)="","",INDEX('Per Invoice'!N$2:N$501,$Y228)))</f>
        <v/>
      </c>
      <c r="O228">
        <f>IF($Y228="","",IF(INDEX('Per Invoice'!O$2:O$501,$Y228)="","",INDEX('Per Invoice'!O$2:O$501,$Y228)))</f>
        <v/>
      </c>
      <c r="P228" s="7">
        <f>IF($Y228="","",IF(INDEX('Per Invoice'!P$2:P$501,$Y228)="","",INDEX('Per Invoice'!P$2:P$501,$Y228)))</f>
        <v/>
      </c>
      <c r="Q228" s="7">
        <f>IF($Y228="","",IF(INDEX('Per Invoice'!Q$2:Q$501,$Y228)="","",INDEX('Per Invoice'!Q$2:Q$501,$Y228)))</f>
        <v/>
      </c>
      <c r="R228">
        <f>IF($Y228="","",IF(INDEX('Per Invoice'!R$2:R$501,$Y228)="","",INDEX('Per Invoice'!R$2:R$501,$Y228)))</f>
        <v/>
      </c>
      <c r="S228" s="7">
        <f>IF($Y228="","",IF(INDEX('Per Invoice'!S$2:S$501,$Y228)="","",INDEX('Per Invoice'!S$2:S$501,$Y228)))</f>
        <v/>
      </c>
      <c r="T228" s="7">
        <f>IF($Y228="","",IF(INDEX('Per Invoice'!T$2:T$501,$Y228)="","",INDEX('Per Invoice'!T$2:T$501,$Y228)))</f>
        <v/>
      </c>
      <c r="U228" s="7">
        <f>IF($Y228="","",IF(INDEX('Per Invoice'!U$2:U$501,$Y228)="","",INDEX('Per Invoice'!U$2:U$501,$Y228)))</f>
        <v/>
      </c>
      <c r="V228" s="7">
        <f>IF($Y228="","",IF(INDEX('Per Invoice'!V$2:V$501,$Y228)="","",INDEX('Per Invoice'!V$2:V$501,$Y228)))</f>
        <v/>
      </c>
      <c r="W228" s="7">
        <f>IF($Y228="","",IF(INDEX('Per Invoice'!W$2:W$501,$Y228)="","",INDEX('Per Invoice'!W$2:W$501,$Y228)))</f>
        <v/>
      </c>
      <c r="X228" s="7">
        <f>IF($Y228="","",IF(INDEX('Per Invoice'!X$2:X$501,$Y228)="","",INDEX('Per Invoice'!X$2:X$501,$Y228)))</f>
        <v/>
      </c>
      <c r="Y228" s="16">
        <f>IFERROR(MATCH(Settings!$C$35&amp;"|"&amp;ROWS($Y$2:$Y228),'Per Invoice'!$Z$2:$Z$501,0),"")</f>
        <v/>
      </c>
    </row>
    <row r="229">
      <c r="A229">
        <f>IF($Y229="","",IF(INDEX('Per Invoice'!A$2:A$501,$Y229)="","",INDEX('Per Invoice'!A$2:A$501,$Y229)))</f>
        <v/>
      </c>
      <c r="B229">
        <f>IF($Y229="","",IF(INDEX('Per Invoice'!B$2:B$501,$Y229)="","",INDEX('Per Invoice'!B$2:B$501,$Y229)))</f>
        <v/>
      </c>
      <c r="C229">
        <f>IF($Y229="","",IF(INDEX('Per Invoice'!C$2:C$501,$Y229)="","",INDEX('Per Invoice'!C$2:C$501,$Y229)))</f>
        <v/>
      </c>
      <c r="D229">
        <f>IF($Y229="","",IF(INDEX('Per Invoice'!D$2:D$501,$Y229)="","",INDEX('Per Invoice'!D$2:D$501,$Y229)))</f>
        <v/>
      </c>
      <c r="E229">
        <f>IF($Y229="","",IF(INDEX('Per Invoice'!E$2:E$501,$Y229)="","",INDEX('Per Invoice'!E$2:E$501,$Y229)))</f>
        <v/>
      </c>
      <c r="F229">
        <f>IF($Y229="","",IF(INDEX('Per Invoice'!F$2:F$501,$Y229)="","",INDEX('Per Invoice'!F$2:F$501,$Y229)))</f>
        <v/>
      </c>
      <c r="G229">
        <f>IF($Y229="","",IF(INDEX('Per Invoice'!G$2:G$501,$Y229)="","",INDEX('Per Invoice'!G$2:G$501,$Y229)))</f>
        <v/>
      </c>
      <c r="H229">
        <f>IF($Y229="","",IF(INDEX('Per Invoice'!H$2:H$501,$Y229)="","",INDEX('Per Invoice'!H$2:H$501,$Y229)))</f>
        <v/>
      </c>
      <c r="I229">
        <f>IF($Y229="","",IF(INDEX('Per Invoice'!I$2:I$501,$Y229)="","",INDEX('Per Invoice'!I$2:I$501,$Y229)))</f>
        <v/>
      </c>
      <c r="J229">
        <f>IF($Y229="","",IF(INDEX('Per Invoice'!J$2:J$501,$Y229)="","",INDEX('Per Invoice'!J$2:J$501,$Y229)))</f>
        <v/>
      </c>
      <c r="K229">
        <f>IF($Y229="","",IF(INDEX('Per Invoice'!K$2:K$501,$Y229)="","",INDEX('Per Invoice'!K$2:K$501,$Y229)))</f>
        <v/>
      </c>
      <c r="L229" s="7">
        <f>IF($Y229="","",IF(INDEX('Per Invoice'!L$2:L$501,$Y229)="","",INDEX('Per Invoice'!L$2:L$501,$Y229)))</f>
        <v/>
      </c>
      <c r="M229" s="14">
        <f>IF($Y229="","",IF(INDEX('Per Invoice'!M$2:M$501,$Y229)="","",INDEX('Per Invoice'!M$2:M$501,$Y229)))</f>
        <v/>
      </c>
      <c r="N229">
        <f>IF($Y229="","",IF(INDEX('Per Invoice'!N$2:N$501,$Y229)="","",INDEX('Per Invoice'!N$2:N$501,$Y229)))</f>
        <v/>
      </c>
      <c r="O229">
        <f>IF($Y229="","",IF(INDEX('Per Invoice'!O$2:O$501,$Y229)="","",INDEX('Per Invoice'!O$2:O$501,$Y229)))</f>
        <v/>
      </c>
      <c r="P229" s="7">
        <f>IF($Y229="","",IF(INDEX('Per Invoice'!P$2:P$501,$Y229)="","",INDEX('Per Invoice'!P$2:P$501,$Y229)))</f>
        <v/>
      </c>
      <c r="Q229" s="7">
        <f>IF($Y229="","",IF(INDEX('Per Invoice'!Q$2:Q$501,$Y229)="","",INDEX('Per Invoice'!Q$2:Q$501,$Y229)))</f>
        <v/>
      </c>
      <c r="R229">
        <f>IF($Y229="","",IF(INDEX('Per Invoice'!R$2:R$501,$Y229)="","",INDEX('Per Invoice'!R$2:R$501,$Y229)))</f>
        <v/>
      </c>
      <c r="S229" s="7">
        <f>IF($Y229="","",IF(INDEX('Per Invoice'!S$2:S$501,$Y229)="","",INDEX('Per Invoice'!S$2:S$501,$Y229)))</f>
        <v/>
      </c>
      <c r="T229" s="7">
        <f>IF($Y229="","",IF(INDEX('Per Invoice'!T$2:T$501,$Y229)="","",INDEX('Per Invoice'!T$2:T$501,$Y229)))</f>
        <v/>
      </c>
      <c r="U229" s="7">
        <f>IF($Y229="","",IF(INDEX('Per Invoice'!U$2:U$501,$Y229)="","",INDEX('Per Invoice'!U$2:U$501,$Y229)))</f>
        <v/>
      </c>
      <c r="V229" s="7">
        <f>IF($Y229="","",IF(INDEX('Per Invoice'!V$2:V$501,$Y229)="","",INDEX('Per Invoice'!V$2:V$501,$Y229)))</f>
        <v/>
      </c>
      <c r="W229" s="7">
        <f>IF($Y229="","",IF(INDEX('Per Invoice'!W$2:W$501,$Y229)="","",INDEX('Per Invoice'!W$2:W$501,$Y229)))</f>
        <v/>
      </c>
      <c r="X229" s="7">
        <f>IF($Y229="","",IF(INDEX('Per Invoice'!X$2:X$501,$Y229)="","",INDEX('Per Invoice'!X$2:X$501,$Y229)))</f>
        <v/>
      </c>
      <c r="Y229" s="16">
        <f>IFERROR(MATCH(Settings!$C$35&amp;"|"&amp;ROWS($Y$2:$Y229),'Per Invoice'!$Z$2:$Z$501,0),"")</f>
        <v/>
      </c>
    </row>
    <row r="230">
      <c r="A230">
        <f>IF($Y230="","",IF(INDEX('Per Invoice'!A$2:A$501,$Y230)="","",INDEX('Per Invoice'!A$2:A$501,$Y230)))</f>
        <v/>
      </c>
      <c r="B230">
        <f>IF($Y230="","",IF(INDEX('Per Invoice'!B$2:B$501,$Y230)="","",INDEX('Per Invoice'!B$2:B$501,$Y230)))</f>
        <v/>
      </c>
      <c r="C230">
        <f>IF($Y230="","",IF(INDEX('Per Invoice'!C$2:C$501,$Y230)="","",INDEX('Per Invoice'!C$2:C$501,$Y230)))</f>
        <v/>
      </c>
      <c r="D230">
        <f>IF($Y230="","",IF(INDEX('Per Invoice'!D$2:D$501,$Y230)="","",INDEX('Per Invoice'!D$2:D$501,$Y230)))</f>
        <v/>
      </c>
      <c r="E230">
        <f>IF($Y230="","",IF(INDEX('Per Invoice'!E$2:E$501,$Y230)="","",INDEX('Per Invoice'!E$2:E$501,$Y230)))</f>
        <v/>
      </c>
      <c r="F230">
        <f>IF($Y230="","",IF(INDEX('Per Invoice'!F$2:F$501,$Y230)="","",INDEX('Per Invoice'!F$2:F$501,$Y230)))</f>
        <v/>
      </c>
      <c r="G230">
        <f>IF($Y230="","",IF(INDEX('Per Invoice'!G$2:G$501,$Y230)="","",INDEX('Per Invoice'!G$2:G$501,$Y230)))</f>
        <v/>
      </c>
      <c r="H230">
        <f>IF($Y230="","",IF(INDEX('Per Invoice'!H$2:H$501,$Y230)="","",INDEX('Per Invoice'!H$2:H$501,$Y230)))</f>
        <v/>
      </c>
      <c r="I230">
        <f>IF($Y230="","",IF(INDEX('Per Invoice'!I$2:I$501,$Y230)="","",INDEX('Per Invoice'!I$2:I$501,$Y230)))</f>
        <v/>
      </c>
      <c r="J230">
        <f>IF($Y230="","",IF(INDEX('Per Invoice'!J$2:J$501,$Y230)="","",INDEX('Per Invoice'!J$2:J$501,$Y230)))</f>
        <v/>
      </c>
      <c r="K230">
        <f>IF($Y230="","",IF(INDEX('Per Invoice'!K$2:K$501,$Y230)="","",INDEX('Per Invoice'!K$2:K$501,$Y230)))</f>
        <v/>
      </c>
      <c r="L230" s="7">
        <f>IF($Y230="","",IF(INDEX('Per Invoice'!L$2:L$501,$Y230)="","",INDEX('Per Invoice'!L$2:L$501,$Y230)))</f>
        <v/>
      </c>
      <c r="M230" s="14">
        <f>IF($Y230="","",IF(INDEX('Per Invoice'!M$2:M$501,$Y230)="","",INDEX('Per Invoice'!M$2:M$501,$Y230)))</f>
        <v/>
      </c>
      <c r="N230">
        <f>IF($Y230="","",IF(INDEX('Per Invoice'!N$2:N$501,$Y230)="","",INDEX('Per Invoice'!N$2:N$501,$Y230)))</f>
        <v/>
      </c>
      <c r="O230">
        <f>IF($Y230="","",IF(INDEX('Per Invoice'!O$2:O$501,$Y230)="","",INDEX('Per Invoice'!O$2:O$501,$Y230)))</f>
        <v/>
      </c>
      <c r="P230" s="7">
        <f>IF($Y230="","",IF(INDEX('Per Invoice'!P$2:P$501,$Y230)="","",INDEX('Per Invoice'!P$2:P$501,$Y230)))</f>
        <v/>
      </c>
      <c r="Q230" s="7">
        <f>IF($Y230="","",IF(INDEX('Per Invoice'!Q$2:Q$501,$Y230)="","",INDEX('Per Invoice'!Q$2:Q$501,$Y230)))</f>
        <v/>
      </c>
      <c r="R230">
        <f>IF($Y230="","",IF(INDEX('Per Invoice'!R$2:R$501,$Y230)="","",INDEX('Per Invoice'!R$2:R$501,$Y230)))</f>
        <v/>
      </c>
      <c r="S230" s="7">
        <f>IF($Y230="","",IF(INDEX('Per Invoice'!S$2:S$501,$Y230)="","",INDEX('Per Invoice'!S$2:S$501,$Y230)))</f>
        <v/>
      </c>
      <c r="T230" s="7">
        <f>IF($Y230="","",IF(INDEX('Per Invoice'!T$2:T$501,$Y230)="","",INDEX('Per Invoice'!T$2:T$501,$Y230)))</f>
        <v/>
      </c>
      <c r="U230" s="7">
        <f>IF($Y230="","",IF(INDEX('Per Invoice'!U$2:U$501,$Y230)="","",INDEX('Per Invoice'!U$2:U$501,$Y230)))</f>
        <v/>
      </c>
      <c r="V230" s="7">
        <f>IF($Y230="","",IF(INDEX('Per Invoice'!V$2:V$501,$Y230)="","",INDEX('Per Invoice'!V$2:V$501,$Y230)))</f>
        <v/>
      </c>
      <c r="W230" s="7">
        <f>IF($Y230="","",IF(INDEX('Per Invoice'!W$2:W$501,$Y230)="","",INDEX('Per Invoice'!W$2:W$501,$Y230)))</f>
        <v/>
      </c>
      <c r="X230" s="7">
        <f>IF($Y230="","",IF(INDEX('Per Invoice'!X$2:X$501,$Y230)="","",INDEX('Per Invoice'!X$2:X$501,$Y230)))</f>
        <v/>
      </c>
      <c r="Y230" s="16">
        <f>IFERROR(MATCH(Settings!$C$35&amp;"|"&amp;ROWS($Y$2:$Y230),'Per Invoice'!$Z$2:$Z$501,0),"")</f>
        <v/>
      </c>
    </row>
    <row r="231">
      <c r="A231">
        <f>IF($Y231="","",IF(INDEX('Per Invoice'!A$2:A$501,$Y231)="","",INDEX('Per Invoice'!A$2:A$501,$Y231)))</f>
        <v/>
      </c>
      <c r="B231">
        <f>IF($Y231="","",IF(INDEX('Per Invoice'!B$2:B$501,$Y231)="","",INDEX('Per Invoice'!B$2:B$501,$Y231)))</f>
        <v/>
      </c>
      <c r="C231">
        <f>IF($Y231="","",IF(INDEX('Per Invoice'!C$2:C$501,$Y231)="","",INDEX('Per Invoice'!C$2:C$501,$Y231)))</f>
        <v/>
      </c>
      <c r="D231">
        <f>IF($Y231="","",IF(INDEX('Per Invoice'!D$2:D$501,$Y231)="","",INDEX('Per Invoice'!D$2:D$501,$Y231)))</f>
        <v/>
      </c>
      <c r="E231">
        <f>IF($Y231="","",IF(INDEX('Per Invoice'!E$2:E$501,$Y231)="","",INDEX('Per Invoice'!E$2:E$501,$Y231)))</f>
        <v/>
      </c>
      <c r="F231">
        <f>IF($Y231="","",IF(INDEX('Per Invoice'!F$2:F$501,$Y231)="","",INDEX('Per Invoice'!F$2:F$501,$Y231)))</f>
        <v/>
      </c>
      <c r="G231">
        <f>IF($Y231="","",IF(INDEX('Per Invoice'!G$2:G$501,$Y231)="","",INDEX('Per Invoice'!G$2:G$501,$Y231)))</f>
        <v/>
      </c>
      <c r="H231">
        <f>IF($Y231="","",IF(INDEX('Per Invoice'!H$2:H$501,$Y231)="","",INDEX('Per Invoice'!H$2:H$501,$Y231)))</f>
        <v/>
      </c>
      <c r="I231">
        <f>IF($Y231="","",IF(INDEX('Per Invoice'!I$2:I$501,$Y231)="","",INDEX('Per Invoice'!I$2:I$501,$Y231)))</f>
        <v/>
      </c>
      <c r="J231">
        <f>IF($Y231="","",IF(INDEX('Per Invoice'!J$2:J$501,$Y231)="","",INDEX('Per Invoice'!J$2:J$501,$Y231)))</f>
        <v/>
      </c>
      <c r="K231">
        <f>IF($Y231="","",IF(INDEX('Per Invoice'!K$2:K$501,$Y231)="","",INDEX('Per Invoice'!K$2:K$501,$Y231)))</f>
        <v/>
      </c>
      <c r="L231" s="7">
        <f>IF($Y231="","",IF(INDEX('Per Invoice'!L$2:L$501,$Y231)="","",INDEX('Per Invoice'!L$2:L$501,$Y231)))</f>
        <v/>
      </c>
      <c r="M231" s="14">
        <f>IF($Y231="","",IF(INDEX('Per Invoice'!M$2:M$501,$Y231)="","",INDEX('Per Invoice'!M$2:M$501,$Y231)))</f>
        <v/>
      </c>
      <c r="N231">
        <f>IF($Y231="","",IF(INDEX('Per Invoice'!N$2:N$501,$Y231)="","",INDEX('Per Invoice'!N$2:N$501,$Y231)))</f>
        <v/>
      </c>
      <c r="O231">
        <f>IF($Y231="","",IF(INDEX('Per Invoice'!O$2:O$501,$Y231)="","",INDEX('Per Invoice'!O$2:O$501,$Y231)))</f>
        <v/>
      </c>
      <c r="P231" s="7">
        <f>IF($Y231="","",IF(INDEX('Per Invoice'!P$2:P$501,$Y231)="","",INDEX('Per Invoice'!P$2:P$501,$Y231)))</f>
        <v/>
      </c>
      <c r="Q231" s="7">
        <f>IF($Y231="","",IF(INDEX('Per Invoice'!Q$2:Q$501,$Y231)="","",INDEX('Per Invoice'!Q$2:Q$501,$Y231)))</f>
        <v/>
      </c>
      <c r="R231">
        <f>IF($Y231="","",IF(INDEX('Per Invoice'!R$2:R$501,$Y231)="","",INDEX('Per Invoice'!R$2:R$501,$Y231)))</f>
        <v/>
      </c>
      <c r="S231" s="7">
        <f>IF($Y231="","",IF(INDEX('Per Invoice'!S$2:S$501,$Y231)="","",INDEX('Per Invoice'!S$2:S$501,$Y231)))</f>
        <v/>
      </c>
      <c r="T231" s="7">
        <f>IF($Y231="","",IF(INDEX('Per Invoice'!T$2:T$501,$Y231)="","",INDEX('Per Invoice'!T$2:T$501,$Y231)))</f>
        <v/>
      </c>
      <c r="U231" s="7">
        <f>IF($Y231="","",IF(INDEX('Per Invoice'!U$2:U$501,$Y231)="","",INDEX('Per Invoice'!U$2:U$501,$Y231)))</f>
        <v/>
      </c>
      <c r="V231" s="7">
        <f>IF($Y231="","",IF(INDEX('Per Invoice'!V$2:V$501,$Y231)="","",INDEX('Per Invoice'!V$2:V$501,$Y231)))</f>
        <v/>
      </c>
      <c r="W231" s="7">
        <f>IF($Y231="","",IF(INDEX('Per Invoice'!W$2:W$501,$Y231)="","",INDEX('Per Invoice'!W$2:W$501,$Y231)))</f>
        <v/>
      </c>
      <c r="X231" s="7">
        <f>IF($Y231="","",IF(INDEX('Per Invoice'!X$2:X$501,$Y231)="","",INDEX('Per Invoice'!X$2:X$501,$Y231)))</f>
        <v/>
      </c>
      <c r="Y231" s="16">
        <f>IFERROR(MATCH(Settings!$C$35&amp;"|"&amp;ROWS($Y$2:$Y231),'Per Invoice'!$Z$2:$Z$501,0),"")</f>
        <v/>
      </c>
    </row>
    <row r="232">
      <c r="A232">
        <f>IF($Y232="","",IF(INDEX('Per Invoice'!A$2:A$501,$Y232)="","",INDEX('Per Invoice'!A$2:A$501,$Y232)))</f>
        <v/>
      </c>
      <c r="B232">
        <f>IF($Y232="","",IF(INDEX('Per Invoice'!B$2:B$501,$Y232)="","",INDEX('Per Invoice'!B$2:B$501,$Y232)))</f>
        <v/>
      </c>
      <c r="C232">
        <f>IF($Y232="","",IF(INDEX('Per Invoice'!C$2:C$501,$Y232)="","",INDEX('Per Invoice'!C$2:C$501,$Y232)))</f>
        <v/>
      </c>
      <c r="D232">
        <f>IF($Y232="","",IF(INDEX('Per Invoice'!D$2:D$501,$Y232)="","",INDEX('Per Invoice'!D$2:D$501,$Y232)))</f>
        <v/>
      </c>
      <c r="E232">
        <f>IF($Y232="","",IF(INDEX('Per Invoice'!E$2:E$501,$Y232)="","",INDEX('Per Invoice'!E$2:E$501,$Y232)))</f>
        <v/>
      </c>
      <c r="F232">
        <f>IF($Y232="","",IF(INDEX('Per Invoice'!F$2:F$501,$Y232)="","",INDEX('Per Invoice'!F$2:F$501,$Y232)))</f>
        <v/>
      </c>
      <c r="G232">
        <f>IF($Y232="","",IF(INDEX('Per Invoice'!G$2:G$501,$Y232)="","",INDEX('Per Invoice'!G$2:G$501,$Y232)))</f>
        <v/>
      </c>
      <c r="H232">
        <f>IF($Y232="","",IF(INDEX('Per Invoice'!H$2:H$501,$Y232)="","",INDEX('Per Invoice'!H$2:H$501,$Y232)))</f>
        <v/>
      </c>
      <c r="I232">
        <f>IF($Y232="","",IF(INDEX('Per Invoice'!I$2:I$501,$Y232)="","",INDEX('Per Invoice'!I$2:I$501,$Y232)))</f>
        <v/>
      </c>
      <c r="J232">
        <f>IF($Y232="","",IF(INDEX('Per Invoice'!J$2:J$501,$Y232)="","",INDEX('Per Invoice'!J$2:J$501,$Y232)))</f>
        <v/>
      </c>
      <c r="K232">
        <f>IF($Y232="","",IF(INDEX('Per Invoice'!K$2:K$501,$Y232)="","",INDEX('Per Invoice'!K$2:K$501,$Y232)))</f>
        <v/>
      </c>
      <c r="L232" s="7">
        <f>IF($Y232="","",IF(INDEX('Per Invoice'!L$2:L$501,$Y232)="","",INDEX('Per Invoice'!L$2:L$501,$Y232)))</f>
        <v/>
      </c>
      <c r="M232" s="14">
        <f>IF($Y232="","",IF(INDEX('Per Invoice'!M$2:M$501,$Y232)="","",INDEX('Per Invoice'!M$2:M$501,$Y232)))</f>
        <v/>
      </c>
      <c r="N232">
        <f>IF($Y232="","",IF(INDEX('Per Invoice'!N$2:N$501,$Y232)="","",INDEX('Per Invoice'!N$2:N$501,$Y232)))</f>
        <v/>
      </c>
      <c r="O232">
        <f>IF($Y232="","",IF(INDEX('Per Invoice'!O$2:O$501,$Y232)="","",INDEX('Per Invoice'!O$2:O$501,$Y232)))</f>
        <v/>
      </c>
      <c r="P232" s="7">
        <f>IF($Y232="","",IF(INDEX('Per Invoice'!P$2:P$501,$Y232)="","",INDEX('Per Invoice'!P$2:P$501,$Y232)))</f>
        <v/>
      </c>
      <c r="Q232" s="7">
        <f>IF($Y232="","",IF(INDEX('Per Invoice'!Q$2:Q$501,$Y232)="","",INDEX('Per Invoice'!Q$2:Q$501,$Y232)))</f>
        <v/>
      </c>
      <c r="R232">
        <f>IF($Y232="","",IF(INDEX('Per Invoice'!R$2:R$501,$Y232)="","",INDEX('Per Invoice'!R$2:R$501,$Y232)))</f>
        <v/>
      </c>
      <c r="S232" s="7">
        <f>IF($Y232="","",IF(INDEX('Per Invoice'!S$2:S$501,$Y232)="","",INDEX('Per Invoice'!S$2:S$501,$Y232)))</f>
        <v/>
      </c>
      <c r="T232" s="7">
        <f>IF($Y232="","",IF(INDEX('Per Invoice'!T$2:T$501,$Y232)="","",INDEX('Per Invoice'!T$2:T$501,$Y232)))</f>
        <v/>
      </c>
      <c r="U232" s="7">
        <f>IF($Y232="","",IF(INDEX('Per Invoice'!U$2:U$501,$Y232)="","",INDEX('Per Invoice'!U$2:U$501,$Y232)))</f>
        <v/>
      </c>
      <c r="V232" s="7">
        <f>IF($Y232="","",IF(INDEX('Per Invoice'!V$2:V$501,$Y232)="","",INDEX('Per Invoice'!V$2:V$501,$Y232)))</f>
        <v/>
      </c>
      <c r="W232" s="7">
        <f>IF($Y232="","",IF(INDEX('Per Invoice'!W$2:W$501,$Y232)="","",INDEX('Per Invoice'!W$2:W$501,$Y232)))</f>
        <v/>
      </c>
      <c r="X232" s="7">
        <f>IF($Y232="","",IF(INDEX('Per Invoice'!X$2:X$501,$Y232)="","",INDEX('Per Invoice'!X$2:X$501,$Y232)))</f>
        <v/>
      </c>
      <c r="Y232" s="16">
        <f>IFERROR(MATCH(Settings!$C$35&amp;"|"&amp;ROWS($Y$2:$Y232),'Per Invoice'!$Z$2:$Z$501,0),"")</f>
        <v/>
      </c>
    </row>
    <row r="233">
      <c r="A233">
        <f>IF($Y233="","",IF(INDEX('Per Invoice'!A$2:A$501,$Y233)="","",INDEX('Per Invoice'!A$2:A$501,$Y233)))</f>
        <v/>
      </c>
      <c r="B233">
        <f>IF($Y233="","",IF(INDEX('Per Invoice'!B$2:B$501,$Y233)="","",INDEX('Per Invoice'!B$2:B$501,$Y233)))</f>
        <v/>
      </c>
      <c r="C233">
        <f>IF($Y233="","",IF(INDEX('Per Invoice'!C$2:C$501,$Y233)="","",INDEX('Per Invoice'!C$2:C$501,$Y233)))</f>
        <v/>
      </c>
      <c r="D233">
        <f>IF($Y233="","",IF(INDEX('Per Invoice'!D$2:D$501,$Y233)="","",INDEX('Per Invoice'!D$2:D$501,$Y233)))</f>
        <v/>
      </c>
      <c r="E233">
        <f>IF($Y233="","",IF(INDEX('Per Invoice'!E$2:E$501,$Y233)="","",INDEX('Per Invoice'!E$2:E$501,$Y233)))</f>
        <v/>
      </c>
      <c r="F233">
        <f>IF($Y233="","",IF(INDEX('Per Invoice'!F$2:F$501,$Y233)="","",INDEX('Per Invoice'!F$2:F$501,$Y233)))</f>
        <v/>
      </c>
      <c r="G233">
        <f>IF($Y233="","",IF(INDEX('Per Invoice'!G$2:G$501,$Y233)="","",INDEX('Per Invoice'!G$2:G$501,$Y233)))</f>
        <v/>
      </c>
      <c r="H233">
        <f>IF($Y233="","",IF(INDEX('Per Invoice'!H$2:H$501,$Y233)="","",INDEX('Per Invoice'!H$2:H$501,$Y233)))</f>
        <v/>
      </c>
      <c r="I233">
        <f>IF($Y233="","",IF(INDEX('Per Invoice'!I$2:I$501,$Y233)="","",INDEX('Per Invoice'!I$2:I$501,$Y233)))</f>
        <v/>
      </c>
      <c r="J233">
        <f>IF($Y233="","",IF(INDEX('Per Invoice'!J$2:J$501,$Y233)="","",INDEX('Per Invoice'!J$2:J$501,$Y233)))</f>
        <v/>
      </c>
      <c r="K233">
        <f>IF($Y233="","",IF(INDEX('Per Invoice'!K$2:K$501,$Y233)="","",INDEX('Per Invoice'!K$2:K$501,$Y233)))</f>
        <v/>
      </c>
      <c r="L233" s="7">
        <f>IF($Y233="","",IF(INDEX('Per Invoice'!L$2:L$501,$Y233)="","",INDEX('Per Invoice'!L$2:L$501,$Y233)))</f>
        <v/>
      </c>
      <c r="M233" s="14">
        <f>IF($Y233="","",IF(INDEX('Per Invoice'!M$2:M$501,$Y233)="","",INDEX('Per Invoice'!M$2:M$501,$Y233)))</f>
        <v/>
      </c>
      <c r="N233">
        <f>IF($Y233="","",IF(INDEX('Per Invoice'!N$2:N$501,$Y233)="","",INDEX('Per Invoice'!N$2:N$501,$Y233)))</f>
        <v/>
      </c>
      <c r="O233">
        <f>IF($Y233="","",IF(INDEX('Per Invoice'!O$2:O$501,$Y233)="","",INDEX('Per Invoice'!O$2:O$501,$Y233)))</f>
        <v/>
      </c>
      <c r="P233" s="7">
        <f>IF($Y233="","",IF(INDEX('Per Invoice'!P$2:P$501,$Y233)="","",INDEX('Per Invoice'!P$2:P$501,$Y233)))</f>
        <v/>
      </c>
      <c r="Q233" s="7">
        <f>IF($Y233="","",IF(INDEX('Per Invoice'!Q$2:Q$501,$Y233)="","",INDEX('Per Invoice'!Q$2:Q$501,$Y233)))</f>
        <v/>
      </c>
      <c r="R233">
        <f>IF($Y233="","",IF(INDEX('Per Invoice'!R$2:R$501,$Y233)="","",INDEX('Per Invoice'!R$2:R$501,$Y233)))</f>
        <v/>
      </c>
      <c r="S233" s="7">
        <f>IF($Y233="","",IF(INDEX('Per Invoice'!S$2:S$501,$Y233)="","",INDEX('Per Invoice'!S$2:S$501,$Y233)))</f>
        <v/>
      </c>
      <c r="T233" s="7">
        <f>IF($Y233="","",IF(INDEX('Per Invoice'!T$2:T$501,$Y233)="","",INDEX('Per Invoice'!T$2:T$501,$Y233)))</f>
        <v/>
      </c>
      <c r="U233" s="7">
        <f>IF($Y233="","",IF(INDEX('Per Invoice'!U$2:U$501,$Y233)="","",INDEX('Per Invoice'!U$2:U$501,$Y233)))</f>
        <v/>
      </c>
      <c r="V233" s="7">
        <f>IF($Y233="","",IF(INDEX('Per Invoice'!V$2:V$501,$Y233)="","",INDEX('Per Invoice'!V$2:V$501,$Y233)))</f>
        <v/>
      </c>
      <c r="W233" s="7">
        <f>IF($Y233="","",IF(INDEX('Per Invoice'!W$2:W$501,$Y233)="","",INDEX('Per Invoice'!W$2:W$501,$Y233)))</f>
        <v/>
      </c>
      <c r="X233" s="7">
        <f>IF($Y233="","",IF(INDEX('Per Invoice'!X$2:X$501,$Y233)="","",INDEX('Per Invoice'!X$2:X$501,$Y233)))</f>
        <v/>
      </c>
      <c r="Y233" s="16">
        <f>IFERROR(MATCH(Settings!$C$35&amp;"|"&amp;ROWS($Y$2:$Y233),'Per Invoice'!$Z$2:$Z$501,0),"")</f>
        <v/>
      </c>
    </row>
    <row r="234">
      <c r="A234">
        <f>IF($Y234="","",IF(INDEX('Per Invoice'!A$2:A$501,$Y234)="","",INDEX('Per Invoice'!A$2:A$501,$Y234)))</f>
        <v/>
      </c>
      <c r="B234">
        <f>IF($Y234="","",IF(INDEX('Per Invoice'!B$2:B$501,$Y234)="","",INDEX('Per Invoice'!B$2:B$501,$Y234)))</f>
        <v/>
      </c>
      <c r="C234">
        <f>IF($Y234="","",IF(INDEX('Per Invoice'!C$2:C$501,$Y234)="","",INDEX('Per Invoice'!C$2:C$501,$Y234)))</f>
        <v/>
      </c>
      <c r="D234">
        <f>IF($Y234="","",IF(INDEX('Per Invoice'!D$2:D$501,$Y234)="","",INDEX('Per Invoice'!D$2:D$501,$Y234)))</f>
        <v/>
      </c>
      <c r="E234">
        <f>IF($Y234="","",IF(INDEX('Per Invoice'!E$2:E$501,$Y234)="","",INDEX('Per Invoice'!E$2:E$501,$Y234)))</f>
        <v/>
      </c>
      <c r="F234">
        <f>IF($Y234="","",IF(INDEX('Per Invoice'!F$2:F$501,$Y234)="","",INDEX('Per Invoice'!F$2:F$501,$Y234)))</f>
        <v/>
      </c>
      <c r="G234">
        <f>IF($Y234="","",IF(INDEX('Per Invoice'!G$2:G$501,$Y234)="","",INDEX('Per Invoice'!G$2:G$501,$Y234)))</f>
        <v/>
      </c>
      <c r="H234">
        <f>IF($Y234="","",IF(INDEX('Per Invoice'!H$2:H$501,$Y234)="","",INDEX('Per Invoice'!H$2:H$501,$Y234)))</f>
        <v/>
      </c>
      <c r="I234">
        <f>IF($Y234="","",IF(INDEX('Per Invoice'!I$2:I$501,$Y234)="","",INDEX('Per Invoice'!I$2:I$501,$Y234)))</f>
        <v/>
      </c>
      <c r="J234">
        <f>IF($Y234="","",IF(INDEX('Per Invoice'!J$2:J$501,$Y234)="","",INDEX('Per Invoice'!J$2:J$501,$Y234)))</f>
        <v/>
      </c>
      <c r="K234">
        <f>IF($Y234="","",IF(INDEX('Per Invoice'!K$2:K$501,$Y234)="","",INDEX('Per Invoice'!K$2:K$501,$Y234)))</f>
        <v/>
      </c>
      <c r="L234" s="7">
        <f>IF($Y234="","",IF(INDEX('Per Invoice'!L$2:L$501,$Y234)="","",INDEX('Per Invoice'!L$2:L$501,$Y234)))</f>
        <v/>
      </c>
      <c r="M234" s="14">
        <f>IF($Y234="","",IF(INDEX('Per Invoice'!M$2:M$501,$Y234)="","",INDEX('Per Invoice'!M$2:M$501,$Y234)))</f>
        <v/>
      </c>
      <c r="N234">
        <f>IF($Y234="","",IF(INDEX('Per Invoice'!N$2:N$501,$Y234)="","",INDEX('Per Invoice'!N$2:N$501,$Y234)))</f>
        <v/>
      </c>
      <c r="O234">
        <f>IF($Y234="","",IF(INDEX('Per Invoice'!O$2:O$501,$Y234)="","",INDEX('Per Invoice'!O$2:O$501,$Y234)))</f>
        <v/>
      </c>
      <c r="P234" s="7">
        <f>IF($Y234="","",IF(INDEX('Per Invoice'!P$2:P$501,$Y234)="","",INDEX('Per Invoice'!P$2:P$501,$Y234)))</f>
        <v/>
      </c>
      <c r="Q234" s="7">
        <f>IF($Y234="","",IF(INDEX('Per Invoice'!Q$2:Q$501,$Y234)="","",INDEX('Per Invoice'!Q$2:Q$501,$Y234)))</f>
        <v/>
      </c>
      <c r="R234">
        <f>IF($Y234="","",IF(INDEX('Per Invoice'!R$2:R$501,$Y234)="","",INDEX('Per Invoice'!R$2:R$501,$Y234)))</f>
        <v/>
      </c>
      <c r="S234" s="7">
        <f>IF($Y234="","",IF(INDEX('Per Invoice'!S$2:S$501,$Y234)="","",INDEX('Per Invoice'!S$2:S$501,$Y234)))</f>
        <v/>
      </c>
      <c r="T234" s="7">
        <f>IF($Y234="","",IF(INDEX('Per Invoice'!T$2:T$501,$Y234)="","",INDEX('Per Invoice'!T$2:T$501,$Y234)))</f>
        <v/>
      </c>
      <c r="U234" s="7">
        <f>IF($Y234="","",IF(INDEX('Per Invoice'!U$2:U$501,$Y234)="","",INDEX('Per Invoice'!U$2:U$501,$Y234)))</f>
        <v/>
      </c>
      <c r="V234" s="7">
        <f>IF($Y234="","",IF(INDEX('Per Invoice'!V$2:V$501,$Y234)="","",INDEX('Per Invoice'!V$2:V$501,$Y234)))</f>
        <v/>
      </c>
      <c r="W234" s="7">
        <f>IF($Y234="","",IF(INDEX('Per Invoice'!W$2:W$501,$Y234)="","",INDEX('Per Invoice'!W$2:W$501,$Y234)))</f>
        <v/>
      </c>
      <c r="X234" s="7">
        <f>IF($Y234="","",IF(INDEX('Per Invoice'!X$2:X$501,$Y234)="","",INDEX('Per Invoice'!X$2:X$501,$Y234)))</f>
        <v/>
      </c>
      <c r="Y234" s="16">
        <f>IFERROR(MATCH(Settings!$C$35&amp;"|"&amp;ROWS($Y$2:$Y234),'Per Invoice'!$Z$2:$Z$501,0),"")</f>
        <v/>
      </c>
    </row>
    <row r="235">
      <c r="A235">
        <f>IF($Y235="","",IF(INDEX('Per Invoice'!A$2:A$501,$Y235)="","",INDEX('Per Invoice'!A$2:A$501,$Y235)))</f>
        <v/>
      </c>
      <c r="B235">
        <f>IF($Y235="","",IF(INDEX('Per Invoice'!B$2:B$501,$Y235)="","",INDEX('Per Invoice'!B$2:B$501,$Y235)))</f>
        <v/>
      </c>
      <c r="C235">
        <f>IF($Y235="","",IF(INDEX('Per Invoice'!C$2:C$501,$Y235)="","",INDEX('Per Invoice'!C$2:C$501,$Y235)))</f>
        <v/>
      </c>
      <c r="D235">
        <f>IF($Y235="","",IF(INDEX('Per Invoice'!D$2:D$501,$Y235)="","",INDEX('Per Invoice'!D$2:D$501,$Y235)))</f>
        <v/>
      </c>
      <c r="E235">
        <f>IF($Y235="","",IF(INDEX('Per Invoice'!E$2:E$501,$Y235)="","",INDEX('Per Invoice'!E$2:E$501,$Y235)))</f>
        <v/>
      </c>
      <c r="F235">
        <f>IF($Y235="","",IF(INDEX('Per Invoice'!F$2:F$501,$Y235)="","",INDEX('Per Invoice'!F$2:F$501,$Y235)))</f>
        <v/>
      </c>
      <c r="G235">
        <f>IF($Y235="","",IF(INDEX('Per Invoice'!G$2:G$501,$Y235)="","",INDEX('Per Invoice'!G$2:G$501,$Y235)))</f>
        <v/>
      </c>
      <c r="H235">
        <f>IF($Y235="","",IF(INDEX('Per Invoice'!H$2:H$501,$Y235)="","",INDEX('Per Invoice'!H$2:H$501,$Y235)))</f>
        <v/>
      </c>
      <c r="I235">
        <f>IF($Y235="","",IF(INDEX('Per Invoice'!I$2:I$501,$Y235)="","",INDEX('Per Invoice'!I$2:I$501,$Y235)))</f>
        <v/>
      </c>
      <c r="J235">
        <f>IF($Y235="","",IF(INDEX('Per Invoice'!J$2:J$501,$Y235)="","",INDEX('Per Invoice'!J$2:J$501,$Y235)))</f>
        <v/>
      </c>
      <c r="K235">
        <f>IF($Y235="","",IF(INDEX('Per Invoice'!K$2:K$501,$Y235)="","",INDEX('Per Invoice'!K$2:K$501,$Y235)))</f>
        <v/>
      </c>
      <c r="L235" s="7">
        <f>IF($Y235="","",IF(INDEX('Per Invoice'!L$2:L$501,$Y235)="","",INDEX('Per Invoice'!L$2:L$501,$Y235)))</f>
        <v/>
      </c>
      <c r="M235" s="14">
        <f>IF($Y235="","",IF(INDEX('Per Invoice'!M$2:M$501,$Y235)="","",INDEX('Per Invoice'!M$2:M$501,$Y235)))</f>
        <v/>
      </c>
      <c r="N235">
        <f>IF($Y235="","",IF(INDEX('Per Invoice'!N$2:N$501,$Y235)="","",INDEX('Per Invoice'!N$2:N$501,$Y235)))</f>
        <v/>
      </c>
      <c r="O235">
        <f>IF($Y235="","",IF(INDEX('Per Invoice'!O$2:O$501,$Y235)="","",INDEX('Per Invoice'!O$2:O$501,$Y235)))</f>
        <v/>
      </c>
      <c r="P235" s="7">
        <f>IF($Y235="","",IF(INDEX('Per Invoice'!P$2:P$501,$Y235)="","",INDEX('Per Invoice'!P$2:P$501,$Y235)))</f>
        <v/>
      </c>
      <c r="Q235" s="7">
        <f>IF($Y235="","",IF(INDEX('Per Invoice'!Q$2:Q$501,$Y235)="","",INDEX('Per Invoice'!Q$2:Q$501,$Y235)))</f>
        <v/>
      </c>
      <c r="R235">
        <f>IF($Y235="","",IF(INDEX('Per Invoice'!R$2:R$501,$Y235)="","",INDEX('Per Invoice'!R$2:R$501,$Y235)))</f>
        <v/>
      </c>
      <c r="S235" s="7">
        <f>IF($Y235="","",IF(INDEX('Per Invoice'!S$2:S$501,$Y235)="","",INDEX('Per Invoice'!S$2:S$501,$Y235)))</f>
        <v/>
      </c>
      <c r="T235" s="7">
        <f>IF($Y235="","",IF(INDEX('Per Invoice'!T$2:T$501,$Y235)="","",INDEX('Per Invoice'!T$2:T$501,$Y235)))</f>
        <v/>
      </c>
      <c r="U235" s="7">
        <f>IF($Y235="","",IF(INDEX('Per Invoice'!U$2:U$501,$Y235)="","",INDEX('Per Invoice'!U$2:U$501,$Y235)))</f>
        <v/>
      </c>
      <c r="V235" s="7">
        <f>IF($Y235="","",IF(INDEX('Per Invoice'!V$2:V$501,$Y235)="","",INDEX('Per Invoice'!V$2:V$501,$Y235)))</f>
        <v/>
      </c>
      <c r="W235" s="7">
        <f>IF($Y235="","",IF(INDEX('Per Invoice'!W$2:W$501,$Y235)="","",INDEX('Per Invoice'!W$2:W$501,$Y235)))</f>
        <v/>
      </c>
      <c r="X235" s="7">
        <f>IF($Y235="","",IF(INDEX('Per Invoice'!X$2:X$501,$Y235)="","",INDEX('Per Invoice'!X$2:X$501,$Y235)))</f>
        <v/>
      </c>
      <c r="Y235" s="16">
        <f>IFERROR(MATCH(Settings!$C$35&amp;"|"&amp;ROWS($Y$2:$Y235),'Per Invoice'!$Z$2:$Z$501,0),"")</f>
        <v/>
      </c>
    </row>
    <row r="236">
      <c r="A236">
        <f>IF($Y236="","",IF(INDEX('Per Invoice'!A$2:A$501,$Y236)="","",INDEX('Per Invoice'!A$2:A$501,$Y236)))</f>
        <v/>
      </c>
      <c r="B236">
        <f>IF($Y236="","",IF(INDEX('Per Invoice'!B$2:B$501,$Y236)="","",INDEX('Per Invoice'!B$2:B$501,$Y236)))</f>
        <v/>
      </c>
      <c r="C236">
        <f>IF($Y236="","",IF(INDEX('Per Invoice'!C$2:C$501,$Y236)="","",INDEX('Per Invoice'!C$2:C$501,$Y236)))</f>
        <v/>
      </c>
      <c r="D236">
        <f>IF($Y236="","",IF(INDEX('Per Invoice'!D$2:D$501,$Y236)="","",INDEX('Per Invoice'!D$2:D$501,$Y236)))</f>
        <v/>
      </c>
      <c r="E236">
        <f>IF($Y236="","",IF(INDEX('Per Invoice'!E$2:E$501,$Y236)="","",INDEX('Per Invoice'!E$2:E$501,$Y236)))</f>
        <v/>
      </c>
      <c r="F236">
        <f>IF($Y236="","",IF(INDEX('Per Invoice'!F$2:F$501,$Y236)="","",INDEX('Per Invoice'!F$2:F$501,$Y236)))</f>
        <v/>
      </c>
      <c r="G236">
        <f>IF($Y236="","",IF(INDEX('Per Invoice'!G$2:G$501,$Y236)="","",INDEX('Per Invoice'!G$2:G$501,$Y236)))</f>
        <v/>
      </c>
      <c r="H236">
        <f>IF($Y236="","",IF(INDEX('Per Invoice'!H$2:H$501,$Y236)="","",INDEX('Per Invoice'!H$2:H$501,$Y236)))</f>
        <v/>
      </c>
      <c r="I236">
        <f>IF($Y236="","",IF(INDEX('Per Invoice'!I$2:I$501,$Y236)="","",INDEX('Per Invoice'!I$2:I$501,$Y236)))</f>
        <v/>
      </c>
      <c r="J236">
        <f>IF($Y236="","",IF(INDEX('Per Invoice'!J$2:J$501,$Y236)="","",INDEX('Per Invoice'!J$2:J$501,$Y236)))</f>
        <v/>
      </c>
      <c r="K236">
        <f>IF($Y236="","",IF(INDEX('Per Invoice'!K$2:K$501,$Y236)="","",INDEX('Per Invoice'!K$2:K$501,$Y236)))</f>
        <v/>
      </c>
      <c r="L236" s="7">
        <f>IF($Y236="","",IF(INDEX('Per Invoice'!L$2:L$501,$Y236)="","",INDEX('Per Invoice'!L$2:L$501,$Y236)))</f>
        <v/>
      </c>
      <c r="M236" s="14">
        <f>IF($Y236="","",IF(INDEX('Per Invoice'!M$2:M$501,$Y236)="","",INDEX('Per Invoice'!M$2:M$501,$Y236)))</f>
        <v/>
      </c>
      <c r="N236">
        <f>IF($Y236="","",IF(INDEX('Per Invoice'!N$2:N$501,$Y236)="","",INDEX('Per Invoice'!N$2:N$501,$Y236)))</f>
        <v/>
      </c>
      <c r="O236">
        <f>IF($Y236="","",IF(INDEX('Per Invoice'!O$2:O$501,$Y236)="","",INDEX('Per Invoice'!O$2:O$501,$Y236)))</f>
        <v/>
      </c>
      <c r="P236" s="7">
        <f>IF($Y236="","",IF(INDEX('Per Invoice'!P$2:P$501,$Y236)="","",INDEX('Per Invoice'!P$2:P$501,$Y236)))</f>
        <v/>
      </c>
      <c r="Q236" s="7">
        <f>IF($Y236="","",IF(INDEX('Per Invoice'!Q$2:Q$501,$Y236)="","",INDEX('Per Invoice'!Q$2:Q$501,$Y236)))</f>
        <v/>
      </c>
      <c r="R236">
        <f>IF($Y236="","",IF(INDEX('Per Invoice'!R$2:R$501,$Y236)="","",INDEX('Per Invoice'!R$2:R$501,$Y236)))</f>
        <v/>
      </c>
      <c r="S236" s="7">
        <f>IF($Y236="","",IF(INDEX('Per Invoice'!S$2:S$501,$Y236)="","",INDEX('Per Invoice'!S$2:S$501,$Y236)))</f>
        <v/>
      </c>
      <c r="T236" s="7">
        <f>IF($Y236="","",IF(INDEX('Per Invoice'!T$2:T$501,$Y236)="","",INDEX('Per Invoice'!T$2:T$501,$Y236)))</f>
        <v/>
      </c>
      <c r="U236" s="7">
        <f>IF($Y236="","",IF(INDEX('Per Invoice'!U$2:U$501,$Y236)="","",INDEX('Per Invoice'!U$2:U$501,$Y236)))</f>
        <v/>
      </c>
      <c r="V236" s="7">
        <f>IF($Y236="","",IF(INDEX('Per Invoice'!V$2:V$501,$Y236)="","",INDEX('Per Invoice'!V$2:V$501,$Y236)))</f>
        <v/>
      </c>
      <c r="W236" s="7">
        <f>IF($Y236="","",IF(INDEX('Per Invoice'!W$2:W$501,$Y236)="","",INDEX('Per Invoice'!W$2:W$501,$Y236)))</f>
        <v/>
      </c>
      <c r="X236" s="7">
        <f>IF($Y236="","",IF(INDEX('Per Invoice'!X$2:X$501,$Y236)="","",INDEX('Per Invoice'!X$2:X$501,$Y236)))</f>
        <v/>
      </c>
      <c r="Y236" s="16">
        <f>IFERROR(MATCH(Settings!$C$35&amp;"|"&amp;ROWS($Y$2:$Y236),'Per Invoice'!$Z$2:$Z$501,0),"")</f>
        <v/>
      </c>
    </row>
    <row r="237">
      <c r="A237">
        <f>IF($Y237="","",IF(INDEX('Per Invoice'!A$2:A$501,$Y237)="","",INDEX('Per Invoice'!A$2:A$501,$Y237)))</f>
        <v/>
      </c>
      <c r="B237">
        <f>IF($Y237="","",IF(INDEX('Per Invoice'!B$2:B$501,$Y237)="","",INDEX('Per Invoice'!B$2:B$501,$Y237)))</f>
        <v/>
      </c>
      <c r="C237">
        <f>IF($Y237="","",IF(INDEX('Per Invoice'!C$2:C$501,$Y237)="","",INDEX('Per Invoice'!C$2:C$501,$Y237)))</f>
        <v/>
      </c>
      <c r="D237">
        <f>IF($Y237="","",IF(INDEX('Per Invoice'!D$2:D$501,$Y237)="","",INDEX('Per Invoice'!D$2:D$501,$Y237)))</f>
        <v/>
      </c>
      <c r="E237">
        <f>IF($Y237="","",IF(INDEX('Per Invoice'!E$2:E$501,$Y237)="","",INDEX('Per Invoice'!E$2:E$501,$Y237)))</f>
        <v/>
      </c>
      <c r="F237">
        <f>IF($Y237="","",IF(INDEX('Per Invoice'!F$2:F$501,$Y237)="","",INDEX('Per Invoice'!F$2:F$501,$Y237)))</f>
        <v/>
      </c>
      <c r="G237">
        <f>IF($Y237="","",IF(INDEX('Per Invoice'!G$2:G$501,$Y237)="","",INDEX('Per Invoice'!G$2:G$501,$Y237)))</f>
        <v/>
      </c>
      <c r="H237">
        <f>IF($Y237="","",IF(INDEX('Per Invoice'!H$2:H$501,$Y237)="","",INDEX('Per Invoice'!H$2:H$501,$Y237)))</f>
        <v/>
      </c>
      <c r="I237">
        <f>IF($Y237="","",IF(INDEX('Per Invoice'!I$2:I$501,$Y237)="","",INDEX('Per Invoice'!I$2:I$501,$Y237)))</f>
        <v/>
      </c>
      <c r="J237">
        <f>IF($Y237="","",IF(INDEX('Per Invoice'!J$2:J$501,$Y237)="","",INDEX('Per Invoice'!J$2:J$501,$Y237)))</f>
        <v/>
      </c>
      <c r="K237">
        <f>IF($Y237="","",IF(INDEX('Per Invoice'!K$2:K$501,$Y237)="","",INDEX('Per Invoice'!K$2:K$501,$Y237)))</f>
        <v/>
      </c>
      <c r="L237" s="7">
        <f>IF($Y237="","",IF(INDEX('Per Invoice'!L$2:L$501,$Y237)="","",INDEX('Per Invoice'!L$2:L$501,$Y237)))</f>
        <v/>
      </c>
      <c r="M237" s="14">
        <f>IF($Y237="","",IF(INDEX('Per Invoice'!M$2:M$501,$Y237)="","",INDEX('Per Invoice'!M$2:M$501,$Y237)))</f>
        <v/>
      </c>
      <c r="N237">
        <f>IF($Y237="","",IF(INDEX('Per Invoice'!N$2:N$501,$Y237)="","",INDEX('Per Invoice'!N$2:N$501,$Y237)))</f>
        <v/>
      </c>
      <c r="O237">
        <f>IF($Y237="","",IF(INDEX('Per Invoice'!O$2:O$501,$Y237)="","",INDEX('Per Invoice'!O$2:O$501,$Y237)))</f>
        <v/>
      </c>
      <c r="P237" s="7">
        <f>IF($Y237="","",IF(INDEX('Per Invoice'!P$2:P$501,$Y237)="","",INDEX('Per Invoice'!P$2:P$501,$Y237)))</f>
        <v/>
      </c>
      <c r="Q237" s="7">
        <f>IF($Y237="","",IF(INDEX('Per Invoice'!Q$2:Q$501,$Y237)="","",INDEX('Per Invoice'!Q$2:Q$501,$Y237)))</f>
        <v/>
      </c>
      <c r="R237">
        <f>IF($Y237="","",IF(INDEX('Per Invoice'!R$2:R$501,$Y237)="","",INDEX('Per Invoice'!R$2:R$501,$Y237)))</f>
        <v/>
      </c>
      <c r="S237" s="7">
        <f>IF($Y237="","",IF(INDEX('Per Invoice'!S$2:S$501,$Y237)="","",INDEX('Per Invoice'!S$2:S$501,$Y237)))</f>
        <v/>
      </c>
      <c r="T237" s="7">
        <f>IF($Y237="","",IF(INDEX('Per Invoice'!T$2:T$501,$Y237)="","",INDEX('Per Invoice'!T$2:T$501,$Y237)))</f>
        <v/>
      </c>
      <c r="U237" s="7">
        <f>IF($Y237="","",IF(INDEX('Per Invoice'!U$2:U$501,$Y237)="","",INDEX('Per Invoice'!U$2:U$501,$Y237)))</f>
        <v/>
      </c>
      <c r="V237" s="7">
        <f>IF($Y237="","",IF(INDEX('Per Invoice'!V$2:V$501,$Y237)="","",INDEX('Per Invoice'!V$2:V$501,$Y237)))</f>
        <v/>
      </c>
      <c r="W237" s="7">
        <f>IF($Y237="","",IF(INDEX('Per Invoice'!W$2:W$501,$Y237)="","",INDEX('Per Invoice'!W$2:W$501,$Y237)))</f>
        <v/>
      </c>
      <c r="X237" s="7">
        <f>IF($Y237="","",IF(INDEX('Per Invoice'!X$2:X$501,$Y237)="","",INDEX('Per Invoice'!X$2:X$501,$Y237)))</f>
        <v/>
      </c>
      <c r="Y237" s="16">
        <f>IFERROR(MATCH(Settings!$C$35&amp;"|"&amp;ROWS($Y$2:$Y237),'Per Invoice'!$Z$2:$Z$501,0),"")</f>
        <v/>
      </c>
    </row>
    <row r="238">
      <c r="A238">
        <f>IF($Y238="","",IF(INDEX('Per Invoice'!A$2:A$501,$Y238)="","",INDEX('Per Invoice'!A$2:A$501,$Y238)))</f>
        <v/>
      </c>
      <c r="B238">
        <f>IF($Y238="","",IF(INDEX('Per Invoice'!B$2:B$501,$Y238)="","",INDEX('Per Invoice'!B$2:B$501,$Y238)))</f>
        <v/>
      </c>
      <c r="C238">
        <f>IF($Y238="","",IF(INDEX('Per Invoice'!C$2:C$501,$Y238)="","",INDEX('Per Invoice'!C$2:C$501,$Y238)))</f>
        <v/>
      </c>
      <c r="D238">
        <f>IF($Y238="","",IF(INDEX('Per Invoice'!D$2:D$501,$Y238)="","",INDEX('Per Invoice'!D$2:D$501,$Y238)))</f>
        <v/>
      </c>
      <c r="E238">
        <f>IF($Y238="","",IF(INDEX('Per Invoice'!E$2:E$501,$Y238)="","",INDEX('Per Invoice'!E$2:E$501,$Y238)))</f>
        <v/>
      </c>
      <c r="F238">
        <f>IF($Y238="","",IF(INDEX('Per Invoice'!F$2:F$501,$Y238)="","",INDEX('Per Invoice'!F$2:F$501,$Y238)))</f>
        <v/>
      </c>
      <c r="G238">
        <f>IF($Y238="","",IF(INDEX('Per Invoice'!G$2:G$501,$Y238)="","",INDEX('Per Invoice'!G$2:G$501,$Y238)))</f>
        <v/>
      </c>
      <c r="H238">
        <f>IF($Y238="","",IF(INDEX('Per Invoice'!H$2:H$501,$Y238)="","",INDEX('Per Invoice'!H$2:H$501,$Y238)))</f>
        <v/>
      </c>
      <c r="I238">
        <f>IF($Y238="","",IF(INDEX('Per Invoice'!I$2:I$501,$Y238)="","",INDEX('Per Invoice'!I$2:I$501,$Y238)))</f>
        <v/>
      </c>
      <c r="J238">
        <f>IF($Y238="","",IF(INDEX('Per Invoice'!J$2:J$501,$Y238)="","",INDEX('Per Invoice'!J$2:J$501,$Y238)))</f>
        <v/>
      </c>
      <c r="K238">
        <f>IF($Y238="","",IF(INDEX('Per Invoice'!K$2:K$501,$Y238)="","",INDEX('Per Invoice'!K$2:K$501,$Y238)))</f>
        <v/>
      </c>
      <c r="L238" s="7">
        <f>IF($Y238="","",IF(INDEX('Per Invoice'!L$2:L$501,$Y238)="","",INDEX('Per Invoice'!L$2:L$501,$Y238)))</f>
        <v/>
      </c>
      <c r="M238" s="14">
        <f>IF($Y238="","",IF(INDEX('Per Invoice'!M$2:M$501,$Y238)="","",INDEX('Per Invoice'!M$2:M$501,$Y238)))</f>
        <v/>
      </c>
      <c r="N238">
        <f>IF($Y238="","",IF(INDEX('Per Invoice'!N$2:N$501,$Y238)="","",INDEX('Per Invoice'!N$2:N$501,$Y238)))</f>
        <v/>
      </c>
      <c r="O238">
        <f>IF($Y238="","",IF(INDEX('Per Invoice'!O$2:O$501,$Y238)="","",INDEX('Per Invoice'!O$2:O$501,$Y238)))</f>
        <v/>
      </c>
      <c r="P238" s="7">
        <f>IF($Y238="","",IF(INDEX('Per Invoice'!P$2:P$501,$Y238)="","",INDEX('Per Invoice'!P$2:P$501,$Y238)))</f>
        <v/>
      </c>
      <c r="Q238" s="7">
        <f>IF($Y238="","",IF(INDEX('Per Invoice'!Q$2:Q$501,$Y238)="","",INDEX('Per Invoice'!Q$2:Q$501,$Y238)))</f>
        <v/>
      </c>
      <c r="R238">
        <f>IF($Y238="","",IF(INDEX('Per Invoice'!R$2:R$501,$Y238)="","",INDEX('Per Invoice'!R$2:R$501,$Y238)))</f>
        <v/>
      </c>
      <c r="S238" s="7">
        <f>IF($Y238="","",IF(INDEX('Per Invoice'!S$2:S$501,$Y238)="","",INDEX('Per Invoice'!S$2:S$501,$Y238)))</f>
        <v/>
      </c>
      <c r="T238" s="7">
        <f>IF($Y238="","",IF(INDEX('Per Invoice'!T$2:T$501,$Y238)="","",INDEX('Per Invoice'!T$2:T$501,$Y238)))</f>
        <v/>
      </c>
      <c r="U238" s="7">
        <f>IF($Y238="","",IF(INDEX('Per Invoice'!U$2:U$501,$Y238)="","",INDEX('Per Invoice'!U$2:U$501,$Y238)))</f>
        <v/>
      </c>
      <c r="V238" s="7">
        <f>IF($Y238="","",IF(INDEX('Per Invoice'!V$2:V$501,$Y238)="","",INDEX('Per Invoice'!V$2:V$501,$Y238)))</f>
        <v/>
      </c>
      <c r="W238" s="7">
        <f>IF($Y238="","",IF(INDEX('Per Invoice'!W$2:W$501,$Y238)="","",INDEX('Per Invoice'!W$2:W$501,$Y238)))</f>
        <v/>
      </c>
      <c r="X238" s="7">
        <f>IF($Y238="","",IF(INDEX('Per Invoice'!X$2:X$501,$Y238)="","",INDEX('Per Invoice'!X$2:X$501,$Y238)))</f>
        <v/>
      </c>
      <c r="Y238" s="16">
        <f>IFERROR(MATCH(Settings!$C$35&amp;"|"&amp;ROWS($Y$2:$Y238),'Per Invoice'!$Z$2:$Z$501,0),"")</f>
        <v/>
      </c>
    </row>
    <row r="239">
      <c r="A239">
        <f>IF($Y239="","",IF(INDEX('Per Invoice'!A$2:A$501,$Y239)="","",INDEX('Per Invoice'!A$2:A$501,$Y239)))</f>
        <v/>
      </c>
      <c r="B239">
        <f>IF($Y239="","",IF(INDEX('Per Invoice'!B$2:B$501,$Y239)="","",INDEX('Per Invoice'!B$2:B$501,$Y239)))</f>
        <v/>
      </c>
      <c r="C239">
        <f>IF($Y239="","",IF(INDEX('Per Invoice'!C$2:C$501,$Y239)="","",INDEX('Per Invoice'!C$2:C$501,$Y239)))</f>
        <v/>
      </c>
      <c r="D239">
        <f>IF($Y239="","",IF(INDEX('Per Invoice'!D$2:D$501,$Y239)="","",INDEX('Per Invoice'!D$2:D$501,$Y239)))</f>
        <v/>
      </c>
      <c r="E239">
        <f>IF($Y239="","",IF(INDEX('Per Invoice'!E$2:E$501,$Y239)="","",INDEX('Per Invoice'!E$2:E$501,$Y239)))</f>
        <v/>
      </c>
      <c r="F239">
        <f>IF($Y239="","",IF(INDEX('Per Invoice'!F$2:F$501,$Y239)="","",INDEX('Per Invoice'!F$2:F$501,$Y239)))</f>
        <v/>
      </c>
      <c r="G239">
        <f>IF($Y239="","",IF(INDEX('Per Invoice'!G$2:G$501,$Y239)="","",INDEX('Per Invoice'!G$2:G$501,$Y239)))</f>
        <v/>
      </c>
      <c r="H239">
        <f>IF($Y239="","",IF(INDEX('Per Invoice'!H$2:H$501,$Y239)="","",INDEX('Per Invoice'!H$2:H$501,$Y239)))</f>
        <v/>
      </c>
      <c r="I239">
        <f>IF($Y239="","",IF(INDEX('Per Invoice'!I$2:I$501,$Y239)="","",INDEX('Per Invoice'!I$2:I$501,$Y239)))</f>
        <v/>
      </c>
      <c r="J239">
        <f>IF($Y239="","",IF(INDEX('Per Invoice'!J$2:J$501,$Y239)="","",INDEX('Per Invoice'!J$2:J$501,$Y239)))</f>
        <v/>
      </c>
      <c r="K239">
        <f>IF($Y239="","",IF(INDEX('Per Invoice'!K$2:K$501,$Y239)="","",INDEX('Per Invoice'!K$2:K$501,$Y239)))</f>
        <v/>
      </c>
      <c r="L239" s="7">
        <f>IF($Y239="","",IF(INDEX('Per Invoice'!L$2:L$501,$Y239)="","",INDEX('Per Invoice'!L$2:L$501,$Y239)))</f>
        <v/>
      </c>
      <c r="M239" s="14">
        <f>IF($Y239="","",IF(INDEX('Per Invoice'!M$2:M$501,$Y239)="","",INDEX('Per Invoice'!M$2:M$501,$Y239)))</f>
        <v/>
      </c>
      <c r="N239">
        <f>IF($Y239="","",IF(INDEX('Per Invoice'!N$2:N$501,$Y239)="","",INDEX('Per Invoice'!N$2:N$501,$Y239)))</f>
        <v/>
      </c>
      <c r="O239">
        <f>IF($Y239="","",IF(INDEX('Per Invoice'!O$2:O$501,$Y239)="","",INDEX('Per Invoice'!O$2:O$501,$Y239)))</f>
        <v/>
      </c>
      <c r="P239" s="7">
        <f>IF($Y239="","",IF(INDEX('Per Invoice'!P$2:P$501,$Y239)="","",INDEX('Per Invoice'!P$2:P$501,$Y239)))</f>
        <v/>
      </c>
      <c r="Q239" s="7">
        <f>IF($Y239="","",IF(INDEX('Per Invoice'!Q$2:Q$501,$Y239)="","",INDEX('Per Invoice'!Q$2:Q$501,$Y239)))</f>
        <v/>
      </c>
      <c r="R239">
        <f>IF($Y239="","",IF(INDEX('Per Invoice'!R$2:R$501,$Y239)="","",INDEX('Per Invoice'!R$2:R$501,$Y239)))</f>
        <v/>
      </c>
      <c r="S239" s="7">
        <f>IF($Y239="","",IF(INDEX('Per Invoice'!S$2:S$501,$Y239)="","",INDEX('Per Invoice'!S$2:S$501,$Y239)))</f>
        <v/>
      </c>
      <c r="T239" s="7">
        <f>IF($Y239="","",IF(INDEX('Per Invoice'!T$2:T$501,$Y239)="","",INDEX('Per Invoice'!T$2:T$501,$Y239)))</f>
        <v/>
      </c>
      <c r="U239" s="7">
        <f>IF($Y239="","",IF(INDEX('Per Invoice'!U$2:U$501,$Y239)="","",INDEX('Per Invoice'!U$2:U$501,$Y239)))</f>
        <v/>
      </c>
      <c r="V239" s="7">
        <f>IF($Y239="","",IF(INDEX('Per Invoice'!V$2:V$501,$Y239)="","",INDEX('Per Invoice'!V$2:V$501,$Y239)))</f>
        <v/>
      </c>
      <c r="W239" s="7">
        <f>IF($Y239="","",IF(INDEX('Per Invoice'!W$2:W$501,$Y239)="","",INDEX('Per Invoice'!W$2:W$501,$Y239)))</f>
        <v/>
      </c>
      <c r="X239" s="7">
        <f>IF($Y239="","",IF(INDEX('Per Invoice'!X$2:X$501,$Y239)="","",INDEX('Per Invoice'!X$2:X$501,$Y239)))</f>
        <v/>
      </c>
      <c r="Y239" s="16">
        <f>IFERROR(MATCH(Settings!$C$35&amp;"|"&amp;ROWS($Y$2:$Y239),'Per Invoice'!$Z$2:$Z$501,0),"")</f>
        <v/>
      </c>
    </row>
    <row r="240">
      <c r="A240">
        <f>IF($Y240="","",IF(INDEX('Per Invoice'!A$2:A$501,$Y240)="","",INDEX('Per Invoice'!A$2:A$501,$Y240)))</f>
        <v/>
      </c>
      <c r="B240">
        <f>IF($Y240="","",IF(INDEX('Per Invoice'!B$2:B$501,$Y240)="","",INDEX('Per Invoice'!B$2:B$501,$Y240)))</f>
        <v/>
      </c>
      <c r="C240">
        <f>IF($Y240="","",IF(INDEX('Per Invoice'!C$2:C$501,$Y240)="","",INDEX('Per Invoice'!C$2:C$501,$Y240)))</f>
        <v/>
      </c>
      <c r="D240">
        <f>IF($Y240="","",IF(INDEX('Per Invoice'!D$2:D$501,$Y240)="","",INDEX('Per Invoice'!D$2:D$501,$Y240)))</f>
        <v/>
      </c>
      <c r="E240">
        <f>IF($Y240="","",IF(INDEX('Per Invoice'!E$2:E$501,$Y240)="","",INDEX('Per Invoice'!E$2:E$501,$Y240)))</f>
        <v/>
      </c>
      <c r="F240">
        <f>IF($Y240="","",IF(INDEX('Per Invoice'!F$2:F$501,$Y240)="","",INDEX('Per Invoice'!F$2:F$501,$Y240)))</f>
        <v/>
      </c>
      <c r="G240">
        <f>IF($Y240="","",IF(INDEX('Per Invoice'!G$2:G$501,$Y240)="","",INDEX('Per Invoice'!G$2:G$501,$Y240)))</f>
        <v/>
      </c>
      <c r="H240">
        <f>IF($Y240="","",IF(INDEX('Per Invoice'!H$2:H$501,$Y240)="","",INDEX('Per Invoice'!H$2:H$501,$Y240)))</f>
        <v/>
      </c>
      <c r="I240">
        <f>IF($Y240="","",IF(INDEX('Per Invoice'!I$2:I$501,$Y240)="","",INDEX('Per Invoice'!I$2:I$501,$Y240)))</f>
        <v/>
      </c>
      <c r="J240">
        <f>IF($Y240="","",IF(INDEX('Per Invoice'!J$2:J$501,$Y240)="","",INDEX('Per Invoice'!J$2:J$501,$Y240)))</f>
        <v/>
      </c>
      <c r="K240">
        <f>IF($Y240="","",IF(INDEX('Per Invoice'!K$2:K$501,$Y240)="","",INDEX('Per Invoice'!K$2:K$501,$Y240)))</f>
        <v/>
      </c>
      <c r="L240" s="7">
        <f>IF($Y240="","",IF(INDEX('Per Invoice'!L$2:L$501,$Y240)="","",INDEX('Per Invoice'!L$2:L$501,$Y240)))</f>
        <v/>
      </c>
      <c r="M240" s="14">
        <f>IF($Y240="","",IF(INDEX('Per Invoice'!M$2:M$501,$Y240)="","",INDEX('Per Invoice'!M$2:M$501,$Y240)))</f>
        <v/>
      </c>
      <c r="N240">
        <f>IF($Y240="","",IF(INDEX('Per Invoice'!N$2:N$501,$Y240)="","",INDEX('Per Invoice'!N$2:N$501,$Y240)))</f>
        <v/>
      </c>
      <c r="O240">
        <f>IF($Y240="","",IF(INDEX('Per Invoice'!O$2:O$501,$Y240)="","",INDEX('Per Invoice'!O$2:O$501,$Y240)))</f>
        <v/>
      </c>
      <c r="P240" s="7">
        <f>IF($Y240="","",IF(INDEX('Per Invoice'!P$2:P$501,$Y240)="","",INDEX('Per Invoice'!P$2:P$501,$Y240)))</f>
        <v/>
      </c>
      <c r="Q240" s="7">
        <f>IF($Y240="","",IF(INDEX('Per Invoice'!Q$2:Q$501,$Y240)="","",INDEX('Per Invoice'!Q$2:Q$501,$Y240)))</f>
        <v/>
      </c>
      <c r="R240">
        <f>IF($Y240="","",IF(INDEX('Per Invoice'!R$2:R$501,$Y240)="","",INDEX('Per Invoice'!R$2:R$501,$Y240)))</f>
        <v/>
      </c>
      <c r="S240" s="7">
        <f>IF($Y240="","",IF(INDEX('Per Invoice'!S$2:S$501,$Y240)="","",INDEX('Per Invoice'!S$2:S$501,$Y240)))</f>
        <v/>
      </c>
      <c r="T240" s="7">
        <f>IF($Y240="","",IF(INDEX('Per Invoice'!T$2:T$501,$Y240)="","",INDEX('Per Invoice'!T$2:T$501,$Y240)))</f>
        <v/>
      </c>
      <c r="U240" s="7">
        <f>IF($Y240="","",IF(INDEX('Per Invoice'!U$2:U$501,$Y240)="","",INDEX('Per Invoice'!U$2:U$501,$Y240)))</f>
        <v/>
      </c>
      <c r="V240" s="7">
        <f>IF($Y240="","",IF(INDEX('Per Invoice'!V$2:V$501,$Y240)="","",INDEX('Per Invoice'!V$2:V$501,$Y240)))</f>
        <v/>
      </c>
      <c r="W240" s="7">
        <f>IF($Y240="","",IF(INDEX('Per Invoice'!W$2:W$501,$Y240)="","",INDEX('Per Invoice'!W$2:W$501,$Y240)))</f>
        <v/>
      </c>
      <c r="X240" s="7">
        <f>IF($Y240="","",IF(INDEX('Per Invoice'!X$2:X$501,$Y240)="","",INDEX('Per Invoice'!X$2:X$501,$Y240)))</f>
        <v/>
      </c>
      <c r="Y240" s="16">
        <f>IFERROR(MATCH(Settings!$C$35&amp;"|"&amp;ROWS($Y$2:$Y240),'Per Invoice'!$Z$2:$Z$501,0),"")</f>
        <v/>
      </c>
    </row>
    <row r="241">
      <c r="A241">
        <f>IF($Y241="","",IF(INDEX('Per Invoice'!A$2:A$501,$Y241)="","",INDEX('Per Invoice'!A$2:A$501,$Y241)))</f>
        <v/>
      </c>
      <c r="B241">
        <f>IF($Y241="","",IF(INDEX('Per Invoice'!B$2:B$501,$Y241)="","",INDEX('Per Invoice'!B$2:B$501,$Y241)))</f>
        <v/>
      </c>
      <c r="C241">
        <f>IF($Y241="","",IF(INDEX('Per Invoice'!C$2:C$501,$Y241)="","",INDEX('Per Invoice'!C$2:C$501,$Y241)))</f>
        <v/>
      </c>
      <c r="D241">
        <f>IF($Y241="","",IF(INDEX('Per Invoice'!D$2:D$501,$Y241)="","",INDEX('Per Invoice'!D$2:D$501,$Y241)))</f>
        <v/>
      </c>
      <c r="E241">
        <f>IF($Y241="","",IF(INDEX('Per Invoice'!E$2:E$501,$Y241)="","",INDEX('Per Invoice'!E$2:E$501,$Y241)))</f>
        <v/>
      </c>
      <c r="F241">
        <f>IF($Y241="","",IF(INDEX('Per Invoice'!F$2:F$501,$Y241)="","",INDEX('Per Invoice'!F$2:F$501,$Y241)))</f>
        <v/>
      </c>
      <c r="G241">
        <f>IF($Y241="","",IF(INDEX('Per Invoice'!G$2:G$501,$Y241)="","",INDEX('Per Invoice'!G$2:G$501,$Y241)))</f>
        <v/>
      </c>
      <c r="H241">
        <f>IF($Y241="","",IF(INDEX('Per Invoice'!H$2:H$501,$Y241)="","",INDEX('Per Invoice'!H$2:H$501,$Y241)))</f>
        <v/>
      </c>
      <c r="I241">
        <f>IF($Y241="","",IF(INDEX('Per Invoice'!I$2:I$501,$Y241)="","",INDEX('Per Invoice'!I$2:I$501,$Y241)))</f>
        <v/>
      </c>
      <c r="J241">
        <f>IF($Y241="","",IF(INDEX('Per Invoice'!J$2:J$501,$Y241)="","",INDEX('Per Invoice'!J$2:J$501,$Y241)))</f>
        <v/>
      </c>
      <c r="K241">
        <f>IF($Y241="","",IF(INDEX('Per Invoice'!K$2:K$501,$Y241)="","",INDEX('Per Invoice'!K$2:K$501,$Y241)))</f>
        <v/>
      </c>
      <c r="L241" s="7">
        <f>IF($Y241="","",IF(INDEX('Per Invoice'!L$2:L$501,$Y241)="","",INDEX('Per Invoice'!L$2:L$501,$Y241)))</f>
        <v/>
      </c>
      <c r="M241" s="14">
        <f>IF($Y241="","",IF(INDEX('Per Invoice'!M$2:M$501,$Y241)="","",INDEX('Per Invoice'!M$2:M$501,$Y241)))</f>
        <v/>
      </c>
      <c r="N241">
        <f>IF($Y241="","",IF(INDEX('Per Invoice'!N$2:N$501,$Y241)="","",INDEX('Per Invoice'!N$2:N$501,$Y241)))</f>
        <v/>
      </c>
      <c r="O241">
        <f>IF($Y241="","",IF(INDEX('Per Invoice'!O$2:O$501,$Y241)="","",INDEX('Per Invoice'!O$2:O$501,$Y241)))</f>
        <v/>
      </c>
      <c r="P241" s="7">
        <f>IF($Y241="","",IF(INDEX('Per Invoice'!P$2:P$501,$Y241)="","",INDEX('Per Invoice'!P$2:P$501,$Y241)))</f>
        <v/>
      </c>
      <c r="Q241" s="7">
        <f>IF($Y241="","",IF(INDEX('Per Invoice'!Q$2:Q$501,$Y241)="","",INDEX('Per Invoice'!Q$2:Q$501,$Y241)))</f>
        <v/>
      </c>
      <c r="R241">
        <f>IF($Y241="","",IF(INDEX('Per Invoice'!R$2:R$501,$Y241)="","",INDEX('Per Invoice'!R$2:R$501,$Y241)))</f>
        <v/>
      </c>
      <c r="S241" s="7">
        <f>IF($Y241="","",IF(INDEX('Per Invoice'!S$2:S$501,$Y241)="","",INDEX('Per Invoice'!S$2:S$501,$Y241)))</f>
        <v/>
      </c>
      <c r="T241" s="7">
        <f>IF($Y241="","",IF(INDEX('Per Invoice'!T$2:T$501,$Y241)="","",INDEX('Per Invoice'!T$2:T$501,$Y241)))</f>
        <v/>
      </c>
      <c r="U241" s="7">
        <f>IF($Y241="","",IF(INDEX('Per Invoice'!U$2:U$501,$Y241)="","",INDEX('Per Invoice'!U$2:U$501,$Y241)))</f>
        <v/>
      </c>
      <c r="V241" s="7">
        <f>IF($Y241="","",IF(INDEX('Per Invoice'!V$2:V$501,$Y241)="","",INDEX('Per Invoice'!V$2:V$501,$Y241)))</f>
        <v/>
      </c>
      <c r="W241" s="7">
        <f>IF($Y241="","",IF(INDEX('Per Invoice'!W$2:W$501,$Y241)="","",INDEX('Per Invoice'!W$2:W$501,$Y241)))</f>
        <v/>
      </c>
      <c r="X241" s="7">
        <f>IF($Y241="","",IF(INDEX('Per Invoice'!X$2:X$501,$Y241)="","",INDEX('Per Invoice'!X$2:X$501,$Y241)))</f>
        <v/>
      </c>
      <c r="Y241" s="16">
        <f>IFERROR(MATCH(Settings!$C$35&amp;"|"&amp;ROWS($Y$2:$Y241),'Per Invoice'!$Z$2:$Z$501,0),"")</f>
        <v/>
      </c>
    </row>
    <row r="242">
      <c r="A242">
        <f>IF($Y242="","",IF(INDEX('Per Invoice'!A$2:A$501,$Y242)="","",INDEX('Per Invoice'!A$2:A$501,$Y242)))</f>
        <v/>
      </c>
      <c r="B242">
        <f>IF($Y242="","",IF(INDEX('Per Invoice'!B$2:B$501,$Y242)="","",INDEX('Per Invoice'!B$2:B$501,$Y242)))</f>
        <v/>
      </c>
      <c r="C242">
        <f>IF($Y242="","",IF(INDEX('Per Invoice'!C$2:C$501,$Y242)="","",INDEX('Per Invoice'!C$2:C$501,$Y242)))</f>
        <v/>
      </c>
      <c r="D242">
        <f>IF($Y242="","",IF(INDEX('Per Invoice'!D$2:D$501,$Y242)="","",INDEX('Per Invoice'!D$2:D$501,$Y242)))</f>
        <v/>
      </c>
      <c r="E242">
        <f>IF($Y242="","",IF(INDEX('Per Invoice'!E$2:E$501,$Y242)="","",INDEX('Per Invoice'!E$2:E$501,$Y242)))</f>
        <v/>
      </c>
      <c r="F242">
        <f>IF($Y242="","",IF(INDEX('Per Invoice'!F$2:F$501,$Y242)="","",INDEX('Per Invoice'!F$2:F$501,$Y242)))</f>
        <v/>
      </c>
      <c r="G242">
        <f>IF($Y242="","",IF(INDEX('Per Invoice'!G$2:G$501,$Y242)="","",INDEX('Per Invoice'!G$2:G$501,$Y242)))</f>
        <v/>
      </c>
      <c r="H242">
        <f>IF($Y242="","",IF(INDEX('Per Invoice'!H$2:H$501,$Y242)="","",INDEX('Per Invoice'!H$2:H$501,$Y242)))</f>
        <v/>
      </c>
      <c r="I242">
        <f>IF($Y242="","",IF(INDEX('Per Invoice'!I$2:I$501,$Y242)="","",INDEX('Per Invoice'!I$2:I$501,$Y242)))</f>
        <v/>
      </c>
      <c r="J242">
        <f>IF($Y242="","",IF(INDEX('Per Invoice'!J$2:J$501,$Y242)="","",INDEX('Per Invoice'!J$2:J$501,$Y242)))</f>
        <v/>
      </c>
      <c r="K242">
        <f>IF($Y242="","",IF(INDEX('Per Invoice'!K$2:K$501,$Y242)="","",INDEX('Per Invoice'!K$2:K$501,$Y242)))</f>
        <v/>
      </c>
      <c r="L242" s="7">
        <f>IF($Y242="","",IF(INDEX('Per Invoice'!L$2:L$501,$Y242)="","",INDEX('Per Invoice'!L$2:L$501,$Y242)))</f>
        <v/>
      </c>
      <c r="M242" s="14">
        <f>IF($Y242="","",IF(INDEX('Per Invoice'!M$2:M$501,$Y242)="","",INDEX('Per Invoice'!M$2:M$501,$Y242)))</f>
        <v/>
      </c>
      <c r="N242">
        <f>IF($Y242="","",IF(INDEX('Per Invoice'!N$2:N$501,$Y242)="","",INDEX('Per Invoice'!N$2:N$501,$Y242)))</f>
        <v/>
      </c>
      <c r="O242">
        <f>IF($Y242="","",IF(INDEX('Per Invoice'!O$2:O$501,$Y242)="","",INDEX('Per Invoice'!O$2:O$501,$Y242)))</f>
        <v/>
      </c>
      <c r="P242" s="7">
        <f>IF($Y242="","",IF(INDEX('Per Invoice'!P$2:P$501,$Y242)="","",INDEX('Per Invoice'!P$2:P$501,$Y242)))</f>
        <v/>
      </c>
      <c r="Q242" s="7">
        <f>IF($Y242="","",IF(INDEX('Per Invoice'!Q$2:Q$501,$Y242)="","",INDEX('Per Invoice'!Q$2:Q$501,$Y242)))</f>
        <v/>
      </c>
      <c r="R242">
        <f>IF($Y242="","",IF(INDEX('Per Invoice'!R$2:R$501,$Y242)="","",INDEX('Per Invoice'!R$2:R$501,$Y242)))</f>
        <v/>
      </c>
      <c r="S242" s="7">
        <f>IF($Y242="","",IF(INDEX('Per Invoice'!S$2:S$501,$Y242)="","",INDEX('Per Invoice'!S$2:S$501,$Y242)))</f>
        <v/>
      </c>
      <c r="T242" s="7">
        <f>IF($Y242="","",IF(INDEX('Per Invoice'!T$2:T$501,$Y242)="","",INDEX('Per Invoice'!T$2:T$501,$Y242)))</f>
        <v/>
      </c>
      <c r="U242" s="7">
        <f>IF($Y242="","",IF(INDEX('Per Invoice'!U$2:U$501,$Y242)="","",INDEX('Per Invoice'!U$2:U$501,$Y242)))</f>
        <v/>
      </c>
      <c r="V242" s="7">
        <f>IF($Y242="","",IF(INDEX('Per Invoice'!V$2:V$501,$Y242)="","",INDEX('Per Invoice'!V$2:V$501,$Y242)))</f>
        <v/>
      </c>
      <c r="W242" s="7">
        <f>IF($Y242="","",IF(INDEX('Per Invoice'!W$2:W$501,$Y242)="","",INDEX('Per Invoice'!W$2:W$501,$Y242)))</f>
        <v/>
      </c>
      <c r="X242" s="7">
        <f>IF($Y242="","",IF(INDEX('Per Invoice'!X$2:X$501,$Y242)="","",INDEX('Per Invoice'!X$2:X$501,$Y242)))</f>
        <v/>
      </c>
      <c r="Y242" s="16">
        <f>IFERROR(MATCH(Settings!$C$35&amp;"|"&amp;ROWS($Y$2:$Y242),'Per Invoice'!$Z$2:$Z$501,0),"")</f>
        <v/>
      </c>
    </row>
    <row r="243">
      <c r="A243">
        <f>IF($Y243="","",IF(INDEX('Per Invoice'!A$2:A$501,$Y243)="","",INDEX('Per Invoice'!A$2:A$501,$Y243)))</f>
        <v/>
      </c>
      <c r="B243">
        <f>IF($Y243="","",IF(INDEX('Per Invoice'!B$2:B$501,$Y243)="","",INDEX('Per Invoice'!B$2:B$501,$Y243)))</f>
        <v/>
      </c>
      <c r="C243">
        <f>IF($Y243="","",IF(INDEX('Per Invoice'!C$2:C$501,$Y243)="","",INDEX('Per Invoice'!C$2:C$501,$Y243)))</f>
        <v/>
      </c>
      <c r="D243">
        <f>IF($Y243="","",IF(INDEX('Per Invoice'!D$2:D$501,$Y243)="","",INDEX('Per Invoice'!D$2:D$501,$Y243)))</f>
        <v/>
      </c>
      <c r="E243">
        <f>IF($Y243="","",IF(INDEX('Per Invoice'!E$2:E$501,$Y243)="","",INDEX('Per Invoice'!E$2:E$501,$Y243)))</f>
        <v/>
      </c>
      <c r="F243">
        <f>IF($Y243="","",IF(INDEX('Per Invoice'!F$2:F$501,$Y243)="","",INDEX('Per Invoice'!F$2:F$501,$Y243)))</f>
        <v/>
      </c>
      <c r="G243">
        <f>IF($Y243="","",IF(INDEX('Per Invoice'!G$2:G$501,$Y243)="","",INDEX('Per Invoice'!G$2:G$501,$Y243)))</f>
        <v/>
      </c>
      <c r="H243">
        <f>IF($Y243="","",IF(INDEX('Per Invoice'!H$2:H$501,$Y243)="","",INDEX('Per Invoice'!H$2:H$501,$Y243)))</f>
        <v/>
      </c>
      <c r="I243">
        <f>IF($Y243="","",IF(INDEX('Per Invoice'!I$2:I$501,$Y243)="","",INDEX('Per Invoice'!I$2:I$501,$Y243)))</f>
        <v/>
      </c>
      <c r="J243">
        <f>IF($Y243="","",IF(INDEX('Per Invoice'!J$2:J$501,$Y243)="","",INDEX('Per Invoice'!J$2:J$501,$Y243)))</f>
        <v/>
      </c>
      <c r="K243">
        <f>IF($Y243="","",IF(INDEX('Per Invoice'!K$2:K$501,$Y243)="","",INDEX('Per Invoice'!K$2:K$501,$Y243)))</f>
        <v/>
      </c>
      <c r="L243" s="7">
        <f>IF($Y243="","",IF(INDEX('Per Invoice'!L$2:L$501,$Y243)="","",INDEX('Per Invoice'!L$2:L$501,$Y243)))</f>
        <v/>
      </c>
      <c r="M243" s="14">
        <f>IF($Y243="","",IF(INDEX('Per Invoice'!M$2:M$501,$Y243)="","",INDEX('Per Invoice'!M$2:M$501,$Y243)))</f>
        <v/>
      </c>
      <c r="N243">
        <f>IF($Y243="","",IF(INDEX('Per Invoice'!N$2:N$501,$Y243)="","",INDEX('Per Invoice'!N$2:N$501,$Y243)))</f>
        <v/>
      </c>
      <c r="O243">
        <f>IF($Y243="","",IF(INDEX('Per Invoice'!O$2:O$501,$Y243)="","",INDEX('Per Invoice'!O$2:O$501,$Y243)))</f>
        <v/>
      </c>
      <c r="P243" s="7">
        <f>IF($Y243="","",IF(INDEX('Per Invoice'!P$2:P$501,$Y243)="","",INDEX('Per Invoice'!P$2:P$501,$Y243)))</f>
        <v/>
      </c>
      <c r="Q243" s="7">
        <f>IF($Y243="","",IF(INDEX('Per Invoice'!Q$2:Q$501,$Y243)="","",INDEX('Per Invoice'!Q$2:Q$501,$Y243)))</f>
        <v/>
      </c>
      <c r="R243">
        <f>IF($Y243="","",IF(INDEX('Per Invoice'!R$2:R$501,$Y243)="","",INDEX('Per Invoice'!R$2:R$501,$Y243)))</f>
        <v/>
      </c>
      <c r="S243" s="7">
        <f>IF($Y243="","",IF(INDEX('Per Invoice'!S$2:S$501,$Y243)="","",INDEX('Per Invoice'!S$2:S$501,$Y243)))</f>
        <v/>
      </c>
      <c r="T243" s="7">
        <f>IF($Y243="","",IF(INDEX('Per Invoice'!T$2:T$501,$Y243)="","",INDEX('Per Invoice'!T$2:T$501,$Y243)))</f>
        <v/>
      </c>
      <c r="U243" s="7">
        <f>IF($Y243="","",IF(INDEX('Per Invoice'!U$2:U$501,$Y243)="","",INDEX('Per Invoice'!U$2:U$501,$Y243)))</f>
        <v/>
      </c>
      <c r="V243" s="7">
        <f>IF($Y243="","",IF(INDEX('Per Invoice'!V$2:V$501,$Y243)="","",INDEX('Per Invoice'!V$2:V$501,$Y243)))</f>
        <v/>
      </c>
      <c r="W243" s="7">
        <f>IF($Y243="","",IF(INDEX('Per Invoice'!W$2:W$501,$Y243)="","",INDEX('Per Invoice'!W$2:W$501,$Y243)))</f>
        <v/>
      </c>
      <c r="X243" s="7">
        <f>IF($Y243="","",IF(INDEX('Per Invoice'!X$2:X$501,$Y243)="","",INDEX('Per Invoice'!X$2:X$501,$Y243)))</f>
        <v/>
      </c>
      <c r="Y243" s="16">
        <f>IFERROR(MATCH(Settings!$C$35&amp;"|"&amp;ROWS($Y$2:$Y243),'Per Invoice'!$Z$2:$Z$501,0),"")</f>
        <v/>
      </c>
    </row>
    <row r="244">
      <c r="A244">
        <f>IF($Y244="","",IF(INDEX('Per Invoice'!A$2:A$501,$Y244)="","",INDEX('Per Invoice'!A$2:A$501,$Y244)))</f>
        <v/>
      </c>
      <c r="B244">
        <f>IF($Y244="","",IF(INDEX('Per Invoice'!B$2:B$501,$Y244)="","",INDEX('Per Invoice'!B$2:B$501,$Y244)))</f>
        <v/>
      </c>
      <c r="C244">
        <f>IF($Y244="","",IF(INDEX('Per Invoice'!C$2:C$501,$Y244)="","",INDEX('Per Invoice'!C$2:C$501,$Y244)))</f>
        <v/>
      </c>
      <c r="D244">
        <f>IF($Y244="","",IF(INDEX('Per Invoice'!D$2:D$501,$Y244)="","",INDEX('Per Invoice'!D$2:D$501,$Y244)))</f>
        <v/>
      </c>
      <c r="E244">
        <f>IF($Y244="","",IF(INDEX('Per Invoice'!E$2:E$501,$Y244)="","",INDEX('Per Invoice'!E$2:E$501,$Y244)))</f>
        <v/>
      </c>
      <c r="F244">
        <f>IF($Y244="","",IF(INDEX('Per Invoice'!F$2:F$501,$Y244)="","",INDEX('Per Invoice'!F$2:F$501,$Y244)))</f>
        <v/>
      </c>
      <c r="G244">
        <f>IF($Y244="","",IF(INDEX('Per Invoice'!G$2:G$501,$Y244)="","",INDEX('Per Invoice'!G$2:G$501,$Y244)))</f>
        <v/>
      </c>
      <c r="H244">
        <f>IF($Y244="","",IF(INDEX('Per Invoice'!H$2:H$501,$Y244)="","",INDEX('Per Invoice'!H$2:H$501,$Y244)))</f>
        <v/>
      </c>
      <c r="I244">
        <f>IF($Y244="","",IF(INDEX('Per Invoice'!I$2:I$501,$Y244)="","",INDEX('Per Invoice'!I$2:I$501,$Y244)))</f>
        <v/>
      </c>
      <c r="J244">
        <f>IF($Y244="","",IF(INDEX('Per Invoice'!J$2:J$501,$Y244)="","",INDEX('Per Invoice'!J$2:J$501,$Y244)))</f>
        <v/>
      </c>
      <c r="K244">
        <f>IF($Y244="","",IF(INDEX('Per Invoice'!K$2:K$501,$Y244)="","",INDEX('Per Invoice'!K$2:K$501,$Y244)))</f>
        <v/>
      </c>
      <c r="L244" s="7">
        <f>IF($Y244="","",IF(INDEX('Per Invoice'!L$2:L$501,$Y244)="","",INDEX('Per Invoice'!L$2:L$501,$Y244)))</f>
        <v/>
      </c>
      <c r="M244" s="14">
        <f>IF($Y244="","",IF(INDEX('Per Invoice'!M$2:M$501,$Y244)="","",INDEX('Per Invoice'!M$2:M$501,$Y244)))</f>
        <v/>
      </c>
      <c r="N244">
        <f>IF($Y244="","",IF(INDEX('Per Invoice'!N$2:N$501,$Y244)="","",INDEX('Per Invoice'!N$2:N$501,$Y244)))</f>
        <v/>
      </c>
      <c r="O244">
        <f>IF($Y244="","",IF(INDEX('Per Invoice'!O$2:O$501,$Y244)="","",INDEX('Per Invoice'!O$2:O$501,$Y244)))</f>
        <v/>
      </c>
      <c r="P244" s="7">
        <f>IF($Y244="","",IF(INDEX('Per Invoice'!P$2:P$501,$Y244)="","",INDEX('Per Invoice'!P$2:P$501,$Y244)))</f>
        <v/>
      </c>
      <c r="Q244" s="7">
        <f>IF($Y244="","",IF(INDEX('Per Invoice'!Q$2:Q$501,$Y244)="","",INDEX('Per Invoice'!Q$2:Q$501,$Y244)))</f>
        <v/>
      </c>
      <c r="R244">
        <f>IF($Y244="","",IF(INDEX('Per Invoice'!R$2:R$501,$Y244)="","",INDEX('Per Invoice'!R$2:R$501,$Y244)))</f>
        <v/>
      </c>
      <c r="S244" s="7">
        <f>IF($Y244="","",IF(INDEX('Per Invoice'!S$2:S$501,$Y244)="","",INDEX('Per Invoice'!S$2:S$501,$Y244)))</f>
        <v/>
      </c>
      <c r="T244" s="7">
        <f>IF($Y244="","",IF(INDEX('Per Invoice'!T$2:T$501,$Y244)="","",INDEX('Per Invoice'!T$2:T$501,$Y244)))</f>
        <v/>
      </c>
      <c r="U244" s="7">
        <f>IF($Y244="","",IF(INDEX('Per Invoice'!U$2:U$501,$Y244)="","",INDEX('Per Invoice'!U$2:U$501,$Y244)))</f>
        <v/>
      </c>
      <c r="V244" s="7">
        <f>IF($Y244="","",IF(INDEX('Per Invoice'!V$2:V$501,$Y244)="","",INDEX('Per Invoice'!V$2:V$501,$Y244)))</f>
        <v/>
      </c>
      <c r="W244" s="7">
        <f>IF($Y244="","",IF(INDEX('Per Invoice'!W$2:W$501,$Y244)="","",INDEX('Per Invoice'!W$2:W$501,$Y244)))</f>
        <v/>
      </c>
      <c r="X244" s="7">
        <f>IF($Y244="","",IF(INDEX('Per Invoice'!X$2:X$501,$Y244)="","",INDEX('Per Invoice'!X$2:X$501,$Y244)))</f>
        <v/>
      </c>
      <c r="Y244" s="16">
        <f>IFERROR(MATCH(Settings!$C$35&amp;"|"&amp;ROWS($Y$2:$Y244),'Per Invoice'!$Z$2:$Z$501,0),"")</f>
        <v/>
      </c>
    </row>
    <row r="245">
      <c r="A245">
        <f>IF($Y245="","",IF(INDEX('Per Invoice'!A$2:A$501,$Y245)="","",INDEX('Per Invoice'!A$2:A$501,$Y245)))</f>
        <v/>
      </c>
      <c r="B245">
        <f>IF($Y245="","",IF(INDEX('Per Invoice'!B$2:B$501,$Y245)="","",INDEX('Per Invoice'!B$2:B$501,$Y245)))</f>
        <v/>
      </c>
      <c r="C245">
        <f>IF($Y245="","",IF(INDEX('Per Invoice'!C$2:C$501,$Y245)="","",INDEX('Per Invoice'!C$2:C$501,$Y245)))</f>
        <v/>
      </c>
      <c r="D245">
        <f>IF($Y245="","",IF(INDEX('Per Invoice'!D$2:D$501,$Y245)="","",INDEX('Per Invoice'!D$2:D$501,$Y245)))</f>
        <v/>
      </c>
      <c r="E245">
        <f>IF($Y245="","",IF(INDEX('Per Invoice'!E$2:E$501,$Y245)="","",INDEX('Per Invoice'!E$2:E$501,$Y245)))</f>
        <v/>
      </c>
      <c r="F245">
        <f>IF($Y245="","",IF(INDEX('Per Invoice'!F$2:F$501,$Y245)="","",INDEX('Per Invoice'!F$2:F$501,$Y245)))</f>
        <v/>
      </c>
      <c r="G245">
        <f>IF($Y245="","",IF(INDEX('Per Invoice'!G$2:G$501,$Y245)="","",INDEX('Per Invoice'!G$2:G$501,$Y245)))</f>
        <v/>
      </c>
      <c r="H245">
        <f>IF($Y245="","",IF(INDEX('Per Invoice'!H$2:H$501,$Y245)="","",INDEX('Per Invoice'!H$2:H$501,$Y245)))</f>
        <v/>
      </c>
      <c r="I245">
        <f>IF($Y245="","",IF(INDEX('Per Invoice'!I$2:I$501,$Y245)="","",INDEX('Per Invoice'!I$2:I$501,$Y245)))</f>
        <v/>
      </c>
      <c r="J245">
        <f>IF($Y245="","",IF(INDEX('Per Invoice'!J$2:J$501,$Y245)="","",INDEX('Per Invoice'!J$2:J$501,$Y245)))</f>
        <v/>
      </c>
      <c r="K245">
        <f>IF($Y245="","",IF(INDEX('Per Invoice'!K$2:K$501,$Y245)="","",INDEX('Per Invoice'!K$2:K$501,$Y245)))</f>
        <v/>
      </c>
      <c r="L245" s="7">
        <f>IF($Y245="","",IF(INDEX('Per Invoice'!L$2:L$501,$Y245)="","",INDEX('Per Invoice'!L$2:L$501,$Y245)))</f>
        <v/>
      </c>
      <c r="M245" s="14">
        <f>IF($Y245="","",IF(INDEX('Per Invoice'!M$2:M$501,$Y245)="","",INDEX('Per Invoice'!M$2:M$501,$Y245)))</f>
        <v/>
      </c>
      <c r="N245">
        <f>IF($Y245="","",IF(INDEX('Per Invoice'!N$2:N$501,$Y245)="","",INDEX('Per Invoice'!N$2:N$501,$Y245)))</f>
        <v/>
      </c>
      <c r="O245">
        <f>IF($Y245="","",IF(INDEX('Per Invoice'!O$2:O$501,$Y245)="","",INDEX('Per Invoice'!O$2:O$501,$Y245)))</f>
        <v/>
      </c>
      <c r="P245" s="7">
        <f>IF($Y245="","",IF(INDEX('Per Invoice'!P$2:P$501,$Y245)="","",INDEX('Per Invoice'!P$2:P$501,$Y245)))</f>
        <v/>
      </c>
      <c r="Q245" s="7">
        <f>IF($Y245="","",IF(INDEX('Per Invoice'!Q$2:Q$501,$Y245)="","",INDEX('Per Invoice'!Q$2:Q$501,$Y245)))</f>
        <v/>
      </c>
      <c r="R245">
        <f>IF($Y245="","",IF(INDEX('Per Invoice'!R$2:R$501,$Y245)="","",INDEX('Per Invoice'!R$2:R$501,$Y245)))</f>
        <v/>
      </c>
      <c r="S245" s="7">
        <f>IF($Y245="","",IF(INDEX('Per Invoice'!S$2:S$501,$Y245)="","",INDEX('Per Invoice'!S$2:S$501,$Y245)))</f>
        <v/>
      </c>
      <c r="T245" s="7">
        <f>IF($Y245="","",IF(INDEX('Per Invoice'!T$2:T$501,$Y245)="","",INDEX('Per Invoice'!T$2:T$501,$Y245)))</f>
        <v/>
      </c>
      <c r="U245" s="7">
        <f>IF($Y245="","",IF(INDEX('Per Invoice'!U$2:U$501,$Y245)="","",INDEX('Per Invoice'!U$2:U$501,$Y245)))</f>
        <v/>
      </c>
      <c r="V245" s="7">
        <f>IF($Y245="","",IF(INDEX('Per Invoice'!V$2:V$501,$Y245)="","",INDEX('Per Invoice'!V$2:V$501,$Y245)))</f>
        <v/>
      </c>
      <c r="W245" s="7">
        <f>IF($Y245="","",IF(INDEX('Per Invoice'!W$2:W$501,$Y245)="","",INDEX('Per Invoice'!W$2:W$501,$Y245)))</f>
        <v/>
      </c>
      <c r="X245" s="7">
        <f>IF($Y245="","",IF(INDEX('Per Invoice'!X$2:X$501,$Y245)="","",INDEX('Per Invoice'!X$2:X$501,$Y245)))</f>
        <v/>
      </c>
      <c r="Y245" s="16">
        <f>IFERROR(MATCH(Settings!$C$35&amp;"|"&amp;ROWS($Y$2:$Y245),'Per Invoice'!$Z$2:$Z$501,0),"")</f>
        <v/>
      </c>
    </row>
    <row r="246">
      <c r="A246">
        <f>IF($Y246="","",IF(INDEX('Per Invoice'!A$2:A$501,$Y246)="","",INDEX('Per Invoice'!A$2:A$501,$Y246)))</f>
        <v/>
      </c>
      <c r="B246">
        <f>IF($Y246="","",IF(INDEX('Per Invoice'!B$2:B$501,$Y246)="","",INDEX('Per Invoice'!B$2:B$501,$Y246)))</f>
        <v/>
      </c>
      <c r="C246">
        <f>IF($Y246="","",IF(INDEX('Per Invoice'!C$2:C$501,$Y246)="","",INDEX('Per Invoice'!C$2:C$501,$Y246)))</f>
        <v/>
      </c>
      <c r="D246">
        <f>IF($Y246="","",IF(INDEX('Per Invoice'!D$2:D$501,$Y246)="","",INDEX('Per Invoice'!D$2:D$501,$Y246)))</f>
        <v/>
      </c>
      <c r="E246">
        <f>IF($Y246="","",IF(INDEX('Per Invoice'!E$2:E$501,$Y246)="","",INDEX('Per Invoice'!E$2:E$501,$Y246)))</f>
        <v/>
      </c>
      <c r="F246">
        <f>IF($Y246="","",IF(INDEX('Per Invoice'!F$2:F$501,$Y246)="","",INDEX('Per Invoice'!F$2:F$501,$Y246)))</f>
        <v/>
      </c>
      <c r="G246">
        <f>IF($Y246="","",IF(INDEX('Per Invoice'!G$2:G$501,$Y246)="","",INDEX('Per Invoice'!G$2:G$501,$Y246)))</f>
        <v/>
      </c>
      <c r="H246">
        <f>IF($Y246="","",IF(INDEX('Per Invoice'!H$2:H$501,$Y246)="","",INDEX('Per Invoice'!H$2:H$501,$Y246)))</f>
        <v/>
      </c>
      <c r="I246">
        <f>IF($Y246="","",IF(INDEX('Per Invoice'!I$2:I$501,$Y246)="","",INDEX('Per Invoice'!I$2:I$501,$Y246)))</f>
        <v/>
      </c>
      <c r="J246">
        <f>IF($Y246="","",IF(INDEX('Per Invoice'!J$2:J$501,$Y246)="","",INDEX('Per Invoice'!J$2:J$501,$Y246)))</f>
        <v/>
      </c>
      <c r="K246">
        <f>IF($Y246="","",IF(INDEX('Per Invoice'!K$2:K$501,$Y246)="","",INDEX('Per Invoice'!K$2:K$501,$Y246)))</f>
        <v/>
      </c>
      <c r="L246" s="7">
        <f>IF($Y246="","",IF(INDEX('Per Invoice'!L$2:L$501,$Y246)="","",INDEX('Per Invoice'!L$2:L$501,$Y246)))</f>
        <v/>
      </c>
      <c r="M246" s="14">
        <f>IF($Y246="","",IF(INDEX('Per Invoice'!M$2:M$501,$Y246)="","",INDEX('Per Invoice'!M$2:M$501,$Y246)))</f>
        <v/>
      </c>
      <c r="N246">
        <f>IF($Y246="","",IF(INDEX('Per Invoice'!N$2:N$501,$Y246)="","",INDEX('Per Invoice'!N$2:N$501,$Y246)))</f>
        <v/>
      </c>
      <c r="O246">
        <f>IF($Y246="","",IF(INDEX('Per Invoice'!O$2:O$501,$Y246)="","",INDEX('Per Invoice'!O$2:O$501,$Y246)))</f>
        <v/>
      </c>
      <c r="P246" s="7">
        <f>IF($Y246="","",IF(INDEX('Per Invoice'!P$2:P$501,$Y246)="","",INDEX('Per Invoice'!P$2:P$501,$Y246)))</f>
        <v/>
      </c>
      <c r="Q246" s="7">
        <f>IF($Y246="","",IF(INDEX('Per Invoice'!Q$2:Q$501,$Y246)="","",INDEX('Per Invoice'!Q$2:Q$501,$Y246)))</f>
        <v/>
      </c>
      <c r="R246">
        <f>IF($Y246="","",IF(INDEX('Per Invoice'!R$2:R$501,$Y246)="","",INDEX('Per Invoice'!R$2:R$501,$Y246)))</f>
        <v/>
      </c>
      <c r="S246" s="7">
        <f>IF($Y246="","",IF(INDEX('Per Invoice'!S$2:S$501,$Y246)="","",INDEX('Per Invoice'!S$2:S$501,$Y246)))</f>
        <v/>
      </c>
      <c r="T246" s="7">
        <f>IF($Y246="","",IF(INDEX('Per Invoice'!T$2:T$501,$Y246)="","",INDEX('Per Invoice'!T$2:T$501,$Y246)))</f>
        <v/>
      </c>
      <c r="U246" s="7">
        <f>IF($Y246="","",IF(INDEX('Per Invoice'!U$2:U$501,$Y246)="","",INDEX('Per Invoice'!U$2:U$501,$Y246)))</f>
        <v/>
      </c>
      <c r="V246" s="7">
        <f>IF($Y246="","",IF(INDEX('Per Invoice'!V$2:V$501,$Y246)="","",INDEX('Per Invoice'!V$2:V$501,$Y246)))</f>
        <v/>
      </c>
      <c r="W246" s="7">
        <f>IF($Y246="","",IF(INDEX('Per Invoice'!W$2:W$501,$Y246)="","",INDEX('Per Invoice'!W$2:W$501,$Y246)))</f>
        <v/>
      </c>
      <c r="X246" s="7">
        <f>IF($Y246="","",IF(INDEX('Per Invoice'!X$2:X$501,$Y246)="","",INDEX('Per Invoice'!X$2:X$501,$Y246)))</f>
        <v/>
      </c>
      <c r="Y246" s="16">
        <f>IFERROR(MATCH(Settings!$C$35&amp;"|"&amp;ROWS($Y$2:$Y246),'Per Invoice'!$Z$2:$Z$501,0),"")</f>
        <v/>
      </c>
    </row>
    <row r="247">
      <c r="A247">
        <f>IF($Y247="","",IF(INDEX('Per Invoice'!A$2:A$501,$Y247)="","",INDEX('Per Invoice'!A$2:A$501,$Y247)))</f>
        <v/>
      </c>
      <c r="B247">
        <f>IF($Y247="","",IF(INDEX('Per Invoice'!B$2:B$501,$Y247)="","",INDEX('Per Invoice'!B$2:B$501,$Y247)))</f>
        <v/>
      </c>
      <c r="C247">
        <f>IF($Y247="","",IF(INDEX('Per Invoice'!C$2:C$501,$Y247)="","",INDEX('Per Invoice'!C$2:C$501,$Y247)))</f>
        <v/>
      </c>
      <c r="D247">
        <f>IF($Y247="","",IF(INDEX('Per Invoice'!D$2:D$501,$Y247)="","",INDEX('Per Invoice'!D$2:D$501,$Y247)))</f>
        <v/>
      </c>
      <c r="E247">
        <f>IF($Y247="","",IF(INDEX('Per Invoice'!E$2:E$501,$Y247)="","",INDEX('Per Invoice'!E$2:E$501,$Y247)))</f>
        <v/>
      </c>
      <c r="F247">
        <f>IF($Y247="","",IF(INDEX('Per Invoice'!F$2:F$501,$Y247)="","",INDEX('Per Invoice'!F$2:F$501,$Y247)))</f>
        <v/>
      </c>
      <c r="G247">
        <f>IF($Y247="","",IF(INDEX('Per Invoice'!G$2:G$501,$Y247)="","",INDEX('Per Invoice'!G$2:G$501,$Y247)))</f>
        <v/>
      </c>
      <c r="H247">
        <f>IF($Y247="","",IF(INDEX('Per Invoice'!H$2:H$501,$Y247)="","",INDEX('Per Invoice'!H$2:H$501,$Y247)))</f>
        <v/>
      </c>
      <c r="I247">
        <f>IF($Y247="","",IF(INDEX('Per Invoice'!I$2:I$501,$Y247)="","",INDEX('Per Invoice'!I$2:I$501,$Y247)))</f>
        <v/>
      </c>
      <c r="J247">
        <f>IF($Y247="","",IF(INDEX('Per Invoice'!J$2:J$501,$Y247)="","",INDEX('Per Invoice'!J$2:J$501,$Y247)))</f>
        <v/>
      </c>
      <c r="K247">
        <f>IF($Y247="","",IF(INDEX('Per Invoice'!K$2:K$501,$Y247)="","",INDEX('Per Invoice'!K$2:K$501,$Y247)))</f>
        <v/>
      </c>
      <c r="L247" s="7">
        <f>IF($Y247="","",IF(INDEX('Per Invoice'!L$2:L$501,$Y247)="","",INDEX('Per Invoice'!L$2:L$501,$Y247)))</f>
        <v/>
      </c>
      <c r="M247" s="14">
        <f>IF($Y247="","",IF(INDEX('Per Invoice'!M$2:M$501,$Y247)="","",INDEX('Per Invoice'!M$2:M$501,$Y247)))</f>
        <v/>
      </c>
      <c r="N247">
        <f>IF($Y247="","",IF(INDEX('Per Invoice'!N$2:N$501,$Y247)="","",INDEX('Per Invoice'!N$2:N$501,$Y247)))</f>
        <v/>
      </c>
      <c r="O247">
        <f>IF($Y247="","",IF(INDEX('Per Invoice'!O$2:O$501,$Y247)="","",INDEX('Per Invoice'!O$2:O$501,$Y247)))</f>
        <v/>
      </c>
      <c r="P247" s="7">
        <f>IF($Y247="","",IF(INDEX('Per Invoice'!P$2:P$501,$Y247)="","",INDEX('Per Invoice'!P$2:P$501,$Y247)))</f>
        <v/>
      </c>
      <c r="Q247" s="7">
        <f>IF($Y247="","",IF(INDEX('Per Invoice'!Q$2:Q$501,$Y247)="","",INDEX('Per Invoice'!Q$2:Q$501,$Y247)))</f>
        <v/>
      </c>
      <c r="R247">
        <f>IF($Y247="","",IF(INDEX('Per Invoice'!R$2:R$501,$Y247)="","",INDEX('Per Invoice'!R$2:R$501,$Y247)))</f>
        <v/>
      </c>
      <c r="S247" s="7">
        <f>IF($Y247="","",IF(INDEX('Per Invoice'!S$2:S$501,$Y247)="","",INDEX('Per Invoice'!S$2:S$501,$Y247)))</f>
        <v/>
      </c>
      <c r="T247" s="7">
        <f>IF($Y247="","",IF(INDEX('Per Invoice'!T$2:T$501,$Y247)="","",INDEX('Per Invoice'!T$2:T$501,$Y247)))</f>
        <v/>
      </c>
      <c r="U247" s="7">
        <f>IF($Y247="","",IF(INDEX('Per Invoice'!U$2:U$501,$Y247)="","",INDEX('Per Invoice'!U$2:U$501,$Y247)))</f>
        <v/>
      </c>
      <c r="V247" s="7">
        <f>IF($Y247="","",IF(INDEX('Per Invoice'!V$2:V$501,$Y247)="","",INDEX('Per Invoice'!V$2:V$501,$Y247)))</f>
        <v/>
      </c>
      <c r="W247" s="7">
        <f>IF($Y247="","",IF(INDEX('Per Invoice'!W$2:W$501,$Y247)="","",INDEX('Per Invoice'!W$2:W$501,$Y247)))</f>
        <v/>
      </c>
      <c r="X247" s="7">
        <f>IF($Y247="","",IF(INDEX('Per Invoice'!X$2:X$501,$Y247)="","",INDEX('Per Invoice'!X$2:X$501,$Y247)))</f>
        <v/>
      </c>
      <c r="Y247" s="16">
        <f>IFERROR(MATCH(Settings!$C$35&amp;"|"&amp;ROWS($Y$2:$Y247),'Per Invoice'!$Z$2:$Z$501,0),"")</f>
        <v/>
      </c>
    </row>
    <row r="248">
      <c r="A248">
        <f>IF($Y248="","",IF(INDEX('Per Invoice'!A$2:A$501,$Y248)="","",INDEX('Per Invoice'!A$2:A$501,$Y248)))</f>
        <v/>
      </c>
      <c r="B248">
        <f>IF($Y248="","",IF(INDEX('Per Invoice'!B$2:B$501,$Y248)="","",INDEX('Per Invoice'!B$2:B$501,$Y248)))</f>
        <v/>
      </c>
      <c r="C248">
        <f>IF($Y248="","",IF(INDEX('Per Invoice'!C$2:C$501,$Y248)="","",INDEX('Per Invoice'!C$2:C$501,$Y248)))</f>
        <v/>
      </c>
      <c r="D248">
        <f>IF($Y248="","",IF(INDEX('Per Invoice'!D$2:D$501,$Y248)="","",INDEX('Per Invoice'!D$2:D$501,$Y248)))</f>
        <v/>
      </c>
      <c r="E248">
        <f>IF($Y248="","",IF(INDEX('Per Invoice'!E$2:E$501,$Y248)="","",INDEX('Per Invoice'!E$2:E$501,$Y248)))</f>
        <v/>
      </c>
      <c r="F248">
        <f>IF($Y248="","",IF(INDEX('Per Invoice'!F$2:F$501,$Y248)="","",INDEX('Per Invoice'!F$2:F$501,$Y248)))</f>
        <v/>
      </c>
      <c r="G248">
        <f>IF($Y248="","",IF(INDEX('Per Invoice'!G$2:G$501,$Y248)="","",INDEX('Per Invoice'!G$2:G$501,$Y248)))</f>
        <v/>
      </c>
      <c r="H248">
        <f>IF($Y248="","",IF(INDEX('Per Invoice'!H$2:H$501,$Y248)="","",INDEX('Per Invoice'!H$2:H$501,$Y248)))</f>
        <v/>
      </c>
      <c r="I248">
        <f>IF($Y248="","",IF(INDEX('Per Invoice'!I$2:I$501,$Y248)="","",INDEX('Per Invoice'!I$2:I$501,$Y248)))</f>
        <v/>
      </c>
      <c r="J248">
        <f>IF($Y248="","",IF(INDEX('Per Invoice'!J$2:J$501,$Y248)="","",INDEX('Per Invoice'!J$2:J$501,$Y248)))</f>
        <v/>
      </c>
      <c r="K248">
        <f>IF($Y248="","",IF(INDEX('Per Invoice'!K$2:K$501,$Y248)="","",INDEX('Per Invoice'!K$2:K$501,$Y248)))</f>
        <v/>
      </c>
      <c r="L248" s="7">
        <f>IF($Y248="","",IF(INDEX('Per Invoice'!L$2:L$501,$Y248)="","",INDEX('Per Invoice'!L$2:L$501,$Y248)))</f>
        <v/>
      </c>
      <c r="M248" s="14">
        <f>IF($Y248="","",IF(INDEX('Per Invoice'!M$2:M$501,$Y248)="","",INDEX('Per Invoice'!M$2:M$501,$Y248)))</f>
        <v/>
      </c>
      <c r="N248">
        <f>IF($Y248="","",IF(INDEX('Per Invoice'!N$2:N$501,$Y248)="","",INDEX('Per Invoice'!N$2:N$501,$Y248)))</f>
        <v/>
      </c>
      <c r="O248">
        <f>IF($Y248="","",IF(INDEX('Per Invoice'!O$2:O$501,$Y248)="","",INDEX('Per Invoice'!O$2:O$501,$Y248)))</f>
        <v/>
      </c>
      <c r="P248" s="7">
        <f>IF($Y248="","",IF(INDEX('Per Invoice'!P$2:P$501,$Y248)="","",INDEX('Per Invoice'!P$2:P$501,$Y248)))</f>
        <v/>
      </c>
      <c r="Q248" s="7">
        <f>IF($Y248="","",IF(INDEX('Per Invoice'!Q$2:Q$501,$Y248)="","",INDEX('Per Invoice'!Q$2:Q$501,$Y248)))</f>
        <v/>
      </c>
      <c r="R248">
        <f>IF($Y248="","",IF(INDEX('Per Invoice'!R$2:R$501,$Y248)="","",INDEX('Per Invoice'!R$2:R$501,$Y248)))</f>
        <v/>
      </c>
      <c r="S248" s="7">
        <f>IF($Y248="","",IF(INDEX('Per Invoice'!S$2:S$501,$Y248)="","",INDEX('Per Invoice'!S$2:S$501,$Y248)))</f>
        <v/>
      </c>
      <c r="T248" s="7">
        <f>IF($Y248="","",IF(INDEX('Per Invoice'!T$2:T$501,$Y248)="","",INDEX('Per Invoice'!T$2:T$501,$Y248)))</f>
        <v/>
      </c>
      <c r="U248" s="7">
        <f>IF($Y248="","",IF(INDEX('Per Invoice'!U$2:U$501,$Y248)="","",INDEX('Per Invoice'!U$2:U$501,$Y248)))</f>
        <v/>
      </c>
      <c r="V248" s="7">
        <f>IF($Y248="","",IF(INDEX('Per Invoice'!V$2:V$501,$Y248)="","",INDEX('Per Invoice'!V$2:V$501,$Y248)))</f>
        <v/>
      </c>
      <c r="W248" s="7">
        <f>IF($Y248="","",IF(INDEX('Per Invoice'!W$2:W$501,$Y248)="","",INDEX('Per Invoice'!W$2:W$501,$Y248)))</f>
        <v/>
      </c>
      <c r="X248" s="7">
        <f>IF($Y248="","",IF(INDEX('Per Invoice'!X$2:X$501,$Y248)="","",INDEX('Per Invoice'!X$2:X$501,$Y248)))</f>
        <v/>
      </c>
      <c r="Y248" s="16">
        <f>IFERROR(MATCH(Settings!$C$35&amp;"|"&amp;ROWS($Y$2:$Y248),'Per Invoice'!$Z$2:$Z$501,0),"")</f>
        <v/>
      </c>
    </row>
    <row r="249">
      <c r="A249">
        <f>IF($Y249="","",IF(INDEX('Per Invoice'!A$2:A$501,$Y249)="","",INDEX('Per Invoice'!A$2:A$501,$Y249)))</f>
        <v/>
      </c>
      <c r="B249">
        <f>IF($Y249="","",IF(INDEX('Per Invoice'!B$2:B$501,$Y249)="","",INDEX('Per Invoice'!B$2:B$501,$Y249)))</f>
        <v/>
      </c>
      <c r="C249">
        <f>IF($Y249="","",IF(INDEX('Per Invoice'!C$2:C$501,$Y249)="","",INDEX('Per Invoice'!C$2:C$501,$Y249)))</f>
        <v/>
      </c>
      <c r="D249">
        <f>IF($Y249="","",IF(INDEX('Per Invoice'!D$2:D$501,$Y249)="","",INDEX('Per Invoice'!D$2:D$501,$Y249)))</f>
        <v/>
      </c>
      <c r="E249">
        <f>IF($Y249="","",IF(INDEX('Per Invoice'!E$2:E$501,$Y249)="","",INDEX('Per Invoice'!E$2:E$501,$Y249)))</f>
        <v/>
      </c>
      <c r="F249">
        <f>IF($Y249="","",IF(INDEX('Per Invoice'!F$2:F$501,$Y249)="","",INDEX('Per Invoice'!F$2:F$501,$Y249)))</f>
        <v/>
      </c>
      <c r="G249">
        <f>IF($Y249="","",IF(INDEX('Per Invoice'!G$2:G$501,$Y249)="","",INDEX('Per Invoice'!G$2:G$501,$Y249)))</f>
        <v/>
      </c>
      <c r="H249">
        <f>IF($Y249="","",IF(INDEX('Per Invoice'!H$2:H$501,$Y249)="","",INDEX('Per Invoice'!H$2:H$501,$Y249)))</f>
        <v/>
      </c>
      <c r="I249">
        <f>IF($Y249="","",IF(INDEX('Per Invoice'!I$2:I$501,$Y249)="","",INDEX('Per Invoice'!I$2:I$501,$Y249)))</f>
        <v/>
      </c>
      <c r="J249">
        <f>IF($Y249="","",IF(INDEX('Per Invoice'!J$2:J$501,$Y249)="","",INDEX('Per Invoice'!J$2:J$501,$Y249)))</f>
        <v/>
      </c>
      <c r="K249">
        <f>IF($Y249="","",IF(INDEX('Per Invoice'!K$2:K$501,$Y249)="","",INDEX('Per Invoice'!K$2:K$501,$Y249)))</f>
        <v/>
      </c>
      <c r="L249" s="7">
        <f>IF($Y249="","",IF(INDEX('Per Invoice'!L$2:L$501,$Y249)="","",INDEX('Per Invoice'!L$2:L$501,$Y249)))</f>
        <v/>
      </c>
      <c r="M249" s="14">
        <f>IF($Y249="","",IF(INDEX('Per Invoice'!M$2:M$501,$Y249)="","",INDEX('Per Invoice'!M$2:M$501,$Y249)))</f>
        <v/>
      </c>
      <c r="N249">
        <f>IF($Y249="","",IF(INDEX('Per Invoice'!N$2:N$501,$Y249)="","",INDEX('Per Invoice'!N$2:N$501,$Y249)))</f>
        <v/>
      </c>
      <c r="O249">
        <f>IF($Y249="","",IF(INDEX('Per Invoice'!O$2:O$501,$Y249)="","",INDEX('Per Invoice'!O$2:O$501,$Y249)))</f>
        <v/>
      </c>
      <c r="P249" s="7">
        <f>IF($Y249="","",IF(INDEX('Per Invoice'!P$2:P$501,$Y249)="","",INDEX('Per Invoice'!P$2:P$501,$Y249)))</f>
        <v/>
      </c>
      <c r="Q249" s="7">
        <f>IF($Y249="","",IF(INDEX('Per Invoice'!Q$2:Q$501,$Y249)="","",INDEX('Per Invoice'!Q$2:Q$501,$Y249)))</f>
        <v/>
      </c>
      <c r="R249">
        <f>IF($Y249="","",IF(INDEX('Per Invoice'!R$2:R$501,$Y249)="","",INDEX('Per Invoice'!R$2:R$501,$Y249)))</f>
        <v/>
      </c>
      <c r="S249" s="7">
        <f>IF($Y249="","",IF(INDEX('Per Invoice'!S$2:S$501,$Y249)="","",INDEX('Per Invoice'!S$2:S$501,$Y249)))</f>
        <v/>
      </c>
      <c r="T249" s="7">
        <f>IF($Y249="","",IF(INDEX('Per Invoice'!T$2:T$501,$Y249)="","",INDEX('Per Invoice'!T$2:T$501,$Y249)))</f>
        <v/>
      </c>
      <c r="U249" s="7">
        <f>IF($Y249="","",IF(INDEX('Per Invoice'!U$2:U$501,$Y249)="","",INDEX('Per Invoice'!U$2:U$501,$Y249)))</f>
        <v/>
      </c>
      <c r="V249" s="7">
        <f>IF($Y249="","",IF(INDEX('Per Invoice'!V$2:V$501,$Y249)="","",INDEX('Per Invoice'!V$2:V$501,$Y249)))</f>
        <v/>
      </c>
      <c r="W249" s="7">
        <f>IF($Y249="","",IF(INDEX('Per Invoice'!W$2:W$501,$Y249)="","",INDEX('Per Invoice'!W$2:W$501,$Y249)))</f>
        <v/>
      </c>
      <c r="X249" s="7">
        <f>IF($Y249="","",IF(INDEX('Per Invoice'!X$2:X$501,$Y249)="","",INDEX('Per Invoice'!X$2:X$501,$Y249)))</f>
        <v/>
      </c>
      <c r="Y249" s="16">
        <f>IFERROR(MATCH(Settings!$C$35&amp;"|"&amp;ROWS($Y$2:$Y249),'Per Invoice'!$Z$2:$Z$501,0),"")</f>
        <v/>
      </c>
    </row>
    <row r="250">
      <c r="A250">
        <f>IF($Y250="","",IF(INDEX('Per Invoice'!A$2:A$501,$Y250)="","",INDEX('Per Invoice'!A$2:A$501,$Y250)))</f>
        <v/>
      </c>
      <c r="B250">
        <f>IF($Y250="","",IF(INDEX('Per Invoice'!B$2:B$501,$Y250)="","",INDEX('Per Invoice'!B$2:B$501,$Y250)))</f>
        <v/>
      </c>
      <c r="C250">
        <f>IF($Y250="","",IF(INDEX('Per Invoice'!C$2:C$501,$Y250)="","",INDEX('Per Invoice'!C$2:C$501,$Y250)))</f>
        <v/>
      </c>
      <c r="D250">
        <f>IF($Y250="","",IF(INDEX('Per Invoice'!D$2:D$501,$Y250)="","",INDEX('Per Invoice'!D$2:D$501,$Y250)))</f>
        <v/>
      </c>
      <c r="E250">
        <f>IF($Y250="","",IF(INDEX('Per Invoice'!E$2:E$501,$Y250)="","",INDEX('Per Invoice'!E$2:E$501,$Y250)))</f>
        <v/>
      </c>
      <c r="F250">
        <f>IF($Y250="","",IF(INDEX('Per Invoice'!F$2:F$501,$Y250)="","",INDEX('Per Invoice'!F$2:F$501,$Y250)))</f>
        <v/>
      </c>
      <c r="G250">
        <f>IF($Y250="","",IF(INDEX('Per Invoice'!G$2:G$501,$Y250)="","",INDEX('Per Invoice'!G$2:G$501,$Y250)))</f>
        <v/>
      </c>
      <c r="H250">
        <f>IF($Y250="","",IF(INDEX('Per Invoice'!H$2:H$501,$Y250)="","",INDEX('Per Invoice'!H$2:H$501,$Y250)))</f>
        <v/>
      </c>
      <c r="I250">
        <f>IF($Y250="","",IF(INDEX('Per Invoice'!I$2:I$501,$Y250)="","",INDEX('Per Invoice'!I$2:I$501,$Y250)))</f>
        <v/>
      </c>
      <c r="J250">
        <f>IF($Y250="","",IF(INDEX('Per Invoice'!J$2:J$501,$Y250)="","",INDEX('Per Invoice'!J$2:J$501,$Y250)))</f>
        <v/>
      </c>
      <c r="K250">
        <f>IF($Y250="","",IF(INDEX('Per Invoice'!K$2:K$501,$Y250)="","",INDEX('Per Invoice'!K$2:K$501,$Y250)))</f>
        <v/>
      </c>
      <c r="L250" s="7">
        <f>IF($Y250="","",IF(INDEX('Per Invoice'!L$2:L$501,$Y250)="","",INDEX('Per Invoice'!L$2:L$501,$Y250)))</f>
        <v/>
      </c>
      <c r="M250" s="14">
        <f>IF($Y250="","",IF(INDEX('Per Invoice'!M$2:M$501,$Y250)="","",INDEX('Per Invoice'!M$2:M$501,$Y250)))</f>
        <v/>
      </c>
      <c r="N250">
        <f>IF($Y250="","",IF(INDEX('Per Invoice'!N$2:N$501,$Y250)="","",INDEX('Per Invoice'!N$2:N$501,$Y250)))</f>
        <v/>
      </c>
      <c r="O250">
        <f>IF($Y250="","",IF(INDEX('Per Invoice'!O$2:O$501,$Y250)="","",INDEX('Per Invoice'!O$2:O$501,$Y250)))</f>
        <v/>
      </c>
      <c r="P250" s="7">
        <f>IF($Y250="","",IF(INDEX('Per Invoice'!P$2:P$501,$Y250)="","",INDEX('Per Invoice'!P$2:P$501,$Y250)))</f>
        <v/>
      </c>
      <c r="Q250" s="7">
        <f>IF($Y250="","",IF(INDEX('Per Invoice'!Q$2:Q$501,$Y250)="","",INDEX('Per Invoice'!Q$2:Q$501,$Y250)))</f>
        <v/>
      </c>
      <c r="R250">
        <f>IF($Y250="","",IF(INDEX('Per Invoice'!R$2:R$501,$Y250)="","",INDEX('Per Invoice'!R$2:R$501,$Y250)))</f>
        <v/>
      </c>
      <c r="S250" s="7">
        <f>IF($Y250="","",IF(INDEX('Per Invoice'!S$2:S$501,$Y250)="","",INDEX('Per Invoice'!S$2:S$501,$Y250)))</f>
        <v/>
      </c>
      <c r="T250" s="7">
        <f>IF($Y250="","",IF(INDEX('Per Invoice'!T$2:T$501,$Y250)="","",INDEX('Per Invoice'!T$2:T$501,$Y250)))</f>
        <v/>
      </c>
      <c r="U250" s="7">
        <f>IF($Y250="","",IF(INDEX('Per Invoice'!U$2:U$501,$Y250)="","",INDEX('Per Invoice'!U$2:U$501,$Y250)))</f>
        <v/>
      </c>
      <c r="V250" s="7">
        <f>IF($Y250="","",IF(INDEX('Per Invoice'!V$2:V$501,$Y250)="","",INDEX('Per Invoice'!V$2:V$501,$Y250)))</f>
        <v/>
      </c>
      <c r="W250" s="7">
        <f>IF($Y250="","",IF(INDEX('Per Invoice'!W$2:W$501,$Y250)="","",INDEX('Per Invoice'!W$2:W$501,$Y250)))</f>
        <v/>
      </c>
      <c r="X250" s="7">
        <f>IF($Y250="","",IF(INDEX('Per Invoice'!X$2:X$501,$Y250)="","",INDEX('Per Invoice'!X$2:X$501,$Y250)))</f>
        <v/>
      </c>
      <c r="Y250" s="16">
        <f>IFERROR(MATCH(Settings!$C$35&amp;"|"&amp;ROWS($Y$2:$Y250),'Per Invoice'!$Z$2:$Z$501,0),"")</f>
        <v/>
      </c>
    </row>
    <row r="251">
      <c r="A251">
        <f>IF($Y251="","",IF(INDEX('Per Invoice'!A$2:A$501,$Y251)="","",INDEX('Per Invoice'!A$2:A$501,$Y251)))</f>
        <v/>
      </c>
      <c r="B251">
        <f>IF($Y251="","",IF(INDEX('Per Invoice'!B$2:B$501,$Y251)="","",INDEX('Per Invoice'!B$2:B$501,$Y251)))</f>
        <v/>
      </c>
      <c r="C251">
        <f>IF($Y251="","",IF(INDEX('Per Invoice'!C$2:C$501,$Y251)="","",INDEX('Per Invoice'!C$2:C$501,$Y251)))</f>
        <v/>
      </c>
      <c r="D251">
        <f>IF($Y251="","",IF(INDEX('Per Invoice'!D$2:D$501,$Y251)="","",INDEX('Per Invoice'!D$2:D$501,$Y251)))</f>
        <v/>
      </c>
      <c r="E251">
        <f>IF($Y251="","",IF(INDEX('Per Invoice'!E$2:E$501,$Y251)="","",INDEX('Per Invoice'!E$2:E$501,$Y251)))</f>
        <v/>
      </c>
      <c r="F251">
        <f>IF($Y251="","",IF(INDEX('Per Invoice'!F$2:F$501,$Y251)="","",INDEX('Per Invoice'!F$2:F$501,$Y251)))</f>
        <v/>
      </c>
      <c r="G251">
        <f>IF($Y251="","",IF(INDEX('Per Invoice'!G$2:G$501,$Y251)="","",INDEX('Per Invoice'!G$2:G$501,$Y251)))</f>
        <v/>
      </c>
      <c r="H251">
        <f>IF($Y251="","",IF(INDEX('Per Invoice'!H$2:H$501,$Y251)="","",INDEX('Per Invoice'!H$2:H$501,$Y251)))</f>
        <v/>
      </c>
      <c r="I251">
        <f>IF($Y251="","",IF(INDEX('Per Invoice'!I$2:I$501,$Y251)="","",INDEX('Per Invoice'!I$2:I$501,$Y251)))</f>
        <v/>
      </c>
      <c r="J251">
        <f>IF($Y251="","",IF(INDEX('Per Invoice'!J$2:J$501,$Y251)="","",INDEX('Per Invoice'!J$2:J$501,$Y251)))</f>
        <v/>
      </c>
      <c r="K251">
        <f>IF($Y251="","",IF(INDEX('Per Invoice'!K$2:K$501,$Y251)="","",INDEX('Per Invoice'!K$2:K$501,$Y251)))</f>
        <v/>
      </c>
      <c r="L251" s="7">
        <f>IF($Y251="","",IF(INDEX('Per Invoice'!L$2:L$501,$Y251)="","",INDEX('Per Invoice'!L$2:L$501,$Y251)))</f>
        <v/>
      </c>
      <c r="M251" s="14">
        <f>IF($Y251="","",IF(INDEX('Per Invoice'!M$2:M$501,$Y251)="","",INDEX('Per Invoice'!M$2:M$501,$Y251)))</f>
        <v/>
      </c>
      <c r="N251">
        <f>IF($Y251="","",IF(INDEX('Per Invoice'!N$2:N$501,$Y251)="","",INDEX('Per Invoice'!N$2:N$501,$Y251)))</f>
        <v/>
      </c>
      <c r="O251">
        <f>IF($Y251="","",IF(INDEX('Per Invoice'!O$2:O$501,$Y251)="","",INDEX('Per Invoice'!O$2:O$501,$Y251)))</f>
        <v/>
      </c>
      <c r="P251" s="7">
        <f>IF($Y251="","",IF(INDEX('Per Invoice'!P$2:P$501,$Y251)="","",INDEX('Per Invoice'!P$2:P$501,$Y251)))</f>
        <v/>
      </c>
      <c r="Q251" s="7">
        <f>IF($Y251="","",IF(INDEX('Per Invoice'!Q$2:Q$501,$Y251)="","",INDEX('Per Invoice'!Q$2:Q$501,$Y251)))</f>
        <v/>
      </c>
      <c r="R251">
        <f>IF($Y251="","",IF(INDEX('Per Invoice'!R$2:R$501,$Y251)="","",INDEX('Per Invoice'!R$2:R$501,$Y251)))</f>
        <v/>
      </c>
      <c r="S251" s="7">
        <f>IF($Y251="","",IF(INDEX('Per Invoice'!S$2:S$501,$Y251)="","",INDEX('Per Invoice'!S$2:S$501,$Y251)))</f>
        <v/>
      </c>
      <c r="T251" s="7">
        <f>IF($Y251="","",IF(INDEX('Per Invoice'!T$2:T$501,$Y251)="","",INDEX('Per Invoice'!T$2:T$501,$Y251)))</f>
        <v/>
      </c>
      <c r="U251" s="7">
        <f>IF($Y251="","",IF(INDEX('Per Invoice'!U$2:U$501,$Y251)="","",INDEX('Per Invoice'!U$2:U$501,$Y251)))</f>
        <v/>
      </c>
      <c r="V251" s="7">
        <f>IF($Y251="","",IF(INDEX('Per Invoice'!V$2:V$501,$Y251)="","",INDEX('Per Invoice'!V$2:V$501,$Y251)))</f>
        <v/>
      </c>
      <c r="W251" s="7">
        <f>IF($Y251="","",IF(INDEX('Per Invoice'!W$2:W$501,$Y251)="","",INDEX('Per Invoice'!W$2:W$501,$Y251)))</f>
        <v/>
      </c>
      <c r="X251" s="7">
        <f>IF($Y251="","",IF(INDEX('Per Invoice'!X$2:X$501,$Y251)="","",INDEX('Per Invoice'!X$2:X$501,$Y251)))</f>
        <v/>
      </c>
      <c r="Y251" s="16">
        <f>IFERROR(MATCH(Settings!$C$35&amp;"|"&amp;ROWS($Y$2:$Y251),'Per Invoice'!$Z$2:$Z$501,0),"")</f>
        <v/>
      </c>
    </row>
    <row r="252">
      <c r="A252">
        <f>IF($Y252="","",IF(INDEX('Per Invoice'!A$2:A$501,$Y252)="","",INDEX('Per Invoice'!A$2:A$501,$Y252)))</f>
        <v/>
      </c>
      <c r="B252">
        <f>IF($Y252="","",IF(INDEX('Per Invoice'!B$2:B$501,$Y252)="","",INDEX('Per Invoice'!B$2:B$501,$Y252)))</f>
        <v/>
      </c>
      <c r="C252">
        <f>IF($Y252="","",IF(INDEX('Per Invoice'!C$2:C$501,$Y252)="","",INDEX('Per Invoice'!C$2:C$501,$Y252)))</f>
        <v/>
      </c>
      <c r="D252">
        <f>IF($Y252="","",IF(INDEX('Per Invoice'!D$2:D$501,$Y252)="","",INDEX('Per Invoice'!D$2:D$501,$Y252)))</f>
        <v/>
      </c>
      <c r="E252">
        <f>IF($Y252="","",IF(INDEX('Per Invoice'!E$2:E$501,$Y252)="","",INDEX('Per Invoice'!E$2:E$501,$Y252)))</f>
        <v/>
      </c>
      <c r="F252">
        <f>IF($Y252="","",IF(INDEX('Per Invoice'!F$2:F$501,$Y252)="","",INDEX('Per Invoice'!F$2:F$501,$Y252)))</f>
        <v/>
      </c>
      <c r="G252">
        <f>IF($Y252="","",IF(INDEX('Per Invoice'!G$2:G$501,$Y252)="","",INDEX('Per Invoice'!G$2:G$501,$Y252)))</f>
        <v/>
      </c>
      <c r="H252">
        <f>IF($Y252="","",IF(INDEX('Per Invoice'!H$2:H$501,$Y252)="","",INDEX('Per Invoice'!H$2:H$501,$Y252)))</f>
        <v/>
      </c>
      <c r="I252">
        <f>IF($Y252="","",IF(INDEX('Per Invoice'!I$2:I$501,$Y252)="","",INDEX('Per Invoice'!I$2:I$501,$Y252)))</f>
        <v/>
      </c>
      <c r="J252">
        <f>IF($Y252="","",IF(INDEX('Per Invoice'!J$2:J$501,$Y252)="","",INDEX('Per Invoice'!J$2:J$501,$Y252)))</f>
        <v/>
      </c>
      <c r="K252">
        <f>IF($Y252="","",IF(INDEX('Per Invoice'!K$2:K$501,$Y252)="","",INDEX('Per Invoice'!K$2:K$501,$Y252)))</f>
        <v/>
      </c>
      <c r="L252" s="7">
        <f>IF($Y252="","",IF(INDEX('Per Invoice'!L$2:L$501,$Y252)="","",INDEX('Per Invoice'!L$2:L$501,$Y252)))</f>
        <v/>
      </c>
      <c r="M252" s="14">
        <f>IF($Y252="","",IF(INDEX('Per Invoice'!M$2:M$501,$Y252)="","",INDEX('Per Invoice'!M$2:M$501,$Y252)))</f>
        <v/>
      </c>
      <c r="N252">
        <f>IF($Y252="","",IF(INDEX('Per Invoice'!N$2:N$501,$Y252)="","",INDEX('Per Invoice'!N$2:N$501,$Y252)))</f>
        <v/>
      </c>
      <c r="O252">
        <f>IF($Y252="","",IF(INDEX('Per Invoice'!O$2:O$501,$Y252)="","",INDEX('Per Invoice'!O$2:O$501,$Y252)))</f>
        <v/>
      </c>
      <c r="P252" s="7">
        <f>IF($Y252="","",IF(INDEX('Per Invoice'!P$2:P$501,$Y252)="","",INDEX('Per Invoice'!P$2:P$501,$Y252)))</f>
        <v/>
      </c>
      <c r="Q252" s="7">
        <f>IF($Y252="","",IF(INDEX('Per Invoice'!Q$2:Q$501,$Y252)="","",INDEX('Per Invoice'!Q$2:Q$501,$Y252)))</f>
        <v/>
      </c>
      <c r="R252">
        <f>IF($Y252="","",IF(INDEX('Per Invoice'!R$2:R$501,$Y252)="","",INDEX('Per Invoice'!R$2:R$501,$Y252)))</f>
        <v/>
      </c>
      <c r="S252" s="7">
        <f>IF($Y252="","",IF(INDEX('Per Invoice'!S$2:S$501,$Y252)="","",INDEX('Per Invoice'!S$2:S$501,$Y252)))</f>
        <v/>
      </c>
      <c r="T252" s="7">
        <f>IF($Y252="","",IF(INDEX('Per Invoice'!T$2:T$501,$Y252)="","",INDEX('Per Invoice'!T$2:T$501,$Y252)))</f>
        <v/>
      </c>
      <c r="U252" s="7">
        <f>IF($Y252="","",IF(INDEX('Per Invoice'!U$2:U$501,$Y252)="","",INDEX('Per Invoice'!U$2:U$501,$Y252)))</f>
        <v/>
      </c>
      <c r="V252" s="7">
        <f>IF($Y252="","",IF(INDEX('Per Invoice'!V$2:V$501,$Y252)="","",INDEX('Per Invoice'!V$2:V$501,$Y252)))</f>
        <v/>
      </c>
      <c r="W252" s="7">
        <f>IF($Y252="","",IF(INDEX('Per Invoice'!W$2:W$501,$Y252)="","",INDEX('Per Invoice'!W$2:W$501,$Y252)))</f>
        <v/>
      </c>
      <c r="X252" s="7">
        <f>IF($Y252="","",IF(INDEX('Per Invoice'!X$2:X$501,$Y252)="","",INDEX('Per Invoice'!X$2:X$501,$Y252)))</f>
        <v/>
      </c>
      <c r="Y252" s="16">
        <f>IFERROR(MATCH(Settings!$C$35&amp;"|"&amp;ROWS($Y$2:$Y252),'Per Invoice'!$Z$2:$Z$501,0),"")</f>
        <v/>
      </c>
    </row>
    <row r="253">
      <c r="A253">
        <f>IF($Y253="","",IF(INDEX('Per Invoice'!A$2:A$501,$Y253)="","",INDEX('Per Invoice'!A$2:A$501,$Y253)))</f>
        <v/>
      </c>
      <c r="B253">
        <f>IF($Y253="","",IF(INDEX('Per Invoice'!B$2:B$501,$Y253)="","",INDEX('Per Invoice'!B$2:B$501,$Y253)))</f>
        <v/>
      </c>
      <c r="C253">
        <f>IF($Y253="","",IF(INDEX('Per Invoice'!C$2:C$501,$Y253)="","",INDEX('Per Invoice'!C$2:C$501,$Y253)))</f>
        <v/>
      </c>
      <c r="D253">
        <f>IF($Y253="","",IF(INDEX('Per Invoice'!D$2:D$501,$Y253)="","",INDEX('Per Invoice'!D$2:D$501,$Y253)))</f>
        <v/>
      </c>
      <c r="E253">
        <f>IF($Y253="","",IF(INDEX('Per Invoice'!E$2:E$501,$Y253)="","",INDEX('Per Invoice'!E$2:E$501,$Y253)))</f>
        <v/>
      </c>
      <c r="F253">
        <f>IF($Y253="","",IF(INDEX('Per Invoice'!F$2:F$501,$Y253)="","",INDEX('Per Invoice'!F$2:F$501,$Y253)))</f>
        <v/>
      </c>
      <c r="G253">
        <f>IF($Y253="","",IF(INDEX('Per Invoice'!G$2:G$501,$Y253)="","",INDEX('Per Invoice'!G$2:G$501,$Y253)))</f>
        <v/>
      </c>
      <c r="H253">
        <f>IF($Y253="","",IF(INDEX('Per Invoice'!H$2:H$501,$Y253)="","",INDEX('Per Invoice'!H$2:H$501,$Y253)))</f>
        <v/>
      </c>
      <c r="I253">
        <f>IF($Y253="","",IF(INDEX('Per Invoice'!I$2:I$501,$Y253)="","",INDEX('Per Invoice'!I$2:I$501,$Y253)))</f>
        <v/>
      </c>
      <c r="J253">
        <f>IF($Y253="","",IF(INDEX('Per Invoice'!J$2:J$501,$Y253)="","",INDEX('Per Invoice'!J$2:J$501,$Y253)))</f>
        <v/>
      </c>
      <c r="K253">
        <f>IF($Y253="","",IF(INDEX('Per Invoice'!K$2:K$501,$Y253)="","",INDEX('Per Invoice'!K$2:K$501,$Y253)))</f>
        <v/>
      </c>
      <c r="L253" s="7">
        <f>IF($Y253="","",IF(INDEX('Per Invoice'!L$2:L$501,$Y253)="","",INDEX('Per Invoice'!L$2:L$501,$Y253)))</f>
        <v/>
      </c>
      <c r="M253" s="14">
        <f>IF($Y253="","",IF(INDEX('Per Invoice'!M$2:M$501,$Y253)="","",INDEX('Per Invoice'!M$2:M$501,$Y253)))</f>
        <v/>
      </c>
      <c r="N253">
        <f>IF($Y253="","",IF(INDEX('Per Invoice'!N$2:N$501,$Y253)="","",INDEX('Per Invoice'!N$2:N$501,$Y253)))</f>
        <v/>
      </c>
      <c r="O253">
        <f>IF($Y253="","",IF(INDEX('Per Invoice'!O$2:O$501,$Y253)="","",INDEX('Per Invoice'!O$2:O$501,$Y253)))</f>
        <v/>
      </c>
      <c r="P253" s="7">
        <f>IF($Y253="","",IF(INDEX('Per Invoice'!P$2:P$501,$Y253)="","",INDEX('Per Invoice'!P$2:P$501,$Y253)))</f>
        <v/>
      </c>
      <c r="Q253" s="7">
        <f>IF($Y253="","",IF(INDEX('Per Invoice'!Q$2:Q$501,$Y253)="","",INDEX('Per Invoice'!Q$2:Q$501,$Y253)))</f>
        <v/>
      </c>
      <c r="R253">
        <f>IF($Y253="","",IF(INDEX('Per Invoice'!R$2:R$501,$Y253)="","",INDEX('Per Invoice'!R$2:R$501,$Y253)))</f>
        <v/>
      </c>
      <c r="S253" s="7">
        <f>IF($Y253="","",IF(INDEX('Per Invoice'!S$2:S$501,$Y253)="","",INDEX('Per Invoice'!S$2:S$501,$Y253)))</f>
        <v/>
      </c>
      <c r="T253" s="7">
        <f>IF($Y253="","",IF(INDEX('Per Invoice'!T$2:T$501,$Y253)="","",INDEX('Per Invoice'!T$2:T$501,$Y253)))</f>
        <v/>
      </c>
      <c r="U253" s="7">
        <f>IF($Y253="","",IF(INDEX('Per Invoice'!U$2:U$501,$Y253)="","",INDEX('Per Invoice'!U$2:U$501,$Y253)))</f>
        <v/>
      </c>
      <c r="V253" s="7">
        <f>IF($Y253="","",IF(INDEX('Per Invoice'!V$2:V$501,$Y253)="","",INDEX('Per Invoice'!V$2:V$501,$Y253)))</f>
        <v/>
      </c>
      <c r="W253" s="7">
        <f>IF($Y253="","",IF(INDEX('Per Invoice'!W$2:W$501,$Y253)="","",INDEX('Per Invoice'!W$2:W$501,$Y253)))</f>
        <v/>
      </c>
      <c r="X253" s="7">
        <f>IF($Y253="","",IF(INDEX('Per Invoice'!X$2:X$501,$Y253)="","",INDEX('Per Invoice'!X$2:X$501,$Y253)))</f>
        <v/>
      </c>
      <c r="Y253" s="16">
        <f>IFERROR(MATCH(Settings!$C$35&amp;"|"&amp;ROWS($Y$2:$Y253),'Per Invoice'!$Z$2:$Z$501,0),"")</f>
        <v/>
      </c>
    </row>
    <row r="254">
      <c r="A254">
        <f>IF($Y254="","",IF(INDEX('Per Invoice'!A$2:A$501,$Y254)="","",INDEX('Per Invoice'!A$2:A$501,$Y254)))</f>
        <v/>
      </c>
      <c r="B254">
        <f>IF($Y254="","",IF(INDEX('Per Invoice'!B$2:B$501,$Y254)="","",INDEX('Per Invoice'!B$2:B$501,$Y254)))</f>
        <v/>
      </c>
      <c r="C254">
        <f>IF($Y254="","",IF(INDEX('Per Invoice'!C$2:C$501,$Y254)="","",INDEX('Per Invoice'!C$2:C$501,$Y254)))</f>
        <v/>
      </c>
      <c r="D254">
        <f>IF($Y254="","",IF(INDEX('Per Invoice'!D$2:D$501,$Y254)="","",INDEX('Per Invoice'!D$2:D$501,$Y254)))</f>
        <v/>
      </c>
      <c r="E254">
        <f>IF($Y254="","",IF(INDEX('Per Invoice'!E$2:E$501,$Y254)="","",INDEX('Per Invoice'!E$2:E$501,$Y254)))</f>
        <v/>
      </c>
      <c r="F254">
        <f>IF($Y254="","",IF(INDEX('Per Invoice'!F$2:F$501,$Y254)="","",INDEX('Per Invoice'!F$2:F$501,$Y254)))</f>
        <v/>
      </c>
      <c r="G254">
        <f>IF($Y254="","",IF(INDEX('Per Invoice'!G$2:G$501,$Y254)="","",INDEX('Per Invoice'!G$2:G$501,$Y254)))</f>
        <v/>
      </c>
      <c r="H254">
        <f>IF($Y254="","",IF(INDEX('Per Invoice'!H$2:H$501,$Y254)="","",INDEX('Per Invoice'!H$2:H$501,$Y254)))</f>
        <v/>
      </c>
      <c r="I254">
        <f>IF($Y254="","",IF(INDEX('Per Invoice'!I$2:I$501,$Y254)="","",INDEX('Per Invoice'!I$2:I$501,$Y254)))</f>
        <v/>
      </c>
      <c r="J254">
        <f>IF($Y254="","",IF(INDEX('Per Invoice'!J$2:J$501,$Y254)="","",INDEX('Per Invoice'!J$2:J$501,$Y254)))</f>
        <v/>
      </c>
      <c r="K254">
        <f>IF($Y254="","",IF(INDEX('Per Invoice'!K$2:K$501,$Y254)="","",INDEX('Per Invoice'!K$2:K$501,$Y254)))</f>
        <v/>
      </c>
      <c r="L254" s="7">
        <f>IF($Y254="","",IF(INDEX('Per Invoice'!L$2:L$501,$Y254)="","",INDEX('Per Invoice'!L$2:L$501,$Y254)))</f>
        <v/>
      </c>
      <c r="M254" s="14">
        <f>IF($Y254="","",IF(INDEX('Per Invoice'!M$2:M$501,$Y254)="","",INDEX('Per Invoice'!M$2:M$501,$Y254)))</f>
        <v/>
      </c>
      <c r="N254">
        <f>IF($Y254="","",IF(INDEX('Per Invoice'!N$2:N$501,$Y254)="","",INDEX('Per Invoice'!N$2:N$501,$Y254)))</f>
        <v/>
      </c>
      <c r="O254">
        <f>IF($Y254="","",IF(INDEX('Per Invoice'!O$2:O$501,$Y254)="","",INDEX('Per Invoice'!O$2:O$501,$Y254)))</f>
        <v/>
      </c>
      <c r="P254" s="7">
        <f>IF($Y254="","",IF(INDEX('Per Invoice'!P$2:P$501,$Y254)="","",INDEX('Per Invoice'!P$2:P$501,$Y254)))</f>
        <v/>
      </c>
      <c r="Q254" s="7">
        <f>IF($Y254="","",IF(INDEX('Per Invoice'!Q$2:Q$501,$Y254)="","",INDEX('Per Invoice'!Q$2:Q$501,$Y254)))</f>
        <v/>
      </c>
      <c r="R254">
        <f>IF($Y254="","",IF(INDEX('Per Invoice'!R$2:R$501,$Y254)="","",INDEX('Per Invoice'!R$2:R$501,$Y254)))</f>
        <v/>
      </c>
      <c r="S254" s="7">
        <f>IF($Y254="","",IF(INDEX('Per Invoice'!S$2:S$501,$Y254)="","",INDEX('Per Invoice'!S$2:S$501,$Y254)))</f>
        <v/>
      </c>
      <c r="T254" s="7">
        <f>IF($Y254="","",IF(INDEX('Per Invoice'!T$2:T$501,$Y254)="","",INDEX('Per Invoice'!T$2:T$501,$Y254)))</f>
        <v/>
      </c>
      <c r="U254" s="7">
        <f>IF($Y254="","",IF(INDEX('Per Invoice'!U$2:U$501,$Y254)="","",INDEX('Per Invoice'!U$2:U$501,$Y254)))</f>
        <v/>
      </c>
      <c r="V254" s="7">
        <f>IF($Y254="","",IF(INDEX('Per Invoice'!V$2:V$501,$Y254)="","",INDEX('Per Invoice'!V$2:V$501,$Y254)))</f>
        <v/>
      </c>
      <c r="W254" s="7">
        <f>IF($Y254="","",IF(INDEX('Per Invoice'!W$2:W$501,$Y254)="","",INDEX('Per Invoice'!W$2:W$501,$Y254)))</f>
        <v/>
      </c>
      <c r="X254" s="7">
        <f>IF($Y254="","",IF(INDEX('Per Invoice'!X$2:X$501,$Y254)="","",INDEX('Per Invoice'!X$2:X$501,$Y254)))</f>
        <v/>
      </c>
      <c r="Y254" s="16">
        <f>IFERROR(MATCH(Settings!$C$35&amp;"|"&amp;ROWS($Y$2:$Y254),'Per Invoice'!$Z$2:$Z$501,0),"")</f>
        <v/>
      </c>
    </row>
    <row r="255">
      <c r="A255">
        <f>IF($Y255="","",IF(INDEX('Per Invoice'!A$2:A$501,$Y255)="","",INDEX('Per Invoice'!A$2:A$501,$Y255)))</f>
        <v/>
      </c>
      <c r="B255">
        <f>IF($Y255="","",IF(INDEX('Per Invoice'!B$2:B$501,$Y255)="","",INDEX('Per Invoice'!B$2:B$501,$Y255)))</f>
        <v/>
      </c>
      <c r="C255">
        <f>IF($Y255="","",IF(INDEX('Per Invoice'!C$2:C$501,$Y255)="","",INDEX('Per Invoice'!C$2:C$501,$Y255)))</f>
        <v/>
      </c>
      <c r="D255">
        <f>IF($Y255="","",IF(INDEX('Per Invoice'!D$2:D$501,$Y255)="","",INDEX('Per Invoice'!D$2:D$501,$Y255)))</f>
        <v/>
      </c>
      <c r="E255">
        <f>IF($Y255="","",IF(INDEX('Per Invoice'!E$2:E$501,$Y255)="","",INDEX('Per Invoice'!E$2:E$501,$Y255)))</f>
        <v/>
      </c>
      <c r="F255">
        <f>IF($Y255="","",IF(INDEX('Per Invoice'!F$2:F$501,$Y255)="","",INDEX('Per Invoice'!F$2:F$501,$Y255)))</f>
        <v/>
      </c>
      <c r="G255">
        <f>IF($Y255="","",IF(INDEX('Per Invoice'!G$2:G$501,$Y255)="","",INDEX('Per Invoice'!G$2:G$501,$Y255)))</f>
        <v/>
      </c>
      <c r="H255">
        <f>IF($Y255="","",IF(INDEX('Per Invoice'!H$2:H$501,$Y255)="","",INDEX('Per Invoice'!H$2:H$501,$Y255)))</f>
        <v/>
      </c>
      <c r="I255">
        <f>IF($Y255="","",IF(INDEX('Per Invoice'!I$2:I$501,$Y255)="","",INDEX('Per Invoice'!I$2:I$501,$Y255)))</f>
        <v/>
      </c>
      <c r="J255">
        <f>IF($Y255="","",IF(INDEX('Per Invoice'!J$2:J$501,$Y255)="","",INDEX('Per Invoice'!J$2:J$501,$Y255)))</f>
        <v/>
      </c>
      <c r="K255">
        <f>IF($Y255="","",IF(INDEX('Per Invoice'!K$2:K$501,$Y255)="","",INDEX('Per Invoice'!K$2:K$501,$Y255)))</f>
        <v/>
      </c>
      <c r="L255" s="7">
        <f>IF($Y255="","",IF(INDEX('Per Invoice'!L$2:L$501,$Y255)="","",INDEX('Per Invoice'!L$2:L$501,$Y255)))</f>
        <v/>
      </c>
      <c r="M255" s="14">
        <f>IF($Y255="","",IF(INDEX('Per Invoice'!M$2:M$501,$Y255)="","",INDEX('Per Invoice'!M$2:M$501,$Y255)))</f>
        <v/>
      </c>
      <c r="N255">
        <f>IF($Y255="","",IF(INDEX('Per Invoice'!N$2:N$501,$Y255)="","",INDEX('Per Invoice'!N$2:N$501,$Y255)))</f>
        <v/>
      </c>
      <c r="O255">
        <f>IF($Y255="","",IF(INDEX('Per Invoice'!O$2:O$501,$Y255)="","",INDEX('Per Invoice'!O$2:O$501,$Y255)))</f>
        <v/>
      </c>
      <c r="P255" s="7">
        <f>IF($Y255="","",IF(INDEX('Per Invoice'!P$2:P$501,$Y255)="","",INDEX('Per Invoice'!P$2:P$501,$Y255)))</f>
        <v/>
      </c>
      <c r="Q255" s="7">
        <f>IF($Y255="","",IF(INDEX('Per Invoice'!Q$2:Q$501,$Y255)="","",INDEX('Per Invoice'!Q$2:Q$501,$Y255)))</f>
        <v/>
      </c>
      <c r="R255">
        <f>IF($Y255="","",IF(INDEX('Per Invoice'!R$2:R$501,$Y255)="","",INDEX('Per Invoice'!R$2:R$501,$Y255)))</f>
        <v/>
      </c>
      <c r="S255" s="7">
        <f>IF($Y255="","",IF(INDEX('Per Invoice'!S$2:S$501,$Y255)="","",INDEX('Per Invoice'!S$2:S$501,$Y255)))</f>
        <v/>
      </c>
      <c r="T255" s="7">
        <f>IF($Y255="","",IF(INDEX('Per Invoice'!T$2:T$501,$Y255)="","",INDEX('Per Invoice'!T$2:T$501,$Y255)))</f>
        <v/>
      </c>
      <c r="U255" s="7">
        <f>IF($Y255="","",IF(INDEX('Per Invoice'!U$2:U$501,$Y255)="","",INDEX('Per Invoice'!U$2:U$501,$Y255)))</f>
        <v/>
      </c>
      <c r="V255" s="7">
        <f>IF($Y255="","",IF(INDEX('Per Invoice'!V$2:V$501,$Y255)="","",INDEX('Per Invoice'!V$2:V$501,$Y255)))</f>
        <v/>
      </c>
      <c r="W255" s="7">
        <f>IF($Y255="","",IF(INDEX('Per Invoice'!W$2:W$501,$Y255)="","",INDEX('Per Invoice'!W$2:W$501,$Y255)))</f>
        <v/>
      </c>
      <c r="X255" s="7">
        <f>IF($Y255="","",IF(INDEX('Per Invoice'!X$2:X$501,$Y255)="","",INDEX('Per Invoice'!X$2:X$501,$Y255)))</f>
        <v/>
      </c>
      <c r="Y255" s="16">
        <f>IFERROR(MATCH(Settings!$C$35&amp;"|"&amp;ROWS($Y$2:$Y255),'Per Invoice'!$Z$2:$Z$501,0),"")</f>
        <v/>
      </c>
    </row>
    <row r="256">
      <c r="A256">
        <f>IF($Y256="","",IF(INDEX('Per Invoice'!A$2:A$501,$Y256)="","",INDEX('Per Invoice'!A$2:A$501,$Y256)))</f>
        <v/>
      </c>
      <c r="B256">
        <f>IF($Y256="","",IF(INDEX('Per Invoice'!B$2:B$501,$Y256)="","",INDEX('Per Invoice'!B$2:B$501,$Y256)))</f>
        <v/>
      </c>
      <c r="C256">
        <f>IF($Y256="","",IF(INDEX('Per Invoice'!C$2:C$501,$Y256)="","",INDEX('Per Invoice'!C$2:C$501,$Y256)))</f>
        <v/>
      </c>
      <c r="D256">
        <f>IF($Y256="","",IF(INDEX('Per Invoice'!D$2:D$501,$Y256)="","",INDEX('Per Invoice'!D$2:D$501,$Y256)))</f>
        <v/>
      </c>
      <c r="E256">
        <f>IF($Y256="","",IF(INDEX('Per Invoice'!E$2:E$501,$Y256)="","",INDEX('Per Invoice'!E$2:E$501,$Y256)))</f>
        <v/>
      </c>
      <c r="F256">
        <f>IF($Y256="","",IF(INDEX('Per Invoice'!F$2:F$501,$Y256)="","",INDEX('Per Invoice'!F$2:F$501,$Y256)))</f>
        <v/>
      </c>
      <c r="G256">
        <f>IF($Y256="","",IF(INDEX('Per Invoice'!G$2:G$501,$Y256)="","",INDEX('Per Invoice'!G$2:G$501,$Y256)))</f>
        <v/>
      </c>
      <c r="H256">
        <f>IF($Y256="","",IF(INDEX('Per Invoice'!H$2:H$501,$Y256)="","",INDEX('Per Invoice'!H$2:H$501,$Y256)))</f>
        <v/>
      </c>
      <c r="I256">
        <f>IF($Y256="","",IF(INDEX('Per Invoice'!I$2:I$501,$Y256)="","",INDEX('Per Invoice'!I$2:I$501,$Y256)))</f>
        <v/>
      </c>
      <c r="J256">
        <f>IF($Y256="","",IF(INDEX('Per Invoice'!J$2:J$501,$Y256)="","",INDEX('Per Invoice'!J$2:J$501,$Y256)))</f>
        <v/>
      </c>
      <c r="K256">
        <f>IF($Y256="","",IF(INDEX('Per Invoice'!K$2:K$501,$Y256)="","",INDEX('Per Invoice'!K$2:K$501,$Y256)))</f>
        <v/>
      </c>
      <c r="L256" s="7">
        <f>IF($Y256="","",IF(INDEX('Per Invoice'!L$2:L$501,$Y256)="","",INDEX('Per Invoice'!L$2:L$501,$Y256)))</f>
        <v/>
      </c>
      <c r="M256" s="14">
        <f>IF($Y256="","",IF(INDEX('Per Invoice'!M$2:M$501,$Y256)="","",INDEX('Per Invoice'!M$2:M$501,$Y256)))</f>
        <v/>
      </c>
      <c r="N256">
        <f>IF($Y256="","",IF(INDEX('Per Invoice'!N$2:N$501,$Y256)="","",INDEX('Per Invoice'!N$2:N$501,$Y256)))</f>
        <v/>
      </c>
      <c r="O256">
        <f>IF($Y256="","",IF(INDEX('Per Invoice'!O$2:O$501,$Y256)="","",INDEX('Per Invoice'!O$2:O$501,$Y256)))</f>
        <v/>
      </c>
      <c r="P256" s="7">
        <f>IF($Y256="","",IF(INDEX('Per Invoice'!P$2:P$501,$Y256)="","",INDEX('Per Invoice'!P$2:P$501,$Y256)))</f>
        <v/>
      </c>
      <c r="Q256" s="7">
        <f>IF($Y256="","",IF(INDEX('Per Invoice'!Q$2:Q$501,$Y256)="","",INDEX('Per Invoice'!Q$2:Q$501,$Y256)))</f>
        <v/>
      </c>
      <c r="R256">
        <f>IF($Y256="","",IF(INDEX('Per Invoice'!R$2:R$501,$Y256)="","",INDEX('Per Invoice'!R$2:R$501,$Y256)))</f>
        <v/>
      </c>
      <c r="S256" s="7">
        <f>IF($Y256="","",IF(INDEX('Per Invoice'!S$2:S$501,$Y256)="","",INDEX('Per Invoice'!S$2:S$501,$Y256)))</f>
        <v/>
      </c>
      <c r="T256" s="7">
        <f>IF($Y256="","",IF(INDEX('Per Invoice'!T$2:T$501,$Y256)="","",INDEX('Per Invoice'!T$2:T$501,$Y256)))</f>
        <v/>
      </c>
      <c r="U256" s="7">
        <f>IF($Y256="","",IF(INDEX('Per Invoice'!U$2:U$501,$Y256)="","",INDEX('Per Invoice'!U$2:U$501,$Y256)))</f>
        <v/>
      </c>
      <c r="V256" s="7">
        <f>IF($Y256="","",IF(INDEX('Per Invoice'!V$2:V$501,$Y256)="","",INDEX('Per Invoice'!V$2:V$501,$Y256)))</f>
        <v/>
      </c>
      <c r="W256" s="7">
        <f>IF($Y256="","",IF(INDEX('Per Invoice'!W$2:W$501,$Y256)="","",INDEX('Per Invoice'!W$2:W$501,$Y256)))</f>
        <v/>
      </c>
      <c r="X256" s="7">
        <f>IF($Y256="","",IF(INDEX('Per Invoice'!X$2:X$501,$Y256)="","",INDEX('Per Invoice'!X$2:X$501,$Y256)))</f>
        <v/>
      </c>
      <c r="Y256" s="16">
        <f>IFERROR(MATCH(Settings!$C$35&amp;"|"&amp;ROWS($Y$2:$Y256),'Per Invoice'!$Z$2:$Z$501,0),"")</f>
        <v/>
      </c>
    </row>
    <row r="257">
      <c r="A257">
        <f>IF($Y257="","",IF(INDEX('Per Invoice'!A$2:A$501,$Y257)="","",INDEX('Per Invoice'!A$2:A$501,$Y257)))</f>
        <v/>
      </c>
      <c r="B257">
        <f>IF($Y257="","",IF(INDEX('Per Invoice'!B$2:B$501,$Y257)="","",INDEX('Per Invoice'!B$2:B$501,$Y257)))</f>
        <v/>
      </c>
      <c r="C257">
        <f>IF($Y257="","",IF(INDEX('Per Invoice'!C$2:C$501,$Y257)="","",INDEX('Per Invoice'!C$2:C$501,$Y257)))</f>
        <v/>
      </c>
      <c r="D257">
        <f>IF($Y257="","",IF(INDEX('Per Invoice'!D$2:D$501,$Y257)="","",INDEX('Per Invoice'!D$2:D$501,$Y257)))</f>
        <v/>
      </c>
      <c r="E257">
        <f>IF($Y257="","",IF(INDEX('Per Invoice'!E$2:E$501,$Y257)="","",INDEX('Per Invoice'!E$2:E$501,$Y257)))</f>
        <v/>
      </c>
      <c r="F257">
        <f>IF($Y257="","",IF(INDEX('Per Invoice'!F$2:F$501,$Y257)="","",INDEX('Per Invoice'!F$2:F$501,$Y257)))</f>
        <v/>
      </c>
      <c r="G257">
        <f>IF($Y257="","",IF(INDEX('Per Invoice'!G$2:G$501,$Y257)="","",INDEX('Per Invoice'!G$2:G$501,$Y257)))</f>
        <v/>
      </c>
      <c r="H257">
        <f>IF($Y257="","",IF(INDEX('Per Invoice'!H$2:H$501,$Y257)="","",INDEX('Per Invoice'!H$2:H$501,$Y257)))</f>
        <v/>
      </c>
      <c r="I257">
        <f>IF($Y257="","",IF(INDEX('Per Invoice'!I$2:I$501,$Y257)="","",INDEX('Per Invoice'!I$2:I$501,$Y257)))</f>
        <v/>
      </c>
      <c r="J257">
        <f>IF($Y257="","",IF(INDEX('Per Invoice'!J$2:J$501,$Y257)="","",INDEX('Per Invoice'!J$2:J$501,$Y257)))</f>
        <v/>
      </c>
      <c r="K257">
        <f>IF($Y257="","",IF(INDEX('Per Invoice'!K$2:K$501,$Y257)="","",INDEX('Per Invoice'!K$2:K$501,$Y257)))</f>
        <v/>
      </c>
      <c r="L257" s="7">
        <f>IF($Y257="","",IF(INDEX('Per Invoice'!L$2:L$501,$Y257)="","",INDEX('Per Invoice'!L$2:L$501,$Y257)))</f>
        <v/>
      </c>
      <c r="M257" s="14">
        <f>IF($Y257="","",IF(INDEX('Per Invoice'!M$2:M$501,$Y257)="","",INDEX('Per Invoice'!M$2:M$501,$Y257)))</f>
        <v/>
      </c>
      <c r="N257">
        <f>IF($Y257="","",IF(INDEX('Per Invoice'!N$2:N$501,$Y257)="","",INDEX('Per Invoice'!N$2:N$501,$Y257)))</f>
        <v/>
      </c>
      <c r="O257">
        <f>IF($Y257="","",IF(INDEX('Per Invoice'!O$2:O$501,$Y257)="","",INDEX('Per Invoice'!O$2:O$501,$Y257)))</f>
        <v/>
      </c>
      <c r="P257" s="7">
        <f>IF($Y257="","",IF(INDEX('Per Invoice'!P$2:P$501,$Y257)="","",INDEX('Per Invoice'!P$2:P$501,$Y257)))</f>
        <v/>
      </c>
      <c r="Q257" s="7">
        <f>IF($Y257="","",IF(INDEX('Per Invoice'!Q$2:Q$501,$Y257)="","",INDEX('Per Invoice'!Q$2:Q$501,$Y257)))</f>
        <v/>
      </c>
      <c r="R257">
        <f>IF($Y257="","",IF(INDEX('Per Invoice'!R$2:R$501,$Y257)="","",INDEX('Per Invoice'!R$2:R$501,$Y257)))</f>
        <v/>
      </c>
      <c r="S257" s="7">
        <f>IF($Y257="","",IF(INDEX('Per Invoice'!S$2:S$501,$Y257)="","",INDEX('Per Invoice'!S$2:S$501,$Y257)))</f>
        <v/>
      </c>
      <c r="T257" s="7">
        <f>IF($Y257="","",IF(INDEX('Per Invoice'!T$2:T$501,$Y257)="","",INDEX('Per Invoice'!T$2:T$501,$Y257)))</f>
        <v/>
      </c>
      <c r="U257" s="7">
        <f>IF($Y257="","",IF(INDEX('Per Invoice'!U$2:U$501,$Y257)="","",INDEX('Per Invoice'!U$2:U$501,$Y257)))</f>
        <v/>
      </c>
      <c r="V257" s="7">
        <f>IF($Y257="","",IF(INDEX('Per Invoice'!V$2:V$501,$Y257)="","",INDEX('Per Invoice'!V$2:V$501,$Y257)))</f>
        <v/>
      </c>
      <c r="W257" s="7">
        <f>IF($Y257="","",IF(INDEX('Per Invoice'!W$2:W$501,$Y257)="","",INDEX('Per Invoice'!W$2:W$501,$Y257)))</f>
        <v/>
      </c>
      <c r="X257" s="7">
        <f>IF($Y257="","",IF(INDEX('Per Invoice'!X$2:X$501,$Y257)="","",INDEX('Per Invoice'!X$2:X$501,$Y257)))</f>
        <v/>
      </c>
      <c r="Y257" s="16">
        <f>IFERROR(MATCH(Settings!$C$35&amp;"|"&amp;ROWS($Y$2:$Y257),'Per Invoice'!$Z$2:$Z$501,0),"")</f>
        <v/>
      </c>
    </row>
    <row r="258">
      <c r="A258">
        <f>IF($Y258="","",IF(INDEX('Per Invoice'!A$2:A$501,$Y258)="","",INDEX('Per Invoice'!A$2:A$501,$Y258)))</f>
        <v/>
      </c>
      <c r="B258">
        <f>IF($Y258="","",IF(INDEX('Per Invoice'!B$2:B$501,$Y258)="","",INDEX('Per Invoice'!B$2:B$501,$Y258)))</f>
        <v/>
      </c>
      <c r="C258">
        <f>IF($Y258="","",IF(INDEX('Per Invoice'!C$2:C$501,$Y258)="","",INDEX('Per Invoice'!C$2:C$501,$Y258)))</f>
        <v/>
      </c>
      <c r="D258">
        <f>IF($Y258="","",IF(INDEX('Per Invoice'!D$2:D$501,$Y258)="","",INDEX('Per Invoice'!D$2:D$501,$Y258)))</f>
        <v/>
      </c>
      <c r="E258">
        <f>IF($Y258="","",IF(INDEX('Per Invoice'!E$2:E$501,$Y258)="","",INDEX('Per Invoice'!E$2:E$501,$Y258)))</f>
        <v/>
      </c>
      <c r="F258">
        <f>IF($Y258="","",IF(INDEX('Per Invoice'!F$2:F$501,$Y258)="","",INDEX('Per Invoice'!F$2:F$501,$Y258)))</f>
        <v/>
      </c>
      <c r="G258">
        <f>IF($Y258="","",IF(INDEX('Per Invoice'!G$2:G$501,$Y258)="","",INDEX('Per Invoice'!G$2:G$501,$Y258)))</f>
        <v/>
      </c>
      <c r="H258">
        <f>IF($Y258="","",IF(INDEX('Per Invoice'!H$2:H$501,$Y258)="","",INDEX('Per Invoice'!H$2:H$501,$Y258)))</f>
        <v/>
      </c>
      <c r="I258">
        <f>IF($Y258="","",IF(INDEX('Per Invoice'!I$2:I$501,$Y258)="","",INDEX('Per Invoice'!I$2:I$501,$Y258)))</f>
        <v/>
      </c>
      <c r="J258">
        <f>IF($Y258="","",IF(INDEX('Per Invoice'!J$2:J$501,$Y258)="","",INDEX('Per Invoice'!J$2:J$501,$Y258)))</f>
        <v/>
      </c>
      <c r="K258">
        <f>IF($Y258="","",IF(INDEX('Per Invoice'!K$2:K$501,$Y258)="","",INDEX('Per Invoice'!K$2:K$501,$Y258)))</f>
        <v/>
      </c>
      <c r="L258" s="7">
        <f>IF($Y258="","",IF(INDEX('Per Invoice'!L$2:L$501,$Y258)="","",INDEX('Per Invoice'!L$2:L$501,$Y258)))</f>
        <v/>
      </c>
      <c r="M258" s="14">
        <f>IF($Y258="","",IF(INDEX('Per Invoice'!M$2:M$501,$Y258)="","",INDEX('Per Invoice'!M$2:M$501,$Y258)))</f>
        <v/>
      </c>
      <c r="N258">
        <f>IF($Y258="","",IF(INDEX('Per Invoice'!N$2:N$501,$Y258)="","",INDEX('Per Invoice'!N$2:N$501,$Y258)))</f>
        <v/>
      </c>
      <c r="O258">
        <f>IF($Y258="","",IF(INDEX('Per Invoice'!O$2:O$501,$Y258)="","",INDEX('Per Invoice'!O$2:O$501,$Y258)))</f>
        <v/>
      </c>
      <c r="P258" s="7">
        <f>IF($Y258="","",IF(INDEX('Per Invoice'!P$2:P$501,$Y258)="","",INDEX('Per Invoice'!P$2:P$501,$Y258)))</f>
        <v/>
      </c>
      <c r="Q258" s="7">
        <f>IF($Y258="","",IF(INDEX('Per Invoice'!Q$2:Q$501,$Y258)="","",INDEX('Per Invoice'!Q$2:Q$501,$Y258)))</f>
        <v/>
      </c>
      <c r="R258">
        <f>IF($Y258="","",IF(INDEX('Per Invoice'!R$2:R$501,$Y258)="","",INDEX('Per Invoice'!R$2:R$501,$Y258)))</f>
        <v/>
      </c>
      <c r="S258" s="7">
        <f>IF($Y258="","",IF(INDEX('Per Invoice'!S$2:S$501,$Y258)="","",INDEX('Per Invoice'!S$2:S$501,$Y258)))</f>
        <v/>
      </c>
      <c r="T258" s="7">
        <f>IF($Y258="","",IF(INDEX('Per Invoice'!T$2:T$501,$Y258)="","",INDEX('Per Invoice'!T$2:T$501,$Y258)))</f>
        <v/>
      </c>
      <c r="U258" s="7">
        <f>IF($Y258="","",IF(INDEX('Per Invoice'!U$2:U$501,$Y258)="","",INDEX('Per Invoice'!U$2:U$501,$Y258)))</f>
        <v/>
      </c>
      <c r="V258" s="7">
        <f>IF($Y258="","",IF(INDEX('Per Invoice'!V$2:V$501,$Y258)="","",INDEX('Per Invoice'!V$2:V$501,$Y258)))</f>
        <v/>
      </c>
      <c r="W258" s="7">
        <f>IF($Y258="","",IF(INDEX('Per Invoice'!W$2:W$501,$Y258)="","",INDEX('Per Invoice'!W$2:W$501,$Y258)))</f>
        <v/>
      </c>
      <c r="X258" s="7">
        <f>IF($Y258="","",IF(INDEX('Per Invoice'!X$2:X$501,$Y258)="","",INDEX('Per Invoice'!X$2:X$501,$Y258)))</f>
        <v/>
      </c>
      <c r="Y258" s="16">
        <f>IFERROR(MATCH(Settings!$C$35&amp;"|"&amp;ROWS($Y$2:$Y258),'Per Invoice'!$Z$2:$Z$501,0),"")</f>
        <v/>
      </c>
    </row>
    <row r="259">
      <c r="A259">
        <f>IF($Y259="","",IF(INDEX('Per Invoice'!A$2:A$501,$Y259)="","",INDEX('Per Invoice'!A$2:A$501,$Y259)))</f>
        <v/>
      </c>
      <c r="B259">
        <f>IF($Y259="","",IF(INDEX('Per Invoice'!B$2:B$501,$Y259)="","",INDEX('Per Invoice'!B$2:B$501,$Y259)))</f>
        <v/>
      </c>
      <c r="C259">
        <f>IF($Y259="","",IF(INDEX('Per Invoice'!C$2:C$501,$Y259)="","",INDEX('Per Invoice'!C$2:C$501,$Y259)))</f>
        <v/>
      </c>
      <c r="D259">
        <f>IF($Y259="","",IF(INDEX('Per Invoice'!D$2:D$501,$Y259)="","",INDEX('Per Invoice'!D$2:D$501,$Y259)))</f>
        <v/>
      </c>
      <c r="E259">
        <f>IF($Y259="","",IF(INDEX('Per Invoice'!E$2:E$501,$Y259)="","",INDEX('Per Invoice'!E$2:E$501,$Y259)))</f>
        <v/>
      </c>
      <c r="F259">
        <f>IF($Y259="","",IF(INDEX('Per Invoice'!F$2:F$501,$Y259)="","",INDEX('Per Invoice'!F$2:F$501,$Y259)))</f>
        <v/>
      </c>
      <c r="G259">
        <f>IF($Y259="","",IF(INDEX('Per Invoice'!G$2:G$501,$Y259)="","",INDEX('Per Invoice'!G$2:G$501,$Y259)))</f>
        <v/>
      </c>
      <c r="H259">
        <f>IF($Y259="","",IF(INDEX('Per Invoice'!H$2:H$501,$Y259)="","",INDEX('Per Invoice'!H$2:H$501,$Y259)))</f>
        <v/>
      </c>
      <c r="I259">
        <f>IF($Y259="","",IF(INDEX('Per Invoice'!I$2:I$501,$Y259)="","",INDEX('Per Invoice'!I$2:I$501,$Y259)))</f>
        <v/>
      </c>
      <c r="J259">
        <f>IF($Y259="","",IF(INDEX('Per Invoice'!J$2:J$501,$Y259)="","",INDEX('Per Invoice'!J$2:J$501,$Y259)))</f>
        <v/>
      </c>
      <c r="K259">
        <f>IF($Y259="","",IF(INDEX('Per Invoice'!K$2:K$501,$Y259)="","",INDEX('Per Invoice'!K$2:K$501,$Y259)))</f>
        <v/>
      </c>
      <c r="L259" s="7">
        <f>IF($Y259="","",IF(INDEX('Per Invoice'!L$2:L$501,$Y259)="","",INDEX('Per Invoice'!L$2:L$501,$Y259)))</f>
        <v/>
      </c>
      <c r="M259" s="14">
        <f>IF($Y259="","",IF(INDEX('Per Invoice'!M$2:M$501,$Y259)="","",INDEX('Per Invoice'!M$2:M$501,$Y259)))</f>
        <v/>
      </c>
      <c r="N259">
        <f>IF($Y259="","",IF(INDEX('Per Invoice'!N$2:N$501,$Y259)="","",INDEX('Per Invoice'!N$2:N$501,$Y259)))</f>
        <v/>
      </c>
      <c r="O259">
        <f>IF($Y259="","",IF(INDEX('Per Invoice'!O$2:O$501,$Y259)="","",INDEX('Per Invoice'!O$2:O$501,$Y259)))</f>
        <v/>
      </c>
      <c r="P259" s="7">
        <f>IF($Y259="","",IF(INDEX('Per Invoice'!P$2:P$501,$Y259)="","",INDEX('Per Invoice'!P$2:P$501,$Y259)))</f>
        <v/>
      </c>
      <c r="Q259" s="7">
        <f>IF($Y259="","",IF(INDEX('Per Invoice'!Q$2:Q$501,$Y259)="","",INDEX('Per Invoice'!Q$2:Q$501,$Y259)))</f>
        <v/>
      </c>
      <c r="R259">
        <f>IF($Y259="","",IF(INDEX('Per Invoice'!R$2:R$501,$Y259)="","",INDEX('Per Invoice'!R$2:R$501,$Y259)))</f>
        <v/>
      </c>
      <c r="S259" s="7">
        <f>IF($Y259="","",IF(INDEX('Per Invoice'!S$2:S$501,$Y259)="","",INDEX('Per Invoice'!S$2:S$501,$Y259)))</f>
        <v/>
      </c>
      <c r="T259" s="7">
        <f>IF($Y259="","",IF(INDEX('Per Invoice'!T$2:T$501,$Y259)="","",INDEX('Per Invoice'!T$2:T$501,$Y259)))</f>
        <v/>
      </c>
      <c r="U259" s="7">
        <f>IF($Y259="","",IF(INDEX('Per Invoice'!U$2:U$501,$Y259)="","",INDEX('Per Invoice'!U$2:U$501,$Y259)))</f>
        <v/>
      </c>
      <c r="V259" s="7">
        <f>IF($Y259="","",IF(INDEX('Per Invoice'!V$2:V$501,$Y259)="","",INDEX('Per Invoice'!V$2:V$501,$Y259)))</f>
        <v/>
      </c>
      <c r="W259" s="7">
        <f>IF($Y259="","",IF(INDEX('Per Invoice'!W$2:W$501,$Y259)="","",INDEX('Per Invoice'!W$2:W$501,$Y259)))</f>
        <v/>
      </c>
      <c r="X259" s="7">
        <f>IF($Y259="","",IF(INDEX('Per Invoice'!X$2:X$501,$Y259)="","",INDEX('Per Invoice'!X$2:X$501,$Y259)))</f>
        <v/>
      </c>
      <c r="Y259" s="16">
        <f>IFERROR(MATCH(Settings!$C$35&amp;"|"&amp;ROWS($Y$2:$Y259),'Per Invoice'!$Z$2:$Z$501,0),"")</f>
        <v/>
      </c>
    </row>
    <row r="260">
      <c r="A260">
        <f>IF($Y260="","",IF(INDEX('Per Invoice'!A$2:A$501,$Y260)="","",INDEX('Per Invoice'!A$2:A$501,$Y260)))</f>
        <v/>
      </c>
      <c r="B260">
        <f>IF($Y260="","",IF(INDEX('Per Invoice'!B$2:B$501,$Y260)="","",INDEX('Per Invoice'!B$2:B$501,$Y260)))</f>
        <v/>
      </c>
      <c r="C260">
        <f>IF($Y260="","",IF(INDEX('Per Invoice'!C$2:C$501,$Y260)="","",INDEX('Per Invoice'!C$2:C$501,$Y260)))</f>
        <v/>
      </c>
      <c r="D260">
        <f>IF($Y260="","",IF(INDEX('Per Invoice'!D$2:D$501,$Y260)="","",INDEX('Per Invoice'!D$2:D$501,$Y260)))</f>
        <v/>
      </c>
      <c r="E260">
        <f>IF($Y260="","",IF(INDEX('Per Invoice'!E$2:E$501,$Y260)="","",INDEX('Per Invoice'!E$2:E$501,$Y260)))</f>
        <v/>
      </c>
      <c r="F260">
        <f>IF($Y260="","",IF(INDEX('Per Invoice'!F$2:F$501,$Y260)="","",INDEX('Per Invoice'!F$2:F$501,$Y260)))</f>
        <v/>
      </c>
      <c r="G260">
        <f>IF($Y260="","",IF(INDEX('Per Invoice'!G$2:G$501,$Y260)="","",INDEX('Per Invoice'!G$2:G$501,$Y260)))</f>
        <v/>
      </c>
      <c r="H260">
        <f>IF($Y260="","",IF(INDEX('Per Invoice'!H$2:H$501,$Y260)="","",INDEX('Per Invoice'!H$2:H$501,$Y260)))</f>
        <v/>
      </c>
      <c r="I260">
        <f>IF($Y260="","",IF(INDEX('Per Invoice'!I$2:I$501,$Y260)="","",INDEX('Per Invoice'!I$2:I$501,$Y260)))</f>
        <v/>
      </c>
      <c r="J260">
        <f>IF($Y260="","",IF(INDEX('Per Invoice'!J$2:J$501,$Y260)="","",INDEX('Per Invoice'!J$2:J$501,$Y260)))</f>
        <v/>
      </c>
      <c r="K260">
        <f>IF($Y260="","",IF(INDEX('Per Invoice'!K$2:K$501,$Y260)="","",INDEX('Per Invoice'!K$2:K$501,$Y260)))</f>
        <v/>
      </c>
      <c r="L260" s="7">
        <f>IF($Y260="","",IF(INDEX('Per Invoice'!L$2:L$501,$Y260)="","",INDEX('Per Invoice'!L$2:L$501,$Y260)))</f>
        <v/>
      </c>
      <c r="M260" s="14">
        <f>IF($Y260="","",IF(INDEX('Per Invoice'!M$2:M$501,$Y260)="","",INDEX('Per Invoice'!M$2:M$501,$Y260)))</f>
        <v/>
      </c>
      <c r="N260">
        <f>IF($Y260="","",IF(INDEX('Per Invoice'!N$2:N$501,$Y260)="","",INDEX('Per Invoice'!N$2:N$501,$Y260)))</f>
        <v/>
      </c>
      <c r="O260">
        <f>IF($Y260="","",IF(INDEX('Per Invoice'!O$2:O$501,$Y260)="","",INDEX('Per Invoice'!O$2:O$501,$Y260)))</f>
        <v/>
      </c>
      <c r="P260" s="7">
        <f>IF($Y260="","",IF(INDEX('Per Invoice'!P$2:P$501,$Y260)="","",INDEX('Per Invoice'!P$2:P$501,$Y260)))</f>
        <v/>
      </c>
      <c r="Q260" s="7">
        <f>IF($Y260="","",IF(INDEX('Per Invoice'!Q$2:Q$501,$Y260)="","",INDEX('Per Invoice'!Q$2:Q$501,$Y260)))</f>
        <v/>
      </c>
      <c r="R260">
        <f>IF($Y260="","",IF(INDEX('Per Invoice'!R$2:R$501,$Y260)="","",INDEX('Per Invoice'!R$2:R$501,$Y260)))</f>
        <v/>
      </c>
      <c r="S260" s="7">
        <f>IF($Y260="","",IF(INDEX('Per Invoice'!S$2:S$501,$Y260)="","",INDEX('Per Invoice'!S$2:S$501,$Y260)))</f>
        <v/>
      </c>
      <c r="T260" s="7">
        <f>IF($Y260="","",IF(INDEX('Per Invoice'!T$2:T$501,$Y260)="","",INDEX('Per Invoice'!T$2:T$501,$Y260)))</f>
        <v/>
      </c>
      <c r="U260" s="7">
        <f>IF($Y260="","",IF(INDEX('Per Invoice'!U$2:U$501,$Y260)="","",INDEX('Per Invoice'!U$2:U$501,$Y260)))</f>
        <v/>
      </c>
      <c r="V260" s="7">
        <f>IF($Y260="","",IF(INDEX('Per Invoice'!V$2:V$501,$Y260)="","",INDEX('Per Invoice'!V$2:V$501,$Y260)))</f>
        <v/>
      </c>
      <c r="W260" s="7">
        <f>IF($Y260="","",IF(INDEX('Per Invoice'!W$2:W$501,$Y260)="","",INDEX('Per Invoice'!W$2:W$501,$Y260)))</f>
        <v/>
      </c>
      <c r="X260" s="7">
        <f>IF($Y260="","",IF(INDEX('Per Invoice'!X$2:X$501,$Y260)="","",INDEX('Per Invoice'!X$2:X$501,$Y260)))</f>
        <v/>
      </c>
      <c r="Y260" s="16">
        <f>IFERROR(MATCH(Settings!$C$35&amp;"|"&amp;ROWS($Y$2:$Y260),'Per Invoice'!$Z$2:$Z$501,0),"")</f>
        <v/>
      </c>
    </row>
    <row r="261">
      <c r="A261">
        <f>IF($Y261="","",IF(INDEX('Per Invoice'!A$2:A$501,$Y261)="","",INDEX('Per Invoice'!A$2:A$501,$Y261)))</f>
        <v/>
      </c>
      <c r="B261">
        <f>IF($Y261="","",IF(INDEX('Per Invoice'!B$2:B$501,$Y261)="","",INDEX('Per Invoice'!B$2:B$501,$Y261)))</f>
        <v/>
      </c>
      <c r="C261">
        <f>IF($Y261="","",IF(INDEX('Per Invoice'!C$2:C$501,$Y261)="","",INDEX('Per Invoice'!C$2:C$501,$Y261)))</f>
        <v/>
      </c>
      <c r="D261">
        <f>IF($Y261="","",IF(INDEX('Per Invoice'!D$2:D$501,$Y261)="","",INDEX('Per Invoice'!D$2:D$501,$Y261)))</f>
        <v/>
      </c>
      <c r="E261">
        <f>IF($Y261="","",IF(INDEX('Per Invoice'!E$2:E$501,$Y261)="","",INDEX('Per Invoice'!E$2:E$501,$Y261)))</f>
        <v/>
      </c>
      <c r="F261">
        <f>IF($Y261="","",IF(INDEX('Per Invoice'!F$2:F$501,$Y261)="","",INDEX('Per Invoice'!F$2:F$501,$Y261)))</f>
        <v/>
      </c>
      <c r="G261">
        <f>IF($Y261="","",IF(INDEX('Per Invoice'!G$2:G$501,$Y261)="","",INDEX('Per Invoice'!G$2:G$501,$Y261)))</f>
        <v/>
      </c>
      <c r="H261">
        <f>IF($Y261="","",IF(INDEX('Per Invoice'!H$2:H$501,$Y261)="","",INDEX('Per Invoice'!H$2:H$501,$Y261)))</f>
        <v/>
      </c>
      <c r="I261">
        <f>IF($Y261="","",IF(INDEX('Per Invoice'!I$2:I$501,$Y261)="","",INDEX('Per Invoice'!I$2:I$501,$Y261)))</f>
        <v/>
      </c>
      <c r="J261">
        <f>IF($Y261="","",IF(INDEX('Per Invoice'!J$2:J$501,$Y261)="","",INDEX('Per Invoice'!J$2:J$501,$Y261)))</f>
        <v/>
      </c>
      <c r="K261">
        <f>IF($Y261="","",IF(INDEX('Per Invoice'!K$2:K$501,$Y261)="","",INDEX('Per Invoice'!K$2:K$501,$Y261)))</f>
        <v/>
      </c>
      <c r="L261" s="7">
        <f>IF($Y261="","",IF(INDEX('Per Invoice'!L$2:L$501,$Y261)="","",INDEX('Per Invoice'!L$2:L$501,$Y261)))</f>
        <v/>
      </c>
      <c r="M261" s="14">
        <f>IF($Y261="","",IF(INDEX('Per Invoice'!M$2:M$501,$Y261)="","",INDEX('Per Invoice'!M$2:M$501,$Y261)))</f>
        <v/>
      </c>
      <c r="N261">
        <f>IF($Y261="","",IF(INDEX('Per Invoice'!N$2:N$501,$Y261)="","",INDEX('Per Invoice'!N$2:N$501,$Y261)))</f>
        <v/>
      </c>
      <c r="O261">
        <f>IF($Y261="","",IF(INDEX('Per Invoice'!O$2:O$501,$Y261)="","",INDEX('Per Invoice'!O$2:O$501,$Y261)))</f>
        <v/>
      </c>
      <c r="P261" s="7">
        <f>IF($Y261="","",IF(INDEX('Per Invoice'!P$2:P$501,$Y261)="","",INDEX('Per Invoice'!P$2:P$501,$Y261)))</f>
        <v/>
      </c>
      <c r="Q261" s="7">
        <f>IF($Y261="","",IF(INDEX('Per Invoice'!Q$2:Q$501,$Y261)="","",INDEX('Per Invoice'!Q$2:Q$501,$Y261)))</f>
        <v/>
      </c>
      <c r="R261">
        <f>IF($Y261="","",IF(INDEX('Per Invoice'!R$2:R$501,$Y261)="","",INDEX('Per Invoice'!R$2:R$501,$Y261)))</f>
        <v/>
      </c>
      <c r="S261" s="7">
        <f>IF($Y261="","",IF(INDEX('Per Invoice'!S$2:S$501,$Y261)="","",INDEX('Per Invoice'!S$2:S$501,$Y261)))</f>
        <v/>
      </c>
      <c r="T261" s="7">
        <f>IF($Y261="","",IF(INDEX('Per Invoice'!T$2:T$501,$Y261)="","",INDEX('Per Invoice'!T$2:T$501,$Y261)))</f>
        <v/>
      </c>
      <c r="U261" s="7">
        <f>IF($Y261="","",IF(INDEX('Per Invoice'!U$2:U$501,$Y261)="","",INDEX('Per Invoice'!U$2:U$501,$Y261)))</f>
        <v/>
      </c>
      <c r="V261" s="7">
        <f>IF($Y261="","",IF(INDEX('Per Invoice'!V$2:V$501,$Y261)="","",INDEX('Per Invoice'!V$2:V$501,$Y261)))</f>
        <v/>
      </c>
      <c r="W261" s="7">
        <f>IF($Y261="","",IF(INDEX('Per Invoice'!W$2:W$501,$Y261)="","",INDEX('Per Invoice'!W$2:W$501,$Y261)))</f>
        <v/>
      </c>
      <c r="X261" s="7">
        <f>IF($Y261="","",IF(INDEX('Per Invoice'!X$2:X$501,$Y261)="","",INDEX('Per Invoice'!X$2:X$501,$Y261)))</f>
        <v/>
      </c>
      <c r="Y261" s="16">
        <f>IFERROR(MATCH(Settings!$C$35&amp;"|"&amp;ROWS($Y$2:$Y261),'Per Invoice'!$Z$2:$Z$501,0),"")</f>
        <v/>
      </c>
    </row>
    <row r="262">
      <c r="A262">
        <f>IF($Y262="","",IF(INDEX('Per Invoice'!A$2:A$501,$Y262)="","",INDEX('Per Invoice'!A$2:A$501,$Y262)))</f>
        <v/>
      </c>
      <c r="B262">
        <f>IF($Y262="","",IF(INDEX('Per Invoice'!B$2:B$501,$Y262)="","",INDEX('Per Invoice'!B$2:B$501,$Y262)))</f>
        <v/>
      </c>
      <c r="C262">
        <f>IF($Y262="","",IF(INDEX('Per Invoice'!C$2:C$501,$Y262)="","",INDEX('Per Invoice'!C$2:C$501,$Y262)))</f>
        <v/>
      </c>
      <c r="D262">
        <f>IF($Y262="","",IF(INDEX('Per Invoice'!D$2:D$501,$Y262)="","",INDEX('Per Invoice'!D$2:D$501,$Y262)))</f>
        <v/>
      </c>
      <c r="E262">
        <f>IF($Y262="","",IF(INDEX('Per Invoice'!E$2:E$501,$Y262)="","",INDEX('Per Invoice'!E$2:E$501,$Y262)))</f>
        <v/>
      </c>
      <c r="F262">
        <f>IF($Y262="","",IF(INDEX('Per Invoice'!F$2:F$501,$Y262)="","",INDEX('Per Invoice'!F$2:F$501,$Y262)))</f>
        <v/>
      </c>
      <c r="G262">
        <f>IF($Y262="","",IF(INDEX('Per Invoice'!G$2:G$501,$Y262)="","",INDEX('Per Invoice'!G$2:G$501,$Y262)))</f>
        <v/>
      </c>
      <c r="H262">
        <f>IF($Y262="","",IF(INDEX('Per Invoice'!H$2:H$501,$Y262)="","",INDEX('Per Invoice'!H$2:H$501,$Y262)))</f>
        <v/>
      </c>
      <c r="I262">
        <f>IF($Y262="","",IF(INDEX('Per Invoice'!I$2:I$501,$Y262)="","",INDEX('Per Invoice'!I$2:I$501,$Y262)))</f>
        <v/>
      </c>
      <c r="J262">
        <f>IF($Y262="","",IF(INDEX('Per Invoice'!J$2:J$501,$Y262)="","",INDEX('Per Invoice'!J$2:J$501,$Y262)))</f>
        <v/>
      </c>
      <c r="K262">
        <f>IF($Y262="","",IF(INDEX('Per Invoice'!K$2:K$501,$Y262)="","",INDEX('Per Invoice'!K$2:K$501,$Y262)))</f>
        <v/>
      </c>
      <c r="L262" s="7">
        <f>IF($Y262="","",IF(INDEX('Per Invoice'!L$2:L$501,$Y262)="","",INDEX('Per Invoice'!L$2:L$501,$Y262)))</f>
        <v/>
      </c>
      <c r="M262" s="14">
        <f>IF($Y262="","",IF(INDEX('Per Invoice'!M$2:M$501,$Y262)="","",INDEX('Per Invoice'!M$2:M$501,$Y262)))</f>
        <v/>
      </c>
      <c r="N262">
        <f>IF($Y262="","",IF(INDEX('Per Invoice'!N$2:N$501,$Y262)="","",INDEX('Per Invoice'!N$2:N$501,$Y262)))</f>
        <v/>
      </c>
      <c r="O262">
        <f>IF($Y262="","",IF(INDEX('Per Invoice'!O$2:O$501,$Y262)="","",INDEX('Per Invoice'!O$2:O$501,$Y262)))</f>
        <v/>
      </c>
      <c r="P262" s="7">
        <f>IF($Y262="","",IF(INDEX('Per Invoice'!P$2:P$501,$Y262)="","",INDEX('Per Invoice'!P$2:P$501,$Y262)))</f>
        <v/>
      </c>
      <c r="Q262" s="7">
        <f>IF($Y262="","",IF(INDEX('Per Invoice'!Q$2:Q$501,$Y262)="","",INDEX('Per Invoice'!Q$2:Q$501,$Y262)))</f>
        <v/>
      </c>
      <c r="R262">
        <f>IF($Y262="","",IF(INDEX('Per Invoice'!R$2:R$501,$Y262)="","",INDEX('Per Invoice'!R$2:R$501,$Y262)))</f>
        <v/>
      </c>
      <c r="S262" s="7">
        <f>IF($Y262="","",IF(INDEX('Per Invoice'!S$2:S$501,$Y262)="","",INDEX('Per Invoice'!S$2:S$501,$Y262)))</f>
        <v/>
      </c>
      <c r="T262" s="7">
        <f>IF($Y262="","",IF(INDEX('Per Invoice'!T$2:T$501,$Y262)="","",INDEX('Per Invoice'!T$2:T$501,$Y262)))</f>
        <v/>
      </c>
      <c r="U262" s="7">
        <f>IF($Y262="","",IF(INDEX('Per Invoice'!U$2:U$501,$Y262)="","",INDEX('Per Invoice'!U$2:U$501,$Y262)))</f>
        <v/>
      </c>
      <c r="V262" s="7">
        <f>IF($Y262="","",IF(INDEX('Per Invoice'!V$2:V$501,$Y262)="","",INDEX('Per Invoice'!V$2:V$501,$Y262)))</f>
        <v/>
      </c>
      <c r="W262" s="7">
        <f>IF($Y262="","",IF(INDEX('Per Invoice'!W$2:W$501,$Y262)="","",INDEX('Per Invoice'!W$2:W$501,$Y262)))</f>
        <v/>
      </c>
      <c r="X262" s="7">
        <f>IF($Y262="","",IF(INDEX('Per Invoice'!X$2:X$501,$Y262)="","",INDEX('Per Invoice'!X$2:X$501,$Y262)))</f>
        <v/>
      </c>
      <c r="Y262" s="16">
        <f>IFERROR(MATCH(Settings!$C$35&amp;"|"&amp;ROWS($Y$2:$Y262),'Per Invoice'!$Z$2:$Z$501,0),"")</f>
        <v/>
      </c>
    </row>
    <row r="263">
      <c r="A263">
        <f>IF($Y263="","",IF(INDEX('Per Invoice'!A$2:A$501,$Y263)="","",INDEX('Per Invoice'!A$2:A$501,$Y263)))</f>
        <v/>
      </c>
      <c r="B263">
        <f>IF($Y263="","",IF(INDEX('Per Invoice'!B$2:B$501,$Y263)="","",INDEX('Per Invoice'!B$2:B$501,$Y263)))</f>
        <v/>
      </c>
      <c r="C263">
        <f>IF($Y263="","",IF(INDEX('Per Invoice'!C$2:C$501,$Y263)="","",INDEX('Per Invoice'!C$2:C$501,$Y263)))</f>
        <v/>
      </c>
      <c r="D263">
        <f>IF($Y263="","",IF(INDEX('Per Invoice'!D$2:D$501,$Y263)="","",INDEX('Per Invoice'!D$2:D$501,$Y263)))</f>
        <v/>
      </c>
      <c r="E263">
        <f>IF($Y263="","",IF(INDEX('Per Invoice'!E$2:E$501,$Y263)="","",INDEX('Per Invoice'!E$2:E$501,$Y263)))</f>
        <v/>
      </c>
      <c r="F263">
        <f>IF($Y263="","",IF(INDEX('Per Invoice'!F$2:F$501,$Y263)="","",INDEX('Per Invoice'!F$2:F$501,$Y263)))</f>
        <v/>
      </c>
      <c r="G263">
        <f>IF($Y263="","",IF(INDEX('Per Invoice'!G$2:G$501,$Y263)="","",INDEX('Per Invoice'!G$2:G$501,$Y263)))</f>
        <v/>
      </c>
      <c r="H263">
        <f>IF($Y263="","",IF(INDEX('Per Invoice'!H$2:H$501,$Y263)="","",INDEX('Per Invoice'!H$2:H$501,$Y263)))</f>
        <v/>
      </c>
      <c r="I263">
        <f>IF($Y263="","",IF(INDEX('Per Invoice'!I$2:I$501,$Y263)="","",INDEX('Per Invoice'!I$2:I$501,$Y263)))</f>
        <v/>
      </c>
      <c r="J263">
        <f>IF($Y263="","",IF(INDEX('Per Invoice'!J$2:J$501,$Y263)="","",INDEX('Per Invoice'!J$2:J$501,$Y263)))</f>
        <v/>
      </c>
      <c r="K263">
        <f>IF($Y263="","",IF(INDEX('Per Invoice'!K$2:K$501,$Y263)="","",INDEX('Per Invoice'!K$2:K$501,$Y263)))</f>
        <v/>
      </c>
      <c r="L263" s="7">
        <f>IF($Y263="","",IF(INDEX('Per Invoice'!L$2:L$501,$Y263)="","",INDEX('Per Invoice'!L$2:L$501,$Y263)))</f>
        <v/>
      </c>
      <c r="M263" s="14">
        <f>IF($Y263="","",IF(INDEX('Per Invoice'!M$2:M$501,$Y263)="","",INDEX('Per Invoice'!M$2:M$501,$Y263)))</f>
        <v/>
      </c>
      <c r="N263">
        <f>IF($Y263="","",IF(INDEX('Per Invoice'!N$2:N$501,$Y263)="","",INDEX('Per Invoice'!N$2:N$501,$Y263)))</f>
        <v/>
      </c>
      <c r="O263">
        <f>IF($Y263="","",IF(INDEX('Per Invoice'!O$2:O$501,$Y263)="","",INDEX('Per Invoice'!O$2:O$501,$Y263)))</f>
        <v/>
      </c>
      <c r="P263" s="7">
        <f>IF($Y263="","",IF(INDEX('Per Invoice'!P$2:P$501,$Y263)="","",INDEX('Per Invoice'!P$2:P$501,$Y263)))</f>
        <v/>
      </c>
      <c r="Q263" s="7">
        <f>IF($Y263="","",IF(INDEX('Per Invoice'!Q$2:Q$501,$Y263)="","",INDEX('Per Invoice'!Q$2:Q$501,$Y263)))</f>
        <v/>
      </c>
      <c r="R263">
        <f>IF($Y263="","",IF(INDEX('Per Invoice'!R$2:R$501,$Y263)="","",INDEX('Per Invoice'!R$2:R$501,$Y263)))</f>
        <v/>
      </c>
      <c r="S263" s="7">
        <f>IF($Y263="","",IF(INDEX('Per Invoice'!S$2:S$501,$Y263)="","",INDEX('Per Invoice'!S$2:S$501,$Y263)))</f>
        <v/>
      </c>
      <c r="T263" s="7">
        <f>IF($Y263="","",IF(INDEX('Per Invoice'!T$2:T$501,$Y263)="","",INDEX('Per Invoice'!T$2:T$501,$Y263)))</f>
        <v/>
      </c>
      <c r="U263" s="7">
        <f>IF($Y263="","",IF(INDEX('Per Invoice'!U$2:U$501,$Y263)="","",INDEX('Per Invoice'!U$2:U$501,$Y263)))</f>
        <v/>
      </c>
      <c r="V263" s="7">
        <f>IF($Y263="","",IF(INDEX('Per Invoice'!V$2:V$501,$Y263)="","",INDEX('Per Invoice'!V$2:V$501,$Y263)))</f>
        <v/>
      </c>
      <c r="W263" s="7">
        <f>IF($Y263="","",IF(INDEX('Per Invoice'!W$2:W$501,$Y263)="","",INDEX('Per Invoice'!W$2:W$501,$Y263)))</f>
        <v/>
      </c>
      <c r="X263" s="7">
        <f>IF($Y263="","",IF(INDEX('Per Invoice'!X$2:X$501,$Y263)="","",INDEX('Per Invoice'!X$2:X$501,$Y263)))</f>
        <v/>
      </c>
      <c r="Y263" s="16">
        <f>IFERROR(MATCH(Settings!$C$35&amp;"|"&amp;ROWS($Y$2:$Y263),'Per Invoice'!$Z$2:$Z$501,0),"")</f>
        <v/>
      </c>
    </row>
    <row r="264">
      <c r="A264">
        <f>IF($Y264="","",IF(INDEX('Per Invoice'!A$2:A$501,$Y264)="","",INDEX('Per Invoice'!A$2:A$501,$Y264)))</f>
        <v/>
      </c>
      <c r="B264">
        <f>IF($Y264="","",IF(INDEX('Per Invoice'!B$2:B$501,$Y264)="","",INDEX('Per Invoice'!B$2:B$501,$Y264)))</f>
        <v/>
      </c>
      <c r="C264">
        <f>IF($Y264="","",IF(INDEX('Per Invoice'!C$2:C$501,$Y264)="","",INDEX('Per Invoice'!C$2:C$501,$Y264)))</f>
        <v/>
      </c>
      <c r="D264">
        <f>IF($Y264="","",IF(INDEX('Per Invoice'!D$2:D$501,$Y264)="","",INDEX('Per Invoice'!D$2:D$501,$Y264)))</f>
        <v/>
      </c>
      <c r="E264">
        <f>IF($Y264="","",IF(INDEX('Per Invoice'!E$2:E$501,$Y264)="","",INDEX('Per Invoice'!E$2:E$501,$Y264)))</f>
        <v/>
      </c>
      <c r="F264">
        <f>IF($Y264="","",IF(INDEX('Per Invoice'!F$2:F$501,$Y264)="","",INDEX('Per Invoice'!F$2:F$501,$Y264)))</f>
        <v/>
      </c>
      <c r="G264">
        <f>IF($Y264="","",IF(INDEX('Per Invoice'!G$2:G$501,$Y264)="","",INDEX('Per Invoice'!G$2:G$501,$Y264)))</f>
        <v/>
      </c>
      <c r="H264">
        <f>IF($Y264="","",IF(INDEX('Per Invoice'!H$2:H$501,$Y264)="","",INDEX('Per Invoice'!H$2:H$501,$Y264)))</f>
        <v/>
      </c>
      <c r="I264">
        <f>IF($Y264="","",IF(INDEX('Per Invoice'!I$2:I$501,$Y264)="","",INDEX('Per Invoice'!I$2:I$501,$Y264)))</f>
        <v/>
      </c>
      <c r="J264">
        <f>IF($Y264="","",IF(INDEX('Per Invoice'!J$2:J$501,$Y264)="","",INDEX('Per Invoice'!J$2:J$501,$Y264)))</f>
        <v/>
      </c>
      <c r="K264">
        <f>IF($Y264="","",IF(INDEX('Per Invoice'!K$2:K$501,$Y264)="","",INDEX('Per Invoice'!K$2:K$501,$Y264)))</f>
        <v/>
      </c>
      <c r="L264" s="7">
        <f>IF($Y264="","",IF(INDEX('Per Invoice'!L$2:L$501,$Y264)="","",INDEX('Per Invoice'!L$2:L$501,$Y264)))</f>
        <v/>
      </c>
      <c r="M264" s="14">
        <f>IF($Y264="","",IF(INDEX('Per Invoice'!M$2:M$501,$Y264)="","",INDEX('Per Invoice'!M$2:M$501,$Y264)))</f>
        <v/>
      </c>
      <c r="N264">
        <f>IF($Y264="","",IF(INDEX('Per Invoice'!N$2:N$501,$Y264)="","",INDEX('Per Invoice'!N$2:N$501,$Y264)))</f>
        <v/>
      </c>
      <c r="O264">
        <f>IF($Y264="","",IF(INDEX('Per Invoice'!O$2:O$501,$Y264)="","",INDEX('Per Invoice'!O$2:O$501,$Y264)))</f>
        <v/>
      </c>
      <c r="P264" s="7">
        <f>IF($Y264="","",IF(INDEX('Per Invoice'!P$2:P$501,$Y264)="","",INDEX('Per Invoice'!P$2:P$501,$Y264)))</f>
        <v/>
      </c>
      <c r="Q264" s="7">
        <f>IF($Y264="","",IF(INDEX('Per Invoice'!Q$2:Q$501,$Y264)="","",INDEX('Per Invoice'!Q$2:Q$501,$Y264)))</f>
        <v/>
      </c>
      <c r="R264">
        <f>IF($Y264="","",IF(INDEX('Per Invoice'!R$2:R$501,$Y264)="","",INDEX('Per Invoice'!R$2:R$501,$Y264)))</f>
        <v/>
      </c>
      <c r="S264" s="7">
        <f>IF($Y264="","",IF(INDEX('Per Invoice'!S$2:S$501,$Y264)="","",INDEX('Per Invoice'!S$2:S$501,$Y264)))</f>
        <v/>
      </c>
      <c r="T264" s="7">
        <f>IF($Y264="","",IF(INDEX('Per Invoice'!T$2:T$501,$Y264)="","",INDEX('Per Invoice'!T$2:T$501,$Y264)))</f>
        <v/>
      </c>
      <c r="U264" s="7">
        <f>IF($Y264="","",IF(INDEX('Per Invoice'!U$2:U$501,$Y264)="","",INDEX('Per Invoice'!U$2:U$501,$Y264)))</f>
        <v/>
      </c>
      <c r="V264" s="7">
        <f>IF($Y264="","",IF(INDEX('Per Invoice'!V$2:V$501,$Y264)="","",INDEX('Per Invoice'!V$2:V$501,$Y264)))</f>
        <v/>
      </c>
      <c r="W264" s="7">
        <f>IF($Y264="","",IF(INDEX('Per Invoice'!W$2:W$501,$Y264)="","",INDEX('Per Invoice'!W$2:W$501,$Y264)))</f>
        <v/>
      </c>
      <c r="X264" s="7">
        <f>IF($Y264="","",IF(INDEX('Per Invoice'!X$2:X$501,$Y264)="","",INDEX('Per Invoice'!X$2:X$501,$Y264)))</f>
        <v/>
      </c>
      <c r="Y264" s="16">
        <f>IFERROR(MATCH(Settings!$C$35&amp;"|"&amp;ROWS($Y$2:$Y264),'Per Invoice'!$Z$2:$Z$501,0),"")</f>
        <v/>
      </c>
    </row>
    <row r="265">
      <c r="A265">
        <f>IF($Y265="","",IF(INDEX('Per Invoice'!A$2:A$501,$Y265)="","",INDEX('Per Invoice'!A$2:A$501,$Y265)))</f>
        <v/>
      </c>
      <c r="B265">
        <f>IF($Y265="","",IF(INDEX('Per Invoice'!B$2:B$501,$Y265)="","",INDEX('Per Invoice'!B$2:B$501,$Y265)))</f>
        <v/>
      </c>
      <c r="C265">
        <f>IF($Y265="","",IF(INDEX('Per Invoice'!C$2:C$501,$Y265)="","",INDEX('Per Invoice'!C$2:C$501,$Y265)))</f>
        <v/>
      </c>
      <c r="D265">
        <f>IF($Y265="","",IF(INDEX('Per Invoice'!D$2:D$501,$Y265)="","",INDEX('Per Invoice'!D$2:D$501,$Y265)))</f>
        <v/>
      </c>
      <c r="E265">
        <f>IF($Y265="","",IF(INDEX('Per Invoice'!E$2:E$501,$Y265)="","",INDEX('Per Invoice'!E$2:E$501,$Y265)))</f>
        <v/>
      </c>
      <c r="F265">
        <f>IF($Y265="","",IF(INDEX('Per Invoice'!F$2:F$501,$Y265)="","",INDEX('Per Invoice'!F$2:F$501,$Y265)))</f>
        <v/>
      </c>
      <c r="G265">
        <f>IF($Y265="","",IF(INDEX('Per Invoice'!G$2:G$501,$Y265)="","",INDEX('Per Invoice'!G$2:G$501,$Y265)))</f>
        <v/>
      </c>
      <c r="H265">
        <f>IF($Y265="","",IF(INDEX('Per Invoice'!H$2:H$501,$Y265)="","",INDEX('Per Invoice'!H$2:H$501,$Y265)))</f>
        <v/>
      </c>
      <c r="I265">
        <f>IF($Y265="","",IF(INDEX('Per Invoice'!I$2:I$501,$Y265)="","",INDEX('Per Invoice'!I$2:I$501,$Y265)))</f>
        <v/>
      </c>
      <c r="J265">
        <f>IF($Y265="","",IF(INDEX('Per Invoice'!J$2:J$501,$Y265)="","",INDEX('Per Invoice'!J$2:J$501,$Y265)))</f>
        <v/>
      </c>
      <c r="K265">
        <f>IF($Y265="","",IF(INDEX('Per Invoice'!K$2:K$501,$Y265)="","",INDEX('Per Invoice'!K$2:K$501,$Y265)))</f>
        <v/>
      </c>
      <c r="L265" s="7">
        <f>IF($Y265="","",IF(INDEX('Per Invoice'!L$2:L$501,$Y265)="","",INDEX('Per Invoice'!L$2:L$501,$Y265)))</f>
        <v/>
      </c>
      <c r="M265" s="14">
        <f>IF($Y265="","",IF(INDEX('Per Invoice'!M$2:M$501,$Y265)="","",INDEX('Per Invoice'!M$2:M$501,$Y265)))</f>
        <v/>
      </c>
      <c r="N265">
        <f>IF($Y265="","",IF(INDEX('Per Invoice'!N$2:N$501,$Y265)="","",INDEX('Per Invoice'!N$2:N$501,$Y265)))</f>
        <v/>
      </c>
      <c r="O265">
        <f>IF($Y265="","",IF(INDEX('Per Invoice'!O$2:O$501,$Y265)="","",INDEX('Per Invoice'!O$2:O$501,$Y265)))</f>
        <v/>
      </c>
      <c r="P265" s="7">
        <f>IF($Y265="","",IF(INDEX('Per Invoice'!P$2:P$501,$Y265)="","",INDEX('Per Invoice'!P$2:P$501,$Y265)))</f>
        <v/>
      </c>
      <c r="Q265" s="7">
        <f>IF($Y265="","",IF(INDEX('Per Invoice'!Q$2:Q$501,$Y265)="","",INDEX('Per Invoice'!Q$2:Q$501,$Y265)))</f>
        <v/>
      </c>
      <c r="R265">
        <f>IF($Y265="","",IF(INDEX('Per Invoice'!R$2:R$501,$Y265)="","",INDEX('Per Invoice'!R$2:R$501,$Y265)))</f>
        <v/>
      </c>
      <c r="S265" s="7">
        <f>IF($Y265="","",IF(INDEX('Per Invoice'!S$2:S$501,$Y265)="","",INDEX('Per Invoice'!S$2:S$501,$Y265)))</f>
        <v/>
      </c>
      <c r="T265" s="7">
        <f>IF($Y265="","",IF(INDEX('Per Invoice'!T$2:T$501,$Y265)="","",INDEX('Per Invoice'!T$2:T$501,$Y265)))</f>
        <v/>
      </c>
      <c r="U265" s="7">
        <f>IF($Y265="","",IF(INDEX('Per Invoice'!U$2:U$501,$Y265)="","",INDEX('Per Invoice'!U$2:U$501,$Y265)))</f>
        <v/>
      </c>
      <c r="V265" s="7">
        <f>IF($Y265="","",IF(INDEX('Per Invoice'!V$2:V$501,$Y265)="","",INDEX('Per Invoice'!V$2:V$501,$Y265)))</f>
        <v/>
      </c>
      <c r="W265" s="7">
        <f>IF($Y265="","",IF(INDEX('Per Invoice'!W$2:W$501,$Y265)="","",INDEX('Per Invoice'!W$2:W$501,$Y265)))</f>
        <v/>
      </c>
      <c r="X265" s="7">
        <f>IF($Y265="","",IF(INDEX('Per Invoice'!X$2:X$501,$Y265)="","",INDEX('Per Invoice'!X$2:X$501,$Y265)))</f>
        <v/>
      </c>
      <c r="Y265" s="16">
        <f>IFERROR(MATCH(Settings!$C$35&amp;"|"&amp;ROWS($Y$2:$Y265),'Per Invoice'!$Z$2:$Z$501,0),"")</f>
        <v/>
      </c>
    </row>
    <row r="266">
      <c r="A266">
        <f>IF($Y266="","",IF(INDEX('Per Invoice'!A$2:A$501,$Y266)="","",INDEX('Per Invoice'!A$2:A$501,$Y266)))</f>
        <v/>
      </c>
      <c r="B266">
        <f>IF($Y266="","",IF(INDEX('Per Invoice'!B$2:B$501,$Y266)="","",INDEX('Per Invoice'!B$2:B$501,$Y266)))</f>
        <v/>
      </c>
      <c r="C266">
        <f>IF($Y266="","",IF(INDEX('Per Invoice'!C$2:C$501,$Y266)="","",INDEX('Per Invoice'!C$2:C$501,$Y266)))</f>
        <v/>
      </c>
      <c r="D266">
        <f>IF($Y266="","",IF(INDEX('Per Invoice'!D$2:D$501,$Y266)="","",INDEX('Per Invoice'!D$2:D$501,$Y266)))</f>
        <v/>
      </c>
      <c r="E266">
        <f>IF($Y266="","",IF(INDEX('Per Invoice'!E$2:E$501,$Y266)="","",INDEX('Per Invoice'!E$2:E$501,$Y266)))</f>
        <v/>
      </c>
      <c r="F266">
        <f>IF($Y266="","",IF(INDEX('Per Invoice'!F$2:F$501,$Y266)="","",INDEX('Per Invoice'!F$2:F$501,$Y266)))</f>
        <v/>
      </c>
      <c r="G266">
        <f>IF($Y266="","",IF(INDEX('Per Invoice'!G$2:G$501,$Y266)="","",INDEX('Per Invoice'!G$2:G$501,$Y266)))</f>
        <v/>
      </c>
      <c r="H266">
        <f>IF($Y266="","",IF(INDEX('Per Invoice'!H$2:H$501,$Y266)="","",INDEX('Per Invoice'!H$2:H$501,$Y266)))</f>
        <v/>
      </c>
      <c r="I266">
        <f>IF($Y266="","",IF(INDEX('Per Invoice'!I$2:I$501,$Y266)="","",INDEX('Per Invoice'!I$2:I$501,$Y266)))</f>
        <v/>
      </c>
      <c r="J266">
        <f>IF($Y266="","",IF(INDEX('Per Invoice'!J$2:J$501,$Y266)="","",INDEX('Per Invoice'!J$2:J$501,$Y266)))</f>
        <v/>
      </c>
      <c r="K266">
        <f>IF($Y266="","",IF(INDEX('Per Invoice'!K$2:K$501,$Y266)="","",INDEX('Per Invoice'!K$2:K$501,$Y266)))</f>
        <v/>
      </c>
      <c r="L266" s="7">
        <f>IF($Y266="","",IF(INDEX('Per Invoice'!L$2:L$501,$Y266)="","",INDEX('Per Invoice'!L$2:L$501,$Y266)))</f>
        <v/>
      </c>
      <c r="M266" s="14">
        <f>IF($Y266="","",IF(INDEX('Per Invoice'!M$2:M$501,$Y266)="","",INDEX('Per Invoice'!M$2:M$501,$Y266)))</f>
        <v/>
      </c>
      <c r="N266">
        <f>IF($Y266="","",IF(INDEX('Per Invoice'!N$2:N$501,$Y266)="","",INDEX('Per Invoice'!N$2:N$501,$Y266)))</f>
        <v/>
      </c>
      <c r="O266">
        <f>IF($Y266="","",IF(INDEX('Per Invoice'!O$2:O$501,$Y266)="","",INDEX('Per Invoice'!O$2:O$501,$Y266)))</f>
        <v/>
      </c>
      <c r="P266" s="7">
        <f>IF($Y266="","",IF(INDEX('Per Invoice'!P$2:P$501,$Y266)="","",INDEX('Per Invoice'!P$2:P$501,$Y266)))</f>
        <v/>
      </c>
      <c r="Q266" s="7">
        <f>IF($Y266="","",IF(INDEX('Per Invoice'!Q$2:Q$501,$Y266)="","",INDEX('Per Invoice'!Q$2:Q$501,$Y266)))</f>
        <v/>
      </c>
      <c r="R266">
        <f>IF($Y266="","",IF(INDEX('Per Invoice'!R$2:R$501,$Y266)="","",INDEX('Per Invoice'!R$2:R$501,$Y266)))</f>
        <v/>
      </c>
      <c r="S266" s="7">
        <f>IF($Y266="","",IF(INDEX('Per Invoice'!S$2:S$501,$Y266)="","",INDEX('Per Invoice'!S$2:S$501,$Y266)))</f>
        <v/>
      </c>
      <c r="T266" s="7">
        <f>IF($Y266="","",IF(INDEX('Per Invoice'!T$2:T$501,$Y266)="","",INDEX('Per Invoice'!T$2:T$501,$Y266)))</f>
        <v/>
      </c>
      <c r="U266" s="7">
        <f>IF($Y266="","",IF(INDEX('Per Invoice'!U$2:U$501,$Y266)="","",INDEX('Per Invoice'!U$2:U$501,$Y266)))</f>
        <v/>
      </c>
      <c r="V266" s="7">
        <f>IF($Y266="","",IF(INDEX('Per Invoice'!V$2:V$501,$Y266)="","",INDEX('Per Invoice'!V$2:V$501,$Y266)))</f>
        <v/>
      </c>
      <c r="W266" s="7">
        <f>IF($Y266="","",IF(INDEX('Per Invoice'!W$2:W$501,$Y266)="","",INDEX('Per Invoice'!W$2:W$501,$Y266)))</f>
        <v/>
      </c>
      <c r="X266" s="7">
        <f>IF($Y266="","",IF(INDEX('Per Invoice'!X$2:X$501,$Y266)="","",INDEX('Per Invoice'!X$2:X$501,$Y266)))</f>
        <v/>
      </c>
      <c r="Y266" s="16">
        <f>IFERROR(MATCH(Settings!$C$35&amp;"|"&amp;ROWS($Y$2:$Y266),'Per Invoice'!$Z$2:$Z$501,0),"")</f>
        <v/>
      </c>
    </row>
    <row r="267">
      <c r="A267">
        <f>IF($Y267="","",IF(INDEX('Per Invoice'!A$2:A$501,$Y267)="","",INDEX('Per Invoice'!A$2:A$501,$Y267)))</f>
        <v/>
      </c>
      <c r="B267">
        <f>IF($Y267="","",IF(INDEX('Per Invoice'!B$2:B$501,$Y267)="","",INDEX('Per Invoice'!B$2:B$501,$Y267)))</f>
        <v/>
      </c>
      <c r="C267">
        <f>IF($Y267="","",IF(INDEX('Per Invoice'!C$2:C$501,$Y267)="","",INDEX('Per Invoice'!C$2:C$501,$Y267)))</f>
        <v/>
      </c>
      <c r="D267">
        <f>IF($Y267="","",IF(INDEX('Per Invoice'!D$2:D$501,$Y267)="","",INDEX('Per Invoice'!D$2:D$501,$Y267)))</f>
        <v/>
      </c>
      <c r="E267">
        <f>IF($Y267="","",IF(INDEX('Per Invoice'!E$2:E$501,$Y267)="","",INDEX('Per Invoice'!E$2:E$501,$Y267)))</f>
        <v/>
      </c>
      <c r="F267">
        <f>IF($Y267="","",IF(INDEX('Per Invoice'!F$2:F$501,$Y267)="","",INDEX('Per Invoice'!F$2:F$501,$Y267)))</f>
        <v/>
      </c>
      <c r="G267">
        <f>IF($Y267="","",IF(INDEX('Per Invoice'!G$2:G$501,$Y267)="","",INDEX('Per Invoice'!G$2:G$501,$Y267)))</f>
        <v/>
      </c>
      <c r="H267">
        <f>IF($Y267="","",IF(INDEX('Per Invoice'!H$2:H$501,$Y267)="","",INDEX('Per Invoice'!H$2:H$501,$Y267)))</f>
        <v/>
      </c>
      <c r="I267">
        <f>IF($Y267="","",IF(INDEX('Per Invoice'!I$2:I$501,$Y267)="","",INDEX('Per Invoice'!I$2:I$501,$Y267)))</f>
        <v/>
      </c>
      <c r="J267">
        <f>IF($Y267="","",IF(INDEX('Per Invoice'!J$2:J$501,$Y267)="","",INDEX('Per Invoice'!J$2:J$501,$Y267)))</f>
        <v/>
      </c>
      <c r="K267">
        <f>IF($Y267="","",IF(INDEX('Per Invoice'!K$2:K$501,$Y267)="","",INDEX('Per Invoice'!K$2:K$501,$Y267)))</f>
        <v/>
      </c>
      <c r="L267" s="7">
        <f>IF($Y267="","",IF(INDEX('Per Invoice'!L$2:L$501,$Y267)="","",INDEX('Per Invoice'!L$2:L$501,$Y267)))</f>
        <v/>
      </c>
      <c r="M267" s="14">
        <f>IF($Y267="","",IF(INDEX('Per Invoice'!M$2:M$501,$Y267)="","",INDEX('Per Invoice'!M$2:M$501,$Y267)))</f>
        <v/>
      </c>
      <c r="N267">
        <f>IF($Y267="","",IF(INDEX('Per Invoice'!N$2:N$501,$Y267)="","",INDEX('Per Invoice'!N$2:N$501,$Y267)))</f>
        <v/>
      </c>
      <c r="O267">
        <f>IF($Y267="","",IF(INDEX('Per Invoice'!O$2:O$501,$Y267)="","",INDEX('Per Invoice'!O$2:O$501,$Y267)))</f>
        <v/>
      </c>
      <c r="P267" s="7">
        <f>IF($Y267="","",IF(INDEX('Per Invoice'!P$2:P$501,$Y267)="","",INDEX('Per Invoice'!P$2:P$501,$Y267)))</f>
        <v/>
      </c>
      <c r="Q267" s="7">
        <f>IF($Y267="","",IF(INDEX('Per Invoice'!Q$2:Q$501,$Y267)="","",INDEX('Per Invoice'!Q$2:Q$501,$Y267)))</f>
        <v/>
      </c>
      <c r="R267">
        <f>IF($Y267="","",IF(INDEX('Per Invoice'!R$2:R$501,$Y267)="","",INDEX('Per Invoice'!R$2:R$501,$Y267)))</f>
        <v/>
      </c>
      <c r="S267" s="7">
        <f>IF($Y267="","",IF(INDEX('Per Invoice'!S$2:S$501,$Y267)="","",INDEX('Per Invoice'!S$2:S$501,$Y267)))</f>
        <v/>
      </c>
      <c r="T267" s="7">
        <f>IF($Y267="","",IF(INDEX('Per Invoice'!T$2:T$501,$Y267)="","",INDEX('Per Invoice'!T$2:T$501,$Y267)))</f>
        <v/>
      </c>
      <c r="U267" s="7">
        <f>IF($Y267="","",IF(INDEX('Per Invoice'!U$2:U$501,$Y267)="","",INDEX('Per Invoice'!U$2:U$501,$Y267)))</f>
        <v/>
      </c>
      <c r="V267" s="7">
        <f>IF($Y267="","",IF(INDEX('Per Invoice'!V$2:V$501,$Y267)="","",INDEX('Per Invoice'!V$2:V$501,$Y267)))</f>
        <v/>
      </c>
      <c r="W267" s="7">
        <f>IF($Y267="","",IF(INDEX('Per Invoice'!W$2:W$501,$Y267)="","",INDEX('Per Invoice'!W$2:W$501,$Y267)))</f>
        <v/>
      </c>
      <c r="X267" s="7">
        <f>IF($Y267="","",IF(INDEX('Per Invoice'!X$2:X$501,$Y267)="","",INDEX('Per Invoice'!X$2:X$501,$Y267)))</f>
        <v/>
      </c>
      <c r="Y267" s="16">
        <f>IFERROR(MATCH(Settings!$C$35&amp;"|"&amp;ROWS($Y$2:$Y267),'Per Invoice'!$Z$2:$Z$501,0),"")</f>
        <v/>
      </c>
    </row>
    <row r="268">
      <c r="A268">
        <f>IF($Y268="","",IF(INDEX('Per Invoice'!A$2:A$501,$Y268)="","",INDEX('Per Invoice'!A$2:A$501,$Y268)))</f>
        <v/>
      </c>
      <c r="B268">
        <f>IF($Y268="","",IF(INDEX('Per Invoice'!B$2:B$501,$Y268)="","",INDEX('Per Invoice'!B$2:B$501,$Y268)))</f>
        <v/>
      </c>
      <c r="C268">
        <f>IF($Y268="","",IF(INDEX('Per Invoice'!C$2:C$501,$Y268)="","",INDEX('Per Invoice'!C$2:C$501,$Y268)))</f>
        <v/>
      </c>
      <c r="D268">
        <f>IF($Y268="","",IF(INDEX('Per Invoice'!D$2:D$501,$Y268)="","",INDEX('Per Invoice'!D$2:D$501,$Y268)))</f>
        <v/>
      </c>
      <c r="E268">
        <f>IF($Y268="","",IF(INDEX('Per Invoice'!E$2:E$501,$Y268)="","",INDEX('Per Invoice'!E$2:E$501,$Y268)))</f>
        <v/>
      </c>
      <c r="F268">
        <f>IF($Y268="","",IF(INDEX('Per Invoice'!F$2:F$501,$Y268)="","",INDEX('Per Invoice'!F$2:F$501,$Y268)))</f>
        <v/>
      </c>
      <c r="G268">
        <f>IF($Y268="","",IF(INDEX('Per Invoice'!G$2:G$501,$Y268)="","",INDEX('Per Invoice'!G$2:G$501,$Y268)))</f>
        <v/>
      </c>
      <c r="H268">
        <f>IF($Y268="","",IF(INDEX('Per Invoice'!H$2:H$501,$Y268)="","",INDEX('Per Invoice'!H$2:H$501,$Y268)))</f>
        <v/>
      </c>
      <c r="I268">
        <f>IF($Y268="","",IF(INDEX('Per Invoice'!I$2:I$501,$Y268)="","",INDEX('Per Invoice'!I$2:I$501,$Y268)))</f>
        <v/>
      </c>
      <c r="J268">
        <f>IF($Y268="","",IF(INDEX('Per Invoice'!J$2:J$501,$Y268)="","",INDEX('Per Invoice'!J$2:J$501,$Y268)))</f>
        <v/>
      </c>
      <c r="K268">
        <f>IF($Y268="","",IF(INDEX('Per Invoice'!K$2:K$501,$Y268)="","",INDEX('Per Invoice'!K$2:K$501,$Y268)))</f>
        <v/>
      </c>
      <c r="L268" s="7">
        <f>IF($Y268="","",IF(INDEX('Per Invoice'!L$2:L$501,$Y268)="","",INDEX('Per Invoice'!L$2:L$501,$Y268)))</f>
        <v/>
      </c>
      <c r="M268" s="14">
        <f>IF($Y268="","",IF(INDEX('Per Invoice'!M$2:M$501,$Y268)="","",INDEX('Per Invoice'!M$2:M$501,$Y268)))</f>
        <v/>
      </c>
      <c r="N268">
        <f>IF($Y268="","",IF(INDEX('Per Invoice'!N$2:N$501,$Y268)="","",INDEX('Per Invoice'!N$2:N$501,$Y268)))</f>
        <v/>
      </c>
      <c r="O268">
        <f>IF($Y268="","",IF(INDEX('Per Invoice'!O$2:O$501,$Y268)="","",INDEX('Per Invoice'!O$2:O$501,$Y268)))</f>
        <v/>
      </c>
      <c r="P268" s="7">
        <f>IF($Y268="","",IF(INDEX('Per Invoice'!P$2:P$501,$Y268)="","",INDEX('Per Invoice'!P$2:P$501,$Y268)))</f>
        <v/>
      </c>
      <c r="Q268" s="7">
        <f>IF($Y268="","",IF(INDEX('Per Invoice'!Q$2:Q$501,$Y268)="","",INDEX('Per Invoice'!Q$2:Q$501,$Y268)))</f>
        <v/>
      </c>
      <c r="R268">
        <f>IF($Y268="","",IF(INDEX('Per Invoice'!R$2:R$501,$Y268)="","",INDEX('Per Invoice'!R$2:R$501,$Y268)))</f>
        <v/>
      </c>
      <c r="S268" s="7">
        <f>IF($Y268="","",IF(INDEX('Per Invoice'!S$2:S$501,$Y268)="","",INDEX('Per Invoice'!S$2:S$501,$Y268)))</f>
        <v/>
      </c>
      <c r="T268" s="7">
        <f>IF($Y268="","",IF(INDEX('Per Invoice'!T$2:T$501,$Y268)="","",INDEX('Per Invoice'!T$2:T$501,$Y268)))</f>
        <v/>
      </c>
      <c r="U268" s="7">
        <f>IF($Y268="","",IF(INDEX('Per Invoice'!U$2:U$501,$Y268)="","",INDEX('Per Invoice'!U$2:U$501,$Y268)))</f>
        <v/>
      </c>
      <c r="V268" s="7">
        <f>IF($Y268="","",IF(INDEX('Per Invoice'!V$2:V$501,$Y268)="","",INDEX('Per Invoice'!V$2:V$501,$Y268)))</f>
        <v/>
      </c>
      <c r="W268" s="7">
        <f>IF($Y268="","",IF(INDEX('Per Invoice'!W$2:W$501,$Y268)="","",INDEX('Per Invoice'!W$2:W$501,$Y268)))</f>
        <v/>
      </c>
      <c r="X268" s="7">
        <f>IF($Y268="","",IF(INDEX('Per Invoice'!X$2:X$501,$Y268)="","",INDEX('Per Invoice'!X$2:X$501,$Y268)))</f>
        <v/>
      </c>
      <c r="Y268" s="16">
        <f>IFERROR(MATCH(Settings!$C$35&amp;"|"&amp;ROWS($Y$2:$Y268),'Per Invoice'!$Z$2:$Z$501,0),"")</f>
        <v/>
      </c>
    </row>
    <row r="269">
      <c r="A269">
        <f>IF($Y269="","",IF(INDEX('Per Invoice'!A$2:A$501,$Y269)="","",INDEX('Per Invoice'!A$2:A$501,$Y269)))</f>
        <v/>
      </c>
      <c r="B269">
        <f>IF($Y269="","",IF(INDEX('Per Invoice'!B$2:B$501,$Y269)="","",INDEX('Per Invoice'!B$2:B$501,$Y269)))</f>
        <v/>
      </c>
      <c r="C269">
        <f>IF($Y269="","",IF(INDEX('Per Invoice'!C$2:C$501,$Y269)="","",INDEX('Per Invoice'!C$2:C$501,$Y269)))</f>
        <v/>
      </c>
      <c r="D269">
        <f>IF($Y269="","",IF(INDEX('Per Invoice'!D$2:D$501,$Y269)="","",INDEX('Per Invoice'!D$2:D$501,$Y269)))</f>
        <v/>
      </c>
      <c r="E269">
        <f>IF($Y269="","",IF(INDEX('Per Invoice'!E$2:E$501,$Y269)="","",INDEX('Per Invoice'!E$2:E$501,$Y269)))</f>
        <v/>
      </c>
      <c r="F269">
        <f>IF($Y269="","",IF(INDEX('Per Invoice'!F$2:F$501,$Y269)="","",INDEX('Per Invoice'!F$2:F$501,$Y269)))</f>
        <v/>
      </c>
      <c r="G269">
        <f>IF($Y269="","",IF(INDEX('Per Invoice'!G$2:G$501,$Y269)="","",INDEX('Per Invoice'!G$2:G$501,$Y269)))</f>
        <v/>
      </c>
      <c r="H269">
        <f>IF($Y269="","",IF(INDEX('Per Invoice'!H$2:H$501,$Y269)="","",INDEX('Per Invoice'!H$2:H$501,$Y269)))</f>
        <v/>
      </c>
      <c r="I269">
        <f>IF($Y269="","",IF(INDEX('Per Invoice'!I$2:I$501,$Y269)="","",INDEX('Per Invoice'!I$2:I$501,$Y269)))</f>
        <v/>
      </c>
      <c r="J269">
        <f>IF($Y269="","",IF(INDEX('Per Invoice'!J$2:J$501,$Y269)="","",INDEX('Per Invoice'!J$2:J$501,$Y269)))</f>
        <v/>
      </c>
      <c r="K269">
        <f>IF($Y269="","",IF(INDEX('Per Invoice'!K$2:K$501,$Y269)="","",INDEX('Per Invoice'!K$2:K$501,$Y269)))</f>
        <v/>
      </c>
      <c r="L269" s="7">
        <f>IF($Y269="","",IF(INDEX('Per Invoice'!L$2:L$501,$Y269)="","",INDEX('Per Invoice'!L$2:L$501,$Y269)))</f>
        <v/>
      </c>
      <c r="M269" s="14">
        <f>IF($Y269="","",IF(INDEX('Per Invoice'!M$2:M$501,$Y269)="","",INDEX('Per Invoice'!M$2:M$501,$Y269)))</f>
        <v/>
      </c>
      <c r="N269">
        <f>IF($Y269="","",IF(INDEX('Per Invoice'!N$2:N$501,$Y269)="","",INDEX('Per Invoice'!N$2:N$501,$Y269)))</f>
        <v/>
      </c>
      <c r="O269">
        <f>IF($Y269="","",IF(INDEX('Per Invoice'!O$2:O$501,$Y269)="","",INDEX('Per Invoice'!O$2:O$501,$Y269)))</f>
        <v/>
      </c>
      <c r="P269" s="7">
        <f>IF($Y269="","",IF(INDEX('Per Invoice'!P$2:P$501,$Y269)="","",INDEX('Per Invoice'!P$2:P$501,$Y269)))</f>
        <v/>
      </c>
      <c r="Q269" s="7">
        <f>IF($Y269="","",IF(INDEX('Per Invoice'!Q$2:Q$501,$Y269)="","",INDEX('Per Invoice'!Q$2:Q$501,$Y269)))</f>
        <v/>
      </c>
      <c r="R269">
        <f>IF($Y269="","",IF(INDEX('Per Invoice'!R$2:R$501,$Y269)="","",INDEX('Per Invoice'!R$2:R$501,$Y269)))</f>
        <v/>
      </c>
      <c r="S269" s="7">
        <f>IF($Y269="","",IF(INDEX('Per Invoice'!S$2:S$501,$Y269)="","",INDEX('Per Invoice'!S$2:S$501,$Y269)))</f>
        <v/>
      </c>
      <c r="T269" s="7">
        <f>IF($Y269="","",IF(INDEX('Per Invoice'!T$2:T$501,$Y269)="","",INDEX('Per Invoice'!T$2:T$501,$Y269)))</f>
        <v/>
      </c>
      <c r="U269" s="7">
        <f>IF($Y269="","",IF(INDEX('Per Invoice'!U$2:U$501,$Y269)="","",INDEX('Per Invoice'!U$2:U$501,$Y269)))</f>
        <v/>
      </c>
      <c r="V269" s="7">
        <f>IF($Y269="","",IF(INDEX('Per Invoice'!V$2:V$501,$Y269)="","",INDEX('Per Invoice'!V$2:V$501,$Y269)))</f>
        <v/>
      </c>
      <c r="W269" s="7">
        <f>IF($Y269="","",IF(INDEX('Per Invoice'!W$2:W$501,$Y269)="","",INDEX('Per Invoice'!W$2:W$501,$Y269)))</f>
        <v/>
      </c>
      <c r="X269" s="7">
        <f>IF($Y269="","",IF(INDEX('Per Invoice'!X$2:X$501,$Y269)="","",INDEX('Per Invoice'!X$2:X$501,$Y269)))</f>
        <v/>
      </c>
      <c r="Y269" s="16">
        <f>IFERROR(MATCH(Settings!$C$35&amp;"|"&amp;ROWS($Y$2:$Y269),'Per Invoice'!$Z$2:$Z$501,0),"")</f>
        <v/>
      </c>
    </row>
    <row r="270">
      <c r="A270">
        <f>IF($Y270="","",IF(INDEX('Per Invoice'!A$2:A$501,$Y270)="","",INDEX('Per Invoice'!A$2:A$501,$Y270)))</f>
        <v/>
      </c>
      <c r="B270">
        <f>IF($Y270="","",IF(INDEX('Per Invoice'!B$2:B$501,$Y270)="","",INDEX('Per Invoice'!B$2:B$501,$Y270)))</f>
        <v/>
      </c>
      <c r="C270">
        <f>IF($Y270="","",IF(INDEX('Per Invoice'!C$2:C$501,$Y270)="","",INDEX('Per Invoice'!C$2:C$501,$Y270)))</f>
        <v/>
      </c>
      <c r="D270">
        <f>IF($Y270="","",IF(INDEX('Per Invoice'!D$2:D$501,$Y270)="","",INDEX('Per Invoice'!D$2:D$501,$Y270)))</f>
        <v/>
      </c>
      <c r="E270">
        <f>IF($Y270="","",IF(INDEX('Per Invoice'!E$2:E$501,$Y270)="","",INDEX('Per Invoice'!E$2:E$501,$Y270)))</f>
        <v/>
      </c>
      <c r="F270">
        <f>IF($Y270="","",IF(INDEX('Per Invoice'!F$2:F$501,$Y270)="","",INDEX('Per Invoice'!F$2:F$501,$Y270)))</f>
        <v/>
      </c>
      <c r="G270">
        <f>IF($Y270="","",IF(INDEX('Per Invoice'!G$2:G$501,$Y270)="","",INDEX('Per Invoice'!G$2:G$501,$Y270)))</f>
        <v/>
      </c>
      <c r="H270">
        <f>IF($Y270="","",IF(INDEX('Per Invoice'!H$2:H$501,$Y270)="","",INDEX('Per Invoice'!H$2:H$501,$Y270)))</f>
        <v/>
      </c>
      <c r="I270">
        <f>IF($Y270="","",IF(INDEX('Per Invoice'!I$2:I$501,$Y270)="","",INDEX('Per Invoice'!I$2:I$501,$Y270)))</f>
        <v/>
      </c>
      <c r="J270">
        <f>IF($Y270="","",IF(INDEX('Per Invoice'!J$2:J$501,$Y270)="","",INDEX('Per Invoice'!J$2:J$501,$Y270)))</f>
        <v/>
      </c>
      <c r="K270">
        <f>IF($Y270="","",IF(INDEX('Per Invoice'!K$2:K$501,$Y270)="","",INDEX('Per Invoice'!K$2:K$501,$Y270)))</f>
        <v/>
      </c>
      <c r="L270" s="7">
        <f>IF($Y270="","",IF(INDEX('Per Invoice'!L$2:L$501,$Y270)="","",INDEX('Per Invoice'!L$2:L$501,$Y270)))</f>
        <v/>
      </c>
      <c r="M270" s="14">
        <f>IF($Y270="","",IF(INDEX('Per Invoice'!M$2:M$501,$Y270)="","",INDEX('Per Invoice'!M$2:M$501,$Y270)))</f>
        <v/>
      </c>
      <c r="N270">
        <f>IF($Y270="","",IF(INDEX('Per Invoice'!N$2:N$501,$Y270)="","",INDEX('Per Invoice'!N$2:N$501,$Y270)))</f>
        <v/>
      </c>
      <c r="O270">
        <f>IF($Y270="","",IF(INDEX('Per Invoice'!O$2:O$501,$Y270)="","",INDEX('Per Invoice'!O$2:O$501,$Y270)))</f>
        <v/>
      </c>
      <c r="P270" s="7">
        <f>IF($Y270="","",IF(INDEX('Per Invoice'!P$2:P$501,$Y270)="","",INDEX('Per Invoice'!P$2:P$501,$Y270)))</f>
        <v/>
      </c>
      <c r="Q270" s="7">
        <f>IF($Y270="","",IF(INDEX('Per Invoice'!Q$2:Q$501,$Y270)="","",INDEX('Per Invoice'!Q$2:Q$501,$Y270)))</f>
        <v/>
      </c>
      <c r="R270">
        <f>IF($Y270="","",IF(INDEX('Per Invoice'!R$2:R$501,$Y270)="","",INDEX('Per Invoice'!R$2:R$501,$Y270)))</f>
        <v/>
      </c>
      <c r="S270" s="7">
        <f>IF($Y270="","",IF(INDEX('Per Invoice'!S$2:S$501,$Y270)="","",INDEX('Per Invoice'!S$2:S$501,$Y270)))</f>
        <v/>
      </c>
      <c r="T270" s="7">
        <f>IF($Y270="","",IF(INDEX('Per Invoice'!T$2:T$501,$Y270)="","",INDEX('Per Invoice'!T$2:T$501,$Y270)))</f>
        <v/>
      </c>
      <c r="U270" s="7">
        <f>IF($Y270="","",IF(INDEX('Per Invoice'!U$2:U$501,$Y270)="","",INDEX('Per Invoice'!U$2:U$501,$Y270)))</f>
        <v/>
      </c>
      <c r="V270" s="7">
        <f>IF($Y270="","",IF(INDEX('Per Invoice'!V$2:V$501,$Y270)="","",INDEX('Per Invoice'!V$2:V$501,$Y270)))</f>
        <v/>
      </c>
      <c r="W270" s="7">
        <f>IF($Y270="","",IF(INDEX('Per Invoice'!W$2:W$501,$Y270)="","",INDEX('Per Invoice'!W$2:W$501,$Y270)))</f>
        <v/>
      </c>
      <c r="X270" s="7">
        <f>IF($Y270="","",IF(INDEX('Per Invoice'!X$2:X$501,$Y270)="","",INDEX('Per Invoice'!X$2:X$501,$Y270)))</f>
        <v/>
      </c>
      <c r="Y270" s="16">
        <f>IFERROR(MATCH(Settings!$C$35&amp;"|"&amp;ROWS($Y$2:$Y270),'Per Invoice'!$Z$2:$Z$501,0),"")</f>
        <v/>
      </c>
    </row>
    <row r="271">
      <c r="A271">
        <f>IF($Y271="","",IF(INDEX('Per Invoice'!A$2:A$501,$Y271)="","",INDEX('Per Invoice'!A$2:A$501,$Y271)))</f>
        <v/>
      </c>
      <c r="B271">
        <f>IF($Y271="","",IF(INDEX('Per Invoice'!B$2:B$501,$Y271)="","",INDEX('Per Invoice'!B$2:B$501,$Y271)))</f>
        <v/>
      </c>
      <c r="C271">
        <f>IF($Y271="","",IF(INDEX('Per Invoice'!C$2:C$501,$Y271)="","",INDEX('Per Invoice'!C$2:C$501,$Y271)))</f>
        <v/>
      </c>
      <c r="D271">
        <f>IF($Y271="","",IF(INDEX('Per Invoice'!D$2:D$501,$Y271)="","",INDEX('Per Invoice'!D$2:D$501,$Y271)))</f>
        <v/>
      </c>
      <c r="E271">
        <f>IF($Y271="","",IF(INDEX('Per Invoice'!E$2:E$501,$Y271)="","",INDEX('Per Invoice'!E$2:E$501,$Y271)))</f>
        <v/>
      </c>
      <c r="F271">
        <f>IF($Y271="","",IF(INDEX('Per Invoice'!F$2:F$501,$Y271)="","",INDEX('Per Invoice'!F$2:F$501,$Y271)))</f>
        <v/>
      </c>
      <c r="G271">
        <f>IF($Y271="","",IF(INDEX('Per Invoice'!G$2:G$501,$Y271)="","",INDEX('Per Invoice'!G$2:G$501,$Y271)))</f>
        <v/>
      </c>
      <c r="H271">
        <f>IF($Y271="","",IF(INDEX('Per Invoice'!H$2:H$501,$Y271)="","",INDEX('Per Invoice'!H$2:H$501,$Y271)))</f>
        <v/>
      </c>
      <c r="I271">
        <f>IF($Y271="","",IF(INDEX('Per Invoice'!I$2:I$501,$Y271)="","",INDEX('Per Invoice'!I$2:I$501,$Y271)))</f>
        <v/>
      </c>
      <c r="J271">
        <f>IF($Y271="","",IF(INDEX('Per Invoice'!J$2:J$501,$Y271)="","",INDEX('Per Invoice'!J$2:J$501,$Y271)))</f>
        <v/>
      </c>
      <c r="K271">
        <f>IF($Y271="","",IF(INDEX('Per Invoice'!K$2:K$501,$Y271)="","",INDEX('Per Invoice'!K$2:K$501,$Y271)))</f>
        <v/>
      </c>
      <c r="L271" s="7">
        <f>IF($Y271="","",IF(INDEX('Per Invoice'!L$2:L$501,$Y271)="","",INDEX('Per Invoice'!L$2:L$501,$Y271)))</f>
        <v/>
      </c>
      <c r="M271" s="14">
        <f>IF($Y271="","",IF(INDEX('Per Invoice'!M$2:M$501,$Y271)="","",INDEX('Per Invoice'!M$2:M$501,$Y271)))</f>
        <v/>
      </c>
      <c r="N271">
        <f>IF($Y271="","",IF(INDEX('Per Invoice'!N$2:N$501,$Y271)="","",INDEX('Per Invoice'!N$2:N$501,$Y271)))</f>
        <v/>
      </c>
      <c r="O271">
        <f>IF($Y271="","",IF(INDEX('Per Invoice'!O$2:O$501,$Y271)="","",INDEX('Per Invoice'!O$2:O$501,$Y271)))</f>
        <v/>
      </c>
      <c r="P271" s="7">
        <f>IF($Y271="","",IF(INDEX('Per Invoice'!P$2:P$501,$Y271)="","",INDEX('Per Invoice'!P$2:P$501,$Y271)))</f>
        <v/>
      </c>
      <c r="Q271" s="7">
        <f>IF($Y271="","",IF(INDEX('Per Invoice'!Q$2:Q$501,$Y271)="","",INDEX('Per Invoice'!Q$2:Q$501,$Y271)))</f>
        <v/>
      </c>
      <c r="R271">
        <f>IF($Y271="","",IF(INDEX('Per Invoice'!R$2:R$501,$Y271)="","",INDEX('Per Invoice'!R$2:R$501,$Y271)))</f>
        <v/>
      </c>
      <c r="S271" s="7">
        <f>IF($Y271="","",IF(INDEX('Per Invoice'!S$2:S$501,$Y271)="","",INDEX('Per Invoice'!S$2:S$501,$Y271)))</f>
        <v/>
      </c>
      <c r="T271" s="7">
        <f>IF($Y271="","",IF(INDEX('Per Invoice'!T$2:T$501,$Y271)="","",INDEX('Per Invoice'!T$2:T$501,$Y271)))</f>
        <v/>
      </c>
      <c r="U271" s="7">
        <f>IF($Y271="","",IF(INDEX('Per Invoice'!U$2:U$501,$Y271)="","",INDEX('Per Invoice'!U$2:U$501,$Y271)))</f>
        <v/>
      </c>
      <c r="V271" s="7">
        <f>IF($Y271="","",IF(INDEX('Per Invoice'!V$2:V$501,$Y271)="","",INDEX('Per Invoice'!V$2:V$501,$Y271)))</f>
        <v/>
      </c>
      <c r="W271" s="7">
        <f>IF($Y271="","",IF(INDEX('Per Invoice'!W$2:W$501,$Y271)="","",INDEX('Per Invoice'!W$2:W$501,$Y271)))</f>
        <v/>
      </c>
      <c r="X271" s="7">
        <f>IF($Y271="","",IF(INDEX('Per Invoice'!X$2:X$501,$Y271)="","",INDEX('Per Invoice'!X$2:X$501,$Y271)))</f>
        <v/>
      </c>
      <c r="Y271" s="16">
        <f>IFERROR(MATCH(Settings!$C$35&amp;"|"&amp;ROWS($Y$2:$Y271),'Per Invoice'!$Z$2:$Z$501,0),"")</f>
        <v/>
      </c>
    </row>
    <row r="272">
      <c r="A272">
        <f>IF($Y272="","",IF(INDEX('Per Invoice'!A$2:A$501,$Y272)="","",INDEX('Per Invoice'!A$2:A$501,$Y272)))</f>
        <v/>
      </c>
      <c r="B272">
        <f>IF($Y272="","",IF(INDEX('Per Invoice'!B$2:B$501,$Y272)="","",INDEX('Per Invoice'!B$2:B$501,$Y272)))</f>
        <v/>
      </c>
      <c r="C272">
        <f>IF($Y272="","",IF(INDEX('Per Invoice'!C$2:C$501,$Y272)="","",INDEX('Per Invoice'!C$2:C$501,$Y272)))</f>
        <v/>
      </c>
      <c r="D272">
        <f>IF($Y272="","",IF(INDEX('Per Invoice'!D$2:D$501,$Y272)="","",INDEX('Per Invoice'!D$2:D$501,$Y272)))</f>
        <v/>
      </c>
      <c r="E272">
        <f>IF($Y272="","",IF(INDEX('Per Invoice'!E$2:E$501,$Y272)="","",INDEX('Per Invoice'!E$2:E$501,$Y272)))</f>
        <v/>
      </c>
      <c r="F272">
        <f>IF($Y272="","",IF(INDEX('Per Invoice'!F$2:F$501,$Y272)="","",INDEX('Per Invoice'!F$2:F$501,$Y272)))</f>
        <v/>
      </c>
      <c r="G272">
        <f>IF($Y272="","",IF(INDEX('Per Invoice'!G$2:G$501,$Y272)="","",INDEX('Per Invoice'!G$2:G$501,$Y272)))</f>
        <v/>
      </c>
      <c r="H272">
        <f>IF($Y272="","",IF(INDEX('Per Invoice'!H$2:H$501,$Y272)="","",INDEX('Per Invoice'!H$2:H$501,$Y272)))</f>
        <v/>
      </c>
      <c r="I272">
        <f>IF($Y272="","",IF(INDEX('Per Invoice'!I$2:I$501,$Y272)="","",INDEX('Per Invoice'!I$2:I$501,$Y272)))</f>
        <v/>
      </c>
      <c r="J272">
        <f>IF($Y272="","",IF(INDEX('Per Invoice'!J$2:J$501,$Y272)="","",INDEX('Per Invoice'!J$2:J$501,$Y272)))</f>
        <v/>
      </c>
      <c r="K272">
        <f>IF($Y272="","",IF(INDEX('Per Invoice'!K$2:K$501,$Y272)="","",INDEX('Per Invoice'!K$2:K$501,$Y272)))</f>
        <v/>
      </c>
      <c r="L272" s="7">
        <f>IF($Y272="","",IF(INDEX('Per Invoice'!L$2:L$501,$Y272)="","",INDEX('Per Invoice'!L$2:L$501,$Y272)))</f>
        <v/>
      </c>
      <c r="M272" s="14">
        <f>IF($Y272="","",IF(INDEX('Per Invoice'!M$2:M$501,$Y272)="","",INDEX('Per Invoice'!M$2:M$501,$Y272)))</f>
        <v/>
      </c>
      <c r="N272">
        <f>IF($Y272="","",IF(INDEX('Per Invoice'!N$2:N$501,$Y272)="","",INDEX('Per Invoice'!N$2:N$501,$Y272)))</f>
        <v/>
      </c>
      <c r="O272">
        <f>IF($Y272="","",IF(INDEX('Per Invoice'!O$2:O$501,$Y272)="","",INDEX('Per Invoice'!O$2:O$501,$Y272)))</f>
        <v/>
      </c>
      <c r="P272" s="7">
        <f>IF($Y272="","",IF(INDEX('Per Invoice'!P$2:P$501,$Y272)="","",INDEX('Per Invoice'!P$2:P$501,$Y272)))</f>
        <v/>
      </c>
      <c r="Q272" s="7">
        <f>IF($Y272="","",IF(INDEX('Per Invoice'!Q$2:Q$501,$Y272)="","",INDEX('Per Invoice'!Q$2:Q$501,$Y272)))</f>
        <v/>
      </c>
      <c r="R272">
        <f>IF($Y272="","",IF(INDEX('Per Invoice'!R$2:R$501,$Y272)="","",INDEX('Per Invoice'!R$2:R$501,$Y272)))</f>
        <v/>
      </c>
      <c r="S272" s="7">
        <f>IF($Y272="","",IF(INDEX('Per Invoice'!S$2:S$501,$Y272)="","",INDEX('Per Invoice'!S$2:S$501,$Y272)))</f>
        <v/>
      </c>
      <c r="T272" s="7">
        <f>IF($Y272="","",IF(INDEX('Per Invoice'!T$2:T$501,$Y272)="","",INDEX('Per Invoice'!T$2:T$501,$Y272)))</f>
        <v/>
      </c>
      <c r="U272" s="7">
        <f>IF($Y272="","",IF(INDEX('Per Invoice'!U$2:U$501,$Y272)="","",INDEX('Per Invoice'!U$2:U$501,$Y272)))</f>
        <v/>
      </c>
      <c r="V272" s="7">
        <f>IF($Y272="","",IF(INDEX('Per Invoice'!V$2:V$501,$Y272)="","",INDEX('Per Invoice'!V$2:V$501,$Y272)))</f>
        <v/>
      </c>
      <c r="W272" s="7">
        <f>IF($Y272="","",IF(INDEX('Per Invoice'!W$2:W$501,$Y272)="","",INDEX('Per Invoice'!W$2:W$501,$Y272)))</f>
        <v/>
      </c>
      <c r="X272" s="7">
        <f>IF($Y272="","",IF(INDEX('Per Invoice'!X$2:X$501,$Y272)="","",INDEX('Per Invoice'!X$2:X$501,$Y272)))</f>
        <v/>
      </c>
      <c r="Y272" s="16">
        <f>IFERROR(MATCH(Settings!$C$35&amp;"|"&amp;ROWS($Y$2:$Y272),'Per Invoice'!$Z$2:$Z$501,0),"")</f>
        <v/>
      </c>
    </row>
    <row r="273">
      <c r="A273">
        <f>IF($Y273="","",IF(INDEX('Per Invoice'!A$2:A$501,$Y273)="","",INDEX('Per Invoice'!A$2:A$501,$Y273)))</f>
        <v/>
      </c>
      <c r="B273">
        <f>IF($Y273="","",IF(INDEX('Per Invoice'!B$2:B$501,$Y273)="","",INDEX('Per Invoice'!B$2:B$501,$Y273)))</f>
        <v/>
      </c>
      <c r="C273">
        <f>IF($Y273="","",IF(INDEX('Per Invoice'!C$2:C$501,$Y273)="","",INDEX('Per Invoice'!C$2:C$501,$Y273)))</f>
        <v/>
      </c>
      <c r="D273">
        <f>IF($Y273="","",IF(INDEX('Per Invoice'!D$2:D$501,$Y273)="","",INDEX('Per Invoice'!D$2:D$501,$Y273)))</f>
        <v/>
      </c>
      <c r="E273">
        <f>IF($Y273="","",IF(INDEX('Per Invoice'!E$2:E$501,$Y273)="","",INDEX('Per Invoice'!E$2:E$501,$Y273)))</f>
        <v/>
      </c>
      <c r="F273">
        <f>IF($Y273="","",IF(INDEX('Per Invoice'!F$2:F$501,$Y273)="","",INDEX('Per Invoice'!F$2:F$501,$Y273)))</f>
        <v/>
      </c>
      <c r="G273">
        <f>IF($Y273="","",IF(INDEX('Per Invoice'!G$2:G$501,$Y273)="","",INDEX('Per Invoice'!G$2:G$501,$Y273)))</f>
        <v/>
      </c>
      <c r="H273">
        <f>IF($Y273="","",IF(INDEX('Per Invoice'!H$2:H$501,$Y273)="","",INDEX('Per Invoice'!H$2:H$501,$Y273)))</f>
        <v/>
      </c>
      <c r="I273">
        <f>IF($Y273="","",IF(INDEX('Per Invoice'!I$2:I$501,$Y273)="","",INDEX('Per Invoice'!I$2:I$501,$Y273)))</f>
        <v/>
      </c>
      <c r="J273">
        <f>IF($Y273="","",IF(INDEX('Per Invoice'!J$2:J$501,$Y273)="","",INDEX('Per Invoice'!J$2:J$501,$Y273)))</f>
        <v/>
      </c>
      <c r="K273">
        <f>IF($Y273="","",IF(INDEX('Per Invoice'!K$2:K$501,$Y273)="","",INDEX('Per Invoice'!K$2:K$501,$Y273)))</f>
        <v/>
      </c>
      <c r="L273" s="7">
        <f>IF($Y273="","",IF(INDEX('Per Invoice'!L$2:L$501,$Y273)="","",INDEX('Per Invoice'!L$2:L$501,$Y273)))</f>
        <v/>
      </c>
      <c r="M273" s="14">
        <f>IF($Y273="","",IF(INDEX('Per Invoice'!M$2:M$501,$Y273)="","",INDEX('Per Invoice'!M$2:M$501,$Y273)))</f>
        <v/>
      </c>
      <c r="N273">
        <f>IF($Y273="","",IF(INDEX('Per Invoice'!N$2:N$501,$Y273)="","",INDEX('Per Invoice'!N$2:N$501,$Y273)))</f>
        <v/>
      </c>
      <c r="O273">
        <f>IF($Y273="","",IF(INDEX('Per Invoice'!O$2:O$501,$Y273)="","",INDEX('Per Invoice'!O$2:O$501,$Y273)))</f>
        <v/>
      </c>
      <c r="P273" s="7">
        <f>IF($Y273="","",IF(INDEX('Per Invoice'!P$2:P$501,$Y273)="","",INDEX('Per Invoice'!P$2:P$501,$Y273)))</f>
        <v/>
      </c>
      <c r="Q273" s="7">
        <f>IF($Y273="","",IF(INDEX('Per Invoice'!Q$2:Q$501,$Y273)="","",INDEX('Per Invoice'!Q$2:Q$501,$Y273)))</f>
        <v/>
      </c>
      <c r="R273">
        <f>IF($Y273="","",IF(INDEX('Per Invoice'!R$2:R$501,$Y273)="","",INDEX('Per Invoice'!R$2:R$501,$Y273)))</f>
        <v/>
      </c>
      <c r="S273" s="7">
        <f>IF($Y273="","",IF(INDEX('Per Invoice'!S$2:S$501,$Y273)="","",INDEX('Per Invoice'!S$2:S$501,$Y273)))</f>
        <v/>
      </c>
      <c r="T273" s="7">
        <f>IF($Y273="","",IF(INDEX('Per Invoice'!T$2:T$501,$Y273)="","",INDEX('Per Invoice'!T$2:T$501,$Y273)))</f>
        <v/>
      </c>
      <c r="U273" s="7">
        <f>IF($Y273="","",IF(INDEX('Per Invoice'!U$2:U$501,$Y273)="","",INDEX('Per Invoice'!U$2:U$501,$Y273)))</f>
        <v/>
      </c>
      <c r="V273" s="7">
        <f>IF($Y273="","",IF(INDEX('Per Invoice'!V$2:V$501,$Y273)="","",INDEX('Per Invoice'!V$2:V$501,$Y273)))</f>
        <v/>
      </c>
      <c r="W273" s="7">
        <f>IF($Y273="","",IF(INDEX('Per Invoice'!W$2:W$501,$Y273)="","",INDEX('Per Invoice'!W$2:W$501,$Y273)))</f>
        <v/>
      </c>
      <c r="X273" s="7">
        <f>IF($Y273="","",IF(INDEX('Per Invoice'!X$2:X$501,$Y273)="","",INDEX('Per Invoice'!X$2:X$501,$Y273)))</f>
        <v/>
      </c>
      <c r="Y273" s="16">
        <f>IFERROR(MATCH(Settings!$C$35&amp;"|"&amp;ROWS($Y$2:$Y273),'Per Invoice'!$Z$2:$Z$501,0),"")</f>
        <v/>
      </c>
    </row>
    <row r="274">
      <c r="A274">
        <f>IF($Y274="","",IF(INDEX('Per Invoice'!A$2:A$501,$Y274)="","",INDEX('Per Invoice'!A$2:A$501,$Y274)))</f>
        <v/>
      </c>
      <c r="B274">
        <f>IF($Y274="","",IF(INDEX('Per Invoice'!B$2:B$501,$Y274)="","",INDEX('Per Invoice'!B$2:B$501,$Y274)))</f>
        <v/>
      </c>
      <c r="C274">
        <f>IF($Y274="","",IF(INDEX('Per Invoice'!C$2:C$501,$Y274)="","",INDEX('Per Invoice'!C$2:C$501,$Y274)))</f>
        <v/>
      </c>
      <c r="D274">
        <f>IF($Y274="","",IF(INDEX('Per Invoice'!D$2:D$501,$Y274)="","",INDEX('Per Invoice'!D$2:D$501,$Y274)))</f>
        <v/>
      </c>
      <c r="E274">
        <f>IF($Y274="","",IF(INDEX('Per Invoice'!E$2:E$501,$Y274)="","",INDEX('Per Invoice'!E$2:E$501,$Y274)))</f>
        <v/>
      </c>
      <c r="F274">
        <f>IF($Y274="","",IF(INDEX('Per Invoice'!F$2:F$501,$Y274)="","",INDEX('Per Invoice'!F$2:F$501,$Y274)))</f>
        <v/>
      </c>
      <c r="G274">
        <f>IF($Y274="","",IF(INDEX('Per Invoice'!G$2:G$501,$Y274)="","",INDEX('Per Invoice'!G$2:G$501,$Y274)))</f>
        <v/>
      </c>
      <c r="H274">
        <f>IF($Y274="","",IF(INDEX('Per Invoice'!H$2:H$501,$Y274)="","",INDEX('Per Invoice'!H$2:H$501,$Y274)))</f>
        <v/>
      </c>
      <c r="I274">
        <f>IF($Y274="","",IF(INDEX('Per Invoice'!I$2:I$501,$Y274)="","",INDEX('Per Invoice'!I$2:I$501,$Y274)))</f>
        <v/>
      </c>
      <c r="J274">
        <f>IF($Y274="","",IF(INDEX('Per Invoice'!J$2:J$501,$Y274)="","",INDEX('Per Invoice'!J$2:J$501,$Y274)))</f>
        <v/>
      </c>
      <c r="K274">
        <f>IF($Y274="","",IF(INDEX('Per Invoice'!K$2:K$501,$Y274)="","",INDEX('Per Invoice'!K$2:K$501,$Y274)))</f>
        <v/>
      </c>
      <c r="L274" s="7">
        <f>IF($Y274="","",IF(INDEX('Per Invoice'!L$2:L$501,$Y274)="","",INDEX('Per Invoice'!L$2:L$501,$Y274)))</f>
        <v/>
      </c>
      <c r="M274" s="14">
        <f>IF($Y274="","",IF(INDEX('Per Invoice'!M$2:M$501,$Y274)="","",INDEX('Per Invoice'!M$2:M$501,$Y274)))</f>
        <v/>
      </c>
      <c r="N274">
        <f>IF($Y274="","",IF(INDEX('Per Invoice'!N$2:N$501,$Y274)="","",INDEX('Per Invoice'!N$2:N$501,$Y274)))</f>
        <v/>
      </c>
      <c r="O274">
        <f>IF($Y274="","",IF(INDEX('Per Invoice'!O$2:O$501,$Y274)="","",INDEX('Per Invoice'!O$2:O$501,$Y274)))</f>
        <v/>
      </c>
      <c r="P274" s="7">
        <f>IF($Y274="","",IF(INDEX('Per Invoice'!P$2:P$501,$Y274)="","",INDEX('Per Invoice'!P$2:P$501,$Y274)))</f>
        <v/>
      </c>
      <c r="Q274" s="7">
        <f>IF($Y274="","",IF(INDEX('Per Invoice'!Q$2:Q$501,$Y274)="","",INDEX('Per Invoice'!Q$2:Q$501,$Y274)))</f>
        <v/>
      </c>
      <c r="R274">
        <f>IF($Y274="","",IF(INDEX('Per Invoice'!R$2:R$501,$Y274)="","",INDEX('Per Invoice'!R$2:R$501,$Y274)))</f>
        <v/>
      </c>
      <c r="S274" s="7">
        <f>IF($Y274="","",IF(INDEX('Per Invoice'!S$2:S$501,$Y274)="","",INDEX('Per Invoice'!S$2:S$501,$Y274)))</f>
        <v/>
      </c>
      <c r="T274" s="7">
        <f>IF($Y274="","",IF(INDEX('Per Invoice'!T$2:T$501,$Y274)="","",INDEX('Per Invoice'!T$2:T$501,$Y274)))</f>
        <v/>
      </c>
      <c r="U274" s="7">
        <f>IF($Y274="","",IF(INDEX('Per Invoice'!U$2:U$501,$Y274)="","",INDEX('Per Invoice'!U$2:U$501,$Y274)))</f>
        <v/>
      </c>
      <c r="V274" s="7">
        <f>IF($Y274="","",IF(INDEX('Per Invoice'!V$2:V$501,$Y274)="","",INDEX('Per Invoice'!V$2:V$501,$Y274)))</f>
        <v/>
      </c>
      <c r="W274" s="7">
        <f>IF($Y274="","",IF(INDEX('Per Invoice'!W$2:W$501,$Y274)="","",INDEX('Per Invoice'!W$2:W$501,$Y274)))</f>
        <v/>
      </c>
      <c r="X274" s="7">
        <f>IF($Y274="","",IF(INDEX('Per Invoice'!X$2:X$501,$Y274)="","",INDEX('Per Invoice'!X$2:X$501,$Y274)))</f>
        <v/>
      </c>
      <c r="Y274" s="16">
        <f>IFERROR(MATCH(Settings!$C$35&amp;"|"&amp;ROWS($Y$2:$Y274),'Per Invoice'!$Z$2:$Z$501,0),"")</f>
        <v/>
      </c>
    </row>
    <row r="275">
      <c r="A275">
        <f>IF($Y275="","",IF(INDEX('Per Invoice'!A$2:A$501,$Y275)="","",INDEX('Per Invoice'!A$2:A$501,$Y275)))</f>
        <v/>
      </c>
      <c r="B275">
        <f>IF($Y275="","",IF(INDEX('Per Invoice'!B$2:B$501,$Y275)="","",INDEX('Per Invoice'!B$2:B$501,$Y275)))</f>
        <v/>
      </c>
      <c r="C275">
        <f>IF($Y275="","",IF(INDEX('Per Invoice'!C$2:C$501,$Y275)="","",INDEX('Per Invoice'!C$2:C$501,$Y275)))</f>
        <v/>
      </c>
      <c r="D275">
        <f>IF($Y275="","",IF(INDEX('Per Invoice'!D$2:D$501,$Y275)="","",INDEX('Per Invoice'!D$2:D$501,$Y275)))</f>
        <v/>
      </c>
      <c r="E275">
        <f>IF($Y275="","",IF(INDEX('Per Invoice'!E$2:E$501,$Y275)="","",INDEX('Per Invoice'!E$2:E$501,$Y275)))</f>
        <v/>
      </c>
      <c r="F275">
        <f>IF($Y275="","",IF(INDEX('Per Invoice'!F$2:F$501,$Y275)="","",INDEX('Per Invoice'!F$2:F$501,$Y275)))</f>
        <v/>
      </c>
      <c r="G275">
        <f>IF($Y275="","",IF(INDEX('Per Invoice'!G$2:G$501,$Y275)="","",INDEX('Per Invoice'!G$2:G$501,$Y275)))</f>
        <v/>
      </c>
      <c r="H275">
        <f>IF($Y275="","",IF(INDEX('Per Invoice'!H$2:H$501,$Y275)="","",INDEX('Per Invoice'!H$2:H$501,$Y275)))</f>
        <v/>
      </c>
      <c r="I275">
        <f>IF($Y275="","",IF(INDEX('Per Invoice'!I$2:I$501,$Y275)="","",INDEX('Per Invoice'!I$2:I$501,$Y275)))</f>
        <v/>
      </c>
      <c r="J275">
        <f>IF($Y275="","",IF(INDEX('Per Invoice'!J$2:J$501,$Y275)="","",INDEX('Per Invoice'!J$2:J$501,$Y275)))</f>
        <v/>
      </c>
      <c r="K275">
        <f>IF($Y275="","",IF(INDEX('Per Invoice'!K$2:K$501,$Y275)="","",INDEX('Per Invoice'!K$2:K$501,$Y275)))</f>
        <v/>
      </c>
      <c r="L275" s="7">
        <f>IF($Y275="","",IF(INDEX('Per Invoice'!L$2:L$501,$Y275)="","",INDEX('Per Invoice'!L$2:L$501,$Y275)))</f>
        <v/>
      </c>
      <c r="M275" s="14">
        <f>IF($Y275="","",IF(INDEX('Per Invoice'!M$2:M$501,$Y275)="","",INDEX('Per Invoice'!M$2:M$501,$Y275)))</f>
        <v/>
      </c>
      <c r="N275">
        <f>IF($Y275="","",IF(INDEX('Per Invoice'!N$2:N$501,$Y275)="","",INDEX('Per Invoice'!N$2:N$501,$Y275)))</f>
        <v/>
      </c>
      <c r="O275">
        <f>IF($Y275="","",IF(INDEX('Per Invoice'!O$2:O$501,$Y275)="","",INDEX('Per Invoice'!O$2:O$501,$Y275)))</f>
        <v/>
      </c>
      <c r="P275" s="7">
        <f>IF($Y275="","",IF(INDEX('Per Invoice'!P$2:P$501,$Y275)="","",INDEX('Per Invoice'!P$2:P$501,$Y275)))</f>
        <v/>
      </c>
      <c r="Q275" s="7">
        <f>IF($Y275="","",IF(INDEX('Per Invoice'!Q$2:Q$501,$Y275)="","",INDEX('Per Invoice'!Q$2:Q$501,$Y275)))</f>
        <v/>
      </c>
      <c r="R275">
        <f>IF($Y275="","",IF(INDEX('Per Invoice'!R$2:R$501,$Y275)="","",INDEX('Per Invoice'!R$2:R$501,$Y275)))</f>
        <v/>
      </c>
      <c r="S275" s="7">
        <f>IF($Y275="","",IF(INDEX('Per Invoice'!S$2:S$501,$Y275)="","",INDEX('Per Invoice'!S$2:S$501,$Y275)))</f>
        <v/>
      </c>
      <c r="T275" s="7">
        <f>IF($Y275="","",IF(INDEX('Per Invoice'!T$2:T$501,$Y275)="","",INDEX('Per Invoice'!T$2:T$501,$Y275)))</f>
        <v/>
      </c>
      <c r="U275" s="7">
        <f>IF($Y275="","",IF(INDEX('Per Invoice'!U$2:U$501,$Y275)="","",INDEX('Per Invoice'!U$2:U$501,$Y275)))</f>
        <v/>
      </c>
      <c r="V275" s="7">
        <f>IF($Y275="","",IF(INDEX('Per Invoice'!V$2:V$501,$Y275)="","",INDEX('Per Invoice'!V$2:V$501,$Y275)))</f>
        <v/>
      </c>
      <c r="W275" s="7">
        <f>IF($Y275="","",IF(INDEX('Per Invoice'!W$2:W$501,$Y275)="","",INDEX('Per Invoice'!W$2:W$501,$Y275)))</f>
        <v/>
      </c>
      <c r="X275" s="7">
        <f>IF($Y275="","",IF(INDEX('Per Invoice'!X$2:X$501,$Y275)="","",INDEX('Per Invoice'!X$2:X$501,$Y275)))</f>
        <v/>
      </c>
      <c r="Y275" s="16">
        <f>IFERROR(MATCH(Settings!$C$35&amp;"|"&amp;ROWS($Y$2:$Y275),'Per Invoice'!$Z$2:$Z$501,0),"")</f>
        <v/>
      </c>
    </row>
    <row r="276">
      <c r="A276">
        <f>IF($Y276="","",IF(INDEX('Per Invoice'!A$2:A$501,$Y276)="","",INDEX('Per Invoice'!A$2:A$501,$Y276)))</f>
        <v/>
      </c>
      <c r="B276">
        <f>IF($Y276="","",IF(INDEX('Per Invoice'!B$2:B$501,$Y276)="","",INDEX('Per Invoice'!B$2:B$501,$Y276)))</f>
        <v/>
      </c>
      <c r="C276">
        <f>IF($Y276="","",IF(INDEX('Per Invoice'!C$2:C$501,$Y276)="","",INDEX('Per Invoice'!C$2:C$501,$Y276)))</f>
        <v/>
      </c>
      <c r="D276">
        <f>IF($Y276="","",IF(INDEX('Per Invoice'!D$2:D$501,$Y276)="","",INDEX('Per Invoice'!D$2:D$501,$Y276)))</f>
        <v/>
      </c>
      <c r="E276">
        <f>IF($Y276="","",IF(INDEX('Per Invoice'!E$2:E$501,$Y276)="","",INDEX('Per Invoice'!E$2:E$501,$Y276)))</f>
        <v/>
      </c>
      <c r="F276">
        <f>IF($Y276="","",IF(INDEX('Per Invoice'!F$2:F$501,$Y276)="","",INDEX('Per Invoice'!F$2:F$501,$Y276)))</f>
        <v/>
      </c>
      <c r="G276">
        <f>IF($Y276="","",IF(INDEX('Per Invoice'!G$2:G$501,$Y276)="","",INDEX('Per Invoice'!G$2:G$501,$Y276)))</f>
        <v/>
      </c>
      <c r="H276">
        <f>IF($Y276="","",IF(INDEX('Per Invoice'!H$2:H$501,$Y276)="","",INDEX('Per Invoice'!H$2:H$501,$Y276)))</f>
        <v/>
      </c>
      <c r="I276">
        <f>IF($Y276="","",IF(INDEX('Per Invoice'!I$2:I$501,$Y276)="","",INDEX('Per Invoice'!I$2:I$501,$Y276)))</f>
        <v/>
      </c>
      <c r="J276">
        <f>IF($Y276="","",IF(INDEX('Per Invoice'!J$2:J$501,$Y276)="","",INDEX('Per Invoice'!J$2:J$501,$Y276)))</f>
        <v/>
      </c>
      <c r="K276">
        <f>IF($Y276="","",IF(INDEX('Per Invoice'!K$2:K$501,$Y276)="","",INDEX('Per Invoice'!K$2:K$501,$Y276)))</f>
        <v/>
      </c>
      <c r="L276" s="7">
        <f>IF($Y276="","",IF(INDEX('Per Invoice'!L$2:L$501,$Y276)="","",INDEX('Per Invoice'!L$2:L$501,$Y276)))</f>
        <v/>
      </c>
      <c r="M276" s="14">
        <f>IF($Y276="","",IF(INDEX('Per Invoice'!M$2:M$501,$Y276)="","",INDEX('Per Invoice'!M$2:M$501,$Y276)))</f>
        <v/>
      </c>
      <c r="N276">
        <f>IF($Y276="","",IF(INDEX('Per Invoice'!N$2:N$501,$Y276)="","",INDEX('Per Invoice'!N$2:N$501,$Y276)))</f>
        <v/>
      </c>
      <c r="O276">
        <f>IF($Y276="","",IF(INDEX('Per Invoice'!O$2:O$501,$Y276)="","",INDEX('Per Invoice'!O$2:O$501,$Y276)))</f>
        <v/>
      </c>
      <c r="P276" s="7">
        <f>IF($Y276="","",IF(INDEX('Per Invoice'!P$2:P$501,$Y276)="","",INDEX('Per Invoice'!P$2:P$501,$Y276)))</f>
        <v/>
      </c>
      <c r="Q276" s="7">
        <f>IF($Y276="","",IF(INDEX('Per Invoice'!Q$2:Q$501,$Y276)="","",INDEX('Per Invoice'!Q$2:Q$501,$Y276)))</f>
        <v/>
      </c>
      <c r="R276">
        <f>IF($Y276="","",IF(INDEX('Per Invoice'!R$2:R$501,$Y276)="","",INDEX('Per Invoice'!R$2:R$501,$Y276)))</f>
        <v/>
      </c>
      <c r="S276" s="7">
        <f>IF($Y276="","",IF(INDEX('Per Invoice'!S$2:S$501,$Y276)="","",INDEX('Per Invoice'!S$2:S$501,$Y276)))</f>
        <v/>
      </c>
      <c r="T276" s="7">
        <f>IF($Y276="","",IF(INDEX('Per Invoice'!T$2:T$501,$Y276)="","",INDEX('Per Invoice'!T$2:T$501,$Y276)))</f>
        <v/>
      </c>
      <c r="U276" s="7">
        <f>IF($Y276="","",IF(INDEX('Per Invoice'!U$2:U$501,$Y276)="","",INDEX('Per Invoice'!U$2:U$501,$Y276)))</f>
        <v/>
      </c>
      <c r="V276" s="7">
        <f>IF($Y276="","",IF(INDEX('Per Invoice'!V$2:V$501,$Y276)="","",INDEX('Per Invoice'!V$2:V$501,$Y276)))</f>
        <v/>
      </c>
      <c r="W276" s="7">
        <f>IF($Y276="","",IF(INDEX('Per Invoice'!W$2:W$501,$Y276)="","",INDEX('Per Invoice'!W$2:W$501,$Y276)))</f>
        <v/>
      </c>
      <c r="X276" s="7">
        <f>IF($Y276="","",IF(INDEX('Per Invoice'!X$2:X$501,$Y276)="","",INDEX('Per Invoice'!X$2:X$501,$Y276)))</f>
        <v/>
      </c>
      <c r="Y276" s="16">
        <f>IFERROR(MATCH(Settings!$C$35&amp;"|"&amp;ROWS($Y$2:$Y276),'Per Invoice'!$Z$2:$Z$501,0),"")</f>
        <v/>
      </c>
    </row>
    <row r="277">
      <c r="A277">
        <f>IF($Y277="","",IF(INDEX('Per Invoice'!A$2:A$501,$Y277)="","",INDEX('Per Invoice'!A$2:A$501,$Y277)))</f>
        <v/>
      </c>
      <c r="B277">
        <f>IF($Y277="","",IF(INDEX('Per Invoice'!B$2:B$501,$Y277)="","",INDEX('Per Invoice'!B$2:B$501,$Y277)))</f>
        <v/>
      </c>
      <c r="C277">
        <f>IF($Y277="","",IF(INDEX('Per Invoice'!C$2:C$501,$Y277)="","",INDEX('Per Invoice'!C$2:C$501,$Y277)))</f>
        <v/>
      </c>
      <c r="D277">
        <f>IF($Y277="","",IF(INDEX('Per Invoice'!D$2:D$501,$Y277)="","",INDEX('Per Invoice'!D$2:D$501,$Y277)))</f>
        <v/>
      </c>
      <c r="E277">
        <f>IF($Y277="","",IF(INDEX('Per Invoice'!E$2:E$501,$Y277)="","",INDEX('Per Invoice'!E$2:E$501,$Y277)))</f>
        <v/>
      </c>
      <c r="F277">
        <f>IF($Y277="","",IF(INDEX('Per Invoice'!F$2:F$501,$Y277)="","",INDEX('Per Invoice'!F$2:F$501,$Y277)))</f>
        <v/>
      </c>
      <c r="G277">
        <f>IF($Y277="","",IF(INDEX('Per Invoice'!G$2:G$501,$Y277)="","",INDEX('Per Invoice'!G$2:G$501,$Y277)))</f>
        <v/>
      </c>
      <c r="H277">
        <f>IF($Y277="","",IF(INDEX('Per Invoice'!H$2:H$501,$Y277)="","",INDEX('Per Invoice'!H$2:H$501,$Y277)))</f>
        <v/>
      </c>
      <c r="I277">
        <f>IF($Y277="","",IF(INDEX('Per Invoice'!I$2:I$501,$Y277)="","",INDEX('Per Invoice'!I$2:I$501,$Y277)))</f>
        <v/>
      </c>
      <c r="J277">
        <f>IF($Y277="","",IF(INDEX('Per Invoice'!J$2:J$501,$Y277)="","",INDEX('Per Invoice'!J$2:J$501,$Y277)))</f>
        <v/>
      </c>
      <c r="K277">
        <f>IF($Y277="","",IF(INDEX('Per Invoice'!K$2:K$501,$Y277)="","",INDEX('Per Invoice'!K$2:K$501,$Y277)))</f>
        <v/>
      </c>
      <c r="L277" s="7">
        <f>IF($Y277="","",IF(INDEX('Per Invoice'!L$2:L$501,$Y277)="","",INDEX('Per Invoice'!L$2:L$501,$Y277)))</f>
        <v/>
      </c>
      <c r="M277" s="14">
        <f>IF($Y277="","",IF(INDEX('Per Invoice'!M$2:M$501,$Y277)="","",INDEX('Per Invoice'!M$2:M$501,$Y277)))</f>
        <v/>
      </c>
      <c r="N277">
        <f>IF($Y277="","",IF(INDEX('Per Invoice'!N$2:N$501,$Y277)="","",INDEX('Per Invoice'!N$2:N$501,$Y277)))</f>
        <v/>
      </c>
      <c r="O277">
        <f>IF($Y277="","",IF(INDEX('Per Invoice'!O$2:O$501,$Y277)="","",INDEX('Per Invoice'!O$2:O$501,$Y277)))</f>
        <v/>
      </c>
      <c r="P277" s="7">
        <f>IF($Y277="","",IF(INDEX('Per Invoice'!P$2:P$501,$Y277)="","",INDEX('Per Invoice'!P$2:P$501,$Y277)))</f>
        <v/>
      </c>
      <c r="Q277" s="7">
        <f>IF($Y277="","",IF(INDEX('Per Invoice'!Q$2:Q$501,$Y277)="","",INDEX('Per Invoice'!Q$2:Q$501,$Y277)))</f>
        <v/>
      </c>
      <c r="R277">
        <f>IF($Y277="","",IF(INDEX('Per Invoice'!R$2:R$501,$Y277)="","",INDEX('Per Invoice'!R$2:R$501,$Y277)))</f>
        <v/>
      </c>
      <c r="S277" s="7">
        <f>IF($Y277="","",IF(INDEX('Per Invoice'!S$2:S$501,$Y277)="","",INDEX('Per Invoice'!S$2:S$501,$Y277)))</f>
        <v/>
      </c>
      <c r="T277" s="7">
        <f>IF($Y277="","",IF(INDEX('Per Invoice'!T$2:T$501,$Y277)="","",INDEX('Per Invoice'!T$2:T$501,$Y277)))</f>
        <v/>
      </c>
      <c r="U277" s="7">
        <f>IF($Y277="","",IF(INDEX('Per Invoice'!U$2:U$501,$Y277)="","",INDEX('Per Invoice'!U$2:U$501,$Y277)))</f>
        <v/>
      </c>
      <c r="V277" s="7">
        <f>IF($Y277="","",IF(INDEX('Per Invoice'!V$2:V$501,$Y277)="","",INDEX('Per Invoice'!V$2:V$501,$Y277)))</f>
        <v/>
      </c>
      <c r="W277" s="7">
        <f>IF($Y277="","",IF(INDEX('Per Invoice'!W$2:W$501,$Y277)="","",INDEX('Per Invoice'!W$2:W$501,$Y277)))</f>
        <v/>
      </c>
      <c r="X277" s="7">
        <f>IF($Y277="","",IF(INDEX('Per Invoice'!X$2:X$501,$Y277)="","",INDEX('Per Invoice'!X$2:X$501,$Y277)))</f>
        <v/>
      </c>
      <c r="Y277" s="16">
        <f>IFERROR(MATCH(Settings!$C$35&amp;"|"&amp;ROWS($Y$2:$Y277),'Per Invoice'!$Z$2:$Z$501,0),"")</f>
        <v/>
      </c>
    </row>
    <row r="278">
      <c r="A278">
        <f>IF($Y278="","",IF(INDEX('Per Invoice'!A$2:A$501,$Y278)="","",INDEX('Per Invoice'!A$2:A$501,$Y278)))</f>
        <v/>
      </c>
      <c r="B278">
        <f>IF($Y278="","",IF(INDEX('Per Invoice'!B$2:B$501,$Y278)="","",INDEX('Per Invoice'!B$2:B$501,$Y278)))</f>
        <v/>
      </c>
      <c r="C278">
        <f>IF($Y278="","",IF(INDEX('Per Invoice'!C$2:C$501,$Y278)="","",INDEX('Per Invoice'!C$2:C$501,$Y278)))</f>
        <v/>
      </c>
      <c r="D278">
        <f>IF($Y278="","",IF(INDEX('Per Invoice'!D$2:D$501,$Y278)="","",INDEX('Per Invoice'!D$2:D$501,$Y278)))</f>
        <v/>
      </c>
      <c r="E278">
        <f>IF($Y278="","",IF(INDEX('Per Invoice'!E$2:E$501,$Y278)="","",INDEX('Per Invoice'!E$2:E$501,$Y278)))</f>
        <v/>
      </c>
      <c r="F278">
        <f>IF($Y278="","",IF(INDEX('Per Invoice'!F$2:F$501,$Y278)="","",INDEX('Per Invoice'!F$2:F$501,$Y278)))</f>
        <v/>
      </c>
      <c r="G278">
        <f>IF($Y278="","",IF(INDEX('Per Invoice'!G$2:G$501,$Y278)="","",INDEX('Per Invoice'!G$2:G$501,$Y278)))</f>
        <v/>
      </c>
      <c r="H278">
        <f>IF($Y278="","",IF(INDEX('Per Invoice'!H$2:H$501,$Y278)="","",INDEX('Per Invoice'!H$2:H$501,$Y278)))</f>
        <v/>
      </c>
      <c r="I278">
        <f>IF($Y278="","",IF(INDEX('Per Invoice'!I$2:I$501,$Y278)="","",INDEX('Per Invoice'!I$2:I$501,$Y278)))</f>
        <v/>
      </c>
      <c r="J278">
        <f>IF($Y278="","",IF(INDEX('Per Invoice'!J$2:J$501,$Y278)="","",INDEX('Per Invoice'!J$2:J$501,$Y278)))</f>
        <v/>
      </c>
      <c r="K278">
        <f>IF($Y278="","",IF(INDEX('Per Invoice'!K$2:K$501,$Y278)="","",INDEX('Per Invoice'!K$2:K$501,$Y278)))</f>
        <v/>
      </c>
      <c r="L278" s="7">
        <f>IF($Y278="","",IF(INDEX('Per Invoice'!L$2:L$501,$Y278)="","",INDEX('Per Invoice'!L$2:L$501,$Y278)))</f>
        <v/>
      </c>
      <c r="M278" s="14">
        <f>IF($Y278="","",IF(INDEX('Per Invoice'!M$2:M$501,$Y278)="","",INDEX('Per Invoice'!M$2:M$501,$Y278)))</f>
        <v/>
      </c>
      <c r="N278">
        <f>IF($Y278="","",IF(INDEX('Per Invoice'!N$2:N$501,$Y278)="","",INDEX('Per Invoice'!N$2:N$501,$Y278)))</f>
        <v/>
      </c>
      <c r="O278">
        <f>IF($Y278="","",IF(INDEX('Per Invoice'!O$2:O$501,$Y278)="","",INDEX('Per Invoice'!O$2:O$501,$Y278)))</f>
        <v/>
      </c>
      <c r="P278" s="7">
        <f>IF($Y278="","",IF(INDEX('Per Invoice'!P$2:P$501,$Y278)="","",INDEX('Per Invoice'!P$2:P$501,$Y278)))</f>
        <v/>
      </c>
      <c r="Q278" s="7">
        <f>IF($Y278="","",IF(INDEX('Per Invoice'!Q$2:Q$501,$Y278)="","",INDEX('Per Invoice'!Q$2:Q$501,$Y278)))</f>
        <v/>
      </c>
      <c r="R278">
        <f>IF($Y278="","",IF(INDEX('Per Invoice'!R$2:R$501,$Y278)="","",INDEX('Per Invoice'!R$2:R$501,$Y278)))</f>
        <v/>
      </c>
      <c r="S278" s="7">
        <f>IF($Y278="","",IF(INDEX('Per Invoice'!S$2:S$501,$Y278)="","",INDEX('Per Invoice'!S$2:S$501,$Y278)))</f>
        <v/>
      </c>
      <c r="T278" s="7">
        <f>IF($Y278="","",IF(INDEX('Per Invoice'!T$2:T$501,$Y278)="","",INDEX('Per Invoice'!T$2:T$501,$Y278)))</f>
        <v/>
      </c>
      <c r="U278" s="7">
        <f>IF($Y278="","",IF(INDEX('Per Invoice'!U$2:U$501,$Y278)="","",INDEX('Per Invoice'!U$2:U$501,$Y278)))</f>
        <v/>
      </c>
      <c r="V278" s="7">
        <f>IF($Y278="","",IF(INDEX('Per Invoice'!V$2:V$501,$Y278)="","",INDEX('Per Invoice'!V$2:V$501,$Y278)))</f>
        <v/>
      </c>
      <c r="W278" s="7">
        <f>IF($Y278="","",IF(INDEX('Per Invoice'!W$2:W$501,$Y278)="","",INDEX('Per Invoice'!W$2:W$501,$Y278)))</f>
        <v/>
      </c>
      <c r="X278" s="7">
        <f>IF($Y278="","",IF(INDEX('Per Invoice'!X$2:X$501,$Y278)="","",INDEX('Per Invoice'!X$2:X$501,$Y278)))</f>
        <v/>
      </c>
      <c r="Y278" s="16">
        <f>IFERROR(MATCH(Settings!$C$35&amp;"|"&amp;ROWS($Y$2:$Y278),'Per Invoice'!$Z$2:$Z$501,0),"")</f>
        <v/>
      </c>
    </row>
    <row r="279">
      <c r="A279">
        <f>IF($Y279="","",IF(INDEX('Per Invoice'!A$2:A$501,$Y279)="","",INDEX('Per Invoice'!A$2:A$501,$Y279)))</f>
        <v/>
      </c>
      <c r="B279">
        <f>IF($Y279="","",IF(INDEX('Per Invoice'!B$2:B$501,$Y279)="","",INDEX('Per Invoice'!B$2:B$501,$Y279)))</f>
        <v/>
      </c>
      <c r="C279">
        <f>IF($Y279="","",IF(INDEX('Per Invoice'!C$2:C$501,$Y279)="","",INDEX('Per Invoice'!C$2:C$501,$Y279)))</f>
        <v/>
      </c>
      <c r="D279">
        <f>IF($Y279="","",IF(INDEX('Per Invoice'!D$2:D$501,$Y279)="","",INDEX('Per Invoice'!D$2:D$501,$Y279)))</f>
        <v/>
      </c>
      <c r="E279">
        <f>IF($Y279="","",IF(INDEX('Per Invoice'!E$2:E$501,$Y279)="","",INDEX('Per Invoice'!E$2:E$501,$Y279)))</f>
        <v/>
      </c>
      <c r="F279">
        <f>IF($Y279="","",IF(INDEX('Per Invoice'!F$2:F$501,$Y279)="","",INDEX('Per Invoice'!F$2:F$501,$Y279)))</f>
        <v/>
      </c>
      <c r="G279">
        <f>IF($Y279="","",IF(INDEX('Per Invoice'!G$2:G$501,$Y279)="","",INDEX('Per Invoice'!G$2:G$501,$Y279)))</f>
        <v/>
      </c>
      <c r="H279">
        <f>IF($Y279="","",IF(INDEX('Per Invoice'!H$2:H$501,$Y279)="","",INDEX('Per Invoice'!H$2:H$501,$Y279)))</f>
        <v/>
      </c>
      <c r="I279">
        <f>IF($Y279="","",IF(INDEX('Per Invoice'!I$2:I$501,$Y279)="","",INDEX('Per Invoice'!I$2:I$501,$Y279)))</f>
        <v/>
      </c>
      <c r="J279">
        <f>IF($Y279="","",IF(INDEX('Per Invoice'!J$2:J$501,$Y279)="","",INDEX('Per Invoice'!J$2:J$501,$Y279)))</f>
        <v/>
      </c>
      <c r="K279">
        <f>IF($Y279="","",IF(INDEX('Per Invoice'!K$2:K$501,$Y279)="","",INDEX('Per Invoice'!K$2:K$501,$Y279)))</f>
        <v/>
      </c>
      <c r="L279" s="7">
        <f>IF($Y279="","",IF(INDEX('Per Invoice'!L$2:L$501,$Y279)="","",INDEX('Per Invoice'!L$2:L$501,$Y279)))</f>
        <v/>
      </c>
      <c r="M279" s="14">
        <f>IF($Y279="","",IF(INDEX('Per Invoice'!M$2:M$501,$Y279)="","",INDEX('Per Invoice'!M$2:M$501,$Y279)))</f>
        <v/>
      </c>
      <c r="N279">
        <f>IF($Y279="","",IF(INDEX('Per Invoice'!N$2:N$501,$Y279)="","",INDEX('Per Invoice'!N$2:N$501,$Y279)))</f>
        <v/>
      </c>
      <c r="O279">
        <f>IF($Y279="","",IF(INDEX('Per Invoice'!O$2:O$501,$Y279)="","",INDEX('Per Invoice'!O$2:O$501,$Y279)))</f>
        <v/>
      </c>
      <c r="P279" s="7">
        <f>IF($Y279="","",IF(INDEX('Per Invoice'!P$2:P$501,$Y279)="","",INDEX('Per Invoice'!P$2:P$501,$Y279)))</f>
        <v/>
      </c>
      <c r="Q279" s="7">
        <f>IF($Y279="","",IF(INDEX('Per Invoice'!Q$2:Q$501,$Y279)="","",INDEX('Per Invoice'!Q$2:Q$501,$Y279)))</f>
        <v/>
      </c>
      <c r="R279">
        <f>IF($Y279="","",IF(INDEX('Per Invoice'!R$2:R$501,$Y279)="","",INDEX('Per Invoice'!R$2:R$501,$Y279)))</f>
        <v/>
      </c>
      <c r="S279" s="7">
        <f>IF($Y279="","",IF(INDEX('Per Invoice'!S$2:S$501,$Y279)="","",INDEX('Per Invoice'!S$2:S$501,$Y279)))</f>
        <v/>
      </c>
      <c r="T279" s="7">
        <f>IF($Y279="","",IF(INDEX('Per Invoice'!T$2:T$501,$Y279)="","",INDEX('Per Invoice'!T$2:T$501,$Y279)))</f>
        <v/>
      </c>
      <c r="U279" s="7">
        <f>IF($Y279="","",IF(INDEX('Per Invoice'!U$2:U$501,$Y279)="","",INDEX('Per Invoice'!U$2:U$501,$Y279)))</f>
        <v/>
      </c>
      <c r="V279" s="7">
        <f>IF($Y279="","",IF(INDEX('Per Invoice'!V$2:V$501,$Y279)="","",INDEX('Per Invoice'!V$2:V$501,$Y279)))</f>
        <v/>
      </c>
      <c r="W279" s="7">
        <f>IF($Y279="","",IF(INDEX('Per Invoice'!W$2:W$501,$Y279)="","",INDEX('Per Invoice'!W$2:W$501,$Y279)))</f>
        <v/>
      </c>
      <c r="X279" s="7">
        <f>IF($Y279="","",IF(INDEX('Per Invoice'!X$2:X$501,$Y279)="","",INDEX('Per Invoice'!X$2:X$501,$Y279)))</f>
        <v/>
      </c>
      <c r="Y279" s="16">
        <f>IFERROR(MATCH(Settings!$C$35&amp;"|"&amp;ROWS($Y$2:$Y279),'Per Invoice'!$Z$2:$Z$501,0),"")</f>
        <v/>
      </c>
    </row>
    <row r="280">
      <c r="A280">
        <f>IF($Y280="","",IF(INDEX('Per Invoice'!A$2:A$501,$Y280)="","",INDEX('Per Invoice'!A$2:A$501,$Y280)))</f>
        <v/>
      </c>
      <c r="B280">
        <f>IF($Y280="","",IF(INDEX('Per Invoice'!B$2:B$501,$Y280)="","",INDEX('Per Invoice'!B$2:B$501,$Y280)))</f>
        <v/>
      </c>
      <c r="C280">
        <f>IF($Y280="","",IF(INDEX('Per Invoice'!C$2:C$501,$Y280)="","",INDEX('Per Invoice'!C$2:C$501,$Y280)))</f>
        <v/>
      </c>
      <c r="D280">
        <f>IF($Y280="","",IF(INDEX('Per Invoice'!D$2:D$501,$Y280)="","",INDEX('Per Invoice'!D$2:D$501,$Y280)))</f>
        <v/>
      </c>
      <c r="E280">
        <f>IF($Y280="","",IF(INDEX('Per Invoice'!E$2:E$501,$Y280)="","",INDEX('Per Invoice'!E$2:E$501,$Y280)))</f>
        <v/>
      </c>
      <c r="F280">
        <f>IF($Y280="","",IF(INDEX('Per Invoice'!F$2:F$501,$Y280)="","",INDEX('Per Invoice'!F$2:F$501,$Y280)))</f>
        <v/>
      </c>
      <c r="G280">
        <f>IF($Y280="","",IF(INDEX('Per Invoice'!G$2:G$501,$Y280)="","",INDEX('Per Invoice'!G$2:G$501,$Y280)))</f>
        <v/>
      </c>
      <c r="H280">
        <f>IF($Y280="","",IF(INDEX('Per Invoice'!H$2:H$501,$Y280)="","",INDEX('Per Invoice'!H$2:H$501,$Y280)))</f>
        <v/>
      </c>
      <c r="I280">
        <f>IF($Y280="","",IF(INDEX('Per Invoice'!I$2:I$501,$Y280)="","",INDEX('Per Invoice'!I$2:I$501,$Y280)))</f>
        <v/>
      </c>
      <c r="J280">
        <f>IF($Y280="","",IF(INDEX('Per Invoice'!J$2:J$501,$Y280)="","",INDEX('Per Invoice'!J$2:J$501,$Y280)))</f>
        <v/>
      </c>
      <c r="K280">
        <f>IF($Y280="","",IF(INDEX('Per Invoice'!K$2:K$501,$Y280)="","",INDEX('Per Invoice'!K$2:K$501,$Y280)))</f>
        <v/>
      </c>
      <c r="L280" s="7">
        <f>IF($Y280="","",IF(INDEX('Per Invoice'!L$2:L$501,$Y280)="","",INDEX('Per Invoice'!L$2:L$501,$Y280)))</f>
        <v/>
      </c>
      <c r="M280" s="14">
        <f>IF($Y280="","",IF(INDEX('Per Invoice'!M$2:M$501,$Y280)="","",INDEX('Per Invoice'!M$2:M$501,$Y280)))</f>
        <v/>
      </c>
      <c r="N280">
        <f>IF($Y280="","",IF(INDEX('Per Invoice'!N$2:N$501,$Y280)="","",INDEX('Per Invoice'!N$2:N$501,$Y280)))</f>
        <v/>
      </c>
      <c r="O280">
        <f>IF($Y280="","",IF(INDEX('Per Invoice'!O$2:O$501,$Y280)="","",INDEX('Per Invoice'!O$2:O$501,$Y280)))</f>
        <v/>
      </c>
      <c r="P280" s="7">
        <f>IF($Y280="","",IF(INDEX('Per Invoice'!P$2:P$501,$Y280)="","",INDEX('Per Invoice'!P$2:P$501,$Y280)))</f>
        <v/>
      </c>
      <c r="Q280" s="7">
        <f>IF($Y280="","",IF(INDEX('Per Invoice'!Q$2:Q$501,$Y280)="","",INDEX('Per Invoice'!Q$2:Q$501,$Y280)))</f>
        <v/>
      </c>
      <c r="R280">
        <f>IF($Y280="","",IF(INDEX('Per Invoice'!R$2:R$501,$Y280)="","",INDEX('Per Invoice'!R$2:R$501,$Y280)))</f>
        <v/>
      </c>
      <c r="S280" s="7">
        <f>IF($Y280="","",IF(INDEX('Per Invoice'!S$2:S$501,$Y280)="","",INDEX('Per Invoice'!S$2:S$501,$Y280)))</f>
        <v/>
      </c>
      <c r="T280" s="7">
        <f>IF($Y280="","",IF(INDEX('Per Invoice'!T$2:T$501,$Y280)="","",INDEX('Per Invoice'!T$2:T$501,$Y280)))</f>
        <v/>
      </c>
      <c r="U280" s="7">
        <f>IF($Y280="","",IF(INDEX('Per Invoice'!U$2:U$501,$Y280)="","",INDEX('Per Invoice'!U$2:U$501,$Y280)))</f>
        <v/>
      </c>
      <c r="V280" s="7">
        <f>IF($Y280="","",IF(INDEX('Per Invoice'!V$2:V$501,$Y280)="","",INDEX('Per Invoice'!V$2:V$501,$Y280)))</f>
        <v/>
      </c>
      <c r="W280" s="7">
        <f>IF($Y280="","",IF(INDEX('Per Invoice'!W$2:W$501,$Y280)="","",INDEX('Per Invoice'!W$2:W$501,$Y280)))</f>
        <v/>
      </c>
      <c r="X280" s="7">
        <f>IF($Y280="","",IF(INDEX('Per Invoice'!X$2:X$501,$Y280)="","",INDEX('Per Invoice'!X$2:X$501,$Y280)))</f>
        <v/>
      </c>
      <c r="Y280" s="16">
        <f>IFERROR(MATCH(Settings!$C$35&amp;"|"&amp;ROWS($Y$2:$Y280),'Per Invoice'!$Z$2:$Z$501,0),"")</f>
        <v/>
      </c>
    </row>
    <row r="281">
      <c r="A281">
        <f>IF($Y281="","",IF(INDEX('Per Invoice'!A$2:A$501,$Y281)="","",INDEX('Per Invoice'!A$2:A$501,$Y281)))</f>
        <v/>
      </c>
      <c r="B281">
        <f>IF($Y281="","",IF(INDEX('Per Invoice'!B$2:B$501,$Y281)="","",INDEX('Per Invoice'!B$2:B$501,$Y281)))</f>
        <v/>
      </c>
      <c r="C281">
        <f>IF($Y281="","",IF(INDEX('Per Invoice'!C$2:C$501,$Y281)="","",INDEX('Per Invoice'!C$2:C$501,$Y281)))</f>
        <v/>
      </c>
      <c r="D281">
        <f>IF($Y281="","",IF(INDEX('Per Invoice'!D$2:D$501,$Y281)="","",INDEX('Per Invoice'!D$2:D$501,$Y281)))</f>
        <v/>
      </c>
      <c r="E281">
        <f>IF($Y281="","",IF(INDEX('Per Invoice'!E$2:E$501,$Y281)="","",INDEX('Per Invoice'!E$2:E$501,$Y281)))</f>
        <v/>
      </c>
      <c r="F281">
        <f>IF($Y281="","",IF(INDEX('Per Invoice'!F$2:F$501,$Y281)="","",INDEX('Per Invoice'!F$2:F$501,$Y281)))</f>
        <v/>
      </c>
      <c r="G281">
        <f>IF($Y281="","",IF(INDEX('Per Invoice'!G$2:G$501,$Y281)="","",INDEX('Per Invoice'!G$2:G$501,$Y281)))</f>
        <v/>
      </c>
      <c r="H281">
        <f>IF($Y281="","",IF(INDEX('Per Invoice'!H$2:H$501,$Y281)="","",INDEX('Per Invoice'!H$2:H$501,$Y281)))</f>
        <v/>
      </c>
      <c r="I281">
        <f>IF($Y281="","",IF(INDEX('Per Invoice'!I$2:I$501,$Y281)="","",INDEX('Per Invoice'!I$2:I$501,$Y281)))</f>
        <v/>
      </c>
      <c r="J281">
        <f>IF($Y281="","",IF(INDEX('Per Invoice'!J$2:J$501,$Y281)="","",INDEX('Per Invoice'!J$2:J$501,$Y281)))</f>
        <v/>
      </c>
      <c r="K281">
        <f>IF($Y281="","",IF(INDEX('Per Invoice'!K$2:K$501,$Y281)="","",INDEX('Per Invoice'!K$2:K$501,$Y281)))</f>
        <v/>
      </c>
      <c r="L281" s="7">
        <f>IF($Y281="","",IF(INDEX('Per Invoice'!L$2:L$501,$Y281)="","",INDEX('Per Invoice'!L$2:L$501,$Y281)))</f>
        <v/>
      </c>
      <c r="M281" s="14">
        <f>IF($Y281="","",IF(INDEX('Per Invoice'!M$2:M$501,$Y281)="","",INDEX('Per Invoice'!M$2:M$501,$Y281)))</f>
        <v/>
      </c>
      <c r="N281">
        <f>IF($Y281="","",IF(INDEX('Per Invoice'!N$2:N$501,$Y281)="","",INDEX('Per Invoice'!N$2:N$501,$Y281)))</f>
        <v/>
      </c>
      <c r="O281">
        <f>IF($Y281="","",IF(INDEX('Per Invoice'!O$2:O$501,$Y281)="","",INDEX('Per Invoice'!O$2:O$501,$Y281)))</f>
        <v/>
      </c>
      <c r="P281" s="7">
        <f>IF($Y281="","",IF(INDEX('Per Invoice'!P$2:P$501,$Y281)="","",INDEX('Per Invoice'!P$2:P$501,$Y281)))</f>
        <v/>
      </c>
      <c r="Q281" s="7">
        <f>IF($Y281="","",IF(INDEX('Per Invoice'!Q$2:Q$501,$Y281)="","",INDEX('Per Invoice'!Q$2:Q$501,$Y281)))</f>
        <v/>
      </c>
      <c r="R281">
        <f>IF($Y281="","",IF(INDEX('Per Invoice'!R$2:R$501,$Y281)="","",INDEX('Per Invoice'!R$2:R$501,$Y281)))</f>
        <v/>
      </c>
      <c r="S281" s="7">
        <f>IF($Y281="","",IF(INDEX('Per Invoice'!S$2:S$501,$Y281)="","",INDEX('Per Invoice'!S$2:S$501,$Y281)))</f>
        <v/>
      </c>
      <c r="T281" s="7">
        <f>IF($Y281="","",IF(INDEX('Per Invoice'!T$2:T$501,$Y281)="","",INDEX('Per Invoice'!T$2:T$501,$Y281)))</f>
        <v/>
      </c>
      <c r="U281" s="7">
        <f>IF($Y281="","",IF(INDEX('Per Invoice'!U$2:U$501,$Y281)="","",INDEX('Per Invoice'!U$2:U$501,$Y281)))</f>
        <v/>
      </c>
      <c r="V281" s="7">
        <f>IF($Y281="","",IF(INDEX('Per Invoice'!V$2:V$501,$Y281)="","",INDEX('Per Invoice'!V$2:V$501,$Y281)))</f>
        <v/>
      </c>
      <c r="W281" s="7">
        <f>IF($Y281="","",IF(INDEX('Per Invoice'!W$2:W$501,$Y281)="","",INDEX('Per Invoice'!W$2:W$501,$Y281)))</f>
        <v/>
      </c>
      <c r="X281" s="7">
        <f>IF($Y281="","",IF(INDEX('Per Invoice'!X$2:X$501,$Y281)="","",INDEX('Per Invoice'!X$2:X$501,$Y281)))</f>
        <v/>
      </c>
      <c r="Y281" s="16">
        <f>IFERROR(MATCH(Settings!$C$35&amp;"|"&amp;ROWS($Y$2:$Y281),'Per Invoice'!$Z$2:$Z$501,0),"")</f>
        <v/>
      </c>
    </row>
    <row r="282">
      <c r="A282">
        <f>IF($Y282="","",IF(INDEX('Per Invoice'!A$2:A$501,$Y282)="","",INDEX('Per Invoice'!A$2:A$501,$Y282)))</f>
        <v/>
      </c>
      <c r="B282">
        <f>IF($Y282="","",IF(INDEX('Per Invoice'!B$2:B$501,$Y282)="","",INDEX('Per Invoice'!B$2:B$501,$Y282)))</f>
        <v/>
      </c>
      <c r="C282">
        <f>IF($Y282="","",IF(INDEX('Per Invoice'!C$2:C$501,$Y282)="","",INDEX('Per Invoice'!C$2:C$501,$Y282)))</f>
        <v/>
      </c>
      <c r="D282">
        <f>IF($Y282="","",IF(INDEX('Per Invoice'!D$2:D$501,$Y282)="","",INDEX('Per Invoice'!D$2:D$501,$Y282)))</f>
        <v/>
      </c>
      <c r="E282">
        <f>IF($Y282="","",IF(INDEX('Per Invoice'!E$2:E$501,$Y282)="","",INDEX('Per Invoice'!E$2:E$501,$Y282)))</f>
        <v/>
      </c>
      <c r="F282">
        <f>IF($Y282="","",IF(INDEX('Per Invoice'!F$2:F$501,$Y282)="","",INDEX('Per Invoice'!F$2:F$501,$Y282)))</f>
        <v/>
      </c>
      <c r="G282">
        <f>IF($Y282="","",IF(INDEX('Per Invoice'!G$2:G$501,$Y282)="","",INDEX('Per Invoice'!G$2:G$501,$Y282)))</f>
        <v/>
      </c>
      <c r="H282">
        <f>IF($Y282="","",IF(INDEX('Per Invoice'!H$2:H$501,$Y282)="","",INDEX('Per Invoice'!H$2:H$501,$Y282)))</f>
        <v/>
      </c>
      <c r="I282">
        <f>IF($Y282="","",IF(INDEX('Per Invoice'!I$2:I$501,$Y282)="","",INDEX('Per Invoice'!I$2:I$501,$Y282)))</f>
        <v/>
      </c>
      <c r="J282">
        <f>IF($Y282="","",IF(INDEX('Per Invoice'!J$2:J$501,$Y282)="","",INDEX('Per Invoice'!J$2:J$501,$Y282)))</f>
        <v/>
      </c>
      <c r="K282">
        <f>IF($Y282="","",IF(INDEX('Per Invoice'!K$2:K$501,$Y282)="","",INDEX('Per Invoice'!K$2:K$501,$Y282)))</f>
        <v/>
      </c>
      <c r="L282" s="7">
        <f>IF($Y282="","",IF(INDEX('Per Invoice'!L$2:L$501,$Y282)="","",INDEX('Per Invoice'!L$2:L$501,$Y282)))</f>
        <v/>
      </c>
      <c r="M282" s="14">
        <f>IF($Y282="","",IF(INDEX('Per Invoice'!M$2:M$501,$Y282)="","",INDEX('Per Invoice'!M$2:M$501,$Y282)))</f>
        <v/>
      </c>
      <c r="N282">
        <f>IF($Y282="","",IF(INDEX('Per Invoice'!N$2:N$501,$Y282)="","",INDEX('Per Invoice'!N$2:N$501,$Y282)))</f>
        <v/>
      </c>
      <c r="O282">
        <f>IF($Y282="","",IF(INDEX('Per Invoice'!O$2:O$501,$Y282)="","",INDEX('Per Invoice'!O$2:O$501,$Y282)))</f>
        <v/>
      </c>
      <c r="P282" s="7">
        <f>IF($Y282="","",IF(INDEX('Per Invoice'!P$2:P$501,$Y282)="","",INDEX('Per Invoice'!P$2:P$501,$Y282)))</f>
        <v/>
      </c>
      <c r="Q282" s="7">
        <f>IF($Y282="","",IF(INDEX('Per Invoice'!Q$2:Q$501,$Y282)="","",INDEX('Per Invoice'!Q$2:Q$501,$Y282)))</f>
        <v/>
      </c>
      <c r="R282">
        <f>IF($Y282="","",IF(INDEX('Per Invoice'!R$2:R$501,$Y282)="","",INDEX('Per Invoice'!R$2:R$501,$Y282)))</f>
        <v/>
      </c>
      <c r="S282" s="7">
        <f>IF($Y282="","",IF(INDEX('Per Invoice'!S$2:S$501,$Y282)="","",INDEX('Per Invoice'!S$2:S$501,$Y282)))</f>
        <v/>
      </c>
      <c r="T282" s="7">
        <f>IF($Y282="","",IF(INDEX('Per Invoice'!T$2:T$501,$Y282)="","",INDEX('Per Invoice'!T$2:T$501,$Y282)))</f>
        <v/>
      </c>
      <c r="U282" s="7">
        <f>IF($Y282="","",IF(INDEX('Per Invoice'!U$2:U$501,$Y282)="","",INDEX('Per Invoice'!U$2:U$501,$Y282)))</f>
        <v/>
      </c>
      <c r="V282" s="7">
        <f>IF($Y282="","",IF(INDEX('Per Invoice'!V$2:V$501,$Y282)="","",INDEX('Per Invoice'!V$2:V$501,$Y282)))</f>
        <v/>
      </c>
      <c r="W282" s="7">
        <f>IF($Y282="","",IF(INDEX('Per Invoice'!W$2:W$501,$Y282)="","",INDEX('Per Invoice'!W$2:W$501,$Y282)))</f>
        <v/>
      </c>
      <c r="X282" s="7">
        <f>IF($Y282="","",IF(INDEX('Per Invoice'!X$2:X$501,$Y282)="","",INDEX('Per Invoice'!X$2:X$501,$Y282)))</f>
        <v/>
      </c>
      <c r="Y282" s="16">
        <f>IFERROR(MATCH(Settings!$C$35&amp;"|"&amp;ROWS($Y$2:$Y282),'Per Invoice'!$Z$2:$Z$501,0),"")</f>
        <v/>
      </c>
    </row>
    <row r="283">
      <c r="A283">
        <f>IF($Y283="","",IF(INDEX('Per Invoice'!A$2:A$501,$Y283)="","",INDEX('Per Invoice'!A$2:A$501,$Y283)))</f>
        <v/>
      </c>
      <c r="B283">
        <f>IF($Y283="","",IF(INDEX('Per Invoice'!B$2:B$501,$Y283)="","",INDEX('Per Invoice'!B$2:B$501,$Y283)))</f>
        <v/>
      </c>
      <c r="C283">
        <f>IF($Y283="","",IF(INDEX('Per Invoice'!C$2:C$501,$Y283)="","",INDEX('Per Invoice'!C$2:C$501,$Y283)))</f>
        <v/>
      </c>
      <c r="D283">
        <f>IF($Y283="","",IF(INDEX('Per Invoice'!D$2:D$501,$Y283)="","",INDEX('Per Invoice'!D$2:D$501,$Y283)))</f>
        <v/>
      </c>
      <c r="E283">
        <f>IF($Y283="","",IF(INDEX('Per Invoice'!E$2:E$501,$Y283)="","",INDEX('Per Invoice'!E$2:E$501,$Y283)))</f>
        <v/>
      </c>
      <c r="F283">
        <f>IF($Y283="","",IF(INDEX('Per Invoice'!F$2:F$501,$Y283)="","",INDEX('Per Invoice'!F$2:F$501,$Y283)))</f>
        <v/>
      </c>
      <c r="G283">
        <f>IF($Y283="","",IF(INDEX('Per Invoice'!G$2:G$501,$Y283)="","",INDEX('Per Invoice'!G$2:G$501,$Y283)))</f>
        <v/>
      </c>
      <c r="H283">
        <f>IF($Y283="","",IF(INDEX('Per Invoice'!H$2:H$501,$Y283)="","",INDEX('Per Invoice'!H$2:H$501,$Y283)))</f>
        <v/>
      </c>
      <c r="I283">
        <f>IF($Y283="","",IF(INDEX('Per Invoice'!I$2:I$501,$Y283)="","",INDEX('Per Invoice'!I$2:I$501,$Y283)))</f>
        <v/>
      </c>
      <c r="J283">
        <f>IF($Y283="","",IF(INDEX('Per Invoice'!J$2:J$501,$Y283)="","",INDEX('Per Invoice'!J$2:J$501,$Y283)))</f>
        <v/>
      </c>
      <c r="K283">
        <f>IF($Y283="","",IF(INDEX('Per Invoice'!K$2:K$501,$Y283)="","",INDEX('Per Invoice'!K$2:K$501,$Y283)))</f>
        <v/>
      </c>
      <c r="L283" s="7">
        <f>IF($Y283="","",IF(INDEX('Per Invoice'!L$2:L$501,$Y283)="","",INDEX('Per Invoice'!L$2:L$501,$Y283)))</f>
        <v/>
      </c>
      <c r="M283" s="14">
        <f>IF($Y283="","",IF(INDEX('Per Invoice'!M$2:M$501,$Y283)="","",INDEX('Per Invoice'!M$2:M$501,$Y283)))</f>
        <v/>
      </c>
      <c r="N283">
        <f>IF($Y283="","",IF(INDEX('Per Invoice'!N$2:N$501,$Y283)="","",INDEX('Per Invoice'!N$2:N$501,$Y283)))</f>
        <v/>
      </c>
      <c r="O283">
        <f>IF($Y283="","",IF(INDEX('Per Invoice'!O$2:O$501,$Y283)="","",INDEX('Per Invoice'!O$2:O$501,$Y283)))</f>
        <v/>
      </c>
      <c r="P283" s="7">
        <f>IF($Y283="","",IF(INDEX('Per Invoice'!P$2:P$501,$Y283)="","",INDEX('Per Invoice'!P$2:P$501,$Y283)))</f>
        <v/>
      </c>
      <c r="Q283" s="7">
        <f>IF($Y283="","",IF(INDEX('Per Invoice'!Q$2:Q$501,$Y283)="","",INDEX('Per Invoice'!Q$2:Q$501,$Y283)))</f>
        <v/>
      </c>
      <c r="R283">
        <f>IF($Y283="","",IF(INDEX('Per Invoice'!R$2:R$501,$Y283)="","",INDEX('Per Invoice'!R$2:R$501,$Y283)))</f>
        <v/>
      </c>
      <c r="S283" s="7">
        <f>IF($Y283="","",IF(INDEX('Per Invoice'!S$2:S$501,$Y283)="","",INDEX('Per Invoice'!S$2:S$501,$Y283)))</f>
        <v/>
      </c>
      <c r="T283" s="7">
        <f>IF($Y283="","",IF(INDEX('Per Invoice'!T$2:T$501,$Y283)="","",INDEX('Per Invoice'!T$2:T$501,$Y283)))</f>
        <v/>
      </c>
      <c r="U283" s="7">
        <f>IF($Y283="","",IF(INDEX('Per Invoice'!U$2:U$501,$Y283)="","",INDEX('Per Invoice'!U$2:U$501,$Y283)))</f>
        <v/>
      </c>
      <c r="V283" s="7">
        <f>IF($Y283="","",IF(INDEX('Per Invoice'!V$2:V$501,$Y283)="","",INDEX('Per Invoice'!V$2:V$501,$Y283)))</f>
        <v/>
      </c>
      <c r="W283" s="7">
        <f>IF($Y283="","",IF(INDEX('Per Invoice'!W$2:W$501,$Y283)="","",INDEX('Per Invoice'!W$2:W$501,$Y283)))</f>
        <v/>
      </c>
      <c r="X283" s="7">
        <f>IF($Y283="","",IF(INDEX('Per Invoice'!X$2:X$501,$Y283)="","",INDEX('Per Invoice'!X$2:X$501,$Y283)))</f>
        <v/>
      </c>
      <c r="Y283" s="16">
        <f>IFERROR(MATCH(Settings!$C$35&amp;"|"&amp;ROWS($Y$2:$Y283),'Per Invoice'!$Z$2:$Z$501,0),"")</f>
        <v/>
      </c>
    </row>
    <row r="284">
      <c r="A284">
        <f>IF($Y284="","",IF(INDEX('Per Invoice'!A$2:A$501,$Y284)="","",INDEX('Per Invoice'!A$2:A$501,$Y284)))</f>
        <v/>
      </c>
      <c r="B284">
        <f>IF($Y284="","",IF(INDEX('Per Invoice'!B$2:B$501,$Y284)="","",INDEX('Per Invoice'!B$2:B$501,$Y284)))</f>
        <v/>
      </c>
      <c r="C284">
        <f>IF($Y284="","",IF(INDEX('Per Invoice'!C$2:C$501,$Y284)="","",INDEX('Per Invoice'!C$2:C$501,$Y284)))</f>
        <v/>
      </c>
      <c r="D284">
        <f>IF($Y284="","",IF(INDEX('Per Invoice'!D$2:D$501,$Y284)="","",INDEX('Per Invoice'!D$2:D$501,$Y284)))</f>
        <v/>
      </c>
      <c r="E284">
        <f>IF($Y284="","",IF(INDEX('Per Invoice'!E$2:E$501,$Y284)="","",INDEX('Per Invoice'!E$2:E$501,$Y284)))</f>
        <v/>
      </c>
      <c r="F284">
        <f>IF($Y284="","",IF(INDEX('Per Invoice'!F$2:F$501,$Y284)="","",INDEX('Per Invoice'!F$2:F$501,$Y284)))</f>
        <v/>
      </c>
      <c r="G284">
        <f>IF($Y284="","",IF(INDEX('Per Invoice'!G$2:G$501,$Y284)="","",INDEX('Per Invoice'!G$2:G$501,$Y284)))</f>
        <v/>
      </c>
      <c r="H284">
        <f>IF($Y284="","",IF(INDEX('Per Invoice'!H$2:H$501,$Y284)="","",INDEX('Per Invoice'!H$2:H$501,$Y284)))</f>
        <v/>
      </c>
      <c r="I284">
        <f>IF($Y284="","",IF(INDEX('Per Invoice'!I$2:I$501,$Y284)="","",INDEX('Per Invoice'!I$2:I$501,$Y284)))</f>
        <v/>
      </c>
      <c r="J284">
        <f>IF($Y284="","",IF(INDEX('Per Invoice'!J$2:J$501,$Y284)="","",INDEX('Per Invoice'!J$2:J$501,$Y284)))</f>
        <v/>
      </c>
      <c r="K284">
        <f>IF($Y284="","",IF(INDEX('Per Invoice'!K$2:K$501,$Y284)="","",INDEX('Per Invoice'!K$2:K$501,$Y284)))</f>
        <v/>
      </c>
      <c r="L284" s="7">
        <f>IF($Y284="","",IF(INDEX('Per Invoice'!L$2:L$501,$Y284)="","",INDEX('Per Invoice'!L$2:L$501,$Y284)))</f>
        <v/>
      </c>
      <c r="M284" s="14">
        <f>IF($Y284="","",IF(INDEX('Per Invoice'!M$2:M$501,$Y284)="","",INDEX('Per Invoice'!M$2:M$501,$Y284)))</f>
        <v/>
      </c>
      <c r="N284">
        <f>IF($Y284="","",IF(INDEX('Per Invoice'!N$2:N$501,$Y284)="","",INDEX('Per Invoice'!N$2:N$501,$Y284)))</f>
        <v/>
      </c>
      <c r="O284">
        <f>IF($Y284="","",IF(INDEX('Per Invoice'!O$2:O$501,$Y284)="","",INDEX('Per Invoice'!O$2:O$501,$Y284)))</f>
        <v/>
      </c>
      <c r="P284" s="7">
        <f>IF($Y284="","",IF(INDEX('Per Invoice'!P$2:P$501,$Y284)="","",INDEX('Per Invoice'!P$2:P$501,$Y284)))</f>
        <v/>
      </c>
      <c r="Q284" s="7">
        <f>IF($Y284="","",IF(INDEX('Per Invoice'!Q$2:Q$501,$Y284)="","",INDEX('Per Invoice'!Q$2:Q$501,$Y284)))</f>
        <v/>
      </c>
      <c r="R284">
        <f>IF($Y284="","",IF(INDEX('Per Invoice'!R$2:R$501,$Y284)="","",INDEX('Per Invoice'!R$2:R$501,$Y284)))</f>
        <v/>
      </c>
      <c r="S284" s="7">
        <f>IF($Y284="","",IF(INDEX('Per Invoice'!S$2:S$501,$Y284)="","",INDEX('Per Invoice'!S$2:S$501,$Y284)))</f>
        <v/>
      </c>
      <c r="T284" s="7">
        <f>IF($Y284="","",IF(INDEX('Per Invoice'!T$2:T$501,$Y284)="","",INDEX('Per Invoice'!T$2:T$501,$Y284)))</f>
        <v/>
      </c>
      <c r="U284" s="7">
        <f>IF($Y284="","",IF(INDEX('Per Invoice'!U$2:U$501,$Y284)="","",INDEX('Per Invoice'!U$2:U$501,$Y284)))</f>
        <v/>
      </c>
      <c r="V284" s="7">
        <f>IF($Y284="","",IF(INDEX('Per Invoice'!V$2:V$501,$Y284)="","",INDEX('Per Invoice'!V$2:V$501,$Y284)))</f>
        <v/>
      </c>
      <c r="W284" s="7">
        <f>IF($Y284="","",IF(INDEX('Per Invoice'!W$2:W$501,$Y284)="","",INDEX('Per Invoice'!W$2:W$501,$Y284)))</f>
        <v/>
      </c>
      <c r="X284" s="7">
        <f>IF($Y284="","",IF(INDEX('Per Invoice'!X$2:X$501,$Y284)="","",INDEX('Per Invoice'!X$2:X$501,$Y284)))</f>
        <v/>
      </c>
      <c r="Y284" s="16">
        <f>IFERROR(MATCH(Settings!$C$35&amp;"|"&amp;ROWS($Y$2:$Y284),'Per Invoice'!$Z$2:$Z$501,0),"")</f>
        <v/>
      </c>
    </row>
    <row r="285">
      <c r="A285">
        <f>IF($Y285="","",IF(INDEX('Per Invoice'!A$2:A$501,$Y285)="","",INDEX('Per Invoice'!A$2:A$501,$Y285)))</f>
        <v/>
      </c>
      <c r="B285">
        <f>IF($Y285="","",IF(INDEX('Per Invoice'!B$2:B$501,$Y285)="","",INDEX('Per Invoice'!B$2:B$501,$Y285)))</f>
        <v/>
      </c>
      <c r="C285">
        <f>IF($Y285="","",IF(INDEX('Per Invoice'!C$2:C$501,$Y285)="","",INDEX('Per Invoice'!C$2:C$501,$Y285)))</f>
        <v/>
      </c>
      <c r="D285">
        <f>IF($Y285="","",IF(INDEX('Per Invoice'!D$2:D$501,$Y285)="","",INDEX('Per Invoice'!D$2:D$501,$Y285)))</f>
        <v/>
      </c>
      <c r="E285">
        <f>IF($Y285="","",IF(INDEX('Per Invoice'!E$2:E$501,$Y285)="","",INDEX('Per Invoice'!E$2:E$501,$Y285)))</f>
        <v/>
      </c>
      <c r="F285">
        <f>IF($Y285="","",IF(INDEX('Per Invoice'!F$2:F$501,$Y285)="","",INDEX('Per Invoice'!F$2:F$501,$Y285)))</f>
        <v/>
      </c>
      <c r="G285">
        <f>IF($Y285="","",IF(INDEX('Per Invoice'!G$2:G$501,$Y285)="","",INDEX('Per Invoice'!G$2:G$501,$Y285)))</f>
        <v/>
      </c>
      <c r="H285">
        <f>IF($Y285="","",IF(INDEX('Per Invoice'!H$2:H$501,$Y285)="","",INDEX('Per Invoice'!H$2:H$501,$Y285)))</f>
        <v/>
      </c>
      <c r="I285">
        <f>IF($Y285="","",IF(INDEX('Per Invoice'!I$2:I$501,$Y285)="","",INDEX('Per Invoice'!I$2:I$501,$Y285)))</f>
        <v/>
      </c>
      <c r="J285">
        <f>IF($Y285="","",IF(INDEX('Per Invoice'!J$2:J$501,$Y285)="","",INDEX('Per Invoice'!J$2:J$501,$Y285)))</f>
        <v/>
      </c>
      <c r="K285">
        <f>IF($Y285="","",IF(INDEX('Per Invoice'!K$2:K$501,$Y285)="","",INDEX('Per Invoice'!K$2:K$501,$Y285)))</f>
        <v/>
      </c>
      <c r="L285" s="7">
        <f>IF($Y285="","",IF(INDEX('Per Invoice'!L$2:L$501,$Y285)="","",INDEX('Per Invoice'!L$2:L$501,$Y285)))</f>
        <v/>
      </c>
      <c r="M285" s="14">
        <f>IF($Y285="","",IF(INDEX('Per Invoice'!M$2:M$501,$Y285)="","",INDEX('Per Invoice'!M$2:M$501,$Y285)))</f>
        <v/>
      </c>
      <c r="N285">
        <f>IF($Y285="","",IF(INDEX('Per Invoice'!N$2:N$501,$Y285)="","",INDEX('Per Invoice'!N$2:N$501,$Y285)))</f>
        <v/>
      </c>
      <c r="O285">
        <f>IF($Y285="","",IF(INDEX('Per Invoice'!O$2:O$501,$Y285)="","",INDEX('Per Invoice'!O$2:O$501,$Y285)))</f>
        <v/>
      </c>
      <c r="P285" s="7">
        <f>IF($Y285="","",IF(INDEX('Per Invoice'!P$2:P$501,$Y285)="","",INDEX('Per Invoice'!P$2:P$501,$Y285)))</f>
        <v/>
      </c>
      <c r="Q285" s="7">
        <f>IF($Y285="","",IF(INDEX('Per Invoice'!Q$2:Q$501,$Y285)="","",INDEX('Per Invoice'!Q$2:Q$501,$Y285)))</f>
        <v/>
      </c>
      <c r="R285">
        <f>IF($Y285="","",IF(INDEX('Per Invoice'!R$2:R$501,$Y285)="","",INDEX('Per Invoice'!R$2:R$501,$Y285)))</f>
        <v/>
      </c>
      <c r="S285" s="7">
        <f>IF($Y285="","",IF(INDEX('Per Invoice'!S$2:S$501,$Y285)="","",INDEX('Per Invoice'!S$2:S$501,$Y285)))</f>
        <v/>
      </c>
      <c r="T285" s="7">
        <f>IF($Y285="","",IF(INDEX('Per Invoice'!T$2:T$501,$Y285)="","",INDEX('Per Invoice'!T$2:T$501,$Y285)))</f>
        <v/>
      </c>
      <c r="U285" s="7">
        <f>IF($Y285="","",IF(INDEX('Per Invoice'!U$2:U$501,$Y285)="","",INDEX('Per Invoice'!U$2:U$501,$Y285)))</f>
        <v/>
      </c>
      <c r="V285" s="7">
        <f>IF($Y285="","",IF(INDEX('Per Invoice'!V$2:V$501,$Y285)="","",INDEX('Per Invoice'!V$2:V$501,$Y285)))</f>
        <v/>
      </c>
      <c r="W285" s="7">
        <f>IF($Y285="","",IF(INDEX('Per Invoice'!W$2:W$501,$Y285)="","",INDEX('Per Invoice'!W$2:W$501,$Y285)))</f>
        <v/>
      </c>
      <c r="X285" s="7">
        <f>IF($Y285="","",IF(INDEX('Per Invoice'!X$2:X$501,$Y285)="","",INDEX('Per Invoice'!X$2:X$501,$Y285)))</f>
        <v/>
      </c>
      <c r="Y285" s="16">
        <f>IFERROR(MATCH(Settings!$C$35&amp;"|"&amp;ROWS($Y$2:$Y285),'Per Invoice'!$Z$2:$Z$501,0),"")</f>
        <v/>
      </c>
    </row>
    <row r="286">
      <c r="A286">
        <f>IF($Y286="","",IF(INDEX('Per Invoice'!A$2:A$501,$Y286)="","",INDEX('Per Invoice'!A$2:A$501,$Y286)))</f>
        <v/>
      </c>
      <c r="B286">
        <f>IF($Y286="","",IF(INDEX('Per Invoice'!B$2:B$501,$Y286)="","",INDEX('Per Invoice'!B$2:B$501,$Y286)))</f>
        <v/>
      </c>
      <c r="C286">
        <f>IF($Y286="","",IF(INDEX('Per Invoice'!C$2:C$501,$Y286)="","",INDEX('Per Invoice'!C$2:C$501,$Y286)))</f>
        <v/>
      </c>
      <c r="D286">
        <f>IF($Y286="","",IF(INDEX('Per Invoice'!D$2:D$501,$Y286)="","",INDEX('Per Invoice'!D$2:D$501,$Y286)))</f>
        <v/>
      </c>
      <c r="E286">
        <f>IF($Y286="","",IF(INDEX('Per Invoice'!E$2:E$501,$Y286)="","",INDEX('Per Invoice'!E$2:E$501,$Y286)))</f>
        <v/>
      </c>
      <c r="F286">
        <f>IF($Y286="","",IF(INDEX('Per Invoice'!F$2:F$501,$Y286)="","",INDEX('Per Invoice'!F$2:F$501,$Y286)))</f>
        <v/>
      </c>
      <c r="G286">
        <f>IF($Y286="","",IF(INDEX('Per Invoice'!G$2:G$501,$Y286)="","",INDEX('Per Invoice'!G$2:G$501,$Y286)))</f>
        <v/>
      </c>
      <c r="H286">
        <f>IF($Y286="","",IF(INDEX('Per Invoice'!H$2:H$501,$Y286)="","",INDEX('Per Invoice'!H$2:H$501,$Y286)))</f>
        <v/>
      </c>
      <c r="I286">
        <f>IF($Y286="","",IF(INDEX('Per Invoice'!I$2:I$501,$Y286)="","",INDEX('Per Invoice'!I$2:I$501,$Y286)))</f>
        <v/>
      </c>
      <c r="J286">
        <f>IF($Y286="","",IF(INDEX('Per Invoice'!J$2:J$501,$Y286)="","",INDEX('Per Invoice'!J$2:J$501,$Y286)))</f>
        <v/>
      </c>
      <c r="K286">
        <f>IF($Y286="","",IF(INDEX('Per Invoice'!K$2:K$501,$Y286)="","",INDEX('Per Invoice'!K$2:K$501,$Y286)))</f>
        <v/>
      </c>
      <c r="L286" s="7">
        <f>IF($Y286="","",IF(INDEX('Per Invoice'!L$2:L$501,$Y286)="","",INDEX('Per Invoice'!L$2:L$501,$Y286)))</f>
        <v/>
      </c>
      <c r="M286" s="14">
        <f>IF($Y286="","",IF(INDEX('Per Invoice'!M$2:M$501,$Y286)="","",INDEX('Per Invoice'!M$2:M$501,$Y286)))</f>
        <v/>
      </c>
      <c r="N286">
        <f>IF($Y286="","",IF(INDEX('Per Invoice'!N$2:N$501,$Y286)="","",INDEX('Per Invoice'!N$2:N$501,$Y286)))</f>
        <v/>
      </c>
      <c r="O286">
        <f>IF($Y286="","",IF(INDEX('Per Invoice'!O$2:O$501,$Y286)="","",INDEX('Per Invoice'!O$2:O$501,$Y286)))</f>
        <v/>
      </c>
      <c r="P286" s="7">
        <f>IF($Y286="","",IF(INDEX('Per Invoice'!P$2:P$501,$Y286)="","",INDEX('Per Invoice'!P$2:P$501,$Y286)))</f>
        <v/>
      </c>
      <c r="Q286" s="7">
        <f>IF($Y286="","",IF(INDEX('Per Invoice'!Q$2:Q$501,$Y286)="","",INDEX('Per Invoice'!Q$2:Q$501,$Y286)))</f>
        <v/>
      </c>
      <c r="R286">
        <f>IF($Y286="","",IF(INDEX('Per Invoice'!R$2:R$501,$Y286)="","",INDEX('Per Invoice'!R$2:R$501,$Y286)))</f>
        <v/>
      </c>
      <c r="S286" s="7">
        <f>IF($Y286="","",IF(INDEX('Per Invoice'!S$2:S$501,$Y286)="","",INDEX('Per Invoice'!S$2:S$501,$Y286)))</f>
        <v/>
      </c>
      <c r="T286" s="7">
        <f>IF($Y286="","",IF(INDEX('Per Invoice'!T$2:T$501,$Y286)="","",INDEX('Per Invoice'!T$2:T$501,$Y286)))</f>
        <v/>
      </c>
      <c r="U286" s="7">
        <f>IF($Y286="","",IF(INDEX('Per Invoice'!U$2:U$501,$Y286)="","",INDEX('Per Invoice'!U$2:U$501,$Y286)))</f>
        <v/>
      </c>
      <c r="V286" s="7">
        <f>IF($Y286="","",IF(INDEX('Per Invoice'!V$2:V$501,$Y286)="","",INDEX('Per Invoice'!V$2:V$501,$Y286)))</f>
        <v/>
      </c>
      <c r="W286" s="7">
        <f>IF($Y286="","",IF(INDEX('Per Invoice'!W$2:W$501,$Y286)="","",INDEX('Per Invoice'!W$2:W$501,$Y286)))</f>
        <v/>
      </c>
      <c r="X286" s="7">
        <f>IF($Y286="","",IF(INDEX('Per Invoice'!X$2:X$501,$Y286)="","",INDEX('Per Invoice'!X$2:X$501,$Y286)))</f>
        <v/>
      </c>
      <c r="Y286" s="16">
        <f>IFERROR(MATCH(Settings!$C$35&amp;"|"&amp;ROWS($Y$2:$Y286),'Per Invoice'!$Z$2:$Z$501,0),"")</f>
        <v/>
      </c>
    </row>
    <row r="287">
      <c r="A287">
        <f>IF($Y287="","",IF(INDEX('Per Invoice'!A$2:A$501,$Y287)="","",INDEX('Per Invoice'!A$2:A$501,$Y287)))</f>
        <v/>
      </c>
      <c r="B287">
        <f>IF($Y287="","",IF(INDEX('Per Invoice'!B$2:B$501,$Y287)="","",INDEX('Per Invoice'!B$2:B$501,$Y287)))</f>
        <v/>
      </c>
      <c r="C287">
        <f>IF($Y287="","",IF(INDEX('Per Invoice'!C$2:C$501,$Y287)="","",INDEX('Per Invoice'!C$2:C$501,$Y287)))</f>
        <v/>
      </c>
      <c r="D287">
        <f>IF($Y287="","",IF(INDEX('Per Invoice'!D$2:D$501,$Y287)="","",INDEX('Per Invoice'!D$2:D$501,$Y287)))</f>
        <v/>
      </c>
      <c r="E287">
        <f>IF($Y287="","",IF(INDEX('Per Invoice'!E$2:E$501,$Y287)="","",INDEX('Per Invoice'!E$2:E$501,$Y287)))</f>
        <v/>
      </c>
      <c r="F287">
        <f>IF($Y287="","",IF(INDEX('Per Invoice'!F$2:F$501,$Y287)="","",INDEX('Per Invoice'!F$2:F$501,$Y287)))</f>
        <v/>
      </c>
      <c r="G287">
        <f>IF($Y287="","",IF(INDEX('Per Invoice'!G$2:G$501,$Y287)="","",INDEX('Per Invoice'!G$2:G$501,$Y287)))</f>
        <v/>
      </c>
      <c r="H287">
        <f>IF($Y287="","",IF(INDEX('Per Invoice'!H$2:H$501,$Y287)="","",INDEX('Per Invoice'!H$2:H$501,$Y287)))</f>
        <v/>
      </c>
      <c r="I287">
        <f>IF($Y287="","",IF(INDEX('Per Invoice'!I$2:I$501,$Y287)="","",INDEX('Per Invoice'!I$2:I$501,$Y287)))</f>
        <v/>
      </c>
      <c r="J287">
        <f>IF($Y287="","",IF(INDEX('Per Invoice'!J$2:J$501,$Y287)="","",INDEX('Per Invoice'!J$2:J$501,$Y287)))</f>
        <v/>
      </c>
      <c r="K287">
        <f>IF($Y287="","",IF(INDEX('Per Invoice'!K$2:K$501,$Y287)="","",INDEX('Per Invoice'!K$2:K$501,$Y287)))</f>
        <v/>
      </c>
      <c r="L287" s="7">
        <f>IF($Y287="","",IF(INDEX('Per Invoice'!L$2:L$501,$Y287)="","",INDEX('Per Invoice'!L$2:L$501,$Y287)))</f>
        <v/>
      </c>
      <c r="M287" s="14">
        <f>IF($Y287="","",IF(INDEX('Per Invoice'!M$2:M$501,$Y287)="","",INDEX('Per Invoice'!M$2:M$501,$Y287)))</f>
        <v/>
      </c>
      <c r="N287">
        <f>IF($Y287="","",IF(INDEX('Per Invoice'!N$2:N$501,$Y287)="","",INDEX('Per Invoice'!N$2:N$501,$Y287)))</f>
        <v/>
      </c>
      <c r="O287">
        <f>IF($Y287="","",IF(INDEX('Per Invoice'!O$2:O$501,$Y287)="","",INDEX('Per Invoice'!O$2:O$501,$Y287)))</f>
        <v/>
      </c>
      <c r="P287" s="7">
        <f>IF($Y287="","",IF(INDEX('Per Invoice'!P$2:P$501,$Y287)="","",INDEX('Per Invoice'!P$2:P$501,$Y287)))</f>
        <v/>
      </c>
      <c r="Q287" s="7">
        <f>IF($Y287="","",IF(INDEX('Per Invoice'!Q$2:Q$501,$Y287)="","",INDEX('Per Invoice'!Q$2:Q$501,$Y287)))</f>
        <v/>
      </c>
      <c r="R287">
        <f>IF($Y287="","",IF(INDEX('Per Invoice'!R$2:R$501,$Y287)="","",INDEX('Per Invoice'!R$2:R$501,$Y287)))</f>
        <v/>
      </c>
      <c r="S287" s="7">
        <f>IF($Y287="","",IF(INDEX('Per Invoice'!S$2:S$501,$Y287)="","",INDEX('Per Invoice'!S$2:S$501,$Y287)))</f>
        <v/>
      </c>
      <c r="T287" s="7">
        <f>IF($Y287="","",IF(INDEX('Per Invoice'!T$2:T$501,$Y287)="","",INDEX('Per Invoice'!T$2:T$501,$Y287)))</f>
        <v/>
      </c>
      <c r="U287" s="7">
        <f>IF($Y287="","",IF(INDEX('Per Invoice'!U$2:U$501,$Y287)="","",INDEX('Per Invoice'!U$2:U$501,$Y287)))</f>
        <v/>
      </c>
      <c r="V287" s="7">
        <f>IF($Y287="","",IF(INDEX('Per Invoice'!V$2:V$501,$Y287)="","",INDEX('Per Invoice'!V$2:V$501,$Y287)))</f>
        <v/>
      </c>
      <c r="W287" s="7">
        <f>IF($Y287="","",IF(INDEX('Per Invoice'!W$2:W$501,$Y287)="","",INDEX('Per Invoice'!W$2:W$501,$Y287)))</f>
        <v/>
      </c>
      <c r="X287" s="7">
        <f>IF($Y287="","",IF(INDEX('Per Invoice'!X$2:X$501,$Y287)="","",INDEX('Per Invoice'!X$2:X$501,$Y287)))</f>
        <v/>
      </c>
      <c r="Y287" s="16">
        <f>IFERROR(MATCH(Settings!$C$35&amp;"|"&amp;ROWS($Y$2:$Y287),'Per Invoice'!$Z$2:$Z$501,0),"")</f>
        <v/>
      </c>
    </row>
    <row r="288">
      <c r="A288">
        <f>IF($Y288="","",IF(INDEX('Per Invoice'!A$2:A$501,$Y288)="","",INDEX('Per Invoice'!A$2:A$501,$Y288)))</f>
        <v/>
      </c>
      <c r="B288">
        <f>IF($Y288="","",IF(INDEX('Per Invoice'!B$2:B$501,$Y288)="","",INDEX('Per Invoice'!B$2:B$501,$Y288)))</f>
        <v/>
      </c>
      <c r="C288">
        <f>IF($Y288="","",IF(INDEX('Per Invoice'!C$2:C$501,$Y288)="","",INDEX('Per Invoice'!C$2:C$501,$Y288)))</f>
        <v/>
      </c>
      <c r="D288">
        <f>IF($Y288="","",IF(INDEX('Per Invoice'!D$2:D$501,$Y288)="","",INDEX('Per Invoice'!D$2:D$501,$Y288)))</f>
        <v/>
      </c>
      <c r="E288">
        <f>IF($Y288="","",IF(INDEX('Per Invoice'!E$2:E$501,$Y288)="","",INDEX('Per Invoice'!E$2:E$501,$Y288)))</f>
        <v/>
      </c>
      <c r="F288">
        <f>IF($Y288="","",IF(INDEX('Per Invoice'!F$2:F$501,$Y288)="","",INDEX('Per Invoice'!F$2:F$501,$Y288)))</f>
        <v/>
      </c>
      <c r="G288">
        <f>IF($Y288="","",IF(INDEX('Per Invoice'!G$2:G$501,$Y288)="","",INDEX('Per Invoice'!G$2:G$501,$Y288)))</f>
        <v/>
      </c>
      <c r="H288">
        <f>IF($Y288="","",IF(INDEX('Per Invoice'!H$2:H$501,$Y288)="","",INDEX('Per Invoice'!H$2:H$501,$Y288)))</f>
        <v/>
      </c>
      <c r="I288">
        <f>IF($Y288="","",IF(INDEX('Per Invoice'!I$2:I$501,$Y288)="","",INDEX('Per Invoice'!I$2:I$501,$Y288)))</f>
        <v/>
      </c>
      <c r="J288">
        <f>IF($Y288="","",IF(INDEX('Per Invoice'!J$2:J$501,$Y288)="","",INDEX('Per Invoice'!J$2:J$501,$Y288)))</f>
        <v/>
      </c>
      <c r="K288">
        <f>IF($Y288="","",IF(INDEX('Per Invoice'!K$2:K$501,$Y288)="","",INDEX('Per Invoice'!K$2:K$501,$Y288)))</f>
        <v/>
      </c>
      <c r="L288" s="7">
        <f>IF($Y288="","",IF(INDEX('Per Invoice'!L$2:L$501,$Y288)="","",INDEX('Per Invoice'!L$2:L$501,$Y288)))</f>
        <v/>
      </c>
      <c r="M288" s="14">
        <f>IF($Y288="","",IF(INDEX('Per Invoice'!M$2:M$501,$Y288)="","",INDEX('Per Invoice'!M$2:M$501,$Y288)))</f>
        <v/>
      </c>
      <c r="N288">
        <f>IF($Y288="","",IF(INDEX('Per Invoice'!N$2:N$501,$Y288)="","",INDEX('Per Invoice'!N$2:N$501,$Y288)))</f>
        <v/>
      </c>
      <c r="O288">
        <f>IF($Y288="","",IF(INDEX('Per Invoice'!O$2:O$501,$Y288)="","",INDEX('Per Invoice'!O$2:O$501,$Y288)))</f>
        <v/>
      </c>
      <c r="P288" s="7">
        <f>IF($Y288="","",IF(INDEX('Per Invoice'!P$2:P$501,$Y288)="","",INDEX('Per Invoice'!P$2:P$501,$Y288)))</f>
        <v/>
      </c>
      <c r="Q288" s="7">
        <f>IF($Y288="","",IF(INDEX('Per Invoice'!Q$2:Q$501,$Y288)="","",INDEX('Per Invoice'!Q$2:Q$501,$Y288)))</f>
        <v/>
      </c>
      <c r="R288">
        <f>IF($Y288="","",IF(INDEX('Per Invoice'!R$2:R$501,$Y288)="","",INDEX('Per Invoice'!R$2:R$501,$Y288)))</f>
        <v/>
      </c>
      <c r="S288" s="7">
        <f>IF($Y288="","",IF(INDEX('Per Invoice'!S$2:S$501,$Y288)="","",INDEX('Per Invoice'!S$2:S$501,$Y288)))</f>
        <v/>
      </c>
      <c r="T288" s="7">
        <f>IF($Y288="","",IF(INDEX('Per Invoice'!T$2:T$501,$Y288)="","",INDEX('Per Invoice'!T$2:T$501,$Y288)))</f>
        <v/>
      </c>
      <c r="U288" s="7">
        <f>IF($Y288="","",IF(INDEX('Per Invoice'!U$2:U$501,$Y288)="","",INDEX('Per Invoice'!U$2:U$501,$Y288)))</f>
        <v/>
      </c>
      <c r="V288" s="7">
        <f>IF($Y288="","",IF(INDEX('Per Invoice'!V$2:V$501,$Y288)="","",INDEX('Per Invoice'!V$2:V$501,$Y288)))</f>
        <v/>
      </c>
      <c r="W288" s="7">
        <f>IF($Y288="","",IF(INDEX('Per Invoice'!W$2:W$501,$Y288)="","",INDEX('Per Invoice'!W$2:W$501,$Y288)))</f>
        <v/>
      </c>
      <c r="X288" s="7">
        <f>IF($Y288="","",IF(INDEX('Per Invoice'!X$2:X$501,$Y288)="","",INDEX('Per Invoice'!X$2:X$501,$Y288)))</f>
        <v/>
      </c>
      <c r="Y288" s="16">
        <f>IFERROR(MATCH(Settings!$C$35&amp;"|"&amp;ROWS($Y$2:$Y288),'Per Invoice'!$Z$2:$Z$501,0),"")</f>
        <v/>
      </c>
    </row>
    <row r="289">
      <c r="A289">
        <f>IF($Y289="","",IF(INDEX('Per Invoice'!A$2:A$501,$Y289)="","",INDEX('Per Invoice'!A$2:A$501,$Y289)))</f>
        <v/>
      </c>
      <c r="B289">
        <f>IF($Y289="","",IF(INDEX('Per Invoice'!B$2:B$501,$Y289)="","",INDEX('Per Invoice'!B$2:B$501,$Y289)))</f>
        <v/>
      </c>
      <c r="C289">
        <f>IF($Y289="","",IF(INDEX('Per Invoice'!C$2:C$501,$Y289)="","",INDEX('Per Invoice'!C$2:C$501,$Y289)))</f>
        <v/>
      </c>
      <c r="D289">
        <f>IF($Y289="","",IF(INDEX('Per Invoice'!D$2:D$501,$Y289)="","",INDEX('Per Invoice'!D$2:D$501,$Y289)))</f>
        <v/>
      </c>
      <c r="E289">
        <f>IF($Y289="","",IF(INDEX('Per Invoice'!E$2:E$501,$Y289)="","",INDEX('Per Invoice'!E$2:E$501,$Y289)))</f>
        <v/>
      </c>
      <c r="F289">
        <f>IF($Y289="","",IF(INDEX('Per Invoice'!F$2:F$501,$Y289)="","",INDEX('Per Invoice'!F$2:F$501,$Y289)))</f>
        <v/>
      </c>
      <c r="G289">
        <f>IF($Y289="","",IF(INDEX('Per Invoice'!G$2:G$501,$Y289)="","",INDEX('Per Invoice'!G$2:G$501,$Y289)))</f>
        <v/>
      </c>
      <c r="H289">
        <f>IF($Y289="","",IF(INDEX('Per Invoice'!H$2:H$501,$Y289)="","",INDEX('Per Invoice'!H$2:H$501,$Y289)))</f>
        <v/>
      </c>
      <c r="I289">
        <f>IF($Y289="","",IF(INDEX('Per Invoice'!I$2:I$501,$Y289)="","",INDEX('Per Invoice'!I$2:I$501,$Y289)))</f>
        <v/>
      </c>
      <c r="J289">
        <f>IF($Y289="","",IF(INDEX('Per Invoice'!J$2:J$501,$Y289)="","",INDEX('Per Invoice'!J$2:J$501,$Y289)))</f>
        <v/>
      </c>
      <c r="K289">
        <f>IF($Y289="","",IF(INDEX('Per Invoice'!K$2:K$501,$Y289)="","",INDEX('Per Invoice'!K$2:K$501,$Y289)))</f>
        <v/>
      </c>
      <c r="L289" s="7">
        <f>IF($Y289="","",IF(INDEX('Per Invoice'!L$2:L$501,$Y289)="","",INDEX('Per Invoice'!L$2:L$501,$Y289)))</f>
        <v/>
      </c>
      <c r="M289" s="14">
        <f>IF($Y289="","",IF(INDEX('Per Invoice'!M$2:M$501,$Y289)="","",INDEX('Per Invoice'!M$2:M$501,$Y289)))</f>
        <v/>
      </c>
      <c r="N289">
        <f>IF($Y289="","",IF(INDEX('Per Invoice'!N$2:N$501,$Y289)="","",INDEX('Per Invoice'!N$2:N$501,$Y289)))</f>
        <v/>
      </c>
      <c r="O289">
        <f>IF($Y289="","",IF(INDEX('Per Invoice'!O$2:O$501,$Y289)="","",INDEX('Per Invoice'!O$2:O$501,$Y289)))</f>
        <v/>
      </c>
      <c r="P289" s="7">
        <f>IF($Y289="","",IF(INDEX('Per Invoice'!P$2:P$501,$Y289)="","",INDEX('Per Invoice'!P$2:P$501,$Y289)))</f>
        <v/>
      </c>
      <c r="Q289" s="7">
        <f>IF($Y289="","",IF(INDEX('Per Invoice'!Q$2:Q$501,$Y289)="","",INDEX('Per Invoice'!Q$2:Q$501,$Y289)))</f>
        <v/>
      </c>
      <c r="R289">
        <f>IF($Y289="","",IF(INDEX('Per Invoice'!R$2:R$501,$Y289)="","",INDEX('Per Invoice'!R$2:R$501,$Y289)))</f>
        <v/>
      </c>
      <c r="S289" s="7">
        <f>IF($Y289="","",IF(INDEX('Per Invoice'!S$2:S$501,$Y289)="","",INDEX('Per Invoice'!S$2:S$501,$Y289)))</f>
        <v/>
      </c>
      <c r="T289" s="7">
        <f>IF($Y289="","",IF(INDEX('Per Invoice'!T$2:T$501,$Y289)="","",INDEX('Per Invoice'!T$2:T$501,$Y289)))</f>
        <v/>
      </c>
      <c r="U289" s="7">
        <f>IF($Y289="","",IF(INDEX('Per Invoice'!U$2:U$501,$Y289)="","",INDEX('Per Invoice'!U$2:U$501,$Y289)))</f>
        <v/>
      </c>
      <c r="V289" s="7">
        <f>IF($Y289="","",IF(INDEX('Per Invoice'!V$2:V$501,$Y289)="","",INDEX('Per Invoice'!V$2:V$501,$Y289)))</f>
        <v/>
      </c>
      <c r="W289" s="7">
        <f>IF($Y289="","",IF(INDEX('Per Invoice'!W$2:W$501,$Y289)="","",INDEX('Per Invoice'!W$2:W$501,$Y289)))</f>
        <v/>
      </c>
      <c r="X289" s="7">
        <f>IF($Y289="","",IF(INDEX('Per Invoice'!X$2:X$501,$Y289)="","",INDEX('Per Invoice'!X$2:X$501,$Y289)))</f>
        <v/>
      </c>
      <c r="Y289" s="16">
        <f>IFERROR(MATCH(Settings!$C$35&amp;"|"&amp;ROWS($Y$2:$Y289),'Per Invoice'!$Z$2:$Z$501,0),"")</f>
        <v/>
      </c>
    </row>
    <row r="290">
      <c r="A290">
        <f>IF($Y290="","",IF(INDEX('Per Invoice'!A$2:A$501,$Y290)="","",INDEX('Per Invoice'!A$2:A$501,$Y290)))</f>
        <v/>
      </c>
      <c r="B290">
        <f>IF($Y290="","",IF(INDEX('Per Invoice'!B$2:B$501,$Y290)="","",INDEX('Per Invoice'!B$2:B$501,$Y290)))</f>
        <v/>
      </c>
      <c r="C290">
        <f>IF($Y290="","",IF(INDEX('Per Invoice'!C$2:C$501,$Y290)="","",INDEX('Per Invoice'!C$2:C$501,$Y290)))</f>
        <v/>
      </c>
      <c r="D290">
        <f>IF($Y290="","",IF(INDEX('Per Invoice'!D$2:D$501,$Y290)="","",INDEX('Per Invoice'!D$2:D$501,$Y290)))</f>
        <v/>
      </c>
      <c r="E290">
        <f>IF($Y290="","",IF(INDEX('Per Invoice'!E$2:E$501,$Y290)="","",INDEX('Per Invoice'!E$2:E$501,$Y290)))</f>
        <v/>
      </c>
      <c r="F290">
        <f>IF($Y290="","",IF(INDEX('Per Invoice'!F$2:F$501,$Y290)="","",INDEX('Per Invoice'!F$2:F$501,$Y290)))</f>
        <v/>
      </c>
      <c r="G290">
        <f>IF($Y290="","",IF(INDEX('Per Invoice'!G$2:G$501,$Y290)="","",INDEX('Per Invoice'!G$2:G$501,$Y290)))</f>
        <v/>
      </c>
      <c r="H290">
        <f>IF($Y290="","",IF(INDEX('Per Invoice'!H$2:H$501,$Y290)="","",INDEX('Per Invoice'!H$2:H$501,$Y290)))</f>
        <v/>
      </c>
      <c r="I290">
        <f>IF($Y290="","",IF(INDEX('Per Invoice'!I$2:I$501,$Y290)="","",INDEX('Per Invoice'!I$2:I$501,$Y290)))</f>
        <v/>
      </c>
      <c r="J290">
        <f>IF($Y290="","",IF(INDEX('Per Invoice'!J$2:J$501,$Y290)="","",INDEX('Per Invoice'!J$2:J$501,$Y290)))</f>
        <v/>
      </c>
      <c r="K290">
        <f>IF($Y290="","",IF(INDEX('Per Invoice'!K$2:K$501,$Y290)="","",INDEX('Per Invoice'!K$2:K$501,$Y290)))</f>
        <v/>
      </c>
      <c r="L290" s="7">
        <f>IF($Y290="","",IF(INDEX('Per Invoice'!L$2:L$501,$Y290)="","",INDEX('Per Invoice'!L$2:L$501,$Y290)))</f>
        <v/>
      </c>
      <c r="M290" s="14">
        <f>IF($Y290="","",IF(INDEX('Per Invoice'!M$2:M$501,$Y290)="","",INDEX('Per Invoice'!M$2:M$501,$Y290)))</f>
        <v/>
      </c>
      <c r="N290">
        <f>IF($Y290="","",IF(INDEX('Per Invoice'!N$2:N$501,$Y290)="","",INDEX('Per Invoice'!N$2:N$501,$Y290)))</f>
        <v/>
      </c>
      <c r="O290">
        <f>IF($Y290="","",IF(INDEX('Per Invoice'!O$2:O$501,$Y290)="","",INDEX('Per Invoice'!O$2:O$501,$Y290)))</f>
        <v/>
      </c>
      <c r="P290" s="7">
        <f>IF($Y290="","",IF(INDEX('Per Invoice'!P$2:P$501,$Y290)="","",INDEX('Per Invoice'!P$2:P$501,$Y290)))</f>
        <v/>
      </c>
      <c r="Q290" s="7">
        <f>IF($Y290="","",IF(INDEX('Per Invoice'!Q$2:Q$501,$Y290)="","",INDEX('Per Invoice'!Q$2:Q$501,$Y290)))</f>
        <v/>
      </c>
      <c r="R290">
        <f>IF($Y290="","",IF(INDEX('Per Invoice'!R$2:R$501,$Y290)="","",INDEX('Per Invoice'!R$2:R$501,$Y290)))</f>
        <v/>
      </c>
      <c r="S290" s="7">
        <f>IF($Y290="","",IF(INDEX('Per Invoice'!S$2:S$501,$Y290)="","",INDEX('Per Invoice'!S$2:S$501,$Y290)))</f>
        <v/>
      </c>
      <c r="T290" s="7">
        <f>IF($Y290="","",IF(INDEX('Per Invoice'!T$2:T$501,$Y290)="","",INDEX('Per Invoice'!T$2:T$501,$Y290)))</f>
        <v/>
      </c>
      <c r="U290" s="7">
        <f>IF($Y290="","",IF(INDEX('Per Invoice'!U$2:U$501,$Y290)="","",INDEX('Per Invoice'!U$2:U$501,$Y290)))</f>
        <v/>
      </c>
      <c r="V290" s="7">
        <f>IF($Y290="","",IF(INDEX('Per Invoice'!V$2:V$501,$Y290)="","",INDEX('Per Invoice'!V$2:V$501,$Y290)))</f>
        <v/>
      </c>
      <c r="W290" s="7">
        <f>IF($Y290="","",IF(INDEX('Per Invoice'!W$2:W$501,$Y290)="","",INDEX('Per Invoice'!W$2:W$501,$Y290)))</f>
        <v/>
      </c>
      <c r="X290" s="7">
        <f>IF($Y290="","",IF(INDEX('Per Invoice'!X$2:X$501,$Y290)="","",INDEX('Per Invoice'!X$2:X$501,$Y290)))</f>
        <v/>
      </c>
      <c r="Y290" s="16">
        <f>IFERROR(MATCH(Settings!$C$35&amp;"|"&amp;ROWS($Y$2:$Y290),'Per Invoice'!$Z$2:$Z$501,0),"")</f>
        <v/>
      </c>
    </row>
    <row r="291">
      <c r="A291">
        <f>IF($Y291="","",IF(INDEX('Per Invoice'!A$2:A$501,$Y291)="","",INDEX('Per Invoice'!A$2:A$501,$Y291)))</f>
        <v/>
      </c>
      <c r="B291">
        <f>IF($Y291="","",IF(INDEX('Per Invoice'!B$2:B$501,$Y291)="","",INDEX('Per Invoice'!B$2:B$501,$Y291)))</f>
        <v/>
      </c>
      <c r="C291">
        <f>IF($Y291="","",IF(INDEX('Per Invoice'!C$2:C$501,$Y291)="","",INDEX('Per Invoice'!C$2:C$501,$Y291)))</f>
        <v/>
      </c>
      <c r="D291">
        <f>IF($Y291="","",IF(INDEX('Per Invoice'!D$2:D$501,$Y291)="","",INDEX('Per Invoice'!D$2:D$501,$Y291)))</f>
        <v/>
      </c>
      <c r="E291">
        <f>IF($Y291="","",IF(INDEX('Per Invoice'!E$2:E$501,$Y291)="","",INDEX('Per Invoice'!E$2:E$501,$Y291)))</f>
        <v/>
      </c>
      <c r="F291">
        <f>IF($Y291="","",IF(INDEX('Per Invoice'!F$2:F$501,$Y291)="","",INDEX('Per Invoice'!F$2:F$501,$Y291)))</f>
        <v/>
      </c>
      <c r="G291">
        <f>IF($Y291="","",IF(INDEX('Per Invoice'!G$2:G$501,$Y291)="","",INDEX('Per Invoice'!G$2:G$501,$Y291)))</f>
        <v/>
      </c>
      <c r="H291">
        <f>IF($Y291="","",IF(INDEX('Per Invoice'!H$2:H$501,$Y291)="","",INDEX('Per Invoice'!H$2:H$501,$Y291)))</f>
        <v/>
      </c>
      <c r="I291">
        <f>IF($Y291="","",IF(INDEX('Per Invoice'!I$2:I$501,$Y291)="","",INDEX('Per Invoice'!I$2:I$501,$Y291)))</f>
        <v/>
      </c>
      <c r="J291">
        <f>IF($Y291="","",IF(INDEX('Per Invoice'!J$2:J$501,$Y291)="","",INDEX('Per Invoice'!J$2:J$501,$Y291)))</f>
        <v/>
      </c>
      <c r="K291">
        <f>IF($Y291="","",IF(INDEX('Per Invoice'!K$2:K$501,$Y291)="","",INDEX('Per Invoice'!K$2:K$501,$Y291)))</f>
        <v/>
      </c>
      <c r="L291" s="7">
        <f>IF($Y291="","",IF(INDEX('Per Invoice'!L$2:L$501,$Y291)="","",INDEX('Per Invoice'!L$2:L$501,$Y291)))</f>
        <v/>
      </c>
      <c r="M291" s="14">
        <f>IF($Y291="","",IF(INDEX('Per Invoice'!M$2:M$501,$Y291)="","",INDEX('Per Invoice'!M$2:M$501,$Y291)))</f>
        <v/>
      </c>
      <c r="N291">
        <f>IF($Y291="","",IF(INDEX('Per Invoice'!N$2:N$501,$Y291)="","",INDEX('Per Invoice'!N$2:N$501,$Y291)))</f>
        <v/>
      </c>
      <c r="O291">
        <f>IF($Y291="","",IF(INDEX('Per Invoice'!O$2:O$501,$Y291)="","",INDEX('Per Invoice'!O$2:O$501,$Y291)))</f>
        <v/>
      </c>
      <c r="P291" s="7">
        <f>IF($Y291="","",IF(INDEX('Per Invoice'!P$2:P$501,$Y291)="","",INDEX('Per Invoice'!P$2:P$501,$Y291)))</f>
        <v/>
      </c>
      <c r="Q291" s="7">
        <f>IF($Y291="","",IF(INDEX('Per Invoice'!Q$2:Q$501,$Y291)="","",INDEX('Per Invoice'!Q$2:Q$501,$Y291)))</f>
        <v/>
      </c>
      <c r="R291">
        <f>IF($Y291="","",IF(INDEX('Per Invoice'!R$2:R$501,$Y291)="","",INDEX('Per Invoice'!R$2:R$501,$Y291)))</f>
        <v/>
      </c>
      <c r="S291" s="7">
        <f>IF($Y291="","",IF(INDEX('Per Invoice'!S$2:S$501,$Y291)="","",INDEX('Per Invoice'!S$2:S$501,$Y291)))</f>
        <v/>
      </c>
      <c r="T291" s="7">
        <f>IF($Y291="","",IF(INDEX('Per Invoice'!T$2:T$501,$Y291)="","",INDEX('Per Invoice'!T$2:T$501,$Y291)))</f>
        <v/>
      </c>
      <c r="U291" s="7">
        <f>IF($Y291="","",IF(INDEX('Per Invoice'!U$2:U$501,$Y291)="","",INDEX('Per Invoice'!U$2:U$501,$Y291)))</f>
        <v/>
      </c>
      <c r="V291" s="7">
        <f>IF($Y291="","",IF(INDEX('Per Invoice'!V$2:V$501,$Y291)="","",INDEX('Per Invoice'!V$2:V$501,$Y291)))</f>
        <v/>
      </c>
      <c r="W291" s="7">
        <f>IF($Y291="","",IF(INDEX('Per Invoice'!W$2:W$501,$Y291)="","",INDEX('Per Invoice'!W$2:W$501,$Y291)))</f>
        <v/>
      </c>
      <c r="X291" s="7">
        <f>IF($Y291="","",IF(INDEX('Per Invoice'!X$2:X$501,$Y291)="","",INDEX('Per Invoice'!X$2:X$501,$Y291)))</f>
        <v/>
      </c>
      <c r="Y291" s="16">
        <f>IFERROR(MATCH(Settings!$C$35&amp;"|"&amp;ROWS($Y$2:$Y291),'Per Invoice'!$Z$2:$Z$501,0),"")</f>
        <v/>
      </c>
    </row>
    <row r="292">
      <c r="A292">
        <f>IF($Y292="","",IF(INDEX('Per Invoice'!A$2:A$501,$Y292)="","",INDEX('Per Invoice'!A$2:A$501,$Y292)))</f>
        <v/>
      </c>
      <c r="B292">
        <f>IF($Y292="","",IF(INDEX('Per Invoice'!B$2:B$501,$Y292)="","",INDEX('Per Invoice'!B$2:B$501,$Y292)))</f>
        <v/>
      </c>
      <c r="C292">
        <f>IF($Y292="","",IF(INDEX('Per Invoice'!C$2:C$501,$Y292)="","",INDEX('Per Invoice'!C$2:C$501,$Y292)))</f>
        <v/>
      </c>
      <c r="D292">
        <f>IF($Y292="","",IF(INDEX('Per Invoice'!D$2:D$501,$Y292)="","",INDEX('Per Invoice'!D$2:D$501,$Y292)))</f>
        <v/>
      </c>
      <c r="E292">
        <f>IF($Y292="","",IF(INDEX('Per Invoice'!E$2:E$501,$Y292)="","",INDEX('Per Invoice'!E$2:E$501,$Y292)))</f>
        <v/>
      </c>
      <c r="F292">
        <f>IF($Y292="","",IF(INDEX('Per Invoice'!F$2:F$501,$Y292)="","",INDEX('Per Invoice'!F$2:F$501,$Y292)))</f>
        <v/>
      </c>
      <c r="G292">
        <f>IF($Y292="","",IF(INDEX('Per Invoice'!G$2:G$501,$Y292)="","",INDEX('Per Invoice'!G$2:G$501,$Y292)))</f>
        <v/>
      </c>
      <c r="H292">
        <f>IF($Y292="","",IF(INDEX('Per Invoice'!H$2:H$501,$Y292)="","",INDEX('Per Invoice'!H$2:H$501,$Y292)))</f>
        <v/>
      </c>
      <c r="I292">
        <f>IF($Y292="","",IF(INDEX('Per Invoice'!I$2:I$501,$Y292)="","",INDEX('Per Invoice'!I$2:I$501,$Y292)))</f>
        <v/>
      </c>
      <c r="J292">
        <f>IF($Y292="","",IF(INDEX('Per Invoice'!J$2:J$501,$Y292)="","",INDEX('Per Invoice'!J$2:J$501,$Y292)))</f>
        <v/>
      </c>
      <c r="K292">
        <f>IF($Y292="","",IF(INDEX('Per Invoice'!K$2:K$501,$Y292)="","",INDEX('Per Invoice'!K$2:K$501,$Y292)))</f>
        <v/>
      </c>
      <c r="L292" s="7">
        <f>IF($Y292="","",IF(INDEX('Per Invoice'!L$2:L$501,$Y292)="","",INDEX('Per Invoice'!L$2:L$501,$Y292)))</f>
        <v/>
      </c>
      <c r="M292" s="14">
        <f>IF($Y292="","",IF(INDEX('Per Invoice'!M$2:M$501,$Y292)="","",INDEX('Per Invoice'!M$2:M$501,$Y292)))</f>
        <v/>
      </c>
      <c r="N292">
        <f>IF($Y292="","",IF(INDEX('Per Invoice'!N$2:N$501,$Y292)="","",INDEX('Per Invoice'!N$2:N$501,$Y292)))</f>
        <v/>
      </c>
      <c r="O292">
        <f>IF($Y292="","",IF(INDEX('Per Invoice'!O$2:O$501,$Y292)="","",INDEX('Per Invoice'!O$2:O$501,$Y292)))</f>
        <v/>
      </c>
      <c r="P292" s="7">
        <f>IF($Y292="","",IF(INDEX('Per Invoice'!P$2:P$501,$Y292)="","",INDEX('Per Invoice'!P$2:P$501,$Y292)))</f>
        <v/>
      </c>
      <c r="Q292" s="7">
        <f>IF($Y292="","",IF(INDEX('Per Invoice'!Q$2:Q$501,$Y292)="","",INDEX('Per Invoice'!Q$2:Q$501,$Y292)))</f>
        <v/>
      </c>
      <c r="R292">
        <f>IF($Y292="","",IF(INDEX('Per Invoice'!R$2:R$501,$Y292)="","",INDEX('Per Invoice'!R$2:R$501,$Y292)))</f>
        <v/>
      </c>
      <c r="S292" s="7">
        <f>IF($Y292="","",IF(INDEX('Per Invoice'!S$2:S$501,$Y292)="","",INDEX('Per Invoice'!S$2:S$501,$Y292)))</f>
        <v/>
      </c>
      <c r="T292" s="7">
        <f>IF($Y292="","",IF(INDEX('Per Invoice'!T$2:T$501,$Y292)="","",INDEX('Per Invoice'!T$2:T$501,$Y292)))</f>
        <v/>
      </c>
      <c r="U292" s="7">
        <f>IF($Y292="","",IF(INDEX('Per Invoice'!U$2:U$501,$Y292)="","",INDEX('Per Invoice'!U$2:U$501,$Y292)))</f>
        <v/>
      </c>
      <c r="V292" s="7">
        <f>IF($Y292="","",IF(INDEX('Per Invoice'!V$2:V$501,$Y292)="","",INDEX('Per Invoice'!V$2:V$501,$Y292)))</f>
        <v/>
      </c>
      <c r="W292" s="7">
        <f>IF($Y292="","",IF(INDEX('Per Invoice'!W$2:W$501,$Y292)="","",INDEX('Per Invoice'!W$2:W$501,$Y292)))</f>
        <v/>
      </c>
      <c r="X292" s="7">
        <f>IF($Y292="","",IF(INDEX('Per Invoice'!X$2:X$501,$Y292)="","",INDEX('Per Invoice'!X$2:X$501,$Y292)))</f>
        <v/>
      </c>
      <c r="Y292" s="16">
        <f>IFERROR(MATCH(Settings!$C$35&amp;"|"&amp;ROWS($Y$2:$Y292),'Per Invoice'!$Z$2:$Z$501,0),"")</f>
        <v/>
      </c>
    </row>
    <row r="293">
      <c r="A293">
        <f>IF($Y293="","",IF(INDEX('Per Invoice'!A$2:A$501,$Y293)="","",INDEX('Per Invoice'!A$2:A$501,$Y293)))</f>
        <v/>
      </c>
      <c r="B293">
        <f>IF($Y293="","",IF(INDEX('Per Invoice'!B$2:B$501,$Y293)="","",INDEX('Per Invoice'!B$2:B$501,$Y293)))</f>
        <v/>
      </c>
      <c r="C293">
        <f>IF($Y293="","",IF(INDEX('Per Invoice'!C$2:C$501,$Y293)="","",INDEX('Per Invoice'!C$2:C$501,$Y293)))</f>
        <v/>
      </c>
      <c r="D293">
        <f>IF($Y293="","",IF(INDEX('Per Invoice'!D$2:D$501,$Y293)="","",INDEX('Per Invoice'!D$2:D$501,$Y293)))</f>
        <v/>
      </c>
      <c r="E293">
        <f>IF($Y293="","",IF(INDEX('Per Invoice'!E$2:E$501,$Y293)="","",INDEX('Per Invoice'!E$2:E$501,$Y293)))</f>
        <v/>
      </c>
      <c r="F293">
        <f>IF($Y293="","",IF(INDEX('Per Invoice'!F$2:F$501,$Y293)="","",INDEX('Per Invoice'!F$2:F$501,$Y293)))</f>
        <v/>
      </c>
      <c r="G293">
        <f>IF($Y293="","",IF(INDEX('Per Invoice'!G$2:G$501,$Y293)="","",INDEX('Per Invoice'!G$2:G$501,$Y293)))</f>
        <v/>
      </c>
      <c r="H293">
        <f>IF($Y293="","",IF(INDEX('Per Invoice'!H$2:H$501,$Y293)="","",INDEX('Per Invoice'!H$2:H$501,$Y293)))</f>
        <v/>
      </c>
      <c r="I293">
        <f>IF($Y293="","",IF(INDEX('Per Invoice'!I$2:I$501,$Y293)="","",INDEX('Per Invoice'!I$2:I$501,$Y293)))</f>
        <v/>
      </c>
      <c r="J293">
        <f>IF($Y293="","",IF(INDEX('Per Invoice'!J$2:J$501,$Y293)="","",INDEX('Per Invoice'!J$2:J$501,$Y293)))</f>
        <v/>
      </c>
      <c r="K293">
        <f>IF($Y293="","",IF(INDEX('Per Invoice'!K$2:K$501,$Y293)="","",INDEX('Per Invoice'!K$2:K$501,$Y293)))</f>
        <v/>
      </c>
      <c r="L293" s="7">
        <f>IF($Y293="","",IF(INDEX('Per Invoice'!L$2:L$501,$Y293)="","",INDEX('Per Invoice'!L$2:L$501,$Y293)))</f>
        <v/>
      </c>
      <c r="M293" s="14">
        <f>IF($Y293="","",IF(INDEX('Per Invoice'!M$2:M$501,$Y293)="","",INDEX('Per Invoice'!M$2:M$501,$Y293)))</f>
        <v/>
      </c>
      <c r="N293">
        <f>IF($Y293="","",IF(INDEX('Per Invoice'!N$2:N$501,$Y293)="","",INDEX('Per Invoice'!N$2:N$501,$Y293)))</f>
        <v/>
      </c>
      <c r="O293">
        <f>IF($Y293="","",IF(INDEX('Per Invoice'!O$2:O$501,$Y293)="","",INDEX('Per Invoice'!O$2:O$501,$Y293)))</f>
        <v/>
      </c>
      <c r="P293" s="7">
        <f>IF($Y293="","",IF(INDEX('Per Invoice'!P$2:P$501,$Y293)="","",INDEX('Per Invoice'!P$2:P$501,$Y293)))</f>
        <v/>
      </c>
      <c r="Q293" s="7">
        <f>IF($Y293="","",IF(INDEX('Per Invoice'!Q$2:Q$501,$Y293)="","",INDEX('Per Invoice'!Q$2:Q$501,$Y293)))</f>
        <v/>
      </c>
      <c r="R293">
        <f>IF($Y293="","",IF(INDEX('Per Invoice'!R$2:R$501,$Y293)="","",INDEX('Per Invoice'!R$2:R$501,$Y293)))</f>
        <v/>
      </c>
      <c r="S293" s="7">
        <f>IF($Y293="","",IF(INDEX('Per Invoice'!S$2:S$501,$Y293)="","",INDEX('Per Invoice'!S$2:S$501,$Y293)))</f>
        <v/>
      </c>
      <c r="T293" s="7">
        <f>IF($Y293="","",IF(INDEX('Per Invoice'!T$2:T$501,$Y293)="","",INDEX('Per Invoice'!T$2:T$501,$Y293)))</f>
        <v/>
      </c>
      <c r="U293" s="7">
        <f>IF($Y293="","",IF(INDEX('Per Invoice'!U$2:U$501,$Y293)="","",INDEX('Per Invoice'!U$2:U$501,$Y293)))</f>
        <v/>
      </c>
      <c r="V293" s="7">
        <f>IF($Y293="","",IF(INDEX('Per Invoice'!V$2:V$501,$Y293)="","",INDEX('Per Invoice'!V$2:V$501,$Y293)))</f>
        <v/>
      </c>
      <c r="W293" s="7">
        <f>IF($Y293="","",IF(INDEX('Per Invoice'!W$2:W$501,$Y293)="","",INDEX('Per Invoice'!W$2:W$501,$Y293)))</f>
        <v/>
      </c>
      <c r="X293" s="7">
        <f>IF($Y293="","",IF(INDEX('Per Invoice'!X$2:X$501,$Y293)="","",INDEX('Per Invoice'!X$2:X$501,$Y293)))</f>
        <v/>
      </c>
      <c r="Y293" s="16">
        <f>IFERROR(MATCH(Settings!$C$35&amp;"|"&amp;ROWS($Y$2:$Y293),'Per Invoice'!$Z$2:$Z$501,0),"")</f>
        <v/>
      </c>
    </row>
    <row r="294">
      <c r="A294">
        <f>IF($Y294="","",IF(INDEX('Per Invoice'!A$2:A$501,$Y294)="","",INDEX('Per Invoice'!A$2:A$501,$Y294)))</f>
        <v/>
      </c>
      <c r="B294">
        <f>IF($Y294="","",IF(INDEX('Per Invoice'!B$2:B$501,$Y294)="","",INDEX('Per Invoice'!B$2:B$501,$Y294)))</f>
        <v/>
      </c>
      <c r="C294">
        <f>IF($Y294="","",IF(INDEX('Per Invoice'!C$2:C$501,$Y294)="","",INDEX('Per Invoice'!C$2:C$501,$Y294)))</f>
        <v/>
      </c>
      <c r="D294">
        <f>IF($Y294="","",IF(INDEX('Per Invoice'!D$2:D$501,$Y294)="","",INDEX('Per Invoice'!D$2:D$501,$Y294)))</f>
        <v/>
      </c>
      <c r="E294">
        <f>IF($Y294="","",IF(INDEX('Per Invoice'!E$2:E$501,$Y294)="","",INDEX('Per Invoice'!E$2:E$501,$Y294)))</f>
        <v/>
      </c>
      <c r="F294">
        <f>IF($Y294="","",IF(INDEX('Per Invoice'!F$2:F$501,$Y294)="","",INDEX('Per Invoice'!F$2:F$501,$Y294)))</f>
        <v/>
      </c>
      <c r="G294">
        <f>IF($Y294="","",IF(INDEX('Per Invoice'!G$2:G$501,$Y294)="","",INDEX('Per Invoice'!G$2:G$501,$Y294)))</f>
        <v/>
      </c>
      <c r="H294">
        <f>IF($Y294="","",IF(INDEX('Per Invoice'!H$2:H$501,$Y294)="","",INDEX('Per Invoice'!H$2:H$501,$Y294)))</f>
        <v/>
      </c>
      <c r="I294">
        <f>IF($Y294="","",IF(INDEX('Per Invoice'!I$2:I$501,$Y294)="","",INDEX('Per Invoice'!I$2:I$501,$Y294)))</f>
        <v/>
      </c>
      <c r="J294">
        <f>IF($Y294="","",IF(INDEX('Per Invoice'!J$2:J$501,$Y294)="","",INDEX('Per Invoice'!J$2:J$501,$Y294)))</f>
        <v/>
      </c>
      <c r="K294">
        <f>IF($Y294="","",IF(INDEX('Per Invoice'!K$2:K$501,$Y294)="","",INDEX('Per Invoice'!K$2:K$501,$Y294)))</f>
        <v/>
      </c>
      <c r="L294" s="7">
        <f>IF($Y294="","",IF(INDEX('Per Invoice'!L$2:L$501,$Y294)="","",INDEX('Per Invoice'!L$2:L$501,$Y294)))</f>
        <v/>
      </c>
      <c r="M294" s="14">
        <f>IF($Y294="","",IF(INDEX('Per Invoice'!M$2:M$501,$Y294)="","",INDEX('Per Invoice'!M$2:M$501,$Y294)))</f>
        <v/>
      </c>
      <c r="N294">
        <f>IF($Y294="","",IF(INDEX('Per Invoice'!N$2:N$501,$Y294)="","",INDEX('Per Invoice'!N$2:N$501,$Y294)))</f>
        <v/>
      </c>
      <c r="O294">
        <f>IF($Y294="","",IF(INDEX('Per Invoice'!O$2:O$501,$Y294)="","",INDEX('Per Invoice'!O$2:O$501,$Y294)))</f>
        <v/>
      </c>
      <c r="P294" s="7">
        <f>IF($Y294="","",IF(INDEX('Per Invoice'!P$2:P$501,$Y294)="","",INDEX('Per Invoice'!P$2:P$501,$Y294)))</f>
        <v/>
      </c>
      <c r="Q294" s="7">
        <f>IF($Y294="","",IF(INDEX('Per Invoice'!Q$2:Q$501,$Y294)="","",INDEX('Per Invoice'!Q$2:Q$501,$Y294)))</f>
        <v/>
      </c>
      <c r="R294">
        <f>IF($Y294="","",IF(INDEX('Per Invoice'!R$2:R$501,$Y294)="","",INDEX('Per Invoice'!R$2:R$501,$Y294)))</f>
        <v/>
      </c>
      <c r="S294" s="7">
        <f>IF($Y294="","",IF(INDEX('Per Invoice'!S$2:S$501,$Y294)="","",INDEX('Per Invoice'!S$2:S$501,$Y294)))</f>
        <v/>
      </c>
      <c r="T294" s="7">
        <f>IF($Y294="","",IF(INDEX('Per Invoice'!T$2:T$501,$Y294)="","",INDEX('Per Invoice'!T$2:T$501,$Y294)))</f>
        <v/>
      </c>
      <c r="U294" s="7">
        <f>IF($Y294="","",IF(INDEX('Per Invoice'!U$2:U$501,$Y294)="","",INDEX('Per Invoice'!U$2:U$501,$Y294)))</f>
        <v/>
      </c>
      <c r="V294" s="7">
        <f>IF($Y294="","",IF(INDEX('Per Invoice'!V$2:V$501,$Y294)="","",INDEX('Per Invoice'!V$2:V$501,$Y294)))</f>
        <v/>
      </c>
      <c r="W294" s="7">
        <f>IF($Y294="","",IF(INDEX('Per Invoice'!W$2:W$501,$Y294)="","",INDEX('Per Invoice'!W$2:W$501,$Y294)))</f>
        <v/>
      </c>
      <c r="X294" s="7">
        <f>IF($Y294="","",IF(INDEX('Per Invoice'!X$2:X$501,$Y294)="","",INDEX('Per Invoice'!X$2:X$501,$Y294)))</f>
        <v/>
      </c>
      <c r="Y294" s="16">
        <f>IFERROR(MATCH(Settings!$C$35&amp;"|"&amp;ROWS($Y$2:$Y294),'Per Invoice'!$Z$2:$Z$501,0),"")</f>
        <v/>
      </c>
    </row>
    <row r="295">
      <c r="A295">
        <f>IF($Y295="","",IF(INDEX('Per Invoice'!A$2:A$501,$Y295)="","",INDEX('Per Invoice'!A$2:A$501,$Y295)))</f>
        <v/>
      </c>
      <c r="B295">
        <f>IF($Y295="","",IF(INDEX('Per Invoice'!B$2:B$501,$Y295)="","",INDEX('Per Invoice'!B$2:B$501,$Y295)))</f>
        <v/>
      </c>
      <c r="C295">
        <f>IF($Y295="","",IF(INDEX('Per Invoice'!C$2:C$501,$Y295)="","",INDEX('Per Invoice'!C$2:C$501,$Y295)))</f>
        <v/>
      </c>
      <c r="D295">
        <f>IF($Y295="","",IF(INDEX('Per Invoice'!D$2:D$501,$Y295)="","",INDEX('Per Invoice'!D$2:D$501,$Y295)))</f>
        <v/>
      </c>
      <c r="E295">
        <f>IF($Y295="","",IF(INDEX('Per Invoice'!E$2:E$501,$Y295)="","",INDEX('Per Invoice'!E$2:E$501,$Y295)))</f>
        <v/>
      </c>
      <c r="F295">
        <f>IF($Y295="","",IF(INDEX('Per Invoice'!F$2:F$501,$Y295)="","",INDEX('Per Invoice'!F$2:F$501,$Y295)))</f>
        <v/>
      </c>
      <c r="G295">
        <f>IF($Y295="","",IF(INDEX('Per Invoice'!G$2:G$501,$Y295)="","",INDEX('Per Invoice'!G$2:G$501,$Y295)))</f>
        <v/>
      </c>
      <c r="H295">
        <f>IF($Y295="","",IF(INDEX('Per Invoice'!H$2:H$501,$Y295)="","",INDEX('Per Invoice'!H$2:H$501,$Y295)))</f>
        <v/>
      </c>
      <c r="I295">
        <f>IF($Y295="","",IF(INDEX('Per Invoice'!I$2:I$501,$Y295)="","",INDEX('Per Invoice'!I$2:I$501,$Y295)))</f>
        <v/>
      </c>
      <c r="J295">
        <f>IF($Y295="","",IF(INDEX('Per Invoice'!J$2:J$501,$Y295)="","",INDEX('Per Invoice'!J$2:J$501,$Y295)))</f>
        <v/>
      </c>
      <c r="K295">
        <f>IF($Y295="","",IF(INDEX('Per Invoice'!K$2:K$501,$Y295)="","",INDEX('Per Invoice'!K$2:K$501,$Y295)))</f>
        <v/>
      </c>
      <c r="L295" s="7">
        <f>IF($Y295="","",IF(INDEX('Per Invoice'!L$2:L$501,$Y295)="","",INDEX('Per Invoice'!L$2:L$501,$Y295)))</f>
        <v/>
      </c>
      <c r="M295" s="14">
        <f>IF($Y295="","",IF(INDEX('Per Invoice'!M$2:M$501,$Y295)="","",INDEX('Per Invoice'!M$2:M$501,$Y295)))</f>
        <v/>
      </c>
      <c r="N295">
        <f>IF($Y295="","",IF(INDEX('Per Invoice'!N$2:N$501,$Y295)="","",INDEX('Per Invoice'!N$2:N$501,$Y295)))</f>
        <v/>
      </c>
      <c r="O295">
        <f>IF($Y295="","",IF(INDEX('Per Invoice'!O$2:O$501,$Y295)="","",INDEX('Per Invoice'!O$2:O$501,$Y295)))</f>
        <v/>
      </c>
      <c r="P295" s="7">
        <f>IF($Y295="","",IF(INDEX('Per Invoice'!P$2:P$501,$Y295)="","",INDEX('Per Invoice'!P$2:P$501,$Y295)))</f>
        <v/>
      </c>
      <c r="Q295" s="7">
        <f>IF($Y295="","",IF(INDEX('Per Invoice'!Q$2:Q$501,$Y295)="","",INDEX('Per Invoice'!Q$2:Q$501,$Y295)))</f>
        <v/>
      </c>
      <c r="R295">
        <f>IF($Y295="","",IF(INDEX('Per Invoice'!R$2:R$501,$Y295)="","",INDEX('Per Invoice'!R$2:R$501,$Y295)))</f>
        <v/>
      </c>
      <c r="S295" s="7">
        <f>IF($Y295="","",IF(INDEX('Per Invoice'!S$2:S$501,$Y295)="","",INDEX('Per Invoice'!S$2:S$501,$Y295)))</f>
        <v/>
      </c>
      <c r="T295" s="7">
        <f>IF($Y295="","",IF(INDEX('Per Invoice'!T$2:T$501,$Y295)="","",INDEX('Per Invoice'!T$2:T$501,$Y295)))</f>
        <v/>
      </c>
      <c r="U295" s="7">
        <f>IF($Y295="","",IF(INDEX('Per Invoice'!U$2:U$501,$Y295)="","",INDEX('Per Invoice'!U$2:U$501,$Y295)))</f>
        <v/>
      </c>
      <c r="V295" s="7">
        <f>IF($Y295="","",IF(INDEX('Per Invoice'!V$2:V$501,$Y295)="","",INDEX('Per Invoice'!V$2:V$501,$Y295)))</f>
        <v/>
      </c>
      <c r="W295" s="7">
        <f>IF($Y295="","",IF(INDEX('Per Invoice'!W$2:W$501,$Y295)="","",INDEX('Per Invoice'!W$2:W$501,$Y295)))</f>
        <v/>
      </c>
      <c r="X295" s="7">
        <f>IF($Y295="","",IF(INDEX('Per Invoice'!X$2:X$501,$Y295)="","",INDEX('Per Invoice'!X$2:X$501,$Y295)))</f>
        <v/>
      </c>
      <c r="Y295" s="16">
        <f>IFERROR(MATCH(Settings!$C$35&amp;"|"&amp;ROWS($Y$2:$Y295),'Per Invoice'!$Z$2:$Z$501,0),"")</f>
        <v/>
      </c>
    </row>
    <row r="296">
      <c r="A296">
        <f>IF($Y296="","",IF(INDEX('Per Invoice'!A$2:A$501,$Y296)="","",INDEX('Per Invoice'!A$2:A$501,$Y296)))</f>
        <v/>
      </c>
      <c r="B296">
        <f>IF($Y296="","",IF(INDEX('Per Invoice'!B$2:B$501,$Y296)="","",INDEX('Per Invoice'!B$2:B$501,$Y296)))</f>
        <v/>
      </c>
      <c r="C296">
        <f>IF($Y296="","",IF(INDEX('Per Invoice'!C$2:C$501,$Y296)="","",INDEX('Per Invoice'!C$2:C$501,$Y296)))</f>
        <v/>
      </c>
      <c r="D296">
        <f>IF($Y296="","",IF(INDEX('Per Invoice'!D$2:D$501,$Y296)="","",INDEX('Per Invoice'!D$2:D$501,$Y296)))</f>
        <v/>
      </c>
      <c r="E296">
        <f>IF($Y296="","",IF(INDEX('Per Invoice'!E$2:E$501,$Y296)="","",INDEX('Per Invoice'!E$2:E$501,$Y296)))</f>
        <v/>
      </c>
      <c r="F296">
        <f>IF($Y296="","",IF(INDEX('Per Invoice'!F$2:F$501,$Y296)="","",INDEX('Per Invoice'!F$2:F$501,$Y296)))</f>
        <v/>
      </c>
      <c r="G296">
        <f>IF($Y296="","",IF(INDEX('Per Invoice'!G$2:G$501,$Y296)="","",INDEX('Per Invoice'!G$2:G$501,$Y296)))</f>
        <v/>
      </c>
      <c r="H296">
        <f>IF($Y296="","",IF(INDEX('Per Invoice'!H$2:H$501,$Y296)="","",INDEX('Per Invoice'!H$2:H$501,$Y296)))</f>
        <v/>
      </c>
      <c r="I296">
        <f>IF($Y296="","",IF(INDEX('Per Invoice'!I$2:I$501,$Y296)="","",INDEX('Per Invoice'!I$2:I$501,$Y296)))</f>
        <v/>
      </c>
      <c r="J296">
        <f>IF($Y296="","",IF(INDEX('Per Invoice'!J$2:J$501,$Y296)="","",INDEX('Per Invoice'!J$2:J$501,$Y296)))</f>
        <v/>
      </c>
      <c r="K296">
        <f>IF($Y296="","",IF(INDEX('Per Invoice'!K$2:K$501,$Y296)="","",INDEX('Per Invoice'!K$2:K$501,$Y296)))</f>
        <v/>
      </c>
      <c r="L296" s="7">
        <f>IF($Y296="","",IF(INDEX('Per Invoice'!L$2:L$501,$Y296)="","",INDEX('Per Invoice'!L$2:L$501,$Y296)))</f>
        <v/>
      </c>
      <c r="M296" s="14">
        <f>IF($Y296="","",IF(INDEX('Per Invoice'!M$2:M$501,$Y296)="","",INDEX('Per Invoice'!M$2:M$501,$Y296)))</f>
        <v/>
      </c>
      <c r="N296">
        <f>IF($Y296="","",IF(INDEX('Per Invoice'!N$2:N$501,$Y296)="","",INDEX('Per Invoice'!N$2:N$501,$Y296)))</f>
        <v/>
      </c>
      <c r="O296">
        <f>IF($Y296="","",IF(INDEX('Per Invoice'!O$2:O$501,$Y296)="","",INDEX('Per Invoice'!O$2:O$501,$Y296)))</f>
        <v/>
      </c>
      <c r="P296" s="7">
        <f>IF($Y296="","",IF(INDEX('Per Invoice'!P$2:P$501,$Y296)="","",INDEX('Per Invoice'!P$2:P$501,$Y296)))</f>
        <v/>
      </c>
      <c r="Q296" s="7">
        <f>IF($Y296="","",IF(INDEX('Per Invoice'!Q$2:Q$501,$Y296)="","",INDEX('Per Invoice'!Q$2:Q$501,$Y296)))</f>
        <v/>
      </c>
      <c r="R296">
        <f>IF($Y296="","",IF(INDEX('Per Invoice'!R$2:R$501,$Y296)="","",INDEX('Per Invoice'!R$2:R$501,$Y296)))</f>
        <v/>
      </c>
      <c r="S296" s="7">
        <f>IF($Y296="","",IF(INDEX('Per Invoice'!S$2:S$501,$Y296)="","",INDEX('Per Invoice'!S$2:S$501,$Y296)))</f>
        <v/>
      </c>
      <c r="T296" s="7">
        <f>IF($Y296="","",IF(INDEX('Per Invoice'!T$2:T$501,$Y296)="","",INDEX('Per Invoice'!T$2:T$501,$Y296)))</f>
        <v/>
      </c>
      <c r="U296" s="7">
        <f>IF($Y296="","",IF(INDEX('Per Invoice'!U$2:U$501,$Y296)="","",INDEX('Per Invoice'!U$2:U$501,$Y296)))</f>
        <v/>
      </c>
      <c r="V296" s="7">
        <f>IF($Y296="","",IF(INDEX('Per Invoice'!V$2:V$501,$Y296)="","",INDEX('Per Invoice'!V$2:V$501,$Y296)))</f>
        <v/>
      </c>
      <c r="W296" s="7">
        <f>IF($Y296="","",IF(INDEX('Per Invoice'!W$2:W$501,$Y296)="","",INDEX('Per Invoice'!W$2:W$501,$Y296)))</f>
        <v/>
      </c>
      <c r="X296" s="7">
        <f>IF($Y296="","",IF(INDEX('Per Invoice'!X$2:X$501,$Y296)="","",INDEX('Per Invoice'!X$2:X$501,$Y296)))</f>
        <v/>
      </c>
      <c r="Y296" s="16">
        <f>IFERROR(MATCH(Settings!$C$35&amp;"|"&amp;ROWS($Y$2:$Y296),'Per Invoice'!$Z$2:$Z$501,0),"")</f>
        <v/>
      </c>
    </row>
    <row r="297">
      <c r="A297">
        <f>IF($Y297="","",IF(INDEX('Per Invoice'!A$2:A$501,$Y297)="","",INDEX('Per Invoice'!A$2:A$501,$Y297)))</f>
        <v/>
      </c>
      <c r="B297">
        <f>IF($Y297="","",IF(INDEX('Per Invoice'!B$2:B$501,$Y297)="","",INDEX('Per Invoice'!B$2:B$501,$Y297)))</f>
        <v/>
      </c>
      <c r="C297">
        <f>IF($Y297="","",IF(INDEX('Per Invoice'!C$2:C$501,$Y297)="","",INDEX('Per Invoice'!C$2:C$501,$Y297)))</f>
        <v/>
      </c>
      <c r="D297">
        <f>IF($Y297="","",IF(INDEX('Per Invoice'!D$2:D$501,$Y297)="","",INDEX('Per Invoice'!D$2:D$501,$Y297)))</f>
        <v/>
      </c>
      <c r="E297">
        <f>IF($Y297="","",IF(INDEX('Per Invoice'!E$2:E$501,$Y297)="","",INDEX('Per Invoice'!E$2:E$501,$Y297)))</f>
        <v/>
      </c>
      <c r="F297">
        <f>IF($Y297="","",IF(INDEX('Per Invoice'!F$2:F$501,$Y297)="","",INDEX('Per Invoice'!F$2:F$501,$Y297)))</f>
        <v/>
      </c>
      <c r="G297">
        <f>IF($Y297="","",IF(INDEX('Per Invoice'!G$2:G$501,$Y297)="","",INDEX('Per Invoice'!G$2:G$501,$Y297)))</f>
        <v/>
      </c>
      <c r="H297">
        <f>IF($Y297="","",IF(INDEX('Per Invoice'!H$2:H$501,$Y297)="","",INDEX('Per Invoice'!H$2:H$501,$Y297)))</f>
        <v/>
      </c>
      <c r="I297">
        <f>IF($Y297="","",IF(INDEX('Per Invoice'!I$2:I$501,$Y297)="","",INDEX('Per Invoice'!I$2:I$501,$Y297)))</f>
        <v/>
      </c>
      <c r="J297">
        <f>IF($Y297="","",IF(INDEX('Per Invoice'!J$2:J$501,$Y297)="","",INDEX('Per Invoice'!J$2:J$501,$Y297)))</f>
        <v/>
      </c>
      <c r="K297">
        <f>IF($Y297="","",IF(INDEX('Per Invoice'!K$2:K$501,$Y297)="","",INDEX('Per Invoice'!K$2:K$501,$Y297)))</f>
        <v/>
      </c>
      <c r="L297" s="7">
        <f>IF($Y297="","",IF(INDEX('Per Invoice'!L$2:L$501,$Y297)="","",INDEX('Per Invoice'!L$2:L$501,$Y297)))</f>
        <v/>
      </c>
      <c r="M297" s="14">
        <f>IF($Y297="","",IF(INDEX('Per Invoice'!M$2:M$501,$Y297)="","",INDEX('Per Invoice'!M$2:M$501,$Y297)))</f>
        <v/>
      </c>
      <c r="N297">
        <f>IF($Y297="","",IF(INDEX('Per Invoice'!N$2:N$501,$Y297)="","",INDEX('Per Invoice'!N$2:N$501,$Y297)))</f>
        <v/>
      </c>
      <c r="O297">
        <f>IF($Y297="","",IF(INDEX('Per Invoice'!O$2:O$501,$Y297)="","",INDEX('Per Invoice'!O$2:O$501,$Y297)))</f>
        <v/>
      </c>
      <c r="P297" s="7">
        <f>IF($Y297="","",IF(INDEX('Per Invoice'!P$2:P$501,$Y297)="","",INDEX('Per Invoice'!P$2:P$501,$Y297)))</f>
        <v/>
      </c>
      <c r="Q297" s="7">
        <f>IF($Y297="","",IF(INDEX('Per Invoice'!Q$2:Q$501,$Y297)="","",INDEX('Per Invoice'!Q$2:Q$501,$Y297)))</f>
        <v/>
      </c>
      <c r="R297">
        <f>IF($Y297="","",IF(INDEX('Per Invoice'!R$2:R$501,$Y297)="","",INDEX('Per Invoice'!R$2:R$501,$Y297)))</f>
        <v/>
      </c>
      <c r="S297" s="7">
        <f>IF($Y297="","",IF(INDEX('Per Invoice'!S$2:S$501,$Y297)="","",INDEX('Per Invoice'!S$2:S$501,$Y297)))</f>
        <v/>
      </c>
      <c r="T297" s="7">
        <f>IF($Y297="","",IF(INDEX('Per Invoice'!T$2:T$501,$Y297)="","",INDEX('Per Invoice'!T$2:T$501,$Y297)))</f>
        <v/>
      </c>
      <c r="U297" s="7">
        <f>IF($Y297="","",IF(INDEX('Per Invoice'!U$2:U$501,$Y297)="","",INDEX('Per Invoice'!U$2:U$501,$Y297)))</f>
        <v/>
      </c>
      <c r="V297" s="7">
        <f>IF($Y297="","",IF(INDEX('Per Invoice'!V$2:V$501,$Y297)="","",INDEX('Per Invoice'!V$2:V$501,$Y297)))</f>
        <v/>
      </c>
      <c r="W297" s="7">
        <f>IF($Y297="","",IF(INDEX('Per Invoice'!W$2:W$501,$Y297)="","",INDEX('Per Invoice'!W$2:W$501,$Y297)))</f>
        <v/>
      </c>
      <c r="X297" s="7">
        <f>IF($Y297="","",IF(INDEX('Per Invoice'!X$2:X$501,$Y297)="","",INDEX('Per Invoice'!X$2:X$501,$Y297)))</f>
        <v/>
      </c>
      <c r="Y297" s="16">
        <f>IFERROR(MATCH(Settings!$C$35&amp;"|"&amp;ROWS($Y$2:$Y297),'Per Invoice'!$Z$2:$Z$501,0),"")</f>
        <v/>
      </c>
    </row>
    <row r="298">
      <c r="A298">
        <f>IF($Y298="","",IF(INDEX('Per Invoice'!A$2:A$501,$Y298)="","",INDEX('Per Invoice'!A$2:A$501,$Y298)))</f>
        <v/>
      </c>
      <c r="B298">
        <f>IF($Y298="","",IF(INDEX('Per Invoice'!B$2:B$501,$Y298)="","",INDEX('Per Invoice'!B$2:B$501,$Y298)))</f>
        <v/>
      </c>
      <c r="C298">
        <f>IF($Y298="","",IF(INDEX('Per Invoice'!C$2:C$501,$Y298)="","",INDEX('Per Invoice'!C$2:C$501,$Y298)))</f>
        <v/>
      </c>
      <c r="D298">
        <f>IF($Y298="","",IF(INDEX('Per Invoice'!D$2:D$501,$Y298)="","",INDEX('Per Invoice'!D$2:D$501,$Y298)))</f>
        <v/>
      </c>
      <c r="E298">
        <f>IF($Y298="","",IF(INDEX('Per Invoice'!E$2:E$501,$Y298)="","",INDEX('Per Invoice'!E$2:E$501,$Y298)))</f>
        <v/>
      </c>
      <c r="F298">
        <f>IF($Y298="","",IF(INDEX('Per Invoice'!F$2:F$501,$Y298)="","",INDEX('Per Invoice'!F$2:F$501,$Y298)))</f>
        <v/>
      </c>
      <c r="G298">
        <f>IF($Y298="","",IF(INDEX('Per Invoice'!G$2:G$501,$Y298)="","",INDEX('Per Invoice'!G$2:G$501,$Y298)))</f>
        <v/>
      </c>
      <c r="H298">
        <f>IF($Y298="","",IF(INDEX('Per Invoice'!H$2:H$501,$Y298)="","",INDEX('Per Invoice'!H$2:H$501,$Y298)))</f>
        <v/>
      </c>
      <c r="I298">
        <f>IF($Y298="","",IF(INDEX('Per Invoice'!I$2:I$501,$Y298)="","",INDEX('Per Invoice'!I$2:I$501,$Y298)))</f>
        <v/>
      </c>
      <c r="J298">
        <f>IF($Y298="","",IF(INDEX('Per Invoice'!J$2:J$501,$Y298)="","",INDEX('Per Invoice'!J$2:J$501,$Y298)))</f>
        <v/>
      </c>
      <c r="K298">
        <f>IF($Y298="","",IF(INDEX('Per Invoice'!K$2:K$501,$Y298)="","",INDEX('Per Invoice'!K$2:K$501,$Y298)))</f>
        <v/>
      </c>
      <c r="L298" s="7">
        <f>IF($Y298="","",IF(INDEX('Per Invoice'!L$2:L$501,$Y298)="","",INDEX('Per Invoice'!L$2:L$501,$Y298)))</f>
        <v/>
      </c>
      <c r="M298" s="14">
        <f>IF($Y298="","",IF(INDEX('Per Invoice'!M$2:M$501,$Y298)="","",INDEX('Per Invoice'!M$2:M$501,$Y298)))</f>
        <v/>
      </c>
      <c r="N298">
        <f>IF($Y298="","",IF(INDEX('Per Invoice'!N$2:N$501,$Y298)="","",INDEX('Per Invoice'!N$2:N$501,$Y298)))</f>
        <v/>
      </c>
      <c r="O298">
        <f>IF($Y298="","",IF(INDEX('Per Invoice'!O$2:O$501,$Y298)="","",INDEX('Per Invoice'!O$2:O$501,$Y298)))</f>
        <v/>
      </c>
      <c r="P298" s="7">
        <f>IF($Y298="","",IF(INDEX('Per Invoice'!P$2:P$501,$Y298)="","",INDEX('Per Invoice'!P$2:P$501,$Y298)))</f>
        <v/>
      </c>
      <c r="Q298" s="7">
        <f>IF($Y298="","",IF(INDEX('Per Invoice'!Q$2:Q$501,$Y298)="","",INDEX('Per Invoice'!Q$2:Q$501,$Y298)))</f>
        <v/>
      </c>
      <c r="R298">
        <f>IF($Y298="","",IF(INDEX('Per Invoice'!R$2:R$501,$Y298)="","",INDEX('Per Invoice'!R$2:R$501,$Y298)))</f>
        <v/>
      </c>
      <c r="S298" s="7">
        <f>IF($Y298="","",IF(INDEX('Per Invoice'!S$2:S$501,$Y298)="","",INDEX('Per Invoice'!S$2:S$501,$Y298)))</f>
        <v/>
      </c>
      <c r="T298" s="7">
        <f>IF($Y298="","",IF(INDEX('Per Invoice'!T$2:T$501,$Y298)="","",INDEX('Per Invoice'!T$2:T$501,$Y298)))</f>
        <v/>
      </c>
      <c r="U298" s="7">
        <f>IF($Y298="","",IF(INDEX('Per Invoice'!U$2:U$501,$Y298)="","",INDEX('Per Invoice'!U$2:U$501,$Y298)))</f>
        <v/>
      </c>
      <c r="V298" s="7">
        <f>IF($Y298="","",IF(INDEX('Per Invoice'!V$2:V$501,$Y298)="","",INDEX('Per Invoice'!V$2:V$501,$Y298)))</f>
        <v/>
      </c>
      <c r="W298" s="7">
        <f>IF($Y298="","",IF(INDEX('Per Invoice'!W$2:W$501,$Y298)="","",INDEX('Per Invoice'!W$2:W$501,$Y298)))</f>
        <v/>
      </c>
      <c r="X298" s="7">
        <f>IF($Y298="","",IF(INDEX('Per Invoice'!X$2:X$501,$Y298)="","",INDEX('Per Invoice'!X$2:X$501,$Y298)))</f>
        <v/>
      </c>
      <c r="Y298" s="16">
        <f>IFERROR(MATCH(Settings!$C$35&amp;"|"&amp;ROWS($Y$2:$Y298),'Per Invoice'!$Z$2:$Z$501,0),"")</f>
        <v/>
      </c>
    </row>
    <row r="299">
      <c r="A299">
        <f>IF($Y299="","",IF(INDEX('Per Invoice'!A$2:A$501,$Y299)="","",INDEX('Per Invoice'!A$2:A$501,$Y299)))</f>
        <v/>
      </c>
      <c r="B299">
        <f>IF($Y299="","",IF(INDEX('Per Invoice'!B$2:B$501,$Y299)="","",INDEX('Per Invoice'!B$2:B$501,$Y299)))</f>
        <v/>
      </c>
      <c r="C299">
        <f>IF($Y299="","",IF(INDEX('Per Invoice'!C$2:C$501,$Y299)="","",INDEX('Per Invoice'!C$2:C$501,$Y299)))</f>
        <v/>
      </c>
      <c r="D299">
        <f>IF($Y299="","",IF(INDEX('Per Invoice'!D$2:D$501,$Y299)="","",INDEX('Per Invoice'!D$2:D$501,$Y299)))</f>
        <v/>
      </c>
      <c r="E299">
        <f>IF($Y299="","",IF(INDEX('Per Invoice'!E$2:E$501,$Y299)="","",INDEX('Per Invoice'!E$2:E$501,$Y299)))</f>
        <v/>
      </c>
      <c r="F299">
        <f>IF($Y299="","",IF(INDEX('Per Invoice'!F$2:F$501,$Y299)="","",INDEX('Per Invoice'!F$2:F$501,$Y299)))</f>
        <v/>
      </c>
      <c r="G299">
        <f>IF($Y299="","",IF(INDEX('Per Invoice'!G$2:G$501,$Y299)="","",INDEX('Per Invoice'!G$2:G$501,$Y299)))</f>
        <v/>
      </c>
      <c r="H299">
        <f>IF($Y299="","",IF(INDEX('Per Invoice'!H$2:H$501,$Y299)="","",INDEX('Per Invoice'!H$2:H$501,$Y299)))</f>
        <v/>
      </c>
      <c r="I299">
        <f>IF($Y299="","",IF(INDEX('Per Invoice'!I$2:I$501,$Y299)="","",INDEX('Per Invoice'!I$2:I$501,$Y299)))</f>
        <v/>
      </c>
      <c r="J299">
        <f>IF($Y299="","",IF(INDEX('Per Invoice'!J$2:J$501,$Y299)="","",INDEX('Per Invoice'!J$2:J$501,$Y299)))</f>
        <v/>
      </c>
      <c r="K299">
        <f>IF($Y299="","",IF(INDEX('Per Invoice'!K$2:K$501,$Y299)="","",INDEX('Per Invoice'!K$2:K$501,$Y299)))</f>
        <v/>
      </c>
      <c r="L299" s="7">
        <f>IF($Y299="","",IF(INDEX('Per Invoice'!L$2:L$501,$Y299)="","",INDEX('Per Invoice'!L$2:L$501,$Y299)))</f>
        <v/>
      </c>
      <c r="M299" s="14">
        <f>IF($Y299="","",IF(INDEX('Per Invoice'!M$2:M$501,$Y299)="","",INDEX('Per Invoice'!M$2:M$501,$Y299)))</f>
        <v/>
      </c>
      <c r="N299">
        <f>IF($Y299="","",IF(INDEX('Per Invoice'!N$2:N$501,$Y299)="","",INDEX('Per Invoice'!N$2:N$501,$Y299)))</f>
        <v/>
      </c>
      <c r="O299">
        <f>IF($Y299="","",IF(INDEX('Per Invoice'!O$2:O$501,$Y299)="","",INDEX('Per Invoice'!O$2:O$501,$Y299)))</f>
        <v/>
      </c>
      <c r="P299" s="7">
        <f>IF($Y299="","",IF(INDEX('Per Invoice'!P$2:P$501,$Y299)="","",INDEX('Per Invoice'!P$2:P$501,$Y299)))</f>
        <v/>
      </c>
      <c r="Q299" s="7">
        <f>IF($Y299="","",IF(INDEX('Per Invoice'!Q$2:Q$501,$Y299)="","",INDEX('Per Invoice'!Q$2:Q$501,$Y299)))</f>
        <v/>
      </c>
      <c r="R299">
        <f>IF($Y299="","",IF(INDEX('Per Invoice'!R$2:R$501,$Y299)="","",INDEX('Per Invoice'!R$2:R$501,$Y299)))</f>
        <v/>
      </c>
      <c r="S299" s="7">
        <f>IF($Y299="","",IF(INDEX('Per Invoice'!S$2:S$501,$Y299)="","",INDEX('Per Invoice'!S$2:S$501,$Y299)))</f>
        <v/>
      </c>
      <c r="T299" s="7">
        <f>IF($Y299="","",IF(INDEX('Per Invoice'!T$2:T$501,$Y299)="","",INDEX('Per Invoice'!T$2:T$501,$Y299)))</f>
        <v/>
      </c>
      <c r="U299" s="7">
        <f>IF($Y299="","",IF(INDEX('Per Invoice'!U$2:U$501,$Y299)="","",INDEX('Per Invoice'!U$2:U$501,$Y299)))</f>
        <v/>
      </c>
      <c r="V299" s="7">
        <f>IF($Y299="","",IF(INDEX('Per Invoice'!V$2:V$501,$Y299)="","",INDEX('Per Invoice'!V$2:V$501,$Y299)))</f>
        <v/>
      </c>
      <c r="W299" s="7">
        <f>IF($Y299="","",IF(INDEX('Per Invoice'!W$2:W$501,$Y299)="","",INDEX('Per Invoice'!W$2:W$501,$Y299)))</f>
        <v/>
      </c>
      <c r="X299" s="7">
        <f>IF($Y299="","",IF(INDEX('Per Invoice'!X$2:X$501,$Y299)="","",INDEX('Per Invoice'!X$2:X$501,$Y299)))</f>
        <v/>
      </c>
      <c r="Y299" s="16">
        <f>IFERROR(MATCH(Settings!$C$35&amp;"|"&amp;ROWS($Y$2:$Y299),'Per Invoice'!$Z$2:$Z$501,0),"")</f>
        <v/>
      </c>
    </row>
    <row r="300">
      <c r="A300">
        <f>IF($Y300="","",IF(INDEX('Per Invoice'!A$2:A$501,$Y300)="","",INDEX('Per Invoice'!A$2:A$501,$Y300)))</f>
        <v/>
      </c>
      <c r="B300">
        <f>IF($Y300="","",IF(INDEX('Per Invoice'!B$2:B$501,$Y300)="","",INDEX('Per Invoice'!B$2:B$501,$Y300)))</f>
        <v/>
      </c>
      <c r="C300">
        <f>IF($Y300="","",IF(INDEX('Per Invoice'!C$2:C$501,$Y300)="","",INDEX('Per Invoice'!C$2:C$501,$Y300)))</f>
        <v/>
      </c>
      <c r="D300">
        <f>IF($Y300="","",IF(INDEX('Per Invoice'!D$2:D$501,$Y300)="","",INDEX('Per Invoice'!D$2:D$501,$Y300)))</f>
        <v/>
      </c>
      <c r="E300">
        <f>IF($Y300="","",IF(INDEX('Per Invoice'!E$2:E$501,$Y300)="","",INDEX('Per Invoice'!E$2:E$501,$Y300)))</f>
        <v/>
      </c>
      <c r="F300">
        <f>IF($Y300="","",IF(INDEX('Per Invoice'!F$2:F$501,$Y300)="","",INDEX('Per Invoice'!F$2:F$501,$Y300)))</f>
        <v/>
      </c>
      <c r="G300">
        <f>IF($Y300="","",IF(INDEX('Per Invoice'!G$2:G$501,$Y300)="","",INDEX('Per Invoice'!G$2:G$501,$Y300)))</f>
        <v/>
      </c>
      <c r="H300">
        <f>IF($Y300="","",IF(INDEX('Per Invoice'!H$2:H$501,$Y300)="","",INDEX('Per Invoice'!H$2:H$501,$Y300)))</f>
        <v/>
      </c>
      <c r="I300">
        <f>IF($Y300="","",IF(INDEX('Per Invoice'!I$2:I$501,$Y300)="","",INDEX('Per Invoice'!I$2:I$501,$Y300)))</f>
        <v/>
      </c>
      <c r="J300">
        <f>IF($Y300="","",IF(INDEX('Per Invoice'!J$2:J$501,$Y300)="","",INDEX('Per Invoice'!J$2:J$501,$Y300)))</f>
        <v/>
      </c>
      <c r="K300">
        <f>IF($Y300="","",IF(INDEX('Per Invoice'!K$2:K$501,$Y300)="","",INDEX('Per Invoice'!K$2:K$501,$Y300)))</f>
        <v/>
      </c>
      <c r="L300" s="7">
        <f>IF($Y300="","",IF(INDEX('Per Invoice'!L$2:L$501,$Y300)="","",INDEX('Per Invoice'!L$2:L$501,$Y300)))</f>
        <v/>
      </c>
      <c r="M300" s="14">
        <f>IF($Y300="","",IF(INDEX('Per Invoice'!M$2:M$501,$Y300)="","",INDEX('Per Invoice'!M$2:M$501,$Y300)))</f>
        <v/>
      </c>
      <c r="N300">
        <f>IF($Y300="","",IF(INDEX('Per Invoice'!N$2:N$501,$Y300)="","",INDEX('Per Invoice'!N$2:N$501,$Y300)))</f>
        <v/>
      </c>
      <c r="O300">
        <f>IF($Y300="","",IF(INDEX('Per Invoice'!O$2:O$501,$Y300)="","",INDEX('Per Invoice'!O$2:O$501,$Y300)))</f>
        <v/>
      </c>
      <c r="P300" s="7">
        <f>IF($Y300="","",IF(INDEX('Per Invoice'!P$2:P$501,$Y300)="","",INDEX('Per Invoice'!P$2:P$501,$Y300)))</f>
        <v/>
      </c>
      <c r="Q300" s="7">
        <f>IF($Y300="","",IF(INDEX('Per Invoice'!Q$2:Q$501,$Y300)="","",INDEX('Per Invoice'!Q$2:Q$501,$Y300)))</f>
        <v/>
      </c>
      <c r="R300">
        <f>IF($Y300="","",IF(INDEX('Per Invoice'!R$2:R$501,$Y300)="","",INDEX('Per Invoice'!R$2:R$501,$Y300)))</f>
        <v/>
      </c>
      <c r="S300" s="7">
        <f>IF($Y300="","",IF(INDEX('Per Invoice'!S$2:S$501,$Y300)="","",INDEX('Per Invoice'!S$2:S$501,$Y300)))</f>
        <v/>
      </c>
      <c r="T300" s="7">
        <f>IF($Y300="","",IF(INDEX('Per Invoice'!T$2:T$501,$Y300)="","",INDEX('Per Invoice'!T$2:T$501,$Y300)))</f>
        <v/>
      </c>
      <c r="U300" s="7">
        <f>IF($Y300="","",IF(INDEX('Per Invoice'!U$2:U$501,$Y300)="","",INDEX('Per Invoice'!U$2:U$501,$Y300)))</f>
        <v/>
      </c>
      <c r="V300" s="7">
        <f>IF($Y300="","",IF(INDEX('Per Invoice'!V$2:V$501,$Y300)="","",INDEX('Per Invoice'!V$2:V$501,$Y300)))</f>
        <v/>
      </c>
      <c r="W300" s="7">
        <f>IF($Y300="","",IF(INDEX('Per Invoice'!W$2:W$501,$Y300)="","",INDEX('Per Invoice'!W$2:W$501,$Y300)))</f>
        <v/>
      </c>
      <c r="X300" s="7">
        <f>IF($Y300="","",IF(INDEX('Per Invoice'!X$2:X$501,$Y300)="","",INDEX('Per Invoice'!X$2:X$501,$Y300)))</f>
        <v/>
      </c>
      <c r="Y300" s="16">
        <f>IFERROR(MATCH(Settings!$C$35&amp;"|"&amp;ROWS($Y$2:$Y300),'Per Invoice'!$Z$2:$Z$501,0),"")</f>
        <v/>
      </c>
    </row>
    <row r="301">
      <c r="A301">
        <f>IF($Y301="","",IF(INDEX('Per Invoice'!A$2:A$501,$Y301)="","",INDEX('Per Invoice'!A$2:A$501,$Y301)))</f>
        <v/>
      </c>
      <c r="B301">
        <f>IF($Y301="","",IF(INDEX('Per Invoice'!B$2:B$501,$Y301)="","",INDEX('Per Invoice'!B$2:B$501,$Y301)))</f>
        <v/>
      </c>
      <c r="C301">
        <f>IF($Y301="","",IF(INDEX('Per Invoice'!C$2:C$501,$Y301)="","",INDEX('Per Invoice'!C$2:C$501,$Y301)))</f>
        <v/>
      </c>
      <c r="D301">
        <f>IF($Y301="","",IF(INDEX('Per Invoice'!D$2:D$501,$Y301)="","",INDEX('Per Invoice'!D$2:D$501,$Y301)))</f>
        <v/>
      </c>
      <c r="E301">
        <f>IF($Y301="","",IF(INDEX('Per Invoice'!E$2:E$501,$Y301)="","",INDEX('Per Invoice'!E$2:E$501,$Y301)))</f>
        <v/>
      </c>
      <c r="F301">
        <f>IF($Y301="","",IF(INDEX('Per Invoice'!F$2:F$501,$Y301)="","",INDEX('Per Invoice'!F$2:F$501,$Y301)))</f>
        <v/>
      </c>
      <c r="G301">
        <f>IF($Y301="","",IF(INDEX('Per Invoice'!G$2:G$501,$Y301)="","",INDEX('Per Invoice'!G$2:G$501,$Y301)))</f>
        <v/>
      </c>
      <c r="H301">
        <f>IF($Y301="","",IF(INDEX('Per Invoice'!H$2:H$501,$Y301)="","",INDEX('Per Invoice'!H$2:H$501,$Y301)))</f>
        <v/>
      </c>
      <c r="I301">
        <f>IF($Y301="","",IF(INDEX('Per Invoice'!I$2:I$501,$Y301)="","",INDEX('Per Invoice'!I$2:I$501,$Y301)))</f>
        <v/>
      </c>
      <c r="J301">
        <f>IF($Y301="","",IF(INDEX('Per Invoice'!J$2:J$501,$Y301)="","",INDEX('Per Invoice'!J$2:J$501,$Y301)))</f>
        <v/>
      </c>
      <c r="K301">
        <f>IF($Y301="","",IF(INDEX('Per Invoice'!K$2:K$501,$Y301)="","",INDEX('Per Invoice'!K$2:K$501,$Y301)))</f>
        <v/>
      </c>
      <c r="L301" s="7">
        <f>IF($Y301="","",IF(INDEX('Per Invoice'!L$2:L$501,$Y301)="","",INDEX('Per Invoice'!L$2:L$501,$Y301)))</f>
        <v/>
      </c>
      <c r="M301" s="14">
        <f>IF($Y301="","",IF(INDEX('Per Invoice'!M$2:M$501,$Y301)="","",INDEX('Per Invoice'!M$2:M$501,$Y301)))</f>
        <v/>
      </c>
      <c r="N301">
        <f>IF($Y301="","",IF(INDEX('Per Invoice'!N$2:N$501,$Y301)="","",INDEX('Per Invoice'!N$2:N$501,$Y301)))</f>
        <v/>
      </c>
      <c r="O301">
        <f>IF($Y301="","",IF(INDEX('Per Invoice'!O$2:O$501,$Y301)="","",INDEX('Per Invoice'!O$2:O$501,$Y301)))</f>
        <v/>
      </c>
      <c r="P301" s="7">
        <f>IF($Y301="","",IF(INDEX('Per Invoice'!P$2:P$501,$Y301)="","",INDEX('Per Invoice'!P$2:P$501,$Y301)))</f>
        <v/>
      </c>
      <c r="Q301" s="7">
        <f>IF($Y301="","",IF(INDEX('Per Invoice'!Q$2:Q$501,$Y301)="","",INDEX('Per Invoice'!Q$2:Q$501,$Y301)))</f>
        <v/>
      </c>
      <c r="R301">
        <f>IF($Y301="","",IF(INDEX('Per Invoice'!R$2:R$501,$Y301)="","",INDEX('Per Invoice'!R$2:R$501,$Y301)))</f>
        <v/>
      </c>
      <c r="S301" s="7">
        <f>IF($Y301="","",IF(INDEX('Per Invoice'!S$2:S$501,$Y301)="","",INDEX('Per Invoice'!S$2:S$501,$Y301)))</f>
        <v/>
      </c>
      <c r="T301" s="7">
        <f>IF($Y301="","",IF(INDEX('Per Invoice'!T$2:T$501,$Y301)="","",INDEX('Per Invoice'!T$2:T$501,$Y301)))</f>
        <v/>
      </c>
      <c r="U301" s="7">
        <f>IF($Y301="","",IF(INDEX('Per Invoice'!U$2:U$501,$Y301)="","",INDEX('Per Invoice'!U$2:U$501,$Y301)))</f>
        <v/>
      </c>
      <c r="V301" s="7">
        <f>IF($Y301="","",IF(INDEX('Per Invoice'!V$2:V$501,$Y301)="","",INDEX('Per Invoice'!V$2:V$501,$Y301)))</f>
        <v/>
      </c>
      <c r="W301" s="7">
        <f>IF($Y301="","",IF(INDEX('Per Invoice'!W$2:W$501,$Y301)="","",INDEX('Per Invoice'!W$2:W$501,$Y301)))</f>
        <v/>
      </c>
      <c r="X301" s="7">
        <f>IF($Y301="","",IF(INDEX('Per Invoice'!X$2:X$501,$Y301)="","",INDEX('Per Invoice'!X$2:X$501,$Y301)))</f>
        <v/>
      </c>
      <c r="Y301" s="16">
        <f>IFERROR(MATCH(Settings!$C$35&amp;"|"&amp;ROWS($Y$2:$Y301),'Per Invoice'!$Z$2:$Z$501,0),"")</f>
        <v/>
      </c>
    </row>
  </sheetData>
  <autoFilter ref="A1:Y30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</cols>
  <sheetData>
    <row r="1" ht="32" customHeight="1">
      <c r="A1" s="10" t="inlineStr">
        <is>
          <t>Invoice</t>
        </is>
      </c>
      <c r="B1" s="10" t="inlineStr">
        <is>
          <t>Order Number</t>
        </is>
      </c>
      <c r="C1" s="10" t="inlineStr">
        <is>
          <t>ERX ID</t>
        </is>
      </c>
      <c r="D1" s="10" t="inlineStr">
        <is>
          <t>Payer</t>
        </is>
      </c>
      <c r="E1" s="10" t="inlineStr">
        <is>
          <t>Approval Reference</t>
        </is>
      </c>
      <c r="F1" s="10" t="inlineStr">
        <is>
          <t>Branch</t>
        </is>
      </c>
      <c r="G1" s="10" t="inlineStr">
        <is>
          <t>Order Status</t>
        </is>
      </c>
      <c r="H1" s="10" t="inlineStr">
        <is>
          <t>Order Type</t>
        </is>
      </c>
      <c r="I1" s="10" t="inlineStr">
        <is>
          <t>Payer</t>
        </is>
      </c>
      <c r="J1" s="10" t="inlineStr">
        <is>
          <t>Card Number</t>
        </is>
      </c>
      <c r="K1" s="10" t="inlineStr">
        <is>
          <t>Co Payment (%)</t>
        </is>
      </c>
      <c r="L1" s="10" t="inlineStr">
        <is>
          <t>Co val</t>
        </is>
      </c>
      <c r="M1" s="10" t="inlineStr">
        <is>
          <t>Creation Date</t>
        </is>
      </c>
      <c r="N1" s="10" t="inlineStr">
        <is>
          <t>Card Holder Name</t>
        </is>
      </c>
      <c r="O1" s="10" t="inlineStr">
        <is>
          <t>IMP %</t>
        </is>
      </c>
      <c r="P1" s="10" t="inlineStr">
        <is>
          <t>IMP</t>
        </is>
      </c>
      <c r="Q1" s="10" t="inlineStr">
        <is>
          <t>IMP VAL</t>
        </is>
      </c>
      <c r="R1" s="10" t="inlineStr">
        <is>
          <t>LOC %</t>
        </is>
      </c>
      <c r="S1" s="10" t="inlineStr">
        <is>
          <t>LOC</t>
        </is>
      </c>
      <c r="T1" s="10" t="inlineStr">
        <is>
          <t>LOC VAL</t>
        </is>
      </c>
      <c r="U1" s="10" t="inlineStr">
        <is>
          <t>TOTAL VAL</t>
        </is>
      </c>
      <c r="V1" s="10" t="inlineStr">
        <is>
          <t>SUBTOTAL</t>
        </is>
      </c>
      <c r="W1" s="10" t="inlineStr">
        <is>
          <t>Grand Total</t>
        </is>
      </c>
      <c r="X1" s="10" t="inlineStr">
        <is>
          <t>NET</t>
        </is>
      </c>
      <c r="Y1" s="13" t="inlineStr">
        <is>
          <t>Src Row (helper)</t>
        </is>
      </c>
    </row>
    <row r="2">
      <c r="A2">
        <f>IF($Y2="","",IF(INDEX('Per Invoice'!A$2:A$501,$Y2)="","",INDEX('Per Invoice'!A$2:A$501,$Y2)))</f>
        <v/>
      </c>
      <c r="B2">
        <f>IF($Y2="","",IF(INDEX('Per Invoice'!B$2:B$501,$Y2)="","",INDEX('Per Invoice'!B$2:B$501,$Y2)))</f>
        <v/>
      </c>
      <c r="C2">
        <f>IF($Y2="","",IF(INDEX('Per Invoice'!C$2:C$501,$Y2)="","",INDEX('Per Invoice'!C$2:C$501,$Y2)))</f>
        <v/>
      </c>
      <c r="D2">
        <f>IF($Y2="","",IF(INDEX('Per Invoice'!D$2:D$501,$Y2)="","",INDEX('Per Invoice'!D$2:D$501,$Y2)))</f>
        <v/>
      </c>
      <c r="E2">
        <f>IF($Y2="","",IF(INDEX('Per Invoice'!E$2:E$501,$Y2)="","",INDEX('Per Invoice'!E$2:E$501,$Y2)))</f>
        <v/>
      </c>
      <c r="F2">
        <f>IF($Y2="","",IF(INDEX('Per Invoice'!F$2:F$501,$Y2)="","",INDEX('Per Invoice'!F$2:F$501,$Y2)))</f>
        <v/>
      </c>
      <c r="G2">
        <f>IF($Y2="","",IF(INDEX('Per Invoice'!G$2:G$501,$Y2)="","",INDEX('Per Invoice'!G$2:G$501,$Y2)))</f>
        <v/>
      </c>
      <c r="H2">
        <f>IF($Y2="","",IF(INDEX('Per Invoice'!H$2:H$501,$Y2)="","",INDEX('Per Invoice'!H$2:H$501,$Y2)))</f>
        <v/>
      </c>
      <c r="I2">
        <f>IF($Y2="","",IF(INDEX('Per Invoice'!I$2:I$501,$Y2)="","",INDEX('Per Invoice'!I$2:I$501,$Y2)))</f>
        <v/>
      </c>
      <c r="J2">
        <f>IF($Y2="","",IF(INDEX('Per Invoice'!J$2:J$501,$Y2)="","",INDEX('Per Invoice'!J$2:J$501,$Y2)))</f>
        <v/>
      </c>
      <c r="K2">
        <f>IF($Y2="","",IF(INDEX('Per Invoice'!K$2:K$501,$Y2)="","",INDEX('Per Invoice'!K$2:K$501,$Y2)))</f>
        <v/>
      </c>
      <c r="L2" s="7">
        <f>IF($Y2="","",IF(INDEX('Per Invoice'!L$2:L$501,$Y2)="","",INDEX('Per Invoice'!L$2:L$501,$Y2)))</f>
        <v/>
      </c>
      <c r="M2" s="14">
        <f>IF($Y2="","",IF(INDEX('Per Invoice'!M$2:M$501,$Y2)="","",INDEX('Per Invoice'!M$2:M$501,$Y2)))</f>
        <v/>
      </c>
      <c r="N2">
        <f>IF($Y2="","",IF(INDEX('Per Invoice'!N$2:N$501,$Y2)="","",INDEX('Per Invoice'!N$2:N$501,$Y2)))</f>
        <v/>
      </c>
      <c r="O2">
        <f>IF($Y2="","",IF(INDEX('Per Invoice'!O$2:O$501,$Y2)="","",INDEX('Per Invoice'!O$2:O$501,$Y2)))</f>
        <v/>
      </c>
      <c r="P2" s="7">
        <f>IF($Y2="","",IF(INDEX('Per Invoice'!P$2:P$501,$Y2)="","",INDEX('Per Invoice'!P$2:P$501,$Y2)))</f>
        <v/>
      </c>
      <c r="Q2" s="7">
        <f>IF($Y2="","",IF(INDEX('Per Invoice'!Q$2:Q$501,$Y2)="","",INDEX('Per Invoice'!Q$2:Q$501,$Y2)))</f>
        <v/>
      </c>
      <c r="R2">
        <f>IF($Y2="","",IF(INDEX('Per Invoice'!R$2:R$501,$Y2)="","",INDEX('Per Invoice'!R$2:R$501,$Y2)))</f>
        <v/>
      </c>
      <c r="S2" s="7">
        <f>IF($Y2="","",IF(INDEX('Per Invoice'!S$2:S$501,$Y2)="","",INDEX('Per Invoice'!S$2:S$501,$Y2)))</f>
        <v/>
      </c>
      <c r="T2" s="7">
        <f>IF($Y2="","",IF(INDEX('Per Invoice'!T$2:T$501,$Y2)="","",INDEX('Per Invoice'!T$2:T$501,$Y2)))</f>
        <v/>
      </c>
      <c r="U2" s="7">
        <f>IF($Y2="","",IF(INDEX('Per Invoice'!U$2:U$501,$Y2)="","",INDEX('Per Invoice'!U$2:U$501,$Y2)))</f>
        <v/>
      </c>
      <c r="V2" s="7">
        <f>IF($Y2="","",IF(INDEX('Per Invoice'!V$2:V$501,$Y2)="","",INDEX('Per Invoice'!V$2:V$501,$Y2)))</f>
        <v/>
      </c>
      <c r="W2" s="7">
        <f>IF($Y2="","",IF(INDEX('Per Invoice'!W$2:W$501,$Y2)="","",INDEX('Per Invoice'!W$2:W$501,$Y2)))</f>
        <v/>
      </c>
      <c r="X2" s="7">
        <f>IF($Y2="","",IF(INDEX('Per Invoice'!X$2:X$501,$Y2)="","",INDEX('Per Invoice'!X$2:X$501,$Y2)))</f>
        <v/>
      </c>
      <c r="Y2" s="16">
        <f>IFERROR(MATCH(Settings!$C$36&amp;"|"&amp;ROWS($Y$2:$Y2),'Per Invoice'!$Z$2:$Z$501,0),"")</f>
        <v/>
      </c>
    </row>
    <row r="3">
      <c r="A3">
        <f>IF($Y3="","",IF(INDEX('Per Invoice'!A$2:A$501,$Y3)="","",INDEX('Per Invoice'!A$2:A$501,$Y3)))</f>
        <v/>
      </c>
      <c r="B3">
        <f>IF($Y3="","",IF(INDEX('Per Invoice'!B$2:B$501,$Y3)="","",INDEX('Per Invoice'!B$2:B$501,$Y3)))</f>
        <v/>
      </c>
      <c r="C3">
        <f>IF($Y3="","",IF(INDEX('Per Invoice'!C$2:C$501,$Y3)="","",INDEX('Per Invoice'!C$2:C$501,$Y3)))</f>
        <v/>
      </c>
      <c r="D3">
        <f>IF($Y3="","",IF(INDEX('Per Invoice'!D$2:D$501,$Y3)="","",INDEX('Per Invoice'!D$2:D$501,$Y3)))</f>
        <v/>
      </c>
      <c r="E3">
        <f>IF($Y3="","",IF(INDEX('Per Invoice'!E$2:E$501,$Y3)="","",INDEX('Per Invoice'!E$2:E$501,$Y3)))</f>
        <v/>
      </c>
      <c r="F3">
        <f>IF($Y3="","",IF(INDEX('Per Invoice'!F$2:F$501,$Y3)="","",INDEX('Per Invoice'!F$2:F$501,$Y3)))</f>
        <v/>
      </c>
      <c r="G3">
        <f>IF($Y3="","",IF(INDEX('Per Invoice'!G$2:G$501,$Y3)="","",INDEX('Per Invoice'!G$2:G$501,$Y3)))</f>
        <v/>
      </c>
      <c r="H3">
        <f>IF($Y3="","",IF(INDEX('Per Invoice'!H$2:H$501,$Y3)="","",INDEX('Per Invoice'!H$2:H$501,$Y3)))</f>
        <v/>
      </c>
      <c r="I3">
        <f>IF($Y3="","",IF(INDEX('Per Invoice'!I$2:I$501,$Y3)="","",INDEX('Per Invoice'!I$2:I$501,$Y3)))</f>
        <v/>
      </c>
      <c r="J3">
        <f>IF($Y3="","",IF(INDEX('Per Invoice'!J$2:J$501,$Y3)="","",INDEX('Per Invoice'!J$2:J$501,$Y3)))</f>
        <v/>
      </c>
      <c r="K3">
        <f>IF($Y3="","",IF(INDEX('Per Invoice'!K$2:K$501,$Y3)="","",INDEX('Per Invoice'!K$2:K$501,$Y3)))</f>
        <v/>
      </c>
      <c r="L3" s="7">
        <f>IF($Y3="","",IF(INDEX('Per Invoice'!L$2:L$501,$Y3)="","",INDEX('Per Invoice'!L$2:L$501,$Y3)))</f>
        <v/>
      </c>
      <c r="M3" s="14">
        <f>IF($Y3="","",IF(INDEX('Per Invoice'!M$2:M$501,$Y3)="","",INDEX('Per Invoice'!M$2:M$501,$Y3)))</f>
        <v/>
      </c>
      <c r="N3">
        <f>IF($Y3="","",IF(INDEX('Per Invoice'!N$2:N$501,$Y3)="","",INDEX('Per Invoice'!N$2:N$501,$Y3)))</f>
        <v/>
      </c>
      <c r="O3">
        <f>IF($Y3="","",IF(INDEX('Per Invoice'!O$2:O$501,$Y3)="","",INDEX('Per Invoice'!O$2:O$501,$Y3)))</f>
        <v/>
      </c>
      <c r="P3" s="7">
        <f>IF($Y3="","",IF(INDEX('Per Invoice'!P$2:P$501,$Y3)="","",INDEX('Per Invoice'!P$2:P$501,$Y3)))</f>
        <v/>
      </c>
      <c r="Q3" s="7">
        <f>IF($Y3="","",IF(INDEX('Per Invoice'!Q$2:Q$501,$Y3)="","",INDEX('Per Invoice'!Q$2:Q$501,$Y3)))</f>
        <v/>
      </c>
      <c r="R3">
        <f>IF($Y3="","",IF(INDEX('Per Invoice'!R$2:R$501,$Y3)="","",INDEX('Per Invoice'!R$2:R$501,$Y3)))</f>
        <v/>
      </c>
      <c r="S3" s="7">
        <f>IF($Y3="","",IF(INDEX('Per Invoice'!S$2:S$501,$Y3)="","",INDEX('Per Invoice'!S$2:S$501,$Y3)))</f>
        <v/>
      </c>
      <c r="T3" s="7">
        <f>IF($Y3="","",IF(INDEX('Per Invoice'!T$2:T$501,$Y3)="","",INDEX('Per Invoice'!T$2:T$501,$Y3)))</f>
        <v/>
      </c>
      <c r="U3" s="7">
        <f>IF($Y3="","",IF(INDEX('Per Invoice'!U$2:U$501,$Y3)="","",INDEX('Per Invoice'!U$2:U$501,$Y3)))</f>
        <v/>
      </c>
      <c r="V3" s="7">
        <f>IF($Y3="","",IF(INDEX('Per Invoice'!V$2:V$501,$Y3)="","",INDEX('Per Invoice'!V$2:V$501,$Y3)))</f>
        <v/>
      </c>
      <c r="W3" s="7">
        <f>IF($Y3="","",IF(INDEX('Per Invoice'!W$2:W$501,$Y3)="","",INDEX('Per Invoice'!W$2:W$501,$Y3)))</f>
        <v/>
      </c>
      <c r="X3" s="7">
        <f>IF($Y3="","",IF(INDEX('Per Invoice'!X$2:X$501,$Y3)="","",INDEX('Per Invoice'!X$2:X$501,$Y3)))</f>
        <v/>
      </c>
      <c r="Y3" s="16">
        <f>IFERROR(MATCH(Settings!$C$36&amp;"|"&amp;ROWS($Y$2:$Y3),'Per Invoice'!$Z$2:$Z$501,0),"")</f>
        <v/>
      </c>
    </row>
    <row r="4">
      <c r="A4">
        <f>IF($Y4="","",IF(INDEX('Per Invoice'!A$2:A$501,$Y4)="","",INDEX('Per Invoice'!A$2:A$501,$Y4)))</f>
        <v/>
      </c>
      <c r="B4">
        <f>IF($Y4="","",IF(INDEX('Per Invoice'!B$2:B$501,$Y4)="","",INDEX('Per Invoice'!B$2:B$501,$Y4)))</f>
        <v/>
      </c>
      <c r="C4">
        <f>IF($Y4="","",IF(INDEX('Per Invoice'!C$2:C$501,$Y4)="","",INDEX('Per Invoice'!C$2:C$501,$Y4)))</f>
        <v/>
      </c>
      <c r="D4">
        <f>IF($Y4="","",IF(INDEX('Per Invoice'!D$2:D$501,$Y4)="","",INDEX('Per Invoice'!D$2:D$501,$Y4)))</f>
        <v/>
      </c>
      <c r="E4">
        <f>IF($Y4="","",IF(INDEX('Per Invoice'!E$2:E$501,$Y4)="","",INDEX('Per Invoice'!E$2:E$501,$Y4)))</f>
        <v/>
      </c>
      <c r="F4">
        <f>IF($Y4="","",IF(INDEX('Per Invoice'!F$2:F$501,$Y4)="","",INDEX('Per Invoice'!F$2:F$501,$Y4)))</f>
        <v/>
      </c>
      <c r="G4">
        <f>IF($Y4="","",IF(INDEX('Per Invoice'!G$2:G$501,$Y4)="","",INDEX('Per Invoice'!G$2:G$501,$Y4)))</f>
        <v/>
      </c>
      <c r="H4">
        <f>IF($Y4="","",IF(INDEX('Per Invoice'!H$2:H$501,$Y4)="","",INDEX('Per Invoice'!H$2:H$501,$Y4)))</f>
        <v/>
      </c>
      <c r="I4">
        <f>IF($Y4="","",IF(INDEX('Per Invoice'!I$2:I$501,$Y4)="","",INDEX('Per Invoice'!I$2:I$501,$Y4)))</f>
        <v/>
      </c>
      <c r="J4">
        <f>IF($Y4="","",IF(INDEX('Per Invoice'!J$2:J$501,$Y4)="","",INDEX('Per Invoice'!J$2:J$501,$Y4)))</f>
        <v/>
      </c>
      <c r="K4">
        <f>IF($Y4="","",IF(INDEX('Per Invoice'!K$2:K$501,$Y4)="","",INDEX('Per Invoice'!K$2:K$501,$Y4)))</f>
        <v/>
      </c>
      <c r="L4" s="7">
        <f>IF($Y4="","",IF(INDEX('Per Invoice'!L$2:L$501,$Y4)="","",INDEX('Per Invoice'!L$2:L$501,$Y4)))</f>
        <v/>
      </c>
      <c r="M4" s="14">
        <f>IF($Y4="","",IF(INDEX('Per Invoice'!M$2:M$501,$Y4)="","",INDEX('Per Invoice'!M$2:M$501,$Y4)))</f>
        <v/>
      </c>
      <c r="N4">
        <f>IF($Y4="","",IF(INDEX('Per Invoice'!N$2:N$501,$Y4)="","",INDEX('Per Invoice'!N$2:N$501,$Y4)))</f>
        <v/>
      </c>
      <c r="O4">
        <f>IF($Y4="","",IF(INDEX('Per Invoice'!O$2:O$501,$Y4)="","",INDEX('Per Invoice'!O$2:O$501,$Y4)))</f>
        <v/>
      </c>
      <c r="P4" s="7">
        <f>IF($Y4="","",IF(INDEX('Per Invoice'!P$2:P$501,$Y4)="","",INDEX('Per Invoice'!P$2:P$501,$Y4)))</f>
        <v/>
      </c>
      <c r="Q4" s="7">
        <f>IF($Y4="","",IF(INDEX('Per Invoice'!Q$2:Q$501,$Y4)="","",INDEX('Per Invoice'!Q$2:Q$501,$Y4)))</f>
        <v/>
      </c>
      <c r="R4">
        <f>IF($Y4="","",IF(INDEX('Per Invoice'!R$2:R$501,$Y4)="","",INDEX('Per Invoice'!R$2:R$501,$Y4)))</f>
        <v/>
      </c>
      <c r="S4" s="7">
        <f>IF($Y4="","",IF(INDEX('Per Invoice'!S$2:S$501,$Y4)="","",INDEX('Per Invoice'!S$2:S$501,$Y4)))</f>
        <v/>
      </c>
      <c r="T4" s="7">
        <f>IF($Y4="","",IF(INDEX('Per Invoice'!T$2:T$501,$Y4)="","",INDEX('Per Invoice'!T$2:T$501,$Y4)))</f>
        <v/>
      </c>
      <c r="U4" s="7">
        <f>IF($Y4="","",IF(INDEX('Per Invoice'!U$2:U$501,$Y4)="","",INDEX('Per Invoice'!U$2:U$501,$Y4)))</f>
        <v/>
      </c>
      <c r="V4" s="7">
        <f>IF($Y4="","",IF(INDEX('Per Invoice'!V$2:V$501,$Y4)="","",INDEX('Per Invoice'!V$2:V$501,$Y4)))</f>
        <v/>
      </c>
      <c r="W4" s="7">
        <f>IF($Y4="","",IF(INDEX('Per Invoice'!W$2:W$501,$Y4)="","",INDEX('Per Invoice'!W$2:W$501,$Y4)))</f>
        <v/>
      </c>
      <c r="X4" s="7">
        <f>IF($Y4="","",IF(INDEX('Per Invoice'!X$2:X$501,$Y4)="","",INDEX('Per Invoice'!X$2:X$501,$Y4)))</f>
        <v/>
      </c>
      <c r="Y4" s="16">
        <f>IFERROR(MATCH(Settings!$C$36&amp;"|"&amp;ROWS($Y$2:$Y4),'Per Invoice'!$Z$2:$Z$501,0),"")</f>
        <v/>
      </c>
    </row>
    <row r="5">
      <c r="A5">
        <f>IF($Y5="","",IF(INDEX('Per Invoice'!A$2:A$501,$Y5)="","",INDEX('Per Invoice'!A$2:A$501,$Y5)))</f>
        <v/>
      </c>
      <c r="B5">
        <f>IF($Y5="","",IF(INDEX('Per Invoice'!B$2:B$501,$Y5)="","",INDEX('Per Invoice'!B$2:B$501,$Y5)))</f>
        <v/>
      </c>
      <c r="C5">
        <f>IF($Y5="","",IF(INDEX('Per Invoice'!C$2:C$501,$Y5)="","",INDEX('Per Invoice'!C$2:C$501,$Y5)))</f>
        <v/>
      </c>
      <c r="D5">
        <f>IF($Y5="","",IF(INDEX('Per Invoice'!D$2:D$501,$Y5)="","",INDEX('Per Invoice'!D$2:D$501,$Y5)))</f>
        <v/>
      </c>
      <c r="E5">
        <f>IF($Y5="","",IF(INDEX('Per Invoice'!E$2:E$501,$Y5)="","",INDEX('Per Invoice'!E$2:E$501,$Y5)))</f>
        <v/>
      </c>
      <c r="F5">
        <f>IF($Y5="","",IF(INDEX('Per Invoice'!F$2:F$501,$Y5)="","",INDEX('Per Invoice'!F$2:F$501,$Y5)))</f>
        <v/>
      </c>
      <c r="G5">
        <f>IF($Y5="","",IF(INDEX('Per Invoice'!G$2:G$501,$Y5)="","",INDEX('Per Invoice'!G$2:G$501,$Y5)))</f>
        <v/>
      </c>
      <c r="H5">
        <f>IF($Y5="","",IF(INDEX('Per Invoice'!H$2:H$501,$Y5)="","",INDEX('Per Invoice'!H$2:H$501,$Y5)))</f>
        <v/>
      </c>
      <c r="I5">
        <f>IF($Y5="","",IF(INDEX('Per Invoice'!I$2:I$501,$Y5)="","",INDEX('Per Invoice'!I$2:I$501,$Y5)))</f>
        <v/>
      </c>
      <c r="J5">
        <f>IF($Y5="","",IF(INDEX('Per Invoice'!J$2:J$501,$Y5)="","",INDEX('Per Invoice'!J$2:J$501,$Y5)))</f>
        <v/>
      </c>
      <c r="K5">
        <f>IF($Y5="","",IF(INDEX('Per Invoice'!K$2:K$501,$Y5)="","",INDEX('Per Invoice'!K$2:K$501,$Y5)))</f>
        <v/>
      </c>
      <c r="L5" s="7">
        <f>IF($Y5="","",IF(INDEX('Per Invoice'!L$2:L$501,$Y5)="","",INDEX('Per Invoice'!L$2:L$501,$Y5)))</f>
        <v/>
      </c>
      <c r="M5" s="14">
        <f>IF($Y5="","",IF(INDEX('Per Invoice'!M$2:M$501,$Y5)="","",INDEX('Per Invoice'!M$2:M$501,$Y5)))</f>
        <v/>
      </c>
      <c r="N5">
        <f>IF($Y5="","",IF(INDEX('Per Invoice'!N$2:N$501,$Y5)="","",INDEX('Per Invoice'!N$2:N$501,$Y5)))</f>
        <v/>
      </c>
      <c r="O5">
        <f>IF($Y5="","",IF(INDEX('Per Invoice'!O$2:O$501,$Y5)="","",INDEX('Per Invoice'!O$2:O$501,$Y5)))</f>
        <v/>
      </c>
      <c r="P5" s="7">
        <f>IF($Y5="","",IF(INDEX('Per Invoice'!P$2:P$501,$Y5)="","",INDEX('Per Invoice'!P$2:P$501,$Y5)))</f>
        <v/>
      </c>
      <c r="Q5" s="7">
        <f>IF($Y5="","",IF(INDEX('Per Invoice'!Q$2:Q$501,$Y5)="","",INDEX('Per Invoice'!Q$2:Q$501,$Y5)))</f>
        <v/>
      </c>
      <c r="R5">
        <f>IF($Y5="","",IF(INDEX('Per Invoice'!R$2:R$501,$Y5)="","",INDEX('Per Invoice'!R$2:R$501,$Y5)))</f>
        <v/>
      </c>
      <c r="S5" s="7">
        <f>IF($Y5="","",IF(INDEX('Per Invoice'!S$2:S$501,$Y5)="","",INDEX('Per Invoice'!S$2:S$501,$Y5)))</f>
        <v/>
      </c>
      <c r="T5" s="7">
        <f>IF($Y5="","",IF(INDEX('Per Invoice'!T$2:T$501,$Y5)="","",INDEX('Per Invoice'!T$2:T$501,$Y5)))</f>
        <v/>
      </c>
      <c r="U5" s="7">
        <f>IF($Y5="","",IF(INDEX('Per Invoice'!U$2:U$501,$Y5)="","",INDEX('Per Invoice'!U$2:U$501,$Y5)))</f>
        <v/>
      </c>
      <c r="V5" s="7">
        <f>IF($Y5="","",IF(INDEX('Per Invoice'!V$2:V$501,$Y5)="","",INDEX('Per Invoice'!V$2:V$501,$Y5)))</f>
        <v/>
      </c>
      <c r="W5" s="7">
        <f>IF($Y5="","",IF(INDEX('Per Invoice'!W$2:W$501,$Y5)="","",INDEX('Per Invoice'!W$2:W$501,$Y5)))</f>
        <v/>
      </c>
      <c r="X5" s="7">
        <f>IF($Y5="","",IF(INDEX('Per Invoice'!X$2:X$501,$Y5)="","",INDEX('Per Invoice'!X$2:X$501,$Y5)))</f>
        <v/>
      </c>
      <c r="Y5" s="16">
        <f>IFERROR(MATCH(Settings!$C$36&amp;"|"&amp;ROWS($Y$2:$Y5),'Per Invoice'!$Z$2:$Z$501,0),"")</f>
        <v/>
      </c>
    </row>
    <row r="6">
      <c r="A6">
        <f>IF($Y6="","",IF(INDEX('Per Invoice'!A$2:A$501,$Y6)="","",INDEX('Per Invoice'!A$2:A$501,$Y6)))</f>
        <v/>
      </c>
      <c r="B6">
        <f>IF($Y6="","",IF(INDEX('Per Invoice'!B$2:B$501,$Y6)="","",INDEX('Per Invoice'!B$2:B$501,$Y6)))</f>
        <v/>
      </c>
      <c r="C6">
        <f>IF($Y6="","",IF(INDEX('Per Invoice'!C$2:C$501,$Y6)="","",INDEX('Per Invoice'!C$2:C$501,$Y6)))</f>
        <v/>
      </c>
      <c r="D6">
        <f>IF($Y6="","",IF(INDEX('Per Invoice'!D$2:D$501,$Y6)="","",INDEX('Per Invoice'!D$2:D$501,$Y6)))</f>
        <v/>
      </c>
      <c r="E6">
        <f>IF($Y6="","",IF(INDEX('Per Invoice'!E$2:E$501,$Y6)="","",INDEX('Per Invoice'!E$2:E$501,$Y6)))</f>
        <v/>
      </c>
      <c r="F6">
        <f>IF($Y6="","",IF(INDEX('Per Invoice'!F$2:F$501,$Y6)="","",INDEX('Per Invoice'!F$2:F$501,$Y6)))</f>
        <v/>
      </c>
      <c r="G6">
        <f>IF($Y6="","",IF(INDEX('Per Invoice'!G$2:G$501,$Y6)="","",INDEX('Per Invoice'!G$2:G$501,$Y6)))</f>
        <v/>
      </c>
      <c r="H6">
        <f>IF($Y6="","",IF(INDEX('Per Invoice'!H$2:H$501,$Y6)="","",INDEX('Per Invoice'!H$2:H$501,$Y6)))</f>
        <v/>
      </c>
      <c r="I6">
        <f>IF($Y6="","",IF(INDEX('Per Invoice'!I$2:I$501,$Y6)="","",INDEX('Per Invoice'!I$2:I$501,$Y6)))</f>
        <v/>
      </c>
      <c r="J6">
        <f>IF($Y6="","",IF(INDEX('Per Invoice'!J$2:J$501,$Y6)="","",INDEX('Per Invoice'!J$2:J$501,$Y6)))</f>
        <v/>
      </c>
      <c r="K6">
        <f>IF($Y6="","",IF(INDEX('Per Invoice'!K$2:K$501,$Y6)="","",INDEX('Per Invoice'!K$2:K$501,$Y6)))</f>
        <v/>
      </c>
      <c r="L6" s="7">
        <f>IF($Y6="","",IF(INDEX('Per Invoice'!L$2:L$501,$Y6)="","",INDEX('Per Invoice'!L$2:L$501,$Y6)))</f>
        <v/>
      </c>
      <c r="M6" s="14">
        <f>IF($Y6="","",IF(INDEX('Per Invoice'!M$2:M$501,$Y6)="","",INDEX('Per Invoice'!M$2:M$501,$Y6)))</f>
        <v/>
      </c>
      <c r="N6">
        <f>IF($Y6="","",IF(INDEX('Per Invoice'!N$2:N$501,$Y6)="","",INDEX('Per Invoice'!N$2:N$501,$Y6)))</f>
        <v/>
      </c>
      <c r="O6">
        <f>IF($Y6="","",IF(INDEX('Per Invoice'!O$2:O$501,$Y6)="","",INDEX('Per Invoice'!O$2:O$501,$Y6)))</f>
        <v/>
      </c>
      <c r="P6" s="7">
        <f>IF($Y6="","",IF(INDEX('Per Invoice'!P$2:P$501,$Y6)="","",INDEX('Per Invoice'!P$2:P$501,$Y6)))</f>
        <v/>
      </c>
      <c r="Q6" s="7">
        <f>IF($Y6="","",IF(INDEX('Per Invoice'!Q$2:Q$501,$Y6)="","",INDEX('Per Invoice'!Q$2:Q$501,$Y6)))</f>
        <v/>
      </c>
      <c r="R6">
        <f>IF($Y6="","",IF(INDEX('Per Invoice'!R$2:R$501,$Y6)="","",INDEX('Per Invoice'!R$2:R$501,$Y6)))</f>
        <v/>
      </c>
      <c r="S6" s="7">
        <f>IF($Y6="","",IF(INDEX('Per Invoice'!S$2:S$501,$Y6)="","",INDEX('Per Invoice'!S$2:S$501,$Y6)))</f>
        <v/>
      </c>
      <c r="T6" s="7">
        <f>IF($Y6="","",IF(INDEX('Per Invoice'!T$2:T$501,$Y6)="","",INDEX('Per Invoice'!T$2:T$501,$Y6)))</f>
        <v/>
      </c>
      <c r="U6" s="7">
        <f>IF($Y6="","",IF(INDEX('Per Invoice'!U$2:U$501,$Y6)="","",INDEX('Per Invoice'!U$2:U$501,$Y6)))</f>
        <v/>
      </c>
      <c r="V6" s="7">
        <f>IF($Y6="","",IF(INDEX('Per Invoice'!V$2:V$501,$Y6)="","",INDEX('Per Invoice'!V$2:V$501,$Y6)))</f>
        <v/>
      </c>
      <c r="W6" s="7">
        <f>IF($Y6="","",IF(INDEX('Per Invoice'!W$2:W$501,$Y6)="","",INDEX('Per Invoice'!W$2:W$501,$Y6)))</f>
        <v/>
      </c>
      <c r="X6" s="7">
        <f>IF($Y6="","",IF(INDEX('Per Invoice'!X$2:X$501,$Y6)="","",INDEX('Per Invoice'!X$2:X$501,$Y6)))</f>
        <v/>
      </c>
      <c r="Y6" s="16">
        <f>IFERROR(MATCH(Settings!$C$36&amp;"|"&amp;ROWS($Y$2:$Y6),'Per Invoice'!$Z$2:$Z$501,0),"")</f>
        <v/>
      </c>
    </row>
    <row r="7">
      <c r="A7">
        <f>IF($Y7="","",IF(INDEX('Per Invoice'!A$2:A$501,$Y7)="","",INDEX('Per Invoice'!A$2:A$501,$Y7)))</f>
        <v/>
      </c>
      <c r="B7">
        <f>IF($Y7="","",IF(INDEX('Per Invoice'!B$2:B$501,$Y7)="","",INDEX('Per Invoice'!B$2:B$501,$Y7)))</f>
        <v/>
      </c>
      <c r="C7">
        <f>IF($Y7="","",IF(INDEX('Per Invoice'!C$2:C$501,$Y7)="","",INDEX('Per Invoice'!C$2:C$501,$Y7)))</f>
        <v/>
      </c>
      <c r="D7">
        <f>IF($Y7="","",IF(INDEX('Per Invoice'!D$2:D$501,$Y7)="","",INDEX('Per Invoice'!D$2:D$501,$Y7)))</f>
        <v/>
      </c>
      <c r="E7">
        <f>IF($Y7="","",IF(INDEX('Per Invoice'!E$2:E$501,$Y7)="","",INDEX('Per Invoice'!E$2:E$501,$Y7)))</f>
        <v/>
      </c>
      <c r="F7">
        <f>IF($Y7="","",IF(INDEX('Per Invoice'!F$2:F$501,$Y7)="","",INDEX('Per Invoice'!F$2:F$501,$Y7)))</f>
        <v/>
      </c>
      <c r="G7">
        <f>IF($Y7="","",IF(INDEX('Per Invoice'!G$2:G$501,$Y7)="","",INDEX('Per Invoice'!G$2:G$501,$Y7)))</f>
        <v/>
      </c>
      <c r="H7">
        <f>IF($Y7="","",IF(INDEX('Per Invoice'!H$2:H$501,$Y7)="","",INDEX('Per Invoice'!H$2:H$501,$Y7)))</f>
        <v/>
      </c>
      <c r="I7">
        <f>IF($Y7="","",IF(INDEX('Per Invoice'!I$2:I$501,$Y7)="","",INDEX('Per Invoice'!I$2:I$501,$Y7)))</f>
        <v/>
      </c>
      <c r="J7">
        <f>IF($Y7="","",IF(INDEX('Per Invoice'!J$2:J$501,$Y7)="","",INDEX('Per Invoice'!J$2:J$501,$Y7)))</f>
        <v/>
      </c>
      <c r="K7">
        <f>IF($Y7="","",IF(INDEX('Per Invoice'!K$2:K$501,$Y7)="","",INDEX('Per Invoice'!K$2:K$501,$Y7)))</f>
        <v/>
      </c>
      <c r="L7" s="7">
        <f>IF($Y7="","",IF(INDEX('Per Invoice'!L$2:L$501,$Y7)="","",INDEX('Per Invoice'!L$2:L$501,$Y7)))</f>
        <v/>
      </c>
      <c r="M7" s="14">
        <f>IF($Y7="","",IF(INDEX('Per Invoice'!M$2:M$501,$Y7)="","",INDEX('Per Invoice'!M$2:M$501,$Y7)))</f>
        <v/>
      </c>
      <c r="N7">
        <f>IF($Y7="","",IF(INDEX('Per Invoice'!N$2:N$501,$Y7)="","",INDEX('Per Invoice'!N$2:N$501,$Y7)))</f>
        <v/>
      </c>
      <c r="O7">
        <f>IF($Y7="","",IF(INDEX('Per Invoice'!O$2:O$501,$Y7)="","",INDEX('Per Invoice'!O$2:O$501,$Y7)))</f>
        <v/>
      </c>
      <c r="P7" s="7">
        <f>IF($Y7="","",IF(INDEX('Per Invoice'!P$2:P$501,$Y7)="","",INDEX('Per Invoice'!P$2:P$501,$Y7)))</f>
        <v/>
      </c>
      <c r="Q7" s="7">
        <f>IF($Y7="","",IF(INDEX('Per Invoice'!Q$2:Q$501,$Y7)="","",INDEX('Per Invoice'!Q$2:Q$501,$Y7)))</f>
        <v/>
      </c>
      <c r="R7">
        <f>IF($Y7="","",IF(INDEX('Per Invoice'!R$2:R$501,$Y7)="","",INDEX('Per Invoice'!R$2:R$501,$Y7)))</f>
        <v/>
      </c>
      <c r="S7" s="7">
        <f>IF($Y7="","",IF(INDEX('Per Invoice'!S$2:S$501,$Y7)="","",INDEX('Per Invoice'!S$2:S$501,$Y7)))</f>
        <v/>
      </c>
      <c r="T7" s="7">
        <f>IF($Y7="","",IF(INDEX('Per Invoice'!T$2:T$501,$Y7)="","",INDEX('Per Invoice'!T$2:T$501,$Y7)))</f>
        <v/>
      </c>
      <c r="U7" s="7">
        <f>IF($Y7="","",IF(INDEX('Per Invoice'!U$2:U$501,$Y7)="","",INDEX('Per Invoice'!U$2:U$501,$Y7)))</f>
        <v/>
      </c>
      <c r="V7" s="7">
        <f>IF($Y7="","",IF(INDEX('Per Invoice'!V$2:V$501,$Y7)="","",INDEX('Per Invoice'!V$2:V$501,$Y7)))</f>
        <v/>
      </c>
      <c r="W7" s="7">
        <f>IF($Y7="","",IF(INDEX('Per Invoice'!W$2:W$501,$Y7)="","",INDEX('Per Invoice'!W$2:W$501,$Y7)))</f>
        <v/>
      </c>
      <c r="X7" s="7">
        <f>IF($Y7="","",IF(INDEX('Per Invoice'!X$2:X$501,$Y7)="","",INDEX('Per Invoice'!X$2:X$501,$Y7)))</f>
        <v/>
      </c>
      <c r="Y7" s="16">
        <f>IFERROR(MATCH(Settings!$C$36&amp;"|"&amp;ROWS($Y$2:$Y7),'Per Invoice'!$Z$2:$Z$501,0),"")</f>
        <v/>
      </c>
    </row>
    <row r="8">
      <c r="A8">
        <f>IF($Y8="","",IF(INDEX('Per Invoice'!A$2:A$501,$Y8)="","",INDEX('Per Invoice'!A$2:A$501,$Y8)))</f>
        <v/>
      </c>
      <c r="B8">
        <f>IF($Y8="","",IF(INDEX('Per Invoice'!B$2:B$501,$Y8)="","",INDEX('Per Invoice'!B$2:B$501,$Y8)))</f>
        <v/>
      </c>
      <c r="C8">
        <f>IF($Y8="","",IF(INDEX('Per Invoice'!C$2:C$501,$Y8)="","",INDEX('Per Invoice'!C$2:C$501,$Y8)))</f>
        <v/>
      </c>
      <c r="D8">
        <f>IF($Y8="","",IF(INDEX('Per Invoice'!D$2:D$501,$Y8)="","",INDEX('Per Invoice'!D$2:D$501,$Y8)))</f>
        <v/>
      </c>
      <c r="E8">
        <f>IF($Y8="","",IF(INDEX('Per Invoice'!E$2:E$501,$Y8)="","",INDEX('Per Invoice'!E$2:E$501,$Y8)))</f>
        <v/>
      </c>
      <c r="F8">
        <f>IF($Y8="","",IF(INDEX('Per Invoice'!F$2:F$501,$Y8)="","",INDEX('Per Invoice'!F$2:F$501,$Y8)))</f>
        <v/>
      </c>
      <c r="G8">
        <f>IF($Y8="","",IF(INDEX('Per Invoice'!G$2:G$501,$Y8)="","",INDEX('Per Invoice'!G$2:G$501,$Y8)))</f>
        <v/>
      </c>
      <c r="H8">
        <f>IF($Y8="","",IF(INDEX('Per Invoice'!H$2:H$501,$Y8)="","",INDEX('Per Invoice'!H$2:H$501,$Y8)))</f>
        <v/>
      </c>
      <c r="I8">
        <f>IF($Y8="","",IF(INDEX('Per Invoice'!I$2:I$501,$Y8)="","",INDEX('Per Invoice'!I$2:I$501,$Y8)))</f>
        <v/>
      </c>
      <c r="J8">
        <f>IF($Y8="","",IF(INDEX('Per Invoice'!J$2:J$501,$Y8)="","",INDEX('Per Invoice'!J$2:J$501,$Y8)))</f>
        <v/>
      </c>
      <c r="K8">
        <f>IF($Y8="","",IF(INDEX('Per Invoice'!K$2:K$501,$Y8)="","",INDEX('Per Invoice'!K$2:K$501,$Y8)))</f>
        <v/>
      </c>
      <c r="L8" s="7">
        <f>IF($Y8="","",IF(INDEX('Per Invoice'!L$2:L$501,$Y8)="","",INDEX('Per Invoice'!L$2:L$501,$Y8)))</f>
        <v/>
      </c>
      <c r="M8" s="14">
        <f>IF($Y8="","",IF(INDEX('Per Invoice'!M$2:M$501,$Y8)="","",INDEX('Per Invoice'!M$2:M$501,$Y8)))</f>
        <v/>
      </c>
      <c r="N8">
        <f>IF($Y8="","",IF(INDEX('Per Invoice'!N$2:N$501,$Y8)="","",INDEX('Per Invoice'!N$2:N$501,$Y8)))</f>
        <v/>
      </c>
      <c r="O8">
        <f>IF($Y8="","",IF(INDEX('Per Invoice'!O$2:O$501,$Y8)="","",INDEX('Per Invoice'!O$2:O$501,$Y8)))</f>
        <v/>
      </c>
      <c r="P8" s="7">
        <f>IF($Y8="","",IF(INDEX('Per Invoice'!P$2:P$501,$Y8)="","",INDEX('Per Invoice'!P$2:P$501,$Y8)))</f>
        <v/>
      </c>
      <c r="Q8" s="7">
        <f>IF($Y8="","",IF(INDEX('Per Invoice'!Q$2:Q$501,$Y8)="","",INDEX('Per Invoice'!Q$2:Q$501,$Y8)))</f>
        <v/>
      </c>
      <c r="R8">
        <f>IF($Y8="","",IF(INDEX('Per Invoice'!R$2:R$501,$Y8)="","",INDEX('Per Invoice'!R$2:R$501,$Y8)))</f>
        <v/>
      </c>
      <c r="S8" s="7">
        <f>IF($Y8="","",IF(INDEX('Per Invoice'!S$2:S$501,$Y8)="","",INDEX('Per Invoice'!S$2:S$501,$Y8)))</f>
        <v/>
      </c>
      <c r="T8" s="7">
        <f>IF($Y8="","",IF(INDEX('Per Invoice'!T$2:T$501,$Y8)="","",INDEX('Per Invoice'!T$2:T$501,$Y8)))</f>
        <v/>
      </c>
      <c r="U8" s="7">
        <f>IF($Y8="","",IF(INDEX('Per Invoice'!U$2:U$501,$Y8)="","",INDEX('Per Invoice'!U$2:U$501,$Y8)))</f>
        <v/>
      </c>
      <c r="V8" s="7">
        <f>IF($Y8="","",IF(INDEX('Per Invoice'!V$2:V$501,$Y8)="","",INDEX('Per Invoice'!V$2:V$501,$Y8)))</f>
        <v/>
      </c>
      <c r="W8" s="7">
        <f>IF($Y8="","",IF(INDEX('Per Invoice'!W$2:W$501,$Y8)="","",INDEX('Per Invoice'!W$2:W$501,$Y8)))</f>
        <v/>
      </c>
      <c r="X8" s="7">
        <f>IF($Y8="","",IF(INDEX('Per Invoice'!X$2:X$501,$Y8)="","",INDEX('Per Invoice'!X$2:X$501,$Y8)))</f>
        <v/>
      </c>
      <c r="Y8" s="16">
        <f>IFERROR(MATCH(Settings!$C$36&amp;"|"&amp;ROWS($Y$2:$Y8),'Per Invoice'!$Z$2:$Z$501,0),"")</f>
        <v/>
      </c>
    </row>
    <row r="9">
      <c r="A9">
        <f>IF($Y9="","",IF(INDEX('Per Invoice'!A$2:A$501,$Y9)="","",INDEX('Per Invoice'!A$2:A$501,$Y9)))</f>
        <v/>
      </c>
      <c r="B9">
        <f>IF($Y9="","",IF(INDEX('Per Invoice'!B$2:B$501,$Y9)="","",INDEX('Per Invoice'!B$2:B$501,$Y9)))</f>
        <v/>
      </c>
      <c r="C9">
        <f>IF($Y9="","",IF(INDEX('Per Invoice'!C$2:C$501,$Y9)="","",INDEX('Per Invoice'!C$2:C$501,$Y9)))</f>
        <v/>
      </c>
      <c r="D9">
        <f>IF($Y9="","",IF(INDEX('Per Invoice'!D$2:D$501,$Y9)="","",INDEX('Per Invoice'!D$2:D$501,$Y9)))</f>
        <v/>
      </c>
      <c r="E9">
        <f>IF($Y9="","",IF(INDEX('Per Invoice'!E$2:E$501,$Y9)="","",INDEX('Per Invoice'!E$2:E$501,$Y9)))</f>
        <v/>
      </c>
      <c r="F9">
        <f>IF($Y9="","",IF(INDEX('Per Invoice'!F$2:F$501,$Y9)="","",INDEX('Per Invoice'!F$2:F$501,$Y9)))</f>
        <v/>
      </c>
      <c r="G9">
        <f>IF($Y9="","",IF(INDEX('Per Invoice'!G$2:G$501,$Y9)="","",INDEX('Per Invoice'!G$2:G$501,$Y9)))</f>
        <v/>
      </c>
      <c r="H9">
        <f>IF($Y9="","",IF(INDEX('Per Invoice'!H$2:H$501,$Y9)="","",INDEX('Per Invoice'!H$2:H$501,$Y9)))</f>
        <v/>
      </c>
      <c r="I9">
        <f>IF($Y9="","",IF(INDEX('Per Invoice'!I$2:I$501,$Y9)="","",INDEX('Per Invoice'!I$2:I$501,$Y9)))</f>
        <v/>
      </c>
      <c r="J9">
        <f>IF($Y9="","",IF(INDEX('Per Invoice'!J$2:J$501,$Y9)="","",INDEX('Per Invoice'!J$2:J$501,$Y9)))</f>
        <v/>
      </c>
      <c r="K9">
        <f>IF($Y9="","",IF(INDEX('Per Invoice'!K$2:K$501,$Y9)="","",INDEX('Per Invoice'!K$2:K$501,$Y9)))</f>
        <v/>
      </c>
      <c r="L9" s="7">
        <f>IF($Y9="","",IF(INDEX('Per Invoice'!L$2:L$501,$Y9)="","",INDEX('Per Invoice'!L$2:L$501,$Y9)))</f>
        <v/>
      </c>
      <c r="M9" s="14">
        <f>IF($Y9="","",IF(INDEX('Per Invoice'!M$2:M$501,$Y9)="","",INDEX('Per Invoice'!M$2:M$501,$Y9)))</f>
        <v/>
      </c>
      <c r="N9">
        <f>IF($Y9="","",IF(INDEX('Per Invoice'!N$2:N$501,$Y9)="","",INDEX('Per Invoice'!N$2:N$501,$Y9)))</f>
        <v/>
      </c>
      <c r="O9">
        <f>IF($Y9="","",IF(INDEX('Per Invoice'!O$2:O$501,$Y9)="","",INDEX('Per Invoice'!O$2:O$501,$Y9)))</f>
        <v/>
      </c>
      <c r="P9" s="7">
        <f>IF($Y9="","",IF(INDEX('Per Invoice'!P$2:P$501,$Y9)="","",INDEX('Per Invoice'!P$2:P$501,$Y9)))</f>
        <v/>
      </c>
      <c r="Q9" s="7">
        <f>IF($Y9="","",IF(INDEX('Per Invoice'!Q$2:Q$501,$Y9)="","",INDEX('Per Invoice'!Q$2:Q$501,$Y9)))</f>
        <v/>
      </c>
      <c r="R9">
        <f>IF($Y9="","",IF(INDEX('Per Invoice'!R$2:R$501,$Y9)="","",INDEX('Per Invoice'!R$2:R$501,$Y9)))</f>
        <v/>
      </c>
      <c r="S9" s="7">
        <f>IF($Y9="","",IF(INDEX('Per Invoice'!S$2:S$501,$Y9)="","",INDEX('Per Invoice'!S$2:S$501,$Y9)))</f>
        <v/>
      </c>
      <c r="T9" s="7">
        <f>IF($Y9="","",IF(INDEX('Per Invoice'!T$2:T$501,$Y9)="","",INDEX('Per Invoice'!T$2:T$501,$Y9)))</f>
        <v/>
      </c>
      <c r="U9" s="7">
        <f>IF($Y9="","",IF(INDEX('Per Invoice'!U$2:U$501,$Y9)="","",INDEX('Per Invoice'!U$2:U$501,$Y9)))</f>
        <v/>
      </c>
      <c r="V9" s="7">
        <f>IF($Y9="","",IF(INDEX('Per Invoice'!V$2:V$501,$Y9)="","",INDEX('Per Invoice'!V$2:V$501,$Y9)))</f>
        <v/>
      </c>
      <c r="W9" s="7">
        <f>IF($Y9="","",IF(INDEX('Per Invoice'!W$2:W$501,$Y9)="","",INDEX('Per Invoice'!W$2:W$501,$Y9)))</f>
        <v/>
      </c>
      <c r="X9" s="7">
        <f>IF($Y9="","",IF(INDEX('Per Invoice'!X$2:X$501,$Y9)="","",INDEX('Per Invoice'!X$2:X$501,$Y9)))</f>
        <v/>
      </c>
      <c r="Y9" s="16">
        <f>IFERROR(MATCH(Settings!$C$36&amp;"|"&amp;ROWS($Y$2:$Y9),'Per Invoice'!$Z$2:$Z$501,0),"")</f>
        <v/>
      </c>
    </row>
    <row r="10">
      <c r="A10">
        <f>IF($Y10="","",IF(INDEX('Per Invoice'!A$2:A$501,$Y10)="","",INDEX('Per Invoice'!A$2:A$501,$Y10)))</f>
        <v/>
      </c>
      <c r="B10">
        <f>IF($Y10="","",IF(INDEX('Per Invoice'!B$2:B$501,$Y10)="","",INDEX('Per Invoice'!B$2:B$501,$Y10)))</f>
        <v/>
      </c>
      <c r="C10">
        <f>IF($Y10="","",IF(INDEX('Per Invoice'!C$2:C$501,$Y10)="","",INDEX('Per Invoice'!C$2:C$501,$Y10)))</f>
        <v/>
      </c>
      <c r="D10">
        <f>IF($Y10="","",IF(INDEX('Per Invoice'!D$2:D$501,$Y10)="","",INDEX('Per Invoice'!D$2:D$501,$Y10)))</f>
        <v/>
      </c>
      <c r="E10">
        <f>IF($Y10="","",IF(INDEX('Per Invoice'!E$2:E$501,$Y10)="","",INDEX('Per Invoice'!E$2:E$501,$Y10)))</f>
        <v/>
      </c>
      <c r="F10">
        <f>IF($Y10="","",IF(INDEX('Per Invoice'!F$2:F$501,$Y10)="","",INDEX('Per Invoice'!F$2:F$501,$Y10)))</f>
        <v/>
      </c>
      <c r="G10">
        <f>IF($Y10="","",IF(INDEX('Per Invoice'!G$2:G$501,$Y10)="","",INDEX('Per Invoice'!G$2:G$501,$Y10)))</f>
        <v/>
      </c>
      <c r="H10">
        <f>IF($Y10="","",IF(INDEX('Per Invoice'!H$2:H$501,$Y10)="","",INDEX('Per Invoice'!H$2:H$501,$Y10)))</f>
        <v/>
      </c>
      <c r="I10">
        <f>IF($Y10="","",IF(INDEX('Per Invoice'!I$2:I$501,$Y10)="","",INDEX('Per Invoice'!I$2:I$501,$Y10)))</f>
        <v/>
      </c>
      <c r="J10">
        <f>IF($Y10="","",IF(INDEX('Per Invoice'!J$2:J$501,$Y10)="","",INDEX('Per Invoice'!J$2:J$501,$Y10)))</f>
        <v/>
      </c>
      <c r="K10">
        <f>IF($Y10="","",IF(INDEX('Per Invoice'!K$2:K$501,$Y10)="","",INDEX('Per Invoice'!K$2:K$501,$Y10)))</f>
        <v/>
      </c>
      <c r="L10" s="7">
        <f>IF($Y10="","",IF(INDEX('Per Invoice'!L$2:L$501,$Y10)="","",INDEX('Per Invoice'!L$2:L$501,$Y10)))</f>
        <v/>
      </c>
      <c r="M10" s="14">
        <f>IF($Y10="","",IF(INDEX('Per Invoice'!M$2:M$501,$Y10)="","",INDEX('Per Invoice'!M$2:M$501,$Y10)))</f>
        <v/>
      </c>
      <c r="N10">
        <f>IF($Y10="","",IF(INDEX('Per Invoice'!N$2:N$501,$Y10)="","",INDEX('Per Invoice'!N$2:N$501,$Y10)))</f>
        <v/>
      </c>
      <c r="O10">
        <f>IF($Y10="","",IF(INDEX('Per Invoice'!O$2:O$501,$Y10)="","",INDEX('Per Invoice'!O$2:O$501,$Y10)))</f>
        <v/>
      </c>
      <c r="P10" s="7">
        <f>IF($Y10="","",IF(INDEX('Per Invoice'!P$2:P$501,$Y10)="","",INDEX('Per Invoice'!P$2:P$501,$Y10)))</f>
        <v/>
      </c>
      <c r="Q10" s="7">
        <f>IF($Y10="","",IF(INDEX('Per Invoice'!Q$2:Q$501,$Y10)="","",INDEX('Per Invoice'!Q$2:Q$501,$Y10)))</f>
        <v/>
      </c>
      <c r="R10">
        <f>IF($Y10="","",IF(INDEX('Per Invoice'!R$2:R$501,$Y10)="","",INDEX('Per Invoice'!R$2:R$501,$Y10)))</f>
        <v/>
      </c>
      <c r="S10" s="7">
        <f>IF($Y10="","",IF(INDEX('Per Invoice'!S$2:S$501,$Y10)="","",INDEX('Per Invoice'!S$2:S$501,$Y10)))</f>
        <v/>
      </c>
      <c r="T10" s="7">
        <f>IF($Y10="","",IF(INDEX('Per Invoice'!T$2:T$501,$Y10)="","",INDEX('Per Invoice'!T$2:T$501,$Y10)))</f>
        <v/>
      </c>
      <c r="U10" s="7">
        <f>IF($Y10="","",IF(INDEX('Per Invoice'!U$2:U$501,$Y10)="","",INDEX('Per Invoice'!U$2:U$501,$Y10)))</f>
        <v/>
      </c>
      <c r="V10" s="7">
        <f>IF($Y10="","",IF(INDEX('Per Invoice'!V$2:V$501,$Y10)="","",INDEX('Per Invoice'!V$2:V$501,$Y10)))</f>
        <v/>
      </c>
      <c r="W10" s="7">
        <f>IF($Y10="","",IF(INDEX('Per Invoice'!W$2:W$501,$Y10)="","",INDEX('Per Invoice'!W$2:W$501,$Y10)))</f>
        <v/>
      </c>
      <c r="X10" s="7">
        <f>IF($Y10="","",IF(INDEX('Per Invoice'!X$2:X$501,$Y10)="","",INDEX('Per Invoice'!X$2:X$501,$Y10)))</f>
        <v/>
      </c>
      <c r="Y10" s="16">
        <f>IFERROR(MATCH(Settings!$C$36&amp;"|"&amp;ROWS($Y$2:$Y10),'Per Invoice'!$Z$2:$Z$501,0),"")</f>
        <v/>
      </c>
    </row>
    <row r="11">
      <c r="A11">
        <f>IF($Y11="","",IF(INDEX('Per Invoice'!A$2:A$501,$Y11)="","",INDEX('Per Invoice'!A$2:A$501,$Y11)))</f>
        <v/>
      </c>
      <c r="B11">
        <f>IF($Y11="","",IF(INDEX('Per Invoice'!B$2:B$501,$Y11)="","",INDEX('Per Invoice'!B$2:B$501,$Y11)))</f>
        <v/>
      </c>
      <c r="C11">
        <f>IF($Y11="","",IF(INDEX('Per Invoice'!C$2:C$501,$Y11)="","",INDEX('Per Invoice'!C$2:C$501,$Y11)))</f>
        <v/>
      </c>
      <c r="D11">
        <f>IF($Y11="","",IF(INDEX('Per Invoice'!D$2:D$501,$Y11)="","",INDEX('Per Invoice'!D$2:D$501,$Y11)))</f>
        <v/>
      </c>
      <c r="E11">
        <f>IF($Y11="","",IF(INDEX('Per Invoice'!E$2:E$501,$Y11)="","",INDEX('Per Invoice'!E$2:E$501,$Y11)))</f>
        <v/>
      </c>
      <c r="F11">
        <f>IF($Y11="","",IF(INDEX('Per Invoice'!F$2:F$501,$Y11)="","",INDEX('Per Invoice'!F$2:F$501,$Y11)))</f>
        <v/>
      </c>
      <c r="G11">
        <f>IF($Y11="","",IF(INDEX('Per Invoice'!G$2:G$501,$Y11)="","",INDEX('Per Invoice'!G$2:G$501,$Y11)))</f>
        <v/>
      </c>
      <c r="H11">
        <f>IF($Y11="","",IF(INDEX('Per Invoice'!H$2:H$501,$Y11)="","",INDEX('Per Invoice'!H$2:H$501,$Y11)))</f>
        <v/>
      </c>
      <c r="I11">
        <f>IF($Y11="","",IF(INDEX('Per Invoice'!I$2:I$501,$Y11)="","",INDEX('Per Invoice'!I$2:I$501,$Y11)))</f>
        <v/>
      </c>
      <c r="J11">
        <f>IF($Y11="","",IF(INDEX('Per Invoice'!J$2:J$501,$Y11)="","",INDEX('Per Invoice'!J$2:J$501,$Y11)))</f>
        <v/>
      </c>
      <c r="K11">
        <f>IF($Y11="","",IF(INDEX('Per Invoice'!K$2:K$501,$Y11)="","",INDEX('Per Invoice'!K$2:K$501,$Y11)))</f>
        <v/>
      </c>
      <c r="L11" s="7">
        <f>IF($Y11="","",IF(INDEX('Per Invoice'!L$2:L$501,$Y11)="","",INDEX('Per Invoice'!L$2:L$501,$Y11)))</f>
        <v/>
      </c>
      <c r="M11" s="14">
        <f>IF($Y11="","",IF(INDEX('Per Invoice'!M$2:M$501,$Y11)="","",INDEX('Per Invoice'!M$2:M$501,$Y11)))</f>
        <v/>
      </c>
      <c r="N11">
        <f>IF($Y11="","",IF(INDEX('Per Invoice'!N$2:N$501,$Y11)="","",INDEX('Per Invoice'!N$2:N$501,$Y11)))</f>
        <v/>
      </c>
      <c r="O11">
        <f>IF($Y11="","",IF(INDEX('Per Invoice'!O$2:O$501,$Y11)="","",INDEX('Per Invoice'!O$2:O$501,$Y11)))</f>
        <v/>
      </c>
      <c r="P11" s="7">
        <f>IF($Y11="","",IF(INDEX('Per Invoice'!P$2:P$501,$Y11)="","",INDEX('Per Invoice'!P$2:P$501,$Y11)))</f>
        <v/>
      </c>
      <c r="Q11" s="7">
        <f>IF($Y11="","",IF(INDEX('Per Invoice'!Q$2:Q$501,$Y11)="","",INDEX('Per Invoice'!Q$2:Q$501,$Y11)))</f>
        <v/>
      </c>
      <c r="R11">
        <f>IF($Y11="","",IF(INDEX('Per Invoice'!R$2:R$501,$Y11)="","",INDEX('Per Invoice'!R$2:R$501,$Y11)))</f>
        <v/>
      </c>
      <c r="S11" s="7">
        <f>IF($Y11="","",IF(INDEX('Per Invoice'!S$2:S$501,$Y11)="","",INDEX('Per Invoice'!S$2:S$501,$Y11)))</f>
        <v/>
      </c>
      <c r="T11" s="7">
        <f>IF($Y11="","",IF(INDEX('Per Invoice'!T$2:T$501,$Y11)="","",INDEX('Per Invoice'!T$2:T$501,$Y11)))</f>
        <v/>
      </c>
      <c r="U11" s="7">
        <f>IF($Y11="","",IF(INDEX('Per Invoice'!U$2:U$501,$Y11)="","",INDEX('Per Invoice'!U$2:U$501,$Y11)))</f>
        <v/>
      </c>
      <c r="V11" s="7">
        <f>IF($Y11="","",IF(INDEX('Per Invoice'!V$2:V$501,$Y11)="","",INDEX('Per Invoice'!V$2:V$501,$Y11)))</f>
        <v/>
      </c>
      <c r="W11" s="7">
        <f>IF($Y11="","",IF(INDEX('Per Invoice'!W$2:W$501,$Y11)="","",INDEX('Per Invoice'!W$2:W$501,$Y11)))</f>
        <v/>
      </c>
      <c r="X11" s="7">
        <f>IF($Y11="","",IF(INDEX('Per Invoice'!X$2:X$501,$Y11)="","",INDEX('Per Invoice'!X$2:X$501,$Y11)))</f>
        <v/>
      </c>
      <c r="Y11" s="16">
        <f>IFERROR(MATCH(Settings!$C$36&amp;"|"&amp;ROWS($Y$2:$Y11),'Per Invoice'!$Z$2:$Z$501,0),"")</f>
        <v/>
      </c>
    </row>
    <row r="12">
      <c r="A12">
        <f>IF($Y12="","",IF(INDEX('Per Invoice'!A$2:A$501,$Y12)="","",INDEX('Per Invoice'!A$2:A$501,$Y12)))</f>
        <v/>
      </c>
      <c r="B12">
        <f>IF($Y12="","",IF(INDEX('Per Invoice'!B$2:B$501,$Y12)="","",INDEX('Per Invoice'!B$2:B$501,$Y12)))</f>
        <v/>
      </c>
      <c r="C12">
        <f>IF($Y12="","",IF(INDEX('Per Invoice'!C$2:C$501,$Y12)="","",INDEX('Per Invoice'!C$2:C$501,$Y12)))</f>
        <v/>
      </c>
      <c r="D12">
        <f>IF($Y12="","",IF(INDEX('Per Invoice'!D$2:D$501,$Y12)="","",INDEX('Per Invoice'!D$2:D$501,$Y12)))</f>
        <v/>
      </c>
      <c r="E12">
        <f>IF($Y12="","",IF(INDEX('Per Invoice'!E$2:E$501,$Y12)="","",INDEX('Per Invoice'!E$2:E$501,$Y12)))</f>
        <v/>
      </c>
      <c r="F12">
        <f>IF($Y12="","",IF(INDEX('Per Invoice'!F$2:F$501,$Y12)="","",INDEX('Per Invoice'!F$2:F$501,$Y12)))</f>
        <v/>
      </c>
      <c r="G12">
        <f>IF($Y12="","",IF(INDEX('Per Invoice'!G$2:G$501,$Y12)="","",INDEX('Per Invoice'!G$2:G$501,$Y12)))</f>
        <v/>
      </c>
      <c r="H12">
        <f>IF($Y12="","",IF(INDEX('Per Invoice'!H$2:H$501,$Y12)="","",INDEX('Per Invoice'!H$2:H$501,$Y12)))</f>
        <v/>
      </c>
      <c r="I12">
        <f>IF($Y12="","",IF(INDEX('Per Invoice'!I$2:I$501,$Y12)="","",INDEX('Per Invoice'!I$2:I$501,$Y12)))</f>
        <v/>
      </c>
      <c r="J12">
        <f>IF($Y12="","",IF(INDEX('Per Invoice'!J$2:J$501,$Y12)="","",INDEX('Per Invoice'!J$2:J$501,$Y12)))</f>
        <v/>
      </c>
      <c r="K12">
        <f>IF($Y12="","",IF(INDEX('Per Invoice'!K$2:K$501,$Y12)="","",INDEX('Per Invoice'!K$2:K$501,$Y12)))</f>
        <v/>
      </c>
      <c r="L12" s="7">
        <f>IF($Y12="","",IF(INDEX('Per Invoice'!L$2:L$501,$Y12)="","",INDEX('Per Invoice'!L$2:L$501,$Y12)))</f>
        <v/>
      </c>
      <c r="M12" s="14">
        <f>IF($Y12="","",IF(INDEX('Per Invoice'!M$2:M$501,$Y12)="","",INDEX('Per Invoice'!M$2:M$501,$Y12)))</f>
        <v/>
      </c>
      <c r="N12">
        <f>IF($Y12="","",IF(INDEX('Per Invoice'!N$2:N$501,$Y12)="","",INDEX('Per Invoice'!N$2:N$501,$Y12)))</f>
        <v/>
      </c>
      <c r="O12">
        <f>IF($Y12="","",IF(INDEX('Per Invoice'!O$2:O$501,$Y12)="","",INDEX('Per Invoice'!O$2:O$501,$Y12)))</f>
        <v/>
      </c>
      <c r="P12" s="7">
        <f>IF($Y12="","",IF(INDEX('Per Invoice'!P$2:P$501,$Y12)="","",INDEX('Per Invoice'!P$2:P$501,$Y12)))</f>
        <v/>
      </c>
      <c r="Q12" s="7">
        <f>IF($Y12="","",IF(INDEX('Per Invoice'!Q$2:Q$501,$Y12)="","",INDEX('Per Invoice'!Q$2:Q$501,$Y12)))</f>
        <v/>
      </c>
      <c r="R12">
        <f>IF($Y12="","",IF(INDEX('Per Invoice'!R$2:R$501,$Y12)="","",INDEX('Per Invoice'!R$2:R$501,$Y12)))</f>
        <v/>
      </c>
      <c r="S12" s="7">
        <f>IF($Y12="","",IF(INDEX('Per Invoice'!S$2:S$501,$Y12)="","",INDEX('Per Invoice'!S$2:S$501,$Y12)))</f>
        <v/>
      </c>
      <c r="T12" s="7">
        <f>IF($Y12="","",IF(INDEX('Per Invoice'!T$2:T$501,$Y12)="","",INDEX('Per Invoice'!T$2:T$501,$Y12)))</f>
        <v/>
      </c>
      <c r="U12" s="7">
        <f>IF($Y12="","",IF(INDEX('Per Invoice'!U$2:U$501,$Y12)="","",INDEX('Per Invoice'!U$2:U$501,$Y12)))</f>
        <v/>
      </c>
      <c r="V12" s="7">
        <f>IF($Y12="","",IF(INDEX('Per Invoice'!V$2:V$501,$Y12)="","",INDEX('Per Invoice'!V$2:V$501,$Y12)))</f>
        <v/>
      </c>
      <c r="W12" s="7">
        <f>IF($Y12="","",IF(INDEX('Per Invoice'!W$2:W$501,$Y12)="","",INDEX('Per Invoice'!W$2:W$501,$Y12)))</f>
        <v/>
      </c>
      <c r="X12" s="7">
        <f>IF($Y12="","",IF(INDEX('Per Invoice'!X$2:X$501,$Y12)="","",INDEX('Per Invoice'!X$2:X$501,$Y12)))</f>
        <v/>
      </c>
      <c r="Y12" s="16">
        <f>IFERROR(MATCH(Settings!$C$36&amp;"|"&amp;ROWS($Y$2:$Y12),'Per Invoice'!$Z$2:$Z$501,0),"")</f>
        <v/>
      </c>
    </row>
    <row r="13">
      <c r="A13">
        <f>IF($Y13="","",IF(INDEX('Per Invoice'!A$2:A$501,$Y13)="","",INDEX('Per Invoice'!A$2:A$501,$Y13)))</f>
        <v/>
      </c>
      <c r="B13">
        <f>IF($Y13="","",IF(INDEX('Per Invoice'!B$2:B$501,$Y13)="","",INDEX('Per Invoice'!B$2:B$501,$Y13)))</f>
        <v/>
      </c>
      <c r="C13">
        <f>IF($Y13="","",IF(INDEX('Per Invoice'!C$2:C$501,$Y13)="","",INDEX('Per Invoice'!C$2:C$501,$Y13)))</f>
        <v/>
      </c>
      <c r="D13">
        <f>IF($Y13="","",IF(INDEX('Per Invoice'!D$2:D$501,$Y13)="","",INDEX('Per Invoice'!D$2:D$501,$Y13)))</f>
        <v/>
      </c>
      <c r="E13">
        <f>IF($Y13="","",IF(INDEX('Per Invoice'!E$2:E$501,$Y13)="","",INDEX('Per Invoice'!E$2:E$501,$Y13)))</f>
        <v/>
      </c>
      <c r="F13">
        <f>IF($Y13="","",IF(INDEX('Per Invoice'!F$2:F$501,$Y13)="","",INDEX('Per Invoice'!F$2:F$501,$Y13)))</f>
        <v/>
      </c>
      <c r="G13">
        <f>IF($Y13="","",IF(INDEX('Per Invoice'!G$2:G$501,$Y13)="","",INDEX('Per Invoice'!G$2:G$501,$Y13)))</f>
        <v/>
      </c>
      <c r="H13">
        <f>IF($Y13="","",IF(INDEX('Per Invoice'!H$2:H$501,$Y13)="","",INDEX('Per Invoice'!H$2:H$501,$Y13)))</f>
        <v/>
      </c>
      <c r="I13">
        <f>IF($Y13="","",IF(INDEX('Per Invoice'!I$2:I$501,$Y13)="","",INDEX('Per Invoice'!I$2:I$501,$Y13)))</f>
        <v/>
      </c>
      <c r="J13">
        <f>IF($Y13="","",IF(INDEX('Per Invoice'!J$2:J$501,$Y13)="","",INDEX('Per Invoice'!J$2:J$501,$Y13)))</f>
        <v/>
      </c>
      <c r="K13">
        <f>IF($Y13="","",IF(INDEX('Per Invoice'!K$2:K$501,$Y13)="","",INDEX('Per Invoice'!K$2:K$501,$Y13)))</f>
        <v/>
      </c>
      <c r="L13" s="7">
        <f>IF($Y13="","",IF(INDEX('Per Invoice'!L$2:L$501,$Y13)="","",INDEX('Per Invoice'!L$2:L$501,$Y13)))</f>
        <v/>
      </c>
      <c r="M13" s="14">
        <f>IF($Y13="","",IF(INDEX('Per Invoice'!M$2:M$501,$Y13)="","",INDEX('Per Invoice'!M$2:M$501,$Y13)))</f>
        <v/>
      </c>
      <c r="N13">
        <f>IF($Y13="","",IF(INDEX('Per Invoice'!N$2:N$501,$Y13)="","",INDEX('Per Invoice'!N$2:N$501,$Y13)))</f>
        <v/>
      </c>
      <c r="O13">
        <f>IF($Y13="","",IF(INDEX('Per Invoice'!O$2:O$501,$Y13)="","",INDEX('Per Invoice'!O$2:O$501,$Y13)))</f>
        <v/>
      </c>
      <c r="P13" s="7">
        <f>IF($Y13="","",IF(INDEX('Per Invoice'!P$2:P$501,$Y13)="","",INDEX('Per Invoice'!P$2:P$501,$Y13)))</f>
        <v/>
      </c>
      <c r="Q13" s="7">
        <f>IF($Y13="","",IF(INDEX('Per Invoice'!Q$2:Q$501,$Y13)="","",INDEX('Per Invoice'!Q$2:Q$501,$Y13)))</f>
        <v/>
      </c>
      <c r="R13">
        <f>IF($Y13="","",IF(INDEX('Per Invoice'!R$2:R$501,$Y13)="","",INDEX('Per Invoice'!R$2:R$501,$Y13)))</f>
        <v/>
      </c>
      <c r="S13" s="7">
        <f>IF($Y13="","",IF(INDEX('Per Invoice'!S$2:S$501,$Y13)="","",INDEX('Per Invoice'!S$2:S$501,$Y13)))</f>
        <v/>
      </c>
      <c r="T13" s="7">
        <f>IF($Y13="","",IF(INDEX('Per Invoice'!T$2:T$501,$Y13)="","",INDEX('Per Invoice'!T$2:T$501,$Y13)))</f>
        <v/>
      </c>
      <c r="U13" s="7">
        <f>IF($Y13="","",IF(INDEX('Per Invoice'!U$2:U$501,$Y13)="","",INDEX('Per Invoice'!U$2:U$501,$Y13)))</f>
        <v/>
      </c>
      <c r="V13" s="7">
        <f>IF($Y13="","",IF(INDEX('Per Invoice'!V$2:V$501,$Y13)="","",INDEX('Per Invoice'!V$2:V$501,$Y13)))</f>
        <v/>
      </c>
      <c r="W13" s="7">
        <f>IF($Y13="","",IF(INDEX('Per Invoice'!W$2:W$501,$Y13)="","",INDEX('Per Invoice'!W$2:W$501,$Y13)))</f>
        <v/>
      </c>
      <c r="X13" s="7">
        <f>IF($Y13="","",IF(INDEX('Per Invoice'!X$2:X$501,$Y13)="","",INDEX('Per Invoice'!X$2:X$501,$Y13)))</f>
        <v/>
      </c>
      <c r="Y13" s="16">
        <f>IFERROR(MATCH(Settings!$C$36&amp;"|"&amp;ROWS($Y$2:$Y13),'Per Invoice'!$Z$2:$Z$501,0),"")</f>
        <v/>
      </c>
    </row>
    <row r="14">
      <c r="A14">
        <f>IF($Y14="","",IF(INDEX('Per Invoice'!A$2:A$501,$Y14)="","",INDEX('Per Invoice'!A$2:A$501,$Y14)))</f>
        <v/>
      </c>
      <c r="B14">
        <f>IF($Y14="","",IF(INDEX('Per Invoice'!B$2:B$501,$Y14)="","",INDEX('Per Invoice'!B$2:B$501,$Y14)))</f>
        <v/>
      </c>
      <c r="C14">
        <f>IF($Y14="","",IF(INDEX('Per Invoice'!C$2:C$501,$Y14)="","",INDEX('Per Invoice'!C$2:C$501,$Y14)))</f>
        <v/>
      </c>
      <c r="D14">
        <f>IF($Y14="","",IF(INDEX('Per Invoice'!D$2:D$501,$Y14)="","",INDEX('Per Invoice'!D$2:D$501,$Y14)))</f>
        <v/>
      </c>
      <c r="E14">
        <f>IF($Y14="","",IF(INDEX('Per Invoice'!E$2:E$501,$Y14)="","",INDEX('Per Invoice'!E$2:E$501,$Y14)))</f>
        <v/>
      </c>
      <c r="F14">
        <f>IF($Y14="","",IF(INDEX('Per Invoice'!F$2:F$501,$Y14)="","",INDEX('Per Invoice'!F$2:F$501,$Y14)))</f>
        <v/>
      </c>
      <c r="G14">
        <f>IF($Y14="","",IF(INDEX('Per Invoice'!G$2:G$501,$Y14)="","",INDEX('Per Invoice'!G$2:G$501,$Y14)))</f>
        <v/>
      </c>
      <c r="H14">
        <f>IF($Y14="","",IF(INDEX('Per Invoice'!H$2:H$501,$Y14)="","",INDEX('Per Invoice'!H$2:H$501,$Y14)))</f>
        <v/>
      </c>
      <c r="I14">
        <f>IF($Y14="","",IF(INDEX('Per Invoice'!I$2:I$501,$Y14)="","",INDEX('Per Invoice'!I$2:I$501,$Y14)))</f>
        <v/>
      </c>
      <c r="J14">
        <f>IF($Y14="","",IF(INDEX('Per Invoice'!J$2:J$501,$Y14)="","",INDEX('Per Invoice'!J$2:J$501,$Y14)))</f>
        <v/>
      </c>
      <c r="K14">
        <f>IF($Y14="","",IF(INDEX('Per Invoice'!K$2:K$501,$Y14)="","",INDEX('Per Invoice'!K$2:K$501,$Y14)))</f>
        <v/>
      </c>
      <c r="L14" s="7">
        <f>IF($Y14="","",IF(INDEX('Per Invoice'!L$2:L$501,$Y14)="","",INDEX('Per Invoice'!L$2:L$501,$Y14)))</f>
        <v/>
      </c>
      <c r="M14" s="14">
        <f>IF($Y14="","",IF(INDEX('Per Invoice'!M$2:M$501,$Y14)="","",INDEX('Per Invoice'!M$2:M$501,$Y14)))</f>
        <v/>
      </c>
      <c r="N14">
        <f>IF($Y14="","",IF(INDEX('Per Invoice'!N$2:N$501,$Y14)="","",INDEX('Per Invoice'!N$2:N$501,$Y14)))</f>
        <v/>
      </c>
      <c r="O14">
        <f>IF($Y14="","",IF(INDEX('Per Invoice'!O$2:O$501,$Y14)="","",INDEX('Per Invoice'!O$2:O$501,$Y14)))</f>
        <v/>
      </c>
      <c r="P14" s="7">
        <f>IF($Y14="","",IF(INDEX('Per Invoice'!P$2:P$501,$Y14)="","",INDEX('Per Invoice'!P$2:P$501,$Y14)))</f>
        <v/>
      </c>
      <c r="Q14" s="7">
        <f>IF($Y14="","",IF(INDEX('Per Invoice'!Q$2:Q$501,$Y14)="","",INDEX('Per Invoice'!Q$2:Q$501,$Y14)))</f>
        <v/>
      </c>
      <c r="R14">
        <f>IF($Y14="","",IF(INDEX('Per Invoice'!R$2:R$501,$Y14)="","",INDEX('Per Invoice'!R$2:R$501,$Y14)))</f>
        <v/>
      </c>
      <c r="S14" s="7">
        <f>IF($Y14="","",IF(INDEX('Per Invoice'!S$2:S$501,$Y14)="","",INDEX('Per Invoice'!S$2:S$501,$Y14)))</f>
        <v/>
      </c>
      <c r="T14" s="7">
        <f>IF($Y14="","",IF(INDEX('Per Invoice'!T$2:T$501,$Y14)="","",INDEX('Per Invoice'!T$2:T$501,$Y14)))</f>
        <v/>
      </c>
      <c r="U14" s="7">
        <f>IF($Y14="","",IF(INDEX('Per Invoice'!U$2:U$501,$Y14)="","",INDEX('Per Invoice'!U$2:U$501,$Y14)))</f>
        <v/>
      </c>
      <c r="V14" s="7">
        <f>IF($Y14="","",IF(INDEX('Per Invoice'!V$2:V$501,$Y14)="","",INDEX('Per Invoice'!V$2:V$501,$Y14)))</f>
        <v/>
      </c>
      <c r="W14" s="7">
        <f>IF($Y14="","",IF(INDEX('Per Invoice'!W$2:W$501,$Y14)="","",INDEX('Per Invoice'!W$2:W$501,$Y14)))</f>
        <v/>
      </c>
      <c r="X14" s="7">
        <f>IF($Y14="","",IF(INDEX('Per Invoice'!X$2:X$501,$Y14)="","",INDEX('Per Invoice'!X$2:X$501,$Y14)))</f>
        <v/>
      </c>
      <c r="Y14" s="16">
        <f>IFERROR(MATCH(Settings!$C$36&amp;"|"&amp;ROWS($Y$2:$Y14),'Per Invoice'!$Z$2:$Z$501,0),"")</f>
        <v/>
      </c>
    </row>
    <row r="15">
      <c r="A15">
        <f>IF($Y15="","",IF(INDEX('Per Invoice'!A$2:A$501,$Y15)="","",INDEX('Per Invoice'!A$2:A$501,$Y15)))</f>
        <v/>
      </c>
      <c r="B15">
        <f>IF($Y15="","",IF(INDEX('Per Invoice'!B$2:B$501,$Y15)="","",INDEX('Per Invoice'!B$2:B$501,$Y15)))</f>
        <v/>
      </c>
      <c r="C15">
        <f>IF($Y15="","",IF(INDEX('Per Invoice'!C$2:C$501,$Y15)="","",INDEX('Per Invoice'!C$2:C$501,$Y15)))</f>
        <v/>
      </c>
      <c r="D15">
        <f>IF($Y15="","",IF(INDEX('Per Invoice'!D$2:D$501,$Y15)="","",INDEX('Per Invoice'!D$2:D$501,$Y15)))</f>
        <v/>
      </c>
      <c r="E15">
        <f>IF($Y15="","",IF(INDEX('Per Invoice'!E$2:E$501,$Y15)="","",INDEX('Per Invoice'!E$2:E$501,$Y15)))</f>
        <v/>
      </c>
      <c r="F15">
        <f>IF($Y15="","",IF(INDEX('Per Invoice'!F$2:F$501,$Y15)="","",INDEX('Per Invoice'!F$2:F$501,$Y15)))</f>
        <v/>
      </c>
      <c r="G15">
        <f>IF($Y15="","",IF(INDEX('Per Invoice'!G$2:G$501,$Y15)="","",INDEX('Per Invoice'!G$2:G$501,$Y15)))</f>
        <v/>
      </c>
      <c r="H15">
        <f>IF($Y15="","",IF(INDEX('Per Invoice'!H$2:H$501,$Y15)="","",INDEX('Per Invoice'!H$2:H$501,$Y15)))</f>
        <v/>
      </c>
      <c r="I15">
        <f>IF($Y15="","",IF(INDEX('Per Invoice'!I$2:I$501,$Y15)="","",INDEX('Per Invoice'!I$2:I$501,$Y15)))</f>
        <v/>
      </c>
      <c r="J15">
        <f>IF($Y15="","",IF(INDEX('Per Invoice'!J$2:J$501,$Y15)="","",INDEX('Per Invoice'!J$2:J$501,$Y15)))</f>
        <v/>
      </c>
      <c r="K15">
        <f>IF($Y15="","",IF(INDEX('Per Invoice'!K$2:K$501,$Y15)="","",INDEX('Per Invoice'!K$2:K$501,$Y15)))</f>
        <v/>
      </c>
      <c r="L15" s="7">
        <f>IF($Y15="","",IF(INDEX('Per Invoice'!L$2:L$501,$Y15)="","",INDEX('Per Invoice'!L$2:L$501,$Y15)))</f>
        <v/>
      </c>
      <c r="M15" s="14">
        <f>IF($Y15="","",IF(INDEX('Per Invoice'!M$2:M$501,$Y15)="","",INDEX('Per Invoice'!M$2:M$501,$Y15)))</f>
        <v/>
      </c>
      <c r="N15">
        <f>IF($Y15="","",IF(INDEX('Per Invoice'!N$2:N$501,$Y15)="","",INDEX('Per Invoice'!N$2:N$501,$Y15)))</f>
        <v/>
      </c>
      <c r="O15">
        <f>IF($Y15="","",IF(INDEX('Per Invoice'!O$2:O$501,$Y15)="","",INDEX('Per Invoice'!O$2:O$501,$Y15)))</f>
        <v/>
      </c>
      <c r="P15" s="7">
        <f>IF($Y15="","",IF(INDEX('Per Invoice'!P$2:P$501,$Y15)="","",INDEX('Per Invoice'!P$2:P$501,$Y15)))</f>
        <v/>
      </c>
      <c r="Q15" s="7">
        <f>IF($Y15="","",IF(INDEX('Per Invoice'!Q$2:Q$501,$Y15)="","",INDEX('Per Invoice'!Q$2:Q$501,$Y15)))</f>
        <v/>
      </c>
      <c r="R15">
        <f>IF($Y15="","",IF(INDEX('Per Invoice'!R$2:R$501,$Y15)="","",INDEX('Per Invoice'!R$2:R$501,$Y15)))</f>
        <v/>
      </c>
      <c r="S15" s="7">
        <f>IF($Y15="","",IF(INDEX('Per Invoice'!S$2:S$501,$Y15)="","",INDEX('Per Invoice'!S$2:S$501,$Y15)))</f>
        <v/>
      </c>
      <c r="T15" s="7">
        <f>IF($Y15="","",IF(INDEX('Per Invoice'!T$2:T$501,$Y15)="","",INDEX('Per Invoice'!T$2:T$501,$Y15)))</f>
        <v/>
      </c>
      <c r="U15" s="7">
        <f>IF($Y15="","",IF(INDEX('Per Invoice'!U$2:U$501,$Y15)="","",INDEX('Per Invoice'!U$2:U$501,$Y15)))</f>
        <v/>
      </c>
      <c r="V15" s="7">
        <f>IF($Y15="","",IF(INDEX('Per Invoice'!V$2:V$501,$Y15)="","",INDEX('Per Invoice'!V$2:V$501,$Y15)))</f>
        <v/>
      </c>
      <c r="W15" s="7">
        <f>IF($Y15="","",IF(INDEX('Per Invoice'!W$2:W$501,$Y15)="","",INDEX('Per Invoice'!W$2:W$501,$Y15)))</f>
        <v/>
      </c>
      <c r="X15" s="7">
        <f>IF($Y15="","",IF(INDEX('Per Invoice'!X$2:X$501,$Y15)="","",INDEX('Per Invoice'!X$2:X$501,$Y15)))</f>
        <v/>
      </c>
      <c r="Y15" s="16">
        <f>IFERROR(MATCH(Settings!$C$36&amp;"|"&amp;ROWS($Y$2:$Y15),'Per Invoice'!$Z$2:$Z$501,0),"")</f>
        <v/>
      </c>
    </row>
    <row r="16">
      <c r="A16">
        <f>IF($Y16="","",IF(INDEX('Per Invoice'!A$2:A$501,$Y16)="","",INDEX('Per Invoice'!A$2:A$501,$Y16)))</f>
        <v/>
      </c>
      <c r="B16">
        <f>IF($Y16="","",IF(INDEX('Per Invoice'!B$2:B$501,$Y16)="","",INDEX('Per Invoice'!B$2:B$501,$Y16)))</f>
        <v/>
      </c>
      <c r="C16">
        <f>IF($Y16="","",IF(INDEX('Per Invoice'!C$2:C$501,$Y16)="","",INDEX('Per Invoice'!C$2:C$501,$Y16)))</f>
        <v/>
      </c>
      <c r="D16">
        <f>IF($Y16="","",IF(INDEX('Per Invoice'!D$2:D$501,$Y16)="","",INDEX('Per Invoice'!D$2:D$501,$Y16)))</f>
        <v/>
      </c>
      <c r="E16">
        <f>IF($Y16="","",IF(INDEX('Per Invoice'!E$2:E$501,$Y16)="","",INDEX('Per Invoice'!E$2:E$501,$Y16)))</f>
        <v/>
      </c>
      <c r="F16">
        <f>IF($Y16="","",IF(INDEX('Per Invoice'!F$2:F$501,$Y16)="","",INDEX('Per Invoice'!F$2:F$501,$Y16)))</f>
        <v/>
      </c>
      <c r="G16">
        <f>IF($Y16="","",IF(INDEX('Per Invoice'!G$2:G$501,$Y16)="","",INDEX('Per Invoice'!G$2:G$501,$Y16)))</f>
        <v/>
      </c>
      <c r="H16">
        <f>IF($Y16="","",IF(INDEX('Per Invoice'!H$2:H$501,$Y16)="","",INDEX('Per Invoice'!H$2:H$501,$Y16)))</f>
        <v/>
      </c>
      <c r="I16">
        <f>IF($Y16="","",IF(INDEX('Per Invoice'!I$2:I$501,$Y16)="","",INDEX('Per Invoice'!I$2:I$501,$Y16)))</f>
        <v/>
      </c>
      <c r="J16">
        <f>IF($Y16="","",IF(INDEX('Per Invoice'!J$2:J$501,$Y16)="","",INDEX('Per Invoice'!J$2:J$501,$Y16)))</f>
        <v/>
      </c>
      <c r="K16">
        <f>IF($Y16="","",IF(INDEX('Per Invoice'!K$2:K$501,$Y16)="","",INDEX('Per Invoice'!K$2:K$501,$Y16)))</f>
        <v/>
      </c>
      <c r="L16" s="7">
        <f>IF($Y16="","",IF(INDEX('Per Invoice'!L$2:L$501,$Y16)="","",INDEX('Per Invoice'!L$2:L$501,$Y16)))</f>
        <v/>
      </c>
      <c r="M16" s="14">
        <f>IF($Y16="","",IF(INDEX('Per Invoice'!M$2:M$501,$Y16)="","",INDEX('Per Invoice'!M$2:M$501,$Y16)))</f>
        <v/>
      </c>
      <c r="N16">
        <f>IF($Y16="","",IF(INDEX('Per Invoice'!N$2:N$501,$Y16)="","",INDEX('Per Invoice'!N$2:N$501,$Y16)))</f>
        <v/>
      </c>
      <c r="O16">
        <f>IF($Y16="","",IF(INDEX('Per Invoice'!O$2:O$501,$Y16)="","",INDEX('Per Invoice'!O$2:O$501,$Y16)))</f>
        <v/>
      </c>
      <c r="P16" s="7">
        <f>IF($Y16="","",IF(INDEX('Per Invoice'!P$2:P$501,$Y16)="","",INDEX('Per Invoice'!P$2:P$501,$Y16)))</f>
        <v/>
      </c>
      <c r="Q16" s="7">
        <f>IF($Y16="","",IF(INDEX('Per Invoice'!Q$2:Q$501,$Y16)="","",INDEX('Per Invoice'!Q$2:Q$501,$Y16)))</f>
        <v/>
      </c>
      <c r="R16">
        <f>IF($Y16="","",IF(INDEX('Per Invoice'!R$2:R$501,$Y16)="","",INDEX('Per Invoice'!R$2:R$501,$Y16)))</f>
        <v/>
      </c>
      <c r="S16" s="7">
        <f>IF($Y16="","",IF(INDEX('Per Invoice'!S$2:S$501,$Y16)="","",INDEX('Per Invoice'!S$2:S$501,$Y16)))</f>
        <v/>
      </c>
      <c r="T16" s="7">
        <f>IF($Y16="","",IF(INDEX('Per Invoice'!T$2:T$501,$Y16)="","",INDEX('Per Invoice'!T$2:T$501,$Y16)))</f>
        <v/>
      </c>
      <c r="U16" s="7">
        <f>IF($Y16="","",IF(INDEX('Per Invoice'!U$2:U$501,$Y16)="","",INDEX('Per Invoice'!U$2:U$501,$Y16)))</f>
        <v/>
      </c>
      <c r="V16" s="7">
        <f>IF($Y16="","",IF(INDEX('Per Invoice'!V$2:V$501,$Y16)="","",INDEX('Per Invoice'!V$2:V$501,$Y16)))</f>
        <v/>
      </c>
      <c r="W16" s="7">
        <f>IF($Y16="","",IF(INDEX('Per Invoice'!W$2:W$501,$Y16)="","",INDEX('Per Invoice'!W$2:W$501,$Y16)))</f>
        <v/>
      </c>
      <c r="X16" s="7">
        <f>IF($Y16="","",IF(INDEX('Per Invoice'!X$2:X$501,$Y16)="","",INDEX('Per Invoice'!X$2:X$501,$Y16)))</f>
        <v/>
      </c>
      <c r="Y16" s="16">
        <f>IFERROR(MATCH(Settings!$C$36&amp;"|"&amp;ROWS($Y$2:$Y16),'Per Invoice'!$Z$2:$Z$501,0),"")</f>
        <v/>
      </c>
    </row>
    <row r="17">
      <c r="A17">
        <f>IF($Y17="","",IF(INDEX('Per Invoice'!A$2:A$501,$Y17)="","",INDEX('Per Invoice'!A$2:A$501,$Y17)))</f>
        <v/>
      </c>
      <c r="B17">
        <f>IF($Y17="","",IF(INDEX('Per Invoice'!B$2:B$501,$Y17)="","",INDEX('Per Invoice'!B$2:B$501,$Y17)))</f>
        <v/>
      </c>
      <c r="C17">
        <f>IF($Y17="","",IF(INDEX('Per Invoice'!C$2:C$501,$Y17)="","",INDEX('Per Invoice'!C$2:C$501,$Y17)))</f>
        <v/>
      </c>
      <c r="D17">
        <f>IF($Y17="","",IF(INDEX('Per Invoice'!D$2:D$501,$Y17)="","",INDEX('Per Invoice'!D$2:D$501,$Y17)))</f>
        <v/>
      </c>
      <c r="E17">
        <f>IF($Y17="","",IF(INDEX('Per Invoice'!E$2:E$501,$Y17)="","",INDEX('Per Invoice'!E$2:E$501,$Y17)))</f>
        <v/>
      </c>
      <c r="F17">
        <f>IF($Y17="","",IF(INDEX('Per Invoice'!F$2:F$501,$Y17)="","",INDEX('Per Invoice'!F$2:F$501,$Y17)))</f>
        <v/>
      </c>
      <c r="G17">
        <f>IF($Y17="","",IF(INDEX('Per Invoice'!G$2:G$501,$Y17)="","",INDEX('Per Invoice'!G$2:G$501,$Y17)))</f>
        <v/>
      </c>
      <c r="H17">
        <f>IF($Y17="","",IF(INDEX('Per Invoice'!H$2:H$501,$Y17)="","",INDEX('Per Invoice'!H$2:H$501,$Y17)))</f>
        <v/>
      </c>
      <c r="I17">
        <f>IF($Y17="","",IF(INDEX('Per Invoice'!I$2:I$501,$Y17)="","",INDEX('Per Invoice'!I$2:I$501,$Y17)))</f>
        <v/>
      </c>
      <c r="J17">
        <f>IF($Y17="","",IF(INDEX('Per Invoice'!J$2:J$501,$Y17)="","",INDEX('Per Invoice'!J$2:J$501,$Y17)))</f>
        <v/>
      </c>
      <c r="K17">
        <f>IF($Y17="","",IF(INDEX('Per Invoice'!K$2:K$501,$Y17)="","",INDEX('Per Invoice'!K$2:K$501,$Y17)))</f>
        <v/>
      </c>
      <c r="L17" s="7">
        <f>IF($Y17="","",IF(INDEX('Per Invoice'!L$2:L$501,$Y17)="","",INDEX('Per Invoice'!L$2:L$501,$Y17)))</f>
        <v/>
      </c>
      <c r="M17" s="14">
        <f>IF($Y17="","",IF(INDEX('Per Invoice'!M$2:M$501,$Y17)="","",INDEX('Per Invoice'!M$2:M$501,$Y17)))</f>
        <v/>
      </c>
      <c r="N17">
        <f>IF($Y17="","",IF(INDEX('Per Invoice'!N$2:N$501,$Y17)="","",INDEX('Per Invoice'!N$2:N$501,$Y17)))</f>
        <v/>
      </c>
      <c r="O17">
        <f>IF($Y17="","",IF(INDEX('Per Invoice'!O$2:O$501,$Y17)="","",INDEX('Per Invoice'!O$2:O$501,$Y17)))</f>
        <v/>
      </c>
      <c r="P17" s="7">
        <f>IF($Y17="","",IF(INDEX('Per Invoice'!P$2:P$501,$Y17)="","",INDEX('Per Invoice'!P$2:P$501,$Y17)))</f>
        <v/>
      </c>
      <c r="Q17" s="7">
        <f>IF($Y17="","",IF(INDEX('Per Invoice'!Q$2:Q$501,$Y17)="","",INDEX('Per Invoice'!Q$2:Q$501,$Y17)))</f>
        <v/>
      </c>
      <c r="R17">
        <f>IF($Y17="","",IF(INDEX('Per Invoice'!R$2:R$501,$Y17)="","",INDEX('Per Invoice'!R$2:R$501,$Y17)))</f>
        <v/>
      </c>
      <c r="S17" s="7">
        <f>IF($Y17="","",IF(INDEX('Per Invoice'!S$2:S$501,$Y17)="","",INDEX('Per Invoice'!S$2:S$501,$Y17)))</f>
        <v/>
      </c>
      <c r="T17" s="7">
        <f>IF($Y17="","",IF(INDEX('Per Invoice'!T$2:T$501,$Y17)="","",INDEX('Per Invoice'!T$2:T$501,$Y17)))</f>
        <v/>
      </c>
      <c r="U17" s="7">
        <f>IF($Y17="","",IF(INDEX('Per Invoice'!U$2:U$501,$Y17)="","",INDEX('Per Invoice'!U$2:U$501,$Y17)))</f>
        <v/>
      </c>
      <c r="V17" s="7">
        <f>IF($Y17="","",IF(INDEX('Per Invoice'!V$2:V$501,$Y17)="","",INDEX('Per Invoice'!V$2:V$501,$Y17)))</f>
        <v/>
      </c>
      <c r="W17" s="7">
        <f>IF($Y17="","",IF(INDEX('Per Invoice'!W$2:W$501,$Y17)="","",INDEX('Per Invoice'!W$2:W$501,$Y17)))</f>
        <v/>
      </c>
      <c r="X17" s="7">
        <f>IF($Y17="","",IF(INDEX('Per Invoice'!X$2:X$501,$Y17)="","",INDEX('Per Invoice'!X$2:X$501,$Y17)))</f>
        <v/>
      </c>
      <c r="Y17" s="16">
        <f>IFERROR(MATCH(Settings!$C$36&amp;"|"&amp;ROWS($Y$2:$Y17),'Per Invoice'!$Z$2:$Z$501,0),"")</f>
        <v/>
      </c>
    </row>
    <row r="18">
      <c r="A18">
        <f>IF($Y18="","",IF(INDEX('Per Invoice'!A$2:A$501,$Y18)="","",INDEX('Per Invoice'!A$2:A$501,$Y18)))</f>
        <v/>
      </c>
      <c r="B18">
        <f>IF($Y18="","",IF(INDEX('Per Invoice'!B$2:B$501,$Y18)="","",INDEX('Per Invoice'!B$2:B$501,$Y18)))</f>
        <v/>
      </c>
      <c r="C18">
        <f>IF($Y18="","",IF(INDEX('Per Invoice'!C$2:C$501,$Y18)="","",INDEX('Per Invoice'!C$2:C$501,$Y18)))</f>
        <v/>
      </c>
      <c r="D18">
        <f>IF($Y18="","",IF(INDEX('Per Invoice'!D$2:D$501,$Y18)="","",INDEX('Per Invoice'!D$2:D$501,$Y18)))</f>
        <v/>
      </c>
      <c r="E18">
        <f>IF($Y18="","",IF(INDEX('Per Invoice'!E$2:E$501,$Y18)="","",INDEX('Per Invoice'!E$2:E$501,$Y18)))</f>
        <v/>
      </c>
      <c r="F18">
        <f>IF($Y18="","",IF(INDEX('Per Invoice'!F$2:F$501,$Y18)="","",INDEX('Per Invoice'!F$2:F$501,$Y18)))</f>
        <v/>
      </c>
      <c r="G18">
        <f>IF($Y18="","",IF(INDEX('Per Invoice'!G$2:G$501,$Y18)="","",INDEX('Per Invoice'!G$2:G$501,$Y18)))</f>
        <v/>
      </c>
      <c r="H18">
        <f>IF($Y18="","",IF(INDEX('Per Invoice'!H$2:H$501,$Y18)="","",INDEX('Per Invoice'!H$2:H$501,$Y18)))</f>
        <v/>
      </c>
      <c r="I18">
        <f>IF($Y18="","",IF(INDEX('Per Invoice'!I$2:I$501,$Y18)="","",INDEX('Per Invoice'!I$2:I$501,$Y18)))</f>
        <v/>
      </c>
      <c r="J18">
        <f>IF($Y18="","",IF(INDEX('Per Invoice'!J$2:J$501,$Y18)="","",INDEX('Per Invoice'!J$2:J$501,$Y18)))</f>
        <v/>
      </c>
      <c r="K18">
        <f>IF($Y18="","",IF(INDEX('Per Invoice'!K$2:K$501,$Y18)="","",INDEX('Per Invoice'!K$2:K$501,$Y18)))</f>
        <v/>
      </c>
      <c r="L18" s="7">
        <f>IF($Y18="","",IF(INDEX('Per Invoice'!L$2:L$501,$Y18)="","",INDEX('Per Invoice'!L$2:L$501,$Y18)))</f>
        <v/>
      </c>
      <c r="M18" s="14">
        <f>IF($Y18="","",IF(INDEX('Per Invoice'!M$2:M$501,$Y18)="","",INDEX('Per Invoice'!M$2:M$501,$Y18)))</f>
        <v/>
      </c>
      <c r="N18">
        <f>IF($Y18="","",IF(INDEX('Per Invoice'!N$2:N$501,$Y18)="","",INDEX('Per Invoice'!N$2:N$501,$Y18)))</f>
        <v/>
      </c>
      <c r="O18">
        <f>IF($Y18="","",IF(INDEX('Per Invoice'!O$2:O$501,$Y18)="","",INDEX('Per Invoice'!O$2:O$501,$Y18)))</f>
        <v/>
      </c>
      <c r="P18" s="7">
        <f>IF($Y18="","",IF(INDEX('Per Invoice'!P$2:P$501,$Y18)="","",INDEX('Per Invoice'!P$2:P$501,$Y18)))</f>
        <v/>
      </c>
      <c r="Q18" s="7">
        <f>IF($Y18="","",IF(INDEX('Per Invoice'!Q$2:Q$501,$Y18)="","",INDEX('Per Invoice'!Q$2:Q$501,$Y18)))</f>
        <v/>
      </c>
      <c r="R18">
        <f>IF($Y18="","",IF(INDEX('Per Invoice'!R$2:R$501,$Y18)="","",INDEX('Per Invoice'!R$2:R$501,$Y18)))</f>
        <v/>
      </c>
      <c r="S18" s="7">
        <f>IF($Y18="","",IF(INDEX('Per Invoice'!S$2:S$501,$Y18)="","",INDEX('Per Invoice'!S$2:S$501,$Y18)))</f>
        <v/>
      </c>
      <c r="T18" s="7">
        <f>IF($Y18="","",IF(INDEX('Per Invoice'!T$2:T$501,$Y18)="","",INDEX('Per Invoice'!T$2:T$501,$Y18)))</f>
        <v/>
      </c>
      <c r="U18" s="7">
        <f>IF($Y18="","",IF(INDEX('Per Invoice'!U$2:U$501,$Y18)="","",INDEX('Per Invoice'!U$2:U$501,$Y18)))</f>
        <v/>
      </c>
      <c r="V18" s="7">
        <f>IF($Y18="","",IF(INDEX('Per Invoice'!V$2:V$501,$Y18)="","",INDEX('Per Invoice'!V$2:V$501,$Y18)))</f>
        <v/>
      </c>
      <c r="W18" s="7">
        <f>IF($Y18="","",IF(INDEX('Per Invoice'!W$2:W$501,$Y18)="","",INDEX('Per Invoice'!W$2:W$501,$Y18)))</f>
        <v/>
      </c>
      <c r="X18" s="7">
        <f>IF($Y18="","",IF(INDEX('Per Invoice'!X$2:X$501,$Y18)="","",INDEX('Per Invoice'!X$2:X$501,$Y18)))</f>
        <v/>
      </c>
      <c r="Y18" s="16">
        <f>IFERROR(MATCH(Settings!$C$36&amp;"|"&amp;ROWS($Y$2:$Y18),'Per Invoice'!$Z$2:$Z$501,0),"")</f>
        <v/>
      </c>
    </row>
    <row r="19">
      <c r="A19">
        <f>IF($Y19="","",IF(INDEX('Per Invoice'!A$2:A$501,$Y19)="","",INDEX('Per Invoice'!A$2:A$501,$Y19)))</f>
        <v/>
      </c>
      <c r="B19">
        <f>IF($Y19="","",IF(INDEX('Per Invoice'!B$2:B$501,$Y19)="","",INDEX('Per Invoice'!B$2:B$501,$Y19)))</f>
        <v/>
      </c>
      <c r="C19">
        <f>IF($Y19="","",IF(INDEX('Per Invoice'!C$2:C$501,$Y19)="","",INDEX('Per Invoice'!C$2:C$501,$Y19)))</f>
        <v/>
      </c>
      <c r="D19">
        <f>IF($Y19="","",IF(INDEX('Per Invoice'!D$2:D$501,$Y19)="","",INDEX('Per Invoice'!D$2:D$501,$Y19)))</f>
        <v/>
      </c>
      <c r="E19">
        <f>IF($Y19="","",IF(INDEX('Per Invoice'!E$2:E$501,$Y19)="","",INDEX('Per Invoice'!E$2:E$501,$Y19)))</f>
        <v/>
      </c>
      <c r="F19">
        <f>IF($Y19="","",IF(INDEX('Per Invoice'!F$2:F$501,$Y19)="","",INDEX('Per Invoice'!F$2:F$501,$Y19)))</f>
        <v/>
      </c>
      <c r="G19">
        <f>IF($Y19="","",IF(INDEX('Per Invoice'!G$2:G$501,$Y19)="","",INDEX('Per Invoice'!G$2:G$501,$Y19)))</f>
        <v/>
      </c>
      <c r="H19">
        <f>IF($Y19="","",IF(INDEX('Per Invoice'!H$2:H$501,$Y19)="","",INDEX('Per Invoice'!H$2:H$501,$Y19)))</f>
        <v/>
      </c>
      <c r="I19">
        <f>IF($Y19="","",IF(INDEX('Per Invoice'!I$2:I$501,$Y19)="","",INDEX('Per Invoice'!I$2:I$501,$Y19)))</f>
        <v/>
      </c>
      <c r="J19">
        <f>IF($Y19="","",IF(INDEX('Per Invoice'!J$2:J$501,$Y19)="","",INDEX('Per Invoice'!J$2:J$501,$Y19)))</f>
        <v/>
      </c>
      <c r="K19">
        <f>IF($Y19="","",IF(INDEX('Per Invoice'!K$2:K$501,$Y19)="","",INDEX('Per Invoice'!K$2:K$501,$Y19)))</f>
        <v/>
      </c>
      <c r="L19" s="7">
        <f>IF($Y19="","",IF(INDEX('Per Invoice'!L$2:L$501,$Y19)="","",INDEX('Per Invoice'!L$2:L$501,$Y19)))</f>
        <v/>
      </c>
      <c r="M19" s="14">
        <f>IF($Y19="","",IF(INDEX('Per Invoice'!M$2:M$501,$Y19)="","",INDEX('Per Invoice'!M$2:M$501,$Y19)))</f>
        <v/>
      </c>
      <c r="N19">
        <f>IF($Y19="","",IF(INDEX('Per Invoice'!N$2:N$501,$Y19)="","",INDEX('Per Invoice'!N$2:N$501,$Y19)))</f>
        <v/>
      </c>
      <c r="O19">
        <f>IF($Y19="","",IF(INDEX('Per Invoice'!O$2:O$501,$Y19)="","",INDEX('Per Invoice'!O$2:O$501,$Y19)))</f>
        <v/>
      </c>
      <c r="P19" s="7">
        <f>IF($Y19="","",IF(INDEX('Per Invoice'!P$2:P$501,$Y19)="","",INDEX('Per Invoice'!P$2:P$501,$Y19)))</f>
        <v/>
      </c>
      <c r="Q19" s="7">
        <f>IF($Y19="","",IF(INDEX('Per Invoice'!Q$2:Q$501,$Y19)="","",INDEX('Per Invoice'!Q$2:Q$501,$Y19)))</f>
        <v/>
      </c>
      <c r="R19">
        <f>IF($Y19="","",IF(INDEX('Per Invoice'!R$2:R$501,$Y19)="","",INDEX('Per Invoice'!R$2:R$501,$Y19)))</f>
        <v/>
      </c>
      <c r="S19" s="7">
        <f>IF($Y19="","",IF(INDEX('Per Invoice'!S$2:S$501,$Y19)="","",INDEX('Per Invoice'!S$2:S$501,$Y19)))</f>
        <v/>
      </c>
      <c r="T19" s="7">
        <f>IF($Y19="","",IF(INDEX('Per Invoice'!T$2:T$501,$Y19)="","",INDEX('Per Invoice'!T$2:T$501,$Y19)))</f>
        <v/>
      </c>
      <c r="U19" s="7">
        <f>IF($Y19="","",IF(INDEX('Per Invoice'!U$2:U$501,$Y19)="","",INDEX('Per Invoice'!U$2:U$501,$Y19)))</f>
        <v/>
      </c>
      <c r="V19" s="7">
        <f>IF($Y19="","",IF(INDEX('Per Invoice'!V$2:V$501,$Y19)="","",INDEX('Per Invoice'!V$2:V$501,$Y19)))</f>
        <v/>
      </c>
      <c r="W19" s="7">
        <f>IF($Y19="","",IF(INDEX('Per Invoice'!W$2:W$501,$Y19)="","",INDEX('Per Invoice'!W$2:W$501,$Y19)))</f>
        <v/>
      </c>
      <c r="X19" s="7">
        <f>IF($Y19="","",IF(INDEX('Per Invoice'!X$2:X$501,$Y19)="","",INDEX('Per Invoice'!X$2:X$501,$Y19)))</f>
        <v/>
      </c>
      <c r="Y19" s="16">
        <f>IFERROR(MATCH(Settings!$C$36&amp;"|"&amp;ROWS($Y$2:$Y19),'Per Invoice'!$Z$2:$Z$501,0),"")</f>
        <v/>
      </c>
    </row>
    <row r="20">
      <c r="A20">
        <f>IF($Y20="","",IF(INDEX('Per Invoice'!A$2:A$501,$Y20)="","",INDEX('Per Invoice'!A$2:A$501,$Y20)))</f>
        <v/>
      </c>
      <c r="B20">
        <f>IF($Y20="","",IF(INDEX('Per Invoice'!B$2:B$501,$Y20)="","",INDEX('Per Invoice'!B$2:B$501,$Y20)))</f>
        <v/>
      </c>
      <c r="C20">
        <f>IF($Y20="","",IF(INDEX('Per Invoice'!C$2:C$501,$Y20)="","",INDEX('Per Invoice'!C$2:C$501,$Y20)))</f>
        <v/>
      </c>
      <c r="D20">
        <f>IF($Y20="","",IF(INDEX('Per Invoice'!D$2:D$501,$Y20)="","",INDEX('Per Invoice'!D$2:D$501,$Y20)))</f>
        <v/>
      </c>
      <c r="E20">
        <f>IF($Y20="","",IF(INDEX('Per Invoice'!E$2:E$501,$Y20)="","",INDEX('Per Invoice'!E$2:E$501,$Y20)))</f>
        <v/>
      </c>
      <c r="F20">
        <f>IF($Y20="","",IF(INDEX('Per Invoice'!F$2:F$501,$Y20)="","",INDEX('Per Invoice'!F$2:F$501,$Y20)))</f>
        <v/>
      </c>
      <c r="G20">
        <f>IF($Y20="","",IF(INDEX('Per Invoice'!G$2:G$501,$Y20)="","",INDEX('Per Invoice'!G$2:G$501,$Y20)))</f>
        <v/>
      </c>
      <c r="H20">
        <f>IF($Y20="","",IF(INDEX('Per Invoice'!H$2:H$501,$Y20)="","",INDEX('Per Invoice'!H$2:H$501,$Y20)))</f>
        <v/>
      </c>
      <c r="I20">
        <f>IF($Y20="","",IF(INDEX('Per Invoice'!I$2:I$501,$Y20)="","",INDEX('Per Invoice'!I$2:I$501,$Y20)))</f>
        <v/>
      </c>
      <c r="J20">
        <f>IF($Y20="","",IF(INDEX('Per Invoice'!J$2:J$501,$Y20)="","",INDEX('Per Invoice'!J$2:J$501,$Y20)))</f>
        <v/>
      </c>
      <c r="K20">
        <f>IF($Y20="","",IF(INDEX('Per Invoice'!K$2:K$501,$Y20)="","",INDEX('Per Invoice'!K$2:K$501,$Y20)))</f>
        <v/>
      </c>
      <c r="L20" s="7">
        <f>IF($Y20="","",IF(INDEX('Per Invoice'!L$2:L$501,$Y20)="","",INDEX('Per Invoice'!L$2:L$501,$Y20)))</f>
        <v/>
      </c>
      <c r="M20" s="14">
        <f>IF($Y20="","",IF(INDEX('Per Invoice'!M$2:M$501,$Y20)="","",INDEX('Per Invoice'!M$2:M$501,$Y20)))</f>
        <v/>
      </c>
      <c r="N20">
        <f>IF($Y20="","",IF(INDEX('Per Invoice'!N$2:N$501,$Y20)="","",INDEX('Per Invoice'!N$2:N$501,$Y20)))</f>
        <v/>
      </c>
      <c r="O20">
        <f>IF($Y20="","",IF(INDEX('Per Invoice'!O$2:O$501,$Y20)="","",INDEX('Per Invoice'!O$2:O$501,$Y20)))</f>
        <v/>
      </c>
      <c r="P20" s="7">
        <f>IF($Y20="","",IF(INDEX('Per Invoice'!P$2:P$501,$Y20)="","",INDEX('Per Invoice'!P$2:P$501,$Y20)))</f>
        <v/>
      </c>
      <c r="Q20" s="7">
        <f>IF($Y20="","",IF(INDEX('Per Invoice'!Q$2:Q$501,$Y20)="","",INDEX('Per Invoice'!Q$2:Q$501,$Y20)))</f>
        <v/>
      </c>
      <c r="R20">
        <f>IF($Y20="","",IF(INDEX('Per Invoice'!R$2:R$501,$Y20)="","",INDEX('Per Invoice'!R$2:R$501,$Y20)))</f>
        <v/>
      </c>
      <c r="S20" s="7">
        <f>IF($Y20="","",IF(INDEX('Per Invoice'!S$2:S$501,$Y20)="","",INDEX('Per Invoice'!S$2:S$501,$Y20)))</f>
        <v/>
      </c>
      <c r="T20" s="7">
        <f>IF($Y20="","",IF(INDEX('Per Invoice'!T$2:T$501,$Y20)="","",INDEX('Per Invoice'!T$2:T$501,$Y20)))</f>
        <v/>
      </c>
      <c r="U20" s="7">
        <f>IF($Y20="","",IF(INDEX('Per Invoice'!U$2:U$501,$Y20)="","",INDEX('Per Invoice'!U$2:U$501,$Y20)))</f>
        <v/>
      </c>
      <c r="V20" s="7">
        <f>IF($Y20="","",IF(INDEX('Per Invoice'!V$2:V$501,$Y20)="","",INDEX('Per Invoice'!V$2:V$501,$Y20)))</f>
        <v/>
      </c>
      <c r="W20" s="7">
        <f>IF($Y20="","",IF(INDEX('Per Invoice'!W$2:W$501,$Y20)="","",INDEX('Per Invoice'!W$2:W$501,$Y20)))</f>
        <v/>
      </c>
      <c r="X20" s="7">
        <f>IF($Y20="","",IF(INDEX('Per Invoice'!X$2:X$501,$Y20)="","",INDEX('Per Invoice'!X$2:X$501,$Y20)))</f>
        <v/>
      </c>
      <c r="Y20" s="16">
        <f>IFERROR(MATCH(Settings!$C$36&amp;"|"&amp;ROWS($Y$2:$Y20),'Per Invoice'!$Z$2:$Z$501,0),"")</f>
        <v/>
      </c>
    </row>
    <row r="21">
      <c r="A21">
        <f>IF($Y21="","",IF(INDEX('Per Invoice'!A$2:A$501,$Y21)="","",INDEX('Per Invoice'!A$2:A$501,$Y21)))</f>
        <v/>
      </c>
      <c r="B21">
        <f>IF($Y21="","",IF(INDEX('Per Invoice'!B$2:B$501,$Y21)="","",INDEX('Per Invoice'!B$2:B$501,$Y21)))</f>
        <v/>
      </c>
      <c r="C21">
        <f>IF($Y21="","",IF(INDEX('Per Invoice'!C$2:C$501,$Y21)="","",INDEX('Per Invoice'!C$2:C$501,$Y21)))</f>
        <v/>
      </c>
      <c r="D21">
        <f>IF($Y21="","",IF(INDEX('Per Invoice'!D$2:D$501,$Y21)="","",INDEX('Per Invoice'!D$2:D$501,$Y21)))</f>
        <v/>
      </c>
      <c r="E21">
        <f>IF($Y21="","",IF(INDEX('Per Invoice'!E$2:E$501,$Y21)="","",INDEX('Per Invoice'!E$2:E$501,$Y21)))</f>
        <v/>
      </c>
      <c r="F21">
        <f>IF($Y21="","",IF(INDEX('Per Invoice'!F$2:F$501,$Y21)="","",INDEX('Per Invoice'!F$2:F$501,$Y21)))</f>
        <v/>
      </c>
      <c r="G21">
        <f>IF($Y21="","",IF(INDEX('Per Invoice'!G$2:G$501,$Y21)="","",INDEX('Per Invoice'!G$2:G$501,$Y21)))</f>
        <v/>
      </c>
      <c r="H21">
        <f>IF($Y21="","",IF(INDEX('Per Invoice'!H$2:H$501,$Y21)="","",INDEX('Per Invoice'!H$2:H$501,$Y21)))</f>
        <v/>
      </c>
      <c r="I21">
        <f>IF($Y21="","",IF(INDEX('Per Invoice'!I$2:I$501,$Y21)="","",INDEX('Per Invoice'!I$2:I$501,$Y21)))</f>
        <v/>
      </c>
      <c r="J21">
        <f>IF($Y21="","",IF(INDEX('Per Invoice'!J$2:J$501,$Y21)="","",INDEX('Per Invoice'!J$2:J$501,$Y21)))</f>
        <v/>
      </c>
      <c r="K21">
        <f>IF($Y21="","",IF(INDEX('Per Invoice'!K$2:K$501,$Y21)="","",INDEX('Per Invoice'!K$2:K$501,$Y21)))</f>
        <v/>
      </c>
      <c r="L21" s="7">
        <f>IF($Y21="","",IF(INDEX('Per Invoice'!L$2:L$501,$Y21)="","",INDEX('Per Invoice'!L$2:L$501,$Y21)))</f>
        <v/>
      </c>
      <c r="M21" s="14">
        <f>IF($Y21="","",IF(INDEX('Per Invoice'!M$2:M$501,$Y21)="","",INDEX('Per Invoice'!M$2:M$501,$Y21)))</f>
        <v/>
      </c>
      <c r="N21">
        <f>IF($Y21="","",IF(INDEX('Per Invoice'!N$2:N$501,$Y21)="","",INDEX('Per Invoice'!N$2:N$501,$Y21)))</f>
        <v/>
      </c>
      <c r="O21">
        <f>IF($Y21="","",IF(INDEX('Per Invoice'!O$2:O$501,$Y21)="","",INDEX('Per Invoice'!O$2:O$501,$Y21)))</f>
        <v/>
      </c>
      <c r="P21" s="7">
        <f>IF($Y21="","",IF(INDEX('Per Invoice'!P$2:P$501,$Y21)="","",INDEX('Per Invoice'!P$2:P$501,$Y21)))</f>
        <v/>
      </c>
      <c r="Q21" s="7">
        <f>IF($Y21="","",IF(INDEX('Per Invoice'!Q$2:Q$501,$Y21)="","",INDEX('Per Invoice'!Q$2:Q$501,$Y21)))</f>
        <v/>
      </c>
      <c r="R21">
        <f>IF($Y21="","",IF(INDEX('Per Invoice'!R$2:R$501,$Y21)="","",INDEX('Per Invoice'!R$2:R$501,$Y21)))</f>
        <v/>
      </c>
      <c r="S21" s="7">
        <f>IF($Y21="","",IF(INDEX('Per Invoice'!S$2:S$501,$Y21)="","",INDEX('Per Invoice'!S$2:S$501,$Y21)))</f>
        <v/>
      </c>
      <c r="T21" s="7">
        <f>IF($Y21="","",IF(INDEX('Per Invoice'!T$2:T$501,$Y21)="","",INDEX('Per Invoice'!T$2:T$501,$Y21)))</f>
        <v/>
      </c>
      <c r="U21" s="7">
        <f>IF($Y21="","",IF(INDEX('Per Invoice'!U$2:U$501,$Y21)="","",INDEX('Per Invoice'!U$2:U$501,$Y21)))</f>
        <v/>
      </c>
      <c r="V21" s="7">
        <f>IF($Y21="","",IF(INDEX('Per Invoice'!V$2:V$501,$Y21)="","",INDEX('Per Invoice'!V$2:V$501,$Y21)))</f>
        <v/>
      </c>
      <c r="W21" s="7">
        <f>IF($Y21="","",IF(INDEX('Per Invoice'!W$2:W$501,$Y21)="","",INDEX('Per Invoice'!W$2:W$501,$Y21)))</f>
        <v/>
      </c>
      <c r="X21" s="7">
        <f>IF($Y21="","",IF(INDEX('Per Invoice'!X$2:X$501,$Y21)="","",INDEX('Per Invoice'!X$2:X$501,$Y21)))</f>
        <v/>
      </c>
      <c r="Y21" s="16">
        <f>IFERROR(MATCH(Settings!$C$36&amp;"|"&amp;ROWS($Y$2:$Y21),'Per Invoice'!$Z$2:$Z$501,0),"")</f>
        <v/>
      </c>
    </row>
    <row r="22">
      <c r="A22">
        <f>IF($Y22="","",IF(INDEX('Per Invoice'!A$2:A$501,$Y22)="","",INDEX('Per Invoice'!A$2:A$501,$Y22)))</f>
        <v/>
      </c>
      <c r="B22">
        <f>IF($Y22="","",IF(INDEX('Per Invoice'!B$2:B$501,$Y22)="","",INDEX('Per Invoice'!B$2:B$501,$Y22)))</f>
        <v/>
      </c>
      <c r="C22">
        <f>IF($Y22="","",IF(INDEX('Per Invoice'!C$2:C$501,$Y22)="","",INDEX('Per Invoice'!C$2:C$501,$Y22)))</f>
        <v/>
      </c>
      <c r="D22">
        <f>IF($Y22="","",IF(INDEX('Per Invoice'!D$2:D$501,$Y22)="","",INDEX('Per Invoice'!D$2:D$501,$Y22)))</f>
        <v/>
      </c>
      <c r="E22">
        <f>IF($Y22="","",IF(INDEX('Per Invoice'!E$2:E$501,$Y22)="","",INDEX('Per Invoice'!E$2:E$501,$Y22)))</f>
        <v/>
      </c>
      <c r="F22">
        <f>IF($Y22="","",IF(INDEX('Per Invoice'!F$2:F$501,$Y22)="","",INDEX('Per Invoice'!F$2:F$501,$Y22)))</f>
        <v/>
      </c>
      <c r="G22">
        <f>IF($Y22="","",IF(INDEX('Per Invoice'!G$2:G$501,$Y22)="","",INDEX('Per Invoice'!G$2:G$501,$Y22)))</f>
        <v/>
      </c>
      <c r="H22">
        <f>IF($Y22="","",IF(INDEX('Per Invoice'!H$2:H$501,$Y22)="","",INDEX('Per Invoice'!H$2:H$501,$Y22)))</f>
        <v/>
      </c>
      <c r="I22">
        <f>IF($Y22="","",IF(INDEX('Per Invoice'!I$2:I$501,$Y22)="","",INDEX('Per Invoice'!I$2:I$501,$Y22)))</f>
        <v/>
      </c>
      <c r="J22">
        <f>IF($Y22="","",IF(INDEX('Per Invoice'!J$2:J$501,$Y22)="","",INDEX('Per Invoice'!J$2:J$501,$Y22)))</f>
        <v/>
      </c>
      <c r="K22">
        <f>IF($Y22="","",IF(INDEX('Per Invoice'!K$2:K$501,$Y22)="","",INDEX('Per Invoice'!K$2:K$501,$Y22)))</f>
        <v/>
      </c>
      <c r="L22" s="7">
        <f>IF($Y22="","",IF(INDEX('Per Invoice'!L$2:L$501,$Y22)="","",INDEX('Per Invoice'!L$2:L$501,$Y22)))</f>
        <v/>
      </c>
      <c r="M22" s="14">
        <f>IF($Y22="","",IF(INDEX('Per Invoice'!M$2:M$501,$Y22)="","",INDEX('Per Invoice'!M$2:M$501,$Y22)))</f>
        <v/>
      </c>
      <c r="N22">
        <f>IF($Y22="","",IF(INDEX('Per Invoice'!N$2:N$501,$Y22)="","",INDEX('Per Invoice'!N$2:N$501,$Y22)))</f>
        <v/>
      </c>
      <c r="O22">
        <f>IF($Y22="","",IF(INDEX('Per Invoice'!O$2:O$501,$Y22)="","",INDEX('Per Invoice'!O$2:O$501,$Y22)))</f>
        <v/>
      </c>
      <c r="P22" s="7">
        <f>IF($Y22="","",IF(INDEX('Per Invoice'!P$2:P$501,$Y22)="","",INDEX('Per Invoice'!P$2:P$501,$Y22)))</f>
        <v/>
      </c>
      <c r="Q22" s="7">
        <f>IF($Y22="","",IF(INDEX('Per Invoice'!Q$2:Q$501,$Y22)="","",INDEX('Per Invoice'!Q$2:Q$501,$Y22)))</f>
        <v/>
      </c>
      <c r="R22">
        <f>IF($Y22="","",IF(INDEX('Per Invoice'!R$2:R$501,$Y22)="","",INDEX('Per Invoice'!R$2:R$501,$Y22)))</f>
        <v/>
      </c>
      <c r="S22" s="7">
        <f>IF($Y22="","",IF(INDEX('Per Invoice'!S$2:S$501,$Y22)="","",INDEX('Per Invoice'!S$2:S$501,$Y22)))</f>
        <v/>
      </c>
      <c r="T22" s="7">
        <f>IF($Y22="","",IF(INDEX('Per Invoice'!T$2:T$501,$Y22)="","",INDEX('Per Invoice'!T$2:T$501,$Y22)))</f>
        <v/>
      </c>
      <c r="U22" s="7">
        <f>IF($Y22="","",IF(INDEX('Per Invoice'!U$2:U$501,$Y22)="","",INDEX('Per Invoice'!U$2:U$501,$Y22)))</f>
        <v/>
      </c>
      <c r="V22" s="7">
        <f>IF($Y22="","",IF(INDEX('Per Invoice'!V$2:V$501,$Y22)="","",INDEX('Per Invoice'!V$2:V$501,$Y22)))</f>
        <v/>
      </c>
      <c r="W22" s="7">
        <f>IF($Y22="","",IF(INDEX('Per Invoice'!W$2:W$501,$Y22)="","",INDEX('Per Invoice'!W$2:W$501,$Y22)))</f>
        <v/>
      </c>
      <c r="X22" s="7">
        <f>IF($Y22="","",IF(INDEX('Per Invoice'!X$2:X$501,$Y22)="","",INDEX('Per Invoice'!X$2:X$501,$Y22)))</f>
        <v/>
      </c>
      <c r="Y22" s="16">
        <f>IFERROR(MATCH(Settings!$C$36&amp;"|"&amp;ROWS($Y$2:$Y22),'Per Invoice'!$Z$2:$Z$501,0),"")</f>
        <v/>
      </c>
    </row>
    <row r="23">
      <c r="A23">
        <f>IF($Y23="","",IF(INDEX('Per Invoice'!A$2:A$501,$Y23)="","",INDEX('Per Invoice'!A$2:A$501,$Y23)))</f>
        <v/>
      </c>
      <c r="B23">
        <f>IF($Y23="","",IF(INDEX('Per Invoice'!B$2:B$501,$Y23)="","",INDEX('Per Invoice'!B$2:B$501,$Y23)))</f>
        <v/>
      </c>
      <c r="C23">
        <f>IF($Y23="","",IF(INDEX('Per Invoice'!C$2:C$501,$Y23)="","",INDEX('Per Invoice'!C$2:C$501,$Y23)))</f>
        <v/>
      </c>
      <c r="D23">
        <f>IF($Y23="","",IF(INDEX('Per Invoice'!D$2:D$501,$Y23)="","",INDEX('Per Invoice'!D$2:D$501,$Y23)))</f>
        <v/>
      </c>
      <c r="E23">
        <f>IF($Y23="","",IF(INDEX('Per Invoice'!E$2:E$501,$Y23)="","",INDEX('Per Invoice'!E$2:E$501,$Y23)))</f>
        <v/>
      </c>
      <c r="F23">
        <f>IF($Y23="","",IF(INDEX('Per Invoice'!F$2:F$501,$Y23)="","",INDEX('Per Invoice'!F$2:F$501,$Y23)))</f>
        <v/>
      </c>
      <c r="G23">
        <f>IF($Y23="","",IF(INDEX('Per Invoice'!G$2:G$501,$Y23)="","",INDEX('Per Invoice'!G$2:G$501,$Y23)))</f>
        <v/>
      </c>
      <c r="H23">
        <f>IF($Y23="","",IF(INDEX('Per Invoice'!H$2:H$501,$Y23)="","",INDEX('Per Invoice'!H$2:H$501,$Y23)))</f>
        <v/>
      </c>
      <c r="I23">
        <f>IF($Y23="","",IF(INDEX('Per Invoice'!I$2:I$501,$Y23)="","",INDEX('Per Invoice'!I$2:I$501,$Y23)))</f>
        <v/>
      </c>
      <c r="J23">
        <f>IF($Y23="","",IF(INDEX('Per Invoice'!J$2:J$501,$Y23)="","",INDEX('Per Invoice'!J$2:J$501,$Y23)))</f>
        <v/>
      </c>
      <c r="K23">
        <f>IF($Y23="","",IF(INDEX('Per Invoice'!K$2:K$501,$Y23)="","",INDEX('Per Invoice'!K$2:K$501,$Y23)))</f>
        <v/>
      </c>
      <c r="L23" s="7">
        <f>IF($Y23="","",IF(INDEX('Per Invoice'!L$2:L$501,$Y23)="","",INDEX('Per Invoice'!L$2:L$501,$Y23)))</f>
        <v/>
      </c>
      <c r="M23" s="14">
        <f>IF($Y23="","",IF(INDEX('Per Invoice'!M$2:M$501,$Y23)="","",INDEX('Per Invoice'!M$2:M$501,$Y23)))</f>
        <v/>
      </c>
      <c r="N23">
        <f>IF($Y23="","",IF(INDEX('Per Invoice'!N$2:N$501,$Y23)="","",INDEX('Per Invoice'!N$2:N$501,$Y23)))</f>
        <v/>
      </c>
      <c r="O23">
        <f>IF($Y23="","",IF(INDEX('Per Invoice'!O$2:O$501,$Y23)="","",INDEX('Per Invoice'!O$2:O$501,$Y23)))</f>
        <v/>
      </c>
      <c r="P23" s="7">
        <f>IF($Y23="","",IF(INDEX('Per Invoice'!P$2:P$501,$Y23)="","",INDEX('Per Invoice'!P$2:P$501,$Y23)))</f>
        <v/>
      </c>
      <c r="Q23" s="7">
        <f>IF($Y23="","",IF(INDEX('Per Invoice'!Q$2:Q$501,$Y23)="","",INDEX('Per Invoice'!Q$2:Q$501,$Y23)))</f>
        <v/>
      </c>
      <c r="R23">
        <f>IF($Y23="","",IF(INDEX('Per Invoice'!R$2:R$501,$Y23)="","",INDEX('Per Invoice'!R$2:R$501,$Y23)))</f>
        <v/>
      </c>
      <c r="S23" s="7">
        <f>IF($Y23="","",IF(INDEX('Per Invoice'!S$2:S$501,$Y23)="","",INDEX('Per Invoice'!S$2:S$501,$Y23)))</f>
        <v/>
      </c>
      <c r="T23" s="7">
        <f>IF($Y23="","",IF(INDEX('Per Invoice'!T$2:T$501,$Y23)="","",INDEX('Per Invoice'!T$2:T$501,$Y23)))</f>
        <v/>
      </c>
      <c r="U23" s="7">
        <f>IF($Y23="","",IF(INDEX('Per Invoice'!U$2:U$501,$Y23)="","",INDEX('Per Invoice'!U$2:U$501,$Y23)))</f>
        <v/>
      </c>
      <c r="V23" s="7">
        <f>IF($Y23="","",IF(INDEX('Per Invoice'!V$2:V$501,$Y23)="","",INDEX('Per Invoice'!V$2:V$501,$Y23)))</f>
        <v/>
      </c>
      <c r="W23" s="7">
        <f>IF($Y23="","",IF(INDEX('Per Invoice'!W$2:W$501,$Y23)="","",INDEX('Per Invoice'!W$2:W$501,$Y23)))</f>
        <v/>
      </c>
      <c r="X23" s="7">
        <f>IF($Y23="","",IF(INDEX('Per Invoice'!X$2:X$501,$Y23)="","",INDEX('Per Invoice'!X$2:X$501,$Y23)))</f>
        <v/>
      </c>
      <c r="Y23" s="16">
        <f>IFERROR(MATCH(Settings!$C$36&amp;"|"&amp;ROWS($Y$2:$Y23),'Per Invoice'!$Z$2:$Z$501,0),"")</f>
        <v/>
      </c>
    </row>
    <row r="24">
      <c r="A24">
        <f>IF($Y24="","",IF(INDEX('Per Invoice'!A$2:A$501,$Y24)="","",INDEX('Per Invoice'!A$2:A$501,$Y24)))</f>
        <v/>
      </c>
      <c r="B24">
        <f>IF($Y24="","",IF(INDEX('Per Invoice'!B$2:B$501,$Y24)="","",INDEX('Per Invoice'!B$2:B$501,$Y24)))</f>
        <v/>
      </c>
      <c r="C24">
        <f>IF($Y24="","",IF(INDEX('Per Invoice'!C$2:C$501,$Y24)="","",INDEX('Per Invoice'!C$2:C$501,$Y24)))</f>
        <v/>
      </c>
      <c r="D24">
        <f>IF($Y24="","",IF(INDEX('Per Invoice'!D$2:D$501,$Y24)="","",INDEX('Per Invoice'!D$2:D$501,$Y24)))</f>
        <v/>
      </c>
      <c r="E24">
        <f>IF($Y24="","",IF(INDEX('Per Invoice'!E$2:E$501,$Y24)="","",INDEX('Per Invoice'!E$2:E$501,$Y24)))</f>
        <v/>
      </c>
      <c r="F24">
        <f>IF($Y24="","",IF(INDEX('Per Invoice'!F$2:F$501,$Y24)="","",INDEX('Per Invoice'!F$2:F$501,$Y24)))</f>
        <v/>
      </c>
      <c r="G24">
        <f>IF($Y24="","",IF(INDEX('Per Invoice'!G$2:G$501,$Y24)="","",INDEX('Per Invoice'!G$2:G$501,$Y24)))</f>
        <v/>
      </c>
      <c r="H24">
        <f>IF($Y24="","",IF(INDEX('Per Invoice'!H$2:H$501,$Y24)="","",INDEX('Per Invoice'!H$2:H$501,$Y24)))</f>
        <v/>
      </c>
      <c r="I24">
        <f>IF($Y24="","",IF(INDEX('Per Invoice'!I$2:I$501,$Y24)="","",INDEX('Per Invoice'!I$2:I$501,$Y24)))</f>
        <v/>
      </c>
      <c r="J24">
        <f>IF($Y24="","",IF(INDEX('Per Invoice'!J$2:J$501,$Y24)="","",INDEX('Per Invoice'!J$2:J$501,$Y24)))</f>
        <v/>
      </c>
      <c r="K24">
        <f>IF($Y24="","",IF(INDEX('Per Invoice'!K$2:K$501,$Y24)="","",INDEX('Per Invoice'!K$2:K$501,$Y24)))</f>
        <v/>
      </c>
      <c r="L24" s="7">
        <f>IF($Y24="","",IF(INDEX('Per Invoice'!L$2:L$501,$Y24)="","",INDEX('Per Invoice'!L$2:L$501,$Y24)))</f>
        <v/>
      </c>
      <c r="M24" s="14">
        <f>IF($Y24="","",IF(INDEX('Per Invoice'!M$2:M$501,$Y24)="","",INDEX('Per Invoice'!M$2:M$501,$Y24)))</f>
        <v/>
      </c>
      <c r="N24">
        <f>IF($Y24="","",IF(INDEX('Per Invoice'!N$2:N$501,$Y24)="","",INDEX('Per Invoice'!N$2:N$501,$Y24)))</f>
        <v/>
      </c>
      <c r="O24">
        <f>IF($Y24="","",IF(INDEX('Per Invoice'!O$2:O$501,$Y24)="","",INDEX('Per Invoice'!O$2:O$501,$Y24)))</f>
        <v/>
      </c>
      <c r="P24" s="7">
        <f>IF($Y24="","",IF(INDEX('Per Invoice'!P$2:P$501,$Y24)="","",INDEX('Per Invoice'!P$2:P$501,$Y24)))</f>
        <v/>
      </c>
      <c r="Q24" s="7">
        <f>IF($Y24="","",IF(INDEX('Per Invoice'!Q$2:Q$501,$Y24)="","",INDEX('Per Invoice'!Q$2:Q$501,$Y24)))</f>
        <v/>
      </c>
      <c r="R24">
        <f>IF($Y24="","",IF(INDEX('Per Invoice'!R$2:R$501,$Y24)="","",INDEX('Per Invoice'!R$2:R$501,$Y24)))</f>
        <v/>
      </c>
      <c r="S24" s="7">
        <f>IF($Y24="","",IF(INDEX('Per Invoice'!S$2:S$501,$Y24)="","",INDEX('Per Invoice'!S$2:S$501,$Y24)))</f>
        <v/>
      </c>
      <c r="T24" s="7">
        <f>IF($Y24="","",IF(INDEX('Per Invoice'!T$2:T$501,$Y24)="","",INDEX('Per Invoice'!T$2:T$501,$Y24)))</f>
        <v/>
      </c>
      <c r="U24" s="7">
        <f>IF($Y24="","",IF(INDEX('Per Invoice'!U$2:U$501,$Y24)="","",INDEX('Per Invoice'!U$2:U$501,$Y24)))</f>
        <v/>
      </c>
      <c r="V24" s="7">
        <f>IF($Y24="","",IF(INDEX('Per Invoice'!V$2:V$501,$Y24)="","",INDEX('Per Invoice'!V$2:V$501,$Y24)))</f>
        <v/>
      </c>
      <c r="W24" s="7">
        <f>IF($Y24="","",IF(INDEX('Per Invoice'!W$2:W$501,$Y24)="","",INDEX('Per Invoice'!W$2:W$501,$Y24)))</f>
        <v/>
      </c>
      <c r="X24" s="7">
        <f>IF($Y24="","",IF(INDEX('Per Invoice'!X$2:X$501,$Y24)="","",INDEX('Per Invoice'!X$2:X$501,$Y24)))</f>
        <v/>
      </c>
      <c r="Y24" s="16">
        <f>IFERROR(MATCH(Settings!$C$36&amp;"|"&amp;ROWS($Y$2:$Y24),'Per Invoice'!$Z$2:$Z$501,0),"")</f>
        <v/>
      </c>
    </row>
    <row r="25">
      <c r="A25">
        <f>IF($Y25="","",IF(INDEX('Per Invoice'!A$2:A$501,$Y25)="","",INDEX('Per Invoice'!A$2:A$501,$Y25)))</f>
        <v/>
      </c>
      <c r="B25">
        <f>IF($Y25="","",IF(INDEX('Per Invoice'!B$2:B$501,$Y25)="","",INDEX('Per Invoice'!B$2:B$501,$Y25)))</f>
        <v/>
      </c>
      <c r="C25">
        <f>IF($Y25="","",IF(INDEX('Per Invoice'!C$2:C$501,$Y25)="","",INDEX('Per Invoice'!C$2:C$501,$Y25)))</f>
        <v/>
      </c>
      <c r="D25">
        <f>IF($Y25="","",IF(INDEX('Per Invoice'!D$2:D$501,$Y25)="","",INDEX('Per Invoice'!D$2:D$501,$Y25)))</f>
        <v/>
      </c>
      <c r="E25">
        <f>IF($Y25="","",IF(INDEX('Per Invoice'!E$2:E$501,$Y25)="","",INDEX('Per Invoice'!E$2:E$501,$Y25)))</f>
        <v/>
      </c>
      <c r="F25">
        <f>IF($Y25="","",IF(INDEX('Per Invoice'!F$2:F$501,$Y25)="","",INDEX('Per Invoice'!F$2:F$501,$Y25)))</f>
        <v/>
      </c>
      <c r="G25">
        <f>IF($Y25="","",IF(INDEX('Per Invoice'!G$2:G$501,$Y25)="","",INDEX('Per Invoice'!G$2:G$501,$Y25)))</f>
        <v/>
      </c>
      <c r="H25">
        <f>IF($Y25="","",IF(INDEX('Per Invoice'!H$2:H$501,$Y25)="","",INDEX('Per Invoice'!H$2:H$501,$Y25)))</f>
        <v/>
      </c>
      <c r="I25">
        <f>IF($Y25="","",IF(INDEX('Per Invoice'!I$2:I$501,$Y25)="","",INDEX('Per Invoice'!I$2:I$501,$Y25)))</f>
        <v/>
      </c>
      <c r="J25">
        <f>IF($Y25="","",IF(INDEX('Per Invoice'!J$2:J$501,$Y25)="","",INDEX('Per Invoice'!J$2:J$501,$Y25)))</f>
        <v/>
      </c>
      <c r="K25">
        <f>IF($Y25="","",IF(INDEX('Per Invoice'!K$2:K$501,$Y25)="","",INDEX('Per Invoice'!K$2:K$501,$Y25)))</f>
        <v/>
      </c>
      <c r="L25" s="7">
        <f>IF($Y25="","",IF(INDEX('Per Invoice'!L$2:L$501,$Y25)="","",INDEX('Per Invoice'!L$2:L$501,$Y25)))</f>
        <v/>
      </c>
      <c r="M25" s="14">
        <f>IF($Y25="","",IF(INDEX('Per Invoice'!M$2:M$501,$Y25)="","",INDEX('Per Invoice'!M$2:M$501,$Y25)))</f>
        <v/>
      </c>
      <c r="N25">
        <f>IF($Y25="","",IF(INDEX('Per Invoice'!N$2:N$501,$Y25)="","",INDEX('Per Invoice'!N$2:N$501,$Y25)))</f>
        <v/>
      </c>
      <c r="O25">
        <f>IF($Y25="","",IF(INDEX('Per Invoice'!O$2:O$501,$Y25)="","",INDEX('Per Invoice'!O$2:O$501,$Y25)))</f>
        <v/>
      </c>
      <c r="P25" s="7">
        <f>IF($Y25="","",IF(INDEX('Per Invoice'!P$2:P$501,$Y25)="","",INDEX('Per Invoice'!P$2:P$501,$Y25)))</f>
        <v/>
      </c>
      <c r="Q25" s="7">
        <f>IF($Y25="","",IF(INDEX('Per Invoice'!Q$2:Q$501,$Y25)="","",INDEX('Per Invoice'!Q$2:Q$501,$Y25)))</f>
        <v/>
      </c>
      <c r="R25">
        <f>IF($Y25="","",IF(INDEX('Per Invoice'!R$2:R$501,$Y25)="","",INDEX('Per Invoice'!R$2:R$501,$Y25)))</f>
        <v/>
      </c>
      <c r="S25" s="7">
        <f>IF($Y25="","",IF(INDEX('Per Invoice'!S$2:S$501,$Y25)="","",INDEX('Per Invoice'!S$2:S$501,$Y25)))</f>
        <v/>
      </c>
      <c r="T25" s="7">
        <f>IF($Y25="","",IF(INDEX('Per Invoice'!T$2:T$501,$Y25)="","",INDEX('Per Invoice'!T$2:T$501,$Y25)))</f>
        <v/>
      </c>
      <c r="U25" s="7">
        <f>IF($Y25="","",IF(INDEX('Per Invoice'!U$2:U$501,$Y25)="","",INDEX('Per Invoice'!U$2:U$501,$Y25)))</f>
        <v/>
      </c>
      <c r="V25" s="7">
        <f>IF($Y25="","",IF(INDEX('Per Invoice'!V$2:V$501,$Y25)="","",INDEX('Per Invoice'!V$2:V$501,$Y25)))</f>
        <v/>
      </c>
      <c r="W25" s="7">
        <f>IF($Y25="","",IF(INDEX('Per Invoice'!W$2:W$501,$Y25)="","",INDEX('Per Invoice'!W$2:W$501,$Y25)))</f>
        <v/>
      </c>
      <c r="X25" s="7">
        <f>IF($Y25="","",IF(INDEX('Per Invoice'!X$2:X$501,$Y25)="","",INDEX('Per Invoice'!X$2:X$501,$Y25)))</f>
        <v/>
      </c>
      <c r="Y25" s="16">
        <f>IFERROR(MATCH(Settings!$C$36&amp;"|"&amp;ROWS($Y$2:$Y25),'Per Invoice'!$Z$2:$Z$501,0),"")</f>
        <v/>
      </c>
    </row>
    <row r="26">
      <c r="A26">
        <f>IF($Y26="","",IF(INDEX('Per Invoice'!A$2:A$501,$Y26)="","",INDEX('Per Invoice'!A$2:A$501,$Y26)))</f>
        <v/>
      </c>
      <c r="B26">
        <f>IF($Y26="","",IF(INDEX('Per Invoice'!B$2:B$501,$Y26)="","",INDEX('Per Invoice'!B$2:B$501,$Y26)))</f>
        <v/>
      </c>
      <c r="C26">
        <f>IF($Y26="","",IF(INDEX('Per Invoice'!C$2:C$501,$Y26)="","",INDEX('Per Invoice'!C$2:C$501,$Y26)))</f>
        <v/>
      </c>
      <c r="D26">
        <f>IF($Y26="","",IF(INDEX('Per Invoice'!D$2:D$501,$Y26)="","",INDEX('Per Invoice'!D$2:D$501,$Y26)))</f>
        <v/>
      </c>
      <c r="E26">
        <f>IF($Y26="","",IF(INDEX('Per Invoice'!E$2:E$501,$Y26)="","",INDEX('Per Invoice'!E$2:E$501,$Y26)))</f>
        <v/>
      </c>
      <c r="F26">
        <f>IF($Y26="","",IF(INDEX('Per Invoice'!F$2:F$501,$Y26)="","",INDEX('Per Invoice'!F$2:F$501,$Y26)))</f>
        <v/>
      </c>
      <c r="G26">
        <f>IF($Y26="","",IF(INDEX('Per Invoice'!G$2:G$501,$Y26)="","",INDEX('Per Invoice'!G$2:G$501,$Y26)))</f>
        <v/>
      </c>
      <c r="H26">
        <f>IF($Y26="","",IF(INDEX('Per Invoice'!H$2:H$501,$Y26)="","",INDEX('Per Invoice'!H$2:H$501,$Y26)))</f>
        <v/>
      </c>
      <c r="I26">
        <f>IF($Y26="","",IF(INDEX('Per Invoice'!I$2:I$501,$Y26)="","",INDEX('Per Invoice'!I$2:I$501,$Y26)))</f>
        <v/>
      </c>
      <c r="J26">
        <f>IF($Y26="","",IF(INDEX('Per Invoice'!J$2:J$501,$Y26)="","",INDEX('Per Invoice'!J$2:J$501,$Y26)))</f>
        <v/>
      </c>
      <c r="K26">
        <f>IF($Y26="","",IF(INDEX('Per Invoice'!K$2:K$501,$Y26)="","",INDEX('Per Invoice'!K$2:K$501,$Y26)))</f>
        <v/>
      </c>
      <c r="L26" s="7">
        <f>IF($Y26="","",IF(INDEX('Per Invoice'!L$2:L$501,$Y26)="","",INDEX('Per Invoice'!L$2:L$501,$Y26)))</f>
        <v/>
      </c>
      <c r="M26" s="14">
        <f>IF($Y26="","",IF(INDEX('Per Invoice'!M$2:M$501,$Y26)="","",INDEX('Per Invoice'!M$2:M$501,$Y26)))</f>
        <v/>
      </c>
      <c r="N26">
        <f>IF($Y26="","",IF(INDEX('Per Invoice'!N$2:N$501,$Y26)="","",INDEX('Per Invoice'!N$2:N$501,$Y26)))</f>
        <v/>
      </c>
      <c r="O26">
        <f>IF($Y26="","",IF(INDEX('Per Invoice'!O$2:O$501,$Y26)="","",INDEX('Per Invoice'!O$2:O$501,$Y26)))</f>
        <v/>
      </c>
      <c r="P26" s="7">
        <f>IF($Y26="","",IF(INDEX('Per Invoice'!P$2:P$501,$Y26)="","",INDEX('Per Invoice'!P$2:P$501,$Y26)))</f>
        <v/>
      </c>
      <c r="Q26" s="7">
        <f>IF($Y26="","",IF(INDEX('Per Invoice'!Q$2:Q$501,$Y26)="","",INDEX('Per Invoice'!Q$2:Q$501,$Y26)))</f>
        <v/>
      </c>
      <c r="R26">
        <f>IF($Y26="","",IF(INDEX('Per Invoice'!R$2:R$501,$Y26)="","",INDEX('Per Invoice'!R$2:R$501,$Y26)))</f>
        <v/>
      </c>
      <c r="S26" s="7">
        <f>IF($Y26="","",IF(INDEX('Per Invoice'!S$2:S$501,$Y26)="","",INDEX('Per Invoice'!S$2:S$501,$Y26)))</f>
        <v/>
      </c>
      <c r="T26" s="7">
        <f>IF($Y26="","",IF(INDEX('Per Invoice'!T$2:T$501,$Y26)="","",INDEX('Per Invoice'!T$2:T$501,$Y26)))</f>
        <v/>
      </c>
      <c r="U26" s="7">
        <f>IF($Y26="","",IF(INDEX('Per Invoice'!U$2:U$501,$Y26)="","",INDEX('Per Invoice'!U$2:U$501,$Y26)))</f>
        <v/>
      </c>
      <c r="V26" s="7">
        <f>IF($Y26="","",IF(INDEX('Per Invoice'!V$2:V$501,$Y26)="","",INDEX('Per Invoice'!V$2:V$501,$Y26)))</f>
        <v/>
      </c>
      <c r="W26" s="7">
        <f>IF($Y26="","",IF(INDEX('Per Invoice'!W$2:W$501,$Y26)="","",INDEX('Per Invoice'!W$2:W$501,$Y26)))</f>
        <v/>
      </c>
      <c r="X26" s="7">
        <f>IF($Y26="","",IF(INDEX('Per Invoice'!X$2:X$501,$Y26)="","",INDEX('Per Invoice'!X$2:X$501,$Y26)))</f>
        <v/>
      </c>
      <c r="Y26" s="16">
        <f>IFERROR(MATCH(Settings!$C$36&amp;"|"&amp;ROWS($Y$2:$Y26),'Per Invoice'!$Z$2:$Z$501,0),"")</f>
        <v/>
      </c>
    </row>
    <row r="27">
      <c r="A27">
        <f>IF($Y27="","",IF(INDEX('Per Invoice'!A$2:A$501,$Y27)="","",INDEX('Per Invoice'!A$2:A$501,$Y27)))</f>
        <v/>
      </c>
      <c r="B27">
        <f>IF($Y27="","",IF(INDEX('Per Invoice'!B$2:B$501,$Y27)="","",INDEX('Per Invoice'!B$2:B$501,$Y27)))</f>
        <v/>
      </c>
      <c r="C27">
        <f>IF($Y27="","",IF(INDEX('Per Invoice'!C$2:C$501,$Y27)="","",INDEX('Per Invoice'!C$2:C$501,$Y27)))</f>
        <v/>
      </c>
      <c r="D27">
        <f>IF($Y27="","",IF(INDEX('Per Invoice'!D$2:D$501,$Y27)="","",INDEX('Per Invoice'!D$2:D$501,$Y27)))</f>
        <v/>
      </c>
      <c r="E27">
        <f>IF($Y27="","",IF(INDEX('Per Invoice'!E$2:E$501,$Y27)="","",INDEX('Per Invoice'!E$2:E$501,$Y27)))</f>
        <v/>
      </c>
      <c r="F27">
        <f>IF($Y27="","",IF(INDEX('Per Invoice'!F$2:F$501,$Y27)="","",INDEX('Per Invoice'!F$2:F$501,$Y27)))</f>
        <v/>
      </c>
      <c r="G27">
        <f>IF($Y27="","",IF(INDEX('Per Invoice'!G$2:G$501,$Y27)="","",INDEX('Per Invoice'!G$2:G$501,$Y27)))</f>
        <v/>
      </c>
      <c r="H27">
        <f>IF($Y27="","",IF(INDEX('Per Invoice'!H$2:H$501,$Y27)="","",INDEX('Per Invoice'!H$2:H$501,$Y27)))</f>
        <v/>
      </c>
      <c r="I27">
        <f>IF($Y27="","",IF(INDEX('Per Invoice'!I$2:I$501,$Y27)="","",INDEX('Per Invoice'!I$2:I$501,$Y27)))</f>
        <v/>
      </c>
      <c r="J27">
        <f>IF($Y27="","",IF(INDEX('Per Invoice'!J$2:J$501,$Y27)="","",INDEX('Per Invoice'!J$2:J$501,$Y27)))</f>
        <v/>
      </c>
      <c r="K27">
        <f>IF($Y27="","",IF(INDEX('Per Invoice'!K$2:K$501,$Y27)="","",INDEX('Per Invoice'!K$2:K$501,$Y27)))</f>
        <v/>
      </c>
      <c r="L27" s="7">
        <f>IF($Y27="","",IF(INDEX('Per Invoice'!L$2:L$501,$Y27)="","",INDEX('Per Invoice'!L$2:L$501,$Y27)))</f>
        <v/>
      </c>
      <c r="M27" s="14">
        <f>IF($Y27="","",IF(INDEX('Per Invoice'!M$2:M$501,$Y27)="","",INDEX('Per Invoice'!M$2:M$501,$Y27)))</f>
        <v/>
      </c>
      <c r="N27">
        <f>IF($Y27="","",IF(INDEX('Per Invoice'!N$2:N$501,$Y27)="","",INDEX('Per Invoice'!N$2:N$501,$Y27)))</f>
        <v/>
      </c>
      <c r="O27">
        <f>IF($Y27="","",IF(INDEX('Per Invoice'!O$2:O$501,$Y27)="","",INDEX('Per Invoice'!O$2:O$501,$Y27)))</f>
        <v/>
      </c>
      <c r="P27" s="7">
        <f>IF($Y27="","",IF(INDEX('Per Invoice'!P$2:P$501,$Y27)="","",INDEX('Per Invoice'!P$2:P$501,$Y27)))</f>
        <v/>
      </c>
      <c r="Q27" s="7">
        <f>IF($Y27="","",IF(INDEX('Per Invoice'!Q$2:Q$501,$Y27)="","",INDEX('Per Invoice'!Q$2:Q$501,$Y27)))</f>
        <v/>
      </c>
      <c r="R27">
        <f>IF($Y27="","",IF(INDEX('Per Invoice'!R$2:R$501,$Y27)="","",INDEX('Per Invoice'!R$2:R$501,$Y27)))</f>
        <v/>
      </c>
      <c r="S27" s="7">
        <f>IF($Y27="","",IF(INDEX('Per Invoice'!S$2:S$501,$Y27)="","",INDEX('Per Invoice'!S$2:S$501,$Y27)))</f>
        <v/>
      </c>
      <c r="T27" s="7">
        <f>IF($Y27="","",IF(INDEX('Per Invoice'!T$2:T$501,$Y27)="","",INDEX('Per Invoice'!T$2:T$501,$Y27)))</f>
        <v/>
      </c>
      <c r="U27" s="7">
        <f>IF($Y27="","",IF(INDEX('Per Invoice'!U$2:U$501,$Y27)="","",INDEX('Per Invoice'!U$2:U$501,$Y27)))</f>
        <v/>
      </c>
      <c r="V27" s="7">
        <f>IF($Y27="","",IF(INDEX('Per Invoice'!V$2:V$501,$Y27)="","",INDEX('Per Invoice'!V$2:V$501,$Y27)))</f>
        <v/>
      </c>
      <c r="W27" s="7">
        <f>IF($Y27="","",IF(INDEX('Per Invoice'!W$2:W$501,$Y27)="","",INDEX('Per Invoice'!W$2:W$501,$Y27)))</f>
        <v/>
      </c>
      <c r="X27" s="7">
        <f>IF($Y27="","",IF(INDEX('Per Invoice'!X$2:X$501,$Y27)="","",INDEX('Per Invoice'!X$2:X$501,$Y27)))</f>
        <v/>
      </c>
      <c r="Y27" s="16">
        <f>IFERROR(MATCH(Settings!$C$36&amp;"|"&amp;ROWS($Y$2:$Y27),'Per Invoice'!$Z$2:$Z$501,0),"")</f>
        <v/>
      </c>
    </row>
    <row r="28">
      <c r="A28">
        <f>IF($Y28="","",IF(INDEX('Per Invoice'!A$2:A$501,$Y28)="","",INDEX('Per Invoice'!A$2:A$501,$Y28)))</f>
        <v/>
      </c>
      <c r="B28">
        <f>IF($Y28="","",IF(INDEX('Per Invoice'!B$2:B$501,$Y28)="","",INDEX('Per Invoice'!B$2:B$501,$Y28)))</f>
        <v/>
      </c>
      <c r="C28">
        <f>IF($Y28="","",IF(INDEX('Per Invoice'!C$2:C$501,$Y28)="","",INDEX('Per Invoice'!C$2:C$501,$Y28)))</f>
        <v/>
      </c>
      <c r="D28">
        <f>IF($Y28="","",IF(INDEX('Per Invoice'!D$2:D$501,$Y28)="","",INDEX('Per Invoice'!D$2:D$501,$Y28)))</f>
        <v/>
      </c>
      <c r="E28">
        <f>IF($Y28="","",IF(INDEX('Per Invoice'!E$2:E$501,$Y28)="","",INDEX('Per Invoice'!E$2:E$501,$Y28)))</f>
        <v/>
      </c>
      <c r="F28">
        <f>IF($Y28="","",IF(INDEX('Per Invoice'!F$2:F$501,$Y28)="","",INDEX('Per Invoice'!F$2:F$501,$Y28)))</f>
        <v/>
      </c>
      <c r="G28">
        <f>IF($Y28="","",IF(INDEX('Per Invoice'!G$2:G$501,$Y28)="","",INDEX('Per Invoice'!G$2:G$501,$Y28)))</f>
        <v/>
      </c>
      <c r="H28">
        <f>IF($Y28="","",IF(INDEX('Per Invoice'!H$2:H$501,$Y28)="","",INDEX('Per Invoice'!H$2:H$501,$Y28)))</f>
        <v/>
      </c>
      <c r="I28">
        <f>IF($Y28="","",IF(INDEX('Per Invoice'!I$2:I$501,$Y28)="","",INDEX('Per Invoice'!I$2:I$501,$Y28)))</f>
        <v/>
      </c>
      <c r="J28">
        <f>IF($Y28="","",IF(INDEX('Per Invoice'!J$2:J$501,$Y28)="","",INDEX('Per Invoice'!J$2:J$501,$Y28)))</f>
        <v/>
      </c>
      <c r="K28">
        <f>IF($Y28="","",IF(INDEX('Per Invoice'!K$2:K$501,$Y28)="","",INDEX('Per Invoice'!K$2:K$501,$Y28)))</f>
        <v/>
      </c>
      <c r="L28" s="7">
        <f>IF($Y28="","",IF(INDEX('Per Invoice'!L$2:L$501,$Y28)="","",INDEX('Per Invoice'!L$2:L$501,$Y28)))</f>
        <v/>
      </c>
      <c r="M28" s="14">
        <f>IF($Y28="","",IF(INDEX('Per Invoice'!M$2:M$501,$Y28)="","",INDEX('Per Invoice'!M$2:M$501,$Y28)))</f>
        <v/>
      </c>
      <c r="N28">
        <f>IF($Y28="","",IF(INDEX('Per Invoice'!N$2:N$501,$Y28)="","",INDEX('Per Invoice'!N$2:N$501,$Y28)))</f>
        <v/>
      </c>
      <c r="O28">
        <f>IF($Y28="","",IF(INDEX('Per Invoice'!O$2:O$501,$Y28)="","",INDEX('Per Invoice'!O$2:O$501,$Y28)))</f>
        <v/>
      </c>
      <c r="P28" s="7">
        <f>IF($Y28="","",IF(INDEX('Per Invoice'!P$2:P$501,$Y28)="","",INDEX('Per Invoice'!P$2:P$501,$Y28)))</f>
        <v/>
      </c>
      <c r="Q28" s="7">
        <f>IF($Y28="","",IF(INDEX('Per Invoice'!Q$2:Q$501,$Y28)="","",INDEX('Per Invoice'!Q$2:Q$501,$Y28)))</f>
        <v/>
      </c>
      <c r="R28">
        <f>IF($Y28="","",IF(INDEX('Per Invoice'!R$2:R$501,$Y28)="","",INDEX('Per Invoice'!R$2:R$501,$Y28)))</f>
        <v/>
      </c>
      <c r="S28" s="7">
        <f>IF($Y28="","",IF(INDEX('Per Invoice'!S$2:S$501,$Y28)="","",INDEX('Per Invoice'!S$2:S$501,$Y28)))</f>
        <v/>
      </c>
      <c r="T28" s="7">
        <f>IF($Y28="","",IF(INDEX('Per Invoice'!T$2:T$501,$Y28)="","",INDEX('Per Invoice'!T$2:T$501,$Y28)))</f>
        <v/>
      </c>
      <c r="U28" s="7">
        <f>IF($Y28="","",IF(INDEX('Per Invoice'!U$2:U$501,$Y28)="","",INDEX('Per Invoice'!U$2:U$501,$Y28)))</f>
        <v/>
      </c>
      <c r="V28" s="7">
        <f>IF($Y28="","",IF(INDEX('Per Invoice'!V$2:V$501,$Y28)="","",INDEX('Per Invoice'!V$2:V$501,$Y28)))</f>
        <v/>
      </c>
      <c r="W28" s="7">
        <f>IF($Y28="","",IF(INDEX('Per Invoice'!W$2:W$501,$Y28)="","",INDEX('Per Invoice'!W$2:W$501,$Y28)))</f>
        <v/>
      </c>
      <c r="X28" s="7">
        <f>IF($Y28="","",IF(INDEX('Per Invoice'!X$2:X$501,$Y28)="","",INDEX('Per Invoice'!X$2:X$501,$Y28)))</f>
        <v/>
      </c>
      <c r="Y28" s="16">
        <f>IFERROR(MATCH(Settings!$C$36&amp;"|"&amp;ROWS($Y$2:$Y28),'Per Invoice'!$Z$2:$Z$501,0),"")</f>
        <v/>
      </c>
    </row>
    <row r="29">
      <c r="A29">
        <f>IF($Y29="","",IF(INDEX('Per Invoice'!A$2:A$501,$Y29)="","",INDEX('Per Invoice'!A$2:A$501,$Y29)))</f>
        <v/>
      </c>
      <c r="B29">
        <f>IF($Y29="","",IF(INDEX('Per Invoice'!B$2:B$501,$Y29)="","",INDEX('Per Invoice'!B$2:B$501,$Y29)))</f>
        <v/>
      </c>
      <c r="C29">
        <f>IF($Y29="","",IF(INDEX('Per Invoice'!C$2:C$501,$Y29)="","",INDEX('Per Invoice'!C$2:C$501,$Y29)))</f>
        <v/>
      </c>
      <c r="D29">
        <f>IF($Y29="","",IF(INDEX('Per Invoice'!D$2:D$501,$Y29)="","",INDEX('Per Invoice'!D$2:D$501,$Y29)))</f>
        <v/>
      </c>
      <c r="E29">
        <f>IF($Y29="","",IF(INDEX('Per Invoice'!E$2:E$501,$Y29)="","",INDEX('Per Invoice'!E$2:E$501,$Y29)))</f>
        <v/>
      </c>
      <c r="F29">
        <f>IF($Y29="","",IF(INDEX('Per Invoice'!F$2:F$501,$Y29)="","",INDEX('Per Invoice'!F$2:F$501,$Y29)))</f>
        <v/>
      </c>
      <c r="G29">
        <f>IF($Y29="","",IF(INDEX('Per Invoice'!G$2:G$501,$Y29)="","",INDEX('Per Invoice'!G$2:G$501,$Y29)))</f>
        <v/>
      </c>
      <c r="H29">
        <f>IF($Y29="","",IF(INDEX('Per Invoice'!H$2:H$501,$Y29)="","",INDEX('Per Invoice'!H$2:H$501,$Y29)))</f>
        <v/>
      </c>
      <c r="I29">
        <f>IF($Y29="","",IF(INDEX('Per Invoice'!I$2:I$501,$Y29)="","",INDEX('Per Invoice'!I$2:I$501,$Y29)))</f>
        <v/>
      </c>
      <c r="J29">
        <f>IF($Y29="","",IF(INDEX('Per Invoice'!J$2:J$501,$Y29)="","",INDEX('Per Invoice'!J$2:J$501,$Y29)))</f>
        <v/>
      </c>
      <c r="K29">
        <f>IF($Y29="","",IF(INDEX('Per Invoice'!K$2:K$501,$Y29)="","",INDEX('Per Invoice'!K$2:K$501,$Y29)))</f>
        <v/>
      </c>
      <c r="L29" s="7">
        <f>IF($Y29="","",IF(INDEX('Per Invoice'!L$2:L$501,$Y29)="","",INDEX('Per Invoice'!L$2:L$501,$Y29)))</f>
        <v/>
      </c>
      <c r="M29" s="14">
        <f>IF($Y29="","",IF(INDEX('Per Invoice'!M$2:M$501,$Y29)="","",INDEX('Per Invoice'!M$2:M$501,$Y29)))</f>
        <v/>
      </c>
      <c r="N29">
        <f>IF($Y29="","",IF(INDEX('Per Invoice'!N$2:N$501,$Y29)="","",INDEX('Per Invoice'!N$2:N$501,$Y29)))</f>
        <v/>
      </c>
      <c r="O29">
        <f>IF($Y29="","",IF(INDEX('Per Invoice'!O$2:O$501,$Y29)="","",INDEX('Per Invoice'!O$2:O$501,$Y29)))</f>
        <v/>
      </c>
      <c r="P29" s="7">
        <f>IF($Y29="","",IF(INDEX('Per Invoice'!P$2:P$501,$Y29)="","",INDEX('Per Invoice'!P$2:P$501,$Y29)))</f>
        <v/>
      </c>
      <c r="Q29" s="7">
        <f>IF($Y29="","",IF(INDEX('Per Invoice'!Q$2:Q$501,$Y29)="","",INDEX('Per Invoice'!Q$2:Q$501,$Y29)))</f>
        <v/>
      </c>
      <c r="R29">
        <f>IF($Y29="","",IF(INDEX('Per Invoice'!R$2:R$501,$Y29)="","",INDEX('Per Invoice'!R$2:R$501,$Y29)))</f>
        <v/>
      </c>
      <c r="S29" s="7">
        <f>IF($Y29="","",IF(INDEX('Per Invoice'!S$2:S$501,$Y29)="","",INDEX('Per Invoice'!S$2:S$501,$Y29)))</f>
        <v/>
      </c>
      <c r="T29" s="7">
        <f>IF($Y29="","",IF(INDEX('Per Invoice'!T$2:T$501,$Y29)="","",INDEX('Per Invoice'!T$2:T$501,$Y29)))</f>
        <v/>
      </c>
      <c r="U29" s="7">
        <f>IF($Y29="","",IF(INDEX('Per Invoice'!U$2:U$501,$Y29)="","",INDEX('Per Invoice'!U$2:U$501,$Y29)))</f>
        <v/>
      </c>
      <c r="V29" s="7">
        <f>IF($Y29="","",IF(INDEX('Per Invoice'!V$2:V$501,$Y29)="","",INDEX('Per Invoice'!V$2:V$501,$Y29)))</f>
        <v/>
      </c>
      <c r="W29" s="7">
        <f>IF($Y29="","",IF(INDEX('Per Invoice'!W$2:W$501,$Y29)="","",INDEX('Per Invoice'!W$2:W$501,$Y29)))</f>
        <v/>
      </c>
      <c r="X29" s="7">
        <f>IF($Y29="","",IF(INDEX('Per Invoice'!X$2:X$501,$Y29)="","",INDEX('Per Invoice'!X$2:X$501,$Y29)))</f>
        <v/>
      </c>
      <c r="Y29" s="16">
        <f>IFERROR(MATCH(Settings!$C$36&amp;"|"&amp;ROWS($Y$2:$Y29),'Per Invoice'!$Z$2:$Z$501,0),"")</f>
        <v/>
      </c>
    </row>
    <row r="30">
      <c r="A30">
        <f>IF($Y30="","",IF(INDEX('Per Invoice'!A$2:A$501,$Y30)="","",INDEX('Per Invoice'!A$2:A$501,$Y30)))</f>
        <v/>
      </c>
      <c r="B30">
        <f>IF($Y30="","",IF(INDEX('Per Invoice'!B$2:B$501,$Y30)="","",INDEX('Per Invoice'!B$2:B$501,$Y30)))</f>
        <v/>
      </c>
      <c r="C30">
        <f>IF($Y30="","",IF(INDEX('Per Invoice'!C$2:C$501,$Y30)="","",INDEX('Per Invoice'!C$2:C$501,$Y30)))</f>
        <v/>
      </c>
      <c r="D30">
        <f>IF($Y30="","",IF(INDEX('Per Invoice'!D$2:D$501,$Y30)="","",INDEX('Per Invoice'!D$2:D$501,$Y30)))</f>
        <v/>
      </c>
      <c r="E30">
        <f>IF($Y30="","",IF(INDEX('Per Invoice'!E$2:E$501,$Y30)="","",INDEX('Per Invoice'!E$2:E$501,$Y30)))</f>
        <v/>
      </c>
      <c r="F30">
        <f>IF($Y30="","",IF(INDEX('Per Invoice'!F$2:F$501,$Y30)="","",INDEX('Per Invoice'!F$2:F$501,$Y30)))</f>
        <v/>
      </c>
      <c r="G30">
        <f>IF($Y30="","",IF(INDEX('Per Invoice'!G$2:G$501,$Y30)="","",INDEX('Per Invoice'!G$2:G$501,$Y30)))</f>
        <v/>
      </c>
      <c r="H30">
        <f>IF($Y30="","",IF(INDEX('Per Invoice'!H$2:H$501,$Y30)="","",INDEX('Per Invoice'!H$2:H$501,$Y30)))</f>
        <v/>
      </c>
      <c r="I30">
        <f>IF($Y30="","",IF(INDEX('Per Invoice'!I$2:I$501,$Y30)="","",INDEX('Per Invoice'!I$2:I$501,$Y30)))</f>
        <v/>
      </c>
      <c r="J30">
        <f>IF($Y30="","",IF(INDEX('Per Invoice'!J$2:J$501,$Y30)="","",INDEX('Per Invoice'!J$2:J$501,$Y30)))</f>
        <v/>
      </c>
      <c r="K30">
        <f>IF($Y30="","",IF(INDEX('Per Invoice'!K$2:K$501,$Y30)="","",INDEX('Per Invoice'!K$2:K$501,$Y30)))</f>
        <v/>
      </c>
      <c r="L30" s="7">
        <f>IF($Y30="","",IF(INDEX('Per Invoice'!L$2:L$501,$Y30)="","",INDEX('Per Invoice'!L$2:L$501,$Y30)))</f>
        <v/>
      </c>
      <c r="M30" s="14">
        <f>IF($Y30="","",IF(INDEX('Per Invoice'!M$2:M$501,$Y30)="","",INDEX('Per Invoice'!M$2:M$501,$Y30)))</f>
        <v/>
      </c>
      <c r="N30">
        <f>IF($Y30="","",IF(INDEX('Per Invoice'!N$2:N$501,$Y30)="","",INDEX('Per Invoice'!N$2:N$501,$Y30)))</f>
        <v/>
      </c>
      <c r="O30">
        <f>IF($Y30="","",IF(INDEX('Per Invoice'!O$2:O$501,$Y30)="","",INDEX('Per Invoice'!O$2:O$501,$Y30)))</f>
        <v/>
      </c>
      <c r="P30" s="7">
        <f>IF($Y30="","",IF(INDEX('Per Invoice'!P$2:P$501,$Y30)="","",INDEX('Per Invoice'!P$2:P$501,$Y30)))</f>
        <v/>
      </c>
      <c r="Q30" s="7">
        <f>IF($Y30="","",IF(INDEX('Per Invoice'!Q$2:Q$501,$Y30)="","",INDEX('Per Invoice'!Q$2:Q$501,$Y30)))</f>
        <v/>
      </c>
      <c r="R30">
        <f>IF($Y30="","",IF(INDEX('Per Invoice'!R$2:R$501,$Y30)="","",INDEX('Per Invoice'!R$2:R$501,$Y30)))</f>
        <v/>
      </c>
      <c r="S30" s="7">
        <f>IF($Y30="","",IF(INDEX('Per Invoice'!S$2:S$501,$Y30)="","",INDEX('Per Invoice'!S$2:S$501,$Y30)))</f>
        <v/>
      </c>
      <c r="T30" s="7">
        <f>IF($Y30="","",IF(INDEX('Per Invoice'!T$2:T$501,$Y30)="","",INDEX('Per Invoice'!T$2:T$501,$Y30)))</f>
        <v/>
      </c>
      <c r="U30" s="7">
        <f>IF($Y30="","",IF(INDEX('Per Invoice'!U$2:U$501,$Y30)="","",INDEX('Per Invoice'!U$2:U$501,$Y30)))</f>
        <v/>
      </c>
      <c r="V30" s="7">
        <f>IF($Y30="","",IF(INDEX('Per Invoice'!V$2:V$501,$Y30)="","",INDEX('Per Invoice'!V$2:V$501,$Y30)))</f>
        <v/>
      </c>
      <c r="W30" s="7">
        <f>IF($Y30="","",IF(INDEX('Per Invoice'!W$2:W$501,$Y30)="","",INDEX('Per Invoice'!W$2:W$501,$Y30)))</f>
        <v/>
      </c>
      <c r="X30" s="7">
        <f>IF($Y30="","",IF(INDEX('Per Invoice'!X$2:X$501,$Y30)="","",INDEX('Per Invoice'!X$2:X$501,$Y30)))</f>
        <v/>
      </c>
      <c r="Y30" s="16">
        <f>IFERROR(MATCH(Settings!$C$36&amp;"|"&amp;ROWS($Y$2:$Y30),'Per Invoice'!$Z$2:$Z$501,0),"")</f>
        <v/>
      </c>
    </row>
    <row r="31">
      <c r="A31">
        <f>IF($Y31="","",IF(INDEX('Per Invoice'!A$2:A$501,$Y31)="","",INDEX('Per Invoice'!A$2:A$501,$Y31)))</f>
        <v/>
      </c>
      <c r="B31">
        <f>IF($Y31="","",IF(INDEX('Per Invoice'!B$2:B$501,$Y31)="","",INDEX('Per Invoice'!B$2:B$501,$Y31)))</f>
        <v/>
      </c>
      <c r="C31">
        <f>IF($Y31="","",IF(INDEX('Per Invoice'!C$2:C$501,$Y31)="","",INDEX('Per Invoice'!C$2:C$501,$Y31)))</f>
        <v/>
      </c>
      <c r="D31">
        <f>IF($Y31="","",IF(INDEX('Per Invoice'!D$2:D$501,$Y31)="","",INDEX('Per Invoice'!D$2:D$501,$Y31)))</f>
        <v/>
      </c>
      <c r="E31">
        <f>IF($Y31="","",IF(INDEX('Per Invoice'!E$2:E$501,$Y31)="","",INDEX('Per Invoice'!E$2:E$501,$Y31)))</f>
        <v/>
      </c>
      <c r="F31">
        <f>IF($Y31="","",IF(INDEX('Per Invoice'!F$2:F$501,$Y31)="","",INDEX('Per Invoice'!F$2:F$501,$Y31)))</f>
        <v/>
      </c>
      <c r="G31">
        <f>IF($Y31="","",IF(INDEX('Per Invoice'!G$2:G$501,$Y31)="","",INDEX('Per Invoice'!G$2:G$501,$Y31)))</f>
        <v/>
      </c>
      <c r="H31">
        <f>IF($Y31="","",IF(INDEX('Per Invoice'!H$2:H$501,$Y31)="","",INDEX('Per Invoice'!H$2:H$501,$Y31)))</f>
        <v/>
      </c>
      <c r="I31">
        <f>IF($Y31="","",IF(INDEX('Per Invoice'!I$2:I$501,$Y31)="","",INDEX('Per Invoice'!I$2:I$501,$Y31)))</f>
        <v/>
      </c>
      <c r="J31">
        <f>IF($Y31="","",IF(INDEX('Per Invoice'!J$2:J$501,$Y31)="","",INDEX('Per Invoice'!J$2:J$501,$Y31)))</f>
        <v/>
      </c>
      <c r="K31">
        <f>IF($Y31="","",IF(INDEX('Per Invoice'!K$2:K$501,$Y31)="","",INDEX('Per Invoice'!K$2:K$501,$Y31)))</f>
        <v/>
      </c>
      <c r="L31" s="7">
        <f>IF($Y31="","",IF(INDEX('Per Invoice'!L$2:L$501,$Y31)="","",INDEX('Per Invoice'!L$2:L$501,$Y31)))</f>
        <v/>
      </c>
      <c r="M31" s="14">
        <f>IF($Y31="","",IF(INDEX('Per Invoice'!M$2:M$501,$Y31)="","",INDEX('Per Invoice'!M$2:M$501,$Y31)))</f>
        <v/>
      </c>
      <c r="N31">
        <f>IF($Y31="","",IF(INDEX('Per Invoice'!N$2:N$501,$Y31)="","",INDEX('Per Invoice'!N$2:N$501,$Y31)))</f>
        <v/>
      </c>
      <c r="O31">
        <f>IF($Y31="","",IF(INDEX('Per Invoice'!O$2:O$501,$Y31)="","",INDEX('Per Invoice'!O$2:O$501,$Y31)))</f>
        <v/>
      </c>
      <c r="P31" s="7">
        <f>IF($Y31="","",IF(INDEX('Per Invoice'!P$2:P$501,$Y31)="","",INDEX('Per Invoice'!P$2:P$501,$Y31)))</f>
        <v/>
      </c>
      <c r="Q31" s="7">
        <f>IF($Y31="","",IF(INDEX('Per Invoice'!Q$2:Q$501,$Y31)="","",INDEX('Per Invoice'!Q$2:Q$501,$Y31)))</f>
        <v/>
      </c>
      <c r="R31">
        <f>IF($Y31="","",IF(INDEX('Per Invoice'!R$2:R$501,$Y31)="","",INDEX('Per Invoice'!R$2:R$501,$Y31)))</f>
        <v/>
      </c>
      <c r="S31" s="7">
        <f>IF($Y31="","",IF(INDEX('Per Invoice'!S$2:S$501,$Y31)="","",INDEX('Per Invoice'!S$2:S$501,$Y31)))</f>
        <v/>
      </c>
      <c r="T31" s="7">
        <f>IF($Y31="","",IF(INDEX('Per Invoice'!T$2:T$501,$Y31)="","",INDEX('Per Invoice'!T$2:T$501,$Y31)))</f>
        <v/>
      </c>
      <c r="U31" s="7">
        <f>IF($Y31="","",IF(INDEX('Per Invoice'!U$2:U$501,$Y31)="","",INDEX('Per Invoice'!U$2:U$501,$Y31)))</f>
        <v/>
      </c>
      <c r="V31" s="7">
        <f>IF($Y31="","",IF(INDEX('Per Invoice'!V$2:V$501,$Y31)="","",INDEX('Per Invoice'!V$2:V$501,$Y31)))</f>
        <v/>
      </c>
      <c r="W31" s="7">
        <f>IF($Y31="","",IF(INDEX('Per Invoice'!W$2:W$501,$Y31)="","",INDEX('Per Invoice'!W$2:W$501,$Y31)))</f>
        <v/>
      </c>
      <c r="X31" s="7">
        <f>IF($Y31="","",IF(INDEX('Per Invoice'!X$2:X$501,$Y31)="","",INDEX('Per Invoice'!X$2:X$501,$Y31)))</f>
        <v/>
      </c>
      <c r="Y31" s="16">
        <f>IFERROR(MATCH(Settings!$C$36&amp;"|"&amp;ROWS($Y$2:$Y31),'Per Invoice'!$Z$2:$Z$501,0),"")</f>
        <v/>
      </c>
    </row>
    <row r="32">
      <c r="A32">
        <f>IF($Y32="","",IF(INDEX('Per Invoice'!A$2:A$501,$Y32)="","",INDEX('Per Invoice'!A$2:A$501,$Y32)))</f>
        <v/>
      </c>
      <c r="B32">
        <f>IF($Y32="","",IF(INDEX('Per Invoice'!B$2:B$501,$Y32)="","",INDEX('Per Invoice'!B$2:B$501,$Y32)))</f>
        <v/>
      </c>
      <c r="C32">
        <f>IF($Y32="","",IF(INDEX('Per Invoice'!C$2:C$501,$Y32)="","",INDEX('Per Invoice'!C$2:C$501,$Y32)))</f>
        <v/>
      </c>
      <c r="D32">
        <f>IF($Y32="","",IF(INDEX('Per Invoice'!D$2:D$501,$Y32)="","",INDEX('Per Invoice'!D$2:D$501,$Y32)))</f>
        <v/>
      </c>
      <c r="E32">
        <f>IF($Y32="","",IF(INDEX('Per Invoice'!E$2:E$501,$Y32)="","",INDEX('Per Invoice'!E$2:E$501,$Y32)))</f>
        <v/>
      </c>
      <c r="F32">
        <f>IF($Y32="","",IF(INDEX('Per Invoice'!F$2:F$501,$Y32)="","",INDEX('Per Invoice'!F$2:F$501,$Y32)))</f>
        <v/>
      </c>
      <c r="G32">
        <f>IF($Y32="","",IF(INDEX('Per Invoice'!G$2:G$501,$Y32)="","",INDEX('Per Invoice'!G$2:G$501,$Y32)))</f>
        <v/>
      </c>
      <c r="H32">
        <f>IF($Y32="","",IF(INDEX('Per Invoice'!H$2:H$501,$Y32)="","",INDEX('Per Invoice'!H$2:H$501,$Y32)))</f>
        <v/>
      </c>
      <c r="I32">
        <f>IF($Y32="","",IF(INDEX('Per Invoice'!I$2:I$501,$Y32)="","",INDEX('Per Invoice'!I$2:I$501,$Y32)))</f>
        <v/>
      </c>
      <c r="J32">
        <f>IF($Y32="","",IF(INDEX('Per Invoice'!J$2:J$501,$Y32)="","",INDEX('Per Invoice'!J$2:J$501,$Y32)))</f>
        <v/>
      </c>
      <c r="K32">
        <f>IF($Y32="","",IF(INDEX('Per Invoice'!K$2:K$501,$Y32)="","",INDEX('Per Invoice'!K$2:K$501,$Y32)))</f>
        <v/>
      </c>
      <c r="L32" s="7">
        <f>IF($Y32="","",IF(INDEX('Per Invoice'!L$2:L$501,$Y32)="","",INDEX('Per Invoice'!L$2:L$501,$Y32)))</f>
        <v/>
      </c>
      <c r="M32" s="14">
        <f>IF($Y32="","",IF(INDEX('Per Invoice'!M$2:M$501,$Y32)="","",INDEX('Per Invoice'!M$2:M$501,$Y32)))</f>
        <v/>
      </c>
      <c r="N32">
        <f>IF($Y32="","",IF(INDEX('Per Invoice'!N$2:N$501,$Y32)="","",INDEX('Per Invoice'!N$2:N$501,$Y32)))</f>
        <v/>
      </c>
      <c r="O32">
        <f>IF($Y32="","",IF(INDEX('Per Invoice'!O$2:O$501,$Y32)="","",INDEX('Per Invoice'!O$2:O$501,$Y32)))</f>
        <v/>
      </c>
      <c r="P32" s="7">
        <f>IF($Y32="","",IF(INDEX('Per Invoice'!P$2:P$501,$Y32)="","",INDEX('Per Invoice'!P$2:P$501,$Y32)))</f>
        <v/>
      </c>
      <c r="Q32" s="7">
        <f>IF($Y32="","",IF(INDEX('Per Invoice'!Q$2:Q$501,$Y32)="","",INDEX('Per Invoice'!Q$2:Q$501,$Y32)))</f>
        <v/>
      </c>
      <c r="R32">
        <f>IF($Y32="","",IF(INDEX('Per Invoice'!R$2:R$501,$Y32)="","",INDEX('Per Invoice'!R$2:R$501,$Y32)))</f>
        <v/>
      </c>
      <c r="S32" s="7">
        <f>IF($Y32="","",IF(INDEX('Per Invoice'!S$2:S$501,$Y32)="","",INDEX('Per Invoice'!S$2:S$501,$Y32)))</f>
        <v/>
      </c>
      <c r="T32" s="7">
        <f>IF($Y32="","",IF(INDEX('Per Invoice'!T$2:T$501,$Y32)="","",INDEX('Per Invoice'!T$2:T$501,$Y32)))</f>
        <v/>
      </c>
      <c r="U32" s="7">
        <f>IF($Y32="","",IF(INDEX('Per Invoice'!U$2:U$501,$Y32)="","",INDEX('Per Invoice'!U$2:U$501,$Y32)))</f>
        <v/>
      </c>
      <c r="V32" s="7">
        <f>IF($Y32="","",IF(INDEX('Per Invoice'!V$2:V$501,$Y32)="","",INDEX('Per Invoice'!V$2:V$501,$Y32)))</f>
        <v/>
      </c>
      <c r="W32" s="7">
        <f>IF($Y32="","",IF(INDEX('Per Invoice'!W$2:W$501,$Y32)="","",INDEX('Per Invoice'!W$2:W$501,$Y32)))</f>
        <v/>
      </c>
      <c r="X32" s="7">
        <f>IF($Y32="","",IF(INDEX('Per Invoice'!X$2:X$501,$Y32)="","",INDEX('Per Invoice'!X$2:X$501,$Y32)))</f>
        <v/>
      </c>
      <c r="Y32" s="16">
        <f>IFERROR(MATCH(Settings!$C$36&amp;"|"&amp;ROWS($Y$2:$Y32),'Per Invoice'!$Z$2:$Z$501,0),"")</f>
        <v/>
      </c>
    </row>
    <row r="33">
      <c r="A33">
        <f>IF($Y33="","",IF(INDEX('Per Invoice'!A$2:A$501,$Y33)="","",INDEX('Per Invoice'!A$2:A$501,$Y33)))</f>
        <v/>
      </c>
      <c r="B33">
        <f>IF($Y33="","",IF(INDEX('Per Invoice'!B$2:B$501,$Y33)="","",INDEX('Per Invoice'!B$2:B$501,$Y33)))</f>
        <v/>
      </c>
      <c r="C33">
        <f>IF($Y33="","",IF(INDEX('Per Invoice'!C$2:C$501,$Y33)="","",INDEX('Per Invoice'!C$2:C$501,$Y33)))</f>
        <v/>
      </c>
      <c r="D33">
        <f>IF($Y33="","",IF(INDEX('Per Invoice'!D$2:D$501,$Y33)="","",INDEX('Per Invoice'!D$2:D$501,$Y33)))</f>
        <v/>
      </c>
      <c r="E33">
        <f>IF($Y33="","",IF(INDEX('Per Invoice'!E$2:E$501,$Y33)="","",INDEX('Per Invoice'!E$2:E$501,$Y33)))</f>
        <v/>
      </c>
      <c r="F33">
        <f>IF($Y33="","",IF(INDEX('Per Invoice'!F$2:F$501,$Y33)="","",INDEX('Per Invoice'!F$2:F$501,$Y33)))</f>
        <v/>
      </c>
      <c r="G33">
        <f>IF($Y33="","",IF(INDEX('Per Invoice'!G$2:G$501,$Y33)="","",INDEX('Per Invoice'!G$2:G$501,$Y33)))</f>
        <v/>
      </c>
      <c r="H33">
        <f>IF($Y33="","",IF(INDEX('Per Invoice'!H$2:H$501,$Y33)="","",INDEX('Per Invoice'!H$2:H$501,$Y33)))</f>
        <v/>
      </c>
      <c r="I33">
        <f>IF($Y33="","",IF(INDEX('Per Invoice'!I$2:I$501,$Y33)="","",INDEX('Per Invoice'!I$2:I$501,$Y33)))</f>
        <v/>
      </c>
      <c r="J33">
        <f>IF($Y33="","",IF(INDEX('Per Invoice'!J$2:J$501,$Y33)="","",INDEX('Per Invoice'!J$2:J$501,$Y33)))</f>
        <v/>
      </c>
      <c r="K33">
        <f>IF($Y33="","",IF(INDEX('Per Invoice'!K$2:K$501,$Y33)="","",INDEX('Per Invoice'!K$2:K$501,$Y33)))</f>
        <v/>
      </c>
      <c r="L33" s="7">
        <f>IF($Y33="","",IF(INDEX('Per Invoice'!L$2:L$501,$Y33)="","",INDEX('Per Invoice'!L$2:L$501,$Y33)))</f>
        <v/>
      </c>
      <c r="M33" s="14">
        <f>IF($Y33="","",IF(INDEX('Per Invoice'!M$2:M$501,$Y33)="","",INDEX('Per Invoice'!M$2:M$501,$Y33)))</f>
        <v/>
      </c>
      <c r="N33">
        <f>IF($Y33="","",IF(INDEX('Per Invoice'!N$2:N$501,$Y33)="","",INDEX('Per Invoice'!N$2:N$501,$Y33)))</f>
        <v/>
      </c>
      <c r="O33">
        <f>IF($Y33="","",IF(INDEX('Per Invoice'!O$2:O$501,$Y33)="","",INDEX('Per Invoice'!O$2:O$501,$Y33)))</f>
        <v/>
      </c>
      <c r="P33" s="7">
        <f>IF($Y33="","",IF(INDEX('Per Invoice'!P$2:P$501,$Y33)="","",INDEX('Per Invoice'!P$2:P$501,$Y33)))</f>
        <v/>
      </c>
      <c r="Q33" s="7">
        <f>IF($Y33="","",IF(INDEX('Per Invoice'!Q$2:Q$501,$Y33)="","",INDEX('Per Invoice'!Q$2:Q$501,$Y33)))</f>
        <v/>
      </c>
      <c r="R33">
        <f>IF($Y33="","",IF(INDEX('Per Invoice'!R$2:R$501,$Y33)="","",INDEX('Per Invoice'!R$2:R$501,$Y33)))</f>
        <v/>
      </c>
      <c r="S33" s="7">
        <f>IF($Y33="","",IF(INDEX('Per Invoice'!S$2:S$501,$Y33)="","",INDEX('Per Invoice'!S$2:S$501,$Y33)))</f>
        <v/>
      </c>
      <c r="T33" s="7">
        <f>IF($Y33="","",IF(INDEX('Per Invoice'!T$2:T$501,$Y33)="","",INDEX('Per Invoice'!T$2:T$501,$Y33)))</f>
        <v/>
      </c>
      <c r="U33" s="7">
        <f>IF($Y33="","",IF(INDEX('Per Invoice'!U$2:U$501,$Y33)="","",INDEX('Per Invoice'!U$2:U$501,$Y33)))</f>
        <v/>
      </c>
      <c r="V33" s="7">
        <f>IF($Y33="","",IF(INDEX('Per Invoice'!V$2:V$501,$Y33)="","",INDEX('Per Invoice'!V$2:V$501,$Y33)))</f>
        <v/>
      </c>
      <c r="W33" s="7">
        <f>IF($Y33="","",IF(INDEX('Per Invoice'!W$2:W$501,$Y33)="","",INDEX('Per Invoice'!W$2:W$501,$Y33)))</f>
        <v/>
      </c>
      <c r="X33" s="7">
        <f>IF($Y33="","",IF(INDEX('Per Invoice'!X$2:X$501,$Y33)="","",INDEX('Per Invoice'!X$2:X$501,$Y33)))</f>
        <v/>
      </c>
      <c r="Y33" s="16">
        <f>IFERROR(MATCH(Settings!$C$36&amp;"|"&amp;ROWS($Y$2:$Y33),'Per Invoice'!$Z$2:$Z$501,0),"")</f>
        <v/>
      </c>
    </row>
    <row r="34">
      <c r="A34">
        <f>IF($Y34="","",IF(INDEX('Per Invoice'!A$2:A$501,$Y34)="","",INDEX('Per Invoice'!A$2:A$501,$Y34)))</f>
        <v/>
      </c>
      <c r="B34">
        <f>IF($Y34="","",IF(INDEX('Per Invoice'!B$2:B$501,$Y34)="","",INDEX('Per Invoice'!B$2:B$501,$Y34)))</f>
        <v/>
      </c>
      <c r="C34">
        <f>IF($Y34="","",IF(INDEX('Per Invoice'!C$2:C$501,$Y34)="","",INDEX('Per Invoice'!C$2:C$501,$Y34)))</f>
        <v/>
      </c>
      <c r="D34">
        <f>IF($Y34="","",IF(INDEX('Per Invoice'!D$2:D$501,$Y34)="","",INDEX('Per Invoice'!D$2:D$501,$Y34)))</f>
        <v/>
      </c>
      <c r="E34">
        <f>IF($Y34="","",IF(INDEX('Per Invoice'!E$2:E$501,$Y34)="","",INDEX('Per Invoice'!E$2:E$501,$Y34)))</f>
        <v/>
      </c>
      <c r="F34">
        <f>IF($Y34="","",IF(INDEX('Per Invoice'!F$2:F$501,$Y34)="","",INDEX('Per Invoice'!F$2:F$501,$Y34)))</f>
        <v/>
      </c>
      <c r="G34">
        <f>IF($Y34="","",IF(INDEX('Per Invoice'!G$2:G$501,$Y34)="","",INDEX('Per Invoice'!G$2:G$501,$Y34)))</f>
        <v/>
      </c>
      <c r="H34">
        <f>IF($Y34="","",IF(INDEX('Per Invoice'!H$2:H$501,$Y34)="","",INDEX('Per Invoice'!H$2:H$501,$Y34)))</f>
        <v/>
      </c>
      <c r="I34">
        <f>IF($Y34="","",IF(INDEX('Per Invoice'!I$2:I$501,$Y34)="","",INDEX('Per Invoice'!I$2:I$501,$Y34)))</f>
        <v/>
      </c>
      <c r="J34">
        <f>IF($Y34="","",IF(INDEX('Per Invoice'!J$2:J$501,$Y34)="","",INDEX('Per Invoice'!J$2:J$501,$Y34)))</f>
        <v/>
      </c>
      <c r="K34">
        <f>IF($Y34="","",IF(INDEX('Per Invoice'!K$2:K$501,$Y34)="","",INDEX('Per Invoice'!K$2:K$501,$Y34)))</f>
        <v/>
      </c>
      <c r="L34" s="7">
        <f>IF($Y34="","",IF(INDEX('Per Invoice'!L$2:L$501,$Y34)="","",INDEX('Per Invoice'!L$2:L$501,$Y34)))</f>
        <v/>
      </c>
      <c r="M34" s="14">
        <f>IF($Y34="","",IF(INDEX('Per Invoice'!M$2:M$501,$Y34)="","",INDEX('Per Invoice'!M$2:M$501,$Y34)))</f>
        <v/>
      </c>
      <c r="N34">
        <f>IF($Y34="","",IF(INDEX('Per Invoice'!N$2:N$501,$Y34)="","",INDEX('Per Invoice'!N$2:N$501,$Y34)))</f>
        <v/>
      </c>
      <c r="O34">
        <f>IF($Y34="","",IF(INDEX('Per Invoice'!O$2:O$501,$Y34)="","",INDEX('Per Invoice'!O$2:O$501,$Y34)))</f>
        <v/>
      </c>
      <c r="P34" s="7">
        <f>IF($Y34="","",IF(INDEX('Per Invoice'!P$2:P$501,$Y34)="","",INDEX('Per Invoice'!P$2:P$501,$Y34)))</f>
        <v/>
      </c>
      <c r="Q34" s="7">
        <f>IF($Y34="","",IF(INDEX('Per Invoice'!Q$2:Q$501,$Y34)="","",INDEX('Per Invoice'!Q$2:Q$501,$Y34)))</f>
        <v/>
      </c>
      <c r="R34">
        <f>IF($Y34="","",IF(INDEX('Per Invoice'!R$2:R$501,$Y34)="","",INDEX('Per Invoice'!R$2:R$501,$Y34)))</f>
        <v/>
      </c>
      <c r="S34" s="7">
        <f>IF($Y34="","",IF(INDEX('Per Invoice'!S$2:S$501,$Y34)="","",INDEX('Per Invoice'!S$2:S$501,$Y34)))</f>
        <v/>
      </c>
      <c r="T34" s="7">
        <f>IF($Y34="","",IF(INDEX('Per Invoice'!T$2:T$501,$Y34)="","",INDEX('Per Invoice'!T$2:T$501,$Y34)))</f>
        <v/>
      </c>
      <c r="U34" s="7">
        <f>IF($Y34="","",IF(INDEX('Per Invoice'!U$2:U$501,$Y34)="","",INDEX('Per Invoice'!U$2:U$501,$Y34)))</f>
        <v/>
      </c>
      <c r="V34" s="7">
        <f>IF($Y34="","",IF(INDEX('Per Invoice'!V$2:V$501,$Y34)="","",INDEX('Per Invoice'!V$2:V$501,$Y34)))</f>
        <v/>
      </c>
      <c r="W34" s="7">
        <f>IF($Y34="","",IF(INDEX('Per Invoice'!W$2:W$501,$Y34)="","",INDEX('Per Invoice'!W$2:W$501,$Y34)))</f>
        <v/>
      </c>
      <c r="X34" s="7">
        <f>IF($Y34="","",IF(INDEX('Per Invoice'!X$2:X$501,$Y34)="","",INDEX('Per Invoice'!X$2:X$501,$Y34)))</f>
        <v/>
      </c>
      <c r="Y34" s="16">
        <f>IFERROR(MATCH(Settings!$C$36&amp;"|"&amp;ROWS($Y$2:$Y34),'Per Invoice'!$Z$2:$Z$501,0),"")</f>
        <v/>
      </c>
    </row>
    <row r="35">
      <c r="A35">
        <f>IF($Y35="","",IF(INDEX('Per Invoice'!A$2:A$501,$Y35)="","",INDEX('Per Invoice'!A$2:A$501,$Y35)))</f>
        <v/>
      </c>
      <c r="B35">
        <f>IF($Y35="","",IF(INDEX('Per Invoice'!B$2:B$501,$Y35)="","",INDEX('Per Invoice'!B$2:B$501,$Y35)))</f>
        <v/>
      </c>
      <c r="C35">
        <f>IF($Y35="","",IF(INDEX('Per Invoice'!C$2:C$501,$Y35)="","",INDEX('Per Invoice'!C$2:C$501,$Y35)))</f>
        <v/>
      </c>
      <c r="D35">
        <f>IF($Y35="","",IF(INDEX('Per Invoice'!D$2:D$501,$Y35)="","",INDEX('Per Invoice'!D$2:D$501,$Y35)))</f>
        <v/>
      </c>
      <c r="E35">
        <f>IF($Y35="","",IF(INDEX('Per Invoice'!E$2:E$501,$Y35)="","",INDEX('Per Invoice'!E$2:E$501,$Y35)))</f>
        <v/>
      </c>
      <c r="F35">
        <f>IF($Y35="","",IF(INDEX('Per Invoice'!F$2:F$501,$Y35)="","",INDEX('Per Invoice'!F$2:F$501,$Y35)))</f>
        <v/>
      </c>
      <c r="G35">
        <f>IF($Y35="","",IF(INDEX('Per Invoice'!G$2:G$501,$Y35)="","",INDEX('Per Invoice'!G$2:G$501,$Y35)))</f>
        <v/>
      </c>
      <c r="H35">
        <f>IF($Y35="","",IF(INDEX('Per Invoice'!H$2:H$501,$Y35)="","",INDEX('Per Invoice'!H$2:H$501,$Y35)))</f>
        <v/>
      </c>
      <c r="I35">
        <f>IF($Y35="","",IF(INDEX('Per Invoice'!I$2:I$501,$Y35)="","",INDEX('Per Invoice'!I$2:I$501,$Y35)))</f>
        <v/>
      </c>
      <c r="J35">
        <f>IF($Y35="","",IF(INDEX('Per Invoice'!J$2:J$501,$Y35)="","",INDEX('Per Invoice'!J$2:J$501,$Y35)))</f>
        <v/>
      </c>
      <c r="K35">
        <f>IF($Y35="","",IF(INDEX('Per Invoice'!K$2:K$501,$Y35)="","",INDEX('Per Invoice'!K$2:K$501,$Y35)))</f>
        <v/>
      </c>
      <c r="L35" s="7">
        <f>IF($Y35="","",IF(INDEX('Per Invoice'!L$2:L$501,$Y35)="","",INDEX('Per Invoice'!L$2:L$501,$Y35)))</f>
        <v/>
      </c>
      <c r="M35" s="14">
        <f>IF($Y35="","",IF(INDEX('Per Invoice'!M$2:M$501,$Y35)="","",INDEX('Per Invoice'!M$2:M$501,$Y35)))</f>
        <v/>
      </c>
      <c r="N35">
        <f>IF($Y35="","",IF(INDEX('Per Invoice'!N$2:N$501,$Y35)="","",INDEX('Per Invoice'!N$2:N$501,$Y35)))</f>
        <v/>
      </c>
      <c r="O35">
        <f>IF($Y35="","",IF(INDEX('Per Invoice'!O$2:O$501,$Y35)="","",INDEX('Per Invoice'!O$2:O$501,$Y35)))</f>
        <v/>
      </c>
      <c r="P35" s="7">
        <f>IF($Y35="","",IF(INDEX('Per Invoice'!P$2:P$501,$Y35)="","",INDEX('Per Invoice'!P$2:P$501,$Y35)))</f>
        <v/>
      </c>
      <c r="Q35" s="7">
        <f>IF($Y35="","",IF(INDEX('Per Invoice'!Q$2:Q$501,$Y35)="","",INDEX('Per Invoice'!Q$2:Q$501,$Y35)))</f>
        <v/>
      </c>
      <c r="R35">
        <f>IF($Y35="","",IF(INDEX('Per Invoice'!R$2:R$501,$Y35)="","",INDEX('Per Invoice'!R$2:R$501,$Y35)))</f>
        <v/>
      </c>
      <c r="S35" s="7">
        <f>IF($Y35="","",IF(INDEX('Per Invoice'!S$2:S$501,$Y35)="","",INDEX('Per Invoice'!S$2:S$501,$Y35)))</f>
        <v/>
      </c>
      <c r="T35" s="7">
        <f>IF($Y35="","",IF(INDEX('Per Invoice'!T$2:T$501,$Y35)="","",INDEX('Per Invoice'!T$2:T$501,$Y35)))</f>
        <v/>
      </c>
      <c r="U35" s="7">
        <f>IF($Y35="","",IF(INDEX('Per Invoice'!U$2:U$501,$Y35)="","",INDEX('Per Invoice'!U$2:U$501,$Y35)))</f>
        <v/>
      </c>
      <c r="V35" s="7">
        <f>IF($Y35="","",IF(INDEX('Per Invoice'!V$2:V$501,$Y35)="","",INDEX('Per Invoice'!V$2:V$501,$Y35)))</f>
        <v/>
      </c>
      <c r="W35" s="7">
        <f>IF($Y35="","",IF(INDEX('Per Invoice'!W$2:W$501,$Y35)="","",INDEX('Per Invoice'!W$2:W$501,$Y35)))</f>
        <v/>
      </c>
      <c r="X35" s="7">
        <f>IF($Y35="","",IF(INDEX('Per Invoice'!X$2:X$501,$Y35)="","",INDEX('Per Invoice'!X$2:X$501,$Y35)))</f>
        <v/>
      </c>
      <c r="Y35" s="16">
        <f>IFERROR(MATCH(Settings!$C$36&amp;"|"&amp;ROWS($Y$2:$Y35),'Per Invoice'!$Z$2:$Z$501,0),"")</f>
        <v/>
      </c>
    </row>
    <row r="36">
      <c r="A36">
        <f>IF($Y36="","",IF(INDEX('Per Invoice'!A$2:A$501,$Y36)="","",INDEX('Per Invoice'!A$2:A$501,$Y36)))</f>
        <v/>
      </c>
      <c r="B36">
        <f>IF($Y36="","",IF(INDEX('Per Invoice'!B$2:B$501,$Y36)="","",INDEX('Per Invoice'!B$2:B$501,$Y36)))</f>
        <v/>
      </c>
      <c r="C36">
        <f>IF($Y36="","",IF(INDEX('Per Invoice'!C$2:C$501,$Y36)="","",INDEX('Per Invoice'!C$2:C$501,$Y36)))</f>
        <v/>
      </c>
      <c r="D36">
        <f>IF($Y36="","",IF(INDEX('Per Invoice'!D$2:D$501,$Y36)="","",INDEX('Per Invoice'!D$2:D$501,$Y36)))</f>
        <v/>
      </c>
      <c r="E36">
        <f>IF($Y36="","",IF(INDEX('Per Invoice'!E$2:E$501,$Y36)="","",INDEX('Per Invoice'!E$2:E$501,$Y36)))</f>
        <v/>
      </c>
      <c r="F36">
        <f>IF($Y36="","",IF(INDEX('Per Invoice'!F$2:F$501,$Y36)="","",INDEX('Per Invoice'!F$2:F$501,$Y36)))</f>
        <v/>
      </c>
      <c r="G36">
        <f>IF($Y36="","",IF(INDEX('Per Invoice'!G$2:G$501,$Y36)="","",INDEX('Per Invoice'!G$2:G$501,$Y36)))</f>
        <v/>
      </c>
      <c r="H36">
        <f>IF($Y36="","",IF(INDEX('Per Invoice'!H$2:H$501,$Y36)="","",INDEX('Per Invoice'!H$2:H$501,$Y36)))</f>
        <v/>
      </c>
      <c r="I36">
        <f>IF($Y36="","",IF(INDEX('Per Invoice'!I$2:I$501,$Y36)="","",INDEX('Per Invoice'!I$2:I$501,$Y36)))</f>
        <v/>
      </c>
      <c r="J36">
        <f>IF($Y36="","",IF(INDEX('Per Invoice'!J$2:J$501,$Y36)="","",INDEX('Per Invoice'!J$2:J$501,$Y36)))</f>
        <v/>
      </c>
      <c r="K36">
        <f>IF($Y36="","",IF(INDEX('Per Invoice'!K$2:K$501,$Y36)="","",INDEX('Per Invoice'!K$2:K$501,$Y36)))</f>
        <v/>
      </c>
      <c r="L36" s="7">
        <f>IF($Y36="","",IF(INDEX('Per Invoice'!L$2:L$501,$Y36)="","",INDEX('Per Invoice'!L$2:L$501,$Y36)))</f>
        <v/>
      </c>
      <c r="M36" s="14">
        <f>IF($Y36="","",IF(INDEX('Per Invoice'!M$2:M$501,$Y36)="","",INDEX('Per Invoice'!M$2:M$501,$Y36)))</f>
        <v/>
      </c>
      <c r="N36">
        <f>IF($Y36="","",IF(INDEX('Per Invoice'!N$2:N$501,$Y36)="","",INDEX('Per Invoice'!N$2:N$501,$Y36)))</f>
        <v/>
      </c>
      <c r="O36">
        <f>IF($Y36="","",IF(INDEX('Per Invoice'!O$2:O$501,$Y36)="","",INDEX('Per Invoice'!O$2:O$501,$Y36)))</f>
        <v/>
      </c>
      <c r="P36" s="7">
        <f>IF($Y36="","",IF(INDEX('Per Invoice'!P$2:P$501,$Y36)="","",INDEX('Per Invoice'!P$2:P$501,$Y36)))</f>
        <v/>
      </c>
      <c r="Q36" s="7">
        <f>IF($Y36="","",IF(INDEX('Per Invoice'!Q$2:Q$501,$Y36)="","",INDEX('Per Invoice'!Q$2:Q$501,$Y36)))</f>
        <v/>
      </c>
      <c r="R36">
        <f>IF($Y36="","",IF(INDEX('Per Invoice'!R$2:R$501,$Y36)="","",INDEX('Per Invoice'!R$2:R$501,$Y36)))</f>
        <v/>
      </c>
      <c r="S36" s="7">
        <f>IF($Y36="","",IF(INDEX('Per Invoice'!S$2:S$501,$Y36)="","",INDEX('Per Invoice'!S$2:S$501,$Y36)))</f>
        <v/>
      </c>
      <c r="T36" s="7">
        <f>IF($Y36="","",IF(INDEX('Per Invoice'!T$2:T$501,$Y36)="","",INDEX('Per Invoice'!T$2:T$501,$Y36)))</f>
        <v/>
      </c>
      <c r="U36" s="7">
        <f>IF($Y36="","",IF(INDEX('Per Invoice'!U$2:U$501,$Y36)="","",INDEX('Per Invoice'!U$2:U$501,$Y36)))</f>
        <v/>
      </c>
      <c r="V36" s="7">
        <f>IF($Y36="","",IF(INDEX('Per Invoice'!V$2:V$501,$Y36)="","",INDEX('Per Invoice'!V$2:V$501,$Y36)))</f>
        <v/>
      </c>
      <c r="W36" s="7">
        <f>IF($Y36="","",IF(INDEX('Per Invoice'!W$2:W$501,$Y36)="","",INDEX('Per Invoice'!W$2:W$501,$Y36)))</f>
        <v/>
      </c>
      <c r="X36" s="7">
        <f>IF($Y36="","",IF(INDEX('Per Invoice'!X$2:X$501,$Y36)="","",INDEX('Per Invoice'!X$2:X$501,$Y36)))</f>
        <v/>
      </c>
      <c r="Y36" s="16">
        <f>IFERROR(MATCH(Settings!$C$36&amp;"|"&amp;ROWS($Y$2:$Y36),'Per Invoice'!$Z$2:$Z$501,0),"")</f>
        <v/>
      </c>
    </row>
    <row r="37">
      <c r="A37">
        <f>IF($Y37="","",IF(INDEX('Per Invoice'!A$2:A$501,$Y37)="","",INDEX('Per Invoice'!A$2:A$501,$Y37)))</f>
        <v/>
      </c>
      <c r="B37">
        <f>IF($Y37="","",IF(INDEX('Per Invoice'!B$2:B$501,$Y37)="","",INDEX('Per Invoice'!B$2:B$501,$Y37)))</f>
        <v/>
      </c>
      <c r="C37">
        <f>IF($Y37="","",IF(INDEX('Per Invoice'!C$2:C$501,$Y37)="","",INDEX('Per Invoice'!C$2:C$501,$Y37)))</f>
        <v/>
      </c>
      <c r="D37">
        <f>IF($Y37="","",IF(INDEX('Per Invoice'!D$2:D$501,$Y37)="","",INDEX('Per Invoice'!D$2:D$501,$Y37)))</f>
        <v/>
      </c>
      <c r="E37">
        <f>IF($Y37="","",IF(INDEX('Per Invoice'!E$2:E$501,$Y37)="","",INDEX('Per Invoice'!E$2:E$501,$Y37)))</f>
        <v/>
      </c>
      <c r="F37">
        <f>IF($Y37="","",IF(INDEX('Per Invoice'!F$2:F$501,$Y37)="","",INDEX('Per Invoice'!F$2:F$501,$Y37)))</f>
        <v/>
      </c>
      <c r="G37">
        <f>IF($Y37="","",IF(INDEX('Per Invoice'!G$2:G$501,$Y37)="","",INDEX('Per Invoice'!G$2:G$501,$Y37)))</f>
        <v/>
      </c>
      <c r="H37">
        <f>IF($Y37="","",IF(INDEX('Per Invoice'!H$2:H$501,$Y37)="","",INDEX('Per Invoice'!H$2:H$501,$Y37)))</f>
        <v/>
      </c>
      <c r="I37">
        <f>IF($Y37="","",IF(INDEX('Per Invoice'!I$2:I$501,$Y37)="","",INDEX('Per Invoice'!I$2:I$501,$Y37)))</f>
        <v/>
      </c>
      <c r="J37">
        <f>IF($Y37="","",IF(INDEX('Per Invoice'!J$2:J$501,$Y37)="","",INDEX('Per Invoice'!J$2:J$501,$Y37)))</f>
        <v/>
      </c>
      <c r="K37">
        <f>IF($Y37="","",IF(INDEX('Per Invoice'!K$2:K$501,$Y37)="","",INDEX('Per Invoice'!K$2:K$501,$Y37)))</f>
        <v/>
      </c>
      <c r="L37" s="7">
        <f>IF($Y37="","",IF(INDEX('Per Invoice'!L$2:L$501,$Y37)="","",INDEX('Per Invoice'!L$2:L$501,$Y37)))</f>
        <v/>
      </c>
      <c r="M37" s="14">
        <f>IF($Y37="","",IF(INDEX('Per Invoice'!M$2:M$501,$Y37)="","",INDEX('Per Invoice'!M$2:M$501,$Y37)))</f>
        <v/>
      </c>
      <c r="N37">
        <f>IF($Y37="","",IF(INDEX('Per Invoice'!N$2:N$501,$Y37)="","",INDEX('Per Invoice'!N$2:N$501,$Y37)))</f>
        <v/>
      </c>
      <c r="O37">
        <f>IF($Y37="","",IF(INDEX('Per Invoice'!O$2:O$501,$Y37)="","",INDEX('Per Invoice'!O$2:O$501,$Y37)))</f>
        <v/>
      </c>
      <c r="P37" s="7">
        <f>IF($Y37="","",IF(INDEX('Per Invoice'!P$2:P$501,$Y37)="","",INDEX('Per Invoice'!P$2:P$501,$Y37)))</f>
        <v/>
      </c>
      <c r="Q37" s="7">
        <f>IF($Y37="","",IF(INDEX('Per Invoice'!Q$2:Q$501,$Y37)="","",INDEX('Per Invoice'!Q$2:Q$501,$Y37)))</f>
        <v/>
      </c>
      <c r="R37">
        <f>IF($Y37="","",IF(INDEX('Per Invoice'!R$2:R$501,$Y37)="","",INDEX('Per Invoice'!R$2:R$501,$Y37)))</f>
        <v/>
      </c>
      <c r="S37" s="7">
        <f>IF($Y37="","",IF(INDEX('Per Invoice'!S$2:S$501,$Y37)="","",INDEX('Per Invoice'!S$2:S$501,$Y37)))</f>
        <v/>
      </c>
      <c r="T37" s="7">
        <f>IF($Y37="","",IF(INDEX('Per Invoice'!T$2:T$501,$Y37)="","",INDEX('Per Invoice'!T$2:T$501,$Y37)))</f>
        <v/>
      </c>
      <c r="U37" s="7">
        <f>IF($Y37="","",IF(INDEX('Per Invoice'!U$2:U$501,$Y37)="","",INDEX('Per Invoice'!U$2:U$501,$Y37)))</f>
        <v/>
      </c>
      <c r="V37" s="7">
        <f>IF($Y37="","",IF(INDEX('Per Invoice'!V$2:V$501,$Y37)="","",INDEX('Per Invoice'!V$2:V$501,$Y37)))</f>
        <v/>
      </c>
      <c r="W37" s="7">
        <f>IF($Y37="","",IF(INDEX('Per Invoice'!W$2:W$501,$Y37)="","",INDEX('Per Invoice'!W$2:W$501,$Y37)))</f>
        <v/>
      </c>
      <c r="X37" s="7">
        <f>IF($Y37="","",IF(INDEX('Per Invoice'!X$2:X$501,$Y37)="","",INDEX('Per Invoice'!X$2:X$501,$Y37)))</f>
        <v/>
      </c>
      <c r="Y37" s="16">
        <f>IFERROR(MATCH(Settings!$C$36&amp;"|"&amp;ROWS($Y$2:$Y37),'Per Invoice'!$Z$2:$Z$501,0),"")</f>
        <v/>
      </c>
    </row>
    <row r="38">
      <c r="A38">
        <f>IF($Y38="","",IF(INDEX('Per Invoice'!A$2:A$501,$Y38)="","",INDEX('Per Invoice'!A$2:A$501,$Y38)))</f>
        <v/>
      </c>
      <c r="B38">
        <f>IF($Y38="","",IF(INDEX('Per Invoice'!B$2:B$501,$Y38)="","",INDEX('Per Invoice'!B$2:B$501,$Y38)))</f>
        <v/>
      </c>
      <c r="C38">
        <f>IF($Y38="","",IF(INDEX('Per Invoice'!C$2:C$501,$Y38)="","",INDEX('Per Invoice'!C$2:C$501,$Y38)))</f>
        <v/>
      </c>
      <c r="D38">
        <f>IF($Y38="","",IF(INDEX('Per Invoice'!D$2:D$501,$Y38)="","",INDEX('Per Invoice'!D$2:D$501,$Y38)))</f>
        <v/>
      </c>
      <c r="E38">
        <f>IF($Y38="","",IF(INDEX('Per Invoice'!E$2:E$501,$Y38)="","",INDEX('Per Invoice'!E$2:E$501,$Y38)))</f>
        <v/>
      </c>
      <c r="F38">
        <f>IF($Y38="","",IF(INDEX('Per Invoice'!F$2:F$501,$Y38)="","",INDEX('Per Invoice'!F$2:F$501,$Y38)))</f>
        <v/>
      </c>
      <c r="G38">
        <f>IF($Y38="","",IF(INDEX('Per Invoice'!G$2:G$501,$Y38)="","",INDEX('Per Invoice'!G$2:G$501,$Y38)))</f>
        <v/>
      </c>
      <c r="H38">
        <f>IF($Y38="","",IF(INDEX('Per Invoice'!H$2:H$501,$Y38)="","",INDEX('Per Invoice'!H$2:H$501,$Y38)))</f>
        <v/>
      </c>
      <c r="I38">
        <f>IF($Y38="","",IF(INDEX('Per Invoice'!I$2:I$501,$Y38)="","",INDEX('Per Invoice'!I$2:I$501,$Y38)))</f>
        <v/>
      </c>
      <c r="J38">
        <f>IF($Y38="","",IF(INDEX('Per Invoice'!J$2:J$501,$Y38)="","",INDEX('Per Invoice'!J$2:J$501,$Y38)))</f>
        <v/>
      </c>
      <c r="K38">
        <f>IF($Y38="","",IF(INDEX('Per Invoice'!K$2:K$501,$Y38)="","",INDEX('Per Invoice'!K$2:K$501,$Y38)))</f>
        <v/>
      </c>
      <c r="L38" s="7">
        <f>IF($Y38="","",IF(INDEX('Per Invoice'!L$2:L$501,$Y38)="","",INDEX('Per Invoice'!L$2:L$501,$Y38)))</f>
        <v/>
      </c>
      <c r="M38" s="14">
        <f>IF($Y38="","",IF(INDEX('Per Invoice'!M$2:M$501,$Y38)="","",INDEX('Per Invoice'!M$2:M$501,$Y38)))</f>
        <v/>
      </c>
      <c r="N38">
        <f>IF($Y38="","",IF(INDEX('Per Invoice'!N$2:N$501,$Y38)="","",INDEX('Per Invoice'!N$2:N$501,$Y38)))</f>
        <v/>
      </c>
      <c r="O38">
        <f>IF($Y38="","",IF(INDEX('Per Invoice'!O$2:O$501,$Y38)="","",INDEX('Per Invoice'!O$2:O$501,$Y38)))</f>
        <v/>
      </c>
      <c r="P38" s="7">
        <f>IF($Y38="","",IF(INDEX('Per Invoice'!P$2:P$501,$Y38)="","",INDEX('Per Invoice'!P$2:P$501,$Y38)))</f>
        <v/>
      </c>
      <c r="Q38" s="7">
        <f>IF($Y38="","",IF(INDEX('Per Invoice'!Q$2:Q$501,$Y38)="","",INDEX('Per Invoice'!Q$2:Q$501,$Y38)))</f>
        <v/>
      </c>
      <c r="R38">
        <f>IF($Y38="","",IF(INDEX('Per Invoice'!R$2:R$501,$Y38)="","",INDEX('Per Invoice'!R$2:R$501,$Y38)))</f>
        <v/>
      </c>
      <c r="S38" s="7">
        <f>IF($Y38="","",IF(INDEX('Per Invoice'!S$2:S$501,$Y38)="","",INDEX('Per Invoice'!S$2:S$501,$Y38)))</f>
        <v/>
      </c>
      <c r="T38" s="7">
        <f>IF($Y38="","",IF(INDEX('Per Invoice'!T$2:T$501,$Y38)="","",INDEX('Per Invoice'!T$2:T$501,$Y38)))</f>
        <v/>
      </c>
      <c r="U38" s="7">
        <f>IF($Y38="","",IF(INDEX('Per Invoice'!U$2:U$501,$Y38)="","",INDEX('Per Invoice'!U$2:U$501,$Y38)))</f>
        <v/>
      </c>
      <c r="V38" s="7">
        <f>IF($Y38="","",IF(INDEX('Per Invoice'!V$2:V$501,$Y38)="","",INDEX('Per Invoice'!V$2:V$501,$Y38)))</f>
        <v/>
      </c>
      <c r="W38" s="7">
        <f>IF($Y38="","",IF(INDEX('Per Invoice'!W$2:W$501,$Y38)="","",INDEX('Per Invoice'!W$2:W$501,$Y38)))</f>
        <v/>
      </c>
      <c r="X38" s="7">
        <f>IF($Y38="","",IF(INDEX('Per Invoice'!X$2:X$501,$Y38)="","",INDEX('Per Invoice'!X$2:X$501,$Y38)))</f>
        <v/>
      </c>
      <c r="Y38" s="16">
        <f>IFERROR(MATCH(Settings!$C$36&amp;"|"&amp;ROWS($Y$2:$Y38),'Per Invoice'!$Z$2:$Z$501,0),"")</f>
        <v/>
      </c>
    </row>
    <row r="39">
      <c r="A39">
        <f>IF($Y39="","",IF(INDEX('Per Invoice'!A$2:A$501,$Y39)="","",INDEX('Per Invoice'!A$2:A$501,$Y39)))</f>
        <v/>
      </c>
      <c r="B39">
        <f>IF($Y39="","",IF(INDEX('Per Invoice'!B$2:B$501,$Y39)="","",INDEX('Per Invoice'!B$2:B$501,$Y39)))</f>
        <v/>
      </c>
      <c r="C39">
        <f>IF($Y39="","",IF(INDEX('Per Invoice'!C$2:C$501,$Y39)="","",INDEX('Per Invoice'!C$2:C$501,$Y39)))</f>
        <v/>
      </c>
      <c r="D39">
        <f>IF($Y39="","",IF(INDEX('Per Invoice'!D$2:D$501,$Y39)="","",INDEX('Per Invoice'!D$2:D$501,$Y39)))</f>
        <v/>
      </c>
      <c r="E39">
        <f>IF($Y39="","",IF(INDEX('Per Invoice'!E$2:E$501,$Y39)="","",INDEX('Per Invoice'!E$2:E$501,$Y39)))</f>
        <v/>
      </c>
      <c r="F39">
        <f>IF($Y39="","",IF(INDEX('Per Invoice'!F$2:F$501,$Y39)="","",INDEX('Per Invoice'!F$2:F$501,$Y39)))</f>
        <v/>
      </c>
      <c r="G39">
        <f>IF($Y39="","",IF(INDEX('Per Invoice'!G$2:G$501,$Y39)="","",INDEX('Per Invoice'!G$2:G$501,$Y39)))</f>
        <v/>
      </c>
      <c r="H39">
        <f>IF($Y39="","",IF(INDEX('Per Invoice'!H$2:H$501,$Y39)="","",INDEX('Per Invoice'!H$2:H$501,$Y39)))</f>
        <v/>
      </c>
      <c r="I39">
        <f>IF($Y39="","",IF(INDEX('Per Invoice'!I$2:I$501,$Y39)="","",INDEX('Per Invoice'!I$2:I$501,$Y39)))</f>
        <v/>
      </c>
      <c r="J39">
        <f>IF($Y39="","",IF(INDEX('Per Invoice'!J$2:J$501,$Y39)="","",INDEX('Per Invoice'!J$2:J$501,$Y39)))</f>
        <v/>
      </c>
      <c r="K39">
        <f>IF($Y39="","",IF(INDEX('Per Invoice'!K$2:K$501,$Y39)="","",INDEX('Per Invoice'!K$2:K$501,$Y39)))</f>
        <v/>
      </c>
      <c r="L39" s="7">
        <f>IF($Y39="","",IF(INDEX('Per Invoice'!L$2:L$501,$Y39)="","",INDEX('Per Invoice'!L$2:L$501,$Y39)))</f>
        <v/>
      </c>
      <c r="M39" s="14">
        <f>IF($Y39="","",IF(INDEX('Per Invoice'!M$2:M$501,$Y39)="","",INDEX('Per Invoice'!M$2:M$501,$Y39)))</f>
        <v/>
      </c>
      <c r="N39">
        <f>IF($Y39="","",IF(INDEX('Per Invoice'!N$2:N$501,$Y39)="","",INDEX('Per Invoice'!N$2:N$501,$Y39)))</f>
        <v/>
      </c>
      <c r="O39">
        <f>IF($Y39="","",IF(INDEX('Per Invoice'!O$2:O$501,$Y39)="","",INDEX('Per Invoice'!O$2:O$501,$Y39)))</f>
        <v/>
      </c>
      <c r="P39" s="7">
        <f>IF($Y39="","",IF(INDEX('Per Invoice'!P$2:P$501,$Y39)="","",INDEX('Per Invoice'!P$2:P$501,$Y39)))</f>
        <v/>
      </c>
      <c r="Q39" s="7">
        <f>IF($Y39="","",IF(INDEX('Per Invoice'!Q$2:Q$501,$Y39)="","",INDEX('Per Invoice'!Q$2:Q$501,$Y39)))</f>
        <v/>
      </c>
      <c r="R39">
        <f>IF($Y39="","",IF(INDEX('Per Invoice'!R$2:R$501,$Y39)="","",INDEX('Per Invoice'!R$2:R$501,$Y39)))</f>
        <v/>
      </c>
      <c r="S39" s="7">
        <f>IF($Y39="","",IF(INDEX('Per Invoice'!S$2:S$501,$Y39)="","",INDEX('Per Invoice'!S$2:S$501,$Y39)))</f>
        <v/>
      </c>
      <c r="T39" s="7">
        <f>IF($Y39="","",IF(INDEX('Per Invoice'!T$2:T$501,$Y39)="","",INDEX('Per Invoice'!T$2:T$501,$Y39)))</f>
        <v/>
      </c>
      <c r="U39" s="7">
        <f>IF($Y39="","",IF(INDEX('Per Invoice'!U$2:U$501,$Y39)="","",INDEX('Per Invoice'!U$2:U$501,$Y39)))</f>
        <v/>
      </c>
      <c r="V39" s="7">
        <f>IF($Y39="","",IF(INDEX('Per Invoice'!V$2:V$501,$Y39)="","",INDEX('Per Invoice'!V$2:V$501,$Y39)))</f>
        <v/>
      </c>
      <c r="W39" s="7">
        <f>IF($Y39="","",IF(INDEX('Per Invoice'!W$2:W$501,$Y39)="","",INDEX('Per Invoice'!W$2:W$501,$Y39)))</f>
        <v/>
      </c>
      <c r="X39" s="7">
        <f>IF($Y39="","",IF(INDEX('Per Invoice'!X$2:X$501,$Y39)="","",INDEX('Per Invoice'!X$2:X$501,$Y39)))</f>
        <v/>
      </c>
      <c r="Y39" s="16">
        <f>IFERROR(MATCH(Settings!$C$36&amp;"|"&amp;ROWS($Y$2:$Y39),'Per Invoice'!$Z$2:$Z$501,0),"")</f>
        <v/>
      </c>
    </row>
    <row r="40">
      <c r="A40">
        <f>IF($Y40="","",IF(INDEX('Per Invoice'!A$2:A$501,$Y40)="","",INDEX('Per Invoice'!A$2:A$501,$Y40)))</f>
        <v/>
      </c>
      <c r="B40">
        <f>IF($Y40="","",IF(INDEX('Per Invoice'!B$2:B$501,$Y40)="","",INDEX('Per Invoice'!B$2:B$501,$Y40)))</f>
        <v/>
      </c>
      <c r="C40">
        <f>IF($Y40="","",IF(INDEX('Per Invoice'!C$2:C$501,$Y40)="","",INDEX('Per Invoice'!C$2:C$501,$Y40)))</f>
        <v/>
      </c>
      <c r="D40">
        <f>IF($Y40="","",IF(INDEX('Per Invoice'!D$2:D$501,$Y40)="","",INDEX('Per Invoice'!D$2:D$501,$Y40)))</f>
        <v/>
      </c>
      <c r="E40">
        <f>IF($Y40="","",IF(INDEX('Per Invoice'!E$2:E$501,$Y40)="","",INDEX('Per Invoice'!E$2:E$501,$Y40)))</f>
        <v/>
      </c>
      <c r="F40">
        <f>IF($Y40="","",IF(INDEX('Per Invoice'!F$2:F$501,$Y40)="","",INDEX('Per Invoice'!F$2:F$501,$Y40)))</f>
        <v/>
      </c>
      <c r="G40">
        <f>IF($Y40="","",IF(INDEX('Per Invoice'!G$2:G$501,$Y40)="","",INDEX('Per Invoice'!G$2:G$501,$Y40)))</f>
        <v/>
      </c>
      <c r="H40">
        <f>IF($Y40="","",IF(INDEX('Per Invoice'!H$2:H$501,$Y40)="","",INDEX('Per Invoice'!H$2:H$501,$Y40)))</f>
        <v/>
      </c>
      <c r="I40">
        <f>IF($Y40="","",IF(INDEX('Per Invoice'!I$2:I$501,$Y40)="","",INDEX('Per Invoice'!I$2:I$501,$Y40)))</f>
        <v/>
      </c>
      <c r="J40">
        <f>IF($Y40="","",IF(INDEX('Per Invoice'!J$2:J$501,$Y40)="","",INDEX('Per Invoice'!J$2:J$501,$Y40)))</f>
        <v/>
      </c>
      <c r="K40">
        <f>IF($Y40="","",IF(INDEX('Per Invoice'!K$2:K$501,$Y40)="","",INDEX('Per Invoice'!K$2:K$501,$Y40)))</f>
        <v/>
      </c>
      <c r="L40" s="7">
        <f>IF($Y40="","",IF(INDEX('Per Invoice'!L$2:L$501,$Y40)="","",INDEX('Per Invoice'!L$2:L$501,$Y40)))</f>
        <v/>
      </c>
      <c r="M40" s="14">
        <f>IF($Y40="","",IF(INDEX('Per Invoice'!M$2:M$501,$Y40)="","",INDEX('Per Invoice'!M$2:M$501,$Y40)))</f>
        <v/>
      </c>
      <c r="N40">
        <f>IF($Y40="","",IF(INDEX('Per Invoice'!N$2:N$501,$Y40)="","",INDEX('Per Invoice'!N$2:N$501,$Y40)))</f>
        <v/>
      </c>
      <c r="O40">
        <f>IF($Y40="","",IF(INDEX('Per Invoice'!O$2:O$501,$Y40)="","",INDEX('Per Invoice'!O$2:O$501,$Y40)))</f>
        <v/>
      </c>
      <c r="P40" s="7">
        <f>IF($Y40="","",IF(INDEX('Per Invoice'!P$2:P$501,$Y40)="","",INDEX('Per Invoice'!P$2:P$501,$Y40)))</f>
        <v/>
      </c>
      <c r="Q40" s="7">
        <f>IF($Y40="","",IF(INDEX('Per Invoice'!Q$2:Q$501,$Y40)="","",INDEX('Per Invoice'!Q$2:Q$501,$Y40)))</f>
        <v/>
      </c>
      <c r="R40">
        <f>IF($Y40="","",IF(INDEX('Per Invoice'!R$2:R$501,$Y40)="","",INDEX('Per Invoice'!R$2:R$501,$Y40)))</f>
        <v/>
      </c>
      <c r="S40" s="7">
        <f>IF($Y40="","",IF(INDEX('Per Invoice'!S$2:S$501,$Y40)="","",INDEX('Per Invoice'!S$2:S$501,$Y40)))</f>
        <v/>
      </c>
      <c r="T40" s="7">
        <f>IF($Y40="","",IF(INDEX('Per Invoice'!T$2:T$501,$Y40)="","",INDEX('Per Invoice'!T$2:T$501,$Y40)))</f>
        <v/>
      </c>
      <c r="U40" s="7">
        <f>IF($Y40="","",IF(INDEX('Per Invoice'!U$2:U$501,$Y40)="","",INDEX('Per Invoice'!U$2:U$501,$Y40)))</f>
        <v/>
      </c>
      <c r="V40" s="7">
        <f>IF($Y40="","",IF(INDEX('Per Invoice'!V$2:V$501,$Y40)="","",INDEX('Per Invoice'!V$2:V$501,$Y40)))</f>
        <v/>
      </c>
      <c r="W40" s="7">
        <f>IF($Y40="","",IF(INDEX('Per Invoice'!W$2:W$501,$Y40)="","",INDEX('Per Invoice'!W$2:W$501,$Y40)))</f>
        <v/>
      </c>
      <c r="X40" s="7">
        <f>IF($Y40="","",IF(INDEX('Per Invoice'!X$2:X$501,$Y40)="","",INDEX('Per Invoice'!X$2:X$501,$Y40)))</f>
        <v/>
      </c>
      <c r="Y40" s="16">
        <f>IFERROR(MATCH(Settings!$C$36&amp;"|"&amp;ROWS($Y$2:$Y40),'Per Invoice'!$Z$2:$Z$501,0),"")</f>
        <v/>
      </c>
    </row>
    <row r="41">
      <c r="A41">
        <f>IF($Y41="","",IF(INDEX('Per Invoice'!A$2:A$501,$Y41)="","",INDEX('Per Invoice'!A$2:A$501,$Y41)))</f>
        <v/>
      </c>
      <c r="B41">
        <f>IF($Y41="","",IF(INDEX('Per Invoice'!B$2:B$501,$Y41)="","",INDEX('Per Invoice'!B$2:B$501,$Y41)))</f>
        <v/>
      </c>
      <c r="C41">
        <f>IF($Y41="","",IF(INDEX('Per Invoice'!C$2:C$501,$Y41)="","",INDEX('Per Invoice'!C$2:C$501,$Y41)))</f>
        <v/>
      </c>
      <c r="D41">
        <f>IF($Y41="","",IF(INDEX('Per Invoice'!D$2:D$501,$Y41)="","",INDEX('Per Invoice'!D$2:D$501,$Y41)))</f>
        <v/>
      </c>
      <c r="E41">
        <f>IF($Y41="","",IF(INDEX('Per Invoice'!E$2:E$501,$Y41)="","",INDEX('Per Invoice'!E$2:E$501,$Y41)))</f>
        <v/>
      </c>
      <c r="F41">
        <f>IF($Y41="","",IF(INDEX('Per Invoice'!F$2:F$501,$Y41)="","",INDEX('Per Invoice'!F$2:F$501,$Y41)))</f>
        <v/>
      </c>
      <c r="G41">
        <f>IF($Y41="","",IF(INDEX('Per Invoice'!G$2:G$501,$Y41)="","",INDEX('Per Invoice'!G$2:G$501,$Y41)))</f>
        <v/>
      </c>
      <c r="H41">
        <f>IF($Y41="","",IF(INDEX('Per Invoice'!H$2:H$501,$Y41)="","",INDEX('Per Invoice'!H$2:H$501,$Y41)))</f>
        <v/>
      </c>
      <c r="I41">
        <f>IF($Y41="","",IF(INDEX('Per Invoice'!I$2:I$501,$Y41)="","",INDEX('Per Invoice'!I$2:I$501,$Y41)))</f>
        <v/>
      </c>
      <c r="J41">
        <f>IF($Y41="","",IF(INDEX('Per Invoice'!J$2:J$501,$Y41)="","",INDEX('Per Invoice'!J$2:J$501,$Y41)))</f>
        <v/>
      </c>
      <c r="K41">
        <f>IF($Y41="","",IF(INDEX('Per Invoice'!K$2:K$501,$Y41)="","",INDEX('Per Invoice'!K$2:K$501,$Y41)))</f>
        <v/>
      </c>
      <c r="L41" s="7">
        <f>IF($Y41="","",IF(INDEX('Per Invoice'!L$2:L$501,$Y41)="","",INDEX('Per Invoice'!L$2:L$501,$Y41)))</f>
        <v/>
      </c>
      <c r="M41" s="14">
        <f>IF($Y41="","",IF(INDEX('Per Invoice'!M$2:M$501,$Y41)="","",INDEX('Per Invoice'!M$2:M$501,$Y41)))</f>
        <v/>
      </c>
      <c r="N41">
        <f>IF($Y41="","",IF(INDEX('Per Invoice'!N$2:N$501,$Y41)="","",INDEX('Per Invoice'!N$2:N$501,$Y41)))</f>
        <v/>
      </c>
      <c r="O41">
        <f>IF($Y41="","",IF(INDEX('Per Invoice'!O$2:O$501,$Y41)="","",INDEX('Per Invoice'!O$2:O$501,$Y41)))</f>
        <v/>
      </c>
      <c r="P41" s="7">
        <f>IF($Y41="","",IF(INDEX('Per Invoice'!P$2:P$501,$Y41)="","",INDEX('Per Invoice'!P$2:P$501,$Y41)))</f>
        <v/>
      </c>
      <c r="Q41" s="7">
        <f>IF($Y41="","",IF(INDEX('Per Invoice'!Q$2:Q$501,$Y41)="","",INDEX('Per Invoice'!Q$2:Q$501,$Y41)))</f>
        <v/>
      </c>
      <c r="R41">
        <f>IF($Y41="","",IF(INDEX('Per Invoice'!R$2:R$501,$Y41)="","",INDEX('Per Invoice'!R$2:R$501,$Y41)))</f>
        <v/>
      </c>
      <c r="S41" s="7">
        <f>IF($Y41="","",IF(INDEX('Per Invoice'!S$2:S$501,$Y41)="","",INDEX('Per Invoice'!S$2:S$501,$Y41)))</f>
        <v/>
      </c>
      <c r="T41" s="7">
        <f>IF($Y41="","",IF(INDEX('Per Invoice'!T$2:T$501,$Y41)="","",INDEX('Per Invoice'!T$2:T$501,$Y41)))</f>
        <v/>
      </c>
      <c r="U41" s="7">
        <f>IF($Y41="","",IF(INDEX('Per Invoice'!U$2:U$501,$Y41)="","",INDEX('Per Invoice'!U$2:U$501,$Y41)))</f>
        <v/>
      </c>
      <c r="V41" s="7">
        <f>IF($Y41="","",IF(INDEX('Per Invoice'!V$2:V$501,$Y41)="","",INDEX('Per Invoice'!V$2:V$501,$Y41)))</f>
        <v/>
      </c>
      <c r="W41" s="7">
        <f>IF($Y41="","",IF(INDEX('Per Invoice'!W$2:W$501,$Y41)="","",INDEX('Per Invoice'!W$2:W$501,$Y41)))</f>
        <v/>
      </c>
      <c r="X41" s="7">
        <f>IF($Y41="","",IF(INDEX('Per Invoice'!X$2:X$501,$Y41)="","",INDEX('Per Invoice'!X$2:X$501,$Y41)))</f>
        <v/>
      </c>
      <c r="Y41" s="16">
        <f>IFERROR(MATCH(Settings!$C$36&amp;"|"&amp;ROWS($Y$2:$Y41),'Per Invoice'!$Z$2:$Z$501,0),"")</f>
        <v/>
      </c>
    </row>
    <row r="42">
      <c r="A42">
        <f>IF($Y42="","",IF(INDEX('Per Invoice'!A$2:A$501,$Y42)="","",INDEX('Per Invoice'!A$2:A$501,$Y42)))</f>
        <v/>
      </c>
      <c r="B42">
        <f>IF($Y42="","",IF(INDEX('Per Invoice'!B$2:B$501,$Y42)="","",INDEX('Per Invoice'!B$2:B$501,$Y42)))</f>
        <v/>
      </c>
      <c r="C42">
        <f>IF($Y42="","",IF(INDEX('Per Invoice'!C$2:C$501,$Y42)="","",INDEX('Per Invoice'!C$2:C$501,$Y42)))</f>
        <v/>
      </c>
      <c r="D42">
        <f>IF($Y42="","",IF(INDEX('Per Invoice'!D$2:D$501,$Y42)="","",INDEX('Per Invoice'!D$2:D$501,$Y42)))</f>
        <v/>
      </c>
      <c r="E42">
        <f>IF($Y42="","",IF(INDEX('Per Invoice'!E$2:E$501,$Y42)="","",INDEX('Per Invoice'!E$2:E$501,$Y42)))</f>
        <v/>
      </c>
      <c r="F42">
        <f>IF($Y42="","",IF(INDEX('Per Invoice'!F$2:F$501,$Y42)="","",INDEX('Per Invoice'!F$2:F$501,$Y42)))</f>
        <v/>
      </c>
      <c r="G42">
        <f>IF($Y42="","",IF(INDEX('Per Invoice'!G$2:G$501,$Y42)="","",INDEX('Per Invoice'!G$2:G$501,$Y42)))</f>
        <v/>
      </c>
      <c r="H42">
        <f>IF($Y42="","",IF(INDEX('Per Invoice'!H$2:H$501,$Y42)="","",INDEX('Per Invoice'!H$2:H$501,$Y42)))</f>
        <v/>
      </c>
      <c r="I42">
        <f>IF($Y42="","",IF(INDEX('Per Invoice'!I$2:I$501,$Y42)="","",INDEX('Per Invoice'!I$2:I$501,$Y42)))</f>
        <v/>
      </c>
      <c r="J42">
        <f>IF($Y42="","",IF(INDEX('Per Invoice'!J$2:J$501,$Y42)="","",INDEX('Per Invoice'!J$2:J$501,$Y42)))</f>
        <v/>
      </c>
      <c r="K42">
        <f>IF($Y42="","",IF(INDEX('Per Invoice'!K$2:K$501,$Y42)="","",INDEX('Per Invoice'!K$2:K$501,$Y42)))</f>
        <v/>
      </c>
      <c r="L42" s="7">
        <f>IF($Y42="","",IF(INDEX('Per Invoice'!L$2:L$501,$Y42)="","",INDEX('Per Invoice'!L$2:L$501,$Y42)))</f>
        <v/>
      </c>
      <c r="M42" s="14">
        <f>IF($Y42="","",IF(INDEX('Per Invoice'!M$2:M$501,$Y42)="","",INDEX('Per Invoice'!M$2:M$501,$Y42)))</f>
        <v/>
      </c>
      <c r="N42">
        <f>IF($Y42="","",IF(INDEX('Per Invoice'!N$2:N$501,$Y42)="","",INDEX('Per Invoice'!N$2:N$501,$Y42)))</f>
        <v/>
      </c>
      <c r="O42">
        <f>IF($Y42="","",IF(INDEX('Per Invoice'!O$2:O$501,$Y42)="","",INDEX('Per Invoice'!O$2:O$501,$Y42)))</f>
        <v/>
      </c>
      <c r="P42" s="7">
        <f>IF($Y42="","",IF(INDEX('Per Invoice'!P$2:P$501,$Y42)="","",INDEX('Per Invoice'!P$2:P$501,$Y42)))</f>
        <v/>
      </c>
      <c r="Q42" s="7">
        <f>IF($Y42="","",IF(INDEX('Per Invoice'!Q$2:Q$501,$Y42)="","",INDEX('Per Invoice'!Q$2:Q$501,$Y42)))</f>
        <v/>
      </c>
      <c r="R42">
        <f>IF($Y42="","",IF(INDEX('Per Invoice'!R$2:R$501,$Y42)="","",INDEX('Per Invoice'!R$2:R$501,$Y42)))</f>
        <v/>
      </c>
      <c r="S42" s="7">
        <f>IF($Y42="","",IF(INDEX('Per Invoice'!S$2:S$501,$Y42)="","",INDEX('Per Invoice'!S$2:S$501,$Y42)))</f>
        <v/>
      </c>
      <c r="T42" s="7">
        <f>IF($Y42="","",IF(INDEX('Per Invoice'!T$2:T$501,$Y42)="","",INDEX('Per Invoice'!T$2:T$501,$Y42)))</f>
        <v/>
      </c>
      <c r="U42" s="7">
        <f>IF($Y42="","",IF(INDEX('Per Invoice'!U$2:U$501,$Y42)="","",INDEX('Per Invoice'!U$2:U$501,$Y42)))</f>
        <v/>
      </c>
      <c r="V42" s="7">
        <f>IF($Y42="","",IF(INDEX('Per Invoice'!V$2:V$501,$Y42)="","",INDEX('Per Invoice'!V$2:V$501,$Y42)))</f>
        <v/>
      </c>
      <c r="W42" s="7">
        <f>IF($Y42="","",IF(INDEX('Per Invoice'!W$2:W$501,$Y42)="","",INDEX('Per Invoice'!W$2:W$501,$Y42)))</f>
        <v/>
      </c>
      <c r="X42" s="7">
        <f>IF($Y42="","",IF(INDEX('Per Invoice'!X$2:X$501,$Y42)="","",INDEX('Per Invoice'!X$2:X$501,$Y42)))</f>
        <v/>
      </c>
      <c r="Y42" s="16">
        <f>IFERROR(MATCH(Settings!$C$36&amp;"|"&amp;ROWS($Y$2:$Y42),'Per Invoice'!$Z$2:$Z$501,0),"")</f>
        <v/>
      </c>
    </row>
    <row r="43">
      <c r="A43">
        <f>IF($Y43="","",IF(INDEX('Per Invoice'!A$2:A$501,$Y43)="","",INDEX('Per Invoice'!A$2:A$501,$Y43)))</f>
        <v/>
      </c>
      <c r="B43">
        <f>IF($Y43="","",IF(INDEX('Per Invoice'!B$2:B$501,$Y43)="","",INDEX('Per Invoice'!B$2:B$501,$Y43)))</f>
        <v/>
      </c>
      <c r="C43">
        <f>IF($Y43="","",IF(INDEX('Per Invoice'!C$2:C$501,$Y43)="","",INDEX('Per Invoice'!C$2:C$501,$Y43)))</f>
        <v/>
      </c>
      <c r="D43">
        <f>IF($Y43="","",IF(INDEX('Per Invoice'!D$2:D$501,$Y43)="","",INDEX('Per Invoice'!D$2:D$501,$Y43)))</f>
        <v/>
      </c>
      <c r="E43">
        <f>IF($Y43="","",IF(INDEX('Per Invoice'!E$2:E$501,$Y43)="","",INDEX('Per Invoice'!E$2:E$501,$Y43)))</f>
        <v/>
      </c>
      <c r="F43">
        <f>IF($Y43="","",IF(INDEX('Per Invoice'!F$2:F$501,$Y43)="","",INDEX('Per Invoice'!F$2:F$501,$Y43)))</f>
        <v/>
      </c>
      <c r="G43">
        <f>IF($Y43="","",IF(INDEX('Per Invoice'!G$2:G$501,$Y43)="","",INDEX('Per Invoice'!G$2:G$501,$Y43)))</f>
        <v/>
      </c>
      <c r="H43">
        <f>IF($Y43="","",IF(INDEX('Per Invoice'!H$2:H$501,$Y43)="","",INDEX('Per Invoice'!H$2:H$501,$Y43)))</f>
        <v/>
      </c>
      <c r="I43">
        <f>IF($Y43="","",IF(INDEX('Per Invoice'!I$2:I$501,$Y43)="","",INDEX('Per Invoice'!I$2:I$501,$Y43)))</f>
        <v/>
      </c>
      <c r="J43">
        <f>IF($Y43="","",IF(INDEX('Per Invoice'!J$2:J$501,$Y43)="","",INDEX('Per Invoice'!J$2:J$501,$Y43)))</f>
        <v/>
      </c>
      <c r="K43">
        <f>IF($Y43="","",IF(INDEX('Per Invoice'!K$2:K$501,$Y43)="","",INDEX('Per Invoice'!K$2:K$501,$Y43)))</f>
        <v/>
      </c>
      <c r="L43" s="7">
        <f>IF($Y43="","",IF(INDEX('Per Invoice'!L$2:L$501,$Y43)="","",INDEX('Per Invoice'!L$2:L$501,$Y43)))</f>
        <v/>
      </c>
      <c r="M43" s="14">
        <f>IF($Y43="","",IF(INDEX('Per Invoice'!M$2:M$501,$Y43)="","",INDEX('Per Invoice'!M$2:M$501,$Y43)))</f>
        <v/>
      </c>
      <c r="N43">
        <f>IF($Y43="","",IF(INDEX('Per Invoice'!N$2:N$501,$Y43)="","",INDEX('Per Invoice'!N$2:N$501,$Y43)))</f>
        <v/>
      </c>
      <c r="O43">
        <f>IF($Y43="","",IF(INDEX('Per Invoice'!O$2:O$501,$Y43)="","",INDEX('Per Invoice'!O$2:O$501,$Y43)))</f>
        <v/>
      </c>
      <c r="P43" s="7">
        <f>IF($Y43="","",IF(INDEX('Per Invoice'!P$2:P$501,$Y43)="","",INDEX('Per Invoice'!P$2:P$501,$Y43)))</f>
        <v/>
      </c>
      <c r="Q43" s="7">
        <f>IF($Y43="","",IF(INDEX('Per Invoice'!Q$2:Q$501,$Y43)="","",INDEX('Per Invoice'!Q$2:Q$501,$Y43)))</f>
        <v/>
      </c>
      <c r="R43">
        <f>IF($Y43="","",IF(INDEX('Per Invoice'!R$2:R$501,$Y43)="","",INDEX('Per Invoice'!R$2:R$501,$Y43)))</f>
        <v/>
      </c>
      <c r="S43" s="7">
        <f>IF($Y43="","",IF(INDEX('Per Invoice'!S$2:S$501,$Y43)="","",INDEX('Per Invoice'!S$2:S$501,$Y43)))</f>
        <v/>
      </c>
      <c r="T43" s="7">
        <f>IF($Y43="","",IF(INDEX('Per Invoice'!T$2:T$501,$Y43)="","",INDEX('Per Invoice'!T$2:T$501,$Y43)))</f>
        <v/>
      </c>
      <c r="U43" s="7">
        <f>IF($Y43="","",IF(INDEX('Per Invoice'!U$2:U$501,$Y43)="","",INDEX('Per Invoice'!U$2:U$501,$Y43)))</f>
        <v/>
      </c>
      <c r="V43" s="7">
        <f>IF($Y43="","",IF(INDEX('Per Invoice'!V$2:V$501,$Y43)="","",INDEX('Per Invoice'!V$2:V$501,$Y43)))</f>
        <v/>
      </c>
      <c r="W43" s="7">
        <f>IF($Y43="","",IF(INDEX('Per Invoice'!W$2:W$501,$Y43)="","",INDEX('Per Invoice'!W$2:W$501,$Y43)))</f>
        <v/>
      </c>
      <c r="X43" s="7">
        <f>IF($Y43="","",IF(INDEX('Per Invoice'!X$2:X$501,$Y43)="","",INDEX('Per Invoice'!X$2:X$501,$Y43)))</f>
        <v/>
      </c>
      <c r="Y43" s="16">
        <f>IFERROR(MATCH(Settings!$C$36&amp;"|"&amp;ROWS($Y$2:$Y43),'Per Invoice'!$Z$2:$Z$501,0),"")</f>
        <v/>
      </c>
    </row>
    <row r="44">
      <c r="A44">
        <f>IF($Y44="","",IF(INDEX('Per Invoice'!A$2:A$501,$Y44)="","",INDEX('Per Invoice'!A$2:A$501,$Y44)))</f>
        <v/>
      </c>
      <c r="B44">
        <f>IF($Y44="","",IF(INDEX('Per Invoice'!B$2:B$501,$Y44)="","",INDEX('Per Invoice'!B$2:B$501,$Y44)))</f>
        <v/>
      </c>
      <c r="C44">
        <f>IF($Y44="","",IF(INDEX('Per Invoice'!C$2:C$501,$Y44)="","",INDEX('Per Invoice'!C$2:C$501,$Y44)))</f>
        <v/>
      </c>
      <c r="D44">
        <f>IF($Y44="","",IF(INDEX('Per Invoice'!D$2:D$501,$Y44)="","",INDEX('Per Invoice'!D$2:D$501,$Y44)))</f>
        <v/>
      </c>
      <c r="E44">
        <f>IF($Y44="","",IF(INDEX('Per Invoice'!E$2:E$501,$Y44)="","",INDEX('Per Invoice'!E$2:E$501,$Y44)))</f>
        <v/>
      </c>
      <c r="F44">
        <f>IF($Y44="","",IF(INDEX('Per Invoice'!F$2:F$501,$Y44)="","",INDEX('Per Invoice'!F$2:F$501,$Y44)))</f>
        <v/>
      </c>
      <c r="G44">
        <f>IF($Y44="","",IF(INDEX('Per Invoice'!G$2:G$501,$Y44)="","",INDEX('Per Invoice'!G$2:G$501,$Y44)))</f>
        <v/>
      </c>
      <c r="H44">
        <f>IF($Y44="","",IF(INDEX('Per Invoice'!H$2:H$501,$Y44)="","",INDEX('Per Invoice'!H$2:H$501,$Y44)))</f>
        <v/>
      </c>
      <c r="I44">
        <f>IF($Y44="","",IF(INDEX('Per Invoice'!I$2:I$501,$Y44)="","",INDEX('Per Invoice'!I$2:I$501,$Y44)))</f>
        <v/>
      </c>
      <c r="J44">
        <f>IF($Y44="","",IF(INDEX('Per Invoice'!J$2:J$501,$Y44)="","",INDEX('Per Invoice'!J$2:J$501,$Y44)))</f>
        <v/>
      </c>
      <c r="K44">
        <f>IF($Y44="","",IF(INDEX('Per Invoice'!K$2:K$501,$Y44)="","",INDEX('Per Invoice'!K$2:K$501,$Y44)))</f>
        <v/>
      </c>
      <c r="L44" s="7">
        <f>IF($Y44="","",IF(INDEX('Per Invoice'!L$2:L$501,$Y44)="","",INDEX('Per Invoice'!L$2:L$501,$Y44)))</f>
        <v/>
      </c>
      <c r="M44" s="14">
        <f>IF($Y44="","",IF(INDEX('Per Invoice'!M$2:M$501,$Y44)="","",INDEX('Per Invoice'!M$2:M$501,$Y44)))</f>
        <v/>
      </c>
      <c r="N44">
        <f>IF($Y44="","",IF(INDEX('Per Invoice'!N$2:N$501,$Y44)="","",INDEX('Per Invoice'!N$2:N$501,$Y44)))</f>
        <v/>
      </c>
      <c r="O44">
        <f>IF($Y44="","",IF(INDEX('Per Invoice'!O$2:O$501,$Y44)="","",INDEX('Per Invoice'!O$2:O$501,$Y44)))</f>
        <v/>
      </c>
      <c r="P44" s="7">
        <f>IF($Y44="","",IF(INDEX('Per Invoice'!P$2:P$501,$Y44)="","",INDEX('Per Invoice'!P$2:P$501,$Y44)))</f>
        <v/>
      </c>
      <c r="Q44" s="7">
        <f>IF($Y44="","",IF(INDEX('Per Invoice'!Q$2:Q$501,$Y44)="","",INDEX('Per Invoice'!Q$2:Q$501,$Y44)))</f>
        <v/>
      </c>
      <c r="R44">
        <f>IF($Y44="","",IF(INDEX('Per Invoice'!R$2:R$501,$Y44)="","",INDEX('Per Invoice'!R$2:R$501,$Y44)))</f>
        <v/>
      </c>
      <c r="S44" s="7">
        <f>IF($Y44="","",IF(INDEX('Per Invoice'!S$2:S$501,$Y44)="","",INDEX('Per Invoice'!S$2:S$501,$Y44)))</f>
        <v/>
      </c>
      <c r="T44" s="7">
        <f>IF($Y44="","",IF(INDEX('Per Invoice'!T$2:T$501,$Y44)="","",INDEX('Per Invoice'!T$2:T$501,$Y44)))</f>
        <v/>
      </c>
      <c r="U44" s="7">
        <f>IF($Y44="","",IF(INDEX('Per Invoice'!U$2:U$501,$Y44)="","",INDEX('Per Invoice'!U$2:U$501,$Y44)))</f>
        <v/>
      </c>
      <c r="V44" s="7">
        <f>IF($Y44="","",IF(INDEX('Per Invoice'!V$2:V$501,$Y44)="","",INDEX('Per Invoice'!V$2:V$501,$Y44)))</f>
        <v/>
      </c>
      <c r="W44" s="7">
        <f>IF($Y44="","",IF(INDEX('Per Invoice'!W$2:W$501,$Y44)="","",INDEX('Per Invoice'!W$2:W$501,$Y44)))</f>
        <v/>
      </c>
      <c r="X44" s="7">
        <f>IF($Y44="","",IF(INDEX('Per Invoice'!X$2:X$501,$Y44)="","",INDEX('Per Invoice'!X$2:X$501,$Y44)))</f>
        <v/>
      </c>
      <c r="Y44" s="16">
        <f>IFERROR(MATCH(Settings!$C$36&amp;"|"&amp;ROWS($Y$2:$Y44),'Per Invoice'!$Z$2:$Z$501,0),"")</f>
        <v/>
      </c>
    </row>
    <row r="45">
      <c r="A45">
        <f>IF($Y45="","",IF(INDEX('Per Invoice'!A$2:A$501,$Y45)="","",INDEX('Per Invoice'!A$2:A$501,$Y45)))</f>
        <v/>
      </c>
      <c r="B45">
        <f>IF($Y45="","",IF(INDEX('Per Invoice'!B$2:B$501,$Y45)="","",INDEX('Per Invoice'!B$2:B$501,$Y45)))</f>
        <v/>
      </c>
      <c r="C45">
        <f>IF($Y45="","",IF(INDEX('Per Invoice'!C$2:C$501,$Y45)="","",INDEX('Per Invoice'!C$2:C$501,$Y45)))</f>
        <v/>
      </c>
      <c r="D45">
        <f>IF($Y45="","",IF(INDEX('Per Invoice'!D$2:D$501,$Y45)="","",INDEX('Per Invoice'!D$2:D$501,$Y45)))</f>
        <v/>
      </c>
      <c r="E45">
        <f>IF($Y45="","",IF(INDEX('Per Invoice'!E$2:E$501,$Y45)="","",INDEX('Per Invoice'!E$2:E$501,$Y45)))</f>
        <v/>
      </c>
      <c r="F45">
        <f>IF($Y45="","",IF(INDEX('Per Invoice'!F$2:F$501,$Y45)="","",INDEX('Per Invoice'!F$2:F$501,$Y45)))</f>
        <v/>
      </c>
      <c r="G45">
        <f>IF($Y45="","",IF(INDEX('Per Invoice'!G$2:G$501,$Y45)="","",INDEX('Per Invoice'!G$2:G$501,$Y45)))</f>
        <v/>
      </c>
      <c r="H45">
        <f>IF($Y45="","",IF(INDEX('Per Invoice'!H$2:H$501,$Y45)="","",INDEX('Per Invoice'!H$2:H$501,$Y45)))</f>
        <v/>
      </c>
      <c r="I45">
        <f>IF($Y45="","",IF(INDEX('Per Invoice'!I$2:I$501,$Y45)="","",INDEX('Per Invoice'!I$2:I$501,$Y45)))</f>
        <v/>
      </c>
      <c r="J45">
        <f>IF($Y45="","",IF(INDEX('Per Invoice'!J$2:J$501,$Y45)="","",INDEX('Per Invoice'!J$2:J$501,$Y45)))</f>
        <v/>
      </c>
      <c r="K45">
        <f>IF($Y45="","",IF(INDEX('Per Invoice'!K$2:K$501,$Y45)="","",INDEX('Per Invoice'!K$2:K$501,$Y45)))</f>
        <v/>
      </c>
      <c r="L45" s="7">
        <f>IF($Y45="","",IF(INDEX('Per Invoice'!L$2:L$501,$Y45)="","",INDEX('Per Invoice'!L$2:L$501,$Y45)))</f>
        <v/>
      </c>
      <c r="M45" s="14">
        <f>IF($Y45="","",IF(INDEX('Per Invoice'!M$2:M$501,$Y45)="","",INDEX('Per Invoice'!M$2:M$501,$Y45)))</f>
        <v/>
      </c>
      <c r="N45">
        <f>IF($Y45="","",IF(INDEX('Per Invoice'!N$2:N$501,$Y45)="","",INDEX('Per Invoice'!N$2:N$501,$Y45)))</f>
        <v/>
      </c>
      <c r="O45">
        <f>IF($Y45="","",IF(INDEX('Per Invoice'!O$2:O$501,$Y45)="","",INDEX('Per Invoice'!O$2:O$501,$Y45)))</f>
        <v/>
      </c>
      <c r="P45" s="7">
        <f>IF($Y45="","",IF(INDEX('Per Invoice'!P$2:P$501,$Y45)="","",INDEX('Per Invoice'!P$2:P$501,$Y45)))</f>
        <v/>
      </c>
      <c r="Q45" s="7">
        <f>IF($Y45="","",IF(INDEX('Per Invoice'!Q$2:Q$501,$Y45)="","",INDEX('Per Invoice'!Q$2:Q$501,$Y45)))</f>
        <v/>
      </c>
      <c r="R45">
        <f>IF($Y45="","",IF(INDEX('Per Invoice'!R$2:R$501,$Y45)="","",INDEX('Per Invoice'!R$2:R$501,$Y45)))</f>
        <v/>
      </c>
      <c r="S45" s="7">
        <f>IF($Y45="","",IF(INDEX('Per Invoice'!S$2:S$501,$Y45)="","",INDEX('Per Invoice'!S$2:S$501,$Y45)))</f>
        <v/>
      </c>
      <c r="T45" s="7">
        <f>IF($Y45="","",IF(INDEX('Per Invoice'!T$2:T$501,$Y45)="","",INDEX('Per Invoice'!T$2:T$501,$Y45)))</f>
        <v/>
      </c>
      <c r="U45" s="7">
        <f>IF($Y45="","",IF(INDEX('Per Invoice'!U$2:U$501,$Y45)="","",INDEX('Per Invoice'!U$2:U$501,$Y45)))</f>
        <v/>
      </c>
      <c r="V45" s="7">
        <f>IF($Y45="","",IF(INDEX('Per Invoice'!V$2:V$501,$Y45)="","",INDEX('Per Invoice'!V$2:V$501,$Y45)))</f>
        <v/>
      </c>
      <c r="W45" s="7">
        <f>IF($Y45="","",IF(INDEX('Per Invoice'!W$2:W$501,$Y45)="","",INDEX('Per Invoice'!W$2:W$501,$Y45)))</f>
        <v/>
      </c>
      <c r="X45" s="7">
        <f>IF($Y45="","",IF(INDEX('Per Invoice'!X$2:X$501,$Y45)="","",INDEX('Per Invoice'!X$2:X$501,$Y45)))</f>
        <v/>
      </c>
      <c r="Y45" s="16">
        <f>IFERROR(MATCH(Settings!$C$36&amp;"|"&amp;ROWS($Y$2:$Y45),'Per Invoice'!$Z$2:$Z$501,0),"")</f>
        <v/>
      </c>
    </row>
    <row r="46">
      <c r="A46">
        <f>IF($Y46="","",IF(INDEX('Per Invoice'!A$2:A$501,$Y46)="","",INDEX('Per Invoice'!A$2:A$501,$Y46)))</f>
        <v/>
      </c>
      <c r="B46">
        <f>IF($Y46="","",IF(INDEX('Per Invoice'!B$2:B$501,$Y46)="","",INDEX('Per Invoice'!B$2:B$501,$Y46)))</f>
        <v/>
      </c>
      <c r="C46">
        <f>IF($Y46="","",IF(INDEX('Per Invoice'!C$2:C$501,$Y46)="","",INDEX('Per Invoice'!C$2:C$501,$Y46)))</f>
        <v/>
      </c>
      <c r="D46">
        <f>IF($Y46="","",IF(INDEX('Per Invoice'!D$2:D$501,$Y46)="","",INDEX('Per Invoice'!D$2:D$501,$Y46)))</f>
        <v/>
      </c>
      <c r="E46">
        <f>IF($Y46="","",IF(INDEX('Per Invoice'!E$2:E$501,$Y46)="","",INDEX('Per Invoice'!E$2:E$501,$Y46)))</f>
        <v/>
      </c>
      <c r="F46">
        <f>IF($Y46="","",IF(INDEX('Per Invoice'!F$2:F$501,$Y46)="","",INDEX('Per Invoice'!F$2:F$501,$Y46)))</f>
        <v/>
      </c>
      <c r="G46">
        <f>IF($Y46="","",IF(INDEX('Per Invoice'!G$2:G$501,$Y46)="","",INDEX('Per Invoice'!G$2:G$501,$Y46)))</f>
        <v/>
      </c>
      <c r="H46">
        <f>IF($Y46="","",IF(INDEX('Per Invoice'!H$2:H$501,$Y46)="","",INDEX('Per Invoice'!H$2:H$501,$Y46)))</f>
        <v/>
      </c>
      <c r="I46">
        <f>IF($Y46="","",IF(INDEX('Per Invoice'!I$2:I$501,$Y46)="","",INDEX('Per Invoice'!I$2:I$501,$Y46)))</f>
        <v/>
      </c>
      <c r="J46">
        <f>IF($Y46="","",IF(INDEX('Per Invoice'!J$2:J$501,$Y46)="","",INDEX('Per Invoice'!J$2:J$501,$Y46)))</f>
        <v/>
      </c>
      <c r="K46">
        <f>IF($Y46="","",IF(INDEX('Per Invoice'!K$2:K$501,$Y46)="","",INDEX('Per Invoice'!K$2:K$501,$Y46)))</f>
        <v/>
      </c>
      <c r="L46" s="7">
        <f>IF($Y46="","",IF(INDEX('Per Invoice'!L$2:L$501,$Y46)="","",INDEX('Per Invoice'!L$2:L$501,$Y46)))</f>
        <v/>
      </c>
      <c r="M46" s="14">
        <f>IF($Y46="","",IF(INDEX('Per Invoice'!M$2:M$501,$Y46)="","",INDEX('Per Invoice'!M$2:M$501,$Y46)))</f>
        <v/>
      </c>
      <c r="N46">
        <f>IF($Y46="","",IF(INDEX('Per Invoice'!N$2:N$501,$Y46)="","",INDEX('Per Invoice'!N$2:N$501,$Y46)))</f>
        <v/>
      </c>
      <c r="O46">
        <f>IF($Y46="","",IF(INDEX('Per Invoice'!O$2:O$501,$Y46)="","",INDEX('Per Invoice'!O$2:O$501,$Y46)))</f>
        <v/>
      </c>
      <c r="P46" s="7">
        <f>IF($Y46="","",IF(INDEX('Per Invoice'!P$2:P$501,$Y46)="","",INDEX('Per Invoice'!P$2:P$501,$Y46)))</f>
        <v/>
      </c>
      <c r="Q46" s="7">
        <f>IF($Y46="","",IF(INDEX('Per Invoice'!Q$2:Q$501,$Y46)="","",INDEX('Per Invoice'!Q$2:Q$501,$Y46)))</f>
        <v/>
      </c>
      <c r="R46">
        <f>IF($Y46="","",IF(INDEX('Per Invoice'!R$2:R$501,$Y46)="","",INDEX('Per Invoice'!R$2:R$501,$Y46)))</f>
        <v/>
      </c>
      <c r="S46" s="7">
        <f>IF($Y46="","",IF(INDEX('Per Invoice'!S$2:S$501,$Y46)="","",INDEX('Per Invoice'!S$2:S$501,$Y46)))</f>
        <v/>
      </c>
      <c r="T46" s="7">
        <f>IF($Y46="","",IF(INDEX('Per Invoice'!T$2:T$501,$Y46)="","",INDEX('Per Invoice'!T$2:T$501,$Y46)))</f>
        <v/>
      </c>
      <c r="U46" s="7">
        <f>IF($Y46="","",IF(INDEX('Per Invoice'!U$2:U$501,$Y46)="","",INDEX('Per Invoice'!U$2:U$501,$Y46)))</f>
        <v/>
      </c>
      <c r="V46" s="7">
        <f>IF($Y46="","",IF(INDEX('Per Invoice'!V$2:V$501,$Y46)="","",INDEX('Per Invoice'!V$2:V$501,$Y46)))</f>
        <v/>
      </c>
      <c r="W46" s="7">
        <f>IF($Y46="","",IF(INDEX('Per Invoice'!W$2:W$501,$Y46)="","",INDEX('Per Invoice'!W$2:W$501,$Y46)))</f>
        <v/>
      </c>
      <c r="X46" s="7">
        <f>IF($Y46="","",IF(INDEX('Per Invoice'!X$2:X$501,$Y46)="","",INDEX('Per Invoice'!X$2:X$501,$Y46)))</f>
        <v/>
      </c>
      <c r="Y46" s="16">
        <f>IFERROR(MATCH(Settings!$C$36&amp;"|"&amp;ROWS($Y$2:$Y46),'Per Invoice'!$Z$2:$Z$501,0),"")</f>
        <v/>
      </c>
    </row>
    <row r="47">
      <c r="A47">
        <f>IF($Y47="","",IF(INDEX('Per Invoice'!A$2:A$501,$Y47)="","",INDEX('Per Invoice'!A$2:A$501,$Y47)))</f>
        <v/>
      </c>
      <c r="B47">
        <f>IF($Y47="","",IF(INDEX('Per Invoice'!B$2:B$501,$Y47)="","",INDEX('Per Invoice'!B$2:B$501,$Y47)))</f>
        <v/>
      </c>
      <c r="C47">
        <f>IF($Y47="","",IF(INDEX('Per Invoice'!C$2:C$501,$Y47)="","",INDEX('Per Invoice'!C$2:C$501,$Y47)))</f>
        <v/>
      </c>
      <c r="D47">
        <f>IF($Y47="","",IF(INDEX('Per Invoice'!D$2:D$501,$Y47)="","",INDEX('Per Invoice'!D$2:D$501,$Y47)))</f>
        <v/>
      </c>
      <c r="E47">
        <f>IF($Y47="","",IF(INDEX('Per Invoice'!E$2:E$501,$Y47)="","",INDEX('Per Invoice'!E$2:E$501,$Y47)))</f>
        <v/>
      </c>
      <c r="F47">
        <f>IF($Y47="","",IF(INDEX('Per Invoice'!F$2:F$501,$Y47)="","",INDEX('Per Invoice'!F$2:F$501,$Y47)))</f>
        <v/>
      </c>
      <c r="G47">
        <f>IF($Y47="","",IF(INDEX('Per Invoice'!G$2:G$501,$Y47)="","",INDEX('Per Invoice'!G$2:G$501,$Y47)))</f>
        <v/>
      </c>
      <c r="H47">
        <f>IF($Y47="","",IF(INDEX('Per Invoice'!H$2:H$501,$Y47)="","",INDEX('Per Invoice'!H$2:H$501,$Y47)))</f>
        <v/>
      </c>
      <c r="I47">
        <f>IF($Y47="","",IF(INDEX('Per Invoice'!I$2:I$501,$Y47)="","",INDEX('Per Invoice'!I$2:I$501,$Y47)))</f>
        <v/>
      </c>
      <c r="J47">
        <f>IF($Y47="","",IF(INDEX('Per Invoice'!J$2:J$501,$Y47)="","",INDEX('Per Invoice'!J$2:J$501,$Y47)))</f>
        <v/>
      </c>
      <c r="K47">
        <f>IF($Y47="","",IF(INDEX('Per Invoice'!K$2:K$501,$Y47)="","",INDEX('Per Invoice'!K$2:K$501,$Y47)))</f>
        <v/>
      </c>
      <c r="L47" s="7">
        <f>IF($Y47="","",IF(INDEX('Per Invoice'!L$2:L$501,$Y47)="","",INDEX('Per Invoice'!L$2:L$501,$Y47)))</f>
        <v/>
      </c>
      <c r="M47" s="14">
        <f>IF($Y47="","",IF(INDEX('Per Invoice'!M$2:M$501,$Y47)="","",INDEX('Per Invoice'!M$2:M$501,$Y47)))</f>
        <v/>
      </c>
      <c r="N47">
        <f>IF($Y47="","",IF(INDEX('Per Invoice'!N$2:N$501,$Y47)="","",INDEX('Per Invoice'!N$2:N$501,$Y47)))</f>
        <v/>
      </c>
      <c r="O47">
        <f>IF($Y47="","",IF(INDEX('Per Invoice'!O$2:O$501,$Y47)="","",INDEX('Per Invoice'!O$2:O$501,$Y47)))</f>
        <v/>
      </c>
      <c r="P47" s="7">
        <f>IF($Y47="","",IF(INDEX('Per Invoice'!P$2:P$501,$Y47)="","",INDEX('Per Invoice'!P$2:P$501,$Y47)))</f>
        <v/>
      </c>
      <c r="Q47" s="7">
        <f>IF($Y47="","",IF(INDEX('Per Invoice'!Q$2:Q$501,$Y47)="","",INDEX('Per Invoice'!Q$2:Q$501,$Y47)))</f>
        <v/>
      </c>
      <c r="R47">
        <f>IF($Y47="","",IF(INDEX('Per Invoice'!R$2:R$501,$Y47)="","",INDEX('Per Invoice'!R$2:R$501,$Y47)))</f>
        <v/>
      </c>
      <c r="S47" s="7">
        <f>IF($Y47="","",IF(INDEX('Per Invoice'!S$2:S$501,$Y47)="","",INDEX('Per Invoice'!S$2:S$501,$Y47)))</f>
        <v/>
      </c>
      <c r="T47" s="7">
        <f>IF($Y47="","",IF(INDEX('Per Invoice'!T$2:T$501,$Y47)="","",INDEX('Per Invoice'!T$2:T$501,$Y47)))</f>
        <v/>
      </c>
      <c r="U47" s="7">
        <f>IF($Y47="","",IF(INDEX('Per Invoice'!U$2:U$501,$Y47)="","",INDEX('Per Invoice'!U$2:U$501,$Y47)))</f>
        <v/>
      </c>
      <c r="V47" s="7">
        <f>IF($Y47="","",IF(INDEX('Per Invoice'!V$2:V$501,$Y47)="","",INDEX('Per Invoice'!V$2:V$501,$Y47)))</f>
        <v/>
      </c>
      <c r="W47" s="7">
        <f>IF($Y47="","",IF(INDEX('Per Invoice'!W$2:W$501,$Y47)="","",INDEX('Per Invoice'!W$2:W$501,$Y47)))</f>
        <v/>
      </c>
      <c r="X47" s="7">
        <f>IF($Y47="","",IF(INDEX('Per Invoice'!X$2:X$501,$Y47)="","",INDEX('Per Invoice'!X$2:X$501,$Y47)))</f>
        <v/>
      </c>
      <c r="Y47" s="16">
        <f>IFERROR(MATCH(Settings!$C$36&amp;"|"&amp;ROWS($Y$2:$Y47),'Per Invoice'!$Z$2:$Z$501,0),"")</f>
        <v/>
      </c>
    </row>
    <row r="48">
      <c r="A48">
        <f>IF($Y48="","",IF(INDEX('Per Invoice'!A$2:A$501,$Y48)="","",INDEX('Per Invoice'!A$2:A$501,$Y48)))</f>
        <v/>
      </c>
      <c r="B48">
        <f>IF($Y48="","",IF(INDEX('Per Invoice'!B$2:B$501,$Y48)="","",INDEX('Per Invoice'!B$2:B$501,$Y48)))</f>
        <v/>
      </c>
      <c r="C48">
        <f>IF($Y48="","",IF(INDEX('Per Invoice'!C$2:C$501,$Y48)="","",INDEX('Per Invoice'!C$2:C$501,$Y48)))</f>
        <v/>
      </c>
      <c r="D48">
        <f>IF($Y48="","",IF(INDEX('Per Invoice'!D$2:D$501,$Y48)="","",INDEX('Per Invoice'!D$2:D$501,$Y48)))</f>
        <v/>
      </c>
      <c r="E48">
        <f>IF($Y48="","",IF(INDEX('Per Invoice'!E$2:E$501,$Y48)="","",INDEX('Per Invoice'!E$2:E$501,$Y48)))</f>
        <v/>
      </c>
      <c r="F48">
        <f>IF($Y48="","",IF(INDEX('Per Invoice'!F$2:F$501,$Y48)="","",INDEX('Per Invoice'!F$2:F$501,$Y48)))</f>
        <v/>
      </c>
      <c r="G48">
        <f>IF($Y48="","",IF(INDEX('Per Invoice'!G$2:G$501,$Y48)="","",INDEX('Per Invoice'!G$2:G$501,$Y48)))</f>
        <v/>
      </c>
      <c r="H48">
        <f>IF($Y48="","",IF(INDEX('Per Invoice'!H$2:H$501,$Y48)="","",INDEX('Per Invoice'!H$2:H$501,$Y48)))</f>
        <v/>
      </c>
      <c r="I48">
        <f>IF($Y48="","",IF(INDEX('Per Invoice'!I$2:I$501,$Y48)="","",INDEX('Per Invoice'!I$2:I$501,$Y48)))</f>
        <v/>
      </c>
      <c r="J48">
        <f>IF($Y48="","",IF(INDEX('Per Invoice'!J$2:J$501,$Y48)="","",INDEX('Per Invoice'!J$2:J$501,$Y48)))</f>
        <v/>
      </c>
      <c r="K48">
        <f>IF($Y48="","",IF(INDEX('Per Invoice'!K$2:K$501,$Y48)="","",INDEX('Per Invoice'!K$2:K$501,$Y48)))</f>
        <v/>
      </c>
      <c r="L48" s="7">
        <f>IF($Y48="","",IF(INDEX('Per Invoice'!L$2:L$501,$Y48)="","",INDEX('Per Invoice'!L$2:L$501,$Y48)))</f>
        <v/>
      </c>
      <c r="M48" s="14">
        <f>IF($Y48="","",IF(INDEX('Per Invoice'!M$2:M$501,$Y48)="","",INDEX('Per Invoice'!M$2:M$501,$Y48)))</f>
        <v/>
      </c>
      <c r="N48">
        <f>IF($Y48="","",IF(INDEX('Per Invoice'!N$2:N$501,$Y48)="","",INDEX('Per Invoice'!N$2:N$501,$Y48)))</f>
        <v/>
      </c>
      <c r="O48">
        <f>IF($Y48="","",IF(INDEX('Per Invoice'!O$2:O$501,$Y48)="","",INDEX('Per Invoice'!O$2:O$501,$Y48)))</f>
        <v/>
      </c>
      <c r="P48" s="7">
        <f>IF($Y48="","",IF(INDEX('Per Invoice'!P$2:P$501,$Y48)="","",INDEX('Per Invoice'!P$2:P$501,$Y48)))</f>
        <v/>
      </c>
      <c r="Q48" s="7">
        <f>IF($Y48="","",IF(INDEX('Per Invoice'!Q$2:Q$501,$Y48)="","",INDEX('Per Invoice'!Q$2:Q$501,$Y48)))</f>
        <v/>
      </c>
      <c r="R48">
        <f>IF($Y48="","",IF(INDEX('Per Invoice'!R$2:R$501,$Y48)="","",INDEX('Per Invoice'!R$2:R$501,$Y48)))</f>
        <v/>
      </c>
      <c r="S48" s="7">
        <f>IF($Y48="","",IF(INDEX('Per Invoice'!S$2:S$501,$Y48)="","",INDEX('Per Invoice'!S$2:S$501,$Y48)))</f>
        <v/>
      </c>
      <c r="T48" s="7">
        <f>IF($Y48="","",IF(INDEX('Per Invoice'!T$2:T$501,$Y48)="","",INDEX('Per Invoice'!T$2:T$501,$Y48)))</f>
        <v/>
      </c>
      <c r="U48" s="7">
        <f>IF($Y48="","",IF(INDEX('Per Invoice'!U$2:U$501,$Y48)="","",INDEX('Per Invoice'!U$2:U$501,$Y48)))</f>
        <v/>
      </c>
      <c r="V48" s="7">
        <f>IF($Y48="","",IF(INDEX('Per Invoice'!V$2:V$501,$Y48)="","",INDEX('Per Invoice'!V$2:V$501,$Y48)))</f>
        <v/>
      </c>
      <c r="W48" s="7">
        <f>IF($Y48="","",IF(INDEX('Per Invoice'!W$2:W$501,$Y48)="","",INDEX('Per Invoice'!W$2:W$501,$Y48)))</f>
        <v/>
      </c>
      <c r="X48" s="7">
        <f>IF($Y48="","",IF(INDEX('Per Invoice'!X$2:X$501,$Y48)="","",INDEX('Per Invoice'!X$2:X$501,$Y48)))</f>
        <v/>
      </c>
      <c r="Y48" s="16">
        <f>IFERROR(MATCH(Settings!$C$36&amp;"|"&amp;ROWS($Y$2:$Y48),'Per Invoice'!$Z$2:$Z$501,0),"")</f>
        <v/>
      </c>
    </row>
    <row r="49">
      <c r="A49">
        <f>IF($Y49="","",IF(INDEX('Per Invoice'!A$2:A$501,$Y49)="","",INDEX('Per Invoice'!A$2:A$501,$Y49)))</f>
        <v/>
      </c>
      <c r="B49">
        <f>IF($Y49="","",IF(INDEX('Per Invoice'!B$2:B$501,$Y49)="","",INDEX('Per Invoice'!B$2:B$501,$Y49)))</f>
        <v/>
      </c>
      <c r="C49">
        <f>IF($Y49="","",IF(INDEX('Per Invoice'!C$2:C$501,$Y49)="","",INDEX('Per Invoice'!C$2:C$501,$Y49)))</f>
        <v/>
      </c>
      <c r="D49">
        <f>IF($Y49="","",IF(INDEX('Per Invoice'!D$2:D$501,$Y49)="","",INDEX('Per Invoice'!D$2:D$501,$Y49)))</f>
        <v/>
      </c>
      <c r="E49">
        <f>IF($Y49="","",IF(INDEX('Per Invoice'!E$2:E$501,$Y49)="","",INDEX('Per Invoice'!E$2:E$501,$Y49)))</f>
        <v/>
      </c>
      <c r="F49">
        <f>IF($Y49="","",IF(INDEX('Per Invoice'!F$2:F$501,$Y49)="","",INDEX('Per Invoice'!F$2:F$501,$Y49)))</f>
        <v/>
      </c>
      <c r="G49">
        <f>IF($Y49="","",IF(INDEX('Per Invoice'!G$2:G$501,$Y49)="","",INDEX('Per Invoice'!G$2:G$501,$Y49)))</f>
        <v/>
      </c>
      <c r="H49">
        <f>IF($Y49="","",IF(INDEX('Per Invoice'!H$2:H$501,$Y49)="","",INDEX('Per Invoice'!H$2:H$501,$Y49)))</f>
        <v/>
      </c>
      <c r="I49">
        <f>IF($Y49="","",IF(INDEX('Per Invoice'!I$2:I$501,$Y49)="","",INDEX('Per Invoice'!I$2:I$501,$Y49)))</f>
        <v/>
      </c>
      <c r="J49">
        <f>IF($Y49="","",IF(INDEX('Per Invoice'!J$2:J$501,$Y49)="","",INDEX('Per Invoice'!J$2:J$501,$Y49)))</f>
        <v/>
      </c>
      <c r="K49">
        <f>IF($Y49="","",IF(INDEX('Per Invoice'!K$2:K$501,$Y49)="","",INDEX('Per Invoice'!K$2:K$501,$Y49)))</f>
        <v/>
      </c>
      <c r="L49" s="7">
        <f>IF($Y49="","",IF(INDEX('Per Invoice'!L$2:L$501,$Y49)="","",INDEX('Per Invoice'!L$2:L$501,$Y49)))</f>
        <v/>
      </c>
      <c r="M49" s="14">
        <f>IF($Y49="","",IF(INDEX('Per Invoice'!M$2:M$501,$Y49)="","",INDEX('Per Invoice'!M$2:M$501,$Y49)))</f>
        <v/>
      </c>
      <c r="N49">
        <f>IF($Y49="","",IF(INDEX('Per Invoice'!N$2:N$501,$Y49)="","",INDEX('Per Invoice'!N$2:N$501,$Y49)))</f>
        <v/>
      </c>
      <c r="O49">
        <f>IF($Y49="","",IF(INDEX('Per Invoice'!O$2:O$501,$Y49)="","",INDEX('Per Invoice'!O$2:O$501,$Y49)))</f>
        <v/>
      </c>
      <c r="P49" s="7">
        <f>IF($Y49="","",IF(INDEX('Per Invoice'!P$2:P$501,$Y49)="","",INDEX('Per Invoice'!P$2:P$501,$Y49)))</f>
        <v/>
      </c>
      <c r="Q49" s="7">
        <f>IF($Y49="","",IF(INDEX('Per Invoice'!Q$2:Q$501,$Y49)="","",INDEX('Per Invoice'!Q$2:Q$501,$Y49)))</f>
        <v/>
      </c>
      <c r="R49">
        <f>IF($Y49="","",IF(INDEX('Per Invoice'!R$2:R$501,$Y49)="","",INDEX('Per Invoice'!R$2:R$501,$Y49)))</f>
        <v/>
      </c>
      <c r="S49" s="7">
        <f>IF($Y49="","",IF(INDEX('Per Invoice'!S$2:S$501,$Y49)="","",INDEX('Per Invoice'!S$2:S$501,$Y49)))</f>
        <v/>
      </c>
      <c r="T49" s="7">
        <f>IF($Y49="","",IF(INDEX('Per Invoice'!T$2:T$501,$Y49)="","",INDEX('Per Invoice'!T$2:T$501,$Y49)))</f>
        <v/>
      </c>
      <c r="U49" s="7">
        <f>IF($Y49="","",IF(INDEX('Per Invoice'!U$2:U$501,$Y49)="","",INDEX('Per Invoice'!U$2:U$501,$Y49)))</f>
        <v/>
      </c>
      <c r="V49" s="7">
        <f>IF($Y49="","",IF(INDEX('Per Invoice'!V$2:V$501,$Y49)="","",INDEX('Per Invoice'!V$2:V$501,$Y49)))</f>
        <v/>
      </c>
      <c r="W49" s="7">
        <f>IF($Y49="","",IF(INDEX('Per Invoice'!W$2:W$501,$Y49)="","",INDEX('Per Invoice'!W$2:W$501,$Y49)))</f>
        <v/>
      </c>
      <c r="X49" s="7">
        <f>IF($Y49="","",IF(INDEX('Per Invoice'!X$2:X$501,$Y49)="","",INDEX('Per Invoice'!X$2:X$501,$Y49)))</f>
        <v/>
      </c>
      <c r="Y49" s="16">
        <f>IFERROR(MATCH(Settings!$C$36&amp;"|"&amp;ROWS($Y$2:$Y49),'Per Invoice'!$Z$2:$Z$501,0),"")</f>
        <v/>
      </c>
    </row>
    <row r="50">
      <c r="A50">
        <f>IF($Y50="","",IF(INDEX('Per Invoice'!A$2:A$501,$Y50)="","",INDEX('Per Invoice'!A$2:A$501,$Y50)))</f>
        <v/>
      </c>
      <c r="B50">
        <f>IF($Y50="","",IF(INDEX('Per Invoice'!B$2:B$501,$Y50)="","",INDEX('Per Invoice'!B$2:B$501,$Y50)))</f>
        <v/>
      </c>
      <c r="C50">
        <f>IF($Y50="","",IF(INDEX('Per Invoice'!C$2:C$501,$Y50)="","",INDEX('Per Invoice'!C$2:C$501,$Y50)))</f>
        <v/>
      </c>
      <c r="D50">
        <f>IF($Y50="","",IF(INDEX('Per Invoice'!D$2:D$501,$Y50)="","",INDEX('Per Invoice'!D$2:D$501,$Y50)))</f>
        <v/>
      </c>
      <c r="E50">
        <f>IF($Y50="","",IF(INDEX('Per Invoice'!E$2:E$501,$Y50)="","",INDEX('Per Invoice'!E$2:E$501,$Y50)))</f>
        <v/>
      </c>
      <c r="F50">
        <f>IF($Y50="","",IF(INDEX('Per Invoice'!F$2:F$501,$Y50)="","",INDEX('Per Invoice'!F$2:F$501,$Y50)))</f>
        <v/>
      </c>
      <c r="G50">
        <f>IF($Y50="","",IF(INDEX('Per Invoice'!G$2:G$501,$Y50)="","",INDEX('Per Invoice'!G$2:G$501,$Y50)))</f>
        <v/>
      </c>
      <c r="H50">
        <f>IF($Y50="","",IF(INDEX('Per Invoice'!H$2:H$501,$Y50)="","",INDEX('Per Invoice'!H$2:H$501,$Y50)))</f>
        <v/>
      </c>
      <c r="I50">
        <f>IF($Y50="","",IF(INDEX('Per Invoice'!I$2:I$501,$Y50)="","",INDEX('Per Invoice'!I$2:I$501,$Y50)))</f>
        <v/>
      </c>
      <c r="J50">
        <f>IF($Y50="","",IF(INDEX('Per Invoice'!J$2:J$501,$Y50)="","",INDEX('Per Invoice'!J$2:J$501,$Y50)))</f>
        <v/>
      </c>
      <c r="K50">
        <f>IF($Y50="","",IF(INDEX('Per Invoice'!K$2:K$501,$Y50)="","",INDEX('Per Invoice'!K$2:K$501,$Y50)))</f>
        <v/>
      </c>
      <c r="L50" s="7">
        <f>IF($Y50="","",IF(INDEX('Per Invoice'!L$2:L$501,$Y50)="","",INDEX('Per Invoice'!L$2:L$501,$Y50)))</f>
        <v/>
      </c>
      <c r="M50" s="14">
        <f>IF($Y50="","",IF(INDEX('Per Invoice'!M$2:M$501,$Y50)="","",INDEX('Per Invoice'!M$2:M$501,$Y50)))</f>
        <v/>
      </c>
      <c r="N50">
        <f>IF($Y50="","",IF(INDEX('Per Invoice'!N$2:N$501,$Y50)="","",INDEX('Per Invoice'!N$2:N$501,$Y50)))</f>
        <v/>
      </c>
      <c r="O50">
        <f>IF($Y50="","",IF(INDEX('Per Invoice'!O$2:O$501,$Y50)="","",INDEX('Per Invoice'!O$2:O$501,$Y50)))</f>
        <v/>
      </c>
      <c r="P50" s="7">
        <f>IF($Y50="","",IF(INDEX('Per Invoice'!P$2:P$501,$Y50)="","",INDEX('Per Invoice'!P$2:P$501,$Y50)))</f>
        <v/>
      </c>
      <c r="Q50" s="7">
        <f>IF($Y50="","",IF(INDEX('Per Invoice'!Q$2:Q$501,$Y50)="","",INDEX('Per Invoice'!Q$2:Q$501,$Y50)))</f>
        <v/>
      </c>
      <c r="R50">
        <f>IF($Y50="","",IF(INDEX('Per Invoice'!R$2:R$501,$Y50)="","",INDEX('Per Invoice'!R$2:R$501,$Y50)))</f>
        <v/>
      </c>
      <c r="S50" s="7">
        <f>IF($Y50="","",IF(INDEX('Per Invoice'!S$2:S$501,$Y50)="","",INDEX('Per Invoice'!S$2:S$501,$Y50)))</f>
        <v/>
      </c>
      <c r="T50" s="7">
        <f>IF($Y50="","",IF(INDEX('Per Invoice'!T$2:T$501,$Y50)="","",INDEX('Per Invoice'!T$2:T$501,$Y50)))</f>
        <v/>
      </c>
      <c r="U50" s="7">
        <f>IF($Y50="","",IF(INDEX('Per Invoice'!U$2:U$501,$Y50)="","",INDEX('Per Invoice'!U$2:U$501,$Y50)))</f>
        <v/>
      </c>
      <c r="V50" s="7">
        <f>IF($Y50="","",IF(INDEX('Per Invoice'!V$2:V$501,$Y50)="","",INDEX('Per Invoice'!V$2:V$501,$Y50)))</f>
        <v/>
      </c>
      <c r="W50" s="7">
        <f>IF($Y50="","",IF(INDEX('Per Invoice'!W$2:W$501,$Y50)="","",INDEX('Per Invoice'!W$2:W$501,$Y50)))</f>
        <v/>
      </c>
      <c r="X50" s="7">
        <f>IF($Y50="","",IF(INDEX('Per Invoice'!X$2:X$501,$Y50)="","",INDEX('Per Invoice'!X$2:X$501,$Y50)))</f>
        <v/>
      </c>
      <c r="Y50" s="16">
        <f>IFERROR(MATCH(Settings!$C$36&amp;"|"&amp;ROWS($Y$2:$Y50),'Per Invoice'!$Z$2:$Z$501,0),"")</f>
        <v/>
      </c>
    </row>
    <row r="51">
      <c r="A51">
        <f>IF($Y51="","",IF(INDEX('Per Invoice'!A$2:A$501,$Y51)="","",INDEX('Per Invoice'!A$2:A$501,$Y51)))</f>
        <v/>
      </c>
      <c r="B51">
        <f>IF($Y51="","",IF(INDEX('Per Invoice'!B$2:B$501,$Y51)="","",INDEX('Per Invoice'!B$2:B$501,$Y51)))</f>
        <v/>
      </c>
      <c r="C51">
        <f>IF($Y51="","",IF(INDEX('Per Invoice'!C$2:C$501,$Y51)="","",INDEX('Per Invoice'!C$2:C$501,$Y51)))</f>
        <v/>
      </c>
      <c r="D51">
        <f>IF($Y51="","",IF(INDEX('Per Invoice'!D$2:D$501,$Y51)="","",INDEX('Per Invoice'!D$2:D$501,$Y51)))</f>
        <v/>
      </c>
      <c r="E51">
        <f>IF($Y51="","",IF(INDEX('Per Invoice'!E$2:E$501,$Y51)="","",INDEX('Per Invoice'!E$2:E$501,$Y51)))</f>
        <v/>
      </c>
      <c r="F51">
        <f>IF($Y51="","",IF(INDEX('Per Invoice'!F$2:F$501,$Y51)="","",INDEX('Per Invoice'!F$2:F$501,$Y51)))</f>
        <v/>
      </c>
      <c r="G51">
        <f>IF($Y51="","",IF(INDEX('Per Invoice'!G$2:G$501,$Y51)="","",INDEX('Per Invoice'!G$2:G$501,$Y51)))</f>
        <v/>
      </c>
      <c r="H51">
        <f>IF($Y51="","",IF(INDEX('Per Invoice'!H$2:H$501,$Y51)="","",INDEX('Per Invoice'!H$2:H$501,$Y51)))</f>
        <v/>
      </c>
      <c r="I51">
        <f>IF($Y51="","",IF(INDEX('Per Invoice'!I$2:I$501,$Y51)="","",INDEX('Per Invoice'!I$2:I$501,$Y51)))</f>
        <v/>
      </c>
      <c r="J51">
        <f>IF($Y51="","",IF(INDEX('Per Invoice'!J$2:J$501,$Y51)="","",INDEX('Per Invoice'!J$2:J$501,$Y51)))</f>
        <v/>
      </c>
      <c r="K51">
        <f>IF($Y51="","",IF(INDEX('Per Invoice'!K$2:K$501,$Y51)="","",INDEX('Per Invoice'!K$2:K$501,$Y51)))</f>
        <v/>
      </c>
      <c r="L51" s="7">
        <f>IF($Y51="","",IF(INDEX('Per Invoice'!L$2:L$501,$Y51)="","",INDEX('Per Invoice'!L$2:L$501,$Y51)))</f>
        <v/>
      </c>
      <c r="M51" s="14">
        <f>IF($Y51="","",IF(INDEX('Per Invoice'!M$2:M$501,$Y51)="","",INDEX('Per Invoice'!M$2:M$501,$Y51)))</f>
        <v/>
      </c>
      <c r="N51">
        <f>IF($Y51="","",IF(INDEX('Per Invoice'!N$2:N$501,$Y51)="","",INDEX('Per Invoice'!N$2:N$501,$Y51)))</f>
        <v/>
      </c>
      <c r="O51">
        <f>IF($Y51="","",IF(INDEX('Per Invoice'!O$2:O$501,$Y51)="","",INDEX('Per Invoice'!O$2:O$501,$Y51)))</f>
        <v/>
      </c>
      <c r="P51" s="7">
        <f>IF($Y51="","",IF(INDEX('Per Invoice'!P$2:P$501,$Y51)="","",INDEX('Per Invoice'!P$2:P$501,$Y51)))</f>
        <v/>
      </c>
      <c r="Q51" s="7">
        <f>IF($Y51="","",IF(INDEX('Per Invoice'!Q$2:Q$501,$Y51)="","",INDEX('Per Invoice'!Q$2:Q$501,$Y51)))</f>
        <v/>
      </c>
      <c r="R51">
        <f>IF($Y51="","",IF(INDEX('Per Invoice'!R$2:R$501,$Y51)="","",INDEX('Per Invoice'!R$2:R$501,$Y51)))</f>
        <v/>
      </c>
      <c r="S51" s="7">
        <f>IF($Y51="","",IF(INDEX('Per Invoice'!S$2:S$501,$Y51)="","",INDEX('Per Invoice'!S$2:S$501,$Y51)))</f>
        <v/>
      </c>
      <c r="T51" s="7">
        <f>IF($Y51="","",IF(INDEX('Per Invoice'!T$2:T$501,$Y51)="","",INDEX('Per Invoice'!T$2:T$501,$Y51)))</f>
        <v/>
      </c>
      <c r="U51" s="7">
        <f>IF($Y51="","",IF(INDEX('Per Invoice'!U$2:U$501,$Y51)="","",INDEX('Per Invoice'!U$2:U$501,$Y51)))</f>
        <v/>
      </c>
      <c r="V51" s="7">
        <f>IF($Y51="","",IF(INDEX('Per Invoice'!V$2:V$501,$Y51)="","",INDEX('Per Invoice'!V$2:V$501,$Y51)))</f>
        <v/>
      </c>
      <c r="W51" s="7">
        <f>IF($Y51="","",IF(INDEX('Per Invoice'!W$2:W$501,$Y51)="","",INDEX('Per Invoice'!W$2:W$501,$Y51)))</f>
        <v/>
      </c>
      <c r="X51" s="7">
        <f>IF($Y51="","",IF(INDEX('Per Invoice'!X$2:X$501,$Y51)="","",INDEX('Per Invoice'!X$2:X$501,$Y51)))</f>
        <v/>
      </c>
      <c r="Y51" s="16">
        <f>IFERROR(MATCH(Settings!$C$36&amp;"|"&amp;ROWS($Y$2:$Y51),'Per Invoice'!$Z$2:$Z$501,0),"")</f>
        <v/>
      </c>
    </row>
    <row r="52">
      <c r="A52">
        <f>IF($Y52="","",IF(INDEX('Per Invoice'!A$2:A$501,$Y52)="","",INDEX('Per Invoice'!A$2:A$501,$Y52)))</f>
        <v/>
      </c>
      <c r="B52">
        <f>IF($Y52="","",IF(INDEX('Per Invoice'!B$2:B$501,$Y52)="","",INDEX('Per Invoice'!B$2:B$501,$Y52)))</f>
        <v/>
      </c>
      <c r="C52">
        <f>IF($Y52="","",IF(INDEX('Per Invoice'!C$2:C$501,$Y52)="","",INDEX('Per Invoice'!C$2:C$501,$Y52)))</f>
        <v/>
      </c>
      <c r="D52">
        <f>IF($Y52="","",IF(INDEX('Per Invoice'!D$2:D$501,$Y52)="","",INDEX('Per Invoice'!D$2:D$501,$Y52)))</f>
        <v/>
      </c>
      <c r="E52">
        <f>IF($Y52="","",IF(INDEX('Per Invoice'!E$2:E$501,$Y52)="","",INDEX('Per Invoice'!E$2:E$501,$Y52)))</f>
        <v/>
      </c>
      <c r="F52">
        <f>IF($Y52="","",IF(INDEX('Per Invoice'!F$2:F$501,$Y52)="","",INDEX('Per Invoice'!F$2:F$501,$Y52)))</f>
        <v/>
      </c>
      <c r="G52">
        <f>IF($Y52="","",IF(INDEX('Per Invoice'!G$2:G$501,$Y52)="","",INDEX('Per Invoice'!G$2:G$501,$Y52)))</f>
        <v/>
      </c>
      <c r="H52">
        <f>IF($Y52="","",IF(INDEX('Per Invoice'!H$2:H$501,$Y52)="","",INDEX('Per Invoice'!H$2:H$501,$Y52)))</f>
        <v/>
      </c>
      <c r="I52">
        <f>IF($Y52="","",IF(INDEX('Per Invoice'!I$2:I$501,$Y52)="","",INDEX('Per Invoice'!I$2:I$501,$Y52)))</f>
        <v/>
      </c>
      <c r="J52">
        <f>IF($Y52="","",IF(INDEX('Per Invoice'!J$2:J$501,$Y52)="","",INDEX('Per Invoice'!J$2:J$501,$Y52)))</f>
        <v/>
      </c>
      <c r="K52">
        <f>IF($Y52="","",IF(INDEX('Per Invoice'!K$2:K$501,$Y52)="","",INDEX('Per Invoice'!K$2:K$501,$Y52)))</f>
        <v/>
      </c>
      <c r="L52" s="7">
        <f>IF($Y52="","",IF(INDEX('Per Invoice'!L$2:L$501,$Y52)="","",INDEX('Per Invoice'!L$2:L$501,$Y52)))</f>
        <v/>
      </c>
      <c r="M52" s="14">
        <f>IF($Y52="","",IF(INDEX('Per Invoice'!M$2:M$501,$Y52)="","",INDEX('Per Invoice'!M$2:M$501,$Y52)))</f>
        <v/>
      </c>
      <c r="N52">
        <f>IF($Y52="","",IF(INDEX('Per Invoice'!N$2:N$501,$Y52)="","",INDEX('Per Invoice'!N$2:N$501,$Y52)))</f>
        <v/>
      </c>
      <c r="O52">
        <f>IF($Y52="","",IF(INDEX('Per Invoice'!O$2:O$501,$Y52)="","",INDEX('Per Invoice'!O$2:O$501,$Y52)))</f>
        <v/>
      </c>
      <c r="P52" s="7">
        <f>IF($Y52="","",IF(INDEX('Per Invoice'!P$2:P$501,$Y52)="","",INDEX('Per Invoice'!P$2:P$501,$Y52)))</f>
        <v/>
      </c>
      <c r="Q52" s="7">
        <f>IF($Y52="","",IF(INDEX('Per Invoice'!Q$2:Q$501,$Y52)="","",INDEX('Per Invoice'!Q$2:Q$501,$Y52)))</f>
        <v/>
      </c>
      <c r="R52">
        <f>IF($Y52="","",IF(INDEX('Per Invoice'!R$2:R$501,$Y52)="","",INDEX('Per Invoice'!R$2:R$501,$Y52)))</f>
        <v/>
      </c>
      <c r="S52" s="7">
        <f>IF($Y52="","",IF(INDEX('Per Invoice'!S$2:S$501,$Y52)="","",INDEX('Per Invoice'!S$2:S$501,$Y52)))</f>
        <v/>
      </c>
      <c r="T52" s="7">
        <f>IF($Y52="","",IF(INDEX('Per Invoice'!T$2:T$501,$Y52)="","",INDEX('Per Invoice'!T$2:T$501,$Y52)))</f>
        <v/>
      </c>
      <c r="U52" s="7">
        <f>IF($Y52="","",IF(INDEX('Per Invoice'!U$2:U$501,$Y52)="","",INDEX('Per Invoice'!U$2:U$501,$Y52)))</f>
        <v/>
      </c>
      <c r="V52" s="7">
        <f>IF($Y52="","",IF(INDEX('Per Invoice'!V$2:V$501,$Y52)="","",INDEX('Per Invoice'!V$2:V$501,$Y52)))</f>
        <v/>
      </c>
      <c r="W52" s="7">
        <f>IF($Y52="","",IF(INDEX('Per Invoice'!W$2:W$501,$Y52)="","",INDEX('Per Invoice'!W$2:W$501,$Y52)))</f>
        <v/>
      </c>
      <c r="X52" s="7">
        <f>IF($Y52="","",IF(INDEX('Per Invoice'!X$2:X$501,$Y52)="","",INDEX('Per Invoice'!X$2:X$501,$Y52)))</f>
        <v/>
      </c>
      <c r="Y52" s="16">
        <f>IFERROR(MATCH(Settings!$C$36&amp;"|"&amp;ROWS($Y$2:$Y52),'Per Invoice'!$Z$2:$Z$501,0),"")</f>
        <v/>
      </c>
    </row>
    <row r="53">
      <c r="A53">
        <f>IF($Y53="","",IF(INDEX('Per Invoice'!A$2:A$501,$Y53)="","",INDEX('Per Invoice'!A$2:A$501,$Y53)))</f>
        <v/>
      </c>
      <c r="B53">
        <f>IF($Y53="","",IF(INDEX('Per Invoice'!B$2:B$501,$Y53)="","",INDEX('Per Invoice'!B$2:B$501,$Y53)))</f>
        <v/>
      </c>
      <c r="C53">
        <f>IF($Y53="","",IF(INDEX('Per Invoice'!C$2:C$501,$Y53)="","",INDEX('Per Invoice'!C$2:C$501,$Y53)))</f>
        <v/>
      </c>
      <c r="D53">
        <f>IF($Y53="","",IF(INDEX('Per Invoice'!D$2:D$501,$Y53)="","",INDEX('Per Invoice'!D$2:D$501,$Y53)))</f>
        <v/>
      </c>
      <c r="E53">
        <f>IF($Y53="","",IF(INDEX('Per Invoice'!E$2:E$501,$Y53)="","",INDEX('Per Invoice'!E$2:E$501,$Y53)))</f>
        <v/>
      </c>
      <c r="F53">
        <f>IF($Y53="","",IF(INDEX('Per Invoice'!F$2:F$501,$Y53)="","",INDEX('Per Invoice'!F$2:F$501,$Y53)))</f>
        <v/>
      </c>
      <c r="G53">
        <f>IF($Y53="","",IF(INDEX('Per Invoice'!G$2:G$501,$Y53)="","",INDEX('Per Invoice'!G$2:G$501,$Y53)))</f>
        <v/>
      </c>
      <c r="H53">
        <f>IF($Y53="","",IF(INDEX('Per Invoice'!H$2:H$501,$Y53)="","",INDEX('Per Invoice'!H$2:H$501,$Y53)))</f>
        <v/>
      </c>
      <c r="I53">
        <f>IF($Y53="","",IF(INDEX('Per Invoice'!I$2:I$501,$Y53)="","",INDEX('Per Invoice'!I$2:I$501,$Y53)))</f>
        <v/>
      </c>
      <c r="J53">
        <f>IF($Y53="","",IF(INDEX('Per Invoice'!J$2:J$501,$Y53)="","",INDEX('Per Invoice'!J$2:J$501,$Y53)))</f>
        <v/>
      </c>
      <c r="K53">
        <f>IF($Y53="","",IF(INDEX('Per Invoice'!K$2:K$501,$Y53)="","",INDEX('Per Invoice'!K$2:K$501,$Y53)))</f>
        <v/>
      </c>
      <c r="L53" s="7">
        <f>IF($Y53="","",IF(INDEX('Per Invoice'!L$2:L$501,$Y53)="","",INDEX('Per Invoice'!L$2:L$501,$Y53)))</f>
        <v/>
      </c>
      <c r="M53" s="14">
        <f>IF($Y53="","",IF(INDEX('Per Invoice'!M$2:M$501,$Y53)="","",INDEX('Per Invoice'!M$2:M$501,$Y53)))</f>
        <v/>
      </c>
      <c r="N53">
        <f>IF($Y53="","",IF(INDEX('Per Invoice'!N$2:N$501,$Y53)="","",INDEX('Per Invoice'!N$2:N$501,$Y53)))</f>
        <v/>
      </c>
      <c r="O53">
        <f>IF($Y53="","",IF(INDEX('Per Invoice'!O$2:O$501,$Y53)="","",INDEX('Per Invoice'!O$2:O$501,$Y53)))</f>
        <v/>
      </c>
      <c r="P53" s="7">
        <f>IF($Y53="","",IF(INDEX('Per Invoice'!P$2:P$501,$Y53)="","",INDEX('Per Invoice'!P$2:P$501,$Y53)))</f>
        <v/>
      </c>
      <c r="Q53" s="7">
        <f>IF($Y53="","",IF(INDEX('Per Invoice'!Q$2:Q$501,$Y53)="","",INDEX('Per Invoice'!Q$2:Q$501,$Y53)))</f>
        <v/>
      </c>
      <c r="R53">
        <f>IF($Y53="","",IF(INDEX('Per Invoice'!R$2:R$501,$Y53)="","",INDEX('Per Invoice'!R$2:R$501,$Y53)))</f>
        <v/>
      </c>
      <c r="S53" s="7">
        <f>IF($Y53="","",IF(INDEX('Per Invoice'!S$2:S$501,$Y53)="","",INDEX('Per Invoice'!S$2:S$501,$Y53)))</f>
        <v/>
      </c>
      <c r="T53" s="7">
        <f>IF($Y53="","",IF(INDEX('Per Invoice'!T$2:T$501,$Y53)="","",INDEX('Per Invoice'!T$2:T$501,$Y53)))</f>
        <v/>
      </c>
      <c r="U53" s="7">
        <f>IF($Y53="","",IF(INDEX('Per Invoice'!U$2:U$501,$Y53)="","",INDEX('Per Invoice'!U$2:U$501,$Y53)))</f>
        <v/>
      </c>
      <c r="V53" s="7">
        <f>IF($Y53="","",IF(INDEX('Per Invoice'!V$2:V$501,$Y53)="","",INDEX('Per Invoice'!V$2:V$501,$Y53)))</f>
        <v/>
      </c>
      <c r="W53" s="7">
        <f>IF($Y53="","",IF(INDEX('Per Invoice'!W$2:W$501,$Y53)="","",INDEX('Per Invoice'!W$2:W$501,$Y53)))</f>
        <v/>
      </c>
      <c r="X53" s="7">
        <f>IF($Y53="","",IF(INDEX('Per Invoice'!X$2:X$501,$Y53)="","",INDEX('Per Invoice'!X$2:X$501,$Y53)))</f>
        <v/>
      </c>
      <c r="Y53" s="16">
        <f>IFERROR(MATCH(Settings!$C$36&amp;"|"&amp;ROWS($Y$2:$Y53),'Per Invoice'!$Z$2:$Z$501,0),"")</f>
        <v/>
      </c>
    </row>
    <row r="54">
      <c r="A54">
        <f>IF($Y54="","",IF(INDEX('Per Invoice'!A$2:A$501,$Y54)="","",INDEX('Per Invoice'!A$2:A$501,$Y54)))</f>
        <v/>
      </c>
      <c r="B54">
        <f>IF($Y54="","",IF(INDEX('Per Invoice'!B$2:B$501,$Y54)="","",INDEX('Per Invoice'!B$2:B$501,$Y54)))</f>
        <v/>
      </c>
      <c r="C54">
        <f>IF($Y54="","",IF(INDEX('Per Invoice'!C$2:C$501,$Y54)="","",INDEX('Per Invoice'!C$2:C$501,$Y54)))</f>
        <v/>
      </c>
      <c r="D54">
        <f>IF($Y54="","",IF(INDEX('Per Invoice'!D$2:D$501,$Y54)="","",INDEX('Per Invoice'!D$2:D$501,$Y54)))</f>
        <v/>
      </c>
      <c r="E54">
        <f>IF($Y54="","",IF(INDEX('Per Invoice'!E$2:E$501,$Y54)="","",INDEX('Per Invoice'!E$2:E$501,$Y54)))</f>
        <v/>
      </c>
      <c r="F54">
        <f>IF($Y54="","",IF(INDEX('Per Invoice'!F$2:F$501,$Y54)="","",INDEX('Per Invoice'!F$2:F$501,$Y54)))</f>
        <v/>
      </c>
      <c r="G54">
        <f>IF($Y54="","",IF(INDEX('Per Invoice'!G$2:G$501,$Y54)="","",INDEX('Per Invoice'!G$2:G$501,$Y54)))</f>
        <v/>
      </c>
      <c r="H54">
        <f>IF($Y54="","",IF(INDEX('Per Invoice'!H$2:H$501,$Y54)="","",INDEX('Per Invoice'!H$2:H$501,$Y54)))</f>
        <v/>
      </c>
      <c r="I54">
        <f>IF($Y54="","",IF(INDEX('Per Invoice'!I$2:I$501,$Y54)="","",INDEX('Per Invoice'!I$2:I$501,$Y54)))</f>
        <v/>
      </c>
      <c r="J54">
        <f>IF($Y54="","",IF(INDEX('Per Invoice'!J$2:J$501,$Y54)="","",INDEX('Per Invoice'!J$2:J$501,$Y54)))</f>
        <v/>
      </c>
      <c r="K54">
        <f>IF($Y54="","",IF(INDEX('Per Invoice'!K$2:K$501,$Y54)="","",INDEX('Per Invoice'!K$2:K$501,$Y54)))</f>
        <v/>
      </c>
      <c r="L54" s="7">
        <f>IF($Y54="","",IF(INDEX('Per Invoice'!L$2:L$501,$Y54)="","",INDEX('Per Invoice'!L$2:L$501,$Y54)))</f>
        <v/>
      </c>
      <c r="M54" s="14">
        <f>IF($Y54="","",IF(INDEX('Per Invoice'!M$2:M$501,$Y54)="","",INDEX('Per Invoice'!M$2:M$501,$Y54)))</f>
        <v/>
      </c>
      <c r="N54">
        <f>IF($Y54="","",IF(INDEX('Per Invoice'!N$2:N$501,$Y54)="","",INDEX('Per Invoice'!N$2:N$501,$Y54)))</f>
        <v/>
      </c>
      <c r="O54">
        <f>IF($Y54="","",IF(INDEX('Per Invoice'!O$2:O$501,$Y54)="","",INDEX('Per Invoice'!O$2:O$501,$Y54)))</f>
        <v/>
      </c>
      <c r="P54" s="7">
        <f>IF($Y54="","",IF(INDEX('Per Invoice'!P$2:P$501,$Y54)="","",INDEX('Per Invoice'!P$2:P$501,$Y54)))</f>
        <v/>
      </c>
      <c r="Q54" s="7">
        <f>IF($Y54="","",IF(INDEX('Per Invoice'!Q$2:Q$501,$Y54)="","",INDEX('Per Invoice'!Q$2:Q$501,$Y54)))</f>
        <v/>
      </c>
      <c r="R54">
        <f>IF($Y54="","",IF(INDEX('Per Invoice'!R$2:R$501,$Y54)="","",INDEX('Per Invoice'!R$2:R$501,$Y54)))</f>
        <v/>
      </c>
      <c r="S54" s="7">
        <f>IF($Y54="","",IF(INDEX('Per Invoice'!S$2:S$501,$Y54)="","",INDEX('Per Invoice'!S$2:S$501,$Y54)))</f>
        <v/>
      </c>
      <c r="T54" s="7">
        <f>IF($Y54="","",IF(INDEX('Per Invoice'!T$2:T$501,$Y54)="","",INDEX('Per Invoice'!T$2:T$501,$Y54)))</f>
        <v/>
      </c>
      <c r="U54" s="7">
        <f>IF($Y54="","",IF(INDEX('Per Invoice'!U$2:U$501,$Y54)="","",INDEX('Per Invoice'!U$2:U$501,$Y54)))</f>
        <v/>
      </c>
      <c r="V54" s="7">
        <f>IF($Y54="","",IF(INDEX('Per Invoice'!V$2:V$501,$Y54)="","",INDEX('Per Invoice'!V$2:V$501,$Y54)))</f>
        <v/>
      </c>
      <c r="W54" s="7">
        <f>IF($Y54="","",IF(INDEX('Per Invoice'!W$2:W$501,$Y54)="","",INDEX('Per Invoice'!W$2:W$501,$Y54)))</f>
        <v/>
      </c>
      <c r="X54" s="7">
        <f>IF($Y54="","",IF(INDEX('Per Invoice'!X$2:X$501,$Y54)="","",INDEX('Per Invoice'!X$2:X$501,$Y54)))</f>
        <v/>
      </c>
      <c r="Y54" s="16">
        <f>IFERROR(MATCH(Settings!$C$36&amp;"|"&amp;ROWS($Y$2:$Y54),'Per Invoice'!$Z$2:$Z$501,0),"")</f>
        <v/>
      </c>
    </row>
    <row r="55">
      <c r="A55">
        <f>IF($Y55="","",IF(INDEX('Per Invoice'!A$2:A$501,$Y55)="","",INDEX('Per Invoice'!A$2:A$501,$Y55)))</f>
        <v/>
      </c>
      <c r="B55">
        <f>IF($Y55="","",IF(INDEX('Per Invoice'!B$2:B$501,$Y55)="","",INDEX('Per Invoice'!B$2:B$501,$Y55)))</f>
        <v/>
      </c>
      <c r="C55">
        <f>IF($Y55="","",IF(INDEX('Per Invoice'!C$2:C$501,$Y55)="","",INDEX('Per Invoice'!C$2:C$501,$Y55)))</f>
        <v/>
      </c>
      <c r="D55">
        <f>IF($Y55="","",IF(INDEX('Per Invoice'!D$2:D$501,$Y55)="","",INDEX('Per Invoice'!D$2:D$501,$Y55)))</f>
        <v/>
      </c>
      <c r="E55">
        <f>IF($Y55="","",IF(INDEX('Per Invoice'!E$2:E$501,$Y55)="","",INDEX('Per Invoice'!E$2:E$501,$Y55)))</f>
        <v/>
      </c>
      <c r="F55">
        <f>IF($Y55="","",IF(INDEX('Per Invoice'!F$2:F$501,$Y55)="","",INDEX('Per Invoice'!F$2:F$501,$Y55)))</f>
        <v/>
      </c>
      <c r="G55">
        <f>IF($Y55="","",IF(INDEX('Per Invoice'!G$2:G$501,$Y55)="","",INDEX('Per Invoice'!G$2:G$501,$Y55)))</f>
        <v/>
      </c>
      <c r="H55">
        <f>IF($Y55="","",IF(INDEX('Per Invoice'!H$2:H$501,$Y55)="","",INDEX('Per Invoice'!H$2:H$501,$Y55)))</f>
        <v/>
      </c>
      <c r="I55">
        <f>IF($Y55="","",IF(INDEX('Per Invoice'!I$2:I$501,$Y55)="","",INDEX('Per Invoice'!I$2:I$501,$Y55)))</f>
        <v/>
      </c>
      <c r="J55">
        <f>IF($Y55="","",IF(INDEX('Per Invoice'!J$2:J$501,$Y55)="","",INDEX('Per Invoice'!J$2:J$501,$Y55)))</f>
        <v/>
      </c>
      <c r="K55">
        <f>IF($Y55="","",IF(INDEX('Per Invoice'!K$2:K$501,$Y55)="","",INDEX('Per Invoice'!K$2:K$501,$Y55)))</f>
        <v/>
      </c>
      <c r="L55" s="7">
        <f>IF($Y55="","",IF(INDEX('Per Invoice'!L$2:L$501,$Y55)="","",INDEX('Per Invoice'!L$2:L$501,$Y55)))</f>
        <v/>
      </c>
      <c r="M55" s="14">
        <f>IF($Y55="","",IF(INDEX('Per Invoice'!M$2:M$501,$Y55)="","",INDEX('Per Invoice'!M$2:M$501,$Y55)))</f>
        <v/>
      </c>
      <c r="N55">
        <f>IF($Y55="","",IF(INDEX('Per Invoice'!N$2:N$501,$Y55)="","",INDEX('Per Invoice'!N$2:N$501,$Y55)))</f>
        <v/>
      </c>
      <c r="O55">
        <f>IF($Y55="","",IF(INDEX('Per Invoice'!O$2:O$501,$Y55)="","",INDEX('Per Invoice'!O$2:O$501,$Y55)))</f>
        <v/>
      </c>
      <c r="P55" s="7">
        <f>IF($Y55="","",IF(INDEX('Per Invoice'!P$2:P$501,$Y55)="","",INDEX('Per Invoice'!P$2:P$501,$Y55)))</f>
        <v/>
      </c>
      <c r="Q55" s="7">
        <f>IF($Y55="","",IF(INDEX('Per Invoice'!Q$2:Q$501,$Y55)="","",INDEX('Per Invoice'!Q$2:Q$501,$Y55)))</f>
        <v/>
      </c>
      <c r="R55">
        <f>IF($Y55="","",IF(INDEX('Per Invoice'!R$2:R$501,$Y55)="","",INDEX('Per Invoice'!R$2:R$501,$Y55)))</f>
        <v/>
      </c>
      <c r="S55" s="7">
        <f>IF($Y55="","",IF(INDEX('Per Invoice'!S$2:S$501,$Y55)="","",INDEX('Per Invoice'!S$2:S$501,$Y55)))</f>
        <v/>
      </c>
      <c r="T55" s="7">
        <f>IF($Y55="","",IF(INDEX('Per Invoice'!T$2:T$501,$Y55)="","",INDEX('Per Invoice'!T$2:T$501,$Y55)))</f>
        <v/>
      </c>
      <c r="U55" s="7">
        <f>IF($Y55="","",IF(INDEX('Per Invoice'!U$2:U$501,$Y55)="","",INDEX('Per Invoice'!U$2:U$501,$Y55)))</f>
        <v/>
      </c>
      <c r="V55" s="7">
        <f>IF($Y55="","",IF(INDEX('Per Invoice'!V$2:V$501,$Y55)="","",INDEX('Per Invoice'!V$2:V$501,$Y55)))</f>
        <v/>
      </c>
      <c r="W55" s="7">
        <f>IF($Y55="","",IF(INDEX('Per Invoice'!W$2:W$501,$Y55)="","",INDEX('Per Invoice'!W$2:W$501,$Y55)))</f>
        <v/>
      </c>
      <c r="X55" s="7">
        <f>IF($Y55="","",IF(INDEX('Per Invoice'!X$2:X$501,$Y55)="","",INDEX('Per Invoice'!X$2:X$501,$Y55)))</f>
        <v/>
      </c>
      <c r="Y55" s="16">
        <f>IFERROR(MATCH(Settings!$C$36&amp;"|"&amp;ROWS($Y$2:$Y55),'Per Invoice'!$Z$2:$Z$501,0),"")</f>
        <v/>
      </c>
    </row>
    <row r="56">
      <c r="A56">
        <f>IF($Y56="","",IF(INDEX('Per Invoice'!A$2:A$501,$Y56)="","",INDEX('Per Invoice'!A$2:A$501,$Y56)))</f>
        <v/>
      </c>
      <c r="B56">
        <f>IF($Y56="","",IF(INDEX('Per Invoice'!B$2:B$501,$Y56)="","",INDEX('Per Invoice'!B$2:B$501,$Y56)))</f>
        <v/>
      </c>
      <c r="C56">
        <f>IF($Y56="","",IF(INDEX('Per Invoice'!C$2:C$501,$Y56)="","",INDEX('Per Invoice'!C$2:C$501,$Y56)))</f>
        <v/>
      </c>
      <c r="D56">
        <f>IF($Y56="","",IF(INDEX('Per Invoice'!D$2:D$501,$Y56)="","",INDEX('Per Invoice'!D$2:D$501,$Y56)))</f>
        <v/>
      </c>
      <c r="E56">
        <f>IF($Y56="","",IF(INDEX('Per Invoice'!E$2:E$501,$Y56)="","",INDEX('Per Invoice'!E$2:E$501,$Y56)))</f>
        <v/>
      </c>
      <c r="F56">
        <f>IF($Y56="","",IF(INDEX('Per Invoice'!F$2:F$501,$Y56)="","",INDEX('Per Invoice'!F$2:F$501,$Y56)))</f>
        <v/>
      </c>
      <c r="G56">
        <f>IF($Y56="","",IF(INDEX('Per Invoice'!G$2:G$501,$Y56)="","",INDEX('Per Invoice'!G$2:G$501,$Y56)))</f>
        <v/>
      </c>
      <c r="H56">
        <f>IF($Y56="","",IF(INDEX('Per Invoice'!H$2:H$501,$Y56)="","",INDEX('Per Invoice'!H$2:H$501,$Y56)))</f>
        <v/>
      </c>
      <c r="I56">
        <f>IF($Y56="","",IF(INDEX('Per Invoice'!I$2:I$501,$Y56)="","",INDEX('Per Invoice'!I$2:I$501,$Y56)))</f>
        <v/>
      </c>
      <c r="J56">
        <f>IF($Y56="","",IF(INDEX('Per Invoice'!J$2:J$501,$Y56)="","",INDEX('Per Invoice'!J$2:J$501,$Y56)))</f>
        <v/>
      </c>
      <c r="K56">
        <f>IF($Y56="","",IF(INDEX('Per Invoice'!K$2:K$501,$Y56)="","",INDEX('Per Invoice'!K$2:K$501,$Y56)))</f>
        <v/>
      </c>
      <c r="L56" s="7">
        <f>IF($Y56="","",IF(INDEX('Per Invoice'!L$2:L$501,$Y56)="","",INDEX('Per Invoice'!L$2:L$501,$Y56)))</f>
        <v/>
      </c>
      <c r="M56" s="14">
        <f>IF($Y56="","",IF(INDEX('Per Invoice'!M$2:M$501,$Y56)="","",INDEX('Per Invoice'!M$2:M$501,$Y56)))</f>
        <v/>
      </c>
      <c r="N56">
        <f>IF($Y56="","",IF(INDEX('Per Invoice'!N$2:N$501,$Y56)="","",INDEX('Per Invoice'!N$2:N$501,$Y56)))</f>
        <v/>
      </c>
      <c r="O56">
        <f>IF($Y56="","",IF(INDEX('Per Invoice'!O$2:O$501,$Y56)="","",INDEX('Per Invoice'!O$2:O$501,$Y56)))</f>
        <v/>
      </c>
      <c r="P56" s="7">
        <f>IF($Y56="","",IF(INDEX('Per Invoice'!P$2:P$501,$Y56)="","",INDEX('Per Invoice'!P$2:P$501,$Y56)))</f>
        <v/>
      </c>
      <c r="Q56" s="7">
        <f>IF($Y56="","",IF(INDEX('Per Invoice'!Q$2:Q$501,$Y56)="","",INDEX('Per Invoice'!Q$2:Q$501,$Y56)))</f>
        <v/>
      </c>
      <c r="R56">
        <f>IF($Y56="","",IF(INDEX('Per Invoice'!R$2:R$501,$Y56)="","",INDEX('Per Invoice'!R$2:R$501,$Y56)))</f>
        <v/>
      </c>
      <c r="S56" s="7">
        <f>IF($Y56="","",IF(INDEX('Per Invoice'!S$2:S$501,$Y56)="","",INDEX('Per Invoice'!S$2:S$501,$Y56)))</f>
        <v/>
      </c>
      <c r="T56" s="7">
        <f>IF($Y56="","",IF(INDEX('Per Invoice'!T$2:T$501,$Y56)="","",INDEX('Per Invoice'!T$2:T$501,$Y56)))</f>
        <v/>
      </c>
      <c r="U56" s="7">
        <f>IF($Y56="","",IF(INDEX('Per Invoice'!U$2:U$501,$Y56)="","",INDEX('Per Invoice'!U$2:U$501,$Y56)))</f>
        <v/>
      </c>
      <c r="V56" s="7">
        <f>IF($Y56="","",IF(INDEX('Per Invoice'!V$2:V$501,$Y56)="","",INDEX('Per Invoice'!V$2:V$501,$Y56)))</f>
        <v/>
      </c>
      <c r="W56" s="7">
        <f>IF($Y56="","",IF(INDEX('Per Invoice'!W$2:W$501,$Y56)="","",INDEX('Per Invoice'!W$2:W$501,$Y56)))</f>
        <v/>
      </c>
      <c r="X56" s="7">
        <f>IF($Y56="","",IF(INDEX('Per Invoice'!X$2:X$501,$Y56)="","",INDEX('Per Invoice'!X$2:X$501,$Y56)))</f>
        <v/>
      </c>
      <c r="Y56" s="16">
        <f>IFERROR(MATCH(Settings!$C$36&amp;"|"&amp;ROWS($Y$2:$Y56),'Per Invoice'!$Z$2:$Z$501,0),"")</f>
        <v/>
      </c>
    </row>
    <row r="57">
      <c r="A57">
        <f>IF($Y57="","",IF(INDEX('Per Invoice'!A$2:A$501,$Y57)="","",INDEX('Per Invoice'!A$2:A$501,$Y57)))</f>
        <v/>
      </c>
      <c r="B57">
        <f>IF($Y57="","",IF(INDEX('Per Invoice'!B$2:B$501,$Y57)="","",INDEX('Per Invoice'!B$2:B$501,$Y57)))</f>
        <v/>
      </c>
      <c r="C57">
        <f>IF($Y57="","",IF(INDEX('Per Invoice'!C$2:C$501,$Y57)="","",INDEX('Per Invoice'!C$2:C$501,$Y57)))</f>
        <v/>
      </c>
      <c r="D57">
        <f>IF($Y57="","",IF(INDEX('Per Invoice'!D$2:D$501,$Y57)="","",INDEX('Per Invoice'!D$2:D$501,$Y57)))</f>
        <v/>
      </c>
      <c r="E57">
        <f>IF($Y57="","",IF(INDEX('Per Invoice'!E$2:E$501,$Y57)="","",INDEX('Per Invoice'!E$2:E$501,$Y57)))</f>
        <v/>
      </c>
      <c r="F57">
        <f>IF($Y57="","",IF(INDEX('Per Invoice'!F$2:F$501,$Y57)="","",INDEX('Per Invoice'!F$2:F$501,$Y57)))</f>
        <v/>
      </c>
      <c r="G57">
        <f>IF($Y57="","",IF(INDEX('Per Invoice'!G$2:G$501,$Y57)="","",INDEX('Per Invoice'!G$2:G$501,$Y57)))</f>
        <v/>
      </c>
      <c r="H57">
        <f>IF($Y57="","",IF(INDEX('Per Invoice'!H$2:H$501,$Y57)="","",INDEX('Per Invoice'!H$2:H$501,$Y57)))</f>
        <v/>
      </c>
      <c r="I57">
        <f>IF($Y57="","",IF(INDEX('Per Invoice'!I$2:I$501,$Y57)="","",INDEX('Per Invoice'!I$2:I$501,$Y57)))</f>
        <v/>
      </c>
      <c r="J57">
        <f>IF($Y57="","",IF(INDEX('Per Invoice'!J$2:J$501,$Y57)="","",INDEX('Per Invoice'!J$2:J$501,$Y57)))</f>
        <v/>
      </c>
      <c r="K57">
        <f>IF($Y57="","",IF(INDEX('Per Invoice'!K$2:K$501,$Y57)="","",INDEX('Per Invoice'!K$2:K$501,$Y57)))</f>
        <v/>
      </c>
      <c r="L57" s="7">
        <f>IF($Y57="","",IF(INDEX('Per Invoice'!L$2:L$501,$Y57)="","",INDEX('Per Invoice'!L$2:L$501,$Y57)))</f>
        <v/>
      </c>
      <c r="M57" s="14">
        <f>IF($Y57="","",IF(INDEX('Per Invoice'!M$2:M$501,$Y57)="","",INDEX('Per Invoice'!M$2:M$501,$Y57)))</f>
        <v/>
      </c>
      <c r="N57">
        <f>IF($Y57="","",IF(INDEX('Per Invoice'!N$2:N$501,$Y57)="","",INDEX('Per Invoice'!N$2:N$501,$Y57)))</f>
        <v/>
      </c>
      <c r="O57">
        <f>IF($Y57="","",IF(INDEX('Per Invoice'!O$2:O$501,$Y57)="","",INDEX('Per Invoice'!O$2:O$501,$Y57)))</f>
        <v/>
      </c>
      <c r="P57" s="7">
        <f>IF($Y57="","",IF(INDEX('Per Invoice'!P$2:P$501,$Y57)="","",INDEX('Per Invoice'!P$2:P$501,$Y57)))</f>
        <v/>
      </c>
      <c r="Q57" s="7">
        <f>IF($Y57="","",IF(INDEX('Per Invoice'!Q$2:Q$501,$Y57)="","",INDEX('Per Invoice'!Q$2:Q$501,$Y57)))</f>
        <v/>
      </c>
      <c r="R57">
        <f>IF($Y57="","",IF(INDEX('Per Invoice'!R$2:R$501,$Y57)="","",INDEX('Per Invoice'!R$2:R$501,$Y57)))</f>
        <v/>
      </c>
      <c r="S57" s="7">
        <f>IF($Y57="","",IF(INDEX('Per Invoice'!S$2:S$501,$Y57)="","",INDEX('Per Invoice'!S$2:S$501,$Y57)))</f>
        <v/>
      </c>
      <c r="T57" s="7">
        <f>IF($Y57="","",IF(INDEX('Per Invoice'!T$2:T$501,$Y57)="","",INDEX('Per Invoice'!T$2:T$501,$Y57)))</f>
        <v/>
      </c>
      <c r="U57" s="7">
        <f>IF($Y57="","",IF(INDEX('Per Invoice'!U$2:U$501,$Y57)="","",INDEX('Per Invoice'!U$2:U$501,$Y57)))</f>
        <v/>
      </c>
      <c r="V57" s="7">
        <f>IF($Y57="","",IF(INDEX('Per Invoice'!V$2:V$501,$Y57)="","",INDEX('Per Invoice'!V$2:V$501,$Y57)))</f>
        <v/>
      </c>
      <c r="W57" s="7">
        <f>IF($Y57="","",IF(INDEX('Per Invoice'!W$2:W$501,$Y57)="","",INDEX('Per Invoice'!W$2:W$501,$Y57)))</f>
        <v/>
      </c>
      <c r="X57" s="7">
        <f>IF($Y57="","",IF(INDEX('Per Invoice'!X$2:X$501,$Y57)="","",INDEX('Per Invoice'!X$2:X$501,$Y57)))</f>
        <v/>
      </c>
      <c r="Y57" s="16">
        <f>IFERROR(MATCH(Settings!$C$36&amp;"|"&amp;ROWS($Y$2:$Y57),'Per Invoice'!$Z$2:$Z$501,0),"")</f>
        <v/>
      </c>
    </row>
    <row r="58">
      <c r="A58">
        <f>IF($Y58="","",IF(INDEX('Per Invoice'!A$2:A$501,$Y58)="","",INDEX('Per Invoice'!A$2:A$501,$Y58)))</f>
        <v/>
      </c>
      <c r="B58">
        <f>IF($Y58="","",IF(INDEX('Per Invoice'!B$2:B$501,$Y58)="","",INDEX('Per Invoice'!B$2:B$501,$Y58)))</f>
        <v/>
      </c>
      <c r="C58">
        <f>IF($Y58="","",IF(INDEX('Per Invoice'!C$2:C$501,$Y58)="","",INDEX('Per Invoice'!C$2:C$501,$Y58)))</f>
        <v/>
      </c>
      <c r="D58">
        <f>IF($Y58="","",IF(INDEX('Per Invoice'!D$2:D$501,$Y58)="","",INDEX('Per Invoice'!D$2:D$501,$Y58)))</f>
        <v/>
      </c>
      <c r="E58">
        <f>IF($Y58="","",IF(INDEX('Per Invoice'!E$2:E$501,$Y58)="","",INDEX('Per Invoice'!E$2:E$501,$Y58)))</f>
        <v/>
      </c>
      <c r="F58">
        <f>IF($Y58="","",IF(INDEX('Per Invoice'!F$2:F$501,$Y58)="","",INDEX('Per Invoice'!F$2:F$501,$Y58)))</f>
        <v/>
      </c>
      <c r="G58">
        <f>IF($Y58="","",IF(INDEX('Per Invoice'!G$2:G$501,$Y58)="","",INDEX('Per Invoice'!G$2:G$501,$Y58)))</f>
        <v/>
      </c>
      <c r="H58">
        <f>IF($Y58="","",IF(INDEX('Per Invoice'!H$2:H$501,$Y58)="","",INDEX('Per Invoice'!H$2:H$501,$Y58)))</f>
        <v/>
      </c>
      <c r="I58">
        <f>IF($Y58="","",IF(INDEX('Per Invoice'!I$2:I$501,$Y58)="","",INDEX('Per Invoice'!I$2:I$501,$Y58)))</f>
        <v/>
      </c>
      <c r="J58">
        <f>IF($Y58="","",IF(INDEX('Per Invoice'!J$2:J$501,$Y58)="","",INDEX('Per Invoice'!J$2:J$501,$Y58)))</f>
        <v/>
      </c>
      <c r="K58">
        <f>IF($Y58="","",IF(INDEX('Per Invoice'!K$2:K$501,$Y58)="","",INDEX('Per Invoice'!K$2:K$501,$Y58)))</f>
        <v/>
      </c>
      <c r="L58" s="7">
        <f>IF($Y58="","",IF(INDEX('Per Invoice'!L$2:L$501,$Y58)="","",INDEX('Per Invoice'!L$2:L$501,$Y58)))</f>
        <v/>
      </c>
      <c r="M58" s="14">
        <f>IF($Y58="","",IF(INDEX('Per Invoice'!M$2:M$501,$Y58)="","",INDEX('Per Invoice'!M$2:M$501,$Y58)))</f>
        <v/>
      </c>
      <c r="N58">
        <f>IF($Y58="","",IF(INDEX('Per Invoice'!N$2:N$501,$Y58)="","",INDEX('Per Invoice'!N$2:N$501,$Y58)))</f>
        <v/>
      </c>
      <c r="O58">
        <f>IF($Y58="","",IF(INDEX('Per Invoice'!O$2:O$501,$Y58)="","",INDEX('Per Invoice'!O$2:O$501,$Y58)))</f>
        <v/>
      </c>
      <c r="P58" s="7">
        <f>IF($Y58="","",IF(INDEX('Per Invoice'!P$2:P$501,$Y58)="","",INDEX('Per Invoice'!P$2:P$501,$Y58)))</f>
        <v/>
      </c>
      <c r="Q58" s="7">
        <f>IF($Y58="","",IF(INDEX('Per Invoice'!Q$2:Q$501,$Y58)="","",INDEX('Per Invoice'!Q$2:Q$501,$Y58)))</f>
        <v/>
      </c>
      <c r="R58">
        <f>IF($Y58="","",IF(INDEX('Per Invoice'!R$2:R$501,$Y58)="","",INDEX('Per Invoice'!R$2:R$501,$Y58)))</f>
        <v/>
      </c>
      <c r="S58" s="7">
        <f>IF($Y58="","",IF(INDEX('Per Invoice'!S$2:S$501,$Y58)="","",INDEX('Per Invoice'!S$2:S$501,$Y58)))</f>
        <v/>
      </c>
      <c r="T58" s="7">
        <f>IF($Y58="","",IF(INDEX('Per Invoice'!T$2:T$501,$Y58)="","",INDEX('Per Invoice'!T$2:T$501,$Y58)))</f>
        <v/>
      </c>
      <c r="U58" s="7">
        <f>IF($Y58="","",IF(INDEX('Per Invoice'!U$2:U$501,$Y58)="","",INDEX('Per Invoice'!U$2:U$501,$Y58)))</f>
        <v/>
      </c>
      <c r="V58" s="7">
        <f>IF($Y58="","",IF(INDEX('Per Invoice'!V$2:V$501,$Y58)="","",INDEX('Per Invoice'!V$2:V$501,$Y58)))</f>
        <v/>
      </c>
      <c r="W58" s="7">
        <f>IF($Y58="","",IF(INDEX('Per Invoice'!W$2:W$501,$Y58)="","",INDEX('Per Invoice'!W$2:W$501,$Y58)))</f>
        <v/>
      </c>
      <c r="X58" s="7">
        <f>IF($Y58="","",IF(INDEX('Per Invoice'!X$2:X$501,$Y58)="","",INDEX('Per Invoice'!X$2:X$501,$Y58)))</f>
        <v/>
      </c>
      <c r="Y58" s="16">
        <f>IFERROR(MATCH(Settings!$C$36&amp;"|"&amp;ROWS($Y$2:$Y58),'Per Invoice'!$Z$2:$Z$501,0),"")</f>
        <v/>
      </c>
    </row>
    <row r="59">
      <c r="A59">
        <f>IF($Y59="","",IF(INDEX('Per Invoice'!A$2:A$501,$Y59)="","",INDEX('Per Invoice'!A$2:A$501,$Y59)))</f>
        <v/>
      </c>
      <c r="B59">
        <f>IF($Y59="","",IF(INDEX('Per Invoice'!B$2:B$501,$Y59)="","",INDEX('Per Invoice'!B$2:B$501,$Y59)))</f>
        <v/>
      </c>
      <c r="C59">
        <f>IF($Y59="","",IF(INDEX('Per Invoice'!C$2:C$501,$Y59)="","",INDEX('Per Invoice'!C$2:C$501,$Y59)))</f>
        <v/>
      </c>
      <c r="D59">
        <f>IF($Y59="","",IF(INDEX('Per Invoice'!D$2:D$501,$Y59)="","",INDEX('Per Invoice'!D$2:D$501,$Y59)))</f>
        <v/>
      </c>
      <c r="E59">
        <f>IF($Y59="","",IF(INDEX('Per Invoice'!E$2:E$501,$Y59)="","",INDEX('Per Invoice'!E$2:E$501,$Y59)))</f>
        <v/>
      </c>
      <c r="F59">
        <f>IF($Y59="","",IF(INDEX('Per Invoice'!F$2:F$501,$Y59)="","",INDEX('Per Invoice'!F$2:F$501,$Y59)))</f>
        <v/>
      </c>
      <c r="G59">
        <f>IF($Y59="","",IF(INDEX('Per Invoice'!G$2:G$501,$Y59)="","",INDEX('Per Invoice'!G$2:G$501,$Y59)))</f>
        <v/>
      </c>
      <c r="H59">
        <f>IF($Y59="","",IF(INDEX('Per Invoice'!H$2:H$501,$Y59)="","",INDEX('Per Invoice'!H$2:H$501,$Y59)))</f>
        <v/>
      </c>
      <c r="I59">
        <f>IF($Y59="","",IF(INDEX('Per Invoice'!I$2:I$501,$Y59)="","",INDEX('Per Invoice'!I$2:I$501,$Y59)))</f>
        <v/>
      </c>
      <c r="J59">
        <f>IF($Y59="","",IF(INDEX('Per Invoice'!J$2:J$501,$Y59)="","",INDEX('Per Invoice'!J$2:J$501,$Y59)))</f>
        <v/>
      </c>
      <c r="K59">
        <f>IF($Y59="","",IF(INDEX('Per Invoice'!K$2:K$501,$Y59)="","",INDEX('Per Invoice'!K$2:K$501,$Y59)))</f>
        <v/>
      </c>
      <c r="L59" s="7">
        <f>IF($Y59="","",IF(INDEX('Per Invoice'!L$2:L$501,$Y59)="","",INDEX('Per Invoice'!L$2:L$501,$Y59)))</f>
        <v/>
      </c>
      <c r="M59" s="14">
        <f>IF($Y59="","",IF(INDEX('Per Invoice'!M$2:M$501,$Y59)="","",INDEX('Per Invoice'!M$2:M$501,$Y59)))</f>
        <v/>
      </c>
      <c r="N59">
        <f>IF($Y59="","",IF(INDEX('Per Invoice'!N$2:N$501,$Y59)="","",INDEX('Per Invoice'!N$2:N$501,$Y59)))</f>
        <v/>
      </c>
      <c r="O59">
        <f>IF($Y59="","",IF(INDEX('Per Invoice'!O$2:O$501,$Y59)="","",INDEX('Per Invoice'!O$2:O$501,$Y59)))</f>
        <v/>
      </c>
      <c r="P59" s="7">
        <f>IF($Y59="","",IF(INDEX('Per Invoice'!P$2:P$501,$Y59)="","",INDEX('Per Invoice'!P$2:P$501,$Y59)))</f>
        <v/>
      </c>
      <c r="Q59" s="7">
        <f>IF($Y59="","",IF(INDEX('Per Invoice'!Q$2:Q$501,$Y59)="","",INDEX('Per Invoice'!Q$2:Q$501,$Y59)))</f>
        <v/>
      </c>
      <c r="R59">
        <f>IF($Y59="","",IF(INDEX('Per Invoice'!R$2:R$501,$Y59)="","",INDEX('Per Invoice'!R$2:R$501,$Y59)))</f>
        <v/>
      </c>
      <c r="S59" s="7">
        <f>IF($Y59="","",IF(INDEX('Per Invoice'!S$2:S$501,$Y59)="","",INDEX('Per Invoice'!S$2:S$501,$Y59)))</f>
        <v/>
      </c>
      <c r="T59" s="7">
        <f>IF($Y59="","",IF(INDEX('Per Invoice'!T$2:T$501,$Y59)="","",INDEX('Per Invoice'!T$2:T$501,$Y59)))</f>
        <v/>
      </c>
      <c r="U59" s="7">
        <f>IF($Y59="","",IF(INDEX('Per Invoice'!U$2:U$501,$Y59)="","",INDEX('Per Invoice'!U$2:U$501,$Y59)))</f>
        <v/>
      </c>
      <c r="V59" s="7">
        <f>IF($Y59="","",IF(INDEX('Per Invoice'!V$2:V$501,$Y59)="","",INDEX('Per Invoice'!V$2:V$501,$Y59)))</f>
        <v/>
      </c>
      <c r="W59" s="7">
        <f>IF($Y59="","",IF(INDEX('Per Invoice'!W$2:W$501,$Y59)="","",INDEX('Per Invoice'!W$2:W$501,$Y59)))</f>
        <v/>
      </c>
      <c r="X59" s="7">
        <f>IF($Y59="","",IF(INDEX('Per Invoice'!X$2:X$501,$Y59)="","",INDEX('Per Invoice'!X$2:X$501,$Y59)))</f>
        <v/>
      </c>
      <c r="Y59" s="16">
        <f>IFERROR(MATCH(Settings!$C$36&amp;"|"&amp;ROWS($Y$2:$Y59),'Per Invoice'!$Z$2:$Z$501,0),"")</f>
        <v/>
      </c>
    </row>
    <row r="60">
      <c r="A60">
        <f>IF($Y60="","",IF(INDEX('Per Invoice'!A$2:A$501,$Y60)="","",INDEX('Per Invoice'!A$2:A$501,$Y60)))</f>
        <v/>
      </c>
      <c r="B60">
        <f>IF($Y60="","",IF(INDEX('Per Invoice'!B$2:B$501,$Y60)="","",INDEX('Per Invoice'!B$2:B$501,$Y60)))</f>
        <v/>
      </c>
      <c r="C60">
        <f>IF($Y60="","",IF(INDEX('Per Invoice'!C$2:C$501,$Y60)="","",INDEX('Per Invoice'!C$2:C$501,$Y60)))</f>
        <v/>
      </c>
      <c r="D60">
        <f>IF($Y60="","",IF(INDEX('Per Invoice'!D$2:D$501,$Y60)="","",INDEX('Per Invoice'!D$2:D$501,$Y60)))</f>
        <v/>
      </c>
      <c r="E60">
        <f>IF($Y60="","",IF(INDEX('Per Invoice'!E$2:E$501,$Y60)="","",INDEX('Per Invoice'!E$2:E$501,$Y60)))</f>
        <v/>
      </c>
      <c r="F60">
        <f>IF($Y60="","",IF(INDEX('Per Invoice'!F$2:F$501,$Y60)="","",INDEX('Per Invoice'!F$2:F$501,$Y60)))</f>
        <v/>
      </c>
      <c r="G60">
        <f>IF($Y60="","",IF(INDEX('Per Invoice'!G$2:G$501,$Y60)="","",INDEX('Per Invoice'!G$2:G$501,$Y60)))</f>
        <v/>
      </c>
      <c r="H60">
        <f>IF($Y60="","",IF(INDEX('Per Invoice'!H$2:H$501,$Y60)="","",INDEX('Per Invoice'!H$2:H$501,$Y60)))</f>
        <v/>
      </c>
      <c r="I60">
        <f>IF($Y60="","",IF(INDEX('Per Invoice'!I$2:I$501,$Y60)="","",INDEX('Per Invoice'!I$2:I$501,$Y60)))</f>
        <v/>
      </c>
      <c r="J60">
        <f>IF($Y60="","",IF(INDEX('Per Invoice'!J$2:J$501,$Y60)="","",INDEX('Per Invoice'!J$2:J$501,$Y60)))</f>
        <v/>
      </c>
      <c r="K60">
        <f>IF($Y60="","",IF(INDEX('Per Invoice'!K$2:K$501,$Y60)="","",INDEX('Per Invoice'!K$2:K$501,$Y60)))</f>
        <v/>
      </c>
      <c r="L60" s="7">
        <f>IF($Y60="","",IF(INDEX('Per Invoice'!L$2:L$501,$Y60)="","",INDEX('Per Invoice'!L$2:L$501,$Y60)))</f>
        <v/>
      </c>
      <c r="M60" s="14">
        <f>IF($Y60="","",IF(INDEX('Per Invoice'!M$2:M$501,$Y60)="","",INDEX('Per Invoice'!M$2:M$501,$Y60)))</f>
        <v/>
      </c>
      <c r="N60">
        <f>IF($Y60="","",IF(INDEX('Per Invoice'!N$2:N$501,$Y60)="","",INDEX('Per Invoice'!N$2:N$501,$Y60)))</f>
        <v/>
      </c>
      <c r="O60">
        <f>IF($Y60="","",IF(INDEX('Per Invoice'!O$2:O$501,$Y60)="","",INDEX('Per Invoice'!O$2:O$501,$Y60)))</f>
        <v/>
      </c>
      <c r="P60" s="7">
        <f>IF($Y60="","",IF(INDEX('Per Invoice'!P$2:P$501,$Y60)="","",INDEX('Per Invoice'!P$2:P$501,$Y60)))</f>
        <v/>
      </c>
      <c r="Q60" s="7">
        <f>IF($Y60="","",IF(INDEX('Per Invoice'!Q$2:Q$501,$Y60)="","",INDEX('Per Invoice'!Q$2:Q$501,$Y60)))</f>
        <v/>
      </c>
      <c r="R60">
        <f>IF($Y60="","",IF(INDEX('Per Invoice'!R$2:R$501,$Y60)="","",INDEX('Per Invoice'!R$2:R$501,$Y60)))</f>
        <v/>
      </c>
      <c r="S60" s="7">
        <f>IF($Y60="","",IF(INDEX('Per Invoice'!S$2:S$501,$Y60)="","",INDEX('Per Invoice'!S$2:S$501,$Y60)))</f>
        <v/>
      </c>
      <c r="T60" s="7">
        <f>IF($Y60="","",IF(INDEX('Per Invoice'!T$2:T$501,$Y60)="","",INDEX('Per Invoice'!T$2:T$501,$Y60)))</f>
        <v/>
      </c>
      <c r="U60" s="7">
        <f>IF($Y60="","",IF(INDEX('Per Invoice'!U$2:U$501,$Y60)="","",INDEX('Per Invoice'!U$2:U$501,$Y60)))</f>
        <v/>
      </c>
      <c r="V60" s="7">
        <f>IF($Y60="","",IF(INDEX('Per Invoice'!V$2:V$501,$Y60)="","",INDEX('Per Invoice'!V$2:V$501,$Y60)))</f>
        <v/>
      </c>
      <c r="W60" s="7">
        <f>IF($Y60="","",IF(INDEX('Per Invoice'!W$2:W$501,$Y60)="","",INDEX('Per Invoice'!W$2:W$501,$Y60)))</f>
        <v/>
      </c>
      <c r="X60" s="7">
        <f>IF($Y60="","",IF(INDEX('Per Invoice'!X$2:X$501,$Y60)="","",INDEX('Per Invoice'!X$2:X$501,$Y60)))</f>
        <v/>
      </c>
      <c r="Y60" s="16">
        <f>IFERROR(MATCH(Settings!$C$36&amp;"|"&amp;ROWS($Y$2:$Y60),'Per Invoice'!$Z$2:$Z$501,0),"")</f>
        <v/>
      </c>
    </row>
    <row r="61">
      <c r="A61">
        <f>IF($Y61="","",IF(INDEX('Per Invoice'!A$2:A$501,$Y61)="","",INDEX('Per Invoice'!A$2:A$501,$Y61)))</f>
        <v/>
      </c>
      <c r="B61">
        <f>IF($Y61="","",IF(INDEX('Per Invoice'!B$2:B$501,$Y61)="","",INDEX('Per Invoice'!B$2:B$501,$Y61)))</f>
        <v/>
      </c>
      <c r="C61">
        <f>IF($Y61="","",IF(INDEX('Per Invoice'!C$2:C$501,$Y61)="","",INDEX('Per Invoice'!C$2:C$501,$Y61)))</f>
        <v/>
      </c>
      <c r="D61">
        <f>IF($Y61="","",IF(INDEX('Per Invoice'!D$2:D$501,$Y61)="","",INDEX('Per Invoice'!D$2:D$501,$Y61)))</f>
        <v/>
      </c>
      <c r="E61">
        <f>IF($Y61="","",IF(INDEX('Per Invoice'!E$2:E$501,$Y61)="","",INDEX('Per Invoice'!E$2:E$501,$Y61)))</f>
        <v/>
      </c>
      <c r="F61">
        <f>IF($Y61="","",IF(INDEX('Per Invoice'!F$2:F$501,$Y61)="","",INDEX('Per Invoice'!F$2:F$501,$Y61)))</f>
        <v/>
      </c>
      <c r="G61">
        <f>IF($Y61="","",IF(INDEX('Per Invoice'!G$2:G$501,$Y61)="","",INDEX('Per Invoice'!G$2:G$501,$Y61)))</f>
        <v/>
      </c>
      <c r="H61">
        <f>IF($Y61="","",IF(INDEX('Per Invoice'!H$2:H$501,$Y61)="","",INDEX('Per Invoice'!H$2:H$501,$Y61)))</f>
        <v/>
      </c>
      <c r="I61">
        <f>IF($Y61="","",IF(INDEX('Per Invoice'!I$2:I$501,$Y61)="","",INDEX('Per Invoice'!I$2:I$501,$Y61)))</f>
        <v/>
      </c>
      <c r="J61">
        <f>IF($Y61="","",IF(INDEX('Per Invoice'!J$2:J$501,$Y61)="","",INDEX('Per Invoice'!J$2:J$501,$Y61)))</f>
        <v/>
      </c>
      <c r="K61">
        <f>IF($Y61="","",IF(INDEX('Per Invoice'!K$2:K$501,$Y61)="","",INDEX('Per Invoice'!K$2:K$501,$Y61)))</f>
        <v/>
      </c>
      <c r="L61" s="7">
        <f>IF($Y61="","",IF(INDEX('Per Invoice'!L$2:L$501,$Y61)="","",INDEX('Per Invoice'!L$2:L$501,$Y61)))</f>
        <v/>
      </c>
      <c r="M61" s="14">
        <f>IF($Y61="","",IF(INDEX('Per Invoice'!M$2:M$501,$Y61)="","",INDEX('Per Invoice'!M$2:M$501,$Y61)))</f>
        <v/>
      </c>
      <c r="N61">
        <f>IF($Y61="","",IF(INDEX('Per Invoice'!N$2:N$501,$Y61)="","",INDEX('Per Invoice'!N$2:N$501,$Y61)))</f>
        <v/>
      </c>
      <c r="O61">
        <f>IF($Y61="","",IF(INDEX('Per Invoice'!O$2:O$501,$Y61)="","",INDEX('Per Invoice'!O$2:O$501,$Y61)))</f>
        <v/>
      </c>
      <c r="P61" s="7">
        <f>IF($Y61="","",IF(INDEX('Per Invoice'!P$2:P$501,$Y61)="","",INDEX('Per Invoice'!P$2:P$501,$Y61)))</f>
        <v/>
      </c>
      <c r="Q61" s="7">
        <f>IF($Y61="","",IF(INDEX('Per Invoice'!Q$2:Q$501,$Y61)="","",INDEX('Per Invoice'!Q$2:Q$501,$Y61)))</f>
        <v/>
      </c>
      <c r="R61">
        <f>IF($Y61="","",IF(INDEX('Per Invoice'!R$2:R$501,$Y61)="","",INDEX('Per Invoice'!R$2:R$501,$Y61)))</f>
        <v/>
      </c>
      <c r="S61" s="7">
        <f>IF($Y61="","",IF(INDEX('Per Invoice'!S$2:S$501,$Y61)="","",INDEX('Per Invoice'!S$2:S$501,$Y61)))</f>
        <v/>
      </c>
      <c r="T61" s="7">
        <f>IF($Y61="","",IF(INDEX('Per Invoice'!T$2:T$501,$Y61)="","",INDEX('Per Invoice'!T$2:T$501,$Y61)))</f>
        <v/>
      </c>
      <c r="U61" s="7">
        <f>IF($Y61="","",IF(INDEX('Per Invoice'!U$2:U$501,$Y61)="","",INDEX('Per Invoice'!U$2:U$501,$Y61)))</f>
        <v/>
      </c>
      <c r="V61" s="7">
        <f>IF($Y61="","",IF(INDEX('Per Invoice'!V$2:V$501,$Y61)="","",INDEX('Per Invoice'!V$2:V$501,$Y61)))</f>
        <v/>
      </c>
      <c r="W61" s="7">
        <f>IF($Y61="","",IF(INDEX('Per Invoice'!W$2:W$501,$Y61)="","",INDEX('Per Invoice'!W$2:W$501,$Y61)))</f>
        <v/>
      </c>
      <c r="X61" s="7">
        <f>IF($Y61="","",IF(INDEX('Per Invoice'!X$2:X$501,$Y61)="","",INDEX('Per Invoice'!X$2:X$501,$Y61)))</f>
        <v/>
      </c>
      <c r="Y61" s="16">
        <f>IFERROR(MATCH(Settings!$C$36&amp;"|"&amp;ROWS($Y$2:$Y61),'Per Invoice'!$Z$2:$Z$501,0),"")</f>
        <v/>
      </c>
    </row>
    <row r="62">
      <c r="A62">
        <f>IF($Y62="","",IF(INDEX('Per Invoice'!A$2:A$501,$Y62)="","",INDEX('Per Invoice'!A$2:A$501,$Y62)))</f>
        <v/>
      </c>
      <c r="B62">
        <f>IF($Y62="","",IF(INDEX('Per Invoice'!B$2:B$501,$Y62)="","",INDEX('Per Invoice'!B$2:B$501,$Y62)))</f>
        <v/>
      </c>
      <c r="C62">
        <f>IF($Y62="","",IF(INDEX('Per Invoice'!C$2:C$501,$Y62)="","",INDEX('Per Invoice'!C$2:C$501,$Y62)))</f>
        <v/>
      </c>
      <c r="D62">
        <f>IF($Y62="","",IF(INDEX('Per Invoice'!D$2:D$501,$Y62)="","",INDEX('Per Invoice'!D$2:D$501,$Y62)))</f>
        <v/>
      </c>
      <c r="E62">
        <f>IF($Y62="","",IF(INDEX('Per Invoice'!E$2:E$501,$Y62)="","",INDEX('Per Invoice'!E$2:E$501,$Y62)))</f>
        <v/>
      </c>
      <c r="F62">
        <f>IF($Y62="","",IF(INDEX('Per Invoice'!F$2:F$501,$Y62)="","",INDEX('Per Invoice'!F$2:F$501,$Y62)))</f>
        <v/>
      </c>
      <c r="G62">
        <f>IF($Y62="","",IF(INDEX('Per Invoice'!G$2:G$501,$Y62)="","",INDEX('Per Invoice'!G$2:G$501,$Y62)))</f>
        <v/>
      </c>
      <c r="H62">
        <f>IF($Y62="","",IF(INDEX('Per Invoice'!H$2:H$501,$Y62)="","",INDEX('Per Invoice'!H$2:H$501,$Y62)))</f>
        <v/>
      </c>
      <c r="I62">
        <f>IF($Y62="","",IF(INDEX('Per Invoice'!I$2:I$501,$Y62)="","",INDEX('Per Invoice'!I$2:I$501,$Y62)))</f>
        <v/>
      </c>
      <c r="J62">
        <f>IF($Y62="","",IF(INDEX('Per Invoice'!J$2:J$501,$Y62)="","",INDEX('Per Invoice'!J$2:J$501,$Y62)))</f>
        <v/>
      </c>
      <c r="K62">
        <f>IF($Y62="","",IF(INDEX('Per Invoice'!K$2:K$501,$Y62)="","",INDEX('Per Invoice'!K$2:K$501,$Y62)))</f>
        <v/>
      </c>
      <c r="L62" s="7">
        <f>IF($Y62="","",IF(INDEX('Per Invoice'!L$2:L$501,$Y62)="","",INDEX('Per Invoice'!L$2:L$501,$Y62)))</f>
        <v/>
      </c>
      <c r="M62" s="14">
        <f>IF($Y62="","",IF(INDEX('Per Invoice'!M$2:M$501,$Y62)="","",INDEX('Per Invoice'!M$2:M$501,$Y62)))</f>
        <v/>
      </c>
      <c r="N62">
        <f>IF($Y62="","",IF(INDEX('Per Invoice'!N$2:N$501,$Y62)="","",INDEX('Per Invoice'!N$2:N$501,$Y62)))</f>
        <v/>
      </c>
      <c r="O62">
        <f>IF($Y62="","",IF(INDEX('Per Invoice'!O$2:O$501,$Y62)="","",INDEX('Per Invoice'!O$2:O$501,$Y62)))</f>
        <v/>
      </c>
      <c r="P62" s="7">
        <f>IF($Y62="","",IF(INDEX('Per Invoice'!P$2:P$501,$Y62)="","",INDEX('Per Invoice'!P$2:P$501,$Y62)))</f>
        <v/>
      </c>
      <c r="Q62" s="7">
        <f>IF($Y62="","",IF(INDEX('Per Invoice'!Q$2:Q$501,$Y62)="","",INDEX('Per Invoice'!Q$2:Q$501,$Y62)))</f>
        <v/>
      </c>
      <c r="R62">
        <f>IF($Y62="","",IF(INDEX('Per Invoice'!R$2:R$501,$Y62)="","",INDEX('Per Invoice'!R$2:R$501,$Y62)))</f>
        <v/>
      </c>
      <c r="S62" s="7">
        <f>IF($Y62="","",IF(INDEX('Per Invoice'!S$2:S$501,$Y62)="","",INDEX('Per Invoice'!S$2:S$501,$Y62)))</f>
        <v/>
      </c>
      <c r="T62" s="7">
        <f>IF($Y62="","",IF(INDEX('Per Invoice'!T$2:T$501,$Y62)="","",INDEX('Per Invoice'!T$2:T$501,$Y62)))</f>
        <v/>
      </c>
      <c r="U62" s="7">
        <f>IF($Y62="","",IF(INDEX('Per Invoice'!U$2:U$501,$Y62)="","",INDEX('Per Invoice'!U$2:U$501,$Y62)))</f>
        <v/>
      </c>
      <c r="V62" s="7">
        <f>IF($Y62="","",IF(INDEX('Per Invoice'!V$2:V$501,$Y62)="","",INDEX('Per Invoice'!V$2:V$501,$Y62)))</f>
        <v/>
      </c>
      <c r="W62" s="7">
        <f>IF($Y62="","",IF(INDEX('Per Invoice'!W$2:W$501,$Y62)="","",INDEX('Per Invoice'!W$2:W$501,$Y62)))</f>
        <v/>
      </c>
      <c r="X62" s="7">
        <f>IF($Y62="","",IF(INDEX('Per Invoice'!X$2:X$501,$Y62)="","",INDEX('Per Invoice'!X$2:X$501,$Y62)))</f>
        <v/>
      </c>
      <c r="Y62" s="16">
        <f>IFERROR(MATCH(Settings!$C$36&amp;"|"&amp;ROWS($Y$2:$Y62),'Per Invoice'!$Z$2:$Z$501,0),"")</f>
        <v/>
      </c>
    </row>
    <row r="63">
      <c r="A63">
        <f>IF($Y63="","",IF(INDEX('Per Invoice'!A$2:A$501,$Y63)="","",INDEX('Per Invoice'!A$2:A$501,$Y63)))</f>
        <v/>
      </c>
      <c r="B63">
        <f>IF($Y63="","",IF(INDEX('Per Invoice'!B$2:B$501,$Y63)="","",INDEX('Per Invoice'!B$2:B$501,$Y63)))</f>
        <v/>
      </c>
      <c r="C63">
        <f>IF($Y63="","",IF(INDEX('Per Invoice'!C$2:C$501,$Y63)="","",INDEX('Per Invoice'!C$2:C$501,$Y63)))</f>
        <v/>
      </c>
      <c r="D63">
        <f>IF($Y63="","",IF(INDEX('Per Invoice'!D$2:D$501,$Y63)="","",INDEX('Per Invoice'!D$2:D$501,$Y63)))</f>
        <v/>
      </c>
      <c r="E63">
        <f>IF($Y63="","",IF(INDEX('Per Invoice'!E$2:E$501,$Y63)="","",INDEX('Per Invoice'!E$2:E$501,$Y63)))</f>
        <v/>
      </c>
      <c r="F63">
        <f>IF($Y63="","",IF(INDEX('Per Invoice'!F$2:F$501,$Y63)="","",INDEX('Per Invoice'!F$2:F$501,$Y63)))</f>
        <v/>
      </c>
      <c r="G63">
        <f>IF($Y63="","",IF(INDEX('Per Invoice'!G$2:G$501,$Y63)="","",INDEX('Per Invoice'!G$2:G$501,$Y63)))</f>
        <v/>
      </c>
      <c r="H63">
        <f>IF($Y63="","",IF(INDEX('Per Invoice'!H$2:H$501,$Y63)="","",INDEX('Per Invoice'!H$2:H$501,$Y63)))</f>
        <v/>
      </c>
      <c r="I63">
        <f>IF($Y63="","",IF(INDEX('Per Invoice'!I$2:I$501,$Y63)="","",INDEX('Per Invoice'!I$2:I$501,$Y63)))</f>
        <v/>
      </c>
      <c r="J63">
        <f>IF($Y63="","",IF(INDEX('Per Invoice'!J$2:J$501,$Y63)="","",INDEX('Per Invoice'!J$2:J$501,$Y63)))</f>
        <v/>
      </c>
      <c r="K63">
        <f>IF($Y63="","",IF(INDEX('Per Invoice'!K$2:K$501,$Y63)="","",INDEX('Per Invoice'!K$2:K$501,$Y63)))</f>
        <v/>
      </c>
      <c r="L63" s="7">
        <f>IF($Y63="","",IF(INDEX('Per Invoice'!L$2:L$501,$Y63)="","",INDEX('Per Invoice'!L$2:L$501,$Y63)))</f>
        <v/>
      </c>
      <c r="M63" s="14">
        <f>IF($Y63="","",IF(INDEX('Per Invoice'!M$2:M$501,$Y63)="","",INDEX('Per Invoice'!M$2:M$501,$Y63)))</f>
        <v/>
      </c>
      <c r="N63">
        <f>IF($Y63="","",IF(INDEX('Per Invoice'!N$2:N$501,$Y63)="","",INDEX('Per Invoice'!N$2:N$501,$Y63)))</f>
        <v/>
      </c>
      <c r="O63">
        <f>IF($Y63="","",IF(INDEX('Per Invoice'!O$2:O$501,$Y63)="","",INDEX('Per Invoice'!O$2:O$501,$Y63)))</f>
        <v/>
      </c>
      <c r="P63" s="7">
        <f>IF($Y63="","",IF(INDEX('Per Invoice'!P$2:P$501,$Y63)="","",INDEX('Per Invoice'!P$2:P$501,$Y63)))</f>
        <v/>
      </c>
      <c r="Q63" s="7">
        <f>IF($Y63="","",IF(INDEX('Per Invoice'!Q$2:Q$501,$Y63)="","",INDEX('Per Invoice'!Q$2:Q$501,$Y63)))</f>
        <v/>
      </c>
      <c r="R63">
        <f>IF($Y63="","",IF(INDEX('Per Invoice'!R$2:R$501,$Y63)="","",INDEX('Per Invoice'!R$2:R$501,$Y63)))</f>
        <v/>
      </c>
      <c r="S63" s="7">
        <f>IF($Y63="","",IF(INDEX('Per Invoice'!S$2:S$501,$Y63)="","",INDEX('Per Invoice'!S$2:S$501,$Y63)))</f>
        <v/>
      </c>
      <c r="T63" s="7">
        <f>IF($Y63="","",IF(INDEX('Per Invoice'!T$2:T$501,$Y63)="","",INDEX('Per Invoice'!T$2:T$501,$Y63)))</f>
        <v/>
      </c>
      <c r="U63" s="7">
        <f>IF($Y63="","",IF(INDEX('Per Invoice'!U$2:U$501,$Y63)="","",INDEX('Per Invoice'!U$2:U$501,$Y63)))</f>
        <v/>
      </c>
      <c r="V63" s="7">
        <f>IF($Y63="","",IF(INDEX('Per Invoice'!V$2:V$501,$Y63)="","",INDEX('Per Invoice'!V$2:V$501,$Y63)))</f>
        <v/>
      </c>
      <c r="W63" s="7">
        <f>IF($Y63="","",IF(INDEX('Per Invoice'!W$2:W$501,$Y63)="","",INDEX('Per Invoice'!W$2:W$501,$Y63)))</f>
        <v/>
      </c>
      <c r="X63" s="7">
        <f>IF($Y63="","",IF(INDEX('Per Invoice'!X$2:X$501,$Y63)="","",INDEX('Per Invoice'!X$2:X$501,$Y63)))</f>
        <v/>
      </c>
      <c r="Y63" s="16">
        <f>IFERROR(MATCH(Settings!$C$36&amp;"|"&amp;ROWS($Y$2:$Y63),'Per Invoice'!$Z$2:$Z$501,0),"")</f>
        <v/>
      </c>
    </row>
    <row r="64">
      <c r="A64">
        <f>IF($Y64="","",IF(INDEX('Per Invoice'!A$2:A$501,$Y64)="","",INDEX('Per Invoice'!A$2:A$501,$Y64)))</f>
        <v/>
      </c>
      <c r="B64">
        <f>IF($Y64="","",IF(INDEX('Per Invoice'!B$2:B$501,$Y64)="","",INDEX('Per Invoice'!B$2:B$501,$Y64)))</f>
        <v/>
      </c>
      <c r="C64">
        <f>IF($Y64="","",IF(INDEX('Per Invoice'!C$2:C$501,$Y64)="","",INDEX('Per Invoice'!C$2:C$501,$Y64)))</f>
        <v/>
      </c>
      <c r="D64">
        <f>IF($Y64="","",IF(INDEX('Per Invoice'!D$2:D$501,$Y64)="","",INDEX('Per Invoice'!D$2:D$501,$Y64)))</f>
        <v/>
      </c>
      <c r="E64">
        <f>IF($Y64="","",IF(INDEX('Per Invoice'!E$2:E$501,$Y64)="","",INDEX('Per Invoice'!E$2:E$501,$Y64)))</f>
        <v/>
      </c>
      <c r="F64">
        <f>IF($Y64="","",IF(INDEX('Per Invoice'!F$2:F$501,$Y64)="","",INDEX('Per Invoice'!F$2:F$501,$Y64)))</f>
        <v/>
      </c>
      <c r="G64">
        <f>IF($Y64="","",IF(INDEX('Per Invoice'!G$2:G$501,$Y64)="","",INDEX('Per Invoice'!G$2:G$501,$Y64)))</f>
        <v/>
      </c>
      <c r="H64">
        <f>IF($Y64="","",IF(INDEX('Per Invoice'!H$2:H$501,$Y64)="","",INDEX('Per Invoice'!H$2:H$501,$Y64)))</f>
        <v/>
      </c>
      <c r="I64">
        <f>IF($Y64="","",IF(INDEX('Per Invoice'!I$2:I$501,$Y64)="","",INDEX('Per Invoice'!I$2:I$501,$Y64)))</f>
        <v/>
      </c>
      <c r="J64">
        <f>IF($Y64="","",IF(INDEX('Per Invoice'!J$2:J$501,$Y64)="","",INDEX('Per Invoice'!J$2:J$501,$Y64)))</f>
        <v/>
      </c>
      <c r="K64">
        <f>IF($Y64="","",IF(INDEX('Per Invoice'!K$2:K$501,$Y64)="","",INDEX('Per Invoice'!K$2:K$501,$Y64)))</f>
        <v/>
      </c>
      <c r="L64" s="7">
        <f>IF($Y64="","",IF(INDEX('Per Invoice'!L$2:L$501,$Y64)="","",INDEX('Per Invoice'!L$2:L$501,$Y64)))</f>
        <v/>
      </c>
      <c r="M64" s="14">
        <f>IF($Y64="","",IF(INDEX('Per Invoice'!M$2:M$501,$Y64)="","",INDEX('Per Invoice'!M$2:M$501,$Y64)))</f>
        <v/>
      </c>
      <c r="N64">
        <f>IF($Y64="","",IF(INDEX('Per Invoice'!N$2:N$501,$Y64)="","",INDEX('Per Invoice'!N$2:N$501,$Y64)))</f>
        <v/>
      </c>
      <c r="O64">
        <f>IF($Y64="","",IF(INDEX('Per Invoice'!O$2:O$501,$Y64)="","",INDEX('Per Invoice'!O$2:O$501,$Y64)))</f>
        <v/>
      </c>
      <c r="P64" s="7">
        <f>IF($Y64="","",IF(INDEX('Per Invoice'!P$2:P$501,$Y64)="","",INDEX('Per Invoice'!P$2:P$501,$Y64)))</f>
        <v/>
      </c>
      <c r="Q64" s="7">
        <f>IF($Y64="","",IF(INDEX('Per Invoice'!Q$2:Q$501,$Y64)="","",INDEX('Per Invoice'!Q$2:Q$501,$Y64)))</f>
        <v/>
      </c>
      <c r="R64">
        <f>IF($Y64="","",IF(INDEX('Per Invoice'!R$2:R$501,$Y64)="","",INDEX('Per Invoice'!R$2:R$501,$Y64)))</f>
        <v/>
      </c>
      <c r="S64" s="7">
        <f>IF($Y64="","",IF(INDEX('Per Invoice'!S$2:S$501,$Y64)="","",INDEX('Per Invoice'!S$2:S$501,$Y64)))</f>
        <v/>
      </c>
      <c r="T64" s="7">
        <f>IF($Y64="","",IF(INDEX('Per Invoice'!T$2:T$501,$Y64)="","",INDEX('Per Invoice'!T$2:T$501,$Y64)))</f>
        <v/>
      </c>
      <c r="U64" s="7">
        <f>IF($Y64="","",IF(INDEX('Per Invoice'!U$2:U$501,$Y64)="","",INDEX('Per Invoice'!U$2:U$501,$Y64)))</f>
        <v/>
      </c>
      <c r="V64" s="7">
        <f>IF($Y64="","",IF(INDEX('Per Invoice'!V$2:V$501,$Y64)="","",INDEX('Per Invoice'!V$2:V$501,$Y64)))</f>
        <v/>
      </c>
      <c r="W64" s="7">
        <f>IF($Y64="","",IF(INDEX('Per Invoice'!W$2:W$501,$Y64)="","",INDEX('Per Invoice'!W$2:W$501,$Y64)))</f>
        <v/>
      </c>
      <c r="X64" s="7">
        <f>IF($Y64="","",IF(INDEX('Per Invoice'!X$2:X$501,$Y64)="","",INDEX('Per Invoice'!X$2:X$501,$Y64)))</f>
        <v/>
      </c>
      <c r="Y64" s="16">
        <f>IFERROR(MATCH(Settings!$C$36&amp;"|"&amp;ROWS($Y$2:$Y64),'Per Invoice'!$Z$2:$Z$501,0),"")</f>
        <v/>
      </c>
    </row>
    <row r="65">
      <c r="A65">
        <f>IF($Y65="","",IF(INDEX('Per Invoice'!A$2:A$501,$Y65)="","",INDEX('Per Invoice'!A$2:A$501,$Y65)))</f>
        <v/>
      </c>
      <c r="B65">
        <f>IF($Y65="","",IF(INDEX('Per Invoice'!B$2:B$501,$Y65)="","",INDEX('Per Invoice'!B$2:B$501,$Y65)))</f>
        <v/>
      </c>
      <c r="C65">
        <f>IF($Y65="","",IF(INDEX('Per Invoice'!C$2:C$501,$Y65)="","",INDEX('Per Invoice'!C$2:C$501,$Y65)))</f>
        <v/>
      </c>
      <c r="D65">
        <f>IF($Y65="","",IF(INDEX('Per Invoice'!D$2:D$501,$Y65)="","",INDEX('Per Invoice'!D$2:D$501,$Y65)))</f>
        <v/>
      </c>
      <c r="E65">
        <f>IF($Y65="","",IF(INDEX('Per Invoice'!E$2:E$501,$Y65)="","",INDEX('Per Invoice'!E$2:E$501,$Y65)))</f>
        <v/>
      </c>
      <c r="F65">
        <f>IF($Y65="","",IF(INDEX('Per Invoice'!F$2:F$501,$Y65)="","",INDEX('Per Invoice'!F$2:F$501,$Y65)))</f>
        <v/>
      </c>
      <c r="G65">
        <f>IF($Y65="","",IF(INDEX('Per Invoice'!G$2:G$501,$Y65)="","",INDEX('Per Invoice'!G$2:G$501,$Y65)))</f>
        <v/>
      </c>
      <c r="H65">
        <f>IF($Y65="","",IF(INDEX('Per Invoice'!H$2:H$501,$Y65)="","",INDEX('Per Invoice'!H$2:H$501,$Y65)))</f>
        <v/>
      </c>
      <c r="I65">
        <f>IF($Y65="","",IF(INDEX('Per Invoice'!I$2:I$501,$Y65)="","",INDEX('Per Invoice'!I$2:I$501,$Y65)))</f>
        <v/>
      </c>
      <c r="J65">
        <f>IF($Y65="","",IF(INDEX('Per Invoice'!J$2:J$501,$Y65)="","",INDEX('Per Invoice'!J$2:J$501,$Y65)))</f>
        <v/>
      </c>
      <c r="K65">
        <f>IF($Y65="","",IF(INDEX('Per Invoice'!K$2:K$501,$Y65)="","",INDEX('Per Invoice'!K$2:K$501,$Y65)))</f>
        <v/>
      </c>
      <c r="L65" s="7">
        <f>IF($Y65="","",IF(INDEX('Per Invoice'!L$2:L$501,$Y65)="","",INDEX('Per Invoice'!L$2:L$501,$Y65)))</f>
        <v/>
      </c>
      <c r="M65" s="14">
        <f>IF($Y65="","",IF(INDEX('Per Invoice'!M$2:M$501,$Y65)="","",INDEX('Per Invoice'!M$2:M$501,$Y65)))</f>
        <v/>
      </c>
      <c r="N65">
        <f>IF($Y65="","",IF(INDEX('Per Invoice'!N$2:N$501,$Y65)="","",INDEX('Per Invoice'!N$2:N$501,$Y65)))</f>
        <v/>
      </c>
      <c r="O65">
        <f>IF($Y65="","",IF(INDEX('Per Invoice'!O$2:O$501,$Y65)="","",INDEX('Per Invoice'!O$2:O$501,$Y65)))</f>
        <v/>
      </c>
      <c r="P65" s="7">
        <f>IF($Y65="","",IF(INDEX('Per Invoice'!P$2:P$501,$Y65)="","",INDEX('Per Invoice'!P$2:P$501,$Y65)))</f>
        <v/>
      </c>
      <c r="Q65" s="7">
        <f>IF($Y65="","",IF(INDEX('Per Invoice'!Q$2:Q$501,$Y65)="","",INDEX('Per Invoice'!Q$2:Q$501,$Y65)))</f>
        <v/>
      </c>
      <c r="R65">
        <f>IF($Y65="","",IF(INDEX('Per Invoice'!R$2:R$501,$Y65)="","",INDEX('Per Invoice'!R$2:R$501,$Y65)))</f>
        <v/>
      </c>
      <c r="S65" s="7">
        <f>IF($Y65="","",IF(INDEX('Per Invoice'!S$2:S$501,$Y65)="","",INDEX('Per Invoice'!S$2:S$501,$Y65)))</f>
        <v/>
      </c>
      <c r="T65" s="7">
        <f>IF($Y65="","",IF(INDEX('Per Invoice'!T$2:T$501,$Y65)="","",INDEX('Per Invoice'!T$2:T$501,$Y65)))</f>
        <v/>
      </c>
      <c r="U65" s="7">
        <f>IF($Y65="","",IF(INDEX('Per Invoice'!U$2:U$501,$Y65)="","",INDEX('Per Invoice'!U$2:U$501,$Y65)))</f>
        <v/>
      </c>
      <c r="V65" s="7">
        <f>IF($Y65="","",IF(INDEX('Per Invoice'!V$2:V$501,$Y65)="","",INDEX('Per Invoice'!V$2:V$501,$Y65)))</f>
        <v/>
      </c>
      <c r="W65" s="7">
        <f>IF($Y65="","",IF(INDEX('Per Invoice'!W$2:W$501,$Y65)="","",INDEX('Per Invoice'!W$2:W$501,$Y65)))</f>
        <v/>
      </c>
      <c r="X65" s="7">
        <f>IF($Y65="","",IF(INDEX('Per Invoice'!X$2:X$501,$Y65)="","",INDEX('Per Invoice'!X$2:X$501,$Y65)))</f>
        <v/>
      </c>
      <c r="Y65" s="16">
        <f>IFERROR(MATCH(Settings!$C$36&amp;"|"&amp;ROWS($Y$2:$Y65),'Per Invoice'!$Z$2:$Z$501,0),"")</f>
        <v/>
      </c>
    </row>
    <row r="66">
      <c r="A66">
        <f>IF($Y66="","",IF(INDEX('Per Invoice'!A$2:A$501,$Y66)="","",INDEX('Per Invoice'!A$2:A$501,$Y66)))</f>
        <v/>
      </c>
      <c r="B66">
        <f>IF($Y66="","",IF(INDEX('Per Invoice'!B$2:B$501,$Y66)="","",INDEX('Per Invoice'!B$2:B$501,$Y66)))</f>
        <v/>
      </c>
      <c r="C66">
        <f>IF($Y66="","",IF(INDEX('Per Invoice'!C$2:C$501,$Y66)="","",INDEX('Per Invoice'!C$2:C$501,$Y66)))</f>
        <v/>
      </c>
      <c r="D66">
        <f>IF($Y66="","",IF(INDEX('Per Invoice'!D$2:D$501,$Y66)="","",INDEX('Per Invoice'!D$2:D$501,$Y66)))</f>
        <v/>
      </c>
      <c r="E66">
        <f>IF($Y66="","",IF(INDEX('Per Invoice'!E$2:E$501,$Y66)="","",INDEX('Per Invoice'!E$2:E$501,$Y66)))</f>
        <v/>
      </c>
      <c r="F66">
        <f>IF($Y66="","",IF(INDEX('Per Invoice'!F$2:F$501,$Y66)="","",INDEX('Per Invoice'!F$2:F$501,$Y66)))</f>
        <v/>
      </c>
      <c r="G66">
        <f>IF($Y66="","",IF(INDEX('Per Invoice'!G$2:G$501,$Y66)="","",INDEX('Per Invoice'!G$2:G$501,$Y66)))</f>
        <v/>
      </c>
      <c r="H66">
        <f>IF($Y66="","",IF(INDEX('Per Invoice'!H$2:H$501,$Y66)="","",INDEX('Per Invoice'!H$2:H$501,$Y66)))</f>
        <v/>
      </c>
      <c r="I66">
        <f>IF($Y66="","",IF(INDEX('Per Invoice'!I$2:I$501,$Y66)="","",INDEX('Per Invoice'!I$2:I$501,$Y66)))</f>
        <v/>
      </c>
      <c r="J66">
        <f>IF($Y66="","",IF(INDEX('Per Invoice'!J$2:J$501,$Y66)="","",INDEX('Per Invoice'!J$2:J$501,$Y66)))</f>
        <v/>
      </c>
      <c r="K66">
        <f>IF($Y66="","",IF(INDEX('Per Invoice'!K$2:K$501,$Y66)="","",INDEX('Per Invoice'!K$2:K$501,$Y66)))</f>
        <v/>
      </c>
      <c r="L66" s="7">
        <f>IF($Y66="","",IF(INDEX('Per Invoice'!L$2:L$501,$Y66)="","",INDEX('Per Invoice'!L$2:L$501,$Y66)))</f>
        <v/>
      </c>
      <c r="M66" s="14">
        <f>IF($Y66="","",IF(INDEX('Per Invoice'!M$2:M$501,$Y66)="","",INDEX('Per Invoice'!M$2:M$501,$Y66)))</f>
        <v/>
      </c>
      <c r="N66">
        <f>IF($Y66="","",IF(INDEX('Per Invoice'!N$2:N$501,$Y66)="","",INDEX('Per Invoice'!N$2:N$501,$Y66)))</f>
        <v/>
      </c>
      <c r="O66">
        <f>IF($Y66="","",IF(INDEX('Per Invoice'!O$2:O$501,$Y66)="","",INDEX('Per Invoice'!O$2:O$501,$Y66)))</f>
        <v/>
      </c>
      <c r="P66" s="7">
        <f>IF($Y66="","",IF(INDEX('Per Invoice'!P$2:P$501,$Y66)="","",INDEX('Per Invoice'!P$2:P$501,$Y66)))</f>
        <v/>
      </c>
      <c r="Q66" s="7">
        <f>IF($Y66="","",IF(INDEX('Per Invoice'!Q$2:Q$501,$Y66)="","",INDEX('Per Invoice'!Q$2:Q$501,$Y66)))</f>
        <v/>
      </c>
      <c r="R66">
        <f>IF($Y66="","",IF(INDEX('Per Invoice'!R$2:R$501,$Y66)="","",INDEX('Per Invoice'!R$2:R$501,$Y66)))</f>
        <v/>
      </c>
      <c r="S66" s="7">
        <f>IF($Y66="","",IF(INDEX('Per Invoice'!S$2:S$501,$Y66)="","",INDEX('Per Invoice'!S$2:S$501,$Y66)))</f>
        <v/>
      </c>
      <c r="T66" s="7">
        <f>IF($Y66="","",IF(INDEX('Per Invoice'!T$2:T$501,$Y66)="","",INDEX('Per Invoice'!T$2:T$501,$Y66)))</f>
        <v/>
      </c>
      <c r="U66" s="7">
        <f>IF($Y66="","",IF(INDEX('Per Invoice'!U$2:U$501,$Y66)="","",INDEX('Per Invoice'!U$2:U$501,$Y66)))</f>
        <v/>
      </c>
      <c r="V66" s="7">
        <f>IF($Y66="","",IF(INDEX('Per Invoice'!V$2:V$501,$Y66)="","",INDEX('Per Invoice'!V$2:V$501,$Y66)))</f>
        <v/>
      </c>
      <c r="W66" s="7">
        <f>IF($Y66="","",IF(INDEX('Per Invoice'!W$2:W$501,$Y66)="","",INDEX('Per Invoice'!W$2:W$501,$Y66)))</f>
        <v/>
      </c>
      <c r="X66" s="7">
        <f>IF($Y66="","",IF(INDEX('Per Invoice'!X$2:X$501,$Y66)="","",INDEX('Per Invoice'!X$2:X$501,$Y66)))</f>
        <v/>
      </c>
      <c r="Y66" s="16">
        <f>IFERROR(MATCH(Settings!$C$36&amp;"|"&amp;ROWS($Y$2:$Y66),'Per Invoice'!$Z$2:$Z$501,0),"")</f>
        <v/>
      </c>
    </row>
    <row r="67">
      <c r="A67">
        <f>IF($Y67="","",IF(INDEX('Per Invoice'!A$2:A$501,$Y67)="","",INDEX('Per Invoice'!A$2:A$501,$Y67)))</f>
        <v/>
      </c>
      <c r="B67">
        <f>IF($Y67="","",IF(INDEX('Per Invoice'!B$2:B$501,$Y67)="","",INDEX('Per Invoice'!B$2:B$501,$Y67)))</f>
        <v/>
      </c>
      <c r="C67">
        <f>IF($Y67="","",IF(INDEX('Per Invoice'!C$2:C$501,$Y67)="","",INDEX('Per Invoice'!C$2:C$501,$Y67)))</f>
        <v/>
      </c>
      <c r="D67">
        <f>IF($Y67="","",IF(INDEX('Per Invoice'!D$2:D$501,$Y67)="","",INDEX('Per Invoice'!D$2:D$501,$Y67)))</f>
        <v/>
      </c>
      <c r="E67">
        <f>IF($Y67="","",IF(INDEX('Per Invoice'!E$2:E$501,$Y67)="","",INDEX('Per Invoice'!E$2:E$501,$Y67)))</f>
        <v/>
      </c>
      <c r="F67">
        <f>IF($Y67="","",IF(INDEX('Per Invoice'!F$2:F$501,$Y67)="","",INDEX('Per Invoice'!F$2:F$501,$Y67)))</f>
        <v/>
      </c>
      <c r="G67">
        <f>IF($Y67="","",IF(INDEX('Per Invoice'!G$2:G$501,$Y67)="","",INDEX('Per Invoice'!G$2:G$501,$Y67)))</f>
        <v/>
      </c>
      <c r="H67">
        <f>IF($Y67="","",IF(INDEX('Per Invoice'!H$2:H$501,$Y67)="","",INDEX('Per Invoice'!H$2:H$501,$Y67)))</f>
        <v/>
      </c>
      <c r="I67">
        <f>IF($Y67="","",IF(INDEX('Per Invoice'!I$2:I$501,$Y67)="","",INDEX('Per Invoice'!I$2:I$501,$Y67)))</f>
        <v/>
      </c>
      <c r="J67">
        <f>IF($Y67="","",IF(INDEX('Per Invoice'!J$2:J$501,$Y67)="","",INDEX('Per Invoice'!J$2:J$501,$Y67)))</f>
        <v/>
      </c>
      <c r="K67">
        <f>IF($Y67="","",IF(INDEX('Per Invoice'!K$2:K$501,$Y67)="","",INDEX('Per Invoice'!K$2:K$501,$Y67)))</f>
        <v/>
      </c>
      <c r="L67" s="7">
        <f>IF($Y67="","",IF(INDEX('Per Invoice'!L$2:L$501,$Y67)="","",INDEX('Per Invoice'!L$2:L$501,$Y67)))</f>
        <v/>
      </c>
      <c r="M67" s="14">
        <f>IF($Y67="","",IF(INDEX('Per Invoice'!M$2:M$501,$Y67)="","",INDEX('Per Invoice'!M$2:M$501,$Y67)))</f>
        <v/>
      </c>
      <c r="N67">
        <f>IF($Y67="","",IF(INDEX('Per Invoice'!N$2:N$501,$Y67)="","",INDEX('Per Invoice'!N$2:N$501,$Y67)))</f>
        <v/>
      </c>
      <c r="O67">
        <f>IF($Y67="","",IF(INDEX('Per Invoice'!O$2:O$501,$Y67)="","",INDEX('Per Invoice'!O$2:O$501,$Y67)))</f>
        <v/>
      </c>
      <c r="P67" s="7">
        <f>IF($Y67="","",IF(INDEX('Per Invoice'!P$2:P$501,$Y67)="","",INDEX('Per Invoice'!P$2:P$501,$Y67)))</f>
        <v/>
      </c>
      <c r="Q67" s="7">
        <f>IF($Y67="","",IF(INDEX('Per Invoice'!Q$2:Q$501,$Y67)="","",INDEX('Per Invoice'!Q$2:Q$501,$Y67)))</f>
        <v/>
      </c>
      <c r="R67">
        <f>IF($Y67="","",IF(INDEX('Per Invoice'!R$2:R$501,$Y67)="","",INDEX('Per Invoice'!R$2:R$501,$Y67)))</f>
        <v/>
      </c>
      <c r="S67" s="7">
        <f>IF($Y67="","",IF(INDEX('Per Invoice'!S$2:S$501,$Y67)="","",INDEX('Per Invoice'!S$2:S$501,$Y67)))</f>
        <v/>
      </c>
      <c r="T67" s="7">
        <f>IF($Y67="","",IF(INDEX('Per Invoice'!T$2:T$501,$Y67)="","",INDEX('Per Invoice'!T$2:T$501,$Y67)))</f>
        <v/>
      </c>
      <c r="U67" s="7">
        <f>IF($Y67="","",IF(INDEX('Per Invoice'!U$2:U$501,$Y67)="","",INDEX('Per Invoice'!U$2:U$501,$Y67)))</f>
        <v/>
      </c>
      <c r="V67" s="7">
        <f>IF($Y67="","",IF(INDEX('Per Invoice'!V$2:V$501,$Y67)="","",INDEX('Per Invoice'!V$2:V$501,$Y67)))</f>
        <v/>
      </c>
      <c r="W67" s="7">
        <f>IF($Y67="","",IF(INDEX('Per Invoice'!W$2:W$501,$Y67)="","",INDEX('Per Invoice'!W$2:W$501,$Y67)))</f>
        <v/>
      </c>
      <c r="X67" s="7">
        <f>IF($Y67="","",IF(INDEX('Per Invoice'!X$2:X$501,$Y67)="","",INDEX('Per Invoice'!X$2:X$501,$Y67)))</f>
        <v/>
      </c>
      <c r="Y67" s="16">
        <f>IFERROR(MATCH(Settings!$C$36&amp;"|"&amp;ROWS($Y$2:$Y67),'Per Invoice'!$Z$2:$Z$501,0),"")</f>
        <v/>
      </c>
    </row>
    <row r="68">
      <c r="A68">
        <f>IF($Y68="","",IF(INDEX('Per Invoice'!A$2:A$501,$Y68)="","",INDEX('Per Invoice'!A$2:A$501,$Y68)))</f>
        <v/>
      </c>
      <c r="B68">
        <f>IF($Y68="","",IF(INDEX('Per Invoice'!B$2:B$501,$Y68)="","",INDEX('Per Invoice'!B$2:B$501,$Y68)))</f>
        <v/>
      </c>
      <c r="C68">
        <f>IF($Y68="","",IF(INDEX('Per Invoice'!C$2:C$501,$Y68)="","",INDEX('Per Invoice'!C$2:C$501,$Y68)))</f>
        <v/>
      </c>
      <c r="D68">
        <f>IF($Y68="","",IF(INDEX('Per Invoice'!D$2:D$501,$Y68)="","",INDEX('Per Invoice'!D$2:D$501,$Y68)))</f>
        <v/>
      </c>
      <c r="E68">
        <f>IF($Y68="","",IF(INDEX('Per Invoice'!E$2:E$501,$Y68)="","",INDEX('Per Invoice'!E$2:E$501,$Y68)))</f>
        <v/>
      </c>
      <c r="F68">
        <f>IF($Y68="","",IF(INDEX('Per Invoice'!F$2:F$501,$Y68)="","",INDEX('Per Invoice'!F$2:F$501,$Y68)))</f>
        <v/>
      </c>
      <c r="G68">
        <f>IF($Y68="","",IF(INDEX('Per Invoice'!G$2:G$501,$Y68)="","",INDEX('Per Invoice'!G$2:G$501,$Y68)))</f>
        <v/>
      </c>
      <c r="H68">
        <f>IF($Y68="","",IF(INDEX('Per Invoice'!H$2:H$501,$Y68)="","",INDEX('Per Invoice'!H$2:H$501,$Y68)))</f>
        <v/>
      </c>
      <c r="I68">
        <f>IF($Y68="","",IF(INDEX('Per Invoice'!I$2:I$501,$Y68)="","",INDEX('Per Invoice'!I$2:I$501,$Y68)))</f>
        <v/>
      </c>
      <c r="J68">
        <f>IF($Y68="","",IF(INDEX('Per Invoice'!J$2:J$501,$Y68)="","",INDEX('Per Invoice'!J$2:J$501,$Y68)))</f>
        <v/>
      </c>
      <c r="K68">
        <f>IF($Y68="","",IF(INDEX('Per Invoice'!K$2:K$501,$Y68)="","",INDEX('Per Invoice'!K$2:K$501,$Y68)))</f>
        <v/>
      </c>
      <c r="L68" s="7">
        <f>IF($Y68="","",IF(INDEX('Per Invoice'!L$2:L$501,$Y68)="","",INDEX('Per Invoice'!L$2:L$501,$Y68)))</f>
        <v/>
      </c>
      <c r="M68" s="14">
        <f>IF($Y68="","",IF(INDEX('Per Invoice'!M$2:M$501,$Y68)="","",INDEX('Per Invoice'!M$2:M$501,$Y68)))</f>
        <v/>
      </c>
      <c r="N68">
        <f>IF($Y68="","",IF(INDEX('Per Invoice'!N$2:N$501,$Y68)="","",INDEX('Per Invoice'!N$2:N$501,$Y68)))</f>
        <v/>
      </c>
      <c r="O68">
        <f>IF($Y68="","",IF(INDEX('Per Invoice'!O$2:O$501,$Y68)="","",INDEX('Per Invoice'!O$2:O$501,$Y68)))</f>
        <v/>
      </c>
      <c r="P68" s="7">
        <f>IF($Y68="","",IF(INDEX('Per Invoice'!P$2:P$501,$Y68)="","",INDEX('Per Invoice'!P$2:P$501,$Y68)))</f>
        <v/>
      </c>
      <c r="Q68" s="7">
        <f>IF($Y68="","",IF(INDEX('Per Invoice'!Q$2:Q$501,$Y68)="","",INDEX('Per Invoice'!Q$2:Q$501,$Y68)))</f>
        <v/>
      </c>
      <c r="R68">
        <f>IF($Y68="","",IF(INDEX('Per Invoice'!R$2:R$501,$Y68)="","",INDEX('Per Invoice'!R$2:R$501,$Y68)))</f>
        <v/>
      </c>
      <c r="S68" s="7">
        <f>IF($Y68="","",IF(INDEX('Per Invoice'!S$2:S$501,$Y68)="","",INDEX('Per Invoice'!S$2:S$501,$Y68)))</f>
        <v/>
      </c>
      <c r="T68" s="7">
        <f>IF($Y68="","",IF(INDEX('Per Invoice'!T$2:T$501,$Y68)="","",INDEX('Per Invoice'!T$2:T$501,$Y68)))</f>
        <v/>
      </c>
      <c r="U68" s="7">
        <f>IF($Y68="","",IF(INDEX('Per Invoice'!U$2:U$501,$Y68)="","",INDEX('Per Invoice'!U$2:U$501,$Y68)))</f>
        <v/>
      </c>
      <c r="V68" s="7">
        <f>IF($Y68="","",IF(INDEX('Per Invoice'!V$2:V$501,$Y68)="","",INDEX('Per Invoice'!V$2:V$501,$Y68)))</f>
        <v/>
      </c>
      <c r="W68" s="7">
        <f>IF($Y68="","",IF(INDEX('Per Invoice'!W$2:W$501,$Y68)="","",INDEX('Per Invoice'!W$2:W$501,$Y68)))</f>
        <v/>
      </c>
      <c r="X68" s="7">
        <f>IF($Y68="","",IF(INDEX('Per Invoice'!X$2:X$501,$Y68)="","",INDEX('Per Invoice'!X$2:X$501,$Y68)))</f>
        <v/>
      </c>
      <c r="Y68" s="16">
        <f>IFERROR(MATCH(Settings!$C$36&amp;"|"&amp;ROWS($Y$2:$Y68),'Per Invoice'!$Z$2:$Z$501,0),"")</f>
        <v/>
      </c>
    </row>
    <row r="69">
      <c r="A69">
        <f>IF($Y69="","",IF(INDEX('Per Invoice'!A$2:A$501,$Y69)="","",INDEX('Per Invoice'!A$2:A$501,$Y69)))</f>
        <v/>
      </c>
      <c r="B69">
        <f>IF($Y69="","",IF(INDEX('Per Invoice'!B$2:B$501,$Y69)="","",INDEX('Per Invoice'!B$2:B$501,$Y69)))</f>
        <v/>
      </c>
      <c r="C69">
        <f>IF($Y69="","",IF(INDEX('Per Invoice'!C$2:C$501,$Y69)="","",INDEX('Per Invoice'!C$2:C$501,$Y69)))</f>
        <v/>
      </c>
      <c r="D69">
        <f>IF($Y69="","",IF(INDEX('Per Invoice'!D$2:D$501,$Y69)="","",INDEX('Per Invoice'!D$2:D$501,$Y69)))</f>
        <v/>
      </c>
      <c r="E69">
        <f>IF($Y69="","",IF(INDEX('Per Invoice'!E$2:E$501,$Y69)="","",INDEX('Per Invoice'!E$2:E$501,$Y69)))</f>
        <v/>
      </c>
      <c r="F69">
        <f>IF($Y69="","",IF(INDEX('Per Invoice'!F$2:F$501,$Y69)="","",INDEX('Per Invoice'!F$2:F$501,$Y69)))</f>
        <v/>
      </c>
      <c r="G69">
        <f>IF($Y69="","",IF(INDEX('Per Invoice'!G$2:G$501,$Y69)="","",INDEX('Per Invoice'!G$2:G$501,$Y69)))</f>
        <v/>
      </c>
      <c r="H69">
        <f>IF($Y69="","",IF(INDEX('Per Invoice'!H$2:H$501,$Y69)="","",INDEX('Per Invoice'!H$2:H$501,$Y69)))</f>
        <v/>
      </c>
      <c r="I69">
        <f>IF($Y69="","",IF(INDEX('Per Invoice'!I$2:I$501,$Y69)="","",INDEX('Per Invoice'!I$2:I$501,$Y69)))</f>
        <v/>
      </c>
      <c r="J69">
        <f>IF($Y69="","",IF(INDEX('Per Invoice'!J$2:J$501,$Y69)="","",INDEX('Per Invoice'!J$2:J$501,$Y69)))</f>
        <v/>
      </c>
      <c r="K69">
        <f>IF($Y69="","",IF(INDEX('Per Invoice'!K$2:K$501,$Y69)="","",INDEX('Per Invoice'!K$2:K$501,$Y69)))</f>
        <v/>
      </c>
      <c r="L69" s="7">
        <f>IF($Y69="","",IF(INDEX('Per Invoice'!L$2:L$501,$Y69)="","",INDEX('Per Invoice'!L$2:L$501,$Y69)))</f>
        <v/>
      </c>
      <c r="M69" s="14">
        <f>IF($Y69="","",IF(INDEX('Per Invoice'!M$2:M$501,$Y69)="","",INDEX('Per Invoice'!M$2:M$501,$Y69)))</f>
        <v/>
      </c>
      <c r="N69">
        <f>IF($Y69="","",IF(INDEX('Per Invoice'!N$2:N$501,$Y69)="","",INDEX('Per Invoice'!N$2:N$501,$Y69)))</f>
        <v/>
      </c>
      <c r="O69">
        <f>IF($Y69="","",IF(INDEX('Per Invoice'!O$2:O$501,$Y69)="","",INDEX('Per Invoice'!O$2:O$501,$Y69)))</f>
        <v/>
      </c>
      <c r="P69" s="7">
        <f>IF($Y69="","",IF(INDEX('Per Invoice'!P$2:P$501,$Y69)="","",INDEX('Per Invoice'!P$2:P$501,$Y69)))</f>
        <v/>
      </c>
      <c r="Q69" s="7">
        <f>IF($Y69="","",IF(INDEX('Per Invoice'!Q$2:Q$501,$Y69)="","",INDEX('Per Invoice'!Q$2:Q$501,$Y69)))</f>
        <v/>
      </c>
      <c r="R69">
        <f>IF($Y69="","",IF(INDEX('Per Invoice'!R$2:R$501,$Y69)="","",INDEX('Per Invoice'!R$2:R$501,$Y69)))</f>
        <v/>
      </c>
      <c r="S69" s="7">
        <f>IF($Y69="","",IF(INDEX('Per Invoice'!S$2:S$501,$Y69)="","",INDEX('Per Invoice'!S$2:S$501,$Y69)))</f>
        <v/>
      </c>
      <c r="T69" s="7">
        <f>IF($Y69="","",IF(INDEX('Per Invoice'!T$2:T$501,$Y69)="","",INDEX('Per Invoice'!T$2:T$501,$Y69)))</f>
        <v/>
      </c>
      <c r="U69" s="7">
        <f>IF($Y69="","",IF(INDEX('Per Invoice'!U$2:U$501,$Y69)="","",INDEX('Per Invoice'!U$2:U$501,$Y69)))</f>
        <v/>
      </c>
      <c r="V69" s="7">
        <f>IF($Y69="","",IF(INDEX('Per Invoice'!V$2:V$501,$Y69)="","",INDEX('Per Invoice'!V$2:V$501,$Y69)))</f>
        <v/>
      </c>
      <c r="W69" s="7">
        <f>IF($Y69="","",IF(INDEX('Per Invoice'!W$2:W$501,$Y69)="","",INDEX('Per Invoice'!W$2:W$501,$Y69)))</f>
        <v/>
      </c>
      <c r="X69" s="7">
        <f>IF($Y69="","",IF(INDEX('Per Invoice'!X$2:X$501,$Y69)="","",INDEX('Per Invoice'!X$2:X$501,$Y69)))</f>
        <v/>
      </c>
      <c r="Y69" s="16">
        <f>IFERROR(MATCH(Settings!$C$36&amp;"|"&amp;ROWS($Y$2:$Y69),'Per Invoice'!$Z$2:$Z$501,0),"")</f>
        <v/>
      </c>
    </row>
    <row r="70">
      <c r="A70">
        <f>IF($Y70="","",IF(INDEX('Per Invoice'!A$2:A$501,$Y70)="","",INDEX('Per Invoice'!A$2:A$501,$Y70)))</f>
        <v/>
      </c>
      <c r="B70">
        <f>IF($Y70="","",IF(INDEX('Per Invoice'!B$2:B$501,$Y70)="","",INDEX('Per Invoice'!B$2:B$501,$Y70)))</f>
        <v/>
      </c>
      <c r="C70">
        <f>IF($Y70="","",IF(INDEX('Per Invoice'!C$2:C$501,$Y70)="","",INDEX('Per Invoice'!C$2:C$501,$Y70)))</f>
        <v/>
      </c>
      <c r="D70">
        <f>IF($Y70="","",IF(INDEX('Per Invoice'!D$2:D$501,$Y70)="","",INDEX('Per Invoice'!D$2:D$501,$Y70)))</f>
        <v/>
      </c>
      <c r="E70">
        <f>IF($Y70="","",IF(INDEX('Per Invoice'!E$2:E$501,$Y70)="","",INDEX('Per Invoice'!E$2:E$501,$Y70)))</f>
        <v/>
      </c>
      <c r="F70">
        <f>IF($Y70="","",IF(INDEX('Per Invoice'!F$2:F$501,$Y70)="","",INDEX('Per Invoice'!F$2:F$501,$Y70)))</f>
        <v/>
      </c>
      <c r="G70">
        <f>IF($Y70="","",IF(INDEX('Per Invoice'!G$2:G$501,$Y70)="","",INDEX('Per Invoice'!G$2:G$501,$Y70)))</f>
        <v/>
      </c>
      <c r="H70">
        <f>IF($Y70="","",IF(INDEX('Per Invoice'!H$2:H$501,$Y70)="","",INDEX('Per Invoice'!H$2:H$501,$Y70)))</f>
        <v/>
      </c>
      <c r="I70">
        <f>IF($Y70="","",IF(INDEX('Per Invoice'!I$2:I$501,$Y70)="","",INDEX('Per Invoice'!I$2:I$501,$Y70)))</f>
        <v/>
      </c>
      <c r="J70">
        <f>IF($Y70="","",IF(INDEX('Per Invoice'!J$2:J$501,$Y70)="","",INDEX('Per Invoice'!J$2:J$501,$Y70)))</f>
        <v/>
      </c>
      <c r="K70">
        <f>IF($Y70="","",IF(INDEX('Per Invoice'!K$2:K$501,$Y70)="","",INDEX('Per Invoice'!K$2:K$501,$Y70)))</f>
        <v/>
      </c>
      <c r="L70" s="7">
        <f>IF($Y70="","",IF(INDEX('Per Invoice'!L$2:L$501,$Y70)="","",INDEX('Per Invoice'!L$2:L$501,$Y70)))</f>
        <v/>
      </c>
      <c r="M70" s="14">
        <f>IF($Y70="","",IF(INDEX('Per Invoice'!M$2:M$501,$Y70)="","",INDEX('Per Invoice'!M$2:M$501,$Y70)))</f>
        <v/>
      </c>
      <c r="N70">
        <f>IF($Y70="","",IF(INDEX('Per Invoice'!N$2:N$501,$Y70)="","",INDEX('Per Invoice'!N$2:N$501,$Y70)))</f>
        <v/>
      </c>
      <c r="O70">
        <f>IF($Y70="","",IF(INDEX('Per Invoice'!O$2:O$501,$Y70)="","",INDEX('Per Invoice'!O$2:O$501,$Y70)))</f>
        <v/>
      </c>
      <c r="P70" s="7">
        <f>IF($Y70="","",IF(INDEX('Per Invoice'!P$2:P$501,$Y70)="","",INDEX('Per Invoice'!P$2:P$501,$Y70)))</f>
        <v/>
      </c>
      <c r="Q70" s="7">
        <f>IF($Y70="","",IF(INDEX('Per Invoice'!Q$2:Q$501,$Y70)="","",INDEX('Per Invoice'!Q$2:Q$501,$Y70)))</f>
        <v/>
      </c>
      <c r="R70">
        <f>IF($Y70="","",IF(INDEX('Per Invoice'!R$2:R$501,$Y70)="","",INDEX('Per Invoice'!R$2:R$501,$Y70)))</f>
        <v/>
      </c>
      <c r="S70" s="7">
        <f>IF($Y70="","",IF(INDEX('Per Invoice'!S$2:S$501,$Y70)="","",INDEX('Per Invoice'!S$2:S$501,$Y70)))</f>
        <v/>
      </c>
      <c r="T70" s="7">
        <f>IF($Y70="","",IF(INDEX('Per Invoice'!T$2:T$501,$Y70)="","",INDEX('Per Invoice'!T$2:T$501,$Y70)))</f>
        <v/>
      </c>
      <c r="U70" s="7">
        <f>IF($Y70="","",IF(INDEX('Per Invoice'!U$2:U$501,$Y70)="","",INDEX('Per Invoice'!U$2:U$501,$Y70)))</f>
        <v/>
      </c>
      <c r="V70" s="7">
        <f>IF($Y70="","",IF(INDEX('Per Invoice'!V$2:V$501,$Y70)="","",INDEX('Per Invoice'!V$2:V$501,$Y70)))</f>
        <v/>
      </c>
      <c r="W70" s="7">
        <f>IF($Y70="","",IF(INDEX('Per Invoice'!W$2:W$501,$Y70)="","",INDEX('Per Invoice'!W$2:W$501,$Y70)))</f>
        <v/>
      </c>
      <c r="X70" s="7">
        <f>IF($Y70="","",IF(INDEX('Per Invoice'!X$2:X$501,$Y70)="","",INDEX('Per Invoice'!X$2:X$501,$Y70)))</f>
        <v/>
      </c>
      <c r="Y70" s="16">
        <f>IFERROR(MATCH(Settings!$C$36&amp;"|"&amp;ROWS($Y$2:$Y70),'Per Invoice'!$Z$2:$Z$501,0),"")</f>
        <v/>
      </c>
    </row>
    <row r="71">
      <c r="A71">
        <f>IF($Y71="","",IF(INDEX('Per Invoice'!A$2:A$501,$Y71)="","",INDEX('Per Invoice'!A$2:A$501,$Y71)))</f>
        <v/>
      </c>
      <c r="B71">
        <f>IF($Y71="","",IF(INDEX('Per Invoice'!B$2:B$501,$Y71)="","",INDEX('Per Invoice'!B$2:B$501,$Y71)))</f>
        <v/>
      </c>
      <c r="C71">
        <f>IF($Y71="","",IF(INDEX('Per Invoice'!C$2:C$501,$Y71)="","",INDEX('Per Invoice'!C$2:C$501,$Y71)))</f>
        <v/>
      </c>
      <c r="D71">
        <f>IF($Y71="","",IF(INDEX('Per Invoice'!D$2:D$501,$Y71)="","",INDEX('Per Invoice'!D$2:D$501,$Y71)))</f>
        <v/>
      </c>
      <c r="E71">
        <f>IF($Y71="","",IF(INDEX('Per Invoice'!E$2:E$501,$Y71)="","",INDEX('Per Invoice'!E$2:E$501,$Y71)))</f>
        <v/>
      </c>
      <c r="F71">
        <f>IF($Y71="","",IF(INDEX('Per Invoice'!F$2:F$501,$Y71)="","",INDEX('Per Invoice'!F$2:F$501,$Y71)))</f>
        <v/>
      </c>
      <c r="G71">
        <f>IF($Y71="","",IF(INDEX('Per Invoice'!G$2:G$501,$Y71)="","",INDEX('Per Invoice'!G$2:G$501,$Y71)))</f>
        <v/>
      </c>
      <c r="H71">
        <f>IF($Y71="","",IF(INDEX('Per Invoice'!H$2:H$501,$Y71)="","",INDEX('Per Invoice'!H$2:H$501,$Y71)))</f>
        <v/>
      </c>
      <c r="I71">
        <f>IF($Y71="","",IF(INDEX('Per Invoice'!I$2:I$501,$Y71)="","",INDEX('Per Invoice'!I$2:I$501,$Y71)))</f>
        <v/>
      </c>
      <c r="J71">
        <f>IF($Y71="","",IF(INDEX('Per Invoice'!J$2:J$501,$Y71)="","",INDEX('Per Invoice'!J$2:J$501,$Y71)))</f>
        <v/>
      </c>
      <c r="K71">
        <f>IF($Y71="","",IF(INDEX('Per Invoice'!K$2:K$501,$Y71)="","",INDEX('Per Invoice'!K$2:K$501,$Y71)))</f>
        <v/>
      </c>
      <c r="L71" s="7">
        <f>IF($Y71="","",IF(INDEX('Per Invoice'!L$2:L$501,$Y71)="","",INDEX('Per Invoice'!L$2:L$501,$Y71)))</f>
        <v/>
      </c>
      <c r="M71" s="14">
        <f>IF($Y71="","",IF(INDEX('Per Invoice'!M$2:M$501,$Y71)="","",INDEX('Per Invoice'!M$2:M$501,$Y71)))</f>
        <v/>
      </c>
      <c r="N71">
        <f>IF($Y71="","",IF(INDEX('Per Invoice'!N$2:N$501,$Y71)="","",INDEX('Per Invoice'!N$2:N$501,$Y71)))</f>
        <v/>
      </c>
      <c r="O71">
        <f>IF($Y71="","",IF(INDEX('Per Invoice'!O$2:O$501,$Y71)="","",INDEX('Per Invoice'!O$2:O$501,$Y71)))</f>
        <v/>
      </c>
      <c r="P71" s="7">
        <f>IF($Y71="","",IF(INDEX('Per Invoice'!P$2:P$501,$Y71)="","",INDEX('Per Invoice'!P$2:P$501,$Y71)))</f>
        <v/>
      </c>
      <c r="Q71" s="7">
        <f>IF($Y71="","",IF(INDEX('Per Invoice'!Q$2:Q$501,$Y71)="","",INDEX('Per Invoice'!Q$2:Q$501,$Y71)))</f>
        <v/>
      </c>
      <c r="R71">
        <f>IF($Y71="","",IF(INDEX('Per Invoice'!R$2:R$501,$Y71)="","",INDEX('Per Invoice'!R$2:R$501,$Y71)))</f>
        <v/>
      </c>
      <c r="S71" s="7">
        <f>IF($Y71="","",IF(INDEX('Per Invoice'!S$2:S$501,$Y71)="","",INDEX('Per Invoice'!S$2:S$501,$Y71)))</f>
        <v/>
      </c>
      <c r="T71" s="7">
        <f>IF($Y71="","",IF(INDEX('Per Invoice'!T$2:T$501,$Y71)="","",INDEX('Per Invoice'!T$2:T$501,$Y71)))</f>
        <v/>
      </c>
      <c r="U71" s="7">
        <f>IF($Y71="","",IF(INDEX('Per Invoice'!U$2:U$501,$Y71)="","",INDEX('Per Invoice'!U$2:U$501,$Y71)))</f>
        <v/>
      </c>
      <c r="V71" s="7">
        <f>IF($Y71="","",IF(INDEX('Per Invoice'!V$2:V$501,$Y71)="","",INDEX('Per Invoice'!V$2:V$501,$Y71)))</f>
        <v/>
      </c>
      <c r="W71" s="7">
        <f>IF($Y71="","",IF(INDEX('Per Invoice'!W$2:W$501,$Y71)="","",INDEX('Per Invoice'!W$2:W$501,$Y71)))</f>
        <v/>
      </c>
      <c r="X71" s="7">
        <f>IF($Y71="","",IF(INDEX('Per Invoice'!X$2:X$501,$Y71)="","",INDEX('Per Invoice'!X$2:X$501,$Y71)))</f>
        <v/>
      </c>
      <c r="Y71" s="16">
        <f>IFERROR(MATCH(Settings!$C$36&amp;"|"&amp;ROWS($Y$2:$Y71),'Per Invoice'!$Z$2:$Z$501,0),"")</f>
        <v/>
      </c>
    </row>
    <row r="72">
      <c r="A72">
        <f>IF($Y72="","",IF(INDEX('Per Invoice'!A$2:A$501,$Y72)="","",INDEX('Per Invoice'!A$2:A$501,$Y72)))</f>
        <v/>
      </c>
      <c r="B72">
        <f>IF($Y72="","",IF(INDEX('Per Invoice'!B$2:B$501,$Y72)="","",INDEX('Per Invoice'!B$2:B$501,$Y72)))</f>
        <v/>
      </c>
      <c r="C72">
        <f>IF($Y72="","",IF(INDEX('Per Invoice'!C$2:C$501,$Y72)="","",INDEX('Per Invoice'!C$2:C$501,$Y72)))</f>
        <v/>
      </c>
      <c r="D72">
        <f>IF($Y72="","",IF(INDEX('Per Invoice'!D$2:D$501,$Y72)="","",INDEX('Per Invoice'!D$2:D$501,$Y72)))</f>
        <v/>
      </c>
      <c r="E72">
        <f>IF($Y72="","",IF(INDEX('Per Invoice'!E$2:E$501,$Y72)="","",INDEX('Per Invoice'!E$2:E$501,$Y72)))</f>
        <v/>
      </c>
      <c r="F72">
        <f>IF($Y72="","",IF(INDEX('Per Invoice'!F$2:F$501,$Y72)="","",INDEX('Per Invoice'!F$2:F$501,$Y72)))</f>
        <v/>
      </c>
      <c r="G72">
        <f>IF($Y72="","",IF(INDEX('Per Invoice'!G$2:G$501,$Y72)="","",INDEX('Per Invoice'!G$2:G$501,$Y72)))</f>
        <v/>
      </c>
      <c r="H72">
        <f>IF($Y72="","",IF(INDEX('Per Invoice'!H$2:H$501,$Y72)="","",INDEX('Per Invoice'!H$2:H$501,$Y72)))</f>
        <v/>
      </c>
      <c r="I72">
        <f>IF($Y72="","",IF(INDEX('Per Invoice'!I$2:I$501,$Y72)="","",INDEX('Per Invoice'!I$2:I$501,$Y72)))</f>
        <v/>
      </c>
      <c r="J72">
        <f>IF($Y72="","",IF(INDEX('Per Invoice'!J$2:J$501,$Y72)="","",INDEX('Per Invoice'!J$2:J$501,$Y72)))</f>
        <v/>
      </c>
      <c r="K72">
        <f>IF($Y72="","",IF(INDEX('Per Invoice'!K$2:K$501,$Y72)="","",INDEX('Per Invoice'!K$2:K$501,$Y72)))</f>
        <v/>
      </c>
      <c r="L72" s="7">
        <f>IF($Y72="","",IF(INDEX('Per Invoice'!L$2:L$501,$Y72)="","",INDEX('Per Invoice'!L$2:L$501,$Y72)))</f>
        <v/>
      </c>
      <c r="M72" s="14">
        <f>IF($Y72="","",IF(INDEX('Per Invoice'!M$2:M$501,$Y72)="","",INDEX('Per Invoice'!M$2:M$501,$Y72)))</f>
        <v/>
      </c>
      <c r="N72">
        <f>IF($Y72="","",IF(INDEX('Per Invoice'!N$2:N$501,$Y72)="","",INDEX('Per Invoice'!N$2:N$501,$Y72)))</f>
        <v/>
      </c>
      <c r="O72">
        <f>IF($Y72="","",IF(INDEX('Per Invoice'!O$2:O$501,$Y72)="","",INDEX('Per Invoice'!O$2:O$501,$Y72)))</f>
        <v/>
      </c>
      <c r="P72" s="7">
        <f>IF($Y72="","",IF(INDEX('Per Invoice'!P$2:P$501,$Y72)="","",INDEX('Per Invoice'!P$2:P$501,$Y72)))</f>
        <v/>
      </c>
      <c r="Q72" s="7">
        <f>IF($Y72="","",IF(INDEX('Per Invoice'!Q$2:Q$501,$Y72)="","",INDEX('Per Invoice'!Q$2:Q$501,$Y72)))</f>
        <v/>
      </c>
      <c r="R72">
        <f>IF($Y72="","",IF(INDEX('Per Invoice'!R$2:R$501,$Y72)="","",INDEX('Per Invoice'!R$2:R$501,$Y72)))</f>
        <v/>
      </c>
      <c r="S72" s="7">
        <f>IF($Y72="","",IF(INDEX('Per Invoice'!S$2:S$501,$Y72)="","",INDEX('Per Invoice'!S$2:S$501,$Y72)))</f>
        <v/>
      </c>
      <c r="T72" s="7">
        <f>IF($Y72="","",IF(INDEX('Per Invoice'!T$2:T$501,$Y72)="","",INDEX('Per Invoice'!T$2:T$501,$Y72)))</f>
        <v/>
      </c>
      <c r="U72" s="7">
        <f>IF($Y72="","",IF(INDEX('Per Invoice'!U$2:U$501,$Y72)="","",INDEX('Per Invoice'!U$2:U$501,$Y72)))</f>
        <v/>
      </c>
      <c r="V72" s="7">
        <f>IF($Y72="","",IF(INDEX('Per Invoice'!V$2:V$501,$Y72)="","",INDEX('Per Invoice'!V$2:V$501,$Y72)))</f>
        <v/>
      </c>
      <c r="W72" s="7">
        <f>IF($Y72="","",IF(INDEX('Per Invoice'!W$2:W$501,$Y72)="","",INDEX('Per Invoice'!W$2:W$501,$Y72)))</f>
        <v/>
      </c>
      <c r="X72" s="7">
        <f>IF($Y72="","",IF(INDEX('Per Invoice'!X$2:X$501,$Y72)="","",INDEX('Per Invoice'!X$2:X$501,$Y72)))</f>
        <v/>
      </c>
      <c r="Y72" s="16">
        <f>IFERROR(MATCH(Settings!$C$36&amp;"|"&amp;ROWS($Y$2:$Y72),'Per Invoice'!$Z$2:$Z$501,0),"")</f>
        <v/>
      </c>
    </row>
    <row r="73">
      <c r="A73">
        <f>IF($Y73="","",IF(INDEX('Per Invoice'!A$2:A$501,$Y73)="","",INDEX('Per Invoice'!A$2:A$501,$Y73)))</f>
        <v/>
      </c>
      <c r="B73">
        <f>IF($Y73="","",IF(INDEX('Per Invoice'!B$2:B$501,$Y73)="","",INDEX('Per Invoice'!B$2:B$501,$Y73)))</f>
        <v/>
      </c>
      <c r="C73">
        <f>IF($Y73="","",IF(INDEX('Per Invoice'!C$2:C$501,$Y73)="","",INDEX('Per Invoice'!C$2:C$501,$Y73)))</f>
        <v/>
      </c>
      <c r="D73">
        <f>IF($Y73="","",IF(INDEX('Per Invoice'!D$2:D$501,$Y73)="","",INDEX('Per Invoice'!D$2:D$501,$Y73)))</f>
        <v/>
      </c>
      <c r="E73">
        <f>IF($Y73="","",IF(INDEX('Per Invoice'!E$2:E$501,$Y73)="","",INDEX('Per Invoice'!E$2:E$501,$Y73)))</f>
        <v/>
      </c>
      <c r="F73">
        <f>IF($Y73="","",IF(INDEX('Per Invoice'!F$2:F$501,$Y73)="","",INDEX('Per Invoice'!F$2:F$501,$Y73)))</f>
        <v/>
      </c>
      <c r="G73">
        <f>IF($Y73="","",IF(INDEX('Per Invoice'!G$2:G$501,$Y73)="","",INDEX('Per Invoice'!G$2:G$501,$Y73)))</f>
        <v/>
      </c>
      <c r="H73">
        <f>IF($Y73="","",IF(INDEX('Per Invoice'!H$2:H$501,$Y73)="","",INDEX('Per Invoice'!H$2:H$501,$Y73)))</f>
        <v/>
      </c>
      <c r="I73">
        <f>IF($Y73="","",IF(INDEX('Per Invoice'!I$2:I$501,$Y73)="","",INDEX('Per Invoice'!I$2:I$501,$Y73)))</f>
        <v/>
      </c>
      <c r="J73">
        <f>IF($Y73="","",IF(INDEX('Per Invoice'!J$2:J$501,$Y73)="","",INDEX('Per Invoice'!J$2:J$501,$Y73)))</f>
        <v/>
      </c>
      <c r="K73">
        <f>IF($Y73="","",IF(INDEX('Per Invoice'!K$2:K$501,$Y73)="","",INDEX('Per Invoice'!K$2:K$501,$Y73)))</f>
        <v/>
      </c>
      <c r="L73" s="7">
        <f>IF($Y73="","",IF(INDEX('Per Invoice'!L$2:L$501,$Y73)="","",INDEX('Per Invoice'!L$2:L$501,$Y73)))</f>
        <v/>
      </c>
      <c r="M73" s="14">
        <f>IF($Y73="","",IF(INDEX('Per Invoice'!M$2:M$501,$Y73)="","",INDEX('Per Invoice'!M$2:M$501,$Y73)))</f>
        <v/>
      </c>
      <c r="N73">
        <f>IF($Y73="","",IF(INDEX('Per Invoice'!N$2:N$501,$Y73)="","",INDEX('Per Invoice'!N$2:N$501,$Y73)))</f>
        <v/>
      </c>
      <c r="O73">
        <f>IF($Y73="","",IF(INDEX('Per Invoice'!O$2:O$501,$Y73)="","",INDEX('Per Invoice'!O$2:O$501,$Y73)))</f>
        <v/>
      </c>
      <c r="P73" s="7">
        <f>IF($Y73="","",IF(INDEX('Per Invoice'!P$2:P$501,$Y73)="","",INDEX('Per Invoice'!P$2:P$501,$Y73)))</f>
        <v/>
      </c>
      <c r="Q73" s="7">
        <f>IF($Y73="","",IF(INDEX('Per Invoice'!Q$2:Q$501,$Y73)="","",INDEX('Per Invoice'!Q$2:Q$501,$Y73)))</f>
        <v/>
      </c>
      <c r="R73">
        <f>IF($Y73="","",IF(INDEX('Per Invoice'!R$2:R$501,$Y73)="","",INDEX('Per Invoice'!R$2:R$501,$Y73)))</f>
        <v/>
      </c>
      <c r="S73" s="7">
        <f>IF($Y73="","",IF(INDEX('Per Invoice'!S$2:S$501,$Y73)="","",INDEX('Per Invoice'!S$2:S$501,$Y73)))</f>
        <v/>
      </c>
      <c r="T73" s="7">
        <f>IF($Y73="","",IF(INDEX('Per Invoice'!T$2:T$501,$Y73)="","",INDEX('Per Invoice'!T$2:T$501,$Y73)))</f>
        <v/>
      </c>
      <c r="U73" s="7">
        <f>IF($Y73="","",IF(INDEX('Per Invoice'!U$2:U$501,$Y73)="","",INDEX('Per Invoice'!U$2:U$501,$Y73)))</f>
        <v/>
      </c>
      <c r="V73" s="7">
        <f>IF($Y73="","",IF(INDEX('Per Invoice'!V$2:V$501,$Y73)="","",INDEX('Per Invoice'!V$2:V$501,$Y73)))</f>
        <v/>
      </c>
      <c r="W73" s="7">
        <f>IF($Y73="","",IF(INDEX('Per Invoice'!W$2:W$501,$Y73)="","",INDEX('Per Invoice'!W$2:W$501,$Y73)))</f>
        <v/>
      </c>
      <c r="X73" s="7">
        <f>IF($Y73="","",IF(INDEX('Per Invoice'!X$2:X$501,$Y73)="","",INDEX('Per Invoice'!X$2:X$501,$Y73)))</f>
        <v/>
      </c>
      <c r="Y73" s="16">
        <f>IFERROR(MATCH(Settings!$C$36&amp;"|"&amp;ROWS($Y$2:$Y73),'Per Invoice'!$Z$2:$Z$501,0),"")</f>
        <v/>
      </c>
    </row>
    <row r="74">
      <c r="A74">
        <f>IF($Y74="","",IF(INDEX('Per Invoice'!A$2:A$501,$Y74)="","",INDEX('Per Invoice'!A$2:A$501,$Y74)))</f>
        <v/>
      </c>
      <c r="B74">
        <f>IF($Y74="","",IF(INDEX('Per Invoice'!B$2:B$501,$Y74)="","",INDEX('Per Invoice'!B$2:B$501,$Y74)))</f>
        <v/>
      </c>
      <c r="C74">
        <f>IF($Y74="","",IF(INDEX('Per Invoice'!C$2:C$501,$Y74)="","",INDEX('Per Invoice'!C$2:C$501,$Y74)))</f>
        <v/>
      </c>
      <c r="D74">
        <f>IF($Y74="","",IF(INDEX('Per Invoice'!D$2:D$501,$Y74)="","",INDEX('Per Invoice'!D$2:D$501,$Y74)))</f>
        <v/>
      </c>
      <c r="E74">
        <f>IF($Y74="","",IF(INDEX('Per Invoice'!E$2:E$501,$Y74)="","",INDEX('Per Invoice'!E$2:E$501,$Y74)))</f>
        <v/>
      </c>
      <c r="F74">
        <f>IF($Y74="","",IF(INDEX('Per Invoice'!F$2:F$501,$Y74)="","",INDEX('Per Invoice'!F$2:F$501,$Y74)))</f>
        <v/>
      </c>
      <c r="G74">
        <f>IF($Y74="","",IF(INDEX('Per Invoice'!G$2:G$501,$Y74)="","",INDEX('Per Invoice'!G$2:G$501,$Y74)))</f>
        <v/>
      </c>
      <c r="H74">
        <f>IF($Y74="","",IF(INDEX('Per Invoice'!H$2:H$501,$Y74)="","",INDEX('Per Invoice'!H$2:H$501,$Y74)))</f>
        <v/>
      </c>
      <c r="I74">
        <f>IF($Y74="","",IF(INDEX('Per Invoice'!I$2:I$501,$Y74)="","",INDEX('Per Invoice'!I$2:I$501,$Y74)))</f>
        <v/>
      </c>
      <c r="J74">
        <f>IF($Y74="","",IF(INDEX('Per Invoice'!J$2:J$501,$Y74)="","",INDEX('Per Invoice'!J$2:J$501,$Y74)))</f>
        <v/>
      </c>
      <c r="K74">
        <f>IF($Y74="","",IF(INDEX('Per Invoice'!K$2:K$501,$Y74)="","",INDEX('Per Invoice'!K$2:K$501,$Y74)))</f>
        <v/>
      </c>
      <c r="L74" s="7">
        <f>IF($Y74="","",IF(INDEX('Per Invoice'!L$2:L$501,$Y74)="","",INDEX('Per Invoice'!L$2:L$501,$Y74)))</f>
        <v/>
      </c>
      <c r="M74" s="14">
        <f>IF($Y74="","",IF(INDEX('Per Invoice'!M$2:M$501,$Y74)="","",INDEX('Per Invoice'!M$2:M$501,$Y74)))</f>
        <v/>
      </c>
      <c r="N74">
        <f>IF($Y74="","",IF(INDEX('Per Invoice'!N$2:N$501,$Y74)="","",INDEX('Per Invoice'!N$2:N$501,$Y74)))</f>
        <v/>
      </c>
      <c r="O74">
        <f>IF($Y74="","",IF(INDEX('Per Invoice'!O$2:O$501,$Y74)="","",INDEX('Per Invoice'!O$2:O$501,$Y74)))</f>
        <v/>
      </c>
      <c r="P74" s="7">
        <f>IF($Y74="","",IF(INDEX('Per Invoice'!P$2:P$501,$Y74)="","",INDEX('Per Invoice'!P$2:P$501,$Y74)))</f>
        <v/>
      </c>
      <c r="Q74" s="7">
        <f>IF($Y74="","",IF(INDEX('Per Invoice'!Q$2:Q$501,$Y74)="","",INDEX('Per Invoice'!Q$2:Q$501,$Y74)))</f>
        <v/>
      </c>
      <c r="R74">
        <f>IF($Y74="","",IF(INDEX('Per Invoice'!R$2:R$501,$Y74)="","",INDEX('Per Invoice'!R$2:R$501,$Y74)))</f>
        <v/>
      </c>
      <c r="S74" s="7">
        <f>IF($Y74="","",IF(INDEX('Per Invoice'!S$2:S$501,$Y74)="","",INDEX('Per Invoice'!S$2:S$501,$Y74)))</f>
        <v/>
      </c>
      <c r="T74" s="7">
        <f>IF($Y74="","",IF(INDEX('Per Invoice'!T$2:T$501,$Y74)="","",INDEX('Per Invoice'!T$2:T$501,$Y74)))</f>
        <v/>
      </c>
      <c r="U74" s="7">
        <f>IF($Y74="","",IF(INDEX('Per Invoice'!U$2:U$501,$Y74)="","",INDEX('Per Invoice'!U$2:U$501,$Y74)))</f>
        <v/>
      </c>
      <c r="V74" s="7">
        <f>IF($Y74="","",IF(INDEX('Per Invoice'!V$2:V$501,$Y74)="","",INDEX('Per Invoice'!V$2:V$501,$Y74)))</f>
        <v/>
      </c>
      <c r="W74" s="7">
        <f>IF($Y74="","",IF(INDEX('Per Invoice'!W$2:W$501,$Y74)="","",INDEX('Per Invoice'!W$2:W$501,$Y74)))</f>
        <v/>
      </c>
      <c r="X74" s="7">
        <f>IF($Y74="","",IF(INDEX('Per Invoice'!X$2:X$501,$Y74)="","",INDEX('Per Invoice'!X$2:X$501,$Y74)))</f>
        <v/>
      </c>
      <c r="Y74" s="16">
        <f>IFERROR(MATCH(Settings!$C$36&amp;"|"&amp;ROWS($Y$2:$Y74),'Per Invoice'!$Z$2:$Z$501,0),"")</f>
        <v/>
      </c>
    </row>
    <row r="75">
      <c r="A75">
        <f>IF($Y75="","",IF(INDEX('Per Invoice'!A$2:A$501,$Y75)="","",INDEX('Per Invoice'!A$2:A$501,$Y75)))</f>
        <v/>
      </c>
      <c r="B75">
        <f>IF($Y75="","",IF(INDEX('Per Invoice'!B$2:B$501,$Y75)="","",INDEX('Per Invoice'!B$2:B$501,$Y75)))</f>
        <v/>
      </c>
      <c r="C75">
        <f>IF($Y75="","",IF(INDEX('Per Invoice'!C$2:C$501,$Y75)="","",INDEX('Per Invoice'!C$2:C$501,$Y75)))</f>
        <v/>
      </c>
      <c r="D75">
        <f>IF($Y75="","",IF(INDEX('Per Invoice'!D$2:D$501,$Y75)="","",INDEX('Per Invoice'!D$2:D$501,$Y75)))</f>
        <v/>
      </c>
      <c r="E75">
        <f>IF($Y75="","",IF(INDEX('Per Invoice'!E$2:E$501,$Y75)="","",INDEX('Per Invoice'!E$2:E$501,$Y75)))</f>
        <v/>
      </c>
      <c r="F75">
        <f>IF($Y75="","",IF(INDEX('Per Invoice'!F$2:F$501,$Y75)="","",INDEX('Per Invoice'!F$2:F$501,$Y75)))</f>
        <v/>
      </c>
      <c r="G75">
        <f>IF($Y75="","",IF(INDEX('Per Invoice'!G$2:G$501,$Y75)="","",INDEX('Per Invoice'!G$2:G$501,$Y75)))</f>
        <v/>
      </c>
      <c r="H75">
        <f>IF($Y75="","",IF(INDEX('Per Invoice'!H$2:H$501,$Y75)="","",INDEX('Per Invoice'!H$2:H$501,$Y75)))</f>
        <v/>
      </c>
      <c r="I75">
        <f>IF($Y75="","",IF(INDEX('Per Invoice'!I$2:I$501,$Y75)="","",INDEX('Per Invoice'!I$2:I$501,$Y75)))</f>
        <v/>
      </c>
      <c r="J75">
        <f>IF($Y75="","",IF(INDEX('Per Invoice'!J$2:J$501,$Y75)="","",INDEX('Per Invoice'!J$2:J$501,$Y75)))</f>
        <v/>
      </c>
      <c r="K75">
        <f>IF($Y75="","",IF(INDEX('Per Invoice'!K$2:K$501,$Y75)="","",INDEX('Per Invoice'!K$2:K$501,$Y75)))</f>
        <v/>
      </c>
      <c r="L75" s="7">
        <f>IF($Y75="","",IF(INDEX('Per Invoice'!L$2:L$501,$Y75)="","",INDEX('Per Invoice'!L$2:L$501,$Y75)))</f>
        <v/>
      </c>
      <c r="M75" s="14">
        <f>IF($Y75="","",IF(INDEX('Per Invoice'!M$2:M$501,$Y75)="","",INDEX('Per Invoice'!M$2:M$501,$Y75)))</f>
        <v/>
      </c>
      <c r="N75">
        <f>IF($Y75="","",IF(INDEX('Per Invoice'!N$2:N$501,$Y75)="","",INDEX('Per Invoice'!N$2:N$501,$Y75)))</f>
        <v/>
      </c>
      <c r="O75">
        <f>IF($Y75="","",IF(INDEX('Per Invoice'!O$2:O$501,$Y75)="","",INDEX('Per Invoice'!O$2:O$501,$Y75)))</f>
        <v/>
      </c>
      <c r="P75" s="7">
        <f>IF($Y75="","",IF(INDEX('Per Invoice'!P$2:P$501,$Y75)="","",INDEX('Per Invoice'!P$2:P$501,$Y75)))</f>
        <v/>
      </c>
      <c r="Q75" s="7">
        <f>IF($Y75="","",IF(INDEX('Per Invoice'!Q$2:Q$501,$Y75)="","",INDEX('Per Invoice'!Q$2:Q$501,$Y75)))</f>
        <v/>
      </c>
      <c r="R75">
        <f>IF($Y75="","",IF(INDEX('Per Invoice'!R$2:R$501,$Y75)="","",INDEX('Per Invoice'!R$2:R$501,$Y75)))</f>
        <v/>
      </c>
      <c r="S75" s="7">
        <f>IF($Y75="","",IF(INDEX('Per Invoice'!S$2:S$501,$Y75)="","",INDEX('Per Invoice'!S$2:S$501,$Y75)))</f>
        <v/>
      </c>
      <c r="T75" s="7">
        <f>IF($Y75="","",IF(INDEX('Per Invoice'!T$2:T$501,$Y75)="","",INDEX('Per Invoice'!T$2:T$501,$Y75)))</f>
        <v/>
      </c>
      <c r="U75" s="7">
        <f>IF($Y75="","",IF(INDEX('Per Invoice'!U$2:U$501,$Y75)="","",INDEX('Per Invoice'!U$2:U$501,$Y75)))</f>
        <v/>
      </c>
      <c r="V75" s="7">
        <f>IF($Y75="","",IF(INDEX('Per Invoice'!V$2:V$501,$Y75)="","",INDEX('Per Invoice'!V$2:V$501,$Y75)))</f>
        <v/>
      </c>
      <c r="W75" s="7">
        <f>IF($Y75="","",IF(INDEX('Per Invoice'!W$2:W$501,$Y75)="","",INDEX('Per Invoice'!W$2:W$501,$Y75)))</f>
        <v/>
      </c>
      <c r="X75" s="7">
        <f>IF($Y75="","",IF(INDEX('Per Invoice'!X$2:X$501,$Y75)="","",INDEX('Per Invoice'!X$2:X$501,$Y75)))</f>
        <v/>
      </c>
      <c r="Y75" s="16">
        <f>IFERROR(MATCH(Settings!$C$36&amp;"|"&amp;ROWS($Y$2:$Y75),'Per Invoice'!$Z$2:$Z$501,0),"")</f>
        <v/>
      </c>
    </row>
    <row r="76">
      <c r="A76">
        <f>IF($Y76="","",IF(INDEX('Per Invoice'!A$2:A$501,$Y76)="","",INDEX('Per Invoice'!A$2:A$501,$Y76)))</f>
        <v/>
      </c>
      <c r="B76">
        <f>IF($Y76="","",IF(INDEX('Per Invoice'!B$2:B$501,$Y76)="","",INDEX('Per Invoice'!B$2:B$501,$Y76)))</f>
        <v/>
      </c>
      <c r="C76">
        <f>IF($Y76="","",IF(INDEX('Per Invoice'!C$2:C$501,$Y76)="","",INDEX('Per Invoice'!C$2:C$501,$Y76)))</f>
        <v/>
      </c>
      <c r="D76">
        <f>IF($Y76="","",IF(INDEX('Per Invoice'!D$2:D$501,$Y76)="","",INDEX('Per Invoice'!D$2:D$501,$Y76)))</f>
        <v/>
      </c>
      <c r="E76">
        <f>IF($Y76="","",IF(INDEX('Per Invoice'!E$2:E$501,$Y76)="","",INDEX('Per Invoice'!E$2:E$501,$Y76)))</f>
        <v/>
      </c>
      <c r="F76">
        <f>IF($Y76="","",IF(INDEX('Per Invoice'!F$2:F$501,$Y76)="","",INDEX('Per Invoice'!F$2:F$501,$Y76)))</f>
        <v/>
      </c>
      <c r="G76">
        <f>IF($Y76="","",IF(INDEX('Per Invoice'!G$2:G$501,$Y76)="","",INDEX('Per Invoice'!G$2:G$501,$Y76)))</f>
        <v/>
      </c>
      <c r="H76">
        <f>IF($Y76="","",IF(INDEX('Per Invoice'!H$2:H$501,$Y76)="","",INDEX('Per Invoice'!H$2:H$501,$Y76)))</f>
        <v/>
      </c>
      <c r="I76">
        <f>IF($Y76="","",IF(INDEX('Per Invoice'!I$2:I$501,$Y76)="","",INDEX('Per Invoice'!I$2:I$501,$Y76)))</f>
        <v/>
      </c>
      <c r="J76">
        <f>IF($Y76="","",IF(INDEX('Per Invoice'!J$2:J$501,$Y76)="","",INDEX('Per Invoice'!J$2:J$501,$Y76)))</f>
        <v/>
      </c>
      <c r="K76">
        <f>IF($Y76="","",IF(INDEX('Per Invoice'!K$2:K$501,$Y76)="","",INDEX('Per Invoice'!K$2:K$501,$Y76)))</f>
        <v/>
      </c>
      <c r="L76" s="7">
        <f>IF($Y76="","",IF(INDEX('Per Invoice'!L$2:L$501,$Y76)="","",INDEX('Per Invoice'!L$2:L$501,$Y76)))</f>
        <v/>
      </c>
      <c r="M76" s="14">
        <f>IF($Y76="","",IF(INDEX('Per Invoice'!M$2:M$501,$Y76)="","",INDEX('Per Invoice'!M$2:M$501,$Y76)))</f>
        <v/>
      </c>
      <c r="N76">
        <f>IF($Y76="","",IF(INDEX('Per Invoice'!N$2:N$501,$Y76)="","",INDEX('Per Invoice'!N$2:N$501,$Y76)))</f>
        <v/>
      </c>
      <c r="O76">
        <f>IF($Y76="","",IF(INDEX('Per Invoice'!O$2:O$501,$Y76)="","",INDEX('Per Invoice'!O$2:O$501,$Y76)))</f>
        <v/>
      </c>
      <c r="P76" s="7">
        <f>IF($Y76="","",IF(INDEX('Per Invoice'!P$2:P$501,$Y76)="","",INDEX('Per Invoice'!P$2:P$501,$Y76)))</f>
        <v/>
      </c>
      <c r="Q76" s="7">
        <f>IF($Y76="","",IF(INDEX('Per Invoice'!Q$2:Q$501,$Y76)="","",INDEX('Per Invoice'!Q$2:Q$501,$Y76)))</f>
        <v/>
      </c>
      <c r="R76">
        <f>IF($Y76="","",IF(INDEX('Per Invoice'!R$2:R$501,$Y76)="","",INDEX('Per Invoice'!R$2:R$501,$Y76)))</f>
        <v/>
      </c>
      <c r="S76" s="7">
        <f>IF($Y76="","",IF(INDEX('Per Invoice'!S$2:S$501,$Y76)="","",INDEX('Per Invoice'!S$2:S$501,$Y76)))</f>
        <v/>
      </c>
      <c r="T76" s="7">
        <f>IF($Y76="","",IF(INDEX('Per Invoice'!T$2:T$501,$Y76)="","",INDEX('Per Invoice'!T$2:T$501,$Y76)))</f>
        <v/>
      </c>
      <c r="U76" s="7">
        <f>IF($Y76="","",IF(INDEX('Per Invoice'!U$2:U$501,$Y76)="","",INDEX('Per Invoice'!U$2:U$501,$Y76)))</f>
        <v/>
      </c>
      <c r="V76" s="7">
        <f>IF($Y76="","",IF(INDEX('Per Invoice'!V$2:V$501,$Y76)="","",INDEX('Per Invoice'!V$2:V$501,$Y76)))</f>
        <v/>
      </c>
      <c r="W76" s="7">
        <f>IF($Y76="","",IF(INDEX('Per Invoice'!W$2:W$501,$Y76)="","",INDEX('Per Invoice'!W$2:W$501,$Y76)))</f>
        <v/>
      </c>
      <c r="X76" s="7">
        <f>IF($Y76="","",IF(INDEX('Per Invoice'!X$2:X$501,$Y76)="","",INDEX('Per Invoice'!X$2:X$501,$Y76)))</f>
        <v/>
      </c>
      <c r="Y76" s="16">
        <f>IFERROR(MATCH(Settings!$C$36&amp;"|"&amp;ROWS($Y$2:$Y76),'Per Invoice'!$Z$2:$Z$501,0),"")</f>
        <v/>
      </c>
    </row>
    <row r="77">
      <c r="A77">
        <f>IF($Y77="","",IF(INDEX('Per Invoice'!A$2:A$501,$Y77)="","",INDEX('Per Invoice'!A$2:A$501,$Y77)))</f>
        <v/>
      </c>
      <c r="B77">
        <f>IF($Y77="","",IF(INDEX('Per Invoice'!B$2:B$501,$Y77)="","",INDEX('Per Invoice'!B$2:B$501,$Y77)))</f>
        <v/>
      </c>
      <c r="C77">
        <f>IF($Y77="","",IF(INDEX('Per Invoice'!C$2:C$501,$Y77)="","",INDEX('Per Invoice'!C$2:C$501,$Y77)))</f>
        <v/>
      </c>
      <c r="D77">
        <f>IF($Y77="","",IF(INDEX('Per Invoice'!D$2:D$501,$Y77)="","",INDEX('Per Invoice'!D$2:D$501,$Y77)))</f>
        <v/>
      </c>
      <c r="E77">
        <f>IF($Y77="","",IF(INDEX('Per Invoice'!E$2:E$501,$Y77)="","",INDEX('Per Invoice'!E$2:E$501,$Y77)))</f>
        <v/>
      </c>
      <c r="F77">
        <f>IF($Y77="","",IF(INDEX('Per Invoice'!F$2:F$501,$Y77)="","",INDEX('Per Invoice'!F$2:F$501,$Y77)))</f>
        <v/>
      </c>
      <c r="G77">
        <f>IF($Y77="","",IF(INDEX('Per Invoice'!G$2:G$501,$Y77)="","",INDEX('Per Invoice'!G$2:G$501,$Y77)))</f>
        <v/>
      </c>
      <c r="H77">
        <f>IF($Y77="","",IF(INDEX('Per Invoice'!H$2:H$501,$Y77)="","",INDEX('Per Invoice'!H$2:H$501,$Y77)))</f>
        <v/>
      </c>
      <c r="I77">
        <f>IF($Y77="","",IF(INDEX('Per Invoice'!I$2:I$501,$Y77)="","",INDEX('Per Invoice'!I$2:I$501,$Y77)))</f>
        <v/>
      </c>
      <c r="J77">
        <f>IF($Y77="","",IF(INDEX('Per Invoice'!J$2:J$501,$Y77)="","",INDEX('Per Invoice'!J$2:J$501,$Y77)))</f>
        <v/>
      </c>
      <c r="K77">
        <f>IF($Y77="","",IF(INDEX('Per Invoice'!K$2:K$501,$Y77)="","",INDEX('Per Invoice'!K$2:K$501,$Y77)))</f>
        <v/>
      </c>
      <c r="L77" s="7">
        <f>IF($Y77="","",IF(INDEX('Per Invoice'!L$2:L$501,$Y77)="","",INDEX('Per Invoice'!L$2:L$501,$Y77)))</f>
        <v/>
      </c>
      <c r="M77" s="14">
        <f>IF($Y77="","",IF(INDEX('Per Invoice'!M$2:M$501,$Y77)="","",INDEX('Per Invoice'!M$2:M$501,$Y77)))</f>
        <v/>
      </c>
      <c r="N77">
        <f>IF($Y77="","",IF(INDEX('Per Invoice'!N$2:N$501,$Y77)="","",INDEX('Per Invoice'!N$2:N$501,$Y77)))</f>
        <v/>
      </c>
      <c r="O77">
        <f>IF($Y77="","",IF(INDEX('Per Invoice'!O$2:O$501,$Y77)="","",INDEX('Per Invoice'!O$2:O$501,$Y77)))</f>
        <v/>
      </c>
      <c r="P77" s="7">
        <f>IF($Y77="","",IF(INDEX('Per Invoice'!P$2:P$501,$Y77)="","",INDEX('Per Invoice'!P$2:P$501,$Y77)))</f>
        <v/>
      </c>
      <c r="Q77" s="7">
        <f>IF($Y77="","",IF(INDEX('Per Invoice'!Q$2:Q$501,$Y77)="","",INDEX('Per Invoice'!Q$2:Q$501,$Y77)))</f>
        <v/>
      </c>
      <c r="R77">
        <f>IF($Y77="","",IF(INDEX('Per Invoice'!R$2:R$501,$Y77)="","",INDEX('Per Invoice'!R$2:R$501,$Y77)))</f>
        <v/>
      </c>
      <c r="S77" s="7">
        <f>IF($Y77="","",IF(INDEX('Per Invoice'!S$2:S$501,$Y77)="","",INDEX('Per Invoice'!S$2:S$501,$Y77)))</f>
        <v/>
      </c>
      <c r="T77" s="7">
        <f>IF($Y77="","",IF(INDEX('Per Invoice'!T$2:T$501,$Y77)="","",INDEX('Per Invoice'!T$2:T$501,$Y77)))</f>
        <v/>
      </c>
      <c r="U77" s="7">
        <f>IF($Y77="","",IF(INDEX('Per Invoice'!U$2:U$501,$Y77)="","",INDEX('Per Invoice'!U$2:U$501,$Y77)))</f>
        <v/>
      </c>
      <c r="V77" s="7">
        <f>IF($Y77="","",IF(INDEX('Per Invoice'!V$2:V$501,$Y77)="","",INDEX('Per Invoice'!V$2:V$501,$Y77)))</f>
        <v/>
      </c>
      <c r="W77" s="7">
        <f>IF($Y77="","",IF(INDEX('Per Invoice'!W$2:W$501,$Y77)="","",INDEX('Per Invoice'!W$2:W$501,$Y77)))</f>
        <v/>
      </c>
      <c r="X77" s="7">
        <f>IF($Y77="","",IF(INDEX('Per Invoice'!X$2:X$501,$Y77)="","",INDEX('Per Invoice'!X$2:X$501,$Y77)))</f>
        <v/>
      </c>
      <c r="Y77" s="16">
        <f>IFERROR(MATCH(Settings!$C$36&amp;"|"&amp;ROWS($Y$2:$Y77),'Per Invoice'!$Z$2:$Z$501,0),"")</f>
        <v/>
      </c>
    </row>
    <row r="78">
      <c r="A78">
        <f>IF($Y78="","",IF(INDEX('Per Invoice'!A$2:A$501,$Y78)="","",INDEX('Per Invoice'!A$2:A$501,$Y78)))</f>
        <v/>
      </c>
      <c r="B78">
        <f>IF($Y78="","",IF(INDEX('Per Invoice'!B$2:B$501,$Y78)="","",INDEX('Per Invoice'!B$2:B$501,$Y78)))</f>
        <v/>
      </c>
      <c r="C78">
        <f>IF($Y78="","",IF(INDEX('Per Invoice'!C$2:C$501,$Y78)="","",INDEX('Per Invoice'!C$2:C$501,$Y78)))</f>
        <v/>
      </c>
      <c r="D78">
        <f>IF($Y78="","",IF(INDEX('Per Invoice'!D$2:D$501,$Y78)="","",INDEX('Per Invoice'!D$2:D$501,$Y78)))</f>
        <v/>
      </c>
      <c r="E78">
        <f>IF($Y78="","",IF(INDEX('Per Invoice'!E$2:E$501,$Y78)="","",INDEX('Per Invoice'!E$2:E$501,$Y78)))</f>
        <v/>
      </c>
      <c r="F78">
        <f>IF($Y78="","",IF(INDEX('Per Invoice'!F$2:F$501,$Y78)="","",INDEX('Per Invoice'!F$2:F$501,$Y78)))</f>
        <v/>
      </c>
      <c r="G78">
        <f>IF($Y78="","",IF(INDEX('Per Invoice'!G$2:G$501,$Y78)="","",INDEX('Per Invoice'!G$2:G$501,$Y78)))</f>
        <v/>
      </c>
      <c r="H78">
        <f>IF($Y78="","",IF(INDEX('Per Invoice'!H$2:H$501,$Y78)="","",INDEX('Per Invoice'!H$2:H$501,$Y78)))</f>
        <v/>
      </c>
      <c r="I78">
        <f>IF($Y78="","",IF(INDEX('Per Invoice'!I$2:I$501,$Y78)="","",INDEX('Per Invoice'!I$2:I$501,$Y78)))</f>
        <v/>
      </c>
      <c r="J78">
        <f>IF($Y78="","",IF(INDEX('Per Invoice'!J$2:J$501,$Y78)="","",INDEX('Per Invoice'!J$2:J$501,$Y78)))</f>
        <v/>
      </c>
      <c r="K78">
        <f>IF($Y78="","",IF(INDEX('Per Invoice'!K$2:K$501,$Y78)="","",INDEX('Per Invoice'!K$2:K$501,$Y78)))</f>
        <v/>
      </c>
      <c r="L78" s="7">
        <f>IF($Y78="","",IF(INDEX('Per Invoice'!L$2:L$501,$Y78)="","",INDEX('Per Invoice'!L$2:L$501,$Y78)))</f>
        <v/>
      </c>
      <c r="M78" s="14">
        <f>IF($Y78="","",IF(INDEX('Per Invoice'!M$2:M$501,$Y78)="","",INDEX('Per Invoice'!M$2:M$501,$Y78)))</f>
        <v/>
      </c>
      <c r="N78">
        <f>IF($Y78="","",IF(INDEX('Per Invoice'!N$2:N$501,$Y78)="","",INDEX('Per Invoice'!N$2:N$501,$Y78)))</f>
        <v/>
      </c>
      <c r="O78">
        <f>IF($Y78="","",IF(INDEX('Per Invoice'!O$2:O$501,$Y78)="","",INDEX('Per Invoice'!O$2:O$501,$Y78)))</f>
        <v/>
      </c>
      <c r="P78" s="7">
        <f>IF($Y78="","",IF(INDEX('Per Invoice'!P$2:P$501,$Y78)="","",INDEX('Per Invoice'!P$2:P$501,$Y78)))</f>
        <v/>
      </c>
      <c r="Q78" s="7">
        <f>IF($Y78="","",IF(INDEX('Per Invoice'!Q$2:Q$501,$Y78)="","",INDEX('Per Invoice'!Q$2:Q$501,$Y78)))</f>
        <v/>
      </c>
      <c r="R78">
        <f>IF($Y78="","",IF(INDEX('Per Invoice'!R$2:R$501,$Y78)="","",INDEX('Per Invoice'!R$2:R$501,$Y78)))</f>
        <v/>
      </c>
      <c r="S78" s="7">
        <f>IF($Y78="","",IF(INDEX('Per Invoice'!S$2:S$501,$Y78)="","",INDEX('Per Invoice'!S$2:S$501,$Y78)))</f>
        <v/>
      </c>
      <c r="T78" s="7">
        <f>IF($Y78="","",IF(INDEX('Per Invoice'!T$2:T$501,$Y78)="","",INDEX('Per Invoice'!T$2:T$501,$Y78)))</f>
        <v/>
      </c>
      <c r="U78" s="7">
        <f>IF($Y78="","",IF(INDEX('Per Invoice'!U$2:U$501,$Y78)="","",INDEX('Per Invoice'!U$2:U$501,$Y78)))</f>
        <v/>
      </c>
      <c r="V78" s="7">
        <f>IF($Y78="","",IF(INDEX('Per Invoice'!V$2:V$501,$Y78)="","",INDEX('Per Invoice'!V$2:V$501,$Y78)))</f>
        <v/>
      </c>
      <c r="W78" s="7">
        <f>IF($Y78="","",IF(INDEX('Per Invoice'!W$2:W$501,$Y78)="","",INDEX('Per Invoice'!W$2:W$501,$Y78)))</f>
        <v/>
      </c>
      <c r="X78" s="7">
        <f>IF($Y78="","",IF(INDEX('Per Invoice'!X$2:X$501,$Y78)="","",INDEX('Per Invoice'!X$2:X$501,$Y78)))</f>
        <v/>
      </c>
      <c r="Y78" s="16">
        <f>IFERROR(MATCH(Settings!$C$36&amp;"|"&amp;ROWS($Y$2:$Y78),'Per Invoice'!$Z$2:$Z$501,0),"")</f>
        <v/>
      </c>
    </row>
    <row r="79">
      <c r="A79">
        <f>IF($Y79="","",IF(INDEX('Per Invoice'!A$2:A$501,$Y79)="","",INDEX('Per Invoice'!A$2:A$501,$Y79)))</f>
        <v/>
      </c>
      <c r="B79">
        <f>IF($Y79="","",IF(INDEX('Per Invoice'!B$2:B$501,$Y79)="","",INDEX('Per Invoice'!B$2:B$501,$Y79)))</f>
        <v/>
      </c>
      <c r="C79">
        <f>IF($Y79="","",IF(INDEX('Per Invoice'!C$2:C$501,$Y79)="","",INDEX('Per Invoice'!C$2:C$501,$Y79)))</f>
        <v/>
      </c>
      <c r="D79">
        <f>IF($Y79="","",IF(INDEX('Per Invoice'!D$2:D$501,$Y79)="","",INDEX('Per Invoice'!D$2:D$501,$Y79)))</f>
        <v/>
      </c>
      <c r="E79">
        <f>IF($Y79="","",IF(INDEX('Per Invoice'!E$2:E$501,$Y79)="","",INDEX('Per Invoice'!E$2:E$501,$Y79)))</f>
        <v/>
      </c>
      <c r="F79">
        <f>IF($Y79="","",IF(INDEX('Per Invoice'!F$2:F$501,$Y79)="","",INDEX('Per Invoice'!F$2:F$501,$Y79)))</f>
        <v/>
      </c>
      <c r="G79">
        <f>IF($Y79="","",IF(INDEX('Per Invoice'!G$2:G$501,$Y79)="","",INDEX('Per Invoice'!G$2:G$501,$Y79)))</f>
        <v/>
      </c>
      <c r="H79">
        <f>IF($Y79="","",IF(INDEX('Per Invoice'!H$2:H$501,$Y79)="","",INDEX('Per Invoice'!H$2:H$501,$Y79)))</f>
        <v/>
      </c>
      <c r="I79">
        <f>IF($Y79="","",IF(INDEX('Per Invoice'!I$2:I$501,$Y79)="","",INDEX('Per Invoice'!I$2:I$501,$Y79)))</f>
        <v/>
      </c>
      <c r="J79">
        <f>IF($Y79="","",IF(INDEX('Per Invoice'!J$2:J$501,$Y79)="","",INDEX('Per Invoice'!J$2:J$501,$Y79)))</f>
        <v/>
      </c>
      <c r="K79">
        <f>IF($Y79="","",IF(INDEX('Per Invoice'!K$2:K$501,$Y79)="","",INDEX('Per Invoice'!K$2:K$501,$Y79)))</f>
        <v/>
      </c>
      <c r="L79" s="7">
        <f>IF($Y79="","",IF(INDEX('Per Invoice'!L$2:L$501,$Y79)="","",INDEX('Per Invoice'!L$2:L$501,$Y79)))</f>
        <v/>
      </c>
      <c r="M79" s="14">
        <f>IF($Y79="","",IF(INDEX('Per Invoice'!M$2:M$501,$Y79)="","",INDEX('Per Invoice'!M$2:M$501,$Y79)))</f>
        <v/>
      </c>
      <c r="N79">
        <f>IF($Y79="","",IF(INDEX('Per Invoice'!N$2:N$501,$Y79)="","",INDEX('Per Invoice'!N$2:N$501,$Y79)))</f>
        <v/>
      </c>
      <c r="O79">
        <f>IF($Y79="","",IF(INDEX('Per Invoice'!O$2:O$501,$Y79)="","",INDEX('Per Invoice'!O$2:O$501,$Y79)))</f>
        <v/>
      </c>
      <c r="P79" s="7">
        <f>IF($Y79="","",IF(INDEX('Per Invoice'!P$2:P$501,$Y79)="","",INDEX('Per Invoice'!P$2:P$501,$Y79)))</f>
        <v/>
      </c>
      <c r="Q79" s="7">
        <f>IF($Y79="","",IF(INDEX('Per Invoice'!Q$2:Q$501,$Y79)="","",INDEX('Per Invoice'!Q$2:Q$501,$Y79)))</f>
        <v/>
      </c>
      <c r="R79">
        <f>IF($Y79="","",IF(INDEX('Per Invoice'!R$2:R$501,$Y79)="","",INDEX('Per Invoice'!R$2:R$501,$Y79)))</f>
        <v/>
      </c>
      <c r="S79" s="7">
        <f>IF($Y79="","",IF(INDEX('Per Invoice'!S$2:S$501,$Y79)="","",INDEX('Per Invoice'!S$2:S$501,$Y79)))</f>
        <v/>
      </c>
      <c r="T79" s="7">
        <f>IF($Y79="","",IF(INDEX('Per Invoice'!T$2:T$501,$Y79)="","",INDEX('Per Invoice'!T$2:T$501,$Y79)))</f>
        <v/>
      </c>
      <c r="U79" s="7">
        <f>IF($Y79="","",IF(INDEX('Per Invoice'!U$2:U$501,$Y79)="","",INDEX('Per Invoice'!U$2:U$501,$Y79)))</f>
        <v/>
      </c>
      <c r="V79" s="7">
        <f>IF($Y79="","",IF(INDEX('Per Invoice'!V$2:V$501,$Y79)="","",INDEX('Per Invoice'!V$2:V$501,$Y79)))</f>
        <v/>
      </c>
      <c r="W79" s="7">
        <f>IF($Y79="","",IF(INDEX('Per Invoice'!W$2:W$501,$Y79)="","",INDEX('Per Invoice'!W$2:W$501,$Y79)))</f>
        <v/>
      </c>
      <c r="X79" s="7">
        <f>IF($Y79="","",IF(INDEX('Per Invoice'!X$2:X$501,$Y79)="","",INDEX('Per Invoice'!X$2:X$501,$Y79)))</f>
        <v/>
      </c>
      <c r="Y79" s="16">
        <f>IFERROR(MATCH(Settings!$C$36&amp;"|"&amp;ROWS($Y$2:$Y79),'Per Invoice'!$Z$2:$Z$501,0),"")</f>
        <v/>
      </c>
    </row>
    <row r="80">
      <c r="A80">
        <f>IF($Y80="","",IF(INDEX('Per Invoice'!A$2:A$501,$Y80)="","",INDEX('Per Invoice'!A$2:A$501,$Y80)))</f>
        <v/>
      </c>
      <c r="B80">
        <f>IF($Y80="","",IF(INDEX('Per Invoice'!B$2:B$501,$Y80)="","",INDEX('Per Invoice'!B$2:B$501,$Y80)))</f>
        <v/>
      </c>
      <c r="C80">
        <f>IF($Y80="","",IF(INDEX('Per Invoice'!C$2:C$501,$Y80)="","",INDEX('Per Invoice'!C$2:C$501,$Y80)))</f>
        <v/>
      </c>
      <c r="D80">
        <f>IF($Y80="","",IF(INDEX('Per Invoice'!D$2:D$501,$Y80)="","",INDEX('Per Invoice'!D$2:D$501,$Y80)))</f>
        <v/>
      </c>
      <c r="E80">
        <f>IF($Y80="","",IF(INDEX('Per Invoice'!E$2:E$501,$Y80)="","",INDEX('Per Invoice'!E$2:E$501,$Y80)))</f>
        <v/>
      </c>
      <c r="F80">
        <f>IF($Y80="","",IF(INDEX('Per Invoice'!F$2:F$501,$Y80)="","",INDEX('Per Invoice'!F$2:F$501,$Y80)))</f>
        <v/>
      </c>
      <c r="G80">
        <f>IF($Y80="","",IF(INDEX('Per Invoice'!G$2:G$501,$Y80)="","",INDEX('Per Invoice'!G$2:G$501,$Y80)))</f>
        <v/>
      </c>
      <c r="H80">
        <f>IF($Y80="","",IF(INDEX('Per Invoice'!H$2:H$501,$Y80)="","",INDEX('Per Invoice'!H$2:H$501,$Y80)))</f>
        <v/>
      </c>
      <c r="I80">
        <f>IF($Y80="","",IF(INDEX('Per Invoice'!I$2:I$501,$Y80)="","",INDEX('Per Invoice'!I$2:I$501,$Y80)))</f>
        <v/>
      </c>
      <c r="J80">
        <f>IF($Y80="","",IF(INDEX('Per Invoice'!J$2:J$501,$Y80)="","",INDEX('Per Invoice'!J$2:J$501,$Y80)))</f>
        <v/>
      </c>
      <c r="K80">
        <f>IF($Y80="","",IF(INDEX('Per Invoice'!K$2:K$501,$Y80)="","",INDEX('Per Invoice'!K$2:K$501,$Y80)))</f>
        <v/>
      </c>
      <c r="L80" s="7">
        <f>IF($Y80="","",IF(INDEX('Per Invoice'!L$2:L$501,$Y80)="","",INDEX('Per Invoice'!L$2:L$501,$Y80)))</f>
        <v/>
      </c>
      <c r="M80" s="14">
        <f>IF($Y80="","",IF(INDEX('Per Invoice'!M$2:M$501,$Y80)="","",INDEX('Per Invoice'!M$2:M$501,$Y80)))</f>
        <v/>
      </c>
      <c r="N80">
        <f>IF($Y80="","",IF(INDEX('Per Invoice'!N$2:N$501,$Y80)="","",INDEX('Per Invoice'!N$2:N$501,$Y80)))</f>
        <v/>
      </c>
      <c r="O80">
        <f>IF($Y80="","",IF(INDEX('Per Invoice'!O$2:O$501,$Y80)="","",INDEX('Per Invoice'!O$2:O$501,$Y80)))</f>
        <v/>
      </c>
      <c r="P80" s="7">
        <f>IF($Y80="","",IF(INDEX('Per Invoice'!P$2:P$501,$Y80)="","",INDEX('Per Invoice'!P$2:P$501,$Y80)))</f>
        <v/>
      </c>
      <c r="Q80" s="7">
        <f>IF($Y80="","",IF(INDEX('Per Invoice'!Q$2:Q$501,$Y80)="","",INDEX('Per Invoice'!Q$2:Q$501,$Y80)))</f>
        <v/>
      </c>
      <c r="R80">
        <f>IF($Y80="","",IF(INDEX('Per Invoice'!R$2:R$501,$Y80)="","",INDEX('Per Invoice'!R$2:R$501,$Y80)))</f>
        <v/>
      </c>
      <c r="S80" s="7">
        <f>IF($Y80="","",IF(INDEX('Per Invoice'!S$2:S$501,$Y80)="","",INDEX('Per Invoice'!S$2:S$501,$Y80)))</f>
        <v/>
      </c>
      <c r="T80" s="7">
        <f>IF($Y80="","",IF(INDEX('Per Invoice'!T$2:T$501,$Y80)="","",INDEX('Per Invoice'!T$2:T$501,$Y80)))</f>
        <v/>
      </c>
      <c r="U80" s="7">
        <f>IF($Y80="","",IF(INDEX('Per Invoice'!U$2:U$501,$Y80)="","",INDEX('Per Invoice'!U$2:U$501,$Y80)))</f>
        <v/>
      </c>
      <c r="V80" s="7">
        <f>IF($Y80="","",IF(INDEX('Per Invoice'!V$2:V$501,$Y80)="","",INDEX('Per Invoice'!V$2:V$501,$Y80)))</f>
        <v/>
      </c>
      <c r="W80" s="7">
        <f>IF($Y80="","",IF(INDEX('Per Invoice'!W$2:W$501,$Y80)="","",INDEX('Per Invoice'!W$2:W$501,$Y80)))</f>
        <v/>
      </c>
      <c r="X80" s="7">
        <f>IF($Y80="","",IF(INDEX('Per Invoice'!X$2:X$501,$Y80)="","",INDEX('Per Invoice'!X$2:X$501,$Y80)))</f>
        <v/>
      </c>
      <c r="Y80" s="16">
        <f>IFERROR(MATCH(Settings!$C$36&amp;"|"&amp;ROWS($Y$2:$Y80),'Per Invoice'!$Z$2:$Z$501,0),"")</f>
        <v/>
      </c>
    </row>
    <row r="81">
      <c r="A81">
        <f>IF($Y81="","",IF(INDEX('Per Invoice'!A$2:A$501,$Y81)="","",INDEX('Per Invoice'!A$2:A$501,$Y81)))</f>
        <v/>
      </c>
      <c r="B81">
        <f>IF($Y81="","",IF(INDEX('Per Invoice'!B$2:B$501,$Y81)="","",INDEX('Per Invoice'!B$2:B$501,$Y81)))</f>
        <v/>
      </c>
      <c r="C81">
        <f>IF($Y81="","",IF(INDEX('Per Invoice'!C$2:C$501,$Y81)="","",INDEX('Per Invoice'!C$2:C$501,$Y81)))</f>
        <v/>
      </c>
      <c r="D81">
        <f>IF($Y81="","",IF(INDEX('Per Invoice'!D$2:D$501,$Y81)="","",INDEX('Per Invoice'!D$2:D$501,$Y81)))</f>
        <v/>
      </c>
      <c r="E81">
        <f>IF($Y81="","",IF(INDEX('Per Invoice'!E$2:E$501,$Y81)="","",INDEX('Per Invoice'!E$2:E$501,$Y81)))</f>
        <v/>
      </c>
      <c r="F81">
        <f>IF($Y81="","",IF(INDEX('Per Invoice'!F$2:F$501,$Y81)="","",INDEX('Per Invoice'!F$2:F$501,$Y81)))</f>
        <v/>
      </c>
      <c r="G81">
        <f>IF($Y81="","",IF(INDEX('Per Invoice'!G$2:G$501,$Y81)="","",INDEX('Per Invoice'!G$2:G$501,$Y81)))</f>
        <v/>
      </c>
      <c r="H81">
        <f>IF($Y81="","",IF(INDEX('Per Invoice'!H$2:H$501,$Y81)="","",INDEX('Per Invoice'!H$2:H$501,$Y81)))</f>
        <v/>
      </c>
      <c r="I81">
        <f>IF($Y81="","",IF(INDEX('Per Invoice'!I$2:I$501,$Y81)="","",INDEX('Per Invoice'!I$2:I$501,$Y81)))</f>
        <v/>
      </c>
      <c r="J81">
        <f>IF($Y81="","",IF(INDEX('Per Invoice'!J$2:J$501,$Y81)="","",INDEX('Per Invoice'!J$2:J$501,$Y81)))</f>
        <v/>
      </c>
      <c r="K81">
        <f>IF($Y81="","",IF(INDEX('Per Invoice'!K$2:K$501,$Y81)="","",INDEX('Per Invoice'!K$2:K$501,$Y81)))</f>
        <v/>
      </c>
      <c r="L81" s="7">
        <f>IF($Y81="","",IF(INDEX('Per Invoice'!L$2:L$501,$Y81)="","",INDEX('Per Invoice'!L$2:L$501,$Y81)))</f>
        <v/>
      </c>
      <c r="M81" s="14">
        <f>IF($Y81="","",IF(INDEX('Per Invoice'!M$2:M$501,$Y81)="","",INDEX('Per Invoice'!M$2:M$501,$Y81)))</f>
        <v/>
      </c>
      <c r="N81">
        <f>IF($Y81="","",IF(INDEX('Per Invoice'!N$2:N$501,$Y81)="","",INDEX('Per Invoice'!N$2:N$501,$Y81)))</f>
        <v/>
      </c>
      <c r="O81">
        <f>IF($Y81="","",IF(INDEX('Per Invoice'!O$2:O$501,$Y81)="","",INDEX('Per Invoice'!O$2:O$501,$Y81)))</f>
        <v/>
      </c>
      <c r="P81" s="7">
        <f>IF($Y81="","",IF(INDEX('Per Invoice'!P$2:P$501,$Y81)="","",INDEX('Per Invoice'!P$2:P$501,$Y81)))</f>
        <v/>
      </c>
      <c r="Q81" s="7">
        <f>IF($Y81="","",IF(INDEX('Per Invoice'!Q$2:Q$501,$Y81)="","",INDEX('Per Invoice'!Q$2:Q$501,$Y81)))</f>
        <v/>
      </c>
      <c r="R81">
        <f>IF($Y81="","",IF(INDEX('Per Invoice'!R$2:R$501,$Y81)="","",INDEX('Per Invoice'!R$2:R$501,$Y81)))</f>
        <v/>
      </c>
      <c r="S81" s="7">
        <f>IF($Y81="","",IF(INDEX('Per Invoice'!S$2:S$501,$Y81)="","",INDEX('Per Invoice'!S$2:S$501,$Y81)))</f>
        <v/>
      </c>
      <c r="T81" s="7">
        <f>IF($Y81="","",IF(INDEX('Per Invoice'!T$2:T$501,$Y81)="","",INDEX('Per Invoice'!T$2:T$501,$Y81)))</f>
        <v/>
      </c>
      <c r="U81" s="7">
        <f>IF($Y81="","",IF(INDEX('Per Invoice'!U$2:U$501,$Y81)="","",INDEX('Per Invoice'!U$2:U$501,$Y81)))</f>
        <v/>
      </c>
      <c r="V81" s="7">
        <f>IF($Y81="","",IF(INDEX('Per Invoice'!V$2:V$501,$Y81)="","",INDEX('Per Invoice'!V$2:V$501,$Y81)))</f>
        <v/>
      </c>
      <c r="W81" s="7">
        <f>IF($Y81="","",IF(INDEX('Per Invoice'!W$2:W$501,$Y81)="","",INDEX('Per Invoice'!W$2:W$501,$Y81)))</f>
        <v/>
      </c>
      <c r="X81" s="7">
        <f>IF($Y81="","",IF(INDEX('Per Invoice'!X$2:X$501,$Y81)="","",INDEX('Per Invoice'!X$2:X$501,$Y81)))</f>
        <v/>
      </c>
      <c r="Y81" s="16">
        <f>IFERROR(MATCH(Settings!$C$36&amp;"|"&amp;ROWS($Y$2:$Y81),'Per Invoice'!$Z$2:$Z$501,0),"")</f>
        <v/>
      </c>
    </row>
    <row r="82">
      <c r="A82">
        <f>IF($Y82="","",IF(INDEX('Per Invoice'!A$2:A$501,$Y82)="","",INDEX('Per Invoice'!A$2:A$501,$Y82)))</f>
        <v/>
      </c>
      <c r="B82">
        <f>IF($Y82="","",IF(INDEX('Per Invoice'!B$2:B$501,$Y82)="","",INDEX('Per Invoice'!B$2:B$501,$Y82)))</f>
        <v/>
      </c>
      <c r="C82">
        <f>IF($Y82="","",IF(INDEX('Per Invoice'!C$2:C$501,$Y82)="","",INDEX('Per Invoice'!C$2:C$501,$Y82)))</f>
        <v/>
      </c>
      <c r="D82">
        <f>IF($Y82="","",IF(INDEX('Per Invoice'!D$2:D$501,$Y82)="","",INDEX('Per Invoice'!D$2:D$501,$Y82)))</f>
        <v/>
      </c>
      <c r="E82">
        <f>IF($Y82="","",IF(INDEX('Per Invoice'!E$2:E$501,$Y82)="","",INDEX('Per Invoice'!E$2:E$501,$Y82)))</f>
        <v/>
      </c>
      <c r="F82">
        <f>IF($Y82="","",IF(INDEX('Per Invoice'!F$2:F$501,$Y82)="","",INDEX('Per Invoice'!F$2:F$501,$Y82)))</f>
        <v/>
      </c>
      <c r="G82">
        <f>IF($Y82="","",IF(INDEX('Per Invoice'!G$2:G$501,$Y82)="","",INDEX('Per Invoice'!G$2:G$501,$Y82)))</f>
        <v/>
      </c>
      <c r="H82">
        <f>IF($Y82="","",IF(INDEX('Per Invoice'!H$2:H$501,$Y82)="","",INDEX('Per Invoice'!H$2:H$501,$Y82)))</f>
        <v/>
      </c>
      <c r="I82">
        <f>IF($Y82="","",IF(INDEX('Per Invoice'!I$2:I$501,$Y82)="","",INDEX('Per Invoice'!I$2:I$501,$Y82)))</f>
        <v/>
      </c>
      <c r="J82">
        <f>IF($Y82="","",IF(INDEX('Per Invoice'!J$2:J$501,$Y82)="","",INDEX('Per Invoice'!J$2:J$501,$Y82)))</f>
        <v/>
      </c>
      <c r="K82">
        <f>IF($Y82="","",IF(INDEX('Per Invoice'!K$2:K$501,$Y82)="","",INDEX('Per Invoice'!K$2:K$501,$Y82)))</f>
        <v/>
      </c>
      <c r="L82" s="7">
        <f>IF($Y82="","",IF(INDEX('Per Invoice'!L$2:L$501,$Y82)="","",INDEX('Per Invoice'!L$2:L$501,$Y82)))</f>
        <v/>
      </c>
      <c r="M82" s="14">
        <f>IF($Y82="","",IF(INDEX('Per Invoice'!M$2:M$501,$Y82)="","",INDEX('Per Invoice'!M$2:M$501,$Y82)))</f>
        <v/>
      </c>
      <c r="N82">
        <f>IF($Y82="","",IF(INDEX('Per Invoice'!N$2:N$501,$Y82)="","",INDEX('Per Invoice'!N$2:N$501,$Y82)))</f>
        <v/>
      </c>
      <c r="O82">
        <f>IF($Y82="","",IF(INDEX('Per Invoice'!O$2:O$501,$Y82)="","",INDEX('Per Invoice'!O$2:O$501,$Y82)))</f>
        <v/>
      </c>
      <c r="P82" s="7">
        <f>IF($Y82="","",IF(INDEX('Per Invoice'!P$2:P$501,$Y82)="","",INDEX('Per Invoice'!P$2:P$501,$Y82)))</f>
        <v/>
      </c>
      <c r="Q82" s="7">
        <f>IF($Y82="","",IF(INDEX('Per Invoice'!Q$2:Q$501,$Y82)="","",INDEX('Per Invoice'!Q$2:Q$501,$Y82)))</f>
        <v/>
      </c>
      <c r="R82">
        <f>IF($Y82="","",IF(INDEX('Per Invoice'!R$2:R$501,$Y82)="","",INDEX('Per Invoice'!R$2:R$501,$Y82)))</f>
        <v/>
      </c>
      <c r="S82" s="7">
        <f>IF($Y82="","",IF(INDEX('Per Invoice'!S$2:S$501,$Y82)="","",INDEX('Per Invoice'!S$2:S$501,$Y82)))</f>
        <v/>
      </c>
      <c r="T82" s="7">
        <f>IF($Y82="","",IF(INDEX('Per Invoice'!T$2:T$501,$Y82)="","",INDEX('Per Invoice'!T$2:T$501,$Y82)))</f>
        <v/>
      </c>
      <c r="U82" s="7">
        <f>IF($Y82="","",IF(INDEX('Per Invoice'!U$2:U$501,$Y82)="","",INDEX('Per Invoice'!U$2:U$501,$Y82)))</f>
        <v/>
      </c>
      <c r="V82" s="7">
        <f>IF($Y82="","",IF(INDEX('Per Invoice'!V$2:V$501,$Y82)="","",INDEX('Per Invoice'!V$2:V$501,$Y82)))</f>
        <v/>
      </c>
      <c r="W82" s="7">
        <f>IF($Y82="","",IF(INDEX('Per Invoice'!W$2:W$501,$Y82)="","",INDEX('Per Invoice'!W$2:W$501,$Y82)))</f>
        <v/>
      </c>
      <c r="X82" s="7">
        <f>IF($Y82="","",IF(INDEX('Per Invoice'!X$2:X$501,$Y82)="","",INDEX('Per Invoice'!X$2:X$501,$Y82)))</f>
        <v/>
      </c>
      <c r="Y82" s="16">
        <f>IFERROR(MATCH(Settings!$C$36&amp;"|"&amp;ROWS($Y$2:$Y82),'Per Invoice'!$Z$2:$Z$501,0),"")</f>
        <v/>
      </c>
    </row>
    <row r="83">
      <c r="A83">
        <f>IF($Y83="","",IF(INDEX('Per Invoice'!A$2:A$501,$Y83)="","",INDEX('Per Invoice'!A$2:A$501,$Y83)))</f>
        <v/>
      </c>
      <c r="B83">
        <f>IF($Y83="","",IF(INDEX('Per Invoice'!B$2:B$501,$Y83)="","",INDEX('Per Invoice'!B$2:B$501,$Y83)))</f>
        <v/>
      </c>
      <c r="C83">
        <f>IF($Y83="","",IF(INDEX('Per Invoice'!C$2:C$501,$Y83)="","",INDEX('Per Invoice'!C$2:C$501,$Y83)))</f>
        <v/>
      </c>
      <c r="D83">
        <f>IF($Y83="","",IF(INDEX('Per Invoice'!D$2:D$501,$Y83)="","",INDEX('Per Invoice'!D$2:D$501,$Y83)))</f>
        <v/>
      </c>
      <c r="E83">
        <f>IF($Y83="","",IF(INDEX('Per Invoice'!E$2:E$501,$Y83)="","",INDEX('Per Invoice'!E$2:E$501,$Y83)))</f>
        <v/>
      </c>
      <c r="F83">
        <f>IF($Y83="","",IF(INDEX('Per Invoice'!F$2:F$501,$Y83)="","",INDEX('Per Invoice'!F$2:F$501,$Y83)))</f>
        <v/>
      </c>
      <c r="G83">
        <f>IF($Y83="","",IF(INDEX('Per Invoice'!G$2:G$501,$Y83)="","",INDEX('Per Invoice'!G$2:G$501,$Y83)))</f>
        <v/>
      </c>
      <c r="H83">
        <f>IF($Y83="","",IF(INDEX('Per Invoice'!H$2:H$501,$Y83)="","",INDEX('Per Invoice'!H$2:H$501,$Y83)))</f>
        <v/>
      </c>
      <c r="I83">
        <f>IF($Y83="","",IF(INDEX('Per Invoice'!I$2:I$501,$Y83)="","",INDEX('Per Invoice'!I$2:I$501,$Y83)))</f>
        <v/>
      </c>
      <c r="J83">
        <f>IF($Y83="","",IF(INDEX('Per Invoice'!J$2:J$501,$Y83)="","",INDEX('Per Invoice'!J$2:J$501,$Y83)))</f>
        <v/>
      </c>
      <c r="K83">
        <f>IF($Y83="","",IF(INDEX('Per Invoice'!K$2:K$501,$Y83)="","",INDEX('Per Invoice'!K$2:K$501,$Y83)))</f>
        <v/>
      </c>
      <c r="L83" s="7">
        <f>IF($Y83="","",IF(INDEX('Per Invoice'!L$2:L$501,$Y83)="","",INDEX('Per Invoice'!L$2:L$501,$Y83)))</f>
        <v/>
      </c>
      <c r="M83" s="14">
        <f>IF($Y83="","",IF(INDEX('Per Invoice'!M$2:M$501,$Y83)="","",INDEX('Per Invoice'!M$2:M$501,$Y83)))</f>
        <v/>
      </c>
      <c r="N83">
        <f>IF($Y83="","",IF(INDEX('Per Invoice'!N$2:N$501,$Y83)="","",INDEX('Per Invoice'!N$2:N$501,$Y83)))</f>
        <v/>
      </c>
      <c r="O83">
        <f>IF($Y83="","",IF(INDEX('Per Invoice'!O$2:O$501,$Y83)="","",INDEX('Per Invoice'!O$2:O$501,$Y83)))</f>
        <v/>
      </c>
      <c r="P83" s="7">
        <f>IF($Y83="","",IF(INDEX('Per Invoice'!P$2:P$501,$Y83)="","",INDEX('Per Invoice'!P$2:P$501,$Y83)))</f>
        <v/>
      </c>
      <c r="Q83" s="7">
        <f>IF($Y83="","",IF(INDEX('Per Invoice'!Q$2:Q$501,$Y83)="","",INDEX('Per Invoice'!Q$2:Q$501,$Y83)))</f>
        <v/>
      </c>
      <c r="R83">
        <f>IF($Y83="","",IF(INDEX('Per Invoice'!R$2:R$501,$Y83)="","",INDEX('Per Invoice'!R$2:R$501,$Y83)))</f>
        <v/>
      </c>
      <c r="S83" s="7">
        <f>IF($Y83="","",IF(INDEX('Per Invoice'!S$2:S$501,$Y83)="","",INDEX('Per Invoice'!S$2:S$501,$Y83)))</f>
        <v/>
      </c>
      <c r="T83" s="7">
        <f>IF($Y83="","",IF(INDEX('Per Invoice'!T$2:T$501,$Y83)="","",INDEX('Per Invoice'!T$2:T$501,$Y83)))</f>
        <v/>
      </c>
      <c r="U83" s="7">
        <f>IF($Y83="","",IF(INDEX('Per Invoice'!U$2:U$501,$Y83)="","",INDEX('Per Invoice'!U$2:U$501,$Y83)))</f>
        <v/>
      </c>
      <c r="V83" s="7">
        <f>IF($Y83="","",IF(INDEX('Per Invoice'!V$2:V$501,$Y83)="","",INDEX('Per Invoice'!V$2:V$501,$Y83)))</f>
        <v/>
      </c>
      <c r="W83" s="7">
        <f>IF($Y83="","",IF(INDEX('Per Invoice'!W$2:W$501,$Y83)="","",INDEX('Per Invoice'!W$2:W$501,$Y83)))</f>
        <v/>
      </c>
      <c r="X83" s="7">
        <f>IF($Y83="","",IF(INDEX('Per Invoice'!X$2:X$501,$Y83)="","",INDEX('Per Invoice'!X$2:X$501,$Y83)))</f>
        <v/>
      </c>
      <c r="Y83" s="16">
        <f>IFERROR(MATCH(Settings!$C$36&amp;"|"&amp;ROWS($Y$2:$Y83),'Per Invoice'!$Z$2:$Z$501,0),"")</f>
        <v/>
      </c>
    </row>
    <row r="84">
      <c r="A84">
        <f>IF($Y84="","",IF(INDEX('Per Invoice'!A$2:A$501,$Y84)="","",INDEX('Per Invoice'!A$2:A$501,$Y84)))</f>
        <v/>
      </c>
      <c r="B84">
        <f>IF($Y84="","",IF(INDEX('Per Invoice'!B$2:B$501,$Y84)="","",INDEX('Per Invoice'!B$2:B$501,$Y84)))</f>
        <v/>
      </c>
      <c r="C84">
        <f>IF($Y84="","",IF(INDEX('Per Invoice'!C$2:C$501,$Y84)="","",INDEX('Per Invoice'!C$2:C$501,$Y84)))</f>
        <v/>
      </c>
      <c r="D84">
        <f>IF($Y84="","",IF(INDEX('Per Invoice'!D$2:D$501,$Y84)="","",INDEX('Per Invoice'!D$2:D$501,$Y84)))</f>
        <v/>
      </c>
      <c r="E84">
        <f>IF($Y84="","",IF(INDEX('Per Invoice'!E$2:E$501,$Y84)="","",INDEX('Per Invoice'!E$2:E$501,$Y84)))</f>
        <v/>
      </c>
      <c r="F84">
        <f>IF($Y84="","",IF(INDEX('Per Invoice'!F$2:F$501,$Y84)="","",INDEX('Per Invoice'!F$2:F$501,$Y84)))</f>
        <v/>
      </c>
      <c r="G84">
        <f>IF($Y84="","",IF(INDEX('Per Invoice'!G$2:G$501,$Y84)="","",INDEX('Per Invoice'!G$2:G$501,$Y84)))</f>
        <v/>
      </c>
      <c r="H84">
        <f>IF($Y84="","",IF(INDEX('Per Invoice'!H$2:H$501,$Y84)="","",INDEX('Per Invoice'!H$2:H$501,$Y84)))</f>
        <v/>
      </c>
      <c r="I84">
        <f>IF($Y84="","",IF(INDEX('Per Invoice'!I$2:I$501,$Y84)="","",INDEX('Per Invoice'!I$2:I$501,$Y84)))</f>
        <v/>
      </c>
      <c r="J84">
        <f>IF($Y84="","",IF(INDEX('Per Invoice'!J$2:J$501,$Y84)="","",INDEX('Per Invoice'!J$2:J$501,$Y84)))</f>
        <v/>
      </c>
      <c r="K84">
        <f>IF($Y84="","",IF(INDEX('Per Invoice'!K$2:K$501,$Y84)="","",INDEX('Per Invoice'!K$2:K$501,$Y84)))</f>
        <v/>
      </c>
      <c r="L84" s="7">
        <f>IF($Y84="","",IF(INDEX('Per Invoice'!L$2:L$501,$Y84)="","",INDEX('Per Invoice'!L$2:L$501,$Y84)))</f>
        <v/>
      </c>
      <c r="M84" s="14">
        <f>IF($Y84="","",IF(INDEX('Per Invoice'!M$2:M$501,$Y84)="","",INDEX('Per Invoice'!M$2:M$501,$Y84)))</f>
        <v/>
      </c>
      <c r="N84">
        <f>IF($Y84="","",IF(INDEX('Per Invoice'!N$2:N$501,$Y84)="","",INDEX('Per Invoice'!N$2:N$501,$Y84)))</f>
        <v/>
      </c>
      <c r="O84">
        <f>IF($Y84="","",IF(INDEX('Per Invoice'!O$2:O$501,$Y84)="","",INDEX('Per Invoice'!O$2:O$501,$Y84)))</f>
        <v/>
      </c>
      <c r="P84" s="7">
        <f>IF($Y84="","",IF(INDEX('Per Invoice'!P$2:P$501,$Y84)="","",INDEX('Per Invoice'!P$2:P$501,$Y84)))</f>
        <v/>
      </c>
      <c r="Q84" s="7">
        <f>IF($Y84="","",IF(INDEX('Per Invoice'!Q$2:Q$501,$Y84)="","",INDEX('Per Invoice'!Q$2:Q$501,$Y84)))</f>
        <v/>
      </c>
      <c r="R84">
        <f>IF($Y84="","",IF(INDEX('Per Invoice'!R$2:R$501,$Y84)="","",INDEX('Per Invoice'!R$2:R$501,$Y84)))</f>
        <v/>
      </c>
      <c r="S84" s="7">
        <f>IF($Y84="","",IF(INDEX('Per Invoice'!S$2:S$501,$Y84)="","",INDEX('Per Invoice'!S$2:S$501,$Y84)))</f>
        <v/>
      </c>
      <c r="T84" s="7">
        <f>IF($Y84="","",IF(INDEX('Per Invoice'!T$2:T$501,$Y84)="","",INDEX('Per Invoice'!T$2:T$501,$Y84)))</f>
        <v/>
      </c>
      <c r="U84" s="7">
        <f>IF($Y84="","",IF(INDEX('Per Invoice'!U$2:U$501,$Y84)="","",INDEX('Per Invoice'!U$2:U$501,$Y84)))</f>
        <v/>
      </c>
      <c r="V84" s="7">
        <f>IF($Y84="","",IF(INDEX('Per Invoice'!V$2:V$501,$Y84)="","",INDEX('Per Invoice'!V$2:V$501,$Y84)))</f>
        <v/>
      </c>
      <c r="W84" s="7">
        <f>IF($Y84="","",IF(INDEX('Per Invoice'!W$2:W$501,$Y84)="","",INDEX('Per Invoice'!W$2:W$501,$Y84)))</f>
        <v/>
      </c>
      <c r="X84" s="7">
        <f>IF($Y84="","",IF(INDEX('Per Invoice'!X$2:X$501,$Y84)="","",INDEX('Per Invoice'!X$2:X$501,$Y84)))</f>
        <v/>
      </c>
      <c r="Y84" s="16">
        <f>IFERROR(MATCH(Settings!$C$36&amp;"|"&amp;ROWS($Y$2:$Y84),'Per Invoice'!$Z$2:$Z$501,0),"")</f>
        <v/>
      </c>
    </row>
    <row r="85">
      <c r="A85">
        <f>IF($Y85="","",IF(INDEX('Per Invoice'!A$2:A$501,$Y85)="","",INDEX('Per Invoice'!A$2:A$501,$Y85)))</f>
        <v/>
      </c>
      <c r="B85">
        <f>IF($Y85="","",IF(INDEX('Per Invoice'!B$2:B$501,$Y85)="","",INDEX('Per Invoice'!B$2:B$501,$Y85)))</f>
        <v/>
      </c>
      <c r="C85">
        <f>IF($Y85="","",IF(INDEX('Per Invoice'!C$2:C$501,$Y85)="","",INDEX('Per Invoice'!C$2:C$501,$Y85)))</f>
        <v/>
      </c>
      <c r="D85">
        <f>IF($Y85="","",IF(INDEX('Per Invoice'!D$2:D$501,$Y85)="","",INDEX('Per Invoice'!D$2:D$501,$Y85)))</f>
        <v/>
      </c>
      <c r="E85">
        <f>IF($Y85="","",IF(INDEX('Per Invoice'!E$2:E$501,$Y85)="","",INDEX('Per Invoice'!E$2:E$501,$Y85)))</f>
        <v/>
      </c>
      <c r="F85">
        <f>IF($Y85="","",IF(INDEX('Per Invoice'!F$2:F$501,$Y85)="","",INDEX('Per Invoice'!F$2:F$501,$Y85)))</f>
        <v/>
      </c>
      <c r="G85">
        <f>IF($Y85="","",IF(INDEX('Per Invoice'!G$2:G$501,$Y85)="","",INDEX('Per Invoice'!G$2:G$501,$Y85)))</f>
        <v/>
      </c>
      <c r="H85">
        <f>IF($Y85="","",IF(INDEX('Per Invoice'!H$2:H$501,$Y85)="","",INDEX('Per Invoice'!H$2:H$501,$Y85)))</f>
        <v/>
      </c>
      <c r="I85">
        <f>IF($Y85="","",IF(INDEX('Per Invoice'!I$2:I$501,$Y85)="","",INDEX('Per Invoice'!I$2:I$501,$Y85)))</f>
        <v/>
      </c>
      <c r="J85">
        <f>IF($Y85="","",IF(INDEX('Per Invoice'!J$2:J$501,$Y85)="","",INDEX('Per Invoice'!J$2:J$501,$Y85)))</f>
        <v/>
      </c>
      <c r="K85">
        <f>IF($Y85="","",IF(INDEX('Per Invoice'!K$2:K$501,$Y85)="","",INDEX('Per Invoice'!K$2:K$501,$Y85)))</f>
        <v/>
      </c>
      <c r="L85" s="7">
        <f>IF($Y85="","",IF(INDEX('Per Invoice'!L$2:L$501,$Y85)="","",INDEX('Per Invoice'!L$2:L$501,$Y85)))</f>
        <v/>
      </c>
      <c r="M85" s="14">
        <f>IF($Y85="","",IF(INDEX('Per Invoice'!M$2:M$501,$Y85)="","",INDEX('Per Invoice'!M$2:M$501,$Y85)))</f>
        <v/>
      </c>
      <c r="N85">
        <f>IF($Y85="","",IF(INDEX('Per Invoice'!N$2:N$501,$Y85)="","",INDEX('Per Invoice'!N$2:N$501,$Y85)))</f>
        <v/>
      </c>
      <c r="O85">
        <f>IF($Y85="","",IF(INDEX('Per Invoice'!O$2:O$501,$Y85)="","",INDEX('Per Invoice'!O$2:O$501,$Y85)))</f>
        <v/>
      </c>
      <c r="P85" s="7">
        <f>IF($Y85="","",IF(INDEX('Per Invoice'!P$2:P$501,$Y85)="","",INDEX('Per Invoice'!P$2:P$501,$Y85)))</f>
        <v/>
      </c>
      <c r="Q85" s="7">
        <f>IF($Y85="","",IF(INDEX('Per Invoice'!Q$2:Q$501,$Y85)="","",INDEX('Per Invoice'!Q$2:Q$501,$Y85)))</f>
        <v/>
      </c>
      <c r="R85">
        <f>IF($Y85="","",IF(INDEX('Per Invoice'!R$2:R$501,$Y85)="","",INDEX('Per Invoice'!R$2:R$501,$Y85)))</f>
        <v/>
      </c>
      <c r="S85" s="7">
        <f>IF($Y85="","",IF(INDEX('Per Invoice'!S$2:S$501,$Y85)="","",INDEX('Per Invoice'!S$2:S$501,$Y85)))</f>
        <v/>
      </c>
      <c r="T85" s="7">
        <f>IF($Y85="","",IF(INDEX('Per Invoice'!T$2:T$501,$Y85)="","",INDEX('Per Invoice'!T$2:T$501,$Y85)))</f>
        <v/>
      </c>
      <c r="U85" s="7">
        <f>IF($Y85="","",IF(INDEX('Per Invoice'!U$2:U$501,$Y85)="","",INDEX('Per Invoice'!U$2:U$501,$Y85)))</f>
        <v/>
      </c>
      <c r="V85" s="7">
        <f>IF($Y85="","",IF(INDEX('Per Invoice'!V$2:V$501,$Y85)="","",INDEX('Per Invoice'!V$2:V$501,$Y85)))</f>
        <v/>
      </c>
      <c r="W85" s="7">
        <f>IF($Y85="","",IF(INDEX('Per Invoice'!W$2:W$501,$Y85)="","",INDEX('Per Invoice'!W$2:W$501,$Y85)))</f>
        <v/>
      </c>
      <c r="X85" s="7">
        <f>IF($Y85="","",IF(INDEX('Per Invoice'!X$2:X$501,$Y85)="","",INDEX('Per Invoice'!X$2:X$501,$Y85)))</f>
        <v/>
      </c>
      <c r="Y85" s="16">
        <f>IFERROR(MATCH(Settings!$C$36&amp;"|"&amp;ROWS($Y$2:$Y85),'Per Invoice'!$Z$2:$Z$501,0),"")</f>
        <v/>
      </c>
    </row>
    <row r="86">
      <c r="A86">
        <f>IF($Y86="","",IF(INDEX('Per Invoice'!A$2:A$501,$Y86)="","",INDEX('Per Invoice'!A$2:A$501,$Y86)))</f>
        <v/>
      </c>
      <c r="B86">
        <f>IF($Y86="","",IF(INDEX('Per Invoice'!B$2:B$501,$Y86)="","",INDEX('Per Invoice'!B$2:B$501,$Y86)))</f>
        <v/>
      </c>
      <c r="C86">
        <f>IF($Y86="","",IF(INDEX('Per Invoice'!C$2:C$501,$Y86)="","",INDEX('Per Invoice'!C$2:C$501,$Y86)))</f>
        <v/>
      </c>
      <c r="D86">
        <f>IF($Y86="","",IF(INDEX('Per Invoice'!D$2:D$501,$Y86)="","",INDEX('Per Invoice'!D$2:D$501,$Y86)))</f>
        <v/>
      </c>
      <c r="E86">
        <f>IF($Y86="","",IF(INDEX('Per Invoice'!E$2:E$501,$Y86)="","",INDEX('Per Invoice'!E$2:E$501,$Y86)))</f>
        <v/>
      </c>
      <c r="F86">
        <f>IF($Y86="","",IF(INDEX('Per Invoice'!F$2:F$501,$Y86)="","",INDEX('Per Invoice'!F$2:F$501,$Y86)))</f>
        <v/>
      </c>
      <c r="G86">
        <f>IF($Y86="","",IF(INDEX('Per Invoice'!G$2:G$501,$Y86)="","",INDEX('Per Invoice'!G$2:G$501,$Y86)))</f>
        <v/>
      </c>
      <c r="H86">
        <f>IF($Y86="","",IF(INDEX('Per Invoice'!H$2:H$501,$Y86)="","",INDEX('Per Invoice'!H$2:H$501,$Y86)))</f>
        <v/>
      </c>
      <c r="I86">
        <f>IF($Y86="","",IF(INDEX('Per Invoice'!I$2:I$501,$Y86)="","",INDEX('Per Invoice'!I$2:I$501,$Y86)))</f>
        <v/>
      </c>
      <c r="J86">
        <f>IF($Y86="","",IF(INDEX('Per Invoice'!J$2:J$501,$Y86)="","",INDEX('Per Invoice'!J$2:J$501,$Y86)))</f>
        <v/>
      </c>
      <c r="K86">
        <f>IF($Y86="","",IF(INDEX('Per Invoice'!K$2:K$501,$Y86)="","",INDEX('Per Invoice'!K$2:K$501,$Y86)))</f>
        <v/>
      </c>
      <c r="L86" s="7">
        <f>IF($Y86="","",IF(INDEX('Per Invoice'!L$2:L$501,$Y86)="","",INDEX('Per Invoice'!L$2:L$501,$Y86)))</f>
        <v/>
      </c>
      <c r="M86" s="14">
        <f>IF($Y86="","",IF(INDEX('Per Invoice'!M$2:M$501,$Y86)="","",INDEX('Per Invoice'!M$2:M$501,$Y86)))</f>
        <v/>
      </c>
      <c r="N86">
        <f>IF($Y86="","",IF(INDEX('Per Invoice'!N$2:N$501,$Y86)="","",INDEX('Per Invoice'!N$2:N$501,$Y86)))</f>
        <v/>
      </c>
      <c r="O86">
        <f>IF($Y86="","",IF(INDEX('Per Invoice'!O$2:O$501,$Y86)="","",INDEX('Per Invoice'!O$2:O$501,$Y86)))</f>
        <v/>
      </c>
      <c r="P86" s="7">
        <f>IF($Y86="","",IF(INDEX('Per Invoice'!P$2:P$501,$Y86)="","",INDEX('Per Invoice'!P$2:P$501,$Y86)))</f>
        <v/>
      </c>
      <c r="Q86" s="7">
        <f>IF($Y86="","",IF(INDEX('Per Invoice'!Q$2:Q$501,$Y86)="","",INDEX('Per Invoice'!Q$2:Q$501,$Y86)))</f>
        <v/>
      </c>
      <c r="R86">
        <f>IF($Y86="","",IF(INDEX('Per Invoice'!R$2:R$501,$Y86)="","",INDEX('Per Invoice'!R$2:R$501,$Y86)))</f>
        <v/>
      </c>
      <c r="S86" s="7">
        <f>IF($Y86="","",IF(INDEX('Per Invoice'!S$2:S$501,$Y86)="","",INDEX('Per Invoice'!S$2:S$501,$Y86)))</f>
        <v/>
      </c>
      <c r="T86" s="7">
        <f>IF($Y86="","",IF(INDEX('Per Invoice'!T$2:T$501,$Y86)="","",INDEX('Per Invoice'!T$2:T$501,$Y86)))</f>
        <v/>
      </c>
      <c r="U86" s="7">
        <f>IF($Y86="","",IF(INDEX('Per Invoice'!U$2:U$501,$Y86)="","",INDEX('Per Invoice'!U$2:U$501,$Y86)))</f>
        <v/>
      </c>
      <c r="V86" s="7">
        <f>IF($Y86="","",IF(INDEX('Per Invoice'!V$2:V$501,$Y86)="","",INDEX('Per Invoice'!V$2:V$501,$Y86)))</f>
        <v/>
      </c>
      <c r="W86" s="7">
        <f>IF($Y86="","",IF(INDEX('Per Invoice'!W$2:W$501,$Y86)="","",INDEX('Per Invoice'!W$2:W$501,$Y86)))</f>
        <v/>
      </c>
      <c r="X86" s="7">
        <f>IF($Y86="","",IF(INDEX('Per Invoice'!X$2:X$501,$Y86)="","",INDEX('Per Invoice'!X$2:X$501,$Y86)))</f>
        <v/>
      </c>
      <c r="Y86" s="16">
        <f>IFERROR(MATCH(Settings!$C$36&amp;"|"&amp;ROWS($Y$2:$Y86),'Per Invoice'!$Z$2:$Z$501,0),"")</f>
        <v/>
      </c>
    </row>
    <row r="87">
      <c r="A87">
        <f>IF($Y87="","",IF(INDEX('Per Invoice'!A$2:A$501,$Y87)="","",INDEX('Per Invoice'!A$2:A$501,$Y87)))</f>
        <v/>
      </c>
      <c r="B87">
        <f>IF($Y87="","",IF(INDEX('Per Invoice'!B$2:B$501,$Y87)="","",INDEX('Per Invoice'!B$2:B$501,$Y87)))</f>
        <v/>
      </c>
      <c r="C87">
        <f>IF($Y87="","",IF(INDEX('Per Invoice'!C$2:C$501,$Y87)="","",INDEX('Per Invoice'!C$2:C$501,$Y87)))</f>
        <v/>
      </c>
      <c r="D87">
        <f>IF($Y87="","",IF(INDEX('Per Invoice'!D$2:D$501,$Y87)="","",INDEX('Per Invoice'!D$2:D$501,$Y87)))</f>
        <v/>
      </c>
      <c r="E87">
        <f>IF($Y87="","",IF(INDEX('Per Invoice'!E$2:E$501,$Y87)="","",INDEX('Per Invoice'!E$2:E$501,$Y87)))</f>
        <v/>
      </c>
      <c r="F87">
        <f>IF($Y87="","",IF(INDEX('Per Invoice'!F$2:F$501,$Y87)="","",INDEX('Per Invoice'!F$2:F$501,$Y87)))</f>
        <v/>
      </c>
      <c r="G87">
        <f>IF($Y87="","",IF(INDEX('Per Invoice'!G$2:G$501,$Y87)="","",INDEX('Per Invoice'!G$2:G$501,$Y87)))</f>
        <v/>
      </c>
      <c r="H87">
        <f>IF($Y87="","",IF(INDEX('Per Invoice'!H$2:H$501,$Y87)="","",INDEX('Per Invoice'!H$2:H$501,$Y87)))</f>
        <v/>
      </c>
      <c r="I87">
        <f>IF($Y87="","",IF(INDEX('Per Invoice'!I$2:I$501,$Y87)="","",INDEX('Per Invoice'!I$2:I$501,$Y87)))</f>
        <v/>
      </c>
      <c r="J87">
        <f>IF($Y87="","",IF(INDEX('Per Invoice'!J$2:J$501,$Y87)="","",INDEX('Per Invoice'!J$2:J$501,$Y87)))</f>
        <v/>
      </c>
      <c r="K87">
        <f>IF($Y87="","",IF(INDEX('Per Invoice'!K$2:K$501,$Y87)="","",INDEX('Per Invoice'!K$2:K$501,$Y87)))</f>
        <v/>
      </c>
      <c r="L87" s="7">
        <f>IF($Y87="","",IF(INDEX('Per Invoice'!L$2:L$501,$Y87)="","",INDEX('Per Invoice'!L$2:L$501,$Y87)))</f>
        <v/>
      </c>
      <c r="M87" s="14">
        <f>IF($Y87="","",IF(INDEX('Per Invoice'!M$2:M$501,$Y87)="","",INDEX('Per Invoice'!M$2:M$501,$Y87)))</f>
        <v/>
      </c>
      <c r="N87">
        <f>IF($Y87="","",IF(INDEX('Per Invoice'!N$2:N$501,$Y87)="","",INDEX('Per Invoice'!N$2:N$501,$Y87)))</f>
        <v/>
      </c>
      <c r="O87">
        <f>IF($Y87="","",IF(INDEX('Per Invoice'!O$2:O$501,$Y87)="","",INDEX('Per Invoice'!O$2:O$501,$Y87)))</f>
        <v/>
      </c>
      <c r="P87" s="7">
        <f>IF($Y87="","",IF(INDEX('Per Invoice'!P$2:P$501,$Y87)="","",INDEX('Per Invoice'!P$2:P$501,$Y87)))</f>
        <v/>
      </c>
      <c r="Q87" s="7">
        <f>IF($Y87="","",IF(INDEX('Per Invoice'!Q$2:Q$501,$Y87)="","",INDEX('Per Invoice'!Q$2:Q$501,$Y87)))</f>
        <v/>
      </c>
      <c r="R87">
        <f>IF($Y87="","",IF(INDEX('Per Invoice'!R$2:R$501,$Y87)="","",INDEX('Per Invoice'!R$2:R$501,$Y87)))</f>
        <v/>
      </c>
      <c r="S87" s="7">
        <f>IF($Y87="","",IF(INDEX('Per Invoice'!S$2:S$501,$Y87)="","",INDEX('Per Invoice'!S$2:S$501,$Y87)))</f>
        <v/>
      </c>
      <c r="T87" s="7">
        <f>IF($Y87="","",IF(INDEX('Per Invoice'!T$2:T$501,$Y87)="","",INDEX('Per Invoice'!T$2:T$501,$Y87)))</f>
        <v/>
      </c>
      <c r="U87" s="7">
        <f>IF($Y87="","",IF(INDEX('Per Invoice'!U$2:U$501,$Y87)="","",INDEX('Per Invoice'!U$2:U$501,$Y87)))</f>
        <v/>
      </c>
      <c r="V87" s="7">
        <f>IF($Y87="","",IF(INDEX('Per Invoice'!V$2:V$501,$Y87)="","",INDEX('Per Invoice'!V$2:V$501,$Y87)))</f>
        <v/>
      </c>
      <c r="W87" s="7">
        <f>IF($Y87="","",IF(INDEX('Per Invoice'!W$2:W$501,$Y87)="","",INDEX('Per Invoice'!W$2:W$501,$Y87)))</f>
        <v/>
      </c>
      <c r="X87" s="7">
        <f>IF($Y87="","",IF(INDEX('Per Invoice'!X$2:X$501,$Y87)="","",INDEX('Per Invoice'!X$2:X$501,$Y87)))</f>
        <v/>
      </c>
      <c r="Y87" s="16">
        <f>IFERROR(MATCH(Settings!$C$36&amp;"|"&amp;ROWS($Y$2:$Y87),'Per Invoice'!$Z$2:$Z$501,0),"")</f>
        <v/>
      </c>
    </row>
    <row r="88">
      <c r="A88">
        <f>IF($Y88="","",IF(INDEX('Per Invoice'!A$2:A$501,$Y88)="","",INDEX('Per Invoice'!A$2:A$501,$Y88)))</f>
        <v/>
      </c>
      <c r="B88">
        <f>IF($Y88="","",IF(INDEX('Per Invoice'!B$2:B$501,$Y88)="","",INDEX('Per Invoice'!B$2:B$501,$Y88)))</f>
        <v/>
      </c>
      <c r="C88">
        <f>IF($Y88="","",IF(INDEX('Per Invoice'!C$2:C$501,$Y88)="","",INDEX('Per Invoice'!C$2:C$501,$Y88)))</f>
        <v/>
      </c>
      <c r="D88">
        <f>IF($Y88="","",IF(INDEX('Per Invoice'!D$2:D$501,$Y88)="","",INDEX('Per Invoice'!D$2:D$501,$Y88)))</f>
        <v/>
      </c>
      <c r="E88">
        <f>IF($Y88="","",IF(INDEX('Per Invoice'!E$2:E$501,$Y88)="","",INDEX('Per Invoice'!E$2:E$501,$Y88)))</f>
        <v/>
      </c>
      <c r="F88">
        <f>IF($Y88="","",IF(INDEX('Per Invoice'!F$2:F$501,$Y88)="","",INDEX('Per Invoice'!F$2:F$501,$Y88)))</f>
        <v/>
      </c>
      <c r="G88">
        <f>IF($Y88="","",IF(INDEX('Per Invoice'!G$2:G$501,$Y88)="","",INDEX('Per Invoice'!G$2:G$501,$Y88)))</f>
        <v/>
      </c>
      <c r="H88">
        <f>IF($Y88="","",IF(INDEX('Per Invoice'!H$2:H$501,$Y88)="","",INDEX('Per Invoice'!H$2:H$501,$Y88)))</f>
        <v/>
      </c>
      <c r="I88">
        <f>IF($Y88="","",IF(INDEX('Per Invoice'!I$2:I$501,$Y88)="","",INDEX('Per Invoice'!I$2:I$501,$Y88)))</f>
        <v/>
      </c>
      <c r="J88">
        <f>IF($Y88="","",IF(INDEX('Per Invoice'!J$2:J$501,$Y88)="","",INDEX('Per Invoice'!J$2:J$501,$Y88)))</f>
        <v/>
      </c>
      <c r="K88">
        <f>IF($Y88="","",IF(INDEX('Per Invoice'!K$2:K$501,$Y88)="","",INDEX('Per Invoice'!K$2:K$501,$Y88)))</f>
        <v/>
      </c>
      <c r="L88" s="7">
        <f>IF($Y88="","",IF(INDEX('Per Invoice'!L$2:L$501,$Y88)="","",INDEX('Per Invoice'!L$2:L$501,$Y88)))</f>
        <v/>
      </c>
      <c r="M88" s="14">
        <f>IF($Y88="","",IF(INDEX('Per Invoice'!M$2:M$501,$Y88)="","",INDEX('Per Invoice'!M$2:M$501,$Y88)))</f>
        <v/>
      </c>
      <c r="N88">
        <f>IF($Y88="","",IF(INDEX('Per Invoice'!N$2:N$501,$Y88)="","",INDEX('Per Invoice'!N$2:N$501,$Y88)))</f>
        <v/>
      </c>
      <c r="O88">
        <f>IF($Y88="","",IF(INDEX('Per Invoice'!O$2:O$501,$Y88)="","",INDEX('Per Invoice'!O$2:O$501,$Y88)))</f>
        <v/>
      </c>
      <c r="P88" s="7">
        <f>IF($Y88="","",IF(INDEX('Per Invoice'!P$2:P$501,$Y88)="","",INDEX('Per Invoice'!P$2:P$501,$Y88)))</f>
        <v/>
      </c>
      <c r="Q88" s="7">
        <f>IF($Y88="","",IF(INDEX('Per Invoice'!Q$2:Q$501,$Y88)="","",INDEX('Per Invoice'!Q$2:Q$501,$Y88)))</f>
        <v/>
      </c>
      <c r="R88">
        <f>IF($Y88="","",IF(INDEX('Per Invoice'!R$2:R$501,$Y88)="","",INDEX('Per Invoice'!R$2:R$501,$Y88)))</f>
        <v/>
      </c>
      <c r="S88" s="7">
        <f>IF($Y88="","",IF(INDEX('Per Invoice'!S$2:S$501,$Y88)="","",INDEX('Per Invoice'!S$2:S$501,$Y88)))</f>
        <v/>
      </c>
      <c r="T88" s="7">
        <f>IF($Y88="","",IF(INDEX('Per Invoice'!T$2:T$501,$Y88)="","",INDEX('Per Invoice'!T$2:T$501,$Y88)))</f>
        <v/>
      </c>
      <c r="U88" s="7">
        <f>IF($Y88="","",IF(INDEX('Per Invoice'!U$2:U$501,$Y88)="","",INDEX('Per Invoice'!U$2:U$501,$Y88)))</f>
        <v/>
      </c>
      <c r="V88" s="7">
        <f>IF($Y88="","",IF(INDEX('Per Invoice'!V$2:V$501,$Y88)="","",INDEX('Per Invoice'!V$2:V$501,$Y88)))</f>
        <v/>
      </c>
      <c r="W88" s="7">
        <f>IF($Y88="","",IF(INDEX('Per Invoice'!W$2:W$501,$Y88)="","",INDEX('Per Invoice'!W$2:W$501,$Y88)))</f>
        <v/>
      </c>
      <c r="X88" s="7">
        <f>IF($Y88="","",IF(INDEX('Per Invoice'!X$2:X$501,$Y88)="","",INDEX('Per Invoice'!X$2:X$501,$Y88)))</f>
        <v/>
      </c>
      <c r="Y88" s="16">
        <f>IFERROR(MATCH(Settings!$C$36&amp;"|"&amp;ROWS($Y$2:$Y88),'Per Invoice'!$Z$2:$Z$501,0),"")</f>
        <v/>
      </c>
    </row>
    <row r="89">
      <c r="A89">
        <f>IF($Y89="","",IF(INDEX('Per Invoice'!A$2:A$501,$Y89)="","",INDEX('Per Invoice'!A$2:A$501,$Y89)))</f>
        <v/>
      </c>
      <c r="B89">
        <f>IF($Y89="","",IF(INDEX('Per Invoice'!B$2:B$501,$Y89)="","",INDEX('Per Invoice'!B$2:B$501,$Y89)))</f>
        <v/>
      </c>
      <c r="C89">
        <f>IF($Y89="","",IF(INDEX('Per Invoice'!C$2:C$501,$Y89)="","",INDEX('Per Invoice'!C$2:C$501,$Y89)))</f>
        <v/>
      </c>
      <c r="D89">
        <f>IF($Y89="","",IF(INDEX('Per Invoice'!D$2:D$501,$Y89)="","",INDEX('Per Invoice'!D$2:D$501,$Y89)))</f>
        <v/>
      </c>
      <c r="E89">
        <f>IF($Y89="","",IF(INDEX('Per Invoice'!E$2:E$501,$Y89)="","",INDEX('Per Invoice'!E$2:E$501,$Y89)))</f>
        <v/>
      </c>
      <c r="F89">
        <f>IF($Y89="","",IF(INDEX('Per Invoice'!F$2:F$501,$Y89)="","",INDEX('Per Invoice'!F$2:F$501,$Y89)))</f>
        <v/>
      </c>
      <c r="G89">
        <f>IF($Y89="","",IF(INDEX('Per Invoice'!G$2:G$501,$Y89)="","",INDEX('Per Invoice'!G$2:G$501,$Y89)))</f>
        <v/>
      </c>
      <c r="H89">
        <f>IF($Y89="","",IF(INDEX('Per Invoice'!H$2:H$501,$Y89)="","",INDEX('Per Invoice'!H$2:H$501,$Y89)))</f>
        <v/>
      </c>
      <c r="I89">
        <f>IF($Y89="","",IF(INDEX('Per Invoice'!I$2:I$501,$Y89)="","",INDEX('Per Invoice'!I$2:I$501,$Y89)))</f>
        <v/>
      </c>
      <c r="J89">
        <f>IF($Y89="","",IF(INDEX('Per Invoice'!J$2:J$501,$Y89)="","",INDEX('Per Invoice'!J$2:J$501,$Y89)))</f>
        <v/>
      </c>
      <c r="K89">
        <f>IF($Y89="","",IF(INDEX('Per Invoice'!K$2:K$501,$Y89)="","",INDEX('Per Invoice'!K$2:K$501,$Y89)))</f>
        <v/>
      </c>
      <c r="L89" s="7">
        <f>IF($Y89="","",IF(INDEX('Per Invoice'!L$2:L$501,$Y89)="","",INDEX('Per Invoice'!L$2:L$501,$Y89)))</f>
        <v/>
      </c>
      <c r="M89" s="14">
        <f>IF($Y89="","",IF(INDEX('Per Invoice'!M$2:M$501,$Y89)="","",INDEX('Per Invoice'!M$2:M$501,$Y89)))</f>
        <v/>
      </c>
      <c r="N89">
        <f>IF($Y89="","",IF(INDEX('Per Invoice'!N$2:N$501,$Y89)="","",INDEX('Per Invoice'!N$2:N$501,$Y89)))</f>
        <v/>
      </c>
      <c r="O89">
        <f>IF($Y89="","",IF(INDEX('Per Invoice'!O$2:O$501,$Y89)="","",INDEX('Per Invoice'!O$2:O$501,$Y89)))</f>
        <v/>
      </c>
      <c r="P89" s="7">
        <f>IF($Y89="","",IF(INDEX('Per Invoice'!P$2:P$501,$Y89)="","",INDEX('Per Invoice'!P$2:P$501,$Y89)))</f>
        <v/>
      </c>
      <c r="Q89" s="7">
        <f>IF($Y89="","",IF(INDEX('Per Invoice'!Q$2:Q$501,$Y89)="","",INDEX('Per Invoice'!Q$2:Q$501,$Y89)))</f>
        <v/>
      </c>
      <c r="R89">
        <f>IF($Y89="","",IF(INDEX('Per Invoice'!R$2:R$501,$Y89)="","",INDEX('Per Invoice'!R$2:R$501,$Y89)))</f>
        <v/>
      </c>
      <c r="S89" s="7">
        <f>IF($Y89="","",IF(INDEX('Per Invoice'!S$2:S$501,$Y89)="","",INDEX('Per Invoice'!S$2:S$501,$Y89)))</f>
        <v/>
      </c>
      <c r="T89" s="7">
        <f>IF($Y89="","",IF(INDEX('Per Invoice'!T$2:T$501,$Y89)="","",INDEX('Per Invoice'!T$2:T$501,$Y89)))</f>
        <v/>
      </c>
      <c r="U89" s="7">
        <f>IF($Y89="","",IF(INDEX('Per Invoice'!U$2:U$501,$Y89)="","",INDEX('Per Invoice'!U$2:U$501,$Y89)))</f>
        <v/>
      </c>
      <c r="V89" s="7">
        <f>IF($Y89="","",IF(INDEX('Per Invoice'!V$2:V$501,$Y89)="","",INDEX('Per Invoice'!V$2:V$501,$Y89)))</f>
        <v/>
      </c>
      <c r="W89" s="7">
        <f>IF($Y89="","",IF(INDEX('Per Invoice'!W$2:W$501,$Y89)="","",INDEX('Per Invoice'!W$2:W$501,$Y89)))</f>
        <v/>
      </c>
      <c r="X89" s="7">
        <f>IF($Y89="","",IF(INDEX('Per Invoice'!X$2:X$501,$Y89)="","",INDEX('Per Invoice'!X$2:X$501,$Y89)))</f>
        <v/>
      </c>
      <c r="Y89" s="16">
        <f>IFERROR(MATCH(Settings!$C$36&amp;"|"&amp;ROWS($Y$2:$Y89),'Per Invoice'!$Z$2:$Z$501,0),"")</f>
        <v/>
      </c>
    </row>
    <row r="90">
      <c r="A90">
        <f>IF($Y90="","",IF(INDEX('Per Invoice'!A$2:A$501,$Y90)="","",INDEX('Per Invoice'!A$2:A$501,$Y90)))</f>
        <v/>
      </c>
      <c r="B90">
        <f>IF($Y90="","",IF(INDEX('Per Invoice'!B$2:B$501,$Y90)="","",INDEX('Per Invoice'!B$2:B$501,$Y90)))</f>
        <v/>
      </c>
      <c r="C90">
        <f>IF($Y90="","",IF(INDEX('Per Invoice'!C$2:C$501,$Y90)="","",INDEX('Per Invoice'!C$2:C$501,$Y90)))</f>
        <v/>
      </c>
      <c r="D90">
        <f>IF($Y90="","",IF(INDEX('Per Invoice'!D$2:D$501,$Y90)="","",INDEX('Per Invoice'!D$2:D$501,$Y90)))</f>
        <v/>
      </c>
      <c r="E90">
        <f>IF($Y90="","",IF(INDEX('Per Invoice'!E$2:E$501,$Y90)="","",INDEX('Per Invoice'!E$2:E$501,$Y90)))</f>
        <v/>
      </c>
      <c r="F90">
        <f>IF($Y90="","",IF(INDEX('Per Invoice'!F$2:F$501,$Y90)="","",INDEX('Per Invoice'!F$2:F$501,$Y90)))</f>
        <v/>
      </c>
      <c r="G90">
        <f>IF($Y90="","",IF(INDEX('Per Invoice'!G$2:G$501,$Y90)="","",INDEX('Per Invoice'!G$2:G$501,$Y90)))</f>
        <v/>
      </c>
      <c r="H90">
        <f>IF($Y90="","",IF(INDEX('Per Invoice'!H$2:H$501,$Y90)="","",INDEX('Per Invoice'!H$2:H$501,$Y90)))</f>
        <v/>
      </c>
      <c r="I90">
        <f>IF($Y90="","",IF(INDEX('Per Invoice'!I$2:I$501,$Y90)="","",INDEX('Per Invoice'!I$2:I$501,$Y90)))</f>
        <v/>
      </c>
      <c r="J90">
        <f>IF($Y90="","",IF(INDEX('Per Invoice'!J$2:J$501,$Y90)="","",INDEX('Per Invoice'!J$2:J$501,$Y90)))</f>
        <v/>
      </c>
      <c r="K90">
        <f>IF($Y90="","",IF(INDEX('Per Invoice'!K$2:K$501,$Y90)="","",INDEX('Per Invoice'!K$2:K$501,$Y90)))</f>
        <v/>
      </c>
      <c r="L90" s="7">
        <f>IF($Y90="","",IF(INDEX('Per Invoice'!L$2:L$501,$Y90)="","",INDEX('Per Invoice'!L$2:L$501,$Y90)))</f>
        <v/>
      </c>
      <c r="M90" s="14">
        <f>IF($Y90="","",IF(INDEX('Per Invoice'!M$2:M$501,$Y90)="","",INDEX('Per Invoice'!M$2:M$501,$Y90)))</f>
        <v/>
      </c>
      <c r="N90">
        <f>IF($Y90="","",IF(INDEX('Per Invoice'!N$2:N$501,$Y90)="","",INDEX('Per Invoice'!N$2:N$501,$Y90)))</f>
        <v/>
      </c>
      <c r="O90">
        <f>IF($Y90="","",IF(INDEX('Per Invoice'!O$2:O$501,$Y90)="","",INDEX('Per Invoice'!O$2:O$501,$Y90)))</f>
        <v/>
      </c>
      <c r="P90" s="7">
        <f>IF($Y90="","",IF(INDEX('Per Invoice'!P$2:P$501,$Y90)="","",INDEX('Per Invoice'!P$2:P$501,$Y90)))</f>
        <v/>
      </c>
      <c r="Q90" s="7">
        <f>IF($Y90="","",IF(INDEX('Per Invoice'!Q$2:Q$501,$Y90)="","",INDEX('Per Invoice'!Q$2:Q$501,$Y90)))</f>
        <v/>
      </c>
      <c r="R90">
        <f>IF($Y90="","",IF(INDEX('Per Invoice'!R$2:R$501,$Y90)="","",INDEX('Per Invoice'!R$2:R$501,$Y90)))</f>
        <v/>
      </c>
      <c r="S90" s="7">
        <f>IF($Y90="","",IF(INDEX('Per Invoice'!S$2:S$501,$Y90)="","",INDEX('Per Invoice'!S$2:S$501,$Y90)))</f>
        <v/>
      </c>
      <c r="T90" s="7">
        <f>IF($Y90="","",IF(INDEX('Per Invoice'!T$2:T$501,$Y90)="","",INDEX('Per Invoice'!T$2:T$501,$Y90)))</f>
        <v/>
      </c>
      <c r="U90" s="7">
        <f>IF($Y90="","",IF(INDEX('Per Invoice'!U$2:U$501,$Y90)="","",INDEX('Per Invoice'!U$2:U$501,$Y90)))</f>
        <v/>
      </c>
      <c r="V90" s="7">
        <f>IF($Y90="","",IF(INDEX('Per Invoice'!V$2:V$501,$Y90)="","",INDEX('Per Invoice'!V$2:V$501,$Y90)))</f>
        <v/>
      </c>
      <c r="W90" s="7">
        <f>IF($Y90="","",IF(INDEX('Per Invoice'!W$2:W$501,$Y90)="","",INDEX('Per Invoice'!W$2:W$501,$Y90)))</f>
        <v/>
      </c>
      <c r="X90" s="7">
        <f>IF($Y90="","",IF(INDEX('Per Invoice'!X$2:X$501,$Y90)="","",INDEX('Per Invoice'!X$2:X$501,$Y90)))</f>
        <v/>
      </c>
      <c r="Y90" s="16">
        <f>IFERROR(MATCH(Settings!$C$36&amp;"|"&amp;ROWS($Y$2:$Y90),'Per Invoice'!$Z$2:$Z$501,0),"")</f>
        <v/>
      </c>
    </row>
    <row r="91">
      <c r="A91">
        <f>IF($Y91="","",IF(INDEX('Per Invoice'!A$2:A$501,$Y91)="","",INDEX('Per Invoice'!A$2:A$501,$Y91)))</f>
        <v/>
      </c>
      <c r="B91">
        <f>IF($Y91="","",IF(INDEX('Per Invoice'!B$2:B$501,$Y91)="","",INDEX('Per Invoice'!B$2:B$501,$Y91)))</f>
        <v/>
      </c>
      <c r="C91">
        <f>IF($Y91="","",IF(INDEX('Per Invoice'!C$2:C$501,$Y91)="","",INDEX('Per Invoice'!C$2:C$501,$Y91)))</f>
        <v/>
      </c>
      <c r="D91">
        <f>IF($Y91="","",IF(INDEX('Per Invoice'!D$2:D$501,$Y91)="","",INDEX('Per Invoice'!D$2:D$501,$Y91)))</f>
        <v/>
      </c>
      <c r="E91">
        <f>IF($Y91="","",IF(INDEX('Per Invoice'!E$2:E$501,$Y91)="","",INDEX('Per Invoice'!E$2:E$501,$Y91)))</f>
        <v/>
      </c>
      <c r="F91">
        <f>IF($Y91="","",IF(INDEX('Per Invoice'!F$2:F$501,$Y91)="","",INDEX('Per Invoice'!F$2:F$501,$Y91)))</f>
        <v/>
      </c>
      <c r="G91">
        <f>IF($Y91="","",IF(INDEX('Per Invoice'!G$2:G$501,$Y91)="","",INDEX('Per Invoice'!G$2:G$501,$Y91)))</f>
        <v/>
      </c>
      <c r="H91">
        <f>IF($Y91="","",IF(INDEX('Per Invoice'!H$2:H$501,$Y91)="","",INDEX('Per Invoice'!H$2:H$501,$Y91)))</f>
        <v/>
      </c>
      <c r="I91">
        <f>IF($Y91="","",IF(INDEX('Per Invoice'!I$2:I$501,$Y91)="","",INDEX('Per Invoice'!I$2:I$501,$Y91)))</f>
        <v/>
      </c>
      <c r="J91">
        <f>IF($Y91="","",IF(INDEX('Per Invoice'!J$2:J$501,$Y91)="","",INDEX('Per Invoice'!J$2:J$501,$Y91)))</f>
        <v/>
      </c>
      <c r="K91">
        <f>IF($Y91="","",IF(INDEX('Per Invoice'!K$2:K$501,$Y91)="","",INDEX('Per Invoice'!K$2:K$501,$Y91)))</f>
        <v/>
      </c>
      <c r="L91" s="7">
        <f>IF($Y91="","",IF(INDEX('Per Invoice'!L$2:L$501,$Y91)="","",INDEX('Per Invoice'!L$2:L$501,$Y91)))</f>
        <v/>
      </c>
      <c r="M91" s="14">
        <f>IF($Y91="","",IF(INDEX('Per Invoice'!M$2:M$501,$Y91)="","",INDEX('Per Invoice'!M$2:M$501,$Y91)))</f>
        <v/>
      </c>
      <c r="N91">
        <f>IF($Y91="","",IF(INDEX('Per Invoice'!N$2:N$501,$Y91)="","",INDEX('Per Invoice'!N$2:N$501,$Y91)))</f>
        <v/>
      </c>
      <c r="O91">
        <f>IF($Y91="","",IF(INDEX('Per Invoice'!O$2:O$501,$Y91)="","",INDEX('Per Invoice'!O$2:O$501,$Y91)))</f>
        <v/>
      </c>
      <c r="P91" s="7">
        <f>IF($Y91="","",IF(INDEX('Per Invoice'!P$2:P$501,$Y91)="","",INDEX('Per Invoice'!P$2:P$501,$Y91)))</f>
        <v/>
      </c>
      <c r="Q91" s="7">
        <f>IF($Y91="","",IF(INDEX('Per Invoice'!Q$2:Q$501,$Y91)="","",INDEX('Per Invoice'!Q$2:Q$501,$Y91)))</f>
        <v/>
      </c>
      <c r="R91">
        <f>IF($Y91="","",IF(INDEX('Per Invoice'!R$2:R$501,$Y91)="","",INDEX('Per Invoice'!R$2:R$501,$Y91)))</f>
        <v/>
      </c>
      <c r="S91" s="7">
        <f>IF($Y91="","",IF(INDEX('Per Invoice'!S$2:S$501,$Y91)="","",INDEX('Per Invoice'!S$2:S$501,$Y91)))</f>
        <v/>
      </c>
      <c r="T91" s="7">
        <f>IF($Y91="","",IF(INDEX('Per Invoice'!T$2:T$501,$Y91)="","",INDEX('Per Invoice'!T$2:T$501,$Y91)))</f>
        <v/>
      </c>
      <c r="U91" s="7">
        <f>IF($Y91="","",IF(INDEX('Per Invoice'!U$2:U$501,$Y91)="","",INDEX('Per Invoice'!U$2:U$501,$Y91)))</f>
        <v/>
      </c>
      <c r="V91" s="7">
        <f>IF($Y91="","",IF(INDEX('Per Invoice'!V$2:V$501,$Y91)="","",INDEX('Per Invoice'!V$2:V$501,$Y91)))</f>
        <v/>
      </c>
      <c r="W91" s="7">
        <f>IF($Y91="","",IF(INDEX('Per Invoice'!W$2:W$501,$Y91)="","",INDEX('Per Invoice'!W$2:W$501,$Y91)))</f>
        <v/>
      </c>
      <c r="X91" s="7">
        <f>IF($Y91="","",IF(INDEX('Per Invoice'!X$2:X$501,$Y91)="","",INDEX('Per Invoice'!X$2:X$501,$Y91)))</f>
        <v/>
      </c>
      <c r="Y91" s="16">
        <f>IFERROR(MATCH(Settings!$C$36&amp;"|"&amp;ROWS($Y$2:$Y91),'Per Invoice'!$Z$2:$Z$501,0),"")</f>
        <v/>
      </c>
    </row>
    <row r="92">
      <c r="A92">
        <f>IF($Y92="","",IF(INDEX('Per Invoice'!A$2:A$501,$Y92)="","",INDEX('Per Invoice'!A$2:A$501,$Y92)))</f>
        <v/>
      </c>
      <c r="B92">
        <f>IF($Y92="","",IF(INDEX('Per Invoice'!B$2:B$501,$Y92)="","",INDEX('Per Invoice'!B$2:B$501,$Y92)))</f>
        <v/>
      </c>
      <c r="C92">
        <f>IF($Y92="","",IF(INDEX('Per Invoice'!C$2:C$501,$Y92)="","",INDEX('Per Invoice'!C$2:C$501,$Y92)))</f>
        <v/>
      </c>
      <c r="D92">
        <f>IF($Y92="","",IF(INDEX('Per Invoice'!D$2:D$501,$Y92)="","",INDEX('Per Invoice'!D$2:D$501,$Y92)))</f>
        <v/>
      </c>
      <c r="E92">
        <f>IF($Y92="","",IF(INDEX('Per Invoice'!E$2:E$501,$Y92)="","",INDEX('Per Invoice'!E$2:E$501,$Y92)))</f>
        <v/>
      </c>
      <c r="F92">
        <f>IF($Y92="","",IF(INDEX('Per Invoice'!F$2:F$501,$Y92)="","",INDEX('Per Invoice'!F$2:F$501,$Y92)))</f>
        <v/>
      </c>
      <c r="G92">
        <f>IF($Y92="","",IF(INDEX('Per Invoice'!G$2:G$501,$Y92)="","",INDEX('Per Invoice'!G$2:G$501,$Y92)))</f>
        <v/>
      </c>
      <c r="H92">
        <f>IF($Y92="","",IF(INDEX('Per Invoice'!H$2:H$501,$Y92)="","",INDEX('Per Invoice'!H$2:H$501,$Y92)))</f>
        <v/>
      </c>
      <c r="I92">
        <f>IF($Y92="","",IF(INDEX('Per Invoice'!I$2:I$501,$Y92)="","",INDEX('Per Invoice'!I$2:I$501,$Y92)))</f>
        <v/>
      </c>
      <c r="J92">
        <f>IF($Y92="","",IF(INDEX('Per Invoice'!J$2:J$501,$Y92)="","",INDEX('Per Invoice'!J$2:J$501,$Y92)))</f>
        <v/>
      </c>
      <c r="K92">
        <f>IF($Y92="","",IF(INDEX('Per Invoice'!K$2:K$501,$Y92)="","",INDEX('Per Invoice'!K$2:K$501,$Y92)))</f>
        <v/>
      </c>
      <c r="L92" s="7">
        <f>IF($Y92="","",IF(INDEX('Per Invoice'!L$2:L$501,$Y92)="","",INDEX('Per Invoice'!L$2:L$501,$Y92)))</f>
        <v/>
      </c>
      <c r="M92" s="14">
        <f>IF($Y92="","",IF(INDEX('Per Invoice'!M$2:M$501,$Y92)="","",INDEX('Per Invoice'!M$2:M$501,$Y92)))</f>
        <v/>
      </c>
      <c r="N92">
        <f>IF($Y92="","",IF(INDEX('Per Invoice'!N$2:N$501,$Y92)="","",INDEX('Per Invoice'!N$2:N$501,$Y92)))</f>
        <v/>
      </c>
      <c r="O92">
        <f>IF($Y92="","",IF(INDEX('Per Invoice'!O$2:O$501,$Y92)="","",INDEX('Per Invoice'!O$2:O$501,$Y92)))</f>
        <v/>
      </c>
      <c r="P92" s="7">
        <f>IF($Y92="","",IF(INDEX('Per Invoice'!P$2:P$501,$Y92)="","",INDEX('Per Invoice'!P$2:P$501,$Y92)))</f>
        <v/>
      </c>
      <c r="Q92" s="7">
        <f>IF($Y92="","",IF(INDEX('Per Invoice'!Q$2:Q$501,$Y92)="","",INDEX('Per Invoice'!Q$2:Q$501,$Y92)))</f>
        <v/>
      </c>
      <c r="R92">
        <f>IF($Y92="","",IF(INDEX('Per Invoice'!R$2:R$501,$Y92)="","",INDEX('Per Invoice'!R$2:R$501,$Y92)))</f>
        <v/>
      </c>
      <c r="S92" s="7">
        <f>IF($Y92="","",IF(INDEX('Per Invoice'!S$2:S$501,$Y92)="","",INDEX('Per Invoice'!S$2:S$501,$Y92)))</f>
        <v/>
      </c>
      <c r="T92" s="7">
        <f>IF($Y92="","",IF(INDEX('Per Invoice'!T$2:T$501,$Y92)="","",INDEX('Per Invoice'!T$2:T$501,$Y92)))</f>
        <v/>
      </c>
      <c r="U92" s="7">
        <f>IF($Y92="","",IF(INDEX('Per Invoice'!U$2:U$501,$Y92)="","",INDEX('Per Invoice'!U$2:U$501,$Y92)))</f>
        <v/>
      </c>
      <c r="V92" s="7">
        <f>IF($Y92="","",IF(INDEX('Per Invoice'!V$2:V$501,$Y92)="","",INDEX('Per Invoice'!V$2:V$501,$Y92)))</f>
        <v/>
      </c>
      <c r="W92" s="7">
        <f>IF($Y92="","",IF(INDEX('Per Invoice'!W$2:W$501,$Y92)="","",INDEX('Per Invoice'!W$2:W$501,$Y92)))</f>
        <v/>
      </c>
      <c r="X92" s="7">
        <f>IF($Y92="","",IF(INDEX('Per Invoice'!X$2:X$501,$Y92)="","",INDEX('Per Invoice'!X$2:X$501,$Y92)))</f>
        <v/>
      </c>
      <c r="Y92" s="16">
        <f>IFERROR(MATCH(Settings!$C$36&amp;"|"&amp;ROWS($Y$2:$Y92),'Per Invoice'!$Z$2:$Z$501,0),"")</f>
        <v/>
      </c>
    </row>
    <row r="93">
      <c r="A93">
        <f>IF($Y93="","",IF(INDEX('Per Invoice'!A$2:A$501,$Y93)="","",INDEX('Per Invoice'!A$2:A$501,$Y93)))</f>
        <v/>
      </c>
      <c r="B93">
        <f>IF($Y93="","",IF(INDEX('Per Invoice'!B$2:B$501,$Y93)="","",INDEX('Per Invoice'!B$2:B$501,$Y93)))</f>
        <v/>
      </c>
      <c r="C93">
        <f>IF($Y93="","",IF(INDEX('Per Invoice'!C$2:C$501,$Y93)="","",INDEX('Per Invoice'!C$2:C$501,$Y93)))</f>
        <v/>
      </c>
      <c r="D93">
        <f>IF($Y93="","",IF(INDEX('Per Invoice'!D$2:D$501,$Y93)="","",INDEX('Per Invoice'!D$2:D$501,$Y93)))</f>
        <v/>
      </c>
      <c r="E93">
        <f>IF($Y93="","",IF(INDEX('Per Invoice'!E$2:E$501,$Y93)="","",INDEX('Per Invoice'!E$2:E$501,$Y93)))</f>
        <v/>
      </c>
      <c r="F93">
        <f>IF($Y93="","",IF(INDEX('Per Invoice'!F$2:F$501,$Y93)="","",INDEX('Per Invoice'!F$2:F$501,$Y93)))</f>
        <v/>
      </c>
      <c r="G93">
        <f>IF($Y93="","",IF(INDEX('Per Invoice'!G$2:G$501,$Y93)="","",INDEX('Per Invoice'!G$2:G$501,$Y93)))</f>
        <v/>
      </c>
      <c r="H93">
        <f>IF($Y93="","",IF(INDEX('Per Invoice'!H$2:H$501,$Y93)="","",INDEX('Per Invoice'!H$2:H$501,$Y93)))</f>
        <v/>
      </c>
      <c r="I93">
        <f>IF($Y93="","",IF(INDEX('Per Invoice'!I$2:I$501,$Y93)="","",INDEX('Per Invoice'!I$2:I$501,$Y93)))</f>
        <v/>
      </c>
      <c r="J93">
        <f>IF($Y93="","",IF(INDEX('Per Invoice'!J$2:J$501,$Y93)="","",INDEX('Per Invoice'!J$2:J$501,$Y93)))</f>
        <v/>
      </c>
      <c r="K93">
        <f>IF($Y93="","",IF(INDEX('Per Invoice'!K$2:K$501,$Y93)="","",INDEX('Per Invoice'!K$2:K$501,$Y93)))</f>
        <v/>
      </c>
      <c r="L93" s="7">
        <f>IF($Y93="","",IF(INDEX('Per Invoice'!L$2:L$501,$Y93)="","",INDEX('Per Invoice'!L$2:L$501,$Y93)))</f>
        <v/>
      </c>
      <c r="M93" s="14">
        <f>IF($Y93="","",IF(INDEX('Per Invoice'!M$2:M$501,$Y93)="","",INDEX('Per Invoice'!M$2:M$501,$Y93)))</f>
        <v/>
      </c>
      <c r="N93">
        <f>IF($Y93="","",IF(INDEX('Per Invoice'!N$2:N$501,$Y93)="","",INDEX('Per Invoice'!N$2:N$501,$Y93)))</f>
        <v/>
      </c>
      <c r="O93">
        <f>IF($Y93="","",IF(INDEX('Per Invoice'!O$2:O$501,$Y93)="","",INDEX('Per Invoice'!O$2:O$501,$Y93)))</f>
        <v/>
      </c>
      <c r="P93" s="7">
        <f>IF($Y93="","",IF(INDEX('Per Invoice'!P$2:P$501,$Y93)="","",INDEX('Per Invoice'!P$2:P$501,$Y93)))</f>
        <v/>
      </c>
      <c r="Q93" s="7">
        <f>IF($Y93="","",IF(INDEX('Per Invoice'!Q$2:Q$501,$Y93)="","",INDEX('Per Invoice'!Q$2:Q$501,$Y93)))</f>
        <v/>
      </c>
      <c r="R93">
        <f>IF($Y93="","",IF(INDEX('Per Invoice'!R$2:R$501,$Y93)="","",INDEX('Per Invoice'!R$2:R$501,$Y93)))</f>
        <v/>
      </c>
      <c r="S93" s="7">
        <f>IF($Y93="","",IF(INDEX('Per Invoice'!S$2:S$501,$Y93)="","",INDEX('Per Invoice'!S$2:S$501,$Y93)))</f>
        <v/>
      </c>
      <c r="T93" s="7">
        <f>IF($Y93="","",IF(INDEX('Per Invoice'!T$2:T$501,$Y93)="","",INDEX('Per Invoice'!T$2:T$501,$Y93)))</f>
        <v/>
      </c>
      <c r="U93" s="7">
        <f>IF($Y93="","",IF(INDEX('Per Invoice'!U$2:U$501,$Y93)="","",INDEX('Per Invoice'!U$2:U$501,$Y93)))</f>
        <v/>
      </c>
      <c r="V93" s="7">
        <f>IF($Y93="","",IF(INDEX('Per Invoice'!V$2:V$501,$Y93)="","",INDEX('Per Invoice'!V$2:V$501,$Y93)))</f>
        <v/>
      </c>
      <c r="W93" s="7">
        <f>IF($Y93="","",IF(INDEX('Per Invoice'!W$2:W$501,$Y93)="","",INDEX('Per Invoice'!W$2:W$501,$Y93)))</f>
        <v/>
      </c>
      <c r="X93" s="7">
        <f>IF($Y93="","",IF(INDEX('Per Invoice'!X$2:X$501,$Y93)="","",INDEX('Per Invoice'!X$2:X$501,$Y93)))</f>
        <v/>
      </c>
      <c r="Y93" s="16">
        <f>IFERROR(MATCH(Settings!$C$36&amp;"|"&amp;ROWS($Y$2:$Y93),'Per Invoice'!$Z$2:$Z$501,0),"")</f>
        <v/>
      </c>
    </row>
    <row r="94">
      <c r="A94">
        <f>IF($Y94="","",IF(INDEX('Per Invoice'!A$2:A$501,$Y94)="","",INDEX('Per Invoice'!A$2:A$501,$Y94)))</f>
        <v/>
      </c>
      <c r="B94">
        <f>IF($Y94="","",IF(INDEX('Per Invoice'!B$2:B$501,$Y94)="","",INDEX('Per Invoice'!B$2:B$501,$Y94)))</f>
        <v/>
      </c>
      <c r="C94">
        <f>IF($Y94="","",IF(INDEX('Per Invoice'!C$2:C$501,$Y94)="","",INDEX('Per Invoice'!C$2:C$501,$Y94)))</f>
        <v/>
      </c>
      <c r="D94">
        <f>IF($Y94="","",IF(INDEX('Per Invoice'!D$2:D$501,$Y94)="","",INDEX('Per Invoice'!D$2:D$501,$Y94)))</f>
        <v/>
      </c>
      <c r="E94">
        <f>IF($Y94="","",IF(INDEX('Per Invoice'!E$2:E$501,$Y94)="","",INDEX('Per Invoice'!E$2:E$501,$Y94)))</f>
        <v/>
      </c>
      <c r="F94">
        <f>IF($Y94="","",IF(INDEX('Per Invoice'!F$2:F$501,$Y94)="","",INDEX('Per Invoice'!F$2:F$501,$Y94)))</f>
        <v/>
      </c>
      <c r="G94">
        <f>IF($Y94="","",IF(INDEX('Per Invoice'!G$2:G$501,$Y94)="","",INDEX('Per Invoice'!G$2:G$501,$Y94)))</f>
        <v/>
      </c>
      <c r="H94">
        <f>IF($Y94="","",IF(INDEX('Per Invoice'!H$2:H$501,$Y94)="","",INDEX('Per Invoice'!H$2:H$501,$Y94)))</f>
        <v/>
      </c>
      <c r="I94">
        <f>IF($Y94="","",IF(INDEX('Per Invoice'!I$2:I$501,$Y94)="","",INDEX('Per Invoice'!I$2:I$501,$Y94)))</f>
        <v/>
      </c>
      <c r="J94">
        <f>IF($Y94="","",IF(INDEX('Per Invoice'!J$2:J$501,$Y94)="","",INDEX('Per Invoice'!J$2:J$501,$Y94)))</f>
        <v/>
      </c>
      <c r="K94">
        <f>IF($Y94="","",IF(INDEX('Per Invoice'!K$2:K$501,$Y94)="","",INDEX('Per Invoice'!K$2:K$501,$Y94)))</f>
        <v/>
      </c>
      <c r="L94" s="7">
        <f>IF($Y94="","",IF(INDEX('Per Invoice'!L$2:L$501,$Y94)="","",INDEX('Per Invoice'!L$2:L$501,$Y94)))</f>
        <v/>
      </c>
      <c r="M94" s="14">
        <f>IF($Y94="","",IF(INDEX('Per Invoice'!M$2:M$501,$Y94)="","",INDEX('Per Invoice'!M$2:M$501,$Y94)))</f>
        <v/>
      </c>
      <c r="N94">
        <f>IF($Y94="","",IF(INDEX('Per Invoice'!N$2:N$501,$Y94)="","",INDEX('Per Invoice'!N$2:N$501,$Y94)))</f>
        <v/>
      </c>
      <c r="O94">
        <f>IF($Y94="","",IF(INDEX('Per Invoice'!O$2:O$501,$Y94)="","",INDEX('Per Invoice'!O$2:O$501,$Y94)))</f>
        <v/>
      </c>
      <c r="P94" s="7">
        <f>IF($Y94="","",IF(INDEX('Per Invoice'!P$2:P$501,$Y94)="","",INDEX('Per Invoice'!P$2:P$501,$Y94)))</f>
        <v/>
      </c>
      <c r="Q94" s="7">
        <f>IF($Y94="","",IF(INDEX('Per Invoice'!Q$2:Q$501,$Y94)="","",INDEX('Per Invoice'!Q$2:Q$501,$Y94)))</f>
        <v/>
      </c>
      <c r="R94">
        <f>IF($Y94="","",IF(INDEX('Per Invoice'!R$2:R$501,$Y94)="","",INDEX('Per Invoice'!R$2:R$501,$Y94)))</f>
        <v/>
      </c>
      <c r="S94" s="7">
        <f>IF($Y94="","",IF(INDEX('Per Invoice'!S$2:S$501,$Y94)="","",INDEX('Per Invoice'!S$2:S$501,$Y94)))</f>
        <v/>
      </c>
      <c r="T94" s="7">
        <f>IF($Y94="","",IF(INDEX('Per Invoice'!T$2:T$501,$Y94)="","",INDEX('Per Invoice'!T$2:T$501,$Y94)))</f>
        <v/>
      </c>
      <c r="U94" s="7">
        <f>IF($Y94="","",IF(INDEX('Per Invoice'!U$2:U$501,$Y94)="","",INDEX('Per Invoice'!U$2:U$501,$Y94)))</f>
        <v/>
      </c>
      <c r="V94" s="7">
        <f>IF($Y94="","",IF(INDEX('Per Invoice'!V$2:V$501,$Y94)="","",INDEX('Per Invoice'!V$2:V$501,$Y94)))</f>
        <v/>
      </c>
      <c r="W94" s="7">
        <f>IF($Y94="","",IF(INDEX('Per Invoice'!W$2:W$501,$Y94)="","",INDEX('Per Invoice'!W$2:W$501,$Y94)))</f>
        <v/>
      </c>
      <c r="X94" s="7">
        <f>IF($Y94="","",IF(INDEX('Per Invoice'!X$2:X$501,$Y94)="","",INDEX('Per Invoice'!X$2:X$501,$Y94)))</f>
        <v/>
      </c>
      <c r="Y94" s="16">
        <f>IFERROR(MATCH(Settings!$C$36&amp;"|"&amp;ROWS($Y$2:$Y94),'Per Invoice'!$Z$2:$Z$501,0),"")</f>
        <v/>
      </c>
    </row>
    <row r="95">
      <c r="A95">
        <f>IF($Y95="","",IF(INDEX('Per Invoice'!A$2:A$501,$Y95)="","",INDEX('Per Invoice'!A$2:A$501,$Y95)))</f>
        <v/>
      </c>
      <c r="B95">
        <f>IF($Y95="","",IF(INDEX('Per Invoice'!B$2:B$501,$Y95)="","",INDEX('Per Invoice'!B$2:B$501,$Y95)))</f>
        <v/>
      </c>
      <c r="C95">
        <f>IF($Y95="","",IF(INDEX('Per Invoice'!C$2:C$501,$Y95)="","",INDEX('Per Invoice'!C$2:C$501,$Y95)))</f>
        <v/>
      </c>
      <c r="D95">
        <f>IF($Y95="","",IF(INDEX('Per Invoice'!D$2:D$501,$Y95)="","",INDEX('Per Invoice'!D$2:D$501,$Y95)))</f>
        <v/>
      </c>
      <c r="E95">
        <f>IF($Y95="","",IF(INDEX('Per Invoice'!E$2:E$501,$Y95)="","",INDEX('Per Invoice'!E$2:E$501,$Y95)))</f>
        <v/>
      </c>
      <c r="F95">
        <f>IF($Y95="","",IF(INDEX('Per Invoice'!F$2:F$501,$Y95)="","",INDEX('Per Invoice'!F$2:F$501,$Y95)))</f>
        <v/>
      </c>
      <c r="G95">
        <f>IF($Y95="","",IF(INDEX('Per Invoice'!G$2:G$501,$Y95)="","",INDEX('Per Invoice'!G$2:G$501,$Y95)))</f>
        <v/>
      </c>
      <c r="H95">
        <f>IF($Y95="","",IF(INDEX('Per Invoice'!H$2:H$501,$Y95)="","",INDEX('Per Invoice'!H$2:H$501,$Y95)))</f>
        <v/>
      </c>
      <c r="I95">
        <f>IF($Y95="","",IF(INDEX('Per Invoice'!I$2:I$501,$Y95)="","",INDEX('Per Invoice'!I$2:I$501,$Y95)))</f>
        <v/>
      </c>
      <c r="J95">
        <f>IF($Y95="","",IF(INDEX('Per Invoice'!J$2:J$501,$Y95)="","",INDEX('Per Invoice'!J$2:J$501,$Y95)))</f>
        <v/>
      </c>
      <c r="K95">
        <f>IF($Y95="","",IF(INDEX('Per Invoice'!K$2:K$501,$Y95)="","",INDEX('Per Invoice'!K$2:K$501,$Y95)))</f>
        <v/>
      </c>
      <c r="L95" s="7">
        <f>IF($Y95="","",IF(INDEX('Per Invoice'!L$2:L$501,$Y95)="","",INDEX('Per Invoice'!L$2:L$501,$Y95)))</f>
        <v/>
      </c>
      <c r="M95" s="14">
        <f>IF($Y95="","",IF(INDEX('Per Invoice'!M$2:M$501,$Y95)="","",INDEX('Per Invoice'!M$2:M$501,$Y95)))</f>
        <v/>
      </c>
      <c r="N95">
        <f>IF($Y95="","",IF(INDEX('Per Invoice'!N$2:N$501,$Y95)="","",INDEX('Per Invoice'!N$2:N$501,$Y95)))</f>
        <v/>
      </c>
      <c r="O95">
        <f>IF($Y95="","",IF(INDEX('Per Invoice'!O$2:O$501,$Y95)="","",INDEX('Per Invoice'!O$2:O$501,$Y95)))</f>
        <v/>
      </c>
      <c r="P95" s="7">
        <f>IF($Y95="","",IF(INDEX('Per Invoice'!P$2:P$501,$Y95)="","",INDEX('Per Invoice'!P$2:P$501,$Y95)))</f>
        <v/>
      </c>
      <c r="Q95" s="7">
        <f>IF($Y95="","",IF(INDEX('Per Invoice'!Q$2:Q$501,$Y95)="","",INDEX('Per Invoice'!Q$2:Q$501,$Y95)))</f>
        <v/>
      </c>
      <c r="R95">
        <f>IF($Y95="","",IF(INDEX('Per Invoice'!R$2:R$501,$Y95)="","",INDEX('Per Invoice'!R$2:R$501,$Y95)))</f>
        <v/>
      </c>
      <c r="S95" s="7">
        <f>IF($Y95="","",IF(INDEX('Per Invoice'!S$2:S$501,$Y95)="","",INDEX('Per Invoice'!S$2:S$501,$Y95)))</f>
        <v/>
      </c>
      <c r="T95" s="7">
        <f>IF($Y95="","",IF(INDEX('Per Invoice'!T$2:T$501,$Y95)="","",INDEX('Per Invoice'!T$2:T$501,$Y95)))</f>
        <v/>
      </c>
      <c r="U95" s="7">
        <f>IF($Y95="","",IF(INDEX('Per Invoice'!U$2:U$501,$Y95)="","",INDEX('Per Invoice'!U$2:U$501,$Y95)))</f>
        <v/>
      </c>
      <c r="V95" s="7">
        <f>IF($Y95="","",IF(INDEX('Per Invoice'!V$2:V$501,$Y95)="","",INDEX('Per Invoice'!V$2:V$501,$Y95)))</f>
        <v/>
      </c>
      <c r="W95" s="7">
        <f>IF($Y95="","",IF(INDEX('Per Invoice'!W$2:W$501,$Y95)="","",INDEX('Per Invoice'!W$2:W$501,$Y95)))</f>
        <v/>
      </c>
      <c r="X95" s="7">
        <f>IF($Y95="","",IF(INDEX('Per Invoice'!X$2:X$501,$Y95)="","",INDEX('Per Invoice'!X$2:X$501,$Y95)))</f>
        <v/>
      </c>
      <c r="Y95" s="16">
        <f>IFERROR(MATCH(Settings!$C$36&amp;"|"&amp;ROWS($Y$2:$Y95),'Per Invoice'!$Z$2:$Z$501,0),"")</f>
        <v/>
      </c>
    </row>
    <row r="96">
      <c r="A96">
        <f>IF($Y96="","",IF(INDEX('Per Invoice'!A$2:A$501,$Y96)="","",INDEX('Per Invoice'!A$2:A$501,$Y96)))</f>
        <v/>
      </c>
      <c r="B96">
        <f>IF($Y96="","",IF(INDEX('Per Invoice'!B$2:B$501,$Y96)="","",INDEX('Per Invoice'!B$2:B$501,$Y96)))</f>
        <v/>
      </c>
      <c r="C96">
        <f>IF($Y96="","",IF(INDEX('Per Invoice'!C$2:C$501,$Y96)="","",INDEX('Per Invoice'!C$2:C$501,$Y96)))</f>
        <v/>
      </c>
      <c r="D96">
        <f>IF($Y96="","",IF(INDEX('Per Invoice'!D$2:D$501,$Y96)="","",INDEX('Per Invoice'!D$2:D$501,$Y96)))</f>
        <v/>
      </c>
      <c r="E96">
        <f>IF($Y96="","",IF(INDEX('Per Invoice'!E$2:E$501,$Y96)="","",INDEX('Per Invoice'!E$2:E$501,$Y96)))</f>
        <v/>
      </c>
      <c r="F96">
        <f>IF($Y96="","",IF(INDEX('Per Invoice'!F$2:F$501,$Y96)="","",INDEX('Per Invoice'!F$2:F$501,$Y96)))</f>
        <v/>
      </c>
      <c r="G96">
        <f>IF($Y96="","",IF(INDEX('Per Invoice'!G$2:G$501,$Y96)="","",INDEX('Per Invoice'!G$2:G$501,$Y96)))</f>
        <v/>
      </c>
      <c r="H96">
        <f>IF($Y96="","",IF(INDEX('Per Invoice'!H$2:H$501,$Y96)="","",INDEX('Per Invoice'!H$2:H$501,$Y96)))</f>
        <v/>
      </c>
      <c r="I96">
        <f>IF($Y96="","",IF(INDEX('Per Invoice'!I$2:I$501,$Y96)="","",INDEX('Per Invoice'!I$2:I$501,$Y96)))</f>
        <v/>
      </c>
      <c r="J96">
        <f>IF($Y96="","",IF(INDEX('Per Invoice'!J$2:J$501,$Y96)="","",INDEX('Per Invoice'!J$2:J$501,$Y96)))</f>
        <v/>
      </c>
      <c r="K96">
        <f>IF($Y96="","",IF(INDEX('Per Invoice'!K$2:K$501,$Y96)="","",INDEX('Per Invoice'!K$2:K$501,$Y96)))</f>
        <v/>
      </c>
      <c r="L96" s="7">
        <f>IF($Y96="","",IF(INDEX('Per Invoice'!L$2:L$501,$Y96)="","",INDEX('Per Invoice'!L$2:L$501,$Y96)))</f>
        <v/>
      </c>
      <c r="M96" s="14">
        <f>IF($Y96="","",IF(INDEX('Per Invoice'!M$2:M$501,$Y96)="","",INDEX('Per Invoice'!M$2:M$501,$Y96)))</f>
        <v/>
      </c>
      <c r="N96">
        <f>IF($Y96="","",IF(INDEX('Per Invoice'!N$2:N$501,$Y96)="","",INDEX('Per Invoice'!N$2:N$501,$Y96)))</f>
        <v/>
      </c>
      <c r="O96">
        <f>IF($Y96="","",IF(INDEX('Per Invoice'!O$2:O$501,$Y96)="","",INDEX('Per Invoice'!O$2:O$501,$Y96)))</f>
        <v/>
      </c>
      <c r="P96" s="7">
        <f>IF($Y96="","",IF(INDEX('Per Invoice'!P$2:P$501,$Y96)="","",INDEX('Per Invoice'!P$2:P$501,$Y96)))</f>
        <v/>
      </c>
      <c r="Q96" s="7">
        <f>IF($Y96="","",IF(INDEX('Per Invoice'!Q$2:Q$501,$Y96)="","",INDEX('Per Invoice'!Q$2:Q$501,$Y96)))</f>
        <v/>
      </c>
      <c r="R96">
        <f>IF($Y96="","",IF(INDEX('Per Invoice'!R$2:R$501,$Y96)="","",INDEX('Per Invoice'!R$2:R$501,$Y96)))</f>
        <v/>
      </c>
      <c r="S96" s="7">
        <f>IF($Y96="","",IF(INDEX('Per Invoice'!S$2:S$501,$Y96)="","",INDEX('Per Invoice'!S$2:S$501,$Y96)))</f>
        <v/>
      </c>
      <c r="T96" s="7">
        <f>IF($Y96="","",IF(INDEX('Per Invoice'!T$2:T$501,$Y96)="","",INDEX('Per Invoice'!T$2:T$501,$Y96)))</f>
        <v/>
      </c>
      <c r="U96" s="7">
        <f>IF($Y96="","",IF(INDEX('Per Invoice'!U$2:U$501,$Y96)="","",INDEX('Per Invoice'!U$2:U$501,$Y96)))</f>
        <v/>
      </c>
      <c r="V96" s="7">
        <f>IF($Y96="","",IF(INDEX('Per Invoice'!V$2:V$501,$Y96)="","",INDEX('Per Invoice'!V$2:V$501,$Y96)))</f>
        <v/>
      </c>
      <c r="W96" s="7">
        <f>IF($Y96="","",IF(INDEX('Per Invoice'!W$2:W$501,$Y96)="","",INDEX('Per Invoice'!W$2:W$501,$Y96)))</f>
        <v/>
      </c>
      <c r="X96" s="7">
        <f>IF($Y96="","",IF(INDEX('Per Invoice'!X$2:X$501,$Y96)="","",INDEX('Per Invoice'!X$2:X$501,$Y96)))</f>
        <v/>
      </c>
      <c r="Y96" s="16">
        <f>IFERROR(MATCH(Settings!$C$36&amp;"|"&amp;ROWS($Y$2:$Y96),'Per Invoice'!$Z$2:$Z$501,0),"")</f>
        <v/>
      </c>
    </row>
    <row r="97">
      <c r="A97">
        <f>IF($Y97="","",IF(INDEX('Per Invoice'!A$2:A$501,$Y97)="","",INDEX('Per Invoice'!A$2:A$501,$Y97)))</f>
        <v/>
      </c>
      <c r="B97">
        <f>IF($Y97="","",IF(INDEX('Per Invoice'!B$2:B$501,$Y97)="","",INDEX('Per Invoice'!B$2:B$501,$Y97)))</f>
        <v/>
      </c>
      <c r="C97">
        <f>IF($Y97="","",IF(INDEX('Per Invoice'!C$2:C$501,$Y97)="","",INDEX('Per Invoice'!C$2:C$501,$Y97)))</f>
        <v/>
      </c>
      <c r="D97">
        <f>IF($Y97="","",IF(INDEX('Per Invoice'!D$2:D$501,$Y97)="","",INDEX('Per Invoice'!D$2:D$501,$Y97)))</f>
        <v/>
      </c>
      <c r="E97">
        <f>IF($Y97="","",IF(INDEX('Per Invoice'!E$2:E$501,$Y97)="","",INDEX('Per Invoice'!E$2:E$501,$Y97)))</f>
        <v/>
      </c>
      <c r="F97">
        <f>IF($Y97="","",IF(INDEX('Per Invoice'!F$2:F$501,$Y97)="","",INDEX('Per Invoice'!F$2:F$501,$Y97)))</f>
        <v/>
      </c>
      <c r="G97">
        <f>IF($Y97="","",IF(INDEX('Per Invoice'!G$2:G$501,$Y97)="","",INDEX('Per Invoice'!G$2:G$501,$Y97)))</f>
        <v/>
      </c>
      <c r="H97">
        <f>IF($Y97="","",IF(INDEX('Per Invoice'!H$2:H$501,$Y97)="","",INDEX('Per Invoice'!H$2:H$501,$Y97)))</f>
        <v/>
      </c>
      <c r="I97">
        <f>IF($Y97="","",IF(INDEX('Per Invoice'!I$2:I$501,$Y97)="","",INDEX('Per Invoice'!I$2:I$501,$Y97)))</f>
        <v/>
      </c>
      <c r="J97">
        <f>IF($Y97="","",IF(INDEX('Per Invoice'!J$2:J$501,$Y97)="","",INDEX('Per Invoice'!J$2:J$501,$Y97)))</f>
        <v/>
      </c>
      <c r="K97">
        <f>IF($Y97="","",IF(INDEX('Per Invoice'!K$2:K$501,$Y97)="","",INDEX('Per Invoice'!K$2:K$501,$Y97)))</f>
        <v/>
      </c>
      <c r="L97" s="7">
        <f>IF($Y97="","",IF(INDEX('Per Invoice'!L$2:L$501,$Y97)="","",INDEX('Per Invoice'!L$2:L$501,$Y97)))</f>
        <v/>
      </c>
      <c r="M97" s="14">
        <f>IF($Y97="","",IF(INDEX('Per Invoice'!M$2:M$501,$Y97)="","",INDEX('Per Invoice'!M$2:M$501,$Y97)))</f>
        <v/>
      </c>
      <c r="N97">
        <f>IF($Y97="","",IF(INDEX('Per Invoice'!N$2:N$501,$Y97)="","",INDEX('Per Invoice'!N$2:N$501,$Y97)))</f>
        <v/>
      </c>
      <c r="O97">
        <f>IF($Y97="","",IF(INDEX('Per Invoice'!O$2:O$501,$Y97)="","",INDEX('Per Invoice'!O$2:O$501,$Y97)))</f>
        <v/>
      </c>
      <c r="P97" s="7">
        <f>IF($Y97="","",IF(INDEX('Per Invoice'!P$2:P$501,$Y97)="","",INDEX('Per Invoice'!P$2:P$501,$Y97)))</f>
        <v/>
      </c>
      <c r="Q97" s="7">
        <f>IF($Y97="","",IF(INDEX('Per Invoice'!Q$2:Q$501,$Y97)="","",INDEX('Per Invoice'!Q$2:Q$501,$Y97)))</f>
        <v/>
      </c>
      <c r="R97">
        <f>IF($Y97="","",IF(INDEX('Per Invoice'!R$2:R$501,$Y97)="","",INDEX('Per Invoice'!R$2:R$501,$Y97)))</f>
        <v/>
      </c>
      <c r="S97" s="7">
        <f>IF($Y97="","",IF(INDEX('Per Invoice'!S$2:S$501,$Y97)="","",INDEX('Per Invoice'!S$2:S$501,$Y97)))</f>
        <v/>
      </c>
      <c r="T97" s="7">
        <f>IF($Y97="","",IF(INDEX('Per Invoice'!T$2:T$501,$Y97)="","",INDEX('Per Invoice'!T$2:T$501,$Y97)))</f>
        <v/>
      </c>
      <c r="U97" s="7">
        <f>IF($Y97="","",IF(INDEX('Per Invoice'!U$2:U$501,$Y97)="","",INDEX('Per Invoice'!U$2:U$501,$Y97)))</f>
        <v/>
      </c>
      <c r="V97" s="7">
        <f>IF($Y97="","",IF(INDEX('Per Invoice'!V$2:V$501,$Y97)="","",INDEX('Per Invoice'!V$2:V$501,$Y97)))</f>
        <v/>
      </c>
      <c r="W97" s="7">
        <f>IF($Y97="","",IF(INDEX('Per Invoice'!W$2:W$501,$Y97)="","",INDEX('Per Invoice'!W$2:W$501,$Y97)))</f>
        <v/>
      </c>
      <c r="X97" s="7">
        <f>IF($Y97="","",IF(INDEX('Per Invoice'!X$2:X$501,$Y97)="","",INDEX('Per Invoice'!X$2:X$501,$Y97)))</f>
        <v/>
      </c>
      <c r="Y97" s="16">
        <f>IFERROR(MATCH(Settings!$C$36&amp;"|"&amp;ROWS($Y$2:$Y97),'Per Invoice'!$Z$2:$Z$501,0),"")</f>
        <v/>
      </c>
    </row>
    <row r="98">
      <c r="A98">
        <f>IF($Y98="","",IF(INDEX('Per Invoice'!A$2:A$501,$Y98)="","",INDEX('Per Invoice'!A$2:A$501,$Y98)))</f>
        <v/>
      </c>
      <c r="B98">
        <f>IF($Y98="","",IF(INDEX('Per Invoice'!B$2:B$501,$Y98)="","",INDEX('Per Invoice'!B$2:B$501,$Y98)))</f>
        <v/>
      </c>
      <c r="C98">
        <f>IF($Y98="","",IF(INDEX('Per Invoice'!C$2:C$501,$Y98)="","",INDEX('Per Invoice'!C$2:C$501,$Y98)))</f>
        <v/>
      </c>
      <c r="D98">
        <f>IF($Y98="","",IF(INDEX('Per Invoice'!D$2:D$501,$Y98)="","",INDEX('Per Invoice'!D$2:D$501,$Y98)))</f>
        <v/>
      </c>
      <c r="E98">
        <f>IF($Y98="","",IF(INDEX('Per Invoice'!E$2:E$501,$Y98)="","",INDEX('Per Invoice'!E$2:E$501,$Y98)))</f>
        <v/>
      </c>
      <c r="F98">
        <f>IF($Y98="","",IF(INDEX('Per Invoice'!F$2:F$501,$Y98)="","",INDEX('Per Invoice'!F$2:F$501,$Y98)))</f>
        <v/>
      </c>
      <c r="G98">
        <f>IF($Y98="","",IF(INDEX('Per Invoice'!G$2:G$501,$Y98)="","",INDEX('Per Invoice'!G$2:G$501,$Y98)))</f>
        <v/>
      </c>
      <c r="H98">
        <f>IF($Y98="","",IF(INDEX('Per Invoice'!H$2:H$501,$Y98)="","",INDEX('Per Invoice'!H$2:H$501,$Y98)))</f>
        <v/>
      </c>
      <c r="I98">
        <f>IF($Y98="","",IF(INDEX('Per Invoice'!I$2:I$501,$Y98)="","",INDEX('Per Invoice'!I$2:I$501,$Y98)))</f>
        <v/>
      </c>
      <c r="J98">
        <f>IF($Y98="","",IF(INDEX('Per Invoice'!J$2:J$501,$Y98)="","",INDEX('Per Invoice'!J$2:J$501,$Y98)))</f>
        <v/>
      </c>
      <c r="K98">
        <f>IF($Y98="","",IF(INDEX('Per Invoice'!K$2:K$501,$Y98)="","",INDEX('Per Invoice'!K$2:K$501,$Y98)))</f>
        <v/>
      </c>
      <c r="L98" s="7">
        <f>IF($Y98="","",IF(INDEX('Per Invoice'!L$2:L$501,$Y98)="","",INDEX('Per Invoice'!L$2:L$501,$Y98)))</f>
        <v/>
      </c>
      <c r="M98" s="14">
        <f>IF($Y98="","",IF(INDEX('Per Invoice'!M$2:M$501,$Y98)="","",INDEX('Per Invoice'!M$2:M$501,$Y98)))</f>
        <v/>
      </c>
      <c r="N98">
        <f>IF($Y98="","",IF(INDEX('Per Invoice'!N$2:N$501,$Y98)="","",INDEX('Per Invoice'!N$2:N$501,$Y98)))</f>
        <v/>
      </c>
      <c r="O98">
        <f>IF($Y98="","",IF(INDEX('Per Invoice'!O$2:O$501,$Y98)="","",INDEX('Per Invoice'!O$2:O$501,$Y98)))</f>
        <v/>
      </c>
      <c r="P98" s="7">
        <f>IF($Y98="","",IF(INDEX('Per Invoice'!P$2:P$501,$Y98)="","",INDEX('Per Invoice'!P$2:P$501,$Y98)))</f>
        <v/>
      </c>
      <c r="Q98" s="7">
        <f>IF($Y98="","",IF(INDEX('Per Invoice'!Q$2:Q$501,$Y98)="","",INDEX('Per Invoice'!Q$2:Q$501,$Y98)))</f>
        <v/>
      </c>
      <c r="R98">
        <f>IF($Y98="","",IF(INDEX('Per Invoice'!R$2:R$501,$Y98)="","",INDEX('Per Invoice'!R$2:R$501,$Y98)))</f>
        <v/>
      </c>
      <c r="S98" s="7">
        <f>IF($Y98="","",IF(INDEX('Per Invoice'!S$2:S$501,$Y98)="","",INDEX('Per Invoice'!S$2:S$501,$Y98)))</f>
        <v/>
      </c>
      <c r="T98" s="7">
        <f>IF($Y98="","",IF(INDEX('Per Invoice'!T$2:T$501,$Y98)="","",INDEX('Per Invoice'!T$2:T$501,$Y98)))</f>
        <v/>
      </c>
      <c r="U98" s="7">
        <f>IF($Y98="","",IF(INDEX('Per Invoice'!U$2:U$501,$Y98)="","",INDEX('Per Invoice'!U$2:U$501,$Y98)))</f>
        <v/>
      </c>
      <c r="V98" s="7">
        <f>IF($Y98="","",IF(INDEX('Per Invoice'!V$2:V$501,$Y98)="","",INDEX('Per Invoice'!V$2:V$501,$Y98)))</f>
        <v/>
      </c>
      <c r="W98" s="7">
        <f>IF($Y98="","",IF(INDEX('Per Invoice'!W$2:W$501,$Y98)="","",INDEX('Per Invoice'!W$2:W$501,$Y98)))</f>
        <v/>
      </c>
      <c r="X98" s="7">
        <f>IF($Y98="","",IF(INDEX('Per Invoice'!X$2:X$501,$Y98)="","",INDEX('Per Invoice'!X$2:X$501,$Y98)))</f>
        <v/>
      </c>
      <c r="Y98" s="16">
        <f>IFERROR(MATCH(Settings!$C$36&amp;"|"&amp;ROWS($Y$2:$Y98),'Per Invoice'!$Z$2:$Z$501,0),"")</f>
        <v/>
      </c>
    </row>
    <row r="99">
      <c r="A99">
        <f>IF($Y99="","",IF(INDEX('Per Invoice'!A$2:A$501,$Y99)="","",INDEX('Per Invoice'!A$2:A$501,$Y99)))</f>
        <v/>
      </c>
      <c r="B99">
        <f>IF($Y99="","",IF(INDEX('Per Invoice'!B$2:B$501,$Y99)="","",INDEX('Per Invoice'!B$2:B$501,$Y99)))</f>
        <v/>
      </c>
      <c r="C99">
        <f>IF($Y99="","",IF(INDEX('Per Invoice'!C$2:C$501,$Y99)="","",INDEX('Per Invoice'!C$2:C$501,$Y99)))</f>
        <v/>
      </c>
      <c r="D99">
        <f>IF($Y99="","",IF(INDEX('Per Invoice'!D$2:D$501,$Y99)="","",INDEX('Per Invoice'!D$2:D$501,$Y99)))</f>
        <v/>
      </c>
      <c r="E99">
        <f>IF($Y99="","",IF(INDEX('Per Invoice'!E$2:E$501,$Y99)="","",INDEX('Per Invoice'!E$2:E$501,$Y99)))</f>
        <v/>
      </c>
      <c r="F99">
        <f>IF($Y99="","",IF(INDEX('Per Invoice'!F$2:F$501,$Y99)="","",INDEX('Per Invoice'!F$2:F$501,$Y99)))</f>
        <v/>
      </c>
      <c r="G99">
        <f>IF($Y99="","",IF(INDEX('Per Invoice'!G$2:G$501,$Y99)="","",INDEX('Per Invoice'!G$2:G$501,$Y99)))</f>
        <v/>
      </c>
      <c r="H99">
        <f>IF($Y99="","",IF(INDEX('Per Invoice'!H$2:H$501,$Y99)="","",INDEX('Per Invoice'!H$2:H$501,$Y99)))</f>
        <v/>
      </c>
      <c r="I99">
        <f>IF($Y99="","",IF(INDEX('Per Invoice'!I$2:I$501,$Y99)="","",INDEX('Per Invoice'!I$2:I$501,$Y99)))</f>
        <v/>
      </c>
      <c r="J99">
        <f>IF($Y99="","",IF(INDEX('Per Invoice'!J$2:J$501,$Y99)="","",INDEX('Per Invoice'!J$2:J$501,$Y99)))</f>
        <v/>
      </c>
      <c r="K99">
        <f>IF($Y99="","",IF(INDEX('Per Invoice'!K$2:K$501,$Y99)="","",INDEX('Per Invoice'!K$2:K$501,$Y99)))</f>
        <v/>
      </c>
      <c r="L99" s="7">
        <f>IF($Y99="","",IF(INDEX('Per Invoice'!L$2:L$501,$Y99)="","",INDEX('Per Invoice'!L$2:L$501,$Y99)))</f>
        <v/>
      </c>
      <c r="M99" s="14">
        <f>IF($Y99="","",IF(INDEX('Per Invoice'!M$2:M$501,$Y99)="","",INDEX('Per Invoice'!M$2:M$501,$Y99)))</f>
        <v/>
      </c>
      <c r="N99">
        <f>IF($Y99="","",IF(INDEX('Per Invoice'!N$2:N$501,$Y99)="","",INDEX('Per Invoice'!N$2:N$501,$Y99)))</f>
        <v/>
      </c>
      <c r="O99">
        <f>IF($Y99="","",IF(INDEX('Per Invoice'!O$2:O$501,$Y99)="","",INDEX('Per Invoice'!O$2:O$501,$Y99)))</f>
        <v/>
      </c>
      <c r="P99" s="7">
        <f>IF($Y99="","",IF(INDEX('Per Invoice'!P$2:P$501,$Y99)="","",INDEX('Per Invoice'!P$2:P$501,$Y99)))</f>
        <v/>
      </c>
      <c r="Q99" s="7">
        <f>IF($Y99="","",IF(INDEX('Per Invoice'!Q$2:Q$501,$Y99)="","",INDEX('Per Invoice'!Q$2:Q$501,$Y99)))</f>
        <v/>
      </c>
      <c r="R99">
        <f>IF($Y99="","",IF(INDEX('Per Invoice'!R$2:R$501,$Y99)="","",INDEX('Per Invoice'!R$2:R$501,$Y99)))</f>
        <v/>
      </c>
      <c r="S99" s="7">
        <f>IF($Y99="","",IF(INDEX('Per Invoice'!S$2:S$501,$Y99)="","",INDEX('Per Invoice'!S$2:S$501,$Y99)))</f>
        <v/>
      </c>
      <c r="T99" s="7">
        <f>IF($Y99="","",IF(INDEX('Per Invoice'!T$2:T$501,$Y99)="","",INDEX('Per Invoice'!T$2:T$501,$Y99)))</f>
        <v/>
      </c>
      <c r="U99" s="7">
        <f>IF($Y99="","",IF(INDEX('Per Invoice'!U$2:U$501,$Y99)="","",INDEX('Per Invoice'!U$2:U$501,$Y99)))</f>
        <v/>
      </c>
      <c r="V99" s="7">
        <f>IF($Y99="","",IF(INDEX('Per Invoice'!V$2:V$501,$Y99)="","",INDEX('Per Invoice'!V$2:V$501,$Y99)))</f>
        <v/>
      </c>
      <c r="W99" s="7">
        <f>IF($Y99="","",IF(INDEX('Per Invoice'!W$2:W$501,$Y99)="","",INDEX('Per Invoice'!W$2:W$501,$Y99)))</f>
        <v/>
      </c>
      <c r="X99" s="7">
        <f>IF($Y99="","",IF(INDEX('Per Invoice'!X$2:X$501,$Y99)="","",INDEX('Per Invoice'!X$2:X$501,$Y99)))</f>
        <v/>
      </c>
      <c r="Y99" s="16">
        <f>IFERROR(MATCH(Settings!$C$36&amp;"|"&amp;ROWS($Y$2:$Y99),'Per Invoice'!$Z$2:$Z$501,0),"")</f>
        <v/>
      </c>
    </row>
    <row r="100">
      <c r="A100">
        <f>IF($Y100="","",IF(INDEX('Per Invoice'!A$2:A$501,$Y100)="","",INDEX('Per Invoice'!A$2:A$501,$Y100)))</f>
        <v/>
      </c>
      <c r="B100">
        <f>IF($Y100="","",IF(INDEX('Per Invoice'!B$2:B$501,$Y100)="","",INDEX('Per Invoice'!B$2:B$501,$Y100)))</f>
        <v/>
      </c>
      <c r="C100">
        <f>IF($Y100="","",IF(INDEX('Per Invoice'!C$2:C$501,$Y100)="","",INDEX('Per Invoice'!C$2:C$501,$Y100)))</f>
        <v/>
      </c>
      <c r="D100">
        <f>IF($Y100="","",IF(INDEX('Per Invoice'!D$2:D$501,$Y100)="","",INDEX('Per Invoice'!D$2:D$501,$Y100)))</f>
        <v/>
      </c>
      <c r="E100">
        <f>IF($Y100="","",IF(INDEX('Per Invoice'!E$2:E$501,$Y100)="","",INDEX('Per Invoice'!E$2:E$501,$Y100)))</f>
        <v/>
      </c>
      <c r="F100">
        <f>IF($Y100="","",IF(INDEX('Per Invoice'!F$2:F$501,$Y100)="","",INDEX('Per Invoice'!F$2:F$501,$Y100)))</f>
        <v/>
      </c>
      <c r="G100">
        <f>IF($Y100="","",IF(INDEX('Per Invoice'!G$2:G$501,$Y100)="","",INDEX('Per Invoice'!G$2:G$501,$Y100)))</f>
        <v/>
      </c>
      <c r="H100">
        <f>IF($Y100="","",IF(INDEX('Per Invoice'!H$2:H$501,$Y100)="","",INDEX('Per Invoice'!H$2:H$501,$Y100)))</f>
        <v/>
      </c>
      <c r="I100">
        <f>IF($Y100="","",IF(INDEX('Per Invoice'!I$2:I$501,$Y100)="","",INDEX('Per Invoice'!I$2:I$501,$Y100)))</f>
        <v/>
      </c>
      <c r="J100">
        <f>IF($Y100="","",IF(INDEX('Per Invoice'!J$2:J$501,$Y100)="","",INDEX('Per Invoice'!J$2:J$501,$Y100)))</f>
        <v/>
      </c>
      <c r="K100">
        <f>IF($Y100="","",IF(INDEX('Per Invoice'!K$2:K$501,$Y100)="","",INDEX('Per Invoice'!K$2:K$501,$Y100)))</f>
        <v/>
      </c>
      <c r="L100" s="7">
        <f>IF($Y100="","",IF(INDEX('Per Invoice'!L$2:L$501,$Y100)="","",INDEX('Per Invoice'!L$2:L$501,$Y100)))</f>
        <v/>
      </c>
      <c r="M100" s="14">
        <f>IF($Y100="","",IF(INDEX('Per Invoice'!M$2:M$501,$Y100)="","",INDEX('Per Invoice'!M$2:M$501,$Y100)))</f>
        <v/>
      </c>
      <c r="N100">
        <f>IF($Y100="","",IF(INDEX('Per Invoice'!N$2:N$501,$Y100)="","",INDEX('Per Invoice'!N$2:N$501,$Y100)))</f>
        <v/>
      </c>
      <c r="O100">
        <f>IF($Y100="","",IF(INDEX('Per Invoice'!O$2:O$501,$Y100)="","",INDEX('Per Invoice'!O$2:O$501,$Y100)))</f>
        <v/>
      </c>
      <c r="P100" s="7">
        <f>IF($Y100="","",IF(INDEX('Per Invoice'!P$2:P$501,$Y100)="","",INDEX('Per Invoice'!P$2:P$501,$Y100)))</f>
        <v/>
      </c>
      <c r="Q100" s="7">
        <f>IF($Y100="","",IF(INDEX('Per Invoice'!Q$2:Q$501,$Y100)="","",INDEX('Per Invoice'!Q$2:Q$501,$Y100)))</f>
        <v/>
      </c>
      <c r="R100">
        <f>IF($Y100="","",IF(INDEX('Per Invoice'!R$2:R$501,$Y100)="","",INDEX('Per Invoice'!R$2:R$501,$Y100)))</f>
        <v/>
      </c>
      <c r="S100" s="7">
        <f>IF($Y100="","",IF(INDEX('Per Invoice'!S$2:S$501,$Y100)="","",INDEX('Per Invoice'!S$2:S$501,$Y100)))</f>
        <v/>
      </c>
      <c r="T100" s="7">
        <f>IF($Y100="","",IF(INDEX('Per Invoice'!T$2:T$501,$Y100)="","",INDEX('Per Invoice'!T$2:T$501,$Y100)))</f>
        <v/>
      </c>
      <c r="U100" s="7">
        <f>IF($Y100="","",IF(INDEX('Per Invoice'!U$2:U$501,$Y100)="","",INDEX('Per Invoice'!U$2:U$501,$Y100)))</f>
        <v/>
      </c>
      <c r="V100" s="7">
        <f>IF($Y100="","",IF(INDEX('Per Invoice'!V$2:V$501,$Y100)="","",INDEX('Per Invoice'!V$2:V$501,$Y100)))</f>
        <v/>
      </c>
      <c r="W100" s="7">
        <f>IF($Y100="","",IF(INDEX('Per Invoice'!W$2:W$501,$Y100)="","",INDEX('Per Invoice'!W$2:W$501,$Y100)))</f>
        <v/>
      </c>
      <c r="X100" s="7">
        <f>IF($Y100="","",IF(INDEX('Per Invoice'!X$2:X$501,$Y100)="","",INDEX('Per Invoice'!X$2:X$501,$Y100)))</f>
        <v/>
      </c>
      <c r="Y100" s="16">
        <f>IFERROR(MATCH(Settings!$C$36&amp;"|"&amp;ROWS($Y$2:$Y100),'Per Invoice'!$Z$2:$Z$501,0),"")</f>
        <v/>
      </c>
    </row>
    <row r="101">
      <c r="A101">
        <f>IF($Y101="","",IF(INDEX('Per Invoice'!A$2:A$501,$Y101)="","",INDEX('Per Invoice'!A$2:A$501,$Y101)))</f>
        <v/>
      </c>
      <c r="B101">
        <f>IF($Y101="","",IF(INDEX('Per Invoice'!B$2:B$501,$Y101)="","",INDEX('Per Invoice'!B$2:B$501,$Y101)))</f>
        <v/>
      </c>
      <c r="C101">
        <f>IF($Y101="","",IF(INDEX('Per Invoice'!C$2:C$501,$Y101)="","",INDEX('Per Invoice'!C$2:C$501,$Y101)))</f>
        <v/>
      </c>
      <c r="D101">
        <f>IF($Y101="","",IF(INDEX('Per Invoice'!D$2:D$501,$Y101)="","",INDEX('Per Invoice'!D$2:D$501,$Y101)))</f>
        <v/>
      </c>
      <c r="E101">
        <f>IF($Y101="","",IF(INDEX('Per Invoice'!E$2:E$501,$Y101)="","",INDEX('Per Invoice'!E$2:E$501,$Y101)))</f>
        <v/>
      </c>
      <c r="F101">
        <f>IF($Y101="","",IF(INDEX('Per Invoice'!F$2:F$501,$Y101)="","",INDEX('Per Invoice'!F$2:F$501,$Y101)))</f>
        <v/>
      </c>
      <c r="G101">
        <f>IF($Y101="","",IF(INDEX('Per Invoice'!G$2:G$501,$Y101)="","",INDEX('Per Invoice'!G$2:G$501,$Y101)))</f>
        <v/>
      </c>
      <c r="H101">
        <f>IF($Y101="","",IF(INDEX('Per Invoice'!H$2:H$501,$Y101)="","",INDEX('Per Invoice'!H$2:H$501,$Y101)))</f>
        <v/>
      </c>
      <c r="I101">
        <f>IF($Y101="","",IF(INDEX('Per Invoice'!I$2:I$501,$Y101)="","",INDEX('Per Invoice'!I$2:I$501,$Y101)))</f>
        <v/>
      </c>
      <c r="J101">
        <f>IF($Y101="","",IF(INDEX('Per Invoice'!J$2:J$501,$Y101)="","",INDEX('Per Invoice'!J$2:J$501,$Y101)))</f>
        <v/>
      </c>
      <c r="K101">
        <f>IF($Y101="","",IF(INDEX('Per Invoice'!K$2:K$501,$Y101)="","",INDEX('Per Invoice'!K$2:K$501,$Y101)))</f>
        <v/>
      </c>
      <c r="L101" s="7">
        <f>IF($Y101="","",IF(INDEX('Per Invoice'!L$2:L$501,$Y101)="","",INDEX('Per Invoice'!L$2:L$501,$Y101)))</f>
        <v/>
      </c>
      <c r="M101" s="14">
        <f>IF($Y101="","",IF(INDEX('Per Invoice'!M$2:M$501,$Y101)="","",INDEX('Per Invoice'!M$2:M$501,$Y101)))</f>
        <v/>
      </c>
      <c r="N101">
        <f>IF($Y101="","",IF(INDEX('Per Invoice'!N$2:N$501,$Y101)="","",INDEX('Per Invoice'!N$2:N$501,$Y101)))</f>
        <v/>
      </c>
      <c r="O101">
        <f>IF($Y101="","",IF(INDEX('Per Invoice'!O$2:O$501,$Y101)="","",INDEX('Per Invoice'!O$2:O$501,$Y101)))</f>
        <v/>
      </c>
      <c r="P101" s="7">
        <f>IF($Y101="","",IF(INDEX('Per Invoice'!P$2:P$501,$Y101)="","",INDEX('Per Invoice'!P$2:P$501,$Y101)))</f>
        <v/>
      </c>
      <c r="Q101" s="7">
        <f>IF($Y101="","",IF(INDEX('Per Invoice'!Q$2:Q$501,$Y101)="","",INDEX('Per Invoice'!Q$2:Q$501,$Y101)))</f>
        <v/>
      </c>
      <c r="R101">
        <f>IF($Y101="","",IF(INDEX('Per Invoice'!R$2:R$501,$Y101)="","",INDEX('Per Invoice'!R$2:R$501,$Y101)))</f>
        <v/>
      </c>
      <c r="S101" s="7">
        <f>IF($Y101="","",IF(INDEX('Per Invoice'!S$2:S$501,$Y101)="","",INDEX('Per Invoice'!S$2:S$501,$Y101)))</f>
        <v/>
      </c>
      <c r="T101" s="7">
        <f>IF($Y101="","",IF(INDEX('Per Invoice'!T$2:T$501,$Y101)="","",INDEX('Per Invoice'!T$2:T$501,$Y101)))</f>
        <v/>
      </c>
      <c r="U101" s="7">
        <f>IF($Y101="","",IF(INDEX('Per Invoice'!U$2:U$501,$Y101)="","",INDEX('Per Invoice'!U$2:U$501,$Y101)))</f>
        <v/>
      </c>
      <c r="V101" s="7">
        <f>IF($Y101="","",IF(INDEX('Per Invoice'!V$2:V$501,$Y101)="","",INDEX('Per Invoice'!V$2:V$501,$Y101)))</f>
        <v/>
      </c>
      <c r="W101" s="7">
        <f>IF($Y101="","",IF(INDEX('Per Invoice'!W$2:W$501,$Y101)="","",INDEX('Per Invoice'!W$2:W$501,$Y101)))</f>
        <v/>
      </c>
      <c r="X101" s="7">
        <f>IF($Y101="","",IF(INDEX('Per Invoice'!X$2:X$501,$Y101)="","",INDEX('Per Invoice'!X$2:X$501,$Y101)))</f>
        <v/>
      </c>
      <c r="Y101" s="16">
        <f>IFERROR(MATCH(Settings!$C$36&amp;"|"&amp;ROWS($Y$2:$Y101),'Per Invoice'!$Z$2:$Z$501,0),"")</f>
        <v/>
      </c>
    </row>
    <row r="102">
      <c r="A102">
        <f>IF($Y102="","",IF(INDEX('Per Invoice'!A$2:A$501,$Y102)="","",INDEX('Per Invoice'!A$2:A$501,$Y102)))</f>
        <v/>
      </c>
      <c r="B102">
        <f>IF($Y102="","",IF(INDEX('Per Invoice'!B$2:B$501,$Y102)="","",INDEX('Per Invoice'!B$2:B$501,$Y102)))</f>
        <v/>
      </c>
      <c r="C102">
        <f>IF($Y102="","",IF(INDEX('Per Invoice'!C$2:C$501,$Y102)="","",INDEX('Per Invoice'!C$2:C$501,$Y102)))</f>
        <v/>
      </c>
      <c r="D102">
        <f>IF($Y102="","",IF(INDEX('Per Invoice'!D$2:D$501,$Y102)="","",INDEX('Per Invoice'!D$2:D$501,$Y102)))</f>
        <v/>
      </c>
      <c r="E102">
        <f>IF($Y102="","",IF(INDEX('Per Invoice'!E$2:E$501,$Y102)="","",INDEX('Per Invoice'!E$2:E$501,$Y102)))</f>
        <v/>
      </c>
      <c r="F102">
        <f>IF($Y102="","",IF(INDEX('Per Invoice'!F$2:F$501,$Y102)="","",INDEX('Per Invoice'!F$2:F$501,$Y102)))</f>
        <v/>
      </c>
      <c r="G102">
        <f>IF($Y102="","",IF(INDEX('Per Invoice'!G$2:G$501,$Y102)="","",INDEX('Per Invoice'!G$2:G$501,$Y102)))</f>
        <v/>
      </c>
      <c r="H102">
        <f>IF($Y102="","",IF(INDEX('Per Invoice'!H$2:H$501,$Y102)="","",INDEX('Per Invoice'!H$2:H$501,$Y102)))</f>
        <v/>
      </c>
      <c r="I102">
        <f>IF($Y102="","",IF(INDEX('Per Invoice'!I$2:I$501,$Y102)="","",INDEX('Per Invoice'!I$2:I$501,$Y102)))</f>
        <v/>
      </c>
      <c r="J102">
        <f>IF($Y102="","",IF(INDEX('Per Invoice'!J$2:J$501,$Y102)="","",INDEX('Per Invoice'!J$2:J$501,$Y102)))</f>
        <v/>
      </c>
      <c r="K102">
        <f>IF($Y102="","",IF(INDEX('Per Invoice'!K$2:K$501,$Y102)="","",INDEX('Per Invoice'!K$2:K$501,$Y102)))</f>
        <v/>
      </c>
      <c r="L102" s="7">
        <f>IF($Y102="","",IF(INDEX('Per Invoice'!L$2:L$501,$Y102)="","",INDEX('Per Invoice'!L$2:L$501,$Y102)))</f>
        <v/>
      </c>
      <c r="M102" s="14">
        <f>IF($Y102="","",IF(INDEX('Per Invoice'!M$2:M$501,$Y102)="","",INDEX('Per Invoice'!M$2:M$501,$Y102)))</f>
        <v/>
      </c>
      <c r="N102">
        <f>IF($Y102="","",IF(INDEX('Per Invoice'!N$2:N$501,$Y102)="","",INDEX('Per Invoice'!N$2:N$501,$Y102)))</f>
        <v/>
      </c>
      <c r="O102">
        <f>IF($Y102="","",IF(INDEX('Per Invoice'!O$2:O$501,$Y102)="","",INDEX('Per Invoice'!O$2:O$501,$Y102)))</f>
        <v/>
      </c>
      <c r="P102" s="7">
        <f>IF($Y102="","",IF(INDEX('Per Invoice'!P$2:P$501,$Y102)="","",INDEX('Per Invoice'!P$2:P$501,$Y102)))</f>
        <v/>
      </c>
      <c r="Q102" s="7">
        <f>IF($Y102="","",IF(INDEX('Per Invoice'!Q$2:Q$501,$Y102)="","",INDEX('Per Invoice'!Q$2:Q$501,$Y102)))</f>
        <v/>
      </c>
      <c r="R102">
        <f>IF($Y102="","",IF(INDEX('Per Invoice'!R$2:R$501,$Y102)="","",INDEX('Per Invoice'!R$2:R$501,$Y102)))</f>
        <v/>
      </c>
      <c r="S102" s="7">
        <f>IF($Y102="","",IF(INDEX('Per Invoice'!S$2:S$501,$Y102)="","",INDEX('Per Invoice'!S$2:S$501,$Y102)))</f>
        <v/>
      </c>
      <c r="T102" s="7">
        <f>IF($Y102="","",IF(INDEX('Per Invoice'!T$2:T$501,$Y102)="","",INDEX('Per Invoice'!T$2:T$501,$Y102)))</f>
        <v/>
      </c>
      <c r="U102" s="7">
        <f>IF($Y102="","",IF(INDEX('Per Invoice'!U$2:U$501,$Y102)="","",INDEX('Per Invoice'!U$2:U$501,$Y102)))</f>
        <v/>
      </c>
      <c r="V102" s="7">
        <f>IF($Y102="","",IF(INDEX('Per Invoice'!V$2:V$501,$Y102)="","",INDEX('Per Invoice'!V$2:V$501,$Y102)))</f>
        <v/>
      </c>
      <c r="W102" s="7">
        <f>IF($Y102="","",IF(INDEX('Per Invoice'!W$2:W$501,$Y102)="","",INDEX('Per Invoice'!W$2:W$501,$Y102)))</f>
        <v/>
      </c>
      <c r="X102" s="7">
        <f>IF($Y102="","",IF(INDEX('Per Invoice'!X$2:X$501,$Y102)="","",INDEX('Per Invoice'!X$2:X$501,$Y102)))</f>
        <v/>
      </c>
      <c r="Y102" s="16">
        <f>IFERROR(MATCH(Settings!$C$36&amp;"|"&amp;ROWS($Y$2:$Y102),'Per Invoice'!$Z$2:$Z$501,0),"")</f>
        <v/>
      </c>
    </row>
    <row r="103">
      <c r="A103">
        <f>IF($Y103="","",IF(INDEX('Per Invoice'!A$2:A$501,$Y103)="","",INDEX('Per Invoice'!A$2:A$501,$Y103)))</f>
        <v/>
      </c>
      <c r="B103">
        <f>IF($Y103="","",IF(INDEX('Per Invoice'!B$2:B$501,$Y103)="","",INDEX('Per Invoice'!B$2:B$501,$Y103)))</f>
        <v/>
      </c>
      <c r="C103">
        <f>IF($Y103="","",IF(INDEX('Per Invoice'!C$2:C$501,$Y103)="","",INDEX('Per Invoice'!C$2:C$501,$Y103)))</f>
        <v/>
      </c>
      <c r="D103">
        <f>IF($Y103="","",IF(INDEX('Per Invoice'!D$2:D$501,$Y103)="","",INDEX('Per Invoice'!D$2:D$501,$Y103)))</f>
        <v/>
      </c>
      <c r="E103">
        <f>IF($Y103="","",IF(INDEX('Per Invoice'!E$2:E$501,$Y103)="","",INDEX('Per Invoice'!E$2:E$501,$Y103)))</f>
        <v/>
      </c>
      <c r="F103">
        <f>IF($Y103="","",IF(INDEX('Per Invoice'!F$2:F$501,$Y103)="","",INDEX('Per Invoice'!F$2:F$501,$Y103)))</f>
        <v/>
      </c>
      <c r="G103">
        <f>IF($Y103="","",IF(INDEX('Per Invoice'!G$2:G$501,$Y103)="","",INDEX('Per Invoice'!G$2:G$501,$Y103)))</f>
        <v/>
      </c>
      <c r="H103">
        <f>IF($Y103="","",IF(INDEX('Per Invoice'!H$2:H$501,$Y103)="","",INDEX('Per Invoice'!H$2:H$501,$Y103)))</f>
        <v/>
      </c>
      <c r="I103">
        <f>IF($Y103="","",IF(INDEX('Per Invoice'!I$2:I$501,$Y103)="","",INDEX('Per Invoice'!I$2:I$501,$Y103)))</f>
        <v/>
      </c>
      <c r="J103">
        <f>IF($Y103="","",IF(INDEX('Per Invoice'!J$2:J$501,$Y103)="","",INDEX('Per Invoice'!J$2:J$501,$Y103)))</f>
        <v/>
      </c>
      <c r="K103">
        <f>IF($Y103="","",IF(INDEX('Per Invoice'!K$2:K$501,$Y103)="","",INDEX('Per Invoice'!K$2:K$501,$Y103)))</f>
        <v/>
      </c>
      <c r="L103" s="7">
        <f>IF($Y103="","",IF(INDEX('Per Invoice'!L$2:L$501,$Y103)="","",INDEX('Per Invoice'!L$2:L$501,$Y103)))</f>
        <v/>
      </c>
      <c r="M103" s="14">
        <f>IF($Y103="","",IF(INDEX('Per Invoice'!M$2:M$501,$Y103)="","",INDEX('Per Invoice'!M$2:M$501,$Y103)))</f>
        <v/>
      </c>
      <c r="N103">
        <f>IF($Y103="","",IF(INDEX('Per Invoice'!N$2:N$501,$Y103)="","",INDEX('Per Invoice'!N$2:N$501,$Y103)))</f>
        <v/>
      </c>
      <c r="O103">
        <f>IF($Y103="","",IF(INDEX('Per Invoice'!O$2:O$501,$Y103)="","",INDEX('Per Invoice'!O$2:O$501,$Y103)))</f>
        <v/>
      </c>
      <c r="P103" s="7">
        <f>IF($Y103="","",IF(INDEX('Per Invoice'!P$2:P$501,$Y103)="","",INDEX('Per Invoice'!P$2:P$501,$Y103)))</f>
        <v/>
      </c>
      <c r="Q103" s="7">
        <f>IF($Y103="","",IF(INDEX('Per Invoice'!Q$2:Q$501,$Y103)="","",INDEX('Per Invoice'!Q$2:Q$501,$Y103)))</f>
        <v/>
      </c>
      <c r="R103">
        <f>IF($Y103="","",IF(INDEX('Per Invoice'!R$2:R$501,$Y103)="","",INDEX('Per Invoice'!R$2:R$501,$Y103)))</f>
        <v/>
      </c>
      <c r="S103" s="7">
        <f>IF($Y103="","",IF(INDEX('Per Invoice'!S$2:S$501,$Y103)="","",INDEX('Per Invoice'!S$2:S$501,$Y103)))</f>
        <v/>
      </c>
      <c r="T103" s="7">
        <f>IF($Y103="","",IF(INDEX('Per Invoice'!T$2:T$501,$Y103)="","",INDEX('Per Invoice'!T$2:T$501,$Y103)))</f>
        <v/>
      </c>
      <c r="U103" s="7">
        <f>IF($Y103="","",IF(INDEX('Per Invoice'!U$2:U$501,$Y103)="","",INDEX('Per Invoice'!U$2:U$501,$Y103)))</f>
        <v/>
      </c>
      <c r="V103" s="7">
        <f>IF($Y103="","",IF(INDEX('Per Invoice'!V$2:V$501,$Y103)="","",INDEX('Per Invoice'!V$2:V$501,$Y103)))</f>
        <v/>
      </c>
      <c r="W103" s="7">
        <f>IF($Y103="","",IF(INDEX('Per Invoice'!W$2:W$501,$Y103)="","",INDEX('Per Invoice'!W$2:W$501,$Y103)))</f>
        <v/>
      </c>
      <c r="X103" s="7">
        <f>IF($Y103="","",IF(INDEX('Per Invoice'!X$2:X$501,$Y103)="","",INDEX('Per Invoice'!X$2:X$501,$Y103)))</f>
        <v/>
      </c>
      <c r="Y103" s="16">
        <f>IFERROR(MATCH(Settings!$C$36&amp;"|"&amp;ROWS($Y$2:$Y103),'Per Invoice'!$Z$2:$Z$501,0),"")</f>
        <v/>
      </c>
    </row>
    <row r="104">
      <c r="A104">
        <f>IF($Y104="","",IF(INDEX('Per Invoice'!A$2:A$501,$Y104)="","",INDEX('Per Invoice'!A$2:A$501,$Y104)))</f>
        <v/>
      </c>
      <c r="B104">
        <f>IF($Y104="","",IF(INDEX('Per Invoice'!B$2:B$501,$Y104)="","",INDEX('Per Invoice'!B$2:B$501,$Y104)))</f>
        <v/>
      </c>
      <c r="C104">
        <f>IF($Y104="","",IF(INDEX('Per Invoice'!C$2:C$501,$Y104)="","",INDEX('Per Invoice'!C$2:C$501,$Y104)))</f>
        <v/>
      </c>
      <c r="D104">
        <f>IF($Y104="","",IF(INDEX('Per Invoice'!D$2:D$501,$Y104)="","",INDEX('Per Invoice'!D$2:D$501,$Y104)))</f>
        <v/>
      </c>
      <c r="E104">
        <f>IF($Y104="","",IF(INDEX('Per Invoice'!E$2:E$501,$Y104)="","",INDEX('Per Invoice'!E$2:E$501,$Y104)))</f>
        <v/>
      </c>
      <c r="F104">
        <f>IF($Y104="","",IF(INDEX('Per Invoice'!F$2:F$501,$Y104)="","",INDEX('Per Invoice'!F$2:F$501,$Y104)))</f>
        <v/>
      </c>
      <c r="G104">
        <f>IF($Y104="","",IF(INDEX('Per Invoice'!G$2:G$501,$Y104)="","",INDEX('Per Invoice'!G$2:G$501,$Y104)))</f>
        <v/>
      </c>
      <c r="H104">
        <f>IF($Y104="","",IF(INDEX('Per Invoice'!H$2:H$501,$Y104)="","",INDEX('Per Invoice'!H$2:H$501,$Y104)))</f>
        <v/>
      </c>
      <c r="I104">
        <f>IF($Y104="","",IF(INDEX('Per Invoice'!I$2:I$501,$Y104)="","",INDEX('Per Invoice'!I$2:I$501,$Y104)))</f>
        <v/>
      </c>
      <c r="J104">
        <f>IF($Y104="","",IF(INDEX('Per Invoice'!J$2:J$501,$Y104)="","",INDEX('Per Invoice'!J$2:J$501,$Y104)))</f>
        <v/>
      </c>
      <c r="K104">
        <f>IF($Y104="","",IF(INDEX('Per Invoice'!K$2:K$501,$Y104)="","",INDEX('Per Invoice'!K$2:K$501,$Y104)))</f>
        <v/>
      </c>
      <c r="L104" s="7">
        <f>IF($Y104="","",IF(INDEX('Per Invoice'!L$2:L$501,$Y104)="","",INDEX('Per Invoice'!L$2:L$501,$Y104)))</f>
        <v/>
      </c>
      <c r="M104" s="14">
        <f>IF($Y104="","",IF(INDEX('Per Invoice'!M$2:M$501,$Y104)="","",INDEX('Per Invoice'!M$2:M$501,$Y104)))</f>
        <v/>
      </c>
      <c r="N104">
        <f>IF($Y104="","",IF(INDEX('Per Invoice'!N$2:N$501,$Y104)="","",INDEX('Per Invoice'!N$2:N$501,$Y104)))</f>
        <v/>
      </c>
      <c r="O104">
        <f>IF($Y104="","",IF(INDEX('Per Invoice'!O$2:O$501,$Y104)="","",INDEX('Per Invoice'!O$2:O$501,$Y104)))</f>
        <v/>
      </c>
      <c r="P104" s="7">
        <f>IF($Y104="","",IF(INDEX('Per Invoice'!P$2:P$501,$Y104)="","",INDEX('Per Invoice'!P$2:P$501,$Y104)))</f>
        <v/>
      </c>
      <c r="Q104" s="7">
        <f>IF($Y104="","",IF(INDEX('Per Invoice'!Q$2:Q$501,$Y104)="","",INDEX('Per Invoice'!Q$2:Q$501,$Y104)))</f>
        <v/>
      </c>
      <c r="R104">
        <f>IF($Y104="","",IF(INDEX('Per Invoice'!R$2:R$501,$Y104)="","",INDEX('Per Invoice'!R$2:R$501,$Y104)))</f>
        <v/>
      </c>
      <c r="S104" s="7">
        <f>IF($Y104="","",IF(INDEX('Per Invoice'!S$2:S$501,$Y104)="","",INDEX('Per Invoice'!S$2:S$501,$Y104)))</f>
        <v/>
      </c>
      <c r="T104" s="7">
        <f>IF($Y104="","",IF(INDEX('Per Invoice'!T$2:T$501,$Y104)="","",INDEX('Per Invoice'!T$2:T$501,$Y104)))</f>
        <v/>
      </c>
      <c r="U104" s="7">
        <f>IF($Y104="","",IF(INDEX('Per Invoice'!U$2:U$501,$Y104)="","",INDEX('Per Invoice'!U$2:U$501,$Y104)))</f>
        <v/>
      </c>
      <c r="V104" s="7">
        <f>IF($Y104="","",IF(INDEX('Per Invoice'!V$2:V$501,$Y104)="","",INDEX('Per Invoice'!V$2:V$501,$Y104)))</f>
        <v/>
      </c>
      <c r="W104" s="7">
        <f>IF($Y104="","",IF(INDEX('Per Invoice'!W$2:W$501,$Y104)="","",INDEX('Per Invoice'!W$2:W$501,$Y104)))</f>
        <v/>
      </c>
      <c r="X104" s="7">
        <f>IF($Y104="","",IF(INDEX('Per Invoice'!X$2:X$501,$Y104)="","",INDEX('Per Invoice'!X$2:X$501,$Y104)))</f>
        <v/>
      </c>
      <c r="Y104" s="16">
        <f>IFERROR(MATCH(Settings!$C$36&amp;"|"&amp;ROWS($Y$2:$Y104),'Per Invoice'!$Z$2:$Z$501,0),"")</f>
        <v/>
      </c>
    </row>
    <row r="105">
      <c r="A105">
        <f>IF($Y105="","",IF(INDEX('Per Invoice'!A$2:A$501,$Y105)="","",INDEX('Per Invoice'!A$2:A$501,$Y105)))</f>
        <v/>
      </c>
      <c r="B105">
        <f>IF($Y105="","",IF(INDEX('Per Invoice'!B$2:B$501,$Y105)="","",INDEX('Per Invoice'!B$2:B$501,$Y105)))</f>
        <v/>
      </c>
      <c r="C105">
        <f>IF($Y105="","",IF(INDEX('Per Invoice'!C$2:C$501,$Y105)="","",INDEX('Per Invoice'!C$2:C$501,$Y105)))</f>
        <v/>
      </c>
      <c r="D105">
        <f>IF($Y105="","",IF(INDEX('Per Invoice'!D$2:D$501,$Y105)="","",INDEX('Per Invoice'!D$2:D$501,$Y105)))</f>
        <v/>
      </c>
      <c r="E105">
        <f>IF($Y105="","",IF(INDEX('Per Invoice'!E$2:E$501,$Y105)="","",INDEX('Per Invoice'!E$2:E$501,$Y105)))</f>
        <v/>
      </c>
      <c r="F105">
        <f>IF($Y105="","",IF(INDEX('Per Invoice'!F$2:F$501,$Y105)="","",INDEX('Per Invoice'!F$2:F$501,$Y105)))</f>
        <v/>
      </c>
      <c r="G105">
        <f>IF($Y105="","",IF(INDEX('Per Invoice'!G$2:G$501,$Y105)="","",INDEX('Per Invoice'!G$2:G$501,$Y105)))</f>
        <v/>
      </c>
      <c r="H105">
        <f>IF($Y105="","",IF(INDEX('Per Invoice'!H$2:H$501,$Y105)="","",INDEX('Per Invoice'!H$2:H$501,$Y105)))</f>
        <v/>
      </c>
      <c r="I105">
        <f>IF($Y105="","",IF(INDEX('Per Invoice'!I$2:I$501,$Y105)="","",INDEX('Per Invoice'!I$2:I$501,$Y105)))</f>
        <v/>
      </c>
      <c r="J105">
        <f>IF($Y105="","",IF(INDEX('Per Invoice'!J$2:J$501,$Y105)="","",INDEX('Per Invoice'!J$2:J$501,$Y105)))</f>
        <v/>
      </c>
      <c r="K105">
        <f>IF($Y105="","",IF(INDEX('Per Invoice'!K$2:K$501,$Y105)="","",INDEX('Per Invoice'!K$2:K$501,$Y105)))</f>
        <v/>
      </c>
      <c r="L105" s="7">
        <f>IF($Y105="","",IF(INDEX('Per Invoice'!L$2:L$501,$Y105)="","",INDEX('Per Invoice'!L$2:L$501,$Y105)))</f>
        <v/>
      </c>
      <c r="M105" s="14">
        <f>IF($Y105="","",IF(INDEX('Per Invoice'!M$2:M$501,$Y105)="","",INDEX('Per Invoice'!M$2:M$501,$Y105)))</f>
        <v/>
      </c>
      <c r="N105">
        <f>IF($Y105="","",IF(INDEX('Per Invoice'!N$2:N$501,$Y105)="","",INDEX('Per Invoice'!N$2:N$501,$Y105)))</f>
        <v/>
      </c>
      <c r="O105">
        <f>IF($Y105="","",IF(INDEX('Per Invoice'!O$2:O$501,$Y105)="","",INDEX('Per Invoice'!O$2:O$501,$Y105)))</f>
        <v/>
      </c>
      <c r="P105" s="7">
        <f>IF($Y105="","",IF(INDEX('Per Invoice'!P$2:P$501,$Y105)="","",INDEX('Per Invoice'!P$2:P$501,$Y105)))</f>
        <v/>
      </c>
      <c r="Q105" s="7">
        <f>IF($Y105="","",IF(INDEX('Per Invoice'!Q$2:Q$501,$Y105)="","",INDEX('Per Invoice'!Q$2:Q$501,$Y105)))</f>
        <v/>
      </c>
      <c r="R105">
        <f>IF($Y105="","",IF(INDEX('Per Invoice'!R$2:R$501,$Y105)="","",INDEX('Per Invoice'!R$2:R$501,$Y105)))</f>
        <v/>
      </c>
      <c r="S105" s="7">
        <f>IF($Y105="","",IF(INDEX('Per Invoice'!S$2:S$501,$Y105)="","",INDEX('Per Invoice'!S$2:S$501,$Y105)))</f>
        <v/>
      </c>
      <c r="T105" s="7">
        <f>IF($Y105="","",IF(INDEX('Per Invoice'!T$2:T$501,$Y105)="","",INDEX('Per Invoice'!T$2:T$501,$Y105)))</f>
        <v/>
      </c>
      <c r="U105" s="7">
        <f>IF($Y105="","",IF(INDEX('Per Invoice'!U$2:U$501,$Y105)="","",INDEX('Per Invoice'!U$2:U$501,$Y105)))</f>
        <v/>
      </c>
      <c r="V105" s="7">
        <f>IF($Y105="","",IF(INDEX('Per Invoice'!V$2:V$501,$Y105)="","",INDEX('Per Invoice'!V$2:V$501,$Y105)))</f>
        <v/>
      </c>
      <c r="W105" s="7">
        <f>IF($Y105="","",IF(INDEX('Per Invoice'!W$2:W$501,$Y105)="","",INDEX('Per Invoice'!W$2:W$501,$Y105)))</f>
        <v/>
      </c>
      <c r="X105" s="7">
        <f>IF($Y105="","",IF(INDEX('Per Invoice'!X$2:X$501,$Y105)="","",INDEX('Per Invoice'!X$2:X$501,$Y105)))</f>
        <v/>
      </c>
      <c r="Y105" s="16">
        <f>IFERROR(MATCH(Settings!$C$36&amp;"|"&amp;ROWS($Y$2:$Y105),'Per Invoice'!$Z$2:$Z$501,0),"")</f>
        <v/>
      </c>
    </row>
    <row r="106">
      <c r="A106">
        <f>IF($Y106="","",IF(INDEX('Per Invoice'!A$2:A$501,$Y106)="","",INDEX('Per Invoice'!A$2:A$501,$Y106)))</f>
        <v/>
      </c>
      <c r="B106">
        <f>IF($Y106="","",IF(INDEX('Per Invoice'!B$2:B$501,$Y106)="","",INDEX('Per Invoice'!B$2:B$501,$Y106)))</f>
        <v/>
      </c>
      <c r="C106">
        <f>IF($Y106="","",IF(INDEX('Per Invoice'!C$2:C$501,$Y106)="","",INDEX('Per Invoice'!C$2:C$501,$Y106)))</f>
        <v/>
      </c>
      <c r="D106">
        <f>IF($Y106="","",IF(INDEX('Per Invoice'!D$2:D$501,$Y106)="","",INDEX('Per Invoice'!D$2:D$501,$Y106)))</f>
        <v/>
      </c>
      <c r="E106">
        <f>IF($Y106="","",IF(INDEX('Per Invoice'!E$2:E$501,$Y106)="","",INDEX('Per Invoice'!E$2:E$501,$Y106)))</f>
        <v/>
      </c>
      <c r="F106">
        <f>IF($Y106="","",IF(INDEX('Per Invoice'!F$2:F$501,$Y106)="","",INDEX('Per Invoice'!F$2:F$501,$Y106)))</f>
        <v/>
      </c>
      <c r="G106">
        <f>IF($Y106="","",IF(INDEX('Per Invoice'!G$2:G$501,$Y106)="","",INDEX('Per Invoice'!G$2:G$501,$Y106)))</f>
        <v/>
      </c>
      <c r="H106">
        <f>IF($Y106="","",IF(INDEX('Per Invoice'!H$2:H$501,$Y106)="","",INDEX('Per Invoice'!H$2:H$501,$Y106)))</f>
        <v/>
      </c>
      <c r="I106">
        <f>IF($Y106="","",IF(INDEX('Per Invoice'!I$2:I$501,$Y106)="","",INDEX('Per Invoice'!I$2:I$501,$Y106)))</f>
        <v/>
      </c>
      <c r="J106">
        <f>IF($Y106="","",IF(INDEX('Per Invoice'!J$2:J$501,$Y106)="","",INDEX('Per Invoice'!J$2:J$501,$Y106)))</f>
        <v/>
      </c>
      <c r="K106">
        <f>IF($Y106="","",IF(INDEX('Per Invoice'!K$2:K$501,$Y106)="","",INDEX('Per Invoice'!K$2:K$501,$Y106)))</f>
        <v/>
      </c>
      <c r="L106" s="7">
        <f>IF($Y106="","",IF(INDEX('Per Invoice'!L$2:L$501,$Y106)="","",INDEX('Per Invoice'!L$2:L$501,$Y106)))</f>
        <v/>
      </c>
      <c r="M106" s="14">
        <f>IF($Y106="","",IF(INDEX('Per Invoice'!M$2:M$501,$Y106)="","",INDEX('Per Invoice'!M$2:M$501,$Y106)))</f>
        <v/>
      </c>
      <c r="N106">
        <f>IF($Y106="","",IF(INDEX('Per Invoice'!N$2:N$501,$Y106)="","",INDEX('Per Invoice'!N$2:N$501,$Y106)))</f>
        <v/>
      </c>
      <c r="O106">
        <f>IF($Y106="","",IF(INDEX('Per Invoice'!O$2:O$501,$Y106)="","",INDEX('Per Invoice'!O$2:O$501,$Y106)))</f>
        <v/>
      </c>
      <c r="P106" s="7">
        <f>IF($Y106="","",IF(INDEX('Per Invoice'!P$2:P$501,$Y106)="","",INDEX('Per Invoice'!P$2:P$501,$Y106)))</f>
        <v/>
      </c>
      <c r="Q106" s="7">
        <f>IF($Y106="","",IF(INDEX('Per Invoice'!Q$2:Q$501,$Y106)="","",INDEX('Per Invoice'!Q$2:Q$501,$Y106)))</f>
        <v/>
      </c>
      <c r="R106">
        <f>IF($Y106="","",IF(INDEX('Per Invoice'!R$2:R$501,$Y106)="","",INDEX('Per Invoice'!R$2:R$501,$Y106)))</f>
        <v/>
      </c>
      <c r="S106" s="7">
        <f>IF($Y106="","",IF(INDEX('Per Invoice'!S$2:S$501,$Y106)="","",INDEX('Per Invoice'!S$2:S$501,$Y106)))</f>
        <v/>
      </c>
      <c r="T106" s="7">
        <f>IF($Y106="","",IF(INDEX('Per Invoice'!T$2:T$501,$Y106)="","",INDEX('Per Invoice'!T$2:T$501,$Y106)))</f>
        <v/>
      </c>
      <c r="U106" s="7">
        <f>IF($Y106="","",IF(INDEX('Per Invoice'!U$2:U$501,$Y106)="","",INDEX('Per Invoice'!U$2:U$501,$Y106)))</f>
        <v/>
      </c>
      <c r="V106" s="7">
        <f>IF($Y106="","",IF(INDEX('Per Invoice'!V$2:V$501,$Y106)="","",INDEX('Per Invoice'!V$2:V$501,$Y106)))</f>
        <v/>
      </c>
      <c r="W106" s="7">
        <f>IF($Y106="","",IF(INDEX('Per Invoice'!W$2:W$501,$Y106)="","",INDEX('Per Invoice'!W$2:W$501,$Y106)))</f>
        <v/>
      </c>
      <c r="X106" s="7">
        <f>IF($Y106="","",IF(INDEX('Per Invoice'!X$2:X$501,$Y106)="","",INDEX('Per Invoice'!X$2:X$501,$Y106)))</f>
        <v/>
      </c>
      <c r="Y106" s="16">
        <f>IFERROR(MATCH(Settings!$C$36&amp;"|"&amp;ROWS($Y$2:$Y106),'Per Invoice'!$Z$2:$Z$501,0),"")</f>
        <v/>
      </c>
    </row>
    <row r="107">
      <c r="A107">
        <f>IF($Y107="","",IF(INDEX('Per Invoice'!A$2:A$501,$Y107)="","",INDEX('Per Invoice'!A$2:A$501,$Y107)))</f>
        <v/>
      </c>
      <c r="B107">
        <f>IF($Y107="","",IF(INDEX('Per Invoice'!B$2:B$501,$Y107)="","",INDEX('Per Invoice'!B$2:B$501,$Y107)))</f>
        <v/>
      </c>
      <c r="C107">
        <f>IF($Y107="","",IF(INDEX('Per Invoice'!C$2:C$501,$Y107)="","",INDEX('Per Invoice'!C$2:C$501,$Y107)))</f>
        <v/>
      </c>
      <c r="D107">
        <f>IF($Y107="","",IF(INDEX('Per Invoice'!D$2:D$501,$Y107)="","",INDEX('Per Invoice'!D$2:D$501,$Y107)))</f>
        <v/>
      </c>
      <c r="E107">
        <f>IF($Y107="","",IF(INDEX('Per Invoice'!E$2:E$501,$Y107)="","",INDEX('Per Invoice'!E$2:E$501,$Y107)))</f>
        <v/>
      </c>
      <c r="F107">
        <f>IF($Y107="","",IF(INDEX('Per Invoice'!F$2:F$501,$Y107)="","",INDEX('Per Invoice'!F$2:F$501,$Y107)))</f>
        <v/>
      </c>
      <c r="G107">
        <f>IF($Y107="","",IF(INDEX('Per Invoice'!G$2:G$501,$Y107)="","",INDEX('Per Invoice'!G$2:G$501,$Y107)))</f>
        <v/>
      </c>
      <c r="H107">
        <f>IF($Y107="","",IF(INDEX('Per Invoice'!H$2:H$501,$Y107)="","",INDEX('Per Invoice'!H$2:H$501,$Y107)))</f>
        <v/>
      </c>
      <c r="I107">
        <f>IF($Y107="","",IF(INDEX('Per Invoice'!I$2:I$501,$Y107)="","",INDEX('Per Invoice'!I$2:I$501,$Y107)))</f>
        <v/>
      </c>
      <c r="J107">
        <f>IF($Y107="","",IF(INDEX('Per Invoice'!J$2:J$501,$Y107)="","",INDEX('Per Invoice'!J$2:J$501,$Y107)))</f>
        <v/>
      </c>
      <c r="K107">
        <f>IF($Y107="","",IF(INDEX('Per Invoice'!K$2:K$501,$Y107)="","",INDEX('Per Invoice'!K$2:K$501,$Y107)))</f>
        <v/>
      </c>
      <c r="L107" s="7">
        <f>IF($Y107="","",IF(INDEX('Per Invoice'!L$2:L$501,$Y107)="","",INDEX('Per Invoice'!L$2:L$501,$Y107)))</f>
        <v/>
      </c>
      <c r="M107" s="14">
        <f>IF($Y107="","",IF(INDEX('Per Invoice'!M$2:M$501,$Y107)="","",INDEX('Per Invoice'!M$2:M$501,$Y107)))</f>
        <v/>
      </c>
      <c r="N107">
        <f>IF($Y107="","",IF(INDEX('Per Invoice'!N$2:N$501,$Y107)="","",INDEX('Per Invoice'!N$2:N$501,$Y107)))</f>
        <v/>
      </c>
      <c r="O107">
        <f>IF($Y107="","",IF(INDEX('Per Invoice'!O$2:O$501,$Y107)="","",INDEX('Per Invoice'!O$2:O$501,$Y107)))</f>
        <v/>
      </c>
      <c r="P107" s="7">
        <f>IF($Y107="","",IF(INDEX('Per Invoice'!P$2:P$501,$Y107)="","",INDEX('Per Invoice'!P$2:P$501,$Y107)))</f>
        <v/>
      </c>
      <c r="Q107" s="7">
        <f>IF($Y107="","",IF(INDEX('Per Invoice'!Q$2:Q$501,$Y107)="","",INDEX('Per Invoice'!Q$2:Q$501,$Y107)))</f>
        <v/>
      </c>
      <c r="R107">
        <f>IF($Y107="","",IF(INDEX('Per Invoice'!R$2:R$501,$Y107)="","",INDEX('Per Invoice'!R$2:R$501,$Y107)))</f>
        <v/>
      </c>
      <c r="S107" s="7">
        <f>IF($Y107="","",IF(INDEX('Per Invoice'!S$2:S$501,$Y107)="","",INDEX('Per Invoice'!S$2:S$501,$Y107)))</f>
        <v/>
      </c>
      <c r="T107" s="7">
        <f>IF($Y107="","",IF(INDEX('Per Invoice'!T$2:T$501,$Y107)="","",INDEX('Per Invoice'!T$2:T$501,$Y107)))</f>
        <v/>
      </c>
      <c r="U107" s="7">
        <f>IF($Y107="","",IF(INDEX('Per Invoice'!U$2:U$501,$Y107)="","",INDEX('Per Invoice'!U$2:U$501,$Y107)))</f>
        <v/>
      </c>
      <c r="V107" s="7">
        <f>IF($Y107="","",IF(INDEX('Per Invoice'!V$2:V$501,$Y107)="","",INDEX('Per Invoice'!V$2:V$501,$Y107)))</f>
        <v/>
      </c>
      <c r="W107" s="7">
        <f>IF($Y107="","",IF(INDEX('Per Invoice'!W$2:W$501,$Y107)="","",INDEX('Per Invoice'!W$2:W$501,$Y107)))</f>
        <v/>
      </c>
      <c r="X107" s="7">
        <f>IF($Y107="","",IF(INDEX('Per Invoice'!X$2:X$501,$Y107)="","",INDEX('Per Invoice'!X$2:X$501,$Y107)))</f>
        <v/>
      </c>
      <c r="Y107" s="16">
        <f>IFERROR(MATCH(Settings!$C$36&amp;"|"&amp;ROWS($Y$2:$Y107),'Per Invoice'!$Z$2:$Z$501,0),"")</f>
        <v/>
      </c>
    </row>
    <row r="108">
      <c r="A108">
        <f>IF($Y108="","",IF(INDEX('Per Invoice'!A$2:A$501,$Y108)="","",INDEX('Per Invoice'!A$2:A$501,$Y108)))</f>
        <v/>
      </c>
      <c r="B108">
        <f>IF($Y108="","",IF(INDEX('Per Invoice'!B$2:B$501,$Y108)="","",INDEX('Per Invoice'!B$2:B$501,$Y108)))</f>
        <v/>
      </c>
      <c r="C108">
        <f>IF($Y108="","",IF(INDEX('Per Invoice'!C$2:C$501,$Y108)="","",INDEX('Per Invoice'!C$2:C$501,$Y108)))</f>
        <v/>
      </c>
      <c r="D108">
        <f>IF($Y108="","",IF(INDEX('Per Invoice'!D$2:D$501,$Y108)="","",INDEX('Per Invoice'!D$2:D$501,$Y108)))</f>
        <v/>
      </c>
      <c r="E108">
        <f>IF($Y108="","",IF(INDEX('Per Invoice'!E$2:E$501,$Y108)="","",INDEX('Per Invoice'!E$2:E$501,$Y108)))</f>
        <v/>
      </c>
      <c r="F108">
        <f>IF($Y108="","",IF(INDEX('Per Invoice'!F$2:F$501,$Y108)="","",INDEX('Per Invoice'!F$2:F$501,$Y108)))</f>
        <v/>
      </c>
      <c r="G108">
        <f>IF($Y108="","",IF(INDEX('Per Invoice'!G$2:G$501,$Y108)="","",INDEX('Per Invoice'!G$2:G$501,$Y108)))</f>
        <v/>
      </c>
      <c r="H108">
        <f>IF($Y108="","",IF(INDEX('Per Invoice'!H$2:H$501,$Y108)="","",INDEX('Per Invoice'!H$2:H$501,$Y108)))</f>
        <v/>
      </c>
      <c r="I108">
        <f>IF($Y108="","",IF(INDEX('Per Invoice'!I$2:I$501,$Y108)="","",INDEX('Per Invoice'!I$2:I$501,$Y108)))</f>
        <v/>
      </c>
      <c r="J108">
        <f>IF($Y108="","",IF(INDEX('Per Invoice'!J$2:J$501,$Y108)="","",INDEX('Per Invoice'!J$2:J$501,$Y108)))</f>
        <v/>
      </c>
      <c r="K108">
        <f>IF($Y108="","",IF(INDEX('Per Invoice'!K$2:K$501,$Y108)="","",INDEX('Per Invoice'!K$2:K$501,$Y108)))</f>
        <v/>
      </c>
      <c r="L108" s="7">
        <f>IF($Y108="","",IF(INDEX('Per Invoice'!L$2:L$501,$Y108)="","",INDEX('Per Invoice'!L$2:L$501,$Y108)))</f>
        <v/>
      </c>
      <c r="M108" s="14">
        <f>IF($Y108="","",IF(INDEX('Per Invoice'!M$2:M$501,$Y108)="","",INDEX('Per Invoice'!M$2:M$501,$Y108)))</f>
        <v/>
      </c>
      <c r="N108">
        <f>IF($Y108="","",IF(INDEX('Per Invoice'!N$2:N$501,$Y108)="","",INDEX('Per Invoice'!N$2:N$501,$Y108)))</f>
        <v/>
      </c>
      <c r="O108">
        <f>IF($Y108="","",IF(INDEX('Per Invoice'!O$2:O$501,$Y108)="","",INDEX('Per Invoice'!O$2:O$501,$Y108)))</f>
        <v/>
      </c>
      <c r="P108" s="7">
        <f>IF($Y108="","",IF(INDEX('Per Invoice'!P$2:P$501,$Y108)="","",INDEX('Per Invoice'!P$2:P$501,$Y108)))</f>
        <v/>
      </c>
      <c r="Q108" s="7">
        <f>IF($Y108="","",IF(INDEX('Per Invoice'!Q$2:Q$501,$Y108)="","",INDEX('Per Invoice'!Q$2:Q$501,$Y108)))</f>
        <v/>
      </c>
      <c r="R108">
        <f>IF($Y108="","",IF(INDEX('Per Invoice'!R$2:R$501,$Y108)="","",INDEX('Per Invoice'!R$2:R$501,$Y108)))</f>
        <v/>
      </c>
      <c r="S108" s="7">
        <f>IF($Y108="","",IF(INDEX('Per Invoice'!S$2:S$501,$Y108)="","",INDEX('Per Invoice'!S$2:S$501,$Y108)))</f>
        <v/>
      </c>
      <c r="T108" s="7">
        <f>IF($Y108="","",IF(INDEX('Per Invoice'!T$2:T$501,$Y108)="","",INDEX('Per Invoice'!T$2:T$501,$Y108)))</f>
        <v/>
      </c>
      <c r="U108" s="7">
        <f>IF($Y108="","",IF(INDEX('Per Invoice'!U$2:U$501,$Y108)="","",INDEX('Per Invoice'!U$2:U$501,$Y108)))</f>
        <v/>
      </c>
      <c r="V108" s="7">
        <f>IF($Y108="","",IF(INDEX('Per Invoice'!V$2:V$501,$Y108)="","",INDEX('Per Invoice'!V$2:V$501,$Y108)))</f>
        <v/>
      </c>
      <c r="W108" s="7">
        <f>IF($Y108="","",IF(INDEX('Per Invoice'!W$2:W$501,$Y108)="","",INDEX('Per Invoice'!W$2:W$501,$Y108)))</f>
        <v/>
      </c>
      <c r="X108" s="7">
        <f>IF($Y108="","",IF(INDEX('Per Invoice'!X$2:X$501,$Y108)="","",INDEX('Per Invoice'!X$2:X$501,$Y108)))</f>
        <v/>
      </c>
      <c r="Y108" s="16">
        <f>IFERROR(MATCH(Settings!$C$36&amp;"|"&amp;ROWS($Y$2:$Y108),'Per Invoice'!$Z$2:$Z$501,0),"")</f>
        <v/>
      </c>
    </row>
    <row r="109">
      <c r="A109">
        <f>IF($Y109="","",IF(INDEX('Per Invoice'!A$2:A$501,$Y109)="","",INDEX('Per Invoice'!A$2:A$501,$Y109)))</f>
        <v/>
      </c>
      <c r="B109">
        <f>IF($Y109="","",IF(INDEX('Per Invoice'!B$2:B$501,$Y109)="","",INDEX('Per Invoice'!B$2:B$501,$Y109)))</f>
        <v/>
      </c>
      <c r="C109">
        <f>IF($Y109="","",IF(INDEX('Per Invoice'!C$2:C$501,$Y109)="","",INDEX('Per Invoice'!C$2:C$501,$Y109)))</f>
        <v/>
      </c>
      <c r="D109">
        <f>IF($Y109="","",IF(INDEX('Per Invoice'!D$2:D$501,$Y109)="","",INDEX('Per Invoice'!D$2:D$501,$Y109)))</f>
        <v/>
      </c>
      <c r="E109">
        <f>IF($Y109="","",IF(INDEX('Per Invoice'!E$2:E$501,$Y109)="","",INDEX('Per Invoice'!E$2:E$501,$Y109)))</f>
        <v/>
      </c>
      <c r="F109">
        <f>IF($Y109="","",IF(INDEX('Per Invoice'!F$2:F$501,$Y109)="","",INDEX('Per Invoice'!F$2:F$501,$Y109)))</f>
        <v/>
      </c>
      <c r="G109">
        <f>IF($Y109="","",IF(INDEX('Per Invoice'!G$2:G$501,$Y109)="","",INDEX('Per Invoice'!G$2:G$501,$Y109)))</f>
        <v/>
      </c>
      <c r="H109">
        <f>IF($Y109="","",IF(INDEX('Per Invoice'!H$2:H$501,$Y109)="","",INDEX('Per Invoice'!H$2:H$501,$Y109)))</f>
        <v/>
      </c>
      <c r="I109">
        <f>IF($Y109="","",IF(INDEX('Per Invoice'!I$2:I$501,$Y109)="","",INDEX('Per Invoice'!I$2:I$501,$Y109)))</f>
        <v/>
      </c>
      <c r="J109">
        <f>IF($Y109="","",IF(INDEX('Per Invoice'!J$2:J$501,$Y109)="","",INDEX('Per Invoice'!J$2:J$501,$Y109)))</f>
        <v/>
      </c>
      <c r="K109">
        <f>IF($Y109="","",IF(INDEX('Per Invoice'!K$2:K$501,$Y109)="","",INDEX('Per Invoice'!K$2:K$501,$Y109)))</f>
        <v/>
      </c>
      <c r="L109" s="7">
        <f>IF($Y109="","",IF(INDEX('Per Invoice'!L$2:L$501,$Y109)="","",INDEX('Per Invoice'!L$2:L$501,$Y109)))</f>
        <v/>
      </c>
      <c r="M109" s="14">
        <f>IF($Y109="","",IF(INDEX('Per Invoice'!M$2:M$501,$Y109)="","",INDEX('Per Invoice'!M$2:M$501,$Y109)))</f>
        <v/>
      </c>
      <c r="N109">
        <f>IF($Y109="","",IF(INDEX('Per Invoice'!N$2:N$501,$Y109)="","",INDEX('Per Invoice'!N$2:N$501,$Y109)))</f>
        <v/>
      </c>
      <c r="O109">
        <f>IF($Y109="","",IF(INDEX('Per Invoice'!O$2:O$501,$Y109)="","",INDEX('Per Invoice'!O$2:O$501,$Y109)))</f>
        <v/>
      </c>
      <c r="P109" s="7">
        <f>IF($Y109="","",IF(INDEX('Per Invoice'!P$2:P$501,$Y109)="","",INDEX('Per Invoice'!P$2:P$501,$Y109)))</f>
        <v/>
      </c>
      <c r="Q109" s="7">
        <f>IF($Y109="","",IF(INDEX('Per Invoice'!Q$2:Q$501,$Y109)="","",INDEX('Per Invoice'!Q$2:Q$501,$Y109)))</f>
        <v/>
      </c>
      <c r="R109">
        <f>IF($Y109="","",IF(INDEX('Per Invoice'!R$2:R$501,$Y109)="","",INDEX('Per Invoice'!R$2:R$501,$Y109)))</f>
        <v/>
      </c>
      <c r="S109" s="7">
        <f>IF($Y109="","",IF(INDEX('Per Invoice'!S$2:S$501,$Y109)="","",INDEX('Per Invoice'!S$2:S$501,$Y109)))</f>
        <v/>
      </c>
      <c r="T109" s="7">
        <f>IF($Y109="","",IF(INDEX('Per Invoice'!T$2:T$501,$Y109)="","",INDEX('Per Invoice'!T$2:T$501,$Y109)))</f>
        <v/>
      </c>
      <c r="U109" s="7">
        <f>IF($Y109="","",IF(INDEX('Per Invoice'!U$2:U$501,$Y109)="","",INDEX('Per Invoice'!U$2:U$501,$Y109)))</f>
        <v/>
      </c>
      <c r="V109" s="7">
        <f>IF($Y109="","",IF(INDEX('Per Invoice'!V$2:V$501,$Y109)="","",INDEX('Per Invoice'!V$2:V$501,$Y109)))</f>
        <v/>
      </c>
      <c r="W109" s="7">
        <f>IF($Y109="","",IF(INDEX('Per Invoice'!W$2:W$501,$Y109)="","",INDEX('Per Invoice'!W$2:W$501,$Y109)))</f>
        <v/>
      </c>
      <c r="X109" s="7">
        <f>IF($Y109="","",IF(INDEX('Per Invoice'!X$2:X$501,$Y109)="","",INDEX('Per Invoice'!X$2:X$501,$Y109)))</f>
        <v/>
      </c>
      <c r="Y109" s="16">
        <f>IFERROR(MATCH(Settings!$C$36&amp;"|"&amp;ROWS($Y$2:$Y109),'Per Invoice'!$Z$2:$Z$501,0),"")</f>
        <v/>
      </c>
    </row>
    <row r="110">
      <c r="A110">
        <f>IF($Y110="","",IF(INDEX('Per Invoice'!A$2:A$501,$Y110)="","",INDEX('Per Invoice'!A$2:A$501,$Y110)))</f>
        <v/>
      </c>
      <c r="B110">
        <f>IF($Y110="","",IF(INDEX('Per Invoice'!B$2:B$501,$Y110)="","",INDEX('Per Invoice'!B$2:B$501,$Y110)))</f>
        <v/>
      </c>
      <c r="C110">
        <f>IF($Y110="","",IF(INDEX('Per Invoice'!C$2:C$501,$Y110)="","",INDEX('Per Invoice'!C$2:C$501,$Y110)))</f>
        <v/>
      </c>
      <c r="D110">
        <f>IF($Y110="","",IF(INDEX('Per Invoice'!D$2:D$501,$Y110)="","",INDEX('Per Invoice'!D$2:D$501,$Y110)))</f>
        <v/>
      </c>
      <c r="E110">
        <f>IF($Y110="","",IF(INDEX('Per Invoice'!E$2:E$501,$Y110)="","",INDEX('Per Invoice'!E$2:E$501,$Y110)))</f>
        <v/>
      </c>
      <c r="F110">
        <f>IF($Y110="","",IF(INDEX('Per Invoice'!F$2:F$501,$Y110)="","",INDEX('Per Invoice'!F$2:F$501,$Y110)))</f>
        <v/>
      </c>
      <c r="G110">
        <f>IF($Y110="","",IF(INDEX('Per Invoice'!G$2:G$501,$Y110)="","",INDEX('Per Invoice'!G$2:G$501,$Y110)))</f>
        <v/>
      </c>
      <c r="H110">
        <f>IF($Y110="","",IF(INDEX('Per Invoice'!H$2:H$501,$Y110)="","",INDEX('Per Invoice'!H$2:H$501,$Y110)))</f>
        <v/>
      </c>
      <c r="I110">
        <f>IF($Y110="","",IF(INDEX('Per Invoice'!I$2:I$501,$Y110)="","",INDEX('Per Invoice'!I$2:I$501,$Y110)))</f>
        <v/>
      </c>
      <c r="J110">
        <f>IF($Y110="","",IF(INDEX('Per Invoice'!J$2:J$501,$Y110)="","",INDEX('Per Invoice'!J$2:J$501,$Y110)))</f>
        <v/>
      </c>
      <c r="K110">
        <f>IF($Y110="","",IF(INDEX('Per Invoice'!K$2:K$501,$Y110)="","",INDEX('Per Invoice'!K$2:K$501,$Y110)))</f>
        <v/>
      </c>
      <c r="L110" s="7">
        <f>IF($Y110="","",IF(INDEX('Per Invoice'!L$2:L$501,$Y110)="","",INDEX('Per Invoice'!L$2:L$501,$Y110)))</f>
        <v/>
      </c>
      <c r="M110" s="14">
        <f>IF($Y110="","",IF(INDEX('Per Invoice'!M$2:M$501,$Y110)="","",INDEX('Per Invoice'!M$2:M$501,$Y110)))</f>
        <v/>
      </c>
      <c r="N110">
        <f>IF($Y110="","",IF(INDEX('Per Invoice'!N$2:N$501,$Y110)="","",INDEX('Per Invoice'!N$2:N$501,$Y110)))</f>
        <v/>
      </c>
      <c r="O110">
        <f>IF($Y110="","",IF(INDEX('Per Invoice'!O$2:O$501,$Y110)="","",INDEX('Per Invoice'!O$2:O$501,$Y110)))</f>
        <v/>
      </c>
      <c r="P110" s="7">
        <f>IF($Y110="","",IF(INDEX('Per Invoice'!P$2:P$501,$Y110)="","",INDEX('Per Invoice'!P$2:P$501,$Y110)))</f>
        <v/>
      </c>
      <c r="Q110" s="7">
        <f>IF($Y110="","",IF(INDEX('Per Invoice'!Q$2:Q$501,$Y110)="","",INDEX('Per Invoice'!Q$2:Q$501,$Y110)))</f>
        <v/>
      </c>
      <c r="R110">
        <f>IF($Y110="","",IF(INDEX('Per Invoice'!R$2:R$501,$Y110)="","",INDEX('Per Invoice'!R$2:R$501,$Y110)))</f>
        <v/>
      </c>
      <c r="S110" s="7">
        <f>IF($Y110="","",IF(INDEX('Per Invoice'!S$2:S$501,$Y110)="","",INDEX('Per Invoice'!S$2:S$501,$Y110)))</f>
        <v/>
      </c>
      <c r="T110" s="7">
        <f>IF($Y110="","",IF(INDEX('Per Invoice'!T$2:T$501,$Y110)="","",INDEX('Per Invoice'!T$2:T$501,$Y110)))</f>
        <v/>
      </c>
      <c r="U110" s="7">
        <f>IF($Y110="","",IF(INDEX('Per Invoice'!U$2:U$501,$Y110)="","",INDEX('Per Invoice'!U$2:U$501,$Y110)))</f>
        <v/>
      </c>
      <c r="V110" s="7">
        <f>IF($Y110="","",IF(INDEX('Per Invoice'!V$2:V$501,$Y110)="","",INDEX('Per Invoice'!V$2:V$501,$Y110)))</f>
        <v/>
      </c>
      <c r="W110" s="7">
        <f>IF($Y110="","",IF(INDEX('Per Invoice'!W$2:W$501,$Y110)="","",INDEX('Per Invoice'!W$2:W$501,$Y110)))</f>
        <v/>
      </c>
      <c r="X110" s="7">
        <f>IF($Y110="","",IF(INDEX('Per Invoice'!X$2:X$501,$Y110)="","",INDEX('Per Invoice'!X$2:X$501,$Y110)))</f>
        <v/>
      </c>
      <c r="Y110" s="16">
        <f>IFERROR(MATCH(Settings!$C$36&amp;"|"&amp;ROWS($Y$2:$Y110),'Per Invoice'!$Z$2:$Z$501,0),"")</f>
        <v/>
      </c>
    </row>
    <row r="111">
      <c r="A111">
        <f>IF($Y111="","",IF(INDEX('Per Invoice'!A$2:A$501,$Y111)="","",INDEX('Per Invoice'!A$2:A$501,$Y111)))</f>
        <v/>
      </c>
      <c r="B111">
        <f>IF($Y111="","",IF(INDEX('Per Invoice'!B$2:B$501,$Y111)="","",INDEX('Per Invoice'!B$2:B$501,$Y111)))</f>
        <v/>
      </c>
      <c r="C111">
        <f>IF($Y111="","",IF(INDEX('Per Invoice'!C$2:C$501,$Y111)="","",INDEX('Per Invoice'!C$2:C$501,$Y111)))</f>
        <v/>
      </c>
      <c r="D111">
        <f>IF($Y111="","",IF(INDEX('Per Invoice'!D$2:D$501,$Y111)="","",INDEX('Per Invoice'!D$2:D$501,$Y111)))</f>
        <v/>
      </c>
      <c r="E111">
        <f>IF($Y111="","",IF(INDEX('Per Invoice'!E$2:E$501,$Y111)="","",INDEX('Per Invoice'!E$2:E$501,$Y111)))</f>
        <v/>
      </c>
      <c r="F111">
        <f>IF($Y111="","",IF(INDEX('Per Invoice'!F$2:F$501,$Y111)="","",INDEX('Per Invoice'!F$2:F$501,$Y111)))</f>
        <v/>
      </c>
      <c r="G111">
        <f>IF($Y111="","",IF(INDEX('Per Invoice'!G$2:G$501,$Y111)="","",INDEX('Per Invoice'!G$2:G$501,$Y111)))</f>
        <v/>
      </c>
      <c r="H111">
        <f>IF($Y111="","",IF(INDEX('Per Invoice'!H$2:H$501,$Y111)="","",INDEX('Per Invoice'!H$2:H$501,$Y111)))</f>
        <v/>
      </c>
      <c r="I111">
        <f>IF($Y111="","",IF(INDEX('Per Invoice'!I$2:I$501,$Y111)="","",INDEX('Per Invoice'!I$2:I$501,$Y111)))</f>
        <v/>
      </c>
      <c r="J111">
        <f>IF($Y111="","",IF(INDEX('Per Invoice'!J$2:J$501,$Y111)="","",INDEX('Per Invoice'!J$2:J$501,$Y111)))</f>
        <v/>
      </c>
      <c r="K111">
        <f>IF($Y111="","",IF(INDEX('Per Invoice'!K$2:K$501,$Y111)="","",INDEX('Per Invoice'!K$2:K$501,$Y111)))</f>
        <v/>
      </c>
      <c r="L111" s="7">
        <f>IF($Y111="","",IF(INDEX('Per Invoice'!L$2:L$501,$Y111)="","",INDEX('Per Invoice'!L$2:L$501,$Y111)))</f>
        <v/>
      </c>
      <c r="M111" s="14">
        <f>IF($Y111="","",IF(INDEX('Per Invoice'!M$2:M$501,$Y111)="","",INDEX('Per Invoice'!M$2:M$501,$Y111)))</f>
        <v/>
      </c>
      <c r="N111">
        <f>IF($Y111="","",IF(INDEX('Per Invoice'!N$2:N$501,$Y111)="","",INDEX('Per Invoice'!N$2:N$501,$Y111)))</f>
        <v/>
      </c>
      <c r="O111">
        <f>IF($Y111="","",IF(INDEX('Per Invoice'!O$2:O$501,$Y111)="","",INDEX('Per Invoice'!O$2:O$501,$Y111)))</f>
        <v/>
      </c>
      <c r="P111" s="7">
        <f>IF($Y111="","",IF(INDEX('Per Invoice'!P$2:P$501,$Y111)="","",INDEX('Per Invoice'!P$2:P$501,$Y111)))</f>
        <v/>
      </c>
      <c r="Q111" s="7">
        <f>IF($Y111="","",IF(INDEX('Per Invoice'!Q$2:Q$501,$Y111)="","",INDEX('Per Invoice'!Q$2:Q$501,$Y111)))</f>
        <v/>
      </c>
      <c r="R111">
        <f>IF($Y111="","",IF(INDEX('Per Invoice'!R$2:R$501,$Y111)="","",INDEX('Per Invoice'!R$2:R$501,$Y111)))</f>
        <v/>
      </c>
      <c r="S111" s="7">
        <f>IF($Y111="","",IF(INDEX('Per Invoice'!S$2:S$501,$Y111)="","",INDEX('Per Invoice'!S$2:S$501,$Y111)))</f>
        <v/>
      </c>
      <c r="T111" s="7">
        <f>IF($Y111="","",IF(INDEX('Per Invoice'!T$2:T$501,$Y111)="","",INDEX('Per Invoice'!T$2:T$501,$Y111)))</f>
        <v/>
      </c>
      <c r="U111" s="7">
        <f>IF($Y111="","",IF(INDEX('Per Invoice'!U$2:U$501,$Y111)="","",INDEX('Per Invoice'!U$2:U$501,$Y111)))</f>
        <v/>
      </c>
      <c r="V111" s="7">
        <f>IF($Y111="","",IF(INDEX('Per Invoice'!V$2:V$501,$Y111)="","",INDEX('Per Invoice'!V$2:V$501,$Y111)))</f>
        <v/>
      </c>
      <c r="W111" s="7">
        <f>IF($Y111="","",IF(INDEX('Per Invoice'!W$2:W$501,$Y111)="","",INDEX('Per Invoice'!W$2:W$501,$Y111)))</f>
        <v/>
      </c>
      <c r="X111" s="7">
        <f>IF($Y111="","",IF(INDEX('Per Invoice'!X$2:X$501,$Y111)="","",INDEX('Per Invoice'!X$2:X$501,$Y111)))</f>
        <v/>
      </c>
      <c r="Y111" s="16">
        <f>IFERROR(MATCH(Settings!$C$36&amp;"|"&amp;ROWS($Y$2:$Y111),'Per Invoice'!$Z$2:$Z$501,0),"")</f>
        <v/>
      </c>
    </row>
    <row r="112">
      <c r="A112">
        <f>IF($Y112="","",IF(INDEX('Per Invoice'!A$2:A$501,$Y112)="","",INDEX('Per Invoice'!A$2:A$501,$Y112)))</f>
        <v/>
      </c>
      <c r="B112">
        <f>IF($Y112="","",IF(INDEX('Per Invoice'!B$2:B$501,$Y112)="","",INDEX('Per Invoice'!B$2:B$501,$Y112)))</f>
        <v/>
      </c>
      <c r="C112">
        <f>IF($Y112="","",IF(INDEX('Per Invoice'!C$2:C$501,$Y112)="","",INDEX('Per Invoice'!C$2:C$501,$Y112)))</f>
        <v/>
      </c>
      <c r="D112">
        <f>IF($Y112="","",IF(INDEX('Per Invoice'!D$2:D$501,$Y112)="","",INDEX('Per Invoice'!D$2:D$501,$Y112)))</f>
        <v/>
      </c>
      <c r="E112">
        <f>IF($Y112="","",IF(INDEX('Per Invoice'!E$2:E$501,$Y112)="","",INDEX('Per Invoice'!E$2:E$501,$Y112)))</f>
        <v/>
      </c>
      <c r="F112">
        <f>IF($Y112="","",IF(INDEX('Per Invoice'!F$2:F$501,$Y112)="","",INDEX('Per Invoice'!F$2:F$501,$Y112)))</f>
        <v/>
      </c>
      <c r="G112">
        <f>IF($Y112="","",IF(INDEX('Per Invoice'!G$2:G$501,$Y112)="","",INDEX('Per Invoice'!G$2:G$501,$Y112)))</f>
        <v/>
      </c>
      <c r="H112">
        <f>IF($Y112="","",IF(INDEX('Per Invoice'!H$2:H$501,$Y112)="","",INDEX('Per Invoice'!H$2:H$501,$Y112)))</f>
        <v/>
      </c>
      <c r="I112">
        <f>IF($Y112="","",IF(INDEX('Per Invoice'!I$2:I$501,$Y112)="","",INDEX('Per Invoice'!I$2:I$501,$Y112)))</f>
        <v/>
      </c>
      <c r="J112">
        <f>IF($Y112="","",IF(INDEX('Per Invoice'!J$2:J$501,$Y112)="","",INDEX('Per Invoice'!J$2:J$501,$Y112)))</f>
        <v/>
      </c>
      <c r="K112">
        <f>IF($Y112="","",IF(INDEX('Per Invoice'!K$2:K$501,$Y112)="","",INDEX('Per Invoice'!K$2:K$501,$Y112)))</f>
        <v/>
      </c>
      <c r="L112" s="7">
        <f>IF($Y112="","",IF(INDEX('Per Invoice'!L$2:L$501,$Y112)="","",INDEX('Per Invoice'!L$2:L$501,$Y112)))</f>
        <v/>
      </c>
      <c r="M112" s="14">
        <f>IF($Y112="","",IF(INDEX('Per Invoice'!M$2:M$501,$Y112)="","",INDEX('Per Invoice'!M$2:M$501,$Y112)))</f>
        <v/>
      </c>
      <c r="N112">
        <f>IF($Y112="","",IF(INDEX('Per Invoice'!N$2:N$501,$Y112)="","",INDEX('Per Invoice'!N$2:N$501,$Y112)))</f>
        <v/>
      </c>
      <c r="O112">
        <f>IF($Y112="","",IF(INDEX('Per Invoice'!O$2:O$501,$Y112)="","",INDEX('Per Invoice'!O$2:O$501,$Y112)))</f>
        <v/>
      </c>
      <c r="P112" s="7">
        <f>IF($Y112="","",IF(INDEX('Per Invoice'!P$2:P$501,$Y112)="","",INDEX('Per Invoice'!P$2:P$501,$Y112)))</f>
        <v/>
      </c>
      <c r="Q112" s="7">
        <f>IF($Y112="","",IF(INDEX('Per Invoice'!Q$2:Q$501,$Y112)="","",INDEX('Per Invoice'!Q$2:Q$501,$Y112)))</f>
        <v/>
      </c>
      <c r="R112">
        <f>IF($Y112="","",IF(INDEX('Per Invoice'!R$2:R$501,$Y112)="","",INDEX('Per Invoice'!R$2:R$501,$Y112)))</f>
        <v/>
      </c>
      <c r="S112" s="7">
        <f>IF($Y112="","",IF(INDEX('Per Invoice'!S$2:S$501,$Y112)="","",INDEX('Per Invoice'!S$2:S$501,$Y112)))</f>
        <v/>
      </c>
      <c r="T112" s="7">
        <f>IF($Y112="","",IF(INDEX('Per Invoice'!T$2:T$501,$Y112)="","",INDEX('Per Invoice'!T$2:T$501,$Y112)))</f>
        <v/>
      </c>
      <c r="U112" s="7">
        <f>IF($Y112="","",IF(INDEX('Per Invoice'!U$2:U$501,$Y112)="","",INDEX('Per Invoice'!U$2:U$501,$Y112)))</f>
        <v/>
      </c>
      <c r="V112" s="7">
        <f>IF($Y112="","",IF(INDEX('Per Invoice'!V$2:V$501,$Y112)="","",INDEX('Per Invoice'!V$2:V$501,$Y112)))</f>
        <v/>
      </c>
      <c r="W112" s="7">
        <f>IF($Y112="","",IF(INDEX('Per Invoice'!W$2:W$501,$Y112)="","",INDEX('Per Invoice'!W$2:W$501,$Y112)))</f>
        <v/>
      </c>
      <c r="X112" s="7">
        <f>IF($Y112="","",IF(INDEX('Per Invoice'!X$2:X$501,$Y112)="","",INDEX('Per Invoice'!X$2:X$501,$Y112)))</f>
        <v/>
      </c>
      <c r="Y112" s="16">
        <f>IFERROR(MATCH(Settings!$C$36&amp;"|"&amp;ROWS($Y$2:$Y112),'Per Invoice'!$Z$2:$Z$501,0),"")</f>
        <v/>
      </c>
    </row>
    <row r="113">
      <c r="A113">
        <f>IF($Y113="","",IF(INDEX('Per Invoice'!A$2:A$501,$Y113)="","",INDEX('Per Invoice'!A$2:A$501,$Y113)))</f>
        <v/>
      </c>
      <c r="B113">
        <f>IF($Y113="","",IF(INDEX('Per Invoice'!B$2:B$501,$Y113)="","",INDEX('Per Invoice'!B$2:B$501,$Y113)))</f>
        <v/>
      </c>
      <c r="C113">
        <f>IF($Y113="","",IF(INDEX('Per Invoice'!C$2:C$501,$Y113)="","",INDEX('Per Invoice'!C$2:C$501,$Y113)))</f>
        <v/>
      </c>
      <c r="D113">
        <f>IF($Y113="","",IF(INDEX('Per Invoice'!D$2:D$501,$Y113)="","",INDEX('Per Invoice'!D$2:D$501,$Y113)))</f>
        <v/>
      </c>
      <c r="E113">
        <f>IF($Y113="","",IF(INDEX('Per Invoice'!E$2:E$501,$Y113)="","",INDEX('Per Invoice'!E$2:E$501,$Y113)))</f>
        <v/>
      </c>
      <c r="F113">
        <f>IF($Y113="","",IF(INDEX('Per Invoice'!F$2:F$501,$Y113)="","",INDEX('Per Invoice'!F$2:F$501,$Y113)))</f>
        <v/>
      </c>
      <c r="G113">
        <f>IF($Y113="","",IF(INDEX('Per Invoice'!G$2:G$501,$Y113)="","",INDEX('Per Invoice'!G$2:G$501,$Y113)))</f>
        <v/>
      </c>
      <c r="H113">
        <f>IF($Y113="","",IF(INDEX('Per Invoice'!H$2:H$501,$Y113)="","",INDEX('Per Invoice'!H$2:H$501,$Y113)))</f>
        <v/>
      </c>
      <c r="I113">
        <f>IF($Y113="","",IF(INDEX('Per Invoice'!I$2:I$501,$Y113)="","",INDEX('Per Invoice'!I$2:I$501,$Y113)))</f>
        <v/>
      </c>
      <c r="J113">
        <f>IF($Y113="","",IF(INDEX('Per Invoice'!J$2:J$501,$Y113)="","",INDEX('Per Invoice'!J$2:J$501,$Y113)))</f>
        <v/>
      </c>
      <c r="K113">
        <f>IF($Y113="","",IF(INDEX('Per Invoice'!K$2:K$501,$Y113)="","",INDEX('Per Invoice'!K$2:K$501,$Y113)))</f>
        <v/>
      </c>
      <c r="L113" s="7">
        <f>IF($Y113="","",IF(INDEX('Per Invoice'!L$2:L$501,$Y113)="","",INDEX('Per Invoice'!L$2:L$501,$Y113)))</f>
        <v/>
      </c>
      <c r="M113" s="14">
        <f>IF($Y113="","",IF(INDEX('Per Invoice'!M$2:M$501,$Y113)="","",INDEX('Per Invoice'!M$2:M$501,$Y113)))</f>
        <v/>
      </c>
      <c r="N113">
        <f>IF($Y113="","",IF(INDEX('Per Invoice'!N$2:N$501,$Y113)="","",INDEX('Per Invoice'!N$2:N$501,$Y113)))</f>
        <v/>
      </c>
      <c r="O113">
        <f>IF($Y113="","",IF(INDEX('Per Invoice'!O$2:O$501,$Y113)="","",INDEX('Per Invoice'!O$2:O$501,$Y113)))</f>
        <v/>
      </c>
      <c r="P113" s="7">
        <f>IF($Y113="","",IF(INDEX('Per Invoice'!P$2:P$501,$Y113)="","",INDEX('Per Invoice'!P$2:P$501,$Y113)))</f>
        <v/>
      </c>
      <c r="Q113" s="7">
        <f>IF($Y113="","",IF(INDEX('Per Invoice'!Q$2:Q$501,$Y113)="","",INDEX('Per Invoice'!Q$2:Q$501,$Y113)))</f>
        <v/>
      </c>
      <c r="R113">
        <f>IF($Y113="","",IF(INDEX('Per Invoice'!R$2:R$501,$Y113)="","",INDEX('Per Invoice'!R$2:R$501,$Y113)))</f>
        <v/>
      </c>
      <c r="S113" s="7">
        <f>IF($Y113="","",IF(INDEX('Per Invoice'!S$2:S$501,$Y113)="","",INDEX('Per Invoice'!S$2:S$501,$Y113)))</f>
        <v/>
      </c>
      <c r="T113" s="7">
        <f>IF($Y113="","",IF(INDEX('Per Invoice'!T$2:T$501,$Y113)="","",INDEX('Per Invoice'!T$2:T$501,$Y113)))</f>
        <v/>
      </c>
      <c r="U113" s="7">
        <f>IF($Y113="","",IF(INDEX('Per Invoice'!U$2:U$501,$Y113)="","",INDEX('Per Invoice'!U$2:U$501,$Y113)))</f>
        <v/>
      </c>
      <c r="V113" s="7">
        <f>IF($Y113="","",IF(INDEX('Per Invoice'!V$2:V$501,$Y113)="","",INDEX('Per Invoice'!V$2:V$501,$Y113)))</f>
        <v/>
      </c>
      <c r="W113" s="7">
        <f>IF($Y113="","",IF(INDEX('Per Invoice'!W$2:W$501,$Y113)="","",INDEX('Per Invoice'!W$2:W$501,$Y113)))</f>
        <v/>
      </c>
      <c r="X113" s="7">
        <f>IF($Y113="","",IF(INDEX('Per Invoice'!X$2:X$501,$Y113)="","",INDEX('Per Invoice'!X$2:X$501,$Y113)))</f>
        <v/>
      </c>
      <c r="Y113" s="16">
        <f>IFERROR(MATCH(Settings!$C$36&amp;"|"&amp;ROWS($Y$2:$Y113),'Per Invoice'!$Z$2:$Z$501,0),"")</f>
        <v/>
      </c>
    </row>
    <row r="114">
      <c r="A114">
        <f>IF($Y114="","",IF(INDEX('Per Invoice'!A$2:A$501,$Y114)="","",INDEX('Per Invoice'!A$2:A$501,$Y114)))</f>
        <v/>
      </c>
      <c r="B114">
        <f>IF($Y114="","",IF(INDEX('Per Invoice'!B$2:B$501,$Y114)="","",INDEX('Per Invoice'!B$2:B$501,$Y114)))</f>
        <v/>
      </c>
      <c r="C114">
        <f>IF($Y114="","",IF(INDEX('Per Invoice'!C$2:C$501,$Y114)="","",INDEX('Per Invoice'!C$2:C$501,$Y114)))</f>
        <v/>
      </c>
      <c r="D114">
        <f>IF($Y114="","",IF(INDEX('Per Invoice'!D$2:D$501,$Y114)="","",INDEX('Per Invoice'!D$2:D$501,$Y114)))</f>
        <v/>
      </c>
      <c r="E114">
        <f>IF($Y114="","",IF(INDEX('Per Invoice'!E$2:E$501,$Y114)="","",INDEX('Per Invoice'!E$2:E$501,$Y114)))</f>
        <v/>
      </c>
      <c r="F114">
        <f>IF($Y114="","",IF(INDEX('Per Invoice'!F$2:F$501,$Y114)="","",INDEX('Per Invoice'!F$2:F$501,$Y114)))</f>
        <v/>
      </c>
      <c r="G114">
        <f>IF($Y114="","",IF(INDEX('Per Invoice'!G$2:G$501,$Y114)="","",INDEX('Per Invoice'!G$2:G$501,$Y114)))</f>
        <v/>
      </c>
      <c r="H114">
        <f>IF($Y114="","",IF(INDEX('Per Invoice'!H$2:H$501,$Y114)="","",INDEX('Per Invoice'!H$2:H$501,$Y114)))</f>
        <v/>
      </c>
      <c r="I114">
        <f>IF($Y114="","",IF(INDEX('Per Invoice'!I$2:I$501,$Y114)="","",INDEX('Per Invoice'!I$2:I$501,$Y114)))</f>
        <v/>
      </c>
      <c r="J114">
        <f>IF($Y114="","",IF(INDEX('Per Invoice'!J$2:J$501,$Y114)="","",INDEX('Per Invoice'!J$2:J$501,$Y114)))</f>
        <v/>
      </c>
      <c r="K114">
        <f>IF($Y114="","",IF(INDEX('Per Invoice'!K$2:K$501,$Y114)="","",INDEX('Per Invoice'!K$2:K$501,$Y114)))</f>
        <v/>
      </c>
      <c r="L114" s="7">
        <f>IF($Y114="","",IF(INDEX('Per Invoice'!L$2:L$501,$Y114)="","",INDEX('Per Invoice'!L$2:L$501,$Y114)))</f>
        <v/>
      </c>
      <c r="M114" s="14">
        <f>IF($Y114="","",IF(INDEX('Per Invoice'!M$2:M$501,$Y114)="","",INDEX('Per Invoice'!M$2:M$501,$Y114)))</f>
        <v/>
      </c>
      <c r="N114">
        <f>IF($Y114="","",IF(INDEX('Per Invoice'!N$2:N$501,$Y114)="","",INDEX('Per Invoice'!N$2:N$501,$Y114)))</f>
        <v/>
      </c>
      <c r="O114">
        <f>IF($Y114="","",IF(INDEX('Per Invoice'!O$2:O$501,$Y114)="","",INDEX('Per Invoice'!O$2:O$501,$Y114)))</f>
        <v/>
      </c>
      <c r="P114" s="7">
        <f>IF($Y114="","",IF(INDEX('Per Invoice'!P$2:P$501,$Y114)="","",INDEX('Per Invoice'!P$2:P$501,$Y114)))</f>
        <v/>
      </c>
      <c r="Q114" s="7">
        <f>IF($Y114="","",IF(INDEX('Per Invoice'!Q$2:Q$501,$Y114)="","",INDEX('Per Invoice'!Q$2:Q$501,$Y114)))</f>
        <v/>
      </c>
      <c r="R114">
        <f>IF($Y114="","",IF(INDEX('Per Invoice'!R$2:R$501,$Y114)="","",INDEX('Per Invoice'!R$2:R$501,$Y114)))</f>
        <v/>
      </c>
      <c r="S114" s="7">
        <f>IF($Y114="","",IF(INDEX('Per Invoice'!S$2:S$501,$Y114)="","",INDEX('Per Invoice'!S$2:S$501,$Y114)))</f>
        <v/>
      </c>
      <c r="T114" s="7">
        <f>IF($Y114="","",IF(INDEX('Per Invoice'!T$2:T$501,$Y114)="","",INDEX('Per Invoice'!T$2:T$501,$Y114)))</f>
        <v/>
      </c>
      <c r="U114" s="7">
        <f>IF($Y114="","",IF(INDEX('Per Invoice'!U$2:U$501,$Y114)="","",INDEX('Per Invoice'!U$2:U$501,$Y114)))</f>
        <v/>
      </c>
      <c r="V114" s="7">
        <f>IF($Y114="","",IF(INDEX('Per Invoice'!V$2:V$501,$Y114)="","",INDEX('Per Invoice'!V$2:V$501,$Y114)))</f>
        <v/>
      </c>
      <c r="W114" s="7">
        <f>IF($Y114="","",IF(INDEX('Per Invoice'!W$2:W$501,$Y114)="","",INDEX('Per Invoice'!W$2:W$501,$Y114)))</f>
        <v/>
      </c>
      <c r="X114" s="7">
        <f>IF($Y114="","",IF(INDEX('Per Invoice'!X$2:X$501,$Y114)="","",INDEX('Per Invoice'!X$2:X$501,$Y114)))</f>
        <v/>
      </c>
      <c r="Y114" s="16">
        <f>IFERROR(MATCH(Settings!$C$36&amp;"|"&amp;ROWS($Y$2:$Y114),'Per Invoice'!$Z$2:$Z$501,0),"")</f>
        <v/>
      </c>
    </row>
    <row r="115">
      <c r="A115">
        <f>IF($Y115="","",IF(INDEX('Per Invoice'!A$2:A$501,$Y115)="","",INDEX('Per Invoice'!A$2:A$501,$Y115)))</f>
        <v/>
      </c>
      <c r="B115">
        <f>IF($Y115="","",IF(INDEX('Per Invoice'!B$2:B$501,$Y115)="","",INDEX('Per Invoice'!B$2:B$501,$Y115)))</f>
        <v/>
      </c>
      <c r="C115">
        <f>IF($Y115="","",IF(INDEX('Per Invoice'!C$2:C$501,$Y115)="","",INDEX('Per Invoice'!C$2:C$501,$Y115)))</f>
        <v/>
      </c>
      <c r="D115">
        <f>IF($Y115="","",IF(INDEX('Per Invoice'!D$2:D$501,$Y115)="","",INDEX('Per Invoice'!D$2:D$501,$Y115)))</f>
        <v/>
      </c>
      <c r="E115">
        <f>IF($Y115="","",IF(INDEX('Per Invoice'!E$2:E$501,$Y115)="","",INDEX('Per Invoice'!E$2:E$501,$Y115)))</f>
        <v/>
      </c>
      <c r="F115">
        <f>IF($Y115="","",IF(INDEX('Per Invoice'!F$2:F$501,$Y115)="","",INDEX('Per Invoice'!F$2:F$501,$Y115)))</f>
        <v/>
      </c>
      <c r="G115">
        <f>IF($Y115="","",IF(INDEX('Per Invoice'!G$2:G$501,$Y115)="","",INDEX('Per Invoice'!G$2:G$501,$Y115)))</f>
        <v/>
      </c>
      <c r="H115">
        <f>IF($Y115="","",IF(INDEX('Per Invoice'!H$2:H$501,$Y115)="","",INDEX('Per Invoice'!H$2:H$501,$Y115)))</f>
        <v/>
      </c>
      <c r="I115">
        <f>IF($Y115="","",IF(INDEX('Per Invoice'!I$2:I$501,$Y115)="","",INDEX('Per Invoice'!I$2:I$501,$Y115)))</f>
        <v/>
      </c>
      <c r="J115">
        <f>IF($Y115="","",IF(INDEX('Per Invoice'!J$2:J$501,$Y115)="","",INDEX('Per Invoice'!J$2:J$501,$Y115)))</f>
        <v/>
      </c>
      <c r="K115">
        <f>IF($Y115="","",IF(INDEX('Per Invoice'!K$2:K$501,$Y115)="","",INDEX('Per Invoice'!K$2:K$501,$Y115)))</f>
        <v/>
      </c>
      <c r="L115" s="7">
        <f>IF($Y115="","",IF(INDEX('Per Invoice'!L$2:L$501,$Y115)="","",INDEX('Per Invoice'!L$2:L$501,$Y115)))</f>
        <v/>
      </c>
      <c r="M115" s="14">
        <f>IF($Y115="","",IF(INDEX('Per Invoice'!M$2:M$501,$Y115)="","",INDEX('Per Invoice'!M$2:M$501,$Y115)))</f>
        <v/>
      </c>
      <c r="N115">
        <f>IF($Y115="","",IF(INDEX('Per Invoice'!N$2:N$501,$Y115)="","",INDEX('Per Invoice'!N$2:N$501,$Y115)))</f>
        <v/>
      </c>
      <c r="O115">
        <f>IF($Y115="","",IF(INDEX('Per Invoice'!O$2:O$501,$Y115)="","",INDEX('Per Invoice'!O$2:O$501,$Y115)))</f>
        <v/>
      </c>
      <c r="P115" s="7">
        <f>IF($Y115="","",IF(INDEX('Per Invoice'!P$2:P$501,$Y115)="","",INDEX('Per Invoice'!P$2:P$501,$Y115)))</f>
        <v/>
      </c>
      <c r="Q115" s="7">
        <f>IF($Y115="","",IF(INDEX('Per Invoice'!Q$2:Q$501,$Y115)="","",INDEX('Per Invoice'!Q$2:Q$501,$Y115)))</f>
        <v/>
      </c>
      <c r="R115">
        <f>IF($Y115="","",IF(INDEX('Per Invoice'!R$2:R$501,$Y115)="","",INDEX('Per Invoice'!R$2:R$501,$Y115)))</f>
        <v/>
      </c>
      <c r="S115" s="7">
        <f>IF($Y115="","",IF(INDEX('Per Invoice'!S$2:S$501,$Y115)="","",INDEX('Per Invoice'!S$2:S$501,$Y115)))</f>
        <v/>
      </c>
      <c r="T115" s="7">
        <f>IF($Y115="","",IF(INDEX('Per Invoice'!T$2:T$501,$Y115)="","",INDEX('Per Invoice'!T$2:T$501,$Y115)))</f>
        <v/>
      </c>
      <c r="U115" s="7">
        <f>IF($Y115="","",IF(INDEX('Per Invoice'!U$2:U$501,$Y115)="","",INDEX('Per Invoice'!U$2:U$501,$Y115)))</f>
        <v/>
      </c>
      <c r="V115" s="7">
        <f>IF($Y115="","",IF(INDEX('Per Invoice'!V$2:V$501,$Y115)="","",INDEX('Per Invoice'!V$2:V$501,$Y115)))</f>
        <v/>
      </c>
      <c r="W115" s="7">
        <f>IF($Y115="","",IF(INDEX('Per Invoice'!W$2:W$501,$Y115)="","",INDEX('Per Invoice'!W$2:W$501,$Y115)))</f>
        <v/>
      </c>
      <c r="X115" s="7">
        <f>IF($Y115="","",IF(INDEX('Per Invoice'!X$2:X$501,$Y115)="","",INDEX('Per Invoice'!X$2:X$501,$Y115)))</f>
        <v/>
      </c>
      <c r="Y115" s="16">
        <f>IFERROR(MATCH(Settings!$C$36&amp;"|"&amp;ROWS($Y$2:$Y115),'Per Invoice'!$Z$2:$Z$501,0),"")</f>
        <v/>
      </c>
    </row>
    <row r="116">
      <c r="A116">
        <f>IF($Y116="","",IF(INDEX('Per Invoice'!A$2:A$501,$Y116)="","",INDEX('Per Invoice'!A$2:A$501,$Y116)))</f>
        <v/>
      </c>
      <c r="B116">
        <f>IF($Y116="","",IF(INDEX('Per Invoice'!B$2:B$501,$Y116)="","",INDEX('Per Invoice'!B$2:B$501,$Y116)))</f>
        <v/>
      </c>
      <c r="C116">
        <f>IF($Y116="","",IF(INDEX('Per Invoice'!C$2:C$501,$Y116)="","",INDEX('Per Invoice'!C$2:C$501,$Y116)))</f>
        <v/>
      </c>
      <c r="D116">
        <f>IF($Y116="","",IF(INDEX('Per Invoice'!D$2:D$501,$Y116)="","",INDEX('Per Invoice'!D$2:D$501,$Y116)))</f>
        <v/>
      </c>
      <c r="E116">
        <f>IF($Y116="","",IF(INDEX('Per Invoice'!E$2:E$501,$Y116)="","",INDEX('Per Invoice'!E$2:E$501,$Y116)))</f>
        <v/>
      </c>
      <c r="F116">
        <f>IF($Y116="","",IF(INDEX('Per Invoice'!F$2:F$501,$Y116)="","",INDEX('Per Invoice'!F$2:F$501,$Y116)))</f>
        <v/>
      </c>
      <c r="G116">
        <f>IF($Y116="","",IF(INDEX('Per Invoice'!G$2:G$501,$Y116)="","",INDEX('Per Invoice'!G$2:G$501,$Y116)))</f>
        <v/>
      </c>
      <c r="H116">
        <f>IF($Y116="","",IF(INDEX('Per Invoice'!H$2:H$501,$Y116)="","",INDEX('Per Invoice'!H$2:H$501,$Y116)))</f>
        <v/>
      </c>
      <c r="I116">
        <f>IF($Y116="","",IF(INDEX('Per Invoice'!I$2:I$501,$Y116)="","",INDEX('Per Invoice'!I$2:I$501,$Y116)))</f>
        <v/>
      </c>
      <c r="J116">
        <f>IF($Y116="","",IF(INDEX('Per Invoice'!J$2:J$501,$Y116)="","",INDEX('Per Invoice'!J$2:J$501,$Y116)))</f>
        <v/>
      </c>
      <c r="K116">
        <f>IF($Y116="","",IF(INDEX('Per Invoice'!K$2:K$501,$Y116)="","",INDEX('Per Invoice'!K$2:K$501,$Y116)))</f>
        <v/>
      </c>
      <c r="L116" s="7">
        <f>IF($Y116="","",IF(INDEX('Per Invoice'!L$2:L$501,$Y116)="","",INDEX('Per Invoice'!L$2:L$501,$Y116)))</f>
        <v/>
      </c>
      <c r="M116" s="14">
        <f>IF($Y116="","",IF(INDEX('Per Invoice'!M$2:M$501,$Y116)="","",INDEX('Per Invoice'!M$2:M$501,$Y116)))</f>
        <v/>
      </c>
      <c r="N116">
        <f>IF($Y116="","",IF(INDEX('Per Invoice'!N$2:N$501,$Y116)="","",INDEX('Per Invoice'!N$2:N$501,$Y116)))</f>
        <v/>
      </c>
      <c r="O116">
        <f>IF($Y116="","",IF(INDEX('Per Invoice'!O$2:O$501,$Y116)="","",INDEX('Per Invoice'!O$2:O$501,$Y116)))</f>
        <v/>
      </c>
      <c r="P116" s="7">
        <f>IF($Y116="","",IF(INDEX('Per Invoice'!P$2:P$501,$Y116)="","",INDEX('Per Invoice'!P$2:P$501,$Y116)))</f>
        <v/>
      </c>
      <c r="Q116" s="7">
        <f>IF($Y116="","",IF(INDEX('Per Invoice'!Q$2:Q$501,$Y116)="","",INDEX('Per Invoice'!Q$2:Q$501,$Y116)))</f>
        <v/>
      </c>
      <c r="R116">
        <f>IF($Y116="","",IF(INDEX('Per Invoice'!R$2:R$501,$Y116)="","",INDEX('Per Invoice'!R$2:R$501,$Y116)))</f>
        <v/>
      </c>
      <c r="S116" s="7">
        <f>IF($Y116="","",IF(INDEX('Per Invoice'!S$2:S$501,$Y116)="","",INDEX('Per Invoice'!S$2:S$501,$Y116)))</f>
        <v/>
      </c>
      <c r="T116" s="7">
        <f>IF($Y116="","",IF(INDEX('Per Invoice'!T$2:T$501,$Y116)="","",INDEX('Per Invoice'!T$2:T$501,$Y116)))</f>
        <v/>
      </c>
      <c r="U116" s="7">
        <f>IF($Y116="","",IF(INDEX('Per Invoice'!U$2:U$501,$Y116)="","",INDEX('Per Invoice'!U$2:U$501,$Y116)))</f>
        <v/>
      </c>
      <c r="V116" s="7">
        <f>IF($Y116="","",IF(INDEX('Per Invoice'!V$2:V$501,$Y116)="","",INDEX('Per Invoice'!V$2:V$501,$Y116)))</f>
        <v/>
      </c>
      <c r="W116" s="7">
        <f>IF($Y116="","",IF(INDEX('Per Invoice'!W$2:W$501,$Y116)="","",INDEX('Per Invoice'!W$2:W$501,$Y116)))</f>
        <v/>
      </c>
      <c r="X116" s="7">
        <f>IF($Y116="","",IF(INDEX('Per Invoice'!X$2:X$501,$Y116)="","",INDEX('Per Invoice'!X$2:X$501,$Y116)))</f>
        <v/>
      </c>
      <c r="Y116" s="16">
        <f>IFERROR(MATCH(Settings!$C$36&amp;"|"&amp;ROWS($Y$2:$Y116),'Per Invoice'!$Z$2:$Z$501,0),"")</f>
        <v/>
      </c>
    </row>
    <row r="117">
      <c r="A117">
        <f>IF($Y117="","",IF(INDEX('Per Invoice'!A$2:A$501,$Y117)="","",INDEX('Per Invoice'!A$2:A$501,$Y117)))</f>
        <v/>
      </c>
      <c r="B117">
        <f>IF($Y117="","",IF(INDEX('Per Invoice'!B$2:B$501,$Y117)="","",INDEX('Per Invoice'!B$2:B$501,$Y117)))</f>
        <v/>
      </c>
      <c r="C117">
        <f>IF($Y117="","",IF(INDEX('Per Invoice'!C$2:C$501,$Y117)="","",INDEX('Per Invoice'!C$2:C$501,$Y117)))</f>
        <v/>
      </c>
      <c r="D117">
        <f>IF($Y117="","",IF(INDEX('Per Invoice'!D$2:D$501,$Y117)="","",INDEX('Per Invoice'!D$2:D$501,$Y117)))</f>
        <v/>
      </c>
      <c r="E117">
        <f>IF($Y117="","",IF(INDEX('Per Invoice'!E$2:E$501,$Y117)="","",INDEX('Per Invoice'!E$2:E$501,$Y117)))</f>
        <v/>
      </c>
      <c r="F117">
        <f>IF($Y117="","",IF(INDEX('Per Invoice'!F$2:F$501,$Y117)="","",INDEX('Per Invoice'!F$2:F$501,$Y117)))</f>
        <v/>
      </c>
      <c r="G117">
        <f>IF($Y117="","",IF(INDEX('Per Invoice'!G$2:G$501,$Y117)="","",INDEX('Per Invoice'!G$2:G$501,$Y117)))</f>
        <v/>
      </c>
      <c r="H117">
        <f>IF($Y117="","",IF(INDEX('Per Invoice'!H$2:H$501,$Y117)="","",INDEX('Per Invoice'!H$2:H$501,$Y117)))</f>
        <v/>
      </c>
      <c r="I117">
        <f>IF($Y117="","",IF(INDEX('Per Invoice'!I$2:I$501,$Y117)="","",INDEX('Per Invoice'!I$2:I$501,$Y117)))</f>
        <v/>
      </c>
      <c r="J117">
        <f>IF($Y117="","",IF(INDEX('Per Invoice'!J$2:J$501,$Y117)="","",INDEX('Per Invoice'!J$2:J$501,$Y117)))</f>
        <v/>
      </c>
      <c r="K117">
        <f>IF($Y117="","",IF(INDEX('Per Invoice'!K$2:K$501,$Y117)="","",INDEX('Per Invoice'!K$2:K$501,$Y117)))</f>
        <v/>
      </c>
      <c r="L117" s="7">
        <f>IF($Y117="","",IF(INDEX('Per Invoice'!L$2:L$501,$Y117)="","",INDEX('Per Invoice'!L$2:L$501,$Y117)))</f>
        <v/>
      </c>
      <c r="M117" s="14">
        <f>IF($Y117="","",IF(INDEX('Per Invoice'!M$2:M$501,$Y117)="","",INDEX('Per Invoice'!M$2:M$501,$Y117)))</f>
        <v/>
      </c>
      <c r="N117">
        <f>IF($Y117="","",IF(INDEX('Per Invoice'!N$2:N$501,$Y117)="","",INDEX('Per Invoice'!N$2:N$501,$Y117)))</f>
        <v/>
      </c>
      <c r="O117">
        <f>IF($Y117="","",IF(INDEX('Per Invoice'!O$2:O$501,$Y117)="","",INDEX('Per Invoice'!O$2:O$501,$Y117)))</f>
        <v/>
      </c>
      <c r="P117" s="7">
        <f>IF($Y117="","",IF(INDEX('Per Invoice'!P$2:P$501,$Y117)="","",INDEX('Per Invoice'!P$2:P$501,$Y117)))</f>
        <v/>
      </c>
      <c r="Q117" s="7">
        <f>IF($Y117="","",IF(INDEX('Per Invoice'!Q$2:Q$501,$Y117)="","",INDEX('Per Invoice'!Q$2:Q$501,$Y117)))</f>
        <v/>
      </c>
      <c r="R117">
        <f>IF($Y117="","",IF(INDEX('Per Invoice'!R$2:R$501,$Y117)="","",INDEX('Per Invoice'!R$2:R$501,$Y117)))</f>
        <v/>
      </c>
      <c r="S117" s="7">
        <f>IF($Y117="","",IF(INDEX('Per Invoice'!S$2:S$501,$Y117)="","",INDEX('Per Invoice'!S$2:S$501,$Y117)))</f>
        <v/>
      </c>
      <c r="T117" s="7">
        <f>IF($Y117="","",IF(INDEX('Per Invoice'!T$2:T$501,$Y117)="","",INDEX('Per Invoice'!T$2:T$501,$Y117)))</f>
        <v/>
      </c>
      <c r="U117" s="7">
        <f>IF($Y117="","",IF(INDEX('Per Invoice'!U$2:U$501,$Y117)="","",INDEX('Per Invoice'!U$2:U$501,$Y117)))</f>
        <v/>
      </c>
      <c r="V117" s="7">
        <f>IF($Y117="","",IF(INDEX('Per Invoice'!V$2:V$501,$Y117)="","",INDEX('Per Invoice'!V$2:V$501,$Y117)))</f>
        <v/>
      </c>
      <c r="W117" s="7">
        <f>IF($Y117="","",IF(INDEX('Per Invoice'!W$2:W$501,$Y117)="","",INDEX('Per Invoice'!W$2:W$501,$Y117)))</f>
        <v/>
      </c>
      <c r="X117" s="7">
        <f>IF($Y117="","",IF(INDEX('Per Invoice'!X$2:X$501,$Y117)="","",INDEX('Per Invoice'!X$2:X$501,$Y117)))</f>
        <v/>
      </c>
      <c r="Y117" s="16">
        <f>IFERROR(MATCH(Settings!$C$36&amp;"|"&amp;ROWS($Y$2:$Y117),'Per Invoice'!$Z$2:$Z$501,0),"")</f>
        <v/>
      </c>
    </row>
    <row r="118">
      <c r="A118">
        <f>IF($Y118="","",IF(INDEX('Per Invoice'!A$2:A$501,$Y118)="","",INDEX('Per Invoice'!A$2:A$501,$Y118)))</f>
        <v/>
      </c>
      <c r="B118">
        <f>IF($Y118="","",IF(INDEX('Per Invoice'!B$2:B$501,$Y118)="","",INDEX('Per Invoice'!B$2:B$501,$Y118)))</f>
        <v/>
      </c>
      <c r="C118">
        <f>IF($Y118="","",IF(INDEX('Per Invoice'!C$2:C$501,$Y118)="","",INDEX('Per Invoice'!C$2:C$501,$Y118)))</f>
        <v/>
      </c>
      <c r="D118">
        <f>IF($Y118="","",IF(INDEX('Per Invoice'!D$2:D$501,$Y118)="","",INDEX('Per Invoice'!D$2:D$501,$Y118)))</f>
        <v/>
      </c>
      <c r="E118">
        <f>IF($Y118="","",IF(INDEX('Per Invoice'!E$2:E$501,$Y118)="","",INDEX('Per Invoice'!E$2:E$501,$Y118)))</f>
        <v/>
      </c>
      <c r="F118">
        <f>IF($Y118="","",IF(INDEX('Per Invoice'!F$2:F$501,$Y118)="","",INDEX('Per Invoice'!F$2:F$501,$Y118)))</f>
        <v/>
      </c>
      <c r="G118">
        <f>IF($Y118="","",IF(INDEX('Per Invoice'!G$2:G$501,$Y118)="","",INDEX('Per Invoice'!G$2:G$501,$Y118)))</f>
        <v/>
      </c>
      <c r="H118">
        <f>IF($Y118="","",IF(INDEX('Per Invoice'!H$2:H$501,$Y118)="","",INDEX('Per Invoice'!H$2:H$501,$Y118)))</f>
        <v/>
      </c>
      <c r="I118">
        <f>IF($Y118="","",IF(INDEX('Per Invoice'!I$2:I$501,$Y118)="","",INDEX('Per Invoice'!I$2:I$501,$Y118)))</f>
        <v/>
      </c>
      <c r="J118">
        <f>IF($Y118="","",IF(INDEX('Per Invoice'!J$2:J$501,$Y118)="","",INDEX('Per Invoice'!J$2:J$501,$Y118)))</f>
        <v/>
      </c>
      <c r="K118">
        <f>IF($Y118="","",IF(INDEX('Per Invoice'!K$2:K$501,$Y118)="","",INDEX('Per Invoice'!K$2:K$501,$Y118)))</f>
        <v/>
      </c>
      <c r="L118" s="7">
        <f>IF($Y118="","",IF(INDEX('Per Invoice'!L$2:L$501,$Y118)="","",INDEX('Per Invoice'!L$2:L$501,$Y118)))</f>
        <v/>
      </c>
      <c r="M118" s="14">
        <f>IF($Y118="","",IF(INDEX('Per Invoice'!M$2:M$501,$Y118)="","",INDEX('Per Invoice'!M$2:M$501,$Y118)))</f>
        <v/>
      </c>
      <c r="N118">
        <f>IF($Y118="","",IF(INDEX('Per Invoice'!N$2:N$501,$Y118)="","",INDEX('Per Invoice'!N$2:N$501,$Y118)))</f>
        <v/>
      </c>
      <c r="O118">
        <f>IF($Y118="","",IF(INDEX('Per Invoice'!O$2:O$501,$Y118)="","",INDEX('Per Invoice'!O$2:O$501,$Y118)))</f>
        <v/>
      </c>
      <c r="P118" s="7">
        <f>IF($Y118="","",IF(INDEX('Per Invoice'!P$2:P$501,$Y118)="","",INDEX('Per Invoice'!P$2:P$501,$Y118)))</f>
        <v/>
      </c>
      <c r="Q118" s="7">
        <f>IF($Y118="","",IF(INDEX('Per Invoice'!Q$2:Q$501,$Y118)="","",INDEX('Per Invoice'!Q$2:Q$501,$Y118)))</f>
        <v/>
      </c>
      <c r="R118">
        <f>IF($Y118="","",IF(INDEX('Per Invoice'!R$2:R$501,$Y118)="","",INDEX('Per Invoice'!R$2:R$501,$Y118)))</f>
        <v/>
      </c>
      <c r="S118" s="7">
        <f>IF($Y118="","",IF(INDEX('Per Invoice'!S$2:S$501,$Y118)="","",INDEX('Per Invoice'!S$2:S$501,$Y118)))</f>
        <v/>
      </c>
      <c r="T118" s="7">
        <f>IF($Y118="","",IF(INDEX('Per Invoice'!T$2:T$501,$Y118)="","",INDEX('Per Invoice'!T$2:T$501,$Y118)))</f>
        <v/>
      </c>
      <c r="U118" s="7">
        <f>IF($Y118="","",IF(INDEX('Per Invoice'!U$2:U$501,$Y118)="","",INDEX('Per Invoice'!U$2:U$501,$Y118)))</f>
        <v/>
      </c>
      <c r="V118" s="7">
        <f>IF($Y118="","",IF(INDEX('Per Invoice'!V$2:V$501,$Y118)="","",INDEX('Per Invoice'!V$2:V$501,$Y118)))</f>
        <v/>
      </c>
      <c r="W118" s="7">
        <f>IF($Y118="","",IF(INDEX('Per Invoice'!W$2:W$501,$Y118)="","",INDEX('Per Invoice'!W$2:W$501,$Y118)))</f>
        <v/>
      </c>
      <c r="X118" s="7">
        <f>IF($Y118="","",IF(INDEX('Per Invoice'!X$2:X$501,$Y118)="","",INDEX('Per Invoice'!X$2:X$501,$Y118)))</f>
        <v/>
      </c>
      <c r="Y118" s="16">
        <f>IFERROR(MATCH(Settings!$C$36&amp;"|"&amp;ROWS($Y$2:$Y118),'Per Invoice'!$Z$2:$Z$501,0),"")</f>
        <v/>
      </c>
    </row>
    <row r="119">
      <c r="A119">
        <f>IF($Y119="","",IF(INDEX('Per Invoice'!A$2:A$501,$Y119)="","",INDEX('Per Invoice'!A$2:A$501,$Y119)))</f>
        <v/>
      </c>
      <c r="B119">
        <f>IF($Y119="","",IF(INDEX('Per Invoice'!B$2:B$501,$Y119)="","",INDEX('Per Invoice'!B$2:B$501,$Y119)))</f>
        <v/>
      </c>
      <c r="C119">
        <f>IF($Y119="","",IF(INDEX('Per Invoice'!C$2:C$501,$Y119)="","",INDEX('Per Invoice'!C$2:C$501,$Y119)))</f>
        <v/>
      </c>
      <c r="D119">
        <f>IF($Y119="","",IF(INDEX('Per Invoice'!D$2:D$501,$Y119)="","",INDEX('Per Invoice'!D$2:D$501,$Y119)))</f>
        <v/>
      </c>
      <c r="E119">
        <f>IF($Y119="","",IF(INDEX('Per Invoice'!E$2:E$501,$Y119)="","",INDEX('Per Invoice'!E$2:E$501,$Y119)))</f>
        <v/>
      </c>
      <c r="F119">
        <f>IF($Y119="","",IF(INDEX('Per Invoice'!F$2:F$501,$Y119)="","",INDEX('Per Invoice'!F$2:F$501,$Y119)))</f>
        <v/>
      </c>
      <c r="G119">
        <f>IF($Y119="","",IF(INDEX('Per Invoice'!G$2:G$501,$Y119)="","",INDEX('Per Invoice'!G$2:G$501,$Y119)))</f>
        <v/>
      </c>
      <c r="H119">
        <f>IF($Y119="","",IF(INDEX('Per Invoice'!H$2:H$501,$Y119)="","",INDEX('Per Invoice'!H$2:H$501,$Y119)))</f>
        <v/>
      </c>
      <c r="I119">
        <f>IF($Y119="","",IF(INDEX('Per Invoice'!I$2:I$501,$Y119)="","",INDEX('Per Invoice'!I$2:I$501,$Y119)))</f>
        <v/>
      </c>
      <c r="J119">
        <f>IF($Y119="","",IF(INDEX('Per Invoice'!J$2:J$501,$Y119)="","",INDEX('Per Invoice'!J$2:J$501,$Y119)))</f>
        <v/>
      </c>
      <c r="K119">
        <f>IF($Y119="","",IF(INDEX('Per Invoice'!K$2:K$501,$Y119)="","",INDEX('Per Invoice'!K$2:K$501,$Y119)))</f>
        <v/>
      </c>
      <c r="L119" s="7">
        <f>IF($Y119="","",IF(INDEX('Per Invoice'!L$2:L$501,$Y119)="","",INDEX('Per Invoice'!L$2:L$501,$Y119)))</f>
        <v/>
      </c>
      <c r="M119" s="14">
        <f>IF($Y119="","",IF(INDEX('Per Invoice'!M$2:M$501,$Y119)="","",INDEX('Per Invoice'!M$2:M$501,$Y119)))</f>
        <v/>
      </c>
      <c r="N119">
        <f>IF($Y119="","",IF(INDEX('Per Invoice'!N$2:N$501,$Y119)="","",INDEX('Per Invoice'!N$2:N$501,$Y119)))</f>
        <v/>
      </c>
      <c r="O119">
        <f>IF($Y119="","",IF(INDEX('Per Invoice'!O$2:O$501,$Y119)="","",INDEX('Per Invoice'!O$2:O$501,$Y119)))</f>
        <v/>
      </c>
      <c r="P119" s="7">
        <f>IF($Y119="","",IF(INDEX('Per Invoice'!P$2:P$501,$Y119)="","",INDEX('Per Invoice'!P$2:P$501,$Y119)))</f>
        <v/>
      </c>
      <c r="Q119" s="7">
        <f>IF($Y119="","",IF(INDEX('Per Invoice'!Q$2:Q$501,$Y119)="","",INDEX('Per Invoice'!Q$2:Q$501,$Y119)))</f>
        <v/>
      </c>
      <c r="R119">
        <f>IF($Y119="","",IF(INDEX('Per Invoice'!R$2:R$501,$Y119)="","",INDEX('Per Invoice'!R$2:R$501,$Y119)))</f>
        <v/>
      </c>
      <c r="S119" s="7">
        <f>IF($Y119="","",IF(INDEX('Per Invoice'!S$2:S$501,$Y119)="","",INDEX('Per Invoice'!S$2:S$501,$Y119)))</f>
        <v/>
      </c>
      <c r="T119" s="7">
        <f>IF($Y119="","",IF(INDEX('Per Invoice'!T$2:T$501,$Y119)="","",INDEX('Per Invoice'!T$2:T$501,$Y119)))</f>
        <v/>
      </c>
      <c r="U119" s="7">
        <f>IF($Y119="","",IF(INDEX('Per Invoice'!U$2:U$501,$Y119)="","",INDEX('Per Invoice'!U$2:U$501,$Y119)))</f>
        <v/>
      </c>
      <c r="V119" s="7">
        <f>IF($Y119="","",IF(INDEX('Per Invoice'!V$2:V$501,$Y119)="","",INDEX('Per Invoice'!V$2:V$501,$Y119)))</f>
        <v/>
      </c>
      <c r="W119" s="7">
        <f>IF($Y119="","",IF(INDEX('Per Invoice'!W$2:W$501,$Y119)="","",INDEX('Per Invoice'!W$2:W$501,$Y119)))</f>
        <v/>
      </c>
      <c r="X119" s="7">
        <f>IF($Y119="","",IF(INDEX('Per Invoice'!X$2:X$501,$Y119)="","",INDEX('Per Invoice'!X$2:X$501,$Y119)))</f>
        <v/>
      </c>
      <c r="Y119" s="16">
        <f>IFERROR(MATCH(Settings!$C$36&amp;"|"&amp;ROWS($Y$2:$Y119),'Per Invoice'!$Z$2:$Z$501,0),"")</f>
        <v/>
      </c>
    </row>
    <row r="120">
      <c r="A120">
        <f>IF($Y120="","",IF(INDEX('Per Invoice'!A$2:A$501,$Y120)="","",INDEX('Per Invoice'!A$2:A$501,$Y120)))</f>
        <v/>
      </c>
      <c r="B120">
        <f>IF($Y120="","",IF(INDEX('Per Invoice'!B$2:B$501,$Y120)="","",INDEX('Per Invoice'!B$2:B$501,$Y120)))</f>
        <v/>
      </c>
      <c r="C120">
        <f>IF($Y120="","",IF(INDEX('Per Invoice'!C$2:C$501,$Y120)="","",INDEX('Per Invoice'!C$2:C$501,$Y120)))</f>
        <v/>
      </c>
      <c r="D120">
        <f>IF($Y120="","",IF(INDEX('Per Invoice'!D$2:D$501,$Y120)="","",INDEX('Per Invoice'!D$2:D$501,$Y120)))</f>
        <v/>
      </c>
      <c r="E120">
        <f>IF($Y120="","",IF(INDEX('Per Invoice'!E$2:E$501,$Y120)="","",INDEX('Per Invoice'!E$2:E$501,$Y120)))</f>
        <v/>
      </c>
      <c r="F120">
        <f>IF($Y120="","",IF(INDEX('Per Invoice'!F$2:F$501,$Y120)="","",INDEX('Per Invoice'!F$2:F$501,$Y120)))</f>
        <v/>
      </c>
      <c r="G120">
        <f>IF($Y120="","",IF(INDEX('Per Invoice'!G$2:G$501,$Y120)="","",INDEX('Per Invoice'!G$2:G$501,$Y120)))</f>
        <v/>
      </c>
      <c r="H120">
        <f>IF($Y120="","",IF(INDEX('Per Invoice'!H$2:H$501,$Y120)="","",INDEX('Per Invoice'!H$2:H$501,$Y120)))</f>
        <v/>
      </c>
      <c r="I120">
        <f>IF($Y120="","",IF(INDEX('Per Invoice'!I$2:I$501,$Y120)="","",INDEX('Per Invoice'!I$2:I$501,$Y120)))</f>
        <v/>
      </c>
      <c r="J120">
        <f>IF($Y120="","",IF(INDEX('Per Invoice'!J$2:J$501,$Y120)="","",INDEX('Per Invoice'!J$2:J$501,$Y120)))</f>
        <v/>
      </c>
      <c r="K120">
        <f>IF($Y120="","",IF(INDEX('Per Invoice'!K$2:K$501,$Y120)="","",INDEX('Per Invoice'!K$2:K$501,$Y120)))</f>
        <v/>
      </c>
      <c r="L120" s="7">
        <f>IF($Y120="","",IF(INDEX('Per Invoice'!L$2:L$501,$Y120)="","",INDEX('Per Invoice'!L$2:L$501,$Y120)))</f>
        <v/>
      </c>
      <c r="M120" s="14">
        <f>IF($Y120="","",IF(INDEX('Per Invoice'!M$2:M$501,$Y120)="","",INDEX('Per Invoice'!M$2:M$501,$Y120)))</f>
        <v/>
      </c>
      <c r="N120">
        <f>IF($Y120="","",IF(INDEX('Per Invoice'!N$2:N$501,$Y120)="","",INDEX('Per Invoice'!N$2:N$501,$Y120)))</f>
        <v/>
      </c>
      <c r="O120">
        <f>IF($Y120="","",IF(INDEX('Per Invoice'!O$2:O$501,$Y120)="","",INDEX('Per Invoice'!O$2:O$501,$Y120)))</f>
        <v/>
      </c>
      <c r="P120" s="7">
        <f>IF($Y120="","",IF(INDEX('Per Invoice'!P$2:P$501,$Y120)="","",INDEX('Per Invoice'!P$2:P$501,$Y120)))</f>
        <v/>
      </c>
      <c r="Q120" s="7">
        <f>IF($Y120="","",IF(INDEX('Per Invoice'!Q$2:Q$501,$Y120)="","",INDEX('Per Invoice'!Q$2:Q$501,$Y120)))</f>
        <v/>
      </c>
      <c r="R120">
        <f>IF($Y120="","",IF(INDEX('Per Invoice'!R$2:R$501,$Y120)="","",INDEX('Per Invoice'!R$2:R$501,$Y120)))</f>
        <v/>
      </c>
      <c r="S120" s="7">
        <f>IF($Y120="","",IF(INDEX('Per Invoice'!S$2:S$501,$Y120)="","",INDEX('Per Invoice'!S$2:S$501,$Y120)))</f>
        <v/>
      </c>
      <c r="T120" s="7">
        <f>IF($Y120="","",IF(INDEX('Per Invoice'!T$2:T$501,$Y120)="","",INDEX('Per Invoice'!T$2:T$501,$Y120)))</f>
        <v/>
      </c>
      <c r="U120" s="7">
        <f>IF($Y120="","",IF(INDEX('Per Invoice'!U$2:U$501,$Y120)="","",INDEX('Per Invoice'!U$2:U$501,$Y120)))</f>
        <v/>
      </c>
      <c r="V120" s="7">
        <f>IF($Y120="","",IF(INDEX('Per Invoice'!V$2:V$501,$Y120)="","",INDEX('Per Invoice'!V$2:V$501,$Y120)))</f>
        <v/>
      </c>
      <c r="W120" s="7">
        <f>IF($Y120="","",IF(INDEX('Per Invoice'!W$2:W$501,$Y120)="","",INDEX('Per Invoice'!W$2:W$501,$Y120)))</f>
        <v/>
      </c>
      <c r="X120" s="7">
        <f>IF($Y120="","",IF(INDEX('Per Invoice'!X$2:X$501,$Y120)="","",INDEX('Per Invoice'!X$2:X$501,$Y120)))</f>
        <v/>
      </c>
      <c r="Y120" s="16">
        <f>IFERROR(MATCH(Settings!$C$36&amp;"|"&amp;ROWS($Y$2:$Y120),'Per Invoice'!$Z$2:$Z$501,0),"")</f>
        <v/>
      </c>
    </row>
    <row r="121">
      <c r="A121">
        <f>IF($Y121="","",IF(INDEX('Per Invoice'!A$2:A$501,$Y121)="","",INDEX('Per Invoice'!A$2:A$501,$Y121)))</f>
        <v/>
      </c>
      <c r="B121">
        <f>IF($Y121="","",IF(INDEX('Per Invoice'!B$2:B$501,$Y121)="","",INDEX('Per Invoice'!B$2:B$501,$Y121)))</f>
        <v/>
      </c>
      <c r="C121">
        <f>IF($Y121="","",IF(INDEX('Per Invoice'!C$2:C$501,$Y121)="","",INDEX('Per Invoice'!C$2:C$501,$Y121)))</f>
        <v/>
      </c>
      <c r="D121">
        <f>IF($Y121="","",IF(INDEX('Per Invoice'!D$2:D$501,$Y121)="","",INDEX('Per Invoice'!D$2:D$501,$Y121)))</f>
        <v/>
      </c>
      <c r="E121">
        <f>IF($Y121="","",IF(INDEX('Per Invoice'!E$2:E$501,$Y121)="","",INDEX('Per Invoice'!E$2:E$501,$Y121)))</f>
        <v/>
      </c>
      <c r="F121">
        <f>IF($Y121="","",IF(INDEX('Per Invoice'!F$2:F$501,$Y121)="","",INDEX('Per Invoice'!F$2:F$501,$Y121)))</f>
        <v/>
      </c>
      <c r="G121">
        <f>IF($Y121="","",IF(INDEX('Per Invoice'!G$2:G$501,$Y121)="","",INDEX('Per Invoice'!G$2:G$501,$Y121)))</f>
        <v/>
      </c>
      <c r="H121">
        <f>IF($Y121="","",IF(INDEX('Per Invoice'!H$2:H$501,$Y121)="","",INDEX('Per Invoice'!H$2:H$501,$Y121)))</f>
        <v/>
      </c>
      <c r="I121">
        <f>IF($Y121="","",IF(INDEX('Per Invoice'!I$2:I$501,$Y121)="","",INDEX('Per Invoice'!I$2:I$501,$Y121)))</f>
        <v/>
      </c>
      <c r="J121">
        <f>IF($Y121="","",IF(INDEX('Per Invoice'!J$2:J$501,$Y121)="","",INDEX('Per Invoice'!J$2:J$501,$Y121)))</f>
        <v/>
      </c>
      <c r="K121">
        <f>IF($Y121="","",IF(INDEX('Per Invoice'!K$2:K$501,$Y121)="","",INDEX('Per Invoice'!K$2:K$501,$Y121)))</f>
        <v/>
      </c>
      <c r="L121" s="7">
        <f>IF($Y121="","",IF(INDEX('Per Invoice'!L$2:L$501,$Y121)="","",INDEX('Per Invoice'!L$2:L$501,$Y121)))</f>
        <v/>
      </c>
      <c r="M121" s="14">
        <f>IF($Y121="","",IF(INDEX('Per Invoice'!M$2:M$501,$Y121)="","",INDEX('Per Invoice'!M$2:M$501,$Y121)))</f>
        <v/>
      </c>
      <c r="N121">
        <f>IF($Y121="","",IF(INDEX('Per Invoice'!N$2:N$501,$Y121)="","",INDEX('Per Invoice'!N$2:N$501,$Y121)))</f>
        <v/>
      </c>
      <c r="O121">
        <f>IF($Y121="","",IF(INDEX('Per Invoice'!O$2:O$501,$Y121)="","",INDEX('Per Invoice'!O$2:O$501,$Y121)))</f>
        <v/>
      </c>
      <c r="P121" s="7">
        <f>IF($Y121="","",IF(INDEX('Per Invoice'!P$2:P$501,$Y121)="","",INDEX('Per Invoice'!P$2:P$501,$Y121)))</f>
        <v/>
      </c>
      <c r="Q121" s="7">
        <f>IF($Y121="","",IF(INDEX('Per Invoice'!Q$2:Q$501,$Y121)="","",INDEX('Per Invoice'!Q$2:Q$501,$Y121)))</f>
        <v/>
      </c>
      <c r="R121">
        <f>IF($Y121="","",IF(INDEX('Per Invoice'!R$2:R$501,$Y121)="","",INDEX('Per Invoice'!R$2:R$501,$Y121)))</f>
        <v/>
      </c>
      <c r="S121" s="7">
        <f>IF($Y121="","",IF(INDEX('Per Invoice'!S$2:S$501,$Y121)="","",INDEX('Per Invoice'!S$2:S$501,$Y121)))</f>
        <v/>
      </c>
      <c r="T121" s="7">
        <f>IF($Y121="","",IF(INDEX('Per Invoice'!T$2:T$501,$Y121)="","",INDEX('Per Invoice'!T$2:T$501,$Y121)))</f>
        <v/>
      </c>
      <c r="U121" s="7">
        <f>IF($Y121="","",IF(INDEX('Per Invoice'!U$2:U$501,$Y121)="","",INDEX('Per Invoice'!U$2:U$501,$Y121)))</f>
        <v/>
      </c>
      <c r="V121" s="7">
        <f>IF($Y121="","",IF(INDEX('Per Invoice'!V$2:V$501,$Y121)="","",INDEX('Per Invoice'!V$2:V$501,$Y121)))</f>
        <v/>
      </c>
      <c r="W121" s="7">
        <f>IF($Y121="","",IF(INDEX('Per Invoice'!W$2:W$501,$Y121)="","",INDEX('Per Invoice'!W$2:W$501,$Y121)))</f>
        <v/>
      </c>
      <c r="X121" s="7">
        <f>IF($Y121="","",IF(INDEX('Per Invoice'!X$2:X$501,$Y121)="","",INDEX('Per Invoice'!X$2:X$501,$Y121)))</f>
        <v/>
      </c>
      <c r="Y121" s="16">
        <f>IFERROR(MATCH(Settings!$C$36&amp;"|"&amp;ROWS($Y$2:$Y121),'Per Invoice'!$Z$2:$Z$501,0),"")</f>
        <v/>
      </c>
    </row>
    <row r="122">
      <c r="A122">
        <f>IF($Y122="","",IF(INDEX('Per Invoice'!A$2:A$501,$Y122)="","",INDEX('Per Invoice'!A$2:A$501,$Y122)))</f>
        <v/>
      </c>
      <c r="B122">
        <f>IF($Y122="","",IF(INDEX('Per Invoice'!B$2:B$501,$Y122)="","",INDEX('Per Invoice'!B$2:B$501,$Y122)))</f>
        <v/>
      </c>
      <c r="C122">
        <f>IF($Y122="","",IF(INDEX('Per Invoice'!C$2:C$501,$Y122)="","",INDEX('Per Invoice'!C$2:C$501,$Y122)))</f>
        <v/>
      </c>
      <c r="D122">
        <f>IF($Y122="","",IF(INDEX('Per Invoice'!D$2:D$501,$Y122)="","",INDEX('Per Invoice'!D$2:D$501,$Y122)))</f>
        <v/>
      </c>
      <c r="E122">
        <f>IF($Y122="","",IF(INDEX('Per Invoice'!E$2:E$501,$Y122)="","",INDEX('Per Invoice'!E$2:E$501,$Y122)))</f>
        <v/>
      </c>
      <c r="F122">
        <f>IF($Y122="","",IF(INDEX('Per Invoice'!F$2:F$501,$Y122)="","",INDEX('Per Invoice'!F$2:F$501,$Y122)))</f>
        <v/>
      </c>
      <c r="G122">
        <f>IF($Y122="","",IF(INDEX('Per Invoice'!G$2:G$501,$Y122)="","",INDEX('Per Invoice'!G$2:G$501,$Y122)))</f>
        <v/>
      </c>
      <c r="H122">
        <f>IF($Y122="","",IF(INDEX('Per Invoice'!H$2:H$501,$Y122)="","",INDEX('Per Invoice'!H$2:H$501,$Y122)))</f>
        <v/>
      </c>
      <c r="I122">
        <f>IF($Y122="","",IF(INDEX('Per Invoice'!I$2:I$501,$Y122)="","",INDEX('Per Invoice'!I$2:I$501,$Y122)))</f>
        <v/>
      </c>
      <c r="J122">
        <f>IF($Y122="","",IF(INDEX('Per Invoice'!J$2:J$501,$Y122)="","",INDEX('Per Invoice'!J$2:J$501,$Y122)))</f>
        <v/>
      </c>
      <c r="K122">
        <f>IF($Y122="","",IF(INDEX('Per Invoice'!K$2:K$501,$Y122)="","",INDEX('Per Invoice'!K$2:K$501,$Y122)))</f>
        <v/>
      </c>
      <c r="L122" s="7">
        <f>IF($Y122="","",IF(INDEX('Per Invoice'!L$2:L$501,$Y122)="","",INDEX('Per Invoice'!L$2:L$501,$Y122)))</f>
        <v/>
      </c>
      <c r="M122" s="14">
        <f>IF($Y122="","",IF(INDEX('Per Invoice'!M$2:M$501,$Y122)="","",INDEX('Per Invoice'!M$2:M$501,$Y122)))</f>
        <v/>
      </c>
      <c r="N122">
        <f>IF($Y122="","",IF(INDEX('Per Invoice'!N$2:N$501,$Y122)="","",INDEX('Per Invoice'!N$2:N$501,$Y122)))</f>
        <v/>
      </c>
      <c r="O122">
        <f>IF($Y122="","",IF(INDEX('Per Invoice'!O$2:O$501,$Y122)="","",INDEX('Per Invoice'!O$2:O$501,$Y122)))</f>
        <v/>
      </c>
      <c r="P122" s="7">
        <f>IF($Y122="","",IF(INDEX('Per Invoice'!P$2:P$501,$Y122)="","",INDEX('Per Invoice'!P$2:P$501,$Y122)))</f>
        <v/>
      </c>
      <c r="Q122" s="7">
        <f>IF($Y122="","",IF(INDEX('Per Invoice'!Q$2:Q$501,$Y122)="","",INDEX('Per Invoice'!Q$2:Q$501,$Y122)))</f>
        <v/>
      </c>
      <c r="R122">
        <f>IF($Y122="","",IF(INDEX('Per Invoice'!R$2:R$501,$Y122)="","",INDEX('Per Invoice'!R$2:R$501,$Y122)))</f>
        <v/>
      </c>
      <c r="S122" s="7">
        <f>IF($Y122="","",IF(INDEX('Per Invoice'!S$2:S$501,$Y122)="","",INDEX('Per Invoice'!S$2:S$501,$Y122)))</f>
        <v/>
      </c>
      <c r="T122" s="7">
        <f>IF($Y122="","",IF(INDEX('Per Invoice'!T$2:T$501,$Y122)="","",INDEX('Per Invoice'!T$2:T$501,$Y122)))</f>
        <v/>
      </c>
      <c r="U122" s="7">
        <f>IF($Y122="","",IF(INDEX('Per Invoice'!U$2:U$501,$Y122)="","",INDEX('Per Invoice'!U$2:U$501,$Y122)))</f>
        <v/>
      </c>
      <c r="V122" s="7">
        <f>IF($Y122="","",IF(INDEX('Per Invoice'!V$2:V$501,$Y122)="","",INDEX('Per Invoice'!V$2:V$501,$Y122)))</f>
        <v/>
      </c>
      <c r="W122" s="7">
        <f>IF($Y122="","",IF(INDEX('Per Invoice'!W$2:W$501,$Y122)="","",INDEX('Per Invoice'!W$2:W$501,$Y122)))</f>
        <v/>
      </c>
      <c r="X122" s="7">
        <f>IF($Y122="","",IF(INDEX('Per Invoice'!X$2:X$501,$Y122)="","",INDEX('Per Invoice'!X$2:X$501,$Y122)))</f>
        <v/>
      </c>
      <c r="Y122" s="16">
        <f>IFERROR(MATCH(Settings!$C$36&amp;"|"&amp;ROWS($Y$2:$Y122),'Per Invoice'!$Z$2:$Z$501,0),"")</f>
        <v/>
      </c>
    </row>
    <row r="123">
      <c r="A123">
        <f>IF($Y123="","",IF(INDEX('Per Invoice'!A$2:A$501,$Y123)="","",INDEX('Per Invoice'!A$2:A$501,$Y123)))</f>
        <v/>
      </c>
      <c r="B123">
        <f>IF($Y123="","",IF(INDEX('Per Invoice'!B$2:B$501,$Y123)="","",INDEX('Per Invoice'!B$2:B$501,$Y123)))</f>
        <v/>
      </c>
      <c r="C123">
        <f>IF($Y123="","",IF(INDEX('Per Invoice'!C$2:C$501,$Y123)="","",INDEX('Per Invoice'!C$2:C$501,$Y123)))</f>
        <v/>
      </c>
      <c r="D123">
        <f>IF($Y123="","",IF(INDEX('Per Invoice'!D$2:D$501,$Y123)="","",INDEX('Per Invoice'!D$2:D$501,$Y123)))</f>
        <v/>
      </c>
      <c r="E123">
        <f>IF($Y123="","",IF(INDEX('Per Invoice'!E$2:E$501,$Y123)="","",INDEX('Per Invoice'!E$2:E$501,$Y123)))</f>
        <v/>
      </c>
      <c r="F123">
        <f>IF($Y123="","",IF(INDEX('Per Invoice'!F$2:F$501,$Y123)="","",INDEX('Per Invoice'!F$2:F$501,$Y123)))</f>
        <v/>
      </c>
      <c r="G123">
        <f>IF($Y123="","",IF(INDEX('Per Invoice'!G$2:G$501,$Y123)="","",INDEX('Per Invoice'!G$2:G$501,$Y123)))</f>
        <v/>
      </c>
      <c r="H123">
        <f>IF($Y123="","",IF(INDEX('Per Invoice'!H$2:H$501,$Y123)="","",INDEX('Per Invoice'!H$2:H$501,$Y123)))</f>
        <v/>
      </c>
      <c r="I123">
        <f>IF($Y123="","",IF(INDEX('Per Invoice'!I$2:I$501,$Y123)="","",INDEX('Per Invoice'!I$2:I$501,$Y123)))</f>
        <v/>
      </c>
      <c r="J123">
        <f>IF($Y123="","",IF(INDEX('Per Invoice'!J$2:J$501,$Y123)="","",INDEX('Per Invoice'!J$2:J$501,$Y123)))</f>
        <v/>
      </c>
      <c r="K123">
        <f>IF($Y123="","",IF(INDEX('Per Invoice'!K$2:K$501,$Y123)="","",INDEX('Per Invoice'!K$2:K$501,$Y123)))</f>
        <v/>
      </c>
      <c r="L123" s="7">
        <f>IF($Y123="","",IF(INDEX('Per Invoice'!L$2:L$501,$Y123)="","",INDEX('Per Invoice'!L$2:L$501,$Y123)))</f>
        <v/>
      </c>
      <c r="M123" s="14">
        <f>IF($Y123="","",IF(INDEX('Per Invoice'!M$2:M$501,$Y123)="","",INDEX('Per Invoice'!M$2:M$501,$Y123)))</f>
        <v/>
      </c>
      <c r="N123">
        <f>IF($Y123="","",IF(INDEX('Per Invoice'!N$2:N$501,$Y123)="","",INDEX('Per Invoice'!N$2:N$501,$Y123)))</f>
        <v/>
      </c>
      <c r="O123">
        <f>IF($Y123="","",IF(INDEX('Per Invoice'!O$2:O$501,$Y123)="","",INDEX('Per Invoice'!O$2:O$501,$Y123)))</f>
        <v/>
      </c>
      <c r="P123" s="7">
        <f>IF($Y123="","",IF(INDEX('Per Invoice'!P$2:P$501,$Y123)="","",INDEX('Per Invoice'!P$2:P$501,$Y123)))</f>
        <v/>
      </c>
      <c r="Q123" s="7">
        <f>IF($Y123="","",IF(INDEX('Per Invoice'!Q$2:Q$501,$Y123)="","",INDEX('Per Invoice'!Q$2:Q$501,$Y123)))</f>
        <v/>
      </c>
      <c r="R123">
        <f>IF($Y123="","",IF(INDEX('Per Invoice'!R$2:R$501,$Y123)="","",INDEX('Per Invoice'!R$2:R$501,$Y123)))</f>
        <v/>
      </c>
      <c r="S123" s="7">
        <f>IF($Y123="","",IF(INDEX('Per Invoice'!S$2:S$501,$Y123)="","",INDEX('Per Invoice'!S$2:S$501,$Y123)))</f>
        <v/>
      </c>
      <c r="T123" s="7">
        <f>IF($Y123="","",IF(INDEX('Per Invoice'!T$2:T$501,$Y123)="","",INDEX('Per Invoice'!T$2:T$501,$Y123)))</f>
        <v/>
      </c>
      <c r="U123" s="7">
        <f>IF($Y123="","",IF(INDEX('Per Invoice'!U$2:U$501,$Y123)="","",INDEX('Per Invoice'!U$2:U$501,$Y123)))</f>
        <v/>
      </c>
      <c r="V123" s="7">
        <f>IF($Y123="","",IF(INDEX('Per Invoice'!V$2:V$501,$Y123)="","",INDEX('Per Invoice'!V$2:V$501,$Y123)))</f>
        <v/>
      </c>
      <c r="W123" s="7">
        <f>IF($Y123="","",IF(INDEX('Per Invoice'!W$2:W$501,$Y123)="","",INDEX('Per Invoice'!W$2:W$501,$Y123)))</f>
        <v/>
      </c>
      <c r="X123" s="7">
        <f>IF($Y123="","",IF(INDEX('Per Invoice'!X$2:X$501,$Y123)="","",INDEX('Per Invoice'!X$2:X$501,$Y123)))</f>
        <v/>
      </c>
      <c r="Y123" s="16">
        <f>IFERROR(MATCH(Settings!$C$36&amp;"|"&amp;ROWS($Y$2:$Y123),'Per Invoice'!$Z$2:$Z$501,0),"")</f>
        <v/>
      </c>
    </row>
    <row r="124">
      <c r="A124">
        <f>IF($Y124="","",IF(INDEX('Per Invoice'!A$2:A$501,$Y124)="","",INDEX('Per Invoice'!A$2:A$501,$Y124)))</f>
        <v/>
      </c>
      <c r="B124">
        <f>IF($Y124="","",IF(INDEX('Per Invoice'!B$2:B$501,$Y124)="","",INDEX('Per Invoice'!B$2:B$501,$Y124)))</f>
        <v/>
      </c>
      <c r="C124">
        <f>IF($Y124="","",IF(INDEX('Per Invoice'!C$2:C$501,$Y124)="","",INDEX('Per Invoice'!C$2:C$501,$Y124)))</f>
        <v/>
      </c>
      <c r="D124">
        <f>IF($Y124="","",IF(INDEX('Per Invoice'!D$2:D$501,$Y124)="","",INDEX('Per Invoice'!D$2:D$501,$Y124)))</f>
        <v/>
      </c>
      <c r="E124">
        <f>IF($Y124="","",IF(INDEX('Per Invoice'!E$2:E$501,$Y124)="","",INDEX('Per Invoice'!E$2:E$501,$Y124)))</f>
        <v/>
      </c>
      <c r="F124">
        <f>IF($Y124="","",IF(INDEX('Per Invoice'!F$2:F$501,$Y124)="","",INDEX('Per Invoice'!F$2:F$501,$Y124)))</f>
        <v/>
      </c>
      <c r="G124">
        <f>IF($Y124="","",IF(INDEX('Per Invoice'!G$2:G$501,$Y124)="","",INDEX('Per Invoice'!G$2:G$501,$Y124)))</f>
        <v/>
      </c>
      <c r="H124">
        <f>IF($Y124="","",IF(INDEX('Per Invoice'!H$2:H$501,$Y124)="","",INDEX('Per Invoice'!H$2:H$501,$Y124)))</f>
        <v/>
      </c>
      <c r="I124">
        <f>IF($Y124="","",IF(INDEX('Per Invoice'!I$2:I$501,$Y124)="","",INDEX('Per Invoice'!I$2:I$501,$Y124)))</f>
        <v/>
      </c>
      <c r="J124">
        <f>IF($Y124="","",IF(INDEX('Per Invoice'!J$2:J$501,$Y124)="","",INDEX('Per Invoice'!J$2:J$501,$Y124)))</f>
        <v/>
      </c>
      <c r="K124">
        <f>IF($Y124="","",IF(INDEX('Per Invoice'!K$2:K$501,$Y124)="","",INDEX('Per Invoice'!K$2:K$501,$Y124)))</f>
        <v/>
      </c>
      <c r="L124" s="7">
        <f>IF($Y124="","",IF(INDEX('Per Invoice'!L$2:L$501,$Y124)="","",INDEX('Per Invoice'!L$2:L$501,$Y124)))</f>
        <v/>
      </c>
      <c r="M124" s="14">
        <f>IF($Y124="","",IF(INDEX('Per Invoice'!M$2:M$501,$Y124)="","",INDEX('Per Invoice'!M$2:M$501,$Y124)))</f>
        <v/>
      </c>
      <c r="N124">
        <f>IF($Y124="","",IF(INDEX('Per Invoice'!N$2:N$501,$Y124)="","",INDEX('Per Invoice'!N$2:N$501,$Y124)))</f>
        <v/>
      </c>
      <c r="O124">
        <f>IF($Y124="","",IF(INDEX('Per Invoice'!O$2:O$501,$Y124)="","",INDEX('Per Invoice'!O$2:O$501,$Y124)))</f>
        <v/>
      </c>
      <c r="P124" s="7">
        <f>IF($Y124="","",IF(INDEX('Per Invoice'!P$2:P$501,$Y124)="","",INDEX('Per Invoice'!P$2:P$501,$Y124)))</f>
        <v/>
      </c>
      <c r="Q124" s="7">
        <f>IF($Y124="","",IF(INDEX('Per Invoice'!Q$2:Q$501,$Y124)="","",INDEX('Per Invoice'!Q$2:Q$501,$Y124)))</f>
        <v/>
      </c>
      <c r="R124">
        <f>IF($Y124="","",IF(INDEX('Per Invoice'!R$2:R$501,$Y124)="","",INDEX('Per Invoice'!R$2:R$501,$Y124)))</f>
        <v/>
      </c>
      <c r="S124" s="7">
        <f>IF($Y124="","",IF(INDEX('Per Invoice'!S$2:S$501,$Y124)="","",INDEX('Per Invoice'!S$2:S$501,$Y124)))</f>
        <v/>
      </c>
      <c r="T124" s="7">
        <f>IF($Y124="","",IF(INDEX('Per Invoice'!T$2:T$501,$Y124)="","",INDEX('Per Invoice'!T$2:T$501,$Y124)))</f>
        <v/>
      </c>
      <c r="U124" s="7">
        <f>IF($Y124="","",IF(INDEX('Per Invoice'!U$2:U$501,$Y124)="","",INDEX('Per Invoice'!U$2:U$501,$Y124)))</f>
        <v/>
      </c>
      <c r="V124" s="7">
        <f>IF($Y124="","",IF(INDEX('Per Invoice'!V$2:V$501,$Y124)="","",INDEX('Per Invoice'!V$2:V$501,$Y124)))</f>
        <v/>
      </c>
      <c r="W124" s="7">
        <f>IF($Y124="","",IF(INDEX('Per Invoice'!W$2:W$501,$Y124)="","",INDEX('Per Invoice'!W$2:W$501,$Y124)))</f>
        <v/>
      </c>
      <c r="X124" s="7">
        <f>IF($Y124="","",IF(INDEX('Per Invoice'!X$2:X$501,$Y124)="","",INDEX('Per Invoice'!X$2:X$501,$Y124)))</f>
        <v/>
      </c>
      <c r="Y124" s="16">
        <f>IFERROR(MATCH(Settings!$C$36&amp;"|"&amp;ROWS($Y$2:$Y124),'Per Invoice'!$Z$2:$Z$501,0),"")</f>
        <v/>
      </c>
    </row>
    <row r="125">
      <c r="A125">
        <f>IF($Y125="","",IF(INDEX('Per Invoice'!A$2:A$501,$Y125)="","",INDEX('Per Invoice'!A$2:A$501,$Y125)))</f>
        <v/>
      </c>
      <c r="B125">
        <f>IF($Y125="","",IF(INDEX('Per Invoice'!B$2:B$501,$Y125)="","",INDEX('Per Invoice'!B$2:B$501,$Y125)))</f>
        <v/>
      </c>
      <c r="C125">
        <f>IF($Y125="","",IF(INDEX('Per Invoice'!C$2:C$501,$Y125)="","",INDEX('Per Invoice'!C$2:C$501,$Y125)))</f>
        <v/>
      </c>
      <c r="D125">
        <f>IF($Y125="","",IF(INDEX('Per Invoice'!D$2:D$501,$Y125)="","",INDEX('Per Invoice'!D$2:D$501,$Y125)))</f>
        <v/>
      </c>
      <c r="E125">
        <f>IF($Y125="","",IF(INDEX('Per Invoice'!E$2:E$501,$Y125)="","",INDEX('Per Invoice'!E$2:E$501,$Y125)))</f>
        <v/>
      </c>
      <c r="F125">
        <f>IF($Y125="","",IF(INDEX('Per Invoice'!F$2:F$501,$Y125)="","",INDEX('Per Invoice'!F$2:F$501,$Y125)))</f>
        <v/>
      </c>
      <c r="G125">
        <f>IF($Y125="","",IF(INDEX('Per Invoice'!G$2:G$501,$Y125)="","",INDEX('Per Invoice'!G$2:G$501,$Y125)))</f>
        <v/>
      </c>
      <c r="H125">
        <f>IF($Y125="","",IF(INDEX('Per Invoice'!H$2:H$501,$Y125)="","",INDEX('Per Invoice'!H$2:H$501,$Y125)))</f>
        <v/>
      </c>
      <c r="I125">
        <f>IF($Y125="","",IF(INDEX('Per Invoice'!I$2:I$501,$Y125)="","",INDEX('Per Invoice'!I$2:I$501,$Y125)))</f>
        <v/>
      </c>
      <c r="J125">
        <f>IF($Y125="","",IF(INDEX('Per Invoice'!J$2:J$501,$Y125)="","",INDEX('Per Invoice'!J$2:J$501,$Y125)))</f>
        <v/>
      </c>
      <c r="K125">
        <f>IF($Y125="","",IF(INDEX('Per Invoice'!K$2:K$501,$Y125)="","",INDEX('Per Invoice'!K$2:K$501,$Y125)))</f>
        <v/>
      </c>
      <c r="L125" s="7">
        <f>IF($Y125="","",IF(INDEX('Per Invoice'!L$2:L$501,$Y125)="","",INDEX('Per Invoice'!L$2:L$501,$Y125)))</f>
        <v/>
      </c>
      <c r="M125" s="14">
        <f>IF($Y125="","",IF(INDEX('Per Invoice'!M$2:M$501,$Y125)="","",INDEX('Per Invoice'!M$2:M$501,$Y125)))</f>
        <v/>
      </c>
      <c r="N125">
        <f>IF($Y125="","",IF(INDEX('Per Invoice'!N$2:N$501,$Y125)="","",INDEX('Per Invoice'!N$2:N$501,$Y125)))</f>
        <v/>
      </c>
      <c r="O125">
        <f>IF($Y125="","",IF(INDEX('Per Invoice'!O$2:O$501,$Y125)="","",INDEX('Per Invoice'!O$2:O$501,$Y125)))</f>
        <v/>
      </c>
      <c r="P125" s="7">
        <f>IF($Y125="","",IF(INDEX('Per Invoice'!P$2:P$501,$Y125)="","",INDEX('Per Invoice'!P$2:P$501,$Y125)))</f>
        <v/>
      </c>
      <c r="Q125" s="7">
        <f>IF($Y125="","",IF(INDEX('Per Invoice'!Q$2:Q$501,$Y125)="","",INDEX('Per Invoice'!Q$2:Q$501,$Y125)))</f>
        <v/>
      </c>
      <c r="R125">
        <f>IF($Y125="","",IF(INDEX('Per Invoice'!R$2:R$501,$Y125)="","",INDEX('Per Invoice'!R$2:R$501,$Y125)))</f>
        <v/>
      </c>
      <c r="S125" s="7">
        <f>IF($Y125="","",IF(INDEX('Per Invoice'!S$2:S$501,$Y125)="","",INDEX('Per Invoice'!S$2:S$501,$Y125)))</f>
        <v/>
      </c>
      <c r="T125" s="7">
        <f>IF($Y125="","",IF(INDEX('Per Invoice'!T$2:T$501,$Y125)="","",INDEX('Per Invoice'!T$2:T$501,$Y125)))</f>
        <v/>
      </c>
      <c r="U125" s="7">
        <f>IF($Y125="","",IF(INDEX('Per Invoice'!U$2:U$501,$Y125)="","",INDEX('Per Invoice'!U$2:U$501,$Y125)))</f>
        <v/>
      </c>
      <c r="V125" s="7">
        <f>IF($Y125="","",IF(INDEX('Per Invoice'!V$2:V$501,$Y125)="","",INDEX('Per Invoice'!V$2:V$501,$Y125)))</f>
        <v/>
      </c>
      <c r="W125" s="7">
        <f>IF($Y125="","",IF(INDEX('Per Invoice'!W$2:W$501,$Y125)="","",INDEX('Per Invoice'!W$2:W$501,$Y125)))</f>
        <v/>
      </c>
      <c r="X125" s="7">
        <f>IF($Y125="","",IF(INDEX('Per Invoice'!X$2:X$501,$Y125)="","",INDEX('Per Invoice'!X$2:X$501,$Y125)))</f>
        <v/>
      </c>
      <c r="Y125" s="16">
        <f>IFERROR(MATCH(Settings!$C$36&amp;"|"&amp;ROWS($Y$2:$Y125),'Per Invoice'!$Z$2:$Z$501,0),"")</f>
        <v/>
      </c>
    </row>
    <row r="126">
      <c r="A126">
        <f>IF($Y126="","",IF(INDEX('Per Invoice'!A$2:A$501,$Y126)="","",INDEX('Per Invoice'!A$2:A$501,$Y126)))</f>
        <v/>
      </c>
      <c r="B126">
        <f>IF($Y126="","",IF(INDEX('Per Invoice'!B$2:B$501,$Y126)="","",INDEX('Per Invoice'!B$2:B$501,$Y126)))</f>
        <v/>
      </c>
      <c r="C126">
        <f>IF($Y126="","",IF(INDEX('Per Invoice'!C$2:C$501,$Y126)="","",INDEX('Per Invoice'!C$2:C$501,$Y126)))</f>
        <v/>
      </c>
      <c r="D126">
        <f>IF($Y126="","",IF(INDEX('Per Invoice'!D$2:D$501,$Y126)="","",INDEX('Per Invoice'!D$2:D$501,$Y126)))</f>
        <v/>
      </c>
      <c r="E126">
        <f>IF($Y126="","",IF(INDEX('Per Invoice'!E$2:E$501,$Y126)="","",INDEX('Per Invoice'!E$2:E$501,$Y126)))</f>
        <v/>
      </c>
      <c r="F126">
        <f>IF($Y126="","",IF(INDEX('Per Invoice'!F$2:F$501,$Y126)="","",INDEX('Per Invoice'!F$2:F$501,$Y126)))</f>
        <v/>
      </c>
      <c r="G126">
        <f>IF($Y126="","",IF(INDEX('Per Invoice'!G$2:G$501,$Y126)="","",INDEX('Per Invoice'!G$2:G$501,$Y126)))</f>
        <v/>
      </c>
      <c r="H126">
        <f>IF($Y126="","",IF(INDEX('Per Invoice'!H$2:H$501,$Y126)="","",INDEX('Per Invoice'!H$2:H$501,$Y126)))</f>
        <v/>
      </c>
      <c r="I126">
        <f>IF($Y126="","",IF(INDEX('Per Invoice'!I$2:I$501,$Y126)="","",INDEX('Per Invoice'!I$2:I$501,$Y126)))</f>
        <v/>
      </c>
      <c r="J126">
        <f>IF($Y126="","",IF(INDEX('Per Invoice'!J$2:J$501,$Y126)="","",INDEX('Per Invoice'!J$2:J$501,$Y126)))</f>
        <v/>
      </c>
      <c r="K126">
        <f>IF($Y126="","",IF(INDEX('Per Invoice'!K$2:K$501,$Y126)="","",INDEX('Per Invoice'!K$2:K$501,$Y126)))</f>
        <v/>
      </c>
      <c r="L126" s="7">
        <f>IF($Y126="","",IF(INDEX('Per Invoice'!L$2:L$501,$Y126)="","",INDEX('Per Invoice'!L$2:L$501,$Y126)))</f>
        <v/>
      </c>
      <c r="M126" s="14">
        <f>IF($Y126="","",IF(INDEX('Per Invoice'!M$2:M$501,$Y126)="","",INDEX('Per Invoice'!M$2:M$501,$Y126)))</f>
        <v/>
      </c>
      <c r="N126">
        <f>IF($Y126="","",IF(INDEX('Per Invoice'!N$2:N$501,$Y126)="","",INDEX('Per Invoice'!N$2:N$501,$Y126)))</f>
        <v/>
      </c>
      <c r="O126">
        <f>IF($Y126="","",IF(INDEX('Per Invoice'!O$2:O$501,$Y126)="","",INDEX('Per Invoice'!O$2:O$501,$Y126)))</f>
        <v/>
      </c>
      <c r="P126" s="7">
        <f>IF($Y126="","",IF(INDEX('Per Invoice'!P$2:P$501,$Y126)="","",INDEX('Per Invoice'!P$2:P$501,$Y126)))</f>
        <v/>
      </c>
      <c r="Q126" s="7">
        <f>IF($Y126="","",IF(INDEX('Per Invoice'!Q$2:Q$501,$Y126)="","",INDEX('Per Invoice'!Q$2:Q$501,$Y126)))</f>
        <v/>
      </c>
      <c r="R126">
        <f>IF($Y126="","",IF(INDEX('Per Invoice'!R$2:R$501,$Y126)="","",INDEX('Per Invoice'!R$2:R$501,$Y126)))</f>
        <v/>
      </c>
      <c r="S126" s="7">
        <f>IF($Y126="","",IF(INDEX('Per Invoice'!S$2:S$501,$Y126)="","",INDEX('Per Invoice'!S$2:S$501,$Y126)))</f>
        <v/>
      </c>
      <c r="T126" s="7">
        <f>IF($Y126="","",IF(INDEX('Per Invoice'!T$2:T$501,$Y126)="","",INDEX('Per Invoice'!T$2:T$501,$Y126)))</f>
        <v/>
      </c>
      <c r="U126" s="7">
        <f>IF($Y126="","",IF(INDEX('Per Invoice'!U$2:U$501,$Y126)="","",INDEX('Per Invoice'!U$2:U$501,$Y126)))</f>
        <v/>
      </c>
      <c r="V126" s="7">
        <f>IF($Y126="","",IF(INDEX('Per Invoice'!V$2:V$501,$Y126)="","",INDEX('Per Invoice'!V$2:V$501,$Y126)))</f>
        <v/>
      </c>
      <c r="W126" s="7">
        <f>IF($Y126="","",IF(INDEX('Per Invoice'!W$2:W$501,$Y126)="","",INDEX('Per Invoice'!W$2:W$501,$Y126)))</f>
        <v/>
      </c>
      <c r="X126" s="7">
        <f>IF($Y126="","",IF(INDEX('Per Invoice'!X$2:X$501,$Y126)="","",INDEX('Per Invoice'!X$2:X$501,$Y126)))</f>
        <v/>
      </c>
      <c r="Y126" s="16">
        <f>IFERROR(MATCH(Settings!$C$36&amp;"|"&amp;ROWS($Y$2:$Y126),'Per Invoice'!$Z$2:$Z$501,0),"")</f>
        <v/>
      </c>
    </row>
    <row r="127">
      <c r="A127">
        <f>IF($Y127="","",IF(INDEX('Per Invoice'!A$2:A$501,$Y127)="","",INDEX('Per Invoice'!A$2:A$501,$Y127)))</f>
        <v/>
      </c>
      <c r="B127">
        <f>IF($Y127="","",IF(INDEX('Per Invoice'!B$2:B$501,$Y127)="","",INDEX('Per Invoice'!B$2:B$501,$Y127)))</f>
        <v/>
      </c>
      <c r="C127">
        <f>IF($Y127="","",IF(INDEX('Per Invoice'!C$2:C$501,$Y127)="","",INDEX('Per Invoice'!C$2:C$501,$Y127)))</f>
        <v/>
      </c>
      <c r="D127">
        <f>IF($Y127="","",IF(INDEX('Per Invoice'!D$2:D$501,$Y127)="","",INDEX('Per Invoice'!D$2:D$501,$Y127)))</f>
        <v/>
      </c>
      <c r="E127">
        <f>IF($Y127="","",IF(INDEX('Per Invoice'!E$2:E$501,$Y127)="","",INDEX('Per Invoice'!E$2:E$501,$Y127)))</f>
        <v/>
      </c>
      <c r="F127">
        <f>IF($Y127="","",IF(INDEX('Per Invoice'!F$2:F$501,$Y127)="","",INDEX('Per Invoice'!F$2:F$501,$Y127)))</f>
        <v/>
      </c>
      <c r="G127">
        <f>IF($Y127="","",IF(INDEX('Per Invoice'!G$2:G$501,$Y127)="","",INDEX('Per Invoice'!G$2:G$501,$Y127)))</f>
        <v/>
      </c>
      <c r="H127">
        <f>IF($Y127="","",IF(INDEX('Per Invoice'!H$2:H$501,$Y127)="","",INDEX('Per Invoice'!H$2:H$501,$Y127)))</f>
        <v/>
      </c>
      <c r="I127">
        <f>IF($Y127="","",IF(INDEX('Per Invoice'!I$2:I$501,$Y127)="","",INDEX('Per Invoice'!I$2:I$501,$Y127)))</f>
        <v/>
      </c>
      <c r="J127">
        <f>IF($Y127="","",IF(INDEX('Per Invoice'!J$2:J$501,$Y127)="","",INDEX('Per Invoice'!J$2:J$501,$Y127)))</f>
        <v/>
      </c>
      <c r="K127">
        <f>IF($Y127="","",IF(INDEX('Per Invoice'!K$2:K$501,$Y127)="","",INDEX('Per Invoice'!K$2:K$501,$Y127)))</f>
        <v/>
      </c>
      <c r="L127" s="7">
        <f>IF($Y127="","",IF(INDEX('Per Invoice'!L$2:L$501,$Y127)="","",INDEX('Per Invoice'!L$2:L$501,$Y127)))</f>
        <v/>
      </c>
      <c r="M127" s="14">
        <f>IF($Y127="","",IF(INDEX('Per Invoice'!M$2:M$501,$Y127)="","",INDEX('Per Invoice'!M$2:M$501,$Y127)))</f>
        <v/>
      </c>
      <c r="N127">
        <f>IF($Y127="","",IF(INDEX('Per Invoice'!N$2:N$501,$Y127)="","",INDEX('Per Invoice'!N$2:N$501,$Y127)))</f>
        <v/>
      </c>
      <c r="O127">
        <f>IF($Y127="","",IF(INDEX('Per Invoice'!O$2:O$501,$Y127)="","",INDEX('Per Invoice'!O$2:O$501,$Y127)))</f>
        <v/>
      </c>
      <c r="P127" s="7">
        <f>IF($Y127="","",IF(INDEX('Per Invoice'!P$2:P$501,$Y127)="","",INDEX('Per Invoice'!P$2:P$501,$Y127)))</f>
        <v/>
      </c>
      <c r="Q127" s="7">
        <f>IF($Y127="","",IF(INDEX('Per Invoice'!Q$2:Q$501,$Y127)="","",INDEX('Per Invoice'!Q$2:Q$501,$Y127)))</f>
        <v/>
      </c>
      <c r="R127">
        <f>IF($Y127="","",IF(INDEX('Per Invoice'!R$2:R$501,$Y127)="","",INDEX('Per Invoice'!R$2:R$501,$Y127)))</f>
        <v/>
      </c>
      <c r="S127" s="7">
        <f>IF($Y127="","",IF(INDEX('Per Invoice'!S$2:S$501,$Y127)="","",INDEX('Per Invoice'!S$2:S$501,$Y127)))</f>
        <v/>
      </c>
      <c r="T127" s="7">
        <f>IF($Y127="","",IF(INDEX('Per Invoice'!T$2:T$501,$Y127)="","",INDEX('Per Invoice'!T$2:T$501,$Y127)))</f>
        <v/>
      </c>
      <c r="U127" s="7">
        <f>IF($Y127="","",IF(INDEX('Per Invoice'!U$2:U$501,$Y127)="","",INDEX('Per Invoice'!U$2:U$501,$Y127)))</f>
        <v/>
      </c>
      <c r="V127" s="7">
        <f>IF($Y127="","",IF(INDEX('Per Invoice'!V$2:V$501,$Y127)="","",INDEX('Per Invoice'!V$2:V$501,$Y127)))</f>
        <v/>
      </c>
      <c r="W127" s="7">
        <f>IF($Y127="","",IF(INDEX('Per Invoice'!W$2:W$501,$Y127)="","",INDEX('Per Invoice'!W$2:W$501,$Y127)))</f>
        <v/>
      </c>
      <c r="X127" s="7">
        <f>IF($Y127="","",IF(INDEX('Per Invoice'!X$2:X$501,$Y127)="","",INDEX('Per Invoice'!X$2:X$501,$Y127)))</f>
        <v/>
      </c>
      <c r="Y127" s="16">
        <f>IFERROR(MATCH(Settings!$C$36&amp;"|"&amp;ROWS($Y$2:$Y127),'Per Invoice'!$Z$2:$Z$501,0),"")</f>
        <v/>
      </c>
    </row>
    <row r="128">
      <c r="A128">
        <f>IF($Y128="","",IF(INDEX('Per Invoice'!A$2:A$501,$Y128)="","",INDEX('Per Invoice'!A$2:A$501,$Y128)))</f>
        <v/>
      </c>
      <c r="B128">
        <f>IF($Y128="","",IF(INDEX('Per Invoice'!B$2:B$501,$Y128)="","",INDEX('Per Invoice'!B$2:B$501,$Y128)))</f>
        <v/>
      </c>
      <c r="C128">
        <f>IF($Y128="","",IF(INDEX('Per Invoice'!C$2:C$501,$Y128)="","",INDEX('Per Invoice'!C$2:C$501,$Y128)))</f>
        <v/>
      </c>
      <c r="D128">
        <f>IF($Y128="","",IF(INDEX('Per Invoice'!D$2:D$501,$Y128)="","",INDEX('Per Invoice'!D$2:D$501,$Y128)))</f>
        <v/>
      </c>
      <c r="E128">
        <f>IF($Y128="","",IF(INDEX('Per Invoice'!E$2:E$501,$Y128)="","",INDEX('Per Invoice'!E$2:E$501,$Y128)))</f>
        <v/>
      </c>
      <c r="F128">
        <f>IF($Y128="","",IF(INDEX('Per Invoice'!F$2:F$501,$Y128)="","",INDEX('Per Invoice'!F$2:F$501,$Y128)))</f>
        <v/>
      </c>
      <c r="G128">
        <f>IF($Y128="","",IF(INDEX('Per Invoice'!G$2:G$501,$Y128)="","",INDEX('Per Invoice'!G$2:G$501,$Y128)))</f>
        <v/>
      </c>
      <c r="H128">
        <f>IF($Y128="","",IF(INDEX('Per Invoice'!H$2:H$501,$Y128)="","",INDEX('Per Invoice'!H$2:H$501,$Y128)))</f>
        <v/>
      </c>
      <c r="I128">
        <f>IF($Y128="","",IF(INDEX('Per Invoice'!I$2:I$501,$Y128)="","",INDEX('Per Invoice'!I$2:I$501,$Y128)))</f>
        <v/>
      </c>
      <c r="J128">
        <f>IF($Y128="","",IF(INDEX('Per Invoice'!J$2:J$501,$Y128)="","",INDEX('Per Invoice'!J$2:J$501,$Y128)))</f>
        <v/>
      </c>
      <c r="K128">
        <f>IF($Y128="","",IF(INDEX('Per Invoice'!K$2:K$501,$Y128)="","",INDEX('Per Invoice'!K$2:K$501,$Y128)))</f>
        <v/>
      </c>
      <c r="L128" s="7">
        <f>IF($Y128="","",IF(INDEX('Per Invoice'!L$2:L$501,$Y128)="","",INDEX('Per Invoice'!L$2:L$501,$Y128)))</f>
        <v/>
      </c>
      <c r="M128" s="14">
        <f>IF($Y128="","",IF(INDEX('Per Invoice'!M$2:M$501,$Y128)="","",INDEX('Per Invoice'!M$2:M$501,$Y128)))</f>
        <v/>
      </c>
      <c r="N128">
        <f>IF($Y128="","",IF(INDEX('Per Invoice'!N$2:N$501,$Y128)="","",INDEX('Per Invoice'!N$2:N$501,$Y128)))</f>
        <v/>
      </c>
      <c r="O128">
        <f>IF($Y128="","",IF(INDEX('Per Invoice'!O$2:O$501,$Y128)="","",INDEX('Per Invoice'!O$2:O$501,$Y128)))</f>
        <v/>
      </c>
      <c r="P128" s="7">
        <f>IF($Y128="","",IF(INDEX('Per Invoice'!P$2:P$501,$Y128)="","",INDEX('Per Invoice'!P$2:P$501,$Y128)))</f>
        <v/>
      </c>
      <c r="Q128" s="7">
        <f>IF($Y128="","",IF(INDEX('Per Invoice'!Q$2:Q$501,$Y128)="","",INDEX('Per Invoice'!Q$2:Q$501,$Y128)))</f>
        <v/>
      </c>
      <c r="R128">
        <f>IF($Y128="","",IF(INDEX('Per Invoice'!R$2:R$501,$Y128)="","",INDEX('Per Invoice'!R$2:R$501,$Y128)))</f>
        <v/>
      </c>
      <c r="S128" s="7">
        <f>IF($Y128="","",IF(INDEX('Per Invoice'!S$2:S$501,$Y128)="","",INDEX('Per Invoice'!S$2:S$501,$Y128)))</f>
        <v/>
      </c>
      <c r="T128" s="7">
        <f>IF($Y128="","",IF(INDEX('Per Invoice'!T$2:T$501,$Y128)="","",INDEX('Per Invoice'!T$2:T$501,$Y128)))</f>
        <v/>
      </c>
      <c r="U128" s="7">
        <f>IF($Y128="","",IF(INDEX('Per Invoice'!U$2:U$501,$Y128)="","",INDEX('Per Invoice'!U$2:U$501,$Y128)))</f>
        <v/>
      </c>
      <c r="V128" s="7">
        <f>IF($Y128="","",IF(INDEX('Per Invoice'!V$2:V$501,$Y128)="","",INDEX('Per Invoice'!V$2:V$501,$Y128)))</f>
        <v/>
      </c>
      <c r="W128" s="7">
        <f>IF($Y128="","",IF(INDEX('Per Invoice'!W$2:W$501,$Y128)="","",INDEX('Per Invoice'!W$2:W$501,$Y128)))</f>
        <v/>
      </c>
      <c r="X128" s="7">
        <f>IF($Y128="","",IF(INDEX('Per Invoice'!X$2:X$501,$Y128)="","",INDEX('Per Invoice'!X$2:X$501,$Y128)))</f>
        <v/>
      </c>
      <c r="Y128" s="16">
        <f>IFERROR(MATCH(Settings!$C$36&amp;"|"&amp;ROWS($Y$2:$Y128),'Per Invoice'!$Z$2:$Z$501,0),"")</f>
        <v/>
      </c>
    </row>
    <row r="129">
      <c r="A129">
        <f>IF($Y129="","",IF(INDEX('Per Invoice'!A$2:A$501,$Y129)="","",INDEX('Per Invoice'!A$2:A$501,$Y129)))</f>
        <v/>
      </c>
      <c r="B129">
        <f>IF($Y129="","",IF(INDEX('Per Invoice'!B$2:B$501,$Y129)="","",INDEX('Per Invoice'!B$2:B$501,$Y129)))</f>
        <v/>
      </c>
      <c r="C129">
        <f>IF($Y129="","",IF(INDEX('Per Invoice'!C$2:C$501,$Y129)="","",INDEX('Per Invoice'!C$2:C$501,$Y129)))</f>
        <v/>
      </c>
      <c r="D129">
        <f>IF($Y129="","",IF(INDEX('Per Invoice'!D$2:D$501,$Y129)="","",INDEX('Per Invoice'!D$2:D$501,$Y129)))</f>
        <v/>
      </c>
      <c r="E129">
        <f>IF($Y129="","",IF(INDEX('Per Invoice'!E$2:E$501,$Y129)="","",INDEX('Per Invoice'!E$2:E$501,$Y129)))</f>
        <v/>
      </c>
      <c r="F129">
        <f>IF($Y129="","",IF(INDEX('Per Invoice'!F$2:F$501,$Y129)="","",INDEX('Per Invoice'!F$2:F$501,$Y129)))</f>
        <v/>
      </c>
      <c r="G129">
        <f>IF($Y129="","",IF(INDEX('Per Invoice'!G$2:G$501,$Y129)="","",INDEX('Per Invoice'!G$2:G$501,$Y129)))</f>
        <v/>
      </c>
      <c r="H129">
        <f>IF($Y129="","",IF(INDEX('Per Invoice'!H$2:H$501,$Y129)="","",INDEX('Per Invoice'!H$2:H$501,$Y129)))</f>
        <v/>
      </c>
      <c r="I129">
        <f>IF($Y129="","",IF(INDEX('Per Invoice'!I$2:I$501,$Y129)="","",INDEX('Per Invoice'!I$2:I$501,$Y129)))</f>
        <v/>
      </c>
      <c r="J129">
        <f>IF($Y129="","",IF(INDEX('Per Invoice'!J$2:J$501,$Y129)="","",INDEX('Per Invoice'!J$2:J$501,$Y129)))</f>
        <v/>
      </c>
      <c r="K129">
        <f>IF($Y129="","",IF(INDEX('Per Invoice'!K$2:K$501,$Y129)="","",INDEX('Per Invoice'!K$2:K$501,$Y129)))</f>
        <v/>
      </c>
      <c r="L129" s="7">
        <f>IF($Y129="","",IF(INDEX('Per Invoice'!L$2:L$501,$Y129)="","",INDEX('Per Invoice'!L$2:L$501,$Y129)))</f>
        <v/>
      </c>
      <c r="M129" s="14">
        <f>IF($Y129="","",IF(INDEX('Per Invoice'!M$2:M$501,$Y129)="","",INDEX('Per Invoice'!M$2:M$501,$Y129)))</f>
        <v/>
      </c>
      <c r="N129">
        <f>IF($Y129="","",IF(INDEX('Per Invoice'!N$2:N$501,$Y129)="","",INDEX('Per Invoice'!N$2:N$501,$Y129)))</f>
        <v/>
      </c>
      <c r="O129">
        <f>IF($Y129="","",IF(INDEX('Per Invoice'!O$2:O$501,$Y129)="","",INDEX('Per Invoice'!O$2:O$501,$Y129)))</f>
        <v/>
      </c>
      <c r="P129" s="7">
        <f>IF($Y129="","",IF(INDEX('Per Invoice'!P$2:P$501,$Y129)="","",INDEX('Per Invoice'!P$2:P$501,$Y129)))</f>
        <v/>
      </c>
      <c r="Q129" s="7">
        <f>IF($Y129="","",IF(INDEX('Per Invoice'!Q$2:Q$501,$Y129)="","",INDEX('Per Invoice'!Q$2:Q$501,$Y129)))</f>
        <v/>
      </c>
      <c r="R129">
        <f>IF($Y129="","",IF(INDEX('Per Invoice'!R$2:R$501,$Y129)="","",INDEX('Per Invoice'!R$2:R$501,$Y129)))</f>
        <v/>
      </c>
      <c r="S129" s="7">
        <f>IF($Y129="","",IF(INDEX('Per Invoice'!S$2:S$501,$Y129)="","",INDEX('Per Invoice'!S$2:S$501,$Y129)))</f>
        <v/>
      </c>
      <c r="T129" s="7">
        <f>IF($Y129="","",IF(INDEX('Per Invoice'!T$2:T$501,$Y129)="","",INDEX('Per Invoice'!T$2:T$501,$Y129)))</f>
        <v/>
      </c>
      <c r="U129" s="7">
        <f>IF($Y129="","",IF(INDEX('Per Invoice'!U$2:U$501,$Y129)="","",INDEX('Per Invoice'!U$2:U$501,$Y129)))</f>
        <v/>
      </c>
      <c r="V129" s="7">
        <f>IF($Y129="","",IF(INDEX('Per Invoice'!V$2:V$501,$Y129)="","",INDEX('Per Invoice'!V$2:V$501,$Y129)))</f>
        <v/>
      </c>
      <c r="W129" s="7">
        <f>IF($Y129="","",IF(INDEX('Per Invoice'!W$2:W$501,$Y129)="","",INDEX('Per Invoice'!W$2:W$501,$Y129)))</f>
        <v/>
      </c>
      <c r="X129" s="7">
        <f>IF($Y129="","",IF(INDEX('Per Invoice'!X$2:X$501,$Y129)="","",INDEX('Per Invoice'!X$2:X$501,$Y129)))</f>
        <v/>
      </c>
      <c r="Y129" s="16">
        <f>IFERROR(MATCH(Settings!$C$36&amp;"|"&amp;ROWS($Y$2:$Y129),'Per Invoice'!$Z$2:$Z$501,0),"")</f>
        <v/>
      </c>
    </row>
    <row r="130">
      <c r="A130">
        <f>IF($Y130="","",IF(INDEX('Per Invoice'!A$2:A$501,$Y130)="","",INDEX('Per Invoice'!A$2:A$501,$Y130)))</f>
        <v/>
      </c>
      <c r="B130">
        <f>IF($Y130="","",IF(INDEX('Per Invoice'!B$2:B$501,$Y130)="","",INDEX('Per Invoice'!B$2:B$501,$Y130)))</f>
        <v/>
      </c>
      <c r="C130">
        <f>IF($Y130="","",IF(INDEX('Per Invoice'!C$2:C$501,$Y130)="","",INDEX('Per Invoice'!C$2:C$501,$Y130)))</f>
        <v/>
      </c>
      <c r="D130">
        <f>IF($Y130="","",IF(INDEX('Per Invoice'!D$2:D$501,$Y130)="","",INDEX('Per Invoice'!D$2:D$501,$Y130)))</f>
        <v/>
      </c>
      <c r="E130">
        <f>IF($Y130="","",IF(INDEX('Per Invoice'!E$2:E$501,$Y130)="","",INDEX('Per Invoice'!E$2:E$501,$Y130)))</f>
        <v/>
      </c>
      <c r="F130">
        <f>IF($Y130="","",IF(INDEX('Per Invoice'!F$2:F$501,$Y130)="","",INDEX('Per Invoice'!F$2:F$501,$Y130)))</f>
        <v/>
      </c>
      <c r="G130">
        <f>IF($Y130="","",IF(INDEX('Per Invoice'!G$2:G$501,$Y130)="","",INDEX('Per Invoice'!G$2:G$501,$Y130)))</f>
        <v/>
      </c>
      <c r="H130">
        <f>IF($Y130="","",IF(INDEX('Per Invoice'!H$2:H$501,$Y130)="","",INDEX('Per Invoice'!H$2:H$501,$Y130)))</f>
        <v/>
      </c>
      <c r="I130">
        <f>IF($Y130="","",IF(INDEX('Per Invoice'!I$2:I$501,$Y130)="","",INDEX('Per Invoice'!I$2:I$501,$Y130)))</f>
        <v/>
      </c>
      <c r="J130">
        <f>IF($Y130="","",IF(INDEX('Per Invoice'!J$2:J$501,$Y130)="","",INDEX('Per Invoice'!J$2:J$501,$Y130)))</f>
        <v/>
      </c>
      <c r="K130">
        <f>IF($Y130="","",IF(INDEX('Per Invoice'!K$2:K$501,$Y130)="","",INDEX('Per Invoice'!K$2:K$501,$Y130)))</f>
        <v/>
      </c>
      <c r="L130" s="7">
        <f>IF($Y130="","",IF(INDEX('Per Invoice'!L$2:L$501,$Y130)="","",INDEX('Per Invoice'!L$2:L$501,$Y130)))</f>
        <v/>
      </c>
      <c r="M130" s="14">
        <f>IF($Y130="","",IF(INDEX('Per Invoice'!M$2:M$501,$Y130)="","",INDEX('Per Invoice'!M$2:M$501,$Y130)))</f>
        <v/>
      </c>
      <c r="N130">
        <f>IF($Y130="","",IF(INDEX('Per Invoice'!N$2:N$501,$Y130)="","",INDEX('Per Invoice'!N$2:N$501,$Y130)))</f>
        <v/>
      </c>
      <c r="O130">
        <f>IF($Y130="","",IF(INDEX('Per Invoice'!O$2:O$501,$Y130)="","",INDEX('Per Invoice'!O$2:O$501,$Y130)))</f>
        <v/>
      </c>
      <c r="P130" s="7">
        <f>IF($Y130="","",IF(INDEX('Per Invoice'!P$2:P$501,$Y130)="","",INDEX('Per Invoice'!P$2:P$501,$Y130)))</f>
        <v/>
      </c>
      <c r="Q130" s="7">
        <f>IF($Y130="","",IF(INDEX('Per Invoice'!Q$2:Q$501,$Y130)="","",INDEX('Per Invoice'!Q$2:Q$501,$Y130)))</f>
        <v/>
      </c>
      <c r="R130">
        <f>IF($Y130="","",IF(INDEX('Per Invoice'!R$2:R$501,$Y130)="","",INDEX('Per Invoice'!R$2:R$501,$Y130)))</f>
        <v/>
      </c>
      <c r="S130" s="7">
        <f>IF($Y130="","",IF(INDEX('Per Invoice'!S$2:S$501,$Y130)="","",INDEX('Per Invoice'!S$2:S$501,$Y130)))</f>
        <v/>
      </c>
      <c r="T130" s="7">
        <f>IF($Y130="","",IF(INDEX('Per Invoice'!T$2:T$501,$Y130)="","",INDEX('Per Invoice'!T$2:T$501,$Y130)))</f>
        <v/>
      </c>
      <c r="U130" s="7">
        <f>IF($Y130="","",IF(INDEX('Per Invoice'!U$2:U$501,$Y130)="","",INDEX('Per Invoice'!U$2:U$501,$Y130)))</f>
        <v/>
      </c>
      <c r="V130" s="7">
        <f>IF($Y130="","",IF(INDEX('Per Invoice'!V$2:V$501,$Y130)="","",INDEX('Per Invoice'!V$2:V$501,$Y130)))</f>
        <v/>
      </c>
      <c r="W130" s="7">
        <f>IF($Y130="","",IF(INDEX('Per Invoice'!W$2:W$501,$Y130)="","",INDEX('Per Invoice'!W$2:W$501,$Y130)))</f>
        <v/>
      </c>
      <c r="X130" s="7">
        <f>IF($Y130="","",IF(INDEX('Per Invoice'!X$2:X$501,$Y130)="","",INDEX('Per Invoice'!X$2:X$501,$Y130)))</f>
        <v/>
      </c>
      <c r="Y130" s="16">
        <f>IFERROR(MATCH(Settings!$C$36&amp;"|"&amp;ROWS($Y$2:$Y130),'Per Invoice'!$Z$2:$Z$501,0),"")</f>
        <v/>
      </c>
    </row>
    <row r="131">
      <c r="A131">
        <f>IF($Y131="","",IF(INDEX('Per Invoice'!A$2:A$501,$Y131)="","",INDEX('Per Invoice'!A$2:A$501,$Y131)))</f>
        <v/>
      </c>
      <c r="B131">
        <f>IF($Y131="","",IF(INDEX('Per Invoice'!B$2:B$501,$Y131)="","",INDEX('Per Invoice'!B$2:B$501,$Y131)))</f>
        <v/>
      </c>
      <c r="C131">
        <f>IF($Y131="","",IF(INDEX('Per Invoice'!C$2:C$501,$Y131)="","",INDEX('Per Invoice'!C$2:C$501,$Y131)))</f>
        <v/>
      </c>
      <c r="D131">
        <f>IF($Y131="","",IF(INDEX('Per Invoice'!D$2:D$501,$Y131)="","",INDEX('Per Invoice'!D$2:D$501,$Y131)))</f>
        <v/>
      </c>
      <c r="E131">
        <f>IF($Y131="","",IF(INDEX('Per Invoice'!E$2:E$501,$Y131)="","",INDEX('Per Invoice'!E$2:E$501,$Y131)))</f>
        <v/>
      </c>
      <c r="F131">
        <f>IF($Y131="","",IF(INDEX('Per Invoice'!F$2:F$501,$Y131)="","",INDEX('Per Invoice'!F$2:F$501,$Y131)))</f>
        <v/>
      </c>
      <c r="G131">
        <f>IF($Y131="","",IF(INDEX('Per Invoice'!G$2:G$501,$Y131)="","",INDEX('Per Invoice'!G$2:G$501,$Y131)))</f>
        <v/>
      </c>
      <c r="H131">
        <f>IF($Y131="","",IF(INDEX('Per Invoice'!H$2:H$501,$Y131)="","",INDEX('Per Invoice'!H$2:H$501,$Y131)))</f>
        <v/>
      </c>
      <c r="I131">
        <f>IF($Y131="","",IF(INDEX('Per Invoice'!I$2:I$501,$Y131)="","",INDEX('Per Invoice'!I$2:I$501,$Y131)))</f>
        <v/>
      </c>
      <c r="J131">
        <f>IF($Y131="","",IF(INDEX('Per Invoice'!J$2:J$501,$Y131)="","",INDEX('Per Invoice'!J$2:J$501,$Y131)))</f>
        <v/>
      </c>
      <c r="K131">
        <f>IF($Y131="","",IF(INDEX('Per Invoice'!K$2:K$501,$Y131)="","",INDEX('Per Invoice'!K$2:K$501,$Y131)))</f>
        <v/>
      </c>
      <c r="L131" s="7">
        <f>IF($Y131="","",IF(INDEX('Per Invoice'!L$2:L$501,$Y131)="","",INDEX('Per Invoice'!L$2:L$501,$Y131)))</f>
        <v/>
      </c>
      <c r="M131" s="14">
        <f>IF($Y131="","",IF(INDEX('Per Invoice'!M$2:M$501,$Y131)="","",INDEX('Per Invoice'!M$2:M$501,$Y131)))</f>
        <v/>
      </c>
      <c r="N131">
        <f>IF($Y131="","",IF(INDEX('Per Invoice'!N$2:N$501,$Y131)="","",INDEX('Per Invoice'!N$2:N$501,$Y131)))</f>
        <v/>
      </c>
      <c r="O131">
        <f>IF($Y131="","",IF(INDEX('Per Invoice'!O$2:O$501,$Y131)="","",INDEX('Per Invoice'!O$2:O$501,$Y131)))</f>
        <v/>
      </c>
      <c r="P131" s="7">
        <f>IF($Y131="","",IF(INDEX('Per Invoice'!P$2:P$501,$Y131)="","",INDEX('Per Invoice'!P$2:P$501,$Y131)))</f>
        <v/>
      </c>
      <c r="Q131" s="7">
        <f>IF($Y131="","",IF(INDEX('Per Invoice'!Q$2:Q$501,$Y131)="","",INDEX('Per Invoice'!Q$2:Q$501,$Y131)))</f>
        <v/>
      </c>
      <c r="R131">
        <f>IF($Y131="","",IF(INDEX('Per Invoice'!R$2:R$501,$Y131)="","",INDEX('Per Invoice'!R$2:R$501,$Y131)))</f>
        <v/>
      </c>
      <c r="S131" s="7">
        <f>IF($Y131="","",IF(INDEX('Per Invoice'!S$2:S$501,$Y131)="","",INDEX('Per Invoice'!S$2:S$501,$Y131)))</f>
        <v/>
      </c>
      <c r="T131" s="7">
        <f>IF($Y131="","",IF(INDEX('Per Invoice'!T$2:T$501,$Y131)="","",INDEX('Per Invoice'!T$2:T$501,$Y131)))</f>
        <v/>
      </c>
      <c r="U131" s="7">
        <f>IF($Y131="","",IF(INDEX('Per Invoice'!U$2:U$501,$Y131)="","",INDEX('Per Invoice'!U$2:U$501,$Y131)))</f>
        <v/>
      </c>
      <c r="V131" s="7">
        <f>IF($Y131="","",IF(INDEX('Per Invoice'!V$2:V$501,$Y131)="","",INDEX('Per Invoice'!V$2:V$501,$Y131)))</f>
        <v/>
      </c>
      <c r="W131" s="7">
        <f>IF($Y131="","",IF(INDEX('Per Invoice'!W$2:W$501,$Y131)="","",INDEX('Per Invoice'!W$2:W$501,$Y131)))</f>
        <v/>
      </c>
      <c r="X131" s="7">
        <f>IF($Y131="","",IF(INDEX('Per Invoice'!X$2:X$501,$Y131)="","",INDEX('Per Invoice'!X$2:X$501,$Y131)))</f>
        <v/>
      </c>
      <c r="Y131" s="16">
        <f>IFERROR(MATCH(Settings!$C$36&amp;"|"&amp;ROWS($Y$2:$Y131),'Per Invoice'!$Z$2:$Z$501,0),"")</f>
        <v/>
      </c>
    </row>
    <row r="132">
      <c r="A132">
        <f>IF($Y132="","",IF(INDEX('Per Invoice'!A$2:A$501,$Y132)="","",INDEX('Per Invoice'!A$2:A$501,$Y132)))</f>
        <v/>
      </c>
      <c r="B132">
        <f>IF($Y132="","",IF(INDEX('Per Invoice'!B$2:B$501,$Y132)="","",INDEX('Per Invoice'!B$2:B$501,$Y132)))</f>
        <v/>
      </c>
      <c r="C132">
        <f>IF($Y132="","",IF(INDEX('Per Invoice'!C$2:C$501,$Y132)="","",INDEX('Per Invoice'!C$2:C$501,$Y132)))</f>
        <v/>
      </c>
      <c r="D132">
        <f>IF($Y132="","",IF(INDEX('Per Invoice'!D$2:D$501,$Y132)="","",INDEX('Per Invoice'!D$2:D$501,$Y132)))</f>
        <v/>
      </c>
      <c r="E132">
        <f>IF($Y132="","",IF(INDEX('Per Invoice'!E$2:E$501,$Y132)="","",INDEX('Per Invoice'!E$2:E$501,$Y132)))</f>
        <v/>
      </c>
      <c r="F132">
        <f>IF($Y132="","",IF(INDEX('Per Invoice'!F$2:F$501,$Y132)="","",INDEX('Per Invoice'!F$2:F$501,$Y132)))</f>
        <v/>
      </c>
      <c r="G132">
        <f>IF($Y132="","",IF(INDEX('Per Invoice'!G$2:G$501,$Y132)="","",INDEX('Per Invoice'!G$2:G$501,$Y132)))</f>
        <v/>
      </c>
      <c r="H132">
        <f>IF($Y132="","",IF(INDEX('Per Invoice'!H$2:H$501,$Y132)="","",INDEX('Per Invoice'!H$2:H$501,$Y132)))</f>
        <v/>
      </c>
      <c r="I132">
        <f>IF($Y132="","",IF(INDEX('Per Invoice'!I$2:I$501,$Y132)="","",INDEX('Per Invoice'!I$2:I$501,$Y132)))</f>
        <v/>
      </c>
      <c r="J132">
        <f>IF($Y132="","",IF(INDEX('Per Invoice'!J$2:J$501,$Y132)="","",INDEX('Per Invoice'!J$2:J$501,$Y132)))</f>
        <v/>
      </c>
      <c r="K132">
        <f>IF($Y132="","",IF(INDEX('Per Invoice'!K$2:K$501,$Y132)="","",INDEX('Per Invoice'!K$2:K$501,$Y132)))</f>
        <v/>
      </c>
      <c r="L132" s="7">
        <f>IF($Y132="","",IF(INDEX('Per Invoice'!L$2:L$501,$Y132)="","",INDEX('Per Invoice'!L$2:L$501,$Y132)))</f>
        <v/>
      </c>
      <c r="M132" s="14">
        <f>IF($Y132="","",IF(INDEX('Per Invoice'!M$2:M$501,$Y132)="","",INDEX('Per Invoice'!M$2:M$501,$Y132)))</f>
        <v/>
      </c>
      <c r="N132">
        <f>IF($Y132="","",IF(INDEX('Per Invoice'!N$2:N$501,$Y132)="","",INDEX('Per Invoice'!N$2:N$501,$Y132)))</f>
        <v/>
      </c>
      <c r="O132">
        <f>IF($Y132="","",IF(INDEX('Per Invoice'!O$2:O$501,$Y132)="","",INDEX('Per Invoice'!O$2:O$501,$Y132)))</f>
        <v/>
      </c>
      <c r="P132" s="7">
        <f>IF($Y132="","",IF(INDEX('Per Invoice'!P$2:P$501,$Y132)="","",INDEX('Per Invoice'!P$2:P$501,$Y132)))</f>
        <v/>
      </c>
      <c r="Q132" s="7">
        <f>IF($Y132="","",IF(INDEX('Per Invoice'!Q$2:Q$501,$Y132)="","",INDEX('Per Invoice'!Q$2:Q$501,$Y132)))</f>
        <v/>
      </c>
      <c r="R132">
        <f>IF($Y132="","",IF(INDEX('Per Invoice'!R$2:R$501,$Y132)="","",INDEX('Per Invoice'!R$2:R$501,$Y132)))</f>
        <v/>
      </c>
      <c r="S132" s="7">
        <f>IF($Y132="","",IF(INDEX('Per Invoice'!S$2:S$501,$Y132)="","",INDEX('Per Invoice'!S$2:S$501,$Y132)))</f>
        <v/>
      </c>
      <c r="T132" s="7">
        <f>IF($Y132="","",IF(INDEX('Per Invoice'!T$2:T$501,$Y132)="","",INDEX('Per Invoice'!T$2:T$501,$Y132)))</f>
        <v/>
      </c>
      <c r="U132" s="7">
        <f>IF($Y132="","",IF(INDEX('Per Invoice'!U$2:U$501,$Y132)="","",INDEX('Per Invoice'!U$2:U$501,$Y132)))</f>
        <v/>
      </c>
      <c r="V132" s="7">
        <f>IF($Y132="","",IF(INDEX('Per Invoice'!V$2:V$501,$Y132)="","",INDEX('Per Invoice'!V$2:V$501,$Y132)))</f>
        <v/>
      </c>
      <c r="W132" s="7">
        <f>IF($Y132="","",IF(INDEX('Per Invoice'!W$2:W$501,$Y132)="","",INDEX('Per Invoice'!W$2:W$501,$Y132)))</f>
        <v/>
      </c>
      <c r="X132" s="7">
        <f>IF($Y132="","",IF(INDEX('Per Invoice'!X$2:X$501,$Y132)="","",INDEX('Per Invoice'!X$2:X$501,$Y132)))</f>
        <v/>
      </c>
      <c r="Y132" s="16">
        <f>IFERROR(MATCH(Settings!$C$36&amp;"|"&amp;ROWS($Y$2:$Y132),'Per Invoice'!$Z$2:$Z$501,0),"")</f>
        <v/>
      </c>
    </row>
    <row r="133">
      <c r="A133">
        <f>IF($Y133="","",IF(INDEX('Per Invoice'!A$2:A$501,$Y133)="","",INDEX('Per Invoice'!A$2:A$501,$Y133)))</f>
        <v/>
      </c>
      <c r="B133">
        <f>IF($Y133="","",IF(INDEX('Per Invoice'!B$2:B$501,$Y133)="","",INDEX('Per Invoice'!B$2:B$501,$Y133)))</f>
        <v/>
      </c>
      <c r="C133">
        <f>IF($Y133="","",IF(INDEX('Per Invoice'!C$2:C$501,$Y133)="","",INDEX('Per Invoice'!C$2:C$501,$Y133)))</f>
        <v/>
      </c>
      <c r="D133">
        <f>IF($Y133="","",IF(INDEX('Per Invoice'!D$2:D$501,$Y133)="","",INDEX('Per Invoice'!D$2:D$501,$Y133)))</f>
        <v/>
      </c>
      <c r="E133">
        <f>IF($Y133="","",IF(INDEX('Per Invoice'!E$2:E$501,$Y133)="","",INDEX('Per Invoice'!E$2:E$501,$Y133)))</f>
        <v/>
      </c>
      <c r="F133">
        <f>IF($Y133="","",IF(INDEX('Per Invoice'!F$2:F$501,$Y133)="","",INDEX('Per Invoice'!F$2:F$501,$Y133)))</f>
        <v/>
      </c>
      <c r="G133">
        <f>IF($Y133="","",IF(INDEX('Per Invoice'!G$2:G$501,$Y133)="","",INDEX('Per Invoice'!G$2:G$501,$Y133)))</f>
        <v/>
      </c>
      <c r="H133">
        <f>IF($Y133="","",IF(INDEX('Per Invoice'!H$2:H$501,$Y133)="","",INDEX('Per Invoice'!H$2:H$501,$Y133)))</f>
        <v/>
      </c>
      <c r="I133">
        <f>IF($Y133="","",IF(INDEX('Per Invoice'!I$2:I$501,$Y133)="","",INDEX('Per Invoice'!I$2:I$501,$Y133)))</f>
        <v/>
      </c>
      <c r="J133">
        <f>IF($Y133="","",IF(INDEX('Per Invoice'!J$2:J$501,$Y133)="","",INDEX('Per Invoice'!J$2:J$501,$Y133)))</f>
        <v/>
      </c>
      <c r="K133">
        <f>IF($Y133="","",IF(INDEX('Per Invoice'!K$2:K$501,$Y133)="","",INDEX('Per Invoice'!K$2:K$501,$Y133)))</f>
        <v/>
      </c>
      <c r="L133" s="7">
        <f>IF($Y133="","",IF(INDEX('Per Invoice'!L$2:L$501,$Y133)="","",INDEX('Per Invoice'!L$2:L$501,$Y133)))</f>
        <v/>
      </c>
      <c r="M133" s="14">
        <f>IF($Y133="","",IF(INDEX('Per Invoice'!M$2:M$501,$Y133)="","",INDEX('Per Invoice'!M$2:M$501,$Y133)))</f>
        <v/>
      </c>
      <c r="N133">
        <f>IF($Y133="","",IF(INDEX('Per Invoice'!N$2:N$501,$Y133)="","",INDEX('Per Invoice'!N$2:N$501,$Y133)))</f>
        <v/>
      </c>
      <c r="O133">
        <f>IF($Y133="","",IF(INDEX('Per Invoice'!O$2:O$501,$Y133)="","",INDEX('Per Invoice'!O$2:O$501,$Y133)))</f>
        <v/>
      </c>
      <c r="P133" s="7">
        <f>IF($Y133="","",IF(INDEX('Per Invoice'!P$2:P$501,$Y133)="","",INDEX('Per Invoice'!P$2:P$501,$Y133)))</f>
        <v/>
      </c>
      <c r="Q133" s="7">
        <f>IF($Y133="","",IF(INDEX('Per Invoice'!Q$2:Q$501,$Y133)="","",INDEX('Per Invoice'!Q$2:Q$501,$Y133)))</f>
        <v/>
      </c>
      <c r="R133">
        <f>IF($Y133="","",IF(INDEX('Per Invoice'!R$2:R$501,$Y133)="","",INDEX('Per Invoice'!R$2:R$501,$Y133)))</f>
        <v/>
      </c>
      <c r="S133" s="7">
        <f>IF($Y133="","",IF(INDEX('Per Invoice'!S$2:S$501,$Y133)="","",INDEX('Per Invoice'!S$2:S$501,$Y133)))</f>
        <v/>
      </c>
      <c r="T133" s="7">
        <f>IF($Y133="","",IF(INDEX('Per Invoice'!T$2:T$501,$Y133)="","",INDEX('Per Invoice'!T$2:T$501,$Y133)))</f>
        <v/>
      </c>
      <c r="U133" s="7">
        <f>IF($Y133="","",IF(INDEX('Per Invoice'!U$2:U$501,$Y133)="","",INDEX('Per Invoice'!U$2:U$501,$Y133)))</f>
        <v/>
      </c>
      <c r="V133" s="7">
        <f>IF($Y133="","",IF(INDEX('Per Invoice'!V$2:V$501,$Y133)="","",INDEX('Per Invoice'!V$2:V$501,$Y133)))</f>
        <v/>
      </c>
      <c r="W133" s="7">
        <f>IF($Y133="","",IF(INDEX('Per Invoice'!W$2:W$501,$Y133)="","",INDEX('Per Invoice'!W$2:W$501,$Y133)))</f>
        <v/>
      </c>
      <c r="X133" s="7">
        <f>IF($Y133="","",IF(INDEX('Per Invoice'!X$2:X$501,$Y133)="","",INDEX('Per Invoice'!X$2:X$501,$Y133)))</f>
        <v/>
      </c>
      <c r="Y133" s="16">
        <f>IFERROR(MATCH(Settings!$C$36&amp;"|"&amp;ROWS($Y$2:$Y133),'Per Invoice'!$Z$2:$Z$501,0),"")</f>
        <v/>
      </c>
    </row>
    <row r="134">
      <c r="A134">
        <f>IF($Y134="","",IF(INDEX('Per Invoice'!A$2:A$501,$Y134)="","",INDEX('Per Invoice'!A$2:A$501,$Y134)))</f>
        <v/>
      </c>
      <c r="B134">
        <f>IF($Y134="","",IF(INDEX('Per Invoice'!B$2:B$501,$Y134)="","",INDEX('Per Invoice'!B$2:B$501,$Y134)))</f>
        <v/>
      </c>
      <c r="C134">
        <f>IF($Y134="","",IF(INDEX('Per Invoice'!C$2:C$501,$Y134)="","",INDEX('Per Invoice'!C$2:C$501,$Y134)))</f>
        <v/>
      </c>
      <c r="D134">
        <f>IF($Y134="","",IF(INDEX('Per Invoice'!D$2:D$501,$Y134)="","",INDEX('Per Invoice'!D$2:D$501,$Y134)))</f>
        <v/>
      </c>
      <c r="E134">
        <f>IF($Y134="","",IF(INDEX('Per Invoice'!E$2:E$501,$Y134)="","",INDEX('Per Invoice'!E$2:E$501,$Y134)))</f>
        <v/>
      </c>
      <c r="F134">
        <f>IF($Y134="","",IF(INDEX('Per Invoice'!F$2:F$501,$Y134)="","",INDEX('Per Invoice'!F$2:F$501,$Y134)))</f>
        <v/>
      </c>
      <c r="G134">
        <f>IF($Y134="","",IF(INDEX('Per Invoice'!G$2:G$501,$Y134)="","",INDEX('Per Invoice'!G$2:G$501,$Y134)))</f>
        <v/>
      </c>
      <c r="H134">
        <f>IF($Y134="","",IF(INDEX('Per Invoice'!H$2:H$501,$Y134)="","",INDEX('Per Invoice'!H$2:H$501,$Y134)))</f>
        <v/>
      </c>
      <c r="I134">
        <f>IF($Y134="","",IF(INDEX('Per Invoice'!I$2:I$501,$Y134)="","",INDEX('Per Invoice'!I$2:I$501,$Y134)))</f>
        <v/>
      </c>
      <c r="J134">
        <f>IF($Y134="","",IF(INDEX('Per Invoice'!J$2:J$501,$Y134)="","",INDEX('Per Invoice'!J$2:J$501,$Y134)))</f>
        <v/>
      </c>
      <c r="K134">
        <f>IF($Y134="","",IF(INDEX('Per Invoice'!K$2:K$501,$Y134)="","",INDEX('Per Invoice'!K$2:K$501,$Y134)))</f>
        <v/>
      </c>
      <c r="L134" s="7">
        <f>IF($Y134="","",IF(INDEX('Per Invoice'!L$2:L$501,$Y134)="","",INDEX('Per Invoice'!L$2:L$501,$Y134)))</f>
        <v/>
      </c>
      <c r="M134" s="14">
        <f>IF($Y134="","",IF(INDEX('Per Invoice'!M$2:M$501,$Y134)="","",INDEX('Per Invoice'!M$2:M$501,$Y134)))</f>
        <v/>
      </c>
      <c r="N134">
        <f>IF($Y134="","",IF(INDEX('Per Invoice'!N$2:N$501,$Y134)="","",INDEX('Per Invoice'!N$2:N$501,$Y134)))</f>
        <v/>
      </c>
      <c r="O134">
        <f>IF($Y134="","",IF(INDEX('Per Invoice'!O$2:O$501,$Y134)="","",INDEX('Per Invoice'!O$2:O$501,$Y134)))</f>
        <v/>
      </c>
      <c r="P134" s="7">
        <f>IF($Y134="","",IF(INDEX('Per Invoice'!P$2:P$501,$Y134)="","",INDEX('Per Invoice'!P$2:P$501,$Y134)))</f>
        <v/>
      </c>
      <c r="Q134" s="7">
        <f>IF($Y134="","",IF(INDEX('Per Invoice'!Q$2:Q$501,$Y134)="","",INDEX('Per Invoice'!Q$2:Q$501,$Y134)))</f>
        <v/>
      </c>
      <c r="R134">
        <f>IF($Y134="","",IF(INDEX('Per Invoice'!R$2:R$501,$Y134)="","",INDEX('Per Invoice'!R$2:R$501,$Y134)))</f>
        <v/>
      </c>
      <c r="S134" s="7">
        <f>IF($Y134="","",IF(INDEX('Per Invoice'!S$2:S$501,$Y134)="","",INDEX('Per Invoice'!S$2:S$501,$Y134)))</f>
        <v/>
      </c>
      <c r="T134" s="7">
        <f>IF($Y134="","",IF(INDEX('Per Invoice'!T$2:T$501,$Y134)="","",INDEX('Per Invoice'!T$2:T$501,$Y134)))</f>
        <v/>
      </c>
      <c r="U134" s="7">
        <f>IF($Y134="","",IF(INDEX('Per Invoice'!U$2:U$501,$Y134)="","",INDEX('Per Invoice'!U$2:U$501,$Y134)))</f>
        <v/>
      </c>
      <c r="V134" s="7">
        <f>IF($Y134="","",IF(INDEX('Per Invoice'!V$2:V$501,$Y134)="","",INDEX('Per Invoice'!V$2:V$501,$Y134)))</f>
        <v/>
      </c>
      <c r="W134" s="7">
        <f>IF($Y134="","",IF(INDEX('Per Invoice'!W$2:W$501,$Y134)="","",INDEX('Per Invoice'!W$2:W$501,$Y134)))</f>
        <v/>
      </c>
      <c r="X134" s="7">
        <f>IF($Y134="","",IF(INDEX('Per Invoice'!X$2:X$501,$Y134)="","",INDEX('Per Invoice'!X$2:X$501,$Y134)))</f>
        <v/>
      </c>
      <c r="Y134" s="16">
        <f>IFERROR(MATCH(Settings!$C$36&amp;"|"&amp;ROWS($Y$2:$Y134),'Per Invoice'!$Z$2:$Z$501,0),"")</f>
        <v/>
      </c>
    </row>
    <row r="135">
      <c r="A135">
        <f>IF($Y135="","",IF(INDEX('Per Invoice'!A$2:A$501,$Y135)="","",INDEX('Per Invoice'!A$2:A$501,$Y135)))</f>
        <v/>
      </c>
      <c r="B135">
        <f>IF($Y135="","",IF(INDEX('Per Invoice'!B$2:B$501,$Y135)="","",INDEX('Per Invoice'!B$2:B$501,$Y135)))</f>
        <v/>
      </c>
      <c r="C135">
        <f>IF($Y135="","",IF(INDEX('Per Invoice'!C$2:C$501,$Y135)="","",INDEX('Per Invoice'!C$2:C$501,$Y135)))</f>
        <v/>
      </c>
      <c r="D135">
        <f>IF($Y135="","",IF(INDEX('Per Invoice'!D$2:D$501,$Y135)="","",INDEX('Per Invoice'!D$2:D$501,$Y135)))</f>
        <v/>
      </c>
      <c r="E135">
        <f>IF($Y135="","",IF(INDEX('Per Invoice'!E$2:E$501,$Y135)="","",INDEX('Per Invoice'!E$2:E$501,$Y135)))</f>
        <v/>
      </c>
      <c r="F135">
        <f>IF($Y135="","",IF(INDEX('Per Invoice'!F$2:F$501,$Y135)="","",INDEX('Per Invoice'!F$2:F$501,$Y135)))</f>
        <v/>
      </c>
      <c r="G135">
        <f>IF($Y135="","",IF(INDEX('Per Invoice'!G$2:G$501,$Y135)="","",INDEX('Per Invoice'!G$2:G$501,$Y135)))</f>
        <v/>
      </c>
      <c r="H135">
        <f>IF($Y135="","",IF(INDEX('Per Invoice'!H$2:H$501,$Y135)="","",INDEX('Per Invoice'!H$2:H$501,$Y135)))</f>
        <v/>
      </c>
      <c r="I135">
        <f>IF($Y135="","",IF(INDEX('Per Invoice'!I$2:I$501,$Y135)="","",INDEX('Per Invoice'!I$2:I$501,$Y135)))</f>
        <v/>
      </c>
      <c r="J135">
        <f>IF($Y135="","",IF(INDEX('Per Invoice'!J$2:J$501,$Y135)="","",INDEX('Per Invoice'!J$2:J$501,$Y135)))</f>
        <v/>
      </c>
      <c r="K135">
        <f>IF($Y135="","",IF(INDEX('Per Invoice'!K$2:K$501,$Y135)="","",INDEX('Per Invoice'!K$2:K$501,$Y135)))</f>
        <v/>
      </c>
      <c r="L135" s="7">
        <f>IF($Y135="","",IF(INDEX('Per Invoice'!L$2:L$501,$Y135)="","",INDEX('Per Invoice'!L$2:L$501,$Y135)))</f>
        <v/>
      </c>
      <c r="M135" s="14">
        <f>IF($Y135="","",IF(INDEX('Per Invoice'!M$2:M$501,$Y135)="","",INDEX('Per Invoice'!M$2:M$501,$Y135)))</f>
        <v/>
      </c>
      <c r="N135">
        <f>IF($Y135="","",IF(INDEX('Per Invoice'!N$2:N$501,$Y135)="","",INDEX('Per Invoice'!N$2:N$501,$Y135)))</f>
        <v/>
      </c>
      <c r="O135">
        <f>IF($Y135="","",IF(INDEX('Per Invoice'!O$2:O$501,$Y135)="","",INDEX('Per Invoice'!O$2:O$501,$Y135)))</f>
        <v/>
      </c>
      <c r="P135" s="7">
        <f>IF($Y135="","",IF(INDEX('Per Invoice'!P$2:P$501,$Y135)="","",INDEX('Per Invoice'!P$2:P$501,$Y135)))</f>
        <v/>
      </c>
      <c r="Q135" s="7">
        <f>IF($Y135="","",IF(INDEX('Per Invoice'!Q$2:Q$501,$Y135)="","",INDEX('Per Invoice'!Q$2:Q$501,$Y135)))</f>
        <v/>
      </c>
      <c r="R135">
        <f>IF($Y135="","",IF(INDEX('Per Invoice'!R$2:R$501,$Y135)="","",INDEX('Per Invoice'!R$2:R$501,$Y135)))</f>
        <v/>
      </c>
      <c r="S135" s="7">
        <f>IF($Y135="","",IF(INDEX('Per Invoice'!S$2:S$501,$Y135)="","",INDEX('Per Invoice'!S$2:S$501,$Y135)))</f>
        <v/>
      </c>
      <c r="T135" s="7">
        <f>IF($Y135="","",IF(INDEX('Per Invoice'!T$2:T$501,$Y135)="","",INDEX('Per Invoice'!T$2:T$501,$Y135)))</f>
        <v/>
      </c>
      <c r="U135" s="7">
        <f>IF($Y135="","",IF(INDEX('Per Invoice'!U$2:U$501,$Y135)="","",INDEX('Per Invoice'!U$2:U$501,$Y135)))</f>
        <v/>
      </c>
      <c r="V135" s="7">
        <f>IF($Y135="","",IF(INDEX('Per Invoice'!V$2:V$501,$Y135)="","",INDEX('Per Invoice'!V$2:V$501,$Y135)))</f>
        <v/>
      </c>
      <c r="W135" s="7">
        <f>IF($Y135="","",IF(INDEX('Per Invoice'!W$2:W$501,$Y135)="","",INDEX('Per Invoice'!W$2:W$501,$Y135)))</f>
        <v/>
      </c>
      <c r="X135" s="7">
        <f>IF($Y135="","",IF(INDEX('Per Invoice'!X$2:X$501,$Y135)="","",INDEX('Per Invoice'!X$2:X$501,$Y135)))</f>
        <v/>
      </c>
      <c r="Y135" s="16">
        <f>IFERROR(MATCH(Settings!$C$36&amp;"|"&amp;ROWS($Y$2:$Y135),'Per Invoice'!$Z$2:$Z$501,0),"")</f>
        <v/>
      </c>
    </row>
    <row r="136">
      <c r="A136">
        <f>IF($Y136="","",IF(INDEX('Per Invoice'!A$2:A$501,$Y136)="","",INDEX('Per Invoice'!A$2:A$501,$Y136)))</f>
        <v/>
      </c>
      <c r="B136">
        <f>IF($Y136="","",IF(INDEX('Per Invoice'!B$2:B$501,$Y136)="","",INDEX('Per Invoice'!B$2:B$501,$Y136)))</f>
        <v/>
      </c>
      <c r="C136">
        <f>IF($Y136="","",IF(INDEX('Per Invoice'!C$2:C$501,$Y136)="","",INDEX('Per Invoice'!C$2:C$501,$Y136)))</f>
        <v/>
      </c>
      <c r="D136">
        <f>IF($Y136="","",IF(INDEX('Per Invoice'!D$2:D$501,$Y136)="","",INDEX('Per Invoice'!D$2:D$501,$Y136)))</f>
        <v/>
      </c>
      <c r="E136">
        <f>IF($Y136="","",IF(INDEX('Per Invoice'!E$2:E$501,$Y136)="","",INDEX('Per Invoice'!E$2:E$501,$Y136)))</f>
        <v/>
      </c>
      <c r="F136">
        <f>IF($Y136="","",IF(INDEX('Per Invoice'!F$2:F$501,$Y136)="","",INDEX('Per Invoice'!F$2:F$501,$Y136)))</f>
        <v/>
      </c>
      <c r="G136">
        <f>IF($Y136="","",IF(INDEX('Per Invoice'!G$2:G$501,$Y136)="","",INDEX('Per Invoice'!G$2:G$501,$Y136)))</f>
        <v/>
      </c>
      <c r="H136">
        <f>IF($Y136="","",IF(INDEX('Per Invoice'!H$2:H$501,$Y136)="","",INDEX('Per Invoice'!H$2:H$501,$Y136)))</f>
        <v/>
      </c>
      <c r="I136">
        <f>IF($Y136="","",IF(INDEX('Per Invoice'!I$2:I$501,$Y136)="","",INDEX('Per Invoice'!I$2:I$501,$Y136)))</f>
        <v/>
      </c>
      <c r="J136">
        <f>IF($Y136="","",IF(INDEX('Per Invoice'!J$2:J$501,$Y136)="","",INDEX('Per Invoice'!J$2:J$501,$Y136)))</f>
        <v/>
      </c>
      <c r="K136">
        <f>IF($Y136="","",IF(INDEX('Per Invoice'!K$2:K$501,$Y136)="","",INDEX('Per Invoice'!K$2:K$501,$Y136)))</f>
        <v/>
      </c>
      <c r="L136" s="7">
        <f>IF($Y136="","",IF(INDEX('Per Invoice'!L$2:L$501,$Y136)="","",INDEX('Per Invoice'!L$2:L$501,$Y136)))</f>
        <v/>
      </c>
      <c r="M136" s="14">
        <f>IF($Y136="","",IF(INDEX('Per Invoice'!M$2:M$501,$Y136)="","",INDEX('Per Invoice'!M$2:M$501,$Y136)))</f>
        <v/>
      </c>
      <c r="N136">
        <f>IF($Y136="","",IF(INDEX('Per Invoice'!N$2:N$501,$Y136)="","",INDEX('Per Invoice'!N$2:N$501,$Y136)))</f>
        <v/>
      </c>
      <c r="O136">
        <f>IF($Y136="","",IF(INDEX('Per Invoice'!O$2:O$501,$Y136)="","",INDEX('Per Invoice'!O$2:O$501,$Y136)))</f>
        <v/>
      </c>
      <c r="P136" s="7">
        <f>IF($Y136="","",IF(INDEX('Per Invoice'!P$2:P$501,$Y136)="","",INDEX('Per Invoice'!P$2:P$501,$Y136)))</f>
        <v/>
      </c>
      <c r="Q136" s="7">
        <f>IF($Y136="","",IF(INDEX('Per Invoice'!Q$2:Q$501,$Y136)="","",INDEX('Per Invoice'!Q$2:Q$501,$Y136)))</f>
        <v/>
      </c>
      <c r="R136">
        <f>IF($Y136="","",IF(INDEX('Per Invoice'!R$2:R$501,$Y136)="","",INDEX('Per Invoice'!R$2:R$501,$Y136)))</f>
        <v/>
      </c>
      <c r="S136" s="7">
        <f>IF($Y136="","",IF(INDEX('Per Invoice'!S$2:S$501,$Y136)="","",INDEX('Per Invoice'!S$2:S$501,$Y136)))</f>
        <v/>
      </c>
      <c r="T136" s="7">
        <f>IF($Y136="","",IF(INDEX('Per Invoice'!T$2:T$501,$Y136)="","",INDEX('Per Invoice'!T$2:T$501,$Y136)))</f>
        <v/>
      </c>
      <c r="U136" s="7">
        <f>IF($Y136="","",IF(INDEX('Per Invoice'!U$2:U$501,$Y136)="","",INDEX('Per Invoice'!U$2:U$501,$Y136)))</f>
        <v/>
      </c>
      <c r="V136" s="7">
        <f>IF($Y136="","",IF(INDEX('Per Invoice'!V$2:V$501,$Y136)="","",INDEX('Per Invoice'!V$2:V$501,$Y136)))</f>
        <v/>
      </c>
      <c r="W136" s="7">
        <f>IF($Y136="","",IF(INDEX('Per Invoice'!W$2:W$501,$Y136)="","",INDEX('Per Invoice'!W$2:W$501,$Y136)))</f>
        <v/>
      </c>
      <c r="X136" s="7">
        <f>IF($Y136="","",IF(INDEX('Per Invoice'!X$2:X$501,$Y136)="","",INDEX('Per Invoice'!X$2:X$501,$Y136)))</f>
        <v/>
      </c>
      <c r="Y136" s="16">
        <f>IFERROR(MATCH(Settings!$C$36&amp;"|"&amp;ROWS($Y$2:$Y136),'Per Invoice'!$Z$2:$Z$501,0),"")</f>
        <v/>
      </c>
    </row>
    <row r="137">
      <c r="A137">
        <f>IF($Y137="","",IF(INDEX('Per Invoice'!A$2:A$501,$Y137)="","",INDEX('Per Invoice'!A$2:A$501,$Y137)))</f>
        <v/>
      </c>
      <c r="B137">
        <f>IF($Y137="","",IF(INDEX('Per Invoice'!B$2:B$501,$Y137)="","",INDEX('Per Invoice'!B$2:B$501,$Y137)))</f>
        <v/>
      </c>
      <c r="C137">
        <f>IF($Y137="","",IF(INDEX('Per Invoice'!C$2:C$501,$Y137)="","",INDEX('Per Invoice'!C$2:C$501,$Y137)))</f>
        <v/>
      </c>
      <c r="D137">
        <f>IF($Y137="","",IF(INDEX('Per Invoice'!D$2:D$501,$Y137)="","",INDEX('Per Invoice'!D$2:D$501,$Y137)))</f>
        <v/>
      </c>
      <c r="E137">
        <f>IF($Y137="","",IF(INDEX('Per Invoice'!E$2:E$501,$Y137)="","",INDEX('Per Invoice'!E$2:E$501,$Y137)))</f>
        <v/>
      </c>
      <c r="F137">
        <f>IF($Y137="","",IF(INDEX('Per Invoice'!F$2:F$501,$Y137)="","",INDEX('Per Invoice'!F$2:F$501,$Y137)))</f>
        <v/>
      </c>
      <c r="G137">
        <f>IF($Y137="","",IF(INDEX('Per Invoice'!G$2:G$501,$Y137)="","",INDEX('Per Invoice'!G$2:G$501,$Y137)))</f>
        <v/>
      </c>
      <c r="H137">
        <f>IF($Y137="","",IF(INDEX('Per Invoice'!H$2:H$501,$Y137)="","",INDEX('Per Invoice'!H$2:H$501,$Y137)))</f>
        <v/>
      </c>
      <c r="I137">
        <f>IF($Y137="","",IF(INDEX('Per Invoice'!I$2:I$501,$Y137)="","",INDEX('Per Invoice'!I$2:I$501,$Y137)))</f>
        <v/>
      </c>
      <c r="J137">
        <f>IF($Y137="","",IF(INDEX('Per Invoice'!J$2:J$501,$Y137)="","",INDEX('Per Invoice'!J$2:J$501,$Y137)))</f>
        <v/>
      </c>
      <c r="K137">
        <f>IF($Y137="","",IF(INDEX('Per Invoice'!K$2:K$501,$Y137)="","",INDEX('Per Invoice'!K$2:K$501,$Y137)))</f>
        <v/>
      </c>
      <c r="L137" s="7">
        <f>IF($Y137="","",IF(INDEX('Per Invoice'!L$2:L$501,$Y137)="","",INDEX('Per Invoice'!L$2:L$501,$Y137)))</f>
        <v/>
      </c>
      <c r="M137" s="14">
        <f>IF($Y137="","",IF(INDEX('Per Invoice'!M$2:M$501,$Y137)="","",INDEX('Per Invoice'!M$2:M$501,$Y137)))</f>
        <v/>
      </c>
      <c r="N137">
        <f>IF($Y137="","",IF(INDEX('Per Invoice'!N$2:N$501,$Y137)="","",INDEX('Per Invoice'!N$2:N$501,$Y137)))</f>
        <v/>
      </c>
      <c r="O137">
        <f>IF($Y137="","",IF(INDEX('Per Invoice'!O$2:O$501,$Y137)="","",INDEX('Per Invoice'!O$2:O$501,$Y137)))</f>
        <v/>
      </c>
      <c r="P137" s="7">
        <f>IF($Y137="","",IF(INDEX('Per Invoice'!P$2:P$501,$Y137)="","",INDEX('Per Invoice'!P$2:P$501,$Y137)))</f>
        <v/>
      </c>
      <c r="Q137" s="7">
        <f>IF($Y137="","",IF(INDEX('Per Invoice'!Q$2:Q$501,$Y137)="","",INDEX('Per Invoice'!Q$2:Q$501,$Y137)))</f>
        <v/>
      </c>
      <c r="R137">
        <f>IF($Y137="","",IF(INDEX('Per Invoice'!R$2:R$501,$Y137)="","",INDEX('Per Invoice'!R$2:R$501,$Y137)))</f>
        <v/>
      </c>
      <c r="S137" s="7">
        <f>IF($Y137="","",IF(INDEX('Per Invoice'!S$2:S$501,$Y137)="","",INDEX('Per Invoice'!S$2:S$501,$Y137)))</f>
        <v/>
      </c>
      <c r="T137" s="7">
        <f>IF($Y137="","",IF(INDEX('Per Invoice'!T$2:T$501,$Y137)="","",INDEX('Per Invoice'!T$2:T$501,$Y137)))</f>
        <v/>
      </c>
      <c r="U137" s="7">
        <f>IF($Y137="","",IF(INDEX('Per Invoice'!U$2:U$501,$Y137)="","",INDEX('Per Invoice'!U$2:U$501,$Y137)))</f>
        <v/>
      </c>
      <c r="V137" s="7">
        <f>IF($Y137="","",IF(INDEX('Per Invoice'!V$2:V$501,$Y137)="","",INDEX('Per Invoice'!V$2:V$501,$Y137)))</f>
        <v/>
      </c>
      <c r="W137" s="7">
        <f>IF($Y137="","",IF(INDEX('Per Invoice'!W$2:W$501,$Y137)="","",INDEX('Per Invoice'!W$2:W$501,$Y137)))</f>
        <v/>
      </c>
      <c r="X137" s="7">
        <f>IF($Y137="","",IF(INDEX('Per Invoice'!X$2:X$501,$Y137)="","",INDEX('Per Invoice'!X$2:X$501,$Y137)))</f>
        <v/>
      </c>
      <c r="Y137" s="16">
        <f>IFERROR(MATCH(Settings!$C$36&amp;"|"&amp;ROWS($Y$2:$Y137),'Per Invoice'!$Z$2:$Z$501,0),"")</f>
        <v/>
      </c>
    </row>
    <row r="138">
      <c r="A138">
        <f>IF($Y138="","",IF(INDEX('Per Invoice'!A$2:A$501,$Y138)="","",INDEX('Per Invoice'!A$2:A$501,$Y138)))</f>
        <v/>
      </c>
      <c r="B138">
        <f>IF($Y138="","",IF(INDEX('Per Invoice'!B$2:B$501,$Y138)="","",INDEX('Per Invoice'!B$2:B$501,$Y138)))</f>
        <v/>
      </c>
      <c r="C138">
        <f>IF($Y138="","",IF(INDEX('Per Invoice'!C$2:C$501,$Y138)="","",INDEX('Per Invoice'!C$2:C$501,$Y138)))</f>
        <v/>
      </c>
      <c r="D138">
        <f>IF($Y138="","",IF(INDEX('Per Invoice'!D$2:D$501,$Y138)="","",INDEX('Per Invoice'!D$2:D$501,$Y138)))</f>
        <v/>
      </c>
      <c r="E138">
        <f>IF($Y138="","",IF(INDEX('Per Invoice'!E$2:E$501,$Y138)="","",INDEX('Per Invoice'!E$2:E$501,$Y138)))</f>
        <v/>
      </c>
      <c r="F138">
        <f>IF($Y138="","",IF(INDEX('Per Invoice'!F$2:F$501,$Y138)="","",INDEX('Per Invoice'!F$2:F$501,$Y138)))</f>
        <v/>
      </c>
      <c r="G138">
        <f>IF($Y138="","",IF(INDEX('Per Invoice'!G$2:G$501,$Y138)="","",INDEX('Per Invoice'!G$2:G$501,$Y138)))</f>
        <v/>
      </c>
      <c r="H138">
        <f>IF($Y138="","",IF(INDEX('Per Invoice'!H$2:H$501,$Y138)="","",INDEX('Per Invoice'!H$2:H$501,$Y138)))</f>
        <v/>
      </c>
      <c r="I138">
        <f>IF($Y138="","",IF(INDEX('Per Invoice'!I$2:I$501,$Y138)="","",INDEX('Per Invoice'!I$2:I$501,$Y138)))</f>
        <v/>
      </c>
      <c r="J138">
        <f>IF($Y138="","",IF(INDEX('Per Invoice'!J$2:J$501,$Y138)="","",INDEX('Per Invoice'!J$2:J$501,$Y138)))</f>
        <v/>
      </c>
      <c r="K138">
        <f>IF($Y138="","",IF(INDEX('Per Invoice'!K$2:K$501,$Y138)="","",INDEX('Per Invoice'!K$2:K$501,$Y138)))</f>
        <v/>
      </c>
      <c r="L138" s="7">
        <f>IF($Y138="","",IF(INDEX('Per Invoice'!L$2:L$501,$Y138)="","",INDEX('Per Invoice'!L$2:L$501,$Y138)))</f>
        <v/>
      </c>
      <c r="M138" s="14">
        <f>IF($Y138="","",IF(INDEX('Per Invoice'!M$2:M$501,$Y138)="","",INDEX('Per Invoice'!M$2:M$501,$Y138)))</f>
        <v/>
      </c>
      <c r="N138">
        <f>IF($Y138="","",IF(INDEX('Per Invoice'!N$2:N$501,$Y138)="","",INDEX('Per Invoice'!N$2:N$501,$Y138)))</f>
        <v/>
      </c>
      <c r="O138">
        <f>IF($Y138="","",IF(INDEX('Per Invoice'!O$2:O$501,$Y138)="","",INDEX('Per Invoice'!O$2:O$501,$Y138)))</f>
        <v/>
      </c>
      <c r="P138" s="7">
        <f>IF($Y138="","",IF(INDEX('Per Invoice'!P$2:P$501,$Y138)="","",INDEX('Per Invoice'!P$2:P$501,$Y138)))</f>
        <v/>
      </c>
      <c r="Q138" s="7">
        <f>IF($Y138="","",IF(INDEX('Per Invoice'!Q$2:Q$501,$Y138)="","",INDEX('Per Invoice'!Q$2:Q$501,$Y138)))</f>
        <v/>
      </c>
      <c r="R138">
        <f>IF($Y138="","",IF(INDEX('Per Invoice'!R$2:R$501,$Y138)="","",INDEX('Per Invoice'!R$2:R$501,$Y138)))</f>
        <v/>
      </c>
      <c r="S138" s="7">
        <f>IF($Y138="","",IF(INDEX('Per Invoice'!S$2:S$501,$Y138)="","",INDEX('Per Invoice'!S$2:S$501,$Y138)))</f>
        <v/>
      </c>
      <c r="T138" s="7">
        <f>IF($Y138="","",IF(INDEX('Per Invoice'!T$2:T$501,$Y138)="","",INDEX('Per Invoice'!T$2:T$501,$Y138)))</f>
        <v/>
      </c>
      <c r="U138" s="7">
        <f>IF($Y138="","",IF(INDEX('Per Invoice'!U$2:U$501,$Y138)="","",INDEX('Per Invoice'!U$2:U$501,$Y138)))</f>
        <v/>
      </c>
      <c r="V138" s="7">
        <f>IF($Y138="","",IF(INDEX('Per Invoice'!V$2:V$501,$Y138)="","",INDEX('Per Invoice'!V$2:V$501,$Y138)))</f>
        <v/>
      </c>
      <c r="W138" s="7">
        <f>IF($Y138="","",IF(INDEX('Per Invoice'!W$2:W$501,$Y138)="","",INDEX('Per Invoice'!W$2:W$501,$Y138)))</f>
        <v/>
      </c>
      <c r="X138" s="7">
        <f>IF($Y138="","",IF(INDEX('Per Invoice'!X$2:X$501,$Y138)="","",INDEX('Per Invoice'!X$2:X$501,$Y138)))</f>
        <v/>
      </c>
      <c r="Y138" s="16">
        <f>IFERROR(MATCH(Settings!$C$36&amp;"|"&amp;ROWS($Y$2:$Y138),'Per Invoice'!$Z$2:$Z$501,0),"")</f>
        <v/>
      </c>
    </row>
    <row r="139">
      <c r="A139">
        <f>IF($Y139="","",IF(INDEX('Per Invoice'!A$2:A$501,$Y139)="","",INDEX('Per Invoice'!A$2:A$501,$Y139)))</f>
        <v/>
      </c>
      <c r="B139">
        <f>IF($Y139="","",IF(INDEX('Per Invoice'!B$2:B$501,$Y139)="","",INDEX('Per Invoice'!B$2:B$501,$Y139)))</f>
        <v/>
      </c>
      <c r="C139">
        <f>IF($Y139="","",IF(INDEX('Per Invoice'!C$2:C$501,$Y139)="","",INDEX('Per Invoice'!C$2:C$501,$Y139)))</f>
        <v/>
      </c>
      <c r="D139">
        <f>IF($Y139="","",IF(INDEX('Per Invoice'!D$2:D$501,$Y139)="","",INDEX('Per Invoice'!D$2:D$501,$Y139)))</f>
        <v/>
      </c>
      <c r="E139">
        <f>IF($Y139="","",IF(INDEX('Per Invoice'!E$2:E$501,$Y139)="","",INDEX('Per Invoice'!E$2:E$501,$Y139)))</f>
        <v/>
      </c>
      <c r="F139">
        <f>IF($Y139="","",IF(INDEX('Per Invoice'!F$2:F$501,$Y139)="","",INDEX('Per Invoice'!F$2:F$501,$Y139)))</f>
        <v/>
      </c>
      <c r="G139">
        <f>IF($Y139="","",IF(INDEX('Per Invoice'!G$2:G$501,$Y139)="","",INDEX('Per Invoice'!G$2:G$501,$Y139)))</f>
        <v/>
      </c>
      <c r="H139">
        <f>IF($Y139="","",IF(INDEX('Per Invoice'!H$2:H$501,$Y139)="","",INDEX('Per Invoice'!H$2:H$501,$Y139)))</f>
        <v/>
      </c>
      <c r="I139">
        <f>IF($Y139="","",IF(INDEX('Per Invoice'!I$2:I$501,$Y139)="","",INDEX('Per Invoice'!I$2:I$501,$Y139)))</f>
        <v/>
      </c>
      <c r="J139">
        <f>IF($Y139="","",IF(INDEX('Per Invoice'!J$2:J$501,$Y139)="","",INDEX('Per Invoice'!J$2:J$501,$Y139)))</f>
        <v/>
      </c>
      <c r="K139">
        <f>IF($Y139="","",IF(INDEX('Per Invoice'!K$2:K$501,$Y139)="","",INDEX('Per Invoice'!K$2:K$501,$Y139)))</f>
        <v/>
      </c>
      <c r="L139" s="7">
        <f>IF($Y139="","",IF(INDEX('Per Invoice'!L$2:L$501,$Y139)="","",INDEX('Per Invoice'!L$2:L$501,$Y139)))</f>
        <v/>
      </c>
      <c r="M139" s="14">
        <f>IF($Y139="","",IF(INDEX('Per Invoice'!M$2:M$501,$Y139)="","",INDEX('Per Invoice'!M$2:M$501,$Y139)))</f>
        <v/>
      </c>
      <c r="N139">
        <f>IF($Y139="","",IF(INDEX('Per Invoice'!N$2:N$501,$Y139)="","",INDEX('Per Invoice'!N$2:N$501,$Y139)))</f>
        <v/>
      </c>
      <c r="O139">
        <f>IF($Y139="","",IF(INDEX('Per Invoice'!O$2:O$501,$Y139)="","",INDEX('Per Invoice'!O$2:O$501,$Y139)))</f>
        <v/>
      </c>
      <c r="P139" s="7">
        <f>IF($Y139="","",IF(INDEX('Per Invoice'!P$2:P$501,$Y139)="","",INDEX('Per Invoice'!P$2:P$501,$Y139)))</f>
        <v/>
      </c>
      <c r="Q139" s="7">
        <f>IF($Y139="","",IF(INDEX('Per Invoice'!Q$2:Q$501,$Y139)="","",INDEX('Per Invoice'!Q$2:Q$501,$Y139)))</f>
        <v/>
      </c>
      <c r="R139">
        <f>IF($Y139="","",IF(INDEX('Per Invoice'!R$2:R$501,$Y139)="","",INDEX('Per Invoice'!R$2:R$501,$Y139)))</f>
        <v/>
      </c>
      <c r="S139" s="7">
        <f>IF($Y139="","",IF(INDEX('Per Invoice'!S$2:S$501,$Y139)="","",INDEX('Per Invoice'!S$2:S$501,$Y139)))</f>
        <v/>
      </c>
      <c r="T139" s="7">
        <f>IF($Y139="","",IF(INDEX('Per Invoice'!T$2:T$501,$Y139)="","",INDEX('Per Invoice'!T$2:T$501,$Y139)))</f>
        <v/>
      </c>
      <c r="U139" s="7">
        <f>IF($Y139="","",IF(INDEX('Per Invoice'!U$2:U$501,$Y139)="","",INDEX('Per Invoice'!U$2:U$501,$Y139)))</f>
        <v/>
      </c>
      <c r="V139" s="7">
        <f>IF($Y139="","",IF(INDEX('Per Invoice'!V$2:V$501,$Y139)="","",INDEX('Per Invoice'!V$2:V$501,$Y139)))</f>
        <v/>
      </c>
      <c r="W139" s="7">
        <f>IF($Y139="","",IF(INDEX('Per Invoice'!W$2:W$501,$Y139)="","",INDEX('Per Invoice'!W$2:W$501,$Y139)))</f>
        <v/>
      </c>
      <c r="X139" s="7">
        <f>IF($Y139="","",IF(INDEX('Per Invoice'!X$2:X$501,$Y139)="","",INDEX('Per Invoice'!X$2:X$501,$Y139)))</f>
        <v/>
      </c>
      <c r="Y139" s="16">
        <f>IFERROR(MATCH(Settings!$C$36&amp;"|"&amp;ROWS($Y$2:$Y139),'Per Invoice'!$Z$2:$Z$501,0),"")</f>
        <v/>
      </c>
    </row>
    <row r="140">
      <c r="A140">
        <f>IF($Y140="","",IF(INDEX('Per Invoice'!A$2:A$501,$Y140)="","",INDEX('Per Invoice'!A$2:A$501,$Y140)))</f>
        <v/>
      </c>
      <c r="B140">
        <f>IF($Y140="","",IF(INDEX('Per Invoice'!B$2:B$501,$Y140)="","",INDEX('Per Invoice'!B$2:B$501,$Y140)))</f>
        <v/>
      </c>
      <c r="C140">
        <f>IF($Y140="","",IF(INDEX('Per Invoice'!C$2:C$501,$Y140)="","",INDEX('Per Invoice'!C$2:C$501,$Y140)))</f>
        <v/>
      </c>
      <c r="D140">
        <f>IF($Y140="","",IF(INDEX('Per Invoice'!D$2:D$501,$Y140)="","",INDEX('Per Invoice'!D$2:D$501,$Y140)))</f>
        <v/>
      </c>
      <c r="E140">
        <f>IF($Y140="","",IF(INDEX('Per Invoice'!E$2:E$501,$Y140)="","",INDEX('Per Invoice'!E$2:E$501,$Y140)))</f>
        <v/>
      </c>
      <c r="F140">
        <f>IF($Y140="","",IF(INDEX('Per Invoice'!F$2:F$501,$Y140)="","",INDEX('Per Invoice'!F$2:F$501,$Y140)))</f>
        <v/>
      </c>
      <c r="G140">
        <f>IF($Y140="","",IF(INDEX('Per Invoice'!G$2:G$501,$Y140)="","",INDEX('Per Invoice'!G$2:G$501,$Y140)))</f>
        <v/>
      </c>
      <c r="H140">
        <f>IF($Y140="","",IF(INDEX('Per Invoice'!H$2:H$501,$Y140)="","",INDEX('Per Invoice'!H$2:H$501,$Y140)))</f>
        <v/>
      </c>
      <c r="I140">
        <f>IF($Y140="","",IF(INDEX('Per Invoice'!I$2:I$501,$Y140)="","",INDEX('Per Invoice'!I$2:I$501,$Y140)))</f>
        <v/>
      </c>
      <c r="J140">
        <f>IF($Y140="","",IF(INDEX('Per Invoice'!J$2:J$501,$Y140)="","",INDEX('Per Invoice'!J$2:J$501,$Y140)))</f>
        <v/>
      </c>
      <c r="K140">
        <f>IF($Y140="","",IF(INDEX('Per Invoice'!K$2:K$501,$Y140)="","",INDEX('Per Invoice'!K$2:K$501,$Y140)))</f>
        <v/>
      </c>
      <c r="L140" s="7">
        <f>IF($Y140="","",IF(INDEX('Per Invoice'!L$2:L$501,$Y140)="","",INDEX('Per Invoice'!L$2:L$501,$Y140)))</f>
        <v/>
      </c>
      <c r="M140" s="14">
        <f>IF($Y140="","",IF(INDEX('Per Invoice'!M$2:M$501,$Y140)="","",INDEX('Per Invoice'!M$2:M$501,$Y140)))</f>
        <v/>
      </c>
      <c r="N140">
        <f>IF($Y140="","",IF(INDEX('Per Invoice'!N$2:N$501,$Y140)="","",INDEX('Per Invoice'!N$2:N$501,$Y140)))</f>
        <v/>
      </c>
      <c r="O140">
        <f>IF($Y140="","",IF(INDEX('Per Invoice'!O$2:O$501,$Y140)="","",INDEX('Per Invoice'!O$2:O$501,$Y140)))</f>
        <v/>
      </c>
      <c r="P140" s="7">
        <f>IF($Y140="","",IF(INDEX('Per Invoice'!P$2:P$501,$Y140)="","",INDEX('Per Invoice'!P$2:P$501,$Y140)))</f>
        <v/>
      </c>
      <c r="Q140" s="7">
        <f>IF($Y140="","",IF(INDEX('Per Invoice'!Q$2:Q$501,$Y140)="","",INDEX('Per Invoice'!Q$2:Q$501,$Y140)))</f>
        <v/>
      </c>
      <c r="R140">
        <f>IF($Y140="","",IF(INDEX('Per Invoice'!R$2:R$501,$Y140)="","",INDEX('Per Invoice'!R$2:R$501,$Y140)))</f>
        <v/>
      </c>
      <c r="S140" s="7">
        <f>IF($Y140="","",IF(INDEX('Per Invoice'!S$2:S$501,$Y140)="","",INDEX('Per Invoice'!S$2:S$501,$Y140)))</f>
        <v/>
      </c>
      <c r="T140" s="7">
        <f>IF($Y140="","",IF(INDEX('Per Invoice'!T$2:T$501,$Y140)="","",INDEX('Per Invoice'!T$2:T$501,$Y140)))</f>
        <v/>
      </c>
      <c r="U140" s="7">
        <f>IF($Y140="","",IF(INDEX('Per Invoice'!U$2:U$501,$Y140)="","",INDEX('Per Invoice'!U$2:U$501,$Y140)))</f>
        <v/>
      </c>
      <c r="V140" s="7">
        <f>IF($Y140="","",IF(INDEX('Per Invoice'!V$2:V$501,$Y140)="","",INDEX('Per Invoice'!V$2:V$501,$Y140)))</f>
        <v/>
      </c>
      <c r="W140" s="7">
        <f>IF($Y140="","",IF(INDEX('Per Invoice'!W$2:W$501,$Y140)="","",INDEX('Per Invoice'!W$2:W$501,$Y140)))</f>
        <v/>
      </c>
      <c r="X140" s="7">
        <f>IF($Y140="","",IF(INDEX('Per Invoice'!X$2:X$501,$Y140)="","",INDEX('Per Invoice'!X$2:X$501,$Y140)))</f>
        <v/>
      </c>
      <c r="Y140" s="16">
        <f>IFERROR(MATCH(Settings!$C$36&amp;"|"&amp;ROWS($Y$2:$Y140),'Per Invoice'!$Z$2:$Z$501,0),"")</f>
        <v/>
      </c>
    </row>
    <row r="141">
      <c r="A141">
        <f>IF($Y141="","",IF(INDEX('Per Invoice'!A$2:A$501,$Y141)="","",INDEX('Per Invoice'!A$2:A$501,$Y141)))</f>
        <v/>
      </c>
      <c r="B141">
        <f>IF($Y141="","",IF(INDEX('Per Invoice'!B$2:B$501,$Y141)="","",INDEX('Per Invoice'!B$2:B$501,$Y141)))</f>
        <v/>
      </c>
      <c r="C141">
        <f>IF($Y141="","",IF(INDEX('Per Invoice'!C$2:C$501,$Y141)="","",INDEX('Per Invoice'!C$2:C$501,$Y141)))</f>
        <v/>
      </c>
      <c r="D141">
        <f>IF($Y141="","",IF(INDEX('Per Invoice'!D$2:D$501,$Y141)="","",INDEX('Per Invoice'!D$2:D$501,$Y141)))</f>
        <v/>
      </c>
      <c r="E141">
        <f>IF($Y141="","",IF(INDEX('Per Invoice'!E$2:E$501,$Y141)="","",INDEX('Per Invoice'!E$2:E$501,$Y141)))</f>
        <v/>
      </c>
      <c r="F141">
        <f>IF($Y141="","",IF(INDEX('Per Invoice'!F$2:F$501,$Y141)="","",INDEX('Per Invoice'!F$2:F$501,$Y141)))</f>
        <v/>
      </c>
      <c r="G141">
        <f>IF($Y141="","",IF(INDEX('Per Invoice'!G$2:G$501,$Y141)="","",INDEX('Per Invoice'!G$2:G$501,$Y141)))</f>
        <v/>
      </c>
      <c r="H141">
        <f>IF($Y141="","",IF(INDEX('Per Invoice'!H$2:H$501,$Y141)="","",INDEX('Per Invoice'!H$2:H$501,$Y141)))</f>
        <v/>
      </c>
      <c r="I141">
        <f>IF($Y141="","",IF(INDEX('Per Invoice'!I$2:I$501,$Y141)="","",INDEX('Per Invoice'!I$2:I$501,$Y141)))</f>
        <v/>
      </c>
      <c r="J141">
        <f>IF($Y141="","",IF(INDEX('Per Invoice'!J$2:J$501,$Y141)="","",INDEX('Per Invoice'!J$2:J$501,$Y141)))</f>
        <v/>
      </c>
      <c r="K141">
        <f>IF($Y141="","",IF(INDEX('Per Invoice'!K$2:K$501,$Y141)="","",INDEX('Per Invoice'!K$2:K$501,$Y141)))</f>
        <v/>
      </c>
      <c r="L141" s="7">
        <f>IF($Y141="","",IF(INDEX('Per Invoice'!L$2:L$501,$Y141)="","",INDEX('Per Invoice'!L$2:L$501,$Y141)))</f>
        <v/>
      </c>
      <c r="M141" s="14">
        <f>IF($Y141="","",IF(INDEX('Per Invoice'!M$2:M$501,$Y141)="","",INDEX('Per Invoice'!M$2:M$501,$Y141)))</f>
        <v/>
      </c>
      <c r="N141">
        <f>IF($Y141="","",IF(INDEX('Per Invoice'!N$2:N$501,$Y141)="","",INDEX('Per Invoice'!N$2:N$501,$Y141)))</f>
        <v/>
      </c>
      <c r="O141">
        <f>IF($Y141="","",IF(INDEX('Per Invoice'!O$2:O$501,$Y141)="","",INDEX('Per Invoice'!O$2:O$501,$Y141)))</f>
        <v/>
      </c>
      <c r="P141" s="7">
        <f>IF($Y141="","",IF(INDEX('Per Invoice'!P$2:P$501,$Y141)="","",INDEX('Per Invoice'!P$2:P$501,$Y141)))</f>
        <v/>
      </c>
      <c r="Q141" s="7">
        <f>IF($Y141="","",IF(INDEX('Per Invoice'!Q$2:Q$501,$Y141)="","",INDEX('Per Invoice'!Q$2:Q$501,$Y141)))</f>
        <v/>
      </c>
      <c r="R141">
        <f>IF($Y141="","",IF(INDEX('Per Invoice'!R$2:R$501,$Y141)="","",INDEX('Per Invoice'!R$2:R$501,$Y141)))</f>
        <v/>
      </c>
      <c r="S141" s="7">
        <f>IF($Y141="","",IF(INDEX('Per Invoice'!S$2:S$501,$Y141)="","",INDEX('Per Invoice'!S$2:S$501,$Y141)))</f>
        <v/>
      </c>
      <c r="T141" s="7">
        <f>IF($Y141="","",IF(INDEX('Per Invoice'!T$2:T$501,$Y141)="","",INDEX('Per Invoice'!T$2:T$501,$Y141)))</f>
        <v/>
      </c>
      <c r="U141" s="7">
        <f>IF($Y141="","",IF(INDEX('Per Invoice'!U$2:U$501,$Y141)="","",INDEX('Per Invoice'!U$2:U$501,$Y141)))</f>
        <v/>
      </c>
      <c r="V141" s="7">
        <f>IF($Y141="","",IF(INDEX('Per Invoice'!V$2:V$501,$Y141)="","",INDEX('Per Invoice'!V$2:V$501,$Y141)))</f>
        <v/>
      </c>
      <c r="W141" s="7">
        <f>IF($Y141="","",IF(INDEX('Per Invoice'!W$2:W$501,$Y141)="","",INDEX('Per Invoice'!W$2:W$501,$Y141)))</f>
        <v/>
      </c>
      <c r="X141" s="7">
        <f>IF($Y141="","",IF(INDEX('Per Invoice'!X$2:X$501,$Y141)="","",INDEX('Per Invoice'!X$2:X$501,$Y141)))</f>
        <v/>
      </c>
      <c r="Y141" s="16">
        <f>IFERROR(MATCH(Settings!$C$36&amp;"|"&amp;ROWS($Y$2:$Y141),'Per Invoice'!$Z$2:$Z$501,0),"")</f>
        <v/>
      </c>
    </row>
    <row r="142">
      <c r="A142">
        <f>IF($Y142="","",IF(INDEX('Per Invoice'!A$2:A$501,$Y142)="","",INDEX('Per Invoice'!A$2:A$501,$Y142)))</f>
        <v/>
      </c>
      <c r="B142">
        <f>IF($Y142="","",IF(INDEX('Per Invoice'!B$2:B$501,$Y142)="","",INDEX('Per Invoice'!B$2:B$501,$Y142)))</f>
        <v/>
      </c>
      <c r="C142">
        <f>IF($Y142="","",IF(INDEX('Per Invoice'!C$2:C$501,$Y142)="","",INDEX('Per Invoice'!C$2:C$501,$Y142)))</f>
        <v/>
      </c>
      <c r="D142">
        <f>IF($Y142="","",IF(INDEX('Per Invoice'!D$2:D$501,$Y142)="","",INDEX('Per Invoice'!D$2:D$501,$Y142)))</f>
        <v/>
      </c>
      <c r="E142">
        <f>IF($Y142="","",IF(INDEX('Per Invoice'!E$2:E$501,$Y142)="","",INDEX('Per Invoice'!E$2:E$501,$Y142)))</f>
        <v/>
      </c>
      <c r="F142">
        <f>IF($Y142="","",IF(INDEX('Per Invoice'!F$2:F$501,$Y142)="","",INDEX('Per Invoice'!F$2:F$501,$Y142)))</f>
        <v/>
      </c>
      <c r="G142">
        <f>IF($Y142="","",IF(INDEX('Per Invoice'!G$2:G$501,$Y142)="","",INDEX('Per Invoice'!G$2:G$501,$Y142)))</f>
        <v/>
      </c>
      <c r="H142">
        <f>IF($Y142="","",IF(INDEX('Per Invoice'!H$2:H$501,$Y142)="","",INDEX('Per Invoice'!H$2:H$501,$Y142)))</f>
        <v/>
      </c>
      <c r="I142">
        <f>IF($Y142="","",IF(INDEX('Per Invoice'!I$2:I$501,$Y142)="","",INDEX('Per Invoice'!I$2:I$501,$Y142)))</f>
        <v/>
      </c>
      <c r="J142">
        <f>IF($Y142="","",IF(INDEX('Per Invoice'!J$2:J$501,$Y142)="","",INDEX('Per Invoice'!J$2:J$501,$Y142)))</f>
        <v/>
      </c>
      <c r="K142">
        <f>IF($Y142="","",IF(INDEX('Per Invoice'!K$2:K$501,$Y142)="","",INDEX('Per Invoice'!K$2:K$501,$Y142)))</f>
        <v/>
      </c>
      <c r="L142" s="7">
        <f>IF($Y142="","",IF(INDEX('Per Invoice'!L$2:L$501,$Y142)="","",INDEX('Per Invoice'!L$2:L$501,$Y142)))</f>
        <v/>
      </c>
      <c r="M142" s="14">
        <f>IF($Y142="","",IF(INDEX('Per Invoice'!M$2:M$501,$Y142)="","",INDEX('Per Invoice'!M$2:M$501,$Y142)))</f>
        <v/>
      </c>
      <c r="N142">
        <f>IF($Y142="","",IF(INDEX('Per Invoice'!N$2:N$501,$Y142)="","",INDEX('Per Invoice'!N$2:N$501,$Y142)))</f>
        <v/>
      </c>
      <c r="O142">
        <f>IF($Y142="","",IF(INDEX('Per Invoice'!O$2:O$501,$Y142)="","",INDEX('Per Invoice'!O$2:O$501,$Y142)))</f>
        <v/>
      </c>
      <c r="P142" s="7">
        <f>IF($Y142="","",IF(INDEX('Per Invoice'!P$2:P$501,$Y142)="","",INDEX('Per Invoice'!P$2:P$501,$Y142)))</f>
        <v/>
      </c>
      <c r="Q142" s="7">
        <f>IF($Y142="","",IF(INDEX('Per Invoice'!Q$2:Q$501,$Y142)="","",INDEX('Per Invoice'!Q$2:Q$501,$Y142)))</f>
        <v/>
      </c>
      <c r="R142">
        <f>IF($Y142="","",IF(INDEX('Per Invoice'!R$2:R$501,$Y142)="","",INDEX('Per Invoice'!R$2:R$501,$Y142)))</f>
        <v/>
      </c>
      <c r="S142" s="7">
        <f>IF($Y142="","",IF(INDEX('Per Invoice'!S$2:S$501,$Y142)="","",INDEX('Per Invoice'!S$2:S$501,$Y142)))</f>
        <v/>
      </c>
      <c r="T142" s="7">
        <f>IF($Y142="","",IF(INDEX('Per Invoice'!T$2:T$501,$Y142)="","",INDEX('Per Invoice'!T$2:T$501,$Y142)))</f>
        <v/>
      </c>
      <c r="U142" s="7">
        <f>IF($Y142="","",IF(INDEX('Per Invoice'!U$2:U$501,$Y142)="","",INDEX('Per Invoice'!U$2:U$501,$Y142)))</f>
        <v/>
      </c>
      <c r="V142" s="7">
        <f>IF($Y142="","",IF(INDEX('Per Invoice'!V$2:V$501,$Y142)="","",INDEX('Per Invoice'!V$2:V$501,$Y142)))</f>
        <v/>
      </c>
      <c r="W142" s="7">
        <f>IF($Y142="","",IF(INDEX('Per Invoice'!W$2:W$501,$Y142)="","",INDEX('Per Invoice'!W$2:W$501,$Y142)))</f>
        <v/>
      </c>
      <c r="X142" s="7">
        <f>IF($Y142="","",IF(INDEX('Per Invoice'!X$2:X$501,$Y142)="","",INDEX('Per Invoice'!X$2:X$501,$Y142)))</f>
        <v/>
      </c>
      <c r="Y142" s="16">
        <f>IFERROR(MATCH(Settings!$C$36&amp;"|"&amp;ROWS($Y$2:$Y142),'Per Invoice'!$Z$2:$Z$501,0),"")</f>
        <v/>
      </c>
    </row>
    <row r="143">
      <c r="A143">
        <f>IF($Y143="","",IF(INDEX('Per Invoice'!A$2:A$501,$Y143)="","",INDEX('Per Invoice'!A$2:A$501,$Y143)))</f>
        <v/>
      </c>
      <c r="B143">
        <f>IF($Y143="","",IF(INDEX('Per Invoice'!B$2:B$501,$Y143)="","",INDEX('Per Invoice'!B$2:B$501,$Y143)))</f>
        <v/>
      </c>
      <c r="C143">
        <f>IF($Y143="","",IF(INDEX('Per Invoice'!C$2:C$501,$Y143)="","",INDEX('Per Invoice'!C$2:C$501,$Y143)))</f>
        <v/>
      </c>
      <c r="D143">
        <f>IF($Y143="","",IF(INDEX('Per Invoice'!D$2:D$501,$Y143)="","",INDEX('Per Invoice'!D$2:D$501,$Y143)))</f>
        <v/>
      </c>
      <c r="E143">
        <f>IF($Y143="","",IF(INDEX('Per Invoice'!E$2:E$501,$Y143)="","",INDEX('Per Invoice'!E$2:E$501,$Y143)))</f>
        <v/>
      </c>
      <c r="F143">
        <f>IF($Y143="","",IF(INDEX('Per Invoice'!F$2:F$501,$Y143)="","",INDEX('Per Invoice'!F$2:F$501,$Y143)))</f>
        <v/>
      </c>
      <c r="G143">
        <f>IF($Y143="","",IF(INDEX('Per Invoice'!G$2:G$501,$Y143)="","",INDEX('Per Invoice'!G$2:G$501,$Y143)))</f>
        <v/>
      </c>
      <c r="H143">
        <f>IF($Y143="","",IF(INDEX('Per Invoice'!H$2:H$501,$Y143)="","",INDEX('Per Invoice'!H$2:H$501,$Y143)))</f>
        <v/>
      </c>
      <c r="I143">
        <f>IF($Y143="","",IF(INDEX('Per Invoice'!I$2:I$501,$Y143)="","",INDEX('Per Invoice'!I$2:I$501,$Y143)))</f>
        <v/>
      </c>
      <c r="J143">
        <f>IF($Y143="","",IF(INDEX('Per Invoice'!J$2:J$501,$Y143)="","",INDEX('Per Invoice'!J$2:J$501,$Y143)))</f>
        <v/>
      </c>
      <c r="K143">
        <f>IF($Y143="","",IF(INDEX('Per Invoice'!K$2:K$501,$Y143)="","",INDEX('Per Invoice'!K$2:K$501,$Y143)))</f>
        <v/>
      </c>
      <c r="L143" s="7">
        <f>IF($Y143="","",IF(INDEX('Per Invoice'!L$2:L$501,$Y143)="","",INDEX('Per Invoice'!L$2:L$501,$Y143)))</f>
        <v/>
      </c>
      <c r="M143" s="14">
        <f>IF($Y143="","",IF(INDEX('Per Invoice'!M$2:M$501,$Y143)="","",INDEX('Per Invoice'!M$2:M$501,$Y143)))</f>
        <v/>
      </c>
      <c r="N143">
        <f>IF($Y143="","",IF(INDEX('Per Invoice'!N$2:N$501,$Y143)="","",INDEX('Per Invoice'!N$2:N$501,$Y143)))</f>
        <v/>
      </c>
      <c r="O143">
        <f>IF($Y143="","",IF(INDEX('Per Invoice'!O$2:O$501,$Y143)="","",INDEX('Per Invoice'!O$2:O$501,$Y143)))</f>
        <v/>
      </c>
      <c r="P143" s="7">
        <f>IF($Y143="","",IF(INDEX('Per Invoice'!P$2:P$501,$Y143)="","",INDEX('Per Invoice'!P$2:P$501,$Y143)))</f>
        <v/>
      </c>
      <c r="Q143" s="7">
        <f>IF($Y143="","",IF(INDEX('Per Invoice'!Q$2:Q$501,$Y143)="","",INDEX('Per Invoice'!Q$2:Q$501,$Y143)))</f>
        <v/>
      </c>
      <c r="R143">
        <f>IF($Y143="","",IF(INDEX('Per Invoice'!R$2:R$501,$Y143)="","",INDEX('Per Invoice'!R$2:R$501,$Y143)))</f>
        <v/>
      </c>
      <c r="S143" s="7">
        <f>IF($Y143="","",IF(INDEX('Per Invoice'!S$2:S$501,$Y143)="","",INDEX('Per Invoice'!S$2:S$501,$Y143)))</f>
        <v/>
      </c>
      <c r="T143" s="7">
        <f>IF($Y143="","",IF(INDEX('Per Invoice'!T$2:T$501,$Y143)="","",INDEX('Per Invoice'!T$2:T$501,$Y143)))</f>
        <v/>
      </c>
      <c r="U143" s="7">
        <f>IF($Y143="","",IF(INDEX('Per Invoice'!U$2:U$501,$Y143)="","",INDEX('Per Invoice'!U$2:U$501,$Y143)))</f>
        <v/>
      </c>
      <c r="V143" s="7">
        <f>IF($Y143="","",IF(INDEX('Per Invoice'!V$2:V$501,$Y143)="","",INDEX('Per Invoice'!V$2:V$501,$Y143)))</f>
        <v/>
      </c>
      <c r="W143" s="7">
        <f>IF($Y143="","",IF(INDEX('Per Invoice'!W$2:W$501,$Y143)="","",INDEX('Per Invoice'!W$2:W$501,$Y143)))</f>
        <v/>
      </c>
      <c r="X143" s="7">
        <f>IF($Y143="","",IF(INDEX('Per Invoice'!X$2:X$501,$Y143)="","",INDEX('Per Invoice'!X$2:X$501,$Y143)))</f>
        <v/>
      </c>
      <c r="Y143" s="16">
        <f>IFERROR(MATCH(Settings!$C$36&amp;"|"&amp;ROWS($Y$2:$Y143),'Per Invoice'!$Z$2:$Z$501,0),"")</f>
        <v/>
      </c>
    </row>
    <row r="144">
      <c r="A144">
        <f>IF($Y144="","",IF(INDEX('Per Invoice'!A$2:A$501,$Y144)="","",INDEX('Per Invoice'!A$2:A$501,$Y144)))</f>
        <v/>
      </c>
      <c r="B144">
        <f>IF($Y144="","",IF(INDEX('Per Invoice'!B$2:B$501,$Y144)="","",INDEX('Per Invoice'!B$2:B$501,$Y144)))</f>
        <v/>
      </c>
      <c r="C144">
        <f>IF($Y144="","",IF(INDEX('Per Invoice'!C$2:C$501,$Y144)="","",INDEX('Per Invoice'!C$2:C$501,$Y144)))</f>
        <v/>
      </c>
      <c r="D144">
        <f>IF($Y144="","",IF(INDEX('Per Invoice'!D$2:D$501,$Y144)="","",INDEX('Per Invoice'!D$2:D$501,$Y144)))</f>
        <v/>
      </c>
      <c r="E144">
        <f>IF($Y144="","",IF(INDEX('Per Invoice'!E$2:E$501,$Y144)="","",INDEX('Per Invoice'!E$2:E$501,$Y144)))</f>
        <v/>
      </c>
      <c r="F144">
        <f>IF($Y144="","",IF(INDEX('Per Invoice'!F$2:F$501,$Y144)="","",INDEX('Per Invoice'!F$2:F$501,$Y144)))</f>
        <v/>
      </c>
      <c r="G144">
        <f>IF($Y144="","",IF(INDEX('Per Invoice'!G$2:G$501,$Y144)="","",INDEX('Per Invoice'!G$2:G$501,$Y144)))</f>
        <v/>
      </c>
      <c r="H144">
        <f>IF($Y144="","",IF(INDEX('Per Invoice'!H$2:H$501,$Y144)="","",INDEX('Per Invoice'!H$2:H$501,$Y144)))</f>
        <v/>
      </c>
      <c r="I144">
        <f>IF($Y144="","",IF(INDEX('Per Invoice'!I$2:I$501,$Y144)="","",INDEX('Per Invoice'!I$2:I$501,$Y144)))</f>
        <v/>
      </c>
      <c r="J144">
        <f>IF($Y144="","",IF(INDEX('Per Invoice'!J$2:J$501,$Y144)="","",INDEX('Per Invoice'!J$2:J$501,$Y144)))</f>
        <v/>
      </c>
      <c r="K144">
        <f>IF($Y144="","",IF(INDEX('Per Invoice'!K$2:K$501,$Y144)="","",INDEX('Per Invoice'!K$2:K$501,$Y144)))</f>
        <v/>
      </c>
      <c r="L144" s="7">
        <f>IF($Y144="","",IF(INDEX('Per Invoice'!L$2:L$501,$Y144)="","",INDEX('Per Invoice'!L$2:L$501,$Y144)))</f>
        <v/>
      </c>
      <c r="M144" s="14">
        <f>IF($Y144="","",IF(INDEX('Per Invoice'!M$2:M$501,$Y144)="","",INDEX('Per Invoice'!M$2:M$501,$Y144)))</f>
        <v/>
      </c>
      <c r="N144">
        <f>IF($Y144="","",IF(INDEX('Per Invoice'!N$2:N$501,$Y144)="","",INDEX('Per Invoice'!N$2:N$501,$Y144)))</f>
        <v/>
      </c>
      <c r="O144">
        <f>IF($Y144="","",IF(INDEX('Per Invoice'!O$2:O$501,$Y144)="","",INDEX('Per Invoice'!O$2:O$501,$Y144)))</f>
        <v/>
      </c>
      <c r="P144" s="7">
        <f>IF($Y144="","",IF(INDEX('Per Invoice'!P$2:P$501,$Y144)="","",INDEX('Per Invoice'!P$2:P$501,$Y144)))</f>
        <v/>
      </c>
      <c r="Q144" s="7">
        <f>IF($Y144="","",IF(INDEX('Per Invoice'!Q$2:Q$501,$Y144)="","",INDEX('Per Invoice'!Q$2:Q$501,$Y144)))</f>
        <v/>
      </c>
      <c r="R144">
        <f>IF($Y144="","",IF(INDEX('Per Invoice'!R$2:R$501,$Y144)="","",INDEX('Per Invoice'!R$2:R$501,$Y144)))</f>
        <v/>
      </c>
      <c r="S144" s="7">
        <f>IF($Y144="","",IF(INDEX('Per Invoice'!S$2:S$501,$Y144)="","",INDEX('Per Invoice'!S$2:S$501,$Y144)))</f>
        <v/>
      </c>
      <c r="T144" s="7">
        <f>IF($Y144="","",IF(INDEX('Per Invoice'!T$2:T$501,$Y144)="","",INDEX('Per Invoice'!T$2:T$501,$Y144)))</f>
        <v/>
      </c>
      <c r="U144" s="7">
        <f>IF($Y144="","",IF(INDEX('Per Invoice'!U$2:U$501,$Y144)="","",INDEX('Per Invoice'!U$2:U$501,$Y144)))</f>
        <v/>
      </c>
      <c r="V144" s="7">
        <f>IF($Y144="","",IF(INDEX('Per Invoice'!V$2:V$501,$Y144)="","",INDEX('Per Invoice'!V$2:V$501,$Y144)))</f>
        <v/>
      </c>
      <c r="W144" s="7">
        <f>IF($Y144="","",IF(INDEX('Per Invoice'!W$2:W$501,$Y144)="","",INDEX('Per Invoice'!W$2:W$501,$Y144)))</f>
        <v/>
      </c>
      <c r="X144" s="7">
        <f>IF($Y144="","",IF(INDEX('Per Invoice'!X$2:X$501,$Y144)="","",INDEX('Per Invoice'!X$2:X$501,$Y144)))</f>
        <v/>
      </c>
      <c r="Y144" s="16">
        <f>IFERROR(MATCH(Settings!$C$36&amp;"|"&amp;ROWS($Y$2:$Y144),'Per Invoice'!$Z$2:$Z$501,0),"")</f>
        <v/>
      </c>
    </row>
    <row r="145">
      <c r="A145">
        <f>IF($Y145="","",IF(INDEX('Per Invoice'!A$2:A$501,$Y145)="","",INDEX('Per Invoice'!A$2:A$501,$Y145)))</f>
        <v/>
      </c>
      <c r="B145">
        <f>IF($Y145="","",IF(INDEX('Per Invoice'!B$2:B$501,$Y145)="","",INDEX('Per Invoice'!B$2:B$501,$Y145)))</f>
        <v/>
      </c>
      <c r="C145">
        <f>IF($Y145="","",IF(INDEX('Per Invoice'!C$2:C$501,$Y145)="","",INDEX('Per Invoice'!C$2:C$501,$Y145)))</f>
        <v/>
      </c>
      <c r="D145">
        <f>IF($Y145="","",IF(INDEX('Per Invoice'!D$2:D$501,$Y145)="","",INDEX('Per Invoice'!D$2:D$501,$Y145)))</f>
        <v/>
      </c>
      <c r="E145">
        <f>IF($Y145="","",IF(INDEX('Per Invoice'!E$2:E$501,$Y145)="","",INDEX('Per Invoice'!E$2:E$501,$Y145)))</f>
        <v/>
      </c>
      <c r="F145">
        <f>IF($Y145="","",IF(INDEX('Per Invoice'!F$2:F$501,$Y145)="","",INDEX('Per Invoice'!F$2:F$501,$Y145)))</f>
        <v/>
      </c>
      <c r="G145">
        <f>IF($Y145="","",IF(INDEX('Per Invoice'!G$2:G$501,$Y145)="","",INDEX('Per Invoice'!G$2:G$501,$Y145)))</f>
        <v/>
      </c>
      <c r="H145">
        <f>IF($Y145="","",IF(INDEX('Per Invoice'!H$2:H$501,$Y145)="","",INDEX('Per Invoice'!H$2:H$501,$Y145)))</f>
        <v/>
      </c>
      <c r="I145">
        <f>IF($Y145="","",IF(INDEX('Per Invoice'!I$2:I$501,$Y145)="","",INDEX('Per Invoice'!I$2:I$501,$Y145)))</f>
        <v/>
      </c>
      <c r="J145">
        <f>IF($Y145="","",IF(INDEX('Per Invoice'!J$2:J$501,$Y145)="","",INDEX('Per Invoice'!J$2:J$501,$Y145)))</f>
        <v/>
      </c>
      <c r="K145">
        <f>IF($Y145="","",IF(INDEX('Per Invoice'!K$2:K$501,$Y145)="","",INDEX('Per Invoice'!K$2:K$501,$Y145)))</f>
        <v/>
      </c>
      <c r="L145" s="7">
        <f>IF($Y145="","",IF(INDEX('Per Invoice'!L$2:L$501,$Y145)="","",INDEX('Per Invoice'!L$2:L$501,$Y145)))</f>
        <v/>
      </c>
      <c r="M145" s="14">
        <f>IF($Y145="","",IF(INDEX('Per Invoice'!M$2:M$501,$Y145)="","",INDEX('Per Invoice'!M$2:M$501,$Y145)))</f>
        <v/>
      </c>
      <c r="N145">
        <f>IF($Y145="","",IF(INDEX('Per Invoice'!N$2:N$501,$Y145)="","",INDEX('Per Invoice'!N$2:N$501,$Y145)))</f>
        <v/>
      </c>
      <c r="O145">
        <f>IF($Y145="","",IF(INDEX('Per Invoice'!O$2:O$501,$Y145)="","",INDEX('Per Invoice'!O$2:O$501,$Y145)))</f>
        <v/>
      </c>
      <c r="P145" s="7">
        <f>IF($Y145="","",IF(INDEX('Per Invoice'!P$2:P$501,$Y145)="","",INDEX('Per Invoice'!P$2:P$501,$Y145)))</f>
        <v/>
      </c>
      <c r="Q145" s="7">
        <f>IF($Y145="","",IF(INDEX('Per Invoice'!Q$2:Q$501,$Y145)="","",INDEX('Per Invoice'!Q$2:Q$501,$Y145)))</f>
        <v/>
      </c>
      <c r="R145">
        <f>IF($Y145="","",IF(INDEX('Per Invoice'!R$2:R$501,$Y145)="","",INDEX('Per Invoice'!R$2:R$501,$Y145)))</f>
        <v/>
      </c>
      <c r="S145" s="7">
        <f>IF($Y145="","",IF(INDEX('Per Invoice'!S$2:S$501,$Y145)="","",INDEX('Per Invoice'!S$2:S$501,$Y145)))</f>
        <v/>
      </c>
      <c r="T145" s="7">
        <f>IF($Y145="","",IF(INDEX('Per Invoice'!T$2:T$501,$Y145)="","",INDEX('Per Invoice'!T$2:T$501,$Y145)))</f>
        <v/>
      </c>
      <c r="U145" s="7">
        <f>IF($Y145="","",IF(INDEX('Per Invoice'!U$2:U$501,$Y145)="","",INDEX('Per Invoice'!U$2:U$501,$Y145)))</f>
        <v/>
      </c>
      <c r="V145" s="7">
        <f>IF($Y145="","",IF(INDEX('Per Invoice'!V$2:V$501,$Y145)="","",INDEX('Per Invoice'!V$2:V$501,$Y145)))</f>
        <v/>
      </c>
      <c r="W145" s="7">
        <f>IF($Y145="","",IF(INDEX('Per Invoice'!W$2:W$501,$Y145)="","",INDEX('Per Invoice'!W$2:W$501,$Y145)))</f>
        <v/>
      </c>
      <c r="X145" s="7">
        <f>IF($Y145="","",IF(INDEX('Per Invoice'!X$2:X$501,$Y145)="","",INDEX('Per Invoice'!X$2:X$501,$Y145)))</f>
        <v/>
      </c>
      <c r="Y145" s="16">
        <f>IFERROR(MATCH(Settings!$C$36&amp;"|"&amp;ROWS($Y$2:$Y145),'Per Invoice'!$Z$2:$Z$501,0),"")</f>
        <v/>
      </c>
    </row>
    <row r="146">
      <c r="A146">
        <f>IF($Y146="","",IF(INDEX('Per Invoice'!A$2:A$501,$Y146)="","",INDEX('Per Invoice'!A$2:A$501,$Y146)))</f>
        <v/>
      </c>
      <c r="B146">
        <f>IF($Y146="","",IF(INDEX('Per Invoice'!B$2:B$501,$Y146)="","",INDEX('Per Invoice'!B$2:B$501,$Y146)))</f>
        <v/>
      </c>
      <c r="C146">
        <f>IF($Y146="","",IF(INDEX('Per Invoice'!C$2:C$501,$Y146)="","",INDEX('Per Invoice'!C$2:C$501,$Y146)))</f>
        <v/>
      </c>
      <c r="D146">
        <f>IF($Y146="","",IF(INDEX('Per Invoice'!D$2:D$501,$Y146)="","",INDEX('Per Invoice'!D$2:D$501,$Y146)))</f>
        <v/>
      </c>
      <c r="E146">
        <f>IF($Y146="","",IF(INDEX('Per Invoice'!E$2:E$501,$Y146)="","",INDEX('Per Invoice'!E$2:E$501,$Y146)))</f>
        <v/>
      </c>
      <c r="F146">
        <f>IF($Y146="","",IF(INDEX('Per Invoice'!F$2:F$501,$Y146)="","",INDEX('Per Invoice'!F$2:F$501,$Y146)))</f>
        <v/>
      </c>
      <c r="G146">
        <f>IF($Y146="","",IF(INDEX('Per Invoice'!G$2:G$501,$Y146)="","",INDEX('Per Invoice'!G$2:G$501,$Y146)))</f>
        <v/>
      </c>
      <c r="H146">
        <f>IF($Y146="","",IF(INDEX('Per Invoice'!H$2:H$501,$Y146)="","",INDEX('Per Invoice'!H$2:H$501,$Y146)))</f>
        <v/>
      </c>
      <c r="I146">
        <f>IF($Y146="","",IF(INDEX('Per Invoice'!I$2:I$501,$Y146)="","",INDEX('Per Invoice'!I$2:I$501,$Y146)))</f>
        <v/>
      </c>
      <c r="J146">
        <f>IF($Y146="","",IF(INDEX('Per Invoice'!J$2:J$501,$Y146)="","",INDEX('Per Invoice'!J$2:J$501,$Y146)))</f>
        <v/>
      </c>
      <c r="K146">
        <f>IF($Y146="","",IF(INDEX('Per Invoice'!K$2:K$501,$Y146)="","",INDEX('Per Invoice'!K$2:K$501,$Y146)))</f>
        <v/>
      </c>
      <c r="L146" s="7">
        <f>IF($Y146="","",IF(INDEX('Per Invoice'!L$2:L$501,$Y146)="","",INDEX('Per Invoice'!L$2:L$501,$Y146)))</f>
        <v/>
      </c>
      <c r="M146" s="14">
        <f>IF($Y146="","",IF(INDEX('Per Invoice'!M$2:M$501,$Y146)="","",INDEX('Per Invoice'!M$2:M$501,$Y146)))</f>
        <v/>
      </c>
      <c r="N146">
        <f>IF($Y146="","",IF(INDEX('Per Invoice'!N$2:N$501,$Y146)="","",INDEX('Per Invoice'!N$2:N$501,$Y146)))</f>
        <v/>
      </c>
      <c r="O146">
        <f>IF($Y146="","",IF(INDEX('Per Invoice'!O$2:O$501,$Y146)="","",INDEX('Per Invoice'!O$2:O$501,$Y146)))</f>
        <v/>
      </c>
      <c r="P146" s="7">
        <f>IF($Y146="","",IF(INDEX('Per Invoice'!P$2:P$501,$Y146)="","",INDEX('Per Invoice'!P$2:P$501,$Y146)))</f>
        <v/>
      </c>
      <c r="Q146" s="7">
        <f>IF($Y146="","",IF(INDEX('Per Invoice'!Q$2:Q$501,$Y146)="","",INDEX('Per Invoice'!Q$2:Q$501,$Y146)))</f>
        <v/>
      </c>
      <c r="R146">
        <f>IF($Y146="","",IF(INDEX('Per Invoice'!R$2:R$501,$Y146)="","",INDEX('Per Invoice'!R$2:R$501,$Y146)))</f>
        <v/>
      </c>
      <c r="S146" s="7">
        <f>IF($Y146="","",IF(INDEX('Per Invoice'!S$2:S$501,$Y146)="","",INDEX('Per Invoice'!S$2:S$501,$Y146)))</f>
        <v/>
      </c>
      <c r="T146" s="7">
        <f>IF($Y146="","",IF(INDEX('Per Invoice'!T$2:T$501,$Y146)="","",INDEX('Per Invoice'!T$2:T$501,$Y146)))</f>
        <v/>
      </c>
      <c r="U146" s="7">
        <f>IF($Y146="","",IF(INDEX('Per Invoice'!U$2:U$501,$Y146)="","",INDEX('Per Invoice'!U$2:U$501,$Y146)))</f>
        <v/>
      </c>
      <c r="V146" s="7">
        <f>IF($Y146="","",IF(INDEX('Per Invoice'!V$2:V$501,$Y146)="","",INDEX('Per Invoice'!V$2:V$501,$Y146)))</f>
        <v/>
      </c>
      <c r="W146" s="7">
        <f>IF($Y146="","",IF(INDEX('Per Invoice'!W$2:W$501,$Y146)="","",INDEX('Per Invoice'!W$2:W$501,$Y146)))</f>
        <v/>
      </c>
      <c r="X146" s="7">
        <f>IF($Y146="","",IF(INDEX('Per Invoice'!X$2:X$501,$Y146)="","",INDEX('Per Invoice'!X$2:X$501,$Y146)))</f>
        <v/>
      </c>
      <c r="Y146" s="16">
        <f>IFERROR(MATCH(Settings!$C$36&amp;"|"&amp;ROWS($Y$2:$Y146),'Per Invoice'!$Z$2:$Z$501,0),"")</f>
        <v/>
      </c>
    </row>
    <row r="147">
      <c r="A147">
        <f>IF($Y147="","",IF(INDEX('Per Invoice'!A$2:A$501,$Y147)="","",INDEX('Per Invoice'!A$2:A$501,$Y147)))</f>
        <v/>
      </c>
      <c r="B147">
        <f>IF($Y147="","",IF(INDEX('Per Invoice'!B$2:B$501,$Y147)="","",INDEX('Per Invoice'!B$2:B$501,$Y147)))</f>
        <v/>
      </c>
      <c r="C147">
        <f>IF($Y147="","",IF(INDEX('Per Invoice'!C$2:C$501,$Y147)="","",INDEX('Per Invoice'!C$2:C$501,$Y147)))</f>
        <v/>
      </c>
      <c r="D147">
        <f>IF($Y147="","",IF(INDEX('Per Invoice'!D$2:D$501,$Y147)="","",INDEX('Per Invoice'!D$2:D$501,$Y147)))</f>
        <v/>
      </c>
      <c r="E147">
        <f>IF($Y147="","",IF(INDEX('Per Invoice'!E$2:E$501,$Y147)="","",INDEX('Per Invoice'!E$2:E$501,$Y147)))</f>
        <v/>
      </c>
      <c r="F147">
        <f>IF($Y147="","",IF(INDEX('Per Invoice'!F$2:F$501,$Y147)="","",INDEX('Per Invoice'!F$2:F$501,$Y147)))</f>
        <v/>
      </c>
      <c r="G147">
        <f>IF($Y147="","",IF(INDEX('Per Invoice'!G$2:G$501,$Y147)="","",INDEX('Per Invoice'!G$2:G$501,$Y147)))</f>
        <v/>
      </c>
      <c r="H147">
        <f>IF($Y147="","",IF(INDEX('Per Invoice'!H$2:H$501,$Y147)="","",INDEX('Per Invoice'!H$2:H$501,$Y147)))</f>
        <v/>
      </c>
      <c r="I147">
        <f>IF($Y147="","",IF(INDEX('Per Invoice'!I$2:I$501,$Y147)="","",INDEX('Per Invoice'!I$2:I$501,$Y147)))</f>
        <v/>
      </c>
      <c r="J147">
        <f>IF($Y147="","",IF(INDEX('Per Invoice'!J$2:J$501,$Y147)="","",INDEX('Per Invoice'!J$2:J$501,$Y147)))</f>
        <v/>
      </c>
      <c r="K147">
        <f>IF($Y147="","",IF(INDEX('Per Invoice'!K$2:K$501,$Y147)="","",INDEX('Per Invoice'!K$2:K$501,$Y147)))</f>
        <v/>
      </c>
      <c r="L147" s="7">
        <f>IF($Y147="","",IF(INDEX('Per Invoice'!L$2:L$501,$Y147)="","",INDEX('Per Invoice'!L$2:L$501,$Y147)))</f>
        <v/>
      </c>
      <c r="M147" s="14">
        <f>IF($Y147="","",IF(INDEX('Per Invoice'!M$2:M$501,$Y147)="","",INDEX('Per Invoice'!M$2:M$501,$Y147)))</f>
        <v/>
      </c>
      <c r="N147">
        <f>IF($Y147="","",IF(INDEX('Per Invoice'!N$2:N$501,$Y147)="","",INDEX('Per Invoice'!N$2:N$501,$Y147)))</f>
        <v/>
      </c>
      <c r="O147">
        <f>IF($Y147="","",IF(INDEX('Per Invoice'!O$2:O$501,$Y147)="","",INDEX('Per Invoice'!O$2:O$501,$Y147)))</f>
        <v/>
      </c>
      <c r="P147" s="7">
        <f>IF($Y147="","",IF(INDEX('Per Invoice'!P$2:P$501,$Y147)="","",INDEX('Per Invoice'!P$2:P$501,$Y147)))</f>
        <v/>
      </c>
      <c r="Q147" s="7">
        <f>IF($Y147="","",IF(INDEX('Per Invoice'!Q$2:Q$501,$Y147)="","",INDEX('Per Invoice'!Q$2:Q$501,$Y147)))</f>
        <v/>
      </c>
      <c r="R147">
        <f>IF($Y147="","",IF(INDEX('Per Invoice'!R$2:R$501,$Y147)="","",INDEX('Per Invoice'!R$2:R$501,$Y147)))</f>
        <v/>
      </c>
      <c r="S147" s="7">
        <f>IF($Y147="","",IF(INDEX('Per Invoice'!S$2:S$501,$Y147)="","",INDEX('Per Invoice'!S$2:S$501,$Y147)))</f>
        <v/>
      </c>
      <c r="T147" s="7">
        <f>IF($Y147="","",IF(INDEX('Per Invoice'!T$2:T$501,$Y147)="","",INDEX('Per Invoice'!T$2:T$501,$Y147)))</f>
        <v/>
      </c>
      <c r="U147" s="7">
        <f>IF($Y147="","",IF(INDEX('Per Invoice'!U$2:U$501,$Y147)="","",INDEX('Per Invoice'!U$2:U$501,$Y147)))</f>
        <v/>
      </c>
      <c r="V147" s="7">
        <f>IF($Y147="","",IF(INDEX('Per Invoice'!V$2:V$501,$Y147)="","",INDEX('Per Invoice'!V$2:V$501,$Y147)))</f>
        <v/>
      </c>
      <c r="W147" s="7">
        <f>IF($Y147="","",IF(INDEX('Per Invoice'!W$2:W$501,$Y147)="","",INDEX('Per Invoice'!W$2:W$501,$Y147)))</f>
        <v/>
      </c>
      <c r="X147" s="7">
        <f>IF($Y147="","",IF(INDEX('Per Invoice'!X$2:X$501,$Y147)="","",INDEX('Per Invoice'!X$2:X$501,$Y147)))</f>
        <v/>
      </c>
      <c r="Y147" s="16">
        <f>IFERROR(MATCH(Settings!$C$36&amp;"|"&amp;ROWS($Y$2:$Y147),'Per Invoice'!$Z$2:$Z$501,0),"")</f>
        <v/>
      </c>
    </row>
    <row r="148">
      <c r="A148">
        <f>IF($Y148="","",IF(INDEX('Per Invoice'!A$2:A$501,$Y148)="","",INDEX('Per Invoice'!A$2:A$501,$Y148)))</f>
        <v/>
      </c>
      <c r="B148">
        <f>IF($Y148="","",IF(INDEX('Per Invoice'!B$2:B$501,$Y148)="","",INDEX('Per Invoice'!B$2:B$501,$Y148)))</f>
        <v/>
      </c>
      <c r="C148">
        <f>IF($Y148="","",IF(INDEX('Per Invoice'!C$2:C$501,$Y148)="","",INDEX('Per Invoice'!C$2:C$501,$Y148)))</f>
        <v/>
      </c>
      <c r="D148">
        <f>IF($Y148="","",IF(INDEX('Per Invoice'!D$2:D$501,$Y148)="","",INDEX('Per Invoice'!D$2:D$501,$Y148)))</f>
        <v/>
      </c>
      <c r="E148">
        <f>IF($Y148="","",IF(INDEX('Per Invoice'!E$2:E$501,$Y148)="","",INDEX('Per Invoice'!E$2:E$501,$Y148)))</f>
        <v/>
      </c>
      <c r="F148">
        <f>IF($Y148="","",IF(INDEX('Per Invoice'!F$2:F$501,$Y148)="","",INDEX('Per Invoice'!F$2:F$501,$Y148)))</f>
        <v/>
      </c>
      <c r="G148">
        <f>IF($Y148="","",IF(INDEX('Per Invoice'!G$2:G$501,$Y148)="","",INDEX('Per Invoice'!G$2:G$501,$Y148)))</f>
        <v/>
      </c>
      <c r="H148">
        <f>IF($Y148="","",IF(INDEX('Per Invoice'!H$2:H$501,$Y148)="","",INDEX('Per Invoice'!H$2:H$501,$Y148)))</f>
        <v/>
      </c>
      <c r="I148">
        <f>IF($Y148="","",IF(INDEX('Per Invoice'!I$2:I$501,$Y148)="","",INDEX('Per Invoice'!I$2:I$501,$Y148)))</f>
        <v/>
      </c>
      <c r="J148">
        <f>IF($Y148="","",IF(INDEX('Per Invoice'!J$2:J$501,$Y148)="","",INDEX('Per Invoice'!J$2:J$501,$Y148)))</f>
        <v/>
      </c>
      <c r="K148">
        <f>IF($Y148="","",IF(INDEX('Per Invoice'!K$2:K$501,$Y148)="","",INDEX('Per Invoice'!K$2:K$501,$Y148)))</f>
        <v/>
      </c>
      <c r="L148" s="7">
        <f>IF($Y148="","",IF(INDEX('Per Invoice'!L$2:L$501,$Y148)="","",INDEX('Per Invoice'!L$2:L$501,$Y148)))</f>
        <v/>
      </c>
      <c r="M148" s="14">
        <f>IF($Y148="","",IF(INDEX('Per Invoice'!M$2:M$501,$Y148)="","",INDEX('Per Invoice'!M$2:M$501,$Y148)))</f>
        <v/>
      </c>
      <c r="N148">
        <f>IF($Y148="","",IF(INDEX('Per Invoice'!N$2:N$501,$Y148)="","",INDEX('Per Invoice'!N$2:N$501,$Y148)))</f>
        <v/>
      </c>
      <c r="O148">
        <f>IF($Y148="","",IF(INDEX('Per Invoice'!O$2:O$501,$Y148)="","",INDEX('Per Invoice'!O$2:O$501,$Y148)))</f>
        <v/>
      </c>
      <c r="P148" s="7">
        <f>IF($Y148="","",IF(INDEX('Per Invoice'!P$2:P$501,$Y148)="","",INDEX('Per Invoice'!P$2:P$501,$Y148)))</f>
        <v/>
      </c>
      <c r="Q148" s="7">
        <f>IF($Y148="","",IF(INDEX('Per Invoice'!Q$2:Q$501,$Y148)="","",INDEX('Per Invoice'!Q$2:Q$501,$Y148)))</f>
        <v/>
      </c>
      <c r="R148">
        <f>IF($Y148="","",IF(INDEX('Per Invoice'!R$2:R$501,$Y148)="","",INDEX('Per Invoice'!R$2:R$501,$Y148)))</f>
        <v/>
      </c>
      <c r="S148" s="7">
        <f>IF($Y148="","",IF(INDEX('Per Invoice'!S$2:S$501,$Y148)="","",INDEX('Per Invoice'!S$2:S$501,$Y148)))</f>
        <v/>
      </c>
      <c r="T148" s="7">
        <f>IF($Y148="","",IF(INDEX('Per Invoice'!T$2:T$501,$Y148)="","",INDEX('Per Invoice'!T$2:T$501,$Y148)))</f>
        <v/>
      </c>
      <c r="U148" s="7">
        <f>IF($Y148="","",IF(INDEX('Per Invoice'!U$2:U$501,$Y148)="","",INDEX('Per Invoice'!U$2:U$501,$Y148)))</f>
        <v/>
      </c>
      <c r="V148" s="7">
        <f>IF($Y148="","",IF(INDEX('Per Invoice'!V$2:V$501,$Y148)="","",INDEX('Per Invoice'!V$2:V$501,$Y148)))</f>
        <v/>
      </c>
      <c r="W148" s="7">
        <f>IF($Y148="","",IF(INDEX('Per Invoice'!W$2:W$501,$Y148)="","",INDEX('Per Invoice'!W$2:W$501,$Y148)))</f>
        <v/>
      </c>
      <c r="X148" s="7">
        <f>IF($Y148="","",IF(INDEX('Per Invoice'!X$2:X$501,$Y148)="","",INDEX('Per Invoice'!X$2:X$501,$Y148)))</f>
        <v/>
      </c>
      <c r="Y148" s="16">
        <f>IFERROR(MATCH(Settings!$C$36&amp;"|"&amp;ROWS($Y$2:$Y148),'Per Invoice'!$Z$2:$Z$501,0),"")</f>
        <v/>
      </c>
    </row>
    <row r="149">
      <c r="A149">
        <f>IF($Y149="","",IF(INDEX('Per Invoice'!A$2:A$501,$Y149)="","",INDEX('Per Invoice'!A$2:A$501,$Y149)))</f>
        <v/>
      </c>
      <c r="B149">
        <f>IF($Y149="","",IF(INDEX('Per Invoice'!B$2:B$501,$Y149)="","",INDEX('Per Invoice'!B$2:B$501,$Y149)))</f>
        <v/>
      </c>
      <c r="C149">
        <f>IF($Y149="","",IF(INDEX('Per Invoice'!C$2:C$501,$Y149)="","",INDEX('Per Invoice'!C$2:C$501,$Y149)))</f>
        <v/>
      </c>
      <c r="D149">
        <f>IF($Y149="","",IF(INDEX('Per Invoice'!D$2:D$501,$Y149)="","",INDEX('Per Invoice'!D$2:D$501,$Y149)))</f>
        <v/>
      </c>
      <c r="E149">
        <f>IF($Y149="","",IF(INDEX('Per Invoice'!E$2:E$501,$Y149)="","",INDEX('Per Invoice'!E$2:E$501,$Y149)))</f>
        <v/>
      </c>
      <c r="F149">
        <f>IF($Y149="","",IF(INDEX('Per Invoice'!F$2:F$501,$Y149)="","",INDEX('Per Invoice'!F$2:F$501,$Y149)))</f>
        <v/>
      </c>
      <c r="G149">
        <f>IF($Y149="","",IF(INDEX('Per Invoice'!G$2:G$501,$Y149)="","",INDEX('Per Invoice'!G$2:G$501,$Y149)))</f>
        <v/>
      </c>
      <c r="H149">
        <f>IF($Y149="","",IF(INDEX('Per Invoice'!H$2:H$501,$Y149)="","",INDEX('Per Invoice'!H$2:H$501,$Y149)))</f>
        <v/>
      </c>
      <c r="I149">
        <f>IF($Y149="","",IF(INDEX('Per Invoice'!I$2:I$501,$Y149)="","",INDEX('Per Invoice'!I$2:I$501,$Y149)))</f>
        <v/>
      </c>
      <c r="J149">
        <f>IF($Y149="","",IF(INDEX('Per Invoice'!J$2:J$501,$Y149)="","",INDEX('Per Invoice'!J$2:J$501,$Y149)))</f>
        <v/>
      </c>
      <c r="K149">
        <f>IF($Y149="","",IF(INDEX('Per Invoice'!K$2:K$501,$Y149)="","",INDEX('Per Invoice'!K$2:K$501,$Y149)))</f>
        <v/>
      </c>
      <c r="L149" s="7">
        <f>IF($Y149="","",IF(INDEX('Per Invoice'!L$2:L$501,$Y149)="","",INDEX('Per Invoice'!L$2:L$501,$Y149)))</f>
        <v/>
      </c>
      <c r="M149" s="14">
        <f>IF($Y149="","",IF(INDEX('Per Invoice'!M$2:M$501,$Y149)="","",INDEX('Per Invoice'!M$2:M$501,$Y149)))</f>
        <v/>
      </c>
      <c r="N149">
        <f>IF($Y149="","",IF(INDEX('Per Invoice'!N$2:N$501,$Y149)="","",INDEX('Per Invoice'!N$2:N$501,$Y149)))</f>
        <v/>
      </c>
      <c r="O149">
        <f>IF($Y149="","",IF(INDEX('Per Invoice'!O$2:O$501,$Y149)="","",INDEX('Per Invoice'!O$2:O$501,$Y149)))</f>
        <v/>
      </c>
      <c r="P149" s="7">
        <f>IF($Y149="","",IF(INDEX('Per Invoice'!P$2:P$501,$Y149)="","",INDEX('Per Invoice'!P$2:P$501,$Y149)))</f>
        <v/>
      </c>
      <c r="Q149" s="7">
        <f>IF($Y149="","",IF(INDEX('Per Invoice'!Q$2:Q$501,$Y149)="","",INDEX('Per Invoice'!Q$2:Q$501,$Y149)))</f>
        <v/>
      </c>
      <c r="R149">
        <f>IF($Y149="","",IF(INDEX('Per Invoice'!R$2:R$501,$Y149)="","",INDEX('Per Invoice'!R$2:R$501,$Y149)))</f>
        <v/>
      </c>
      <c r="S149" s="7">
        <f>IF($Y149="","",IF(INDEX('Per Invoice'!S$2:S$501,$Y149)="","",INDEX('Per Invoice'!S$2:S$501,$Y149)))</f>
        <v/>
      </c>
      <c r="T149" s="7">
        <f>IF($Y149="","",IF(INDEX('Per Invoice'!T$2:T$501,$Y149)="","",INDEX('Per Invoice'!T$2:T$501,$Y149)))</f>
        <v/>
      </c>
      <c r="U149" s="7">
        <f>IF($Y149="","",IF(INDEX('Per Invoice'!U$2:U$501,$Y149)="","",INDEX('Per Invoice'!U$2:U$501,$Y149)))</f>
        <v/>
      </c>
      <c r="V149" s="7">
        <f>IF($Y149="","",IF(INDEX('Per Invoice'!V$2:V$501,$Y149)="","",INDEX('Per Invoice'!V$2:V$501,$Y149)))</f>
        <v/>
      </c>
      <c r="W149" s="7">
        <f>IF($Y149="","",IF(INDEX('Per Invoice'!W$2:W$501,$Y149)="","",INDEX('Per Invoice'!W$2:W$501,$Y149)))</f>
        <v/>
      </c>
      <c r="X149" s="7">
        <f>IF($Y149="","",IF(INDEX('Per Invoice'!X$2:X$501,$Y149)="","",INDEX('Per Invoice'!X$2:X$501,$Y149)))</f>
        <v/>
      </c>
      <c r="Y149" s="16">
        <f>IFERROR(MATCH(Settings!$C$36&amp;"|"&amp;ROWS($Y$2:$Y149),'Per Invoice'!$Z$2:$Z$501,0),"")</f>
        <v/>
      </c>
    </row>
    <row r="150">
      <c r="A150">
        <f>IF($Y150="","",IF(INDEX('Per Invoice'!A$2:A$501,$Y150)="","",INDEX('Per Invoice'!A$2:A$501,$Y150)))</f>
        <v/>
      </c>
      <c r="B150">
        <f>IF($Y150="","",IF(INDEX('Per Invoice'!B$2:B$501,$Y150)="","",INDEX('Per Invoice'!B$2:B$501,$Y150)))</f>
        <v/>
      </c>
      <c r="C150">
        <f>IF($Y150="","",IF(INDEX('Per Invoice'!C$2:C$501,$Y150)="","",INDEX('Per Invoice'!C$2:C$501,$Y150)))</f>
        <v/>
      </c>
      <c r="D150">
        <f>IF($Y150="","",IF(INDEX('Per Invoice'!D$2:D$501,$Y150)="","",INDEX('Per Invoice'!D$2:D$501,$Y150)))</f>
        <v/>
      </c>
      <c r="E150">
        <f>IF($Y150="","",IF(INDEX('Per Invoice'!E$2:E$501,$Y150)="","",INDEX('Per Invoice'!E$2:E$501,$Y150)))</f>
        <v/>
      </c>
      <c r="F150">
        <f>IF($Y150="","",IF(INDEX('Per Invoice'!F$2:F$501,$Y150)="","",INDEX('Per Invoice'!F$2:F$501,$Y150)))</f>
        <v/>
      </c>
      <c r="G150">
        <f>IF($Y150="","",IF(INDEX('Per Invoice'!G$2:G$501,$Y150)="","",INDEX('Per Invoice'!G$2:G$501,$Y150)))</f>
        <v/>
      </c>
      <c r="H150">
        <f>IF($Y150="","",IF(INDEX('Per Invoice'!H$2:H$501,$Y150)="","",INDEX('Per Invoice'!H$2:H$501,$Y150)))</f>
        <v/>
      </c>
      <c r="I150">
        <f>IF($Y150="","",IF(INDEX('Per Invoice'!I$2:I$501,$Y150)="","",INDEX('Per Invoice'!I$2:I$501,$Y150)))</f>
        <v/>
      </c>
      <c r="J150">
        <f>IF($Y150="","",IF(INDEX('Per Invoice'!J$2:J$501,$Y150)="","",INDEX('Per Invoice'!J$2:J$501,$Y150)))</f>
        <v/>
      </c>
      <c r="K150">
        <f>IF($Y150="","",IF(INDEX('Per Invoice'!K$2:K$501,$Y150)="","",INDEX('Per Invoice'!K$2:K$501,$Y150)))</f>
        <v/>
      </c>
      <c r="L150" s="7">
        <f>IF($Y150="","",IF(INDEX('Per Invoice'!L$2:L$501,$Y150)="","",INDEX('Per Invoice'!L$2:L$501,$Y150)))</f>
        <v/>
      </c>
      <c r="M150" s="14">
        <f>IF($Y150="","",IF(INDEX('Per Invoice'!M$2:M$501,$Y150)="","",INDEX('Per Invoice'!M$2:M$501,$Y150)))</f>
        <v/>
      </c>
      <c r="N150">
        <f>IF($Y150="","",IF(INDEX('Per Invoice'!N$2:N$501,$Y150)="","",INDEX('Per Invoice'!N$2:N$501,$Y150)))</f>
        <v/>
      </c>
      <c r="O150">
        <f>IF($Y150="","",IF(INDEX('Per Invoice'!O$2:O$501,$Y150)="","",INDEX('Per Invoice'!O$2:O$501,$Y150)))</f>
        <v/>
      </c>
      <c r="P150" s="7">
        <f>IF($Y150="","",IF(INDEX('Per Invoice'!P$2:P$501,$Y150)="","",INDEX('Per Invoice'!P$2:P$501,$Y150)))</f>
        <v/>
      </c>
      <c r="Q150" s="7">
        <f>IF($Y150="","",IF(INDEX('Per Invoice'!Q$2:Q$501,$Y150)="","",INDEX('Per Invoice'!Q$2:Q$501,$Y150)))</f>
        <v/>
      </c>
      <c r="R150">
        <f>IF($Y150="","",IF(INDEX('Per Invoice'!R$2:R$501,$Y150)="","",INDEX('Per Invoice'!R$2:R$501,$Y150)))</f>
        <v/>
      </c>
      <c r="S150" s="7">
        <f>IF($Y150="","",IF(INDEX('Per Invoice'!S$2:S$501,$Y150)="","",INDEX('Per Invoice'!S$2:S$501,$Y150)))</f>
        <v/>
      </c>
      <c r="T150" s="7">
        <f>IF($Y150="","",IF(INDEX('Per Invoice'!T$2:T$501,$Y150)="","",INDEX('Per Invoice'!T$2:T$501,$Y150)))</f>
        <v/>
      </c>
      <c r="U150" s="7">
        <f>IF($Y150="","",IF(INDEX('Per Invoice'!U$2:U$501,$Y150)="","",INDEX('Per Invoice'!U$2:U$501,$Y150)))</f>
        <v/>
      </c>
      <c r="V150" s="7">
        <f>IF($Y150="","",IF(INDEX('Per Invoice'!V$2:V$501,$Y150)="","",INDEX('Per Invoice'!V$2:V$501,$Y150)))</f>
        <v/>
      </c>
      <c r="W150" s="7">
        <f>IF($Y150="","",IF(INDEX('Per Invoice'!W$2:W$501,$Y150)="","",INDEX('Per Invoice'!W$2:W$501,$Y150)))</f>
        <v/>
      </c>
      <c r="X150" s="7">
        <f>IF($Y150="","",IF(INDEX('Per Invoice'!X$2:X$501,$Y150)="","",INDEX('Per Invoice'!X$2:X$501,$Y150)))</f>
        <v/>
      </c>
      <c r="Y150" s="16">
        <f>IFERROR(MATCH(Settings!$C$36&amp;"|"&amp;ROWS($Y$2:$Y150),'Per Invoice'!$Z$2:$Z$501,0),"")</f>
        <v/>
      </c>
    </row>
    <row r="151">
      <c r="A151">
        <f>IF($Y151="","",IF(INDEX('Per Invoice'!A$2:A$501,$Y151)="","",INDEX('Per Invoice'!A$2:A$501,$Y151)))</f>
        <v/>
      </c>
      <c r="B151">
        <f>IF($Y151="","",IF(INDEX('Per Invoice'!B$2:B$501,$Y151)="","",INDEX('Per Invoice'!B$2:B$501,$Y151)))</f>
        <v/>
      </c>
      <c r="C151">
        <f>IF($Y151="","",IF(INDEX('Per Invoice'!C$2:C$501,$Y151)="","",INDEX('Per Invoice'!C$2:C$501,$Y151)))</f>
        <v/>
      </c>
      <c r="D151">
        <f>IF($Y151="","",IF(INDEX('Per Invoice'!D$2:D$501,$Y151)="","",INDEX('Per Invoice'!D$2:D$501,$Y151)))</f>
        <v/>
      </c>
      <c r="E151">
        <f>IF($Y151="","",IF(INDEX('Per Invoice'!E$2:E$501,$Y151)="","",INDEX('Per Invoice'!E$2:E$501,$Y151)))</f>
        <v/>
      </c>
      <c r="F151">
        <f>IF($Y151="","",IF(INDEX('Per Invoice'!F$2:F$501,$Y151)="","",INDEX('Per Invoice'!F$2:F$501,$Y151)))</f>
        <v/>
      </c>
      <c r="G151">
        <f>IF($Y151="","",IF(INDEX('Per Invoice'!G$2:G$501,$Y151)="","",INDEX('Per Invoice'!G$2:G$501,$Y151)))</f>
        <v/>
      </c>
      <c r="H151">
        <f>IF($Y151="","",IF(INDEX('Per Invoice'!H$2:H$501,$Y151)="","",INDEX('Per Invoice'!H$2:H$501,$Y151)))</f>
        <v/>
      </c>
      <c r="I151">
        <f>IF($Y151="","",IF(INDEX('Per Invoice'!I$2:I$501,$Y151)="","",INDEX('Per Invoice'!I$2:I$501,$Y151)))</f>
        <v/>
      </c>
      <c r="J151">
        <f>IF($Y151="","",IF(INDEX('Per Invoice'!J$2:J$501,$Y151)="","",INDEX('Per Invoice'!J$2:J$501,$Y151)))</f>
        <v/>
      </c>
      <c r="K151">
        <f>IF($Y151="","",IF(INDEX('Per Invoice'!K$2:K$501,$Y151)="","",INDEX('Per Invoice'!K$2:K$501,$Y151)))</f>
        <v/>
      </c>
      <c r="L151" s="7">
        <f>IF($Y151="","",IF(INDEX('Per Invoice'!L$2:L$501,$Y151)="","",INDEX('Per Invoice'!L$2:L$501,$Y151)))</f>
        <v/>
      </c>
      <c r="M151" s="14">
        <f>IF($Y151="","",IF(INDEX('Per Invoice'!M$2:M$501,$Y151)="","",INDEX('Per Invoice'!M$2:M$501,$Y151)))</f>
        <v/>
      </c>
      <c r="N151">
        <f>IF($Y151="","",IF(INDEX('Per Invoice'!N$2:N$501,$Y151)="","",INDEX('Per Invoice'!N$2:N$501,$Y151)))</f>
        <v/>
      </c>
      <c r="O151">
        <f>IF($Y151="","",IF(INDEX('Per Invoice'!O$2:O$501,$Y151)="","",INDEX('Per Invoice'!O$2:O$501,$Y151)))</f>
        <v/>
      </c>
      <c r="P151" s="7">
        <f>IF($Y151="","",IF(INDEX('Per Invoice'!P$2:P$501,$Y151)="","",INDEX('Per Invoice'!P$2:P$501,$Y151)))</f>
        <v/>
      </c>
      <c r="Q151" s="7">
        <f>IF($Y151="","",IF(INDEX('Per Invoice'!Q$2:Q$501,$Y151)="","",INDEX('Per Invoice'!Q$2:Q$501,$Y151)))</f>
        <v/>
      </c>
      <c r="R151">
        <f>IF($Y151="","",IF(INDEX('Per Invoice'!R$2:R$501,$Y151)="","",INDEX('Per Invoice'!R$2:R$501,$Y151)))</f>
        <v/>
      </c>
      <c r="S151" s="7">
        <f>IF($Y151="","",IF(INDEX('Per Invoice'!S$2:S$501,$Y151)="","",INDEX('Per Invoice'!S$2:S$501,$Y151)))</f>
        <v/>
      </c>
      <c r="T151" s="7">
        <f>IF($Y151="","",IF(INDEX('Per Invoice'!T$2:T$501,$Y151)="","",INDEX('Per Invoice'!T$2:T$501,$Y151)))</f>
        <v/>
      </c>
      <c r="U151" s="7">
        <f>IF($Y151="","",IF(INDEX('Per Invoice'!U$2:U$501,$Y151)="","",INDEX('Per Invoice'!U$2:U$501,$Y151)))</f>
        <v/>
      </c>
      <c r="V151" s="7">
        <f>IF($Y151="","",IF(INDEX('Per Invoice'!V$2:V$501,$Y151)="","",INDEX('Per Invoice'!V$2:V$501,$Y151)))</f>
        <v/>
      </c>
      <c r="W151" s="7">
        <f>IF($Y151="","",IF(INDEX('Per Invoice'!W$2:W$501,$Y151)="","",INDEX('Per Invoice'!W$2:W$501,$Y151)))</f>
        <v/>
      </c>
      <c r="X151" s="7">
        <f>IF($Y151="","",IF(INDEX('Per Invoice'!X$2:X$501,$Y151)="","",INDEX('Per Invoice'!X$2:X$501,$Y151)))</f>
        <v/>
      </c>
      <c r="Y151" s="16">
        <f>IFERROR(MATCH(Settings!$C$36&amp;"|"&amp;ROWS($Y$2:$Y151),'Per Invoice'!$Z$2:$Z$501,0),"")</f>
        <v/>
      </c>
    </row>
    <row r="152">
      <c r="A152">
        <f>IF($Y152="","",IF(INDEX('Per Invoice'!A$2:A$501,$Y152)="","",INDEX('Per Invoice'!A$2:A$501,$Y152)))</f>
        <v/>
      </c>
      <c r="B152">
        <f>IF($Y152="","",IF(INDEX('Per Invoice'!B$2:B$501,$Y152)="","",INDEX('Per Invoice'!B$2:B$501,$Y152)))</f>
        <v/>
      </c>
      <c r="C152">
        <f>IF($Y152="","",IF(INDEX('Per Invoice'!C$2:C$501,$Y152)="","",INDEX('Per Invoice'!C$2:C$501,$Y152)))</f>
        <v/>
      </c>
      <c r="D152">
        <f>IF($Y152="","",IF(INDEX('Per Invoice'!D$2:D$501,$Y152)="","",INDEX('Per Invoice'!D$2:D$501,$Y152)))</f>
        <v/>
      </c>
      <c r="E152">
        <f>IF($Y152="","",IF(INDEX('Per Invoice'!E$2:E$501,$Y152)="","",INDEX('Per Invoice'!E$2:E$501,$Y152)))</f>
        <v/>
      </c>
      <c r="F152">
        <f>IF($Y152="","",IF(INDEX('Per Invoice'!F$2:F$501,$Y152)="","",INDEX('Per Invoice'!F$2:F$501,$Y152)))</f>
        <v/>
      </c>
      <c r="G152">
        <f>IF($Y152="","",IF(INDEX('Per Invoice'!G$2:G$501,$Y152)="","",INDEX('Per Invoice'!G$2:G$501,$Y152)))</f>
        <v/>
      </c>
      <c r="H152">
        <f>IF($Y152="","",IF(INDEX('Per Invoice'!H$2:H$501,$Y152)="","",INDEX('Per Invoice'!H$2:H$501,$Y152)))</f>
        <v/>
      </c>
      <c r="I152">
        <f>IF($Y152="","",IF(INDEX('Per Invoice'!I$2:I$501,$Y152)="","",INDEX('Per Invoice'!I$2:I$501,$Y152)))</f>
        <v/>
      </c>
      <c r="J152">
        <f>IF($Y152="","",IF(INDEX('Per Invoice'!J$2:J$501,$Y152)="","",INDEX('Per Invoice'!J$2:J$501,$Y152)))</f>
        <v/>
      </c>
      <c r="K152">
        <f>IF($Y152="","",IF(INDEX('Per Invoice'!K$2:K$501,$Y152)="","",INDEX('Per Invoice'!K$2:K$501,$Y152)))</f>
        <v/>
      </c>
      <c r="L152" s="7">
        <f>IF($Y152="","",IF(INDEX('Per Invoice'!L$2:L$501,$Y152)="","",INDEX('Per Invoice'!L$2:L$501,$Y152)))</f>
        <v/>
      </c>
      <c r="M152" s="14">
        <f>IF($Y152="","",IF(INDEX('Per Invoice'!M$2:M$501,$Y152)="","",INDEX('Per Invoice'!M$2:M$501,$Y152)))</f>
        <v/>
      </c>
      <c r="N152">
        <f>IF($Y152="","",IF(INDEX('Per Invoice'!N$2:N$501,$Y152)="","",INDEX('Per Invoice'!N$2:N$501,$Y152)))</f>
        <v/>
      </c>
      <c r="O152">
        <f>IF($Y152="","",IF(INDEX('Per Invoice'!O$2:O$501,$Y152)="","",INDEX('Per Invoice'!O$2:O$501,$Y152)))</f>
        <v/>
      </c>
      <c r="P152" s="7">
        <f>IF($Y152="","",IF(INDEX('Per Invoice'!P$2:P$501,$Y152)="","",INDEX('Per Invoice'!P$2:P$501,$Y152)))</f>
        <v/>
      </c>
      <c r="Q152" s="7">
        <f>IF($Y152="","",IF(INDEX('Per Invoice'!Q$2:Q$501,$Y152)="","",INDEX('Per Invoice'!Q$2:Q$501,$Y152)))</f>
        <v/>
      </c>
      <c r="R152">
        <f>IF($Y152="","",IF(INDEX('Per Invoice'!R$2:R$501,$Y152)="","",INDEX('Per Invoice'!R$2:R$501,$Y152)))</f>
        <v/>
      </c>
      <c r="S152" s="7">
        <f>IF($Y152="","",IF(INDEX('Per Invoice'!S$2:S$501,$Y152)="","",INDEX('Per Invoice'!S$2:S$501,$Y152)))</f>
        <v/>
      </c>
      <c r="T152" s="7">
        <f>IF($Y152="","",IF(INDEX('Per Invoice'!T$2:T$501,$Y152)="","",INDEX('Per Invoice'!T$2:T$501,$Y152)))</f>
        <v/>
      </c>
      <c r="U152" s="7">
        <f>IF($Y152="","",IF(INDEX('Per Invoice'!U$2:U$501,$Y152)="","",INDEX('Per Invoice'!U$2:U$501,$Y152)))</f>
        <v/>
      </c>
      <c r="V152" s="7">
        <f>IF($Y152="","",IF(INDEX('Per Invoice'!V$2:V$501,$Y152)="","",INDEX('Per Invoice'!V$2:V$501,$Y152)))</f>
        <v/>
      </c>
      <c r="W152" s="7">
        <f>IF($Y152="","",IF(INDEX('Per Invoice'!W$2:W$501,$Y152)="","",INDEX('Per Invoice'!W$2:W$501,$Y152)))</f>
        <v/>
      </c>
      <c r="X152" s="7">
        <f>IF($Y152="","",IF(INDEX('Per Invoice'!X$2:X$501,$Y152)="","",INDEX('Per Invoice'!X$2:X$501,$Y152)))</f>
        <v/>
      </c>
      <c r="Y152" s="16">
        <f>IFERROR(MATCH(Settings!$C$36&amp;"|"&amp;ROWS($Y$2:$Y152),'Per Invoice'!$Z$2:$Z$501,0),"")</f>
        <v/>
      </c>
    </row>
    <row r="153">
      <c r="A153">
        <f>IF($Y153="","",IF(INDEX('Per Invoice'!A$2:A$501,$Y153)="","",INDEX('Per Invoice'!A$2:A$501,$Y153)))</f>
        <v/>
      </c>
      <c r="B153">
        <f>IF($Y153="","",IF(INDEX('Per Invoice'!B$2:B$501,$Y153)="","",INDEX('Per Invoice'!B$2:B$501,$Y153)))</f>
        <v/>
      </c>
      <c r="C153">
        <f>IF($Y153="","",IF(INDEX('Per Invoice'!C$2:C$501,$Y153)="","",INDEX('Per Invoice'!C$2:C$501,$Y153)))</f>
        <v/>
      </c>
      <c r="D153">
        <f>IF($Y153="","",IF(INDEX('Per Invoice'!D$2:D$501,$Y153)="","",INDEX('Per Invoice'!D$2:D$501,$Y153)))</f>
        <v/>
      </c>
      <c r="E153">
        <f>IF($Y153="","",IF(INDEX('Per Invoice'!E$2:E$501,$Y153)="","",INDEX('Per Invoice'!E$2:E$501,$Y153)))</f>
        <v/>
      </c>
      <c r="F153">
        <f>IF($Y153="","",IF(INDEX('Per Invoice'!F$2:F$501,$Y153)="","",INDEX('Per Invoice'!F$2:F$501,$Y153)))</f>
        <v/>
      </c>
      <c r="G153">
        <f>IF($Y153="","",IF(INDEX('Per Invoice'!G$2:G$501,$Y153)="","",INDEX('Per Invoice'!G$2:G$501,$Y153)))</f>
        <v/>
      </c>
      <c r="H153">
        <f>IF($Y153="","",IF(INDEX('Per Invoice'!H$2:H$501,$Y153)="","",INDEX('Per Invoice'!H$2:H$501,$Y153)))</f>
        <v/>
      </c>
      <c r="I153">
        <f>IF($Y153="","",IF(INDEX('Per Invoice'!I$2:I$501,$Y153)="","",INDEX('Per Invoice'!I$2:I$501,$Y153)))</f>
        <v/>
      </c>
      <c r="J153">
        <f>IF($Y153="","",IF(INDEX('Per Invoice'!J$2:J$501,$Y153)="","",INDEX('Per Invoice'!J$2:J$501,$Y153)))</f>
        <v/>
      </c>
      <c r="K153">
        <f>IF($Y153="","",IF(INDEX('Per Invoice'!K$2:K$501,$Y153)="","",INDEX('Per Invoice'!K$2:K$501,$Y153)))</f>
        <v/>
      </c>
      <c r="L153" s="7">
        <f>IF($Y153="","",IF(INDEX('Per Invoice'!L$2:L$501,$Y153)="","",INDEX('Per Invoice'!L$2:L$501,$Y153)))</f>
        <v/>
      </c>
      <c r="M153" s="14">
        <f>IF($Y153="","",IF(INDEX('Per Invoice'!M$2:M$501,$Y153)="","",INDEX('Per Invoice'!M$2:M$501,$Y153)))</f>
        <v/>
      </c>
      <c r="N153">
        <f>IF($Y153="","",IF(INDEX('Per Invoice'!N$2:N$501,$Y153)="","",INDEX('Per Invoice'!N$2:N$501,$Y153)))</f>
        <v/>
      </c>
      <c r="O153">
        <f>IF($Y153="","",IF(INDEX('Per Invoice'!O$2:O$501,$Y153)="","",INDEX('Per Invoice'!O$2:O$501,$Y153)))</f>
        <v/>
      </c>
      <c r="P153" s="7">
        <f>IF($Y153="","",IF(INDEX('Per Invoice'!P$2:P$501,$Y153)="","",INDEX('Per Invoice'!P$2:P$501,$Y153)))</f>
        <v/>
      </c>
      <c r="Q153" s="7">
        <f>IF($Y153="","",IF(INDEX('Per Invoice'!Q$2:Q$501,$Y153)="","",INDEX('Per Invoice'!Q$2:Q$501,$Y153)))</f>
        <v/>
      </c>
      <c r="R153">
        <f>IF($Y153="","",IF(INDEX('Per Invoice'!R$2:R$501,$Y153)="","",INDEX('Per Invoice'!R$2:R$501,$Y153)))</f>
        <v/>
      </c>
      <c r="S153" s="7">
        <f>IF($Y153="","",IF(INDEX('Per Invoice'!S$2:S$501,$Y153)="","",INDEX('Per Invoice'!S$2:S$501,$Y153)))</f>
        <v/>
      </c>
      <c r="T153" s="7">
        <f>IF($Y153="","",IF(INDEX('Per Invoice'!T$2:T$501,$Y153)="","",INDEX('Per Invoice'!T$2:T$501,$Y153)))</f>
        <v/>
      </c>
      <c r="U153" s="7">
        <f>IF($Y153="","",IF(INDEX('Per Invoice'!U$2:U$501,$Y153)="","",INDEX('Per Invoice'!U$2:U$501,$Y153)))</f>
        <v/>
      </c>
      <c r="V153" s="7">
        <f>IF($Y153="","",IF(INDEX('Per Invoice'!V$2:V$501,$Y153)="","",INDEX('Per Invoice'!V$2:V$501,$Y153)))</f>
        <v/>
      </c>
      <c r="W153" s="7">
        <f>IF($Y153="","",IF(INDEX('Per Invoice'!W$2:W$501,$Y153)="","",INDEX('Per Invoice'!W$2:W$501,$Y153)))</f>
        <v/>
      </c>
      <c r="X153" s="7">
        <f>IF($Y153="","",IF(INDEX('Per Invoice'!X$2:X$501,$Y153)="","",INDEX('Per Invoice'!X$2:X$501,$Y153)))</f>
        <v/>
      </c>
      <c r="Y153" s="16">
        <f>IFERROR(MATCH(Settings!$C$36&amp;"|"&amp;ROWS($Y$2:$Y153),'Per Invoice'!$Z$2:$Z$501,0),"")</f>
        <v/>
      </c>
    </row>
    <row r="154">
      <c r="A154">
        <f>IF($Y154="","",IF(INDEX('Per Invoice'!A$2:A$501,$Y154)="","",INDEX('Per Invoice'!A$2:A$501,$Y154)))</f>
        <v/>
      </c>
      <c r="B154">
        <f>IF($Y154="","",IF(INDEX('Per Invoice'!B$2:B$501,$Y154)="","",INDEX('Per Invoice'!B$2:B$501,$Y154)))</f>
        <v/>
      </c>
      <c r="C154">
        <f>IF($Y154="","",IF(INDEX('Per Invoice'!C$2:C$501,$Y154)="","",INDEX('Per Invoice'!C$2:C$501,$Y154)))</f>
        <v/>
      </c>
      <c r="D154">
        <f>IF($Y154="","",IF(INDEX('Per Invoice'!D$2:D$501,$Y154)="","",INDEX('Per Invoice'!D$2:D$501,$Y154)))</f>
        <v/>
      </c>
      <c r="E154">
        <f>IF($Y154="","",IF(INDEX('Per Invoice'!E$2:E$501,$Y154)="","",INDEX('Per Invoice'!E$2:E$501,$Y154)))</f>
        <v/>
      </c>
      <c r="F154">
        <f>IF($Y154="","",IF(INDEX('Per Invoice'!F$2:F$501,$Y154)="","",INDEX('Per Invoice'!F$2:F$501,$Y154)))</f>
        <v/>
      </c>
      <c r="G154">
        <f>IF($Y154="","",IF(INDEX('Per Invoice'!G$2:G$501,$Y154)="","",INDEX('Per Invoice'!G$2:G$501,$Y154)))</f>
        <v/>
      </c>
      <c r="H154">
        <f>IF($Y154="","",IF(INDEX('Per Invoice'!H$2:H$501,$Y154)="","",INDEX('Per Invoice'!H$2:H$501,$Y154)))</f>
        <v/>
      </c>
      <c r="I154">
        <f>IF($Y154="","",IF(INDEX('Per Invoice'!I$2:I$501,$Y154)="","",INDEX('Per Invoice'!I$2:I$501,$Y154)))</f>
        <v/>
      </c>
      <c r="J154">
        <f>IF($Y154="","",IF(INDEX('Per Invoice'!J$2:J$501,$Y154)="","",INDEX('Per Invoice'!J$2:J$501,$Y154)))</f>
        <v/>
      </c>
      <c r="K154">
        <f>IF($Y154="","",IF(INDEX('Per Invoice'!K$2:K$501,$Y154)="","",INDEX('Per Invoice'!K$2:K$501,$Y154)))</f>
        <v/>
      </c>
      <c r="L154" s="7">
        <f>IF($Y154="","",IF(INDEX('Per Invoice'!L$2:L$501,$Y154)="","",INDEX('Per Invoice'!L$2:L$501,$Y154)))</f>
        <v/>
      </c>
      <c r="M154" s="14">
        <f>IF($Y154="","",IF(INDEX('Per Invoice'!M$2:M$501,$Y154)="","",INDEX('Per Invoice'!M$2:M$501,$Y154)))</f>
        <v/>
      </c>
      <c r="N154">
        <f>IF($Y154="","",IF(INDEX('Per Invoice'!N$2:N$501,$Y154)="","",INDEX('Per Invoice'!N$2:N$501,$Y154)))</f>
        <v/>
      </c>
      <c r="O154">
        <f>IF($Y154="","",IF(INDEX('Per Invoice'!O$2:O$501,$Y154)="","",INDEX('Per Invoice'!O$2:O$501,$Y154)))</f>
        <v/>
      </c>
      <c r="P154" s="7">
        <f>IF($Y154="","",IF(INDEX('Per Invoice'!P$2:P$501,$Y154)="","",INDEX('Per Invoice'!P$2:P$501,$Y154)))</f>
        <v/>
      </c>
      <c r="Q154" s="7">
        <f>IF($Y154="","",IF(INDEX('Per Invoice'!Q$2:Q$501,$Y154)="","",INDEX('Per Invoice'!Q$2:Q$501,$Y154)))</f>
        <v/>
      </c>
      <c r="R154">
        <f>IF($Y154="","",IF(INDEX('Per Invoice'!R$2:R$501,$Y154)="","",INDEX('Per Invoice'!R$2:R$501,$Y154)))</f>
        <v/>
      </c>
      <c r="S154" s="7">
        <f>IF($Y154="","",IF(INDEX('Per Invoice'!S$2:S$501,$Y154)="","",INDEX('Per Invoice'!S$2:S$501,$Y154)))</f>
        <v/>
      </c>
      <c r="T154" s="7">
        <f>IF($Y154="","",IF(INDEX('Per Invoice'!T$2:T$501,$Y154)="","",INDEX('Per Invoice'!T$2:T$501,$Y154)))</f>
        <v/>
      </c>
      <c r="U154" s="7">
        <f>IF($Y154="","",IF(INDEX('Per Invoice'!U$2:U$501,$Y154)="","",INDEX('Per Invoice'!U$2:U$501,$Y154)))</f>
        <v/>
      </c>
      <c r="V154" s="7">
        <f>IF($Y154="","",IF(INDEX('Per Invoice'!V$2:V$501,$Y154)="","",INDEX('Per Invoice'!V$2:V$501,$Y154)))</f>
        <v/>
      </c>
      <c r="W154" s="7">
        <f>IF($Y154="","",IF(INDEX('Per Invoice'!W$2:W$501,$Y154)="","",INDEX('Per Invoice'!W$2:W$501,$Y154)))</f>
        <v/>
      </c>
      <c r="X154" s="7">
        <f>IF($Y154="","",IF(INDEX('Per Invoice'!X$2:X$501,$Y154)="","",INDEX('Per Invoice'!X$2:X$501,$Y154)))</f>
        <v/>
      </c>
      <c r="Y154" s="16">
        <f>IFERROR(MATCH(Settings!$C$36&amp;"|"&amp;ROWS($Y$2:$Y154),'Per Invoice'!$Z$2:$Z$501,0),"")</f>
        <v/>
      </c>
    </row>
    <row r="155">
      <c r="A155">
        <f>IF($Y155="","",IF(INDEX('Per Invoice'!A$2:A$501,$Y155)="","",INDEX('Per Invoice'!A$2:A$501,$Y155)))</f>
        <v/>
      </c>
      <c r="B155">
        <f>IF($Y155="","",IF(INDEX('Per Invoice'!B$2:B$501,$Y155)="","",INDEX('Per Invoice'!B$2:B$501,$Y155)))</f>
        <v/>
      </c>
      <c r="C155">
        <f>IF($Y155="","",IF(INDEX('Per Invoice'!C$2:C$501,$Y155)="","",INDEX('Per Invoice'!C$2:C$501,$Y155)))</f>
        <v/>
      </c>
      <c r="D155">
        <f>IF($Y155="","",IF(INDEX('Per Invoice'!D$2:D$501,$Y155)="","",INDEX('Per Invoice'!D$2:D$501,$Y155)))</f>
        <v/>
      </c>
      <c r="E155">
        <f>IF($Y155="","",IF(INDEX('Per Invoice'!E$2:E$501,$Y155)="","",INDEX('Per Invoice'!E$2:E$501,$Y155)))</f>
        <v/>
      </c>
      <c r="F155">
        <f>IF($Y155="","",IF(INDEX('Per Invoice'!F$2:F$501,$Y155)="","",INDEX('Per Invoice'!F$2:F$501,$Y155)))</f>
        <v/>
      </c>
      <c r="G155">
        <f>IF($Y155="","",IF(INDEX('Per Invoice'!G$2:G$501,$Y155)="","",INDEX('Per Invoice'!G$2:G$501,$Y155)))</f>
        <v/>
      </c>
      <c r="H155">
        <f>IF($Y155="","",IF(INDEX('Per Invoice'!H$2:H$501,$Y155)="","",INDEX('Per Invoice'!H$2:H$501,$Y155)))</f>
        <v/>
      </c>
      <c r="I155">
        <f>IF($Y155="","",IF(INDEX('Per Invoice'!I$2:I$501,$Y155)="","",INDEX('Per Invoice'!I$2:I$501,$Y155)))</f>
        <v/>
      </c>
      <c r="J155">
        <f>IF($Y155="","",IF(INDEX('Per Invoice'!J$2:J$501,$Y155)="","",INDEX('Per Invoice'!J$2:J$501,$Y155)))</f>
        <v/>
      </c>
      <c r="K155">
        <f>IF($Y155="","",IF(INDEX('Per Invoice'!K$2:K$501,$Y155)="","",INDEX('Per Invoice'!K$2:K$501,$Y155)))</f>
        <v/>
      </c>
      <c r="L155" s="7">
        <f>IF($Y155="","",IF(INDEX('Per Invoice'!L$2:L$501,$Y155)="","",INDEX('Per Invoice'!L$2:L$501,$Y155)))</f>
        <v/>
      </c>
      <c r="M155" s="14">
        <f>IF($Y155="","",IF(INDEX('Per Invoice'!M$2:M$501,$Y155)="","",INDEX('Per Invoice'!M$2:M$501,$Y155)))</f>
        <v/>
      </c>
      <c r="N155">
        <f>IF($Y155="","",IF(INDEX('Per Invoice'!N$2:N$501,$Y155)="","",INDEX('Per Invoice'!N$2:N$501,$Y155)))</f>
        <v/>
      </c>
      <c r="O155">
        <f>IF($Y155="","",IF(INDEX('Per Invoice'!O$2:O$501,$Y155)="","",INDEX('Per Invoice'!O$2:O$501,$Y155)))</f>
        <v/>
      </c>
      <c r="P155" s="7">
        <f>IF($Y155="","",IF(INDEX('Per Invoice'!P$2:P$501,$Y155)="","",INDEX('Per Invoice'!P$2:P$501,$Y155)))</f>
        <v/>
      </c>
      <c r="Q155" s="7">
        <f>IF($Y155="","",IF(INDEX('Per Invoice'!Q$2:Q$501,$Y155)="","",INDEX('Per Invoice'!Q$2:Q$501,$Y155)))</f>
        <v/>
      </c>
      <c r="R155">
        <f>IF($Y155="","",IF(INDEX('Per Invoice'!R$2:R$501,$Y155)="","",INDEX('Per Invoice'!R$2:R$501,$Y155)))</f>
        <v/>
      </c>
      <c r="S155" s="7">
        <f>IF($Y155="","",IF(INDEX('Per Invoice'!S$2:S$501,$Y155)="","",INDEX('Per Invoice'!S$2:S$501,$Y155)))</f>
        <v/>
      </c>
      <c r="T155" s="7">
        <f>IF($Y155="","",IF(INDEX('Per Invoice'!T$2:T$501,$Y155)="","",INDEX('Per Invoice'!T$2:T$501,$Y155)))</f>
        <v/>
      </c>
      <c r="U155" s="7">
        <f>IF($Y155="","",IF(INDEX('Per Invoice'!U$2:U$501,$Y155)="","",INDEX('Per Invoice'!U$2:U$501,$Y155)))</f>
        <v/>
      </c>
      <c r="V155" s="7">
        <f>IF($Y155="","",IF(INDEX('Per Invoice'!V$2:V$501,$Y155)="","",INDEX('Per Invoice'!V$2:V$501,$Y155)))</f>
        <v/>
      </c>
      <c r="W155" s="7">
        <f>IF($Y155="","",IF(INDEX('Per Invoice'!W$2:W$501,$Y155)="","",INDEX('Per Invoice'!W$2:W$501,$Y155)))</f>
        <v/>
      </c>
      <c r="X155" s="7">
        <f>IF($Y155="","",IF(INDEX('Per Invoice'!X$2:X$501,$Y155)="","",INDEX('Per Invoice'!X$2:X$501,$Y155)))</f>
        <v/>
      </c>
      <c r="Y155" s="16">
        <f>IFERROR(MATCH(Settings!$C$36&amp;"|"&amp;ROWS($Y$2:$Y155),'Per Invoice'!$Z$2:$Z$501,0),"")</f>
        <v/>
      </c>
    </row>
    <row r="156">
      <c r="A156">
        <f>IF($Y156="","",IF(INDEX('Per Invoice'!A$2:A$501,$Y156)="","",INDEX('Per Invoice'!A$2:A$501,$Y156)))</f>
        <v/>
      </c>
      <c r="B156">
        <f>IF($Y156="","",IF(INDEX('Per Invoice'!B$2:B$501,$Y156)="","",INDEX('Per Invoice'!B$2:B$501,$Y156)))</f>
        <v/>
      </c>
      <c r="C156">
        <f>IF($Y156="","",IF(INDEX('Per Invoice'!C$2:C$501,$Y156)="","",INDEX('Per Invoice'!C$2:C$501,$Y156)))</f>
        <v/>
      </c>
      <c r="D156">
        <f>IF($Y156="","",IF(INDEX('Per Invoice'!D$2:D$501,$Y156)="","",INDEX('Per Invoice'!D$2:D$501,$Y156)))</f>
        <v/>
      </c>
      <c r="E156">
        <f>IF($Y156="","",IF(INDEX('Per Invoice'!E$2:E$501,$Y156)="","",INDEX('Per Invoice'!E$2:E$501,$Y156)))</f>
        <v/>
      </c>
      <c r="F156">
        <f>IF($Y156="","",IF(INDEX('Per Invoice'!F$2:F$501,$Y156)="","",INDEX('Per Invoice'!F$2:F$501,$Y156)))</f>
        <v/>
      </c>
      <c r="G156">
        <f>IF($Y156="","",IF(INDEX('Per Invoice'!G$2:G$501,$Y156)="","",INDEX('Per Invoice'!G$2:G$501,$Y156)))</f>
        <v/>
      </c>
      <c r="H156">
        <f>IF($Y156="","",IF(INDEX('Per Invoice'!H$2:H$501,$Y156)="","",INDEX('Per Invoice'!H$2:H$501,$Y156)))</f>
        <v/>
      </c>
      <c r="I156">
        <f>IF($Y156="","",IF(INDEX('Per Invoice'!I$2:I$501,$Y156)="","",INDEX('Per Invoice'!I$2:I$501,$Y156)))</f>
        <v/>
      </c>
      <c r="J156">
        <f>IF($Y156="","",IF(INDEX('Per Invoice'!J$2:J$501,$Y156)="","",INDEX('Per Invoice'!J$2:J$501,$Y156)))</f>
        <v/>
      </c>
      <c r="K156">
        <f>IF($Y156="","",IF(INDEX('Per Invoice'!K$2:K$501,$Y156)="","",INDEX('Per Invoice'!K$2:K$501,$Y156)))</f>
        <v/>
      </c>
      <c r="L156" s="7">
        <f>IF($Y156="","",IF(INDEX('Per Invoice'!L$2:L$501,$Y156)="","",INDEX('Per Invoice'!L$2:L$501,$Y156)))</f>
        <v/>
      </c>
      <c r="M156" s="14">
        <f>IF($Y156="","",IF(INDEX('Per Invoice'!M$2:M$501,$Y156)="","",INDEX('Per Invoice'!M$2:M$501,$Y156)))</f>
        <v/>
      </c>
      <c r="N156">
        <f>IF($Y156="","",IF(INDEX('Per Invoice'!N$2:N$501,$Y156)="","",INDEX('Per Invoice'!N$2:N$501,$Y156)))</f>
        <v/>
      </c>
      <c r="O156">
        <f>IF($Y156="","",IF(INDEX('Per Invoice'!O$2:O$501,$Y156)="","",INDEX('Per Invoice'!O$2:O$501,$Y156)))</f>
        <v/>
      </c>
      <c r="P156" s="7">
        <f>IF($Y156="","",IF(INDEX('Per Invoice'!P$2:P$501,$Y156)="","",INDEX('Per Invoice'!P$2:P$501,$Y156)))</f>
        <v/>
      </c>
      <c r="Q156" s="7">
        <f>IF($Y156="","",IF(INDEX('Per Invoice'!Q$2:Q$501,$Y156)="","",INDEX('Per Invoice'!Q$2:Q$501,$Y156)))</f>
        <v/>
      </c>
      <c r="R156">
        <f>IF($Y156="","",IF(INDEX('Per Invoice'!R$2:R$501,$Y156)="","",INDEX('Per Invoice'!R$2:R$501,$Y156)))</f>
        <v/>
      </c>
      <c r="S156" s="7">
        <f>IF($Y156="","",IF(INDEX('Per Invoice'!S$2:S$501,$Y156)="","",INDEX('Per Invoice'!S$2:S$501,$Y156)))</f>
        <v/>
      </c>
      <c r="T156" s="7">
        <f>IF($Y156="","",IF(INDEX('Per Invoice'!T$2:T$501,$Y156)="","",INDEX('Per Invoice'!T$2:T$501,$Y156)))</f>
        <v/>
      </c>
      <c r="U156" s="7">
        <f>IF($Y156="","",IF(INDEX('Per Invoice'!U$2:U$501,$Y156)="","",INDEX('Per Invoice'!U$2:U$501,$Y156)))</f>
        <v/>
      </c>
      <c r="V156" s="7">
        <f>IF($Y156="","",IF(INDEX('Per Invoice'!V$2:V$501,$Y156)="","",INDEX('Per Invoice'!V$2:V$501,$Y156)))</f>
        <v/>
      </c>
      <c r="W156" s="7">
        <f>IF($Y156="","",IF(INDEX('Per Invoice'!W$2:W$501,$Y156)="","",INDEX('Per Invoice'!W$2:W$501,$Y156)))</f>
        <v/>
      </c>
      <c r="X156" s="7">
        <f>IF($Y156="","",IF(INDEX('Per Invoice'!X$2:X$501,$Y156)="","",INDEX('Per Invoice'!X$2:X$501,$Y156)))</f>
        <v/>
      </c>
      <c r="Y156" s="16">
        <f>IFERROR(MATCH(Settings!$C$36&amp;"|"&amp;ROWS($Y$2:$Y156),'Per Invoice'!$Z$2:$Z$501,0),"")</f>
        <v/>
      </c>
    </row>
    <row r="157">
      <c r="A157">
        <f>IF($Y157="","",IF(INDEX('Per Invoice'!A$2:A$501,$Y157)="","",INDEX('Per Invoice'!A$2:A$501,$Y157)))</f>
        <v/>
      </c>
      <c r="B157">
        <f>IF($Y157="","",IF(INDEX('Per Invoice'!B$2:B$501,$Y157)="","",INDEX('Per Invoice'!B$2:B$501,$Y157)))</f>
        <v/>
      </c>
      <c r="C157">
        <f>IF($Y157="","",IF(INDEX('Per Invoice'!C$2:C$501,$Y157)="","",INDEX('Per Invoice'!C$2:C$501,$Y157)))</f>
        <v/>
      </c>
      <c r="D157">
        <f>IF($Y157="","",IF(INDEX('Per Invoice'!D$2:D$501,$Y157)="","",INDEX('Per Invoice'!D$2:D$501,$Y157)))</f>
        <v/>
      </c>
      <c r="E157">
        <f>IF($Y157="","",IF(INDEX('Per Invoice'!E$2:E$501,$Y157)="","",INDEX('Per Invoice'!E$2:E$501,$Y157)))</f>
        <v/>
      </c>
      <c r="F157">
        <f>IF($Y157="","",IF(INDEX('Per Invoice'!F$2:F$501,$Y157)="","",INDEX('Per Invoice'!F$2:F$501,$Y157)))</f>
        <v/>
      </c>
      <c r="G157">
        <f>IF($Y157="","",IF(INDEX('Per Invoice'!G$2:G$501,$Y157)="","",INDEX('Per Invoice'!G$2:G$501,$Y157)))</f>
        <v/>
      </c>
      <c r="H157">
        <f>IF($Y157="","",IF(INDEX('Per Invoice'!H$2:H$501,$Y157)="","",INDEX('Per Invoice'!H$2:H$501,$Y157)))</f>
        <v/>
      </c>
      <c r="I157">
        <f>IF($Y157="","",IF(INDEX('Per Invoice'!I$2:I$501,$Y157)="","",INDEX('Per Invoice'!I$2:I$501,$Y157)))</f>
        <v/>
      </c>
      <c r="J157">
        <f>IF($Y157="","",IF(INDEX('Per Invoice'!J$2:J$501,$Y157)="","",INDEX('Per Invoice'!J$2:J$501,$Y157)))</f>
        <v/>
      </c>
      <c r="K157">
        <f>IF($Y157="","",IF(INDEX('Per Invoice'!K$2:K$501,$Y157)="","",INDEX('Per Invoice'!K$2:K$501,$Y157)))</f>
        <v/>
      </c>
      <c r="L157" s="7">
        <f>IF($Y157="","",IF(INDEX('Per Invoice'!L$2:L$501,$Y157)="","",INDEX('Per Invoice'!L$2:L$501,$Y157)))</f>
        <v/>
      </c>
      <c r="M157" s="14">
        <f>IF($Y157="","",IF(INDEX('Per Invoice'!M$2:M$501,$Y157)="","",INDEX('Per Invoice'!M$2:M$501,$Y157)))</f>
        <v/>
      </c>
      <c r="N157">
        <f>IF($Y157="","",IF(INDEX('Per Invoice'!N$2:N$501,$Y157)="","",INDEX('Per Invoice'!N$2:N$501,$Y157)))</f>
        <v/>
      </c>
      <c r="O157">
        <f>IF($Y157="","",IF(INDEX('Per Invoice'!O$2:O$501,$Y157)="","",INDEX('Per Invoice'!O$2:O$501,$Y157)))</f>
        <v/>
      </c>
      <c r="P157" s="7">
        <f>IF($Y157="","",IF(INDEX('Per Invoice'!P$2:P$501,$Y157)="","",INDEX('Per Invoice'!P$2:P$501,$Y157)))</f>
        <v/>
      </c>
      <c r="Q157" s="7">
        <f>IF($Y157="","",IF(INDEX('Per Invoice'!Q$2:Q$501,$Y157)="","",INDEX('Per Invoice'!Q$2:Q$501,$Y157)))</f>
        <v/>
      </c>
      <c r="R157">
        <f>IF($Y157="","",IF(INDEX('Per Invoice'!R$2:R$501,$Y157)="","",INDEX('Per Invoice'!R$2:R$501,$Y157)))</f>
        <v/>
      </c>
      <c r="S157" s="7">
        <f>IF($Y157="","",IF(INDEX('Per Invoice'!S$2:S$501,$Y157)="","",INDEX('Per Invoice'!S$2:S$501,$Y157)))</f>
        <v/>
      </c>
      <c r="T157" s="7">
        <f>IF($Y157="","",IF(INDEX('Per Invoice'!T$2:T$501,$Y157)="","",INDEX('Per Invoice'!T$2:T$501,$Y157)))</f>
        <v/>
      </c>
      <c r="U157" s="7">
        <f>IF($Y157="","",IF(INDEX('Per Invoice'!U$2:U$501,$Y157)="","",INDEX('Per Invoice'!U$2:U$501,$Y157)))</f>
        <v/>
      </c>
      <c r="V157" s="7">
        <f>IF($Y157="","",IF(INDEX('Per Invoice'!V$2:V$501,$Y157)="","",INDEX('Per Invoice'!V$2:V$501,$Y157)))</f>
        <v/>
      </c>
      <c r="W157" s="7">
        <f>IF($Y157="","",IF(INDEX('Per Invoice'!W$2:W$501,$Y157)="","",INDEX('Per Invoice'!W$2:W$501,$Y157)))</f>
        <v/>
      </c>
      <c r="X157" s="7">
        <f>IF($Y157="","",IF(INDEX('Per Invoice'!X$2:X$501,$Y157)="","",INDEX('Per Invoice'!X$2:X$501,$Y157)))</f>
        <v/>
      </c>
      <c r="Y157" s="16">
        <f>IFERROR(MATCH(Settings!$C$36&amp;"|"&amp;ROWS($Y$2:$Y157),'Per Invoice'!$Z$2:$Z$501,0),"")</f>
        <v/>
      </c>
    </row>
    <row r="158">
      <c r="A158">
        <f>IF($Y158="","",IF(INDEX('Per Invoice'!A$2:A$501,$Y158)="","",INDEX('Per Invoice'!A$2:A$501,$Y158)))</f>
        <v/>
      </c>
      <c r="B158">
        <f>IF($Y158="","",IF(INDEX('Per Invoice'!B$2:B$501,$Y158)="","",INDEX('Per Invoice'!B$2:B$501,$Y158)))</f>
        <v/>
      </c>
      <c r="C158">
        <f>IF($Y158="","",IF(INDEX('Per Invoice'!C$2:C$501,$Y158)="","",INDEX('Per Invoice'!C$2:C$501,$Y158)))</f>
        <v/>
      </c>
      <c r="D158">
        <f>IF($Y158="","",IF(INDEX('Per Invoice'!D$2:D$501,$Y158)="","",INDEX('Per Invoice'!D$2:D$501,$Y158)))</f>
        <v/>
      </c>
      <c r="E158">
        <f>IF($Y158="","",IF(INDEX('Per Invoice'!E$2:E$501,$Y158)="","",INDEX('Per Invoice'!E$2:E$501,$Y158)))</f>
        <v/>
      </c>
      <c r="F158">
        <f>IF($Y158="","",IF(INDEX('Per Invoice'!F$2:F$501,$Y158)="","",INDEX('Per Invoice'!F$2:F$501,$Y158)))</f>
        <v/>
      </c>
      <c r="G158">
        <f>IF($Y158="","",IF(INDEX('Per Invoice'!G$2:G$501,$Y158)="","",INDEX('Per Invoice'!G$2:G$501,$Y158)))</f>
        <v/>
      </c>
      <c r="H158">
        <f>IF($Y158="","",IF(INDEX('Per Invoice'!H$2:H$501,$Y158)="","",INDEX('Per Invoice'!H$2:H$501,$Y158)))</f>
        <v/>
      </c>
      <c r="I158">
        <f>IF($Y158="","",IF(INDEX('Per Invoice'!I$2:I$501,$Y158)="","",INDEX('Per Invoice'!I$2:I$501,$Y158)))</f>
        <v/>
      </c>
      <c r="J158">
        <f>IF($Y158="","",IF(INDEX('Per Invoice'!J$2:J$501,$Y158)="","",INDEX('Per Invoice'!J$2:J$501,$Y158)))</f>
        <v/>
      </c>
      <c r="K158">
        <f>IF($Y158="","",IF(INDEX('Per Invoice'!K$2:K$501,$Y158)="","",INDEX('Per Invoice'!K$2:K$501,$Y158)))</f>
        <v/>
      </c>
      <c r="L158" s="7">
        <f>IF($Y158="","",IF(INDEX('Per Invoice'!L$2:L$501,$Y158)="","",INDEX('Per Invoice'!L$2:L$501,$Y158)))</f>
        <v/>
      </c>
      <c r="M158" s="14">
        <f>IF($Y158="","",IF(INDEX('Per Invoice'!M$2:M$501,$Y158)="","",INDEX('Per Invoice'!M$2:M$501,$Y158)))</f>
        <v/>
      </c>
      <c r="N158">
        <f>IF($Y158="","",IF(INDEX('Per Invoice'!N$2:N$501,$Y158)="","",INDEX('Per Invoice'!N$2:N$501,$Y158)))</f>
        <v/>
      </c>
      <c r="O158">
        <f>IF($Y158="","",IF(INDEX('Per Invoice'!O$2:O$501,$Y158)="","",INDEX('Per Invoice'!O$2:O$501,$Y158)))</f>
        <v/>
      </c>
      <c r="P158" s="7">
        <f>IF($Y158="","",IF(INDEX('Per Invoice'!P$2:P$501,$Y158)="","",INDEX('Per Invoice'!P$2:P$501,$Y158)))</f>
        <v/>
      </c>
      <c r="Q158" s="7">
        <f>IF($Y158="","",IF(INDEX('Per Invoice'!Q$2:Q$501,$Y158)="","",INDEX('Per Invoice'!Q$2:Q$501,$Y158)))</f>
        <v/>
      </c>
      <c r="R158">
        <f>IF($Y158="","",IF(INDEX('Per Invoice'!R$2:R$501,$Y158)="","",INDEX('Per Invoice'!R$2:R$501,$Y158)))</f>
        <v/>
      </c>
      <c r="S158" s="7">
        <f>IF($Y158="","",IF(INDEX('Per Invoice'!S$2:S$501,$Y158)="","",INDEX('Per Invoice'!S$2:S$501,$Y158)))</f>
        <v/>
      </c>
      <c r="T158" s="7">
        <f>IF($Y158="","",IF(INDEX('Per Invoice'!T$2:T$501,$Y158)="","",INDEX('Per Invoice'!T$2:T$501,$Y158)))</f>
        <v/>
      </c>
      <c r="U158" s="7">
        <f>IF($Y158="","",IF(INDEX('Per Invoice'!U$2:U$501,$Y158)="","",INDEX('Per Invoice'!U$2:U$501,$Y158)))</f>
        <v/>
      </c>
      <c r="V158" s="7">
        <f>IF($Y158="","",IF(INDEX('Per Invoice'!V$2:V$501,$Y158)="","",INDEX('Per Invoice'!V$2:V$501,$Y158)))</f>
        <v/>
      </c>
      <c r="W158" s="7">
        <f>IF($Y158="","",IF(INDEX('Per Invoice'!W$2:W$501,$Y158)="","",INDEX('Per Invoice'!W$2:W$501,$Y158)))</f>
        <v/>
      </c>
      <c r="X158" s="7">
        <f>IF($Y158="","",IF(INDEX('Per Invoice'!X$2:X$501,$Y158)="","",INDEX('Per Invoice'!X$2:X$501,$Y158)))</f>
        <v/>
      </c>
      <c r="Y158" s="16">
        <f>IFERROR(MATCH(Settings!$C$36&amp;"|"&amp;ROWS($Y$2:$Y158),'Per Invoice'!$Z$2:$Z$501,0),"")</f>
        <v/>
      </c>
    </row>
    <row r="159">
      <c r="A159">
        <f>IF($Y159="","",IF(INDEX('Per Invoice'!A$2:A$501,$Y159)="","",INDEX('Per Invoice'!A$2:A$501,$Y159)))</f>
        <v/>
      </c>
      <c r="B159">
        <f>IF($Y159="","",IF(INDEX('Per Invoice'!B$2:B$501,$Y159)="","",INDEX('Per Invoice'!B$2:B$501,$Y159)))</f>
        <v/>
      </c>
      <c r="C159">
        <f>IF($Y159="","",IF(INDEX('Per Invoice'!C$2:C$501,$Y159)="","",INDEX('Per Invoice'!C$2:C$501,$Y159)))</f>
        <v/>
      </c>
      <c r="D159">
        <f>IF($Y159="","",IF(INDEX('Per Invoice'!D$2:D$501,$Y159)="","",INDEX('Per Invoice'!D$2:D$501,$Y159)))</f>
        <v/>
      </c>
      <c r="E159">
        <f>IF($Y159="","",IF(INDEX('Per Invoice'!E$2:E$501,$Y159)="","",INDEX('Per Invoice'!E$2:E$501,$Y159)))</f>
        <v/>
      </c>
      <c r="F159">
        <f>IF($Y159="","",IF(INDEX('Per Invoice'!F$2:F$501,$Y159)="","",INDEX('Per Invoice'!F$2:F$501,$Y159)))</f>
        <v/>
      </c>
      <c r="G159">
        <f>IF($Y159="","",IF(INDEX('Per Invoice'!G$2:G$501,$Y159)="","",INDEX('Per Invoice'!G$2:G$501,$Y159)))</f>
        <v/>
      </c>
      <c r="H159">
        <f>IF($Y159="","",IF(INDEX('Per Invoice'!H$2:H$501,$Y159)="","",INDEX('Per Invoice'!H$2:H$501,$Y159)))</f>
        <v/>
      </c>
      <c r="I159">
        <f>IF($Y159="","",IF(INDEX('Per Invoice'!I$2:I$501,$Y159)="","",INDEX('Per Invoice'!I$2:I$501,$Y159)))</f>
        <v/>
      </c>
      <c r="J159">
        <f>IF($Y159="","",IF(INDEX('Per Invoice'!J$2:J$501,$Y159)="","",INDEX('Per Invoice'!J$2:J$501,$Y159)))</f>
        <v/>
      </c>
      <c r="K159">
        <f>IF($Y159="","",IF(INDEX('Per Invoice'!K$2:K$501,$Y159)="","",INDEX('Per Invoice'!K$2:K$501,$Y159)))</f>
        <v/>
      </c>
      <c r="L159" s="7">
        <f>IF($Y159="","",IF(INDEX('Per Invoice'!L$2:L$501,$Y159)="","",INDEX('Per Invoice'!L$2:L$501,$Y159)))</f>
        <v/>
      </c>
      <c r="M159" s="14">
        <f>IF($Y159="","",IF(INDEX('Per Invoice'!M$2:M$501,$Y159)="","",INDEX('Per Invoice'!M$2:M$501,$Y159)))</f>
        <v/>
      </c>
      <c r="N159">
        <f>IF($Y159="","",IF(INDEX('Per Invoice'!N$2:N$501,$Y159)="","",INDEX('Per Invoice'!N$2:N$501,$Y159)))</f>
        <v/>
      </c>
      <c r="O159">
        <f>IF($Y159="","",IF(INDEX('Per Invoice'!O$2:O$501,$Y159)="","",INDEX('Per Invoice'!O$2:O$501,$Y159)))</f>
        <v/>
      </c>
      <c r="P159" s="7">
        <f>IF($Y159="","",IF(INDEX('Per Invoice'!P$2:P$501,$Y159)="","",INDEX('Per Invoice'!P$2:P$501,$Y159)))</f>
        <v/>
      </c>
      <c r="Q159" s="7">
        <f>IF($Y159="","",IF(INDEX('Per Invoice'!Q$2:Q$501,$Y159)="","",INDEX('Per Invoice'!Q$2:Q$501,$Y159)))</f>
        <v/>
      </c>
      <c r="R159">
        <f>IF($Y159="","",IF(INDEX('Per Invoice'!R$2:R$501,$Y159)="","",INDEX('Per Invoice'!R$2:R$501,$Y159)))</f>
        <v/>
      </c>
      <c r="S159" s="7">
        <f>IF($Y159="","",IF(INDEX('Per Invoice'!S$2:S$501,$Y159)="","",INDEX('Per Invoice'!S$2:S$501,$Y159)))</f>
        <v/>
      </c>
      <c r="T159" s="7">
        <f>IF($Y159="","",IF(INDEX('Per Invoice'!T$2:T$501,$Y159)="","",INDEX('Per Invoice'!T$2:T$501,$Y159)))</f>
        <v/>
      </c>
      <c r="U159" s="7">
        <f>IF($Y159="","",IF(INDEX('Per Invoice'!U$2:U$501,$Y159)="","",INDEX('Per Invoice'!U$2:U$501,$Y159)))</f>
        <v/>
      </c>
      <c r="V159" s="7">
        <f>IF($Y159="","",IF(INDEX('Per Invoice'!V$2:V$501,$Y159)="","",INDEX('Per Invoice'!V$2:V$501,$Y159)))</f>
        <v/>
      </c>
      <c r="W159" s="7">
        <f>IF($Y159="","",IF(INDEX('Per Invoice'!W$2:W$501,$Y159)="","",INDEX('Per Invoice'!W$2:W$501,$Y159)))</f>
        <v/>
      </c>
      <c r="X159" s="7">
        <f>IF($Y159="","",IF(INDEX('Per Invoice'!X$2:X$501,$Y159)="","",INDEX('Per Invoice'!X$2:X$501,$Y159)))</f>
        <v/>
      </c>
      <c r="Y159" s="16">
        <f>IFERROR(MATCH(Settings!$C$36&amp;"|"&amp;ROWS($Y$2:$Y159),'Per Invoice'!$Z$2:$Z$501,0),"")</f>
        <v/>
      </c>
    </row>
    <row r="160">
      <c r="A160">
        <f>IF($Y160="","",IF(INDEX('Per Invoice'!A$2:A$501,$Y160)="","",INDEX('Per Invoice'!A$2:A$501,$Y160)))</f>
        <v/>
      </c>
      <c r="B160">
        <f>IF($Y160="","",IF(INDEX('Per Invoice'!B$2:B$501,$Y160)="","",INDEX('Per Invoice'!B$2:B$501,$Y160)))</f>
        <v/>
      </c>
      <c r="C160">
        <f>IF($Y160="","",IF(INDEX('Per Invoice'!C$2:C$501,$Y160)="","",INDEX('Per Invoice'!C$2:C$501,$Y160)))</f>
        <v/>
      </c>
      <c r="D160">
        <f>IF($Y160="","",IF(INDEX('Per Invoice'!D$2:D$501,$Y160)="","",INDEX('Per Invoice'!D$2:D$501,$Y160)))</f>
        <v/>
      </c>
      <c r="E160">
        <f>IF($Y160="","",IF(INDEX('Per Invoice'!E$2:E$501,$Y160)="","",INDEX('Per Invoice'!E$2:E$501,$Y160)))</f>
        <v/>
      </c>
      <c r="F160">
        <f>IF($Y160="","",IF(INDEX('Per Invoice'!F$2:F$501,$Y160)="","",INDEX('Per Invoice'!F$2:F$501,$Y160)))</f>
        <v/>
      </c>
      <c r="G160">
        <f>IF($Y160="","",IF(INDEX('Per Invoice'!G$2:G$501,$Y160)="","",INDEX('Per Invoice'!G$2:G$501,$Y160)))</f>
        <v/>
      </c>
      <c r="H160">
        <f>IF($Y160="","",IF(INDEX('Per Invoice'!H$2:H$501,$Y160)="","",INDEX('Per Invoice'!H$2:H$501,$Y160)))</f>
        <v/>
      </c>
      <c r="I160">
        <f>IF($Y160="","",IF(INDEX('Per Invoice'!I$2:I$501,$Y160)="","",INDEX('Per Invoice'!I$2:I$501,$Y160)))</f>
        <v/>
      </c>
      <c r="J160">
        <f>IF($Y160="","",IF(INDEX('Per Invoice'!J$2:J$501,$Y160)="","",INDEX('Per Invoice'!J$2:J$501,$Y160)))</f>
        <v/>
      </c>
      <c r="K160">
        <f>IF($Y160="","",IF(INDEX('Per Invoice'!K$2:K$501,$Y160)="","",INDEX('Per Invoice'!K$2:K$501,$Y160)))</f>
        <v/>
      </c>
      <c r="L160" s="7">
        <f>IF($Y160="","",IF(INDEX('Per Invoice'!L$2:L$501,$Y160)="","",INDEX('Per Invoice'!L$2:L$501,$Y160)))</f>
        <v/>
      </c>
      <c r="M160" s="14">
        <f>IF($Y160="","",IF(INDEX('Per Invoice'!M$2:M$501,$Y160)="","",INDEX('Per Invoice'!M$2:M$501,$Y160)))</f>
        <v/>
      </c>
      <c r="N160">
        <f>IF($Y160="","",IF(INDEX('Per Invoice'!N$2:N$501,$Y160)="","",INDEX('Per Invoice'!N$2:N$501,$Y160)))</f>
        <v/>
      </c>
      <c r="O160">
        <f>IF($Y160="","",IF(INDEX('Per Invoice'!O$2:O$501,$Y160)="","",INDEX('Per Invoice'!O$2:O$501,$Y160)))</f>
        <v/>
      </c>
      <c r="P160" s="7">
        <f>IF($Y160="","",IF(INDEX('Per Invoice'!P$2:P$501,$Y160)="","",INDEX('Per Invoice'!P$2:P$501,$Y160)))</f>
        <v/>
      </c>
      <c r="Q160" s="7">
        <f>IF($Y160="","",IF(INDEX('Per Invoice'!Q$2:Q$501,$Y160)="","",INDEX('Per Invoice'!Q$2:Q$501,$Y160)))</f>
        <v/>
      </c>
      <c r="R160">
        <f>IF($Y160="","",IF(INDEX('Per Invoice'!R$2:R$501,$Y160)="","",INDEX('Per Invoice'!R$2:R$501,$Y160)))</f>
        <v/>
      </c>
      <c r="S160" s="7">
        <f>IF($Y160="","",IF(INDEX('Per Invoice'!S$2:S$501,$Y160)="","",INDEX('Per Invoice'!S$2:S$501,$Y160)))</f>
        <v/>
      </c>
      <c r="T160" s="7">
        <f>IF($Y160="","",IF(INDEX('Per Invoice'!T$2:T$501,$Y160)="","",INDEX('Per Invoice'!T$2:T$501,$Y160)))</f>
        <v/>
      </c>
      <c r="U160" s="7">
        <f>IF($Y160="","",IF(INDEX('Per Invoice'!U$2:U$501,$Y160)="","",INDEX('Per Invoice'!U$2:U$501,$Y160)))</f>
        <v/>
      </c>
      <c r="V160" s="7">
        <f>IF($Y160="","",IF(INDEX('Per Invoice'!V$2:V$501,$Y160)="","",INDEX('Per Invoice'!V$2:V$501,$Y160)))</f>
        <v/>
      </c>
      <c r="W160" s="7">
        <f>IF($Y160="","",IF(INDEX('Per Invoice'!W$2:W$501,$Y160)="","",INDEX('Per Invoice'!W$2:W$501,$Y160)))</f>
        <v/>
      </c>
      <c r="X160" s="7">
        <f>IF($Y160="","",IF(INDEX('Per Invoice'!X$2:X$501,$Y160)="","",INDEX('Per Invoice'!X$2:X$501,$Y160)))</f>
        <v/>
      </c>
      <c r="Y160" s="16">
        <f>IFERROR(MATCH(Settings!$C$36&amp;"|"&amp;ROWS($Y$2:$Y160),'Per Invoice'!$Z$2:$Z$501,0),"")</f>
        <v/>
      </c>
    </row>
    <row r="161">
      <c r="A161">
        <f>IF($Y161="","",IF(INDEX('Per Invoice'!A$2:A$501,$Y161)="","",INDEX('Per Invoice'!A$2:A$501,$Y161)))</f>
        <v/>
      </c>
      <c r="B161">
        <f>IF($Y161="","",IF(INDEX('Per Invoice'!B$2:B$501,$Y161)="","",INDEX('Per Invoice'!B$2:B$501,$Y161)))</f>
        <v/>
      </c>
      <c r="C161">
        <f>IF($Y161="","",IF(INDEX('Per Invoice'!C$2:C$501,$Y161)="","",INDEX('Per Invoice'!C$2:C$501,$Y161)))</f>
        <v/>
      </c>
      <c r="D161">
        <f>IF($Y161="","",IF(INDEX('Per Invoice'!D$2:D$501,$Y161)="","",INDEX('Per Invoice'!D$2:D$501,$Y161)))</f>
        <v/>
      </c>
      <c r="E161">
        <f>IF($Y161="","",IF(INDEX('Per Invoice'!E$2:E$501,$Y161)="","",INDEX('Per Invoice'!E$2:E$501,$Y161)))</f>
        <v/>
      </c>
      <c r="F161">
        <f>IF($Y161="","",IF(INDEX('Per Invoice'!F$2:F$501,$Y161)="","",INDEX('Per Invoice'!F$2:F$501,$Y161)))</f>
        <v/>
      </c>
      <c r="G161">
        <f>IF($Y161="","",IF(INDEX('Per Invoice'!G$2:G$501,$Y161)="","",INDEX('Per Invoice'!G$2:G$501,$Y161)))</f>
        <v/>
      </c>
      <c r="H161">
        <f>IF($Y161="","",IF(INDEX('Per Invoice'!H$2:H$501,$Y161)="","",INDEX('Per Invoice'!H$2:H$501,$Y161)))</f>
        <v/>
      </c>
      <c r="I161">
        <f>IF($Y161="","",IF(INDEX('Per Invoice'!I$2:I$501,$Y161)="","",INDEX('Per Invoice'!I$2:I$501,$Y161)))</f>
        <v/>
      </c>
      <c r="J161">
        <f>IF($Y161="","",IF(INDEX('Per Invoice'!J$2:J$501,$Y161)="","",INDEX('Per Invoice'!J$2:J$501,$Y161)))</f>
        <v/>
      </c>
      <c r="K161">
        <f>IF($Y161="","",IF(INDEX('Per Invoice'!K$2:K$501,$Y161)="","",INDEX('Per Invoice'!K$2:K$501,$Y161)))</f>
        <v/>
      </c>
      <c r="L161" s="7">
        <f>IF($Y161="","",IF(INDEX('Per Invoice'!L$2:L$501,$Y161)="","",INDEX('Per Invoice'!L$2:L$501,$Y161)))</f>
        <v/>
      </c>
      <c r="M161" s="14">
        <f>IF($Y161="","",IF(INDEX('Per Invoice'!M$2:M$501,$Y161)="","",INDEX('Per Invoice'!M$2:M$501,$Y161)))</f>
        <v/>
      </c>
      <c r="N161">
        <f>IF($Y161="","",IF(INDEX('Per Invoice'!N$2:N$501,$Y161)="","",INDEX('Per Invoice'!N$2:N$501,$Y161)))</f>
        <v/>
      </c>
      <c r="O161">
        <f>IF($Y161="","",IF(INDEX('Per Invoice'!O$2:O$501,$Y161)="","",INDEX('Per Invoice'!O$2:O$501,$Y161)))</f>
        <v/>
      </c>
      <c r="P161" s="7">
        <f>IF($Y161="","",IF(INDEX('Per Invoice'!P$2:P$501,$Y161)="","",INDEX('Per Invoice'!P$2:P$501,$Y161)))</f>
        <v/>
      </c>
      <c r="Q161" s="7">
        <f>IF($Y161="","",IF(INDEX('Per Invoice'!Q$2:Q$501,$Y161)="","",INDEX('Per Invoice'!Q$2:Q$501,$Y161)))</f>
        <v/>
      </c>
      <c r="R161">
        <f>IF($Y161="","",IF(INDEX('Per Invoice'!R$2:R$501,$Y161)="","",INDEX('Per Invoice'!R$2:R$501,$Y161)))</f>
        <v/>
      </c>
      <c r="S161" s="7">
        <f>IF($Y161="","",IF(INDEX('Per Invoice'!S$2:S$501,$Y161)="","",INDEX('Per Invoice'!S$2:S$501,$Y161)))</f>
        <v/>
      </c>
      <c r="T161" s="7">
        <f>IF($Y161="","",IF(INDEX('Per Invoice'!T$2:T$501,$Y161)="","",INDEX('Per Invoice'!T$2:T$501,$Y161)))</f>
        <v/>
      </c>
      <c r="U161" s="7">
        <f>IF($Y161="","",IF(INDEX('Per Invoice'!U$2:U$501,$Y161)="","",INDEX('Per Invoice'!U$2:U$501,$Y161)))</f>
        <v/>
      </c>
      <c r="V161" s="7">
        <f>IF($Y161="","",IF(INDEX('Per Invoice'!V$2:V$501,$Y161)="","",INDEX('Per Invoice'!V$2:V$501,$Y161)))</f>
        <v/>
      </c>
      <c r="W161" s="7">
        <f>IF($Y161="","",IF(INDEX('Per Invoice'!W$2:W$501,$Y161)="","",INDEX('Per Invoice'!W$2:W$501,$Y161)))</f>
        <v/>
      </c>
      <c r="X161" s="7">
        <f>IF($Y161="","",IF(INDEX('Per Invoice'!X$2:X$501,$Y161)="","",INDEX('Per Invoice'!X$2:X$501,$Y161)))</f>
        <v/>
      </c>
      <c r="Y161" s="16">
        <f>IFERROR(MATCH(Settings!$C$36&amp;"|"&amp;ROWS($Y$2:$Y161),'Per Invoice'!$Z$2:$Z$501,0),"")</f>
        <v/>
      </c>
    </row>
    <row r="162">
      <c r="A162">
        <f>IF($Y162="","",IF(INDEX('Per Invoice'!A$2:A$501,$Y162)="","",INDEX('Per Invoice'!A$2:A$501,$Y162)))</f>
        <v/>
      </c>
      <c r="B162">
        <f>IF($Y162="","",IF(INDEX('Per Invoice'!B$2:B$501,$Y162)="","",INDEX('Per Invoice'!B$2:B$501,$Y162)))</f>
        <v/>
      </c>
      <c r="C162">
        <f>IF($Y162="","",IF(INDEX('Per Invoice'!C$2:C$501,$Y162)="","",INDEX('Per Invoice'!C$2:C$501,$Y162)))</f>
        <v/>
      </c>
      <c r="D162">
        <f>IF($Y162="","",IF(INDEX('Per Invoice'!D$2:D$501,$Y162)="","",INDEX('Per Invoice'!D$2:D$501,$Y162)))</f>
        <v/>
      </c>
      <c r="E162">
        <f>IF($Y162="","",IF(INDEX('Per Invoice'!E$2:E$501,$Y162)="","",INDEX('Per Invoice'!E$2:E$501,$Y162)))</f>
        <v/>
      </c>
      <c r="F162">
        <f>IF($Y162="","",IF(INDEX('Per Invoice'!F$2:F$501,$Y162)="","",INDEX('Per Invoice'!F$2:F$501,$Y162)))</f>
        <v/>
      </c>
      <c r="G162">
        <f>IF($Y162="","",IF(INDEX('Per Invoice'!G$2:G$501,$Y162)="","",INDEX('Per Invoice'!G$2:G$501,$Y162)))</f>
        <v/>
      </c>
      <c r="H162">
        <f>IF($Y162="","",IF(INDEX('Per Invoice'!H$2:H$501,$Y162)="","",INDEX('Per Invoice'!H$2:H$501,$Y162)))</f>
        <v/>
      </c>
      <c r="I162">
        <f>IF($Y162="","",IF(INDEX('Per Invoice'!I$2:I$501,$Y162)="","",INDEX('Per Invoice'!I$2:I$501,$Y162)))</f>
        <v/>
      </c>
      <c r="J162">
        <f>IF($Y162="","",IF(INDEX('Per Invoice'!J$2:J$501,$Y162)="","",INDEX('Per Invoice'!J$2:J$501,$Y162)))</f>
        <v/>
      </c>
      <c r="K162">
        <f>IF($Y162="","",IF(INDEX('Per Invoice'!K$2:K$501,$Y162)="","",INDEX('Per Invoice'!K$2:K$501,$Y162)))</f>
        <v/>
      </c>
      <c r="L162" s="7">
        <f>IF($Y162="","",IF(INDEX('Per Invoice'!L$2:L$501,$Y162)="","",INDEX('Per Invoice'!L$2:L$501,$Y162)))</f>
        <v/>
      </c>
      <c r="M162" s="14">
        <f>IF($Y162="","",IF(INDEX('Per Invoice'!M$2:M$501,$Y162)="","",INDEX('Per Invoice'!M$2:M$501,$Y162)))</f>
        <v/>
      </c>
      <c r="N162">
        <f>IF($Y162="","",IF(INDEX('Per Invoice'!N$2:N$501,$Y162)="","",INDEX('Per Invoice'!N$2:N$501,$Y162)))</f>
        <v/>
      </c>
      <c r="O162">
        <f>IF($Y162="","",IF(INDEX('Per Invoice'!O$2:O$501,$Y162)="","",INDEX('Per Invoice'!O$2:O$501,$Y162)))</f>
        <v/>
      </c>
      <c r="P162" s="7">
        <f>IF($Y162="","",IF(INDEX('Per Invoice'!P$2:P$501,$Y162)="","",INDEX('Per Invoice'!P$2:P$501,$Y162)))</f>
        <v/>
      </c>
      <c r="Q162" s="7">
        <f>IF($Y162="","",IF(INDEX('Per Invoice'!Q$2:Q$501,$Y162)="","",INDEX('Per Invoice'!Q$2:Q$501,$Y162)))</f>
        <v/>
      </c>
      <c r="R162">
        <f>IF($Y162="","",IF(INDEX('Per Invoice'!R$2:R$501,$Y162)="","",INDEX('Per Invoice'!R$2:R$501,$Y162)))</f>
        <v/>
      </c>
      <c r="S162" s="7">
        <f>IF($Y162="","",IF(INDEX('Per Invoice'!S$2:S$501,$Y162)="","",INDEX('Per Invoice'!S$2:S$501,$Y162)))</f>
        <v/>
      </c>
      <c r="T162" s="7">
        <f>IF($Y162="","",IF(INDEX('Per Invoice'!T$2:T$501,$Y162)="","",INDEX('Per Invoice'!T$2:T$501,$Y162)))</f>
        <v/>
      </c>
      <c r="U162" s="7">
        <f>IF($Y162="","",IF(INDEX('Per Invoice'!U$2:U$501,$Y162)="","",INDEX('Per Invoice'!U$2:U$501,$Y162)))</f>
        <v/>
      </c>
      <c r="V162" s="7">
        <f>IF($Y162="","",IF(INDEX('Per Invoice'!V$2:V$501,$Y162)="","",INDEX('Per Invoice'!V$2:V$501,$Y162)))</f>
        <v/>
      </c>
      <c r="W162" s="7">
        <f>IF($Y162="","",IF(INDEX('Per Invoice'!W$2:W$501,$Y162)="","",INDEX('Per Invoice'!W$2:W$501,$Y162)))</f>
        <v/>
      </c>
      <c r="X162" s="7">
        <f>IF($Y162="","",IF(INDEX('Per Invoice'!X$2:X$501,$Y162)="","",INDEX('Per Invoice'!X$2:X$501,$Y162)))</f>
        <v/>
      </c>
      <c r="Y162" s="16">
        <f>IFERROR(MATCH(Settings!$C$36&amp;"|"&amp;ROWS($Y$2:$Y162),'Per Invoice'!$Z$2:$Z$501,0),"")</f>
        <v/>
      </c>
    </row>
    <row r="163">
      <c r="A163">
        <f>IF($Y163="","",IF(INDEX('Per Invoice'!A$2:A$501,$Y163)="","",INDEX('Per Invoice'!A$2:A$501,$Y163)))</f>
        <v/>
      </c>
      <c r="B163">
        <f>IF($Y163="","",IF(INDEX('Per Invoice'!B$2:B$501,$Y163)="","",INDEX('Per Invoice'!B$2:B$501,$Y163)))</f>
        <v/>
      </c>
      <c r="C163">
        <f>IF($Y163="","",IF(INDEX('Per Invoice'!C$2:C$501,$Y163)="","",INDEX('Per Invoice'!C$2:C$501,$Y163)))</f>
        <v/>
      </c>
      <c r="D163">
        <f>IF($Y163="","",IF(INDEX('Per Invoice'!D$2:D$501,$Y163)="","",INDEX('Per Invoice'!D$2:D$501,$Y163)))</f>
        <v/>
      </c>
      <c r="E163">
        <f>IF($Y163="","",IF(INDEX('Per Invoice'!E$2:E$501,$Y163)="","",INDEX('Per Invoice'!E$2:E$501,$Y163)))</f>
        <v/>
      </c>
      <c r="F163">
        <f>IF($Y163="","",IF(INDEX('Per Invoice'!F$2:F$501,$Y163)="","",INDEX('Per Invoice'!F$2:F$501,$Y163)))</f>
        <v/>
      </c>
      <c r="G163">
        <f>IF($Y163="","",IF(INDEX('Per Invoice'!G$2:G$501,$Y163)="","",INDEX('Per Invoice'!G$2:G$501,$Y163)))</f>
        <v/>
      </c>
      <c r="H163">
        <f>IF($Y163="","",IF(INDEX('Per Invoice'!H$2:H$501,$Y163)="","",INDEX('Per Invoice'!H$2:H$501,$Y163)))</f>
        <v/>
      </c>
      <c r="I163">
        <f>IF($Y163="","",IF(INDEX('Per Invoice'!I$2:I$501,$Y163)="","",INDEX('Per Invoice'!I$2:I$501,$Y163)))</f>
        <v/>
      </c>
      <c r="J163">
        <f>IF($Y163="","",IF(INDEX('Per Invoice'!J$2:J$501,$Y163)="","",INDEX('Per Invoice'!J$2:J$501,$Y163)))</f>
        <v/>
      </c>
      <c r="K163">
        <f>IF($Y163="","",IF(INDEX('Per Invoice'!K$2:K$501,$Y163)="","",INDEX('Per Invoice'!K$2:K$501,$Y163)))</f>
        <v/>
      </c>
      <c r="L163" s="7">
        <f>IF($Y163="","",IF(INDEX('Per Invoice'!L$2:L$501,$Y163)="","",INDEX('Per Invoice'!L$2:L$501,$Y163)))</f>
        <v/>
      </c>
      <c r="M163" s="14">
        <f>IF($Y163="","",IF(INDEX('Per Invoice'!M$2:M$501,$Y163)="","",INDEX('Per Invoice'!M$2:M$501,$Y163)))</f>
        <v/>
      </c>
      <c r="N163">
        <f>IF($Y163="","",IF(INDEX('Per Invoice'!N$2:N$501,$Y163)="","",INDEX('Per Invoice'!N$2:N$501,$Y163)))</f>
        <v/>
      </c>
      <c r="O163">
        <f>IF($Y163="","",IF(INDEX('Per Invoice'!O$2:O$501,$Y163)="","",INDEX('Per Invoice'!O$2:O$501,$Y163)))</f>
        <v/>
      </c>
      <c r="P163" s="7">
        <f>IF($Y163="","",IF(INDEX('Per Invoice'!P$2:P$501,$Y163)="","",INDEX('Per Invoice'!P$2:P$501,$Y163)))</f>
        <v/>
      </c>
      <c r="Q163" s="7">
        <f>IF($Y163="","",IF(INDEX('Per Invoice'!Q$2:Q$501,$Y163)="","",INDEX('Per Invoice'!Q$2:Q$501,$Y163)))</f>
        <v/>
      </c>
      <c r="R163">
        <f>IF($Y163="","",IF(INDEX('Per Invoice'!R$2:R$501,$Y163)="","",INDEX('Per Invoice'!R$2:R$501,$Y163)))</f>
        <v/>
      </c>
      <c r="S163" s="7">
        <f>IF($Y163="","",IF(INDEX('Per Invoice'!S$2:S$501,$Y163)="","",INDEX('Per Invoice'!S$2:S$501,$Y163)))</f>
        <v/>
      </c>
      <c r="T163" s="7">
        <f>IF($Y163="","",IF(INDEX('Per Invoice'!T$2:T$501,$Y163)="","",INDEX('Per Invoice'!T$2:T$501,$Y163)))</f>
        <v/>
      </c>
      <c r="U163" s="7">
        <f>IF($Y163="","",IF(INDEX('Per Invoice'!U$2:U$501,$Y163)="","",INDEX('Per Invoice'!U$2:U$501,$Y163)))</f>
        <v/>
      </c>
      <c r="V163" s="7">
        <f>IF($Y163="","",IF(INDEX('Per Invoice'!V$2:V$501,$Y163)="","",INDEX('Per Invoice'!V$2:V$501,$Y163)))</f>
        <v/>
      </c>
      <c r="W163" s="7">
        <f>IF($Y163="","",IF(INDEX('Per Invoice'!W$2:W$501,$Y163)="","",INDEX('Per Invoice'!W$2:W$501,$Y163)))</f>
        <v/>
      </c>
      <c r="X163" s="7">
        <f>IF($Y163="","",IF(INDEX('Per Invoice'!X$2:X$501,$Y163)="","",INDEX('Per Invoice'!X$2:X$501,$Y163)))</f>
        <v/>
      </c>
      <c r="Y163" s="16">
        <f>IFERROR(MATCH(Settings!$C$36&amp;"|"&amp;ROWS($Y$2:$Y163),'Per Invoice'!$Z$2:$Z$501,0),"")</f>
        <v/>
      </c>
    </row>
    <row r="164">
      <c r="A164">
        <f>IF($Y164="","",IF(INDEX('Per Invoice'!A$2:A$501,$Y164)="","",INDEX('Per Invoice'!A$2:A$501,$Y164)))</f>
        <v/>
      </c>
      <c r="B164">
        <f>IF($Y164="","",IF(INDEX('Per Invoice'!B$2:B$501,$Y164)="","",INDEX('Per Invoice'!B$2:B$501,$Y164)))</f>
        <v/>
      </c>
      <c r="C164">
        <f>IF($Y164="","",IF(INDEX('Per Invoice'!C$2:C$501,$Y164)="","",INDEX('Per Invoice'!C$2:C$501,$Y164)))</f>
        <v/>
      </c>
      <c r="D164">
        <f>IF($Y164="","",IF(INDEX('Per Invoice'!D$2:D$501,$Y164)="","",INDEX('Per Invoice'!D$2:D$501,$Y164)))</f>
        <v/>
      </c>
      <c r="E164">
        <f>IF($Y164="","",IF(INDEX('Per Invoice'!E$2:E$501,$Y164)="","",INDEX('Per Invoice'!E$2:E$501,$Y164)))</f>
        <v/>
      </c>
      <c r="F164">
        <f>IF($Y164="","",IF(INDEX('Per Invoice'!F$2:F$501,$Y164)="","",INDEX('Per Invoice'!F$2:F$501,$Y164)))</f>
        <v/>
      </c>
      <c r="G164">
        <f>IF($Y164="","",IF(INDEX('Per Invoice'!G$2:G$501,$Y164)="","",INDEX('Per Invoice'!G$2:G$501,$Y164)))</f>
        <v/>
      </c>
      <c r="H164">
        <f>IF($Y164="","",IF(INDEX('Per Invoice'!H$2:H$501,$Y164)="","",INDEX('Per Invoice'!H$2:H$501,$Y164)))</f>
        <v/>
      </c>
      <c r="I164">
        <f>IF($Y164="","",IF(INDEX('Per Invoice'!I$2:I$501,$Y164)="","",INDEX('Per Invoice'!I$2:I$501,$Y164)))</f>
        <v/>
      </c>
      <c r="J164">
        <f>IF($Y164="","",IF(INDEX('Per Invoice'!J$2:J$501,$Y164)="","",INDEX('Per Invoice'!J$2:J$501,$Y164)))</f>
        <v/>
      </c>
      <c r="K164">
        <f>IF($Y164="","",IF(INDEX('Per Invoice'!K$2:K$501,$Y164)="","",INDEX('Per Invoice'!K$2:K$501,$Y164)))</f>
        <v/>
      </c>
      <c r="L164" s="7">
        <f>IF($Y164="","",IF(INDEX('Per Invoice'!L$2:L$501,$Y164)="","",INDEX('Per Invoice'!L$2:L$501,$Y164)))</f>
        <v/>
      </c>
      <c r="M164" s="14">
        <f>IF($Y164="","",IF(INDEX('Per Invoice'!M$2:M$501,$Y164)="","",INDEX('Per Invoice'!M$2:M$501,$Y164)))</f>
        <v/>
      </c>
      <c r="N164">
        <f>IF($Y164="","",IF(INDEX('Per Invoice'!N$2:N$501,$Y164)="","",INDEX('Per Invoice'!N$2:N$501,$Y164)))</f>
        <v/>
      </c>
      <c r="O164">
        <f>IF($Y164="","",IF(INDEX('Per Invoice'!O$2:O$501,$Y164)="","",INDEX('Per Invoice'!O$2:O$501,$Y164)))</f>
        <v/>
      </c>
      <c r="P164" s="7">
        <f>IF($Y164="","",IF(INDEX('Per Invoice'!P$2:P$501,$Y164)="","",INDEX('Per Invoice'!P$2:P$501,$Y164)))</f>
        <v/>
      </c>
      <c r="Q164" s="7">
        <f>IF($Y164="","",IF(INDEX('Per Invoice'!Q$2:Q$501,$Y164)="","",INDEX('Per Invoice'!Q$2:Q$501,$Y164)))</f>
        <v/>
      </c>
      <c r="R164">
        <f>IF($Y164="","",IF(INDEX('Per Invoice'!R$2:R$501,$Y164)="","",INDEX('Per Invoice'!R$2:R$501,$Y164)))</f>
        <v/>
      </c>
      <c r="S164" s="7">
        <f>IF($Y164="","",IF(INDEX('Per Invoice'!S$2:S$501,$Y164)="","",INDEX('Per Invoice'!S$2:S$501,$Y164)))</f>
        <v/>
      </c>
      <c r="T164" s="7">
        <f>IF($Y164="","",IF(INDEX('Per Invoice'!T$2:T$501,$Y164)="","",INDEX('Per Invoice'!T$2:T$501,$Y164)))</f>
        <v/>
      </c>
      <c r="U164" s="7">
        <f>IF($Y164="","",IF(INDEX('Per Invoice'!U$2:U$501,$Y164)="","",INDEX('Per Invoice'!U$2:U$501,$Y164)))</f>
        <v/>
      </c>
      <c r="V164" s="7">
        <f>IF($Y164="","",IF(INDEX('Per Invoice'!V$2:V$501,$Y164)="","",INDEX('Per Invoice'!V$2:V$501,$Y164)))</f>
        <v/>
      </c>
      <c r="W164" s="7">
        <f>IF($Y164="","",IF(INDEX('Per Invoice'!W$2:W$501,$Y164)="","",INDEX('Per Invoice'!W$2:W$501,$Y164)))</f>
        <v/>
      </c>
      <c r="X164" s="7">
        <f>IF($Y164="","",IF(INDEX('Per Invoice'!X$2:X$501,$Y164)="","",INDEX('Per Invoice'!X$2:X$501,$Y164)))</f>
        <v/>
      </c>
      <c r="Y164" s="16">
        <f>IFERROR(MATCH(Settings!$C$36&amp;"|"&amp;ROWS($Y$2:$Y164),'Per Invoice'!$Z$2:$Z$501,0),"")</f>
        <v/>
      </c>
    </row>
    <row r="165">
      <c r="A165">
        <f>IF($Y165="","",IF(INDEX('Per Invoice'!A$2:A$501,$Y165)="","",INDEX('Per Invoice'!A$2:A$501,$Y165)))</f>
        <v/>
      </c>
      <c r="B165">
        <f>IF($Y165="","",IF(INDEX('Per Invoice'!B$2:B$501,$Y165)="","",INDEX('Per Invoice'!B$2:B$501,$Y165)))</f>
        <v/>
      </c>
      <c r="C165">
        <f>IF($Y165="","",IF(INDEX('Per Invoice'!C$2:C$501,$Y165)="","",INDEX('Per Invoice'!C$2:C$501,$Y165)))</f>
        <v/>
      </c>
      <c r="D165">
        <f>IF($Y165="","",IF(INDEX('Per Invoice'!D$2:D$501,$Y165)="","",INDEX('Per Invoice'!D$2:D$501,$Y165)))</f>
        <v/>
      </c>
      <c r="E165">
        <f>IF($Y165="","",IF(INDEX('Per Invoice'!E$2:E$501,$Y165)="","",INDEX('Per Invoice'!E$2:E$501,$Y165)))</f>
        <v/>
      </c>
      <c r="F165">
        <f>IF($Y165="","",IF(INDEX('Per Invoice'!F$2:F$501,$Y165)="","",INDEX('Per Invoice'!F$2:F$501,$Y165)))</f>
        <v/>
      </c>
      <c r="G165">
        <f>IF($Y165="","",IF(INDEX('Per Invoice'!G$2:G$501,$Y165)="","",INDEX('Per Invoice'!G$2:G$501,$Y165)))</f>
        <v/>
      </c>
      <c r="H165">
        <f>IF($Y165="","",IF(INDEX('Per Invoice'!H$2:H$501,$Y165)="","",INDEX('Per Invoice'!H$2:H$501,$Y165)))</f>
        <v/>
      </c>
      <c r="I165">
        <f>IF($Y165="","",IF(INDEX('Per Invoice'!I$2:I$501,$Y165)="","",INDEX('Per Invoice'!I$2:I$501,$Y165)))</f>
        <v/>
      </c>
      <c r="J165">
        <f>IF($Y165="","",IF(INDEX('Per Invoice'!J$2:J$501,$Y165)="","",INDEX('Per Invoice'!J$2:J$501,$Y165)))</f>
        <v/>
      </c>
      <c r="K165">
        <f>IF($Y165="","",IF(INDEX('Per Invoice'!K$2:K$501,$Y165)="","",INDEX('Per Invoice'!K$2:K$501,$Y165)))</f>
        <v/>
      </c>
      <c r="L165" s="7">
        <f>IF($Y165="","",IF(INDEX('Per Invoice'!L$2:L$501,$Y165)="","",INDEX('Per Invoice'!L$2:L$501,$Y165)))</f>
        <v/>
      </c>
      <c r="M165" s="14">
        <f>IF($Y165="","",IF(INDEX('Per Invoice'!M$2:M$501,$Y165)="","",INDEX('Per Invoice'!M$2:M$501,$Y165)))</f>
        <v/>
      </c>
      <c r="N165">
        <f>IF($Y165="","",IF(INDEX('Per Invoice'!N$2:N$501,$Y165)="","",INDEX('Per Invoice'!N$2:N$501,$Y165)))</f>
        <v/>
      </c>
      <c r="O165">
        <f>IF($Y165="","",IF(INDEX('Per Invoice'!O$2:O$501,$Y165)="","",INDEX('Per Invoice'!O$2:O$501,$Y165)))</f>
        <v/>
      </c>
      <c r="P165" s="7">
        <f>IF($Y165="","",IF(INDEX('Per Invoice'!P$2:P$501,$Y165)="","",INDEX('Per Invoice'!P$2:P$501,$Y165)))</f>
        <v/>
      </c>
      <c r="Q165" s="7">
        <f>IF($Y165="","",IF(INDEX('Per Invoice'!Q$2:Q$501,$Y165)="","",INDEX('Per Invoice'!Q$2:Q$501,$Y165)))</f>
        <v/>
      </c>
      <c r="R165">
        <f>IF($Y165="","",IF(INDEX('Per Invoice'!R$2:R$501,$Y165)="","",INDEX('Per Invoice'!R$2:R$501,$Y165)))</f>
        <v/>
      </c>
      <c r="S165" s="7">
        <f>IF($Y165="","",IF(INDEX('Per Invoice'!S$2:S$501,$Y165)="","",INDEX('Per Invoice'!S$2:S$501,$Y165)))</f>
        <v/>
      </c>
      <c r="T165" s="7">
        <f>IF($Y165="","",IF(INDEX('Per Invoice'!T$2:T$501,$Y165)="","",INDEX('Per Invoice'!T$2:T$501,$Y165)))</f>
        <v/>
      </c>
      <c r="U165" s="7">
        <f>IF($Y165="","",IF(INDEX('Per Invoice'!U$2:U$501,$Y165)="","",INDEX('Per Invoice'!U$2:U$501,$Y165)))</f>
        <v/>
      </c>
      <c r="V165" s="7">
        <f>IF($Y165="","",IF(INDEX('Per Invoice'!V$2:V$501,$Y165)="","",INDEX('Per Invoice'!V$2:V$501,$Y165)))</f>
        <v/>
      </c>
      <c r="W165" s="7">
        <f>IF($Y165="","",IF(INDEX('Per Invoice'!W$2:W$501,$Y165)="","",INDEX('Per Invoice'!W$2:W$501,$Y165)))</f>
        <v/>
      </c>
      <c r="X165" s="7">
        <f>IF($Y165="","",IF(INDEX('Per Invoice'!X$2:X$501,$Y165)="","",INDEX('Per Invoice'!X$2:X$501,$Y165)))</f>
        <v/>
      </c>
      <c r="Y165" s="16">
        <f>IFERROR(MATCH(Settings!$C$36&amp;"|"&amp;ROWS($Y$2:$Y165),'Per Invoice'!$Z$2:$Z$501,0),"")</f>
        <v/>
      </c>
    </row>
    <row r="166">
      <c r="A166">
        <f>IF($Y166="","",IF(INDEX('Per Invoice'!A$2:A$501,$Y166)="","",INDEX('Per Invoice'!A$2:A$501,$Y166)))</f>
        <v/>
      </c>
      <c r="B166">
        <f>IF($Y166="","",IF(INDEX('Per Invoice'!B$2:B$501,$Y166)="","",INDEX('Per Invoice'!B$2:B$501,$Y166)))</f>
        <v/>
      </c>
      <c r="C166">
        <f>IF($Y166="","",IF(INDEX('Per Invoice'!C$2:C$501,$Y166)="","",INDEX('Per Invoice'!C$2:C$501,$Y166)))</f>
        <v/>
      </c>
      <c r="D166">
        <f>IF($Y166="","",IF(INDEX('Per Invoice'!D$2:D$501,$Y166)="","",INDEX('Per Invoice'!D$2:D$501,$Y166)))</f>
        <v/>
      </c>
      <c r="E166">
        <f>IF($Y166="","",IF(INDEX('Per Invoice'!E$2:E$501,$Y166)="","",INDEX('Per Invoice'!E$2:E$501,$Y166)))</f>
        <v/>
      </c>
      <c r="F166">
        <f>IF($Y166="","",IF(INDEX('Per Invoice'!F$2:F$501,$Y166)="","",INDEX('Per Invoice'!F$2:F$501,$Y166)))</f>
        <v/>
      </c>
      <c r="G166">
        <f>IF($Y166="","",IF(INDEX('Per Invoice'!G$2:G$501,$Y166)="","",INDEX('Per Invoice'!G$2:G$501,$Y166)))</f>
        <v/>
      </c>
      <c r="H166">
        <f>IF($Y166="","",IF(INDEX('Per Invoice'!H$2:H$501,$Y166)="","",INDEX('Per Invoice'!H$2:H$501,$Y166)))</f>
        <v/>
      </c>
      <c r="I166">
        <f>IF($Y166="","",IF(INDEX('Per Invoice'!I$2:I$501,$Y166)="","",INDEX('Per Invoice'!I$2:I$501,$Y166)))</f>
        <v/>
      </c>
      <c r="J166">
        <f>IF($Y166="","",IF(INDEX('Per Invoice'!J$2:J$501,$Y166)="","",INDEX('Per Invoice'!J$2:J$501,$Y166)))</f>
        <v/>
      </c>
      <c r="K166">
        <f>IF($Y166="","",IF(INDEX('Per Invoice'!K$2:K$501,$Y166)="","",INDEX('Per Invoice'!K$2:K$501,$Y166)))</f>
        <v/>
      </c>
      <c r="L166" s="7">
        <f>IF($Y166="","",IF(INDEX('Per Invoice'!L$2:L$501,$Y166)="","",INDEX('Per Invoice'!L$2:L$501,$Y166)))</f>
        <v/>
      </c>
      <c r="M166" s="14">
        <f>IF($Y166="","",IF(INDEX('Per Invoice'!M$2:M$501,$Y166)="","",INDEX('Per Invoice'!M$2:M$501,$Y166)))</f>
        <v/>
      </c>
      <c r="N166">
        <f>IF($Y166="","",IF(INDEX('Per Invoice'!N$2:N$501,$Y166)="","",INDEX('Per Invoice'!N$2:N$501,$Y166)))</f>
        <v/>
      </c>
      <c r="O166">
        <f>IF($Y166="","",IF(INDEX('Per Invoice'!O$2:O$501,$Y166)="","",INDEX('Per Invoice'!O$2:O$501,$Y166)))</f>
        <v/>
      </c>
      <c r="P166" s="7">
        <f>IF($Y166="","",IF(INDEX('Per Invoice'!P$2:P$501,$Y166)="","",INDEX('Per Invoice'!P$2:P$501,$Y166)))</f>
        <v/>
      </c>
      <c r="Q166" s="7">
        <f>IF($Y166="","",IF(INDEX('Per Invoice'!Q$2:Q$501,$Y166)="","",INDEX('Per Invoice'!Q$2:Q$501,$Y166)))</f>
        <v/>
      </c>
      <c r="R166">
        <f>IF($Y166="","",IF(INDEX('Per Invoice'!R$2:R$501,$Y166)="","",INDEX('Per Invoice'!R$2:R$501,$Y166)))</f>
        <v/>
      </c>
      <c r="S166" s="7">
        <f>IF($Y166="","",IF(INDEX('Per Invoice'!S$2:S$501,$Y166)="","",INDEX('Per Invoice'!S$2:S$501,$Y166)))</f>
        <v/>
      </c>
      <c r="T166" s="7">
        <f>IF($Y166="","",IF(INDEX('Per Invoice'!T$2:T$501,$Y166)="","",INDEX('Per Invoice'!T$2:T$501,$Y166)))</f>
        <v/>
      </c>
      <c r="U166" s="7">
        <f>IF($Y166="","",IF(INDEX('Per Invoice'!U$2:U$501,$Y166)="","",INDEX('Per Invoice'!U$2:U$501,$Y166)))</f>
        <v/>
      </c>
      <c r="V166" s="7">
        <f>IF($Y166="","",IF(INDEX('Per Invoice'!V$2:V$501,$Y166)="","",INDEX('Per Invoice'!V$2:V$501,$Y166)))</f>
        <v/>
      </c>
      <c r="W166" s="7">
        <f>IF($Y166="","",IF(INDEX('Per Invoice'!W$2:W$501,$Y166)="","",INDEX('Per Invoice'!W$2:W$501,$Y166)))</f>
        <v/>
      </c>
      <c r="X166" s="7">
        <f>IF($Y166="","",IF(INDEX('Per Invoice'!X$2:X$501,$Y166)="","",INDEX('Per Invoice'!X$2:X$501,$Y166)))</f>
        <v/>
      </c>
      <c r="Y166" s="16">
        <f>IFERROR(MATCH(Settings!$C$36&amp;"|"&amp;ROWS($Y$2:$Y166),'Per Invoice'!$Z$2:$Z$501,0),"")</f>
        <v/>
      </c>
    </row>
    <row r="167">
      <c r="A167">
        <f>IF($Y167="","",IF(INDEX('Per Invoice'!A$2:A$501,$Y167)="","",INDEX('Per Invoice'!A$2:A$501,$Y167)))</f>
        <v/>
      </c>
      <c r="B167">
        <f>IF($Y167="","",IF(INDEX('Per Invoice'!B$2:B$501,$Y167)="","",INDEX('Per Invoice'!B$2:B$501,$Y167)))</f>
        <v/>
      </c>
      <c r="C167">
        <f>IF($Y167="","",IF(INDEX('Per Invoice'!C$2:C$501,$Y167)="","",INDEX('Per Invoice'!C$2:C$501,$Y167)))</f>
        <v/>
      </c>
      <c r="D167">
        <f>IF($Y167="","",IF(INDEX('Per Invoice'!D$2:D$501,$Y167)="","",INDEX('Per Invoice'!D$2:D$501,$Y167)))</f>
        <v/>
      </c>
      <c r="E167">
        <f>IF($Y167="","",IF(INDEX('Per Invoice'!E$2:E$501,$Y167)="","",INDEX('Per Invoice'!E$2:E$501,$Y167)))</f>
        <v/>
      </c>
      <c r="F167">
        <f>IF($Y167="","",IF(INDEX('Per Invoice'!F$2:F$501,$Y167)="","",INDEX('Per Invoice'!F$2:F$501,$Y167)))</f>
        <v/>
      </c>
      <c r="G167">
        <f>IF($Y167="","",IF(INDEX('Per Invoice'!G$2:G$501,$Y167)="","",INDEX('Per Invoice'!G$2:G$501,$Y167)))</f>
        <v/>
      </c>
      <c r="H167">
        <f>IF($Y167="","",IF(INDEX('Per Invoice'!H$2:H$501,$Y167)="","",INDEX('Per Invoice'!H$2:H$501,$Y167)))</f>
        <v/>
      </c>
      <c r="I167">
        <f>IF($Y167="","",IF(INDEX('Per Invoice'!I$2:I$501,$Y167)="","",INDEX('Per Invoice'!I$2:I$501,$Y167)))</f>
        <v/>
      </c>
      <c r="J167">
        <f>IF($Y167="","",IF(INDEX('Per Invoice'!J$2:J$501,$Y167)="","",INDEX('Per Invoice'!J$2:J$501,$Y167)))</f>
        <v/>
      </c>
      <c r="K167">
        <f>IF($Y167="","",IF(INDEX('Per Invoice'!K$2:K$501,$Y167)="","",INDEX('Per Invoice'!K$2:K$501,$Y167)))</f>
        <v/>
      </c>
      <c r="L167" s="7">
        <f>IF($Y167="","",IF(INDEX('Per Invoice'!L$2:L$501,$Y167)="","",INDEX('Per Invoice'!L$2:L$501,$Y167)))</f>
        <v/>
      </c>
      <c r="M167" s="14">
        <f>IF($Y167="","",IF(INDEX('Per Invoice'!M$2:M$501,$Y167)="","",INDEX('Per Invoice'!M$2:M$501,$Y167)))</f>
        <v/>
      </c>
      <c r="N167">
        <f>IF($Y167="","",IF(INDEX('Per Invoice'!N$2:N$501,$Y167)="","",INDEX('Per Invoice'!N$2:N$501,$Y167)))</f>
        <v/>
      </c>
      <c r="O167">
        <f>IF($Y167="","",IF(INDEX('Per Invoice'!O$2:O$501,$Y167)="","",INDEX('Per Invoice'!O$2:O$501,$Y167)))</f>
        <v/>
      </c>
      <c r="P167" s="7">
        <f>IF($Y167="","",IF(INDEX('Per Invoice'!P$2:P$501,$Y167)="","",INDEX('Per Invoice'!P$2:P$501,$Y167)))</f>
        <v/>
      </c>
      <c r="Q167" s="7">
        <f>IF($Y167="","",IF(INDEX('Per Invoice'!Q$2:Q$501,$Y167)="","",INDEX('Per Invoice'!Q$2:Q$501,$Y167)))</f>
        <v/>
      </c>
      <c r="R167">
        <f>IF($Y167="","",IF(INDEX('Per Invoice'!R$2:R$501,$Y167)="","",INDEX('Per Invoice'!R$2:R$501,$Y167)))</f>
        <v/>
      </c>
      <c r="S167" s="7">
        <f>IF($Y167="","",IF(INDEX('Per Invoice'!S$2:S$501,$Y167)="","",INDEX('Per Invoice'!S$2:S$501,$Y167)))</f>
        <v/>
      </c>
      <c r="T167" s="7">
        <f>IF($Y167="","",IF(INDEX('Per Invoice'!T$2:T$501,$Y167)="","",INDEX('Per Invoice'!T$2:T$501,$Y167)))</f>
        <v/>
      </c>
      <c r="U167" s="7">
        <f>IF($Y167="","",IF(INDEX('Per Invoice'!U$2:U$501,$Y167)="","",INDEX('Per Invoice'!U$2:U$501,$Y167)))</f>
        <v/>
      </c>
      <c r="V167" s="7">
        <f>IF($Y167="","",IF(INDEX('Per Invoice'!V$2:V$501,$Y167)="","",INDEX('Per Invoice'!V$2:V$501,$Y167)))</f>
        <v/>
      </c>
      <c r="W167" s="7">
        <f>IF($Y167="","",IF(INDEX('Per Invoice'!W$2:W$501,$Y167)="","",INDEX('Per Invoice'!W$2:W$501,$Y167)))</f>
        <v/>
      </c>
      <c r="X167" s="7">
        <f>IF($Y167="","",IF(INDEX('Per Invoice'!X$2:X$501,$Y167)="","",INDEX('Per Invoice'!X$2:X$501,$Y167)))</f>
        <v/>
      </c>
      <c r="Y167" s="16">
        <f>IFERROR(MATCH(Settings!$C$36&amp;"|"&amp;ROWS($Y$2:$Y167),'Per Invoice'!$Z$2:$Z$501,0),"")</f>
        <v/>
      </c>
    </row>
    <row r="168">
      <c r="A168">
        <f>IF($Y168="","",IF(INDEX('Per Invoice'!A$2:A$501,$Y168)="","",INDEX('Per Invoice'!A$2:A$501,$Y168)))</f>
        <v/>
      </c>
      <c r="B168">
        <f>IF($Y168="","",IF(INDEX('Per Invoice'!B$2:B$501,$Y168)="","",INDEX('Per Invoice'!B$2:B$501,$Y168)))</f>
        <v/>
      </c>
      <c r="C168">
        <f>IF($Y168="","",IF(INDEX('Per Invoice'!C$2:C$501,$Y168)="","",INDEX('Per Invoice'!C$2:C$501,$Y168)))</f>
        <v/>
      </c>
      <c r="D168">
        <f>IF($Y168="","",IF(INDEX('Per Invoice'!D$2:D$501,$Y168)="","",INDEX('Per Invoice'!D$2:D$501,$Y168)))</f>
        <v/>
      </c>
      <c r="E168">
        <f>IF($Y168="","",IF(INDEX('Per Invoice'!E$2:E$501,$Y168)="","",INDEX('Per Invoice'!E$2:E$501,$Y168)))</f>
        <v/>
      </c>
      <c r="F168">
        <f>IF($Y168="","",IF(INDEX('Per Invoice'!F$2:F$501,$Y168)="","",INDEX('Per Invoice'!F$2:F$501,$Y168)))</f>
        <v/>
      </c>
      <c r="G168">
        <f>IF($Y168="","",IF(INDEX('Per Invoice'!G$2:G$501,$Y168)="","",INDEX('Per Invoice'!G$2:G$501,$Y168)))</f>
        <v/>
      </c>
      <c r="H168">
        <f>IF($Y168="","",IF(INDEX('Per Invoice'!H$2:H$501,$Y168)="","",INDEX('Per Invoice'!H$2:H$501,$Y168)))</f>
        <v/>
      </c>
      <c r="I168">
        <f>IF($Y168="","",IF(INDEX('Per Invoice'!I$2:I$501,$Y168)="","",INDEX('Per Invoice'!I$2:I$501,$Y168)))</f>
        <v/>
      </c>
      <c r="J168">
        <f>IF($Y168="","",IF(INDEX('Per Invoice'!J$2:J$501,$Y168)="","",INDEX('Per Invoice'!J$2:J$501,$Y168)))</f>
        <v/>
      </c>
      <c r="K168">
        <f>IF($Y168="","",IF(INDEX('Per Invoice'!K$2:K$501,$Y168)="","",INDEX('Per Invoice'!K$2:K$501,$Y168)))</f>
        <v/>
      </c>
      <c r="L168" s="7">
        <f>IF($Y168="","",IF(INDEX('Per Invoice'!L$2:L$501,$Y168)="","",INDEX('Per Invoice'!L$2:L$501,$Y168)))</f>
        <v/>
      </c>
      <c r="M168" s="14">
        <f>IF($Y168="","",IF(INDEX('Per Invoice'!M$2:M$501,$Y168)="","",INDEX('Per Invoice'!M$2:M$501,$Y168)))</f>
        <v/>
      </c>
      <c r="N168">
        <f>IF($Y168="","",IF(INDEX('Per Invoice'!N$2:N$501,$Y168)="","",INDEX('Per Invoice'!N$2:N$501,$Y168)))</f>
        <v/>
      </c>
      <c r="O168">
        <f>IF($Y168="","",IF(INDEX('Per Invoice'!O$2:O$501,$Y168)="","",INDEX('Per Invoice'!O$2:O$501,$Y168)))</f>
        <v/>
      </c>
      <c r="P168" s="7">
        <f>IF($Y168="","",IF(INDEX('Per Invoice'!P$2:P$501,$Y168)="","",INDEX('Per Invoice'!P$2:P$501,$Y168)))</f>
        <v/>
      </c>
      <c r="Q168" s="7">
        <f>IF($Y168="","",IF(INDEX('Per Invoice'!Q$2:Q$501,$Y168)="","",INDEX('Per Invoice'!Q$2:Q$501,$Y168)))</f>
        <v/>
      </c>
      <c r="R168">
        <f>IF($Y168="","",IF(INDEX('Per Invoice'!R$2:R$501,$Y168)="","",INDEX('Per Invoice'!R$2:R$501,$Y168)))</f>
        <v/>
      </c>
      <c r="S168" s="7">
        <f>IF($Y168="","",IF(INDEX('Per Invoice'!S$2:S$501,$Y168)="","",INDEX('Per Invoice'!S$2:S$501,$Y168)))</f>
        <v/>
      </c>
      <c r="T168" s="7">
        <f>IF($Y168="","",IF(INDEX('Per Invoice'!T$2:T$501,$Y168)="","",INDEX('Per Invoice'!T$2:T$501,$Y168)))</f>
        <v/>
      </c>
      <c r="U168" s="7">
        <f>IF($Y168="","",IF(INDEX('Per Invoice'!U$2:U$501,$Y168)="","",INDEX('Per Invoice'!U$2:U$501,$Y168)))</f>
        <v/>
      </c>
      <c r="V168" s="7">
        <f>IF($Y168="","",IF(INDEX('Per Invoice'!V$2:V$501,$Y168)="","",INDEX('Per Invoice'!V$2:V$501,$Y168)))</f>
        <v/>
      </c>
      <c r="W168" s="7">
        <f>IF($Y168="","",IF(INDEX('Per Invoice'!W$2:W$501,$Y168)="","",INDEX('Per Invoice'!W$2:W$501,$Y168)))</f>
        <v/>
      </c>
      <c r="X168" s="7">
        <f>IF($Y168="","",IF(INDEX('Per Invoice'!X$2:X$501,$Y168)="","",INDEX('Per Invoice'!X$2:X$501,$Y168)))</f>
        <v/>
      </c>
      <c r="Y168" s="16">
        <f>IFERROR(MATCH(Settings!$C$36&amp;"|"&amp;ROWS($Y$2:$Y168),'Per Invoice'!$Z$2:$Z$501,0),"")</f>
        <v/>
      </c>
    </row>
    <row r="169">
      <c r="A169">
        <f>IF($Y169="","",IF(INDEX('Per Invoice'!A$2:A$501,$Y169)="","",INDEX('Per Invoice'!A$2:A$501,$Y169)))</f>
        <v/>
      </c>
      <c r="B169">
        <f>IF($Y169="","",IF(INDEX('Per Invoice'!B$2:B$501,$Y169)="","",INDEX('Per Invoice'!B$2:B$501,$Y169)))</f>
        <v/>
      </c>
      <c r="C169">
        <f>IF($Y169="","",IF(INDEX('Per Invoice'!C$2:C$501,$Y169)="","",INDEX('Per Invoice'!C$2:C$501,$Y169)))</f>
        <v/>
      </c>
      <c r="D169">
        <f>IF($Y169="","",IF(INDEX('Per Invoice'!D$2:D$501,$Y169)="","",INDEX('Per Invoice'!D$2:D$501,$Y169)))</f>
        <v/>
      </c>
      <c r="E169">
        <f>IF($Y169="","",IF(INDEX('Per Invoice'!E$2:E$501,$Y169)="","",INDEX('Per Invoice'!E$2:E$501,$Y169)))</f>
        <v/>
      </c>
      <c r="F169">
        <f>IF($Y169="","",IF(INDEX('Per Invoice'!F$2:F$501,$Y169)="","",INDEX('Per Invoice'!F$2:F$501,$Y169)))</f>
        <v/>
      </c>
      <c r="G169">
        <f>IF($Y169="","",IF(INDEX('Per Invoice'!G$2:G$501,$Y169)="","",INDEX('Per Invoice'!G$2:G$501,$Y169)))</f>
        <v/>
      </c>
      <c r="H169">
        <f>IF($Y169="","",IF(INDEX('Per Invoice'!H$2:H$501,$Y169)="","",INDEX('Per Invoice'!H$2:H$501,$Y169)))</f>
        <v/>
      </c>
      <c r="I169">
        <f>IF($Y169="","",IF(INDEX('Per Invoice'!I$2:I$501,$Y169)="","",INDEX('Per Invoice'!I$2:I$501,$Y169)))</f>
        <v/>
      </c>
      <c r="J169">
        <f>IF($Y169="","",IF(INDEX('Per Invoice'!J$2:J$501,$Y169)="","",INDEX('Per Invoice'!J$2:J$501,$Y169)))</f>
        <v/>
      </c>
      <c r="K169">
        <f>IF($Y169="","",IF(INDEX('Per Invoice'!K$2:K$501,$Y169)="","",INDEX('Per Invoice'!K$2:K$501,$Y169)))</f>
        <v/>
      </c>
      <c r="L169" s="7">
        <f>IF($Y169="","",IF(INDEX('Per Invoice'!L$2:L$501,$Y169)="","",INDEX('Per Invoice'!L$2:L$501,$Y169)))</f>
        <v/>
      </c>
      <c r="M169" s="14">
        <f>IF($Y169="","",IF(INDEX('Per Invoice'!M$2:M$501,$Y169)="","",INDEX('Per Invoice'!M$2:M$501,$Y169)))</f>
        <v/>
      </c>
      <c r="N169">
        <f>IF($Y169="","",IF(INDEX('Per Invoice'!N$2:N$501,$Y169)="","",INDEX('Per Invoice'!N$2:N$501,$Y169)))</f>
        <v/>
      </c>
      <c r="O169">
        <f>IF($Y169="","",IF(INDEX('Per Invoice'!O$2:O$501,$Y169)="","",INDEX('Per Invoice'!O$2:O$501,$Y169)))</f>
        <v/>
      </c>
      <c r="P169" s="7">
        <f>IF($Y169="","",IF(INDEX('Per Invoice'!P$2:P$501,$Y169)="","",INDEX('Per Invoice'!P$2:P$501,$Y169)))</f>
        <v/>
      </c>
      <c r="Q169" s="7">
        <f>IF($Y169="","",IF(INDEX('Per Invoice'!Q$2:Q$501,$Y169)="","",INDEX('Per Invoice'!Q$2:Q$501,$Y169)))</f>
        <v/>
      </c>
      <c r="R169">
        <f>IF($Y169="","",IF(INDEX('Per Invoice'!R$2:R$501,$Y169)="","",INDEX('Per Invoice'!R$2:R$501,$Y169)))</f>
        <v/>
      </c>
      <c r="S169" s="7">
        <f>IF($Y169="","",IF(INDEX('Per Invoice'!S$2:S$501,$Y169)="","",INDEX('Per Invoice'!S$2:S$501,$Y169)))</f>
        <v/>
      </c>
      <c r="T169" s="7">
        <f>IF($Y169="","",IF(INDEX('Per Invoice'!T$2:T$501,$Y169)="","",INDEX('Per Invoice'!T$2:T$501,$Y169)))</f>
        <v/>
      </c>
      <c r="U169" s="7">
        <f>IF($Y169="","",IF(INDEX('Per Invoice'!U$2:U$501,$Y169)="","",INDEX('Per Invoice'!U$2:U$501,$Y169)))</f>
        <v/>
      </c>
      <c r="V169" s="7">
        <f>IF($Y169="","",IF(INDEX('Per Invoice'!V$2:V$501,$Y169)="","",INDEX('Per Invoice'!V$2:V$501,$Y169)))</f>
        <v/>
      </c>
      <c r="W169" s="7">
        <f>IF($Y169="","",IF(INDEX('Per Invoice'!W$2:W$501,$Y169)="","",INDEX('Per Invoice'!W$2:W$501,$Y169)))</f>
        <v/>
      </c>
      <c r="X169" s="7">
        <f>IF($Y169="","",IF(INDEX('Per Invoice'!X$2:X$501,$Y169)="","",INDEX('Per Invoice'!X$2:X$501,$Y169)))</f>
        <v/>
      </c>
      <c r="Y169" s="16">
        <f>IFERROR(MATCH(Settings!$C$36&amp;"|"&amp;ROWS($Y$2:$Y169),'Per Invoice'!$Z$2:$Z$501,0),"")</f>
        <v/>
      </c>
    </row>
    <row r="170">
      <c r="A170">
        <f>IF($Y170="","",IF(INDEX('Per Invoice'!A$2:A$501,$Y170)="","",INDEX('Per Invoice'!A$2:A$501,$Y170)))</f>
        <v/>
      </c>
      <c r="B170">
        <f>IF($Y170="","",IF(INDEX('Per Invoice'!B$2:B$501,$Y170)="","",INDEX('Per Invoice'!B$2:B$501,$Y170)))</f>
        <v/>
      </c>
      <c r="C170">
        <f>IF($Y170="","",IF(INDEX('Per Invoice'!C$2:C$501,$Y170)="","",INDEX('Per Invoice'!C$2:C$501,$Y170)))</f>
        <v/>
      </c>
      <c r="D170">
        <f>IF($Y170="","",IF(INDEX('Per Invoice'!D$2:D$501,$Y170)="","",INDEX('Per Invoice'!D$2:D$501,$Y170)))</f>
        <v/>
      </c>
      <c r="E170">
        <f>IF($Y170="","",IF(INDEX('Per Invoice'!E$2:E$501,$Y170)="","",INDEX('Per Invoice'!E$2:E$501,$Y170)))</f>
        <v/>
      </c>
      <c r="F170">
        <f>IF($Y170="","",IF(INDEX('Per Invoice'!F$2:F$501,$Y170)="","",INDEX('Per Invoice'!F$2:F$501,$Y170)))</f>
        <v/>
      </c>
      <c r="G170">
        <f>IF($Y170="","",IF(INDEX('Per Invoice'!G$2:G$501,$Y170)="","",INDEX('Per Invoice'!G$2:G$501,$Y170)))</f>
        <v/>
      </c>
      <c r="H170">
        <f>IF($Y170="","",IF(INDEX('Per Invoice'!H$2:H$501,$Y170)="","",INDEX('Per Invoice'!H$2:H$501,$Y170)))</f>
        <v/>
      </c>
      <c r="I170">
        <f>IF($Y170="","",IF(INDEX('Per Invoice'!I$2:I$501,$Y170)="","",INDEX('Per Invoice'!I$2:I$501,$Y170)))</f>
        <v/>
      </c>
      <c r="J170">
        <f>IF($Y170="","",IF(INDEX('Per Invoice'!J$2:J$501,$Y170)="","",INDEX('Per Invoice'!J$2:J$501,$Y170)))</f>
        <v/>
      </c>
      <c r="K170">
        <f>IF($Y170="","",IF(INDEX('Per Invoice'!K$2:K$501,$Y170)="","",INDEX('Per Invoice'!K$2:K$501,$Y170)))</f>
        <v/>
      </c>
      <c r="L170" s="7">
        <f>IF($Y170="","",IF(INDEX('Per Invoice'!L$2:L$501,$Y170)="","",INDEX('Per Invoice'!L$2:L$501,$Y170)))</f>
        <v/>
      </c>
      <c r="M170" s="14">
        <f>IF($Y170="","",IF(INDEX('Per Invoice'!M$2:M$501,$Y170)="","",INDEX('Per Invoice'!M$2:M$501,$Y170)))</f>
        <v/>
      </c>
      <c r="N170">
        <f>IF($Y170="","",IF(INDEX('Per Invoice'!N$2:N$501,$Y170)="","",INDEX('Per Invoice'!N$2:N$501,$Y170)))</f>
        <v/>
      </c>
      <c r="O170">
        <f>IF($Y170="","",IF(INDEX('Per Invoice'!O$2:O$501,$Y170)="","",INDEX('Per Invoice'!O$2:O$501,$Y170)))</f>
        <v/>
      </c>
      <c r="P170" s="7">
        <f>IF($Y170="","",IF(INDEX('Per Invoice'!P$2:P$501,$Y170)="","",INDEX('Per Invoice'!P$2:P$501,$Y170)))</f>
        <v/>
      </c>
      <c r="Q170" s="7">
        <f>IF($Y170="","",IF(INDEX('Per Invoice'!Q$2:Q$501,$Y170)="","",INDEX('Per Invoice'!Q$2:Q$501,$Y170)))</f>
        <v/>
      </c>
      <c r="R170">
        <f>IF($Y170="","",IF(INDEX('Per Invoice'!R$2:R$501,$Y170)="","",INDEX('Per Invoice'!R$2:R$501,$Y170)))</f>
        <v/>
      </c>
      <c r="S170" s="7">
        <f>IF($Y170="","",IF(INDEX('Per Invoice'!S$2:S$501,$Y170)="","",INDEX('Per Invoice'!S$2:S$501,$Y170)))</f>
        <v/>
      </c>
      <c r="T170" s="7">
        <f>IF($Y170="","",IF(INDEX('Per Invoice'!T$2:T$501,$Y170)="","",INDEX('Per Invoice'!T$2:T$501,$Y170)))</f>
        <v/>
      </c>
      <c r="U170" s="7">
        <f>IF($Y170="","",IF(INDEX('Per Invoice'!U$2:U$501,$Y170)="","",INDEX('Per Invoice'!U$2:U$501,$Y170)))</f>
        <v/>
      </c>
      <c r="V170" s="7">
        <f>IF($Y170="","",IF(INDEX('Per Invoice'!V$2:V$501,$Y170)="","",INDEX('Per Invoice'!V$2:V$501,$Y170)))</f>
        <v/>
      </c>
      <c r="W170" s="7">
        <f>IF($Y170="","",IF(INDEX('Per Invoice'!W$2:W$501,$Y170)="","",INDEX('Per Invoice'!W$2:W$501,$Y170)))</f>
        <v/>
      </c>
      <c r="X170" s="7">
        <f>IF($Y170="","",IF(INDEX('Per Invoice'!X$2:X$501,$Y170)="","",INDEX('Per Invoice'!X$2:X$501,$Y170)))</f>
        <v/>
      </c>
      <c r="Y170" s="16">
        <f>IFERROR(MATCH(Settings!$C$36&amp;"|"&amp;ROWS($Y$2:$Y170),'Per Invoice'!$Z$2:$Z$501,0),"")</f>
        <v/>
      </c>
    </row>
    <row r="171">
      <c r="A171">
        <f>IF($Y171="","",IF(INDEX('Per Invoice'!A$2:A$501,$Y171)="","",INDEX('Per Invoice'!A$2:A$501,$Y171)))</f>
        <v/>
      </c>
      <c r="B171">
        <f>IF($Y171="","",IF(INDEX('Per Invoice'!B$2:B$501,$Y171)="","",INDEX('Per Invoice'!B$2:B$501,$Y171)))</f>
        <v/>
      </c>
      <c r="C171">
        <f>IF($Y171="","",IF(INDEX('Per Invoice'!C$2:C$501,$Y171)="","",INDEX('Per Invoice'!C$2:C$501,$Y171)))</f>
        <v/>
      </c>
      <c r="D171">
        <f>IF($Y171="","",IF(INDEX('Per Invoice'!D$2:D$501,$Y171)="","",INDEX('Per Invoice'!D$2:D$501,$Y171)))</f>
        <v/>
      </c>
      <c r="E171">
        <f>IF($Y171="","",IF(INDEX('Per Invoice'!E$2:E$501,$Y171)="","",INDEX('Per Invoice'!E$2:E$501,$Y171)))</f>
        <v/>
      </c>
      <c r="F171">
        <f>IF($Y171="","",IF(INDEX('Per Invoice'!F$2:F$501,$Y171)="","",INDEX('Per Invoice'!F$2:F$501,$Y171)))</f>
        <v/>
      </c>
      <c r="G171">
        <f>IF($Y171="","",IF(INDEX('Per Invoice'!G$2:G$501,$Y171)="","",INDEX('Per Invoice'!G$2:G$501,$Y171)))</f>
        <v/>
      </c>
      <c r="H171">
        <f>IF($Y171="","",IF(INDEX('Per Invoice'!H$2:H$501,$Y171)="","",INDEX('Per Invoice'!H$2:H$501,$Y171)))</f>
        <v/>
      </c>
      <c r="I171">
        <f>IF($Y171="","",IF(INDEX('Per Invoice'!I$2:I$501,$Y171)="","",INDEX('Per Invoice'!I$2:I$501,$Y171)))</f>
        <v/>
      </c>
      <c r="J171">
        <f>IF($Y171="","",IF(INDEX('Per Invoice'!J$2:J$501,$Y171)="","",INDEX('Per Invoice'!J$2:J$501,$Y171)))</f>
        <v/>
      </c>
      <c r="K171">
        <f>IF($Y171="","",IF(INDEX('Per Invoice'!K$2:K$501,$Y171)="","",INDEX('Per Invoice'!K$2:K$501,$Y171)))</f>
        <v/>
      </c>
      <c r="L171" s="7">
        <f>IF($Y171="","",IF(INDEX('Per Invoice'!L$2:L$501,$Y171)="","",INDEX('Per Invoice'!L$2:L$501,$Y171)))</f>
        <v/>
      </c>
      <c r="M171" s="14">
        <f>IF($Y171="","",IF(INDEX('Per Invoice'!M$2:M$501,$Y171)="","",INDEX('Per Invoice'!M$2:M$501,$Y171)))</f>
        <v/>
      </c>
      <c r="N171">
        <f>IF($Y171="","",IF(INDEX('Per Invoice'!N$2:N$501,$Y171)="","",INDEX('Per Invoice'!N$2:N$501,$Y171)))</f>
        <v/>
      </c>
      <c r="O171">
        <f>IF($Y171="","",IF(INDEX('Per Invoice'!O$2:O$501,$Y171)="","",INDEX('Per Invoice'!O$2:O$501,$Y171)))</f>
        <v/>
      </c>
      <c r="P171" s="7">
        <f>IF($Y171="","",IF(INDEX('Per Invoice'!P$2:P$501,$Y171)="","",INDEX('Per Invoice'!P$2:P$501,$Y171)))</f>
        <v/>
      </c>
      <c r="Q171" s="7">
        <f>IF($Y171="","",IF(INDEX('Per Invoice'!Q$2:Q$501,$Y171)="","",INDEX('Per Invoice'!Q$2:Q$501,$Y171)))</f>
        <v/>
      </c>
      <c r="R171">
        <f>IF($Y171="","",IF(INDEX('Per Invoice'!R$2:R$501,$Y171)="","",INDEX('Per Invoice'!R$2:R$501,$Y171)))</f>
        <v/>
      </c>
      <c r="S171" s="7">
        <f>IF($Y171="","",IF(INDEX('Per Invoice'!S$2:S$501,$Y171)="","",INDEX('Per Invoice'!S$2:S$501,$Y171)))</f>
        <v/>
      </c>
      <c r="T171" s="7">
        <f>IF($Y171="","",IF(INDEX('Per Invoice'!T$2:T$501,$Y171)="","",INDEX('Per Invoice'!T$2:T$501,$Y171)))</f>
        <v/>
      </c>
      <c r="U171" s="7">
        <f>IF($Y171="","",IF(INDEX('Per Invoice'!U$2:U$501,$Y171)="","",INDEX('Per Invoice'!U$2:U$501,$Y171)))</f>
        <v/>
      </c>
      <c r="V171" s="7">
        <f>IF($Y171="","",IF(INDEX('Per Invoice'!V$2:V$501,$Y171)="","",INDEX('Per Invoice'!V$2:V$501,$Y171)))</f>
        <v/>
      </c>
      <c r="W171" s="7">
        <f>IF($Y171="","",IF(INDEX('Per Invoice'!W$2:W$501,$Y171)="","",INDEX('Per Invoice'!W$2:W$501,$Y171)))</f>
        <v/>
      </c>
      <c r="X171" s="7">
        <f>IF($Y171="","",IF(INDEX('Per Invoice'!X$2:X$501,$Y171)="","",INDEX('Per Invoice'!X$2:X$501,$Y171)))</f>
        <v/>
      </c>
      <c r="Y171" s="16">
        <f>IFERROR(MATCH(Settings!$C$36&amp;"|"&amp;ROWS($Y$2:$Y171),'Per Invoice'!$Z$2:$Z$501,0),"")</f>
        <v/>
      </c>
    </row>
    <row r="172">
      <c r="A172">
        <f>IF($Y172="","",IF(INDEX('Per Invoice'!A$2:A$501,$Y172)="","",INDEX('Per Invoice'!A$2:A$501,$Y172)))</f>
        <v/>
      </c>
      <c r="B172">
        <f>IF($Y172="","",IF(INDEX('Per Invoice'!B$2:B$501,$Y172)="","",INDEX('Per Invoice'!B$2:B$501,$Y172)))</f>
        <v/>
      </c>
      <c r="C172">
        <f>IF($Y172="","",IF(INDEX('Per Invoice'!C$2:C$501,$Y172)="","",INDEX('Per Invoice'!C$2:C$501,$Y172)))</f>
        <v/>
      </c>
      <c r="D172">
        <f>IF($Y172="","",IF(INDEX('Per Invoice'!D$2:D$501,$Y172)="","",INDEX('Per Invoice'!D$2:D$501,$Y172)))</f>
        <v/>
      </c>
      <c r="E172">
        <f>IF($Y172="","",IF(INDEX('Per Invoice'!E$2:E$501,$Y172)="","",INDEX('Per Invoice'!E$2:E$501,$Y172)))</f>
        <v/>
      </c>
      <c r="F172">
        <f>IF($Y172="","",IF(INDEX('Per Invoice'!F$2:F$501,$Y172)="","",INDEX('Per Invoice'!F$2:F$501,$Y172)))</f>
        <v/>
      </c>
      <c r="G172">
        <f>IF($Y172="","",IF(INDEX('Per Invoice'!G$2:G$501,$Y172)="","",INDEX('Per Invoice'!G$2:G$501,$Y172)))</f>
        <v/>
      </c>
      <c r="H172">
        <f>IF($Y172="","",IF(INDEX('Per Invoice'!H$2:H$501,$Y172)="","",INDEX('Per Invoice'!H$2:H$501,$Y172)))</f>
        <v/>
      </c>
      <c r="I172">
        <f>IF($Y172="","",IF(INDEX('Per Invoice'!I$2:I$501,$Y172)="","",INDEX('Per Invoice'!I$2:I$501,$Y172)))</f>
        <v/>
      </c>
      <c r="J172">
        <f>IF($Y172="","",IF(INDEX('Per Invoice'!J$2:J$501,$Y172)="","",INDEX('Per Invoice'!J$2:J$501,$Y172)))</f>
        <v/>
      </c>
      <c r="K172">
        <f>IF($Y172="","",IF(INDEX('Per Invoice'!K$2:K$501,$Y172)="","",INDEX('Per Invoice'!K$2:K$501,$Y172)))</f>
        <v/>
      </c>
      <c r="L172" s="7">
        <f>IF($Y172="","",IF(INDEX('Per Invoice'!L$2:L$501,$Y172)="","",INDEX('Per Invoice'!L$2:L$501,$Y172)))</f>
        <v/>
      </c>
      <c r="M172" s="14">
        <f>IF($Y172="","",IF(INDEX('Per Invoice'!M$2:M$501,$Y172)="","",INDEX('Per Invoice'!M$2:M$501,$Y172)))</f>
        <v/>
      </c>
      <c r="N172">
        <f>IF($Y172="","",IF(INDEX('Per Invoice'!N$2:N$501,$Y172)="","",INDEX('Per Invoice'!N$2:N$501,$Y172)))</f>
        <v/>
      </c>
      <c r="O172">
        <f>IF($Y172="","",IF(INDEX('Per Invoice'!O$2:O$501,$Y172)="","",INDEX('Per Invoice'!O$2:O$501,$Y172)))</f>
        <v/>
      </c>
      <c r="P172" s="7">
        <f>IF($Y172="","",IF(INDEX('Per Invoice'!P$2:P$501,$Y172)="","",INDEX('Per Invoice'!P$2:P$501,$Y172)))</f>
        <v/>
      </c>
      <c r="Q172" s="7">
        <f>IF($Y172="","",IF(INDEX('Per Invoice'!Q$2:Q$501,$Y172)="","",INDEX('Per Invoice'!Q$2:Q$501,$Y172)))</f>
        <v/>
      </c>
      <c r="R172">
        <f>IF($Y172="","",IF(INDEX('Per Invoice'!R$2:R$501,$Y172)="","",INDEX('Per Invoice'!R$2:R$501,$Y172)))</f>
        <v/>
      </c>
      <c r="S172" s="7">
        <f>IF($Y172="","",IF(INDEX('Per Invoice'!S$2:S$501,$Y172)="","",INDEX('Per Invoice'!S$2:S$501,$Y172)))</f>
        <v/>
      </c>
      <c r="T172" s="7">
        <f>IF($Y172="","",IF(INDEX('Per Invoice'!T$2:T$501,$Y172)="","",INDEX('Per Invoice'!T$2:T$501,$Y172)))</f>
        <v/>
      </c>
      <c r="U172" s="7">
        <f>IF($Y172="","",IF(INDEX('Per Invoice'!U$2:U$501,$Y172)="","",INDEX('Per Invoice'!U$2:U$501,$Y172)))</f>
        <v/>
      </c>
      <c r="V172" s="7">
        <f>IF($Y172="","",IF(INDEX('Per Invoice'!V$2:V$501,$Y172)="","",INDEX('Per Invoice'!V$2:V$501,$Y172)))</f>
        <v/>
      </c>
      <c r="W172" s="7">
        <f>IF($Y172="","",IF(INDEX('Per Invoice'!W$2:W$501,$Y172)="","",INDEX('Per Invoice'!W$2:W$501,$Y172)))</f>
        <v/>
      </c>
      <c r="X172" s="7">
        <f>IF($Y172="","",IF(INDEX('Per Invoice'!X$2:X$501,$Y172)="","",INDEX('Per Invoice'!X$2:X$501,$Y172)))</f>
        <v/>
      </c>
      <c r="Y172" s="16">
        <f>IFERROR(MATCH(Settings!$C$36&amp;"|"&amp;ROWS($Y$2:$Y172),'Per Invoice'!$Z$2:$Z$501,0),"")</f>
        <v/>
      </c>
    </row>
    <row r="173">
      <c r="A173">
        <f>IF($Y173="","",IF(INDEX('Per Invoice'!A$2:A$501,$Y173)="","",INDEX('Per Invoice'!A$2:A$501,$Y173)))</f>
        <v/>
      </c>
      <c r="B173">
        <f>IF($Y173="","",IF(INDEX('Per Invoice'!B$2:B$501,$Y173)="","",INDEX('Per Invoice'!B$2:B$501,$Y173)))</f>
        <v/>
      </c>
      <c r="C173">
        <f>IF($Y173="","",IF(INDEX('Per Invoice'!C$2:C$501,$Y173)="","",INDEX('Per Invoice'!C$2:C$501,$Y173)))</f>
        <v/>
      </c>
      <c r="D173">
        <f>IF($Y173="","",IF(INDEX('Per Invoice'!D$2:D$501,$Y173)="","",INDEX('Per Invoice'!D$2:D$501,$Y173)))</f>
        <v/>
      </c>
      <c r="E173">
        <f>IF($Y173="","",IF(INDEX('Per Invoice'!E$2:E$501,$Y173)="","",INDEX('Per Invoice'!E$2:E$501,$Y173)))</f>
        <v/>
      </c>
      <c r="F173">
        <f>IF($Y173="","",IF(INDEX('Per Invoice'!F$2:F$501,$Y173)="","",INDEX('Per Invoice'!F$2:F$501,$Y173)))</f>
        <v/>
      </c>
      <c r="G173">
        <f>IF($Y173="","",IF(INDEX('Per Invoice'!G$2:G$501,$Y173)="","",INDEX('Per Invoice'!G$2:G$501,$Y173)))</f>
        <v/>
      </c>
      <c r="H173">
        <f>IF($Y173="","",IF(INDEX('Per Invoice'!H$2:H$501,$Y173)="","",INDEX('Per Invoice'!H$2:H$501,$Y173)))</f>
        <v/>
      </c>
      <c r="I173">
        <f>IF($Y173="","",IF(INDEX('Per Invoice'!I$2:I$501,$Y173)="","",INDEX('Per Invoice'!I$2:I$501,$Y173)))</f>
        <v/>
      </c>
      <c r="J173">
        <f>IF($Y173="","",IF(INDEX('Per Invoice'!J$2:J$501,$Y173)="","",INDEX('Per Invoice'!J$2:J$501,$Y173)))</f>
        <v/>
      </c>
      <c r="K173">
        <f>IF($Y173="","",IF(INDEX('Per Invoice'!K$2:K$501,$Y173)="","",INDEX('Per Invoice'!K$2:K$501,$Y173)))</f>
        <v/>
      </c>
      <c r="L173" s="7">
        <f>IF($Y173="","",IF(INDEX('Per Invoice'!L$2:L$501,$Y173)="","",INDEX('Per Invoice'!L$2:L$501,$Y173)))</f>
        <v/>
      </c>
      <c r="M173" s="14">
        <f>IF($Y173="","",IF(INDEX('Per Invoice'!M$2:M$501,$Y173)="","",INDEX('Per Invoice'!M$2:M$501,$Y173)))</f>
        <v/>
      </c>
      <c r="N173">
        <f>IF($Y173="","",IF(INDEX('Per Invoice'!N$2:N$501,$Y173)="","",INDEX('Per Invoice'!N$2:N$501,$Y173)))</f>
        <v/>
      </c>
      <c r="O173">
        <f>IF($Y173="","",IF(INDEX('Per Invoice'!O$2:O$501,$Y173)="","",INDEX('Per Invoice'!O$2:O$501,$Y173)))</f>
        <v/>
      </c>
      <c r="P173" s="7">
        <f>IF($Y173="","",IF(INDEX('Per Invoice'!P$2:P$501,$Y173)="","",INDEX('Per Invoice'!P$2:P$501,$Y173)))</f>
        <v/>
      </c>
      <c r="Q173" s="7">
        <f>IF($Y173="","",IF(INDEX('Per Invoice'!Q$2:Q$501,$Y173)="","",INDEX('Per Invoice'!Q$2:Q$501,$Y173)))</f>
        <v/>
      </c>
      <c r="R173">
        <f>IF($Y173="","",IF(INDEX('Per Invoice'!R$2:R$501,$Y173)="","",INDEX('Per Invoice'!R$2:R$501,$Y173)))</f>
        <v/>
      </c>
      <c r="S173" s="7">
        <f>IF($Y173="","",IF(INDEX('Per Invoice'!S$2:S$501,$Y173)="","",INDEX('Per Invoice'!S$2:S$501,$Y173)))</f>
        <v/>
      </c>
      <c r="T173" s="7">
        <f>IF($Y173="","",IF(INDEX('Per Invoice'!T$2:T$501,$Y173)="","",INDEX('Per Invoice'!T$2:T$501,$Y173)))</f>
        <v/>
      </c>
      <c r="U173" s="7">
        <f>IF($Y173="","",IF(INDEX('Per Invoice'!U$2:U$501,$Y173)="","",INDEX('Per Invoice'!U$2:U$501,$Y173)))</f>
        <v/>
      </c>
      <c r="V173" s="7">
        <f>IF($Y173="","",IF(INDEX('Per Invoice'!V$2:V$501,$Y173)="","",INDEX('Per Invoice'!V$2:V$501,$Y173)))</f>
        <v/>
      </c>
      <c r="W173" s="7">
        <f>IF($Y173="","",IF(INDEX('Per Invoice'!W$2:W$501,$Y173)="","",INDEX('Per Invoice'!W$2:W$501,$Y173)))</f>
        <v/>
      </c>
      <c r="X173" s="7">
        <f>IF($Y173="","",IF(INDEX('Per Invoice'!X$2:X$501,$Y173)="","",INDEX('Per Invoice'!X$2:X$501,$Y173)))</f>
        <v/>
      </c>
      <c r="Y173" s="16">
        <f>IFERROR(MATCH(Settings!$C$36&amp;"|"&amp;ROWS($Y$2:$Y173),'Per Invoice'!$Z$2:$Z$501,0),"")</f>
        <v/>
      </c>
    </row>
    <row r="174">
      <c r="A174">
        <f>IF($Y174="","",IF(INDEX('Per Invoice'!A$2:A$501,$Y174)="","",INDEX('Per Invoice'!A$2:A$501,$Y174)))</f>
        <v/>
      </c>
      <c r="B174">
        <f>IF($Y174="","",IF(INDEX('Per Invoice'!B$2:B$501,$Y174)="","",INDEX('Per Invoice'!B$2:B$501,$Y174)))</f>
        <v/>
      </c>
      <c r="C174">
        <f>IF($Y174="","",IF(INDEX('Per Invoice'!C$2:C$501,$Y174)="","",INDEX('Per Invoice'!C$2:C$501,$Y174)))</f>
        <v/>
      </c>
      <c r="D174">
        <f>IF($Y174="","",IF(INDEX('Per Invoice'!D$2:D$501,$Y174)="","",INDEX('Per Invoice'!D$2:D$501,$Y174)))</f>
        <v/>
      </c>
      <c r="E174">
        <f>IF($Y174="","",IF(INDEX('Per Invoice'!E$2:E$501,$Y174)="","",INDEX('Per Invoice'!E$2:E$501,$Y174)))</f>
        <v/>
      </c>
      <c r="F174">
        <f>IF($Y174="","",IF(INDEX('Per Invoice'!F$2:F$501,$Y174)="","",INDEX('Per Invoice'!F$2:F$501,$Y174)))</f>
        <v/>
      </c>
      <c r="G174">
        <f>IF($Y174="","",IF(INDEX('Per Invoice'!G$2:G$501,$Y174)="","",INDEX('Per Invoice'!G$2:G$501,$Y174)))</f>
        <v/>
      </c>
      <c r="H174">
        <f>IF($Y174="","",IF(INDEX('Per Invoice'!H$2:H$501,$Y174)="","",INDEX('Per Invoice'!H$2:H$501,$Y174)))</f>
        <v/>
      </c>
      <c r="I174">
        <f>IF($Y174="","",IF(INDEX('Per Invoice'!I$2:I$501,$Y174)="","",INDEX('Per Invoice'!I$2:I$501,$Y174)))</f>
        <v/>
      </c>
      <c r="J174">
        <f>IF($Y174="","",IF(INDEX('Per Invoice'!J$2:J$501,$Y174)="","",INDEX('Per Invoice'!J$2:J$501,$Y174)))</f>
        <v/>
      </c>
      <c r="K174">
        <f>IF($Y174="","",IF(INDEX('Per Invoice'!K$2:K$501,$Y174)="","",INDEX('Per Invoice'!K$2:K$501,$Y174)))</f>
        <v/>
      </c>
      <c r="L174" s="7">
        <f>IF($Y174="","",IF(INDEX('Per Invoice'!L$2:L$501,$Y174)="","",INDEX('Per Invoice'!L$2:L$501,$Y174)))</f>
        <v/>
      </c>
      <c r="M174" s="14">
        <f>IF($Y174="","",IF(INDEX('Per Invoice'!M$2:M$501,$Y174)="","",INDEX('Per Invoice'!M$2:M$501,$Y174)))</f>
        <v/>
      </c>
      <c r="N174">
        <f>IF($Y174="","",IF(INDEX('Per Invoice'!N$2:N$501,$Y174)="","",INDEX('Per Invoice'!N$2:N$501,$Y174)))</f>
        <v/>
      </c>
      <c r="O174">
        <f>IF($Y174="","",IF(INDEX('Per Invoice'!O$2:O$501,$Y174)="","",INDEX('Per Invoice'!O$2:O$501,$Y174)))</f>
        <v/>
      </c>
      <c r="P174" s="7">
        <f>IF($Y174="","",IF(INDEX('Per Invoice'!P$2:P$501,$Y174)="","",INDEX('Per Invoice'!P$2:P$501,$Y174)))</f>
        <v/>
      </c>
      <c r="Q174" s="7">
        <f>IF($Y174="","",IF(INDEX('Per Invoice'!Q$2:Q$501,$Y174)="","",INDEX('Per Invoice'!Q$2:Q$501,$Y174)))</f>
        <v/>
      </c>
      <c r="R174">
        <f>IF($Y174="","",IF(INDEX('Per Invoice'!R$2:R$501,$Y174)="","",INDEX('Per Invoice'!R$2:R$501,$Y174)))</f>
        <v/>
      </c>
      <c r="S174" s="7">
        <f>IF($Y174="","",IF(INDEX('Per Invoice'!S$2:S$501,$Y174)="","",INDEX('Per Invoice'!S$2:S$501,$Y174)))</f>
        <v/>
      </c>
      <c r="T174" s="7">
        <f>IF($Y174="","",IF(INDEX('Per Invoice'!T$2:T$501,$Y174)="","",INDEX('Per Invoice'!T$2:T$501,$Y174)))</f>
        <v/>
      </c>
      <c r="U174" s="7">
        <f>IF($Y174="","",IF(INDEX('Per Invoice'!U$2:U$501,$Y174)="","",INDEX('Per Invoice'!U$2:U$501,$Y174)))</f>
        <v/>
      </c>
      <c r="V174" s="7">
        <f>IF($Y174="","",IF(INDEX('Per Invoice'!V$2:V$501,$Y174)="","",INDEX('Per Invoice'!V$2:V$501,$Y174)))</f>
        <v/>
      </c>
      <c r="W174" s="7">
        <f>IF($Y174="","",IF(INDEX('Per Invoice'!W$2:W$501,$Y174)="","",INDEX('Per Invoice'!W$2:W$501,$Y174)))</f>
        <v/>
      </c>
      <c r="X174" s="7">
        <f>IF($Y174="","",IF(INDEX('Per Invoice'!X$2:X$501,$Y174)="","",INDEX('Per Invoice'!X$2:X$501,$Y174)))</f>
        <v/>
      </c>
      <c r="Y174" s="16">
        <f>IFERROR(MATCH(Settings!$C$36&amp;"|"&amp;ROWS($Y$2:$Y174),'Per Invoice'!$Z$2:$Z$501,0),"")</f>
        <v/>
      </c>
    </row>
    <row r="175">
      <c r="A175">
        <f>IF($Y175="","",IF(INDEX('Per Invoice'!A$2:A$501,$Y175)="","",INDEX('Per Invoice'!A$2:A$501,$Y175)))</f>
        <v/>
      </c>
      <c r="B175">
        <f>IF($Y175="","",IF(INDEX('Per Invoice'!B$2:B$501,$Y175)="","",INDEX('Per Invoice'!B$2:B$501,$Y175)))</f>
        <v/>
      </c>
      <c r="C175">
        <f>IF($Y175="","",IF(INDEX('Per Invoice'!C$2:C$501,$Y175)="","",INDEX('Per Invoice'!C$2:C$501,$Y175)))</f>
        <v/>
      </c>
      <c r="D175">
        <f>IF($Y175="","",IF(INDEX('Per Invoice'!D$2:D$501,$Y175)="","",INDEX('Per Invoice'!D$2:D$501,$Y175)))</f>
        <v/>
      </c>
      <c r="E175">
        <f>IF($Y175="","",IF(INDEX('Per Invoice'!E$2:E$501,$Y175)="","",INDEX('Per Invoice'!E$2:E$501,$Y175)))</f>
        <v/>
      </c>
      <c r="F175">
        <f>IF($Y175="","",IF(INDEX('Per Invoice'!F$2:F$501,$Y175)="","",INDEX('Per Invoice'!F$2:F$501,$Y175)))</f>
        <v/>
      </c>
      <c r="G175">
        <f>IF($Y175="","",IF(INDEX('Per Invoice'!G$2:G$501,$Y175)="","",INDEX('Per Invoice'!G$2:G$501,$Y175)))</f>
        <v/>
      </c>
      <c r="H175">
        <f>IF($Y175="","",IF(INDEX('Per Invoice'!H$2:H$501,$Y175)="","",INDEX('Per Invoice'!H$2:H$501,$Y175)))</f>
        <v/>
      </c>
      <c r="I175">
        <f>IF($Y175="","",IF(INDEX('Per Invoice'!I$2:I$501,$Y175)="","",INDEX('Per Invoice'!I$2:I$501,$Y175)))</f>
        <v/>
      </c>
      <c r="J175">
        <f>IF($Y175="","",IF(INDEX('Per Invoice'!J$2:J$501,$Y175)="","",INDEX('Per Invoice'!J$2:J$501,$Y175)))</f>
        <v/>
      </c>
      <c r="K175">
        <f>IF($Y175="","",IF(INDEX('Per Invoice'!K$2:K$501,$Y175)="","",INDEX('Per Invoice'!K$2:K$501,$Y175)))</f>
        <v/>
      </c>
      <c r="L175" s="7">
        <f>IF($Y175="","",IF(INDEX('Per Invoice'!L$2:L$501,$Y175)="","",INDEX('Per Invoice'!L$2:L$501,$Y175)))</f>
        <v/>
      </c>
      <c r="M175" s="14">
        <f>IF($Y175="","",IF(INDEX('Per Invoice'!M$2:M$501,$Y175)="","",INDEX('Per Invoice'!M$2:M$501,$Y175)))</f>
        <v/>
      </c>
      <c r="N175">
        <f>IF($Y175="","",IF(INDEX('Per Invoice'!N$2:N$501,$Y175)="","",INDEX('Per Invoice'!N$2:N$501,$Y175)))</f>
        <v/>
      </c>
      <c r="O175">
        <f>IF($Y175="","",IF(INDEX('Per Invoice'!O$2:O$501,$Y175)="","",INDEX('Per Invoice'!O$2:O$501,$Y175)))</f>
        <v/>
      </c>
      <c r="P175" s="7">
        <f>IF($Y175="","",IF(INDEX('Per Invoice'!P$2:P$501,$Y175)="","",INDEX('Per Invoice'!P$2:P$501,$Y175)))</f>
        <v/>
      </c>
      <c r="Q175" s="7">
        <f>IF($Y175="","",IF(INDEX('Per Invoice'!Q$2:Q$501,$Y175)="","",INDEX('Per Invoice'!Q$2:Q$501,$Y175)))</f>
        <v/>
      </c>
      <c r="R175">
        <f>IF($Y175="","",IF(INDEX('Per Invoice'!R$2:R$501,$Y175)="","",INDEX('Per Invoice'!R$2:R$501,$Y175)))</f>
        <v/>
      </c>
      <c r="S175" s="7">
        <f>IF($Y175="","",IF(INDEX('Per Invoice'!S$2:S$501,$Y175)="","",INDEX('Per Invoice'!S$2:S$501,$Y175)))</f>
        <v/>
      </c>
      <c r="T175" s="7">
        <f>IF($Y175="","",IF(INDEX('Per Invoice'!T$2:T$501,$Y175)="","",INDEX('Per Invoice'!T$2:T$501,$Y175)))</f>
        <v/>
      </c>
      <c r="U175" s="7">
        <f>IF($Y175="","",IF(INDEX('Per Invoice'!U$2:U$501,$Y175)="","",INDEX('Per Invoice'!U$2:U$501,$Y175)))</f>
        <v/>
      </c>
      <c r="V175" s="7">
        <f>IF($Y175="","",IF(INDEX('Per Invoice'!V$2:V$501,$Y175)="","",INDEX('Per Invoice'!V$2:V$501,$Y175)))</f>
        <v/>
      </c>
      <c r="W175" s="7">
        <f>IF($Y175="","",IF(INDEX('Per Invoice'!W$2:W$501,$Y175)="","",INDEX('Per Invoice'!W$2:W$501,$Y175)))</f>
        <v/>
      </c>
      <c r="X175" s="7">
        <f>IF($Y175="","",IF(INDEX('Per Invoice'!X$2:X$501,$Y175)="","",INDEX('Per Invoice'!X$2:X$501,$Y175)))</f>
        <v/>
      </c>
      <c r="Y175" s="16">
        <f>IFERROR(MATCH(Settings!$C$36&amp;"|"&amp;ROWS($Y$2:$Y175),'Per Invoice'!$Z$2:$Z$501,0),"")</f>
        <v/>
      </c>
    </row>
    <row r="176">
      <c r="A176">
        <f>IF($Y176="","",IF(INDEX('Per Invoice'!A$2:A$501,$Y176)="","",INDEX('Per Invoice'!A$2:A$501,$Y176)))</f>
        <v/>
      </c>
      <c r="B176">
        <f>IF($Y176="","",IF(INDEX('Per Invoice'!B$2:B$501,$Y176)="","",INDEX('Per Invoice'!B$2:B$501,$Y176)))</f>
        <v/>
      </c>
      <c r="C176">
        <f>IF($Y176="","",IF(INDEX('Per Invoice'!C$2:C$501,$Y176)="","",INDEX('Per Invoice'!C$2:C$501,$Y176)))</f>
        <v/>
      </c>
      <c r="D176">
        <f>IF($Y176="","",IF(INDEX('Per Invoice'!D$2:D$501,$Y176)="","",INDEX('Per Invoice'!D$2:D$501,$Y176)))</f>
        <v/>
      </c>
      <c r="E176">
        <f>IF($Y176="","",IF(INDEX('Per Invoice'!E$2:E$501,$Y176)="","",INDEX('Per Invoice'!E$2:E$501,$Y176)))</f>
        <v/>
      </c>
      <c r="F176">
        <f>IF($Y176="","",IF(INDEX('Per Invoice'!F$2:F$501,$Y176)="","",INDEX('Per Invoice'!F$2:F$501,$Y176)))</f>
        <v/>
      </c>
      <c r="G176">
        <f>IF($Y176="","",IF(INDEX('Per Invoice'!G$2:G$501,$Y176)="","",INDEX('Per Invoice'!G$2:G$501,$Y176)))</f>
        <v/>
      </c>
      <c r="H176">
        <f>IF($Y176="","",IF(INDEX('Per Invoice'!H$2:H$501,$Y176)="","",INDEX('Per Invoice'!H$2:H$501,$Y176)))</f>
        <v/>
      </c>
      <c r="I176">
        <f>IF($Y176="","",IF(INDEX('Per Invoice'!I$2:I$501,$Y176)="","",INDEX('Per Invoice'!I$2:I$501,$Y176)))</f>
        <v/>
      </c>
      <c r="J176">
        <f>IF($Y176="","",IF(INDEX('Per Invoice'!J$2:J$501,$Y176)="","",INDEX('Per Invoice'!J$2:J$501,$Y176)))</f>
        <v/>
      </c>
      <c r="K176">
        <f>IF($Y176="","",IF(INDEX('Per Invoice'!K$2:K$501,$Y176)="","",INDEX('Per Invoice'!K$2:K$501,$Y176)))</f>
        <v/>
      </c>
      <c r="L176" s="7">
        <f>IF($Y176="","",IF(INDEX('Per Invoice'!L$2:L$501,$Y176)="","",INDEX('Per Invoice'!L$2:L$501,$Y176)))</f>
        <v/>
      </c>
      <c r="M176" s="14">
        <f>IF($Y176="","",IF(INDEX('Per Invoice'!M$2:M$501,$Y176)="","",INDEX('Per Invoice'!M$2:M$501,$Y176)))</f>
        <v/>
      </c>
      <c r="N176">
        <f>IF($Y176="","",IF(INDEX('Per Invoice'!N$2:N$501,$Y176)="","",INDEX('Per Invoice'!N$2:N$501,$Y176)))</f>
        <v/>
      </c>
      <c r="O176">
        <f>IF($Y176="","",IF(INDEX('Per Invoice'!O$2:O$501,$Y176)="","",INDEX('Per Invoice'!O$2:O$501,$Y176)))</f>
        <v/>
      </c>
      <c r="P176" s="7">
        <f>IF($Y176="","",IF(INDEX('Per Invoice'!P$2:P$501,$Y176)="","",INDEX('Per Invoice'!P$2:P$501,$Y176)))</f>
        <v/>
      </c>
      <c r="Q176" s="7">
        <f>IF($Y176="","",IF(INDEX('Per Invoice'!Q$2:Q$501,$Y176)="","",INDEX('Per Invoice'!Q$2:Q$501,$Y176)))</f>
        <v/>
      </c>
      <c r="R176">
        <f>IF($Y176="","",IF(INDEX('Per Invoice'!R$2:R$501,$Y176)="","",INDEX('Per Invoice'!R$2:R$501,$Y176)))</f>
        <v/>
      </c>
      <c r="S176" s="7">
        <f>IF($Y176="","",IF(INDEX('Per Invoice'!S$2:S$501,$Y176)="","",INDEX('Per Invoice'!S$2:S$501,$Y176)))</f>
        <v/>
      </c>
      <c r="T176" s="7">
        <f>IF($Y176="","",IF(INDEX('Per Invoice'!T$2:T$501,$Y176)="","",INDEX('Per Invoice'!T$2:T$501,$Y176)))</f>
        <v/>
      </c>
      <c r="U176" s="7">
        <f>IF($Y176="","",IF(INDEX('Per Invoice'!U$2:U$501,$Y176)="","",INDEX('Per Invoice'!U$2:U$501,$Y176)))</f>
        <v/>
      </c>
      <c r="V176" s="7">
        <f>IF($Y176="","",IF(INDEX('Per Invoice'!V$2:V$501,$Y176)="","",INDEX('Per Invoice'!V$2:V$501,$Y176)))</f>
        <v/>
      </c>
      <c r="W176" s="7">
        <f>IF($Y176="","",IF(INDEX('Per Invoice'!W$2:W$501,$Y176)="","",INDEX('Per Invoice'!W$2:W$501,$Y176)))</f>
        <v/>
      </c>
      <c r="X176" s="7">
        <f>IF($Y176="","",IF(INDEX('Per Invoice'!X$2:X$501,$Y176)="","",INDEX('Per Invoice'!X$2:X$501,$Y176)))</f>
        <v/>
      </c>
      <c r="Y176" s="16">
        <f>IFERROR(MATCH(Settings!$C$36&amp;"|"&amp;ROWS($Y$2:$Y176),'Per Invoice'!$Z$2:$Z$501,0),"")</f>
        <v/>
      </c>
    </row>
    <row r="177">
      <c r="A177">
        <f>IF($Y177="","",IF(INDEX('Per Invoice'!A$2:A$501,$Y177)="","",INDEX('Per Invoice'!A$2:A$501,$Y177)))</f>
        <v/>
      </c>
      <c r="B177">
        <f>IF($Y177="","",IF(INDEX('Per Invoice'!B$2:B$501,$Y177)="","",INDEX('Per Invoice'!B$2:B$501,$Y177)))</f>
        <v/>
      </c>
      <c r="C177">
        <f>IF($Y177="","",IF(INDEX('Per Invoice'!C$2:C$501,$Y177)="","",INDEX('Per Invoice'!C$2:C$501,$Y177)))</f>
        <v/>
      </c>
      <c r="D177">
        <f>IF($Y177="","",IF(INDEX('Per Invoice'!D$2:D$501,$Y177)="","",INDEX('Per Invoice'!D$2:D$501,$Y177)))</f>
        <v/>
      </c>
      <c r="E177">
        <f>IF($Y177="","",IF(INDEX('Per Invoice'!E$2:E$501,$Y177)="","",INDEX('Per Invoice'!E$2:E$501,$Y177)))</f>
        <v/>
      </c>
      <c r="F177">
        <f>IF($Y177="","",IF(INDEX('Per Invoice'!F$2:F$501,$Y177)="","",INDEX('Per Invoice'!F$2:F$501,$Y177)))</f>
        <v/>
      </c>
      <c r="G177">
        <f>IF($Y177="","",IF(INDEX('Per Invoice'!G$2:G$501,$Y177)="","",INDEX('Per Invoice'!G$2:G$501,$Y177)))</f>
        <v/>
      </c>
      <c r="H177">
        <f>IF($Y177="","",IF(INDEX('Per Invoice'!H$2:H$501,$Y177)="","",INDEX('Per Invoice'!H$2:H$501,$Y177)))</f>
        <v/>
      </c>
      <c r="I177">
        <f>IF($Y177="","",IF(INDEX('Per Invoice'!I$2:I$501,$Y177)="","",INDEX('Per Invoice'!I$2:I$501,$Y177)))</f>
        <v/>
      </c>
      <c r="J177">
        <f>IF($Y177="","",IF(INDEX('Per Invoice'!J$2:J$501,$Y177)="","",INDEX('Per Invoice'!J$2:J$501,$Y177)))</f>
        <v/>
      </c>
      <c r="K177">
        <f>IF($Y177="","",IF(INDEX('Per Invoice'!K$2:K$501,$Y177)="","",INDEX('Per Invoice'!K$2:K$501,$Y177)))</f>
        <v/>
      </c>
      <c r="L177" s="7">
        <f>IF($Y177="","",IF(INDEX('Per Invoice'!L$2:L$501,$Y177)="","",INDEX('Per Invoice'!L$2:L$501,$Y177)))</f>
        <v/>
      </c>
      <c r="M177" s="14">
        <f>IF($Y177="","",IF(INDEX('Per Invoice'!M$2:M$501,$Y177)="","",INDEX('Per Invoice'!M$2:M$501,$Y177)))</f>
        <v/>
      </c>
      <c r="N177">
        <f>IF($Y177="","",IF(INDEX('Per Invoice'!N$2:N$501,$Y177)="","",INDEX('Per Invoice'!N$2:N$501,$Y177)))</f>
        <v/>
      </c>
      <c r="O177">
        <f>IF($Y177="","",IF(INDEX('Per Invoice'!O$2:O$501,$Y177)="","",INDEX('Per Invoice'!O$2:O$501,$Y177)))</f>
        <v/>
      </c>
      <c r="P177" s="7">
        <f>IF($Y177="","",IF(INDEX('Per Invoice'!P$2:P$501,$Y177)="","",INDEX('Per Invoice'!P$2:P$501,$Y177)))</f>
        <v/>
      </c>
      <c r="Q177" s="7">
        <f>IF($Y177="","",IF(INDEX('Per Invoice'!Q$2:Q$501,$Y177)="","",INDEX('Per Invoice'!Q$2:Q$501,$Y177)))</f>
        <v/>
      </c>
      <c r="R177">
        <f>IF($Y177="","",IF(INDEX('Per Invoice'!R$2:R$501,$Y177)="","",INDEX('Per Invoice'!R$2:R$501,$Y177)))</f>
        <v/>
      </c>
      <c r="S177" s="7">
        <f>IF($Y177="","",IF(INDEX('Per Invoice'!S$2:S$501,$Y177)="","",INDEX('Per Invoice'!S$2:S$501,$Y177)))</f>
        <v/>
      </c>
      <c r="T177" s="7">
        <f>IF($Y177="","",IF(INDEX('Per Invoice'!T$2:T$501,$Y177)="","",INDEX('Per Invoice'!T$2:T$501,$Y177)))</f>
        <v/>
      </c>
      <c r="U177" s="7">
        <f>IF($Y177="","",IF(INDEX('Per Invoice'!U$2:U$501,$Y177)="","",INDEX('Per Invoice'!U$2:U$501,$Y177)))</f>
        <v/>
      </c>
      <c r="V177" s="7">
        <f>IF($Y177="","",IF(INDEX('Per Invoice'!V$2:V$501,$Y177)="","",INDEX('Per Invoice'!V$2:V$501,$Y177)))</f>
        <v/>
      </c>
      <c r="W177" s="7">
        <f>IF($Y177="","",IF(INDEX('Per Invoice'!W$2:W$501,$Y177)="","",INDEX('Per Invoice'!W$2:W$501,$Y177)))</f>
        <v/>
      </c>
      <c r="X177" s="7">
        <f>IF($Y177="","",IF(INDEX('Per Invoice'!X$2:X$501,$Y177)="","",INDEX('Per Invoice'!X$2:X$501,$Y177)))</f>
        <v/>
      </c>
      <c r="Y177" s="16">
        <f>IFERROR(MATCH(Settings!$C$36&amp;"|"&amp;ROWS($Y$2:$Y177),'Per Invoice'!$Z$2:$Z$501,0),"")</f>
        <v/>
      </c>
    </row>
    <row r="178">
      <c r="A178">
        <f>IF($Y178="","",IF(INDEX('Per Invoice'!A$2:A$501,$Y178)="","",INDEX('Per Invoice'!A$2:A$501,$Y178)))</f>
        <v/>
      </c>
      <c r="B178">
        <f>IF($Y178="","",IF(INDEX('Per Invoice'!B$2:B$501,$Y178)="","",INDEX('Per Invoice'!B$2:B$501,$Y178)))</f>
        <v/>
      </c>
      <c r="C178">
        <f>IF($Y178="","",IF(INDEX('Per Invoice'!C$2:C$501,$Y178)="","",INDEX('Per Invoice'!C$2:C$501,$Y178)))</f>
        <v/>
      </c>
      <c r="D178">
        <f>IF($Y178="","",IF(INDEX('Per Invoice'!D$2:D$501,$Y178)="","",INDEX('Per Invoice'!D$2:D$501,$Y178)))</f>
        <v/>
      </c>
      <c r="E178">
        <f>IF($Y178="","",IF(INDEX('Per Invoice'!E$2:E$501,$Y178)="","",INDEX('Per Invoice'!E$2:E$501,$Y178)))</f>
        <v/>
      </c>
      <c r="F178">
        <f>IF($Y178="","",IF(INDEX('Per Invoice'!F$2:F$501,$Y178)="","",INDEX('Per Invoice'!F$2:F$501,$Y178)))</f>
        <v/>
      </c>
      <c r="G178">
        <f>IF($Y178="","",IF(INDEX('Per Invoice'!G$2:G$501,$Y178)="","",INDEX('Per Invoice'!G$2:G$501,$Y178)))</f>
        <v/>
      </c>
      <c r="H178">
        <f>IF($Y178="","",IF(INDEX('Per Invoice'!H$2:H$501,$Y178)="","",INDEX('Per Invoice'!H$2:H$501,$Y178)))</f>
        <v/>
      </c>
      <c r="I178">
        <f>IF($Y178="","",IF(INDEX('Per Invoice'!I$2:I$501,$Y178)="","",INDEX('Per Invoice'!I$2:I$501,$Y178)))</f>
        <v/>
      </c>
      <c r="J178">
        <f>IF($Y178="","",IF(INDEX('Per Invoice'!J$2:J$501,$Y178)="","",INDEX('Per Invoice'!J$2:J$501,$Y178)))</f>
        <v/>
      </c>
      <c r="K178">
        <f>IF($Y178="","",IF(INDEX('Per Invoice'!K$2:K$501,$Y178)="","",INDEX('Per Invoice'!K$2:K$501,$Y178)))</f>
        <v/>
      </c>
      <c r="L178" s="7">
        <f>IF($Y178="","",IF(INDEX('Per Invoice'!L$2:L$501,$Y178)="","",INDEX('Per Invoice'!L$2:L$501,$Y178)))</f>
        <v/>
      </c>
      <c r="M178" s="14">
        <f>IF($Y178="","",IF(INDEX('Per Invoice'!M$2:M$501,$Y178)="","",INDEX('Per Invoice'!M$2:M$501,$Y178)))</f>
        <v/>
      </c>
      <c r="N178">
        <f>IF($Y178="","",IF(INDEX('Per Invoice'!N$2:N$501,$Y178)="","",INDEX('Per Invoice'!N$2:N$501,$Y178)))</f>
        <v/>
      </c>
      <c r="O178">
        <f>IF($Y178="","",IF(INDEX('Per Invoice'!O$2:O$501,$Y178)="","",INDEX('Per Invoice'!O$2:O$501,$Y178)))</f>
        <v/>
      </c>
      <c r="P178" s="7">
        <f>IF($Y178="","",IF(INDEX('Per Invoice'!P$2:P$501,$Y178)="","",INDEX('Per Invoice'!P$2:P$501,$Y178)))</f>
        <v/>
      </c>
      <c r="Q178" s="7">
        <f>IF($Y178="","",IF(INDEX('Per Invoice'!Q$2:Q$501,$Y178)="","",INDEX('Per Invoice'!Q$2:Q$501,$Y178)))</f>
        <v/>
      </c>
      <c r="R178">
        <f>IF($Y178="","",IF(INDEX('Per Invoice'!R$2:R$501,$Y178)="","",INDEX('Per Invoice'!R$2:R$501,$Y178)))</f>
        <v/>
      </c>
      <c r="S178" s="7">
        <f>IF($Y178="","",IF(INDEX('Per Invoice'!S$2:S$501,$Y178)="","",INDEX('Per Invoice'!S$2:S$501,$Y178)))</f>
        <v/>
      </c>
      <c r="T178" s="7">
        <f>IF($Y178="","",IF(INDEX('Per Invoice'!T$2:T$501,$Y178)="","",INDEX('Per Invoice'!T$2:T$501,$Y178)))</f>
        <v/>
      </c>
      <c r="U178" s="7">
        <f>IF($Y178="","",IF(INDEX('Per Invoice'!U$2:U$501,$Y178)="","",INDEX('Per Invoice'!U$2:U$501,$Y178)))</f>
        <v/>
      </c>
      <c r="V178" s="7">
        <f>IF($Y178="","",IF(INDEX('Per Invoice'!V$2:V$501,$Y178)="","",INDEX('Per Invoice'!V$2:V$501,$Y178)))</f>
        <v/>
      </c>
      <c r="W178" s="7">
        <f>IF($Y178="","",IF(INDEX('Per Invoice'!W$2:W$501,$Y178)="","",INDEX('Per Invoice'!W$2:W$501,$Y178)))</f>
        <v/>
      </c>
      <c r="X178" s="7">
        <f>IF($Y178="","",IF(INDEX('Per Invoice'!X$2:X$501,$Y178)="","",INDEX('Per Invoice'!X$2:X$501,$Y178)))</f>
        <v/>
      </c>
      <c r="Y178" s="16">
        <f>IFERROR(MATCH(Settings!$C$36&amp;"|"&amp;ROWS($Y$2:$Y178),'Per Invoice'!$Z$2:$Z$501,0),"")</f>
        <v/>
      </c>
    </row>
    <row r="179">
      <c r="A179">
        <f>IF($Y179="","",IF(INDEX('Per Invoice'!A$2:A$501,$Y179)="","",INDEX('Per Invoice'!A$2:A$501,$Y179)))</f>
        <v/>
      </c>
      <c r="B179">
        <f>IF($Y179="","",IF(INDEX('Per Invoice'!B$2:B$501,$Y179)="","",INDEX('Per Invoice'!B$2:B$501,$Y179)))</f>
        <v/>
      </c>
      <c r="C179">
        <f>IF($Y179="","",IF(INDEX('Per Invoice'!C$2:C$501,$Y179)="","",INDEX('Per Invoice'!C$2:C$501,$Y179)))</f>
        <v/>
      </c>
      <c r="D179">
        <f>IF($Y179="","",IF(INDEX('Per Invoice'!D$2:D$501,$Y179)="","",INDEX('Per Invoice'!D$2:D$501,$Y179)))</f>
        <v/>
      </c>
      <c r="E179">
        <f>IF($Y179="","",IF(INDEX('Per Invoice'!E$2:E$501,$Y179)="","",INDEX('Per Invoice'!E$2:E$501,$Y179)))</f>
        <v/>
      </c>
      <c r="F179">
        <f>IF($Y179="","",IF(INDEX('Per Invoice'!F$2:F$501,$Y179)="","",INDEX('Per Invoice'!F$2:F$501,$Y179)))</f>
        <v/>
      </c>
      <c r="G179">
        <f>IF($Y179="","",IF(INDEX('Per Invoice'!G$2:G$501,$Y179)="","",INDEX('Per Invoice'!G$2:G$501,$Y179)))</f>
        <v/>
      </c>
      <c r="H179">
        <f>IF($Y179="","",IF(INDEX('Per Invoice'!H$2:H$501,$Y179)="","",INDEX('Per Invoice'!H$2:H$501,$Y179)))</f>
        <v/>
      </c>
      <c r="I179">
        <f>IF($Y179="","",IF(INDEX('Per Invoice'!I$2:I$501,$Y179)="","",INDEX('Per Invoice'!I$2:I$501,$Y179)))</f>
        <v/>
      </c>
      <c r="J179">
        <f>IF($Y179="","",IF(INDEX('Per Invoice'!J$2:J$501,$Y179)="","",INDEX('Per Invoice'!J$2:J$501,$Y179)))</f>
        <v/>
      </c>
      <c r="K179">
        <f>IF($Y179="","",IF(INDEX('Per Invoice'!K$2:K$501,$Y179)="","",INDEX('Per Invoice'!K$2:K$501,$Y179)))</f>
        <v/>
      </c>
      <c r="L179" s="7">
        <f>IF($Y179="","",IF(INDEX('Per Invoice'!L$2:L$501,$Y179)="","",INDEX('Per Invoice'!L$2:L$501,$Y179)))</f>
        <v/>
      </c>
      <c r="M179" s="14">
        <f>IF($Y179="","",IF(INDEX('Per Invoice'!M$2:M$501,$Y179)="","",INDEX('Per Invoice'!M$2:M$501,$Y179)))</f>
        <v/>
      </c>
      <c r="N179">
        <f>IF($Y179="","",IF(INDEX('Per Invoice'!N$2:N$501,$Y179)="","",INDEX('Per Invoice'!N$2:N$501,$Y179)))</f>
        <v/>
      </c>
      <c r="O179">
        <f>IF($Y179="","",IF(INDEX('Per Invoice'!O$2:O$501,$Y179)="","",INDEX('Per Invoice'!O$2:O$501,$Y179)))</f>
        <v/>
      </c>
      <c r="P179" s="7">
        <f>IF($Y179="","",IF(INDEX('Per Invoice'!P$2:P$501,$Y179)="","",INDEX('Per Invoice'!P$2:P$501,$Y179)))</f>
        <v/>
      </c>
      <c r="Q179" s="7">
        <f>IF($Y179="","",IF(INDEX('Per Invoice'!Q$2:Q$501,$Y179)="","",INDEX('Per Invoice'!Q$2:Q$501,$Y179)))</f>
        <v/>
      </c>
      <c r="R179">
        <f>IF($Y179="","",IF(INDEX('Per Invoice'!R$2:R$501,$Y179)="","",INDEX('Per Invoice'!R$2:R$501,$Y179)))</f>
        <v/>
      </c>
      <c r="S179" s="7">
        <f>IF($Y179="","",IF(INDEX('Per Invoice'!S$2:S$501,$Y179)="","",INDEX('Per Invoice'!S$2:S$501,$Y179)))</f>
        <v/>
      </c>
      <c r="T179" s="7">
        <f>IF($Y179="","",IF(INDEX('Per Invoice'!T$2:T$501,$Y179)="","",INDEX('Per Invoice'!T$2:T$501,$Y179)))</f>
        <v/>
      </c>
      <c r="U179" s="7">
        <f>IF($Y179="","",IF(INDEX('Per Invoice'!U$2:U$501,$Y179)="","",INDEX('Per Invoice'!U$2:U$501,$Y179)))</f>
        <v/>
      </c>
      <c r="V179" s="7">
        <f>IF($Y179="","",IF(INDEX('Per Invoice'!V$2:V$501,$Y179)="","",INDEX('Per Invoice'!V$2:V$501,$Y179)))</f>
        <v/>
      </c>
      <c r="W179" s="7">
        <f>IF($Y179="","",IF(INDEX('Per Invoice'!W$2:W$501,$Y179)="","",INDEX('Per Invoice'!W$2:W$501,$Y179)))</f>
        <v/>
      </c>
      <c r="X179" s="7">
        <f>IF($Y179="","",IF(INDEX('Per Invoice'!X$2:X$501,$Y179)="","",INDEX('Per Invoice'!X$2:X$501,$Y179)))</f>
        <v/>
      </c>
      <c r="Y179" s="16">
        <f>IFERROR(MATCH(Settings!$C$36&amp;"|"&amp;ROWS($Y$2:$Y179),'Per Invoice'!$Z$2:$Z$501,0),"")</f>
        <v/>
      </c>
    </row>
    <row r="180">
      <c r="A180">
        <f>IF($Y180="","",IF(INDEX('Per Invoice'!A$2:A$501,$Y180)="","",INDEX('Per Invoice'!A$2:A$501,$Y180)))</f>
        <v/>
      </c>
      <c r="B180">
        <f>IF($Y180="","",IF(INDEX('Per Invoice'!B$2:B$501,$Y180)="","",INDEX('Per Invoice'!B$2:B$501,$Y180)))</f>
        <v/>
      </c>
      <c r="C180">
        <f>IF($Y180="","",IF(INDEX('Per Invoice'!C$2:C$501,$Y180)="","",INDEX('Per Invoice'!C$2:C$501,$Y180)))</f>
        <v/>
      </c>
      <c r="D180">
        <f>IF($Y180="","",IF(INDEX('Per Invoice'!D$2:D$501,$Y180)="","",INDEX('Per Invoice'!D$2:D$501,$Y180)))</f>
        <v/>
      </c>
      <c r="E180">
        <f>IF($Y180="","",IF(INDEX('Per Invoice'!E$2:E$501,$Y180)="","",INDEX('Per Invoice'!E$2:E$501,$Y180)))</f>
        <v/>
      </c>
      <c r="F180">
        <f>IF($Y180="","",IF(INDEX('Per Invoice'!F$2:F$501,$Y180)="","",INDEX('Per Invoice'!F$2:F$501,$Y180)))</f>
        <v/>
      </c>
      <c r="G180">
        <f>IF($Y180="","",IF(INDEX('Per Invoice'!G$2:G$501,$Y180)="","",INDEX('Per Invoice'!G$2:G$501,$Y180)))</f>
        <v/>
      </c>
      <c r="H180">
        <f>IF($Y180="","",IF(INDEX('Per Invoice'!H$2:H$501,$Y180)="","",INDEX('Per Invoice'!H$2:H$501,$Y180)))</f>
        <v/>
      </c>
      <c r="I180">
        <f>IF($Y180="","",IF(INDEX('Per Invoice'!I$2:I$501,$Y180)="","",INDEX('Per Invoice'!I$2:I$501,$Y180)))</f>
        <v/>
      </c>
      <c r="J180">
        <f>IF($Y180="","",IF(INDEX('Per Invoice'!J$2:J$501,$Y180)="","",INDEX('Per Invoice'!J$2:J$501,$Y180)))</f>
        <v/>
      </c>
      <c r="K180">
        <f>IF($Y180="","",IF(INDEX('Per Invoice'!K$2:K$501,$Y180)="","",INDEX('Per Invoice'!K$2:K$501,$Y180)))</f>
        <v/>
      </c>
      <c r="L180" s="7">
        <f>IF($Y180="","",IF(INDEX('Per Invoice'!L$2:L$501,$Y180)="","",INDEX('Per Invoice'!L$2:L$501,$Y180)))</f>
        <v/>
      </c>
      <c r="M180" s="14">
        <f>IF($Y180="","",IF(INDEX('Per Invoice'!M$2:M$501,$Y180)="","",INDEX('Per Invoice'!M$2:M$501,$Y180)))</f>
        <v/>
      </c>
      <c r="N180">
        <f>IF($Y180="","",IF(INDEX('Per Invoice'!N$2:N$501,$Y180)="","",INDEX('Per Invoice'!N$2:N$501,$Y180)))</f>
        <v/>
      </c>
      <c r="O180">
        <f>IF($Y180="","",IF(INDEX('Per Invoice'!O$2:O$501,$Y180)="","",INDEX('Per Invoice'!O$2:O$501,$Y180)))</f>
        <v/>
      </c>
      <c r="P180" s="7">
        <f>IF($Y180="","",IF(INDEX('Per Invoice'!P$2:P$501,$Y180)="","",INDEX('Per Invoice'!P$2:P$501,$Y180)))</f>
        <v/>
      </c>
      <c r="Q180" s="7">
        <f>IF($Y180="","",IF(INDEX('Per Invoice'!Q$2:Q$501,$Y180)="","",INDEX('Per Invoice'!Q$2:Q$501,$Y180)))</f>
        <v/>
      </c>
      <c r="R180">
        <f>IF($Y180="","",IF(INDEX('Per Invoice'!R$2:R$501,$Y180)="","",INDEX('Per Invoice'!R$2:R$501,$Y180)))</f>
        <v/>
      </c>
      <c r="S180" s="7">
        <f>IF($Y180="","",IF(INDEX('Per Invoice'!S$2:S$501,$Y180)="","",INDEX('Per Invoice'!S$2:S$501,$Y180)))</f>
        <v/>
      </c>
      <c r="T180" s="7">
        <f>IF($Y180="","",IF(INDEX('Per Invoice'!T$2:T$501,$Y180)="","",INDEX('Per Invoice'!T$2:T$501,$Y180)))</f>
        <v/>
      </c>
      <c r="U180" s="7">
        <f>IF($Y180="","",IF(INDEX('Per Invoice'!U$2:U$501,$Y180)="","",INDEX('Per Invoice'!U$2:U$501,$Y180)))</f>
        <v/>
      </c>
      <c r="V180" s="7">
        <f>IF($Y180="","",IF(INDEX('Per Invoice'!V$2:V$501,$Y180)="","",INDEX('Per Invoice'!V$2:V$501,$Y180)))</f>
        <v/>
      </c>
      <c r="W180" s="7">
        <f>IF($Y180="","",IF(INDEX('Per Invoice'!W$2:W$501,$Y180)="","",INDEX('Per Invoice'!W$2:W$501,$Y180)))</f>
        <v/>
      </c>
      <c r="X180" s="7">
        <f>IF($Y180="","",IF(INDEX('Per Invoice'!X$2:X$501,$Y180)="","",INDEX('Per Invoice'!X$2:X$501,$Y180)))</f>
        <v/>
      </c>
      <c r="Y180" s="16">
        <f>IFERROR(MATCH(Settings!$C$36&amp;"|"&amp;ROWS($Y$2:$Y180),'Per Invoice'!$Z$2:$Z$501,0),"")</f>
        <v/>
      </c>
    </row>
    <row r="181">
      <c r="A181">
        <f>IF($Y181="","",IF(INDEX('Per Invoice'!A$2:A$501,$Y181)="","",INDEX('Per Invoice'!A$2:A$501,$Y181)))</f>
        <v/>
      </c>
      <c r="B181">
        <f>IF($Y181="","",IF(INDEX('Per Invoice'!B$2:B$501,$Y181)="","",INDEX('Per Invoice'!B$2:B$501,$Y181)))</f>
        <v/>
      </c>
      <c r="C181">
        <f>IF($Y181="","",IF(INDEX('Per Invoice'!C$2:C$501,$Y181)="","",INDEX('Per Invoice'!C$2:C$501,$Y181)))</f>
        <v/>
      </c>
      <c r="D181">
        <f>IF($Y181="","",IF(INDEX('Per Invoice'!D$2:D$501,$Y181)="","",INDEX('Per Invoice'!D$2:D$501,$Y181)))</f>
        <v/>
      </c>
      <c r="E181">
        <f>IF($Y181="","",IF(INDEX('Per Invoice'!E$2:E$501,$Y181)="","",INDEX('Per Invoice'!E$2:E$501,$Y181)))</f>
        <v/>
      </c>
      <c r="F181">
        <f>IF($Y181="","",IF(INDEX('Per Invoice'!F$2:F$501,$Y181)="","",INDEX('Per Invoice'!F$2:F$501,$Y181)))</f>
        <v/>
      </c>
      <c r="G181">
        <f>IF($Y181="","",IF(INDEX('Per Invoice'!G$2:G$501,$Y181)="","",INDEX('Per Invoice'!G$2:G$501,$Y181)))</f>
        <v/>
      </c>
      <c r="H181">
        <f>IF($Y181="","",IF(INDEX('Per Invoice'!H$2:H$501,$Y181)="","",INDEX('Per Invoice'!H$2:H$501,$Y181)))</f>
        <v/>
      </c>
      <c r="I181">
        <f>IF($Y181="","",IF(INDEX('Per Invoice'!I$2:I$501,$Y181)="","",INDEX('Per Invoice'!I$2:I$501,$Y181)))</f>
        <v/>
      </c>
      <c r="J181">
        <f>IF($Y181="","",IF(INDEX('Per Invoice'!J$2:J$501,$Y181)="","",INDEX('Per Invoice'!J$2:J$501,$Y181)))</f>
        <v/>
      </c>
      <c r="K181">
        <f>IF($Y181="","",IF(INDEX('Per Invoice'!K$2:K$501,$Y181)="","",INDEX('Per Invoice'!K$2:K$501,$Y181)))</f>
        <v/>
      </c>
      <c r="L181" s="7">
        <f>IF($Y181="","",IF(INDEX('Per Invoice'!L$2:L$501,$Y181)="","",INDEX('Per Invoice'!L$2:L$501,$Y181)))</f>
        <v/>
      </c>
      <c r="M181" s="14">
        <f>IF($Y181="","",IF(INDEX('Per Invoice'!M$2:M$501,$Y181)="","",INDEX('Per Invoice'!M$2:M$501,$Y181)))</f>
        <v/>
      </c>
      <c r="N181">
        <f>IF($Y181="","",IF(INDEX('Per Invoice'!N$2:N$501,$Y181)="","",INDEX('Per Invoice'!N$2:N$501,$Y181)))</f>
        <v/>
      </c>
      <c r="O181">
        <f>IF($Y181="","",IF(INDEX('Per Invoice'!O$2:O$501,$Y181)="","",INDEX('Per Invoice'!O$2:O$501,$Y181)))</f>
        <v/>
      </c>
      <c r="P181" s="7">
        <f>IF($Y181="","",IF(INDEX('Per Invoice'!P$2:P$501,$Y181)="","",INDEX('Per Invoice'!P$2:P$501,$Y181)))</f>
        <v/>
      </c>
      <c r="Q181" s="7">
        <f>IF($Y181="","",IF(INDEX('Per Invoice'!Q$2:Q$501,$Y181)="","",INDEX('Per Invoice'!Q$2:Q$501,$Y181)))</f>
        <v/>
      </c>
      <c r="R181">
        <f>IF($Y181="","",IF(INDEX('Per Invoice'!R$2:R$501,$Y181)="","",INDEX('Per Invoice'!R$2:R$501,$Y181)))</f>
        <v/>
      </c>
      <c r="S181" s="7">
        <f>IF($Y181="","",IF(INDEX('Per Invoice'!S$2:S$501,$Y181)="","",INDEX('Per Invoice'!S$2:S$501,$Y181)))</f>
        <v/>
      </c>
      <c r="T181" s="7">
        <f>IF($Y181="","",IF(INDEX('Per Invoice'!T$2:T$501,$Y181)="","",INDEX('Per Invoice'!T$2:T$501,$Y181)))</f>
        <v/>
      </c>
      <c r="U181" s="7">
        <f>IF($Y181="","",IF(INDEX('Per Invoice'!U$2:U$501,$Y181)="","",INDEX('Per Invoice'!U$2:U$501,$Y181)))</f>
        <v/>
      </c>
      <c r="V181" s="7">
        <f>IF($Y181="","",IF(INDEX('Per Invoice'!V$2:V$501,$Y181)="","",INDEX('Per Invoice'!V$2:V$501,$Y181)))</f>
        <v/>
      </c>
      <c r="W181" s="7">
        <f>IF($Y181="","",IF(INDEX('Per Invoice'!W$2:W$501,$Y181)="","",INDEX('Per Invoice'!W$2:W$501,$Y181)))</f>
        <v/>
      </c>
      <c r="X181" s="7">
        <f>IF($Y181="","",IF(INDEX('Per Invoice'!X$2:X$501,$Y181)="","",INDEX('Per Invoice'!X$2:X$501,$Y181)))</f>
        <v/>
      </c>
      <c r="Y181" s="16">
        <f>IFERROR(MATCH(Settings!$C$36&amp;"|"&amp;ROWS($Y$2:$Y181),'Per Invoice'!$Z$2:$Z$501,0),"")</f>
        <v/>
      </c>
    </row>
    <row r="182">
      <c r="A182">
        <f>IF($Y182="","",IF(INDEX('Per Invoice'!A$2:A$501,$Y182)="","",INDEX('Per Invoice'!A$2:A$501,$Y182)))</f>
        <v/>
      </c>
      <c r="B182">
        <f>IF($Y182="","",IF(INDEX('Per Invoice'!B$2:B$501,$Y182)="","",INDEX('Per Invoice'!B$2:B$501,$Y182)))</f>
        <v/>
      </c>
      <c r="C182">
        <f>IF($Y182="","",IF(INDEX('Per Invoice'!C$2:C$501,$Y182)="","",INDEX('Per Invoice'!C$2:C$501,$Y182)))</f>
        <v/>
      </c>
      <c r="D182">
        <f>IF($Y182="","",IF(INDEX('Per Invoice'!D$2:D$501,$Y182)="","",INDEX('Per Invoice'!D$2:D$501,$Y182)))</f>
        <v/>
      </c>
      <c r="E182">
        <f>IF($Y182="","",IF(INDEX('Per Invoice'!E$2:E$501,$Y182)="","",INDEX('Per Invoice'!E$2:E$501,$Y182)))</f>
        <v/>
      </c>
      <c r="F182">
        <f>IF($Y182="","",IF(INDEX('Per Invoice'!F$2:F$501,$Y182)="","",INDEX('Per Invoice'!F$2:F$501,$Y182)))</f>
        <v/>
      </c>
      <c r="G182">
        <f>IF($Y182="","",IF(INDEX('Per Invoice'!G$2:G$501,$Y182)="","",INDEX('Per Invoice'!G$2:G$501,$Y182)))</f>
        <v/>
      </c>
      <c r="H182">
        <f>IF($Y182="","",IF(INDEX('Per Invoice'!H$2:H$501,$Y182)="","",INDEX('Per Invoice'!H$2:H$501,$Y182)))</f>
        <v/>
      </c>
      <c r="I182">
        <f>IF($Y182="","",IF(INDEX('Per Invoice'!I$2:I$501,$Y182)="","",INDEX('Per Invoice'!I$2:I$501,$Y182)))</f>
        <v/>
      </c>
      <c r="J182">
        <f>IF($Y182="","",IF(INDEX('Per Invoice'!J$2:J$501,$Y182)="","",INDEX('Per Invoice'!J$2:J$501,$Y182)))</f>
        <v/>
      </c>
      <c r="K182">
        <f>IF($Y182="","",IF(INDEX('Per Invoice'!K$2:K$501,$Y182)="","",INDEX('Per Invoice'!K$2:K$501,$Y182)))</f>
        <v/>
      </c>
      <c r="L182" s="7">
        <f>IF($Y182="","",IF(INDEX('Per Invoice'!L$2:L$501,$Y182)="","",INDEX('Per Invoice'!L$2:L$501,$Y182)))</f>
        <v/>
      </c>
      <c r="M182" s="14">
        <f>IF($Y182="","",IF(INDEX('Per Invoice'!M$2:M$501,$Y182)="","",INDEX('Per Invoice'!M$2:M$501,$Y182)))</f>
        <v/>
      </c>
      <c r="N182">
        <f>IF($Y182="","",IF(INDEX('Per Invoice'!N$2:N$501,$Y182)="","",INDEX('Per Invoice'!N$2:N$501,$Y182)))</f>
        <v/>
      </c>
      <c r="O182">
        <f>IF($Y182="","",IF(INDEX('Per Invoice'!O$2:O$501,$Y182)="","",INDEX('Per Invoice'!O$2:O$501,$Y182)))</f>
        <v/>
      </c>
      <c r="P182" s="7">
        <f>IF($Y182="","",IF(INDEX('Per Invoice'!P$2:P$501,$Y182)="","",INDEX('Per Invoice'!P$2:P$501,$Y182)))</f>
        <v/>
      </c>
      <c r="Q182" s="7">
        <f>IF($Y182="","",IF(INDEX('Per Invoice'!Q$2:Q$501,$Y182)="","",INDEX('Per Invoice'!Q$2:Q$501,$Y182)))</f>
        <v/>
      </c>
      <c r="R182">
        <f>IF($Y182="","",IF(INDEX('Per Invoice'!R$2:R$501,$Y182)="","",INDEX('Per Invoice'!R$2:R$501,$Y182)))</f>
        <v/>
      </c>
      <c r="S182" s="7">
        <f>IF($Y182="","",IF(INDEX('Per Invoice'!S$2:S$501,$Y182)="","",INDEX('Per Invoice'!S$2:S$501,$Y182)))</f>
        <v/>
      </c>
      <c r="T182" s="7">
        <f>IF($Y182="","",IF(INDEX('Per Invoice'!T$2:T$501,$Y182)="","",INDEX('Per Invoice'!T$2:T$501,$Y182)))</f>
        <v/>
      </c>
      <c r="U182" s="7">
        <f>IF($Y182="","",IF(INDEX('Per Invoice'!U$2:U$501,$Y182)="","",INDEX('Per Invoice'!U$2:U$501,$Y182)))</f>
        <v/>
      </c>
      <c r="V182" s="7">
        <f>IF($Y182="","",IF(INDEX('Per Invoice'!V$2:V$501,$Y182)="","",INDEX('Per Invoice'!V$2:V$501,$Y182)))</f>
        <v/>
      </c>
      <c r="W182" s="7">
        <f>IF($Y182="","",IF(INDEX('Per Invoice'!W$2:W$501,$Y182)="","",INDEX('Per Invoice'!W$2:W$501,$Y182)))</f>
        <v/>
      </c>
      <c r="X182" s="7">
        <f>IF($Y182="","",IF(INDEX('Per Invoice'!X$2:X$501,$Y182)="","",INDEX('Per Invoice'!X$2:X$501,$Y182)))</f>
        <v/>
      </c>
      <c r="Y182" s="16">
        <f>IFERROR(MATCH(Settings!$C$36&amp;"|"&amp;ROWS($Y$2:$Y182),'Per Invoice'!$Z$2:$Z$501,0),"")</f>
        <v/>
      </c>
    </row>
    <row r="183">
      <c r="A183">
        <f>IF($Y183="","",IF(INDEX('Per Invoice'!A$2:A$501,$Y183)="","",INDEX('Per Invoice'!A$2:A$501,$Y183)))</f>
        <v/>
      </c>
      <c r="B183">
        <f>IF($Y183="","",IF(INDEX('Per Invoice'!B$2:B$501,$Y183)="","",INDEX('Per Invoice'!B$2:B$501,$Y183)))</f>
        <v/>
      </c>
      <c r="C183">
        <f>IF($Y183="","",IF(INDEX('Per Invoice'!C$2:C$501,$Y183)="","",INDEX('Per Invoice'!C$2:C$501,$Y183)))</f>
        <v/>
      </c>
      <c r="D183">
        <f>IF($Y183="","",IF(INDEX('Per Invoice'!D$2:D$501,$Y183)="","",INDEX('Per Invoice'!D$2:D$501,$Y183)))</f>
        <v/>
      </c>
      <c r="E183">
        <f>IF($Y183="","",IF(INDEX('Per Invoice'!E$2:E$501,$Y183)="","",INDEX('Per Invoice'!E$2:E$501,$Y183)))</f>
        <v/>
      </c>
      <c r="F183">
        <f>IF($Y183="","",IF(INDEX('Per Invoice'!F$2:F$501,$Y183)="","",INDEX('Per Invoice'!F$2:F$501,$Y183)))</f>
        <v/>
      </c>
      <c r="G183">
        <f>IF($Y183="","",IF(INDEX('Per Invoice'!G$2:G$501,$Y183)="","",INDEX('Per Invoice'!G$2:G$501,$Y183)))</f>
        <v/>
      </c>
      <c r="H183">
        <f>IF($Y183="","",IF(INDEX('Per Invoice'!H$2:H$501,$Y183)="","",INDEX('Per Invoice'!H$2:H$501,$Y183)))</f>
        <v/>
      </c>
      <c r="I183">
        <f>IF($Y183="","",IF(INDEX('Per Invoice'!I$2:I$501,$Y183)="","",INDEX('Per Invoice'!I$2:I$501,$Y183)))</f>
        <v/>
      </c>
      <c r="J183">
        <f>IF($Y183="","",IF(INDEX('Per Invoice'!J$2:J$501,$Y183)="","",INDEX('Per Invoice'!J$2:J$501,$Y183)))</f>
        <v/>
      </c>
      <c r="K183">
        <f>IF($Y183="","",IF(INDEX('Per Invoice'!K$2:K$501,$Y183)="","",INDEX('Per Invoice'!K$2:K$501,$Y183)))</f>
        <v/>
      </c>
      <c r="L183" s="7">
        <f>IF($Y183="","",IF(INDEX('Per Invoice'!L$2:L$501,$Y183)="","",INDEX('Per Invoice'!L$2:L$501,$Y183)))</f>
        <v/>
      </c>
      <c r="M183" s="14">
        <f>IF($Y183="","",IF(INDEX('Per Invoice'!M$2:M$501,$Y183)="","",INDEX('Per Invoice'!M$2:M$501,$Y183)))</f>
        <v/>
      </c>
      <c r="N183">
        <f>IF($Y183="","",IF(INDEX('Per Invoice'!N$2:N$501,$Y183)="","",INDEX('Per Invoice'!N$2:N$501,$Y183)))</f>
        <v/>
      </c>
      <c r="O183">
        <f>IF($Y183="","",IF(INDEX('Per Invoice'!O$2:O$501,$Y183)="","",INDEX('Per Invoice'!O$2:O$501,$Y183)))</f>
        <v/>
      </c>
      <c r="P183" s="7">
        <f>IF($Y183="","",IF(INDEX('Per Invoice'!P$2:P$501,$Y183)="","",INDEX('Per Invoice'!P$2:P$501,$Y183)))</f>
        <v/>
      </c>
      <c r="Q183" s="7">
        <f>IF($Y183="","",IF(INDEX('Per Invoice'!Q$2:Q$501,$Y183)="","",INDEX('Per Invoice'!Q$2:Q$501,$Y183)))</f>
        <v/>
      </c>
      <c r="R183">
        <f>IF($Y183="","",IF(INDEX('Per Invoice'!R$2:R$501,$Y183)="","",INDEX('Per Invoice'!R$2:R$501,$Y183)))</f>
        <v/>
      </c>
      <c r="S183" s="7">
        <f>IF($Y183="","",IF(INDEX('Per Invoice'!S$2:S$501,$Y183)="","",INDEX('Per Invoice'!S$2:S$501,$Y183)))</f>
        <v/>
      </c>
      <c r="T183" s="7">
        <f>IF($Y183="","",IF(INDEX('Per Invoice'!T$2:T$501,$Y183)="","",INDEX('Per Invoice'!T$2:T$501,$Y183)))</f>
        <v/>
      </c>
      <c r="U183" s="7">
        <f>IF($Y183="","",IF(INDEX('Per Invoice'!U$2:U$501,$Y183)="","",INDEX('Per Invoice'!U$2:U$501,$Y183)))</f>
        <v/>
      </c>
      <c r="V183" s="7">
        <f>IF($Y183="","",IF(INDEX('Per Invoice'!V$2:V$501,$Y183)="","",INDEX('Per Invoice'!V$2:V$501,$Y183)))</f>
        <v/>
      </c>
      <c r="W183" s="7">
        <f>IF($Y183="","",IF(INDEX('Per Invoice'!W$2:W$501,$Y183)="","",INDEX('Per Invoice'!W$2:W$501,$Y183)))</f>
        <v/>
      </c>
      <c r="X183" s="7">
        <f>IF($Y183="","",IF(INDEX('Per Invoice'!X$2:X$501,$Y183)="","",INDEX('Per Invoice'!X$2:X$501,$Y183)))</f>
        <v/>
      </c>
      <c r="Y183" s="16">
        <f>IFERROR(MATCH(Settings!$C$36&amp;"|"&amp;ROWS($Y$2:$Y183),'Per Invoice'!$Z$2:$Z$501,0),"")</f>
        <v/>
      </c>
    </row>
    <row r="184">
      <c r="A184">
        <f>IF($Y184="","",IF(INDEX('Per Invoice'!A$2:A$501,$Y184)="","",INDEX('Per Invoice'!A$2:A$501,$Y184)))</f>
        <v/>
      </c>
      <c r="B184">
        <f>IF($Y184="","",IF(INDEX('Per Invoice'!B$2:B$501,$Y184)="","",INDEX('Per Invoice'!B$2:B$501,$Y184)))</f>
        <v/>
      </c>
      <c r="C184">
        <f>IF($Y184="","",IF(INDEX('Per Invoice'!C$2:C$501,$Y184)="","",INDEX('Per Invoice'!C$2:C$501,$Y184)))</f>
        <v/>
      </c>
      <c r="D184">
        <f>IF($Y184="","",IF(INDEX('Per Invoice'!D$2:D$501,$Y184)="","",INDEX('Per Invoice'!D$2:D$501,$Y184)))</f>
        <v/>
      </c>
      <c r="E184">
        <f>IF($Y184="","",IF(INDEX('Per Invoice'!E$2:E$501,$Y184)="","",INDEX('Per Invoice'!E$2:E$501,$Y184)))</f>
        <v/>
      </c>
      <c r="F184">
        <f>IF($Y184="","",IF(INDEX('Per Invoice'!F$2:F$501,$Y184)="","",INDEX('Per Invoice'!F$2:F$501,$Y184)))</f>
        <v/>
      </c>
      <c r="G184">
        <f>IF($Y184="","",IF(INDEX('Per Invoice'!G$2:G$501,$Y184)="","",INDEX('Per Invoice'!G$2:G$501,$Y184)))</f>
        <v/>
      </c>
      <c r="H184">
        <f>IF($Y184="","",IF(INDEX('Per Invoice'!H$2:H$501,$Y184)="","",INDEX('Per Invoice'!H$2:H$501,$Y184)))</f>
        <v/>
      </c>
      <c r="I184">
        <f>IF($Y184="","",IF(INDEX('Per Invoice'!I$2:I$501,$Y184)="","",INDEX('Per Invoice'!I$2:I$501,$Y184)))</f>
        <v/>
      </c>
      <c r="J184">
        <f>IF($Y184="","",IF(INDEX('Per Invoice'!J$2:J$501,$Y184)="","",INDEX('Per Invoice'!J$2:J$501,$Y184)))</f>
        <v/>
      </c>
      <c r="K184">
        <f>IF($Y184="","",IF(INDEX('Per Invoice'!K$2:K$501,$Y184)="","",INDEX('Per Invoice'!K$2:K$501,$Y184)))</f>
        <v/>
      </c>
      <c r="L184" s="7">
        <f>IF($Y184="","",IF(INDEX('Per Invoice'!L$2:L$501,$Y184)="","",INDEX('Per Invoice'!L$2:L$501,$Y184)))</f>
        <v/>
      </c>
      <c r="M184" s="14">
        <f>IF($Y184="","",IF(INDEX('Per Invoice'!M$2:M$501,$Y184)="","",INDEX('Per Invoice'!M$2:M$501,$Y184)))</f>
        <v/>
      </c>
      <c r="N184">
        <f>IF($Y184="","",IF(INDEX('Per Invoice'!N$2:N$501,$Y184)="","",INDEX('Per Invoice'!N$2:N$501,$Y184)))</f>
        <v/>
      </c>
      <c r="O184">
        <f>IF($Y184="","",IF(INDEX('Per Invoice'!O$2:O$501,$Y184)="","",INDEX('Per Invoice'!O$2:O$501,$Y184)))</f>
        <v/>
      </c>
      <c r="P184" s="7">
        <f>IF($Y184="","",IF(INDEX('Per Invoice'!P$2:P$501,$Y184)="","",INDEX('Per Invoice'!P$2:P$501,$Y184)))</f>
        <v/>
      </c>
      <c r="Q184" s="7">
        <f>IF($Y184="","",IF(INDEX('Per Invoice'!Q$2:Q$501,$Y184)="","",INDEX('Per Invoice'!Q$2:Q$501,$Y184)))</f>
        <v/>
      </c>
      <c r="R184">
        <f>IF($Y184="","",IF(INDEX('Per Invoice'!R$2:R$501,$Y184)="","",INDEX('Per Invoice'!R$2:R$501,$Y184)))</f>
        <v/>
      </c>
      <c r="S184" s="7">
        <f>IF($Y184="","",IF(INDEX('Per Invoice'!S$2:S$501,$Y184)="","",INDEX('Per Invoice'!S$2:S$501,$Y184)))</f>
        <v/>
      </c>
      <c r="T184" s="7">
        <f>IF($Y184="","",IF(INDEX('Per Invoice'!T$2:T$501,$Y184)="","",INDEX('Per Invoice'!T$2:T$501,$Y184)))</f>
        <v/>
      </c>
      <c r="U184" s="7">
        <f>IF($Y184="","",IF(INDEX('Per Invoice'!U$2:U$501,$Y184)="","",INDEX('Per Invoice'!U$2:U$501,$Y184)))</f>
        <v/>
      </c>
      <c r="V184" s="7">
        <f>IF($Y184="","",IF(INDEX('Per Invoice'!V$2:V$501,$Y184)="","",INDEX('Per Invoice'!V$2:V$501,$Y184)))</f>
        <v/>
      </c>
      <c r="W184" s="7">
        <f>IF($Y184="","",IF(INDEX('Per Invoice'!W$2:W$501,$Y184)="","",INDEX('Per Invoice'!W$2:W$501,$Y184)))</f>
        <v/>
      </c>
      <c r="X184" s="7">
        <f>IF($Y184="","",IF(INDEX('Per Invoice'!X$2:X$501,$Y184)="","",INDEX('Per Invoice'!X$2:X$501,$Y184)))</f>
        <v/>
      </c>
      <c r="Y184" s="16">
        <f>IFERROR(MATCH(Settings!$C$36&amp;"|"&amp;ROWS($Y$2:$Y184),'Per Invoice'!$Z$2:$Z$501,0),"")</f>
        <v/>
      </c>
    </row>
    <row r="185">
      <c r="A185">
        <f>IF($Y185="","",IF(INDEX('Per Invoice'!A$2:A$501,$Y185)="","",INDEX('Per Invoice'!A$2:A$501,$Y185)))</f>
        <v/>
      </c>
      <c r="B185">
        <f>IF($Y185="","",IF(INDEX('Per Invoice'!B$2:B$501,$Y185)="","",INDEX('Per Invoice'!B$2:B$501,$Y185)))</f>
        <v/>
      </c>
      <c r="C185">
        <f>IF($Y185="","",IF(INDEX('Per Invoice'!C$2:C$501,$Y185)="","",INDEX('Per Invoice'!C$2:C$501,$Y185)))</f>
        <v/>
      </c>
      <c r="D185">
        <f>IF($Y185="","",IF(INDEX('Per Invoice'!D$2:D$501,$Y185)="","",INDEX('Per Invoice'!D$2:D$501,$Y185)))</f>
        <v/>
      </c>
      <c r="E185">
        <f>IF($Y185="","",IF(INDEX('Per Invoice'!E$2:E$501,$Y185)="","",INDEX('Per Invoice'!E$2:E$501,$Y185)))</f>
        <v/>
      </c>
      <c r="F185">
        <f>IF($Y185="","",IF(INDEX('Per Invoice'!F$2:F$501,$Y185)="","",INDEX('Per Invoice'!F$2:F$501,$Y185)))</f>
        <v/>
      </c>
      <c r="G185">
        <f>IF($Y185="","",IF(INDEX('Per Invoice'!G$2:G$501,$Y185)="","",INDEX('Per Invoice'!G$2:G$501,$Y185)))</f>
        <v/>
      </c>
      <c r="H185">
        <f>IF($Y185="","",IF(INDEX('Per Invoice'!H$2:H$501,$Y185)="","",INDEX('Per Invoice'!H$2:H$501,$Y185)))</f>
        <v/>
      </c>
      <c r="I185">
        <f>IF($Y185="","",IF(INDEX('Per Invoice'!I$2:I$501,$Y185)="","",INDEX('Per Invoice'!I$2:I$501,$Y185)))</f>
        <v/>
      </c>
      <c r="J185">
        <f>IF($Y185="","",IF(INDEX('Per Invoice'!J$2:J$501,$Y185)="","",INDEX('Per Invoice'!J$2:J$501,$Y185)))</f>
        <v/>
      </c>
      <c r="K185">
        <f>IF($Y185="","",IF(INDEX('Per Invoice'!K$2:K$501,$Y185)="","",INDEX('Per Invoice'!K$2:K$501,$Y185)))</f>
        <v/>
      </c>
      <c r="L185" s="7">
        <f>IF($Y185="","",IF(INDEX('Per Invoice'!L$2:L$501,$Y185)="","",INDEX('Per Invoice'!L$2:L$501,$Y185)))</f>
        <v/>
      </c>
      <c r="M185" s="14">
        <f>IF($Y185="","",IF(INDEX('Per Invoice'!M$2:M$501,$Y185)="","",INDEX('Per Invoice'!M$2:M$501,$Y185)))</f>
        <v/>
      </c>
      <c r="N185">
        <f>IF($Y185="","",IF(INDEX('Per Invoice'!N$2:N$501,$Y185)="","",INDEX('Per Invoice'!N$2:N$501,$Y185)))</f>
        <v/>
      </c>
      <c r="O185">
        <f>IF($Y185="","",IF(INDEX('Per Invoice'!O$2:O$501,$Y185)="","",INDEX('Per Invoice'!O$2:O$501,$Y185)))</f>
        <v/>
      </c>
      <c r="P185" s="7">
        <f>IF($Y185="","",IF(INDEX('Per Invoice'!P$2:P$501,$Y185)="","",INDEX('Per Invoice'!P$2:P$501,$Y185)))</f>
        <v/>
      </c>
      <c r="Q185" s="7">
        <f>IF($Y185="","",IF(INDEX('Per Invoice'!Q$2:Q$501,$Y185)="","",INDEX('Per Invoice'!Q$2:Q$501,$Y185)))</f>
        <v/>
      </c>
      <c r="R185">
        <f>IF($Y185="","",IF(INDEX('Per Invoice'!R$2:R$501,$Y185)="","",INDEX('Per Invoice'!R$2:R$501,$Y185)))</f>
        <v/>
      </c>
      <c r="S185" s="7">
        <f>IF($Y185="","",IF(INDEX('Per Invoice'!S$2:S$501,$Y185)="","",INDEX('Per Invoice'!S$2:S$501,$Y185)))</f>
        <v/>
      </c>
      <c r="T185" s="7">
        <f>IF($Y185="","",IF(INDEX('Per Invoice'!T$2:T$501,$Y185)="","",INDEX('Per Invoice'!T$2:T$501,$Y185)))</f>
        <v/>
      </c>
      <c r="U185" s="7">
        <f>IF($Y185="","",IF(INDEX('Per Invoice'!U$2:U$501,$Y185)="","",INDEX('Per Invoice'!U$2:U$501,$Y185)))</f>
        <v/>
      </c>
      <c r="V185" s="7">
        <f>IF($Y185="","",IF(INDEX('Per Invoice'!V$2:V$501,$Y185)="","",INDEX('Per Invoice'!V$2:V$501,$Y185)))</f>
        <v/>
      </c>
      <c r="W185" s="7">
        <f>IF($Y185="","",IF(INDEX('Per Invoice'!W$2:W$501,$Y185)="","",INDEX('Per Invoice'!W$2:W$501,$Y185)))</f>
        <v/>
      </c>
      <c r="X185" s="7">
        <f>IF($Y185="","",IF(INDEX('Per Invoice'!X$2:X$501,$Y185)="","",INDEX('Per Invoice'!X$2:X$501,$Y185)))</f>
        <v/>
      </c>
      <c r="Y185" s="16">
        <f>IFERROR(MATCH(Settings!$C$36&amp;"|"&amp;ROWS($Y$2:$Y185),'Per Invoice'!$Z$2:$Z$501,0),"")</f>
        <v/>
      </c>
    </row>
    <row r="186">
      <c r="A186">
        <f>IF($Y186="","",IF(INDEX('Per Invoice'!A$2:A$501,$Y186)="","",INDEX('Per Invoice'!A$2:A$501,$Y186)))</f>
        <v/>
      </c>
      <c r="B186">
        <f>IF($Y186="","",IF(INDEX('Per Invoice'!B$2:B$501,$Y186)="","",INDEX('Per Invoice'!B$2:B$501,$Y186)))</f>
        <v/>
      </c>
      <c r="C186">
        <f>IF($Y186="","",IF(INDEX('Per Invoice'!C$2:C$501,$Y186)="","",INDEX('Per Invoice'!C$2:C$501,$Y186)))</f>
        <v/>
      </c>
      <c r="D186">
        <f>IF($Y186="","",IF(INDEX('Per Invoice'!D$2:D$501,$Y186)="","",INDEX('Per Invoice'!D$2:D$501,$Y186)))</f>
        <v/>
      </c>
      <c r="E186">
        <f>IF($Y186="","",IF(INDEX('Per Invoice'!E$2:E$501,$Y186)="","",INDEX('Per Invoice'!E$2:E$501,$Y186)))</f>
        <v/>
      </c>
      <c r="F186">
        <f>IF($Y186="","",IF(INDEX('Per Invoice'!F$2:F$501,$Y186)="","",INDEX('Per Invoice'!F$2:F$501,$Y186)))</f>
        <v/>
      </c>
      <c r="G186">
        <f>IF($Y186="","",IF(INDEX('Per Invoice'!G$2:G$501,$Y186)="","",INDEX('Per Invoice'!G$2:G$501,$Y186)))</f>
        <v/>
      </c>
      <c r="H186">
        <f>IF($Y186="","",IF(INDEX('Per Invoice'!H$2:H$501,$Y186)="","",INDEX('Per Invoice'!H$2:H$501,$Y186)))</f>
        <v/>
      </c>
      <c r="I186">
        <f>IF($Y186="","",IF(INDEX('Per Invoice'!I$2:I$501,$Y186)="","",INDEX('Per Invoice'!I$2:I$501,$Y186)))</f>
        <v/>
      </c>
      <c r="J186">
        <f>IF($Y186="","",IF(INDEX('Per Invoice'!J$2:J$501,$Y186)="","",INDEX('Per Invoice'!J$2:J$501,$Y186)))</f>
        <v/>
      </c>
      <c r="K186">
        <f>IF($Y186="","",IF(INDEX('Per Invoice'!K$2:K$501,$Y186)="","",INDEX('Per Invoice'!K$2:K$501,$Y186)))</f>
        <v/>
      </c>
      <c r="L186" s="7">
        <f>IF($Y186="","",IF(INDEX('Per Invoice'!L$2:L$501,$Y186)="","",INDEX('Per Invoice'!L$2:L$501,$Y186)))</f>
        <v/>
      </c>
      <c r="M186" s="14">
        <f>IF($Y186="","",IF(INDEX('Per Invoice'!M$2:M$501,$Y186)="","",INDEX('Per Invoice'!M$2:M$501,$Y186)))</f>
        <v/>
      </c>
      <c r="N186">
        <f>IF($Y186="","",IF(INDEX('Per Invoice'!N$2:N$501,$Y186)="","",INDEX('Per Invoice'!N$2:N$501,$Y186)))</f>
        <v/>
      </c>
      <c r="O186">
        <f>IF($Y186="","",IF(INDEX('Per Invoice'!O$2:O$501,$Y186)="","",INDEX('Per Invoice'!O$2:O$501,$Y186)))</f>
        <v/>
      </c>
      <c r="P186" s="7">
        <f>IF($Y186="","",IF(INDEX('Per Invoice'!P$2:P$501,$Y186)="","",INDEX('Per Invoice'!P$2:P$501,$Y186)))</f>
        <v/>
      </c>
      <c r="Q186" s="7">
        <f>IF($Y186="","",IF(INDEX('Per Invoice'!Q$2:Q$501,$Y186)="","",INDEX('Per Invoice'!Q$2:Q$501,$Y186)))</f>
        <v/>
      </c>
      <c r="R186">
        <f>IF($Y186="","",IF(INDEX('Per Invoice'!R$2:R$501,$Y186)="","",INDEX('Per Invoice'!R$2:R$501,$Y186)))</f>
        <v/>
      </c>
      <c r="S186" s="7">
        <f>IF($Y186="","",IF(INDEX('Per Invoice'!S$2:S$501,$Y186)="","",INDEX('Per Invoice'!S$2:S$501,$Y186)))</f>
        <v/>
      </c>
      <c r="T186" s="7">
        <f>IF($Y186="","",IF(INDEX('Per Invoice'!T$2:T$501,$Y186)="","",INDEX('Per Invoice'!T$2:T$501,$Y186)))</f>
        <v/>
      </c>
      <c r="U186" s="7">
        <f>IF($Y186="","",IF(INDEX('Per Invoice'!U$2:U$501,$Y186)="","",INDEX('Per Invoice'!U$2:U$501,$Y186)))</f>
        <v/>
      </c>
      <c r="V186" s="7">
        <f>IF($Y186="","",IF(INDEX('Per Invoice'!V$2:V$501,$Y186)="","",INDEX('Per Invoice'!V$2:V$501,$Y186)))</f>
        <v/>
      </c>
      <c r="W186" s="7">
        <f>IF($Y186="","",IF(INDEX('Per Invoice'!W$2:W$501,$Y186)="","",INDEX('Per Invoice'!W$2:W$501,$Y186)))</f>
        <v/>
      </c>
      <c r="X186" s="7">
        <f>IF($Y186="","",IF(INDEX('Per Invoice'!X$2:X$501,$Y186)="","",INDEX('Per Invoice'!X$2:X$501,$Y186)))</f>
        <v/>
      </c>
      <c r="Y186" s="16">
        <f>IFERROR(MATCH(Settings!$C$36&amp;"|"&amp;ROWS($Y$2:$Y186),'Per Invoice'!$Z$2:$Z$501,0),"")</f>
        <v/>
      </c>
    </row>
    <row r="187">
      <c r="A187">
        <f>IF($Y187="","",IF(INDEX('Per Invoice'!A$2:A$501,$Y187)="","",INDEX('Per Invoice'!A$2:A$501,$Y187)))</f>
        <v/>
      </c>
      <c r="B187">
        <f>IF($Y187="","",IF(INDEX('Per Invoice'!B$2:B$501,$Y187)="","",INDEX('Per Invoice'!B$2:B$501,$Y187)))</f>
        <v/>
      </c>
      <c r="C187">
        <f>IF($Y187="","",IF(INDEX('Per Invoice'!C$2:C$501,$Y187)="","",INDEX('Per Invoice'!C$2:C$501,$Y187)))</f>
        <v/>
      </c>
      <c r="D187">
        <f>IF($Y187="","",IF(INDEX('Per Invoice'!D$2:D$501,$Y187)="","",INDEX('Per Invoice'!D$2:D$501,$Y187)))</f>
        <v/>
      </c>
      <c r="E187">
        <f>IF($Y187="","",IF(INDEX('Per Invoice'!E$2:E$501,$Y187)="","",INDEX('Per Invoice'!E$2:E$501,$Y187)))</f>
        <v/>
      </c>
      <c r="F187">
        <f>IF($Y187="","",IF(INDEX('Per Invoice'!F$2:F$501,$Y187)="","",INDEX('Per Invoice'!F$2:F$501,$Y187)))</f>
        <v/>
      </c>
      <c r="G187">
        <f>IF($Y187="","",IF(INDEX('Per Invoice'!G$2:G$501,$Y187)="","",INDEX('Per Invoice'!G$2:G$501,$Y187)))</f>
        <v/>
      </c>
      <c r="H187">
        <f>IF($Y187="","",IF(INDEX('Per Invoice'!H$2:H$501,$Y187)="","",INDEX('Per Invoice'!H$2:H$501,$Y187)))</f>
        <v/>
      </c>
      <c r="I187">
        <f>IF($Y187="","",IF(INDEX('Per Invoice'!I$2:I$501,$Y187)="","",INDEX('Per Invoice'!I$2:I$501,$Y187)))</f>
        <v/>
      </c>
      <c r="J187">
        <f>IF($Y187="","",IF(INDEX('Per Invoice'!J$2:J$501,$Y187)="","",INDEX('Per Invoice'!J$2:J$501,$Y187)))</f>
        <v/>
      </c>
      <c r="K187">
        <f>IF($Y187="","",IF(INDEX('Per Invoice'!K$2:K$501,$Y187)="","",INDEX('Per Invoice'!K$2:K$501,$Y187)))</f>
        <v/>
      </c>
      <c r="L187" s="7">
        <f>IF($Y187="","",IF(INDEX('Per Invoice'!L$2:L$501,$Y187)="","",INDEX('Per Invoice'!L$2:L$501,$Y187)))</f>
        <v/>
      </c>
      <c r="M187" s="14">
        <f>IF($Y187="","",IF(INDEX('Per Invoice'!M$2:M$501,$Y187)="","",INDEX('Per Invoice'!M$2:M$501,$Y187)))</f>
        <v/>
      </c>
      <c r="N187">
        <f>IF($Y187="","",IF(INDEX('Per Invoice'!N$2:N$501,$Y187)="","",INDEX('Per Invoice'!N$2:N$501,$Y187)))</f>
        <v/>
      </c>
      <c r="O187">
        <f>IF($Y187="","",IF(INDEX('Per Invoice'!O$2:O$501,$Y187)="","",INDEX('Per Invoice'!O$2:O$501,$Y187)))</f>
        <v/>
      </c>
      <c r="P187" s="7">
        <f>IF($Y187="","",IF(INDEX('Per Invoice'!P$2:P$501,$Y187)="","",INDEX('Per Invoice'!P$2:P$501,$Y187)))</f>
        <v/>
      </c>
      <c r="Q187" s="7">
        <f>IF($Y187="","",IF(INDEX('Per Invoice'!Q$2:Q$501,$Y187)="","",INDEX('Per Invoice'!Q$2:Q$501,$Y187)))</f>
        <v/>
      </c>
      <c r="R187">
        <f>IF($Y187="","",IF(INDEX('Per Invoice'!R$2:R$501,$Y187)="","",INDEX('Per Invoice'!R$2:R$501,$Y187)))</f>
        <v/>
      </c>
      <c r="S187" s="7">
        <f>IF($Y187="","",IF(INDEX('Per Invoice'!S$2:S$501,$Y187)="","",INDEX('Per Invoice'!S$2:S$501,$Y187)))</f>
        <v/>
      </c>
      <c r="T187" s="7">
        <f>IF($Y187="","",IF(INDEX('Per Invoice'!T$2:T$501,$Y187)="","",INDEX('Per Invoice'!T$2:T$501,$Y187)))</f>
        <v/>
      </c>
      <c r="U187" s="7">
        <f>IF($Y187="","",IF(INDEX('Per Invoice'!U$2:U$501,$Y187)="","",INDEX('Per Invoice'!U$2:U$501,$Y187)))</f>
        <v/>
      </c>
      <c r="V187" s="7">
        <f>IF($Y187="","",IF(INDEX('Per Invoice'!V$2:V$501,$Y187)="","",INDEX('Per Invoice'!V$2:V$501,$Y187)))</f>
        <v/>
      </c>
      <c r="W187" s="7">
        <f>IF($Y187="","",IF(INDEX('Per Invoice'!W$2:W$501,$Y187)="","",INDEX('Per Invoice'!W$2:W$501,$Y187)))</f>
        <v/>
      </c>
      <c r="X187" s="7">
        <f>IF($Y187="","",IF(INDEX('Per Invoice'!X$2:X$501,$Y187)="","",INDEX('Per Invoice'!X$2:X$501,$Y187)))</f>
        <v/>
      </c>
      <c r="Y187" s="16">
        <f>IFERROR(MATCH(Settings!$C$36&amp;"|"&amp;ROWS($Y$2:$Y187),'Per Invoice'!$Z$2:$Z$501,0),"")</f>
        <v/>
      </c>
    </row>
    <row r="188">
      <c r="A188">
        <f>IF($Y188="","",IF(INDEX('Per Invoice'!A$2:A$501,$Y188)="","",INDEX('Per Invoice'!A$2:A$501,$Y188)))</f>
        <v/>
      </c>
      <c r="B188">
        <f>IF($Y188="","",IF(INDEX('Per Invoice'!B$2:B$501,$Y188)="","",INDEX('Per Invoice'!B$2:B$501,$Y188)))</f>
        <v/>
      </c>
      <c r="C188">
        <f>IF($Y188="","",IF(INDEX('Per Invoice'!C$2:C$501,$Y188)="","",INDEX('Per Invoice'!C$2:C$501,$Y188)))</f>
        <v/>
      </c>
      <c r="D188">
        <f>IF($Y188="","",IF(INDEX('Per Invoice'!D$2:D$501,$Y188)="","",INDEX('Per Invoice'!D$2:D$501,$Y188)))</f>
        <v/>
      </c>
      <c r="E188">
        <f>IF($Y188="","",IF(INDEX('Per Invoice'!E$2:E$501,$Y188)="","",INDEX('Per Invoice'!E$2:E$501,$Y188)))</f>
        <v/>
      </c>
      <c r="F188">
        <f>IF($Y188="","",IF(INDEX('Per Invoice'!F$2:F$501,$Y188)="","",INDEX('Per Invoice'!F$2:F$501,$Y188)))</f>
        <v/>
      </c>
      <c r="G188">
        <f>IF($Y188="","",IF(INDEX('Per Invoice'!G$2:G$501,$Y188)="","",INDEX('Per Invoice'!G$2:G$501,$Y188)))</f>
        <v/>
      </c>
      <c r="H188">
        <f>IF($Y188="","",IF(INDEX('Per Invoice'!H$2:H$501,$Y188)="","",INDEX('Per Invoice'!H$2:H$501,$Y188)))</f>
        <v/>
      </c>
      <c r="I188">
        <f>IF($Y188="","",IF(INDEX('Per Invoice'!I$2:I$501,$Y188)="","",INDEX('Per Invoice'!I$2:I$501,$Y188)))</f>
        <v/>
      </c>
      <c r="J188">
        <f>IF($Y188="","",IF(INDEX('Per Invoice'!J$2:J$501,$Y188)="","",INDEX('Per Invoice'!J$2:J$501,$Y188)))</f>
        <v/>
      </c>
      <c r="K188">
        <f>IF($Y188="","",IF(INDEX('Per Invoice'!K$2:K$501,$Y188)="","",INDEX('Per Invoice'!K$2:K$501,$Y188)))</f>
        <v/>
      </c>
      <c r="L188" s="7">
        <f>IF($Y188="","",IF(INDEX('Per Invoice'!L$2:L$501,$Y188)="","",INDEX('Per Invoice'!L$2:L$501,$Y188)))</f>
        <v/>
      </c>
      <c r="M188" s="14">
        <f>IF($Y188="","",IF(INDEX('Per Invoice'!M$2:M$501,$Y188)="","",INDEX('Per Invoice'!M$2:M$501,$Y188)))</f>
        <v/>
      </c>
      <c r="N188">
        <f>IF($Y188="","",IF(INDEX('Per Invoice'!N$2:N$501,$Y188)="","",INDEX('Per Invoice'!N$2:N$501,$Y188)))</f>
        <v/>
      </c>
      <c r="O188">
        <f>IF($Y188="","",IF(INDEX('Per Invoice'!O$2:O$501,$Y188)="","",INDEX('Per Invoice'!O$2:O$501,$Y188)))</f>
        <v/>
      </c>
      <c r="P188" s="7">
        <f>IF($Y188="","",IF(INDEX('Per Invoice'!P$2:P$501,$Y188)="","",INDEX('Per Invoice'!P$2:P$501,$Y188)))</f>
        <v/>
      </c>
      <c r="Q188" s="7">
        <f>IF($Y188="","",IF(INDEX('Per Invoice'!Q$2:Q$501,$Y188)="","",INDEX('Per Invoice'!Q$2:Q$501,$Y188)))</f>
        <v/>
      </c>
      <c r="R188">
        <f>IF($Y188="","",IF(INDEX('Per Invoice'!R$2:R$501,$Y188)="","",INDEX('Per Invoice'!R$2:R$501,$Y188)))</f>
        <v/>
      </c>
      <c r="S188" s="7">
        <f>IF($Y188="","",IF(INDEX('Per Invoice'!S$2:S$501,$Y188)="","",INDEX('Per Invoice'!S$2:S$501,$Y188)))</f>
        <v/>
      </c>
      <c r="T188" s="7">
        <f>IF($Y188="","",IF(INDEX('Per Invoice'!T$2:T$501,$Y188)="","",INDEX('Per Invoice'!T$2:T$501,$Y188)))</f>
        <v/>
      </c>
      <c r="U188" s="7">
        <f>IF($Y188="","",IF(INDEX('Per Invoice'!U$2:U$501,$Y188)="","",INDEX('Per Invoice'!U$2:U$501,$Y188)))</f>
        <v/>
      </c>
      <c r="V188" s="7">
        <f>IF($Y188="","",IF(INDEX('Per Invoice'!V$2:V$501,$Y188)="","",INDEX('Per Invoice'!V$2:V$501,$Y188)))</f>
        <v/>
      </c>
      <c r="W188" s="7">
        <f>IF($Y188="","",IF(INDEX('Per Invoice'!W$2:W$501,$Y188)="","",INDEX('Per Invoice'!W$2:W$501,$Y188)))</f>
        <v/>
      </c>
      <c r="X188" s="7">
        <f>IF($Y188="","",IF(INDEX('Per Invoice'!X$2:X$501,$Y188)="","",INDEX('Per Invoice'!X$2:X$501,$Y188)))</f>
        <v/>
      </c>
      <c r="Y188" s="16">
        <f>IFERROR(MATCH(Settings!$C$36&amp;"|"&amp;ROWS($Y$2:$Y188),'Per Invoice'!$Z$2:$Z$501,0),"")</f>
        <v/>
      </c>
    </row>
    <row r="189">
      <c r="A189">
        <f>IF($Y189="","",IF(INDEX('Per Invoice'!A$2:A$501,$Y189)="","",INDEX('Per Invoice'!A$2:A$501,$Y189)))</f>
        <v/>
      </c>
      <c r="B189">
        <f>IF($Y189="","",IF(INDEX('Per Invoice'!B$2:B$501,$Y189)="","",INDEX('Per Invoice'!B$2:B$501,$Y189)))</f>
        <v/>
      </c>
      <c r="C189">
        <f>IF($Y189="","",IF(INDEX('Per Invoice'!C$2:C$501,$Y189)="","",INDEX('Per Invoice'!C$2:C$501,$Y189)))</f>
        <v/>
      </c>
      <c r="D189">
        <f>IF($Y189="","",IF(INDEX('Per Invoice'!D$2:D$501,$Y189)="","",INDEX('Per Invoice'!D$2:D$501,$Y189)))</f>
        <v/>
      </c>
      <c r="E189">
        <f>IF($Y189="","",IF(INDEX('Per Invoice'!E$2:E$501,$Y189)="","",INDEX('Per Invoice'!E$2:E$501,$Y189)))</f>
        <v/>
      </c>
      <c r="F189">
        <f>IF($Y189="","",IF(INDEX('Per Invoice'!F$2:F$501,$Y189)="","",INDEX('Per Invoice'!F$2:F$501,$Y189)))</f>
        <v/>
      </c>
      <c r="G189">
        <f>IF($Y189="","",IF(INDEX('Per Invoice'!G$2:G$501,$Y189)="","",INDEX('Per Invoice'!G$2:G$501,$Y189)))</f>
        <v/>
      </c>
      <c r="H189">
        <f>IF($Y189="","",IF(INDEX('Per Invoice'!H$2:H$501,$Y189)="","",INDEX('Per Invoice'!H$2:H$501,$Y189)))</f>
        <v/>
      </c>
      <c r="I189">
        <f>IF($Y189="","",IF(INDEX('Per Invoice'!I$2:I$501,$Y189)="","",INDEX('Per Invoice'!I$2:I$501,$Y189)))</f>
        <v/>
      </c>
      <c r="J189">
        <f>IF($Y189="","",IF(INDEX('Per Invoice'!J$2:J$501,$Y189)="","",INDEX('Per Invoice'!J$2:J$501,$Y189)))</f>
        <v/>
      </c>
      <c r="K189">
        <f>IF($Y189="","",IF(INDEX('Per Invoice'!K$2:K$501,$Y189)="","",INDEX('Per Invoice'!K$2:K$501,$Y189)))</f>
        <v/>
      </c>
      <c r="L189" s="7">
        <f>IF($Y189="","",IF(INDEX('Per Invoice'!L$2:L$501,$Y189)="","",INDEX('Per Invoice'!L$2:L$501,$Y189)))</f>
        <v/>
      </c>
      <c r="M189" s="14">
        <f>IF($Y189="","",IF(INDEX('Per Invoice'!M$2:M$501,$Y189)="","",INDEX('Per Invoice'!M$2:M$501,$Y189)))</f>
        <v/>
      </c>
      <c r="N189">
        <f>IF($Y189="","",IF(INDEX('Per Invoice'!N$2:N$501,$Y189)="","",INDEX('Per Invoice'!N$2:N$501,$Y189)))</f>
        <v/>
      </c>
      <c r="O189">
        <f>IF($Y189="","",IF(INDEX('Per Invoice'!O$2:O$501,$Y189)="","",INDEX('Per Invoice'!O$2:O$501,$Y189)))</f>
        <v/>
      </c>
      <c r="P189" s="7">
        <f>IF($Y189="","",IF(INDEX('Per Invoice'!P$2:P$501,$Y189)="","",INDEX('Per Invoice'!P$2:P$501,$Y189)))</f>
        <v/>
      </c>
      <c r="Q189" s="7">
        <f>IF($Y189="","",IF(INDEX('Per Invoice'!Q$2:Q$501,$Y189)="","",INDEX('Per Invoice'!Q$2:Q$501,$Y189)))</f>
        <v/>
      </c>
      <c r="R189">
        <f>IF($Y189="","",IF(INDEX('Per Invoice'!R$2:R$501,$Y189)="","",INDEX('Per Invoice'!R$2:R$501,$Y189)))</f>
        <v/>
      </c>
      <c r="S189" s="7">
        <f>IF($Y189="","",IF(INDEX('Per Invoice'!S$2:S$501,$Y189)="","",INDEX('Per Invoice'!S$2:S$501,$Y189)))</f>
        <v/>
      </c>
      <c r="T189" s="7">
        <f>IF($Y189="","",IF(INDEX('Per Invoice'!T$2:T$501,$Y189)="","",INDEX('Per Invoice'!T$2:T$501,$Y189)))</f>
        <v/>
      </c>
      <c r="U189" s="7">
        <f>IF($Y189="","",IF(INDEX('Per Invoice'!U$2:U$501,$Y189)="","",INDEX('Per Invoice'!U$2:U$501,$Y189)))</f>
        <v/>
      </c>
      <c r="V189" s="7">
        <f>IF($Y189="","",IF(INDEX('Per Invoice'!V$2:V$501,$Y189)="","",INDEX('Per Invoice'!V$2:V$501,$Y189)))</f>
        <v/>
      </c>
      <c r="W189" s="7">
        <f>IF($Y189="","",IF(INDEX('Per Invoice'!W$2:W$501,$Y189)="","",INDEX('Per Invoice'!W$2:W$501,$Y189)))</f>
        <v/>
      </c>
      <c r="X189" s="7">
        <f>IF($Y189="","",IF(INDEX('Per Invoice'!X$2:X$501,$Y189)="","",INDEX('Per Invoice'!X$2:X$501,$Y189)))</f>
        <v/>
      </c>
      <c r="Y189" s="16">
        <f>IFERROR(MATCH(Settings!$C$36&amp;"|"&amp;ROWS($Y$2:$Y189),'Per Invoice'!$Z$2:$Z$501,0),"")</f>
        <v/>
      </c>
    </row>
    <row r="190">
      <c r="A190">
        <f>IF($Y190="","",IF(INDEX('Per Invoice'!A$2:A$501,$Y190)="","",INDEX('Per Invoice'!A$2:A$501,$Y190)))</f>
        <v/>
      </c>
      <c r="B190">
        <f>IF($Y190="","",IF(INDEX('Per Invoice'!B$2:B$501,$Y190)="","",INDEX('Per Invoice'!B$2:B$501,$Y190)))</f>
        <v/>
      </c>
      <c r="C190">
        <f>IF($Y190="","",IF(INDEX('Per Invoice'!C$2:C$501,$Y190)="","",INDEX('Per Invoice'!C$2:C$501,$Y190)))</f>
        <v/>
      </c>
      <c r="D190">
        <f>IF($Y190="","",IF(INDEX('Per Invoice'!D$2:D$501,$Y190)="","",INDEX('Per Invoice'!D$2:D$501,$Y190)))</f>
        <v/>
      </c>
      <c r="E190">
        <f>IF($Y190="","",IF(INDEX('Per Invoice'!E$2:E$501,$Y190)="","",INDEX('Per Invoice'!E$2:E$501,$Y190)))</f>
        <v/>
      </c>
      <c r="F190">
        <f>IF($Y190="","",IF(INDEX('Per Invoice'!F$2:F$501,$Y190)="","",INDEX('Per Invoice'!F$2:F$501,$Y190)))</f>
        <v/>
      </c>
      <c r="G190">
        <f>IF($Y190="","",IF(INDEX('Per Invoice'!G$2:G$501,$Y190)="","",INDEX('Per Invoice'!G$2:G$501,$Y190)))</f>
        <v/>
      </c>
      <c r="H190">
        <f>IF($Y190="","",IF(INDEX('Per Invoice'!H$2:H$501,$Y190)="","",INDEX('Per Invoice'!H$2:H$501,$Y190)))</f>
        <v/>
      </c>
      <c r="I190">
        <f>IF($Y190="","",IF(INDEX('Per Invoice'!I$2:I$501,$Y190)="","",INDEX('Per Invoice'!I$2:I$501,$Y190)))</f>
        <v/>
      </c>
      <c r="J190">
        <f>IF($Y190="","",IF(INDEX('Per Invoice'!J$2:J$501,$Y190)="","",INDEX('Per Invoice'!J$2:J$501,$Y190)))</f>
        <v/>
      </c>
      <c r="K190">
        <f>IF($Y190="","",IF(INDEX('Per Invoice'!K$2:K$501,$Y190)="","",INDEX('Per Invoice'!K$2:K$501,$Y190)))</f>
        <v/>
      </c>
      <c r="L190" s="7">
        <f>IF($Y190="","",IF(INDEX('Per Invoice'!L$2:L$501,$Y190)="","",INDEX('Per Invoice'!L$2:L$501,$Y190)))</f>
        <v/>
      </c>
      <c r="M190" s="14">
        <f>IF($Y190="","",IF(INDEX('Per Invoice'!M$2:M$501,$Y190)="","",INDEX('Per Invoice'!M$2:M$501,$Y190)))</f>
        <v/>
      </c>
      <c r="N190">
        <f>IF($Y190="","",IF(INDEX('Per Invoice'!N$2:N$501,$Y190)="","",INDEX('Per Invoice'!N$2:N$501,$Y190)))</f>
        <v/>
      </c>
      <c r="O190">
        <f>IF($Y190="","",IF(INDEX('Per Invoice'!O$2:O$501,$Y190)="","",INDEX('Per Invoice'!O$2:O$501,$Y190)))</f>
        <v/>
      </c>
      <c r="P190" s="7">
        <f>IF($Y190="","",IF(INDEX('Per Invoice'!P$2:P$501,$Y190)="","",INDEX('Per Invoice'!P$2:P$501,$Y190)))</f>
        <v/>
      </c>
      <c r="Q190" s="7">
        <f>IF($Y190="","",IF(INDEX('Per Invoice'!Q$2:Q$501,$Y190)="","",INDEX('Per Invoice'!Q$2:Q$501,$Y190)))</f>
        <v/>
      </c>
      <c r="R190">
        <f>IF($Y190="","",IF(INDEX('Per Invoice'!R$2:R$501,$Y190)="","",INDEX('Per Invoice'!R$2:R$501,$Y190)))</f>
        <v/>
      </c>
      <c r="S190" s="7">
        <f>IF($Y190="","",IF(INDEX('Per Invoice'!S$2:S$501,$Y190)="","",INDEX('Per Invoice'!S$2:S$501,$Y190)))</f>
        <v/>
      </c>
      <c r="T190" s="7">
        <f>IF($Y190="","",IF(INDEX('Per Invoice'!T$2:T$501,$Y190)="","",INDEX('Per Invoice'!T$2:T$501,$Y190)))</f>
        <v/>
      </c>
      <c r="U190" s="7">
        <f>IF($Y190="","",IF(INDEX('Per Invoice'!U$2:U$501,$Y190)="","",INDEX('Per Invoice'!U$2:U$501,$Y190)))</f>
        <v/>
      </c>
      <c r="V190" s="7">
        <f>IF($Y190="","",IF(INDEX('Per Invoice'!V$2:V$501,$Y190)="","",INDEX('Per Invoice'!V$2:V$501,$Y190)))</f>
        <v/>
      </c>
      <c r="W190" s="7">
        <f>IF($Y190="","",IF(INDEX('Per Invoice'!W$2:W$501,$Y190)="","",INDEX('Per Invoice'!W$2:W$501,$Y190)))</f>
        <v/>
      </c>
      <c r="X190" s="7">
        <f>IF($Y190="","",IF(INDEX('Per Invoice'!X$2:X$501,$Y190)="","",INDEX('Per Invoice'!X$2:X$501,$Y190)))</f>
        <v/>
      </c>
      <c r="Y190" s="16">
        <f>IFERROR(MATCH(Settings!$C$36&amp;"|"&amp;ROWS($Y$2:$Y190),'Per Invoice'!$Z$2:$Z$501,0),"")</f>
        <v/>
      </c>
    </row>
    <row r="191">
      <c r="A191">
        <f>IF($Y191="","",IF(INDEX('Per Invoice'!A$2:A$501,$Y191)="","",INDEX('Per Invoice'!A$2:A$501,$Y191)))</f>
        <v/>
      </c>
      <c r="B191">
        <f>IF($Y191="","",IF(INDEX('Per Invoice'!B$2:B$501,$Y191)="","",INDEX('Per Invoice'!B$2:B$501,$Y191)))</f>
        <v/>
      </c>
      <c r="C191">
        <f>IF($Y191="","",IF(INDEX('Per Invoice'!C$2:C$501,$Y191)="","",INDEX('Per Invoice'!C$2:C$501,$Y191)))</f>
        <v/>
      </c>
      <c r="D191">
        <f>IF($Y191="","",IF(INDEX('Per Invoice'!D$2:D$501,$Y191)="","",INDEX('Per Invoice'!D$2:D$501,$Y191)))</f>
        <v/>
      </c>
      <c r="E191">
        <f>IF($Y191="","",IF(INDEX('Per Invoice'!E$2:E$501,$Y191)="","",INDEX('Per Invoice'!E$2:E$501,$Y191)))</f>
        <v/>
      </c>
      <c r="F191">
        <f>IF($Y191="","",IF(INDEX('Per Invoice'!F$2:F$501,$Y191)="","",INDEX('Per Invoice'!F$2:F$501,$Y191)))</f>
        <v/>
      </c>
      <c r="G191">
        <f>IF($Y191="","",IF(INDEX('Per Invoice'!G$2:G$501,$Y191)="","",INDEX('Per Invoice'!G$2:G$501,$Y191)))</f>
        <v/>
      </c>
      <c r="H191">
        <f>IF($Y191="","",IF(INDEX('Per Invoice'!H$2:H$501,$Y191)="","",INDEX('Per Invoice'!H$2:H$501,$Y191)))</f>
        <v/>
      </c>
      <c r="I191">
        <f>IF($Y191="","",IF(INDEX('Per Invoice'!I$2:I$501,$Y191)="","",INDEX('Per Invoice'!I$2:I$501,$Y191)))</f>
        <v/>
      </c>
      <c r="J191">
        <f>IF($Y191="","",IF(INDEX('Per Invoice'!J$2:J$501,$Y191)="","",INDEX('Per Invoice'!J$2:J$501,$Y191)))</f>
        <v/>
      </c>
      <c r="K191">
        <f>IF($Y191="","",IF(INDEX('Per Invoice'!K$2:K$501,$Y191)="","",INDEX('Per Invoice'!K$2:K$501,$Y191)))</f>
        <v/>
      </c>
      <c r="L191" s="7">
        <f>IF($Y191="","",IF(INDEX('Per Invoice'!L$2:L$501,$Y191)="","",INDEX('Per Invoice'!L$2:L$501,$Y191)))</f>
        <v/>
      </c>
      <c r="M191" s="14">
        <f>IF($Y191="","",IF(INDEX('Per Invoice'!M$2:M$501,$Y191)="","",INDEX('Per Invoice'!M$2:M$501,$Y191)))</f>
        <v/>
      </c>
      <c r="N191">
        <f>IF($Y191="","",IF(INDEX('Per Invoice'!N$2:N$501,$Y191)="","",INDEX('Per Invoice'!N$2:N$501,$Y191)))</f>
        <v/>
      </c>
      <c r="O191">
        <f>IF($Y191="","",IF(INDEX('Per Invoice'!O$2:O$501,$Y191)="","",INDEX('Per Invoice'!O$2:O$501,$Y191)))</f>
        <v/>
      </c>
      <c r="P191" s="7">
        <f>IF($Y191="","",IF(INDEX('Per Invoice'!P$2:P$501,$Y191)="","",INDEX('Per Invoice'!P$2:P$501,$Y191)))</f>
        <v/>
      </c>
      <c r="Q191" s="7">
        <f>IF($Y191="","",IF(INDEX('Per Invoice'!Q$2:Q$501,$Y191)="","",INDEX('Per Invoice'!Q$2:Q$501,$Y191)))</f>
        <v/>
      </c>
      <c r="R191">
        <f>IF($Y191="","",IF(INDEX('Per Invoice'!R$2:R$501,$Y191)="","",INDEX('Per Invoice'!R$2:R$501,$Y191)))</f>
        <v/>
      </c>
      <c r="S191" s="7">
        <f>IF($Y191="","",IF(INDEX('Per Invoice'!S$2:S$501,$Y191)="","",INDEX('Per Invoice'!S$2:S$501,$Y191)))</f>
        <v/>
      </c>
      <c r="T191" s="7">
        <f>IF($Y191="","",IF(INDEX('Per Invoice'!T$2:T$501,$Y191)="","",INDEX('Per Invoice'!T$2:T$501,$Y191)))</f>
        <v/>
      </c>
      <c r="U191" s="7">
        <f>IF($Y191="","",IF(INDEX('Per Invoice'!U$2:U$501,$Y191)="","",INDEX('Per Invoice'!U$2:U$501,$Y191)))</f>
        <v/>
      </c>
      <c r="V191" s="7">
        <f>IF($Y191="","",IF(INDEX('Per Invoice'!V$2:V$501,$Y191)="","",INDEX('Per Invoice'!V$2:V$501,$Y191)))</f>
        <v/>
      </c>
      <c r="W191" s="7">
        <f>IF($Y191="","",IF(INDEX('Per Invoice'!W$2:W$501,$Y191)="","",INDEX('Per Invoice'!W$2:W$501,$Y191)))</f>
        <v/>
      </c>
      <c r="X191" s="7">
        <f>IF($Y191="","",IF(INDEX('Per Invoice'!X$2:X$501,$Y191)="","",INDEX('Per Invoice'!X$2:X$501,$Y191)))</f>
        <v/>
      </c>
      <c r="Y191" s="16">
        <f>IFERROR(MATCH(Settings!$C$36&amp;"|"&amp;ROWS($Y$2:$Y191),'Per Invoice'!$Z$2:$Z$501,0),"")</f>
        <v/>
      </c>
    </row>
    <row r="192">
      <c r="A192">
        <f>IF($Y192="","",IF(INDEX('Per Invoice'!A$2:A$501,$Y192)="","",INDEX('Per Invoice'!A$2:A$501,$Y192)))</f>
        <v/>
      </c>
      <c r="B192">
        <f>IF($Y192="","",IF(INDEX('Per Invoice'!B$2:B$501,$Y192)="","",INDEX('Per Invoice'!B$2:B$501,$Y192)))</f>
        <v/>
      </c>
      <c r="C192">
        <f>IF($Y192="","",IF(INDEX('Per Invoice'!C$2:C$501,$Y192)="","",INDEX('Per Invoice'!C$2:C$501,$Y192)))</f>
        <v/>
      </c>
      <c r="D192">
        <f>IF($Y192="","",IF(INDEX('Per Invoice'!D$2:D$501,$Y192)="","",INDEX('Per Invoice'!D$2:D$501,$Y192)))</f>
        <v/>
      </c>
      <c r="E192">
        <f>IF($Y192="","",IF(INDEX('Per Invoice'!E$2:E$501,$Y192)="","",INDEX('Per Invoice'!E$2:E$501,$Y192)))</f>
        <v/>
      </c>
      <c r="F192">
        <f>IF($Y192="","",IF(INDEX('Per Invoice'!F$2:F$501,$Y192)="","",INDEX('Per Invoice'!F$2:F$501,$Y192)))</f>
        <v/>
      </c>
      <c r="G192">
        <f>IF($Y192="","",IF(INDEX('Per Invoice'!G$2:G$501,$Y192)="","",INDEX('Per Invoice'!G$2:G$501,$Y192)))</f>
        <v/>
      </c>
      <c r="H192">
        <f>IF($Y192="","",IF(INDEX('Per Invoice'!H$2:H$501,$Y192)="","",INDEX('Per Invoice'!H$2:H$501,$Y192)))</f>
        <v/>
      </c>
      <c r="I192">
        <f>IF($Y192="","",IF(INDEX('Per Invoice'!I$2:I$501,$Y192)="","",INDEX('Per Invoice'!I$2:I$501,$Y192)))</f>
        <v/>
      </c>
      <c r="J192">
        <f>IF($Y192="","",IF(INDEX('Per Invoice'!J$2:J$501,$Y192)="","",INDEX('Per Invoice'!J$2:J$501,$Y192)))</f>
        <v/>
      </c>
      <c r="K192">
        <f>IF($Y192="","",IF(INDEX('Per Invoice'!K$2:K$501,$Y192)="","",INDEX('Per Invoice'!K$2:K$501,$Y192)))</f>
        <v/>
      </c>
      <c r="L192" s="7">
        <f>IF($Y192="","",IF(INDEX('Per Invoice'!L$2:L$501,$Y192)="","",INDEX('Per Invoice'!L$2:L$501,$Y192)))</f>
        <v/>
      </c>
      <c r="M192" s="14">
        <f>IF($Y192="","",IF(INDEX('Per Invoice'!M$2:M$501,$Y192)="","",INDEX('Per Invoice'!M$2:M$501,$Y192)))</f>
        <v/>
      </c>
      <c r="N192">
        <f>IF($Y192="","",IF(INDEX('Per Invoice'!N$2:N$501,$Y192)="","",INDEX('Per Invoice'!N$2:N$501,$Y192)))</f>
        <v/>
      </c>
      <c r="O192">
        <f>IF($Y192="","",IF(INDEX('Per Invoice'!O$2:O$501,$Y192)="","",INDEX('Per Invoice'!O$2:O$501,$Y192)))</f>
        <v/>
      </c>
      <c r="P192" s="7">
        <f>IF($Y192="","",IF(INDEX('Per Invoice'!P$2:P$501,$Y192)="","",INDEX('Per Invoice'!P$2:P$501,$Y192)))</f>
        <v/>
      </c>
      <c r="Q192" s="7">
        <f>IF($Y192="","",IF(INDEX('Per Invoice'!Q$2:Q$501,$Y192)="","",INDEX('Per Invoice'!Q$2:Q$501,$Y192)))</f>
        <v/>
      </c>
      <c r="R192">
        <f>IF($Y192="","",IF(INDEX('Per Invoice'!R$2:R$501,$Y192)="","",INDEX('Per Invoice'!R$2:R$501,$Y192)))</f>
        <v/>
      </c>
      <c r="S192" s="7">
        <f>IF($Y192="","",IF(INDEX('Per Invoice'!S$2:S$501,$Y192)="","",INDEX('Per Invoice'!S$2:S$501,$Y192)))</f>
        <v/>
      </c>
      <c r="T192" s="7">
        <f>IF($Y192="","",IF(INDEX('Per Invoice'!T$2:T$501,$Y192)="","",INDEX('Per Invoice'!T$2:T$501,$Y192)))</f>
        <v/>
      </c>
      <c r="U192" s="7">
        <f>IF($Y192="","",IF(INDEX('Per Invoice'!U$2:U$501,$Y192)="","",INDEX('Per Invoice'!U$2:U$501,$Y192)))</f>
        <v/>
      </c>
      <c r="V192" s="7">
        <f>IF($Y192="","",IF(INDEX('Per Invoice'!V$2:V$501,$Y192)="","",INDEX('Per Invoice'!V$2:V$501,$Y192)))</f>
        <v/>
      </c>
      <c r="W192" s="7">
        <f>IF($Y192="","",IF(INDEX('Per Invoice'!W$2:W$501,$Y192)="","",INDEX('Per Invoice'!W$2:W$501,$Y192)))</f>
        <v/>
      </c>
      <c r="X192" s="7">
        <f>IF($Y192="","",IF(INDEX('Per Invoice'!X$2:X$501,$Y192)="","",INDEX('Per Invoice'!X$2:X$501,$Y192)))</f>
        <v/>
      </c>
      <c r="Y192" s="16">
        <f>IFERROR(MATCH(Settings!$C$36&amp;"|"&amp;ROWS($Y$2:$Y192),'Per Invoice'!$Z$2:$Z$501,0),"")</f>
        <v/>
      </c>
    </row>
    <row r="193">
      <c r="A193">
        <f>IF($Y193="","",IF(INDEX('Per Invoice'!A$2:A$501,$Y193)="","",INDEX('Per Invoice'!A$2:A$501,$Y193)))</f>
        <v/>
      </c>
      <c r="B193">
        <f>IF($Y193="","",IF(INDEX('Per Invoice'!B$2:B$501,$Y193)="","",INDEX('Per Invoice'!B$2:B$501,$Y193)))</f>
        <v/>
      </c>
      <c r="C193">
        <f>IF($Y193="","",IF(INDEX('Per Invoice'!C$2:C$501,$Y193)="","",INDEX('Per Invoice'!C$2:C$501,$Y193)))</f>
        <v/>
      </c>
      <c r="D193">
        <f>IF($Y193="","",IF(INDEX('Per Invoice'!D$2:D$501,$Y193)="","",INDEX('Per Invoice'!D$2:D$501,$Y193)))</f>
        <v/>
      </c>
      <c r="E193">
        <f>IF($Y193="","",IF(INDEX('Per Invoice'!E$2:E$501,$Y193)="","",INDEX('Per Invoice'!E$2:E$501,$Y193)))</f>
        <v/>
      </c>
      <c r="F193">
        <f>IF($Y193="","",IF(INDEX('Per Invoice'!F$2:F$501,$Y193)="","",INDEX('Per Invoice'!F$2:F$501,$Y193)))</f>
        <v/>
      </c>
      <c r="G193">
        <f>IF($Y193="","",IF(INDEX('Per Invoice'!G$2:G$501,$Y193)="","",INDEX('Per Invoice'!G$2:G$501,$Y193)))</f>
        <v/>
      </c>
      <c r="H193">
        <f>IF($Y193="","",IF(INDEX('Per Invoice'!H$2:H$501,$Y193)="","",INDEX('Per Invoice'!H$2:H$501,$Y193)))</f>
        <v/>
      </c>
      <c r="I193">
        <f>IF($Y193="","",IF(INDEX('Per Invoice'!I$2:I$501,$Y193)="","",INDEX('Per Invoice'!I$2:I$501,$Y193)))</f>
        <v/>
      </c>
      <c r="J193">
        <f>IF($Y193="","",IF(INDEX('Per Invoice'!J$2:J$501,$Y193)="","",INDEX('Per Invoice'!J$2:J$501,$Y193)))</f>
        <v/>
      </c>
      <c r="K193">
        <f>IF($Y193="","",IF(INDEX('Per Invoice'!K$2:K$501,$Y193)="","",INDEX('Per Invoice'!K$2:K$501,$Y193)))</f>
        <v/>
      </c>
      <c r="L193" s="7">
        <f>IF($Y193="","",IF(INDEX('Per Invoice'!L$2:L$501,$Y193)="","",INDEX('Per Invoice'!L$2:L$501,$Y193)))</f>
        <v/>
      </c>
      <c r="M193" s="14">
        <f>IF($Y193="","",IF(INDEX('Per Invoice'!M$2:M$501,$Y193)="","",INDEX('Per Invoice'!M$2:M$501,$Y193)))</f>
        <v/>
      </c>
      <c r="N193">
        <f>IF($Y193="","",IF(INDEX('Per Invoice'!N$2:N$501,$Y193)="","",INDEX('Per Invoice'!N$2:N$501,$Y193)))</f>
        <v/>
      </c>
      <c r="O193">
        <f>IF($Y193="","",IF(INDEX('Per Invoice'!O$2:O$501,$Y193)="","",INDEX('Per Invoice'!O$2:O$501,$Y193)))</f>
        <v/>
      </c>
      <c r="P193" s="7">
        <f>IF($Y193="","",IF(INDEX('Per Invoice'!P$2:P$501,$Y193)="","",INDEX('Per Invoice'!P$2:P$501,$Y193)))</f>
        <v/>
      </c>
      <c r="Q193" s="7">
        <f>IF($Y193="","",IF(INDEX('Per Invoice'!Q$2:Q$501,$Y193)="","",INDEX('Per Invoice'!Q$2:Q$501,$Y193)))</f>
        <v/>
      </c>
      <c r="R193">
        <f>IF($Y193="","",IF(INDEX('Per Invoice'!R$2:R$501,$Y193)="","",INDEX('Per Invoice'!R$2:R$501,$Y193)))</f>
        <v/>
      </c>
      <c r="S193" s="7">
        <f>IF($Y193="","",IF(INDEX('Per Invoice'!S$2:S$501,$Y193)="","",INDEX('Per Invoice'!S$2:S$501,$Y193)))</f>
        <v/>
      </c>
      <c r="T193" s="7">
        <f>IF($Y193="","",IF(INDEX('Per Invoice'!T$2:T$501,$Y193)="","",INDEX('Per Invoice'!T$2:T$501,$Y193)))</f>
        <v/>
      </c>
      <c r="U193" s="7">
        <f>IF($Y193="","",IF(INDEX('Per Invoice'!U$2:U$501,$Y193)="","",INDEX('Per Invoice'!U$2:U$501,$Y193)))</f>
        <v/>
      </c>
      <c r="V193" s="7">
        <f>IF($Y193="","",IF(INDEX('Per Invoice'!V$2:V$501,$Y193)="","",INDEX('Per Invoice'!V$2:V$501,$Y193)))</f>
        <v/>
      </c>
      <c r="W193" s="7">
        <f>IF($Y193="","",IF(INDEX('Per Invoice'!W$2:W$501,$Y193)="","",INDEX('Per Invoice'!W$2:W$501,$Y193)))</f>
        <v/>
      </c>
      <c r="X193" s="7">
        <f>IF($Y193="","",IF(INDEX('Per Invoice'!X$2:X$501,$Y193)="","",INDEX('Per Invoice'!X$2:X$501,$Y193)))</f>
        <v/>
      </c>
      <c r="Y193" s="16">
        <f>IFERROR(MATCH(Settings!$C$36&amp;"|"&amp;ROWS($Y$2:$Y193),'Per Invoice'!$Z$2:$Z$501,0),"")</f>
        <v/>
      </c>
    </row>
    <row r="194">
      <c r="A194">
        <f>IF($Y194="","",IF(INDEX('Per Invoice'!A$2:A$501,$Y194)="","",INDEX('Per Invoice'!A$2:A$501,$Y194)))</f>
        <v/>
      </c>
      <c r="B194">
        <f>IF($Y194="","",IF(INDEX('Per Invoice'!B$2:B$501,$Y194)="","",INDEX('Per Invoice'!B$2:B$501,$Y194)))</f>
        <v/>
      </c>
      <c r="C194">
        <f>IF($Y194="","",IF(INDEX('Per Invoice'!C$2:C$501,$Y194)="","",INDEX('Per Invoice'!C$2:C$501,$Y194)))</f>
        <v/>
      </c>
      <c r="D194">
        <f>IF($Y194="","",IF(INDEX('Per Invoice'!D$2:D$501,$Y194)="","",INDEX('Per Invoice'!D$2:D$501,$Y194)))</f>
        <v/>
      </c>
      <c r="E194">
        <f>IF($Y194="","",IF(INDEX('Per Invoice'!E$2:E$501,$Y194)="","",INDEX('Per Invoice'!E$2:E$501,$Y194)))</f>
        <v/>
      </c>
      <c r="F194">
        <f>IF($Y194="","",IF(INDEX('Per Invoice'!F$2:F$501,$Y194)="","",INDEX('Per Invoice'!F$2:F$501,$Y194)))</f>
        <v/>
      </c>
      <c r="G194">
        <f>IF($Y194="","",IF(INDEX('Per Invoice'!G$2:G$501,$Y194)="","",INDEX('Per Invoice'!G$2:G$501,$Y194)))</f>
        <v/>
      </c>
      <c r="H194">
        <f>IF($Y194="","",IF(INDEX('Per Invoice'!H$2:H$501,$Y194)="","",INDEX('Per Invoice'!H$2:H$501,$Y194)))</f>
        <v/>
      </c>
      <c r="I194">
        <f>IF($Y194="","",IF(INDEX('Per Invoice'!I$2:I$501,$Y194)="","",INDEX('Per Invoice'!I$2:I$501,$Y194)))</f>
        <v/>
      </c>
      <c r="J194">
        <f>IF($Y194="","",IF(INDEX('Per Invoice'!J$2:J$501,$Y194)="","",INDEX('Per Invoice'!J$2:J$501,$Y194)))</f>
        <v/>
      </c>
      <c r="K194">
        <f>IF($Y194="","",IF(INDEX('Per Invoice'!K$2:K$501,$Y194)="","",INDEX('Per Invoice'!K$2:K$501,$Y194)))</f>
        <v/>
      </c>
      <c r="L194" s="7">
        <f>IF($Y194="","",IF(INDEX('Per Invoice'!L$2:L$501,$Y194)="","",INDEX('Per Invoice'!L$2:L$501,$Y194)))</f>
        <v/>
      </c>
      <c r="M194" s="14">
        <f>IF($Y194="","",IF(INDEX('Per Invoice'!M$2:M$501,$Y194)="","",INDEX('Per Invoice'!M$2:M$501,$Y194)))</f>
        <v/>
      </c>
      <c r="N194">
        <f>IF($Y194="","",IF(INDEX('Per Invoice'!N$2:N$501,$Y194)="","",INDEX('Per Invoice'!N$2:N$501,$Y194)))</f>
        <v/>
      </c>
      <c r="O194">
        <f>IF($Y194="","",IF(INDEX('Per Invoice'!O$2:O$501,$Y194)="","",INDEX('Per Invoice'!O$2:O$501,$Y194)))</f>
        <v/>
      </c>
      <c r="P194" s="7">
        <f>IF($Y194="","",IF(INDEX('Per Invoice'!P$2:P$501,$Y194)="","",INDEX('Per Invoice'!P$2:P$501,$Y194)))</f>
        <v/>
      </c>
      <c r="Q194" s="7">
        <f>IF($Y194="","",IF(INDEX('Per Invoice'!Q$2:Q$501,$Y194)="","",INDEX('Per Invoice'!Q$2:Q$501,$Y194)))</f>
        <v/>
      </c>
      <c r="R194">
        <f>IF($Y194="","",IF(INDEX('Per Invoice'!R$2:R$501,$Y194)="","",INDEX('Per Invoice'!R$2:R$501,$Y194)))</f>
        <v/>
      </c>
      <c r="S194" s="7">
        <f>IF($Y194="","",IF(INDEX('Per Invoice'!S$2:S$501,$Y194)="","",INDEX('Per Invoice'!S$2:S$501,$Y194)))</f>
        <v/>
      </c>
      <c r="T194" s="7">
        <f>IF($Y194="","",IF(INDEX('Per Invoice'!T$2:T$501,$Y194)="","",INDEX('Per Invoice'!T$2:T$501,$Y194)))</f>
        <v/>
      </c>
      <c r="U194" s="7">
        <f>IF($Y194="","",IF(INDEX('Per Invoice'!U$2:U$501,$Y194)="","",INDEX('Per Invoice'!U$2:U$501,$Y194)))</f>
        <v/>
      </c>
      <c r="V194" s="7">
        <f>IF($Y194="","",IF(INDEX('Per Invoice'!V$2:V$501,$Y194)="","",INDEX('Per Invoice'!V$2:V$501,$Y194)))</f>
        <v/>
      </c>
      <c r="W194" s="7">
        <f>IF($Y194="","",IF(INDEX('Per Invoice'!W$2:W$501,$Y194)="","",INDEX('Per Invoice'!W$2:W$501,$Y194)))</f>
        <v/>
      </c>
      <c r="X194" s="7">
        <f>IF($Y194="","",IF(INDEX('Per Invoice'!X$2:X$501,$Y194)="","",INDEX('Per Invoice'!X$2:X$501,$Y194)))</f>
        <v/>
      </c>
      <c r="Y194" s="16">
        <f>IFERROR(MATCH(Settings!$C$36&amp;"|"&amp;ROWS($Y$2:$Y194),'Per Invoice'!$Z$2:$Z$501,0),"")</f>
        <v/>
      </c>
    </row>
    <row r="195">
      <c r="A195">
        <f>IF($Y195="","",IF(INDEX('Per Invoice'!A$2:A$501,$Y195)="","",INDEX('Per Invoice'!A$2:A$501,$Y195)))</f>
        <v/>
      </c>
      <c r="B195">
        <f>IF($Y195="","",IF(INDEX('Per Invoice'!B$2:B$501,$Y195)="","",INDEX('Per Invoice'!B$2:B$501,$Y195)))</f>
        <v/>
      </c>
      <c r="C195">
        <f>IF($Y195="","",IF(INDEX('Per Invoice'!C$2:C$501,$Y195)="","",INDEX('Per Invoice'!C$2:C$501,$Y195)))</f>
        <v/>
      </c>
      <c r="D195">
        <f>IF($Y195="","",IF(INDEX('Per Invoice'!D$2:D$501,$Y195)="","",INDEX('Per Invoice'!D$2:D$501,$Y195)))</f>
        <v/>
      </c>
      <c r="E195">
        <f>IF($Y195="","",IF(INDEX('Per Invoice'!E$2:E$501,$Y195)="","",INDEX('Per Invoice'!E$2:E$501,$Y195)))</f>
        <v/>
      </c>
      <c r="F195">
        <f>IF($Y195="","",IF(INDEX('Per Invoice'!F$2:F$501,$Y195)="","",INDEX('Per Invoice'!F$2:F$501,$Y195)))</f>
        <v/>
      </c>
      <c r="G195">
        <f>IF($Y195="","",IF(INDEX('Per Invoice'!G$2:G$501,$Y195)="","",INDEX('Per Invoice'!G$2:G$501,$Y195)))</f>
        <v/>
      </c>
      <c r="H195">
        <f>IF($Y195="","",IF(INDEX('Per Invoice'!H$2:H$501,$Y195)="","",INDEX('Per Invoice'!H$2:H$501,$Y195)))</f>
        <v/>
      </c>
      <c r="I195">
        <f>IF($Y195="","",IF(INDEX('Per Invoice'!I$2:I$501,$Y195)="","",INDEX('Per Invoice'!I$2:I$501,$Y195)))</f>
        <v/>
      </c>
      <c r="J195">
        <f>IF($Y195="","",IF(INDEX('Per Invoice'!J$2:J$501,$Y195)="","",INDEX('Per Invoice'!J$2:J$501,$Y195)))</f>
        <v/>
      </c>
      <c r="K195">
        <f>IF($Y195="","",IF(INDEX('Per Invoice'!K$2:K$501,$Y195)="","",INDEX('Per Invoice'!K$2:K$501,$Y195)))</f>
        <v/>
      </c>
      <c r="L195" s="7">
        <f>IF($Y195="","",IF(INDEX('Per Invoice'!L$2:L$501,$Y195)="","",INDEX('Per Invoice'!L$2:L$501,$Y195)))</f>
        <v/>
      </c>
      <c r="M195" s="14">
        <f>IF($Y195="","",IF(INDEX('Per Invoice'!M$2:M$501,$Y195)="","",INDEX('Per Invoice'!M$2:M$501,$Y195)))</f>
        <v/>
      </c>
      <c r="N195">
        <f>IF($Y195="","",IF(INDEX('Per Invoice'!N$2:N$501,$Y195)="","",INDEX('Per Invoice'!N$2:N$501,$Y195)))</f>
        <v/>
      </c>
      <c r="O195">
        <f>IF($Y195="","",IF(INDEX('Per Invoice'!O$2:O$501,$Y195)="","",INDEX('Per Invoice'!O$2:O$501,$Y195)))</f>
        <v/>
      </c>
      <c r="P195" s="7">
        <f>IF($Y195="","",IF(INDEX('Per Invoice'!P$2:P$501,$Y195)="","",INDEX('Per Invoice'!P$2:P$501,$Y195)))</f>
        <v/>
      </c>
      <c r="Q195" s="7">
        <f>IF($Y195="","",IF(INDEX('Per Invoice'!Q$2:Q$501,$Y195)="","",INDEX('Per Invoice'!Q$2:Q$501,$Y195)))</f>
        <v/>
      </c>
      <c r="R195">
        <f>IF($Y195="","",IF(INDEX('Per Invoice'!R$2:R$501,$Y195)="","",INDEX('Per Invoice'!R$2:R$501,$Y195)))</f>
        <v/>
      </c>
      <c r="S195" s="7">
        <f>IF($Y195="","",IF(INDEX('Per Invoice'!S$2:S$501,$Y195)="","",INDEX('Per Invoice'!S$2:S$501,$Y195)))</f>
        <v/>
      </c>
      <c r="T195" s="7">
        <f>IF($Y195="","",IF(INDEX('Per Invoice'!T$2:T$501,$Y195)="","",INDEX('Per Invoice'!T$2:T$501,$Y195)))</f>
        <v/>
      </c>
      <c r="U195" s="7">
        <f>IF($Y195="","",IF(INDEX('Per Invoice'!U$2:U$501,$Y195)="","",INDEX('Per Invoice'!U$2:U$501,$Y195)))</f>
        <v/>
      </c>
      <c r="V195" s="7">
        <f>IF($Y195="","",IF(INDEX('Per Invoice'!V$2:V$501,$Y195)="","",INDEX('Per Invoice'!V$2:V$501,$Y195)))</f>
        <v/>
      </c>
      <c r="W195" s="7">
        <f>IF($Y195="","",IF(INDEX('Per Invoice'!W$2:W$501,$Y195)="","",INDEX('Per Invoice'!W$2:W$501,$Y195)))</f>
        <v/>
      </c>
      <c r="X195" s="7">
        <f>IF($Y195="","",IF(INDEX('Per Invoice'!X$2:X$501,$Y195)="","",INDEX('Per Invoice'!X$2:X$501,$Y195)))</f>
        <v/>
      </c>
      <c r="Y195" s="16">
        <f>IFERROR(MATCH(Settings!$C$36&amp;"|"&amp;ROWS($Y$2:$Y195),'Per Invoice'!$Z$2:$Z$501,0),"")</f>
        <v/>
      </c>
    </row>
    <row r="196">
      <c r="A196">
        <f>IF($Y196="","",IF(INDEX('Per Invoice'!A$2:A$501,$Y196)="","",INDEX('Per Invoice'!A$2:A$501,$Y196)))</f>
        <v/>
      </c>
      <c r="B196">
        <f>IF($Y196="","",IF(INDEX('Per Invoice'!B$2:B$501,$Y196)="","",INDEX('Per Invoice'!B$2:B$501,$Y196)))</f>
        <v/>
      </c>
      <c r="C196">
        <f>IF($Y196="","",IF(INDEX('Per Invoice'!C$2:C$501,$Y196)="","",INDEX('Per Invoice'!C$2:C$501,$Y196)))</f>
        <v/>
      </c>
      <c r="D196">
        <f>IF($Y196="","",IF(INDEX('Per Invoice'!D$2:D$501,$Y196)="","",INDEX('Per Invoice'!D$2:D$501,$Y196)))</f>
        <v/>
      </c>
      <c r="E196">
        <f>IF($Y196="","",IF(INDEX('Per Invoice'!E$2:E$501,$Y196)="","",INDEX('Per Invoice'!E$2:E$501,$Y196)))</f>
        <v/>
      </c>
      <c r="F196">
        <f>IF($Y196="","",IF(INDEX('Per Invoice'!F$2:F$501,$Y196)="","",INDEX('Per Invoice'!F$2:F$501,$Y196)))</f>
        <v/>
      </c>
      <c r="G196">
        <f>IF($Y196="","",IF(INDEX('Per Invoice'!G$2:G$501,$Y196)="","",INDEX('Per Invoice'!G$2:G$501,$Y196)))</f>
        <v/>
      </c>
      <c r="H196">
        <f>IF($Y196="","",IF(INDEX('Per Invoice'!H$2:H$501,$Y196)="","",INDEX('Per Invoice'!H$2:H$501,$Y196)))</f>
        <v/>
      </c>
      <c r="I196">
        <f>IF($Y196="","",IF(INDEX('Per Invoice'!I$2:I$501,$Y196)="","",INDEX('Per Invoice'!I$2:I$501,$Y196)))</f>
        <v/>
      </c>
      <c r="J196">
        <f>IF($Y196="","",IF(INDEX('Per Invoice'!J$2:J$501,$Y196)="","",INDEX('Per Invoice'!J$2:J$501,$Y196)))</f>
        <v/>
      </c>
      <c r="K196">
        <f>IF($Y196="","",IF(INDEX('Per Invoice'!K$2:K$501,$Y196)="","",INDEX('Per Invoice'!K$2:K$501,$Y196)))</f>
        <v/>
      </c>
      <c r="L196" s="7">
        <f>IF($Y196="","",IF(INDEX('Per Invoice'!L$2:L$501,$Y196)="","",INDEX('Per Invoice'!L$2:L$501,$Y196)))</f>
        <v/>
      </c>
      <c r="M196" s="14">
        <f>IF($Y196="","",IF(INDEX('Per Invoice'!M$2:M$501,$Y196)="","",INDEX('Per Invoice'!M$2:M$501,$Y196)))</f>
        <v/>
      </c>
      <c r="N196">
        <f>IF($Y196="","",IF(INDEX('Per Invoice'!N$2:N$501,$Y196)="","",INDEX('Per Invoice'!N$2:N$501,$Y196)))</f>
        <v/>
      </c>
      <c r="O196">
        <f>IF($Y196="","",IF(INDEX('Per Invoice'!O$2:O$501,$Y196)="","",INDEX('Per Invoice'!O$2:O$501,$Y196)))</f>
        <v/>
      </c>
      <c r="P196" s="7">
        <f>IF($Y196="","",IF(INDEX('Per Invoice'!P$2:P$501,$Y196)="","",INDEX('Per Invoice'!P$2:P$501,$Y196)))</f>
        <v/>
      </c>
      <c r="Q196" s="7">
        <f>IF($Y196="","",IF(INDEX('Per Invoice'!Q$2:Q$501,$Y196)="","",INDEX('Per Invoice'!Q$2:Q$501,$Y196)))</f>
        <v/>
      </c>
      <c r="R196">
        <f>IF($Y196="","",IF(INDEX('Per Invoice'!R$2:R$501,$Y196)="","",INDEX('Per Invoice'!R$2:R$501,$Y196)))</f>
        <v/>
      </c>
      <c r="S196" s="7">
        <f>IF($Y196="","",IF(INDEX('Per Invoice'!S$2:S$501,$Y196)="","",INDEX('Per Invoice'!S$2:S$501,$Y196)))</f>
        <v/>
      </c>
      <c r="T196" s="7">
        <f>IF($Y196="","",IF(INDEX('Per Invoice'!T$2:T$501,$Y196)="","",INDEX('Per Invoice'!T$2:T$501,$Y196)))</f>
        <v/>
      </c>
      <c r="U196" s="7">
        <f>IF($Y196="","",IF(INDEX('Per Invoice'!U$2:U$501,$Y196)="","",INDEX('Per Invoice'!U$2:U$501,$Y196)))</f>
        <v/>
      </c>
      <c r="V196" s="7">
        <f>IF($Y196="","",IF(INDEX('Per Invoice'!V$2:V$501,$Y196)="","",INDEX('Per Invoice'!V$2:V$501,$Y196)))</f>
        <v/>
      </c>
      <c r="W196" s="7">
        <f>IF($Y196="","",IF(INDEX('Per Invoice'!W$2:W$501,$Y196)="","",INDEX('Per Invoice'!W$2:W$501,$Y196)))</f>
        <v/>
      </c>
      <c r="X196" s="7">
        <f>IF($Y196="","",IF(INDEX('Per Invoice'!X$2:X$501,$Y196)="","",INDEX('Per Invoice'!X$2:X$501,$Y196)))</f>
        <v/>
      </c>
      <c r="Y196" s="16">
        <f>IFERROR(MATCH(Settings!$C$36&amp;"|"&amp;ROWS($Y$2:$Y196),'Per Invoice'!$Z$2:$Z$501,0),"")</f>
        <v/>
      </c>
    </row>
    <row r="197">
      <c r="A197">
        <f>IF($Y197="","",IF(INDEX('Per Invoice'!A$2:A$501,$Y197)="","",INDEX('Per Invoice'!A$2:A$501,$Y197)))</f>
        <v/>
      </c>
      <c r="B197">
        <f>IF($Y197="","",IF(INDEX('Per Invoice'!B$2:B$501,$Y197)="","",INDEX('Per Invoice'!B$2:B$501,$Y197)))</f>
        <v/>
      </c>
      <c r="C197">
        <f>IF($Y197="","",IF(INDEX('Per Invoice'!C$2:C$501,$Y197)="","",INDEX('Per Invoice'!C$2:C$501,$Y197)))</f>
        <v/>
      </c>
      <c r="D197">
        <f>IF($Y197="","",IF(INDEX('Per Invoice'!D$2:D$501,$Y197)="","",INDEX('Per Invoice'!D$2:D$501,$Y197)))</f>
        <v/>
      </c>
      <c r="E197">
        <f>IF($Y197="","",IF(INDEX('Per Invoice'!E$2:E$501,$Y197)="","",INDEX('Per Invoice'!E$2:E$501,$Y197)))</f>
        <v/>
      </c>
      <c r="F197">
        <f>IF($Y197="","",IF(INDEX('Per Invoice'!F$2:F$501,$Y197)="","",INDEX('Per Invoice'!F$2:F$501,$Y197)))</f>
        <v/>
      </c>
      <c r="G197">
        <f>IF($Y197="","",IF(INDEX('Per Invoice'!G$2:G$501,$Y197)="","",INDEX('Per Invoice'!G$2:G$501,$Y197)))</f>
        <v/>
      </c>
      <c r="H197">
        <f>IF($Y197="","",IF(INDEX('Per Invoice'!H$2:H$501,$Y197)="","",INDEX('Per Invoice'!H$2:H$501,$Y197)))</f>
        <v/>
      </c>
      <c r="I197">
        <f>IF($Y197="","",IF(INDEX('Per Invoice'!I$2:I$501,$Y197)="","",INDEX('Per Invoice'!I$2:I$501,$Y197)))</f>
        <v/>
      </c>
      <c r="J197">
        <f>IF($Y197="","",IF(INDEX('Per Invoice'!J$2:J$501,$Y197)="","",INDEX('Per Invoice'!J$2:J$501,$Y197)))</f>
        <v/>
      </c>
      <c r="K197">
        <f>IF($Y197="","",IF(INDEX('Per Invoice'!K$2:K$501,$Y197)="","",INDEX('Per Invoice'!K$2:K$501,$Y197)))</f>
        <v/>
      </c>
      <c r="L197" s="7">
        <f>IF($Y197="","",IF(INDEX('Per Invoice'!L$2:L$501,$Y197)="","",INDEX('Per Invoice'!L$2:L$501,$Y197)))</f>
        <v/>
      </c>
      <c r="M197" s="14">
        <f>IF($Y197="","",IF(INDEX('Per Invoice'!M$2:M$501,$Y197)="","",INDEX('Per Invoice'!M$2:M$501,$Y197)))</f>
        <v/>
      </c>
      <c r="N197">
        <f>IF($Y197="","",IF(INDEX('Per Invoice'!N$2:N$501,$Y197)="","",INDEX('Per Invoice'!N$2:N$501,$Y197)))</f>
        <v/>
      </c>
      <c r="O197">
        <f>IF($Y197="","",IF(INDEX('Per Invoice'!O$2:O$501,$Y197)="","",INDEX('Per Invoice'!O$2:O$501,$Y197)))</f>
        <v/>
      </c>
      <c r="P197" s="7">
        <f>IF($Y197="","",IF(INDEX('Per Invoice'!P$2:P$501,$Y197)="","",INDEX('Per Invoice'!P$2:P$501,$Y197)))</f>
        <v/>
      </c>
      <c r="Q197" s="7">
        <f>IF($Y197="","",IF(INDEX('Per Invoice'!Q$2:Q$501,$Y197)="","",INDEX('Per Invoice'!Q$2:Q$501,$Y197)))</f>
        <v/>
      </c>
      <c r="R197">
        <f>IF($Y197="","",IF(INDEX('Per Invoice'!R$2:R$501,$Y197)="","",INDEX('Per Invoice'!R$2:R$501,$Y197)))</f>
        <v/>
      </c>
      <c r="S197" s="7">
        <f>IF($Y197="","",IF(INDEX('Per Invoice'!S$2:S$501,$Y197)="","",INDEX('Per Invoice'!S$2:S$501,$Y197)))</f>
        <v/>
      </c>
      <c r="T197" s="7">
        <f>IF($Y197="","",IF(INDEX('Per Invoice'!T$2:T$501,$Y197)="","",INDEX('Per Invoice'!T$2:T$501,$Y197)))</f>
        <v/>
      </c>
      <c r="U197" s="7">
        <f>IF($Y197="","",IF(INDEX('Per Invoice'!U$2:U$501,$Y197)="","",INDEX('Per Invoice'!U$2:U$501,$Y197)))</f>
        <v/>
      </c>
      <c r="V197" s="7">
        <f>IF($Y197="","",IF(INDEX('Per Invoice'!V$2:V$501,$Y197)="","",INDEX('Per Invoice'!V$2:V$501,$Y197)))</f>
        <v/>
      </c>
      <c r="W197" s="7">
        <f>IF($Y197="","",IF(INDEX('Per Invoice'!W$2:W$501,$Y197)="","",INDEX('Per Invoice'!W$2:W$501,$Y197)))</f>
        <v/>
      </c>
      <c r="X197" s="7">
        <f>IF($Y197="","",IF(INDEX('Per Invoice'!X$2:X$501,$Y197)="","",INDEX('Per Invoice'!X$2:X$501,$Y197)))</f>
        <v/>
      </c>
      <c r="Y197" s="16">
        <f>IFERROR(MATCH(Settings!$C$36&amp;"|"&amp;ROWS($Y$2:$Y197),'Per Invoice'!$Z$2:$Z$501,0),"")</f>
        <v/>
      </c>
    </row>
    <row r="198">
      <c r="A198">
        <f>IF($Y198="","",IF(INDEX('Per Invoice'!A$2:A$501,$Y198)="","",INDEX('Per Invoice'!A$2:A$501,$Y198)))</f>
        <v/>
      </c>
      <c r="B198">
        <f>IF($Y198="","",IF(INDEX('Per Invoice'!B$2:B$501,$Y198)="","",INDEX('Per Invoice'!B$2:B$501,$Y198)))</f>
        <v/>
      </c>
      <c r="C198">
        <f>IF($Y198="","",IF(INDEX('Per Invoice'!C$2:C$501,$Y198)="","",INDEX('Per Invoice'!C$2:C$501,$Y198)))</f>
        <v/>
      </c>
      <c r="D198">
        <f>IF($Y198="","",IF(INDEX('Per Invoice'!D$2:D$501,$Y198)="","",INDEX('Per Invoice'!D$2:D$501,$Y198)))</f>
        <v/>
      </c>
      <c r="E198">
        <f>IF($Y198="","",IF(INDEX('Per Invoice'!E$2:E$501,$Y198)="","",INDEX('Per Invoice'!E$2:E$501,$Y198)))</f>
        <v/>
      </c>
      <c r="F198">
        <f>IF($Y198="","",IF(INDEX('Per Invoice'!F$2:F$501,$Y198)="","",INDEX('Per Invoice'!F$2:F$501,$Y198)))</f>
        <v/>
      </c>
      <c r="G198">
        <f>IF($Y198="","",IF(INDEX('Per Invoice'!G$2:G$501,$Y198)="","",INDEX('Per Invoice'!G$2:G$501,$Y198)))</f>
        <v/>
      </c>
      <c r="H198">
        <f>IF($Y198="","",IF(INDEX('Per Invoice'!H$2:H$501,$Y198)="","",INDEX('Per Invoice'!H$2:H$501,$Y198)))</f>
        <v/>
      </c>
      <c r="I198">
        <f>IF($Y198="","",IF(INDEX('Per Invoice'!I$2:I$501,$Y198)="","",INDEX('Per Invoice'!I$2:I$501,$Y198)))</f>
        <v/>
      </c>
      <c r="J198">
        <f>IF($Y198="","",IF(INDEX('Per Invoice'!J$2:J$501,$Y198)="","",INDEX('Per Invoice'!J$2:J$501,$Y198)))</f>
        <v/>
      </c>
      <c r="K198">
        <f>IF($Y198="","",IF(INDEX('Per Invoice'!K$2:K$501,$Y198)="","",INDEX('Per Invoice'!K$2:K$501,$Y198)))</f>
        <v/>
      </c>
      <c r="L198" s="7">
        <f>IF($Y198="","",IF(INDEX('Per Invoice'!L$2:L$501,$Y198)="","",INDEX('Per Invoice'!L$2:L$501,$Y198)))</f>
        <v/>
      </c>
      <c r="M198" s="14">
        <f>IF($Y198="","",IF(INDEX('Per Invoice'!M$2:M$501,$Y198)="","",INDEX('Per Invoice'!M$2:M$501,$Y198)))</f>
        <v/>
      </c>
      <c r="N198">
        <f>IF($Y198="","",IF(INDEX('Per Invoice'!N$2:N$501,$Y198)="","",INDEX('Per Invoice'!N$2:N$501,$Y198)))</f>
        <v/>
      </c>
      <c r="O198">
        <f>IF($Y198="","",IF(INDEX('Per Invoice'!O$2:O$501,$Y198)="","",INDEX('Per Invoice'!O$2:O$501,$Y198)))</f>
        <v/>
      </c>
      <c r="P198" s="7">
        <f>IF($Y198="","",IF(INDEX('Per Invoice'!P$2:P$501,$Y198)="","",INDEX('Per Invoice'!P$2:P$501,$Y198)))</f>
        <v/>
      </c>
      <c r="Q198" s="7">
        <f>IF($Y198="","",IF(INDEX('Per Invoice'!Q$2:Q$501,$Y198)="","",INDEX('Per Invoice'!Q$2:Q$501,$Y198)))</f>
        <v/>
      </c>
      <c r="R198">
        <f>IF($Y198="","",IF(INDEX('Per Invoice'!R$2:R$501,$Y198)="","",INDEX('Per Invoice'!R$2:R$501,$Y198)))</f>
        <v/>
      </c>
      <c r="S198" s="7">
        <f>IF($Y198="","",IF(INDEX('Per Invoice'!S$2:S$501,$Y198)="","",INDEX('Per Invoice'!S$2:S$501,$Y198)))</f>
        <v/>
      </c>
      <c r="T198" s="7">
        <f>IF($Y198="","",IF(INDEX('Per Invoice'!T$2:T$501,$Y198)="","",INDEX('Per Invoice'!T$2:T$501,$Y198)))</f>
        <v/>
      </c>
      <c r="U198" s="7">
        <f>IF($Y198="","",IF(INDEX('Per Invoice'!U$2:U$501,$Y198)="","",INDEX('Per Invoice'!U$2:U$501,$Y198)))</f>
        <v/>
      </c>
      <c r="V198" s="7">
        <f>IF($Y198="","",IF(INDEX('Per Invoice'!V$2:V$501,$Y198)="","",INDEX('Per Invoice'!V$2:V$501,$Y198)))</f>
        <v/>
      </c>
      <c r="W198" s="7">
        <f>IF($Y198="","",IF(INDEX('Per Invoice'!W$2:W$501,$Y198)="","",INDEX('Per Invoice'!W$2:W$501,$Y198)))</f>
        <v/>
      </c>
      <c r="X198" s="7">
        <f>IF($Y198="","",IF(INDEX('Per Invoice'!X$2:X$501,$Y198)="","",INDEX('Per Invoice'!X$2:X$501,$Y198)))</f>
        <v/>
      </c>
      <c r="Y198" s="16">
        <f>IFERROR(MATCH(Settings!$C$36&amp;"|"&amp;ROWS($Y$2:$Y198),'Per Invoice'!$Z$2:$Z$501,0),"")</f>
        <v/>
      </c>
    </row>
    <row r="199">
      <c r="A199">
        <f>IF($Y199="","",IF(INDEX('Per Invoice'!A$2:A$501,$Y199)="","",INDEX('Per Invoice'!A$2:A$501,$Y199)))</f>
        <v/>
      </c>
      <c r="B199">
        <f>IF($Y199="","",IF(INDEX('Per Invoice'!B$2:B$501,$Y199)="","",INDEX('Per Invoice'!B$2:B$501,$Y199)))</f>
        <v/>
      </c>
      <c r="C199">
        <f>IF($Y199="","",IF(INDEX('Per Invoice'!C$2:C$501,$Y199)="","",INDEX('Per Invoice'!C$2:C$501,$Y199)))</f>
        <v/>
      </c>
      <c r="D199">
        <f>IF($Y199="","",IF(INDEX('Per Invoice'!D$2:D$501,$Y199)="","",INDEX('Per Invoice'!D$2:D$501,$Y199)))</f>
        <v/>
      </c>
      <c r="E199">
        <f>IF($Y199="","",IF(INDEX('Per Invoice'!E$2:E$501,$Y199)="","",INDEX('Per Invoice'!E$2:E$501,$Y199)))</f>
        <v/>
      </c>
      <c r="F199">
        <f>IF($Y199="","",IF(INDEX('Per Invoice'!F$2:F$501,$Y199)="","",INDEX('Per Invoice'!F$2:F$501,$Y199)))</f>
        <v/>
      </c>
      <c r="G199">
        <f>IF($Y199="","",IF(INDEX('Per Invoice'!G$2:G$501,$Y199)="","",INDEX('Per Invoice'!G$2:G$501,$Y199)))</f>
        <v/>
      </c>
      <c r="H199">
        <f>IF($Y199="","",IF(INDEX('Per Invoice'!H$2:H$501,$Y199)="","",INDEX('Per Invoice'!H$2:H$501,$Y199)))</f>
        <v/>
      </c>
      <c r="I199">
        <f>IF($Y199="","",IF(INDEX('Per Invoice'!I$2:I$501,$Y199)="","",INDEX('Per Invoice'!I$2:I$501,$Y199)))</f>
        <v/>
      </c>
      <c r="J199">
        <f>IF($Y199="","",IF(INDEX('Per Invoice'!J$2:J$501,$Y199)="","",INDEX('Per Invoice'!J$2:J$501,$Y199)))</f>
        <v/>
      </c>
      <c r="K199">
        <f>IF($Y199="","",IF(INDEX('Per Invoice'!K$2:K$501,$Y199)="","",INDEX('Per Invoice'!K$2:K$501,$Y199)))</f>
        <v/>
      </c>
      <c r="L199" s="7">
        <f>IF($Y199="","",IF(INDEX('Per Invoice'!L$2:L$501,$Y199)="","",INDEX('Per Invoice'!L$2:L$501,$Y199)))</f>
        <v/>
      </c>
      <c r="M199" s="14">
        <f>IF($Y199="","",IF(INDEX('Per Invoice'!M$2:M$501,$Y199)="","",INDEX('Per Invoice'!M$2:M$501,$Y199)))</f>
        <v/>
      </c>
      <c r="N199">
        <f>IF($Y199="","",IF(INDEX('Per Invoice'!N$2:N$501,$Y199)="","",INDEX('Per Invoice'!N$2:N$501,$Y199)))</f>
        <v/>
      </c>
      <c r="O199">
        <f>IF($Y199="","",IF(INDEX('Per Invoice'!O$2:O$501,$Y199)="","",INDEX('Per Invoice'!O$2:O$501,$Y199)))</f>
        <v/>
      </c>
      <c r="P199" s="7">
        <f>IF($Y199="","",IF(INDEX('Per Invoice'!P$2:P$501,$Y199)="","",INDEX('Per Invoice'!P$2:P$501,$Y199)))</f>
        <v/>
      </c>
      <c r="Q199" s="7">
        <f>IF($Y199="","",IF(INDEX('Per Invoice'!Q$2:Q$501,$Y199)="","",INDEX('Per Invoice'!Q$2:Q$501,$Y199)))</f>
        <v/>
      </c>
      <c r="R199">
        <f>IF($Y199="","",IF(INDEX('Per Invoice'!R$2:R$501,$Y199)="","",INDEX('Per Invoice'!R$2:R$501,$Y199)))</f>
        <v/>
      </c>
      <c r="S199" s="7">
        <f>IF($Y199="","",IF(INDEX('Per Invoice'!S$2:S$501,$Y199)="","",INDEX('Per Invoice'!S$2:S$501,$Y199)))</f>
        <v/>
      </c>
      <c r="T199" s="7">
        <f>IF($Y199="","",IF(INDEX('Per Invoice'!T$2:T$501,$Y199)="","",INDEX('Per Invoice'!T$2:T$501,$Y199)))</f>
        <v/>
      </c>
      <c r="U199" s="7">
        <f>IF($Y199="","",IF(INDEX('Per Invoice'!U$2:U$501,$Y199)="","",INDEX('Per Invoice'!U$2:U$501,$Y199)))</f>
        <v/>
      </c>
      <c r="V199" s="7">
        <f>IF($Y199="","",IF(INDEX('Per Invoice'!V$2:V$501,$Y199)="","",INDEX('Per Invoice'!V$2:V$501,$Y199)))</f>
        <v/>
      </c>
      <c r="W199" s="7">
        <f>IF($Y199="","",IF(INDEX('Per Invoice'!W$2:W$501,$Y199)="","",INDEX('Per Invoice'!W$2:W$501,$Y199)))</f>
        <v/>
      </c>
      <c r="X199" s="7">
        <f>IF($Y199="","",IF(INDEX('Per Invoice'!X$2:X$501,$Y199)="","",INDEX('Per Invoice'!X$2:X$501,$Y199)))</f>
        <v/>
      </c>
      <c r="Y199" s="16">
        <f>IFERROR(MATCH(Settings!$C$36&amp;"|"&amp;ROWS($Y$2:$Y199),'Per Invoice'!$Z$2:$Z$501,0),"")</f>
        <v/>
      </c>
    </row>
    <row r="200">
      <c r="A200">
        <f>IF($Y200="","",IF(INDEX('Per Invoice'!A$2:A$501,$Y200)="","",INDEX('Per Invoice'!A$2:A$501,$Y200)))</f>
        <v/>
      </c>
      <c r="B200">
        <f>IF($Y200="","",IF(INDEX('Per Invoice'!B$2:B$501,$Y200)="","",INDEX('Per Invoice'!B$2:B$501,$Y200)))</f>
        <v/>
      </c>
      <c r="C200">
        <f>IF($Y200="","",IF(INDEX('Per Invoice'!C$2:C$501,$Y200)="","",INDEX('Per Invoice'!C$2:C$501,$Y200)))</f>
        <v/>
      </c>
      <c r="D200">
        <f>IF($Y200="","",IF(INDEX('Per Invoice'!D$2:D$501,$Y200)="","",INDEX('Per Invoice'!D$2:D$501,$Y200)))</f>
        <v/>
      </c>
      <c r="E200">
        <f>IF($Y200="","",IF(INDEX('Per Invoice'!E$2:E$501,$Y200)="","",INDEX('Per Invoice'!E$2:E$501,$Y200)))</f>
        <v/>
      </c>
      <c r="F200">
        <f>IF($Y200="","",IF(INDEX('Per Invoice'!F$2:F$501,$Y200)="","",INDEX('Per Invoice'!F$2:F$501,$Y200)))</f>
        <v/>
      </c>
      <c r="G200">
        <f>IF($Y200="","",IF(INDEX('Per Invoice'!G$2:G$501,$Y200)="","",INDEX('Per Invoice'!G$2:G$501,$Y200)))</f>
        <v/>
      </c>
      <c r="H200">
        <f>IF($Y200="","",IF(INDEX('Per Invoice'!H$2:H$501,$Y200)="","",INDEX('Per Invoice'!H$2:H$501,$Y200)))</f>
        <v/>
      </c>
      <c r="I200">
        <f>IF($Y200="","",IF(INDEX('Per Invoice'!I$2:I$501,$Y200)="","",INDEX('Per Invoice'!I$2:I$501,$Y200)))</f>
        <v/>
      </c>
      <c r="J200">
        <f>IF($Y200="","",IF(INDEX('Per Invoice'!J$2:J$501,$Y200)="","",INDEX('Per Invoice'!J$2:J$501,$Y200)))</f>
        <v/>
      </c>
      <c r="K200">
        <f>IF($Y200="","",IF(INDEX('Per Invoice'!K$2:K$501,$Y200)="","",INDEX('Per Invoice'!K$2:K$501,$Y200)))</f>
        <v/>
      </c>
      <c r="L200" s="7">
        <f>IF($Y200="","",IF(INDEX('Per Invoice'!L$2:L$501,$Y200)="","",INDEX('Per Invoice'!L$2:L$501,$Y200)))</f>
        <v/>
      </c>
      <c r="M200" s="14">
        <f>IF($Y200="","",IF(INDEX('Per Invoice'!M$2:M$501,$Y200)="","",INDEX('Per Invoice'!M$2:M$501,$Y200)))</f>
        <v/>
      </c>
      <c r="N200">
        <f>IF($Y200="","",IF(INDEX('Per Invoice'!N$2:N$501,$Y200)="","",INDEX('Per Invoice'!N$2:N$501,$Y200)))</f>
        <v/>
      </c>
      <c r="O200">
        <f>IF($Y200="","",IF(INDEX('Per Invoice'!O$2:O$501,$Y200)="","",INDEX('Per Invoice'!O$2:O$501,$Y200)))</f>
        <v/>
      </c>
      <c r="P200" s="7">
        <f>IF($Y200="","",IF(INDEX('Per Invoice'!P$2:P$501,$Y200)="","",INDEX('Per Invoice'!P$2:P$501,$Y200)))</f>
        <v/>
      </c>
      <c r="Q200" s="7">
        <f>IF($Y200="","",IF(INDEX('Per Invoice'!Q$2:Q$501,$Y200)="","",INDEX('Per Invoice'!Q$2:Q$501,$Y200)))</f>
        <v/>
      </c>
      <c r="R200">
        <f>IF($Y200="","",IF(INDEX('Per Invoice'!R$2:R$501,$Y200)="","",INDEX('Per Invoice'!R$2:R$501,$Y200)))</f>
        <v/>
      </c>
      <c r="S200" s="7">
        <f>IF($Y200="","",IF(INDEX('Per Invoice'!S$2:S$501,$Y200)="","",INDEX('Per Invoice'!S$2:S$501,$Y200)))</f>
        <v/>
      </c>
      <c r="T200" s="7">
        <f>IF($Y200="","",IF(INDEX('Per Invoice'!T$2:T$501,$Y200)="","",INDEX('Per Invoice'!T$2:T$501,$Y200)))</f>
        <v/>
      </c>
      <c r="U200" s="7">
        <f>IF($Y200="","",IF(INDEX('Per Invoice'!U$2:U$501,$Y200)="","",INDEX('Per Invoice'!U$2:U$501,$Y200)))</f>
        <v/>
      </c>
      <c r="V200" s="7">
        <f>IF($Y200="","",IF(INDEX('Per Invoice'!V$2:V$501,$Y200)="","",INDEX('Per Invoice'!V$2:V$501,$Y200)))</f>
        <v/>
      </c>
      <c r="W200" s="7">
        <f>IF($Y200="","",IF(INDEX('Per Invoice'!W$2:W$501,$Y200)="","",INDEX('Per Invoice'!W$2:W$501,$Y200)))</f>
        <v/>
      </c>
      <c r="X200" s="7">
        <f>IF($Y200="","",IF(INDEX('Per Invoice'!X$2:X$501,$Y200)="","",INDEX('Per Invoice'!X$2:X$501,$Y200)))</f>
        <v/>
      </c>
      <c r="Y200" s="16">
        <f>IFERROR(MATCH(Settings!$C$36&amp;"|"&amp;ROWS($Y$2:$Y200),'Per Invoice'!$Z$2:$Z$501,0),"")</f>
        <v/>
      </c>
    </row>
    <row r="201">
      <c r="A201">
        <f>IF($Y201="","",IF(INDEX('Per Invoice'!A$2:A$501,$Y201)="","",INDEX('Per Invoice'!A$2:A$501,$Y201)))</f>
        <v/>
      </c>
      <c r="B201">
        <f>IF($Y201="","",IF(INDEX('Per Invoice'!B$2:B$501,$Y201)="","",INDEX('Per Invoice'!B$2:B$501,$Y201)))</f>
        <v/>
      </c>
      <c r="C201">
        <f>IF($Y201="","",IF(INDEX('Per Invoice'!C$2:C$501,$Y201)="","",INDEX('Per Invoice'!C$2:C$501,$Y201)))</f>
        <v/>
      </c>
      <c r="D201">
        <f>IF($Y201="","",IF(INDEX('Per Invoice'!D$2:D$501,$Y201)="","",INDEX('Per Invoice'!D$2:D$501,$Y201)))</f>
        <v/>
      </c>
      <c r="E201">
        <f>IF($Y201="","",IF(INDEX('Per Invoice'!E$2:E$501,$Y201)="","",INDEX('Per Invoice'!E$2:E$501,$Y201)))</f>
        <v/>
      </c>
      <c r="F201">
        <f>IF($Y201="","",IF(INDEX('Per Invoice'!F$2:F$501,$Y201)="","",INDEX('Per Invoice'!F$2:F$501,$Y201)))</f>
        <v/>
      </c>
      <c r="G201">
        <f>IF($Y201="","",IF(INDEX('Per Invoice'!G$2:G$501,$Y201)="","",INDEX('Per Invoice'!G$2:G$501,$Y201)))</f>
        <v/>
      </c>
      <c r="H201">
        <f>IF($Y201="","",IF(INDEX('Per Invoice'!H$2:H$501,$Y201)="","",INDEX('Per Invoice'!H$2:H$501,$Y201)))</f>
        <v/>
      </c>
      <c r="I201">
        <f>IF($Y201="","",IF(INDEX('Per Invoice'!I$2:I$501,$Y201)="","",INDEX('Per Invoice'!I$2:I$501,$Y201)))</f>
        <v/>
      </c>
      <c r="J201">
        <f>IF($Y201="","",IF(INDEX('Per Invoice'!J$2:J$501,$Y201)="","",INDEX('Per Invoice'!J$2:J$501,$Y201)))</f>
        <v/>
      </c>
      <c r="K201">
        <f>IF($Y201="","",IF(INDEX('Per Invoice'!K$2:K$501,$Y201)="","",INDEX('Per Invoice'!K$2:K$501,$Y201)))</f>
        <v/>
      </c>
      <c r="L201" s="7">
        <f>IF($Y201="","",IF(INDEX('Per Invoice'!L$2:L$501,$Y201)="","",INDEX('Per Invoice'!L$2:L$501,$Y201)))</f>
        <v/>
      </c>
      <c r="M201" s="14">
        <f>IF($Y201="","",IF(INDEX('Per Invoice'!M$2:M$501,$Y201)="","",INDEX('Per Invoice'!M$2:M$501,$Y201)))</f>
        <v/>
      </c>
      <c r="N201">
        <f>IF($Y201="","",IF(INDEX('Per Invoice'!N$2:N$501,$Y201)="","",INDEX('Per Invoice'!N$2:N$501,$Y201)))</f>
        <v/>
      </c>
      <c r="O201">
        <f>IF($Y201="","",IF(INDEX('Per Invoice'!O$2:O$501,$Y201)="","",INDEX('Per Invoice'!O$2:O$501,$Y201)))</f>
        <v/>
      </c>
      <c r="P201" s="7">
        <f>IF($Y201="","",IF(INDEX('Per Invoice'!P$2:P$501,$Y201)="","",INDEX('Per Invoice'!P$2:P$501,$Y201)))</f>
        <v/>
      </c>
      <c r="Q201" s="7">
        <f>IF($Y201="","",IF(INDEX('Per Invoice'!Q$2:Q$501,$Y201)="","",INDEX('Per Invoice'!Q$2:Q$501,$Y201)))</f>
        <v/>
      </c>
      <c r="R201">
        <f>IF($Y201="","",IF(INDEX('Per Invoice'!R$2:R$501,$Y201)="","",INDEX('Per Invoice'!R$2:R$501,$Y201)))</f>
        <v/>
      </c>
      <c r="S201" s="7">
        <f>IF($Y201="","",IF(INDEX('Per Invoice'!S$2:S$501,$Y201)="","",INDEX('Per Invoice'!S$2:S$501,$Y201)))</f>
        <v/>
      </c>
      <c r="T201" s="7">
        <f>IF($Y201="","",IF(INDEX('Per Invoice'!T$2:T$501,$Y201)="","",INDEX('Per Invoice'!T$2:T$501,$Y201)))</f>
        <v/>
      </c>
      <c r="U201" s="7">
        <f>IF($Y201="","",IF(INDEX('Per Invoice'!U$2:U$501,$Y201)="","",INDEX('Per Invoice'!U$2:U$501,$Y201)))</f>
        <v/>
      </c>
      <c r="V201" s="7">
        <f>IF($Y201="","",IF(INDEX('Per Invoice'!V$2:V$501,$Y201)="","",INDEX('Per Invoice'!V$2:V$501,$Y201)))</f>
        <v/>
      </c>
      <c r="W201" s="7">
        <f>IF($Y201="","",IF(INDEX('Per Invoice'!W$2:W$501,$Y201)="","",INDEX('Per Invoice'!W$2:W$501,$Y201)))</f>
        <v/>
      </c>
      <c r="X201" s="7">
        <f>IF($Y201="","",IF(INDEX('Per Invoice'!X$2:X$501,$Y201)="","",INDEX('Per Invoice'!X$2:X$501,$Y201)))</f>
        <v/>
      </c>
      <c r="Y201" s="16">
        <f>IFERROR(MATCH(Settings!$C$36&amp;"|"&amp;ROWS($Y$2:$Y201),'Per Invoice'!$Z$2:$Z$501,0),"")</f>
        <v/>
      </c>
    </row>
    <row r="202">
      <c r="A202">
        <f>IF($Y202="","",IF(INDEX('Per Invoice'!A$2:A$501,$Y202)="","",INDEX('Per Invoice'!A$2:A$501,$Y202)))</f>
        <v/>
      </c>
      <c r="B202">
        <f>IF($Y202="","",IF(INDEX('Per Invoice'!B$2:B$501,$Y202)="","",INDEX('Per Invoice'!B$2:B$501,$Y202)))</f>
        <v/>
      </c>
      <c r="C202">
        <f>IF($Y202="","",IF(INDEX('Per Invoice'!C$2:C$501,$Y202)="","",INDEX('Per Invoice'!C$2:C$501,$Y202)))</f>
        <v/>
      </c>
      <c r="D202">
        <f>IF($Y202="","",IF(INDEX('Per Invoice'!D$2:D$501,$Y202)="","",INDEX('Per Invoice'!D$2:D$501,$Y202)))</f>
        <v/>
      </c>
      <c r="E202">
        <f>IF($Y202="","",IF(INDEX('Per Invoice'!E$2:E$501,$Y202)="","",INDEX('Per Invoice'!E$2:E$501,$Y202)))</f>
        <v/>
      </c>
      <c r="F202">
        <f>IF($Y202="","",IF(INDEX('Per Invoice'!F$2:F$501,$Y202)="","",INDEX('Per Invoice'!F$2:F$501,$Y202)))</f>
        <v/>
      </c>
      <c r="G202">
        <f>IF($Y202="","",IF(INDEX('Per Invoice'!G$2:G$501,$Y202)="","",INDEX('Per Invoice'!G$2:G$501,$Y202)))</f>
        <v/>
      </c>
      <c r="H202">
        <f>IF($Y202="","",IF(INDEX('Per Invoice'!H$2:H$501,$Y202)="","",INDEX('Per Invoice'!H$2:H$501,$Y202)))</f>
        <v/>
      </c>
      <c r="I202">
        <f>IF($Y202="","",IF(INDEX('Per Invoice'!I$2:I$501,$Y202)="","",INDEX('Per Invoice'!I$2:I$501,$Y202)))</f>
        <v/>
      </c>
      <c r="J202">
        <f>IF($Y202="","",IF(INDEX('Per Invoice'!J$2:J$501,$Y202)="","",INDEX('Per Invoice'!J$2:J$501,$Y202)))</f>
        <v/>
      </c>
      <c r="K202">
        <f>IF($Y202="","",IF(INDEX('Per Invoice'!K$2:K$501,$Y202)="","",INDEX('Per Invoice'!K$2:K$501,$Y202)))</f>
        <v/>
      </c>
      <c r="L202" s="7">
        <f>IF($Y202="","",IF(INDEX('Per Invoice'!L$2:L$501,$Y202)="","",INDEX('Per Invoice'!L$2:L$501,$Y202)))</f>
        <v/>
      </c>
      <c r="M202" s="14">
        <f>IF($Y202="","",IF(INDEX('Per Invoice'!M$2:M$501,$Y202)="","",INDEX('Per Invoice'!M$2:M$501,$Y202)))</f>
        <v/>
      </c>
      <c r="N202">
        <f>IF($Y202="","",IF(INDEX('Per Invoice'!N$2:N$501,$Y202)="","",INDEX('Per Invoice'!N$2:N$501,$Y202)))</f>
        <v/>
      </c>
      <c r="O202">
        <f>IF($Y202="","",IF(INDEX('Per Invoice'!O$2:O$501,$Y202)="","",INDEX('Per Invoice'!O$2:O$501,$Y202)))</f>
        <v/>
      </c>
      <c r="P202" s="7">
        <f>IF($Y202="","",IF(INDEX('Per Invoice'!P$2:P$501,$Y202)="","",INDEX('Per Invoice'!P$2:P$501,$Y202)))</f>
        <v/>
      </c>
      <c r="Q202" s="7">
        <f>IF($Y202="","",IF(INDEX('Per Invoice'!Q$2:Q$501,$Y202)="","",INDEX('Per Invoice'!Q$2:Q$501,$Y202)))</f>
        <v/>
      </c>
      <c r="R202">
        <f>IF($Y202="","",IF(INDEX('Per Invoice'!R$2:R$501,$Y202)="","",INDEX('Per Invoice'!R$2:R$501,$Y202)))</f>
        <v/>
      </c>
      <c r="S202" s="7">
        <f>IF($Y202="","",IF(INDEX('Per Invoice'!S$2:S$501,$Y202)="","",INDEX('Per Invoice'!S$2:S$501,$Y202)))</f>
        <v/>
      </c>
      <c r="T202" s="7">
        <f>IF($Y202="","",IF(INDEX('Per Invoice'!T$2:T$501,$Y202)="","",INDEX('Per Invoice'!T$2:T$501,$Y202)))</f>
        <v/>
      </c>
      <c r="U202" s="7">
        <f>IF($Y202="","",IF(INDEX('Per Invoice'!U$2:U$501,$Y202)="","",INDEX('Per Invoice'!U$2:U$501,$Y202)))</f>
        <v/>
      </c>
      <c r="V202" s="7">
        <f>IF($Y202="","",IF(INDEX('Per Invoice'!V$2:V$501,$Y202)="","",INDEX('Per Invoice'!V$2:V$501,$Y202)))</f>
        <v/>
      </c>
      <c r="W202" s="7">
        <f>IF($Y202="","",IF(INDEX('Per Invoice'!W$2:W$501,$Y202)="","",INDEX('Per Invoice'!W$2:W$501,$Y202)))</f>
        <v/>
      </c>
      <c r="X202" s="7">
        <f>IF($Y202="","",IF(INDEX('Per Invoice'!X$2:X$501,$Y202)="","",INDEX('Per Invoice'!X$2:X$501,$Y202)))</f>
        <v/>
      </c>
      <c r="Y202" s="16">
        <f>IFERROR(MATCH(Settings!$C$36&amp;"|"&amp;ROWS($Y$2:$Y202),'Per Invoice'!$Z$2:$Z$501,0),"")</f>
        <v/>
      </c>
    </row>
    <row r="203">
      <c r="A203">
        <f>IF($Y203="","",IF(INDEX('Per Invoice'!A$2:A$501,$Y203)="","",INDEX('Per Invoice'!A$2:A$501,$Y203)))</f>
        <v/>
      </c>
      <c r="B203">
        <f>IF($Y203="","",IF(INDEX('Per Invoice'!B$2:B$501,$Y203)="","",INDEX('Per Invoice'!B$2:B$501,$Y203)))</f>
        <v/>
      </c>
      <c r="C203">
        <f>IF($Y203="","",IF(INDEX('Per Invoice'!C$2:C$501,$Y203)="","",INDEX('Per Invoice'!C$2:C$501,$Y203)))</f>
        <v/>
      </c>
      <c r="D203">
        <f>IF($Y203="","",IF(INDEX('Per Invoice'!D$2:D$501,$Y203)="","",INDEX('Per Invoice'!D$2:D$501,$Y203)))</f>
        <v/>
      </c>
      <c r="E203">
        <f>IF($Y203="","",IF(INDEX('Per Invoice'!E$2:E$501,$Y203)="","",INDEX('Per Invoice'!E$2:E$501,$Y203)))</f>
        <v/>
      </c>
      <c r="F203">
        <f>IF($Y203="","",IF(INDEX('Per Invoice'!F$2:F$501,$Y203)="","",INDEX('Per Invoice'!F$2:F$501,$Y203)))</f>
        <v/>
      </c>
      <c r="G203">
        <f>IF($Y203="","",IF(INDEX('Per Invoice'!G$2:G$501,$Y203)="","",INDEX('Per Invoice'!G$2:G$501,$Y203)))</f>
        <v/>
      </c>
      <c r="H203">
        <f>IF($Y203="","",IF(INDEX('Per Invoice'!H$2:H$501,$Y203)="","",INDEX('Per Invoice'!H$2:H$501,$Y203)))</f>
        <v/>
      </c>
      <c r="I203">
        <f>IF($Y203="","",IF(INDEX('Per Invoice'!I$2:I$501,$Y203)="","",INDEX('Per Invoice'!I$2:I$501,$Y203)))</f>
        <v/>
      </c>
      <c r="J203">
        <f>IF($Y203="","",IF(INDEX('Per Invoice'!J$2:J$501,$Y203)="","",INDEX('Per Invoice'!J$2:J$501,$Y203)))</f>
        <v/>
      </c>
      <c r="K203">
        <f>IF($Y203="","",IF(INDEX('Per Invoice'!K$2:K$501,$Y203)="","",INDEX('Per Invoice'!K$2:K$501,$Y203)))</f>
        <v/>
      </c>
      <c r="L203" s="7">
        <f>IF($Y203="","",IF(INDEX('Per Invoice'!L$2:L$501,$Y203)="","",INDEX('Per Invoice'!L$2:L$501,$Y203)))</f>
        <v/>
      </c>
      <c r="M203" s="14">
        <f>IF($Y203="","",IF(INDEX('Per Invoice'!M$2:M$501,$Y203)="","",INDEX('Per Invoice'!M$2:M$501,$Y203)))</f>
        <v/>
      </c>
      <c r="N203">
        <f>IF($Y203="","",IF(INDEX('Per Invoice'!N$2:N$501,$Y203)="","",INDEX('Per Invoice'!N$2:N$501,$Y203)))</f>
        <v/>
      </c>
      <c r="O203">
        <f>IF($Y203="","",IF(INDEX('Per Invoice'!O$2:O$501,$Y203)="","",INDEX('Per Invoice'!O$2:O$501,$Y203)))</f>
        <v/>
      </c>
      <c r="P203" s="7">
        <f>IF($Y203="","",IF(INDEX('Per Invoice'!P$2:P$501,$Y203)="","",INDEX('Per Invoice'!P$2:P$501,$Y203)))</f>
        <v/>
      </c>
      <c r="Q203" s="7">
        <f>IF($Y203="","",IF(INDEX('Per Invoice'!Q$2:Q$501,$Y203)="","",INDEX('Per Invoice'!Q$2:Q$501,$Y203)))</f>
        <v/>
      </c>
      <c r="R203">
        <f>IF($Y203="","",IF(INDEX('Per Invoice'!R$2:R$501,$Y203)="","",INDEX('Per Invoice'!R$2:R$501,$Y203)))</f>
        <v/>
      </c>
      <c r="S203" s="7">
        <f>IF($Y203="","",IF(INDEX('Per Invoice'!S$2:S$501,$Y203)="","",INDEX('Per Invoice'!S$2:S$501,$Y203)))</f>
        <v/>
      </c>
      <c r="T203" s="7">
        <f>IF($Y203="","",IF(INDEX('Per Invoice'!T$2:T$501,$Y203)="","",INDEX('Per Invoice'!T$2:T$501,$Y203)))</f>
        <v/>
      </c>
      <c r="U203" s="7">
        <f>IF($Y203="","",IF(INDEX('Per Invoice'!U$2:U$501,$Y203)="","",INDEX('Per Invoice'!U$2:U$501,$Y203)))</f>
        <v/>
      </c>
      <c r="V203" s="7">
        <f>IF($Y203="","",IF(INDEX('Per Invoice'!V$2:V$501,$Y203)="","",INDEX('Per Invoice'!V$2:V$501,$Y203)))</f>
        <v/>
      </c>
      <c r="W203" s="7">
        <f>IF($Y203="","",IF(INDEX('Per Invoice'!W$2:W$501,$Y203)="","",INDEX('Per Invoice'!W$2:W$501,$Y203)))</f>
        <v/>
      </c>
      <c r="X203" s="7">
        <f>IF($Y203="","",IF(INDEX('Per Invoice'!X$2:X$501,$Y203)="","",INDEX('Per Invoice'!X$2:X$501,$Y203)))</f>
        <v/>
      </c>
      <c r="Y203" s="16">
        <f>IFERROR(MATCH(Settings!$C$36&amp;"|"&amp;ROWS($Y$2:$Y203),'Per Invoice'!$Z$2:$Z$501,0),"")</f>
        <v/>
      </c>
    </row>
    <row r="204">
      <c r="A204">
        <f>IF($Y204="","",IF(INDEX('Per Invoice'!A$2:A$501,$Y204)="","",INDEX('Per Invoice'!A$2:A$501,$Y204)))</f>
        <v/>
      </c>
      <c r="B204">
        <f>IF($Y204="","",IF(INDEX('Per Invoice'!B$2:B$501,$Y204)="","",INDEX('Per Invoice'!B$2:B$501,$Y204)))</f>
        <v/>
      </c>
      <c r="C204">
        <f>IF($Y204="","",IF(INDEX('Per Invoice'!C$2:C$501,$Y204)="","",INDEX('Per Invoice'!C$2:C$501,$Y204)))</f>
        <v/>
      </c>
      <c r="D204">
        <f>IF($Y204="","",IF(INDEX('Per Invoice'!D$2:D$501,$Y204)="","",INDEX('Per Invoice'!D$2:D$501,$Y204)))</f>
        <v/>
      </c>
      <c r="E204">
        <f>IF($Y204="","",IF(INDEX('Per Invoice'!E$2:E$501,$Y204)="","",INDEX('Per Invoice'!E$2:E$501,$Y204)))</f>
        <v/>
      </c>
      <c r="F204">
        <f>IF($Y204="","",IF(INDEX('Per Invoice'!F$2:F$501,$Y204)="","",INDEX('Per Invoice'!F$2:F$501,$Y204)))</f>
        <v/>
      </c>
      <c r="G204">
        <f>IF($Y204="","",IF(INDEX('Per Invoice'!G$2:G$501,$Y204)="","",INDEX('Per Invoice'!G$2:G$501,$Y204)))</f>
        <v/>
      </c>
      <c r="H204">
        <f>IF($Y204="","",IF(INDEX('Per Invoice'!H$2:H$501,$Y204)="","",INDEX('Per Invoice'!H$2:H$501,$Y204)))</f>
        <v/>
      </c>
      <c r="I204">
        <f>IF($Y204="","",IF(INDEX('Per Invoice'!I$2:I$501,$Y204)="","",INDEX('Per Invoice'!I$2:I$501,$Y204)))</f>
        <v/>
      </c>
      <c r="J204">
        <f>IF($Y204="","",IF(INDEX('Per Invoice'!J$2:J$501,$Y204)="","",INDEX('Per Invoice'!J$2:J$501,$Y204)))</f>
        <v/>
      </c>
      <c r="K204">
        <f>IF($Y204="","",IF(INDEX('Per Invoice'!K$2:K$501,$Y204)="","",INDEX('Per Invoice'!K$2:K$501,$Y204)))</f>
        <v/>
      </c>
      <c r="L204" s="7">
        <f>IF($Y204="","",IF(INDEX('Per Invoice'!L$2:L$501,$Y204)="","",INDEX('Per Invoice'!L$2:L$501,$Y204)))</f>
        <v/>
      </c>
      <c r="M204" s="14">
        <f>IF($Y204="","",IF(INDEX('Per Invoice'!M$2:M$501,$Y204)="","",INDEX('Per Invoice'!M$2:M$501,$Y204)))</f>
        <v/>
      </c>
      <c r="N204">
        <f>IF($Y204="","",IF(INDEX('Per Invoice'!N$2:N$501,$Y204)="","",INDEX('Per Invoice'!N$2:N$501,$Y204)))</f>
        <v/>
      </c>
      <c r="O204">
        <f>IF($Y204="","",IF(INDEX('Per Invoice'!O$2:O$501,$Y204)="","",INDEX('Per Invoice'!O$2:O$501,$Y204)))</f>
        <v/>
      </c>
      <c r="P204" s="7">
        <f>IF($Y204="","",IF(INDEX('Per Invoice'!P$2:P$501,$Y204)="","",INDEX('Per Invoice'!P$2:P$501,$Y204)))</f>
        <v/>
      </c>
      <c r="Q204" s="7">
        <f>IF($Y204="","",IF(INDEX('Per Invoice'!Q$2:Q$501,$Y204)="","",INDEX('Per Invoice'!Q$2:Q$501,$Y204)))</f>
        <v/>
      </c>
      <c r="R204">
        <f>IF($Y204="","",IF(INDEX('Per Invoice'!R$2:R$501,$Y204)="","",INDEX('Per Invoice'!R$2:R$501,$Y204)))</f>
        <v/>
      </c>
      <c r="S204" s="7">
        <f>IF($Y204="","",IF(INDEX('Per Invoice'!S$2:S$501,$Y204)="","",INDEX('Per Invoice'!S$2:S$501,$Y204)))</f>
        <v/>
      </c>
      <c r="T204" s="7">
        <f>IF($Y204="","",IF(INDEX('Per Invoice'!T$2:T$501,$Y204)="","",INDEX('Per Invoice'!T$2:T$501,$Y204)))</f>
        <v/>
      </c>
      <c r="U204" s="7">
        <f>IF($Y204="","",IF(INDEX('Per Invoice'!U$2:U$501,$Y204)="","",INDEX('Per Invoice'!U$2:U$501,$Y204)))</f>
        <v/>
      </c>
      <c r="V204" s="7">
        <f>IF($Y204="","",IF(INDEX('Per Invoice'!V$2:V$501,$Y204)="","",INDEX('Per Invoice'!V$2:V$501,$Y204)))</f>
        <v/>
      </c>
      <c r="W204" s="7">
        <f>IF($Y204="","",IF(INDEX('Per Invoice'!W$2:W$501,$Y204)="","",INDEX('Per Invoice'!W$2:W$501,$Y204)))</f>
        <v/>
      </c>
      <c r="X204" s="7">
        <f>IF($Y204="","",IF(INDEX('Per Invoice'!X$2:X$501,$Y204)="","",INDEX('Per Invoice'!X$2:X$501,$Y204)))</f>
        <v/>
      </c>
      <c r="Y204" s="16">
        <f>IFERROR(MATCH(Settings!$C$36&amp;"|"&amp;ROWS($Y$2:$Y204),'Per Invoice'!$Z$2:$Z$501,0),"")</f>
        <v/>
      </c>
    </row>
    <row r="205">
      <c r="A205">
        <f>IF($Y205="","",IF(INDEX('Per Invoice'!A$2:A$501,$Y205)="","",INDEX('Per Invoice'!A$2:A$501,$Y205)))</f>
        <v/>
      </c>
      <c r="B205">
        <f>IF($Y205="","",IF(INDEX('Per Invoice'!B$2:B$501,$Y205)="","",INDEX('Per Invoice'!B$2:B$501,$Y205)))</f>
        <v/>
      </c>
      <c r="C205">
        <f>IF($Y205="","",IF(INDEX('Per Invoice'!C$2:C$501,$Y205)="","",INDEX('Per Invoice'!C$2:C$501,$Y205)))</f>
        <v/>
      </c>
      <c r="D205">
        <f>IF($Y205="","",IF(INDEX('Per Invoice'!D$2:D$501,$Y205)="","",INDEX('Per Invoice'!D$2:D$501,$Y205)))</f>
        <v/>
      </c>
      <c r="E205">
        <f>IF($Y205="","",IF(INDEX('Per Invoice'!E$2:E$501,$Y205)="","",INDEX('Per Invoice'!E$2:E$501,$Y205)))</f>
        <v/>
      </c>
      <c r="F205">
        <f>IF($Y205="","",IF(INDEX('Per Invoice'!F$2:F$501,$Y205)="","",INDEX('Per Invoice'!F$2:F$501,$Y205)))</f>
        <v/>
      </c>
      <c r="G205">
        <f>IF($Y205="","",IF(INDEX('Per Invoice'!G$2:G$501,$Y205)="","",INDEX('Per Invoice'!G$2:G$501,$Y205)))</f>
        <v/>
      </c>
      <c r="H205">
        <f>IF($Y205="","",IF(INDEX('Per Invoice'!H$2:H$501,$Y205)="","",INDEX('Per Invoice'!H$2:H$501,$Y205)))</f>
        <v/>
      </c>
      <c r="I205">
        <f>IF($Y205="","",IF(INDEX('Per Invoice'!I$2:I$501,$Y205)="","",INDEX('Per Invoice'!I$2:I$501,$Y205)))</f>
        <v/>
      </c>
      <c r="J205">
        <f>IF($Y205="","",IF(INDEX('Per Invoice'!J$2:J$501,$Y205)="","",INDEX('Per Invoice'!J$2:J$501,$Y205)))</f>
        <v/>
      </c>
      <c r="K205">
        <f>IF($Y205="","",IF(INDEX('Per Invoice'!K$2:K$501,$Y205)="","",INDEX('Per Invoice'!K$2:K$501,$Y205)))</f>
        <v/>
      </c>
      <c r="L205" s="7">
        <f>IF($Y205="","",IF(INDEX('Per Invoice'!L$2:L$501,$Y205)="","",INDEX('Per Invoice'!L$2:L$501,$Y205)))</f>
        <v/>
      </c>
      <c r="M205" s="14">
        <f>IF($Y205="","",IF(INDEX('Per Invoice'!M$2:M$501,$Y205)="","",INDEX('Per Invoice'!M$2:M$501,$Y205)))</f>
        <v/>
      </c>
      <c r="N205">
        <f>IF($Y205="","",IF(INDEX('Per Invoice'!N$2:N$501,$Y205)="","",INDEX('Per Invoice'!N$2:N$501,$Y205)))</f>
        <v/>
      </c>
      <c r="O205">
        <f>IF($Y205="","",IF(INDEX('Per Invoice'!O$2:O$501,$Y205)="","",INDEX('Per Invoice'!O$2:O$501,$Y205)))</f>
        <v/>
      </c>
      <c r="P205" s="7">
        <f>IF($Y205="","",IF(INDEX('Per Invoice'!P$2:P$501,$Y205)="","",INDEX('Per Invoice'!P$2:P$501,$Y205)))</f>
        <v/>
      </c>
      <c r="Q205" s="7">
        <f>IF($Y205="","",IF(INDEX('Per Invoice'!Q$2:Q$501,$Y205)="","",INDEX('Per Invoice'!Q$2:Q$501,$Y205)))</f>
        <v/>
      </c>
      <c r="R205">
        <f>IF($Y205="","",IF(INDEX('Per Invoice'!R$2:R$501,$Y205)="","",INDEX('Per Invoice'!R$2:R$501,$Y205)))</f>
        <v/>
      </c>
      <c r="S205" s="7">
        <f>IF($Y205="","",IF(INDEX('Per Invoice'!S$2:S$501,$Y205)="","",INDEX('Per Invoice'!S$2:S$501,$Y205)))</f>
        <v/>
      </c>
      <c r="T205" s="7">
        <f>IF($Y205="","",IF(INDEX('Per Invoice'!T$2:T$501,$Y205)="","",INDEX('Per Invoice'!T$2:T$501,$Y205)))</f>
        <v/>
      </c>
      <c r="U205" s="7">
        <f>IF($Y205="","",IF(INDEX('Per Invoice'!U$2:U$501,$Y205)="","",INDEX('Per Invoice'!U$2:U$501,$Y205)))</f>
        <v/>
      </c>
      <c r="V205" s="7">
        <f>IF($Y205="","",IF(INDEX('Per Invoice'!V$2:V$501,$Y205)="","",INDEX('Per Invoice'!V$2:V$501,$Y205)))</f>
        <v/>
      </c>
      <c r="W205" s="7">
        <f>IF($Y205="","",IF(INDEX('Per Invoice'!W$2:W$501,$Y205)="","",INDEX('Per Invoice'!W$2:W$501,$Y205)))</f>
        <v/>
      </c>
      <c r="X205" s="7">
        <f>IF($Y205="","",IF(INDEX('Per Invoice'!X$2:X$501,$Y205)="","",INDEX('Per Invoice'!X$2:X$501,$Y205)))</f>
        <v/>
      </c>
      <c r="Y205" s="16">
        <f>IFERROR(MATCH(Settings!$C$36&amp;"|"&amp;ROWS($Y$2:$Y205),'Per Invoice'!$Z$2:$Z$501,0),"")</f>
        <v/>
      </c>
    </row>
    <row r="206">
      <c r="A206">
        <f>IF($Y206="","",IF(INDEX('Per Invoice'!A$2:A$501,$Y206)="","",INDEX('Per Invoice'!A$2:A$501,$Y206)))</f>
        <v/>
      </c>
      <c r="B206">
        <f>IF($Y206="","",IF(INDEX('Per Invoice'!B$2:B$501,$Y206)="","",INDEX('Per Invoice'!B$2:B$501,$Y206)))</f>
        <v/>
      </c>
      <c r="C206">
        <f>IF($Y206="","",IF(INDEX('Per Invoice'!C$2:C$501,$Y206)="","",INDEX('Per Invoice'!C$2:C$501,$Y206)))</f>
        <v/>
      </c>
      <c r="D206">
        <f>IF($Y206="","",IF(INDEX('Per Invoice'!D$2:D$501,$Y206)="","",INDEX('Per Invoice'!D$2:D$501,$Y206)))</f>
        <v/>
      </c>
      <c r="E206">
        <f>IF($Y206="","",IF(INDEX('Per Invoice'!E$2:E$501,$Y206)="","",INDEX('Per Invoice'!E$2:E$501,$Y206)))</f>
        <v/>
      </c>
      <c r="F206">
        <f>IF($Y206="","",IF(INDEX('Per Invoice'!F$2:F$501,$Y206)="","",INDEX('Per Invoice'!F$2:F$501,$Y206)))</f>
        <v/>
      </c>
      <c r="G206">
        <f>IF($Y206="","",IF(INDEX('Per Invoice'!G$2:G$501,$Y206)="","",INDEX('Per Invoice'!G$2:G$501,$Y206)))</f>
        <v/>
      </c>
      <c r="H206">
        <f>IF($Y206="","",IF(INDEX('Per Invoice'!H$2:H$501,$Y206)="","",INDEX('Per Invoice'!H$2:H$501,$Y206)))</f>
        <v/>
      </c>
      <c r="I206">
        <f>IF($Y206="","",IF(INDEX('Per Invoice'!I$2:I$501,$Y206)="","",INDEX('Per Invoice'!I$2:I$501,$Y206)))</f>
        <v/>
      </c>
      <c r="J206">
        <f>IF($Y206="","",IF(INDEX('Per Invoice'!J$2:J$501,$Y206)="","",INDEX('Per Invoice'!J$2:J$501,$Y206)))</f>
        <v/>
      </c>
      <c r="K206">
        <f>IF($Y206="","",IF(INDEX('Per Invoice'!K$2:K$501,$Y206)="","",INDEX('Per Invoice'!K$2:K$501,$Y206)))</f>
        <v/>
      </c>
      <c r="L206" s="7">
        <f>IF($Y206="","",IF(INDEX('Per Invoice'!L$2:L$501,$Y206)="","",INDEX('Per Invoice'!L$2:L$501,$Y206)))</f>
        <v/>
      </c>
      <c r="M206" s="14">
        <f>IF($Y206="","",IF(INDEX('Per Invoice'!M$2:M$501,$Y206)="","",INDEX('Per Invoice'!M$2:M$501,$Y206)))</f>
        <v/>
      </c>
      <c r="N206">
        <f>IF($Y206="","",IF(INDEX('Per Invoice'!N$2:N$501,$Y206)="","",INDEX('Per Invoice'!N$2:N$501,$Y206)))</f>
        <v/>
      </c>
      <c r="O206">
        <f>IF($Y206="","",IF(INDEX('Per Invoice'!O$2:O$501,$Y206)="","",INDEX('Per Invoice'!O$2:O$501,$Y206)))</f>
        <v/>
      </c>
      <c r="P206" s="7">
        <f>IF($Y206="","",IF(INDEX('Per Invoice'!P$2:P$501,$Y206)="","",INDEX('Per Invoice'!P$2:P$501,$Y206)))</f>
        <v/>
      </c>
      <c r="Q206" s="7">
        <f>IF($Y206="","",IF(INDEX('Per Invoice'!Q$2:Q$501,$Y206)="","",INDEX('Per Invoice'!Q$2:Q$501,$Y206)))</f>
        <v/>
      </c>
      <c r="R206">
        <f>IF($Y206="","",IF(INDEX('Per Invoice'!R$2:R$501,$Y206)="","",INDEX('Per Invoice'!R$2:R$501,$Y206)))</f>
        <v/>
      </c>
      <c r="S206" s="7">
        <f>IF($Y206="","",IF(INDEX('Per Invoice'!S$2:S$501,$Y206)="","",INDEX('Per Invoice'!S$2:S$501,$Y206)))</f>
        <v/>
      </c>
      <c r="T206" s="7">
        <f>IF($Y206="","",IF(INDEX('Per Invoice'!T$2:T$501,$Y206)="","",INDEX('Per Invoice'!T$2:T$501,$Y206)))</f>
        <v/>
      </c>
      <c r="U206" s="7">
        <f>IF($Y206="","",IF(INDEX('Per Invoice'!U$2:U$501,$Y206)="","",INDEX('Per Invoice'!U$2:U$501,$Y206)))</f>
        <v/>
      </c>
      <c r="V206" s="7">
        <f>IF($Y206="","",IF(INDEX('Per Invoice'!V$2:V$501,$Y206)="","",INDEX('Per Invoice'!V$2:V$501,$Y206)))</f>
        <v/>
      </c>
      <c r="W206" s="7">
        <f>IF($Y206="","",IF(INDEX('Per Invoice'!W$2:W$501,$Y206)="","",INDEX('Per Invoice'!W$2:W$501,$Y206)))</f>
        <v/>
      </c>
      <c r="X206" s="7">
        <f>IF($Y206="","",IF(INDEX('Per Invoice'!X$2:X$501,$Y206)="","",INDEX('Per Invoice'!X$2:X$501,$Y206)))</f>
        <v/>
      </c>
      <c r="Y206" s="16">
        <f>IFERROR(MATCH(Settings!$C$36&amp;"|"&amp;ROWS($Y$2:$Y206),'Per Invoice'!$Z$2:$Z$501,0),"")</f>
        <v/>
      </c>
    </row>
    <row r="207">
      <c r="A207">
        <f>IF($Y207="","",IF(INDEX('Per Invoice'!A$2:A$501,$Y207)="","",INDEX('Per Invoice'!A$2:A$501,$Y207)))</f>
        <v/>
      </c>
      <c r="B207">
        <f>IF($Y207="","",IF(INDEX('Per Invoice'!B$2:B$501,$Y207)="","",INDEX('Per Invoice'!B$2:B$501,$Y207)))</f>
        <v/>
      </c>
      <c r="C207">
        <f>IF($Y207="","",IF(INDEX('Per Invoice'!C$2:C$501,$Y207)="","",INDEX('Per Invoice'!C$2:C$501,$Y207)))</f>
        <v/>
      </c>
      <c r="D207">
        <f>IF($Y207="","",IF(INDEX('Per Invoice'!D$2:D$501,$Y207)="","",INDEX('Per Invoice'!D$2:D$501,$Y207)))</f>
        <v/>
      </c>
      <c r="E207">
        <f>IF($Y207="","",IF(INDEX('Per Invoice'!E$2:E$501,$Y207)="","",INDEX('Per Invoice'!E$2:E$501,$Y207)))</f>
        <v/>
      </c>
      <c r="F207">
        <f>IF($Y207="","",IF(INDEX('Per Invoice'!F$2:F$501,$Y207)="","",INDEX('Per Invoice'!F$2:F$501,$Y207)))</f>
        <v/>
      </c>
      <c r="G207">
        <f>IF($Y207="","",IF(INDEX('Per Invoice'!G$2:G$501,$Y207)="","",INDEX('Per Invoice'!G$2:G$501,$Y207)))</f>
        <v/>
      </c>
      <c r="H207">
        <f>IF($Y207="","",IF(INDEX('Per Invoice'!H$2:H$501,$Y207)="","",INDEX('Per Invoice'!H$2:H$501,$Y207)))</f>
        <v/>
      </c>
      <c r="I207">
        <f>IF($Y207="","",IF(INDEX('Per Invoice'!I$2:I$501,$Y207)="","",INDEX('Per Invoice'!I$2:I$501,$Y207)))</f>
        <v/>
      </c>
      <c r="J207">
        <f>IF($Y207="","",IF(INDEX('Per Invoice'!J$2:J$501,$Y207)="","",INDEX('Per Invoice'!J$2:J$501,$Y207)))</f>
        <v/>
      </c>
      <c r="K207">
        <f>IF($Y207="","",IF(INDEX('Per Invoice'!K$2:K$501,$Y207)="","",INDEX('Per Invoice'!K$2:K$501,$Y207)))</f>
        <v/>
      </c>
      <c r="L207" s="7">
        <f>IF($Y207="","",IF(INDEX('Per Invoice'!L$2:L$501,$Y207)="","",INDEX('Per Invoice'!L$2:L$501,$Y207)))</f>
        <v/>
      </c>
      <c r="M207" s="14">
        <f>IF($Y207="","",IF(INDEX('Per Invoice'!M$2:M$501,$Y207)="","",INDEX('Per Invoice'!M$2:M$501,$Y207)))</f>
        <v/>
      </c>
      <c r="N207">
        <f>IF($Y207="","",IF(INDEX('Per Invoice'!N$2:N$501,$Y207)="","",INDEX('Per Invoice'!N$2:N$501,$Y207)))</f>
        <v/>
      </c>
      <c r="O207">
        <f>IF($Y207="","",IF(INDEX('Per Invoice'!O$2:O$501,$Y207)="","",INDEX('Per Invoice'!O$2:O$501,$Y207)))</f>
        <v/>
      </c>
      <c r="P207" s="7">
        <f>IF($Y207="","",IF(INDEX('Per Invoice'!P$2:P$501,$Y207)="","",INDEX('Per Invoice'!P$2:P$501,$Y207)))</f>
        <v/>
      </c>
      <c r="Q207" s="7">
        <f>IF($Y207="","",IF(INDEX('Per Invoice'!Q$2:Q$501,$Y207)="","",INDEX('Per Invoice'!Q$2:Q$501,$Y207)))</f>
        <v/>
      </c>
      <c r="R207">
        <f>IF($Y207="","",IF(INDEX('Per Invoice'!R$2:R$501,$Y207)="","",INDEX('Per Invoice'!R$2:R$501,$Y207)))</f>
        <v/>
      </c>
      <c r="S207" s="7">
        <f>IF($Y207="","",IF(INDEX('Per Invoice'!S$2:S$501,$Y207)="","",INDEX('Per Invoice'!S$2:S$501,$Y207)))</f>
        <v/>
      </c>
      <c r="T207" s="7">
        <f>IF($Y207="","",IF(INDEX('Per Invoice'!T$2:T$501,$Y207)="","",INDEX('Per Invoice'!T$2:T$501,$Y207)))</f>
        <v/>
      </c>
      <c r="U207" s="7">
        <f>IF($Y207="","",IF(INDEX('Per Invoice'!U$2:U$501,$Y207)="","",INDEX('Per Invoice'!U$2:U$501,$Y207)))</f>
        <v/>
      </c>
      <c r="V207" s="7">
        <f>IF($Y207="","",IF(INDEX('Per Invoice'!V$2:V$501,$Y207)="","",INDEX('Per Invoice'!V$2:V$501,$Y207)))</f>
        <v/>
      </c>
      <c r="W207" s="7">
        <f>IF($Y207="","",IF(INDEX('Per Invoice'!W$2:W$501,$Y207)="","",INDEX('Per Invoice'!W$2:W$501,$Y207)))</f>
        <v/>
      </c>
      <c r="X207" s="7">
        <f>IF($Y207="","",IF(INDEX('Per Invoice'!X$2:X$501,$Y207)="","",INDEX('Per Invoice'!X$2:X$501,$Y207)))</f>
        <v/>
      </c>
      <c r="Y207" s="16">
        <f>IFERROR(MATCH(Settings!$C$36&amp;"|"&amp;ROWS($Y$2:$Y207),'Per Invoice'!$Z$2:$Z$501,0),"")</f>
        <v/>
      </c>
    </row>
    <row r="208">
      <c r="A208">
        <f>IF($Y208="","",IF(INDEX('Per Invoice'!A$2:A$501,$Y208)="","",INDEX('Per Invoice'!A$2:A$501,$Y208)))</f>
        <v/>
      </c>
      <c r="B208">
        <f>IF($Y208="","",IF(INDEX('Per Invoice'!B$2:B$501,$Y208)="","",INDEX('Per Invoice'!B$2:B$501,$Y208)))</f>
        <v/>
      </c>
      <c r="C208">
        <f>IF($Y208="","",IF(INDEX('Per Invoice'!C$2:C$501,$Y208)="","",INDEX('Per Invoice'!C$2:C$501,$Y208)))</f>
        <v/>
      </c>
      <c r="D208">
        <f>IF($Y208="","",IF(INDEX('Per Invoice'!D$2:D$501,$Y208)="","",INDEX('Per Invoice'!D$2:D$501,$Y208)))</f>
        <v/>
      </c>
      <c r="E208">
        <f>IF($Y208="","",IF(INDEX('Per Invoice'!E$2:E$501,$Y208)="","",INDEX('Per Invoice'!E$2:E$501,$Y208)))</f>
        <v/>
      </c>
      <c r="F208">
        <f>IF($Y208="","",IF(INDEX('Per Invoice'!F$2:F$501,$Y208)="","",INDEX('Per Invoice'!F$2:F$501,$Y208)))</f>
        <v/>
      </c>
      <c r="G208">
        <f>IF($Y208="","",IF(INDEX('Per Invoice'!G$2:G$501,$Y208)="","",INDEX('Per Invoice'!G$2:G$501,$Y208)))</f>
        <v/>
      </c>
      <c r="H208">
        <f>IF($Y208="","",IF(INDEX('Per Invoice'!H$2:H$501,$Y208)="","",INDEX('Per Invoice'!H$2:H$501,$Y208)))</f>
        <v/>
      </c>
      <c r="I208">
        <f>IF($Y208="","",IF(INDEX('Per Invoice'!I$2:I$501,$Y208)="","",INDEX('Per Invoice'!I$2:I$501,$Y208)))</f>
        <v/>
      </c>
      <c r="J208">
        <f>IF($Y208="","",IF(INDEX('Per Invoice'!J$2:J$501,$Y208)="","",INDEX('Per Invoice'!J$2:J$501,$Y208)))</f>
        <v/>
      </c>
      <c r="K208">
        <f>IF($Y208="","",IF(INDEX('Per Invoice'!K$2:K$501,$Y208)="","",INDEX('Per Invoice'!K$2:K$501,$Y208)))</f>
        <v/>
      </c>
      <c r="L208" s="7">
        <f>IF($Y208="","",IF(INDEX('Per Invoice'!L$2:L$501,$Y208)="","",INDEX('Per Invoice'!L$2:L$501,$Y208)))</f>
        <v/>
      </c>
      <c r="M208" s="14">
        <f>IF($Y208="","",IF(INDEX('Per Invoice'!M$2:M$501,$Y208)="","",INDEX('Per Invoice'!M$2:M$501,$Y208)))</f>
        <v/>
      </c>
      <c r="N208">
        <f>IF($Y208="","",IF(INDEX('Per Invoice'!N$2:N$501,$Y208)="","",INDEX('Per Invoice'!N$2:N$501,$Y208)))</f>
        <v/>
      </c>
      <c r="O208">
        <f>IF($Y208="","",IF(INDEX('Per Invoice'!O$2:O$501,$Y208)="","",INDEX('Per Invoice'!O$2:O$501,$Y208)))</f>
        <v/>
      </c>
      <c r="P208" s="7">
        <f>IF($Y208="","",IF(INDEX('Per Invoice'!P$2:P$501,$Y208)="","",INDEX('Per Invoice'!P$2:P$501,$Y208)))</f>
        <v/>
      </c>
      <c r="Q208" s="7">
        <f>IF($Y208="","",IF(INDEX('Per Invoice'!Q$2:Q$501,$Y208)="","",INDEX('Per Invoice'!Q$2:Q$501,$Y208)))</f>
        <v/>
      </c>
      <c r="R208">
        <f>IF($Y208="","",IF(INDEX('Per Invoice'!R$2:R$501,$Y208)="","",INDEX('Per Invoice'!R$2:R$501,$Y208)))</f>
        <v/>
      </c>
      <c r="S208" s="7">
        <f>IF($Y208="","",IF(INDEX('Per Invoice'!S$2:S$501,$Y208)="","",INDEX('Per Invoice'!S$2:S$501,$Y208)))</f>
        <v/>
      </c>
      <c r="T208" s="7">
        <f>IF($Y208="","",IF(INDEX('Per Invoice'!T$2:T$501,$Y208)="","",INDEX('Per Invoice'!T$2:T$501,$Y208)))</f>
        <v/>
      </c>
      <c r="U208" s="7">
        <f>IF($Y208="","",IF(INDEX('Per Invoice'!U$2:U$501,$Y208)="","",INDEX('Per Invoice'!U$2:U$501,$Y208)))</f>
        <v/>
      </c>
      <c r="V208" s="7">
        <f>IF($Y208="","",IF(INDEX('Per Invoice'!V$2:V$501,$Y208)="","",INDEX('Per Invoice'!V$2:V$501,$Y208)))</f>
        <v/>
      </c>
      <c r="W208" s="7">
        <f>IF($Y208="","",IF(INDEX('Per Invoice'!W$2:W$501,$Y208)="","",INDEX('Per Invoice'!W$2:W$501,$Y208)))</f>
        <v/>
      </c>
      <c r="X208" s="7">
        <f>IF($Y208="","",IF(INDEX('Per Invoice'!X$2:X$501,$Y208)="","",INDEX('Per Invoice'!X$2:X$501,$Y208)))</f>
        <v/>
      </c>
      <c r="Y208" s="16">
        <f>IFERROR(MATCH(Settings!$C$36&amp;"|"&amp;ROWS($Y$2:$Y208),'Per Invoice'!$Z$2:$Z$501,0),"")</f>
        <v/>
      </c>
    </row>
    <row r="209">
      <c r="A209">
        <f>IF($Y209="","",IF(INDEX('Per Invoice'!A$2:A$501,$Y209)="","",INDEX('Per Invoice'!A$2:A$501,$Y209)))</f>
        <v/>
      </c>
      <c r="B209">
        <f>IF($Y209="","",IF(INDEX('Per Invoice'!B$2:B$501,$Y209)="","",INDEX('Per Invoice'!B$2:B$501,$Y209)))</f>
        <v/>
      </c>
      <c r="C209">
        <f>IF($Y209="","",IF(INDEX('Per Invoice'!C$2:C$501,$Y209)="","",INDEX('Per Invoice'!C$2:C$501,$Y209)))</f>
        <v/>
      </c>
      <c r="D209">
        <f>IF($Y209="","",IF(INDEX('Per Invoice'!D$2:D$501,$Y209)="","",INDEX('Per Invoice'!D$2:D$501,$Y209)))</f>
        <v/>
      </c>
      <c r="E209">
        <f>IF($Y209="","",IF(INDEX('Per Invoice'!E$2:E$501,$Y209)="","",INDEX('Per Invoice'!E$2:E$501,$Y209)))</f>
        <v/>
      </c>
      <c r="F209">
        <f>IF($Y209="","",IF(INDEX('Per Invoice'!F$2:F$501,$Y209)="","",INDEX('Per Invoice'!F$2:F$501,$Y209)))</f>
        <v/>
      </c>
      <c r="G209">
        <f>IF($Y209="","",IF(INDEX('Per Invoice'!G$2:G$501,$Y209)="","",INDEX('Per Invoice'!G$2:G$501,$Y209)))</f>
        <v/>
      </c>
      <c r="H209">
        <f>IF($Y209="","",IF(INDEX('Per Invoice'!H$2:H$501,$Y209)="","",INDEX('Per Invoice'!H$2:H$501,$Y209)))</f>
        <v/>
      </c>
      <c r="I209">
        <f>IF($Y209="","",IF(INDEX('Per Invoice'!I$2:I$501,$Y209)="","",INDEX('Per Invoice'!I$2:I$501,$Y209)))</f>
        <v/>
      </c>
      <c r="J209">
        <f>IF($Y209="","",IF(INDEX('Per Invoice'!J$2:J$501,$Y209)="","",INDEX('Per Invoice'!J$2:J$501,$Y209)))</f>
        <v/>
      </c>
      <c r="K209">
        <f>IF($Y209="","",IF(INDEX('Per Invoice'!K$2:K$501,$Y209)="","",INDEX('Per Invoice'!K$2:K$501,$Y209)))</f>
        <v/>
      </c>
      <c r="L209" s="7">
        <f>IF($Y209="","",IF(INDEX('Per Invoice'!L$2:L$501,$Y209)="","",INDEX('Per Invoice'!L$2:L$501,$Y209)))</f>
        <v/>
      </c>
      <c r="M209" s="14">
        <f>IF($Y209="","",IF(INDEX('Per Invoice'!M$2:M$501,$Y209)="","",INDEX('Per Invoice'!M$2:M$501,$Y209)))</f>
        <v/>
      </c>
      <c r="N209">
        <f>IF($Y209="","",IF(INDEX('Per Invoice'!N$2:N$501,$Y209)="","",INDEX('Per Invoice'!N$2:N$501,$Y209)))</f>
        <v/>
      </c>
      <c r="O209">
        <f>IF($Y209="","",IF(INDEX('Per Invoice'!O$2:O$501,$Y209)="","",INDEX('Per Invoice'!O$2:O$501,$Y209)))</f>
        <v/>
      </c>
      <c r="P209" s="7">
        <f>IF($Y209="","",IF(INDEX('Per Invoice'!P$2:P$501,$Y209)="","",INDEX('Per Invoice'!P$2:P$501,$Y209)))</f>
        <v/>
      </c>
      <c r="Q209" s="7">
        <f>IF($Y209="","",IF(INDEX('Per Invoice'!Q$2:Q$501,$Y209)="","",INDEX('Per Invoice'!Q$2:Q$501,$Y209)))</f>
        <v/>
      </c>
      <c r="R209">
        <f>IF($Y209="","",IF(INDEX('Per Invoice'!R$2:R$501,$Y209)="","",INDEX('Per Invoice'!R$2:R$501,$Y209)))</f>
        <v/>
      </c>
      <c r="S209" s="7">
        <f>IF($Y209="","",IF(INDEX('Per Invoice'!S$2:S$501,$Y209)="","",INDEX('Per Invoice'!S$2:S$501,$Y209)))</f>
        <v/>
      </c>
      <c r="T209" s="7">
        <f>IF($Y209="","",IF(INDEX('Per Invoice'!T$2:T$501,$Y209)="","",INDEX('Per Invoice'!T$2:T$501,$Y209)))</f>
        <v/>
      </c>
      <c r="U209" s="7">
        <f>IF($Y209="","",IF(INDEX('Per Invoice'!U$2:U$501,$Y209)="","",INDEX('Per Invoice'!U$2:U$501,$Y209)))</f>
        <v/>
      </c>
      <c r="V209" s="7">
        <f>IF($Y209="","",IF(INDEX('Per Invoice'!V$2:V$501,$Y209)="","",INDEX('Per Invoice'!V$2:V$501,$Y209)))</f>
        <v/>
      </c>
      <c r="W209" s="7">
        <f>IF($Y209="","",IF(INDEX('Per Invoice'!W$2:W$501,$Y209)="","",INDEX('Per Invoice'!W$2:W$501,$Y209)))</f>
        <v/>
      </c>
      <c r="X209" s="7">
        <f>IF($Y209="","",IF(INDEX('Per Invoice'!X$2:X$501,$Y209)="","",INDEX('Per Invoice'!X$2:X$501,$Y209)))</f>
        <v/>
      </c>
      <c r="Y209" s="16">
        <f>IFERROR(MATCH(Settings!$C$36&amp;"|"&amp;ROWS($Y$2:$Y209),'Per Invoice'!$Z$2:$Z$501,0),"")</f>
        <v/>
      </c>
    </row>
    <row r="210">
      <c r="A210">
        <f>IF($Y210="","",IF(INDEX('Per Invoice'!A$2:A$501,$Y210)="","",INDEX('Per Invoice'!A$2:A$501,$Y210)))</f>
        <v/>
      </c>
      <c r="B210">
        <f>IF($Y210="","",IF(INDEX('Per Invoice'!B$2:B$501,$Y210)="","",INDEX('Per Invoice'!B$2:B$501,$Y210)))</f>
        <v/>
      </c>
      <c r="C210">
        <f>IF($Y210="","",IF(INDEX('Per Invoice'!C$2:C$501,$Y210)="","",INDEX('Per Invoice'!C$2:C$501,$Y210)))</f>
        <v/>
      </c>
      <c r="D210">
        <f>IF($Y210="","",IF(INDEX('Per Invoice'!D$2:D$501,$Y210)="","",INDEX('Per Invoice'!D$2:D$501,$Y210)))</f>
        <v/>
      </c>
      <c r="E210">
        <f>IF($Y210="","",IF(INDEX('Per Invoice'!E$2:E$501,$Y210)="","",INDEX('Per Invoice'!E$2:E$501,$Y210)))</f>
        <v/>
      </c>
      <c r="F210">
        <f>IF($Y210="","",IF(INDEX('Per Invoice'!F$2:F$501,$Y210)="","",INDEX('Per Invoice'!F$2:F$501,$Y210)))</f>
        <v/>
      </c>
      <c r="G210">
        <f>IF($Y210="","",IF(INDEX('Per Invoice'!G$2:G$501,$Y210)="","",INDEX('Per Invoice'!G$2:G$501,$Y210)))</f>
        <v/>
      </c>
      <c r="H210">
        <f>IF($Y210="","",IF(INDEX('Per Invoice'!H$2:H$501,$Y210)="","",INDEX('Per Invoice'!H$2:H$501,$Y210)))</f>
        <v/>
      </c>
      <c r="I210">
        <f>IF($Y210="","",IF(INDEX('Per Invoice'!I$2:I$501,$Y210)="","",INDEX('Per Invoice'!I$2:I$501,$Y210)))</f>
        <v/>
      </c>
      <c r="J210">
        <f>IF($Y210="","",IF(INDEX('Per Invoice'!J$2:J$501,$Y210)="","",INDEX('Per Invoice'!J$2:J$501,$Y210)))</f>
        <v/>
      </c>
      <c r="K210">
        <f>IF($Y210="","",IF(INDEX('Per Invoice'!K$2:K$501,$Y210)="","",INDEX('Per Invoice'!K$2:K$501,$Y210)))</f>
        <v/>
      </c>
      <c r="L210" s="7">
        <f>IF($Y210="","",IF(INDEX('Per Invoice'!L$2:L$501,$Y210)="","",INDEX('Per Invoice'!L$2:L$501,$Y210)))</f>
        <v/>
      </c>
      <c r="M210" s="14">
        <f>IF($Y210="","",IF(INDEX('Per Invoice'!M$2:M$501,$Y210)="","",INDEX('Per Invoice'!M$2:M$501,$Y210)))</f>
        <v/>
      </c>
      <c r="N210">
        <f>IF($Y210="","",IF(INDEX('Per Invoice'!N$2:N$501,$Y210)="","",INDEX('Per Invoice'!N$2:N$501,$Y210)))</f>
        <v/>
      </c>
      <c r="O210">
        <f>IF($Y210="","",IF(INDEX('Per Invoice'!O$2:O$501,$Y210)="","",INDEX('Per Invoice'!O$2:O$501,$Y210)))</f>
        <v/>
      </c>
      <c r="P210" s="7">
        <f>IF($Y210="","",IF(INDEX('Per Invoice'!P$2:P$501,$Y210)="","",INDEX('Per Invoice'!P$2:P$501,$Y210)))</f>
        <v/>
      </c>
      <c r="Q210" s="7">
        <f>IF($Y210="","",IF(INDEX('Per Invoice'!Q$2:Q$501,$Y210)="","",INDEX('Per Invoice'!Q$2:Q$501,$Y210)))</f>
        <v/>
      </c>
      <c r="R210">
        <f>IF($Y210="","",IF(INDEX('Per Invoice'!R$2:R$501,$Y210)="","",INDEX('Per Invoice'!R$2:R$501,$Y210)))</f>
        <v/>
      </c>
      <c r="S210" s="7">
        <f>IF($Y210="","",IF(INDEX('Per Invoice'!S$2:S$501,$Y210)="","",INDEX('Per Invoice'!S$2:S$501,$Y210)))</f>
        <v/>
      </c>
      <c r="T210" s="7">
        <f>IF($Y210="","",IF(INDEX('Per Invoice'!T$2:T$501,$Y210)="","",INDEX('Per Invoice'!T$2:T$501,$Y210)))</f>
        <v/>
      </c>
      <c r="U210" s="7">
        <f>IF($Y210="","",IF(INDEX('Per Invoice'!U$2:U$501,$Y210)="","",INDEX('Per Invoice'!U$2:U$501,$Y210)))</f>
        <v/>
      </c>
      <c r="V210" s="7">
        <f>IF($Y210="","",IF(INDEX('Per Invoice'!V$2:V$501,$Y210)="","",INDEX('Per Invoice'!V$2:V$501,$Y210)))</f>
        <v/>
      </c>
      <c r="W210" s="7">
        <f>IF($Y210="","",IF(INDEX('Per Invoice'!W$2:W$501,$Y210)="","",INDEX('Per Invoice'!W$2:W$501,$Y210)))</f>
        <v/>
      </c>
      <c r="X210" s="7">
        <f>IF($Y210="","",IF(INDEX('Per Invoice'!X$2:X$501,$Y210)="","",INDEX('Per Invoice'!X$2:X$501,$Y210)))</f>
        <v/>
      </c>
      <c r="Y210" s="16">
        <f>IFERROR(MATCH(Settings!$C$36&amp;"|"&amp;ROWS($Y$2:$Y210),'Per Invoice'!$Z$2:$Z$501,0),"")</f>
        <v/>
      </c>
    </row>
    <row r="211">
      <c r="A211">
        <f>IF($Y211="","",IF(INDEX('Per Invoice'!A$2:A$501,$Y211)="","",INDEX('Per Invoice'!A$2:A$501,$Y211)))</f>
        <v/>
      </c>
      <c r="B211">
        <f>IF($Y211="","",IF(INDEX('Per Invoice'!B$2:B$501,$Y211)="","",INDEX('Per Invoice'!B$2:B$501,$Y211)))</f>
        <v/>
      </c>
      <c r="C211">
        <f>IF($Y211="","",IF(INDEX('Per Invoice'!C$2:C$501,$Y211)="","",INDEX('Per Invoice'!C$2:C$501,$Y211)))</f>
        <v/>
      </c>
      <c r="D211">
        <f>IF($Y211="","",IF(INDEX('Per Invoice'!D$2:D$501,$Y211)="","",INDEX('Per Invoice'!D$2:D$501,$Y211)))</f>
        <v/>
      </c>
      <c r="E211">
        <f>IF($Y211="","",IF(INDEX('Per Invoice'!E$2:E$501,$Y211)="","",INDEX('Per Invoice'!E$2:E$501,$Y211)))</f>
        <v/>
      </c>
      <c r="F211">
        <f>IF($Y211="","",IF(INDEX('Per Invoice'!F$2:F$501,$Y211)="","",INDEX('Per Invoice'!F$2:F$501,$Y211)))</f>
        <v/>
      </c>
      <c r="G211">
        <f>IF($Y211="","",IF(INDEX('Per Invoice'!G$2:G$501,$Y211)="","",INDEX('Per Invoice'!G$2:G$501,$Y211)))</f>
        <v/>
      </c>
      <c r="H211">
        <f>IF($Y211="","",IF(INDEX('Per Invoice'!H$2:H$501,$Y211)="","",INDEX('Per Invoice'!H$2:H$501,$Y211)))</f>
        <v/>
      </c>
      <c r="I211">
        <f>IF($Y211="","",IF(INDEX('Per Invoice'!I$2:I$501,$Y211)="","",INDEX('Per Invoice'!I$2:I$501,$Y211)))</f>
        <v/>
      </c>
      <c r="J211">
        <f>IF($Y211="","",IF(INDEX('Per Invoice'!J$2:J$501,$Y211)="","",INDEX('Per Invoice'!J$2:J$501,$Y211)))</f>
        <v/>
      </c>
      <c r="K211">
        <f>IF($Y211="","",IF(INDEX('Per Invoice'!K$2:K$501,$Y211)="","",INDEX('Per Invoice'!K$2:K$501,$Y211)))</f>
        <v/>
      </c>
      <c r="L211" s="7">
        <f>IF($Y211="","",IF(INDEX('Per Invoice'!L$2:L$501,$Y211)="","",INDEX('Per Invoice'!L$2:L$501,$Y211)))</f>
        <v/>
      </c>
      <c r="M211" s="14">
        <f>IF($Y211="","",IF(INDEX('Per Invoice'!M$2:M$501,$Y211)="","",INDEX('Per Invoice'!M$2:M$501,$Y211)))</f>
        <v/>
      </c>
      <c r="N211">
        <f>IF($Y211="","",IF(INDEX('Per Invoice'!N$2:N$501,$Y211)="","",INDEX('Per Invoice'!N$2:N$501,$Y211)))</f>
        <v/>
      </c>
      <c r="O211">
        <f>IF($Y211="","",IF(INDEX('Per Invoice'!O$2:O$501,$Y211)="","",INDEX('Per Invoice'!O$2:O$501,$Y211)))</f>
        <v/>
      </c>
      <c r="P211" s="7">
        <f>IF($Y211="","",IF(INDEX('Per Invoice'!P$2:P$501,$Y211)="","",INDEX('Per Invoice'!P$2:P$501,$Y211)))</f>
        <v/>
      </c>
      <c r="Q211" s="7">
        <f>IF($Y211="","",IF(INDEX('Per Invoice'!Q$2:Q$501,$Y211)="","",INDEX('Per Invoice'!Q$2:Q$501,$Y211)))</f>
        <v/>
      </c>
      <c r="R211">
        <f>IF($Y211="","",IF(INDEX('Per Invoice'!R$2:R$501,$Y211)="","",INDEX('Per Invoice'!R$2:R$501,$Y211)))</f>
        <v/>
      </c>
      <c r="S211" s="7">
        <f>IF($Y211="","",IF(INDEX('Per Invoice'!S$2:S$501,$Y211)="","",INDEX('Per Invoice'!S$2:S$501,$Y211)))</f>
        <v/>
      </c>
      <c r="T211" s="7">
        <f>IF($Y211="","",IF(INDEX('Per Invoice'!T$2:T$501,$Y211)="","",INDEX('Per Invoice'!T$2:T$501,$Y211)))</f>
        <v/>
      </c>
      <c r="U211" s="7">
        <f>IF($Y211="","",IF(INDEX('Per Invoice'!U$2:U$501,$Y211)="","",INDEX('Per Invoice'!U$2:U$501,$Y211)))</f>
        <v/>
      </c>
      <c r="V211" s="7">
        <f>IF($Y211="","",IF(INDEX('Per Invoice'!V$2:V$501,$Y211)="","",INDEX('Per Invoice'!V$2:V$501,$Y211)))</f>
        <v/>
      </c>
      <c r="W211" s="7">
        <f>IF($Y211="","",IF(INDEX('Per Invoice'!W$2:W$501,$Y211)="","",INDEX('Per Invoice'!W$2:W$501,$Y211)))</f>
        <v/>
      </c>
      <c r="X211" s="7">
        <f>IF($Y211="","",IF(INDEX('Per Invoice'!X$2:X$501,$Y211)="","",INDEX('Per Invoice'!X$2:X$501,$Y211)))</f>
        <v/>
      </c>
      <c r="Y211" s="16">
        <f>IFERROR(MATCH(Settings!$C$36&amp;"|"&amp;ROWS($Y$2:$Y211),'Per Invoice'!$Z$2:$Z$501,0),"")</f>
        <v/>
      </c>
    </row>
    <row r="212">
      <c r="A212">
        <f>IF($Y212="","",IF(INDEX('Per Invoice'!A$2:A$501,$Y212)="","",INDEX('Per Invoice'!A$2:A$501,$Y212)))</f>
        <v/>
      </c>
      <c r="B212">
        <f>IF($Y212="","",IF(INDEX('Per Invoice'!B$2:B$501,$Y212)="","",INDEX('Per Invoice'!B$2:B$501,$Y212)))</f>
        <v/>
      </c>
      <c r="C212">
        <f>IF($Y212="","",IF(INDEX('Per Invoice'!C$2:C$501,$Y212)="","",INDEX('Per Invoice'!C$2:C$501,$Y212)))</f>
        <v/>
      </c>
      <c r="D212">
        <f>IF($Y212="","",IF(INDEX('Per Invoice'!D$2:D$501,$Y212)="","",INDEX('Per Invoice'!D$2:D$501,$Y212)))</f>
        <v/>
      </c>
      <c r="E212">
        <f>IF($Y212="","",IF(INDEX('Per Invoice'!E$2:E$501,$Y212)="","",INDEX('Per Invoice'!E$2:E$501,$Y212)))</f>
        <v/>
      </c>
      <c r="F212">
        <f>IF($Y212="","",IF(INDEX('Per Invoice'!F$2:F$501,$Y212)="","",INDEX('Per Invoice'!F$2:F$501,$Y212)))</f>
        <v/>
      </c>
      <c r="G212">
        <f>IF($Y212="","",IF(INDEX('Per Invoice'!G$2:G$501,$Y212)="","",INDEX('Per Invoice'!G$2:G$501,$Y212)))</f>
        <v/>
      </c>
      <c r="H212">
        <f>IF($Y212="","",IF(INDEX('Per Invoice'!H$2:H$501,$Y212)="","",INDEX('Per Invoice'!H$2:H$501,$Y212)))</f>
        <v/>
      </c>
      <c r="I212">
        <f>IF($Y212="","",IF(INDEX('Per Invoice'!I$2:I$501,$Y212)="","",INDEX('Per Invoice'!I$2:I$501,$Y212)))</f>
        <v/>
      </c>
      <c r="J212">
        <f>IF($Y212="","",IF(INDEX('Per Invoice'!J$2:J$501,$Y212)="","",INDEX('Per Invoice'!J$2:J$501,$Y212)))</f>
        <v/>
      </c>
      <c r="K212">
        <f>IF($Y212="","",IF(INDEX('Per Invoice'!K$2:K$501,$Y212)="","",INDEX('Per Invoice'!K$2:K$501,$Y212)))</f>
        <v/>
      </c>
      <c r="L212" s="7">
        <f>IF($Y212="","",IF(INDEX('Per Invoice'!L$2:L$501,$Y212)="","",INDEX('Per Invoice'!L$2:L$501,$Y212)))</f>
        <v/>
      </c>
      <c r="M212" s="14">
        <f>IF($Y212="","",IF(INDEX('Per Invoice'!M$2:M$501,$Y212)="","",INDEX('Per Invoice'!M$2:M$501,$Y212)))</f>
        <v/>
      </c>
      <c r="N212">
        <f>IF($Y212="","",IF(INDEX('Per Invoice'!N$2:N$501,$Y212)="","",INDEX('Per Invoice'!N$2:N$501,$Y212)))</f>
        <v/>
      </c>
      <c r="O212">
        <f>IF($Y212="","",IF(INDEX('Per Invoice'!O$2:O$501,$Y212)="","",INDEX('Per Invoice'!O$2:O$501,$Y212)))</f>
        <v/>
      </c>
      <c r="P212" s="7">
        <f>IF($Y212="","",IF(INDEX('Per Invoice'!P$2:P$501,$Y212)="","",INDEX('Per Invoice'!P$2:P$501,$Y212)))</f>
        <v/>
      </c>
      <c r="Q212" s="7">
        <f>IF($Y212="","",IF(INDEX('Per Invoice'!Q$2:Q$501,$Y212)="","",INDEX('Per Invoice'!Q$2:Q$501,$Y212)))</f>
        <v/>
      </c>
      <c r="R212">
        <f>IF($Y212="","",IF(INDEX('Per Invoice'!R$2:R$501,$Y212)="","",INDEX('Per Invoice'!R$2:R$501,$Y212)))</f>
        <v/>
      </c>
      <c r="S212" s="7">
        <f>IF($Y212="","",IF(INDEX('Per Invoice'!S$2:S$501,$Y212)="","",INDEX('Per Invoice'!S$2:S$501,$Y212)))</f>
        <v/>
      </c>
      <c r="T212" s="7">
        <f>IF($Y212="","",IF(INDEX('Per Invoice'!T$2:T$501,$Y212)="","",INDEX('Per Invoice'!T$2:T$501,$Y212)))</f>
        <v/>
      </c>
      <c r="U212" s="7">
        <f>IF($Y212="","",IF(INDEX('Per Invoice'!U$2:U$501,$Y212)="","",INDEX('Per Invoice'!U$2:U$501,$Y212)))</f>
        <v/>
      </c>
      <c r="V212" s="7">
        <f>IF($Y212="","",IF(INDEX('Per Invoice'!V$2:V$501,$Y212)="","",INDEX('Per Invoice'!V$2:V$501,$Y212)))</f>
        <v/>
      </c>
      <c r="W212" s="7">
        <f>IF($Y212="","",IF(INDEX('Per Invoice'!W$2:W$501,$Y212)="","",INDEX('Per Invoice'!W$2:W$501,$Y212)))</f>
        <v/>
      </c>
      <c r="X212" s="7">
        <f>IF($Y212="","",IF(INDEX('Per Invoice'!X$2:X$501,$Y212)="","",INDEX('Per Invoice'!X$2:X$501,$Y212)))</f>
        <v/>
      </c>
      <c r="Y212" s="16">
        <f>IFERROR(MATCH(Settings!$C$36&amp;"|"&amp;ROWS($Y$2:$Y212),'Per Invoice'!$Z$2:$Z$501,0),"")</f>
        <v/>
      </c>
    </row>
    <row r="213">
      <c r="A213">
        <f>IF($Y213="","",IF(INDEX('Per Invoice'!A$2:A$501,$Y213)="","",INDEX('Per Invoice'!A$2:A$501,$Y213)))</f>
        <v/>
      </c>
      <c r="B213">
        <f>IF($Y213="","",IF(INDEX('Per Invoice'!B$2:B$501,$Y213)="","",INDEX('Per Invoice'!B$2:B$501,$Y213)))</f>
        <v/>
      </c>
      <c r="C213">
        <f>IF($Y213="","",IF(INDEX('Per Invoice'!C$2:C$501,$Y213)="","",INDEX('Per Invoice'!C$2:C$501,$Y213)))</f>
        <v/>
      </c>
      <c r="D213">
        <f>IF($Y213="","",IF(INDEX('Per Invoice'!D$2:D$501,$Y213)="","",INDEX('Per Invoice'!D$2:D$501,$Y213)))</f>
        <v/>
      </c>
      <c r="E213">
        <f>IF($Y213="","",IF(INDEX('Per Invoice'!E$2:E$501,$Y213)="","",INDEX('Per Invoice'!E$2:E$501,$Y213)))</f>
        <v/>
      </c>
      <c r="F213">
        <f>IF($Y213="","",IF(INDEX('Per Invoice'!F$2:F$501,$Y213)="","",INDEX('Per Invoice'!F$2:F$501,$Y213)))</f>
        <v/>
      </c>
      <c r="G213">
        <f>IF($Y213="","",IF(INDEX('Per Invoice'!G$2:G$501,$Y213)="","",INDEX('Per Invoice'!G$2:G$501,$Y213)))</f>
        <v/>
      </c>
      <c r="H213">
        <f>IF($Y213="","",IF(INDEX('Per Invoice'!H$2:H$501,$Y213)="","",INDEX('Per Invoice'!H$2:H$501,$Y213)))</f>
        <v/>
      </c>
      <c r="I213">
        <f>IF($Y213="","",IF(INDEX('Per Invoice'!I$2:I$501,$Y213)="","",INDEX('Per Invoice'!I$2:I$501,$Y213)))</f>
        <v/>
      </c>
      <c r="J213">
        <f>IF($Y213="","",IF(INDEX('Per Invoice'!J$2:J$501,$Y213)="","",INDEX('Per Invoice'!J$2:J$501,$Y213)))</f>
        <v/>
      </c>
      <c r="K213">
        <f>IF($Y213="","",IF(INDEX('Per Invoice'!K$2:K$501,$Y213)="","",INDEX('Per Invoice'!K$2:K$501,$Y213)))</f>
        <v/>
      </c>
      <c r="L213" s="7">
        <f>IF($Y213="","",IF(INDEX('Per Invoice'!L$2:L$501,$Y213)="","",INDEX('Per Invoice'!L$2:L$501,$Y213)))</f>
        <v/>
      </c>
      <c r="M213" s="14">
        <f>IF($Y213="","",IF(INDEX('Per Invoice'!M$2:M$501,$Y213)="","",INDEX('Per Invoice'!M$2:M$501,$Y213)))</f>
        <v/>
      </c>
      <c r="N213">
        <f>IF($Y213="","",IF(INDEX('Per Invoice'!N$2:N$501,$Y213)="","",INDEX('Per Invoice'!N$2:N$501,$Y213)))</f>
        <v/>
      </c>
      <c r="O213">
        <f>IF($Y213="","",IF(INDEX('Per Invoice'!O$2:O$501,$Y213)="","",INDEX('Per Invoice'!O$2:O$501,$Y213)))</f>
        <v/>
      </c>
      <c r="P213" s="7">
        <f>IF($Y213="","",IF(INDEX('Per Invoice'!P$2:P$501,$Y213)="","",INDEX('Per Invoice'!P$2:P$501,$Y213)))</f>
        <v/>
      </c>
      <c r="Q213" s="7">
        <f>IF($Y213="","",IF(INDEX('Per Invoice'!Q$2:Q$501,$Y213)="","",INDEX('Per Invoice'!Q$2:Q$501,$Y213)))</f>
        <v/>
      </c>
      <c r="R213">
        <f>IF($Y213="","",IF(INDEX('Per Invoice'!R$2:R$501,$Y213)="","",INDEX('Per Invoice'!R$2:R$501,$Y213)))</f>
        <v/>
      </c>
      <c r="S213" s="7">
        <f>IF($Y213="","",IF(INDEX('Per Invoice'!S$2:S$501,$Y213)="","",INDEX('Per Invoice'!S$2:S$501,$Y213)))</f>
        <v/>
      </c>
      <c r="T213" s="7">
        <f>IF($Y213="","",IF(INDEX('Per Invoice'!T$2:T$501,$Y213)="","",INDEX('Per Invoice'!T$2:T$501,$Y213)))</f>
        <v/>
      </c>
      <c r="U213" s="7">
        <f>IF($Y213="","",IF(INDEX('Per Invoice'!U$2:U$501,$Y213)="","",INDEX('Per Invoice'!U$2:U$501,$Y213)))</f>
        <v/>
      </c>
      <c r="V213" s="7">
        <f>IF($Y213="","",IF(INDEX('Per Invoice'!V$2:V$501,$Y213)="","",INDEX('Per Invoice'!V$2:V$501,$Y213)))</f>
        <v/>
      </c>
      <c r="W213" s="7">
        <f>IF($Y213="","",IF(INDEX('Per Invoice'!W$2:W$501,$Y213)="","",INDEX('Per Invoice'!W$2:W$501,$Y213)))</f>
        <v/>
      </c>
      <c r="X213" s="7">
        <f>IF($Y213="","",IF(INDEX('Per Invoice'!X$2:X$501,$Y213)="","",INDEX('Per Invoice'!X$2:X$501,$Y213)))</f>
        <v/>
      </c>
      <c r="Y213" s="16">
        <f>IFERROR(MATCH(Settings!$C$36&amp;"|"&amp;ROWS($Y$2:$Y213),'Per Invoice'!$Z$2:$Z$501,0),"")</f>
        <v/>
      </c>
    </row>
    <row r="214">
      <c r="A214">
        <f>IF($Y214="","",IF(INDEX('Per Invoice'!A$2:A$501,$Y214)="","",INDEX('Per Invoice'!A$2:A$501,$Y214)))</f>
        <v/>
      </c>
      <c r="B214">
        <f>IF($Y214="","",IF(INDEX('Per Invoice'!B$2:B$501,$Y214)="","",INDEX('Per Invoice'!B$2:B$501,$Y214)))</f>
        <v/>
      </c>
      <c r="C214">
        <f>IF($Y214="","",IF(INDEX('Per Invoice'!C$2:C$501,$Y214)="","",INDEX('Per Invoice'!C$2:C$501,$Y214)))</f>
        <v/>
      </c>
      <c r="D214">
        <f>IF($Y214="","",IF(INDEX('Per Invoice'!D$2:D$501,$Y214)="","",INDEX('Per Invoice'!D$2:D$501,$Y214)))</f>
        <v/>
      </c>
      <c r="E214">
        <f>IF($Y214="","",IF(INDEX('Per Invoice'!E$2:E$501,$Y214)="","",INDEX('Per Invoice'!E$2:E$501,$Y214)))</f>
        <v/>
      </c>
      <c r="F214">
        <f>IF($Y214="","",IF(INDEX('Per Invoice'!F$2:F$501,$Y214)="","",INDEX('Per Invoice'!F$2:F$501,$Y214)))</f>
        <v/>
      </c>
      <c r="G214">
        <f>IF($Y214="","",IF(INDEX('Per Invoice'!G$2:G$501,$Y214)="","",INDEX('Per Invoice'!G$2:G$501,$Y214)))</f>
        <v/>
      </c>
      <c r="H214">
        <f>IF($Y214="","",IF(INDEX('Per Invoice'!H$2:H$501,$Y214)="","",INDEX('Per Invoice'!H$2:H$501,$Y214)))</f>
        <v/>
      </c>
      <c r="I214">
        <f>IF($Y214="","",IF(INDEX('Per Invoice'!I$2:I$501,$Y214)="","",INDEX('Per Invoice'!I$2:I$501,$Y214)))</f>
        <v/>
      </c>
      <c r="J214">
        <f>IF($Y214="","",IF(INDEX('Per Invoice'!J$2:J$501,$Y214)="","",INDEX('Per Invoice'!J$2:J$501,$Y214)))</f>
        <v/>
      </c>
      <c r="K214">
        <f>IF($Y214="","",IF(INDEX('Per Invoice'!K$2:K$501,$Y214)="","",INDEX('Per Invoice'!K$2:K$501,$Y214)))</f>
        <v/>
      </c>
      <c r="L214" s="7">
        <f>IF($Y214="","",IF(INDEX('Per Invoice'!L$2:L$501,$Y214)="","",INDEX('Per Invoice'!L$2:L$501,$Y214)))</f>
        <v/>
      </c>
      <c r="M214" s="14">
        <f>IF($Y214="","",IF(INDEX('Per Invoice'!M$2:M$501,$Y214)="","",INDEX('Per Invoice'!M$2:M$501,$Y214)))</f>
        <v/>
      </c>
      <c r="N214">
        <f>IF($Y214="","",IF(INDEX('Per Invoice'!N$2:N$501,$Y214)="","",INDEX('Per Invoice'!N$2:N$501,$Y214)))</f>
        <v/>
      </c>
      <c r="O214">
        <f>IF($Y214="","",IF(INDEX('Per Invoice'!O$2:O$501,$Y214)="","",INDEX('Per Invoice'!O$2:O$501,$Y214)))</f>
        <v/>
      </c>
      <c r="P214" s="7">
        <f>IF($Y214="","",IF(INDEX('Per Invoice'!P$2:P$501,$Y214)="","",INDEX('Per Invoice'!P$2:P$501,$Y214)))</f>
        <v/>
      </c>
      <c r="Q214" s="7">
        <f>IF($Y214="","",IF(INDEX('Per Invoice'!Q$2:Q$501,$Y214)="","",INDEX('Per Invoice'!Q$2:Q$501,$Y214)))</f>
        <v/>
      </c>
      <c r="R214">
        <f>IF($Y214="","",IF(INDEX('Per Invoice'!R$2:R$501,$Y214)="","",INDEX('Per Invoice'!R$2:R$501,$Y214)))</f>
        <v/>
      </c>
      <c r="S214" s="7">
        <f>IF($Y214="","",IF(INDEX('Per Invoice'!S$2:S$501,$Y214)="","",INDEX('Per Invoice'!S$2:S$501,$Y214)))</f>
        <v/>
      </c>
      <c r="T214" s="7">
        <f>IF($Y214="","",IF(INDEX('Per Invoice'!T$2:T$501,$Y214)="","",INDEX('Per Invoice'!T$2:T$501,$Y214)))</f>
        <v/>
      </c>
      <c r="U214" s="7">
        <f>IF($Y214="","",IF(INDEX('Per Invoice'!U$2:U$501,$Y214)="","",INDEX('Per Invoice'!U$2:U$501,$Y214)))</f>
        <v/>
      </c>
      <c r="V214" s="7">
        <f>IF($Y214="","",IF(INDEX('Per Invoice'!V$2:V$501,$Y214)="","",INDEX('Per Invoice'!V$2:V$501,$Y214)))</f>
        <v/>
      </c>
      <c r="W214" s="7">
        <f>IF($Y214="","",IF(INDEX('Per Invoice'!W$2:W$501,$Y214)="","",INDEX('Per Invoice'!W$2:W$501,$Y214)))</f>
        <v/>
      </c>
      <c r="X214" s="7">
        <f>IF($Y214="","",IF(INDEX('Per Invoice'!X$2:X$501,$Y214)="","",INDEX('Per Invoice'!X$2:X$501,$Y214)))</f>
        <v/>
      </c>
      <c r="Y214" s="16">
        <f>IFERROR(MATCH(Settings!$C$36&amp;"|"&amp;ROWS($Y$2:$Y214),'Per Invoice'!$Z$2:$Z$501,0),"")</f>
        <v/>
      </c>
    </row>
    <row r="215">
      <c r="A215">
        <f>IF($Y215="","",IF(INDEX('Per Invoice'!A$2:A$501,$Y215)="","",INDEX('Per Invoice'!A$2:A$501,$Y215)))</f>
        <v/>
      </c>
      <c r="B215">
        <f>IF($Y215="","",IF(INDEX('Per Invoice'!B$2:B$501,$Y215)="","",INDEX('Per Invoice'!B$2:B$501,$Y215)))</f>
        <v/>
      </c>
      <c r="C215">
        <f>IF($Y215="","",IF(INDEX('Per Invoice'!C$2:C$501,$Y215)="","",INDEX('Per Invoice'!C$2:C$501,$Y215)))</f>
        <v/>
      </c>
      <c r="D215">
        <f>IF($Y215="","",IF(INDEX('Per Invoice'!D$2:D$501,$Y215)="","",INDEX('Per Invoice'!D$2:D$501,$Y215)))</f>
        <v/>
      </c>
      <c r="E215">
        <f>IF($Y215="","",IF(INDEX('Per Invoice'!E$2:E$501,$Y215)="","",INDEX('Per Invoice'!E$2:E$501,$Y215)))</f>
        <v/>
      </c>
      <c r="F215">
        <f>IF($Y215="","",IF(INDEX('Per Invoice'!F$2:F$501,$Y215)="","",INDEX('Per Invoice'!F$2:F$501,$Y215)))</f>
        <v/>
      </c>
      <c r="G215">
        <f>IF($Y215="","",IF(INDEX('Per Invoice'!G$2:G$501,$Y215)="","",INDEX('Per Invoice'!G$2:G$501,$Y215)))</f>
        <v/>
      </c>
      <c r="H215">
        <f>IF($Y215="","",IF(INDEX('Per Invoice'!H$2:H$501,$Y215)="","",INDEX('Per Invoice'!H$2:H$501,$Y215)))</f>
        <v/>
      </c>
      <c r="I215">
        <f>IF($Y215="","",IF(INDEX('Per Invoice'!I$2:I$501,$Y215)="","",INDEX('Per Invoice'!I$2:I$501,$Y215)))</f>
        <v/>
      </c>
      <c r="J215">
        <f>IF($Y215="","",IF(INDEX('Per Invoice'!J$2:J$501,$Y215)="","",INDEX('Per Invoice'!J$2:J$501,$Y215)))</f>
        <v/>
      </c>
      <c r="K215">
        <f>IF($Y215="","",IF(INDEX('Per Invoice'!K$2:K$501,$Y215)="","",INDEX('Per Invoice'!K$2:K$501,$Y215)))</f>
        <v/>
      </c>
      <c r="L215" s="7">
        <f>IF($Y215="","",IF(INDEX('Per Invoice'!L$2:L$501,$Y215)="","",INDEX('Per Invoice'!L$2:L$501,$Y215)))</f>
        <v/>
      </c>
      <c r="M215" s="14">
        <f>IF($Y215="","",IF(INDEX('Per Invoice'!M$2:M$501,$Y215)="","",INDEX('Per Invoice'!M$2:M$501,$Y215)))</f>
        <v/>
      </c>
      <c r="N215">
        <f>IF($Y215="","",IF(INDEX('Per Invoice'!N$2:N$501,$Y215)="","",INDEX('Per Invoice'!N$2:N$501,$Y215)))</f>
        <v/>
      </c>
      <c r="O215">
        <f>IF($Y215="","",IF(INDEX('Per Invoice'!O$2:O$501,$Y215)="","",INDEX('Per Invoice'!O$2:O$501,$Y215)))</f>
        <v/>
      </c>
      <c r="P215" s="7">
        <f>IF($Y215="","",IF(INDEX('Per Invoice'!P$2:P$501,$Y215)="","",INDEX('Per Invoice'!P$2:P$501,$Y215)))</f>
        <v/>
      </c>
      <c r="Q215" s="7">
        <f>IF($Y215="","",IF(INDEX('Per Invoice'!Q$2:Q$501,$Y215)="","",INDEX('Per Invoice'!Q$2:Q$501,$Y215)))</f>
        <v/>
      </c>
      <c r="R215">
        <f>IF($Y215="","",IF(INDEX('Per Invoice'!R$2:R$501,$Y215)="","",INDEX('Per Invoice'!R$2:R$501,$Y215)))</f>
        <v/>
      </c>
      <c r="S215" s="7">
        <f>IF($Y215="","",IF(INDEX('Per Invoice'!S$2:S$501,$Y215)="","",INDEX('Per Invoice'!S$2:S$501,$Y215)))</f>
        <v/>
      </c>
      <c r="T215" s="7">
        <f>IF($Y215="","",IF(INDEX('Per Invoice'!T$2:T$501,$Y215)="","",INDEX('Per Invoice'!T$2:T$501,$Y215)))</f>
        <v/>
      </c>
      <c r="U215" s="7">
        <f>IF($Y215="","",IF(INDEX('Per Invoice'!U$2:U$501,$Y215)="","",INDEX('Per Invoice'!U$2:U$501,$Y215)))</f>
        <v/>
      </c>
      <c r="V215" s="7">
        <f>IF($Y215="","",IF(INDEX('Per Invoice'!V$2:V$501,$Y215)="","",INDEX('Per Invoice'!V$2:V$501,$Y215)))</f>
        <v/>
      </c>
      <c r="W215" s="7">
        <f>IF($Y215="","",IF(INDEX('Per Invoice'!W$2:W$501,$Y215)="","",INDEX('Per Invoice'!W$2:W$501,$Y215)))</f>
        <v/>
      </c>
      <c r="X215" s="7">
        <f>IF($Y215="","",IF(INDEX('Per Invoice'!X$2:X$501,$Y215)="","",INDEX('Per Invoice'!X$2:X$501,$Y215)))</f>
        <v/>
      </c>
      <c r="Y215" s="16">
        <f>IFERROR(MATCH(Settings!$C$36&amp;"|"&amp;ROWS($Y$2:$Y215),'Per Invoice'!$Z$2:$Z$501,0),"")</f>
        <v/>
      </c>
    </row>
    <row r="216">
      <c r="A216">
        <f>IF($Y216="","",IF(INDEX('Per Invoice'!A$2:A$501,$Y216)="","",INDEX('Per Invoice'!A$2:A$501,$Y216)))</f>
        <v/>
      </c>
      <c r="B216">
        <f>IF($Y216="","",IF(INDEX('Per Invoice'!B$2:B$501,$Y216)="","",INDEX('Per Invoice'!B$2:B$501,$Y216)))</f>
        <v/>
      </c>
      <c r="C216">
        <f>IF($Y216="","",IF(INDEX('Per Invoice'!C$2:C$501,$Y216)="","",INDEX('Per Invoice'!C$2:C$501,$Y216)))</f>
        <v/>
      </c>
      <c r="D216">
        <f>IF($Y216="","",IF(INDEX('Per Invoice'!D$2:D$501,$Y216)="","",INDEX('Per Invoice'!D$2:D$501,$Y216)))</f>
        <v/>
      </c>
      <c r="E216">
        <f>IF($Y216="","",IF(INDEX('Per Invoice'!E$2:E$501,$Y216)="","",INDEX('Per Invoice'!E$2:E$501,$Y216)))</f>
        <v/>
      </c>
      <c r="F216">
        <f>IF($Y216="","",IF(INDEX('Per Invoice'!F$2:F$501,$Y216)="","",INDEX('Per Invoice'!F$2:F$501,$Y216)))</f>
        <v/>
      </c>
      <c r="G216">
        <f>IF($Y216="","",IF(INDEX('Per Invoice'!G$2:G$501,$Y216)="","",INDEX('Per Invoice'!G$2:G$501,$Y216)))</f>
        <v/>
      </c>
      <c r="H216">
        <f>IF($Y216="","",IF(INDEX('Per Invoice'!H$2:H$501,$Y216)="","",INDEX('Per Invoice'!H$2:H$501,$Y216)))</f>
        <v/>
      </c>
      <c r="I216">
        <f>IF($Y216="","",IF(INDEX('Per Invoice'!I$2:I$501,$Y216)="","",INDEX('Per Invoice'!I$2:I$501,$Y216)))</f>
        <v/>
      </c>
      <c r="J216">
        <f>IF($Y216="","",IF(INDEX('Per Invoice'!J$2:J$501,$Y216)="","",INDEX('Per Invoice'!J$2:J$501,$Y216)))</f>
        <v/>
      </c>
      <c r="K216">
        <f>IF($Y216="","",IF(INDEX('Per Invoice'!K$2:K$501,$Y216)="","",INDEX('Per Invoice'!K$2:K$501,$Y216)))</f>
        <v/>
      </c>
      <c r="L216" s="7">
        <f>IF($Y216="","",IF(INDEX('Per Invoice'!L$2:L$501,$Y216)="","",INDEX('Per Invoice'!L$2:L$501,$Y216)))</f>
        <v/>
      </c>
      <c r="M216" s="14">
        <f>IF($Y216="","",IF(INDEX('Per Invoice'!M$2:M$501,$Y216)="","",INDEX('Per Invoice'!M$2:M$501,$Y216)))</f>
        <v/>
      </c>
      <c r="N216">
        <f>IF($Y216="","",IF(INDEX('Per Invoice'!N$2:N$501,$Y216)="","",INDEX('Per Invoice'!N$2:N$501,$Y216)))</f>
        <v/>
      </c>
      <c r="O216">
        <f>IF($Y216="","",IF(INDEX('Per Invoice'!O$2:O$501,$Y216)="","",INDEX('Per Invoice'!O$2:O$501,$Y216)))</f>
        <v/>
      </c>
      <c r="P216" s="7">
        <f>IF($Y216="","",IF(INDEX('Per Invoice'!P$2:P$501,$Y216)="","",INDEX('Per Invoice'!P$2:P$501,$Y216)))</f>
        <v/>
      </c>
      <c r="Q216" s="7">
        <f>IF($Y216="","",IF(INDEX('Per Invoice'!Q$2:Q$501,$Y216)="","",INDEX('Per Invoice'!Q$2:Q$501,$Y216)))</f>
        <v/>
      </c>
      <c r="R216">
        <f>IF($Y216="","",IF(INDEX('Per Invoice'!R$2:R$501,$Y216)="","",INDEX('Per Invoice'!R$2:R$501,$Y216)))</f>
        <v/>
      </c>
      <c r="S216" s="7">
        <f>IF($Y216="","",IF(INDEX('Per Invoice'!S$2:S$501,$Y216)="","",INDEX('Per Invoice'!S$2:S$501,$Y216)))</f>
        <v/>
      </c>
      <c r="T216" s="7">
        <f>IF($Y216="","",IF(INDEX('Per Invoice'!T$2:T$501,$Y216)="","",INDEX('Per Invoice'!T$2:T$501,$Y216)))</f>
        <v/>
      </c>
      <c r="U216" s="7">
        <f>IF($Y216="","",IF(INDEX('Per Invoice'!U$2:U$501,$Y216)="","",INDEX('Per Invoice'!U$2:U$501,$Y216)))</f>
        <v/>
      </c>
      <c r="V216" s="7">
        <f>IF($Y216="","",IF(INDEX('Per Invoice'!V$2:V$501,$Y216)="","",INDEX('Per Invoice'!V$2:V$501,$Y216)))</f>
        <v/>
      </c>
      <c r="W216" s="7">
        <f>IF($Y216="","",IF(INDEX('Per Invoice'!W$2:W$501,$Y216)="","",INDEX('Per Invoice'!W$2:W$501,$Y216)))</f>
        <v/>
      </c>
      <c r="X216" s="7">
        <f>IF($Y216="","",IF(INDEX('Per Invoice'!X$2:X$501,$Y216)="","",INDEX('Per Invoice'!X$2:X$501,$Y216)))</f>
        <v/>
      </c>
      <c r="Y216" s="16">
        <f>IFERROR(MATCH(Settings!$C$36&amp;"|"&amp;ROWS($Y$2:$Y216),'Per Invoice'!$Z$2:$Z$501,0),"")</f>
        <v/>
      </c>
    </row>
    <row r="217">
      <c r="A217">
        <f>IF($Y217="","",IF(INDEX('Per Invoice'!A$2:A$501,$Y217)="","",INDEX('Per Invoice'!A$2:A$501,$Y217)))</f>
        <v/>
      </c>
      <c r="B217">
        <f>IF($Y217="","",IF(INDEX('Per Invoice'!B$2:B$501,$Y217)="","",INDEX('Per Invoice'!B$2:B$501,$Y217)))</f>
        <v/>
      </c>
      <c r="C217">
        <f>IF($Y217="","",IF(INDEX('Per Invoice'!C$2:C$501,$Y217)="","",INDEX('Per Invoice'!C$2:C$501,$Y217)))</f>
        <v/>
      </c>
      <c r="D217">
        <f>IF($Y217="","",IF(INDEX('Per Invoice'!D$2:D$501,$Y217)="","",INDEX('Per Invoice'!D$2:D$501,$Y217)))</f>
        <v/>
      </c>
      <c r="E217">
        <f>IF($Y217="","",IF(INDEX('Per Invoice'!E$2:E$501,$Y217)="","",INDEX('Per Invoice'!E$2:E$501,$Y217)))</f>
        <v/>
      </c>
      <c r="F217">
        <f>IF($Y217="","",IF(INDEX('Per Invoice'!F$2:F$501,$Y217)="","",INDEX('Per Invoice'!F$2:F$501,$Y217)))</f>
        <v/>
      </c>
      <c r="G217">
        <f>IF($Y217="","",IF(INDEX('Per Invoice'!G$2:G$501,$Y217)="","",INDEX('Per Invoice'!G$2:G$501,$Y217)))</f>
        <v/>
      </c>
      <c r="H217">
        <f>IF($Y217="","",IF(INDEX('Per Invoice'!H$2:H$501,$Y217)="","",INDEX('Per Invoice'!H$2:H$501,$Y217)))</f>
        <v/>
      </c>
      <c r="I217">
        <f>IF($Y217="","",IF(INDEX('Per Invoice'!I$2:I$501,$Y217)="","",INDEX('Per Invoice'!I$2:I$501,$Y217)))</f>
        <v/>
      </c>
      <c r="J217">
        <f>IF($Y217="","",IF(INDEX('Per Invoice'!J$2:J$501,$Y217)="","",INDEX('Per Invoice'!J$2:J$501,$Y217)))</f>
        <v/>
      </c>
      <c r="K217">
        <f>IF($Y217="","",IF(INDEX('Per Invoice'!K$2:K$501,$Y217)="","",INDEX('Per Invoice'!K$2:K$501,$Y217)))</f>
        <v/>
      </c>
      <c r="L217" s="7">
        <f>IF($Y217="","",IF(INDEX('Per Invoice'!L$2:L$501,$Y217)="","",INDEX('Per Invoice'!L$2:L$501,$Y217)))</f>
        <v/>
      </c>
      <c r="M217" s="14">
        <f>IF($Y217="","",IF(INDEX('Per Invoice'!M$2:M$501,$Y217)="","",INDEX('Per Invoice'!M$2:M$501,$Y217)))</f>
        <v/>
      </c>
      <c r="N217">
        <f>IF($Y217="","",IF(INDEX('Per Invoice'!N$2:N$501,$Y217)="","",INDEX('Per Invoice'!N$2:N$501,$Y217)))</f>
        <v/>
      </c>
      <c r="O217">
        <f>IF($Y217="","",IF(INDEX('Per Invoice'!O$2:O$501,$Y217)="","",INDEX('Per Invoice'!O$2:O$501,$Y217)))</f>
        <v/>
      </c>
      <c r="P217" s="7">
        <f>IF($Y217="","",IF(INDEX('Per Invoice'!P$2:P$501,$Y217)="","",INDEX('Per Invoice'!P$2:P$501,$Y217)))</f>
        <v/>
      </c>
      <c r="Q217" s="7">
        <f>IF($Y217="","",IF(INDEX('Per Invoice'!Q$2:Q$501,$Y217)="","",INDEX('Per Invoice'!Q$2:Q$501,$Y217)))</f>
        <v/>
      </c>
      <c r="R217">
        <f>IF($Y217="","",IF(INDEX('Per Invoice'!R$2:R$501,$Y217)="","",INDEX('Per Invoice'!R$2:R$501,$Y217)))</f>
        <v/>
      </c>
      <c r="S217" s="7">
        <f>IF($Y217="","",IF(INDEX('Per Invoice'!S$2:S$501,$Y217)="","",INDEX('Per Invoice'!S$2:S$501,$Y217)))</f>
        <v/>
      </c>
      <c r="T217" s="7">
        <f>IF($Y217="","",IF(INDEX('Per Invoice'!T$2:T$501,$Y217)="","",INDEX('Per Invoice'!T$2:T$501,$Y217)))</f>
        <v/>
      </c>
      <c r="U217" s="7">
        <f>IF($Y217="","",IF(INDEX('Per Invoice'!U$2:U$501,$Y217)="","",INDEX('Per Invoice'!U$2:U$501,$Y217)))</f>
        <v/>
      </c>
      <c r="V217" s="7">
        <f>IF($Y217="","",IF(INDEX('Per Invoice'!V$2:V$501,$Y217)="","",INDEX('Per Invoice'!V$2:V$501,$Y217)))</f>
        <v/>
      </c>
      <c r="W217" s="7">
        <f>IF($Y217="","",IF(INDEX('Per Invoice'!W$2:W$501,$Y217)="","",INDEX('Per Invoice'!W$2:W$501,$Y217)))</f>
        <v/>
      </c>
      <c r="X217" s="7">
        <f>IF($Y217="","",IF(INDEX('Per Invoice'!X$2:X$501,$Y217)="","",INDEX('Per Invoice'!X$2:X$501,$Y217)))</f>
        <v/>
      </c>
      <c r="Y217" s="16">
        <f>IFERROR(MATCH(Settings!$C$36&amp;"|"&amp;ROWS($Y$2:$Y217),'Per Invoice'!$Z$2:$Z$501,0),"")</f>
        <v/>
      </c>
    </row>
    <row r="218">
      <c r="A218">
        <f>IF($Y218="","",IF(INDEX('Per Invoice'!A$2:A$501,$Y218)="","",INDEX('Per Invoice'!A$2:A$501,$Y218)))</f>
        <v/>
      </c>
      <c r="B218">
        <f>IF($Y218="","",IF(INDEX('Per Invoice'!B$2:B$501,$Y218)="","",INDEX('Per Invoice'!B$2:B$501,$Y218)))</f>
        <v/>
      </c>
      <c r="C218">
        <f>IF($Y218="","",IF(INDEX('Per Invoice'!C$2:C$501,$Y218)="","",INDEX('Per Invoice'!C$2:C$501,$Y218)))</f>
        <v/>
      </c>
      <c r="D218">
        <f>IF($Y218="","",IF(INDEX('Per Invoice'!D$2:D$501,$Y218)="","",INDEX('Per Invoice'!D$2:D$501,$Y218)))</f>
        <v/>
      </c>
      <c r="E218">
        <f>IF($Y218="","",IF(INDEX('Per Invoice'!E$2:E$501,$Y218)="","",INDEX('Per Invoice'!E$2:E$501,$Y218)))</f>
        <v/>
      </c>
      <c r="F218">
        <f>IF($Y218="","",IF(INDEX('Per Invoice'!F$2:F$501,$Y218)="","",INDEX('Per Invoice'!F$2:F$501,$Y218)))</f>
        <v/>
      </c>
      <c r="G218">
        <f>IF($Y218="","",IF(INDEX('Per Invoice'!G$2:G$501,$Y218)="","",INDEX('Per Invoice'!G$2:G$501,$Y218)))</f>
        <v/>
      </c>
      <c r="H218">
        <f>IF($Y218="","",IF(INDEX('Per Invoice'!H$2:H$501,$Y218)="","",INDEX('Per Invoice'!H$2:H$501,$Y218)))</f>
        <v/>
      </c>
      <c r="I218">
        <f>IF($Y218="","",IF(INDEX('Per Invoice'!I$2:I$501,$Y218)="","",INDEX('Per Invoice'!I$2:I$501,$Y218)))</f>
        <v/>
      </c>
      <c r="J218">
        <f>IF($Y218="","",IF(INDEX('Per Invoice'!J$2:J$501,$Y218)="","",INDEX('Per Invoice'!J$2:J$501,$Y218)))</f>
        <v/>
      </c>
      <c r="K218">
        <f>IF($Y218="","",IF(INDEX('Per Invoice'!K$2:K$501,$Y218)="","",INDEX('Per Invoice'!K$2:K$501,$Y218)))</f>
        <v/>
      </c>
      <c r="L218" s="7">
        <f>IF($Y218="","",IF(INDEX('Per Invoice'!L$2:L$501,$Y218)="","",INDEX('Per Invoice'!L$2:L$501,$Y218)))</f>
        <v/>
      </c>
      <c r="M218" s="14">
        <f>IF($Y218="","",IF(INDEX('Per Invoice'!M$2:M$501,$Y218)="","",INDEX('Per Invoice'!M$2:M$501,$Y218)))</f>
        <v/>
      </c>
      <c r="N218">
        <f>IF($Y218="","",IF(INDEX('Per Invoice'!N$2:N$501,$Y218)="","",INDEX('Per Invoice'!N$2:N$501,$Y218)))</f>
        <v/>
      </c>
      <c r="O218">
        <f>IF($Y218="","",IF(INDEX('Per Invoice'!O$2:O$501,$Y218)="","",INDEX('Per Invoice'!O$2:O$501,$Y218)))</f>
        <v/>
      </c>
      <c r="P218" s="7">
        <f>IF($Y218="","",IF(INDEX('Per Invoice'!P$2:P$501,$Y218)="","",INDEX('Per Invoice'!P$2:P$501,$Y218)))</f>
        <v/>
      </c>
      <c r="Q218" s="7">
        <f>IF($Y218="","",IF(INDEX('Per Invoice'!Q$2:Q$501,$Y218)="","",INDEX('Per Invoice'!Q$2:Q$501,$Y218)))</f>
        <v/>
      </c>
      <c r="R218">
        <f>IF($Y218="","",IF(INDEX('Per Invoice'!R$2:R$501,$Y218)="","",INDEX('Per Invoice'!R$2:R$501,$Y218)))</f>
        <v/>
      </c>
      <c r="S218" s="7">
        <f>IF($Y218="","",IF(INDEX('Per Invoice'!S$2:S$501,$Y218)="","",INDEX('Per Invoice'!S$2:S$501,$Y218)))</f>
        <v/>
      </c>
      <c r="T218" s="7">
        <f>IF($Y218="","",IF(INDEX('Per Invoice'!T$2:T$501,$Y218)="","",INDEX('Per Invoice'!T$2:T$501,$Y218)))</f>
        <v/>
      </c>
      <c r="U218" s="7">
        <f>IF($Y218="","",IF(INDEX('Per Invoice'!U$2:U$501,$Y218)="","",INDEX('Per Invoice'!U$2:U$501,$Y218)))</f>
        <v/>
      </c>
      <c r="V218" s="7">
        <f>IF($Y218="","",IF(INDEX('Per Invoice'!V$2:V$501,$Y218)="","",INDEX('Per Invoice'!V$2:V$501,$Y218)))</f>
        <v/>
      </c>
      <c r="W218" s="7">
        <f>IF($Y218="","",IF(INDEX('Per Invoice'!W$2:W$501,$Y218)="","",INDEX('Per Invoice'!W$2:W$501,$Y218)))</f>
        <v/>
      </c>
      <c r="X218" s="7">
        <f>IF($Y218="","",IF(INDEX('Per Invoice'!X$2:X$501,$Y218)="","",INDEX('Per Invoice'!X$2:X$501,$Y218)))</f>
        <v/>
      </c>
      <c r="Y218" s="16">
        <f>IFERROR(MATCH(Settings!$C$36&amp;"|"&amp;ROWS($Y$2:$Y218),'Per Invoice'!$Z$2:$Z$501,0),"")</f>
        <v/>
      </c>
    </row>
    <row r="219">
      <c r="A219">
        <f>IF($Y219="","",IF(INDEX('Per Invoice'!A$2:A$501,$Y219)="","",INDEX('Per Invoice'!A$2:A$501,$Y219)))</f>
        <v/>
      </c>
      <c r="B219">
        <f>IF($Y219="","",IF(INDEX('Per Invoice'!B$2:B$501,$Y219)="","",INDEX('Per Invoice'!B$2:B$501,$Y219)))</f>
        <v/>
      </c>
      <c r="C219">
        <f>IF($Y219="","",IF(INDEX('Per Invoice'!C$2:C$501,$Y219)="","",INDEX('Per Invoice'!C$2:C$501,$Y219)))</f>
        <v/>
      </c>
      <c r="D219">
        <f>IF($Y219="","",IF(INDEX('Per Invoice'!D$2:D$501,$Y219)="","",INDEX('Per Invoice'!D$2:D$501,$Y219)))</f>
        <v/>
      </c>
      <c r="E219">
        <f>IF($Y219="","",IF(INDEX('Per Invoice'!E$2:E$501,$Y219)="","",INDEX('Per Invoice'!E$2:E$501,$Y219)))</f>
        <v/>
      </c>
      <c r="F219">
        <f>IF($Y219="","",IF(INDEX('Per Invoice'!F$2:F$501,$Y219)="","",INDEX('Per Invoice'!F$2:F$501,$Y219)))</f>
        <v/>
      </c>
      <c r="G219">
        <f>IF($Y219="","",IF(INDEX('Per Invoice'!G$2:G$501,$Y219)="","",INDEX('Per Invoice'!G$2:G$501,$Y219)))</f>
        <v/>
      </c>
      <c r="H219">
        <f>IF($Y219="","",IF(INDEX('Per Invoice'!H$2:H$501,$Y219)="","",INDEX('Per Invoice'!H$2:H$501,$Y219)))</f>
        <v/>
      </c>
      <c r="I219">
        <f>IF($Y219="","",IF(INDEX('Per Invoice'!I$2:I$501,$Y219)="","",INDEX('Per Invoice'!I$2:I$501,$Y219)))</f>
        <v/>
      </c>
      <c r="J219">
        <f>IF($Y219="","",IF(INDEX('Per Invoice'!J$2:J$501,$Y219)="","",INDEX('Per Invoice'!J$2:J$501,$Y219)))</f>
        <v/>
      </c>
      <c r="K219">
        <f>IF($Y219="","",IF(INDEX('Per Invoice'!K$2:K$501,$Y219)="","",INDEX('Per Invoice'!K$2:K$501,$Y219)))</f>
        <v/>
      </c>
      <c r="L219" s="7">
        <f>IF($Y219="","",IF(INDEX('Per Invoice'!L$2:L$501,$Y219)="","",INDEX('Per Invoice'!L$2:L$501,$Y219)))</f>
        <v/>
      </c>
      <c r="M219" s="14">
        <f>IF($Y219="","",IF(INDEX('Per Invoice'!M$2:M$501,$Y219)="","",INDEX('Per Invoice'!M$2:M$501,$Y219)))</f>
        <v/>
      </c>
      <c r="N219">
        <f>IF($Y219="","",IF(INDEX('Per Invoice'!N$2:N$501,$Y219)="","",INDEX('Per Invoice'!N$2:N$501,$Y219)))</f>
        <v/>
      </c>
      <c r="O219">
        <f>IF($Y219="","",IF(INDEX('Per Invoice'!O$2:O$501,$Y219)="","",INDEX('Per Invoice'!O$2:O$501,$Y219)))</f>
        <v/>
      </c>
      <c r="P219" s="7">
        <f>IF($Y219="","",IF(INDEX('Per Invoice'!P$2:P$501,$Y219)="","",INDEX('Per Invoice'!P$2:P$501,$Y219)))</f>
        <v/>
      </c>
      <c r="Q219" s="7">
        <f>IF($Y219="","",IF(INDEX('Per Invoice'!Q$2:Q$501,$Y219)="","",INDEX('Per Invoice'!Q$2:Q$501,$Y219)))</f>
        <v/>
      </c>
      <c r="R219">
        <f>IF($Y219="","",IF(INDEX('Per Invoice'!R$2:R$501,$Y219)="","",INDEX('Per Invoice'!R$2:R$501,$Y219)))</f>
        <v/>
      </c>
      <c r="S219" s="7">
        <f>IF($Y219="","",IF(INDEX('Per Invoice'!S$2:S$501,$Y219)="","",INDEX('Per Invoice'!S$2:S$501,$Y219)))</f>
        <v/>
      </c>
      <c r="T219" s="7">
        <f>IF($Y219="","",IF(INDEX('Per Invoice'!T$2:T$501,$Y219)="","",INDEX('Per Invoice'!T$2:T$501,$Y219)))</f>
        <v/>
      </c>
      <c r="U219" s="7">
        <f>IF($Y219="","",IF(INDEX('Per Invoice'!U$2:U$501,$Y219)="","",INDEX('Per Invoice'!U$2:U$501,$Y219)))</f>
        <v/>
      </c>
      <c r="V219" s="7">
        <f>IF($Y219="","",IF(INDEX('Per Invoice'!V$2:V$501,$Y219)="","",INDEX('Per Invoice'!V$2:V$501,$Y219)))</f>
        <v/>
      </c>
      <c r="W219" s="7">
        <f>IF($Y219="","",IF(INDEX('Per Invoice'!W$2:W$501,$Y219)="","",INDEX('Per Invoice'!W$2:W$501,$Y219)))</f>
        <v/>
      </c>
      <c r="X219" s="7">
        <f>IF($Y219="","",IF(INDEX('Per Invoice'!X$2:X$501,$Y219)="","",INDEX('Per Invoice'!X$2:X$501,$Y219)))</f>
        <v/>
      </c>
      <c r="Y219" s="16">
        <f>IFERROR(MATCH(Settings!$C$36&amp;"|"&amp;ROWS($Y$2:$Y219),'Per Invoice'!$Z$2:$Z$501,0),"")</f>
        <v/>
      </c>
    </row>
    <row r="220">
      <c r="A220">
        <f>IF($Y220="","",IF(INDEX('Per Invoice'!A$2:A$501,$Y220)="","",INDEX('Per Invoice'!A$2:A$501,$Y220)))</f>
        <v/>
      </c>
      <c r="B220">
        <f>IF($Y220="","",IF(INDEX('Per Invoice'!B$2:B$501,$Y220)="","",INDEX('Per Invoice'!B$2:B$501,$Y220)))</f>
        <v/>
      </c>
      <c r="C220">
        <f>IF($Y220="","",IF(INDEX('Per Invoice'!C$2:C$501,$Y220)="","",INDEX('Per Invoice'!C$2:C$501,$Y220)))</f>
        <v/>
      </c>
      <c r="D220">
        <f>IF($Y220="","",IF(INDEX('Per Invoice'!D$2:D$501,$Y220)="","",INDEX('Per Invoice'!D$2:D$501,$Y220)))</f>
        <v/>
      </c>
      <c r="E220">
        <f>IF($Y220="","",IF(INDEX('Per Invoice'!E$2:E$501,$Y220)="","",INDEX('Per Invoice'!E$2:E$501,$Y220)))</f>
        <v/>
      </c>
      <c r="F220">
        <f>IF($Y220="","",IF(INDEX('Per Invoice'!F$2:F$501,$Y220)="","",INDEX('Per Invoice'!F$2:F$501,$Y220)))</f>
        <v/>
      </c>
      <c r="G220">
        <f>IF($Y220="","",IF(INDEX('Per Invoice'!G$2:G$501,$Y220)="","",INDEX('Per Invoice'!G$2:G$501,$Y220)))</f>
        <v/>
      </c>
      <c r="H220">
        <f>IF($Y220="","",IF(INDEX('Per Invoice'!H$2:H$501,$Y220)="","",INDEX('Per Invoice'!H$2:H$501,$Y220)))</f>
        <v/>
      </c>
      <c r="I220">
        <f>IF($Y220="","",IF(INDEX('Per Invoice'!I$2:I$501,$Y220)="","",INDEX('Per Invoice'!I$2:I$501,$Y220)))</f>
        <v/>
      </c>
      <c r="J220">
        <f>IF($Y220="","",IF(INDEX('Per Invoice'!J$2:J$501,$Y220)="","",INDEX('Per Invoice'!J$2:J$501,$Y220)))</f>
        <v/>
      </c>
      <c r="K220">
        <f>IF($Y220="","",IF(INDEX('Per Invoice'!K$2:K$501,$Y220)="","",INDEX('Per Invoice'!K$2:K$501,$Y220)))</f>
        <v/>
      </c>
      <c r="L220" s="7">
        <f>IF($Y220="","",IF(INDEX('Per Invoice'!L$2:L$501,$Y220)="","",INDEX('Per Invoice'!L$2:L$501,$Y220)))</f>
        <v/>
      </c>
      <c r="M220" s="14">
        <f>IF($Y220="","",IF(INDEX('Per Invoice'!M$2:M$501,$Y220)="","",INDEX('Per Invoice'!M$2:M$501,$Y220)))</f>
        <v/>
      </c>
      <c r="N220">
        <f>IF($Y220="","",IF(INDEX('Per Invoice'!N$2:N$501,$Y220)="","",INDEX('Per Invoice'!N$2:N$501,$Y220)))</f>
        <v/>
      </c>
      <c r="O220">
        <f>IF($Y220="","",IF(INDEX('Per Invoice'!O$2:O$501,$Y220)="","",INDEX('Per Invoice'!O$2:O$501,$Y220)))</f>
        <v/>
      </c>
      <c r="P220" s="7">
        <f>IF($Y220="","",IF(INDEX('Per Invoice'!P$2:P$501,$Y220)="","",INDEX('Per Invoice'!P$2:P$501,$Y220)))</f>
        <v/>
      </c>
      <c r="Q220" s="7">
        <f>IF($Y220="","",IF(INDEX('Per Invoice'!Q$2:Q$501,$Y220)="","",INDEX('Per Invoice'!Q$2:Q$501,$Y220)))</f>
        <v/>
      </c>
      <c r="R220">
        <f>IF($Y220="","",IF(INDEX('Per Invoice'!R$2:R$501,$Y220)="","",INDEX('Per Invoice'!R$2:R$501,$Y220)))</f>
        <v/>
      </c>
      <c r="S220" s="7">
        <f>IF($Y220="","",IF(INDEX('Per Invoice'!S$2:S$501,$Y220)="","",INDEX('Per Invoice'!S$2:S$501,$Y220)))</f>
        <v/>
      </c>
      <c r="T220" s="7">
        <f>IF($Y220="","",IF(INDEX('Per Invoice'!T$2:T$501,$Y220)="","",INDEX('Per Invoice'!T$2:T$501,$Y220)))</f>
        <v/>
      </c>
      <c r="U220" s="7">
        <f>IF($Y220="","",IF(INDEX('Per Invoice'!U$2:U$501,$Y220)="","",INDEX('Per Invoice'!U$2:U$501,$Y220)))</f>
        <v/>
      </c>
      <c r="V220" s="7">
        <f>IF($Y220="","",IF(INDEX('Per Invoice'!V$2:V$501,$Y220)="","",INDEX('Per Invoice'!V$2:V$501,$Y220)))</f>
        <v/>
      </c>
      <c r="W220" s="7">
        <f>IF($Y220="","",IF(INDEX('Per Invoice'!W$2:W$501,$Y220)="","",INDEX('Per Invoice'!W$2:W$501,$Y220)))</f>
        <v/>
      </c>
      <c r="X220" s="7">
        <f>IF($Y220="","",IF(INDEX('Per Invoice'!X$2:X$501,$Y220)="","",INDEX('Per Invoice'!X$2:X$501,$Y220)))</f>
        <v/>
      </c>
      <c r="Y220" s="16">
        <f>IFERROR(MATCH(Settings!$C$36&amp;"|"&amp;ROWS($Y$2:$Y220),'Per Invoice'!$Z$2:$Z$501,0),"")</f>
        <v/>
      </c>
    </row>
    <row r="221">
      <c r="A221">
        <f>IF($Y221="","",IF(INDEX('Per Invoice'!A$2:A$501,$Y221)="","",INDEX('Per Invoice'!A$2:A$501,$Y221)))</f>
        <v/>
      </c>
      <c r="B221">
        <f>IF($Y221="","",IF(INDEX('Per Invoice'!B$2:B$501,$Y221)="","",INDEX('Per Invoice'!B$2:B$501,$Y221)))</f>
        <v/>
      </c>
      <c r="C221">
        <f>IF($Y221="","",IF(INDEX('Per Invoice'!C$2:C$501,$Y221)="","",INDEX('Per Invoice'!C$2:C$501,$Y221)))</f>
        <v/>
      </c>
      <c r="D221">
        <f>IF($Y221="","",IF(INDEX('Per Invoice'!D$2:D$501,$Y221)="","",INDEX('Per Invoice'!D$2:D$501,$Y221)))</f>
        <v/>
      </c>
      <c r="E221">
        <f>IF($Y221="","",IF(INDEX('Per Invoice'!E$2:E$501,$Y221)="","",INDEX('Per Invoice'!E$2:E$501,$Y221)))</f>
        <v/>
      </c>
      <c r="F221">
        <f>IF($Y221="","",IF(INDEX('Per Invoice'!F$2:F$501,$Y221)="","",INDEX('Per Invoice'!F$2:F$501,$Y221)))</f>
        <v/>
      </c>
      <c r="G221">
        <f>IF($Y221="","",IF(INDEX('Per Invoice'!G$2:G$501,$Y221)="","",INDEX('Per Invoice'!G$2:G$501,$Y221)))</f>
        <v/>
      </c>
      <c r="H221">
        <f>IF($Y221="","",IF(INDEX('Per Invoice'!H$2:H$501,$Y221)="","",INDEX('Per Invoice'!H$2:H$501,$Y221)))</f>
        <v/>
      </c>
      <c r="I221">
        <f>IF($Y221="","",IF(INDEX('Per Invoice'!I$2:I$501,$Y221)="","",INDEX('Per Invoice'!I$2:I$501,$Y221)))</f>
        <v/>
      </c>
      <c r="J221">
        <f>IF($Y221="","",IF(INDEX('Per Invoice'!J$2:J$501,$Y221)="","",INDEX('Per Invoice'!J$2:J$501,$Y221)))</f>
        <v/>
      </c>
      <c r="K221">
        <f>IF($Y221="","",IF(INDEX('Per Invoice'!K$2:K$501,$Y221)="","",INDEX('Per Invoice'!K$2:K$501,$Y221)))</f>
        <v/>
      </c>
      <c r="L221" s="7">
        <f>IF($Y221="","",IF(INDEX('Per Invoice'!L$2:L$501,$Y221)="","",INDEX('Per Invoice'!L$2:L$501,$Y221)))</f>
        <v/>
      </c>
      <c r="M221" s="14">
        <f>IF($Y221="","",IF(INDEX('Per Invoice'!M$2:M$501,$Y221)="","",INDEX('Per Invoice'!M$2:M$501,$Y221)))</f>
        <v/>
      </c>
      <c r="N221">
        <f>IF($Y221="","",IF(INDEX('Per Invoice'!N$2:N$501,$Y221)="","",INDEX('Per Invoice'!N$2:N$501,$Y221)))</f>
        <v/>
      </c>
      <c r="O221">
        <f>IF($Y221="","",IF(INDEX('Per Invoice'!O$2:O$501,$Y221)="","",INDEX('Per Invoice'!O$2:O$501,$Y221)))</f>
        <v/>
      </c>
      <c r="P221" s="7">
        <f>IF($Y221="","",IF(INDEX('Per Invoice'!P$2:P$501,$Y221)="","",INDEX('Per Invoice'!P$2:P$501,$Y221)))</f>
        <v/>
      </c>
      <c r="Q221" s="7">
        <f>IF($Y221="","",IF(INDEX('Per Invoice'!Q$2:Q$501,$Y221)="","",INDEX('Per Invoice'!Q$2:Q$501,$Y221)))</f>
        <v/>
      </c>
      <c r="R221">
        <f>IF($Y221="","",IF(INDEX('Per Invoice'!R$2:R$501,$Y221)="","",INDEX('Per Invoice'!R$2:R$501,$Y221)))</f>
        <v/>
      </c>
      <c r="S221" s="7">
        <f>IF($Y221="","",IF(INDEX('Per Invoice'!S$2:S$501,$Y221)="","",INDEX('Per Invoice'!S$2:S$501,$Y221)))</f>
        <v/>
      </c>
      <c r="T221" s="7">
        <f>IF($Y221="","",IF(INDEX('Per Invoice'!T$2:T$501,$Y221)="","",INDEX('Per Invoice'!T$2:T$501,$Y221)))</f>
        <v/>
      </c>
      <c r="U221" s="7">
        <f>IF($Y221="","",IF(INDEX('Per Invoice'!U$2:U$501,$Y221)="","",INDEX('Per Invoice'!U$2:U$501,$Y221)))</f>
        <v/>
      </c>
      <c r="V221" s="7">
        <f>IF($Y221="","",IF(INDEX('Per Invoice'!V$2:V$501,$Y221)="","",INDEX('Per Invoice'!V$2:V$501,$Y221)))</f>
        <v/>
      </c>
      <c r="W221" s="7">
        <f>IF($Y221="","",IF(INDEX('Per Invoice'!W$2:W$501,$Y221)="","",INDEX('Per Invoice'!W$2:W$501,$Y221)))</f>
        <v/>
      </c>
      <c r="X221" s="7">
        <f>IF($Y221="","",IF(INDEX('Per Invoice'!X$2:X$501,$Y221)="","",INDEX('Per Invoice'!X$2:X$501,$Y221)))</f>
        <v/>
      </c>
      <c r="Y221" s="16">
        <f>IFERROR(MATCH(Settings!$C$36&amp;"|"&amp;ROWS($Y$2:$Y221),'Per Invoice'!$Z$2:$Z$501,0),"")</f>
        <v/>
      </c>
    </row>
    <row r="222">
      <c r="A222">
        <f>IF($Y222="","",IF(INDEX('Per Invoice'!A$2:A$501,$Y222)="","",INDEX('Per Invoice'!A$2:A$501,$Y222)))</f>
        <v/>
      </c>
      <c r="B222">
        <f>IF($Y222="","",IF(INDEX('Per Invoice'!B$2:B$501,$Y222)="","",INDEX('Per Invoice'!B$2:B$501,$Y222)))</f>
        <v/>
      </c>
      <c r="C222">
        <f>IF($Y222="","",IF(INDEX('Per Invoice'!C$2:C$501,$Y222)="","",INDEX('Per Invoice'!C$2:C$501,$Y222)))</f>
        <v/>
      </c>
      <c r="D222">
        <f>IF($Y222="","",IF(INDEX('Per Invoice'!D$2:D$501,$Y222)="","",INDEX('Per Invoice'!D$2:D$501,$Y222)))</f>
        <v/>
      </c>
      <c r="E222">
        <f>IF($Y222="","",IF(INDEX('Per Invoice'!E$2:E$501,$Y222)="","",INDEX('Per Invoice'!E$2:E$501,$Y222)))</f>
        <v/>
      </c>
      <c r="F222">
        <f>IF($Y222="","",IF(INDEX('Per Invoice'!F$2:F$501,$Y222)="","",INDEX('Per Invoice'!F$2:F$501,$Y222)))</f>
        <v/>
      </c>
      <c r="G222">
        <f>IF($Y222="","",IF(INDEX('Per Invoice'!G$2:G$501,$Y222)="","",INDEX('Per Invoice'!G$2:G$501,$Y222)))</f>
        <v/>
      </c>
      <c r="H222">
        <f>IF($Y222="","",IF(INDEX('Per Invoice'!H$2:H$501,$Y222)="","",INDEX('Per Invoice'!H$2:H$501,$Y222)))</f>
        <v/>
      </c>
      <c r="I222">
        <f>IF($Y222="","",IF(INDEX('Per Invoice'!I$2:I$501,$Y222)="","",INDEX('Per Invoice'!I$2:I$501,$Y222)))</f>
        <v/>
      </c>
      <c r="J222">
        <f>IF($Y222="","",IF(INDEX('Per Invoice'!J$2:J$501,$Y222)="","",INDEX('Per Invoice'!J$2:J$501,$Y222)))</f>
        <v/>
      </c>
      <c r="K222">
        <f>IF($Y222="","",IF(INDEX('Per Invoice'!K$2:K$501,$Y222)="","",INDEX('Per Invoice'!K$2:K$501,$Y222)))</f>
        <v/>
      </c>
      <c r="L222" s="7">
        <f>IF($Y222="","",IF(INDEX('Per Invoice'!L$2:L$501,$Y222)="","",INDEX('Per Invoice'!L$2:L$501,$Y222)))</f>
        <v/>
      </c>
      <c r="M222" s="14">
        <f>IF($Y222="","",IF(INDEX('Per Invoice'!M$2:M$501,$Y222)="","",INDEX('Per Invoice'!M$2:M$501,$Y222)))</f>
        <v/>
      </c>
      <c r="N222">
        <f>IF($Y222="","",IF(INDEX('Per Invoice'!N$2:N$501,$Y222)="","",INDEX('Per Invoice'!N$2:N$501,$Y222)))</f>
        <v/>
      </c>
      <c r="O222">
        <f>IF($Y222="","",IF(INDEX('Per Invoice'!O$2:O$501,$Y222)="","",INDEX('Per Invoice'!O$2:O$501,$Y222)))</f>
        <v/>
      </c>
      <c r="P222" s="7">
        <f>IF($Y222="","",IF(INDEX('Per Invoice'!P$2:P$501,$Y222)="","",INDEX('Per Invoice'!P$2:P$501,$Y222)))</f>
        <v/>
      </c>
      <c r="Q222" s="7">
        <f>IF($Y222="","",IF(INDEX('Per Invoice'!Q$2:Q$501,$Y222)="","",INDEX('Per Invoice'!Q$2:Q$501,$Y222)))</f>
        <v/>
      </c>
      <c r="R222">
        <f>IF($Y222="","",IF(INDEX('Per Invoice'!R$2:R$501,$Y222)="","",INDEX('Per Invoice'!R$2:R$501,$Y222)))</f>
        <v/>
      </c>
      <c r="S222" s="7">
        <f>IF($Y222="","",IF(INDEX('Per Invoice'!S$2:S$501,$Y222)="","",INDEX('Per Invoice'!S$2:S$501,$Y222)))</f>
        <v/>
      </c>
      <c r="T222" s="7">
        <f>IF($Y222="","",IF(INDEX('Per Invoice'!T$2:T$501,$Y222)="","",INDEX('Per Invoice'!T$2:T$501,$Y222)))</f>
        <v/>
      </c>
      <c r="U222" s="7">
        <f>IF($Y222="","",IF(INDEX('Per Invoice'!U$2:U$501,$Y222)="","",INDEX('Per Invoice'!U$2:U$501,$Y222)))</f>
        <v/>
      </c>
      <c r="V222" s="7">
        <f>IF($Y222="","",IF(INDEX('Per Invoice'!V$2:V$501,$Y222)="","",INDEX('Per Invoice'!V$2:V$501,$Y222)))</f>
        <v/>
      </c>
      <c r="W222" s="7">
        <f>IF($Y222="","",IF(INDEX('Per Invoice'!W$2:W$501,$Y222)="","",INDEX('Per Invoice'!W$2:W$501,$Y222)))</f>
        <v/>
      </c>
      <c r="X222" s="7">
        <f>IF($Y222="","",IF(INDEX('Per Invoice'!X$2:X$501,$Y222)="","",INDEX('Per Invoice'!X$2:X$501,$Y222)))</f>
        <v/>
      </c>
      <c r="Y222" s="16">
        <f>IFERROR(MATCH(Settings!$C$36&amp;"|"&amp;ROWS($Y$2:$Y222),'Per Invoice'!$Z$2:$Z$501,0),"")</f>
        <v/>
      </c>
    </row>
    <row r="223">
      <c r="A223">
        <f>IF($Y223="","",IF(INDEX('Per Invoice'!A$2:A$501,$Y223)="","",INDEX('Per Invoice'!A$2:A$501,$Y223)))</f>
        <v/>
      </c>
      <c r="B223">
        <f>IF($Y223="","",IF(INDEX('Per Invoice'!B$2:B$501,$Y223)="","",INDEX('Per Invoice'!B$2:B$501,$Y223)))</f>
        <v/>
      </c>
      <c r="C223">
        <f>IF($Y223="","",IF(INDEX('Per Invoice'!C$2:C$501,$Y223)="","",INDEX('Per Invoice'!C$2:C$501,$Y223)))</f>
        <v/>
      </c>
      <c r="D223">
        <f>IF($Y223="","",IF(INDEX('Per Invoice'!D$2:D$501,$Y223)="","",INDEX('Per Invoice'!D$2:D$501,$Y223)))</f>
        <v/>
      </c>
      <c r="E223">
        <f>IF($Y223="","",IF(INDEX('Per Invoice'!E$2:E$501,$Y223)="","",INDEX('Per Invoice'!E$2:E$501,$Y223)))</f>
        <v/>
      </c>
      <c r="F223">
        <f>IF($Y223="","",IF(INDEX('Per Invoice'!F$2:F$501,$Y223)="","",INDEX('Per Invoice'!F$2:F$501,$Y223)))</f>
        <v/>
      </c>
      <c r="G223">
        <f>IF($Y223="","",IF(INDEX('Per Invoice'!G$2:G$501,$Y223)="","",INDEX('Per Invoice'!G$2:G$501,$Y223)))</f>
        <v/>
      </c>
      <c r="H223">
        <f>IF($Y223="","",IF(INDEX('Per Invoice'!H$2:H$501,$Y223)="","",INDEX('Per Invoice'!H$2:H$501,$Y223)))</f>
        <v/>
      </c>
      <c r="I223">
        <f>IF($Y223="","",IF(INDEX('Per Invoice'!I$2:I$501,$Y223)="","",INDEX('Per Invoice'!I$2:I$501,$Y223)))</f>
        <v/>
      </c>
      <c r="J223">
        <f>IF($Y223="","",IF(INDEX('Per Invoice'!J$2:J$501,$Y223)="","",INDEX('Per Invoice'!J$2:J$501,$Y223)))</f>
        <v/>
      </c>
      <c r="K223">
        <f>IF($Y223="","",IF(INDEX('Per Invoice'!K$2:K$501,$Y223)="","",INDEX('Per Invoice'!K$2:K$501,$Y223)))</f>
        <v/>
      </c>
      <c r="L223" s="7">
        <f>IF($Y223="","",IF(INDEX('Per Invoice'!L$2:L$501,$Y223)="","",INDEX('Per Invoice'!L$2:L$501,$Y223)))</f>
        <v/>
      </c>
      <c r="M223" s="14">
        <f>IF($Y223="","",IF(INDEX('Per Invoice'!M$2:M$501,$Y223)="","",INDEX('Per Invoice'!M$2:M$501,$Y223)))</f>
        <v/>
      </c>
      <c r="N223">
        <f>IF($Y223="","",IF(INDEX('Per Invoice'!N$2:N$501,$Y223)="","",INDEX('Per Invoice'!N$2:N$501,$Y223)))</f>
        <v/>
      </c>
      <c r="O223">
        <f>IF($Y223="","",IF(INDEX('Per Invoice'!O$2:O$501,$Y223)="","",INDEX('Per Invoice'!O$2:O$501,$Y223)))</f>
        <v/>
      </c>
      <c r="P223" s="7">
        <f>IF($Y223="","",IF(INDEX('Per Invoice'!P$2:P$501,$Y223)="","",INDEX('Per Invoice'!P$2:P$501,$Y223)))</f>
        <v/>
      </c>
      <c r="Q223" s="7">
        <f>IF($Y223="","",IF(INDEX('Per Invoice'!Q$2:Q$501,$Y223)="","",INDEX('Per Invoice'!Q$2:Q$501,$Y223)))</f>
        <v/>
      </c>
      <c r="R223">
        <f>IF($Y223="","",IF(INDEX('Per Invoice'!R$2:R$501,$Y223)="","",INDEX('Per Invoice'!R$2:R$501,$Y223)))</f>
        <v/>
      </c>
      <c r="S223" s="7">
        <f>IF($Y223="","",IF(INDEX('Per Invoice'!S$2:S$501,$Y223)="","",INDEX('Per Invoice'!S$2:S$501,$Y223)))</f>
        <v/>
      </c>
      <c r="T223" s="7">
        <f>IF($Y223="","",IF(INDEX('Per Invoice'!T$2:T$501,$Y223)="","",INDEX('Per Invoice'!T$2:T$501,$Y223)))</f>
        <v/>
      </c>
      <c r="U223" s="7">
        <f>IF($Y223="","",IF(INDEX('Per Invoice'!U$2:U$501,$Y223)="","",INDEX('Per Invoice'!U$2:U$501,$Y223)))</f>
        <v/>
      </c>
      <c r="V223" s="7">
        <f>IF($Y223="","",IF(INDEX('Per Invoice'!V$2:V$501,$Y223)="","",INDEX('Per Invoice'!V$2:V$501,$Y223)))</f>
        <v/>
      </c>
      <c r="W223" s="7">
        <f>IF($Y223="","",IF(INDEX('Per Invoice'!W$2:W$501,$Y223)="","",INDEX('Per Invoice'!W$2:W$501,$Y223)))</f>
        <v/>
      </c>
      <c r="X223" s="7">
        <f>IF($Y223="","",IF(INDEX('Per Invoice'!X$2:X$501,$Y223)="","",INDEX('Per Invoice'!X$2:X$501,$Y223)))</f>
        <v/>
      </c>
      <c r="Y223" s="16">
        <f>IFERROR(MATCH(Settings!$C$36&amp;"|"&amp;ROWS($Y$2:$Y223),'Per Invoice'!$Z$2:$Z$501,0),"")</f>
        <v/>
      </c>
    </row>
    <row r="224">
      <c r="A224">
        <f>IF($Y224="","",IF(INDEX('Per Invoice'!A$2:A$501,$Y224)="","",INDEX('Per Invoice'!A$2:A$501,$Y224)))</f>
        <v/>
      </c>
      <c r="B224">
        <f>IF($Y224="","",IF(INDEX('Per Invoice'!B$2:B$501,$Y224)="","",INDEX('Per Invoice'!B$2:B$501,$Y224)))</f>
        <v/>
      </c>
      <c r="C224">
        <f>IF($Y224="","",IF(INDEX('Per Invoice'!C$2:C$501,$Y224)="","",INDEX('Per Invoice'!C$2:C$501,$Y224)))</f>
        <v/>
      </c>
      <c r="D224">
        <f>IF($Y224="","",IF(INDEX('Per Invoice'!D$2:D$501,$Y224)="","",INDEX('Per Invoice'!D$2:D$501,$Y224)))</f>
        <v/>
      </c>
      <c r="E224">
        <f>IF($Y224="","",IF(INDEX('Per Invoice'!E$2:E$501,$Y224)="","",INDEX('Per Invoice'!E$2:E$501,$Y224)))</f>
        <v/>
      </c>
      <c r="F224">
        <f>IF($Y224="","",IF(INDEX('Per Invoice'!F$2:F$501,$Y224)="","",INDEX('Per Invoice'!F$2:F$501,$Y224)))</f>
        <v/>
      </c>
      <c r="G224">
        <f>IF($Y224="","",IF(INDEX('Per Invoice'!G$2:G$501,$Y224)="","",INDEX('Per Invoice'!G$2:G$501,$Y224)))</f>
        <v/>
      </c>
      <c r="H224">
        <f>IF($Y224="","",IF(INDEX('Per Invoice'!H$2:H$501,$Y224)="","",INDEX('Per Invoice'!H$2:H$501,$Y224)))</f>
        <v/>
      </c>
      <c r="I224">
        <f>IF($Y224="","",IF(INDEX('Per Invoice'!I$2:I$501,$Y224)="","",INDEX('Per Invoice'!I$2:I$501,$Y224)))</f>
        <v/>
      </c>
      <c r="J224">
        <f>IF($Y224="","",IF(INDEX('Per Invoice'!J$2:J$501,$Y224)="","",INDEX('Per Invoice'!J$2:J$501,$Y224)))</f>
        <v/>
      </c>
      <c r="K224">
        <f>IF($Y224="","",IF(INDEX('Per Invoice'!K$2:K$501,$Y224)="","",INDEX('Per Invoice'!K$2:K$501,$Y224)))</f>
        <v/>
      </c>
      <c r="L224" s="7">
        <f>IF($Y224="","",IF(INDEX('Per Invoice'!L$2:L$501,$Y224)="","",INDEX('Per Invoice'!L$2:L$501,$Y224)))</f>
        <v/>
      </c>
      <c r="M224" s="14">
        <f>IF($Y224="","",IF(INDEX('Per Invoice'!M$2:M$501,$Y224)="","",INDEX('Per Invoice'!M$2:M$501,$Y224)))</f>
        <v/>
      </c>
      <c r="N224">
        <f>IF($Y224="","",IF(INDEX('Per Invoice'!N$2:N$501,$Y224)="","",INDEX('Per Invoice'!N$2:N$501,$Y224)))</f>
        <v/>
      </c>
      <c r="O224">
        <f>IF($Y224="","",IF(INDEX('Per Invoice'!O$2:O$501,$Y224)="","",INDEX('Per Invoice'!O$2:O$501,$Y224)))</f>
        <v/>
      </c>
      <c r="P224" s="7">
        <f>IF($Y224="","",IF(INDEX('Per Invoice'!P$2:P$501,$Y224)="","",INDEX('Per Invoice'!P$2:P$501,$Y224)))</f>
        <v/>
      </c>
      <c r="Q224" s="7">
        <f>IF($Y224="","",IF(INDEX('Per Invoice'!Q$2:Q$501,$Y224)="","",INDEX('Per Invoice'!Q$2:Q$501,$Y224)))</f>
        <v/>
      </c>
      <c r="R224">
        <f>IF($Y224="","",IF(INDEX('Per Invoice'!R$2:R$501,$Y224)="","",INDEX('Per Invoice'!R$2:R$501,$Y224)))</f>
        <v/>
      </c>
      <c r="S224" s="7">
        <f>IF($Y224="","",IF(INDEX('Per Invoice'!S$2:S$501,$Y224)="","",INDEX('Per Invoice'!S$2:S$501,$Y224)))</f>
        <v/>
      </c>
      <c r="T224" s="7">
        <f>IF($Y224="","",IF(INDEX('Per Invoice'!T$2:T$501,$Y224)="","",INDEX('Per Invoice'!T$2:T$501,$Y224)))</f>
        <v/>
      </c>
      <c r="U224" s="7">
        <f>IF($Y224="","",IF(INDEX('Per Invoice'!U$2:U$501,$Y224)="","",INDEX('Per Invoice'!U$2:U$501,$Y224)))</f>
        <v/>
      </c>
      <c r="V224" s="7">
        <f>IF($Y224="","",IF(INDEX('Per Invoice'!V$2:V$501,$Y224)="","",INDEX('Per Invoice'!V$2:V$501,$Y224)))</f>
        <v/>
      </c>
      <c r="W224" s="7">
        <f>IF($Y224="","",IF(INDEX('Per Invoice'!W$2:W$501,$Y224)="","",INDEX('Per Invoice'!W$2:W$501,$Y224)))</f>
        <v/>
      </c>
      <c r="X224" s="7">
        <f>IF($Y224="","",IF(INDEX('Per Invoice'!X$2:X$501,$Y224)="","",INDEX('Per Invoice'!X$2:X$501,$Y224)))</f>
        <v/>
      </c>
      <c r="Y224" s="16">
        <f>IFERROR(MATCH(Settings!$C$36&amp;"|"&amp;ROWS($Y$2:$Y224),'Per Invoice'!$Z$2:$Z$501,0),"")</f>
        <v/>
      </c>
    </row>
    <row r="225">
      <c r="A225">
        <f>IF($Y225="","",IF(INDEX('Per Invoice'!A$2:A$501,$Y225)="","",INDEX('Per Invoice'!A$2:A$501,$Y225)))</f>
        <v/>
      </c>
      <c r="B225">
        <f>IF($Y225="","",IF(INDEX('Per Invoice'!B$2:B$501,$Y225)="","",INDEX('Per Invoice'!B$2:B$501,$Y225)))</f>
        <v/>
      </c>
      <c r="C225">
        <f>IF($Y225="","",IF(INDEX('Per Invoice'!C$2:C$501,$Y225)="","",INDEX('Per Invoice'!C$2:C$501,$Y225)))</f>
        <v/>
      </c>
      <c r="D225">
        <f>IF($Y225="","",IF(INDEX('Per Invoice'!D$2:D$501,$Y225)="","",INDEX('Per Invoice'!D$2:D$501,$Y225)))</f>
        <v/>
      </c>
      <c r="E225">
        <f>IF($Y225="","",IF(INDEX('Per Invoice'!E$2:E$501,$Y225)="","",INDEX('Per Invoice'!E$2:E$501,$Y225)))</f>
        <v/>
      </c>
      <c r="F225">
        <f>IF($Y225="","",IF(INDEX('Per Invoice'!F$2:F$501,$Y225)="","",INDEX('Per Invoice'!F$2:F$501,$Y225)))</f>
        <v/>
      </c>
      <c r="G225">
        <f>IF($Y225="","",IF(INDEX('Per Invoice'!G$2:G$501,$Y225)="","",INDEX('Per Invoice'!G$2:G$501,$Y225)))</f>
        <v/>
      </c>
      <c r="H225">
        <f>IF($Y225="","",IF(INDEX('Per Invoice'!H$2:H$501,$Y225)="","",INDEX('Per Invoice'!H$2:H$501,$Y225)))</f>
        <v/>
      </c>
      <c r="I225">
        <f>IF($Y225="","",IF(INDEX('Per Invoice'!I$2:I$501,$Y225)="","",INDEX('Per Invoice'!I$2:I$501,$Y225)))</f>
        <v/>
      </c>
      <c r="J225">
        <f>IF($Y225="","",IF(INDEX('Per Invoice'!J$2:J$501,$Y225)="","",INDEX('Per Invoice'!J$2:J$501,$Y225)))</f>
        <v/>
      </c>
      <c r="K225">
        <f>IF($Y225="","",IF(INDEX('Per Invoice'!K$2:K$501,$Y225)="","",INDEX('Per Invoice'!K$2:K$501,$Y225)))</f>
        <v/>
      </c>
      <c r="L225" s="7">
        <f>IF($Y225="","",IF(INDEX('Per Invoice'!L$2:L$501,$Y225)="","",INDEX('Per Invoice'!L$2:L$501,$Y225)))</f>
        <v/>
      </c>
      <c r="M225" s="14">
        <f>IF($Y225="","",IF(INDEX('Per Invoice'!M$2:M$501,$Y225)="","",INDEX('Per Invoice'!M$2:M$501,$Y225)))</f>
        <v/>
      </c>
      <c r="N225">
        <f>IF($Y225="","",IF(INDEX('Per Invoice'!N$2:N$501,$Y225)="","",INDEX('Per Invoice'!N$2:N$501,$Y225)))</f>
        <v/>
      </c>
      <c r="O225">
        <f>IF($Y225="","",IF(INDEX('Per Invoice'!O$2:O$501,$Y225)="","",INDEX('Per Invoice'!O$2:O$501,$Y225)))</f>
        <v/>
      </c>
      <c r="P225" s="7">
        <f>IF($Y225="","",IF(INDEX('Per Invoice'!P$2:P$501,$Y225)="","",INDEX('Per Invoice'!P$2:P$501,$Y225)))</f>
        <v/>
      </c>
      <c r="Q225" s="7">
        <f>IF($Y225="","",IF(INDEX('Per Invoice'!Q$2:Q$501,$Y225)="","",INDEX('Per Invoice'!Q$2:Q$501,$Y225)))</f>
        <v/>
      </c>
      <c r="R225">
        <f>IF($Y225="","",IF(INDEX('Per Invoice'!R$2:R$501,$Y225)="","",INDEX('Per Invoice'!R$2:R$501,$Y225)))</f>
        <v/>
      </c>
      <c r="S225" s="7">
        <f>IF($Y225="","",IF(INDEX('Per Invoice'!S$2:S$501,$Y225)="","",INDEX('Per Invoice'!S$2:S$501,$Y225)))</f>
        <v/>
      </c>
      <c r="T225" s="7">
        <f>IF($Y225="","",IF(INDEX('Per Invoice'!T$2:T$501,$Y225)="","",INDEX('Per Invoice'!T$2:T$501,$Y225)))</f>
        <v/>
      </c>
      <c r="U225" s="7">
        <f>IF($Y225="","",IF(INDEX('Per Invoice'!U$2:U$501,$Y225)="","",INDEX('Per Invoice'!U$2:U$501,$Y225)))</f>
        <v/>
      </c>
      <c r="V225" s="7">
        <f>IF($Y225="","",IF(INDEX('Per Invoice'!V$2:V$501,$Y225)="","",INDEX('Per Invoice'!V$2:V$501,$Y225)))</f>
        <v/>
      </c>
      <c r="W225" s="7">
        <f>IF($Y225="","",IF(INDEX('Per Invoice'!W$2:W$501,$Y225)="","",INDEX('Per Invoice'!W$2:W$501,$Y225)))</f>
        <v/>
      </c>
      <c r="X225" s="7">
        <f>IF($Y225="","",IF(INDEX('Per Invoice'!X$2:X$501,$Y225)="","",INDEX('Per Invoice'!X$2:X$501,$Y225)))</f>
        <v/>
      </c>
      <c r="Y225" s="16">
        <f>IFERROR(MATCH(Settings!$C$36&amp;"|"&amp;ROWS($Y$2:$Y225),'Per Invoice'!$Z$2:$Z$501,0),"")</f>
        <v/>
      </c>
    </row>
    <row r="226">
      <c r="A226">
        <f>IF($Y226="","",IF(INDEX('Per Invoice'!A$2:A$501,$Y226)="","",INDEX('Per Invoice'!A$2:A$501,$Y226)))</f>
        <v/>
      </c>
      <c r="B226">
        <f>IF($Y226="","",IF(INDEX('Per Invoice'!B$2:B$501,$Y226)="","",INDEX('Per Invoice'!B$2:B$501,$Y226)))</f>
        <v/>
      </c>
      <c r="C226">
        <f>IF($Y226="","",IF(INDEX('Per Invoice'!C$2:C$501,$Y226)="","",INDEX('Per Invoice'!C$2:C$501,$Y226)))</f>
        <v/>
      </c>
      <c r="D226">
        <f>IF($Y226="","",IF(INDEX('Per Invoice'!D$2:D$501,$Y226)="","",INDEX('Per Invoice'!D$2:D$501,$Y226)))</f>
        <v/>
      </c>
      <c r="E226">
        <f>IF($Y226="","",IF(INDEX('Per Invoice'!E$2:E$501,$Y226)="","",INDEX('Per Invoice'!E$2:E$501,$Y226)))</f>
        <v/>
      </c>
      <c r="F226">
        <f>IF($Y226="","",IF(INDEX('Per Invoice'!F$2:F$501,$Y226)="","",INDEX('Per Invoice'!F$2:F$501,$Y226)))</f>
        <v/>
      </c>
      <c r="G226">
        <f>IF($Y226="","",IF(INDEX('Per Invoice'!G$2:G$501,$Y226)="","",INDEX('Per Invoice'!G$2:G$501,$Y226)))</f>
        <v/>
      </c>
      <c r="H226">
        <f>IF($Y226="","",IF(INDEX('Per Invoice'!H$2:H$501,$Y226)="","",INDEX('Per Invoice'!H$2:H$501,$Y226)))</f>
        <v/>
      </c>
      <c r="I226">
        <f>IF($Y226="","",IF(INDEX('Per Invoice'!I$2:I$501,$Y226)="","",INDEX('Per Invoice'!I$2:I$501,$Y226)))</f>
        <v/>
      </c>
      <c r="J226">
        <f>IF($Y226="","",IF(INDEX('Per Invoice'!J$2:J$501,$Y226)="","",INDEX('Per Invoice'!J$2:J$501,$Y226)))</f>
        <v/>
      </c>
      <c r="K226">
        <f>IF($Y226="","",IF(INDEX('Per Invoice'!K$2:K$501,$Y226)="","",INDEX('Per Invoice'!K$2:K$501,$Y226)))</f>
        <v/>
      </c>
      <c r="L226" s="7">
        <f>IF($Y226="","",IF(INDEX('Per Invoice'!L$2:L$501,$Y226)="","",INDEX('Per Invoice'!L$2:L$501,$Y226)))</f>
        <v/>
      </c>
      <c r="M226" s="14">
        <f>IF($Y226="","",IF(INDEX('Per Invoice'!M$2:M$501,$Y226)="","",INDEX('Per Invoice'!M$2:M$501,$Y226)))</f>
        <v/>
      </c>
      <c r="N226">
        <f>IF($Y226="","",IF(INDEX('Per Invoice'!N$2:N$501,$Y226)="","",INDEX('Per Invoice'!N$2:N$501,$Y226)))</f>
        <v/>
      </c>
      <c r="O226">
        <f>IF($Y226="","",IF(INDEX('Per Invoice'!O$2:O$501,$Y226)="","",INDEX('Per Invoice'!O$2:O$501,$Y226)))</f>
        <v/>
      </c>
      <c r="P226" s="7">
        <f>IF($Y226="","",IF(INDEX('Per Invoice'!P$2:P$501,$Y226)="","",INDEX('Per Invoice'!P$2:P$501,$Y226)))</f>
        <v/>
      </c>
      <c r="Q226" s="7">
        <f>IF($Y226="","",IF(INDEX('Per Invoice'!Q$2:Q$501,$Y226)="","",INDEX('Per Invoice'!Q$2:Q$501,$Y226)))</f>
        <v/>
      </c>
      <c r="R226">
        <f>IF($Y226="","",IF(INDEX('Per Invoice'!R$2:R$501,$Y226)="","",INDEX('Per Invoice'!R$2:R$501,$Y226)))</f>
        <v/>
      </c>
      <c r="S226" s="7">
        <f>IF($Y226="","",IF(INDEX('Per Invoice'!S$2:S$501,$Y226)="","",INDEX('Per Invoice'!S$2:S$501,$Y226)))</f>
        <v/>
      </c>
      <c r="T226" s="7">
        <f>IF($Y226="","",IF(INDEX('Per Invoice'!T$2:T$501,$Y226)="","",INDEX('Per Invoice'!T$2:T$501,$Y226)))</f>
        <v/>
      </c>
      <c r="U226" s="7">
        <f>IF($Y226="","",IF(INDEX('Per Invoice'!U$2:U$501,$Y226)="","",INDEX('Per Invoice'!U$2:U$501,$Y226)))</f>
        <v/>
      </c>
      <c r="V226" s="7">
        <f>IF($Y226="","",IF(INDEX('Per Invoice'!V$2:V$501,$Y226)="","",INDEX('Per Invoice'!V$2:V$501,$Y226)))</f>
        <v/>
      </c>
      <c r="W226" s="7">
        <f>IF($Y226="","",IF(INDEX('Per Invoice'!W$2:W$501,$Y226)="","",INDEX('Per Invoice'!W$2:W$501,$Y226)))</f>
        <v/>
      </c>
      <c r="X226" s="7">
        <f>IF($Y226="","",IF(INDEX('Per Invoice'!X$2:X$501,$Y226)="","",INDEX('Per Invoice'!X$2:X$501,$Y226)))</f>
        <v/>
      </c>
      <c r="Y226" s="16">
        <f>IFERROR(MATCH(Settings!$C$36&amp;"|"&amp;ROWS($Y$2:$Y226),'Per Invoice'!$Z$2:$Z$501,0),"")</f>
        <v/>
      </c>
    </row>
    <row r="227">
      <c r="A227">
        <f>IF($Y227="","",IF(INDEX('Per Invoice'!A$2:A$501,$Y227)="","",INDEX('Per Invoice'!A$2:A$501,$Y227)))</f>
        <v/>
      </c>
      <c r="B227">
        <f>IF($Y227="","",IF(INDEX('Per Invoice'!B$2:B$501,$Y227)="","",INDEX('Per Invoice'!B$2:B$501,$Y227)))</f>
        <v/>
      </c>
      <c r="C227">
        <f>IF($Y227="","",IF(INDEX('Per Invoice'!C$2:C$501,$Y227)="","",INDEX('Per Invoice'!C$2:C$501,$Y227)))</f>
        <v/>
      </c>
      <c r="D227">
        <f>IF($Y227="","",IF(INDEX('Per Invoice'!D$2:D$501,$Y227)="","",INDEX('Per Invoice'!D$2:D$501,$Y227)))</f>
        <v/>
      </c>
      <c r="E227">
        <f>IF($Y227="","",IF(INDEX('Per Invoice'!E$2:E$501,$Y227)="","",INDEX('Per Invoice'!E$2:E$501,$Y227)))</f>
        <v/>
      </c>
      <c r="F227">
        <f>IF($Y227="","",IF(INDEX('Per Invoice'!F$2:F$501,$Y227)="","",INDEX('Per Invoice'!F$2:F$501,$Y227)))</f>
        <v/>
      </c>
      <c r="G227">
        <f>IF($Y227="","",IF(INDEX('Per Invoice'!G$2:G$501,$Y227)="","",INDEX('Per Invoice'!G$2:G$501,$Y227)))</f>
        <v/>
      </c>
      <c r="H227">
        <f>IF($Y227="","",IF(INDEX('Per Invoice'!H$2:H$501,$Y227)="","",INDEX('Per Invoice'!H$2:H$501,$Y227)))</f>
        <v/>
      </c>
      <c r="I227">
        <f>IF($Y227="","",IF(INDEX('Per Invoice'!I$2:I$501,$Y227)="","",INDEX('Per Invoice'!I$2:I$501,$Y227)))</f>
        <v/>
      </c>
      <c r="J227">
        <f>IF($Y227="","",IF(INDEX('Per Invoice'!J$2:J$501,$Y227)="","",INDEX('Per Invoice'!J$2:J$501,$Y227)))</f>
        <v/>
      </c>
      <c r="K227">
        <f>IF($Y227="","",IF(INDEX('Per Invoice'!K$2:K$501,$Y227)="","",INDEX('Per Invoice'!K$2:K$501,$Y227)))</f>
        <v/>
      </c>
      <c r="L227" s="7">
        <f>IF($Y227="","",IF(INDEX('Per Invoice'!L$2:L$501,$Y227)="","",INDEX('Per Invoice'!L$2:L$501,$Y227)))</f>
        <v/>
      </c>
      <c r="M227" s="14">
        <f>IF($Y227="","",IF(INDEX('Per Invoice'!M$2:M$501,$Y227)="","",INDEX('Per Invoice'!M$2:M$501,$Y227)))</f>
        <v/>
      </c>
      <c r="N227">
        <f>IF($Y227="","",IF(INDEX('Per Invoice'!N$2:N$501,$Y227)="","",INDEX('Per Invoice'!N$2:N$501,$Y227)))</f>
        <v/>
      </c>
      <c r="O227">
        <f>IF($Y227="","",IF(INDEX('Per Invoice'!O$2:O$501,$Y227)="","",INDEX('Per Invoice'!O$2:O$501,$Y227)))</f>
        <v/>
      </c>
      <c r="P227" s="7">
        <f>IF($Y227="","",IF(INDEX('Per Invoice'!P$2:P$501,$Y227)="","",INDEX('Per Invoice'!P$2:P$501,$Y227)))</f>
        <v/>
      </c>
      <c r="Q227" s="7">
        <f>IF($Y227="","",IF(INDEX('Per Invoice'!Q$2:Q$501,$Y227)="","",INDEX('Per Invoice'!Q$2:Q$501,$Y227)))</f>
        <v/>
      </c>
      <c r="R227">
        <f>IF($Y227="","",IF(INDEX('Per Invoice'!R$2:R$501,$Y227)="","",INDEX('Per Invoice'!R$2:R$501,$Y227)))</f>
        <v/>
      </c>
      <c r="S227" s="7">
        <f>IF($Y227="","",IF(INDEX('Per Invoice'!S$2:S$501,$Y227)="","",INDEX('Per Invoice'!S$2:S$501,$Y227)))</f>
        <v/>
      </c>
      <c r="T227" s="7">
        <f>IF($Y227="","",IF(INDEX('Per Invoice'!T$2:T$501,$Y227)="","",INDEX('Per Invoice'!T$2:T$501,$Y227)))</f>
        <v/>
      </c>
      <c r="U227" s="7">
        <f>IF($Y227="","",IF(INDEX('Per Invoice'!U$2:U$501,$Y227)="","",INDEX('Per Invoice'!U$2:U$501,$Y227)))</f>
        <v/>
      </c>
      <c r="V227" s="7">
        <f>IF($Y227="","",IF(INDEX('Per Invoice'!V$2:V$501,$Y227)="","",INDEX('Per Invoice'!V$2:V$501,$Y227)))</f>
        <v/>
      </c>
      <c r="W227" s="7">
        <f>IF($Y227="","",IF(INDEX('Per Invoice'!W$2:W$501,$Y227)="","",INDEX('Per Invoice'!W$2:W$501,$Y227)))</f>
        <v/>
      </c>
      <c r="X227" s="7">
        <f>IF($Y227="","",IF(INDEX('Per Invoice'!X$2:X$501,$Y227)="","",INDEX('Per Invoice'!X$2:X$501,$Y227)))</f>
        <v/>
      </c>
      <c r="Y227" s="16">
        <f>IFERROR(MATCH(Settings!$C$36&amp;"|"&amp;ROWS($Y$2:$Y227),'Per Invoice'!$Z$2:$Z$501,0),"")</f>
        <v/>
      </c>
    </row>
    <row r="228">
      <c r="A228">
        <f>IF($Y228="","",IF(INDEX('Per Invoice'!A$2:A$501,$Y228)="","",INDEX('Per Invoice'!A$2:A$501,$Y228)))</f>
        <v/>
      </c>
      <c r="B228">
        <f>IF($Y228="","",IF(INDEX('Per Invoice'!B$2:B$501,$Y228)="","",INDEX('Per Invoice'!B$2:B$501,$Y228)))</f>
        <v/>
      </c>
      <c r="C228">
        <f>IF($Y228="","",IF(INDEX('Per Invoice'!C$2:C$501,$Y228)="","",INDEX('Per Invoice'!C$2:C$501,$Y228)))</f>
        <v/>
      </c>
      <c r="D228">
        <f>IF($Y228="","",IF(INDEX('Per Invoice'!D$2:D$501,$Y228)="","",INDEX('Per Invoice'!D$2:D$501,$Y228)))</f>
        <v/>
      </c>
      <c r="E228">
        <f>IF($Y228="","",IF(INDEX('Per Invoice'!E$2:E$501,$Y228)="","",INDEX('Per Invoice'!E$2:E$501,$Y228)))</f>
        <v/>
      </c>
      <c r="F228">
        <f>IF($Y228="","",IF(INDEX('Per Invoice'!F$2:F$501,$Y228)="","",INDEX('Per Invoice'!F$2:F$501,$Y228)))</f>
        <v/>
      </c>
      <c r="G228">
        <f>IF($Y228="","",IF(INDEX('Per Invoice'!G$2:G$501,$Y228)="","",INDEX('Per Invoice'!G$2:G$501,$Y228)))</f>
        <v/>
      </c>
      <c r="H228">
        <f>IF($Y228="","",IF(INDEX('Per Invoice'!H$2:H$501,$Y228)="","",INDEX('Per Invoice'!H$2:H$501,$Y228)))</f>
        <v/>
      </c>
      <c r="I228">
        <f>IF($Y228="","",IF(INDEX('Per Invoice'!I$2:I$501,$Y228)="","",INDEX('Per Invoice'!I$2:I$501,$Y228)))</f>
        <v/>
      </c>
      <c r="J228">
        <f>IF($Y228="","",IF(INDEX('Per Invoice'!J$2:J$501,$Y228)="","",INDEX('Per Invoice'!J$2:J$501,$Y228)))</f>
        <v/>
      </c>
      <c r="K228">
        <f>IF($Y228="","",IF(INDEX('Per Invoice'!K$2:K$501,$Y228)="","",INDEX('Per Invoice'!K$2:K$501,$Y228)))</f>
        <v/>
      </c>
      <c r="L228" s="7">
        <f>IF($Y228="","",IF(INDEX('Per Invoice'!L$2:L$501,$Y228)="","",INDEX('Per Invoice'!L$2:L$501,$Y228)))</f>
        <v/>
      </c>
      <c r="M228" s="14">
        <f>IF($Y228="","",IF(INDEX('Per Invoice'!M$2:M$501,$Y228)="","",INDEX('Per Invoice'!M$2:M$501,$Y228)))</f>
        <v/>
      </c>
      <c r="N228">
        <f>IF($Y228="","",IF(INDEX('Per Invoice'!N$2:N$501,$Y228)="","",INDEX('Per Invoice'!N$2:N$501,$Y228)))</f>
        <v/>
      </c>
      <c r="O228">
        <f>IF($Y228="","",IF(INDEX('Per Invoice'!O$2:O$501,$Y228)="","",INDEX('Per Invoice'!O$2:O$501,$Y228)))</f>
        <v/>
      </c>
      <c r="P228" s="7">
        <f>IF($Y228="","",IF(INDEX('Per Invoice'!P$2:P$501,$Y228)="","",INDEX('Per Invoice'!P$2:P$501,$Y228)))</f>
        <v/>
      </c>
      <c r="Q228" s="7">
        <f>IF($Y228="","",IF(INDEX('Per Invoice'!Q$2:Q$501,$Y228)="","",INDEX('Per Invoice'!Q$2:Q$501,$Y228)))</f>
        <v/>
      </c>
      <c r="R228">
        <f>IF($Y228="","",IF(INDEX('Per Invoice'!R$2:R$501,$Y228)="","",INDEX('Per Invoice'!R$2:R$501,$Y228)))</f>
        <v/>
      </c>
      <c r="S228" s="7">
        <f>IF($Y228="","",IF(INDEX('Per Invoice'!S$2:S$501,$Y228)="","",INDEX('Per Invoice'!S$2:S$501,$Y228)))</f>
        <v/>
      </c>
      <c r="T228" s="7">
        <f>IF($Y228="","",IF(INDEX('Per Invoice'!T$2:T$501,$Y228)="","",INDEX('Per Invoice'!T$2:T$501,$Y228)))</f>
        <v/>
      </c>
      <c r="U228" s="7">
        <f>IF($Y228="","",IF(INDEX('Per Invoice'!U$2:U$501,$Y228)="","",INDEX('Per Invoice'!U$2:U$501,$Y228)))</f>
        <v/>
      </c>
      <c r="V228" s="7">
        <f>IF($Y228="","",IF(INDEX('Per Invoice'!V$2:V$501,$Y228)="","",INDEX('Per Invoice'!V$2:V$501,$Y228)))</f>
        <v/>
      </c>
      <c r="W228" s="7">
        <f>IF($Y228="","",IF(INDEX('Per Invoice'!W$2:W$501,$Y228)="","",INDEX('Per Invoice'!W$2:W$501,$Y228)))</f>
        <v/>
      </c>
      <c r="X228" s="7">
        <f>IF($Y228="","",IF(INDEX('Per Invoice'!X$2:X$501,$Y228)="","",INDEX('Per Invoice'!X$2:X$501,$Y228)))</f>
        <v/>
      </c>
      <c r="Y228" s="16">
        <f>IFERROR(MATCH(Settings!$C$36&amp;"|"&amp;ROWS($Y$2:$Y228),'Per Invoice'!$Z$2:$Z$501,0),"")</f>
        <v/>
      </c>
    </row>
    <row r="229">
      <c r="A229">
        <f>IF($Y229="","",IF(INDEX('Per Invoice'!A$2:A$501,$Y229)="","",INDEX('Per Invoice'!A$2:A$501,$Y229)))</f>
        <v/>
      </c>
      <c r="B229">
        <f>IF($Y229="","",IF(INDEX('Per Invoice'!B$2:B$501,$Y229)="","",INDEX('Per Invoice'!B$2:B$501,$Y229)))</f>
        <v/>
      </c>
      <c r="C229">
        <f>IF($Y229="","",IF(INDEX('Per Invoice'!C$2:C$501,$Y229)="","",INDEX('Per Invoice'!C$2:C$501,$Y229)))</f>
        <v/>
      </c>
      <c r="D229">
        <f>IF($Y229="","",IF(INDEX('Per Invoice'!D$2:D$501,$Y229)="","",INDEX('Per Invoice'!D$2:D$501,$Y229)))</f>
        <v/>
      </c>
      <c r="E229">
        <f>IF($Y229="","",IF(INDEX('Per Invoice'!E$2:E$501,$Y229)="","",INDEX('Per Invoice'!E$2:E$501,$Y229)))</f>
        <v/>
      </c>
      <c r="F229">
        <f>IF($Y229="","",IF(INDEX('Per Invoice'!F$2:F$501,$Y229)="","",INDEX('Per Invoice'!F$2:F$501,$Y229)))</f>
        <v/>
      </c>
      <c r="G229">
        <f>IF($Y229="","",IF(INDEX('Per Invoice'!G$2:G$501,$Y229)="","",INDEX('Per Invoice'!G$2:G$501,$Y229)))</f>
        <v/>
      </c>
      <c r="H229">
        <f>IF($Y229="","",IF(INDEX('Per Invoice'!H$2:H$501,$Y229)="","",INDEX('Per Invoice'!H$2:H$501,$Y229)))</f>
        <v/>
      </c>
      <c r="I229">
        <f>IF($Y229="","",IF(INDEX('Per Invoice'!I$2:I$501,$Y229)="","",INDEX('Per Invoice'!I$2:I$501,$Y229)))</f>
        <v/>
      </c>
      <c r="J229">
        <f>IF($Y229="","",IF(INDEX('Per Invoice'!J$2:J$501,$Y229)="","",INDEX('Per Invoice'!J$2:J$501,$Y229)))</f>
        <v/>
      </c>
      <c r="K229">
        <f>IF($Y229="","",IF(INDEX('Per Invoice'!K$2:K$501,$Y229)="","",INDEX('Per Invoice'!K$2:K$501,$Y229)))</f>
        <v/>
      </c>
      <c r="L229" s="7">
        <f>IF($Y229="","",IF(INDEX('Per Invoice'!L$2:L$501,$Y229)="","",INDEX('Per Invoice'!L$2:L$501,$Y229)))</f>
        <v/>
      </c>
      <c r="M229" s="14">
        <f>IF($Y229="","",IF(INDEX('Per Invoice'!M$2:M$501,$Y229)="","",INDEX('Per Invoice'!M$2:M$501,$Y229)))</f>
        <v/>
      </c>
      <c r="N229">
        <f>IF($Y229="","",IF(INDEX('Per Invoice'!N$2:N$501,$Y229)="","",INDEX('Per Invoice'!N$2:N$501,$Y229)))</f>
        <v/>
      </c>
      <c r="O229">
        <f>IF($Y229="","",IF(INDEX('Per Invoice'!O$2:O$501,$Y229)="","",INDEX('Per Invoice'!O$2:O$501,$Y229)))</f>
        <v/>
      </c>
      <c r="P229" s="7">
        <f>IF($Y229="","",IF(INDEX('Per Invoice'!P$2:P$501,$Y229)="","",INDEX('Per Invoice'!P$2:P$501,$Y229)))</f>
        <v/>
      </c>
      <c r="Q229" s="7">
        <f>IF($Y229="","",IF(INDEX('Per Invoice'!Q$2:Q$501,$Y229)="","",INDEX('Per Invoice'!Q$2:Q$501,$Y229)))</f>
        <v/>
      </c>
      <c r="R229">
        <f>IF($Y229="","",IF(INDEX('Per Invoice'!R$2:R$501,$Y229)="","",INDEX('Per Invoice'!R$2:R$501,$Y229)))</f>
        <v/>
      </c>
      <c r="S229" s="7">
        <f>IF($Y229="","",IF(INDEX('Per Invoice'!S$2:S$501,$Y229)="","",INDEX('Per Invoice'!S$2:S$501,$Y229)))</f>
        <v/>
      </c>
      <c r="T229" s="7">
        <f>IF($Y229="","",IF(INDEX('Per Invoice'!T$2:T$501,$Y229)="","",INDEX('Per Invoice'!T$2:T$501,$Y229)))</f>
        <v/>
      </c>
      <c r="U229" s="7">
        <f>IF($Y229="","",IF(INDEX('Per Invoice'!U$2:U$501,$Y229)="","",INDEX('Per Invoice'!U$2:U$501,$Y229)))</f>
        <v/>
      </c>
      <c r="V229" s="7">
        <f>IF($Y229="","",IF(INDEX('Per Invoice'!V$2:V$501,$Y229)="","",INDEX('Per Invoice'!V$2:V$501,$Y229)))</f>
        <v/>
      </c>
      <c r="W229" s="7">
        <f>IF($Y229="","",IF(INDEX('Per Invoice'!W$2:W$501,$Y229)="","",INDEX('Per Invoice'!W$2:W$501,$Y229)))</f>
        <v/>
      </c>
      <c r="X229" s="7">
        <f>IF($Y229="","",IF(INDEX('Per Invoice'!X$2:X$501,$Y229)="","",INDEX('Per Invoice'!X$2:X$501,$Y229)))</f>
        <v/>
      </c>
      <c r="Y229" s="16">
        <f>IFERROR(MATCH(Settings!$C$36&amp;"|"&amp;ROWS($Y$2:$Y229),'Per Invoice'!$Z$2:$Z$501,0),"")</f>
        <v/>
      </c>
    </row>
    <row r="230">
      <c r="A230">
        <f>IF($Y230="","",IF(INDEX('Per Invoice'!A$2:A$501,$Y230)="","",INDEX('Per Invoice'!A$2:A$501,$Y230)))</f>
        <v/>
      </c>
      <c r="B230">
        <f>IF($Y230="","",IF(INDEX('Per Invoice'!B$2:B$501,$Y230)="","",INDEX('Per Invoice'!B$2:B$501,$Y230)))</f>
        <v/>
      </c>
      <c r="C230">
        <f>IF($Y230="","",IF(INDEX('Per Invoice'!C$2:C$501,$Y230)="","",INDEX('Per Invoice'!C$2:C$501,$Y230)))</f>
        <v/>
      </c>
      <c r="D230">
        <f>IF($Y230="","",IF(INDEX('Per Invoice'!D$2:D$501,$Y230)="","",INDEX('Per Invoice'!D$2:D$501,$Y230)))</f>
        <v/>
      </c>
      <c r="E230">
        <f>IF($Y230="","",IF(INDEX('Per Invoice'!E$2:E$501,$Y230)="","",INDEX('Per Invoice'!E$2:E$501,$Y230)))</f>
        <v/>
      </c>
      <c r="F230">
        <f>IF($Y230="","",IF(INDEX('Per Invoice'!F$2:F$501,$Y230)="","",INDEX('Per Invoice'!F$2:F$501,$Y230)))</f>
        <v/>
      </c>
      <c r="G230">
        <f>IF($Y230="","",IF(INDEX('Per Invoice'!G$2:G$501,$Y230)="","",INDEX('Per Invoice'!G$2:G$501,$Y230)))</f>
        <v/>
      </c>
      <c r="H230">
        <f>IF($Y230="","",IF(INDEX('Per Invoice'!H$2:H$501,$Y230)="","",INDEX('Per Invoice'!H$2:H$501,$Y230)))</f>
        <v/>
      </c>
      <c r="I230">
        <f>IF($Y230="","",IF(INDEX('Per Invoice'!I$2:I$501,$Y230)="","",INDEX('Per Invoice'!I$2:I$501,$Y230)))</f>
        <v/>
      </c>
      <c r="J230">
        <f>IF($Y230="","",IF(INDEX('Per Invoice'!J$2:J$501,$Y230)="","",INDEX('Per Invoice'!J$2:J$501,$Y230)))</f>
        <v/>
      </c>
      <c r="K230">
        <f>IF($Y230="","",IF(INDEX('Per Invoice'!K$2:K$501,$Y230)="","",INDEX('Per Invoice'!K$2:K$501,$Y230)))</f>
        <v/>
      </c>
      <c r="L230" s="7">
        <f>IF($Y230="","",IF(INDEX('Per Invoice'!L$2:L$501,$Y230)="","",INDEX('Per Invoice'!L$2:L$501,$Y230)))</f>
        <v/>
      </c>
      <c r="M230" s="14">
        <f>IF($Y230="","",IF(INDEX('Per Invoice'!M$2:M$501,$Y230)="","",INDEX('Per Invoice'!M$2:M$501,$Y230)))</f>
        <v/>
      </c>
      <c r="N230">
        <f>IF($Y230="","",IF(INDEX('Per Invoice'!N$2:N$501,$Y230)="","",INDEX('Per Invoice'!N$2:N$501,$Y230)))</f>
        <v/>
      </c>
      <c r="O230">
        <f>IF($Y230="","",IF(INDEX('Per Invoice'!O$2:O$501,$Y230)="","",INDEX('Per Invoice'!O$2:O$501,$Y230)))</f>
        <v/>
      </c>
      <c r="P230" s="7">
        <f>IF($Y230="","",IF(INDEX('Per Invoice'!P$2:P$501,$Y230)="","",INDEX('Per Invoice'!P$2:P$501,$Y230)))</f>
        <v/>
      </c>
      <c r="Q230" s="7">
        <f>IF($Y230="","",IF(INDEX('Per Invoice'!Q$2:Q$501,$Y230)="","",INDEX('Per Invoice'!Q$2:Q$501,$Y230)))</f>
        <v/>
      </c>
      <c r="R230">
        <f>IF($Y230="","",IF(INDEX('Per Invoice'!R$2:R$501,$Y230)="","",INDEX('Per Invoice'!R$2:R$501,$Y230)))</f>
        <v/>
      </c>
      <c r="S230" s="7">
        <f>IF($Y230="","",IF(INDEX('Per Invoice'!S$2:S$501,$Y230)="","",INDEX('Per Invoice'!S$2:S$501,$Y230)))</f>
        <v/>
      </c>
      <c r="T230" s="7">
        <f>IF($Y230="","",IF(INDEX('Per Invoice'!T$2:T$501,$Y230)="","",INDEX('Per Invoice'!T$2:T$501,$Y230)))</f>
        <v/>
      </c>
      <c r="U230" s="7">
        <f>IF($Y230="","",IF(INDEX('Per Invoice'!U$2:U$501,$Y230)="","",INDEX('Per Invoice'!U$2:U$501,$Y230)))</f>
        <v/>
      </c>
      <c r="V230" s="7">
        <f>IF($Y230="","",IF(INDEX('Per Invoice'!V$2:V$501,$Y230)="","",INDEX('Per Invoice'!V$2:V$501,$Y230)))</f>
        <v/>
      </c>
      <c r="W230" s="7">
        <f>IF($Y230="","",IF(INDEX('Per Invoice'!W$2:W$501,$Y230)="","",INDEX('Per Invoice'!W$2:W$501,$Y230)))</f>
        <v/>
      </c>
      <c r="X230" s="7">
        <f>IF($Y230="","",IF(INDEX('Per Invoice'!X$2:X$501,$Y230)="","",INDEX('Per Invoice'!X$2:X$501,$Y230)))</f>
        <v/>
      </c>
      <c r="Y230" s="16">
        <f>IFERROR(MATCH(Settings!$C$36&amp;"|"&amp;ROWS($Y$2:$Y230),'Per Invoice'!$Z$2:$Z$501,0),"")</f>
        <v/>
      </c>
    </row>
    <row r="231">
      <c r="A231">
        <f>IF($Y231="","",IF(INDEX('Per Invoice'!A$2:A$501,$Y231)="","",INDEX('Per Invoice'!A$2:A$501,$Y231)))</f>
        <v/>
      </c>
      <c r="B231">
        <f>IF($Y231="","",IF(INDEX('Per Invoice'!B$2:B$501,$Y231)="","",INDEX('Per Invoice'!B$2:B$501,$Y231)))</f>
        <v/>
      </c>
      <c r="C231">
        <f>IF($Y231="","",IF(INDEX('Per Invoice'!C$2:C$501,$Y231)="","",INDEX('Per Invoice'!C$2:C$501,$Y231)))</f>
        <v/>
      </c>
      <c r="D231">
        <f>IF($Y231="","",IF(INDEX('Per Invoice'!D$2:D$501,$Y231)="","",INDEX('Per Invoice'!D$2:D$501,$Y231)))</f>
        <v/>
      </c>
      <c r="E231">
        <f>IF($Y231="","",IF(INDEX('Per Invoice'!E$2:E$501,$Y231)="","",INDEX('Per Invoice'!E$2:E$501,$Y231)))</f>
        <v/>
      </c>
      <c r="F231">
        <f>IF($Y231="","",IF(INDEX('Per Invoice'!F$2:F$501,$Y231)="","",INDEX('Per Invoice'!F$2:F$501,$Y231)))</f>
        <v/>
      </c>
      <c r="G231">
        <f>IF($Y231="","",IF(INDEX('Per Invoice'!G$2:G$501,$Y231)="","",INDEX('Per Invoice'!G$2:G$501,$Y231)))</f>
        <v/>
      </c>
      <c r="H231">
        <f>IF($Y231="","",IF(INDEX('Per Invoice'!H$2:H$501,$Y231)="","",INDEX('Per Invoice'!H$2:H$501,$Y231)))</f>
        <v/>
      </c>
      <c r="I231">
        <f>IF($Y231="","",IF(INDEX('Per Invoice'!I$2:I$501,$Y231)="","",INDEX('Per Invoice'!I$2:I$501,$Y231)))</f>
        <v/>
      </c>
      <c r="J231">
        <f>IF($Y231="","",IF(INDEX('Per Invoice'!J$2:J$501,$Y231)="","",INDEX('Per Invoice'!J$2:J$501,$Y231)))</f>
        <v/>
      </c>
      <c r="K231">
        <f>IF($Y231="","",IF(INDEX('Per Invoice'!K$2:K$501,$Y231)="","",INDEX('Per Invoice'!K$2:K$501,$Y231)))</f>
        <v/>
      </c>
      <c r="L231" s="7">
        <f>IF($Y231="","",IF(INDEX('Per Invoice'!L$2:L$501,$Y231)="","",INDEX('Per Invoice'!L$2:L$501,$Y231)))</f>
        <v/>
      </c>
      <c r="M231" s="14">
        <f>IF($Y231="","",IF(INDEX('Per Invoice'!M$2:M$501,$Y231)="","",INDEX('Per Invoice'!M$2:M$501,$Y231)))</f>
        <v/>
      </c>
      <c r="N231">
        <f>IF($Y231="","",IF(INDEX('Per Invoice'!N$2:N$501,$Y231)="","",INDEX('Per Invoice'!N$2:N$501,$Y231)))</f>
        <v/>
      </c>
      <c r="O231">
        <f>IF($Y231="","",IF(INDEX('Per Invoice'!O$2:O$501,$Y231)="","",INDEX('Per Invoice'!O$2:O$501,$Y231)))</f>
        <v/>
      </c>
      <c r="P231" s="7">
        <f>IF($Y231="","",IF(INDEX('Per Invoice'!P$2:P$501,$Y231)="","",INDEX('Per Invoice'!P$2:P$501,$Y231)))</f>
        <v/>
      </c>
      <c r="Q231" s="7">
        <f>IF($Y231="","",IF(INDEX('Per Invoice'!Q$2:Q$501,$Y231)="","",INDEX('Per Invoice'!Q$2:Q$501,$Y231)))</f>
        <v/>
      </c>
      <c r="R231">
        <f>IF($Y231="","",IF(INDEX('Per Invoice'!R$2:R$501,$Y231)="","",INDEX('Per Invoice'!R$2:R$501,$Y231)))</f>
        <v/>
      </c>
      <c r="S231" s="7">
        <f>IF($Y231="","",IF(INDEX('Per Invoice'!S$2:S$501,$Y231)="","",INDEX('Per Invoice'!S$2:S$501,$Y231)))</f>
        <v/>
      </c>
      <c r="T231" s="7">
        <f>IF($Y231="","",IF(INDEX('Per Invoice'!T$2:T$501,$Y231)="","",INDEX('Per Invoice'!T$2:T$501,$Y231)))</f>
        <v/>
      </c>
      <c r="U231" s="7">
        <f>IF($Y231="","",IF(INDEX('Per Invoice'!U$2:U$501,$Y231)="","",INDEX('Per Invoice'!U$2:U$501,$Y231)))</f>
        <v/>
      </c>
      <c r="V231" s="7">
        <f>IF($Y231="","",IF(INDEX('Per Invoice'!V$2:V$501,$Y231)="","",INDEX('Per Invoice'!V$2:V$501,$Y231)))</f>
        <v/>
      </c>
      <c r="W231" s="7">
        <f>IF($Y231="","",IF(INDEX('Per Invoice'!W$2:W$501,$Y231)="","",INDEX('Per Invoice'!W$2:W$501,$Y231)))</f>
        <v/>
      </c>
      <c r="X231" s="7">
        <f>IF($Y231="","",IF(INDEX('Per Invoice'!X$2:X$501,$Y231)="","",INDEX('Per Invoice'!X$2:X$501,$Y231)))</f>
        <v/>
      </c>
      <c r="Y231" s="16">
        <f>IFERROR(MATCH(Settings!$C$36&amp;"|"&amp;ROWS($Y$2:$Y231),'Per Invoice'!$Z$2:$Z$501,0),"")</f>
        <v/>
      </c>
    </row>
    <row r="232">
      <c r="A232">
        <f>IF($Y232="","",IF(INDEX('Per Invoice'!A$2:A$501,$Y232)="","",INDEX('Per Invoice'!A$2:A$501,$Y232)))</f>
        <v/>
      </c>
      <c r="B232">
        <f>IF($Y232="","",IF(INDEX('Per Invoice'!B$2:B$501,$Y232)="","",INDEX('Per Invoice'!B$2:B$501,$Y232)))</f>
        <v/>
      </c>
      <c r="C232">
        <f>IF($Y232="","",IF(INDEX('Per Invoice'!C$2:C$501,$Y232)="","",INDEX('Per Invoice'!C$2:C$501,$Y232)))</f>
        <v/>
      </c>
      <c r="D232">
        <f>IF($Y232="","",IF(INDEX('Per Invoice'!D$2:D$501,$Y232)="","",INDEX('Per Invoice'!D$2:D$501,$Y232)))</f>
        <v/>
      </c>
      <c r="E232">
        <f>IF($Y232="","",IF(INDEX('Per Invoice'!E$2:E$501,$Y232)="","",INDEX('Per Invoice'!E$2:E$501,$Y232)))</f>
        <v/>
      </c>
      <c r="F232">
        <f>IF($Y232="","",IF(INDEX('Per Invoice'!F$2:F$501,$Y232)="","",INDEX('Per Invoice'!F$2:F$501,$Y232)))</f>
        <v/>
      </c>
      <c r="G232">
        <f>IF($Y232="","",IF(INDEX('Per Invoice'!G$2:G$501,$Y232)="","",INDEX('Per Invoice'!G$2:G$501,$Y232)))</f>
        <v/>
      </c>
      <c r="H232">
        <f>IF($Y232="","",IF(INDEX('Per Invoice'!H$2:H$501,$Y232)="","",INDEX('Per Invoice'!H$2:H$501,$Y232)))</f>
        <v/>
      </c>
      <c r="I232">
        <f>IF($Y232="","",IF(INDEX('Per Invoice'!I$2:I$501,$Y232)="","",INDEX('Per Invoice'!I$2:I$501,$Y232)))</f>
        <v/>
      </c>
      <c r="J232">
        <f>IF($Y232="","",IF(INDEX('Per Invoice'!J$2:J$501,$Y232)="","",INDEX('Per Invoice'!J$2:J$501,$Y232)))</f>
        <v/>
      </c>
      <c r="K232">
        <f>IF($Y232="","",IF(INDEX('Per Invoice'!K$2:K$501,$Y232)="","",INDEX('Per Invoice'!K$2:K$501,$Y232)))</f>
        <v/>
      </c>
      <c r="L232" s="7">
        <f>IF($Y232="","",IF(INDEX('Per Invoice'!L$2:L$501,$Y232)="","",INDEX('Per Invoice'!L$2:L$501,$Y232)))</f>
        <v/>
      </c>
      <c r="M232" s="14">
        <f>IF($Y232="","",IF(INDEX('Per Invoice'!M$2:M$501,$Y232)="","",INDEX('Per Invoice'!M$2:M$501,$Y232)))</f>
        <v/>
      </c>
      <c r="N232">
        <f>IF($Y232="","",IF(INDEX('Per Invoice'!N$2:N$501,$Y232)="","",INDEX('Per Invoice'!N$2:N$501,$Y232)))</f>
        <v/>
      </c>
      <c r="O232">
        <f>IF($Y232="","",IF(INDEX('Per Invoice'!O$2:O$501,$Y232)="","",INDEX('Per Invoice'!O$2:O$501,$Y232)))</f>
        <v/>
      </c>
      <c r="P232" s="7">
        <f>IF($Y232="","",IF(INDEX('Per Invoice'!P$2:P$501,$Y232)="","",INDEX('Per Invoice'!P$2:P$501,$Y232)))</f>
        <v/>
      </c>
      <c r="Q232" s="7">
        <f>IF($Y232="","",IF(INDEX('Per Invoice'!Q$2:Q$501,$Y232)="","",INDEX('Per Invoice'!Q$2:Q$501,$Y232)))</f>
        <v/>
      </c>
      <c r="R232">
        <f>IF($Y232="","",IF(INDEX('Per Invoice'!R$2:R$501,$Y232)="","",INDEX('Per Invoice'!R$2:R$501,$Y232)))</f>
        <v/>
      </c>
      <c r="S232" s="7">
        <f>IF($Y232="","",IF(INDEX('Per Invoice'!S$2:S$501,$Y232)="","",INDEX('Per Invoice'!S$2:S$501,$Y232)))</f>
        <v/>
      </c>
      <c r="T232" s="7">
        <f>IF($Y232="","",IF(INDEX('Per Invoice'!T$2:T$501,$Y232)="","",INDEX('Per Invoice'!T$2:T$501,$Y232)))</f>
        <v/>
      </c>
      <c r="U232" s="7">
        <f>IF($Y232="","",IF(INDEX('Per Invoice'!U$2:U$501,$Y232)="","",INDEX('Per Invoice'!U$2:U$501,$Y232)))</f>
        <v/>
      </c>
      <c r="V232" s="7">
        <f>IF($Y232="","",IF(INDEX('Per Invoice'!V$2:V$501,$Y232)="","",INDEX('Per Invoice'!V$2:V$501,$Y232)))</f>
        <v/>
      </c>
      <c r="W232" s="7">
        <f>IF($Y232="","",IF(INDEX('Per Invoice'!W$2:W$501,$Y232)="","",INDEX('Per Invoice'!W$2:W$501,$Y232)))</f>
        <v/>
      </c>
      <c r="X232" s="7">
        <f>IF($Y232="","",IF(INDEX('Per Invoice'!X$2:X$501,$Y232)="","",INDEX('Per Invoice'!X$2:X$501,$Y232)))</f>
        <v/>
      </c>
      <c r="Y232" s="16">
        <f>IFERROR(MATCH(Settings!$C$36&amp;"|"&amp;ROWS($Y$2:$Y232),'Per Invoice'!$Z$2:$Z$501,0),"")</f>
        <v/>
      </c>
    </row>
    <row r="233">
      <c r="A233">
        <f>IF($Y233="","",IF(INDEX('Per Invoice'!A$2:A$501,$Y233)="","",INDEX('Per Invoice'!A$2:A$501,$Y233)))</f>
        <v/>
      </c>
      <c r="B233">
        <f>IF($Y233="","",IF(INDEX('Per Invoice'!B$2:B$501,$Y233)="","",INDEX('Per Invoice'!B$2:B$501,$Y233)))</f>
        <v/>
      </c>
      <c r="C233">
        <f>IF($Y233="","",IF(INDEX('Per Invoice'!C$2:C$501,$Y233)="","",INDEX('Per Invoice'!C$2:C$501,$Y233)))</f>
        <v/>
      </c>
      <c r="D233">
        <f>IF($Y233="","",IF(INDEX('Per Invoice'!D$2:D$501,$Y233)="","",INDEX('Per Invoice'!D$2:D$501,$Y233)))</f>
        <v/>
      </c>
      <c r="E233">
        <f>IF($Y233="","",IF(INDEX('Per Invoice'!E$2:E$501,$Y233)="","",INDEX('Per Invoice'!E$2:E$501,$Y233)))</f>
        <v/>
      </c>
      <c r="F233">
        <f>IF($Y233="","",IF(INDEX('Per Invoice'!F$2:F$501,$Y233)="","",INDEX('Per Invoice'!F$2:F$501,$Y233)))</f>
        <v/>
      </c>
      <c r="G233">
        <f>IF($Y233="","",IF(INDEX('Per Invoice'!G$2:G$501,$Y233)="","",INDEX('Per Invoice'!G$2:G$501,$Y233)))</f>
        <v/>
      </c>
      <c r="H233">
        <f>IF($Y233="","",IF(INDEX('Per Invoice'!H$2:H$501,$Y233)="","",INDEX('Per Invoice'!H$2:H$501,$Y233)))</f>
        <v/>
      </c>
      <c r="I233">
        <f>IF($Y233="","",IF(INDEX('Per Invoice'!I$2:I$501,$Y233)="","",INDEX('Per Invoice'!I$2:I$501,$Y233)))</f>
        <v/>
      </c>
      <c r="J233">
        <f>IF($Y233="","",IF(INDEX('Per Invoice'!J$2:J$501,$Y233)="","",INDEX('Per Invoice'!J$2:J$501,$Y233)))</f>
        <v/>
      </c>
      <c r="K233">
        <f>IF($Y233="","",IF(INDEX('Per Invoice'!K$2:K$501,$Y233)="","",INDEX('Per Invoice'!K$2:K$501,$Y233)))</f>
        <v/>
      </c>
      <c r="L233" s="7">
        <f>IF($Y233="","",IF(INDEX('Per Invoice'!L$2:L$501,$Y233)="","",INDEX('Per Invoice'!L$2:L$501,$Y233)))</f>
        <v/>
      </c>
      <c r="M233" s="14">
        <f>IF($Y233="","",IF(INDEX('Per Invoice'!M$2:M$501,$Y233)="","",INDEX('Per Invoice'!M$2:M$501,$Y233)))</f>
        <v/>
      </c>
      <c r="N233">
        <f>IF($Y233="","",IF(INDEX('Per Invoice'!N$2:N$501,$Y233)="","",INDEX('Per Invoice'!N$2:N$501,$Y233)))</f>
        <v/>
      </c>
      <c r="O233">
        <f>IF($Y233="","",IF(INDEX('Per Invoice'!O$2:O$501,$Y233)="","",INDEX('Per Invoice'!O$2:O$501,$Y233)))</f>
        <v/>
      </c>
      <c r="P233" s="7">
        <f>IF($Y233="","",IF(INDEX('Per Invoice'!P$2:P$501,$Y233)="","",INDEX('Per Invoice'!P$2:P$501,$Y233)))</f>
        <v/>
      </c>
      <c r="Q233" s="7">
        <f>IF($Y233="","",IF(INDEX('Per Invoice'!Q$2:Q$501,$Y233)="","",INDEX('Per Invoice'!Q$2:Q$501,$Y233)))</f>
        <v/>
      </c>
      <c r="R233">
        <f>IF($Y233="","",IF(INDEX('Per Invoice'!R$2:R$501,$Y233)="","",INDEX('Per Invoice'!R$2:R$501,$Y233)))</f>
        <v/>
      </c>
      <c r="S233" s="7">
        <f>IF($Y233="","",IF(INDEX('Per Invoice'!S$2:S$501,$Y233)="","",INDEX('Per Invoice'!S$2:S$501,$Y233)))</f>
        <v/>
      </c>
      <c r="T233" s="7">
        <f>IF($Y233="","",IF(INDEX('Per Invoice'!T$2:T$501,$Y233)="","",INDEX('Per Invoice'!T$2:T$501,$Y233)))</f>
        <v/>
      </c>
      <c r="U233" s="7">
        <f>IF($Y233="","",IF(INDEX('Per Invoice'!U$2:U$501,$Y233)="","",INDEX('Per Invoice'!U$2:U$501,$Y233)))</f>
        <v/>
      </c>
      <c r="V233" s="7">
        <f>IF($Y233="","",IF(INDEX('Per Invoice'!V$2:V$501,$Y233)="","",INDEX('Per Invoice'!V$2:V$501,$Y233)))</f>
        <v/>
      </c>
      <c r="W233" s="7">
        <f>IF($Y233="","",IF(INDEX('Per Invoice'!W$2:W$501,$Y233)="","",INDEX('Per Invoice'!W$2:W$501,$Y233)))</f>
        <v/>
      </c>
      <c r="X233" s="7">
        <f>IF($Y233="","",IF(INDEX('Per Invoice'!X$2:X$501,$Y233)="","",INDEX('Per Invoice'!X$2:X$501,$Y233)))</f>
        <v/>
      </c>
      <c r="Y233" s="16">
        <f>IFERROR(MATCH(Settings!$C$36&amp;"|"&amp;ROWS($Y$2:$Y233),'Per Invoice'!$Z$2:$Z$501,0),"")</f>
        <v/>
      </c>
    </row>
    <row r="234">
      <c r="A234">
        <f>IF($Y234="","",IF(INDEX('Per Invoice'!A$2:A$501,$Y234)="","",INDEX('Per Invoice'!A$2:A$501,$Y234)))</f>
        <v/>
      </c>
      <c r="B234">
        <f>IF($Y234="","",IF(INDEX('Per Invoice'!B$2:B$501,$Y234)="","",INDEX('Per Invoice'!B$2:B$501,$Y234)))</f>
        <v/>
      </c>
      <c r="C234">
        <f>IF($Y234="","",IF(INDEX('Per Invoice'!C$2:C$501,$Y234)="","",INDEX('Per Invoice'!C$2:C$501,$Y234)))</f>
        <v/>
      </c>
      <c r="D234">
        <f>IF($Y234="","",IF(INDEX('Per Invoice'!D$2:D$501,$Y234)="","",INDEX('Per Invoice'!D$2:D$501,$Y234)))</f>
        <v/>
      </c>
      <c r="E234">
        <f>IF($Y234="","",IF(INDEX('Per Invoice'!E$2:E$501,$Y234)="","",INDEX('Per Invoice'!E$2:E$501,$Y234)))</f>
        <v/>
      </c>
      <c r="F234">
        <f>IF($Y234="","",IF(INDEX('Per Invoice'!F$2:F$501,$Y234)="","",INDEX('Per Invoice'!F$2:F$501,$Y234)))</f>
        <v/>
      </c>
      <c r="G234">
        <f>IF($Y234="","",IF(INDEX('Per Invoice'!G$2:G$501,$Y234)="","",INDEX('Per Invoice'!G$2:G$501,$Y234)))</f>
        <v/>
      </c>
      <c r="H234">
        <f>IF($Y234="","",IF(INDEX('Per Invoice'!H$2:H$501,$Y234)="","",INDEX('Per Invoice'!H$2:H$501,$Y234)))</f>
        <v/>
      </c>
      <c r="I234">
        <f>IF($Y234="","",IF(INDEX('Per Invoice'!I$2:I$501,$Y234)="","",INDEX('Per Invoice'!I$2:I$501,$Y234)))</f>
        <v/>
      </c>
      <c r="J234">
        <f>IF($Y234="","",IF(INDEX('Per Invoice'!J$2:J$501,$Y234)="","",INDEX('Per Invoice'!J$2:J$501,$Y234)))</f>
        <v/>
      </c>
      <c r="K234">
        <f>IF($Y234="","",IF(INDEX('Per Invoice'!K$2:K$501,$Y234)="","",INDEX('Per Invoice'!K$2:K$501,$Y234)))</f>
        <v/>
      </c>
      <c r="L234" s="7">
        <f>IF($Y234="","",IF(INDEX('Per Invoice'!L$2:L$501,$Y234)="","",INDEX('Per Invoice'!L$2:L$501,$Y234)))</f>
        <v/>
      </c>
      <c r="M234" s="14">
        <f>IF($Y234="","",IF(INDEX('Per Invoice'!M$2:M$501,$Y234)="","",INDEX('Per Invoice'!M$2:M$501,$Y234)))</f>
        <v/>
      </c>
      <c r="N234">
        <f>IF($Y234="","",IF(INDEX('Per Invoice'!N$2:N$501,$Y234)="","",INDEX('Per Invoice'!N$2:N$501,$Y234)))</f>
        <v/>
      </c>
      <c r="O234">
        <f>IF($Y234="","",IF(INDEX('Per Invoice'!O$2:O$501,$Y234)="","",INDEX('Per Invoice'!O$2:O$501,$Y234)))</f>
        <v/>
      </c>
      <c r="P234" s="7">
        <f>IF($Y234="","",IF(INDEX('Per Invoice'!P$2:P$501,$Y234)="","",INDEX('Per Invoice'!P$2:P$501,$Y234)))</f>
        <v/>
      </c>
      <c r="Q234" s="7">
        <f>IF($Y234="","",IF(INDEX('Per Invoice'!Q$2:Q$501,$Y234)="","",INDEX('Per Invoice'!Q$2:Q$501,$Y234)))</f>
        <v/>
      </c>
      <c r="R234">
        <f>IF($Y234="","",IF(INDEX('Per Invoice'!R$2:R$501,$Y234)="","",INDEX('Per Invoice'!R$2:R$501,$Y234)))</f>
        <v/>
      </c>
      <c r="S234" s="7">
        <f>IF($Y234="","",IF(INDEX('Per Invoice'!S$2:S$501,$Y234)="","",INDEX('Per Invoice'!S$2:S$501,$Y234)))</f>
        <v/>
      </c>
      <c r="T234" s="7">
        <f>IF($Y234="","",IF(INDEX('Per Invoice'!T$2:T$501,$Y234)="","",INDEX('Per Invoice'!T$2:T$501,$Y234)))</f>
        <v/>
      </c>
      <c r="U234" s="7">
        <f>IF($Y234="","",IF(INDEX('Per Invoice'!U$2:U$501,$Y234)="","",INDEX('Per Invoice'!U$2:U$501,$Y234)))</f>
        <v/>
      </c>
      <c r="V234" s="7">
        <f>IF($Y234="","",IF(INDEX('Per Invoice'!V$2:V$501,$Y234)="","",INDEX('Per Invoice'!V$2:V$501,$Y234)))</f>
        <v/>
      </c>
      <c r="W234" s="7">
        <f>IF($Y234="","",IF(INDEX('Per Invoice'!W$2:W$501,$Y234)="","",INDEX('Per Invoice'!W$2:W$501,$Y234)))</f>
        <v/>
      </c>
      <c r="X234" s="7">
        <f>IF($Y234="","",IF(INDEX('Per Invoice'!X$2:X$501,$Y234)="","",INDEX('Per Invoice'!X$2:X$501,$Y234)))</f>
        <v/>
      </c>
      <c r="Y234" s="16">
        <f>IFERROR(MATCH(Settings!$C$36&amp;"|"&amp;ROWS($Y$2:$Y234),'Per Invoice'!$Z$2:$Z$501,0),"")</f>
        <v/>
      </c>
    </row>
    <row r="235">
      <c r="A235">
        <f>IF($Y235="","",IF(INDEX('Per Invoice'!A$2:A$501,$Y235)="","",INDEX('Per Invoice'!A$2:A$501,$Y235)))</f>
        <v/>
      </c>
      <c r="B235">
        <f>IF($Y235="","",IF(INDEX('Per Invoice'!B$2:B$501,$Y235)="","",INDEX('Per Invoice'!B$2:B$501,$Y235)))</f>
        <v/>
      </c>
      <c r="C235">
        <f>IF($Y235="","",IF(INDEX('Per Invoice'!C$2:C$501,$Y235)="","",INDEX('Per Invoice'!C$2:C$501,$Y235)))</f>
        <v/>
      </c>
      <c r="D235">
        <f>IF($Y235="","",IF(INDEX('Per Invoice'!D$2:D$501,$Y235)="","",INDEX('Per Invoice'!D$2:D$501,$Y235)))</f>
        <v/>
      </c>
      <c r="E235">
        <f>IF($Y235="","",IF(INDEX('Per Invoice'!E$2:E$501,$Y235)="","",INDEX('Per Invoice'!E$2:E$501,$Y235)))</f>
        <v/>
      </c>
      <c r="F235">
        <f>IF($Y235="","",IF(INDEX('Per Invoice'!F$2:F$501,$Y235)="","",INDEX('Per Invoice'!F$2:F$501,$Y235)))</f>
        <v/>
      </c>
      <c r="G235">
        <f>IF($Y235="","",IF(INDEX('Per Invoice'!G$2:G$501,$Y235)="","",INDEX('Per Invoice'!G$2:G$501,$Y235)))</f>
        <v/>
      </c>
      <c r="H235">
        <f>IF($Y235="","",IF(INDEX('Per Invoice'!H$2:H$501,$Y235)="","",INDEX('Per Invoice'!H$2:H$501,$Y235)))</f>
        <v/>
      </c>
      <c r="I235">
        <f>IF($Y235="","",IF(INDEX('Per Invoice'!I$2:I$501,$Y235)="","",INDEX('Per Invoice'!I$2:I$501,$Y235)))</f>
        <v/>
      </c>
      <c r="J235">
        <f>IF($Y235="","",IF(INDEX('Per Invoice'!J$2:J$501,$Y235)="","",INDEX('Per Invoice'!J$2:J$501,$Y235)))</f>
        <v/>
      </c>
      <c r="K235">
        <f>IF($Y235="","",IF(INDEX('Per Invoice'!K$2:K$501,$Y235)="","",INDEX('Per Invoice'!K$2:K$501,$Y235)))</f>
        <v/>
      </c>
      <c r="L235" s="7">
        <f>IF($Y235="","",IF(INDEX('Per Invoice'!L$2:L$501,$Y235)="","",INDEX('Per Invoice'!L$2:L$501,$Y235)))</f>
        <v/>
      </c>
      <c r="M235" s="14">
        <f>IF($Y235="","",IF(INDEX('Per Invoice'!M$2:M$501,$Y235)="","",INDEX('Per Invoice'!M$2:M$501,$Y235)))</f>
        <v/>
      </c>
      <c r="N235">
        <f>IF($Y235="","",IF(INDEX('Per Invoice'!N$2:N$501,$Y235)="","",INDEX('Per Invoice'!N$2:N$501,$Y235)))</f>
        <v/>
      </c>
      <c r="O235">
        <f>IF($Y235="","",IF(INDEX('Per Invoice'!O$2:O$501,$Y235)="","",INDEX('Per Invoice'!O$2:O$501,$Y235)))</f>
        <v/>
      </c>
      <c r="P235" s="7">
        <f>IF($Y235="","",IF(INDEX('Per Invoice'!P$2:P$501,$Y235)="","",INDEX('Per Invoice'!P$2:P$501,$Y235)))</f>
        <v/>
      </c>
      <c r="Q235" s="7">
        <f>IF($Y235="","",IF(INDEX('Per Invoice'!Q$2:Q$501,$Y235)="","",INDEX('Per Invoice'!Q$2:Q$501,$Y235)))</f>
        <v/>
      </c>
      <c r="R235">
        <f>IF($Y235="","",IF(INDEX('Per Invoice'!R$2:R$501,$Y235)="","",INDEX('Per Invoice'!R$2:R$501,$Y235)))</f>
        <v/>
      </c>
      <c r="S235" s="7">
        <f>IF($Y235="","",IF(INDEX('Per Invoice'!S$2:S$501,$Y235)="","",INDEX('Per Invoice'!S$2:S$501,$Y235)))</f>
        <v/>
      </c>
      <c r="T235" s="7">
        <f>IF($Y235="","",IF(INDEX('Per Invoice'!T$2:T$501,$Y235)="","",INDEX('Per Invoice'!T$2:T$501,$Y235)))</f>
        <v/>
      </c>
      <c r="U235" s="7">
        <f>IF($Y235="","",IF(INDEX('Per Invoice'!U$2:U$501,$Y235)="","",INDEX('Per Invoice'!U$2:U$501,$Y235)))</f>
        <v/>
      </c>
      <c r="V235" s="7">
        <f>IF($Y235="","",IF(INDEX('Per Invoice'!V$2:V$501,$Y235)="","",INDEX('Per Invoice'!V$2:V$501,$Y235)))</f>
        <v/>
      </c>
      <c r="W235" s="7">
        <f>IF($Y235="","",IF(INDEX('Per Invoice'!W$2:W$501,$Y235)="","",INDEX('Per Invoice'!W$2:W$501,$Y235)))</f>
        <v/>
      </c>
      <c r="X235" s="7">
        <f>IF($Y235="","",IF(INDEX('Per Invoice'!X$2:X$501,$Y235)="","",INDEX('Per Invoice'!X$2:X$501,$Y235)))</f>
        <v/>
      </c>
      <c r="Y235" s="16">
        <f>IFERROR(MATCH(Settings!$C$36&amp;"|"&amp;ROWS($Y$2:$Y235),'Per Invoice'!$Z$2:$Z$501,0),"")</f>
        <v/>
      </c>
    </row>
    <row r="236">
      <c r="A236">
        <f>IF($Y236="","",IF(INDEX('Per Invoice'!A$2:A$501,$Y236)="","",INDEX('Per Invoice'!A$2:A$501,$Y236)))</f>
        <v/>
      </c>
      <c r="B236">
        <f>IF($Y236="","",IF(INDEX('Per Invoice'!B$2:B$501,$Y236)="","",INDEX('Per Invoice'!B$2:B$501,$Y236)))</f>
        <v/>
      </c>
      <c r="C236">
        <f>IF($Y236="","",IF(INDEX('Per Invoice'!C$2:C$501,$Y236)="","",INDEX('Per Invoice'!C$2:C$501,$Y236)))</f>
        <v/>
      </c>
      <c r="D236">
        <f>IF($Y236="","",IF(INDEX('Per Invoice'!D$2:D$501,$Y236)="","",INDEX('Per Invoice'!D$2:D$501,$Y236)))</f>
        <v/>
      </c>
      <c r="E236">
        <f>IF($Y236="","",IF(INDEX('Per Invoice'!E$2:E$501,$Y236)="","",INDEX('Per Invoice'!E$2:E$501,$Y236)))</f>
        <v/>
      </c>
      <c r="F236">
        <f>IF($Y236="","",IF(INDEX('Per Invoice'!F$2:F$501,$Y236)="","",INDEX('Per Invoice'!F$2:F$501,$Y236)))</f>
        <v/>
      </c>
      <c r="G236">
        <f>IF($Y236="","",IF(INDEX('Per Invoice'!G$2:G$501,$Y236)="","",INDEX('Per Invoice'!G$2:G$501,$Y236)))</f>
        <v/>
      </c>
      <c r="H236">
        <f>IF($Y236="","",IF(INDEX('Per Invoice'!H$2:H$501,$Y236)="","",INDEX('Per Invoice'!H$2:H$501,$Y236)))</f>
        <v/>
      </c>
      <c r="I236">
        <f>IF($Y236="","",IF(INDEX('Per Invoice'!I$2:I$501,$Y236)="","",INDEX('Per Invoice'!I$2:I$501,$Y236)))</f>
        <v/>
      </c>
      <c r="J236">
        <f>IF($Y236="","",IF(INDEX('Per Invoice'!J$2:J$501,$Y236)="","",INDEX('Per Invoice'!J$2:J$501,$Y236)))</f>
        <v/>
      </c>
      <c r="K236">
        <f>IF($Y236="","",IF(INDEX('Per Invoice'!K$2:K$501,$Y236)="","",INDEX('Per Invoice'!K$2:K$501,$Y236)))</f>
        <v/>
      </c>
      <c r="L236" s="7">
        <f>IF($Y236="","",IF(INDEX('Per Invoice'!L$2:L$501,$Y236)="","",INDEX('Per Invoice'!L$2:L$501,$Y236)))</f>
        <v/>
      </c>
      <c r="M236" s="14">
        <f>IF($Y236="","",IF(INDEX('Per Invoice'!M$2:M$501,$Y236)="","",INDEX('Per Invoice'!M$2:M$501,$Y236)))</f>
        <v/>
      </c>
      <c r="N236">
        <f>IF($Y236="","",IF(INDEX('Per Invoice'!N$2:N$501,$Y236)="","",INDEX('Per Invoice'!N$2:N$501,$Y236)))</f>
        <v/>
      </c>
      <c r="O236">
        <f>IF($Y236="","",IF(INDEX('Per Invoice'!O$2:O$501,$Y236)="","",INDEX('Per Invoice'!O$2:O$501,$Y236)))</f>
        <v/>
      </c>
      <c r="P236" s="7">
        <f>IF($Y236="","",IF(INDEX('Per Invoice'!P$2:P$501,$Y236)="","",INDEX('Per Invoice'!P$2:P$501,$Y236)))</f>
        <v/>
      </c>
      <c r="Q236" s="7">
        <f>IF($Y236="","",IF(INDEX('Per Invoice'!Q$2:Q$501,$Y236)="","",INDEX('Per Invoice'!Q$2:Q$501,$Y236)))</f>
        <v/>
      </c>
      <c r="R236">
        <f>IF($Y236="","",IF(INDEX('Per Invoice'!R$2:R$501,$Y236)="","",INDEX('Per Invoice'!R$2:R$501,$Y236)))</f>
        <v/>
      </c>
      <c r="S236" s="7">
        <f>IF($Y236="","",IF(INDEX('Per Invoice'!S$2:S$501,$Y236)="","",INDEX('Per Invoice'!S$2:S$501,$Y236)))</f>
        <v/>
      </c>
      <c r="T236" s="7">
        <f>IF($Y236="","",IF(INDEX('Per Invoice'!T$2:T$501,$Y236)="","",INDEX('Per Invoice'!T$2:T$501,$Y236)))</f>
        <v/>
      </c>
      <c r="U236" s="7">
        <f>IF($Y236="","",IF(INDEX('Per Invoice'!U$2:U$501,$Y236)="","",INDEX('Per Invoice'!U$2:U$501,$Y236)))</f>
        <v/>
      </c>
      <c r="V236" s="7">
        <f>IF($Y236="","",IF(INDEX('Per Invoice'!V$2:V$501,$Y236)="","",INDEX('Per Invoice'!V$2:V$501,$Y236)))</f>
        <v/>
      </c>
      <c r="W236" s="7">
        <f>IF($Y236="","",IF(INDEX('Per Invoice'!W$2:W$501,$Y236)="","",INDEX('Per Invoice'!W$2:W$501,$Y236)))</f>
        <v/>
      </c>
      <c r="X236" s="7">
        <f>IF($Y236="","",IF(INDEX('Per Invoice'!X$2:X$501,$Y236)="","",INDEX('Per Invoice'!X$2:X$501,$Y236)))</f>
        <v/>
      </c>
      <c r="Y236" s="16">
        <f>IFERROR(MATCH(Settings!$C$36&amp;"|"&amp;ROWS($Y$2:$Y236),'Per Invoice'!$Z$2:$Z$501,0),"")</f>
        <v/>
      </c>
    </row>
    <row r="237">
      <c r="A237">
        <f>IF($Y237="","",IF(INDEX('Per Invoice'!A$2:A$501,$Y237)="","",INDEX('Per Invoice'!A$2:A$501,$Y237)))</f>
        <v/>
      </c>
      <c r="B237">
        <f>IF($Y237="","",IF(INDEX('Per Invoice'!B$2:B$501,$Y237)="","",INDEX('Per Invoice'!B$2:B$501,$Y237)))</f>
        <v/>
      </c>
      <c r="C237">
        <f>IF($Y237="","",IF(INDEX('Per Invoice'!C$2:C$501,$Y237)="","",INDEX('Per Invoice'!C$2:C$501,$Y237)))</f>
        <v/>
      </c>
      <c r="D237">
        <f>IF($Y237="","",IF(INDEX('Per Invoice'!D$2:D$501,$Y237)="","",INDEX('Per Invoice'!D$2:D$501,$Y237)))</f>
        <v/>
      </c>
      <c r="E237">
        <f>IF($Y237="","",IF(INDEX('Per Invoice'!E$2:E$501,$Y237)="","",INDEX('Per Invoice'!E$2:E$501,$Y237)))</f>
        <v/>
      </c>
      <c r="F237">
        <f>IF($Y237="","",IF(INDEX('Per Invoice'!F$2:F$501,$Y237)="","",INDEX('Per Invoice'!F$2:F$501,$Y237)))</f>
        <v/>
      </c>
      <c r="G237">
        <f>IF($Y237="","",IF(INDEX('Per Invoice'!G$2:G$501,$Y237)="","",INDEX('Per Invoice'!G$2:G$501,$Y237)))</f>
        <v/>
      </c>
      <c r="H237">
        <f>IF($Y237="","",IF(INDEX('Per Invoice'!H$2:H$501,$Y237)="","",INDEX('Per Invoice'!H$2:H$501,$Y237)))</f>
        <v/>
      </c>
      <c r="I237">
        <f>IF($Y237="","",IF(INDEX('Per Invoice'!I$2:I$501,$Y237)="","",INDEX('Per Invoice'!I$2:I$501,$Y237)))</f>
        <v/>
      </c>
      <c r="J237">
        <f>IF($Y237="","",IF(INDEX('Per Invoice'!J$2:J$501,$Y237)="","",INDEX('Per Invoice'!J$2:J$501,$Y237)))</f>
        <v/>
      </c>
      <c r="K237">
        <f>IF($Y237="","",IF(INDEX('Per Invoice'!K$2:K$501,$Y237)="","",INDEX('Per Invoice'!K$2:K$501,$Y237)))</f>
        <v/>
      </c>
      <c r="L237" s="7">
        <f>IF($Y237="","",IF(INDEX('Per Invoice'!L$2:L$501,$Y237)="","",INDEX('Per Invoice'!L$2:L$501,$Y237)))</f>
        <v/>
      </c>
      <c r="M237" s="14">
        <f>IF($Y237="","",IF(INDEX('Per Invoice'!M$2:M$501,$Y237)="","",INDEX('Per Invoice'!M$2:M$501,$Y237)))</f>
        <v/>
      </c>
      <c r="N237">
        <f>IF($Y237="","",IF(INDEX('Per Invoice'!N$2:N$501,$Y237)="","",INDEX('Per Invoice'!N$2:N$501,$Y237)))</f>
        <v/>
      </c>
      <c r="O237">
        <f>IF($Y237="","",IF(INDEX('Per Invoice'!O$2:O$501,$Y237)="","",INDEX('Per Invoice'!O$2:O$501,$Y237)))</f>
        <v/>
      </c>
      <c r="P237" s="7">
        <f>IF($Y237="","",IF(INDEX('Per Invoice'!P$2:P$501,$Y237)="","",INDEX('Per Invoice'!P$2:P$501,$Y237)))</f>
        <v/>
      </c>
      <c r="Q237" s="7">
        <f>IF($Y237="","",IF(INDEX('Per Invoice'!Q$2:Q$501,$Y237)="","",INDEX('Per Invoice'!Q$2:Q$501,$Y237)))</f>
        <v/>
      </c>
      <c r="R237">
        <f>IF($Y237="","",IF(INDEX('Per Invoice'!R$2:R$501,$Y237)="","",INDEX('Per Invoice'!R$2:R$501,$Y237)))</f>
        <v/>
      </c>
      <c r="S237" s="7">
        <f>IF($Y237="","",IF(INDEX('Per Invoice'!S$2:S$501,$Y237)="","",INDEX('Per Invoice'!S$2:S$501,$Y237)))</f>
        <v/>
      </c>
      <c r="T237" s="7">
        <f>IF($Y237="","",IF(INDEX('Per Invoice'!T$2:T$501,$Y237)="","",INDEX('Per Invoice'!T$2:T$501,$Y237)))</f>
        <v/>
      </c>
      <c r="U237" s="7">
        <f>IF($Y237="","",IF(INDEX('Per Invoice'!U$2:U$501,$Y237)="","",INDEX('Per Invoice'!U$2:U$501,$Y237)))</f>
        <v/>
      </c>
      <c r="V237" s="7">
        <f>IF($Y237="","",IF(INDEX('Per Invoice'!V$2:V$501,$Y237)="","",INDEX('Per Invoice'!V$2:V$501,$Y237)))</f>
        <v/>
      </c>
      <c r="W237" s="7">
        <f>IF($Y237="","",IF(INDEX('Per Invoice'!W$2:W$501,$Y237)="","",INDEX('Per Invoice'!W$2:W$501,$Y237)))</f>
        <v/>
      </c>
      <c r="X237" s="7">
        <f>IF($Y237="","",IF(INDEX('Per Invoice'!X$2:X$501,$Y237)="","",INDEX('Per Invoice'!X$2:X$501,$Y237)))</f>
        <v/>
      </c>
      <c r="Y237" s="16">
        <f>IFERROR(MATCH(Settings!$C$36&amp;"|"&amp;ROWS($Y$2:$Y237),'Per Invoice'!$Z$2:$Z$501,0),"")</f>
        <v/>
      </c>
    </row>
    <row r="238">
      <c r="A238">
        <f>IF($Y238="","",IF(INDEX('Per Invoice'!A$2:A$501,$Y238)="","",INDEX('Per Invoice'!A$2:A$501,$Y238)))</f>
        <v/>
      </c>
      <c r="B238">
        <f>IF($Y238="","",IF(INDEX('Per Invoice'!B$2:B$501,$Y238)="","",INDEX('Per Invoice'!B$2:B$501,$Y238)))</f>
        <v/>
      </c>
      <c r="C238">
        <f>IF($Y238="","",IF(INDEX('Per Invoice'!C$2:C$501,$Y238)="","",INDEX('Per Invoice'!C$2:C$501,$Y238)))</f>
        <v/>
      </c>
      <c r="D238">
        <f>IF($Y238="","",IF(INDEX('Per Invoice'!D$2:D$501,$Y238)="","",INDEX('Per Invoice'!D$2:D$501,$Y238)))</f>
        <v/>
      </c>
      <c r="E238">
        <f>IF($Y238="","",IF(INDEX('Per Invoice'!E$2:E$501,$Y238)="","",INDEX('Per Invoice'!E$2:E$501,$Y238)))</f>
        <v/>
      </c>
      <c r="F238">
        <f>IF($Y238="","",IF(INDEX('Per Invoice'!F$2:F$501,$Y238)="","",INDEX('Per Invoice'!F$2:F$501,$Y238)))</f>
        <v/>
      </c>
      <c r="G238">
        <f>IF($Y238="","",IF(INDEX('Per Invoice'!G$2:G$501,$Y238)="","",INDEX('Per Invoice'!G$2:G$501,$Y238)))</f>
        <v/>
      </c>
      <c r="H238">
        <f>IF($Y238="","",IF(INDEX('Per Invoice'!H$2:H$501,$Y238)="","",INDEX('Per Invoice'!H$2:H$501,$Y238)))</f>
        <v/>
      </c>
      <c r="I238">
        <f>IF($Y238="","",IF(INDEX('Per Invoice'!I$2:I$501,$Y238)="","",INDEX('Per Invoice'!I$2:I$501,$Y238)))</f>
        <v/>
      </c>
      <c r="J238">
        <f>IF($Y238="","",IF(INDEX('Per Invoice'!J$2:J$501,$Y238)="","",INDEX('Per Invoice'!J$2:J$501,$Y238)))</f>
        <v/>
      </c>
      <c r="K238">
        <f>IF($Y238="","",IF(INDEX('Per Invoice'!K$2:K$501,$Y238)="","",INDEX('Per Invoice'!K$2:K$501,$Y238)))</f>
        <v/>
      </c>
      <c r="L238" s="7">
        <f>IF($Y238="","",IF(INDEX('Per Invoice'!L$2:L$501,$Y238)="","",INDEX('Per Invoice'!L$2:L$501,$Y238)))</f>
        <v/>
      </c>
      <c r="M238" s="14">
        <f>IF($Y238="","",IF(INDEX('Per Invoice'!M$2:M$501,$Y238)="","",INDEX('Per Invoice'!M$2:M$501,$Y238)))</f>
        <v/>
      </c>
      <c r="N238">
        <f>IF($Y238="","",IF(INDEX('Per Invoice'!N$2:N$501,$Y238)="","",INDEX('Per Invoice'!N$2:N$501,$Y238)))</f>
        <v/>
      </c>
      <c r="O238">
        <f>IF($Y238="","",IF(INDEX('Per Invoice'!O$2:O$501,$Y238)="","",INDEX('Per Invoice'!O$2:O$501,$Y238)))</f>
        <v/>
      </c>
      <c r="P238" s="7">
        <f>IF($Y238="","",IF(INDEX('Per Invoice'!P$2:P$501,$Y238)="","",INDEX('Per Invoice'!P$2:P$501,$Y238)))</f>
        <v/>
      </c>
      <c r="Q238" s="7">
        <f>IF($Y238="","",IF(INDEX('Per Invoice'!Q$2:Q$501,$Y238)="","",INDEX('Per Invoice'!Q$2:Q$501,$Y238)))</f>
        <v/>
      </c>
      <c r="R238">
        <f>IF($Y238="","",IF(INDEX('Per Invoice'!R$2:R$501,$Y238)="","",INDEX('Per Invoice'!R$2:R$501,$Y238)))</f>
        <v/>
      </c>
      <c r="S238" s="7">
        <f>IF($Y238="","",IF(INDEX('Per Invoice'!S$2:S$501,$Y238)="","",INDEX('Per Invoice'!S$2:S$501,$Y238)))</f>
        <v/>
      </c>
      <c r="T238" s="7">
        <f>IF($Y238="","",IF(INDEX('Per Invoice'!T$2:T$501,$Y238)="","",INDEX('Per Invoice'!T$2:T$501,$Y238)))</f>
        <v/>
      </c>
      <c r="U238" s="7">
        <f>IF($Y238="","",IF(INDEX('Per Invoice'!U$2:U$501,$Y238)="","",INDEX('Per Invoice'!U$2:U$501,$Y238)))</f>
        <v/>
      </c>
      <c r="V238" s="7">
        <f>IF($Y238="","",IF(INDEX('Per Invoice'!V$2:V$501,$Y238)="","",INDEX('Per Invoice'!V$2:V$501,$Y238)))</f>
        <v/>
      </c>
      <c r="W238" s="7">
        <f>IF($Y238="","",IF(INDEX('Per Invoice'!W$2:W$501,$Y238)="","",INDEX('Per Invoice'!W$2:W$501,$Y238)))</f>
        <v/>
      </c>
      <c r="X238" s="7">
        <f>IF($Y238="","",IF(INDEX('Per Invoice'!X$2:X$501,$Y238)="","",INDEX('Per Invoice'!X$2:X$501,$Y238)))</f>
        <v/>
      </c>
      <c r="Y238" s="16">
        <f>IFERROR(MATCH(Settings!$C$36&amp;"|"&amp;ROWS($Y$2:$Y238),'Per Invoice'!$Z$2:$Z$501,0),"")</f>
        <v/>
      </c>
    </row>
    <row r="239">
      <c r="A239">
        <f>IF($Y239="","",IF(INDEX('Per Invoice'!A$2:A$501,$Y239)="","",INDEX('Per Invoice'!A$2:A$501,$Y239)))</f>
        <v/>
      </c>
      <c r="B239">
        <f>IF($Y239="","",IF(INDEX('Per Invoice'!B$2:B$501,$Y239)="","",INDEX('Per Invoice'!B$2:B$501,$Y239)))</f>
        <v/>
      </c>
      <c r="C239">
        <f>IF($Y239="","",IF(INDEX('Per Invoice'!C$2:C$501,$Y239)="","",INDEX('Per Invoice'!C$2:C$501,$Y239)))</f>
        <v/>
      </c>
      <c r="D239">
        <f>IF($Y239="","",IF(INDEX('Per Invoice'!D$2:D$501,$Y239)="","",INDEX('Per Invoice'!D$2:D$501,$Y239)))</f>
        <v/>
      </c>
      <c r="E239">
        <f>IF($Y239="","",IF(INDEX('Per Invoice'!E$2:E$501,$Y239)="","",INDEX('Per Invoice'!E$2:E$501,$Y239)))</f>
        <v/>
      </c>
      <c r="F239">
        <f>IF($Y239="","",IF(INDEX('Per Invoice'!F$2:F$501,$Y239)="","",INDEX('Per Invoice'!F$2:F$501,$Y239)))</f>
        <v/>
      </c>
      <c r="G239">
        <f>IF($Y239="","",IF(INDEX('Per Invoice'!G$2:G$501,$Y239)="","",INDEX('Per Invoice'!G$2:G$501,$Y239)))</f>
        <v/>
      </c>
      <c r="H239">
        <f>IF($Y239="","",IF(INDEX('Per Invoice'!H$2:H$501,$Y239)="","",INDEX('Per Invoice'!H$2:H$501,$Y239)))</f>
        <v/>
      </c>
      <c r="I239">
        <f>IF($Y239="","",IF(INDEX('Per Invoice'!I$2:I$501,$Y239)="","",INDEX('Per Invoice'!I$2:I$501,$Y239)))</f>
        <v/>
      </c>
      <c r="J239">
        <f>IF($Y239="","",IF(INDEX('Per Invoice'!J$2:J$501,$Y239)="","",INDEX('Per Invoice'!J$2:J$501,$Y239)))</f>
        <v/>
      </c>
      <c r="K239">
        <f>IF($Y239="","",IF(INDEX('Per Invoice'!K$2:K$501,$Y239)="","",INDEX('Per Invoice'!K$2:K$501,$Y239)))</f>
        <v/>
      </c>
      <c r="L239" s="7">
        <f>IF($Y239="","",IF(INDEX('Per Invoice'!L$2:L$501,$Y239)="","",INDEX('Per Invoice'!L$2:L$501,$Y239)))</f>
        <v/>
      </c>
      <c r="M239" s="14">
        <f>IF($Y239="","",IF(INDEX('Per Invoice'!M$2:M$501,$Y239)="","",INDEX('Per Invoice'!M$2:M$501,$Y239)))</f>
        <v/>
      </c>
      <c r="N239">
        <f>IF($Y239="","",IF(INDEX('Per Invoice'!N$2:N$501,$Y239)="","",INDEX('Per Invoice'!N$2:N$501,$Y239)))</f>
        <v/>
      </c>
      <c r="O239">
        <f>IF($Y239="","",IF(INDEX('Per Invoice'!O$2:O$501,$Y239)="","",INDEX('Per Invoice'!O$2:O$501,$Y239)))</f>
        <v/>
      </c>
      <c r="P239" s="7">
        <f>IF($Y239="","",IF(INDEX('Per Invoice'!P$2:P$501,$Y239)="","",INDEX('Per Invoice'!P$2:P$501,$Y239)))</f>
        <v/>
      </c>
      <c r="Q239" s="7">
        <f>IF($Y239="","",IF(INDEX('Per Invoice'!Q$2:Q$501,$Y239)="","",INDEX('Per Invoice'!Q$2:Q$501,$Y239)))</f>
        <v/>
      </c>
      <c r="R239">
        <f>IF($Y239="","",IF(INDEX('Per Invoice'!R$2:R$501,$Y239)="","",INDEX('Per Invoice'!R$2:R$501,$Y239)))</f>
        <v/>
      </c>
      <c r="S239" s="7">
        <f>IF($Y239="","",IF(INDEX('Per Invoice'!S$2:S$501,$Y239)="","",INDEX('Per Invoice'!S$2:S$501,$Y239)))</f>
        <v/>
      </c>
      <c r="T239" s="7">
        <f>IF($Y239="","",IF(INDEX('Per Invoice'!T$2:T$501,$Y239)="","",INDEX('Per Invoice'!T$2:T$501,$Y239)))</f>
        <v/>
      </c>
      <c r="U239" s="7">
        <f>IF($Y239="","",IF(INDEX('Per Invoice'!U$2:U$501,$Y239)="","",INDEX('Per Invoice'!U$2:U$501,$Y239)))</f>
        <v/>
      </c>
      <c r="V239" s="7">
        <f>IF($Y239="","",IF(INDEX('Per Invoice'!V$2:V$501,$Y239)="","",INDEX('Per Invoice'!V$2:V$501,$Y239)))</f>
        <v/>
      </c>
      <c r="W239" s="7">
        <f>IF($Y239="","",IF(INDEX('Per Invoice'!W$2:W$501,$Y239)="","",INDEX('Per Invoice'!W$2:W$501,$Y239)))</f>
        <v/>
      </c>
      <c r="X239" s="7">
        <f>IF($Y239="","",IF(INDEX('Per Invoice'!X$2:X$501,$Y239)="","",INDEX('Per Invoice'!X$2:X$501,$Y239)))</f>
        <v/>
      </c>
      <c r="Y239" s="16">
        <f>IFERROR(MATCH(Settings!$C$36&amp;"|"&amp;ROWS($Y$2:$Y239),'Per Invoice'!$Z$2:$Z$501,0),"")</f>
        <v/>
      </c>
    </row>
    <row r="240">
      <c r="A240">
        <f>IF($Y240="","",IF(INDEX('Per Invoice'!A$2:A$501,$Y240)="","",INDEX('Per Invoice'!A$2:A$501,$Y240)))</f>
        <v/>
      </c>
      <c r="B240">
        <f>IF($Y240="","",IF(INDEX('Per Invoice'!B$2:B$501,$Y240)="","",INDEX('Per Invoice'!B$2:B$501,$Y240)))</f>
        <v/>
      </c>
      <c r="C240">
        <f>IF($Y240="","",IF(INDEX('Per Invoice'!C$2:C$501,$Y240)="","",INDEX('Per Invoice'!C$2:C$501,$Y240)))</f>
        <v/>
      </c>
      <c r="D240">
        <f>IF($Y240="","",IF(INDEX('Per Invoice'!D$2:D$501,$Y240)="","",INDEX('Per Invoice'!D$2:D$501,$Y240)))</f>
        <v/>
      </c>
      <c r="E240">
        <f>IF($Y240="","",IF(INDEX('Per Invoice'!E$2:E$501,$Y240)="","",INDEX('Per Invoice'!E$2:E$501,$Y240)))</f>
        <v/>
      </c>
      <c r="F240">
        <f>IF($Y240="","",IF(INDEX('Per Invoice'!F$2:F$501,$Y240)="","",INDEX('Per Invoice'!F$2:F$501,$Y240)))</f>
        <v/>
      </c>
      <c r="G240">
        <f>IF($Y240="","",IF(INDEX('Per Invoice'!G$2:G$501,$Y240)="","",INDEX('Per Invoice'!G$2:G$501,$Y240)))</f>
        <v/>
      </c>
      <c r="H240">
        <f>IF($Y240="","",IF(INDEX('Per Invoice'!H$2:H$501,$Y240)="","",INDEX('Per Invoice'!H$2:H$501,$Y240)))</f>
        <v/>
      </c>
      <c r="I240">
        <f>IF($Y240="","",IF(INDEX('Per Invoice'!I$2:I$501,$Y240)="","",INDEX('Per Invoice'!I$2:I$501,$Y240)))</f>
        <v/>
      </c>
      <c r="J240">
        <f>IF($Y240="","",IF(INDEX('Per Invoice'!J$2:J$501,$Y240)="","",INDEX('Per Invoice'!J$2:J$501,$Y240)))</f>
        <v/>
      </c>
      <c r="K240">
        <f>IF($Y240="","",IF(INDEX('Per Invoice'!K$2:K$501,$Y240)="","",INDEX('Per Invoice'!K$2:K$501,$Y240)))</f>
        <v/>
      </c>
      <c r="L240" s="7">
        <f>IF($Y240="","",IF(INDEX('Per Invoice'!L$2:L$501,$Y240)="","",INDEX('Per Invoice'!L$2:L$501,$Y240)))</f>
        <v/>
      </c>
      <c r="M240" s="14">
        <f>IF($Y240="","",IF(INDEX('Per Invoice'!M$2:M$501,$Y240)="","",INDEX('Per Invoice'!M$2:M$501,$Y240)))</f>
        <v/>
      </c>
      <c r="N240">
        <f>IF($Y240="","",IF(INDEX('Per Invoice'!N$2:N$501,$Y240)="","",INDEX('Per Invoice'!N$2:N$501,$Y240)))</f>
        <v/>
      </c>
      <c r="O240">
        <f>IF($Y240="","",IF(INDEX('Per Invoice'!O$2:O$501,$Y240)="","",INDEX('Per Invoice'!O$2:O$501,$Y240)))</f>
        <v/>
      </c>
      <c r="P240" s="7">
        <f>IF($Y240="","",IF(INDEX('Per Invoice'!P$2:P$501,$Y240)="","",INDEX('Per Invoice'!P$2:P$501,$Y240)))</f>
        <v/>
      </c>
      <c r="Q240" s="7">
        <f>IF($Y240="","",IF(INDEX('Per Invoice'!Q$2:Q$501,$Y240)="","",INDEX('Per Invoice'!Q$2:Q$501,$Y240)))</f>
        <v/>
      </c>
      <c r="R240">
        <f>IF($Y240="","",IF(INDEX('Per Invoice'!R$2:R$501,$Y240)="","",INDEX('Per Invoice'!R$2:R$501,$Y240)))</f>
        <v/>
      </c>
      <c r="S240" s="7">
        <f>IF($Y240="","",IF(INDEX('Per Invoice'!S$2:S$501,$Y240)="","",INDEX('Per Invoice'!S$2:S$501,$Y240)))</f>
        <v/>
      </c>
      <c r="T240" s="7">
        <f>IF($Y240="","",IF(INDEX('Per Invoice'!T$2:T$501,$Y240)="","",INDEX('Per Invoice'!T$2:T$501,$Y240)))</f>
        <v/>
      </c>
      <c r="U240" s="7">
        <f>IF($Y240="","",IF(INDEX('Per Invoice'!U$2:U$501,$Y240)="","",INDEX('Per Invoice'!U$2:U$501,$Y240)))</f>
        <v/>
      </c>
      <c r="V240" s="7">
        <f>IF($Y240="","",IF(INDEX('Per Invoice'!V$2:V$501,$Y240)="","",INDEX('Per Invoice'!V$2:V$501,$Y240)))</f>
        <v/>
      </c>
      <c r="W240" s="7">
        <f>IF($Y240="","",IF(INDEX('Per Invoice'!W$2:W$501,$Y240)="","",INDEX('Per Invoice'!W$2:W$501,$Y240)))</f>
        <v/>
      </c>
      <c r="X240" s="7">
        <f>IF($Y240="","",IF(INDEX('Per Invoice'!X$2:X$501,$Y240)="","",INDEX('Per Invoice'!X$2:X$501,$Y240)))</f>
        <v/>
      </c>
      <c r="Y240" s="16">
        <f>IFERROR(MATCH(Settings!$C$36&amp;"|"&amp;ROWS($Y$2:$Y240),'Per Invoice'!$Z$2:$Z$501,0),"")</f>
        <v/>
      </c>
    </row>
    <row r="241">
      <c r="A241">
        <f>IF($Y241="","",IF(INDEX('Per Invoice'!A$2:A$501,$Y241)="","",INDEX('Per Invoice'!A$2:A$501,$Y241)))</f>
        <v/>
      </c>
      <c r="B241">
        <f>IF($Y241="","",IF(INDEX('Per Invoice'!B$2:B$501,$Y241)="","",INDEX('Per Invoice'!B$2:B$501,$Y241)))</f>
        <v/>
      </c>
      <c r="C241">
        <f>IF($Y241="","",IF(INDEX('Per Invoice'!C$2:C$501,$Y241)="","",INDEX('Per Invoice'!C$2:C$501,$Y241)))</f>
        <v/>
      </c>
      <c r="D241">
        <f>IF($Y241="","",IF(INDEX('Per Invoice'!D$2:D$501,$Y241)="","",INDEX('Per Invoice'!D$2:D$501,$Y241)))</f>
        <v/>
      </c>
      <c r="E241">
        <f>IF($Y241="","",IF(INDEX('Per Invoice'!E$2:E$501,$Y241)="","",INDEX('Per Invoice'!E$2:E$501,$Y241)))</f>
        <v/>
      </c>
      <c r="F241">
        <f>IF($Y241="","",IF(INDEX('Per Invoice'!F$2:F$501,$Y241)="","",INDEX('Per Invoice'!F$2:F$501,$Y241)))</f>
        <v/>
      </c>
      <c r="G241">
        <f>IF($Y241="","",IF(INDEX('Per Invoice'!G$2:G$501,$Y241)="","",INDEX('Per Invoice'!G$2:G$501,$Y241)))</f>
        <v/>
      </c>
      <c r="H241">
        <f>IF($Y241="","",IF(INDEX('Per Invoice'!H$2:H$501,$Y241)="","",INDEX('Per Invoice'!H$2:H$501,$Y241)))</f>
        <v/>
      </c>
      <c r="I241">
        <f>IF($Y241="","",IF(INDEX('Per Invoice'!I$2:I$501,$Y241)="","",INDEX('Per Invoice'!I$2:I$501,$Y241)))</f>
        <v/>
      </c>
      <c r="J241">
        <f>IF($Y241="","",IF(INDEX('Per Invoice'!J$2:J$501,$Y241)="","",INDEX('Per Invoice'!J$2:J$501,$Y241)))</f>
        <v/>
      </c>
      <c r="K241">
        <f>IF($Y241="","",IF(INDEX('Per Invoice'!K$2:K$501,$Y241)="","",INDEX('Per Invoice'!K$2:K$501,$Y241)))</f>
        <v/>
      </c>
      <c r="L241" s="7">
        <f>IF($Y241="","",IF(INDEX('Per Invoice'!L$2:L$501,$Y241)="","",INDEX('Per Invoice'!L$2:L$501,$Y241)))</f>
        <v/>
      </c>
      <c r="M241" s="14">
        <f>IF($Y241="","",IF(INDEX('Per Invoice'!M$2:M$501,$Y241)="","",INDEX('Per Invoice'!M$2:M$501,$Y241)))</f>
        <v/>
      </c>
      <c r="N241">
        <f>IF($Y241="","",IF(INDEX('Per Invoice'!N$2:N$501,$Y241)="","",INDEX('Per Invoice'!N$2:N$501,$Y241)))</f>
        <v/>
      </c>
      <c r="O241">
        <f>IF($Y241="","",IF(INDEX('Per Invoice'!O$2:O$501,$Y241)="","",INDEX('Per Invoice'!O$2:O$501,$Y241)))</f>
        <v/>
      </c>
      <c r="P241" s="7">
        <f>IF($Y241="","",IF(INDEX('Per Invoice'!P$2:P$501,$Y241)="","",INDEX('Per Invoice'!P$2:P$501,$Y241)))</f>
        <v/>
      </c>
      <c r="Q241" s="7">
        <f>IF($Y241="","",IF(INDEX('Per Invoice'!Q$2:Q$501,$Y241)="","",INDEX('Per Invoice'!Q$2:Q$501,$Y241)))</f>
        <v/>
      </c>
      <c r="R241">
        <f>IF($Y241="","",IF(INDEX('Per Invoice'!R$2:R$501,$Y241)="","",INDEX('Per Invoice'!R$2:R$501,$Y241)))</f>
        <v/>
      </c>
      <c r="S241" s="7">
        <f>IF($Y241="","",IF(INDEX('Per Invoice'!S$2:S$501,$Y241)="","",INDEX('Per Invoice'!S$2:S$501,$Y241)))</f>
        <v/>
      </c>
      <c r="T241" s="7">
        <f>IF($Y241="","",IF(INDEX('Per Invoice'!T$2:T$501,$Y241)="","",INDEX('Per Invoice'!T$2:T$501,$Y241)))</f>
        <v/>
      </c>
      <c r="U241" s="7">
        <f>IF($Y241="","",IF(INDEX('Per Invoice'!U$2:U$501,$Y241)="","",INDEX('Per Invoice'!U$2:U$501,$Y241)))</f>
        <v/>
      </c>
      <c r="V241" s="7">
        <f>IF($Y241="","",IF(INDEX('Per Invoice'!V$2:V$501,$Y241)="","",INDEX('Per Invoice'!V$2:V$501,$Y241)))</f>
        <v/>
      </c>
      <c r="W241" s="7">
        <f>IF($Y241="","",IF(INDEX('Per Invoice'!W$2:W$501,$Y241)="","",INDEX('Per Invoice'!W$2:W$501,$Y241)))</f>
        <v/>
      </c>
      <c r="X241" s="7">
        <f>IF($Y241="","",IF(INDEX('Per Invoice'!X$2:X$501,$Y241)="","",INDEX('Per Invoice'!X$2:X$501,$Y241)))</f>
        <v/>
      </c>
      <c r="Y241" s="16">
        <f>IFERROR(MATCH(Settings!$C$36&amp;"|"&amp;ROWS($Y$2:$Y241),'Per Invoice'!$Z$2:$Z$501,0),"")</f>
        <v/>
      </c>
    </row>
    <row r="242">
      <c r="A242">
        <f>IF($Y242="","",IF(INDEX('Per Invoice'!A$2:A$501,$Y242)="","",INDEX('Per Invoice'!A$2:A$501,$Y242)))</f>
        <v/>
      </c>
      <c r="B242">
        <f>IF($Y242="","",IF(INDEX('Per Invoice'!B$2:B$501,$Y242)="","",INDEX('Per Invoice'!B$2:B$501,$Y242)))</f>
        <v/>
      </c>
      <c r="C242">
        <f>IF($Y242="","",IF(INDEX('Per Invoice'!C$2:C$501,$Y242)="","",INDEX('Per Invoice'!C$2:C$501,$Y242)))</f>
        <v/>
      </c>
      <c r="D242">
        <f>IF($Y242="","",IF(INDEX('Per Invoice'!D$2:D$501,$Y242)="","",INDEX('Per Invoice'!D$2:D$501,$Y242)))</f>
        <v/>
      </c>
      <c r="E242">
        <f>IF($Y242="","",IF(INDEX('Per Invoice'!E$2:E$501,$Y242)="","",INDEX('Per Invoice'!E$2:E$501,$Y242)))</f>
        <v/>
      </c>
      <c r="F242">
        <f>IF($Y242="","",IF(INDEX('Per Invoice'!F$2:F$501,$Y242)="","",INDEX('Per Invoice'!F$2:F$501,$Y242)))</f>
        <v/>
      </c>
      <c r="G242">
        <f>IF($Y242="","",IF(INDEX('Per Invoice'!G$2:G$501,$Y242)="","",INDEX('Per Invoice'!G$2:G$501,$Y242)))</f>
        <v/>
      </c>
      <c r="H242">
        <f>IF($Y242="","",IF(INDEX('Per Invoice'!H$2:H$501,$Y242)="","",INDEX('Per Invoice'!H$2:H$501,$Y242)))</f>
        <v/>
      </c>
      <c r="I242">
        <f>IF($Y242="","",IF(INDEX('Per Invoice'!I$2:I$501,$Y242)="","",INDEX('Per Invoice'!I$2:I$501,$Y242)))</f>
        <v/>
      </c>
      <c r="J242">
        <f>IF($Y242="","",IF(INDEX('Per Invoice'!J$2:J$501,$Y242)="","",INDEX('Per Invoice'!J$2:J$501,$Y242)))</f>
        <v/>
      </c>
      <c r="K242">
        <f>IF($Y242="","",IF(INDEX('Per Invoice'!K$2:K$501,$Y242)="","",INDEX('Per Invoice'!K$2:K$501,$Y242)))</f>
        <v/>
      </c>
      <c r="L242" s="7">
        <f>IF($Y242="","",IF(INDEX('Per Invoice'!L$2:L$501,$Y242)="","",INDEX('Per Invoice'!L$2:L$501,$Y242)))</f>
        <v/>
      </c>
      <c r="M242" s="14">
        <f>IF($Y242="","",IF(INDEX('Per Invoice'!M$2:M$501,$Y242)="","",INDEX('Per Invoice'!M$2:M$501,$Y242)))</f>
        <v/>
      </c>
      <c r="N242">
        <f>IF($Y242="","",IF(INDEX('Per Invoice'!N$2:N$501,$Y242)="","",INDEX('Per Invoice'!N$2:N$501,$Y242)))</f>
        <v/>
      </c>
      <c r="O242">
        <f>IF($Y242="","",IF(INDEX('Per Invoice'!O$2:O$501,$Y242)="","",INDEX('Per Invoice'!O$2:O$501,$Y242)))</f>
        <v/>
      </c>
      <c r="P242" s="7">
        <f>IF($Y242="","",IF(INDEX('Per Invoice'!P$2:P$501,$Y242)="","",INDEX('Per Invoice'!P$2:P$501,$Y242)))</f>
        <v/>
      </c>
      <c r="Q242" s="7">
        <f>IF($Y242="","",IF(INDEX('Per Invoice'!Q$2:Q$501,$Y242)="","",INDEX('Per Invoice'!Q$2:Q$501,$Y242)))</f>
        <v/>
      </c>
      <c r="R242">
        <f>IF($Y242="","",IF(INDEX('Per Invoice'!R$2:R$501,$Y242)="","",INDEX('Per Invoice'!R$2:R$501,$Y242)))</f>
        <v/>
      </c>
      <c r="S242" s="7">
        <f>IF($Y242="","",IF(INDEX('Per Invoice'!S$2:S$501,$Y242)="","",INDEX('Per Invoice'!S$2:S$501,$Y242)))</f>
        <v/>
      </c>
      <c r="T242" s="7">
        <f>IF($Y242="","",IF(INDEX('Per Invoice'!T$2:T$501,$Y242)="","",INDEX('Per Invoice'!T$2:T$501,$Y242)))</f>
        <v/>
      </c>
      <c r="U242" s="7">
        <f>IF($Y242="","",IF(INDEX('Per Invoice'!U$2:U$501,$Y242)="","",INDEX('Per Invoice'!U$2:U$501,$Y242)))</f>
        <v/>
      </c>
      <c r="V242" s="7">
        <f>IF($Y242="","",IF(INDEX('Per Invoice'!V$2:V$501,$Y242)="","",INDEX('Per Invoice'!V$2:V$501,$Y242)))</f>
        <v/>
      </c>
      <c r="W242" s="7">
        <f>IF($Y242="","",IF(INDEX('Per Invoice'!W$2:W$501,$Y242)="","",INDEX('Per Invoice'!W$2:W$501,$Y242)))</f>
        <v/>
      </c>
      <c r="X242" s="7">
        <f>IF($Y242="","",IF(INDEX('Per Invoice'!X$2:X$501,$Y242)="","",INDEX('Per Invoice'!X$2:X$501,$Y242)))</f>
        <v/>
      </c>
      <c r="Y242" s="16">
        <f>IFERROR(MATCH(Settings!$C$36&amp;"|"&amp;ROWS($Y$2:$Y242),'Per Invoice'!$Z$2:$Z$501,0),"")</f>
        <v/>
      </c>
    </row>
    <row r="243">
      <c r="A243">
        <f>IF($Y243="","",IF(INDEX('Per Invoice'!A$2:A$501,$Y243)="","",INDEX('Per Invoice'!A$2:A$501,$Y243)))</f>
        <v/>
      </c>
      <c r="B243">
        <f>IF($Y243="","",IF(INDEX('Per Invoice'!B$2:B$501,$Y243)="","",INDEX('Per Invoice'!B$2:B$501,$Y243)))</f>
        <v/>
      </c>
      <c r="C243">
        <f>IF($Y243="","",IF(INDEX('Per Invoice'!C$2:C$501,$Y243)="","",INDEX('Per Invoice'!C$2:C$501,$Y243)))</f>
        <v/>
      </c>
      <c r="D243">
        <f>IF($Y243="","",IF(INDEX('Per Invoice'!D$2:D$501,$Y243)="","",INDEX('Per Invoice'!D$2:D$501,$Y243)))</f>
        <v/>
      </c>
      <c r="E243">
        <f>IF($Y243="","",IF(INDEX('Per Invoice'!E$2:E$501,$Y243)="","",INDEX('Per Invoice'!E$2:E$501,$Y243)))</f>
        <v/>
      </c>
      <c r="F243">
        <f>IF($Y243="","",IF(INDEX('Per Invoice'!F$2:F$501,$Y243)="","",INDEX('Per Invoice'!F$2:F$501,$Y243)))</f>
        <v/>
      </c>
      <c r="G243">
        <f>IF($Y243="","",IF(INDEX('Per Invoice'!G$2:G$501,$Y243)="","",INDEX('Per Invoice'!G$2:G$501,$Y243)))</f>
        <v/>
      </c>
      <c r="H243">
        <f>IF($Y243="","",IF(INDEX('Per Invoice'!H$2:H$501,$Y243)="","",INDEX('Per Invoice'!H$2:H$501,$Y243)))</f>
        <v/>
      </c>
      <c r="I243">
        <f>IF($Y243="","",IF(INDEX('Per Invoice'!I$2:I$501,$Y243)="","",INDEX('Per Invoice'!I$2:I$501,$Y243)))</f>
        <v/>
      </c>
      <c r="J243">
        <f>IF($Y243="","",IF(INDEX('Per Invoice'!J$2:J$501,$Y243)="","",INDEX('Per Invoice'!J$2:J$501,$Y243)))</f>
        <v/>
      </c>
      <c r="K243">
        <f>IF($Y243="","",IF(INDEX('Per Invoice'!K$2:K$501,$Y243)="","",INDEX('Per Invoice'!K$2:K$501,$Y243)))</f>
        <v/>
      </c>
      <c r="L243" s="7">
        <f>IF($Y243="","",IF(INDEX('Per Invoice'!L$2:L$501,$Y243)="","",INDEX('Per Invoice'!L$2:L$501,$Y243)))</f>
        <v/>
      </c>
      <c r="M243" s="14">
        <f>IF($Y243="","",IF(INDEX('Per Invoice'!M$2:M$501,$Y243)="","",INDEX('Per Invoice'!M$2:M$501,$Y243)))</f>
        <v/>
      </c>
      <c r="N243">
        <f>IF($Y243="","",IF(INDEX('Per Invoice'!N$2:N$501,$Y243)="","",INDEX('Per Invoice'!N$2:N$501,$Y243)))</f>
        <v/>
      </c>
      <c r="O243">
        <f>IF($Y243="","",IF(INDEX('Per Invoice'!O$2:O$501,$Y243)="","",INDEX('Per Invoice'!O$2:O$501,$Y243)))</f>
        <v/>
      </c>
      <c r="P243" s="7">
        <f>IF($Y243="","",IF(INDEX('Per Invoice'!P$2:P$501,$Y243)="","",INDEX('Per Invoice'!P$2:P$501,$Y243)))</f>
        <v/>
      </c>
      <c r="Q243" s="7">
        <f>IF($Y243="","",IF(INDEX('Per Invoice'!Q$2:Q$501,$Y243)="","",INDEX('Per Invoice'!Q$2:Q$501,$Y243)))</f>
        <v/>
      </c>
      <c r="R243">
        <f>IF($Y243="","",IF(INDEX('Per Invoice'!R$2:R$501,$Y243)="","",INDEX('Per Invoice'!R$2:R$501,$Y243)))</f>
        <v/>
      </c>
      <c r="S243" s="7">
        <f>IF($Y243="","",IF(INDEX('Per Invoice'!S$2:S$501,$Y243)="","",INDEX('Per Invoice'!S$2:S$501,$Y243)))</f>
        <v/>
      </c>
      <c r="T243" s="7">
        <f>IF($Y243="","",IF(INDEX('Per Invoice'!T$2:T$501,$Y243)="","",INDEX('Per Invoice'!T$2:T$501,$Y243)))</f>
        <v/>
      </c>
      <c r="U243" s="7">
        <f>IF($Y243="","",IF(INDEX('Per Invoice'!U$2:U$501,$Y243)="","",INDEX('Per Invoice'!U$2:U$501,$Y243)))</f>
        <v/>
      </c>
      <c r="V243" s="7">
        <f>IF($Y243="","",IF(INDEX('Per Invoice'!V$2:V$501,$Y243)="","",INDEX('Per Invoice'!V$2:V$501,$Y243)))</f>
        <v/>
      </c>
      <c r="W243" s="7">
        <f>IF($Y243="","",IF(INDEX('Per Invoice'!W$2:W$501,$Y243)="","",INDEX('Per Invoice'!W$2:W$501,$Y243)))</f>
        <v/>
      </c>
      <c r="X243" s="7">
        <f>IF($Y243="","",IF(INDEX('Per Invoice'!X$2:X$501,$Y243)="","",INDEX('Per Invoice'!X$2:X$501,$Y243)))</f>
        <v/>
      </c>
      <c r="Y243" s="16">
        <f>IFERROR(MATCH(Settings!$C$36&amp;"|"&amp;ROWS($Y$2:$Y243),'Per Invoice'!$Z$2:$Z$501,0),"")</f>
        <v/>
      </c>
    </row>
    <row r="244">
      <c r="A244">
        <f>IF($Y244="","",IF(INDEX('Per Invoice'!A$2:A$501,$Y244)="","",INDEX('Per Invoice'!A$2:A$501,$Y244)))</f>
        <v/>
      </c>
      <c r="B244">
        <f>IF($Y244="","",IF(INDEX('Per Invoice'!B$2:B$501,$Y244)="","",INDEX('Per Invoice'!B$2:B$501,$Y244)))</f>
        <v/>
      </c>
      <c r="C244">
        <f>IF($Y244="","",IF(INDEX('Per Invoice'!C$2:C$501,$Y244)="","",INDEX('Per Invoice'!C$2:C$501,$Y244)))</f>
        <v/>
      </c>
      <c r="D244">
        <f>IF($Y244="","",IF(INDEX('Per Invoice'!D$2:D$501,$Y244)="","",INDEX('Per Invoice'!D$2:D$501,$Y244)))</f>
        <v/>
      </c>
      <c r="E244">
        <f>IF($Y244="","",IF(INDEX('Per Invoice'!E$2:E$501,$Y244)="","",INDEX('Per Invoice'!E$2:E$501,$Y244)))</f>
        <v/>
      </c>
      <c r="F244">
        <f>IF($Y244="","",IF(INDEX('Per Invoice'!F$2:F$501,$Y244)="","",INDEX('Per Invoice'!F$2:F$501,$Y244)))</f>
        <v/>
      </c>
      <c r="G244">
        <f>IF($Y244="","",IF(INDEX('Per Invoice'!G$2:G$501,$Y244)="","",INDEX('Per Invoice'!G$2:G$501,$Y244)))</f>
        <v/>
      </c>
      <c r="H244">
        <f>IF($Y244="","",IF(INDEX('Per Invoice'!H$2:H$501,$Y244)="","",INDEX('Per Invoice'!H$2:H$501,$Y244)))</f>
        <v/>
      </c>
      <c r="I244">
        <f>IF($Y244="","",IF(INDEX('Per Invoice'!I$2:I$501,$Y244)="","",INDEX('Per Invoice'!I$2:I$501,$Y244)))</f>
        <v/>
      </c>
      <c r="J244">
        <f>IF($Y244="","",IF(INDEX('Per Invoice'!J$2:J$501,$Y244)="","",INDEX('Per Invoice'!J$2:J$501,$Y244)))</f>
        <v/>
      </c>
      <c r="K244">
        <f>IF($Y244="","",IF(INDEX('Per Invoice'!K$2:K$501,$Y244)="","",INDEX('Per Invoice'!K$2:K$501,$Y244)))</f>
        <v/>
      </c>
      <c r="L244" s="7">
        <f>IF($Y244="","",IF(INDEX('Per Invoice'!L$2:L$501,$Y244)="","",INDEX('Per Invoice'!L$2:L$501,$Y244)))</f>
        <v/>
      </c>
      <c r="M244" s="14">
        <f>IF($Y244="","",IF(INDEX('Per Invoice'!M$2:M$501,$Y244)="","",INDEX('Per Invoice'!M$2:M$501,$Y244)))</f>
        <v/>
      </c>
      <c r="N244">
        <f>IF($Y244="","",IF(INDEX('Per Invoice'!N$2:N$501,$Y244)="","",INDEX('Per Invoice'!N$2:N$501,$Y244)))</f>
        <v/>
      </c>
      <c r="O244">
        <f>IF($Y244="","",IF(INDEX('Per Invoice'!O$2:O$501,$Y244)="","",INDEX('Per Invoice'!O$2:O$501,$Y244)))</f>
        <v/>
      </c>
      <c r="P244" s="7">
        <f>IF($Y244="","",IF(INDEX('Per Invoice'!P$2:P$501,$Y244)="","",INDEX('Per Invoice'!P$2:P$501,$Y244)))</f>
        <v/>
      </c>
      <c r="Q244" s="7">
        <f>IF($Y244="","",IF(INDEX('Per Invoice'!Q$2:Q$501,$Y244)="","",INDEX('Per Invoice'!Q$2:Q$501,$Y244)))</f>
        <v/>
      </c>
      <c r="R244">
        <f>IF($Y244="","",IF(INDEX('Per Invoice'!R$2:R$501,$Y244)="","",INDEX('Per Invoice'!R$2:R$501,$Y244)))</f>
        <v/>
      </c>
      <c r="S244" s="7">
        <f>IF($Y244="","",IF(INDEX('Per Invoice'!S$2:S$501,$Y244)="","",INDEX('Per Invoice'!S$2:S$501,$Y244)))</f>
        <v/>
      </c>
      <c r="T244" s="7">
        <f>IF($Y244="","",IF(INDEX('Per Invoice'!T$2:T$501,$Y244)="","",INDEX('Per Invoice'!T$2:T$501,$Y244)))</f>
        <v/>
      </c>
      <c r="U244" s="7">
        <f>IF($Y244="","",IF(INDEX('Per Invoice'!U$2:U$501,$Y244)="","",INDEX('Per Invoice'!U$2:U$501,$Y244)))</f>
        <v/>
      </c>
      <c r="V244" s="7">
        <f>IF($Y244="","",IF(INDEX('Per Invoice'!V$2:V$501,$Y244)="","",INDEX('Per Invoice'!V$2:V$501,$Y244)))</f>
        <v/>
      </c>
      <c r="W244" s="7">
        <f>IF($Y244="","",IF(INDEX('Per Invoice'!W$2:W$501,$Y244)="","",INDEX('Per Invoice'!W$2:W$501,$Y244)))</f>
        <v/>
      </c>
      <c r="X244" s="7">
        <f>IF($Y244="","",IF(INDEX('Per Invoice'!X$2:X$501,$Y244)="","",INDEX('Per Invoice'!X$2:X$501,$Y244)))</f>
        <v/>
      </c>
      <c r="Y244" s="16">
        <f>IFERROR(MATCH(Settings!$C$36&amp;"|"&amp;ROWS($Y$2:$Y244),'Per Invoice'!$Z$2:$Z$501,0),"")</f>
        <v/>
      </c>
    </row>
    <row r="245">
      <c r="A245">
        <f>IF($Y245="","",IF(INDEX('Per Invoice'!A$2:A$501,$Y245)="","",INDEX('Per Invoice'!A$2:A$501,$Y245)))</f>
        <v/>
      </c>
      <c r="B245">
        <f>IF($Y245="","",IF(INDEX('Per Invoice'!B$2:B$501,$Y245)="","",INDEX('Per Invoice'!B$2:B$501,$Y245)))</f>
        <v/>
      </c>
      <c r="C245">
        <f>IF($Y245="","",IF(INDEX('Per Invoice'!C$2:C$501,$Y245)="","",INDEX('Per Invoice'!C$2:C$501,$Y245)))</f>
        <v/>
      </c>
      <c r="D245">
        <f>IF($Y245="","",IF(INDEX('Per Invoice'!D$2:D$501,$Y245)="","",INDEX('Per Invoice'!D$2:D$501,$Y245)))</f>
        <v/>
      </c>
      <c r="E245">
        <f>IF($Y245="","",IF(INDEX('Per Invoice'!E$2:E$501,$Y245)="","",INDEX('Per Invoice'!E$2:E$501,$Y245)))</f>
        <v/>
      </c>
      <c r="F245">
        <f>IF($Y245="","",IF(INDEX('Per Invoice'!F$2:F$501,$Y245)="","",INDEX('Per Invoice'!F$2:F$501,$Y245)))</f>
        <v/>
      </c>
      <c r="G245">
        <f>IF($Y245="","",IF(INDEX('Per Invoice'!G$2:G$501,$Y245)="","",INDEX('Per Invoice'!G$2:G$501,$Y245)))</f>
        <v/>
      </c>
      <c r="H245">
        <f>IF($Y245="","",IF(INDEX('Per Invoice'!H$2:H$501,$Y245)="","",INDEX('Per Invoice'!H$2:H$501,$Y245)))</f>
        <v/>
      </c>
      <c r="I245">
        <f>IF($Y245="","",IF(INDEX('Per Invoice'!I$2:I$501,$Y245)="","",INDEX('Per Invoice'!I$2:I$501,$Y245)))</f>
        <v/>
      </c>
      <c r="J245">
        <f>IF($Y245="","",IF(INDEX('Per Invoice'!J$2:J$501,$Y245)="","",INDEX('Per Invoice'!J$2:J$501,$Y245)))</f>
        <v/>
      </c>
      <c r="K245">
        <f>IF($Y245="","",IF(INDEX('Per Invoice'!K$2:K$501,$Y245)="","",INDEX('Per Invoice'!K$2:K$501,$Y245)))</f>
        <v/>
      </c>
      <c r="L245" s="7">
        <f>IF($Y245="","",IF(INDEX('Per Invoice'!L$2:L$501,$Y245)="","",INDEX('Per Invoice'!L$2:L$501,$Y245)))</f>
        <v/>
      </c>
      <c r="M245" s="14">
        <f>IF($Y245="","",IF(INDEX('Per Invoice'!M$2:M$501,$Y245)="","",INDEX('Per Invoice'!M$2:M$501,$Y245)))</f>
        <v/>
      </c>
      <c r="N245">
        <f>IF($Y245="","",IF(INDEX('Per Invoice'!N$2:N$501,$Y245)="","",INDEX('Per Invoice'!N$2:N$501,$Y245)))</f>
        <v/>
      </c>
      <c r="O245">
        <f>IF($Y245="","",IF(INDEX('Per Invoice'!O$2:O$501,$Y245)="","",INDEX('Per Invoice'!O$2:O$501,$Y245)))</f>
        <v/>
      </c>
      <c r="P245" s="7">
        <f>IF($Y245="","",IF(INDEX('Per Invoice'!P$2:P$501,$Y245)="","",INDEX('Per Invoice'!P$2:P$501,$Y245)))</f>
        <v/>
      </c>
      <c r="Q245" s="7">
        <f>IF($Y245="","",IF(INDEX('Per Invoice'!Q$2:Q$501,$Y245)="","",INDEX('Per Invoice'!Q$2:Q$501,$Y245)))</f>
        <v/>
      </c>
      <c r="R245">
        <f>IF($Y245="","",IF(INDEX('Per Invoice'!R$2:R$501,$Y245)="","",INDEX('Per Invoice'!R$2:R$501,$Y245)))</f>
        <v/>
      </c>
      <c r="S245" s="7">
        <f>IF($Y245="","",IF(INDEX('Per Invoice'!S$2:S$501,$Y245)="","",INDEX('Per Invoice'!S$2:S$501,$Y245)))</f>
        <v/>
      </c>
      <c r="T245" s="7">
        <f>IF($Y245="","",IF(INDEX('Per Invoice'!T$2:T$501,$Y245)="","",INDEX('Per Invoice'!T$2:T$501,$Y245)))</f>
        <v/>
      </c>
      <c r="U245" s="7">
        <f>IF($Y245="","",IF(INDEX('Per Invoice'!U$2:U$501,$Y245)="","",INDEX('Per Invoice'!U$2:U$501,$Y245)))</f>
        <v/>
      </c>
      <c r="V245" s="7">
        <f>IF($Y245="","",IF(INDEX('Per Invoice'!V$2:V$501,$Y245)="","",INDEX('Per Invoice'!V$2:V$501,$Y245)))</f>
        <v/>
      </c>
      <c r="W245" s="7">
        <f>IF($Y245="","",IF(INDEX('Per Invoice'!W$2:W$501,$Y245)="","",INDEX('Per Invoice'!W$2:W$501,$Y245)))</f>
        <v/>
      </c>
      <c r="X245" s="7">
        <f>IF($Y245="","",IF(INDEX('Per Invoice'!X$2:X$501,$Y245)="","",INDEX('Per Invoice'!X$2:X$501,$Y245)))</f>
        <v/>
      </c>
      <c r="Y245" s="16">
        <f>IFERROR(MATCH(Settings!$C$36&amp;"|"&amp;ROWS($Y$2:$Y245),'Per Invoice'!$Z$2:$Z$501,0),"")</f>
        <v/>
      </c>
    </row>
    <row r="246">
      <c r="A246">
        <f>IF($Y246="","",IF(INDEX('Per Invoice'!A$2:A$501,$Y246)="","",INDEX('Per Invoice'!A$2:A$501,$Y246)))</f>
        <v/>
      </c>
      <c r="B246">
        <f>IF($Y246="","",IF(INDEX('Per Invoice'!B$2:B$501,$Y246)="","",INDEX('Per Invoice'!B$2:B$501,$Y246)))</f>
        <v/>
      </c>
      <c r="C246">
        <f>IF($Y246="","",IF(INDEX('Per Invoice'!C$2:C$501,$Y246)="","",INDEX('Per Invoice'!C$2:C$501,$Y246)))</f>
        <v/>
      </c>
      <c r="D246">
        <f>IF($Y246="","",IF(INDEX('Per Invoice'!D$2:D$501,$Y246)="","",INDEX('Per Invoice'!D$2:D$501,$Y246)))</f>
        <v/>
      </c>
      <c r="E246">
        <f>IF($Y246="","",IF(INDEX('Per Invoice'!E$2:E$501,$Y246)="","",INDEX('Per Invoice'!E$2:E$501,$Y246)))</f>
        <v/>
      </c>
      <c r="F246">
        <f>IF($Y246="","",IF(INDEX('Per Invoice'!F$2:F$501,$Y246)="","",INDEX('Per Invoice'!F$2:F$501,$Y246)))</f>
        <v/>
      </c>
      <c r="G246">
        <f>IF($Y246="","",IF(INDEX('Per Invoice'!G$2:G$501,$Y246)="","",INDEX('Per Invoice'!G$2:G$501,$Y246)))</f>
        <v/>
      </c>
      <c r="H246">
        <f>IF($Y246="","",IF(INDEX('Per Invoice'!H$2:H$501,$Y246)="","",INDEX('Per Invoice'!H$2:H$501,$Y246)))</f>
        <v/>
      </c>
      <c r="I246">
        <f>IF($Y246="","",IF(INDEX('Per Invoice'!I$2:I$501,$Y246)="","",INDEX('Per Invoice'!I$2:I$501,$Y246)))</f>
        <v/>
      </c>
      <c r="J246">
        <f>IF($Y246="","",IF(INDEX('Per Invoice'!J$2:J$501,$Y246)="","",INDEX('Per Invoice'!J$2:J$501,$Y246)))</f>
        <v/>
      </c>
      <c r="K246">
        <f>IF($Y246="","",IF(INDEX('Per Invoice'!K$2:K$501,$Y246)="","",INDEX('Per Invoice'!K$2:K$501,$Y246)))</f>
        <v/>
      </c>
      <c r="L246" s="7">
        <f>IF($Y246="","",IF(INDEX('Per Invoice'!L$2:L$501,$Y246)="","",INDEX('Per Invoice'!L$2:L$501,$Y246)))</f>
        <v/>
      </c>
      <c r="M246" s="14">
        <f>IF($Y246="","",IF(INDEX('Per Invoice'!M$2:M$501,$Y246)="","",INDEX('Per Invoice'!M$2:M$501,$Y246)))</f>
        <v/>
      </c>
      <c r="N246">
        <f>IF($Y246="","",IF(INDEX('Per Invoice'!N$2:N$501,$Y246)="","",INDEX('Per Invoice'!N$2:N$501,$Y246)))</f>
        <v/>
      </c>
      <c r="O246">
        <f>IF($Y246="","",IF(INDEX('Per Invoice'!O$2:O$501,$Y246)="","",INDEX('Per Invoice'!O$2:O$501,$Y246)))</f>
        <v/>
      </c>
      <c r="P246" s="7">
        <f>IF($Y246="","",IF(INDEX('Per Invoice'!P$2:P$501,$Y246)="","",INDEX('Per Invoice'!P$2:P$501,$Y246)))</f>
        <v/>
      </c>
      <c r="Q246" s="7">
        <f>IF($Y246="","",IF(INDEX('Per Invoice'!Q$2:Q$501,$Y246)="","",INDEX('Per Invoice'!Q$2:Q$501,$Y246)))</f>
        <v/>
      </c>
      <c r="R246">
        <f>IF($Y246="","",IF(INDEX('Per Invoice'!R$2:R$501,$Y246)="","",INDEX('Per Invoice'!R$2:R$501,$Y246)))</f>
        <v/>
      </c>
      <c r="S246" s="7">
        <f>IF($Y246="","",IF(INDEX('Per Invoice'!S$2:S$501,$Y246)="","",INDEX('Per Invoice'!S$2:S$501,$Y246)))</f>
        <v/>
      </c>
      <c r="T246" s="7">
        <f>IF($Y246="","",IF(INDEX('Per Invoice'!T$2:T$501,$Y246)="","",INDEX('Per Invoice'!T$2:T$501,$Y246)))</f>
        <v/>
      </c>
      <c r="U246" s="7">
        <f>IF($Y246="","",IF(INDEX('Per Invoice'!U$2:U$501,$Y246)="","",INDEX('Per Invoice'!U$2:U$501,$Y246)))</f>
        <v/>
      </c>
      <c r="V246" s="7">
        <f>IF($Y246="","",IF(INDEX('Per Invoice'!V$2:V$501,$Y246)="","",INDEX('Per Invoice'!V$2:V$501,$Y246)))</f>
        <v/>
      </c>
      <c r="W246" s="7">
        <f>IF($Y246="","",IF(INDEX('Per Invoice'!W$2:W$501,$Y246)="","",INDEX('Per Invoice'!W$2:W$501,$Y246)))</f>
        <v/>
      </c>
      <c r="X246" s="7">
        <f>IF($Y246="","",IF(INDEX('Per Invoice'!X$2:X$501,$Y246)="","",INDEX('Per Invoice'!X$2:X$501,$Y246)))</f>
        <v/>
      </c>
      <c r="Y246" s="16">
        <f>IFERROR(MATCH(Settings!$C$36&amp;"|"&amp;ROWS($Y$2:$Y246),'Per Invoice'!$Z$2:$Z$501,0),"")</f>
        <v/>
      </c>
    </row>
    <row r="247">
      <c r="A247">
        <f>IF($Y247="","",IF(INDEX('Per Invoice'!A$2:A$501,$Y247)="","",INDEX('Per Invoice'!A$2:A$501,$Y247)))</f>
        <v/>
      </c>
      <c r="B247">
        <f>IF($Y247="","",IF(INDEX('Per Invoice'!B$2:B$501,$Y247)="","",INDEX('Per Invoice'!B$2:B$501,$Y247)))</f>
        <v/>
      </c>
      <c r="C247">
        <f>IF($Y247="","",IF(INDEX('Per Invoice'!C$2:C$501,$Y247)="","",INDEX('Per Invoice'!C$2:C$501,$Y247)))</f>
        <v/>
      </c>
      <c r="D247">
        <f>IF($Y247="","",IF(INDEX('Per Invoice'!D$2:D$501,$Y247)="","",INDEX('Per Invoice'!D$2:D$501,$Y247)))</f>
        <v/>
      </c>
      <c r="E247">
        <f>IF($Y247="","",IF(INDEX('Per Invoice'!E$2:E$501,$Y247)="","",INDEX('Per Invoice'!E$2:E$501,$Y247)))</f>
        <v/>
      </c>
      <c r="F247">
        <f>IF($Y247="","",IF(INDEX('Per Invoice'!F$2:F$501,$Y247)="","",INDEX('Per Invoice'!F$2:F$501,$Y247)))</f>
        <v/>
      </c>
      <c r="G247">
        <f>IF($Y247="","",IF(INDEX('Per Invoice'!G$2:G$501,$Y247)="","",INDEX('Per Invoice'!G$2:G$501,$Y247)))</f>
        <v/>
      </c>
      <c r="H247">
        <f>IF($Y247="","",IF(INDEX('Per Invoice'!H$2:H$501,$Y247)="","",INDEX('Per Invoice'!H$2:H$501,$Y247)))</f>
        <v/>
      </c>
      <c r="I247">
        <f>IF($Y247="","",IF(INDEX('Per Invoice'!I$2:I$501,$Y247)="","",INDEX('Per Invoice'!I$2:I$501,$Y247)))</f>
        <v/>
      </c>
      <c r="J247">
        <f>IF($Y247="","",IF(INDEX('Per Invoice'!J$2:J$501,$Y247)="","",INDEX('Per Invoice'!J$2:J$501,$Y247)))</f>
        <v/>
      </c>
      <c r="K247">
        <f>IF($Y247="","",IF(INDEX('Per Invoice'!K$2:K$501,$Y247)="","",INDEX('Per Invoice'!K$2:K$501,$Y247)))</f>
        <v/>
      </c>
      <c r="L247" s="7">
        <f>IF($Y247="","",IF(INDEX('Per Invoice'!L$2:L$501,$Y247)="","",INDEX('Per Invoice'!L$2:L$501,$Y247)))</f>
        <v/>
      </c>
      <c r="M247" s="14">
        <f>IF($Y247="","",IF(INDEX('Per Invoice'!M$2:M$501,$Y247)="","",INDEX('Per Invoice'!M$2:M$501,$Y247)))</f>
        <v/>
      </c>
      <c r="N247">
        <f>IF($Y247="","",IF(INDEX('Per Invoice'!N$2:N$501,$Y247)="","",INDEX('Per Invoice'!N$2:N$501,$Y247)))</f>
        <v/>
      </c>
      <c r="O247">
        <f>IF($Y247="","",IF(INDEX('Per Invoice'!O$2:O$501,$Y247)="","",INDEX('Per Invoice'!O$2:O$501,$Y247)))</f>
        <v/>
      </c>
      <c r="P247" s="7">
        <f>IF($Y247="","",IF(INDEX('Per Invoice'!P$2:P$501,$Y247)="","",INDEX('Per Invoice'!P$2:P$501,$Y247)))</f>
        <v/>
      </c>
      <c r="Q247" s="7">
        <f>IF($Y247="","",IF(INDEX('Per Invoice'!Q$2:Q$501,$Y247)="","",INDEX('Per Invoice'!Q$2:Q$501,$Y247)))</f>
        <v/>
      </c>
      <c r="R247">
        <f>IF($Y247="","",IF(INDEX('Per Invoice'!R$2:R$501,$Y247)="","",INDEX('Per Invoice'!R$2:R$501,$Y247)))</f>
        <v/>
      </c>
      <c r="S247" s="7">
        <f>IF($Y247="","",IF(INDEX('Per Invoice'!S$2:S$501,$Y247)="","",INDEX('Per Invoice'!S$2:S$501,$Y247)))</f>
        <v/>
      </c>
      <c r="T247" s="7">
        <f>IF($Y247="","",IF(INDEX('Per Invoice'!T$2:T$501,$Y247)="","",INDEX('Per Invoice'!T$2:T$501,$Y247)))</f>
        <v/>
      </c>
      <c r="U247" s="7">
        <f>IF($Y247="","",IF(INDEX('Per Invoice'!U$2:U$501,$Y247)="","",INDEX('Per Invoice'!U$2:U$501,$Y247)))</f>
        <v/>
      </c>
      <c r="V247" s="7">
        <f>IF($Y247="","",IF(INDEX('Per Invoice'!V$2:V$501,$Y247)="","",INDEX('Per Invoice'!V$2:V$501,$Y247)))</f>
        <v/>
      </c>
      <c r="W247" s="7">
        <f>IF($Y247="","",IF(INDEX('Per Invoice'!W$2:W$501,$Y247)="","",INDEX('Per Invoice'!W$2:W$501,$Y247)))</f>
        <v/>
      </c>
      <c r="X247" s="7">
        <f>IF($Y247="","",IF(INDEX('Per Invoice'!X$2:X$501,$Y247)="","",INDEX('Per Invoice'!X$2:X$501,$Y247)))</f>
        <v/>
      </c>
      <c r="Y247" s="16">
        <f>IFERROR(MATCH(Settings!$C$36&amp;"|"&amp;ROWS($Y$2:$Y247),'Per Invoice'!$Z$2:$Z$501,0),"")</f>
        <v/>
      </c>
    </row>
    <row r="248">
      <c r="A248">
        <f>IF($Y248="","",IF(INDEX('Per Invoice'!A$2:A$501,$Y248)="","",INDEX('Per Invoice'!A$2:A$501,$Y248)))</f>
        <v/>
      </c>
      <c r="B248">
        <f>IF($Y248="","",IF(INDEX('Per Invoice'!B$2:B$501,$Y248)="","",INDEX('Per Invoice'!B$2:B$501,$Y248)))</f>
        <v/>
      </c>
      <c r="C248">
        <f>IF($Y248="","",IF(INDEX('Per Invoice'!C$2:C$501,$Y248)="","",INDEX('Per Invoice'!C$2:C$501,$Y248)))</f>
        <v/>
      </c>
      <c r="D248">
        <f>IF($Y248="","",IF(INDEX('Per Invoice'!D$2:D$501,$Y248)="","",INDEX('Per Invoice'!D$2:D$501,$Y248)))</f>
        <v/>
      </c>
      <c r="E248">
        <f>IF($Y248="","",IF(INDEX('Per Invoice'!E$2:E$501,$Y248)="","",INDEX('Per Invoice'!E$2:E$501,$Y248)))</f>
        <v/>
      </c>
      <c r="F248">
        <f>IF($Y248="","",IF(INDEX('Per Invoice'!F$2:F$501,$Y248)="","",INDEX('Per Invoice'!F$2:F$501,$Y248)))</f>
        <v/>
      </c>
      <c r="G248">
        <f>IF($Y248="","",IF(INDEX('Per Invoice'!G$2:G$501,$Y248)="","",INDEX('Per Invoice'!G$2:G$501,$Y248)))</f>
        <v/>
      </c>
      <c r="H248">
        <f>IF($Y248="","",IF(INDEX('Per Invoice'!H$2:H$501,$Y248)="","",INDEX('Per Invoice'!H$2:H$501,$Y248)))</f>
        <v/>
      </c>
      <c r="I248">
        <f>IF($Y248="","",IF(INDEX('Per Invoice'!I$2:I$501,$Y248)="","",INDEX('Per Invoice'!I$2:I$501,$Y248)))</f>
        <v/>
      </c>
      <c r="J248">
        <f>IF($Y248="","",IF(INDEX('Per Invoice'!J$2:J$501,$Y248)="","",INDEX('Per Invoice'!J$2:J$501,$Y248)))</f>
        <v/>
      </c>
      <c r="K248">
        <f>IF($Y248="","",IF(INDEX('Per Invoice'!K$2:K$501,$Y248)="","",INDEX('Per Invoice'!K$2:K$501,$Y248)))</f>
        <v/>
      </c>
      <c r="L248" s="7">
        <f>IF($Y248="","",IF(INDEX('Per Invoice'!L$2:L$501,$Y248)="","",INDEX('Per Invoice'!L$2:L$501,$Y248)))</f>
        <v/>
      </c>
      <c r="M248" s="14">
        <f>IF($Y248="","",IF(INDEX('Per Invoice'!M$2:M$501,$Y248)="","",INDEX('Per Invoice'!M$2:M$501,$Y248)))</f>
        <v/>
      </c>
      <c r="N248">
        <f>IF($Y248="","",IF(INDEX('Per Invoice'!N$2:N$501,$Y248)="","",INDEX('Per Invoice'!N$2:N$501,$Y248)))</f>
        <v/>
      </c>
      <c r="O248">
        <f>IF($Y248="","",IF(INDEX('Per Invoice'!O$2:O$501,$Y248)="","",INDEX('Per Invoice'!O$2:O$501,$Y248)))</f>
        <v/>
      </c>
      <c r="P248" s="7">
        <f>IF($Y248="","",IF(INDEX('Per Invoice'!P$2:P$501,$Y248)="","",INDEX('Per Invoice'!P$2:P$501,$Y248)))</f>
        <v/>
      </c>
      <c r="Q248" s="7">
        <f>IF($Y248="","",IF(INDEX('Per Invoice'!Q$2:Q$501,$Y248)="","",INDEX('Per Invoice'!Q$2:Q$501,$Y248)))</f>
        <v/>
      </c>
      <c r="R248">
        <f>IF($Y248="","",IF(INDEX('Per Invoice'!R$2:R$501,$Y248)="","",INDEX('Per Invoice'!R$2:R$501,$Y248)))</f>
        <v/>
      </c>
      <c r="S248" s="7">
        <f>IF($Y248="","",IF(INDEX('Per Invoice'!S$2:S$501,$Y248)="","",INDEX('Per Invoice'!S$2:S$501,$Y248)))</f>
        <v/>
      </c>
      <c r="T248" s="7">
        <f>IF($Y248="","",IF(INDEX('Per Invoice'!T$2:T$501,$Y248)="","",INDEX('Per Invoice'!T$2:T$501,$Y248)))</f>
        <v/>
      </c>
      <c r="U248" s="7">
        <f>IF($Y248="","",IF(INDEX('Per Invoice'!U$2:U$501,$Y248)="","",INDEX('Per Invoice'!U$2:U$501,$Y248)))</f>
        <v/>
      </c>
      <c r="V248" s="7">
        <f>IF($Y248="","",IF(INDEX('Per Invoice'!V$2:V$501,$Y248)="","",INDEX('Per Invoice'!V$2:V$501,$Y248)))</f>
        <v/>
      </c>
      <c r="W248" s="7">
        <f>IF($Y248="","",IF(INDEX('Per Invoice'!W$2:W$501,$Y248)="","",INDEX('Per Invoice'!W$2:W$501,$Y248)))</f>
        <v/>
      </c>
      <c r="X248" s="7">
        <f>IF($Y248="","",IF(INDEX('Per Invoice'!X$2:X$501,$Y248)="","",INDEX('Per Invoice'!X$2:X$501,$Y248)))</f>
        <v/>
      </c>
      <c r="Y248" s="16">
        <f>IFERROR(MATCH(Settings!$C$36&amp;"|"&amp;ROWS($Y$2:$Y248),'Per Invoice'!$Z$2:$Z$501,0),"")</f>
        <v/>
      </c>
    </row>
    <row r="249">
      <c r="A249">
        <f>IF($Y249="","",IF(INDEX('Per Invoice'!A$2:A$501,$Y249)="","",INDEX('Per Invoice'!A$2:A$501,$Y249)))</f>
        <v/>
      </c>
      <c r="B249">
        <f>IF($Y249="","",IF(INDEX('Per Invoice'!B$2:B$501,$Y249)="","",INDEX('Per Invoice'!B$2:B$501,$Y249)))</f>
        <v/>
      </c>
      <c r="C249">
        <f>IF($Y249="","",IF(INDEX('Per Invoice'!C$2:C$501,$Y249)="","",INDEX('Per Invoice'!C$2:C$501,$Y249)))</f>
        <v/>
      </c>
      <c r="D249">
        <f>IF($Y249="","",IF(INDEX('Per Invoice'!D$2:D$501,$Y249)="","",INDEX('Per Invoice'!D$2:D$501,$Y249)))</f>
        <v/>
      </c>
      <c r="E249">
        <f>IF($Y249="","",IF(INDEX('Per Invoice'!E$2:E$501,$Y249)="","",INDEX('Per Invoice'!E$2:E$501,$Y249)))</f>
        <v/>
      </c>
      <c r="F249">
        <f>IF($Y249="","",IF(INDEX('Per Invoice'!F$2:F$501,$Y249)="","",INDEX('Per Invoice'!F$2:F$501,$Y249)))</f>
        <v/>
      </c>
      <c r="G249">
        <f>IF($Y249="","",IF(INDEX('Per Invoice'!G$2:G$501,$Y249)="","",INDEX('Per Invoice'!G$2:G$501,$Y249)))</f>
        <v/>
      </c>
      <c r="H249">
        <f>IF($Y249="","",IF(INDEX('Per Invoice'!H$2:H$501,$Y249)="","",INDEX('Per Invoice'!H$2:H$501,$Y249)))</f>
        <v/>
      </c>
      <c r="I249">
        <f>IF($Y249="","",IF(INDEX('Per Invoice'!I$2:I$501,$Y249)="","",INDEX('Per Invoice'!I$2:I$501,$Y249)))</f>
        <v/>
      </c>
      <c r="J249">
        <f>IF($Y249="","",IF(INDEX('Per Invoice'!J$2:J$501,$Y249)="","",INDEX('Per Invoice'!J$2:J$501,$Y249)))</f>
        <v/>
      </c>
      <c r="K249">
        <f>IF($Y249="","",IF(INDEX('Per Invoice'!K$2:K$501,$Y249)="","",INDEX('Per Invoice'!K$2:K$501,$Y249)))</f>
        <v/>
      </c>
      <c r="L249" s="7">
        <f>IF($Y249="","",IF(INDEX('Per Invoice'!L$2:L$501,$Y249)="","",INDEX('Per Invoice'!L$2:L$501,$Y249)))</f>
        <v/>
      </c>
      <c r="M249" s="14">
        <f>IF($Y249="","",IF(INDEX('Per Invoice'!M$2:M$501,$Y249)="","",INDEX('Per Invoice'!M$2:M$501,$Y249)))</f>
        <v/>
      </c>
      <c r="N249">
        <f>IF($Y249="","",IF(INDEX('Per Invoice'!N$2:N$501,$Y249)="","",INDEX('Per Invoice'!N$2:N$501,$Y249)))</f>
        <v/>
      </c>
      <c r="O249">
        <f>IF($Y249="","",IF(INDEX('Per Invoice'!O$2:O$501,$Y249)="","",INDEX('Per Invoice'!O$2:O$501,$Y249)))</f>
        <v/>
      </c>
      <c r="P249" s="7">
        <f>IF($Y249="","",IF(INDEX('Per Invoice'!P$2:P$501,$Y249)="","",INDEX('Per Invoice'!P$2:P$501,$Y249)))</f>
        <v/>
      </c>
      <c r="Q249" s="7">
        <f>IF($Y249="","",IF(INDEX('Per Invoice'!Q$2:Q$501,$Y249)="","",INDEX('Per Invoice'!Q$2:Q$501,$Y249)))</f>
        <v/>
      </c>
      <c r="R249">
        <f>IF($Y249="","",IF(INDEX('Per Invoice'!R$2:R$501,$Y249)="","",INDEX('Per Invoice'!R$2:R$501,$Y249)))</f>
        <v/>
      </c>
      <c r="S249" s="7">
        <f>IF($Y249="","",IF(INDEX('Per Invoice'!S$2:S$501,$Y249)="","",INDEX('Per Invoice'!S$2:S$501,$Y249)))</f>
        <v/>
      </c>
      <c r="T249" s="7">
        <f>IF($Y249="","",IF(INDEX('Per Invoice'!T$2:T$501,$Y249)="","",INDEX('Per Invoice'!T$2:T$501,$Y249)))</f>
        <v/>
      </c>
      <c r="U249" s="7">
        <f>IF($Y249="","",IF(INDEX('Per Invoice'!U$2:U$501,$Y249)="","",INDEX('Per Invoice'!U$2:U$501,$Y249)))</f>
        <v/>
      </c>
      <c r="V249" s="7">
        <f>IF($Y249="","",IF(INDEX('Per Invoice'!V$2:V$501,$Y249)="","",INDEX('Per Invoice'!V$2:V$501,$Y249)))</f>
        <v/>
      </c>
      <c r="W249" s="7">
        <f>IF($Y249="","",IF(INDEX('Per Invoice'!W$2:W$501,$Y249)="","",INDEX('Per Invoice'!W$2:W$501,$Y249)))</f>
        <v/>
      </c>
      <c r="X249" s="7">
        <f>IF($Y249="","",IF(INDEX('Per Invoice'!X$2:X$501,$Y249)="","",INDEX('Per Invoice'!X$2:X$501,$Y249)))</f>
        <v/>
      </c>
      <c r="Y249" s="16">
        <f>IFERROR(MATCH(Settings!$C$36&amp;"|"&amp;ROWS($Y$2:$Y249),'Per Invoice'!$Z$2:$Z$501,0),"")</f>
        <v/>
      </c>
    </row>
    <row r="250">
      <c r="A250">
        <f>IF($Y250="","",IF(INDEX('Per Invoice'!A$2:A$501,$Y250)="","",INDEX('Per Invoice'!A$2:A$501,$Y250)))</f>
        <v/>
      </c>
      <c r="B250">
        <f>IF($Y250="","",IF(INDEX('Per Invoice'!B$2:B$501,$Y250)="","",INDEX('Per Invoice'!B$2:B$501,$Y250)))</f>
        <v/>
      </c>
      <c r="C250">
        <f>IF($Y250="","",IF(INDEX('Per Invoice'!C$2:C$501,$Y250)="","",INDEX('Per Invoice'!C$2:C$501,$Y250)))</f>
        <v/>
      </c>
      <c r="D250">
        <f>IF($Y250="","",IF(INDEX('Per Invoice'!D$2:D$501,$Y250)="","",INDEX('Per Invoice'!D$2:D$501,$Y250)))</f>
        <v/>
      </c>
      <c r="E250">
        <f>IF($Y250="","",IF(INDEX('Per Invoice'!E$2:E$501,$Y250)="","",INDEX('Per Invoice'!E$2:E$501,$Y250)))</f>
        <v/>
      </c>
      <c r="F250">
        <f>IF($Y250="","",IF(INDEX('Per Invoice'!F$2:F$501,$Y250)="","",INDEX('Per Invoice'!F$2:F$501,$Y250)))</f>
        <v/>
      </c>
      <c r="G250">
        <f>IF($Y250="","",IF(INDEX('Per Invoice'!G$2:G$501,$Y250)="","",INDEX('Per Invoice'!G$2:G$501,$Y250)))</f>
        <v/>
      </c>
      <c r="H250">
        <f>IF($Y250="","",IF(INDEX('Per Invoice'!H$2:H$501,$Y250)="","",INDEX('Per Invoice'!H$2:H$501,$Y250)))</f>
        <v/>
      </c>
      <c r="I250">
        <f>IF($Y250="","",IF(INDEX('Per Invoice'!I$2:I$501,$Y250)="","",INDEX('Per Invoice'!I$2:I$501,$Y250)))</f>
        <v/>
      </c>
      <c r="J250">
        <f>IF($Y250="","",IF(INDEX('Per Invoice'!J$2:J$501,$Y250)="","",INDEX('Per Invoice'!J$2:J$501,$Y250)))</f>
        <v/>
      </c>
      <c r="K250">
        <f>IF($Y250="","",IF(INDEX('Per Invoice'!K$2:K$501,$Y250)="","",INDEX('Per Invoice'!K$2:K$501,$Y250)))</f>
        <v/>
      </c>
      <c r="L250" s="7">
        <f>IF($Y250="","",IF(INDEX('Per Invoice'!L$2:L$501,$Y250)="","",INDEX('Per Invoice'!L$2:L$501,$Y250)))</f>
        <v/>
      </c>
      <c r="M250" s="14">
        <f>IF($Y250="","",IF(INDEX('Per Invoice'!M$2:M$501,$Y250)="","",INDEX('Per Invoice'!M$2:M$501,$Y250)))</f>
        <v/>
      </c>
      <c r="N250">
        <f>IF($Y250="","",IF(INDEX('Per Invoice'!N$2:N$501,$Y250)="","",INDEX('Per Invoice'!N$2:N$501,$Y250)))</f>
        <v/>
      </c>
      <c r="O250">
        <f>IF($Y250="","",IF(INDEX('Per Invoice'!O$2:O$501,$Y250)="","",INDEX('Per Invoice'!O$2:O$501,$Y250)))</f>
        <v/>
      </c>
      <c r="P250" s="7">
        <f>IF($Y250="","",IF(INDEX('Per Invoice'!P$2:P$501,$Y250)="","",INDEX('Per Invoice'!P$2:P$501,$Y250)))</f>
        <v/>
      </c>
      <c r="Q250" s="7">
        <f>IF($Y250="","",IF(INDEX('Per Invoice'!Q$2:Q$501,$Y250)="","",INDEX('Per Invoice'!Q$2:Q$501,$Y250)))</f>
        <v/>
      </c>
      <c r="R250">
        <f>IF($Y250="","",IF(INDEX('Per Invoice'!R$2:R$501,$Y250)="","",INDEX('Per Invoice'!R$2:R$501,$Y250)))</f>
        <v/>
      </c>
      <c r="S250" s="7">
        <f>IF($Y250="","",IF(INDEX('Per Invoice'!S$2:S$501,$Y250)="","",INDEX('Per Invoice'!S$2:S$501,$Y250)))</f>
        <v/>
      </c>
      <c r="T250" s="7">
        <f>IF($Y250="","",IF(INDEX('Per Invoice'!T$2:T$501,$Y250)="","",INDEX('Per Invoice'!T$2:T$501,$Y250)))</f>
        <v/>
      </c>
      <c r="U250" s="7">
        <f>IF($Y250="","",IF(INDEX('Per Invoice'!U$2:U$501,$Y250)="","",INDEX('Per Invoice'!U$2:U$501,$Y250)))</f>
        <v/>
      </c>
      <c r="V250" s="7">
        <f>IF($Y250="","",IF(INDEX('Per Invoice'!V$2:V$501,$Y250)="","",INDEX('Per Invoice'!V$2:V$501,$Y250)))</f>
        <v/>
      </c>
      <c r="W250" s="7">
        <f>IF($Y250="","",IF(INDEX('Per Invoice'!W$2:W$501,$Y250)="","",INDEX('Per Invoice'!W$2:W$501,$Y250)))</f>
        <v/>
      </c>
      <c r="X250" s="7">
        <f>IF($Y250="","",IF(INDEX('Per Invoice'!X$2:X$501,$Y250)="","",INDEX('Per Invoice'!X$2:X$501,$Y250)))</f>
        <v/>
      </c>
      <c r="Y250" s="16">
        <f>IFERROR(MATCH(Settings!$C$36&amp;"|"&amp;ROWS($Y$2:$Y250),'Per Invoice'!$Z$2:$Z$501,0),"")</f>
        <v/>
      </c>
    </row>
    <row r="251">
      <c r="A251">
        <f>IF($Y251="","",IF(INDEX('Per Invoice'!A$2:A$501,$Y251)="","",INDEX('Per Invoice'!A$2:A$501,$Y251)))</f>
        <v/>
      </c>
      <c r="B251">
        <f>IF($Y251="","",IF(INDEX('Per Invoice'!B$2:B$501,$Y251)="","",INDEX('Per Invoice'!B$2:B$501,$Y251)))</f>
        <v/>
      </c>
      <c r="C251">
        <f>IF($Y251="","",IF(INDEX('Per Invoice'!C$2:C$501,$Y251)="","",INDEX('Per Invoice'!C$2:C$501,$Y251)))</f>
        <v/>
      </c>
      <c r="D251">
        <f>IF($Y251="","",IF(INDEX('Per Invoice'!D$2:D$501,$Y251)="","",INDEX('Per Invoice'!D$2:D$501,$Y251)))</f>
        <v/>
      </c>
      <c r="E251">
        <f>IF($Y251="","",IF(INDEX('Per Invoice'!E$2:E$501,$Y251)="","",INDEX('Per Invoice'!E$2:E$501,$Y251)))</f>
        <v/>
      </c>
      <c r="F251">
        <f>IF($Y251="","",IF(INDEX('Per Invoice'!F$2:F$501,$Y251)="","",INDEX('Per Invoice'!F$2:F$501,$Y251)))</f>
        <v/>
      </c>
      <c r="G251">
        <f>IF($Y251="","",IF(INDEX('Per Invoice'!G$2:G$501,$Y251)="","",INDEX('Per Invoice'!G$2:G$501,$Y251)))</f>
        <v/>
      </c>
      <c r="H251">
        <f>IF($Y251="","",IF(INDEX('Per Invoice'!H$2:H$501,$Y251)="","",INDEX('Per Invoice'!H$2:H$501,$Y251)))</f>
        <v/>
      </c>
      <c r="I251">
        <f>IF($Y251="","",IF(INDEX('Per Invoice'!I$2:I$501,$Y251)="","",INDEX('Per Invoice'!I$2:I$501,$Y251)))</f>
        <v/>
      </c>
      <c r="J251">
        <f>IF($Y251="","",IF(INDEX('Per Invoice'!J$2:J$501,$Y251)="","",INDEX('Per Invoice'!J$2:J$501,$Y251)))</f>
        <v/>
      </c>
      <c r="K251">
        <f>IF($Y251="","",IF(INDEX('Per Invoice'!K$2:K$501,$Y251)="","",INDEX('Per Invoice'!K$2:K$501,$Y251)))</f>
        <v/>
      </c>
      <c r="L251" s="7">
        <f>IF($Y251="","",IF(INDEX('Per Invoice'!L$2:L$501,$Y251)="","",INDEX('Per Invoice'!L$2:L$501,$Y251)))</f>
        <v/>
      </c>
      <c r="M251" s="14">
        <f>IF($Y251="","",IF(INDEX('Per Invoice'!M$2:M$501,$Y251)="","",INDEX('Per Invoice'!M$2:M$501,$Y251)))</f>
        <v/>
      </c>
      <c r="N251">
        <f>IF($Y251="","",IF(INDEX('Per Invoice'!N$2:N$501,$Y251)="","",INDEX('Per Invoice'!N$2:N$501,$Y251)))</f>
        <v/>
      </c>
      <c r="O251">
        <f>IF($Y251="","",IF(INDEX('Per Invoice'!O$2:O$501,$Y251)="","",INDEX('Per Invoice'!O$2:O$501,$Y251)))</f>
        <v/>
      </c>
      <c r="P251" s="7">
        <f>IF($Y251="","",IF(INDEX('Per Invoice'!P$2:P$501,$Y251)="","",INDEX('Per Invoice'!P$2:P$501,$Y251)))</f>
        <v/>
      </c>
      <c r="Q251" s="7">
        <f>IF($Y251="","",IF(INDEX('Per Invoice'!Q$2:Q$501,$Y251)="","",INDEX('Per Invoice'!Q$2:Q$501,$Y251)))</f>
        <v/>
      </c>
      <c r="R251">
        <f>IF($Y251="","",IF(INDEX('Per Invoice'!R$2:R$501,$Y251)="","",INDEX('Per Invoice'!R$2:R$501,$Y251)))</f>
        <v/>
      </c>
      <c r="S251" s="7">
        <f>IF($Y251="","",IF(INDEX('Per Invoice'!S$2:S$501,$Y251)="","",INDEX('Per Invoice'!S$2:S$501,$Y251)))</f>
        <v/>
      </c>
      <c r="T251" s="7">
        <f>IF($Y251="","",IF(INDEX('Per Invoice'!T$2:T$501,$Y251)="","",INDEX('Per Invoice'!T$2:T$501,$Y251)))</f>
        <v/>
      </c>
      <c r="U251" s="7">
        <f>IF($Y251="","",IF(INDEX('Per Invoice'!U$2:U$501,$Y251)="","",INDEX('Per Invoice'!U$2:U$501,$Y251)))</f>
        <v/>
      </c>
      <c r="V251" s="7">
        <f>IF($Y251="","",IF(INDEX('Per Invoice'!V$2:V$501,$Y251)="","",INDEX('Per Invoice'!V$2:V$501,$Y251)))</f>
        <v/>
      </c>
      <c r="W251" s="7">
        <f>IF($Y251="","",IF(INDEX('Per Invoice'!W$2:W$501,$Y251)="","",INDEX('Per Invoice'!W$2:W$501,$Y251)))</f>
        <v/>
      </c>
      <c r="X251" s="7">
        <f>IF($Y251="","",IF(INDEX('Per Invoice'!X$2:X$501,$Y251)="","",INDEX('Per Invoice'!X$2:X$501,$Y251)))</f>
        <v/>
      </c>
      <c r="Y251" s="16">
        <f>IFERROR(MATCH(Settings!$C$36&amp;"|"&amp;ROWS($Y$2:$Y251),'Per Invoice'!$Z$2:$Z$501,0),"")</f>
        <v/>
      </c>
    </row>
    <row r="252">
      <c r="A252">
        <f>IF($Y252="","",IF(INDEX('Per Invoice'!A$2:A$501,$Y252)="","",INDEX('Per Invoice'!A$2:A$501,$Y252)))</f>
        <v/>
      </c>
      <c r="B252">
        <f>IF($Y252="","",IF(INDEX('Per Invoice'!B$2:B$501,$Y252)="","",INDEX('Per Invoice'!B$2:B$501,$Y252)))</f>
        <v/>
      </c>
      <c r="C252">
        <f>IF($Y252="","",IF(INDEX('Per Invoice'!C$2:C$501,$Y252)="","",INDEX('Per Invoice'!C$2:C$501,$Y252)))</f>
        <v/>
      </c>
      <c r="D252">
        <f>IF($Y252="","",IF(INDEX('Per Invoice'!D$2:D$501,$Y252)="","",INDEX('Per Invoice'!D$2:D$501,$Y252)))</f>
        <v/>
      </c>
      <c r="E252">
        <f>IF($Y252="","",IF(INDEX('Per Invoice'!E$2:E$501,$Y252)="","",INDEX('Per Invoice'!E$2:E$501,$Y252)))</f>
        <v/>
      </c>
      <c r="F252">
        <f>IF($Y252="","",IF(INDEX('Per Invoice'!F$2:F$501,$Y252)="","",INDEX('Per Invoice'!F$2:F$501,$Y252)))</f>
        <v/>
      </c>
      <c r="G252">
        <f>IF($Y252="","",IF(INDEX('Per Invoice'!G$2:G$501,$Y252)="","",INDEX('Per Invoice'!G$2:G$501,$Y252)))</f>
        <v/>
      </c>
      <c r="H252">
        <f>IF($Y252="","",IF(INDEX('Per Invoice'!H$2:H$501,$Y252)="","",INDEX('Per Invoice'!H$2:H$501,$Y252)))</f>
        <v/>
      </c>
      <c r="I252">
        <f>IF($Y252="","",IF(INDEX('Per Invoice'!I$2:I$501,$Y252)="","",INDEX('Per Invoice'!I$2:I$501,$Y252)))</f>
        <v/>
      </c>
      <c r="J252">
        <f>IF($Y252="","",IF(INDEX('Per Invoice'!J$2:J$501,$Y252)="","",INDEX('Per Invoice'!J$2:J$501,$Y252)))</f>
        <v/>
      </c>
      <c r="K252">
        <f>IF($Y252="","",IF(INDEX('Per Invoice'!K$2:K$501,$Y252)="","",INDEX('Per Invoice'!K$2:K$501,$Y252)))</f>
        <v/>
      </c>
      <c r="L252" s="7">
        <f>IF($Y252="","",IF(INDEX('Per Invoice'!L$2:L$501,$Y252)="","",INDEX('Per Invoice'!L$2:L$501,$Y252)))</f>
        <v/>
      </c>
      <c r="M252" s="14">
        <f>IF($Y252="","",IF(INDEX('Per Invoice'!M$2:M$501,$Y252)="","",INDEX('Per Invoice'!M$2:M$501,$Y252)))</f>
        <v/>
      </c>
      <c r="N252">
        <f>IF($Y252="","",IF(INDEX('Per Invoice'!N$2:N$501,$Y252)="","",INDEX('Per Invoice'!N$2:N$501,$Y252)))</f>
        <v/>
      </c>
      <c r="O252">
        <f>IF($Y252="","",IF(INDEX('Per Invoice'!O$2:O$501,$Y252)="","",INDEX('Per Invoice'!O$2:O$501,$Y252)))</f>
        <v/>
      </c>
      <c r="P252" s="7">
        <f>IF($Y252="","",IF(INDEX('Per Invoice'!P$2:P$501,$Y252)="","",INDEX('Per Invoice'!P$2:P$501,$Y252)))</f>
        <v/>
      </c>
      <c r="Q252" s="7">
        <f>IF($Y252="","",IF(INDEX('Per Invoice'!Q$2:Q$501,$Y252)="","",INDEX('Per Invoice'!Q$2:Q$501,$Y252)))</f>
        <v/>
      </c>
      <c r="R252">
        <f>IF($Y252="","",IF(INDEX('Per Invoice'!R$2:R$501,$Y252)="","",INDEX('Per Invoice'!R$2:R$501,$Y252)))</f>
        <v/>
      </c>
      <c r="S252" s="7">
        <f>IF($Y252="","",IF(INDEX('Per Invoice'!S$2:S$501,$Y252)="","",INDEX('Per Invoice'!S$2:S$501,$Y252)))</f>
        <v/>
      </c>
      <c r="T252" s="7">
        <f>IF($Y252="","",IF(INDEX('Per Invoice'!T$2:T$501,$Y252)="","",INDEX('Per Invoice'!T$2:T$501,$Y252)))</f>
        <v/>
      </c>
      <c r="U252" s="7">
        <f>IF($Y252="","",IF(INDEX('Per Invoice'!U$2:U$501,$Y252)="","",INDEX('Per Invoice'!U$2:U$501,$Y252)))</f>
        <v/>
      </c>
      <c r="V252" s="7">
        <f>IF($Y252="","",IF(INDEX('Per Invoice'!V$2:V$501,$Y252)="","",INDEX('Per Invoice'!V$2:V$501,$Y252)))</f>
        <v/>
      </c>
      <c r="W252" s="7">
        <f>IF($Y252="","",IF(INDEX('Per Invoice'!W$2:W$501,$Y252)="","",INDEX('Per Invoice'!W$2:W$501,$Y252)))</f>
        <v/>
      </c>
      <c r="X252" s="7">
        <f>IF($Y252="","",IF(INDEX('Per Invoice'!X$2:X$501,$Y252)="","",INDEX('Per Invoice'!X$2:X$501,$Y252)))</f>
        <v/>
      </c>
      <c r="Y252" s="16">
        <f>IFERROR(MATCH(Settings!$C$36&amp;"|"&amp;ROWS($Y$2:$Y252),'Per Invoice'!$Z$2:$Z$501,0),"")</f>
        <v/>
      </c>
    </row>
    <row r="253">
      <c r="A253">
        <f>IF($Y253="","",IF(INDEX('Per Invoice'!A$2:A$501,$Y253)="","",INDEX('Per Invoice'!A$2:A$501,$Y253)))</f>
        <v/>
      </c>
      <c r="B253">
        <f>IF($Y253="","",IF(INDEX('Per Invoice'!B$2:B$501,$Y253)="","",INDEX('Per Invoice'!B$2:B$501,$Y253)))</f>
        <v/>
      </c>
      <c r="C253">
        <f>IF($Y253="","",IF(INDEX('Per Invoice'!C$2:C$501,$Y253)="","",INDEX('Per Invoice'!C$2:C$501,$Y253)))</f>
        <v/>
      </c>
      <c r="D253">
        <f>IF($Y253="","",IF(INDEX('Per Invoice'!D$2:D$501,$Y253)="","",INDEX('Per Invoice'!D$2:D$501,$Y253)))</f>
        <v/>
      </c>
      <c r="E253">
        <f>IF($Y253="","",IF(INDEX('Per Invoice'!E$2:E$501,$Y253)="","",INDEX('Per Invoice'!E$2:E$501,$Y253)))</f>
        <v/>
      </c>
      <c r="F253">
        <f>IF($Y253="","",IF(INDEX('Per Invoice'!F$2:F$501,$Y253)="","",INDEX('Per Invoice'!F$2:F$501,$Y253)))</f>
        <v/>
      </c>
      <c r="G253">
        <f>IF($Y253="","",IF(INDEX('Per Invoice'!G$2:G$501,$Y253)="","",INDEX('Per Invoice'!G$2:G$501,$Y253)))</f>
        <v/>
      </c>
      <c r="H253">
        <f>IF($Y253="","",IF(INDEX('Per Invoice'!H$2:H$501,$Y253)="","",INDEX('Per Invoice'!H$2:H$501,$Y253)))</f>
        <v/>
      </c>
      <c r="I253">
        <f>IF($Y253="","",IF(INDEX('Per Invoice'!I$2:I$501,$Y253)="","",INDEX('Per Invoice'!I$2:I$501,$Y253)))</f>
        <v/>
      </c>
      <c r="J253">
        <f>IF($Y253="","",IF(INDEX('Per Invoice'!J$2:J$501,$Y253)="","",INDEX('Per Invoice'!J$2:J$501,$Y253)))</f>
        <v/>
      </c>
      <c r="K253">
        <f>IF($Y253="","",IF(INDEX('Per Invoice'!K$2:K$501,$Y253)="","",INDEX('Per Invoice'!K$2:K$501,$Y253)))</f>
        <v/>
      </c>
      <c r="L253" s="7">
        <f>IF($Y253="","",IF(INDEX('Per Invoice'!L$2:L$501,$Y253)="","",INDEX('Per Invoice'!L$2:L$501,$Y253)))</f>
        <v/>
      </c>
      <c r="M253" s="14">
        <f>IF($Y253="","",IF(INDEX('Per Invoice'!M$2:M$501,$Y253)="","",INDEX('Per Invoice'!M$2:M$501,$Y253)))</f>
        <v/>
      </c>
      <c r="N253">
        <f>IF($Y253="","",IF(INDEX('Per Invoice'!N$2:N$501,$Y253)="","",INDEX('Per Invoice'!N$2:N$501,$Y253)))</f>
        <v/>
      </c>
      <c r="O253">
        <f>IF($Y253="","",IF(INDEX('Per Invoice'!O$2:O$501,$Y253)="","",INDEX('Per Invoice'!O$2:O$501,$Y253)))</f>
        <v/>
      </c>
      <c r="P253" s="7">
        <f>IF($Y253="","",IF(INDEX('Per Invoice'!P$2:P$501,$Y253)="","",INDEX('Per Invoice'!P$2:P$501,$Y253)))</f>
        <v/>
      </c>
      <c r="Q253" s="7">
        <f>IF($Y253="","",IF(INDEX('Per Invoice'!Q$2:Q$501,$Y253)="","",INDEX('Per Invoice'!Q$2:Q$501,$Y253)))</f>
        <v/>
      </c>
      <c r="R253">
        <f>IF($Y253="","",IF(INDEX('Per Invoice'!R$2:R$501,$Y253)="","",INDEX('Per Invoice'!R$2:R$501,$Y253)))</f>
        <v/>
      </c>
      <c r="S253" s="7">
        <f>IF($Y253="","",IF(INDEX('Per Invoice'!S$2:S$501,$Y253)="","",INDEX('Per Invoice'!S$2:S$501,$Y253)))</f>
        <v/>
      </c>
      <c r="T253" s="7">
        <f>IF($Y253="","",IF(INDEX('Per Invoice'!T$2:T$501,$Y253)="","",INDEX('Per Invoice'!T$2:T$501,$Y253)))</f>
        <v/>
      </c>
      <c r="U253" s="7">
        <f>IF($Y253="","",IF(INDEX('Per Invoice'!U$2:U$501,$Y253)="","",INDEX('Per Invoice'!U$2:U$501,$Y253)))</f>
        <v/>
      </c>
      <c r="V253" s="7">
        <f>IF($Y253="","",IF(INDEX('Per Invoice'!V$2:V$501,$Y253)="","",INDEX('Per Invoice'!V$2:V$501,$Y253)))</f>
        <v/>
      </c>
      <c r="W253" s="7">
        <f>IF($Y253="","",IF(INDEX('Per Invoice'!W$2:W$501,$Y253)="","",INDEX('Per Invoice'!W$2:W$501,$Y253)))</f>
        <v/>
      </c>
      <c r="X253" s="7">
        <f>IF($Y253="","",IF(INDEX('Per Invoice'!X$2:X$501,$Y253)="","",INDEX('Per Invoice'!X$2:X$501,$Y253)))</f>
        <v/>
      </c>
      <c r="Y253" s="16">
        <f>IFERROR(MATCH(Settings!$C$36&amp;"|"&amp;ROWS($Y$2:$Y253),'Per Invoice'!$Z$2:$Z$501,0),"")</f>
        <v/>
      </c>
    </row>
    <row r="254">
      <c r="A254">
        <f>IF($Y254="","",IF(INDEX('Per Invoice'!A$2:A$501,$Y254)="","",INDEX('Per Invoice'!A$2:A$501,$Y254)))</f>
        <v/>
      </c>
      <c r="B254">
        <f>IF($Y254="","",IF(INDEX('Per Invoice'!B$2:B$501,$Y254)="","",INDEX('Per Invoice'!B$2:B$501,$Y254)))</f>
        <v/>
      </c>
      <c r="C254">
        <f>IF($Y254="","",IF(INDEX('Per Invoice'!C$2:C$501,$Y254)="","",INDEX('Per Invoice'!C$2:C$501,$Y254)))</f>
        <v/>
      </c>
      <c r="D254">
        <f>IF($Y254="","",IF(INDEX('Per Invoice'!D$2:D$501,$Y254)="","",INDEX('Per Invoice'!D$2:D$501,$Y254)))</f>
        <v/>
      </c>
      <c r="E254">
        <f>IF($Y254="","",IF(INDEX('Per Invoice'!E$2:E$501,$Y254)="","",INDEX('Per Invoice'!E$2:E$501,$Y254)))</f>
        <v/>
      </c>
      <c r="F254">
        <f>IF($Y254="","",IF(INDEX('Per Invoice'!F$2:F$501,$Y254)="","",INDEX('Per Invoice'!F$2:F$501,$Y254)))</f>
        <v/>
      </c>
      <c r="G254">
        <f>IF($Y254="","",IF(INDEX('Per Invoice'!G$2:G$501,$Y254)="","",INDEX('Per Invoice'!G$2:G$501,$Y254)))</f>
        <v/>
      </c>
      <c r="H254">
        <f>IF($Y254="","",IF(INDEX('Per Invoice'!H$2:H$501,$Y254)="","",INDEX('Per Invoice'!H$2:H$501,$Y254)))</f>
        <v/>
      </c>
      <c r="I254">
        <f>IF($Y254="","",IF(INDEX('Per Invoice'!I$2:I$501,$Y254)="","",INDEX('Per Invoice'!I$2:I$501,$Y254)))</f>
        <v/>
      </c>
      <c r="J254">
        <f>IF($Y254="","",IF(INDEX('Per Invoice'!J$2:J$501,$Y254)="","",INDEX('Per Invoice'!J$2:J$501,$Y254)))</f>
        <v/>
      </c>
      <c r="K254">
        <f>IF($Y254="","",IF(INDEX('Per Invoice'!K$2:K$501,$Y254)="","",INDEX('Per Invoice'!K$2:K$501,$Y254)))</f>
        <v/>
      </c>
      <c r="L254" s="7">
        <f>IF($Y254="","",IF(INDEX('Per Invoice'!L$2:L$501,$Y254)="","",INDEX('Per Invoice'!L$2:L$501,$Y254)))</f>
        <v/>
      </c>
      <c r="M254" s="14">
        <f>IF($Y254="","",IF(INDEX('Per Invoice'!M$2:M$501,$Y254)="","",INDEX('Per Invoice'!M$2:M$501,$Y254)))</f>
        <v/>
      </c>
      <c r="N254">
        <f>IF($Y254="","",IF(INDEX('Per Invoice'!N$2:N$501,$Y254)="","",INDEX('Per Invoice'!N$2:N$501,$Y254)))</f>
        <v/>
      </c>
      <c r="O254">
        <f>IF($Y254="","",IF(INDEX('Per Invoice'!O$2:O$501,$Y254)="","",INDEX('Per Invoice'!O$2:O$501,$Y254)))</f>
        <v/>
      </c>
      <c r="P254" s="7">
        <f>IF($Y254="","",IF(INDEX('Per Invoice'!P$2:P$501,$Y254)="","",INDEX('Per Invoice'!P$2:P$501,$Y254)))</f>
        <v/>
      </c>
      <c r="Q254" s="7">
        <f>IF($Y254="","",IF(INDEX('Per Invoice'!Q$2:Q$501,$Y254)="","",INDEX('Per Invoice'!Q$2:Q$501,$Y254)))</f>
        <v/>
      </c>
      <c r="R254">
        <f>IF($Y254="","",IF(INDEX('Per Invoice'!R$2:R$501,$Y254)="","",INDEX('Per Invoice'!R$2:R$501,$Y254)))</f>
        <v/>
      </c>
      <c r="S254" s="7">
        <f>IF($Y254="","",IF(INDEX('Per Invoice'!S$2:S$501,$Y254)="","",INDEX('Per Invoice'!S$2:S$501,$Y254)))</f>
        <v/>
      </c>
      <c r="T254" s="7">
        <f>IF($Y254="","",IF(INDEX('Per Invoice'!T$2:T$501,$Y254)="","",INDEX('Per Invoice'!T$2:T$501,$Y254)))</f>
        <v/>
      </c>
      <c r="U254" s="7">
        <f>IF($Y254="","",IF(INDEX('Per Invoice'!U$2:U$501,$Y254)="","",INDEX('Per Invoice'!U$2:U$501,$Y254)))</f>
        <v/>
      </c>
      <c r="V254" s="7">
        <f>IF($Y254="","",IF(INDEX('Per Invoice'!V$2:V$501,$Y254)="","",INDEX('Per Invoice'!V$2:V$501,$Y254)))</f>
        <v/>
      </c>
      <c r="W254" s="7">
        <f>IF($Y254="","",IF(INDEX('Per Invoice'!W$2:W$501,$Y254)="","",INDEX('Per Invoice'!W$2:W$501,$Y254)))</f>
        <v/>
      </c>
      <c r="X254" s="7">
        <f>IF($Y254="","",IF(INDEX('Per Invoice'!X$2:X$501,$Y254)="","",INDEX('Per Invoice'!X$2:X$501,$Y254)))</f>
        <v/>
      </c>
      <c r="Y254" s="16">
        <f>IFERROR(MATCH(Settings!$C$36&amp;"|"&amp;ROWS($Y$2:$Y254),'Per Invoice'!$Z$2:$Z$501,0),"")</f>
        <v/>
      </c>
    </row>
    <row r="255">
      <c r="A255">
        <f>IF($Y255="","",IF(INDEX('Per Invoice'!A$2:A$501,$Y255)="","",INDEX('Per Invoice'!A$2:A$501,$Y255)))</f>
        <v/>
      </c>
      <c r="B255">
        <f>IF($Y255="","",IF(INDEX('Per Invoice'!B$2:B$501,$Y255)="","",INDEX('Per Invoice'!B$2:B$501,$Y255)))</f>
        <v/>
      </c>
      <c r="C255">
        <f>IF($Y255="","",IF(INDEX('Per Invoice'!C$2:C$501,$Y255)="","",INDEX('Per Invoice'!C$2:C$501,$Y255)))</f>
        <v/>
      </c>
      <c r="D255">
        <f>IF($Y255="","",IF(INDEX('Per Invoice'!D$2:D$501,$Y255)="","",INDEX('Per Invoice'!D$2:D$501,$Y255)))</f>
        <v/>
      </c>
      <c r="E255">
        <f>IF($Y255="","",IF(INDEX('Per Invoice'!E$2:E$501,$Y255)="","",INDEX('Per Invoice'!E$2:E$501,$Y255)))</f>
        <v/>
      </c>
      <c r="F255">
        <f>IF($Y255="","",IF(INDEX('Per Invoice'!F$2:F$501,$Y255)="","",INDEX('Per Invoice'!F$2:F$501,$Y255)))</f>
        <v/>
      </c>
      <c r="G255">
        <f>IF($Y255="","",IF(INDEX('Per Invoice'!G$2:G$501,$Y255)="","",INDEX('Per Invoice'!G$2:G$501,$Y255)))</f>
        <v/>
      </c>
      <c r="H255">
        <f>IF($Y255="","",IF(INDEX('Per Invoice'!H$2:H$501,$Y255)="","",INDEX('Per Invoice'!H$2:H$501,$Y255)))</f>
        <v/>
      </c>
      <c r="I255">
        <f>IF($Y255="","",IF(INDEX('Per Invoice'!I$2:I$501,$Y255)="","",INDEX('Per Invoice'!I$2:I$501,$Y255)))</f>
        <v/>
      </c>
      <c r="J255">
        <f>IF($Y255="","",IF(INDEX('Per Invoice'!J$2:J$501,$Y255)="","",INDEX('Per Invoice'!J$2:J$501,$Y255)))</f>
        <v/>
      </c>
      <c r="K255">
        <f>IF($Y255="","",IF(INDEX('Per Invoice'!K$2:K$501,$Y255)="","",INDEX('Per Invoice'!K$2:K$501,$Y255)))</f>
        <v/>
      </c>
      <c r="L255" s="7">
        <f>IF($Y255="","",IF(INDEX('Per Invoice'!L$2:L$501,$Y255)="","",INDEX('Per Invoice'!L$2:L$501,$Y255)))</f>
        <v/>
      </c>
      <c r="M255" s="14">
        <f>IF($Y255="","",IF(INDEX('Per Invoice'!M$2:M$501,$Y255)="","",INDEX('Per Invoice'!M$2:M$501,$Y255)))</f>
        <v/>
      </c>
      <c r="N255">
        <f>IF($Y255="","",IF(INDEX('Per Invoice'!N$2:N$501,$Y255)="","",INDEX('Per Invoice'!N$2:N$501,$Y255)))</f>
        <v/>
      </c>
      <c r="O255">
        <f>IF($Y255="","",IF(INDEX('Per Invoice'!O$2:O$501,$Y255)="","",INDEX('Per Invoice'!O$2:O$501,$Y255)))</f>
        <v/>
      </c>
      <c r="P255" s="7">
        <f>IF($Y255="","",IF(INDEX('Per Invoice'!P$2:P$501,$Y255)="","",INDEX('Per Invoice'!P$2:P$501,$Y255)))</f>
        <v/>
      </c>
      <c r="Q255" s="7">
        <f>IF($Y255="","",IF(INDEX('Per Invoice'!Q$2:Q$501,$Y255)="","",INDEX('Per Invoice'!Q$2:Q$501,$Y255)))</f>
        <v/>
      </c>
      <c r="R255">
        <f>IF($Y255="","",IF(INDEX('Per Invoice'!R$2:R$501,$Y255)="","",INDEX('Per Invoice'!R$2:R$501,$Y255)))</f>
        <v/>
      </c>
      <c r="S255" s="7">
        <f>IF($Y255="","",IF(INDEX('Per Invoice'!S$2:S$501,$Y255)="","",INDEX('Per Invoice'!S$2:S$501,$Y255)))</f>
        <v/>
      </c>
      <c r="T255" s="7">
        <f>IF($Y255="","",IF(INDEX('Per Invoice'!T$2:T$501,$Y255)="","",INDEX('Per Invoice'!T$2:T$501,$Y255)))</f>
        <v/>
      </c>
      <c r="U255" s="7">
        <f>IF($Y255="","",IF(INDEX('Per Invoice'!U$2:U$501,$Y255)="","",INDEX('Per Invoice'!U$2:U$501,$Y255)))</f>
        <v/>
      </c>
      <c r="V255" s="7">
        <f>IF($Y255="","",IF(INDEX('Per Invoice'!V$2:V$501,$Y255)="","",INDEX('Per Invoice'!V$2:V$501,$Y255)))</f>
        <v/>
      </c>
      <c r="W255" s="7">
        <f>IF($Y255="","",IF(INDEX('Per Invoice'!W$2:W$501,$Y255)="","",INDEX('Per Invoice'!W$2:W$501,$Y255)))</f>
        <v/>
      </c>
      <c r="X255" s="7">
        <f>IF($Y255="","",IF(INDEX('Per Invoice'!X$2:X$501,$Y255)="","",INDEX('Per Invoice'!X$2:X$501,$Y255)))</f>
        <v/>
      </c>
      <c r="Y255" s="16">
        <f>IFERROR(MATCH(Settings!$C$36&amp;"|"&amp;ROWS($Y$2:$Y255),'Per Invoice'!$Z$2:$Z$501,0),"")</f>
        <v/>
      </c>
    </row>
    <row r="256">
      <c r="A256">
        <f>IF($Y256="","",IF(INDEX('Per Invoice'!A$2:A$501,$Y256)="","",INDEX('Per Invoice'!A$2:A$501,$Y256)))</f>
        <v/>
      </c>
      <c r="B256">
        <f>IF($Y256="","",IF(INDEX('Per Invoice'!B$2:B$501,$Y256)="","",INDEX('Per Invoice'!B$2:B$501,$Y256)))</f>
        <v/>
      </c>
      <c r="C256">
        <f>IF($Y256="","",IF(INDEX('Per Invoice'!C$2:C$501,$Y256)="","",INDEX('Per Invoice'!C$2:C$501,$Y256)))</f>
        <v/>
      </c>
      <c r="D256">
        <f>IF($Y256="","",IF(INDEX('Per Invoice'!D$2:D$501,$Y256)="","",INDEX('Per Invoice'!D$2:D$501,$Y256)))</f>
        <v/>
      </c>
      <c r="E256">
        <f>IF($Y256="","",IF(INDEX('Per Invoice'!E$2:E$501,$Y256)="","",INDEX('Per Invoice'!E$2:E$501,$Y256)))</f>
        <v/>
      </c>
      <c r="F256">
        <f>IF($Y256="","",IF(INDEX('Per Invoice'!F$2:F$501,$Y256)="","",INDEX('Per Invoice'!F$2:F$501,$Y256)))</f>
        <v/>
      </c>
      <c r="G256">
        <f>IF($Y256="","",IF(INDEX('Per Invoice'!G$2:G$501,$Y256)="","",INDEX('Per Invoice'!G$2:G$501,$Y256)))</f>
        <v/>
      </c>
      <c r="H256">
        <f>IF($Y256="","",IF(INDEX('Per Invoice'!H$2:H$501,$Y256)="","",INDEX('Per Invoice'!H$2:H$501,$Y256)))</f>
        <v/>
      </c>
      <c r="I256">
        <f>IF($Y256="","",IF(INDEX('Per Invoice'!I$2:I$501,$Y256)="","",INDEX('Per Invoice'!I$2:I$501,$Y256)))</f>
        <v/>
      </c>
      <c r="J256">
        <f>IF($Y256="","",IF(INDEX('Per Invoice'!J$2:J$501,$Y256)="","",INDEX('Per Invoice'!J$2:J$501,$Y256)))</f>
        <v/>
      </c>
      <c r="K256">
        <f>IF($Y256="","",IF(INDEX('Per Invoice'!K$2:K$501,$Y256)="","",INDEX('Per Invoice'!K$2:K$501,$Y256)))</f>
        <v/>
      </c>
      <c r="L256" s="7">
        <f>IF($Y256="","",IF(INDEX('Per Invoice'!L$2:L$501,$Y256)="","",INDEX('Per Invoice'!L$2:L$501,$Y256)))</f>
        <v/>
      </c>
      <c r="M256" s="14">
        <f>IF($Y256="","",IF(INDEX('Per Invoice'!M$2:M$501,$Y256)="","",INDEX('Per Invoice'!M$2:M$501,$Y256)))</f>
        <v/>
      </c>
      <c r="N256">
        <f>IF($Y256="","",IF(INDEX('Per Invoice'!N$2:N$501,$Y256)="","",INDEX('Per Invoice'!N$2:N$501,$Y256)))</f>
        <v/>
      </c>
      <c r="O256">
        <f>IF($Y256="","",IF(INDEX('Per Invoice'!O$2:O$501,$Y256)="","",INDEX('Per Invoice'!O$2:O$501,$Y256)))</f>
        <v/>
      </c>
      <c r="P256" s="7">
        <f>IF($Y256="","",IF(INDEX('Per Invoice'!P$2:P$501,$Y256)="","",INDEX('Per Invoice'!P$2:P$501,$Y256)))</f>
        <v/>
      </c>
      <c r="Q256" s="7">
        <f>IF($Y256="","",IF(INDEX('Per Invoice'!Q$2:Q$501,$Y256)="","",INDEX('Per Invoice'!Q$2:Q$501,$Y256)))</f>
        <v/>
      </c>
      <c r="R256">
        <f>IF($Y256="","",IF(INDEX('Per Invoice'!R$2:R$501,$Y256)="","",INDEX('Per Invoice'!R$2:R$501,$Y256)))</f>
        <v/>
      </c>
      <c r="S256" s="7">
        <f>IF($Y256="","",IF(INDEX('Per Invoice'!S$2:S$501,$Y256)="","",INDEX('Per Invoice'!S$2:S$501,$Y256)))</f>
        <v/>
      </c>
      <c r="T256" s="7">
        <f>IF($Y256="","",IF(INDEX('Per Invoice'!T$2:T$501,$Y256)="","",INDEX('Per Invoice'!T$2:T$501,$Y256)))</f>
        <v/>
      </c>
      <c r="U256" s="7">
        <f>IF($Y256="","",IF(INDEX('Per Invoice'!U$2:U$501,$Y256)="","",INDEX('Per Invoice'!U$2:U$501,$Y256)))</f>
        <v/>
      </c>
      <c r="V256" s="7">
        <f>IF($Y256="","",IF(INDEX('Per Invoice'!V$2:V$501,$Y256)="","",INDEX('Per Invoice'!V$2:V$501,$Y256)))</f>
        <v/>
      </c>
      <c r="W256" s="7">
        <f>IF($Y256="","",IF(INDEX('Per Invoice'!W$2:W$501,$Y256)="","",INDEX('Per Invoice'!W$2:W$501,$Y256)))</f>
        <v/>
      </c>
      <c r="X256" s="7">
        <f>IF($Y256="","",IF(INDEX('Per Invoice'!X$2:X$501,$Y256)="","",INDEX('Per Invoice'!X$2:X$501,$Y256)))</f>
        <v/>
      </c>
      <c r="Y256" s="16">
        <f>IFERROR(MATCH(Settings!$C$36&amp;"|"&amp;ROWS($Y$2:$Y256),'Per Invoice'!$Z$2:$Z$501,0),"")</f>
        <v/>
      </c>
    </row>
    <row r="257">
      <c r="A257">
        <f>IF($Y257="","",IF(INDEX('Per Invoice'!A$2:A$501,$Y257)="","",INDEX('Per Invoice'!A$2:A$501,$Y257)))</f>
        <v/>
      </c>
      <c r="B257">
        <f>IF($Y257="","",IF(INDEX('Per Invoice'!B$2:B$501,$Y257)="","",INDEX('Per Invoice'!B$2:B$501,$Y257)))</f>
        <v/>
      </c>
      <c r="C257">
        <f>IF($Y257="","",IF(INDEX('Per Invoice'!C$2:C$501,$Y257)="","",INDEX('Per Invoice'!C$2:C$501,$Y257)))</f>
        <v/>
      </c>
      <c r="D257">
        <f>IF($Y257="","",IF(INDEX('Per Invoice'!D$2:D$501,$Y257)="","",INDEX('Per Invoice'!D$2:D$501,$Y257)))</f>
        <v/>
      </c>
      <c r="E257">
        <f>IF($Y257="","",IF(INDEX('Per Invoice'!E$2:E$501,$Y257)="","",INDEX('Per Invoice'!E$2:E$501,$Y257)))</f>
        <v/>
      </c>
      <c r="F257">
        <f>IF($Y257="","",IF(INDEX('Per Invoice'!F$2:F$501,$Y257)="","",INDEX('Per Invoice'!F$2:F$501,$Y257)))</f>
        <v/>
      </c>
      <c r="G257">
        <f>IF($Y257="","",IF(INDEX('Per Invoice'!G$2:G$501,$Y257)="","",INDEX('Per Invoice'!G$2:G$501,$Y257)))</f>
        <v/>
      </c>
      <c r="H257">
        <f>IF($Y257="","",IF(INDEX('Per Invoice'!H$2:H$501,$Y257)="","",INDEX('Per Invoice'!H$2:H$501,$Y257)))</f>
        <v/>
      </c>
      <c r="I257">
        <f>IF($Y257="","",IF(INDEX('Per Invoice'!I$2:I$501,$Y257)="","",INDEX('Per Invoice'!I$2:I$501,$Y257)))</f>
        <v/>
      </c>
      <c r="J257">
        <f>IF($Y257="","",IF(INDEX('Per Invoice'!J$2:J$501,$Y257)="","",INDEX('Per Invoice'!J$2:J$501,$Y257)))</f>
        <v/>
      </c>
      <c r="K257">
        <f>IF($Y257="","",IF(INDEX('Per Invoice'!K$2:K$501,$Y257)="","",INDEX('Per Invoice'!K$2:K$501,$Y257)))</f>
        <v/>
      </c>
      <c r="L257" s="7">
        <f>IF($Y257="","",IF(INDEX('Per Invoice'!L$2:L$501,$Y257)="","",INDEX('Per Invoice'!L$2:L$501,$Y257)))</f>
        <v/>
      </c>
      <c r="M257" s="14">
        <f>IF($Y257="","",IF(INDEX('Per Invoice'!M$2:M$501,$Y257)="","",INDEX('Per Invoice'!M$2:M$501,$Y257)))</f>
        <v/>
      </c>
      <c r="N257">
        <f>IF($Y257="","",IF(INDEX('Per Invoice'!N$2:N$501,$Y257)="","",INDEX('Per Invoice'!N$2:N$501,$Y257)))</f>
        <v/>
      </c>
      <c r="O257">
        <f>IF($Y257="","",IF(INDEX('Per Invoice'!O$2:O$501,$Y257)="","",INDEX('Per Invoice'!O$2:O$501,$Y257)))</f>
        <v/>
      </c>
      <c r="P257" s="7">
        <f>IF($Y257="","",IF(INDEX('Per Invoice'!P$2:P$501,$Y257)="","",INDEX('Per Invoice'!P$2:P$501,$Y257)))</f>
        <v/>
      </c>
      <c r="Q257" s="7">
        <f>IF($Y257="","",IF(INDEX('Per Invoice'!Q$2:Q$501,$Y257)="","",INDEX('Per Invoice'!Q$2:Q$501,$Y257)))</f>
        <v/>
      </c>
      <c r="R257">
        <f>IF($Y257="","",IF(INDEX('Per Invoice'!R$2:R$501,$Y257)="","",INDEX('Per Invoice'!R$2:R$501,$Y257)))</f>
        <v/>
      </c>
      <c r="S257" s="7">
        <f>IF($Y257="","",IF(INDEX('Per Invoice'!S$2:S$501,$Y257)="","",INDEX('Per Invoice'!S$2:S$501,$Y257)))</f>
        <v/>
      </c>
      <c r="T257" s="7">
        <f>IF($Y257="","",IF(INDEX('Per Invoice'!T$2:T$501,$Y257)="","",INDEX('Per Invoice'!T$2:T$501,$Y257)))</f>
        <v/>
      </c>
      <c r="U257" s="7">
        <f>IF($Y257="","",IF(INDEX('Per Invoice'!U$2:U$501,$Y257)="","",INDEX('Per Invoice'!U$2:U$501,$Y257)))</f>
        <v/>
      </c>
      <c r="V257" s="7">
        <f>IF($Y257="","",IF(INDEX('Per Invoice'!V$2:V$501,$Y257)="","",INDEX('Per Invoice'!V$2:V$501,$Y257)))</f>
        <v/>
      </c>
      <c r="W257" s="7">
        <f>IF($Y257="","",IF(INDEX('Per Invoice'!W$2:W$501,$Y257)="","",INDEX('Per Invoice'!W$2:W$501,$Y257)))</f>
        <v/>
      </c>
      <c r="X257" s="7">
        <f>IF($Y257="","",IF(INDEX('Per Invoice'!X$2:X$501,$Y257)="","",INDEX('Per Invoice'!X$2:X$501,$Y257)))</f>
        <v/>
      </c>
      <c r="Y257" s="16">
        <f>IFERROR(MATCH(Settings!$C$36&amp;"|"&amp;ROWS($Y$2:$Y257),'Per Invoice'!$Z$2:$Z$501,0),"")</f>
        <v/>
      </c>
    </row>
    <row r="258">
      <c r="A258">
        <f>IF($Y258="","",IF(INDEX('Per Invoice'!A$2:A$501,$Y258)="","",INDEX('Per Invoice'!A$2:A$501,$Y258)))</f>
        <v/>
      </c>
      <c r="B258">
        <f>IF($Y258="","",IF(INDEX('Per Invoice'!B$2:B$501,$Y258)="","",INDEX('Per Invoice'!B$2:B$501,$Y258)))</f>
        <v/>
      </c>
      <c r="C258">
        <f>IF($Y258="","",IF(INDEX('Per Invoice'!C$2:C$501,$Y258)="","",INDEX('Per Invoice'!C$2:C$501,$Y258)))</f>
        <v/>
      </c>
      <c r="D258">
        <f>IF($Y258="","",IF(INDEX('Per Invoice'!D$2:D$501,$Y258)="","",INDEX('Per Invoice'!D$2:D$501,$Y258)))</f>
        <v/>
      </c>
      <c r="E258">
        <f>IF($Y258="","",IF(INDEX('Per Invoice'!E$2:E$501,$Y258)="","",INDEX('Per Invoice'!E$2:E$501,$Y258)))</f>
        <v/>
      </c>
      <c r="F258">
        <f>IF($Y258="","",IF(INDEX('Per Invoice'!F$2:F$501,$Y258)="","",INDEX('Per Invoice'!F$2:F$501,$Y258)))</f>
        <v/>
      </c>
      <c r="G258">
        <f>IF($Y258="","",IF(INDEX('Per Invoice'!G$2:G$501,$Y258)="","",INDEX('Per Invoice'!G$2:G$501,$Y258)))</f>
        <v/>
      </c>
      <c r="H258">
        <f>IF($Y258="","",IF(INDEX('Per Invoice'!H$2:H$501,$Y258)="","",INDEX('Per Invoice'!H$2:H$501,$Y258)))</f>
        <v/>
      </c>
      <c r="I258">
        <f>IF($Y258="","",IF(INDEX('Per Invoice'!I$2:I$501,$Y258)="","",INDEX('Per Invoice'!I$2:I$501,$Y258)))</f>
        <v/>
      </c>
      <c r="J258">
        <f>IF($Y258="","",IF(INDEX('Per Invoice'!J$2:J$501,$Y258)="","",INDEX('Per Invoice'!J$2:J$501,$Y258)))</f>
        <v/>
      </c>
      <c r="K258">
        <f>IF($Y258="","",IF(INDEX('Per Invoice'!K$2:K$501,$Y258)="","",INDEX('Per Invoice'!K$2:K$501,$Y258)))</f>
        <v/>
      </c>
      <c r="L258" s="7">
        <f>IF($Y258="","",IF(INDEX('Per Invoice'!L$2:L$501,$Y258)="","",INDEX('Per Invoice'!L$2:L$501,$Y258)))</f>
        <v/>
      </c>
      <c r="M258" s="14">
        <f>IF($Y258="","",IF(INDEX('Per Invoice'!M$2:M$501,$Y258)="","",INDEX('Per Invoice'!M$2:M$501,$Y258)))</f>
        <v/>
      </c>
      <c r="N258">
        <f>IF($Y258="","",IF(INDEX('Per Invoice'!N$2:N$501,$Y258)="","",INDEX('Per Invoice'!N$2:N$501,$Y258)))</f>
        <v/>
      </c>
      <c r="O258">
        <f>IF($Y258="","",IF(INDEX('Per Invoice'!O$2:O$501,$Y258)="","",INDEX('Per Invoice'!O$2:O$501,$Y258)))</f>
        <v/>
      </c>
      <c r="P258" s="7">
        <f>IF($Y258="","",IF(INDEX('Per Invoice'!P$2:P$501,$Y258)="","",INDEX('Per Invoice'!P$2:P$501,$Y258)))</f>
        <v/>
      </c>
      <c r="Q258" s="7">
        <f>IF($Y258="","",IF(INDEX('Per Invoice'!Q$2:Q$501,$Y258)="","",INDEX('Per Invoice'!Q$2:Q$501,$Y258)))</f>
        <v/>
      </c>
      <c r="R258">
        <f>IF($Y258="","",IF(INDEX('Per Invoice'!R$2:R$501,$Y258)="","",INDEX('Per Invoice'!R$2:R$501,$Y258)))</f>
        <v/>
      </c>
      <c r="S258" s="7">
        <f>IF($Y258="","",IF(INDEX('Per Invoice'!S$2:S$501,$Y258)="","",INDEX('Per Invoice'!S$2:S$501,$Y258)))</f>
        <v/>
      </c>
      <c r="T258" s="7">
        <f>IF($Y258="","",IF(INDEX('Per Invoice'!T$2:T$501,$Y258)="","",INDEX('Per Invoice'!T$2:T$501,$Y258)))</f>
        <v/>
      </c>
      <c r="U258" s="7">
        <f>IF($Y258="","",IF(INDEX('Per Invoice'!U$2:U$501,$Y258)="","",INDEX('Per Invoice'!U$2:U$501,$Y258)))</f>
        <v/>
      </c>
      <c r="V258" s="7">
        <f>IF($Y258="","",IF(INDEX('Per Invoice'!V$2:V$501,$Y258)="","",INDEX('Per Invoice'!V$2:V$501,$Y258)))</f>
        <v/>
      </c>
      <c r="W258" s="7">
        <f>IF($Y258="","",IF(INDEX('Per Invoice'!W$2:W$501,$Y258)="","",INDEX('Per Invoice'!W$2:W$501,$Y258)))</f>
        <v/>
      </c>
      <c r="X258" s="7">
        <f>IF($Y258="","",IF(INDEX('Per Invoice'!X$2:X$501,$Y258)="","",INDEX('Per Invoice'!X$2:X$501,$Y258)))</f>
        <v/>
      </c>
      <c r="Y258" s="16">
        <f>IFERROR(MATCH(Settings!$C$36&amp;"|"&amp;ROWS($Y$2:$Y258),'Per Invoice'!$Z$2:$Z$501,0),"")</f>
        <v/>
      </c>
    </row>
    <row r="259">
      <c r="A259">
        <f>IF($Y259="","",IF(INDEX('Per Invoice'!A$2:A$501,$Y259)="","",INDEX('Per Invoice'!A$2:A$501,$Y259)))</f>
        <v/>
      </c>
      <c r="B259">
        <f>IF($Y259="","",IF(INDEX('Per Invoice'!B$2:B$501,$Y259)="","",INDEX('Per Invoice'!B$2:B$501,$Y259)))</f>
        <v/>
      </c>
      <c r="C259">
        <f>IF($Y259="","",IF(INDEX('Per Invoice'!C$2:C$501,$Y259)="","",INDEX('Per Invoice'!C$2:C$501,$Y259)))</f>
        <v/>
      </c>
      <c r="D259">
        <f>IF($Y259="","",IF(INDEX('Per Invoice'!D$2:D$501,$Y259)="","",INDEX('Per Invoice'!D$2:D$501,$Y259)))</f>
        <v/>
      </c>
      <c r="E259">
        <f>IF($Y259="","",IF(INDEX('Per Invoice'!E$2:E$501,$Y259)="","",INDEX('Per Invoice'!E$2:E$501,$Y259)))</f>
        <v/>
      </c>
      <c r="F259">
        <f>IF($Y259="","",IF(INDEX('Per Invoice'!F$2:F$501,$Y259)="","",INDEX('Per Invoice'!F$2:F$501,$Y259)))</f>
        <v/>
      </c>
      <c r="G259">
        <f>IF($Y259="","",IF(INDEX('Per Invoice'!G$2:G$501,$Y259)="","",INDEX('Per Invoice'!G$2:G$501,$Y259)))</f>
        <v/>
      </c>
      <c r="H259">
        <f>IF($Y259="","",IF(INDEX('Per Invoice'!H$2:H$501,$Y259)="","",INDEX('Per Invoice'!H$2:H$501,$Y259)))</f>
        <v/>
      </c>
      <c r="I259">
        <f>IF($Y259="","",IF(INDEX('Per Invoice'!I$2:I$501,$Y259)="","",INDEX('Per Invoice'!I$2:I$501,$Y259)))</f>
        <v/>
      </c>
      <c r="J259">
        <f>IF($Y259="","",IF(INDEX('Per Invoice'!J$2:J$501,$Y259)="","",INDEX('Per Invoice'!J$2:J$501,$Y259)))</f>
        <v/>
      </c>
      <c r="K259">
        <f>IF($Y259="","",IF(INDEX('Per Invoice'!K$2:K$501,$Y259)="","",INDEX('Per Invoice'!K$2:K$501,$Y259)))</f>
        <v/>
      </c>
      <c r="L259" s="7">
        <f>IF($Y259="","",IF(INDEX('Per Invoice'!L$2:L$501,$Y259)="","",INDEX('Per Invoice'!L$2:L$501,$Y259)))</f>
        <v/>
      </c>
      <c r="M259" s="14">
        <f>IF($Y259="","",IF(INDEX('Per Invoice'!M$2:M$501,$Y259)="","",INDEX('Per Invoice'!M$2:M$501,$Y259)))</f>
        <v/>
      </c>
      <c r="N259">
        <f>IF($Y259="","",IF(INDEX('Per Invoice'!N$2:N$501,$Y259)="","",INDEX('Per Invoice'!N$2:N$501,$Y259)))</f>
        <v/>
      </c>
      <c r="O259">
        <f>IF($Y259="","",IF(INDEX('Per Invoice'!O$2:O$501,$Y259)="","",INDEX('Per Invoice'!O$2:O$501,$Y259)))</f>
        <v/>
      </c>
      <c r="P259" s="7">
        <f>IF($Y259="","",IF(INDEX('Per Invoice'!P$2:P$501,$Y259)="","",INDEX('Per Invoice'!P$2:P$501,$Y259)))</f>
        <v/>
      </c>
      <c r="Q259" s="7">
        <f>IF($Y259="","",IF(INDEX('Per Invoice'!Q$2:Q$501,$Y259)="","",INDEX('Per Invoice'!Q$2:Q$501,$Y259)))</f>
        <v/>
      </c>
      <c r="R259">
        <f>IF($Y259="","",IF(INDEX('Per Invoice'!R$2:R$501,$Y259)="","",INDEX('Per Invoice'!R$2:R$501,$Y259)))</f>
        <v/>
      </c>
      <c r="S259" s="7">
        <f>IF($Y259="","",IF(INDEX('Per Invoice'!S$2:S$501,$Y259)="","",INDEX('Per Invoice'!S$2:S$501,$Y259)))</f>
        <v/>
      </c>
      <c r="T259" s="7">
        <f>IF($Y259="","",IF(INDEX('Per Invoice'!T$2:T$501,$Y259)="","",INDEX('Per Invoice'!T$2:T$501,$Y259)))</f>
        <v/>
      </c>
      <c r="U259" s="7">
        <f>IF($Y259="","",IF(INDEX('Per Invoice'!U$2:U$501,$Y259)="","",INDEX('Per Invoice'!U$2:U$501,$Y259)))</f>
        <v/>
      </c>
      <c r="V259" s="7">
        <f>IF($Y259="","",IF(INDEX('Per Invoice'!V$2:V$501,$Y259)="","",INDEX('Per Invoice'!V$2:V$501,$Y259)))</f>
        <v/>
      </c>
      <c r="W259" s="7">
        <f>IF($Y259="","",IF(INDEX('Per Invoice'!W$2:W$501,$Y259)="","",INDEX('Per Invoice'!W$2:W$501,$Y259)))</f>
        <v/>
      </c>
      <c r="X259" s="7">
        <f>IF($Y259="","",IF(INDEX('Per Invoice'!X$2:X$501,$Y259)="","",INDEX('Per Invoice'!X$2:X$501,$Y259)))</f>
        <v/>
      </c>
      <c r="Y259" s="16">
        <f>IFERROR(MATCH(Settings!$C$36&amp;"|"&amp;ROWS($Y$2:$Y259),'Per Invoice'!$Z$2:$Z$501,0),"")</f>
        <v/>
      </c>
    </row>
    <row r="260">
      <c r="A260">
        <f>IF($Y260="","",IF(INDEX('Per Invoice'!A$2:A$501,$Y260)="","",INDEX('Per Invoice'!A$2:A$501,$Y260)))</f>
        <v/>
      </c>
      <c r="B260">
        <f>IF($Y260="","",IF(INDEX('Per Invoice'!B$2:B$501,$Y260)="","",INDEX('Per Invoice'!B$2:B$501,$Y260)))</f>
        <v/>
      </c>
      <c r="C260">
        <f>IF($Y260="","",IF(INDEX('Per Invoice'!C$2:C$501,$Y260)="","",INDEX('Per Invoice'!C$2:C$501,$Y260)))</f>
        <v/>
      </c>
      <c r="D260">
        <f>IF($Y260="","",IF(INDEX('Per Invoice'!D$2:D$501,$Y260)="","",INDEX('Per Invoice'!D$2:D$501,$Y260)))</f>
        <v/>
      </c>
      <c r="E260">
        <f>IF($Y260="","",IF(INDEX('Per Invoice'!E$2:E$501,$Y260)="","",INDEX('Per Invoice'!E$2:E$501,$Y260)))</f>
        <v/>
      </c>
      <c r="F260">
        <f>IF($Y260="","",IF(INDEX('Per Invoice'!F$2:F$501,$Y260)="","",INDEX('Per Invoice'!F$2:F$501,$Y260)))</f>
        <v/>
      </c>
      <c r="G260">
        <f>IF($Y260="","",IF(INDEX('Per Invoice'!G$2:G$501,$Y260)="","",INDEX('Per Invoice'!G$2:G$501,$Y260)))</f>
        <v/>
      </c>
      <c r="H260">
        <f>IF($Y260="","",IF(INDEX('Per Invoice'!H$2:H$501,$Y260)="","",INDEX('Per Invoice'!H$2:H$501,$Y260)))</f>
        <v/>
      </c>
      <c r="I260">
        <f>IF($Y260="","",IF(INDEX('Per Invoice'!I$2:I$501,$Y260)="","",INDEX('Per Invoice'!I$2:I$501,$Y260)))</f>
        <v/>
      </c>
      <c r="J260">
        <f>IF($Y260="","",IF(INDEX('Per Invoice'!J$2:J$501,$Y260)="","",INDEX('Per Invoice'!J$2:J$501,$Y260)))</f>
        <v/>
      </c>
      <c r="K260">
        <f>IF($Y260="","",IF(INDEX('Per Invoice'!K$2:K$501,$Y260)="","",INDEX('Per Invoice'!K$2:K$501,$Y260)))</f>
        <v/>
      </c>
      <c r="L260" s="7">
        <f>IF($Y260="","",IF(INDEX('Per Invoice'!L$2:L$501,$Y260)="","",INDEX('Per Invoice'!L$2:L$501,$Y260)))</f>
        <v/>
      </c>
      <c r="M260" s="14">
        <f>IF($Y260="","",IF(INDEX('Per Invoice'!M$2:M$501,$Y260)="","",INDEX('Per Invoice'!M$2:M$501,$Y260)))</f>
        <v/>
      </c>
      <c r="N260">
        <f>IF($Y260="","",IF(INDEX('Per Invoice'!N$2:N$501,$Y260)="","",INDEX('Per Invoice'!N$2:N$501,$Y260)))</f>
        <v/>
      </c>
      <c r="O260">
        <f>IF($Y260="","",IF(INDEX('Per Invoice'!O$2:O$501,$Y260)="","",INDEX('Per Invoice'!O$2:O$501,$Y260)))</f>
        <v/>
      </c>
      <c r="P260" s="7">
        <f>IF($Y260="","",IF(INDEX('Per Invoice'!P$2:P$501,$Y260)="","",INDEX('Per Invoice'!P$2:P$501,$Y260)))</f>
        <v/>
      </c>
      <c r="Q260" s="7">
        <f>IF($Y260="","",IF(INDEX('Per Invoice'!Q$2:Q$501,$Y260)="","",INDEX('Per Invoice'!Q$2:Q$501,$Y260)))</f>
        <v/>
      </c>
      <c r="R260">
        <f>IF($Y260="","",IF(INDEX('Per Invoice'!R$2:R$501,$Y260)="","",INDEX('Per Invoice'!R$2:R$501,$Y260)))</f>
        <v/>
      </c>
      <c r="S260" s="7">
        <f>IF($Y260="","",IF(INDEX('Per Invoice'!S$2:S$501,$Y260)="","",INDEX('Per Invoice'!S$2:S$501,$Y260)))</f>
        <v/>
      </c>
      <c r="T260" s="7">
        <f>IF($Y260="","",IF(INDEX('Per Invoice'!T$2:T$501,$Y260)="","",INDEX('Per Invoice'!T$2:T$501,$Y260)))</f>
        <v/>
      </c>
      <c r="U260" s="7">
        <f>IF($Y260="","",IF(INDEX('Per Invoice'!U$2:U$501,$Y260)="","",INDEX('Per Invoice'!U$2:U$501,$Y260)))</f>
        <v/>
      </c>
      <c r="V260" s="7">
        <f>IF($Y260="","",IF(INDEX('Per Invoice'!V$2:V$501,$Y260)="","",INDEX('Per Invoice'!V$2:V$501,$Y260)))</f>
        <v/>
      </c>
      <c r="W260" s="7">
        <f>IF($Y260="","",IF(INDEX('Per Invoice'!W$2:W$501,$Y260)="","",INDEX('Per Invoice'!W$2:W$501,$Y260)))</f>
        <v/>
      </c>
      <c r="X260" s="7">
        <f>IF($Y260="","",IF(INDEX('Per Invoice'!X$2:X$501,$Y260)="","",INDEX('Per Invoice'!X$2:X$501,$Y260)))</f>
        <v/>
      </c>
      <c r="Y260" s="16">
        <f>IFERROR(MATCH(Settings!$C$36&amp;"|"&amp;ROWS($Y$2:$Y260),'Per Invoice'!$Z$2:$Z$501,0),"")</f>
        <v/>
      </c>
    </row>
    <row r="261">
      <c r="A261">
        <f>IF($Y261="","",IF(INDEX('Per Invoice'!A$2:A$501,$Y261)="","",INDEX('Per Invoice'!A$2:A$501,$Y261)))</f>
        <v/>
      </c>
      <c r="B261">
        <f>IF($Y261="","",IF(INDEX('Per Invoice'!B$2:B$501,$Y261)="","",INDEX('Per Invoice'!B$2:B$501,$Y261)))</f>
        <v/>
      </c>
      <c r="C261">
        <f>IF($Y261="","",IF(INDEX('Per Invoice'!C$2:C$501,$Y261)="","",INDEX('Per Invoice'!C$2:C$501,$Y261)))</f>
        <v/>
      </c>
      <c r="D261">
        <f>IF($Y261="","",IF(INDEX('Per Invoice'!D$2:D$501,$Y261)="","",INDEX('Per Invoice'!D$2:D$501,$Y261)))</f>
        <v/>
      </c>
      <c r="E261">
        <f>IF($Y261="","",IF(INDEX('Per Invoice'!E$2:E$501,$Y261)="","",INDEX('Per Invoice'!E$2:E$501,$Y261)))</f>
        <v/>
      </c>
      <c r="F261">
        <f>IF($Y261="","",IF(INDEX('Per Invoice'!F$2:F$501,$Y261)="","",INDEX('Per Invoice'!F$2:F$501,$Y261)))</f>
        <v/>
      </c>
      <c r="G261">
        <f>IF($Y261="","",IF(INDEX('Per Invoice'!G$2:G$501,$Y261)="","",INDEX('Per Invoice'!G$2:G$501,$Y261)))</f>
        <v/>
      </c>
      <c r="H261">
        <f>IF($Y261="","",IF(INDEX('Per Invoice'!H$2:H$501,$Y261)="","",INDEX('Per Invoice'!H$2:H$501,$Y261)))</f>
        <v/>
      </c>
      <c r="I261">
        <f>IF($Y261="","",IF(INDEX('Per Invoice'!I$2:I$501,$Y261)="","",INDEX('Per Invoice'!I$2:I$501,$Y261)))</f>
        <v/>
      </c>
      <c r="J261">
        <f>IF($Y261="","",IF(INDEX('Per Invoice'!J$2:J$501,$Y261)="","",INDEX('Per Invoice'!J$2:J$501,$Y261)))</f>
        <v/>
      </c>
      <c r="K261">
        <f>IF($Y261="","",IF(INDEX('Per Invoice'!K$2:K$501,$Y261)="","",INDEX('Per Invoice'!K$2:K$501,$Y261)))</f>
        <v/>
      </c>
      <c r="L261" s="7">
        <f>IF($Y261="","",IF(INDEX('Per Invoice'!L$2:L$501,$Y261)="","",INDEX('Per Invoice'!L$2:L$501,$Y261)))</f>
        <v/>
      </c>
      <c r="M261" s="14">
        <f>IF($Y261="","",IF(INDEX('Per Invoice'!M$2:M$501,$Y261)="","",INDEX('Per Invoice'!M$2:M$501,$Y261)))</f>
        <v/>
      </c>
      <c r="N261">
        <f>IF($Y261="","",IF(INDEX('Per Invoice'!N$2:N$501,$Y261)="","",INDEX('Per Invoice'!N$2:N$501,$Y261)))</f>
        <v/>
      </c>
      <c r="O261">
        <f>IF($Y261="","",IF(INDEX('Per Invoice'!O$2:O$501,$Y261)="","",INDEX('Per Invoice'!O$2:O$501,$Y261)))</f>
        <v/>
      </c>
      <c r="P261" s="7">
        <f>IF($Y261="","",IF(INDEX('Per Invoice'!P$2:P$501,$Y261)="","",INDEX('Per Invoice'!P$2:P$501,$Y261)))</f>
        <v/>
      </c>
      <c r="Q261" s="7">
        <f>IF($Y261="","",IF(INDEX('Per Invoice'!Q$2:Q$501,$Y261)="","",INDEX('Per Invoice'!Q$2:Q$501,$Y261)))</f>
        <v/>
      </c>
      <c r="R261">
        <f>IF($Y261="","",IF(INDEX('Per Invoice'!R$2:R$501,$Y261)="","",INDEX('Per Invoice'!R$2:R$501,$Y261)))</f>
        <v/>
      </c>
      <c r="S261" s="7">
        <f>IF($Y261="","",IF(INDEX('Per Invoice'!S$2:S$501,$Y261)="","",INDEX('Per Invoice'!S$2:S$501,$Y261)))</f>
        <v/>
      </c>
      <c r="T261" s="7">
        <f>IF($Y261="","",IF(INDEX('Per Invoice'!T$2:T$501,$Y261)="","",INDEX('Per Invoice'!T$2:T$501,$Y261)))</f>
        <v/>
      </c>
      <c r="U261" s="7">
        <f>IF($Y261="","",IF(INDEX('Per Invoice'!U$2:U$501,$Y261)="","",INDEX('Per Invoice'!U$2:U$501,$Y261)))</f>
        <v/>
      </c>
      <c r="V261" s="7">
        <f>IF($Y261="","",IF(INDEX('Per Invoice'!V$2:V$501,$Y261)="","",INDEX('Per Invoice'!V$2:V$501,$Y261)))</f>
        <v/>
      </c>
      <c r="W261" s="7">
        <f>IF($Y261="","",IF(INDEX('Per Invoice'!W$2:W$501,$Y261)="","",INDEX('Per Invoice'!W$2:W$501,$Y261)))</f>
        <v/>
      </c>
      <c r="X261" s="7">
        <f>IF($Y261="","",IF(INDEX('Per Invoice'!X$2:X$501,$Y261)="","",INDEX('Per Invoice'!X$2:X$501,$Y261)))</f>
        <v/>
      </c>
      <c r="Y261" s="16">
        <f>IFERROR(MATCH(Settings!$C$36&amp;"|"&amp;ROWS($Y$2:$Y261),'Per Invoice'!$Z$2:$Z$501,0),"")</f>
        <v/>
      </c>
    </row>
    <row r="262">
      <c r="A262">
        <f>IF($Y262="","",IF(INDEX('Per Invoice'!A$2:A$501,$Y262)="","",INDEX('Per Invoice'!A$2:A$501,$Y262)))</f>
        <v/>
      </c>
      <c r="B262">
        <f>IF($Y262="","",IF(INDEX('Per Invoice'!B$2:B$501,$Y262)="","",INDEX('Per Invoice'!B$2:B$501,$Y262)))</f>
        <v/>
      </c>
      <c r="C262">
        <f>IF($Y262="","",IF(INDEX('Per Invoice'!C$2:C$501,$Y262)="","",INDEX('Per Invoice'!C$2:C$501,$Y262)))</f>
        <v/>
      </c>
      <c r="D262">
        <f>IF($Y262="","",IF(INDEX('Per Invoice'!D$2:D$501,$Y262)="","",INDEX('Per Invoice'!D$2:D$501,$Y262)))</f>
        <v/>
      </c>
      <c r="E262">
        <f>IF($Y262="","",IF(INDEX('Per Invoice'!E$2:E$501,$Y262)="","",INDEX('Per Invoice'!E$2:E$501,$Y262)))</f>
        <v/>
      </c>
      <c r="F262">
        <f>IF($Y262="","",IF(INDEX('Per Invoice'!F$2:F$501,$Y262)="","",INDEX('Per Invoice'!F$2:F$501,$Y262)))</f>
        <v/>
      </c>
      <c r="G262">
        <f>IF($Y262="","",IF(INDEX('Per Invoice'!G$2:G$501,$Y262)="","",INDEX('Per Invoice'!G$2:G$501,$Y262)))</f>
        <v/>
      </c>
      <c r="H262">
        <f>IF($Y262="","",IF(INDEX('Per Invoice'!H$2:H$501,$Y262)="","",INDEX('Per Invoice'!H$2:H$501,$Y262)))</f>
        <v/>
      </c>
      <c r="I262">
        <f>IF($Y262="","",IF(INDEX('Per Invoice'!I$2:I$501,$Y262)="","",INDEX('Per Invoice'!I$2:I$501,$Y262)))</f>
        <v/>
      </c>
      <c r="J262">
        <f>IF($Y262="","",IF(INDEX('Per Invoice'!J$2:J$501,$Y262)="","",INDEX('Per Invoice'!J$2:J$501,$Y262)))</f>
        <v/>
      </c>
      <c r="K262">
        <f>IF($Y262="","",IF(INDEX('Per Invoice'!K$2:K$501,$Y262)="","",INDEX('Per Invoice'!K$2:K$501,$Y262)))</f>
        <v/>
      </c>
      <c r="L262" s="7">
        <f>IF($Y262="","",IF(INDEX('Per Invoice'!L$2:L$501,$Y262)="","",INDEX('Per Invoice'!L$2:L$501,$Y262)))</f>
        <v/>
      </c>
      <c r="M262" s="14">
        <f>IF($Y262="","",IF(INDEX('Per Invoice'!M$2:M$501,$Y262)="","",INDEX('Per Invoice'!M$2:M$501,$Y262)))</f>
        <v/>
      </c>
      <c r="N262">
        <f>IF($Y262="","",IF(INDEX('Per Invoice'!N$2:N$501,$Y262)="","",INDEX('Per Invoice'!N$2:N$501,$Y262)))</f>
        <v/>
      </c>
      <c r="O262">
        <f>IF($Y262="","",IF(INDEX('Per Invoice'!O$2:O$501,$Y262)="","",INDEX('Per Invoice'!O$2:O$501,$Y262)))</f>
        <v/>
      </c>
      <c r="P262" s="7">
        <f>IF($Y262="","",IF(INDEX('Per Invoice'!P$2:P$501,$Y262)="","",INDEX('Per Invoice'!P$2:P$501,$Y262)))</f>
        <v/>
      </c>
      <c r="Q262" s="7">
        <f>IF($Y262="","",IF(INDEX('Per Invoice'!Q$2:Q$501,$Y262)="","",INDEX('Per Invoice'!Q$2:Q$501,$Y262)))</f>
        <v/>
      </c>
      <c r="R262">
        <f>IF($Y262="","",IF(INDEX('Per Invoice'!R$2:R$501,$Y262)="","",INDEX('Per Invoice'!R$2:R$501,$Y262)))</f>
        <v/>
      </c>
      <c r="S262" s="7">
        <f>IF($Y262="","",IF(INDEX('Per Invoice'!S$2:S$501,$Y262)="","",INDEX('Per Invoice'!S$2:S$501,$Y262)))</f>
        <v/>
      </c>
      <c r="T262" s="7">
        <f>IF($Y262="","",IF(INDEX('Per Invoice'!T$2:T$501,$Y262)="","",INDEX('Per Invoice'!T$2:T$501,$Y262)))</f>
        <v/>
      </c>
      <c r="U262" s="7">
        <f>IF($Y262="","",IF(INDEX('Per Invoice'!U$2:U$501,$Y262)="","",INDEX('Per Invoice'!U$2:U$501,$Y262)))</f>
        <v/>
      </c>
      <c r="V262" s="7">
        <f>IF($Y262="","",IF(INDEX('Per Invoice'!V$2:V$501,$Y262)="","",INDEX('Per Invoice'!V$2:V$501,$Y262)))</f>
        <v/>
      </c>
      <c r="W262" s="7">
        <f>IF($Y262="","",IF(INDEX('Per Invoice'!W$2:W$501,$Y262)="","",INDEX('Per Invoice'!W$2:W$501,$Y262)))</f>
        <v/>
      </c>
      <c r="X262" s="7">
        <f>IF($Y262="","",IF(INDEX('Per Invoice'!X$2:X$501,$Y262)="","",INDEX('Per Invoice'!X$2:X$501,$Y262)))</f>
        <v/>
      </c>
      <c r="Y262" s="16">
        <f>IFERROR(MATCH(Settings!$C$36&amp;"|"&amp;ROWS($Y$2:$Y262),'Per Invoice'!$Z$2:$Z$501,0),"")</f>
        <v/>
      </c>
    </row>
    <row r="263">
      <c r="A263">
        <f>IF($Y263="","",IF(INDEX('Per Invoice'!A$2:A$501,$Y263)="","",INDEX('Per Invoice'!A$2:A$501,$Y263)))</f>
        <v/>
      </c>
      <c r="B263">
        <f>IF($Y263="","",IF(INDEX('Per Invoice'!B$2:B$501,$Y263)="","",INDEX('Per Invoice'!B$2:B$501,$Y263)))</f>
        <v/>
      </c>
      <c r="C263">
        <f>IF($Y263="","",IF(INDEX('Per Invoice'!C$2:C$501,$Y263)="","",INDEX('Per Invoice'!C$2:C$501,$Y263)))</f>
        <v/>
      </c>
      <c r="D263">
        <f>IF($Y263="","",IF(INDEX('Per Invoice'!D$2:D$501,$Y263)="","",INDEX('Per Invoice'!D$2:D$501,$Y263)))</f>
        <v/>
      </c>
      <c r="E263">
        <f>IF($Y263="","",IF(INDEX('Per Invoice'!E$2:E$501,$Y263)="","",INDEX('Per Invoice'!E$2:E$501,$Y263)))</f>
        <v/>
      </c>
      <c r="F263">
        <f>IF($Y263="","",IF(INDEX('Per Invoice'!F$2:F$501,$Y263)="","",INDEX('Per Invoice'!F$2:F$501,$Y263)))</f>
        <v/>
      </c>
      <c r="G263">
        <f>IF($Y263="","",IF(INDEX('Per Invoice'!G$2:G$501,$Y263)="","",INDEX('Per Invoice'!G$2:G$501,$Y263)))</f>
        <v/>
      </c>
      <c r="H263">
        <f>IF($Y263="","",IF(INDEX('Per Invoice'!H$2:H$501,$Y263)="","",INDEX('Per Invoice'!H$2:H$501,$Y263)))</f>
        <v/>
      </c>
      <c r="I263">
        <f>IF($Y263="","",IF(INDEX('Per Invoice'!I$2:I$501,$Y263)="","",INDEX('Per Invoice'!I$2:I$501,$Y263)))</f>
        <v/>
      </c>
      <c r="J263">
        <f>IF($Y263="","",IF(INDEX('Per Invoice'!J$2:J$501,$Y263)="","",INDEX('Per Invoice'!J$2:J$501,$Y263)))</f>
        <v/>
      </c>
      <c r="K263">
        <f>IF($Y263="","",IF(INDEX('Per Invoice'!K$2:K$501,$Y263)="","",INDEX('Per Invoice'!K$2:K$501,$Y263)))</f>
        <v/>
      </c>
      <c r="L263" s="7">
        <f>IF($Y263="","",IF(INDEX('Per Invoice'!L$2:L$501,$Y263)="","",INDEX('Per Invoice'!L$2:L$501,$Y263)))</f>
        <v/>
      </c>
      <c r="M263" s="14">
        <f>IF($Y263="","",IF(INDEX('Per Invoice'!M$2:M$501,$Y263)="","",INDEX('Per Invoice'!M$2:M$501,$Y263)))</f>
        <v/>
      </c>
      <c r="N263">
        <f>IF($Y263="","",IF(INDEX('Per Invoice'!N$2:N$501,$Y263)="","",INDEX('Per Invoice'!N$2:N$501,$Y263)))</f>
        <v/>
      </c>
      <c r="O263">
        <f>IF($Y263="","",IF(INDEX('Per Invoice'!O$2:O$501,$Y263)="","",INDEX('Per Invoice'!O$2:O$501,$Y263)))</f>
        <v/>
      </c>
      <c r="P263" s="7">
        <f>IF($Y263="","",IF(INDEX('Per Invoice'!P$2:P$501,$Y263)="","",INDEX('Per Invoice'!P$2:P$501,$Y263)))</f>
        <v/>
      </c>
      <c r="Q263" s="7">
        <f>IF($Y263="","",IF(INDEX('Per Invoice'!Q$2:Q$501,$Y263)="","",INDEX('Per Invoice'!Q$2:Q$501,$Y263)))</f>
        <v/>
      </c>
      <c r="R263">
        <f>IF($Y263="","",IF(INDEX('Per Invoice'!R$2:R$501,$Y263)="","",INDEX('Per Invoice'!R$2:R$501,$Y263)))</f>
        <v/>
      </c>
      <c r="S263" s="7">
        <f>IF($Y263="","",IF(INDEX('Per Invoice'!S$2:S$501,$Y263)="","",INDEX('Per Invoice'!S$2:S$501,$Y263)))</f>
        <v/>
      </c>
      <c r="T263" s="7">
        <f>IF($Y263="","",IF(INDEX('Per Invoice'!T$2:T$501,$Y263)="","",INDEX('Per Invoice'!T$2:T$501,$Y263)))</f>
        <v/>
      </c>
      <c r="U263" s="7">
        <f>IF($Y263="","",IF(INDEX('Per Invoice'!U$2:U$501,$Y263)="","",INDEX('Per Invoice'!U$2:U$501,$Y263)))</f>
        <v/>
      </c>
      <c r="V263" s="7">
        <f>IF($Y263="","",IF(INDEX('Per Invoice'!V$2:V$501,$Y263)="","",INDEX('Per Invoice'!V$2:V$501,$Y263)))</f>
        <v/>
      </c>
      <c r="W263" s="7">
        <f>IF($Y263="","",IF(INDEX('Per Invoice'!W$2:W$501,$Y263)="","",INDEX('Per Invoice'!W$2:W$501,$Y263)))</f>
        <v/>
      </c>
      <c r="X263" s="7">
        <f>IF($Y263="","",IF(INDEX('Per Invoice'!X$2:X$501,$Y263)="","",INDEX('Per Invoice'!X$2:X$501,$Y263)))</f>
        <v/>
      </c>
      <c r="Y263" s="16">
        <f>IFERROR(MATCH(Settings!$C$36&amp;"|"&amp;ROWS($Y$2:$Y263),'Per Invoice'!$Z$2:$Z$501,0),"")</f>
        <v/>
      </c>
    </row>
    <row r="264">
      <c r="A264">
        <f>IF($Y264="","",IF(INDEX('Per Invoice'!A$2:A$501,$Y264)="","",INDEX('Per Invoice'!A$2:A$501,$Y264)))</f>
        <v/>
      </c>
      <c r="B264">
        <f>IF($Y264="","",IF(INDEX('Per Invoice'!B$2:B$501,$Y264)="","",INDEX('Per Invoice'!B$2:B$501,$Y264)))</f>
        <v/>
      </c>
      <c r="C264">
        <f>IF($Y264="","",IF(INDEX('Per Invoice'!C$2:C$501,$Y264)="","",INDEX('Per Invoice'!C$2:C$501,$Y264)))</f>
        <v/>
      </c>
      <c r="D264">
        <f>IF($Y264="","",IF(INDEX('Per Invoice'!D$2:D$501,$Y264)="","",INDEX('Per Invoice'!D$2:D$501,$Y264)))</f>
        <v/>
      </c>
      <c r="E264">
        <f>IF($Y264="","",IF(INDEX('Per Invoice'!E$2:E$501,$Y264)="","",INDEX('Per Invoice'!E$2:E$501,$Y264)))</f>
        <v/>
      </c>
      <c r="F264">
        <f>IF($Y264="","",IF(INDEX('Per Invoice'!F$2:F$501,$Y264)="","",INDEX('Per Invoice'!F$2:F$501,$Y264)))</f>
        <v/>
      </c>
      <c r="G264">
        <f>IF($Y264="","",IF(INDEX('Per Invoice'!G$2:G$501,$Y264)="","",INDEX('Per Invoice'!G$2:G$501,$Y264)))</f>
        <v/>
      </c>
      <c r="H264">
        <f>IF($Y264="","",IF(INDEX('Per Invoice'!H$2:H$501,$Y264)="","",INDEX('Per Invoice'!H$2:H$501,$Y264)))</f>
        <v/>
      </c>
      <c r="I264">
        <f>IF($Y264="","",IF(INDEX('Per Invoice'!I$2:I$501,$Y264)="","",INDEX('Per Invoice'!I$2:I$501,$Y264)))</f>
        <v/>
      </c>
      <c r="J264">
        <f>IF($Y264="","",IF(INDEX('Per Invoice'!J$2:J$501,$Y264)="","",INDEX('Per Invoice'!J$2:J$501,$Y264)))</f>
        <v/>
      </c>
      <c r="K264">
        <f>IF($Y264="","",IF(INDEX('Per Invoice'!K$2:K$501,$Y264)="","",INDEX('Per Invoice'!K$2:K$501,$Y264)))</f>
        <v/>
      </c>
      <c r="L264" s="7">
        <f>IF($Y264="","",IF(INDEX('Per Invoice'!L$2:L$501,$Y264)="","",INDEX('Per Invoice'!L$2:L$501,$Y264)))</f>
        <v/>
      </c>
      <c r="M264" s="14">
        <f>IF($Y264="","",IF(INDEX('Per Invoice'!M$2:M$501,$Y264)="","",INDEX('Per Invoice'!M$2:M$501,$Y264)))</f>
        <v/>
      </c>
      <c r="N264">
        <f>IF($Y264="","",IF(INDEX('Per Invoice'!N$2:N$501,$Y264)="","",INDEX('Per Invoice'!N$2:N$501,$Y264)))</f>
        <v/>
      </c>
      <c r="O264">
        <f>IF($Y264="","",IF(INDEX('Per Invoice'!O$2:O$501,$Y264)="","",INDEX('Per Invoice'!O$2:O$501,$Y264)))</f>
        <v/>
      </c>
      <c r="P264" s="7">
        <f>IF($Y264="","",IF(INDEX('Per Invoice'!P$2:P$501,$Y264)="","",INDEX('Per Invoice'!P$2:P$501,$Y264)))</f>
        <v/>
      </c>
      <c r="Q264" s="7">
        <f>IF($Y264="","",IF(INDEX('Per Invoice'!Q$2:Q$501,$Y264)="","",INDEX('Per Invoice'!Q$2:Q$501,$Y264)))</f>
        <v/>
      </c>
      <c r="R264">
        <f>IF($Y264="","",IF(INDEX('Per Invoice'!R$2:R$501,$Y264)="","",INDEX('Per Invoice'!R$2:R$501,$Y264)))</f>
        <v/>
      </c>
      <c r="S264" s="7">
        <f>IF($Y264="","",IF(INDEX('Per Invoice'!S$2:S$501,$Y264)="","",INDEX('Per Invoice'!S$2:S$501,$Y264)))</f>
        <v/>
      </c>
      <c r="T264" s="7">
        <f>IF($Y264="","",IF(INDEX('Per Invoice'!T$2:T$501,$Y264)="","",INDEX('Per Invoice'!T$2:T$501,$Y264)))</f>
        <v/>
      </c>
      <c r="U264" s="7">
        <f>IF($Y264="","",IF(INDEX('Per Invoice'!U$2:U$501,$Y264)="","",INDEX('Per Invoice'!U$2:U$501,$Y264)))</f>
        <v/>
      </c>
      <c r="V264" s="7">
        <f>IF($Y264="","",IF(INDEX('Per Invoice'!V$2:V$501,$Y264)="","",INDEX('Per Invoice'!V$2:V$501,$Y264)))</f>
        <v/>
      </c>
      <c r="W264" s="7">
        <f>IF($Y264="","",IF(INDEX('Per Invoice'!W$2:W$501,$Y264)="","",INDEX('Per Invoice'!W$2:W$501,$Y264)))</f>
        <v/>
      </c>
      <c r="X264" s="7">
        <f>IF($Y264="","",IF(INDEX('Per Invoice'!X$2:X$501,$Y264)="","",INDEX('Per Invoice'!X$2:X$501,$Y264)))</f>
        <v/>
      </c>
      <c r="Y264" s="16">
        <f>IFERROR(MATCH(Settings!$C$36&amp;"|"&amp;ROWS($Y$2:$Y264),'Per Invoice'!$Z$2:$Z$501,0),"")</f>
        <v/>
      </c>
    </row>
    <row r="265">
      <c r="A265">
        <f>IF($Y265="","",IF(INDEX('Per Invoice'!A$2:A$501,$Y265)="","",INDEX('Per Invoice'!A$2:A$501,$Y265)))</f>
        <v/>
      </c>
      <c r="B265">
        <f>IF($Y265="","",IF(INDEX('Per Invoice'!B$2:B$501,$Y265)="","",INDEX('Per Invoice'!B$2:B$501,$Y265)))</f>
        <v/>
      </c>
      <c r="C265">
        <f>IF($Y265="","",IF(INDEX('Per Invoice'!C$2:C$501,$Y265)="","",INDEX('Per Invoice'!C$2:C$501,$Y265)))</f>
        <v/>
      </c>
      <c r="D265">
        <f>IF($Y265="","",IF(INDEX('Per Invoice'!D$2:D$501,$Y265)="","",INDEX('Per Invoice'!D$2:D$501,$Y265)))</f>
        <v/>
      </c>
      <c r="E265">
        <f>IF($Y265="","",IF(INDEX('Per Invoice'!E$2:E$501,$Y265)="","",INDEX('Per Invoice'!E$2:E$501,$Y265)))</f>
        <v/>
      </c>
      <c r="F265">
        <f>IF($Y265="","",IF(INDEX('Per Invoice'!F$2:F$501,$Y265)="","",INDEX('Per Invoice'!F$2:F$501,$Y265)))</f>
        <v/>
      </c>
      <c r="G265">
        <f>IF($Y265="","",IF(INDEX('Per Invoice'!G$2:G$501,$Y265)="","",INDEX('Per Invoice'!G$2:G$501,$Y265)))</f>
        <v/>
      </c>
      <c r="H265">
        <f>IF($Y265="","",IF(INDEX('Per Invoice'!H$2:H$501,$Y265)="","",INDEX('Per Invoice'!H$2:H$501,$Y265)))</f>
        <v/>
      </c>
      <c r="I265">
        <f>IF($Y265="","",IF(INDEX('Per Invoice'!I$2:I$501,$Y265)="","",INDEX('Per Invoice'!I$2:I$501,$Y265)))</f>
        <v/>
      </c>
      <c r="J265">
        <f>IF($Y265="","",IF(INDEX('Per Invoice'!J$2:J$501,$Y265)="","",INDEX('Per Invoice'!J$2:J$501,$Y265)))</f>
        <v/>
      </c>
      <c r="K265">
        <f>IF($Y265="","",IF(INDEX('Per Invoice'!K$2:K$501,$Y265)="","",INDEX('Per Invoice'!K$2:K$501,$Y265)))</f>
        <v/>
      </c>
      <c r="L265" s="7">
        <f>IF($Y265="","",IF(INDEX('Per Invoice'!L$2:L$501,$Y265)="","",INDEX('Per Invoice'!L$2:L$501,$Y265)))</f>
        <v/>
      </c>
      <c r="M265" s="14">
        <f>IF($Y265="","",IF(INDEX('Per Invoice'!M$2:M$501,$Y265)="","",INDEX('Per Invoice'!M$2:M$501,$Y265)))</f>
        <v/>
      </c>
      <c r="N265">
        <f>IF($Y265="","",IF(INDEX('Per Invoice'!N$2:N$501,$Y265)="","",INDEX('Per Invoice'!N$2:N$501,$Y265)))</f>
        <v/>
      </c>
      <c r="O265">
        <f>IF($Y265="","",IF(INDEX('Per Invoice'!O$2:O$501,$Y265)="","",INDEX('Per Invoice'!O$2:O$501,$Y265)))</f>
        <v/>
      </c>
      <c r="P265" s="7">
        <f>IF($Y265="","",IF(INDEX('Per Invoice'!P$2:P$501,$Y265)="","",INDEX('Per Invoice'!P$2:P$501,$Y265)))</f>
        <v/>
      </c>
      <c r="Q265" s="7">
        <f>IF($Y265="","",IF(INDEX('Per Invoice'!Q$2:Q$501,$Y265)="","",INDEX('Per Invoice'!Q$2:Q$501,$Y265)))</f>
        <v/>
      </c>
      <c r="R265">
        <f>IF($Y265="","",IF(INDEX('Per Invoice'!R$2:R$501,$Y265)="","",INDEX('Per Invoice'!R$2:R$501,$Y265)))</f>
        <v/>
      </c>
      <c r="S265" s="7">
        <f>IF($Y265="","",IF(INDEX('Per Invoice'!S$2:S$501,$Y265)="","",INDEX('Per Invoice'!S$2:S$501,$Y265)))</f>
        <v/>
      </c>
      <c r="T265" s="7">
        <f>IF($Y265="","",IF(INDEX('Per Invoice'!T$2:T$501,$Y265)="","",INDEX('Per Invoice'!T$2:T$501,$Y265)))</f>
        <v/>
      </c>
      <c r="U265" s="7">
        <f>IF($Y265="","",IF(INDEX('Per Invoice'!U$2:U$501,$Y265)="","",INDEX('Per Invoice'!U$2:U$501,$Y265)))</f>
        <v/>
      </c>
      <c r="V265" s="7">
        <f>IF($Y265="","",IF(INDEX('Per Invoice'!V$2:V$501,$Y265)="","",INDEX('Per Invoice'!V$2:V$501,$Y265)))</f>
        <v/>
      </c>
      <c r="W265" s="7">
        <f>IF($Y265="","",IF(INDEX('Per Invoice'!W$2:W$501,$Y265)="","",INDEX('Per Invoice'!W$2:W$501,$Y265)))</f>
        <v/>
      </c>
      <c r="X265" s="7">
        <f>IF($Y265="","",IF(INDEX('Per Invoice'!X$2:X$501,$Y265)="","",INDEX('Per Invoice'!X$2:X$501,$Y265)))</f>
        <v/>
      </c>
      <c r="Y265" s="16">
        <f>IFERROR(MATCH(Settings!$C$36&amp;"|"&amp;ROWS($Y$2:$Y265),'Per Invoice'!$Z$2:$Z$501,0),"")</f>
        <v/>
      </c>
    </row>
    <row r="266">
      <c r="A266">
        <f>IF($Y266="","",IF(INDEX('Per Invoice'!A$2:A$501,$Y266)="","",INDEX('Per Invoice'!A$2:A$501,$Y266)))</f>
        <v/>
      </c>
      <c r="B266">
        <f>IF($Y266="","",IF(INDEX('Per Invoice'!B$2:B$501,$Y266)="","",INDEX('Per Invoice'!B$2:B$501,$Y266)))</f>
        <v/>
      </c>
      <c r="C266">
        <f>IF($Y266="","",IF(INDEX('Per Invoice'!C$2:C$501,$Y266)="","",INDEX('Per Invoice'!C$2:C$501,$Y266)))</f>
        <v/>
      </c>
      <c r="D266">
        <f>IF($Y266="","",IF(INDEX('Per Invoice'!D$2:D$501,$Y266)="","",INDEX('Per Invoice'!D$2:D$501,$Y266)))</f>
        <v/>
      </c>
      <c r="E266">
        <f>IF($Y266="","",IF(INDEX('Per Invoice'!E$2:E$501,$Y266)="","",INDEX('Per Invoice'!E$2:E$501,$Y266)))</f>
        <v/>
      </c>
      <c r="F266">
        <f>IF($Y266="","",IF(INDEX('Per Invoice'!F$2:F$501,$Y266)="","",INDEX('Per Invoice'!F$2:F$501,$Y266)))</f>
        <v/>
      </c>
      <c r="G266">
        <f>IF($Y266="","",IF(INDEX('Per Invoice'!G$2:G$501,$Y266)="","",INDEX('Per Invoice'!G$2:G$501,$Y266)))</f>
        <v/>
      </c>
      <c r="H266">
        <f>IF($Y266="","",IF(INDEX('Per Invoice'!H$2:H$501,$Y266)="","",INDEX('Per Invoice'!H$2:H$501,$Y266)))</f>
        <v/>
      </c>
      <c r="I266">
        <f>IF($Y266="","",IF(INDEX('Per Invoice'!I$2:I$501,$Y266)="","",INDEX('Per Invoice'!I$2:I$501,$Y266)))</f>
        <v/>
      </c>
      <c r="J266">
        <f>IF($Y266="","",IF(INDEX('Per Invoice'!J$2:J$501,$Y266)="","",INDEX('Per Invoice'!J$2:J$501,$Y266)))</f>
        <v/>
      </c>
      <c r="K266">
        <f>IF($Y266="","",IF(INDEX('Per Invoice'!K$2:K$501,$Y266)="","",INDEX('Per Invoice'!K$2:K$501,$Y266)))</f>
        <v/>
      </c>
      <c r="L266" s="7">
        <f>IF($Y266="","",IF(INDEX('Per Invoice'!L$2:L$501,$Y266)="","",INDEX('Per Invoice'!L$2:L$501,$Y266)))</f>
        <v/>
      </c>
      <c r="M266" s="14">
        <f>IF($Y266="","",IF(INDEX('Per Invoice'!M$2:M$501,$Y266)="","",INDEX('Per Invoice'!M$2:M$501,$Y266)))</f>
        <v/>
      </c>
      <c r="N266">
        <f>IF($Y266="","",IF(INDEX('Per Invoice'!N$2:N$501,$Y266)="","",INDEX('Per Invoice'!N$2:N$501,$Y266)))</f>
        <v/>
      </c>
      <c r="O266">
        <f>IF($Y266="","",IF(INDEX('Per Invoice'!O$2:O$501,$Y266)="","",INDEX('Per Invoice'!O$2:O$501,$Y266)))</f>
        <v/>
      </c>
      <c r="P266" s="7">
        <f>IF($Y266="","",IF(INDEX('Per Invoice'!P$2:P$501,$Y266)="","",INDEX('Per Invoice'!P$2:P$501,$Y266)))</f>
        <v/>
      </c>
      <c r="Q266" s="7">
        <f>IF($Y266="","",IF(INDEX('Per Invoice'!Q$2:Q$501,$Y266)="","",INDEX('Per Invoice'!Q$2:Q$501,$Y266)))</f>
        <v/>
      </c>
      <c r="R266">
        <f>IF($Y266="","",IF(INDEX('Per Invoice'!R$2:R$501,$Y266)="","",INDEX('Per Invoice'!R$2:R$501,$Y266)))</f>
        <v/>
      </c>
      <c r="S266" s="7">
        <f>IF($Y266="","",IF(INDEX('Per Invoice'!S$2:S$501,$Y266)="","",INDEX('Per Invoice'!S$2:S$501,$Y266)))</f>
        <v/>
      </c>
      <c r="T266" s="7">
        <f>IF($Y266="","",IF(INDEX('Per Invoice'!T$2:T$501,$Y266)="","",INDEX('Per Invoice'!T$2:T$501,$Y266)))</f>
        <v/>
      </c>
      <c r="U266" s="7">
        <f>IF($Y266="","",IF(INDEX('Per Invoice'!U$2:U$501,$Y266)="","",INDEX('Per Invoice'!U$2:U$501,$Y266)))</f>
        <v/>
      </c>
      <c r="V266" s="7">
        <f>IF($Y266="","",IF(INDEX('Per Invoice'!V$2:V$501,$Y266)="","",INDEX('Per Invoice'!V$2:V$501,$Y266)))</f>
        <v/>
      </c>
      <c r="W266" s="7">
        <f>IF($Y266="","",IF(INDEX('Per Invoice'!W$2:W$501,$Y266)="","",INDEX('Per Invoice'!W$2:W$501,$Y266)))</f>
        <v/>
      </c>
      <c r="X266" s="7">
        <f>IF($Y266="","",IF(INDEX('Per Invoice'!X$2:X$501,$Y266)="","",INDEX('Per Invoice'!X$2:X$501,$Y266)))</f>
        <v/>
      </c>
      <c r="Y266" s="16">
        <f>IFERROR(MATCH(Settings!$C$36&amp;"|"&amp;ROWS($Y$2:$Y266),'Per Invoice'!$Z$2:$Z$501,0),"")</f>
        <v/>
      </c>
    </row>
    <row r="267">
      <c r="A267">
        <f>IF($Y267="","",IF(INDEX('Per Invoice'!A$2:A$501,$Y267)="","",INDEX('Per Invoice'!A$2:A$501,$Y267)))</f>
        <v/>
      </c>
      <c r="B267">
        <f>IF($Y267="","",IF(INDEX('Per Invoice'!B$2:B$501,$Y267)="","",INDEX('Per Invoice'!B$2:B$501,$Y267)))</f>
        <v/>
      </c>
      <c r="C267">
        <f>IF($Y267="","",IF(INDEX('Per Invoice'!C$2:C$501,$Y267)="","",INDEX('Per Invoice'!C$2:C$501,$Y267)))</f>
        <v/>
      </c>
      <c r="D267">
        <f>IF($Y267="","",IF(INDEX('Per Invoice'!D$2:D$501,$Y267)="","",INDEX('Per Invoice'!D$2:D$501,$Y267)))</f>
        <v/>
      </c>
      <c r="E267">
        <f>IF($Y267="","",IF(INDEX('Per Invoice'!E$2:E$501,$Y267)="","",INDEX('Per Invoice'!E$2:E$501,$Y267)))</f>
        <v/>
      </c>
      <c r="F267">
        <f>IF($Y267="","",IF(INDEX('Per Invoice'!F$2:F$501,$Y267)="","",INDEX('Per Invoice'!F$2:F$501,$Y267)))</f>
        <v/>
      </c>
      <c r="G267">
        <f>IF($Y267="","",IF(INDEX('Per Invoice'!G$2:G$501,$Y267)="","",INDEX('Per Invoice'!G$2:G$501,$Y267)))</f>
        <v/>
      </c>
      <c r="H267">
        <f>IF($Y267="","",IF(INDEX('Per Invoice'!H$2:H$501,$Y267)="","",INDEX('Per Invoice'!H$2:H$501,$Y267)))</f>
        <v/>
      </c>
      <c r="I267">
        <f>IF($Y267="","",IF(INDEX('Per Invoice'!I$2:I$501,$Y267)="","",INDEX('Per Invoice'!I$2:I$501,$Y267)))</f>
        <v/>
      </c>
      <c r="J267">
        <f>IF($Y267="","",IF(INDEX('Per Invoice'!J$2:J$501,$Y267)="","",INDEX('Per Invoice'!J$2:J$501,$Y267)))</f>
        <v/>
      </c>
      <c r="K267">
        <f>IF($Y267="","",IF(INDEX('Per Invoice'!K$2:K$501,$Y267)="","",INDEX('Per Invoice'!K$2:K$501,$Y267)))</f>
        <v/>
      </c>
      <c r="L267" s="7">
        <f>IF($Y267="","",IF(INDEX('Per Invoice'!L$2:L$501,$Y267)="","",INDEX('Per Invoice'!L$2:L$501,$Y267)))</f>
        <v/>
      </c>
      <c r="M267" s="14">
        <f>IF($Y267="","",IF(INDEX('Per Invoice'!M$2:M$501,$Y267)="","",INDEX('Per Invoice'!M$2:M$501,$Y267)))</f>
        <v/>
      </c>
      <c r="N267">
        <f>IF($Y267="","",IF(INDEX('Per Invoice'!N$2:N$501,$Y267)="","",INDEX('Per Invoice'!N$2:N$501,$Y267)))</f>
        <v/>
      </c>
      <c r="O267">
        <f>IF($Y267="","",IF(INDEX('Per Invoice'!O$2:O$501,$Y267)="","",INDEX('Per Invoice'!O$2:O$501,$Y267)))</f>
        <v/>
      </c>
      <c r="P267" s="7">
        <f>IF($Y267="","",IF(INDEX('Per Invoice'!P$2:P$501,$Y267)="","",INDEX('Per Invoice'!P$2:P$501,$Y267)))</f>
        <v/>
      </c>
      <c r="Q267" s="7">
        <f>IF($Y267="","",IF(INDEX('Per Invoice'!Q$2:Q$501,$Y267)="","",INDEX('Per Invoice'!Q$2:Q$501,$Y267)))</f>
        <v/>
      </c>
      <c r="R267">
        <f>IF($Y267="","",IF(INDEX('Per Invoice'!R$2:R$501,$Y267)="","",INDEX('Per Invoice'!R$2:R$501,$Y267)))</f>
        <v/>
      </c>
      <c r="S267" s="7">
        <f>IF($Y267="","",IF(INDEX('Per Invoice'!S$2:S$501,$Y267)="","",INDEX('Per Invoice'!S$2:S$501,$Y267)))</f>
        <v/>
      </c>
      <c r="T267" s="7">
        <f>IF($Y267="","",IF(INDEX('Per Invoice'!T$2:T$501,$Y267)="","",INDEX('Per Invoice'!T$2:T$501,$Y267)))</f>
        <v/>
      </c>
      <c r="U267" s="7">
        <f>IF($Y267="","",IF(INDEX('Per Invoice'!U$2:U$501,$Y267)="","",INDEX('Per Invoice'!U$2:U$501,$Y267)))</f>
        <v/>
      </c>
      <c r="V267" s="7">
        <f>IF($Y267="","",IF(INDEX('Per Invoice'!V$2:V$501,$Y267)="","",INDEX('Per Invoice'!V$2:V$501,$Y267)))</f>
        <v/>
      </c>
      <c r="W267" s="7">
        <f>IF($Y267="","",IF(INDEX('Per Invoice'!W$2:W$501,$Y267)="","",INDEX('Per Invoice'!W$2:W$501,$Y267)))</f>
        <v/>
      </c>
      <c r="X267" s="7">
        <f>IF($Y267="","",IF(INDEX('Per Invoice'!X$2:X$501,$Y267)="","",INDEX('Per Invoice'!X$2:X$501,$Y267)))</f>
        <v/>
      </c>
      <c r="Y267" s="16">
        <f>IFERROR(MATCH(Settings!$C$36&amp;"|"&amp;ROWS($Y$2:$Y267),'Per Invoice'!$Z$2:$Z$501,0),"")</f>
        <v/>
      </c>
    </row>
    <row r="268">
      <c r="A268">
        <f>IF($Y268="","",IF(INDEX('Per Invoice'!A$2:A$501,$Y268)="","",INDEX('Per Invoice'!A$2:A$501,$Y268)))</f>
        <v/>
      </c>
      <c r="B268">
        <f>IF($Y268="","",IF(INDEX('Per Invoice'!B$2:B$501,$Y268)="","",INDEX('Per Invoice'!B$2:B$501,$Y268)))</f>
        <v/>
      </c>
      <c r="C268">
        <f>IF($Y268="","",IF(INDEX('Per Invoice'!C$2:C$501,$Y268)="","",INDEX('Per Invoice'!C$2:C$501,$Y268)))</f>
        <v/>
      </c>
      <c r="D268">
        <f>IF($Y268="","",IF(INDEX('Per Invoice'!D$2:D$501,$Y268)="","",INDEX('Per Invoice'!D$2:D$501,$Y268)))</f>
        <v/>
      </c>
      <c r="E268">
        <f>IF($Y268="","",IF(INDEX('Per Invoice'!E$2:E$501,$Y268)="","",INDEX('Per Invoice'!E$2:E$501,$Y268)))</f>
        <v/>
      </c>
      <c r="F268">
        <f>IF($Y268="","",IF(INDEX('Per Invoice'!F$2:F$501,$Y268)="","",INDEX('Per Invoice'!F$2:F$501,$Y268)))</f>
        <v/>
      </c>
      <c r="G268">
        <f>IF($Y268="","",IF(INDEX('Per Invoice'!G$2:G$501,$Y268)="","",INDEX('Per Invoice'!G$2:G$501,$Y268)))</f>
        <v/>
      </c>
      <c r="H268">
        <f>IF($Y268="","",IF(INDEX('Per Invoice'!H$2:H$501,$Y268)="","",INDEX('Per Invoice'!H$2:H$501,$Y268)))</f>
        <v/>
      </c>
      <c r="I268">
        <f>IF($Y268="","",IF(INDEX('Per Invoice'!I$2:I$501,$Y268)="","",INDEX('Per Invoice'!I$2:I$501,$Y268)))</f>
        <v/>
      </c>
      <c r="J268">
        <f>IF($Y268="","",IF(INDEX('Per Invoice'!J$2:J$501,$Y268)="","",INDEX('Per Invoice'!J$2:J$501,$Y268)))</f>
        <v/>
      </c>
      <c r="K268">
        <f>IF($Y268="","",IF(INDEX('Per Invoice'!K$2:K$501,$Y268)="","",INDEX('Per Invoice'!K$2:K$501,$Y268)))</f>
        <v/>
      </c>
      <c r="L268" s="7">
        <f>IF($Y268="","",IF(INDEX('Per Invoice'!L$2:L$501,$Y268)="","",INDEX('Per Invoice'!L$2:L$501,$Y268)))</f>
        <v/>
      </c>
      <c r="M268" s="14">
        <f>IF($Y268="","",IF(INDEX('Per Invoice'!M$2:M$501,$Y268)="","",INDEX('Per Invoice'!M$2:M$501,$Y268)))</f>
        <v/>
      </c>
      <c r="N268">
        <f>IF($Y268="","",IF(INDEX('Per Invoice'!N$2:N$501,$Y268)="","",INDEX('Per Invoice'!N$2:N$501,$Y268)))</f>
        <v/>
      </c>
      <c r="O268">
        <f>IF($Y268="","",IF(INDEX('Per Invoice'!O$2:O$501,$Y268)="","",INDEX('Per Invoice'!O$2:O$501,$Y268)))</f>
        <v/>
      </c>
      <c r="P268" s="7">
        <f>IF($Y268="","",IF(INDEX('Per Invoice'!P$2:P$501,$Y268)="","",INDEX('Per Invoice'!P$2:P$501,$Y268)))</f>
        <v/>
      </c>
      <c r="Q268" s="7">
        <f>IF($Y268="","",IF(INDEX('Per Invoice'!Q$2:Q$501,$Y268)="","",INDEX('Per Invoice'!Q$2:Q$501,$Y268)))</f>
        <v/>
      </c>
      <c r="R268">
        <f>IF($Y268="","",IF(INDEX('Per Invoice'!R$2:R$501,$Y268)="","",INDEX('Per Invoice'!R$2:R$501,$Y268)))</f>
        <v/>
      </c>
      <c r="S268" s="7">
        <f>IF($Y268="","",IF(INDEX('Per Invoice'!S$2:S$501,$Y268)="","",INDEX('Per Invoice'!S$2:S$501,$Y268)))</f>
        <v/>
      </c>
      <c r="T268" s="7">
        <f>IF($Y268="","",IF(INDEX('Per Invoice'!T$2:T$501,$Y268)="","",INDEX('Per Invoice'!T$2:T$501,$Y268)))</f>
        <v/>
      </c>
      <c r="U268" s="7">
        <f>IF($Y268="","",IF(INDEX('Per Invoice'!U$2:U$501,$Y268)="","",INDEX('Per Invoice'!U$2:U$501,$Y268)))</f>
        <v/>
      </c>
      <c r="V268" s="7">
        <f>IF($Y268="","",IF(INDEX('Per Invoice'!V$2:V$501,$Y268)="","",INDEX('Per Invoice'!V$2:V$501,$Y268)))</f>
        <v/>
      </c>
      <c r="W268" s="7">
        <f>IF($Y268="","",IF(INDEX('Per Invoice'!W$2:W$501,$Y268)="","",INDEX('Per Invoice'!W$2:W$501,$Y268)))</f>
        <v/>
      </c>
      <c r="X268" s="7">
        <f>IF($Y268="","",IF(INDEX('Per Invoice'!X$2:X$501,$Y268)="","",INDEX('Per Invoice'!X$2:X$501,$Y268)))</f>
        <v/>
      </c>
      <c r="Y268" s="16">
        <f>IFERROR(MATCH(Settings!$C$36&amp;"|"&amp;ROWS($Y$2:$Y268),'Per Invoice'!$Z$2:$Z$501,0),"")</f>
        <v/>
      </c>
    </row>
    <row r="269">
      <c r="A269">
        <f>IF($Y269="","",IF(INDEX('Per Invoice'!A$2:A$501,$Y269)="","",INDEX('Per Invoice'!A$2:A$501,$Y269)))</f>
        <v/>
      </c>
      <c r="B269">
        <f>IF($Y269="","",IF(INDEX('Per Invoice'!B$2:B$501,$Y269)="","",INDEX('Per Invoice'!B$2:B$501,$Y269)))</f>
        <v/>
      </c>
      <c r="C269">
        <f>IF($Y269="","",IF(INDEX('Per Invoice'!C$2:C$501,$Y269)="","",INDEX('Per Invoice'!C$2:C$501,$Y269)))</f>
        <v/>
      </c>
      <c r="D269">
        <f>IF($Y269="","",IF(INDEX('Per Invoice'!D$2:D$501,$Y269)="","",INDEX('Per Invoice'!D$2:D$501,$Y269)))</f>
        <v/>
      </c>
      <c r="E269">
        <f>IF($Y269="","",IF(INDEX('Per Invoice'!E$2:E$501,$Y269)="","",INDEX('Per Invoice'!E$2:E$501,$Y269)))</f>
        <v/>
      </c>
      <c r="F269">
        <f>IF($Y269="","",IF(INDEX('Per Invoice'!F$2:F$501,$Y269)="","",INDEX('Per Invoice'!F$2:F$501,$Y269)))</f>
        <v/>
      </c>
      <c r="G269">
        <f>IF($Y269="","",IF(INDEX('Per Invoice'!G$2:G$501,$Y269)="","",INDEX('Per Invoice'!G$2:G$501,$Y269)))</f>
        <v/>
      </c>
      <c r="H269">
        <f>IF($Y269="","",IF(INDEX('Per Invoice'!H$2:H$501,$Y269)="","",INDEX('Per Invoice'!H$2:H$501,$Y269)))</f>
        <v/>
      </c>
      <c r="I269">
        <f>IF($Y269="","",IF(INDEX('Per Invoice'!I$2:I$501,$Y269)="","",INDEX('Per Invoice'!I$2:I$501,$Y269)))</f>
        <v/>
      </c>
      <c r="J269">
        <f>IF($Y269="","",IF(INDEX('Per Invoice'!J$2:J$501,$Y269)="","",INDEX('Per Invoice'!J$2:J$501,$Y269)))</f>
        <v/>
      </c>
      <c r="K269">
        <f>IF($Y269="","",IF(INDEX('Per Invoice'!K$2:K$501,$Y269)="","",INDEX('Per Invoice'!K$2:K$501,$Y269)))</f>
        <v/>
      </c>
      <c r="L269" s="7">
        <f>IF($Y269="","",IF(INDEX('Per Invoice'!L$2:L$501,$Y269)="","",INDEX('Per Invoice'!L$2:L$501,$Y269)))</f>
        <v/>
      </c>
      <c r="M269" s="14">
        <f>IF($Y269="","",IF(INDEX('Per Invoice'!M$2:M$501,$Y269)="","",INDEX('Per Invoice'!M$2:M$501,$Y269)))</f>
        <v/>
      </c>
      <c r="N269">
        <f>IF($Y269="","",IF(INDEX('Per Invoice'!N$2:N$501,$Y269)="","",INDEX('Per Invoice'!N$2:N$501,$Y269)))</f>
        <v/>
      </c>
      <c r="O269">
        <f>IF($Y269="","",IF(INDEX('Per Invoice'!O$2:O$501,$Y269)="","",INDEX('Per Invoice'!O$2:O$501,$Y269)))</f>
        <v/>
      </c>
      <c r="P269" s="7">
        <f>IF($Y269="","",IF(INDEX('Per Invoice'!P$2:P$501,$Y269)="","",INDEX('Per Invoice'!P$2:P$501,$Y269)))</f>
        <v/>
      </c>
      <c r="Q269" s="7">
        <f>IF($Y269="","",IF(INDEX('Per Invoice'!Q$2:Q$501,$Y269)="","",INDEX('Per Invoice'!Q$2:Q$501,$Y269)))</f>
        <v/>
      </c>
      <c r="R269">
        <f>IF($Y269="","",IF(INDEX('Per Invoice'!R$2:R$501,$Y269)="","",INDEX('Per Invoice'!R$2:R$501,$Y269)))</f>
        <v/>
      </c>
      <c r="S269" s="7">
        <f>IF($Y269="","",IF(INDEX('Per Invoice'!S$2:S$501,$Y269)="","",INDEX('Per Invoice'!S$2:S$501,$Y269)))</f>
        <v/>
      </c>
      <c r="T269" s="7">
        <f>IF($Y269="","",IF(INDEX('Per Invoice'!T$2:T$501,$Y269)="","",INDEX('Per Invoice'!T$2:T$501,$Y269)))</f>
        <v/>
      </c>
      <c r="U269" s="7">
        <f>IF($Y269="","",IF(INDEX('Per Invoice'!U$2:U$501,$Y269)="","",INDEX('Per Invoice'!U$2:U$501,$Y269)))</f>
        <v/>
      </c>
      <c r="V269" s="7">
        <f>IF($Y269="","",IF(INDEX('Per Invoice'!V$2:V$501,$Y269)="","",INDEX('Per Invoice'!V$2:V$501,$Y269)))</f>
        <v/>
      </c>
      <c r="W269" s="7">
        <f>IF($Y269="","",IF(INDEX('Per Invoice'!W$2:W$501,$Y269)="","",INDEX('Per Invoice'!W$2:W$501,$Y269)))</f>
        <v/>
      </c>
      <c r="X269" s="7">
        <f>IF($Y269="","",IF(INDEX('Per Invoice'!X$2:X$501,$Y269)="","",INDEX('Per Invoice'!X$2:X$501,$Y269)))</f>
        <v/>
      </c>
      <c r="Y269" s="16">
        <f>IFERROR(MATCH(Settings!$C$36&amp;"|"&amp;ROWS($Y$2:$Y269),'Per Invoice'!$Z$2:$Z$501,0),"")</f>
        <v/>
      </c>
    </row>
    <row r="270">
      <c r="A270">
        <f>IF($Y270="","",IF(INDEX('Per Invoice'!A$2:A$501,$Y270)="","",INDEX('Per Invoice'!A$2:A$501,$Y270)))</f>
        <v/>
      </c>
      <c r="B270">
        <f>IF($Y270="","",IF(INDEX('Per Invoice'!B$2:B$501,$Y270)="","",INDEX('Per Invoice'!B$2:B$501,$Y270)))</f>
        <v/>
      </c>
      <c r="C270">
        <f>IF($Y270="","",IF(INDEX('Per Invoice'!C$2:C$501,$Y270)="","",INDEX('Per Invoice'!C$2:C$501,$Y270)))</f>
        <v/>
      </c>
      <c r="D270">
        <f>IF($Y270="","",IF(INDEX('Per Invoice'!D$2:D$501,$Y270)="","",INDEX('Per Invoice'!D$2:D$501,$Y270)))</f>
        <v/>
      </c>
      <c r="E270">
        <f>IF($Y270="","",IF(INDEX('Per Invoice'!E$2:E$501,$Y270)="","",INDEX('Per Invoice'!E$2:E$501,$Y270)))</f>
        <v/>
      </c>
      <c r="F270">
        <f>IF($Y270="","",IF(INDEX('Per Invoice'!F$2:F$501,$Y270)="","",INDEX('Per Invoice'!F$2:F$501,$Y270)))</f>
        <v/>
      </c>
      <c r="G270">
        <f>IF($Y270="","",IF(INDEX('Per Invoice'!G$2:G$501,$Y270)="","",INDEX('Per Invoice'!G$2:G$501,$Y270)))</f>
        <v/>
      </c>
      <c r="H270">
        <f>IF($Y270="","",IF(INDEX('Per Invoice'!H$2:H$501,$Y270)="","",INDEX('Per Invoice'!H$2:H$501,$Y270)))</f>
        <v/>
      </c>
      <c r="I270">
        <f>IF($Y270="","",IF(INDEX('Per Invoice'!I$2:I$501,$Y270)="","",INDEX('Per Invoice'!I$2:I$501,$Y270)))</f>
        <v/>
      </c>
      <c r="J270">
        <f>IF($Y270="","",IF(INDEX('Per Invoice'!J$2:J$501,$Y270)="","",INDEX('Per Invoice'!J$2:J$501,$Y270)))</f>
        <v/>
      </c>
      <c r="K270">
        <f>IF($Y270="","",IF(INDEX('Per Invoice'!K$2:K$501,$Y270)="","",INDEX('Per Invoice'!K$2:K$501,$Y270)))</f>
        <v/>
      </c>
      <c r="L270" s="7">
        <f>IF($Y270="","",IF(INDEX('Per Invoice'!L$2:L$501,$Y270)="","",INDEX('Per Invoice'!L$2:L$501,$Y270)))</f>
        <v/>
      </c>
      <c r="M270" s="14">
        <f>IF($Y270="","",IF(INDEX('Per Invoice'!M$2:M$501,$Y270)="","",INDEX('Per Invoice'!M$2:M$501,$Y270)))</f>
        <v/>
      </c>
      <c r="N270">
        <f>IF($Y270="","",IF(INDEX('Per Invoice'!N$2:N$501,$Y270)="","",INDEX('Per Invoice'!N$2:N$501,$Y270)))</f>
        <v/>
      </c>
      <c r="O270">
        <f>IF($Y270="","",IF(INDEX('Per Invoice'!O$2:O$501,$Y270)="","",INDEX('Per Invoice'!O$2:O$501,$Y270)))</f>
        <v/>
      </c>
      <c r="P270" s="7">
        <f>IF($Y270="","",IF(INDEX('Per Invoice'!P$2:P$501,$Y270)="","",INDEX('Per Invoice'!P$2:P$501,$Y270)))</f>
        <v/>
      </c>
      <c r="Q270" s="7">
        <f>IF($Y270="","",IF(INDEX('Per Invoice'!Q$2:Q$501,$Y270)="","",INDEX('Per Invoice'!Q$2:Q$501,$Y270)))</f>
        <v/>
      </c>
      <c r="R270">
        <f>IF($Y270="","",IF(INDEX('Per Invoice'!R$2:R$501,$Y270)="","",INDEX('Per Invoice'!R$2:R$501,$Y270)))</f>
        <v/>
      </c>
      <c r="S270" s="7">
        <f>IF($Y270="","",IF(INDEX('Per Invoice'!S$2:S$501,$Y270)="","",INDEX('Per Invoice'!S$2:S$501,$Y270)))</f>
        <v/>
      </c>
      <c r="T270" s="7">
        <f>IF($Y270="","",IF(INDEX('Per Invoice'!T$2:T$501,$Y270)="","",INDEX('Per Invoice'!T$2:T$501,$Y270)))</f>
        <v/>
      </c>
      <c r="U270" s="7">
        <f>IF($Y270="","",IF(INDEX('Per Invoice'!U$2:U$501,$Y270)="","",INDEX('Per Invoice'!U$2:U$501,$Y270)))</f>
        <v/>
      </c>
      <c r="V270" s="7">
        <f>IF($Y270="","",IF(INDEX('Per Invoice'!V$2:V$501,$Y270)="","",INDEX('Per Invoice'!V$2:V$501,$Y270)))</f>
        <v/>
      </c>
      <c r="W270" s="7">
        <f>IF($Y270="","",IF(INDEX('Per Invoice'!W$2:W$501,$Y270)="","",INDEX('Per Invoice'!W$2:W$501,$Y270)))</f>
        <v/>
      </c>
      <c r="X270" s="7">
        <f>IF($Y270="","",IF(INDEX('Per Invoice'!X$2:X$501,$Y270)="","",INDEX('Per Invoice'!X$2:X$501,$Y270)))</f>
        <v/>
      </c>
      <c r="Y270" s="16">
        <f>IFERROR(MATCH(Settings!$C$36&amp;"|"&amp;ROWS($Y$2:$Y270),'Per Invoice'!$Z$2:$Z$501,0),"")</f>
        <v/>
      </c>
    </row>
    <row r="271">
      <c r="A271">
        <f>IF($Y271="","",IF(INDEX('Per Invoice'!A$2:A$501,$Y271)="","",INDEX('Per Invoice'!A$2:A$501,$Y271)))</f>
        <v/>
      </c>
      <c r="B271">
        <f>IF($Y271="","",IF(INDEX('Per Invoice'!B$2:B$501,$Y271)="","",INDEX('Per Invoice'!B$2:B$501,$Y271)))</f>
        <v/>
      </c>
      <c r="C271">
        <f>IF($Y271="","",IF(INDEX('Per Invoice'!C$2:C$501,$Y271)="","",INDEX('Per Invoice'!C$2:C$501,$Y271)))</f>
        <v/>
      </c>
      <c r="D271">
        <f>IF($Y271="","",IF(INDEX('Per Invoice'!D$2:D$501,$Y271)="","",INDEX('Per Invoice'!D$2:D$501,$Y271)))</f>
        <v/>
      </c>
      <c r="E271">
        <f>IF($Y271="","",IF(INDEX('Per Invoice'!E$2:E$501,$Y271)="","",INDEX('Per Invoice'!E$2:E$501,$Y271)))</f>
        <v/>
      </c>
      <c r="F271">
        <f>IF($Y271="","",IF(INDEX('Per Invoice'!F$2:F$501,$Y271)="","",INDEX('Per Invoice'!F$2:F$501,$Y271)))</f>
        <v/>
      </c>
      <c r="G271">
        <f>IF($Y271="","",IF(INDEX('Per Invoice'!G$2:G$501,$Y271)="","",INDEX('Per Invoice'!G$2:G$501,$Y271)))</f>
        <v/>
      </c>
      <c r="H271">
        <f>IF($Y271="","",IF(INDEX('Per Invoice'!H$2:H$501,$Y271)="","",INDEX('Per Invoice'!H$2:H$501,$Y271)))</f>
        <v/>
      </c>
      <c r="I271">
        <f>IF($Y271="","",IF(INDEX('Per Invoice'!I$2:I$501,$Y271)="","",INDEX('Per Invoice'!I$2:I$501,$Y271)))</f>
        <v/>
      </c>
      <c r="J271">
        <f>IF($Y271="","",IF(INDEX('Per Invoice'!J$2:J$501,$Y271)="","",INDEX('Per Invoice'!J$2:J$501,$Y271)))</f>
        <v/>
      </c>
      <c r="K271">
        <f>IF($Y271="","",IF(INDEX('Per Invoice'!K$2:K$501,$Y271)="","",INDEX('Per Invoice'!K$2:K$501,$Y271)))</f>
        <v/>
      </c>
      <c r="L271" s="7">
        <f>IF($Y271="","",IF(INDEX('Per Invoice'!L$2:L$501,$Y271)="","",INDEX('Per Invoice'!L$2:L$501,$Y271)))</f>
        <v/>
      </c>
      <c r="M271" s="14">
        <f>IF($Y271="","",IF(INDEX('Per Invoice'!M$2:M$501,$Y271)="","",INDEX('Per Invoice'!M$2:M$501,$Y271)))</f>
        <v/>
      </c>
      <c r="N271">
        <f>IF($Y271="","",IF(INDEX('Per Invoice'!N$2:N$501,$Y271)="","",INDEX('Per Invoice'!N$2:N$501,$Y271)))</f>
        <v/>
      </c>
      <c r="O271">
        <f>IF($Y271="","",IF(INDEX('Per Invoice'!O$2:O$501,$Y271)="","",INDEX('Per Invoice'!O$2:O$501,$Y271)))</f>
        <v/>
      </c>
      <c r="P271" s="7">
        <f>IF($Y271="","",IF(INDEX('Per Invoice'!P$2:P$501,$Y271)="","",INDEX('Per Invoice'!P$2:P$501,$Y271)))</f>
        <v/>
      </c>
      <c r="Q271" s="7">
        <f>IF($Y271="","",IF(INDEX('Per Invoice'!Q$2:Q$501,$Y271)="","",INDEX('Per Invoice'!Q$2:Q$501,$Y271)))</f>
        <v/>
      </c>
      <c r="R271">
        <f>IF($Y271="","",IF(INDEX('Per Invoice'!R$2:R$501,$Y271)="","",INDEX('Per Invoice'!R$2:R$501,$Y271)))</f>
        <v/>
      </c>
      <c r="S271" s="7">
        <f>IF($Y271="","",IF(INDEX('Per Invoice'!S$2:S$501,$Y271)="","",INDEX('Per Invoice'!S$2:S$501,$Y271)))</f>
        <v/>
      </c>
      <c r="T271" s="7">
        <f>IF($Y271="","",IF(INDEX('Per Invoice'!T$2:T$501,$Y271)="","",INDEX('Per Invoice'!T$2:T$501,$Y271)))</f>
        <v/>
      </c>
      <c r="U271" s="7">
        <f>IF($Y271="","",IF(INDEX('Per Invoice'!U$2:U$501,$Y271)="","",INDEX('Per Invoice'!U$2:U$501,$Y271)))</f>
        <v/>
      </c>
      <c r="V271" s="7">
        <f>IF($Y271="","",IF(INDEX('Per Invoice'!V$2:V$501,$Y271)="","",INDEX('Per Invoice'!V$2:V$501,$Y271)))</f>
        <v/>
      </c>
      <c r="W271" s="7">
        <f>IF($Y271="","",IF(INDEX('Per Invoice'!W$2:W$501,$Y271)="","",INDEX('Per Invoice'!W$2:W$501,$Y271)))</f>
        <v/>
      </c>
      <c r="X271" s="7">
        <f>IF($Y271="","",IF(INDEX('Per Invoice'!X$2:X$501,$Y271)="","",INDEX('Per Invoice'!X$2:X$501,$Y271)))</f>
        <v/>
      </c>
      <c r="Y271" s="16">
        <f>IFERROR(MATCH(Settings!$C$36&amp;"|"&amp;ROWS($Y$2:$Y271),'Per Invoice'!$Z$2:$Z$501,0),"")</f>
        <v/>
      </c>
    </row>
    <row r="272">
      <c r="A272">
        <f>IF($Y272="","",IF(INDEX('Per Invoice'!A$2:A$501,$Y272)="","",INDEX('Per Invoice'!A$2:A$501,$Y272)))</f>
        <v/>
      </c>
      <c r="B272">
        <f>IF($Y272="","",IF(INDEX('Per Invoice'!B$2:B$501,$Y272)="","",INDEX('Per Invoice'!B$2:B$501,$Y272)))</f>
        <v/>
      </c>
      <c r="C272">
        <f>IF($Y272="","",IF(INDEX('Per Invoice'!C$2:C$501,$Y272)="","",INDEX('Per Invoice'!C$2:C$501,$Y272)))</f>
        <v/>
      </c>
      <c r="D272">
        <f>IF($Y272="","",IF(INDEX('Per Invoice'!D$2:D$501,$Y272)="","",INDEX('Per Invoice'!D$2:D$501,$Y272)))</f>
        <v/>
      </c>
      <c r="E272">
        <f>IF($Y272="","",IF(INDEX('Per Invoice'!E$2:E$501,$Y272)="","",INDEX('Per Invoice'!E$2:E$501,$Y272)))</f>
        <v/>
      </c>
      <c r="F272">
        <f>IF($Y272="","",IF(INDEX('Per Invoice'!F$2:F$501,$Y272)="","",INDEX('Per Invoice'!F$2:F$501,$Y272)))</f>
        <v/>
      </c>
      <c r="G272">
        <f>IF($Y272="","",IF(INDEX('Per Invoice'!G$2:G$501,$Y272)="","",INDEX('Per Invoice'!G$2:G$501,$Y272)))</f>
        <v/>
      </c>
      <c r="H272">
        <f>IF($Y272="","",IF(INDEX('Per Invoice'!H$2:H$501,$Y272)="","",INDEX('Per Invoice'!H$2:H$501,$Y272)))</f>
        <v/>
      </c>
      <c r="I272">
        <f>IF($Y272="","",IF(INDEX('Per Invoice'!I$2:I$501,$Y272)="","",INDEX('Per Invoice'!I$2:I$501,$Y272)))</f>
        <v/>
      </c>
      <c r="J272">
        <f>IF($Y272="","",IF(INDEX('Per Invoice'!J$2:J$501,$Y272)="","",INDEX('Per Invoice'!J$2:J$501,$Y272)))</f>
        <v/>
      </c>
      <c r="K272">
        <f>IF($Y272="","",IF(INDEX('Per Invoice'!K$2:K$501,$Y272)="","",INDEX('Per Invoice'!K$2:K$501,$Y272)))</f>
        <v/>
      </c>
      <c r="L272" s="7">
        <f>IF($Y272="","",IF(INDEX('Per Invoice'!L$2:L$501,$Y272)="","",INDEX('Per Invoice'!L$2:L$501,$Y272)))</f>
        <v/>
      </c>
      <c r="M272" s="14">
        <f>IF($Y272="","",IF(INDEX('Per Invoice'!M$2:M$501,$Y272)="","",INDEX('Per Invoice'!M$2:M$501,$Y272)))</f>
        <v/>
      </c>
      <c r="N272">
        <f>IF($Y272="","",IF(INDEX('Per Invoice'!N$2:N$501,$Y272)="","",INDEX('Per Invoice'!N$2:N$501,$Y272)))</f>
        <v/>
      </c>
      <c r="O272">
        <f>IF($Y272="","",IF(INDEX('Per Invoice'!O$2:O$501,$Y272)="","",INDEX('Per Invoice'!O$2:O$501,$Y272)))</f>
        <v/>
      </c>
      <c r="P272" s="7">
        <f>IF($Y272="","",IF(INDEX('Per Invoice'!P$2:P$501,$Y272)="","",INDEX('Per Invoice'!P$2:P$501,$Y272)))</f>
        <v/>
      </c>
      <c r="Q272" s="7">
        <f>IF($Y272="","",IF(INDEX('Per Invoice'!Q$2:Q$501,$Y272)="","",INDEX('Per Invoice'!Q$2:Q$501,$Y272)))</f>
        <v/>
      </c>
      <c r="R272">
        <f>IF($Y272="","",IF(INDEX('Per Invoice'!R$2:R$501,$Y272)="","",INDEX('Per Invoice'!R$2:R$501,$Y272)))</f>
        <v/>
      </c>
      <c r="S272" s="7">
        <f>IF($Y272="","",IF(INDEX('Per Invoice'!S$2:S$501,$Y272)="","",INDEX('Per Invoice'!S$2:S$501,$Y272)))</f>
        <v/>
      </c>
      <c r="T272" s="7">
        <f>IF($Y272="","",IF(INDEX('Per Invoice'!T$2:T$501,$Y272)="","",INDEX('Per Invoice'!T$2:T$501,$Y272)))</f>
        <v/>
      </c>
      <c r="U272" s="7">
        <f>IF($Y272="","",IF(INDEX('Per Invoice'!U$2:U$501,$Y272)="","",INDEX('Per Invoice'!U$2:U$501,$Y272)))</f>
        <v/>
      </c>
      <c r="V272" s="7">
        <f>IF($Y272="","",IF(INDEX('Per Invoice'!V$2:V$501,$Y272)="","",INDEX('Per Invoice'!V$2:V$501,$Y272)))</f>
        <v/>
      </c>
      <c r="W272" s="7">
        <f>IF($Y272="","",IF(INDEX('Per Invoice'!W$2:W$501,$Y272)="","",INDEX('Per Invoice'!W$2:W$501,$Y272)))</f>
        <v/>
      </c>
      <c r="X272" s="7">
        <f>IF($Y272="","",IF(INDEX('Per Invoice'!X$2:X$501,$Y272)="","",INDEX('Per Invoice'!X$2:X$501,$Y272)))</f>
        <v/>
      </c>
      <c r="Y272" s="16">
        <f>IFERROR(MATCH(Settings!$C$36&amp;"|"&amp;ROWS($Y$2:$Y272),'Per Invoice'!$Z$2:$Z$501,0),"")</f>
        <v/>
      </c>
    </row>
    <row r="273">
      <c r="A273">
        <f>IF($Y273="","",IF(INDEX('Per Invoice'!A$2:A$501,$Y273)="","",INDEX('Per Invoice'!A$2:A$501,$Y273)))</f>
        <v/>
      </c>
      <c r="B273">
        <f>IF($Y273="","",IF(INDEX('Per Invoice'!B$2:B$501,$Y273)="","",INDEX('Per Invoice'!B$2:B$501,$Y273)))</f>
        <v/>
      </c>
      <c r="C273">
        <f>IF($Y273="","",IF(INDEX('Per Invoice'!C$2:C$501,$Y273)="","",INDEX('Per Invoice'!C$2:C$501,$Y273)))</f>
        <v/>
      </c>
      <c r="D273">
        <f>IF($Y273="","",IF(INDEX('Per Invoice'!D$2:D$501,$Y273)="","",INDEX('Per Invoice'!D$2:D$501,$Y273)))</f>
        <v/>
      </c>
      <c r="E273">
        <f>IF($Y273="","",IF(INDEX('Per Invoice'!E$2:E$501,$Y273)="","",INDEX('Per Invoice'!E$2:E$501,$Y273)))</f>
        <v/>
      </c>
      <c r="F273">
        <f>IF($Y273="","",IF(INDEX('Per Invoice'!F$2:F$501,$Y273)="","",INDEX('Per Invoice'!F$2:F$501,$Y273)))</f>
        <v/>
      </c>
      <c r="G273">
        <f>IF($Y273="","",IF(INDEX('Per Invoice'!G$2:G$501,$Y273)="","",INDEX('Per Invoice'!G$2:G$501,$Y273)))</f>
        <v/>
      </c>
      <c r="H273">
        <f>IF($Y273="","",IF(INDEX('Per Invoice'!H$2:H$501,$Y273)="","",INDEX('Per Invoice'!H$2:H$501,$Y273)))</f>
        <v/>
      </c>
      <c r="I273">
        <f>IF($Y273="","",IF(INDEX('Per Invoice'!I$2:I$501,$Y273)="","",INDEX('Per Invoice'!I$2:I$501,$Y273)))</f>
        <v/>
      </c>
      <c r="J273">
        <f>IF($Y273="","",IF(INDEX('Per Invoice'!J$2:J$501,$Y273)="","",INDEX('Per Invoice'!J$2:J$501,$Y273)))</f>
        <v/>
      </c>
      <c r="K273">
        <f>IF($Y273="","",IF(INDEX('Per Invoice'!K$2:K$501,$Y273)="","",INDEX('Per Invoice'!K$2:K$501,$Y273)))</f>
        <v/>
      </c>
      <c r="L273" s="7">
        <f>IF($Y273="","",IF(INDEX('Per Invoice'!L$2:L$501,$Y273)="","",INDEX('Per Invoice'!L$2:L$501,$Y273)))</f>
        <v/>
      </c>
      <c r="M273" s="14">
        <f>IF($Y273="","",IF(INDEX('Per Invoice'!M$2:M$501,$Y273)="","",INDEX('Per Invoice'!M$2:M$501,$Y273)))</f>
        <v/>
      </c>
      <c r="N273">
        <f>IF($Y273="","",IF(INDEX('Per Invoice'!N$2:N$501,$Y273)="","",INDEX('Per Invoice'!N$2:N$501,$Y273)))</f>
        <v/>
      </c>
      <c r="O273">
        <f>IF($Y273="","",IF(INDEX('Per Invoice'!O$2:O$501,$Y273)="","",INDEX('Per Invoice'!O$2:O$501,$Y273)))</f>
        <v/>
      </c>
      <c r="P273" s="7">
        <f>IF($Y273="","",IF(INDEX('Per Invoice'!P$2:P$501,$Y273)="","",INDEX('Per Invoice'!P$2:P$501,$Y273)))</f>
        <v/>
      </c>
      <c r="Q273" s="7">
        <f>IF($Y273="","",IF(INDEX('Per Invoice'!Q$2:Q$501,$Y273)="","",INDEX('Per Invoice'!Q$2:Q$501,$Y273)))</f>
        <v/>
      </c>
      <c r="R273">
        <f>IF($Y273="","",IF(INDEX('Per Invoice'!R$2:R$501,$Y273)="","",INDEX('Per Invoice'!R$2:R$501,$Y273)))</f>
        <v/>
      </c>
      <c r="S273" s="7">
        <f>IF($Y273="","",IF(INDEX('Per Invoice'!S$2:S$501,$Y273)="","",INDEX('Per Invoice'!S$2:S$501,$Y273)))</f>
        <v/>
      </c>
      <c r="T273" s="7">
        <f>IF($Y273="","",IF(INDEX('Per Invoice'!T$2:T$501,$Y273)="","",INDEX('Per Invoice'!T$2:T$501,$Y273)))</f>
        <v/>
      </c>
      <c r="U273" s="7">
        <f>IF($Y273="","",IF(INDEX('Per Invoice'!U$2:U$501,$Y273)="","",INDEX('Per Invoice'!U$2:U$501,$Y273)))</f>
        <v/>
      </c>
      <c r="V273" s="7">
        <f>IF($Y273="","",IF(INDEX('Per Invoice'!V$2:V$501,$Y273)="","",INDEX('Per Invoice'!V$2:V$501,$Y273)))</f>
        <v/>
      </c>
      <c r="W273" s="7">
        <f>IF($Y273="","",IF(INDEX('Per Invoice'!W$2:W$501,$Y273)="","",INDEX('Per Invoice'!W$2:W$501,$Y273)))</f>
        <v/>
      </c>
      <c r="X273" s="7">
        <f>IF($Y273="","",IF(INDEX('Per Invoice'!X$2:X$501,$Y273)="","",INDEX('Per Invoice'!X$2:X$501,$Y273)))</f>
        <v/>
      </c>
      <c r="Y273" s="16">
        <f>IFERROR(MATCH(Settings!$C$36&amp;"|"&amp;ROWS($Y$2:$Y273),'Per Invoice'!$Z$2:$Z$501,0),"")</f>
        <v/>
      </c>
    </row>
    <row r="274">
      <c r="A274">
        <f>IF($Y274="","",IF(INDEX('Per Invoice'!A$2:A$501,$Y274)="","",INDEX('Per Invoice'!A$2:A$501,$Y274)))</f>
        <v/>
      </c>
      <c r="B274">
        <f>IF($Y274="","",IF(INDEX('Per Invoice'!B$2:B$501,$Y274)="","",INDEX('Per Invoice'!B$2:B$501,$Y274)))</f>
        <v/>
      </c>
      <c r="C274">
        <f>IF($Y274="","",IF(INDEX('Per Invoice'!C$2:C$501,$Y274)="","",INDEX('Per Invoice'!C$2:C$501,$Y274)))</f>
        <v/>
      </c>
      <c r="D274">
        <f>IF($Y274="","",IF(INDEX('Per Invoice'!D$2:D$501,$Y274)="","",INDEX('Per Invoice'!D$2:D$501,$Y274)))</f>
        <v/>
      </c>
      <c r="E274">
        <f>IF($Y274="","",IF(INDEX('Per Invoice'!E$2:E$501,$Y274)="","",INDEX('Per Invoice'!E$2:E$501,$Y274)))</f>
        <v/>
      </c>
      <c r="F274">
        <f>IF($Y274="","",IF(INDEX('Per Invoice'!F$2:F$501,$Y274)="","",INDEX('Per Invoice'!F$2:F$501,$Y274)))</f>
        <v/>
      </c>
      <c r="G274">
        <f>IF($Y274="","",IF(INDEX('Per Invoice'!G$2:G$501,$Y274)="","",INDEX('Per Invoice'!G$2:G$501,$Y274)))</f>
        <v/>
      </c>
      <c r="H274">
        <f>IF($Y274="","",IF(INDEX('Per Invoice'!H$2:H$501,$Y274)="","",INDEX('Per Invoice'!H$2:H$501,$Y274)))</f>
        <v/>
      </c>
      <c r="I274">
        <f>IF($Y274="","",IF(INDEX('Per Invoice'!I$2:I$501,$Y274)="","",INDEX('Per Invoice'!I$2:I$501,$Y274)))</f>
        <v/>
      </c>
      <c r="J274">
        <f>IF($Y274="","",IF(INDEX('Per Invoice'!J$2:J$501,$Y274)="","",INDEX('Per Invoice'!J$2:J$501,$Y274)))</f>
        <v/>
      </c>
      <c r="K274">
        <f>IF($Y274="","",IF(INDEX('Per Invoice'!K$2:K$501,$Y274)="","",INDEX('Per Invoice'!K$2:K$501,$Y274)))</f>
        <v/>
      </c>
      <c r="L274" s="7">
        <f>IF($Y274="","",IF(INDEX('Per Invoice'!L$2:L$501,$Y274)="","",INDEX('Per Invoice'!L$2:L$501,$Y274)))</f>
        <v/>
      </c>
      <c r="M274" s="14">
        <f>IF($Y274="","",IF(INDEX('Per Invoice'!M$2:M$501,$Y274)="","",INDEX('Per Invoice'!M$2:M$501,$Y274)))</f>
        <v/>
      </c>
      <c r="N274">
        <f>IF($Y274="","",IF(INDEX('Per Invoice'!N$2:N$501,$Y274)="","",INDEX('Per Invoice'!N$2:N$501,$Y274)))</f>
        <v/>
      </c>
      <c r="O274">
        <f>IF($Y274="","",IF(INDEX('Per Invoice'!O$2:O$501,$Y274)="","",INDEX('Per Invoice'!O$2:O$501,$Y274)))</f>
        <v/>
      </c>
      <c r="P274" s="7">
        <f>IF($Y274="","",IF(INDEX('Per Invoice'!P$2:P$501,$Y274)="","",INDEX('Per Invoice'!P$2:P$501,$Y274)))</f>
        <v/>
      </c>
      <c r="Q274" s="7">
        <f>IF($Y274="","",IF(INDEX('Per Invoice'!Q$2:Q$501,$Y274)="","",INDEX('Per Invoice'!Q$2:Q$501,$Y274)))</f>
        <v/>
      </c>
      <c r="R274">
        <f>IF($Y274="","",IF(INDEX('Per Invoice'!R$2:R$501,$Y274)="","",INDEX('Per Invoice'!R$2:R$501,$Y274)))</f>
        <v/>
      </c>
      <c r="S274" s="7">
        <f>IF($Y274="","",IF(INDEX('Per Invoice'!S$2:S$501,$Y274)="","",INDEX('Per Invoice'!S$2:S$501,$Y274)))</f>
        <v/>
      </c>
      <c r="T274" s="7">
        <f>IF($Y274="","",IF(INDEX('Per Invoice'!T$2:T$501,$Y274)="","",INDEX('Per Invoice'!T$2:T$501,$Y274)))</f>
        <v/>
      </c>
      <c r="U274" s="7">
        <f>IF($Y274="","",IF(INDEX('Per Invoice'!U$2:U$501,$Y274)="","",INDEX('Per Invoice'!U$2:U$501,$Y274)))</f>
        <v/>
      </c>
      <c r="V274" s="7">
        <f>IF($Y274="","",IF(INDEX('Per Invoice'!V$2:V$501,$Y274)="","",INDEX('Per Invoice'!V$2:V$501,$Y274)))</f>
        <v/>
      </c>
      <c r="W274" s="7">
        <f>IF($Y274="","",IF(INDEX('Per Invoice'!W$2:W$501,$Y274)="","",INDEX('Per Invoice'!W$2:W$501,$Y274)))</f>
        <v/>
      </c>
      <c r="X274" s="7">
        <f>IF($Y274="","",IF(INDEX('Per Invoice'!X$2:X$501,$Y274)="","",INDEX('Per Invoice'!X$2:X$501,$Y274)))</f>
        <v/>
      </c>
      <c r="Y274" s="16">
        <f>IFERROR(MATCH(Settings!$C$36&amp;"|"&amp;ROWS($Y$2:$Y274),'Per Invoice'!$Z$2:$Z$501,0),"")</f>
        <v/>
      </c>
    </row>
    <row r="275">
      <c r="A275">
        <f>IF($Y275="","",IF(INDEX('Per Invoice'!A$2:A$501,$Y275)="","",INDEX('Per Invoice'!A$2:A$501,$Y275)))</f>
        <v/>
      </c>
      <c r="B275">
        <f>IF($Y275="","",IF(INDEX('Per Invoice'!B$2:B$501,$Y275)="","",INDEX('Per Invoice'!B$2:B$501,$Y275)))</f>
        <v/>
      </c>
      <c r="C275">
        <f>IF($Y275="","",IF(INDEX('Per Invoice'!C$2:C$501,$Y275)="","",INDEX('Per Invoice'!C$2:C$501,$Y275)))</f>
        <v/>
      </c>
      <c r="D275">
        <f>IF($Y275="","",IF(INDEX('Per Invoice'!D$2:D$501,$Y275)="","",INDEX('Per Invoice'!D$2:D$501,$Y275)))</f>
        <v/>
      </c>
      <c r="E275">
        <f>IF($Y275="","",IF(INDEX('Per Invoice'!E$2:E$501,$Y275)="","",INDEX('Per Invoice'!E$2:E$501,$Y275)))</f>
        <v/>
      </c>
      <c r="F275">
        <f>IF($Y275="","",IF(INDEX('Per Invoice'!F$2:F$501,$Y275)="","",INDEX('Per Invoice'!F$2:F$501,$Y275)))</f>
        <v/>
      </c>
      <c r="G275">
        <f>IF($Y275="","",IF(INDEX('Per Invoice'!G$2:G$501,$Y275)="","",INDEX('Per Invoice'!G$2:G$501,$Y275)))</f>
        <v/>
      </c>
      <c r="H275">
        <f>IF($Y275="","",IF(INDEX('Per Invoice'!H$2:H$501,$Y275)="","",INDEX('Per Invoice'!H$2:H$501,$Y275)))</f>
        <v/>
      </c>
      <c r="I275">
        <f>IF($Y275="","",IF(INDEX('Per Invoice'!I$2:I$501,$Y275)="","",INDEX('Per Invoice'!I$2:I$501,$Y275)))</f>
        <v/>
      </c>
      <c r="J275">
        <f>IF($Y275="","",IF(INDEX('Per Invoice'!J$2:J$501,$Y275)="","",INDEX('Per Invoice'!J$2:J$501,$Y275)))</f>
        <v/>
      </c>
      <c r="K275">
        <f>IF($Y275="","",IF(INDEX('Per Invoice'!K$2:K$501,$Y275)="","",INDEX('Per Invoice'!K$2:K$501,$Y275)))</f>
        <v/>
      </c>
      <c r="L275" s="7">
        <f>IF($Y275="","",IF(INDEX('Per Invoice'!L$2:L$501,$Y275)="","",INDEX('Per Invoice'!L$2:L$501,$Y275)))</f>
        <v/>
      </c>
      <c r="M275" s="14">
        <f>IF($Y275="","",IF(INDEX('Per Invoice'!M$2:M$501,$Y275)="","",INDEX('Per Invoice'!M$2:M$501,$Y275)))</f>
        <v/>
      </c>
      <c r="N275">
        <f>IF($Y275="","",IF(INDEX('Per Invoice'!N$2:N$501,$Y275)="","",INDEX('Per Invoice'!N$2:N$501,$Y275)))</f>
        <v/>
      </c>
      <c r="O275">
        <f>IF($Y275="","",IF(INDEX('Per Invoice'!O$2:O$501,$Y275)="","",INDEX('Per Invoice'!O$2:O$501,$Y275)))</f>
        <v/>
      </c>
      <c r="P275" s="7">
        <f>IF($Y275="","",IF(INDEX('Per Invoice'!P$2:P$501,$Y275)="","",INDEX('Per Invoice'!P$2:P$501,$Y275)))</f>
        <v/>
      </c>
      <c r="Q275" s="7">
        <f>IF($Y275="","",IF(INDEX('Per Invoice'!Q$2:Q$501,$Y275)="","",INDEX('Per Invoice'!Q$2:Q$501,$Y275)))</f>
        <v/>
      </c>
      <c r="R275">
        <f>IF($Y275="","",IF(INDEX('Per Invoice'!R$2:R$501,$Y275)="","",INDEX('Per Invoice'!R$2:R$501,$Y275)))</f>
        <v/>
      </c>
      <c r="S275" s="7">
        <f>IF($Y275="","",IF(INDEX('Per Invoice'!S$2:S$501,$Y275)="","",INDEX('Per Invoice'!S$2:S$501,$Y275)))</f>
        <v/>
      </c>
      <c r="T275" s="7">
        <f>IF($Y275="","",IF(INDEX('Per Invoice'!T$2:T$501,$Y275)="","",INDEX('Per Invoice'!T$2:T$501,$Y275)))</f>
        <v/>
      </c>
      <c r="U275" s="7">
        <f>IF($Y275="","",IF(INDEX('Per Invoice'!U$2:U$501,$Y275)="","",INDEX('Per Invoice'!U$2:U$501,$Y275)))</f>
        <v/>
      </c>
      <c r="V275" s="7">
        <f>IF($Y275="","",IF(INDEX('Per Invoice'!V$2:V$501,$Y275)="","",INDEX('Per Invoice'!V$2:V$501,$Y275)))</f>
        <v/>
      </c>
      <c r="W275" s="7">
        <f>IF($Y275="","",IF(INDEX('Per Invoice'!W$2:W$501,$Y275)="","",INDEX('Per Invoice'!W$2:W$501,$Y275)))</f>
        <v/>
      </c>
      <c r="X275" s="7">
        <f>IF($Y275="","",IF(INDEX('Per Invoice'!X$2:X$501,$Y275)="","",INDEX('Per Invoice'!X$2:X$501,$Y275)))</f>
        <v/>
      </c>
      <c r="Y275" s="16">
        <f>IFERROR(MATCH(Settings!$C$36&amp;"|"&amp;ROWS($Y$2:$Y275),'Per Invoice'!$Z$2:$Z$501,0),"")</f>
        <v/>
      </c>
    </row>
    <row r="276">
      <c r="A276">
        <f>IF($Y276="","",IF(INDEX('Per Invoice'!A$2:A$501,$Y276)="","",INDEX('Per Invoice'!A$2:A$501,$Y276)))</f>
        <v/>
      </c>
      <c r="B276">
        <f>IF($Y276="","",IF(INDEX('Per Invoice'!B$2:B$501,$Y276)="","",INDEX('Per Invoice'!B$2:B$501,$Y276)))</f>
        <v/>
      </c>
      <c r="C276">
        <f>IF($Y276="","",IF(INDEX('Per Invoice'!C$2:C$501,$Y276)="","",INDEX('Per Invoice'!C$2:C$501,$Y276)))</f>
        <v/>
      </c>
      <c r="D276">
        <f>IF($Y276="","",IF(INDEX('Per Invoice'!D$2:D$501,$Y276)="","",INDEX('Per Invoice'!D$2:D$501,$Y276)))</f>
        <v/>
      </c>
      <c r="E276">
        <f>IF($Y276="","",IF(INDEX('Per Invoice'!E$2:E$501,$Y276)="","",INDEX('Per Invoice'!E$2:E$501,$Y276)))</f>
        <v/>
      </c>
      <c r="F276">
        <f>IF($Y276="","",IF(INDEX('Per Invoice'!F$2:F$501,$Y276)="","",INDEX('Per Invoice'!F$2:F$501,$Y276)))</f>
        <v/>
      </c>
      <c r="G276">
        <f>IF($Y276="","",IF(INDEX('Per Invoice'!G$2:G$501,$Y276)="","",INDEX('Per Invoice'!G$2:G$501,$Y276)))</f>
        <v/>
      </c>
      <c r="H276">
        <f>IF($Y276="","",IF(INDEX('Per Invoice'!H$2:H$501,$Y276)="","",INDEX('Per Invoice'!H$2:H$501,$Y276)))</f>
        <v/>
      </c>
      <c r="I276">
        <f>IF($Y276="","",IF(INDEX('Per Invoice'!I$2:I$501,$Y276)="","",INDEX('Per Invoice'!I$2:I$501,$Y276)))</f>
        <v/>
      </c>
      <c r="J276">
        <f>IF($Y276="","",IF(INDEX('Per Invoice'!J$2:J$501,$Y276)="","",INDEX('Per Invoice'!J$2:J$501,$Y276)))</f>
        <v/>
      </c>
      <c r="K276">
        <f>IF($Y276="","",IF(INDEX('Per Invoice'!K$2:K$501,$Y276)="","",INDEX('Per Invoice'!K$2:K$501,$Y276)))</f>
        <v/>
      </c>
      <c r="L276" s="7">
        <f>IF($Y276="","",IF(INDEX('Per Invoice'!L$2:L$501,$Y276)="","",INDEX('Per Invoice'!L$2:L$501,$Y276)))</f>
        <v/>
      </c>
      <c r="M276" s="14">
        <f>IF($Y276="","",IF(INDEX('Per Invoice'!M$2:M$501,$Y276)="","",INDEX('Per Invoice'!M$2:M$501,$Y276)))</f>
        <v/>
      </c>
      <c r="N276">
        <f>IF($Y276="","",IF(INDEX('Per Invoice'!N$2:N$501,$Y276)="","",INDEX('Per Invoice'!N$2:N$501,$Y276)))</f>
        <v/>
      </c>
      <c r="O276">
        <f>IF($Y276="","",IF(INDEX('Per Invoice'!O$2:O$501,$Y276)="","",INDEX('Per Invoice'!O$2:O$501,$Y276)))</f>
        <v/>
      </c>
      <c r="P276" s="7">
        <f>IF($Y276="","",IF(INDEX('Per Invoice'!P$2:P$501,$Y276)="","",INDEX('Per Invoice'!P$2:P$501,$Y276)))</f>
        <v/>
      </c>
      <c r="Q276" s="7">
        <f>IF($Y276="","",IF(INDEX('Per Invoice'!Q$2:Q$501,$Y276)="","",INDEX('Per Invoice'!Q$2:Q$501,$Y276)))</f>
        <v/>
      </c>
      <c r="R276">
        <f>IF($Y276="","",IF(INDEX('Per Invoice'!R$2:R$501,$Y276)="","",INDEX('Per Invoice'!R$2:R$501,$Y276)))</f>
        <v/>
      </c>
      <c r="S276" s="7">
        <f>IF($Y276="","",IF(INDEX('Per Invoice'!S$2:S$501,$Y276)="","",INDEX('Per Invoice'!S$2:S$501,$Y276)))</f>
        <v/>
      </c>
      <c r="T276" s="7">
        <f>IF($Y276="","",IF(INDEX('Per Invoice'!T$2:T$501,$Y276)="","",INDEX('Per Invoice'!T$2:T$501,$Y276)))</f>
        <v/>
      </c>
      <c r="U276" s="7">
        <f>IF($Y276="","",IF(INDEX('Per Invoice'!U$2:U$501,$Y276)="","",INDEX('Per Invoice'!U$2:U$501,$Y276)))</f>
        <v/>
      </c>
      <c r="V276" s="7">
        <f>IF($Y276="","",IF(INDEX('Per Invoice'!V$2:V$501,$Y276)="","",INDEX('Per Invoice'!V$2:V$501,$Y276)))</f>
        <v/>
      </c>
      <c r="W276" s="7">
        <f>IF($Y276="","",IF(INDEX('Per Invoice'!W$2:W$501,$Y276)="","",INDEX('Per Invoice'!W$2:W$501,$Y276)))</f>
        <v/>
      </c>
      <c r="X276" s="7">
        <f>IF($Y276="","",IF(INDEX('Per Invoice'!X$2:X$501,$Y276)="","",INDEX('Per Invoice'!X$2:X$501,$Y276)))</f>
        <v/>
      </c>
      <c r="Y276" s="16">
        <f>IFERROR(MATCH(Settings!$C$36&amp;"|"&amp;ROWS($Y$2:$Y276),'Per Invoice'!$Z$2:$Z$501,0),"")</f>
        <v/>
      </c>
    </row>
    <row r="277">
      <c r="A277">
        <f>IF($Y277="","",IF(INDEX('Per Invoice'!A$2:A$501,$Y277)="","",INDEX('Per Invoice'!A$2:A$501,$Y277)))</f>
        <v/>
      </c>
      <c r="B277">
        <f>IF($Y277="","",IF(INDEX('Per Invoice'!B$2:B$501,$Y277)="","",INDEX('Per Invoice'!B$2:B$501,$Y277)))</f>
        <v/>
      </c>
      <c r="C277">
        <f>IF($Y277="","",IF(INDEX('Per Invoice'!C$2:C$501,$Y277)="","",INDEX('Per Invoice'!C$2:C$501,$Y277)))</f>
        <v/>
      </c>
      <c r="D277">
        <f>IF($Y277="","",IF(INDEX('Per Invoice'!D$2:D$501,$Y277)="","",INDEX('Per Invoice'!D$2:D$501,$Y277)))</f>
        <v/>
      </c>
      <c r="E277">
        <f>IF($Y277="","",IF(INDEX('Per Invoice'!E$2:E$501,$Y277)="","",INDEX('Per Invoice'!E$2:E$501,$Y277)))</f>
        <v/>
      </c>
      <c r="F277">
        <f>IF($Y277="","",IF(INDEX('Per Invoice'!F$2:F$501,$Y277)="","",INDEX('Per Invoice'!F$2:F$501,$Y277)))</f>
        <v/>
      </c>
      <c r="G277">
        <f>IF($Y277="","",IF(INDEX('Per Invoice'!G$2:G$501,$Y277)="","",INDEX('Per Invoice'!G$2:G$501,$Y277)))</f>
        <v/>
      </c>
      <c r="H277">
        <f>IF($Y277="","",IF(INDEX('Per Invoice'!H$2:H$501,$Y277)="","",INDEX('Per Invoice'!H$2:H$501,$Y277)))</f>
        <v/>
      </c>
      <c r="I277">
        <f>IF($Y277="","",IF(INDEX('Per Invoice'!I$2:I$501,$Y277)="","",INDEX('Per Invoice'!I$2:I$501,$Y277)))</f>
        <v/>
      </c>
      <c r="J277">
        <f>IF($Y277="","",IF(INDEX('Per Invoice'!J$2:J$501,$Y277)="","",INDEX('Per Invoice'!J$2:J$501,$Y277)))</f>
        <v/>
      </c>
      <c r="K277">
        <f>IF($Y277="","",IF(INDEX('Per Invoice'!K$2:K$501,$Y277)="","",INDEX('Per Invoice'!K$2:K$501,$Y277)))</f>
        <v/>
      </c>
      <c r="L277" s="7">
        <f>IF($Y277="","",IF(INDEX('Per Invoice'!L$2:L$501,$Y277)="","",INDEX('Per Invoice'!L$2:L$501,$Y277)))</f>
        <v/>
      </c>
      <c r="M277" s="14">
        <f>IF($Y277="","",IF(INDEX('Per Invoice'!M$2:M$501,$Y277)="","",INDEX('Per Invoice'!M$2:M$501,$Y277)))</f>
        <v/>
      </c>
      <c r="N277">
        <f>IF($Y277="","",IF(INDEX('Per Invoice'!N$2:N$501,$Y277)="","",INDEX('Per Invoice'!N$2:N$501,$Y277)))</f>
        <v/>
      </c>
      <c r="O277">
        <f>IF($Y277="","",IF(INDEX('Per Invoice'!O$2:O$501,$Y277)="","",INDEX('Per Invoice'!O$2:O$501,$Y277)))</f>
        <v/>
      </c>
      <c r="P277" s="7">
        <f>IF($Y277="","",IF(INDEX('Per Invoice'!P$2:P$501,$Y277)="","",INDEX('Per Invoice'!P$2:P$501,$Y277)))</f>
        <v/>
      </c>
      <c r="Q277" s="7">
        <f>IF($Y277="","",IF(INDEX('Per Invoice'!Q$2:Q$501,$Y277)="","",INDEX('Per Invoice'!Q$2:Q$501,$Y277)))</f>
        <v/>
      </c>
      <c r="R277">
        <f>IF($Y277="","",IF(INDEX('Per Invoice'!R$2:R$501,$Y277)="","",INDEX('Per Invoice'!R$2:R$501,$Y277)))</f>
        <v/>
      </c>
      <c r="S277" s="7">
        <f>IF($Y277="","",IF(INDEX('Per Invoice'!S$2:S$501,$Y277)="","",INDEX('Per Invoice'!S$2:S$501,$Y277)))</f>
        <v/>
      </c>
      <c r="T277" s="7">
        <f>IF($Y277="","",IF(INDEX('Per Invoice'!T$2:T$501,$Y277)="","",INDEX('Per Invoice'!T$2:T$501,$Y277)))</f>
        <v/>
      </c>
      <c r="U277" s="7">
        <f>IF($Y277="","",IF(INDEX('Per Invoice'!U$2:U$501,$Y277)="","",INDEX('Per Invoice'!U$2:U$501,$Y277)))</f>
        <v/>
      </c>
      <c r="V277" s="7">
        <f>IF($Y277="","",IF(INDEX('Per Invoice'!V$2:V$501,$Y277)="","",INDEX('Per Invoice'!V$2:V$501,$Y277)))</f>
        <v/>
      </c>
      <c r="W277" s="7">
        <f>IF($Y277="","",IF(INDEX('Per Invoice'!W$2:W$501,$Y277)="","",INDEX('Per Invoice'!W$2:W$501,$Y277)))</f>
        <v/>
      </c>
      <c r="X277" s="7">
        <f>IF($Y277="","",IF(INDEX('Per Invoice'!X$2:X$501,$Y277)="","",INDEX('Per Invoice'!X$2:X$501,$Y277)))</f>
        <v/>
      </c>
      <c r="Y277" s="16">
        <f>IFERROR(MATCH(Settings!$C$36&amp;"|"&amp;ROWS($Y$2:$Y277),'Per Invoice'!$Z$2:$Z$501,0),"")</f>
        <v/>
      </c>
    </row>
    <row r="278">
      <c r="A278">
        <f>IF($Y278="","",IF(INDEX('Per Invoice'!A$2:A$501,$Y278)="","",INDEX('Per Invoice'!A$2:A$501,$Y278)))</f>
        <v/>
      </c>
      <c r="B278">
        <f>IF($Y278="","",IF(INDEX('Per Invoice'!B$2:B$501,$Y278)="","",INDEX('Per Invoice'!B$2:B$501,$Y278)))</f>
        <v/>
      </c>
      <c r="C278">
        <f>IF($Y278="","",IF(INDEX('Per Invoice'!C$2:C$501,$Y278)="","",INDEX('Per Invoice'!C$2:C$501,$Y278)))</f>
        <v/>
      </c>
      <c r="D278">
        <f>IF($Y278="","",IF(INDEX('Per Invoice'!D$2:D$501,$Y278)="","",INDEX('Per Invoice'!D$2:D$501,$Y278)))</f>
        <v/>
      </c>
      <c r="E278">
        <f>IF($Y278="","",IF(INDEX('Per Invoice'!E$2:E$501,$Y278)="","",INDEX('Per Invoice'!E$2:E$501,$Y278)))</f>
        <v/>
      </c>
      <c r="F278">
        <f>IF($Y278="","",IF(INDEX('Per Invoice'!F$2:F$501,$Y278)="","",INDEX('Per Invoice'!F$2:F$501,$Y278)))</f>
        <v/>
      </c>
      <c r="G278">
        <f>IF($Y278="","",IF(INDEX('Per Invoice'!G$2:G$501,$Y278)="","",INDEX('Per Invoice'!G$2:G$501,$Y278)))</f>
        <v/>
      </c>
      <c r="H278">
        <f>IF($Y278="","",IF(INDEX('Per Invoice'!H$2:H$501,$Y278)="","",INDEX('Per Invoice'!H$2:H$501,$Y278)))</f>
        <v/>
      </c>
      <c r="I278">
        <f>IF($Y278="","",IF(INDEX('Per Invoice'!I$2:I$501,$Y278)="","",INDEX('Per Invoice'!I$2:I$501,$Y278)))</f>
        <v/>
      </c>
      <c r="J278">
        <f>IF($Y278="","",IF(INDEX('Per Invoice'!J$2:J$501,$Y278)="","",INDEX('Per Invoice'!J$2:J$501,$Y278)))</f>
        <v/>
      </c>
      <c r="K278">
        <f>IF($Y278="","",IF(INDEX('Per Invoice'!K$2:K$501,$Y278)="","",INDEX('Per Invoice'!K$2:K$501,$Y278)))</f>
        <v/>
      </c>
      <c r="L278" s="7">
        <f>IF($Y278="","",IF(INDEX('Per Invoice'!L$2:L$501,$Y278)="","",INDEX('Per Invoice'!L$2:L$501,$Y278)))</f>
        <v/>
      </c>
      <c r="M278" s="14">
        <f>IF($Y278="","",IF(INDEX('Per Invoice'!M$2:M$501,$Y278)="","",INDEX('Per Invoice'!M$2:M$501,$Y278)))</f>
        <v/>
      </c>
      <c r="N278">
        <f>IF($Y278="","",IF(INDEX('Per Invoice'!N$2:N$501,$Y278)="","",INDEX('Per Invoice'!N$2:N$501,$Y278)))</f>
        <v/>
      </c>
      <c r="O278">
        <f>IF($Y278="","",IF(INDEX('Per Invoice'!O$2:O$501,$Y278)="","",INDEX('Per Invoice'!O$2:O$501,$Y278)))</f>
        <v/>
      </c>
      <c r="P278" s="7">
        <f>IF($Y278="","",IF(INDEX('Per Invoice'!P$2:P$501,$Y278)="","",INDEX('Per Invoice'!P$2:P$501,$Y278)))</f>
        <v/>
      </c>
      <c r="Q278" s="7">
        <f>IF($Y278="","",IF(INDEX('Per Invoice'!Q$2:Q$501,$Y278)="","",INDEX('Per Invoice'!Q$2:Q$501,$Y278)))</f>
        <v/>
      </c>
      <c r="R278">
        <f>IF($Y278="","",IF(INDEX('Per Invoice'!R$2:R$501,$Y278)="","",INDEX('Per Invoice'!R$2:R$501,$Y278)))</f>
        <v/>
      </c>
      <c r="S278" s="7">
        <f>IF($Y278="","",IF(INDEX('Per Invoice'!S$2:S$501,$Y278)="","",INDEX('Per Invoice'!S$2:S$501,$Y278)))</f>
        <v/>
      </c>
      <c r="T278" s="7">
        <f>IF($Y278="","",IF(INDEX('Per Invoice'!T$2:T$501,$Y278)="","",INDEX('Per Invoice'!T$2:T$501,$Y278)))</f>
        <v/>
      </c>
      <c r="U278" s="7">
        <f>IF($Y278="","",IF(INDEX('Per Invoice'!U$2:U$501,$Y278)="","",INDEX('Per Invoice'!U$2:U$501,$Y278)))</f>
        <v/>
      </c>
      <c r="V278" s="7">
        <f>IF($Y278="","",IF(INDEX('Per Invoice'!V$2:V$501,$Y278)="","",INDEX('Per Invoice'!V$2:V$501,$Y278)))</f>
        <v/>
      </c>
      <c r="W278" s="7">
        <f>IF($Y278="","",IF(INDEX('Per Invoice'!W$2:W$501,$Y278)="","",INDEX('Per Invoice'!W$2:W$501,$Y278)))</f>
        <v/>
      </c>
      <c r="X278" s="7">
        <f>IF($Y278="","",IF(INDEX('Per Invoice'!X$2:X$501,$Y278)="","",INDEX('Per Invoice'!X$2:X$501,$Y278)))</f>
        <v/>
      </c>
      <c r="Y278" s="16">
        <f>IFERROR(MATCH(Settings!$C$36&amp;"|"&amp;ROWS($Y$2:$Y278),'Per Invoice'!$Z$2:$Z$501,0),"")</f>
        <v/>
      </c>
    </row>
    <row r="279">
      <c r="A279">
        <f>IF($Y279="","",IF(INDEX('Per Invoice'!A$2:A$501,$Y279)="","",INDEX('Per Invoice'!A$2:A$501,$Y279)))</f>
        <v/>
      </c>
      <c r="B279">
        <f>IF($Y279="","",IF(INDEX('Per Invoice'!B$2:B$501,$Y279)="","",INDEX('Per Invoice'!B$2:B$501,$Y279)))</f>
        <v/>
      </c>
      <c r="C279">
        <f>IF($Y279="","",IF(INDEX('Per Invoice'!C$2:C$501,$Y279)="","",INDEX('Per Invoice'!C$2:C$501,$Y279)))</f>
        <v/>
      </c>
      <c r="D279">
        <f>IF($Y279="","",IF(INDEX('Per Invoice'!D$2:D$501,$Y279)="","",INDEX('Per Invoice'!D$2:D$501,$Y279)))</f>
        <v/>
      </c>
      <c r="E279">
        <f>IF($Y279="","",IF(INDEX('Per Invoice'!E$2:E$501,$Y279)="","",INDEX('Per Invoice'!E$2:E$501,$Y279)))</f>
        <v/>
      </c>
      <c r="F279">
        <f>IF($Y279="","",IF(INDEX('Per Invoice'!F$2:F$501,$Y279)="","",INDEX('Per Invoice'!F$2:F$501,$Y279)))</f>
        <v/>
      </c>
      <c r="G279">
        <f>IF($Y279="","",IF(INDEX('Per Invoice'!G$2:G$501,$Y279)="","",INDEX('Per Invoice'!G$2:G$501,$Y279)))</f>
        <v/>
      </c>
      <c r="H279">
        <f>IF($Y279="","",IF(INDEX('Per Invoice'!H$2:H$501,$Y279)="","",INDEX('Per Invoice'!H$2:H$501,$Y279)))</f>
        <v/>
      </c>
      <c r="I279">
        <f>IF($Y279="","",IF(INDEX('Per Invoice'!I$2:I$501,$Y279)="","",INDEX('Per Invoice'!I$2:I$501,$Y279)))</f>
        <v/>
      </c>
      <c r="J279">
        <f>IF($Y279="","",IF(INDEX('Per Invoice'!J$2:J$501,$Y279)="","",INDEX('Per Invoice'!J$2:J$501,$Y279)))</f>
        <v/>
      </c>
      <c r="K279">
        <f>IF($Y279="","",IF(INDEX('Per Invoice'!K$2:K$501,$Y279)="","",INDEX('Per Invoice'!K$2:K$501,$Y279)))</f>
        <v/>
      </c>
      <c r="L279" s="7">
        <f>IF($Y279="","",IF(INDEX('Per Invoice'!L$2:L$501,$Y279)="","",INDEX('Per Invoice'!L$2:L$501,$Y279)))</f>
        <v/>
      </c>
      <c r="M279" s="14">
        <f>IF($Y279="","",IF(INDEX('Per Invoice'!M$2:M$501,$Y279)="","",INDEX('Per Invoice'!M$2:M$501,$Y279)))</f>
        <v/>
      </c>
      <c r="N279">
        <f>IF($Y279="","",IF(INDEX('Per Invoice'!N$2:N$501,$Y279)="","",INDEX('Per Invoice'!N$2:N$501,$Y279)))</f>
        <v/>
      </c>
      <c r="O279">
        <f>IF($Y279="","",IF(INDEX('Per Invoice'!O$2:O$501,$Y279)="","",INDEX('Per Invoice'!O$2:O$501,$Y279)))</f>
        <v/>
      </c>
      <c r="P279" s="7">
        <f>IF($Y279="","",IF(INDEX('Per Invoice'!P$2:P$501,$Y279)="","",INDEX('Per Invoice'!P$2:P$501,$Y279)))</f>
        <v/>
      </c>
      <c r="Q279" s="7">
        <f>IF($Y279="","",IF(INDEX('Per Invoice'!Q$2:Q$501,$Y279)="","",INDEX('Per Invoice'!Q$2:Q$501,$Y279)))</f>
        <v/>
      </c>
      <c r="R279">
        <f>IF($Y279="","",IF(INDEX('Per Invoice'!R$2:R$501,$Y279)="","",INDEX('Per Invoice'!R$2:R$501,$Y279)))</f>
        <v/>
      </c>
      <c r="S279" s="7">
        <f>IF($Y279="","",IF(INDEX('Per Invoice'!S$2:S$501,$Y279)="","",INDEX('Per Invoice'!S$2:S$501,$Y279)))</f>
        <v/>
      </c>
      <c r="T279" s="7">
        <f>IF($Y279="","",IF(INDEX('Per Invoice'!T$2:T$501,$Y279)="","",INDEX('Per Invoice'!T$2:T$501,$Y279)))</f>
        <v/>
      </c>
      <c r="U279" s="7">
        <f>IF($Y279="","",IF(INDEX('Per Invoice'!U$2:U$501,$Y279)="","",INDEX('Per Invoice'!U$2:U$501,$Y279)))</f>
        <v/>
      </c>
      <c r="V279" s="7">
        <f>IF($Y279="","",IF(INDEX('Per Invoice'!V$2:V$501,$Y279)="","",INDEX('Per Invoice'!V$2:V$501,$Y279)))</f>
        <v/>
      </c>
      <c r="W279" s="7">
        <f>IF($Y279="","",IF(INDEX('Per Invoice'!W$2:W$501,$Y279)="","",INDEX('Per Invoice'!W$2:W$501,$Y279)))</f>
        <v/>
      </c>
      <c r="X279" s="7">
        <f>IF($Y279="","",IF(INDEX('Per Invoice'!X$2:X$501,$Y279)="","",INDEX('Per Invoice'!X$2:X$501,$Y279)))</f>
        <v/>
      </c>
      <c r="Y279" s="16">
        <f>IFERROR(MATCH(Settings!$C$36&amp;"|"&amp;ROWS($Y$2:$Y279),'Per Invoice'!$Z$2:$Z$501,0),"")</f>
        <v/>
      </c>
    </row>
    <row r="280">
      <c r="A280">
        <f>IF($Y280="","",IF(INDEX('Per Invoice'!A$2:A$501,$Y280)="","",INDEX('Per Invoice'!A$2:A$501,$Y280)))</f>
        <v/>
      </c>
      <c r="B280">
        <f>IF($Y280="","",IF(INDEX('Per Invoice'!B$2:B$501,$Y280)="","",INDEX('Per Invoice'!B$2:B$501,$Y280)))</f>
        <v/>
      </c>
      <c r="C280">
        <f>IF($Y280="","",IF(INDEX('Per Invoice'!C$2:C$501,$Y280)="","",INDEX('Per Invoice'!C$2:C$501,$Y280)))</f>
        <v/>
      </c>
      <c r="D280">
        <f>IF($Y280="","",IF(INDEX('Per Invoice'!D$2:D$501,$Y280)="","",INDEX('Per Invoice'!D$2:D$501,$Y280)))</f>
        <v/>
      </c>
      <c r="E280">
        <f>IF($Y280="","",IF(INDEX('Per Invoice'!E$2:E$501,$Y280)="","",INDEX('Per Invoice'!E$2:E$501,$Y280)))</f>
        <v/>
      </c>
      <c r="F280">
        <f>IF($Y280="","",IF(INDEX('Per Invoice'!F$2:F$501,$Y280)="","",INDEX('Per Invoice'!F$2:F$501,$Y280)))</f>
        <v/>
      </c>
      <c r="G280">
        <f>IF($Y280="","",IF(INDEX('Per Invoice'!G$2:G$501,$Y280)="","",INDEX('Per Invoice'!G$2:G$501,$Y280)))</f>
        <v/>
      </c>
      <c r="H280">
        <f>IF($Y280="","",IF(INDEX('Per Invoice'!H$2:H$501,$Y280)="","",INDEX('Per Invoice'!H$2:H$501,$Y280)))</f>
        <v/>
      </c>
      <c r="I280">
        <f>IF($Y280="","",IF(INDEX('Per Invoice'!I$2:I$501,$Y280)="","",INDEX('Per Invoice'!I$2:I$501,$Y280)))</f>
        <v/>
      </c>
      <c r="J280">
        <f>IF($Y280="","",IF(INDEX('Per Invoice'!J$2:J$501,$Y280)="","",INDEX('Per Invoice'!J$2:J$501,$Y280)))</f>
        <v/>
      </c>
      <c r="K280">
        <f>IF($Y280="","",IF(INDEX('Per Invoice'!K$2:K$501,$Y280)="","",INDEX('Per Invoice'!K$2:K$501,$Y280)))</f>
        <v/>
      </c>
      <c r="L280" s="7">
        <f>IF($Y280="","",IF(INDEX('Per Invoice'!L$2:L$501,$Y280)="","",INDEX('Per Invoice'!L$2:L$501,$Y280)))</f>
        <v/>
      </c>
      <c r="M280" s="14">
        <f>IF($Y280="","",IF(INDEX('Per Invoice'!M$2:M$501,$Y280)="","",INDEX('Per Invoice'!M$2:M$501,$Y280)))</f>
        <v/>
      </c>
      <c r="N280">
        <f>IF($Y280="","",IF(INDEX('Per Invoice'!N$2:N$501,$Y280)="","",INDEX('Per Invoice'!N$2:N$501,$Y280)))</f>
        <v/>
      </c>
      <c r="O280">
        <f>IF($Y280="","",IF(INDEX('Per Invoice'!O$2:O$501,$Y280)="","",INDEX('Per Invoice'!O$2:O$501,$Y280)))</f>
        <v/>
      </c>
      <c r="P280" s="7">
        <f>IF($Y280="","",IF(INDEX('Per Invoice'!P$2:P$501,$Y280)="","",INDEX('Per Invoice'!P$2:P$501,$Y280)))</f>
        <v/>
      </c>
      <c r="Q280" s="7">
        <f>IF($Y280="","",IF(INDEX('Per Invoice'!Q$2:Q$501,$Y280)="","",INDEX('Per Invoice'!Q$2:Q$501,$Y280)))</f>
        <v/>
      </c>
      <c r="R280">
        <f>IF($Y280="","",IF(INDEX('Per Invoice'!R$2:R$501,$Y280)="","",INDEX('Per Invoice'!R$2:R$501,$Y280)))</f>
        <v/>
      </c>
      <c r="S280" s="7">
        <f>IF($Y280="","",IF(INDEX('Per Invoice'!S$2:S$501,$Y280)="","",INDEX('Per Invoice'!S$2:S$501,$Y280)))</f>
        <v/>
      </c>
      <c r="T280" s="7">
        <f>IF($Y280="","",IF(INDEX('Per Invoice'!T$2:T$501,$Y280)="","",INDEX('Per Invoice'!T$2:T$501,$Y280)))</f>
        <v/>
      </c>
      <c r="U280" s="7">
        <f>IF($Y280="","",IF(INDEX('Per Invoice'!U$2:U$501,$Y280)="","",INDEX('Per Invoice'!U$2:U$501,$Y280)))</f>
        <v/>
      </c>
      <c r="V280" s="7">
        <f>IF($Y280="","",IF(INDEX('Per Invoice'!V$2:V$501,$Y280)="","",INDEX('Per Invoice'!V$2:V$501,$Y280)))</f>
        <v/>
      </c>
      <c r="W280" s="7">
        <f>IF($Y280="","",IF(INDEX('Per Invoice'!W$2:W$501,$Y280)="","",INDEX('Per Invoice'!W$2:W$501,$Y280)))</f>
        <v/>
      </c>
      <c r="X280" s="7">
        <f>IF($Y280="","",IF(INDEX('Per Invoice'!X$2:X$501,$Y280)="","",INDEX('Per Invoice'!X$2:X$501,$Y280)))</f>
        <v/>
      </c>
      <c r="Y280" s="16">
        <f>IFERROR(MATCH(Settings!$C$36&amp;"|"&amp;ROWS($Y$2:$Y280),'Per Invoice'!$Z$2:$Z$501,0),"")</f>
        <v/>
      </c>
    </row>
    <row r="281">
      <c r="A281">
        <f>IF($Y281="","",IF(INDEX('Per Invoice'!A$2:A$501,$Y281)="","",INDEX('Per Invoice'!A$2:A$501,$Y281)))</f>
        <v/>
      </c>
      <c r="B281">
        <f>IF($Y281="","",IF(INDEX('Per Invoice'!B$2:B$501,$Y281)="","",INDEX('Per Invoice'!B$2:B$501,$Y281)))</f>
        <v/>
      </c>
      <c r="C281">
        <f>IF($Y281="","",IF(INDEX('Per Invoice'!C$2:C$501,$Y281)="","",INDEX('Per Invoice'!C$2:C$501,$Y281)))</f>
        <v/>
      </c>
      <c r="D281">
        <f>IF($Y281="","",IF(INDEX('Per Invoice'!D$2:D$501,$Y281)="","",INDEX('Per Invoice'!D$2:D$501,$Y281)))</f>
        <v/>
      </c>
      <c r="E281">
        <f>IF($Y281="","",IF(INDEX('Per Invoice'!E$2:E$501,$Y281)="","",INDEX('Per Invoice'!E$2:E$501,$Y281)))</f>
        <v/>
      </c>
      <c r="F281">
        <f>IF($Y281="","",IF(INDEX('Per Invoice'!F$2:F$501,$Y281)="","",INDEX('Per Invoice'!F$2:F$501,$Y281)))</f>
        <v/>
      </c>
      <c r="G281">
        <f>IF($Y281="","",IF(INDEX('Per Invoice'!G$2:G$501,$Y281)="","",INDEX('Per Invoice'!G$2:G$501,$Y281)))</f>
        <v/>
      </c>
      <c r="H281">
        <f>IF($Y281="","",IF(INDEX('Per Invoice'!H$2:H$501,$Y281)="","",INDEX('Per Invoice'!H$2:H$501,$Y281)))</f>
        <v/>
      </c>
      <c r="I281">
        <f>IF($Y281="","",IF(INDEX('Per Invoice'!I$2:I$501,$Y281)="","",INDEX('Per Invoice'!I$2:I$501,$Y281)))</f>
        <v/>
      </c>
      <c r="J281">
        <f>IF($Y281="","",IF(INDEX('Per Invoice'!J$2:J$501,$Y281)="","",INDEX('Per Invoice'!J$2:J$501,$Y281)))</f>
        <v/>
      </c>
      <c r="K281">
        <f>IF($Y281="","",IF(INDEX('Per Invoice'!K$2:K$501,$Y281)="","",INDEX('Per Invoice'!K$2:K$501,$Y281)))</f>
        <v/>
      </c>
      <c r="L281" s="7">
        <f>IF($Y281="","",IF(INDEX('Per Invoice'!L$2:L$501,$Y281)="","",INDEX('Per Invoice'!L$2:L$501,$Y281)))</f>
        <v/>
      </c>
      <c r="M281" s="14">
        <f>IF($Y281="","",IF(INDEX('Per Invoice'!M$2:M$501,$Y281)="","",INDEX('Per Invoice'!M$2:M$501,$Y281)))</f>
        <v/>
      </c>
      <c r="N281">
        <f>IF($Y281="","",IF(INDEX('Per Invoice'!N$2:N$501,$Y281)="","",INDEX('Per Invoice'!N$2:N$501,$Y281)))</f>
        <v/>
      </c>
      <c r="O281">
        <f>IF($Y281="","",IF(INDEX('Per Invoice'!O$2:O$501,$Y281)="","",INDEX('Per Invoice'!O$2:O$501,$Y281)))</f>
        <v/>
      </c>
      <c r="P281" s="7">
        <f>IF($Y281="","",IF(INDEX('Per Invoice'!P$2:P$501,$Y281)="","",INDEX('Per Invoice'!P$2:P$501,$Y281)))</f>
        <v/>
      </c>
      <c r="Q281" s="7">
        <f>IF($Y281="","",IF(INDEX('Per Invoice'!Q$2:Q$501,$Y281)="","",INDEX('Per Invoice'!Q$2:Q$501,$Y281)))</f>
        <v/>
      </c>
      <c r="R281">
        <f>IF($Y281="","",IF(INDEX('Per Invoice'!R$2:R$501,$Y281)="","",INDEX('Per Invoice'!R$2:R$501,$Y281)))</f>
        <v/>
      </c>
      <c r="S281" s="7">
        <f>IF($Y281="","",IF(INDEX('Per Invoice'!S$2:S$501,$Y281)="","",INDEX('Per Invoice'!S$2:S$501,$Y281)))</f>
        <v/>
      </c>
      <c r="T281" s="7">
        <f>IF($Y281="","",IF(INDEX('Per Invoice'!T$2:T$501,$Y281)="","",INDEX('Per Invoice'!T$2:T$501,$Y281)))</f>
        <v/>
      </c>
      <c r="U281" s="7">
        <f>IF($Y281="","",IF(INDEX('Per Invoice'!U$2:U$501,$Y281)="","",INDEX('Per Invoice'!U$2:U$501,$Y281)))</f>
        <v/>
      </c>
      <c r="V281" s="7">
        <f>IF($Y281="","",IF(INDEX('Per Invoice'!V$2:V$501,$Y281)="","",INDEX('Per Invoice'!V$2:V$501,$Y281)))</f>
        <v/>
      </c>
      <c r="W281" s="7">
        <f>IF($Y281="","",IF(INDEX('Per Invoice'!W$2:W$501,$Y281)="","",INDEX('Per Invoice'!W$2:W$501,$Y281)))</f>
        <v/>
      </c>
      <c r="X281" s="7">
        <f>IF($Y281="","",IF(INDEX('Per Invoice'!X$2:X$501,$Y281)="","",INDEX('Per Invoice'!X$2:X$501,$Y281)))</f>
        <v/>
      </c>
      <c r="Y281" s="16">
        <f>IFERROR(MATCH(Settings!$C$36&amp;"|"&amp;ROWS($Y$2:$Y281),'Per Invoice'!$Z$2:$Z$501,0),"")</f>
        <v/>
      </c>
    </row>
    <row r="282">
      <c r="A282">
        <f>IF($Y282="","",IF(INDEX('Per Invoice'!A$2:A$501,$Y282)="","",INDEX('Per Invoice'!A$2:A$501,$Y282)))</f>
        <v/>
      </c>
      <c r="B282">
        <f>IF($Y282="","",IF(INDEX('Per Invoice'!B$2:B$501,$Y282)="","",INDEX('Per Invoice'!B$2:B$501,$Y282)))</f>
        <v/>
      </c>
      <c r="C282">
        <f>IF($Y282="","",IF(INDEX('Per Invoice'!C$2:C$501,$Y282)="","",INDEX('Per Invoice'!C$2:C$501,$Y282)))</f>
        <v/>
      </c>
      <c r="D282">
        <f>IF($Y282="","",IF(INDEX('Per Invoice'!D$2:D$501,$Y282)="","",INDEX('Per Invoice'!D$2:D$501,$Y282)))</f>
        <v/>
      </c>
      <c r="E282">
        <f>IF($Y282="","",IF(INDEX('Per Invoice'!E$2:E$501,$Y282)="","",INDEX('Per Invoice'!E$2:E$501,$Y282)))</f>
        <v/>
      </c>
      <c r="F282">
        <f>IF($Y282="","",IF(INDEX('Per Invoice'!F$2:F$501,$Y282)="","",INDEX('Per Invoice'!F$2:F$501,$Y282)))</f>
        <v/>
      </c>
      <c r="G282">
        <f>IF($Y282="","",IF(INDEX('Per Invoice'!G$2:G$501,$Y282)="","",INDEX('Per Invoice'!G$2:G$501,$Y282)))</f>
        <v/>
      </c>
      <c r="H282">
        <f>IF($Y282="","",IF(INDEX('Per Invoice'!H$2:H$501,$Y282)="","",INDEX('Per Invoice'!H$2:H$501,$Y282)))</f>
        <v/>
      </c>
      <c r="I282">
        <f>IF($Y282="","",IF(INDEX('Per Invoice'!I$2:I$501,$Y282)="","",INDEX('Per Invoice'!I$2:I$501,$Y282)))</f>
        <v/>
      </c>
      <c r="J282">
        <f>IF($Y282="","",IF(INDEX('Per Invoice'!J$2:J$501,$Y282)="","",INDEX('Per Invoice'!J$2:J$501,$Y282)))</f>
        <v/>
      </c>
      <c r="K282">
        <f>IF($Y282="","",IF(INDEX('Per Invoice'!K$2:K$501,$Y282)="","",INDEX('Per Invoice'!K$2:K$501,$Y282)))</f>
        <v/>
      </c>
      <c r="L282" s="7">
        <f>IF($Y282="","",IF(INDEX('Per Invoice'!L$2:L$501,$Y282)="","",INDEX('Per Invoice'!L$2:L$501,$Y282)))</f>
        <v/>
      </c>
      <c r="M282" s="14">
        <f>IF($Y282="","",IF(INDEX('Per Invoice'!M$2:M$501,$Y282)="","",INDEX('Per Invoice'!M$2:M$501,$Y282)))</f>
        <v/>
      </c>
      <c r="N282">
        <f>IF($Y282="","",IF(INDEX('Per Invoice'!N$2:N$501,$Y282)="","",INDEX('Per Invoice'!N$2:N$501,$Y282)))</f>
        <v/>
      </c>
      <c r="O282">
        <f>IF($Y282="","",IF(INDEX('Per Invoice'!O$2:O$501,$Y282)="","",INDEX('Per Invoice'!O$2:O$501,$Y282)))</f>
        <v/>
      </c>
      <c r="P282" s="7">
        <f>IF($Y282="","",IF(INDEX('Per Invoice'!P$2:P$501,$Y282)="","",INDEX('Per Invoice'!P$2:P$501,$Y282)))</f>
        <v/>
      </c>
      <c r="Q282" s="7">
        <f>IF($Y282="","",IF(INDEX('Per Invoice'!Q$2:Q$501,$Y282)="","",INDEX('Per Invoice'!Q$2:Q$501,$Y282)))</f>
        <v/>
      </c>
      <c r="R282">
        <f>IF($Y282="","",IF(INDEX('Per Invoice'!R$2:R$501,$Y282)="","",INDEX('Per Invoice'!R$2:R$501,$Y282)))</f>
        <v/>
      </c>
      <c r="S282" s="7">
        <f>IF($Y282="","",IF(INDEX('Per Invoice'!S$2:S$501,$Y282)="","",INDEX('Per Invoice'!S$2:S$501,$Y282)))</f>
        <v/>
      </c>
      <c r="T282" s="7">
        <f>IF($Y282="","",IF(INDEX('Per Invoice'!T$2:T$501,$Y282)="","",INDEX('Per Invoice'!T$2:T$501,$Y282)))</f>
        <v/>
      </c>
      <c r="U282" s="7">
        <f>IF($Y282="","",IF(INDEX('Per Invoice'!U$2:U$501,$Y282)="","",INDEX('Per Invoice'!U$2:U$501,$Y282)))</f>
        <v/>
      </c>
      <c r="V282" s="7">
        <f>IF($Y282="","",IF(INDEX('Per Invoice'!V$2:V$501,$Y282)="","",INDEX('Per Invoice'!V$2:V$501,$Y282)))</f>
        <v/>
      </c>
      <c r="W282" s="7">
        <f>IF($Y282="","",IF(INDEX('Per Invoice'!W$2:W$501,$Y282)="","",INDEX('Per Invoice'!W$2:W$501,$Y282)))</f>
        <v/>
      </c>
      <c r="X282" s="7">
        <f>IF($Y282="","",IF(INDEX('Per Invoice'!X$2:X$501,$Y282)="","",INDEX('Per Invoice'!X$2:X$501,$Y282)))</f>
        <v/>
      </c>
      <c r="Y282" s="16">
        <f>IFERROR(MATCH(Settings!$C$36&amp;"|"&amp;ROWS($Y$2:$Y282),'Per Invoice'!$Z$2:$Z$501,0),"")</f>
        <v/>
      </c>
    </row>
    <row r="283">
      <c r="A283">
        <f>IF($Y283="","",IF(INDEX('Per Invoice'!A$2:A$501,$Y283)="","",INDEX('Per Invoice'!A$2:A$501,$Y283)))</f>
        <v/>
      </c>
      <c r="B283">
        <f>IF($Y283="","",IF(INDEX('Per Invoice'!B$2:B$501,$Y283)="","",INDEX('Per Invoice'!B$2:B$501,$Y283)))</f>
        <v/>
      </c>
      <c r="C283">
        <f>IF($Y283="","",IF(INDEX('Per Invoice'!C$2:C$501,$Y283)="","",INDEX('Per Invoice'!C$2:C$501,$Y283)))</f>
        <v/>
      </c>
      <c r="D283">
        <f>IF($Y283="","",IF(INDEX('Per Invoice'!D$2:D$501,$Y283)="","",INDEX('Per Invoice'!D$2:D$501,$Y283)))</f>
        <v/>
      </c>
      <c r="E283">
        <f>IF($Y283="","",IF(INDEX('Per Invoice'!E$2:E$501,$Y283)="","",INDEX('Per Invoice'!E$2:E$501,$Y283)))</f>
        <v/>
      </c>
      <c r="F283">
        <f>IF($Y283="","",IF(INDEX('Per Invoice'!F$2:F$501,$Y283)="","",INDEX('Per Invoice'!F$2:F$501,$Y283)))</f>
        <v/>
      </c>
      <c r="G283">
        <f>IF($Y283="","",IF(INDEX('Per Invoice'!G$2:G$501,$Y283)="","",INDEX('Per Invoice'!G$2:G$501,$Y283)))</f>
        <v/>
      </c>
      <c r="H283">
        <f>IF($Y283="","",IF(INDEX('Per Invoice'!H$2:H$501,$Y283)="","",INDEX('Per Invoice'!H$2:H$501,$Y283)))</f>
        <v/>
      </c>
      <c r="I283">
        <f>IF($Y283="","",IF(INDEX('Per Invoice'!I$2:I$501,$Y283)="","",INDEX('Per Invoice'!I$2:I$501,$Y283)))</f>
        <v/>
      </c>
      <c r="J283">
        <f>IF($Y283="","",IF(INDEX('Per Invoice'!J$2:J$501,$Y283)="","",INDEX('Per Invoice'!J$2:J$501,$Y283)))</f>
        <v/>
      </c>
      <c r="K283">
        <f>IF($Y283="","",IF(INDEX('Per Invoice'!K$2:K$501,$Y283)="","",INDEX('Per Invoice'!K$2:K$501,$Y283)))</f>
        <v/>
      </c>
      <c r="L283" s="7">
        <f>IF($Y283="","",IF(INDEX('Per Invoice'!L$2:L$501,$Y283)="","",INDEX('Per Invoice'!L$2:L$501,$Y283)))</f>
        <v/>
      </c>
      <c r="M283" s="14">
        <f>IF($Y283="","",IF(INDEX('Per Invoice'!M$2:M$501,$Y283)="","",INDEX('Per Invoice'!M$2:M$501,$Y283)))</f>
        <v/>
      </c>
      <c r="N283">
        <f>IF($Y283="","",IF(INDEX('Per Invoice'!N$2:N$501,$Y283)="","",INDEX('Per Invoice'!N$2:N$501,$Y283)))</f>
        <v/>
      </c>
      <c r="O283">
        <f>IF($Y283="","",IF(INDEX('Per Invoice'!O$2:O$501,$Y283)="","",INDEX('Per Invoice'!O$2:O$501,$Y283)))</f>
        <v/>
      </c>
      <c r="P283" s="7">
        <f>IF($Y283="","",IF(INDEX('Per Invoice'!P$2:P$501,$Y283)="","",INDEX('Per Invoice'!P$2:P$501,$Y283)))</f>
        <v/>
      </c>
      <c r="Q283" s="7">
        <f>IF($Y283="","",IF(INDEX('Per Invoice'!Q$2:Q$501,$Y283)="","",INDEX('Per Invoice'!Q$2:Q$501,$Y283)))</f>
        <v/>
      </c>
      <c r="R283">
        <f>IF($Y283="","",IF(INDEX('Per Invoice'!R$2:R$501,$Y283)="","",INDEX('Per Invoice'!R$2:R$501,$Y283)))</f>
        <v/>
      </c>
      <c r="S283" s="7">
        <f>IF($Y283="","",IF(INDEX('Per Invoice'!S$2:S$501,$Y283)="","",INDEX('Per Invoice'!S$2:S$501,$Y283)))</f>
        <v/>
      </c>
      <c r="T283" s="7">
        <f>IF($Y283="","",IF(INDEX('Per Invoice'!T$2:T$501,$Y283)="","",INDEX('Per Invoice'!T$2:T$501,$Y283)))</f>
        <v/>
      </c>
      <c r="U283" s="7">
        <f>IF($Y283="","",IF(INDEX('Per Invoice'!U$2:U$501,$Y283)="","",INDEX('Per Invoice'!U$2:U$501,$Y283)))</f>
        <v/>
      </c>
      <c r="V283" s="7">
        <f>IF($Y283="","",IF(INDEX('Per Invoice'!V$2:V$501,$Y283)="","",INDEX('Per Invoice'!V$2:V$501,$Y283)))</f>
        <v/>
      </c>
      <c r="W283" s="7">
        <f>IF($Y283="","",IF(INDEX('Per Invoice'!W$2:W$501,$Y283)="","",INDEX('Per Invoice'!W$2:W$501,$Y283)))</f>
        <v/>
      </c>
      <c r="X283" s="7">
        <f>IF($Y283="","",IF(INDEX('Per Invoice'!X$2:X$501,$Y283)="","",INDEX('Per Invoice'!X$2:X$501,$Y283)))</f>
        <v/>
      </c>
      <c r="Y283" s="16">
        <f>IFERROR(MATCH(Settings!$C$36&amp;"|"&amp;ROWS($Y$2:$Y283),'Per Invoice'!$Z$2:$Z$501,0),"")</f>
        <v/>
      </c>
    </row>
    <row r="284">
      <c r="A284">
        <f>IF($Y284="","",IF(INDEX('Per Invoice'!A$2:A$501,$Y284)="","",INDEX('Per Invoice'!A$2:A$501,$Y284)))</f>
        <v/>
      </c>
      <c r="B284">
        <f>IF($Y284="","",IF(INDEX('Per Invoice'!B$2:B$501,$Y284)="","",INDEX('Per Invoice'!B$2:B$501,$Y284)))</f>
        <v/>
      </c>
      <c r="C284">
        <f>IF($Y284="","",IF(INDEX('Per Invoice'!C$2:C$501,$Y284)="","",INDEX('Per Invoice'!C$2:C$501,$Y284)))</f>
        <v/>
      </c>
      <c r="D284">
        <f>IF($Y284="","",IF(INDEX('Per Invoice'!D$2:D$501,$Y284)="","",INDEX('Per Invoice'!D$2:D$501,$Y284)))</f>
        <v/>
      </c>
      <c r="E284">
        <f>IF($Y284="","",IF(INDEX('Per Invoice'!E$2:E$501,$Y284)="","",INDEX('Per Invoice'!E$2:E$501,$Y284)))</f>
        <v/>
      </c>
      <c r="F284">
        <f>IF($Y284="","",IF(INDEX('Per Invoice'!F$2:F$501,$Y284)="","",INDEX('Per Invoice'!F$2:F$501,$Y284)))</f>
        <v/>
      </c>
      <c r="G284">
        <f>IF($Y284="","",IF(INDEX('Per Invoice'!G$2:G$501,$Y284)="","",INDEX('Per Invoice'!G$2:G$501,$Y284)))</f>
        <v/>
      </c>
      <c r="H284">
        <f>IF($Y284="","",IF(INDEX('Per Invoice'!H$2:H$501,$Y284)="","",INDEX('Per Invoice'!H$2:H$501,$Y284)))</f>
        <v/>
      </c>
      <c r="I284">
        <f>IF($Y284="","",IF(INDEX('Per Invoice'!I$2:I$501,$Y284)="","",INDEX('Per Invoice'!I$2:I$501,$Y284)))</f>
        <v/>
      </c>
      <c r="J284">
        <f>IF($Y284="","",IF(INDEX('Per Invoice'!J$2:J$501,$Y284)="","",INDEX('Per Invoice'!J$2:J$501,$Y284)))</f>
        <v/>
      </c>
      <c r="K284">
        <f>IF($Y284="","",IF(INDEX('Per Invoice'!K$2:K$501,$Y284)="","",INDEX('Per Invoice'!K$2:K$501,$Y284)))</f>
        <v/>
      </c>
      <c r="L284" s="7">
        <f>IF($Y284="","",IF(INDEX('Per Invoice'!L$2:L$501,$Y284)="","",INDEX('Per Invoice'!L$2:L$501,$Y284)))</f>
        <v/>
      </c>
      <c r="M284" s="14">
        <f>IF($Y284="","",IF(INDEX('Per Invoice'!M$2:M$501,$Y284)="","",INDEX('Per Invoice'!M$2:M$501,$Y284)))</f>
        <v/>
      </c>
      <c r="N284">
        <f>IF($Y284="","",IF(INDEX('Per Invoice'!N$2:N$501,$Y284)="","",INDEX('Per Invoice'!N$2:N$501,$Y284)))</f>
        <v/>
      </c>
      <c r="O284">
        <f>IF($Y284="","",IF(INDEX('Per Invoice'!O$2:O$501,$Y284)="","",INDEX('Per Invoice'!O$2:O$501,$Y284)))</f>
        <v/>
      </c>
      <c r="P284" s="7">
        <f>IF($Y284="","",IF(INDEX('Per Invoice'!P$2:P$501,$Y284)="","",INDEX('Per Invoice'!P$2:P$501,$Y284)))</f>
        <v/>
      </c>
      <c r="Q284" s="7">
        <f>IF($Y284="","",IF(INDEX('Per Invoice'!Q$2:Q$501,$Y284)="","",INDEX('Per Invoice'!Q$2:Q$501,$Y284)))</f>
        <v/>
      </c>
      <c r="R284">
        <f>IF($Y284="","",IF(INDEX('Per Invoice'!R$2:R$501,$Y284)="","",INDEX('Per Invoice'!R$2:R$501,$Y284)))</f>
        <v/>
      </c>
      <c r="S284" s="7">
        <f>IF($Y284="","",IF(INDEX('Per Invoice'!S$2:S$501,$Y284)="","",INDEX('Per Invoice'!S$2:S$501,$Y284)))</f>
        <v/>
      </c>
      <c r="T284" s="7">
        <f>IF($Y284="","",IF(INDEX('Per Invoice'!T$2:T$501,$Y284)="","",INDEX('Per Invoice'!T$2:T$501,$Y284)))</f>
        <v/>
      </c>
      <c r="U284" s="7">
        <f>IF($Y284="","",IF(INDEX('Per Invoice'!U$2:U$501,$Y284)="","",INDEX('Per Invoice'!U$2:U$501,$Y284)))</f>
        <v/>
      </c>
      <c r="V284" s="7">
        <f>IF($Y284="","",IF(INDEX('Per Invoice'!V$2:V$501,$Y284)="","",INDEX('Per Invoice'!V$2:V$501,$Y284)))</f>
        <v/>
      </c>
      <c r="W284" s="7">
        <f>IF($Y284="","",IF(INDEX('Per Invoice'!W$2:W$501,$Y284)="","",INDEX('Per Invoice'!W$2:W$501,$Y284)))</f>
        <v/>
      </c>
      <c r="X284" s="7">
        <f>IF($Y284="","",IF(INDEX('Per Invoice'!X$2:X$501,$Y284)="","",INDEX('Per Invoice'!X$2:X$501,$Y284)))</f>
        <v/>
      </c>
      <c r="Y284" s="16">
        <f>IFERROR(MATCH(Settings!$C$36&amp;"|"&amp;ROWS($Y$2:$Y284),'Per Invoice'!$Z$2:$Z$501,0),"")</f>
        <v/>
      </c>
    </row>
    <row r="285">
      <c r="A285">
        <f>IF($Y285="","",IF(INDEX('Per Invoice'!A$2:A$501,$Y285)="","",INDEX('Per Invoice'!A$2:A$501,$Y285)))</f>
        <v/>
      </c>
      <c r="B285">
        <f>IF($Y285="","",IF(INDEX('Per Invoice'!B$2:B$501,$Y285)="","",INDEX('Per Invoice'!B$2:B$501,$Y285)))</f>
        <v/>
      </c>
      <c r="C285">
        <f>IF($Y285="","",IF(INDEX('Per Invoice'!C$2:C$501,$Y285)="","",INDEX('Per Invoice'!C$2:C$501,$Y285)))</f>
        <v/>
      </c>
      <c r="D285">
        <f>IF($Y285="","",IF(INDEX('Per Invoice'!D$2:D$501,$Y285)="","",INDEX('Per Invoice'!D$2:D$501,$Y285)))</f>
        <v/>
      </c>
      <c r="E285">
        <f>IF($Y285="","",IF(INDEX('Per Invoice'!E$2:E$501,$Y285)="","",INDEX('Per Invoice'!E$2:E$501,$Y285)))</f>
        <v/>
      </c>
      <c r="F285">
        <f>IF($Y285="","",IF(INDEX('Per Invoice'!F$2:F$501,$Y285)="","",INDEX('Per Invoice'!F$2:F$501,$Y285)))</f>
        <v/>
      </c>
      <c r="G285">
        <f>IF($Y285="","",IF(INDEX('Per Invoice'!G$2:G$501,$Y285)="","",INDEX('Per Invoice'!G$2:G$501,$Y285)))</f>
        <v/>
      </c>
      <c r="H285">
        <f>IF($Y285="","",IF(INDEX('Per Invoice'!H$2:H$501,$Y285)="","",INDEX('Per Invoice'!H$2:H$501,$Y285)))</f>
        <v/>
      </c>
      <c r="I285">
        <f>IF($Y285="","",IF(INDEX('Per Invoice'!I$2:I$501,$Y285)="","",INDEX('Per Invoice'!I$2:I$501,$Y285)))</f>
        <v/>
      </c>
      <c r="J285">
        <f>IF($Y285="","",IF(INDEX('Per Invoice'!J$2:J$501,$Y285)="","",INDEX('Per Invoice'!J$2:J$501,$Y285)))</f>
        <v/>
      </c>
      <c r="K285">
        <f>IF($Y285="","",IF(INDEX('Per Invoice'!K$2:K$501,$Y285)="","",INDEX('Per Invoice'!K$2:K$501,$Y285)))</f>
        <v/>
      </c>
      <c r="L285" s="7">
        <f>IF($Y285="","",IF(INDEX('Per Invoice'!L$2:L$501,$Y285)="","",INDEX('Per Invoice'!L$2:L$501,$Y285)))</f>
        <v/>
      </c>
      <c r="M285" s="14">
        <f>IF($Y285="","",IF(INDEX('Per Invoice'!M$2:M$501,$Y285)="","",INDEX('Per Invoice'!M$2:M$501,$Y285)))</f>
        <v/>
      </c>
      <c r="N285">
        <f>IF($Y285="","",IF(INDEX('Per Invoice'!N$2:N$501,$Y285)="","",INDEX('Per Invoice'!N$2:N$501,$Y285)))</f>
        <v/>
      </c>
      <c r="O285">
        <f>IF($Y285="","",IF(INDEX('Per Invoice'!O$2:O$501,$Y285)="","",INDEX('Per Invoice'!O$2:O$501,$Y285)))</f>
        <v/>
      </c>
      <c r="P285" s="7">
        <f>IF($Y285="","",IF(INDEX('Per Invoice'!P$2:P$501,$Y285)="","",INDEX('Per Invoice'!P$2:P$501,$Y285)))</f>
        <v/>
      </c>
      <c r="Q285" s="7">
        <f>IF($Y285="","",IF(INDEX('Per Invoice'!Q$2:Q$501,$Y285)="","",INDEX('Per Invoice'!Q$2:Q$501,$Y285)))</f>
        <v/>
      </c>
      <c r="R285">
        <f>IF($Y285="","",IF(INDEX('Per Invoice'!R$2:R$501,$Y285)="","",INDEX('Per Invoice'!R$2:R$501,$Y285)))</f>
        <v/>
      </c>
      <c r="S285" s="7">
        <f>IF($Y285="","",IF(INDEX('Per Invoice'!S$2:S$501,$Y285)="","",INDEX('Per Invoice'!S$2:S$501,$Y285)))</f>
        <v/>
      </c>
      <c r="T285" s="7">
        <f>IF($Y285="","",IF(INDEX('Per Invoice'!T$2:T$501,$Y285)="","",INDEX('Per Invoice'!T$2:T$501,$Y285)))</f>
        <v/>
      </c>
      <c r="U285" s="7">
        <f>IF($Y285="","",IF(INDEX('Per Invoice'!U$2:U$501,$Y285)="","",INDEX('Per Invoice'!U$2:U$501,$Y285)))</f>
        <v/>
      </c>
      <c r="V285" s="7">
        <f>IF($Y285="","",IF(INDEX('Per Invoice'!V$2:V$501,$Y285)="","",INDEX('Per Invoice'!V$2:V$501,$Y285)))</f>
        <v/>
      </c>
      <c r="W285" s="7">
        <f>IF($Y285="","",IF(INDEX('Per Invoice'!W$2:W$501,$Y285)="","",INDEX('Per Invoice'!W$2:W$501,$Y285)))</f>
        <v/>
      </c>
      <c r="X285" s="7">
        <f>IF($Y285="","",IF(INDEX('Per Invoice'!X$2:X$501,$Y285)="","",INDEX('Per Invoice'!X$2:X$501,$Y285)))</f>
        <v/>
      </c>
      <c r="Y285" s="16">
        <f>IFERROR(MATCH(Settings!$C$36&amp;"|"&amp;ROWS($Y$2:$Y285),'Per Invoice'!$Z$2:$Z$501,0),"")</f>
        <v/>
      </c>
    </row>
    <row r="286">
      <c r="A286">
        <f>IF($Y286="","",IF(INDEX('Per Invoice'!A$2:A$501,$Y286)="","",INDEX('Per Invoice'!A$2:A$501,$Y286)))</f>
        <v/>
      </c>
      <c r="B286">
        <f>IF($Y286="","",IF(INDEX('Per Invoice'!B$2:B$501,$Y286)="","",INDEX('Per Invoice'!B$2:B$501,$Y286)))</f>
        <v/>
      </c>
      <c r="C286">
        <f>IF($Y286="","",IF(INDEX('Per Invoice'!C$2:C$501,$Y286)="","",INDEX('Per Invoice'!C$2:C$501,$Y286)))</f>
        <v/>
      </c>
      <c r="D286">
        <f>IF($Y286="","",IF(INDEX('Per Invoice'!D$2:D$501,$Y286)="","",INDEX('Per Invoice'!D$2:D$501,$Y286)))</f>
        <v/>
      </c>
      <c r="E286">
        <f>IF($Y286="","",IF(INDEX('Per Invoice'!E$2:E$501,$Y286)="","",INDEX('Per Invoice'!E$2:E$501,$Y286)))</f>
        <v/>
      </c>
      <c r="F286">
        <f>IF($Y286="","",IF(INDEX('Per Invoice'!F$2:F$501,$Y286)="","",INDEX('Per Invoice'!F$2:F$501,$Y286)))</f>
        <v/>
      </c>
      <c r="G286">
        <f>IF($Y286="","",IF(INDEX('Per Invoice'!G$2:G$501,$Y286)="","",INDEX('Per Invoice'!G$2:G$501,$Y286)))</f>
        <v/>
      </c>
      <c r="H286">
        <f>IF($Y286="","",IF(INDEX('Per Invoice'!H$2:H$501,$Y286)="","",INDEX('Per Invoice'!H$2:H$501,$Y286)))</f>
        <v/>
      </c>
      <c r="I286">
        <f>IF($Y286="","",IF(INDEX('Per Invoice'!I$2:I$501,$Y286)="","",INDEX('Per Invoice'!I$2:I$501,$Y286)))</f>
        <v/>
      </c>
      <c r="J286">
        <f>IF($Y286="","",IF(INDEX('Per Invoice'!J$2:J$501,$Y286)="","",INDEX('Per Invoice'!J$2:J$501,$Y286)))</f>
        <v/>
      </c>
      <c r="K286">
        <f>IF($Y286="","",IF(INDEX('Per Invoice'!K$2:K$501,$Y286)="","",INDEX('Per Invoice'!K$2:K$501,$Y286)))</f>
        <v/>
      </c>
      <c r="L286" s="7">
        <f>IF($Y286="","",IF(INDEX('Per Invoice'!L$2:L$501,$Y286)="","",INDEX('Per Invoice'!L$2:L$501,$Y286)))</f>
        <v/>
      </c>
      <c r="M286" s="14">
        <f>IF($Y286="","",IF(INDEX('Per Invoice'!M$2:M$501,$Y286)="","",INDEX('Per Invoice'!M$2:M$501,$Y286)))</f>
        <v/>
      </c>
      <c r="N286">
        <f>IF($Y286="","",IF(INDEX('Per Invoice'!N$2:N$501,$Y286)="","",INDEX('Per Invoice'!N$2:N$501,$Y286)))</f>
        <v/>
      </c>
      <c r="O286">
        <f>IF($Y286="","",IF(INDEX('Per Invoice'!O$2:O$501,$Y286)="","",INDEX('Per Invoice'!O$2:O$501,$Y286)))</f>
        <v/>
      </c>
      <c r="P286" s="7">
        <f>IF($Y286="","",IF(INDEX('Per Invoice'!P$2:P$501,$Y286)="","",INDEX('Per Invoice'!P$2:P$501,$Y286)))</f>
        <v/>
      </c>
      <c r="Q286" s="7">
        <f>IF($Y286="","",IF(INDEX('Per Invoice'!Q$2:Q$501,$Y286)="","",INDEX('Per Invoice'!Q$2:Q$501,$Y286)))</f>
        <v/>
      </c>
      <c r="R286">
        <f>IF($Y286="","",IF(INDEX('Per Invoice'!R$2:R$501,$Y286)="","",INDEX('Per Invoice'!R$2:R$501,$Y286)))</f>
        <v/>
      </c>
      <c r="S286" s="7">
        <f>IF($Y286="","",IF(INDEX('Per Invoice'!S$2:S$501,$Y286)="","",INDEX('Per Invoice'!S$2:S$501,$Y286)))</f>
        <v/>
      </c>
      <c r="T286" s="7">
        <f>IF($Y286="","",IF(INDEX('Per Invoice'!T$2:T$501,$Y286)="","",INDEX('Per Invoice'!T$2:T$501,$Y286)))</f>
        <v/>
      </c>
      <c r="U286" s="7">
        <f>IF($Y286="","",IF(INDEX('Per Invoice'!U$2:U$501,$Y286)="","",INDEX('Per Invoice'!U$2:U$501,$Y286)))</f>
        <v/>
      </c>
      <c r="V286" s="7">
        <f>IF($Y286="","",IF(INDEX('Per Invoice'!V$2:V$501,$Y286)="","",INDEX('Per Invoice'!V$2:V$501,$Y286)))</f>
        <v/>
      </c>
      <c r="W286" s="7">
        <f>IF($Y286="","",IF(INDEX('Per Invoice'!W$2:W$501,$Y286)="","",INDEX('Per Invoice'!W$2:W$501,$Y286)))</f>
        <v/>
      </c>
      <c r="X286" s="7">
        <f>IF($Y286="","",IF(INDEX('Per Invoice'!X$2:X$501,$Y286)="","",INDEX('Per Invoice'!X$2:X$501,$Y286)))</f>
        <v/>
      </c>
      <c r="Y286" s="16">
        <f>IFERROR(MATCH(Settings!$C$36&amp;"|"&amp;ROWS($Y$2:$Y286),'Per Invoice'!$Z$2:$Z$501,0),"")</f>
        <v/>
      </c>
    </row>
    <row r="287">
      <c r="A287">
        <f>IF($Y287="","",IF(INDEX('Per Invoice'!A$2:A$501,$Y287)="","",INDEX('Per Invoice'!A$2:A$501,$Y287)))</f>
        <v/>
      </c>
      <c r="B287">
        <f>IF($Y287="","",IF(INDEX('Per Invoice'!B$2:B$501,$Y287)="","",INDEX('Per Invoice'!B$2:B$501,$Y287)))</f>
        <v/>
      </c>
      <c r="C287">
        <f>IF($Y287="","",IF(INDEX('Per Invoice'!C$2:C$501,$Y287)="","",INDEX('Per Invoice'!C$2:C$501,$Y287)))</f>
        <v/>
      </c>
      <c r="D287">
        <f>IF($Y287="","",IF(INDEX('Per Invoice'!D$2:D$501,$Y287)="","",INDEX('Per Invoice'!D$2:D$501,$Y287)))</f>
        <v/>
      </c>
      <c r="E287">
        <f>IF($Y287="","",IF(INDEX('Per Invoice'!E$2:E$501,$Y287)="","",INDEX('Per Invoice'!E$2:E$501,$Y287)))</f>
        <v/>
      </c>
      <c r="F287">
        <f>IF($Y287="","",IF(INDEX('Per Invoice'!F$2:F$501,$Y287)="","",INDEX('Per Invoice'!F$2:F$501,$Y287)))</f>
        <v/>
      </c>
      <c r="G287">
        <f>IF($Y287="","",IF(INDEX('Per Invoice'!G$2:G$501,$Y287)="","",INDEX('Per Invoice'!G$2:G$501,$Y287)))</f>
        <v/>
      </c>
      <c r="H287">
        <f>IF($Y287="","",IF(INDEX('Per Invoice'!H$2:H$501,$Y287)="","",INDEX('Per Invoice'!H$2:H$501,$Y287)))</f>
        <v/>
      </c>
      <c r="I287">
        <f>IF($Y287="","",IF(INDEX('Per Invoice'!I$2:I$501,$Y287)="","",INDEX('Per Invoice'!I$2:I$501,$Y287)))</f>
        <v/>
      </c>
      <c r="J287">
        <f>IF($Y287="","",IF(INDEX('Per Invoice'!J$2:J$501,$Y287)="","",INDEX('Per Invoice'!J$2:J$501,$Y287)))</f>
        <v/>
      </c>
      <c r="K287">
        <f>IF($Y287="","",IF(INDEX('Per Invoice'!K$2:K$501,$Y287)="","",INDEX('Per Invoice'!K$2:K$501,$Y287)))</f>
        <v/>
      </c>
      <c r="L287" s="7">
        <f>IF($Y287="","",IF(INDEX('Per Invoice'!L$2:L$501,$Y287)="","",INDEX('Per Invoice'!L$2:L$501,$Y287)))</f>
        <v/>
      </c>
      <c r="M287" s="14">
        <f>IF($Y287="","",IF(INDEX('Per Invoice'!M$2:M$501,$Y287)="","",INDEX('Per Invoice'!M$2:M$501,$Y287)))</f>
        <v/>
      </c>
      <c r="N287">
        <f>IF($Y287="","",IF(INDEX('Per Invoice'!N$2:N$501,$Y287)="","",INDEX('Per Invoice'!N$2:N$501,$Y287)))</f>
        <v/>
      </c>
      <c r="O287">
        <f>IF($Y287="","",IF(INDEX('Per Invoice'!O$2:O$501,$Y287)="","",INDEX('Per Invoice'!O$2:O$501,$Y287)))</f>
        <v/>
      </c>
      <c r="P287" s="7">
        <f>IF($Y287="","",IF(INDEX('Per Invoice'!P$2:P$501,$Y287)="","",INDEX('Per Invoice'!P$2:P$501,$Y287)))</f>
        <v/>
      </c>
      <c r="Q287" s="7">
        <f>IF($Y287="","",IF(INDEX('Per Invoice'!Q$2:Q$501,$Y287)="","",INDEX('Per Invoice'!Q$2:Q$501,$Y287)))</f>
        <v/>
      </c>
      <c r="R287">
        <f>IF($Y287="","",IF(INDEX('Per Invoice'!R$2:R$501,$Y287)="","",INDEX('Per Invoice'!R$2:R$501,$Y287)))</f>
        <v/>
      </c>
      <c r="S287" s="7">
        <f>IF($Y287="","",IF(INDEX('Per Invoice'!S$2:S$501,$Y287)="","",INDEX('Per Invoice'!S$2:S$501,$Y287)))</f>
        <v/>
      </c>
      <c r="T287" s="7">
        <f>IF($Y287="","",IF(INDEX('Per Invoice'!T$2:T$501,$Y287)="","",INDEX('Per Invoice'!T$2:T$501,$Y287)))</f>
        <v/>
      </c>
      <c r="U287" s="7">
        <f>IF($Y287="","",IF(INDEX('Per Invoice'!U$2:U$501,$Y287)="","",INDEX('Per Invoice'!U$2:U$501,$Y287)))</f>
        <v/>
      </c>
      <c r="V287" s="7">
        <f>IF($Y287="","",IF(INDEX('Per Invoice'!V$2:V$501,$Y287)="","",INDEX('Per Invoice'!V$2:V$501,$Y287)))</f>
        <v/>
      </c>
      <c r="W287" s="7">
        <f>IF($Y287="","",IF(INDEX('Per Invoice'!W$2:W$501,$Y287)="","",INDEX('Per Invoice'!W$2:W$501,$Y287)))</f>
        <v/>
      </c>
      <c r="X287" s="7">
        <f>IF($Y287="","",IF(INDEX('Per Invoice'!X$2:X$501,$Y287)="","",INDEX('Per Invoice'!X$2:X$501,$Y287)))</f>
        <v/>
      </c>
      <c r="Y287" s="16">
        <f>IFERROR(MATCH(Settings!$C$36&amp;"|"&amp;ROWS($Y$2:$Y287),'Per Invoice'!$Z$2:$Z$501,0),"")</f>
        <v/>
      </c>
    </row>
    <row r="288">
      <c r="A288">
        <f>IF($Y288="","",IF(INDEX('Per Invoice'!A$2:A$501,$Y288)="","",INDEX('Per Invoice'!A$2:A$501,$Y288)))</f>
        <v/>
      </c>
      <c r="B288">
        <f>IF($Y288="","",IF(INDEX('Per Invoice'!B$2:B$501,$Y288)="","",INDEX('Per Invoice'!B$2:B$501,$Y288)))</f>
        <v/>
      </c>
      <c r="C288">
        <f>IF($Y288="","",IF(INDEX('Per Invoice'!C$2:C$501,$Y288)="","",INDEX('Per Invoice'!C$2:C$501,$Y288)))</f>
        <v/>
      </c>
      <c r="D288">
        <f>IF($Y288="","",IF(INDEX('Per Invoice'!D$2:D$501,$Y288)="","",INDEX('Per Invoice'!D$2:D$501,$Y288)))</f>
        <v/>
      </c>
      <c r="E288">
        <f>IF($Y288="","",IF(INDEX('Per Invoice'!E$2:E$501,$Y288)="","",INDEX('Per Invoice'!E$2:E$501,$Y288)))</f>
        <v/>
      </c>
      <c r="F288">
        <f>IF($Y288="","",IF(INDEX('Per Invoice'!F$2:F$501,$Y288)="","",INDEX('Per Invoice'!F$2:F$501,$Y288)))</f>
        <v/>
      </c>
      <c r="G288">
        <f>IF($Y288="","",IF(INDEX('Per Invoice'!G$2:G$501,$Y288)="","",INDEX('Per Invoice'!G$2:G$501,$Y288)))</f>
        <v/>
      </c>
      <c r="H288">
        <f>IF($Y288="","",IF(INDEX('Per Invoice'!H$2:H$501,$Y288)="","",INDEX('Per Invoice'!H$2:H$501,$Y288)))</f>
        <v/>
      </c>
      <c r="I288">
        <f>IF($Y288="","",IF(INDEX('Per Invoice'!I$2:I$501,$Y288)="","",INDEX('Per Invoice'!I$2:I$501,$Y288)))</f>
        <v/>
      </c>
      <c r="J288">
        <f>IF($Y288="","",IF(INDEX('Per Invoice'!J$2:J$501,$Y288)="","",INDEX('Per Invoice'!J$2:J$501,$Y288)))</f>
        <v/>
      </c>
      <c r="K288">
        <f>IF($Y288="","",IF(INDEX('Per Invoice'!K$2:K$501,$Y288)="","",INDEX('Per Invoice'!K$2:K$501,$Y288)))</f>
        <v/>
      </c>
      <c r="L288" s="7">
        <f>IF($Y288="","",IF(INDEX('Per Invoice'!L$2:L$501,$Y288)="","",INDEX('Per Invoice'!L$2:L$501,$Y288)))</f>
        <v/>
      </c>
      <c r="M288" s="14">
        <f>IF($Y288="","",IF(INDEX('Per Invoice'!M$2:M$501,$Y288)="","",INDEX('Per Invoice'!M$2:M$501,$Y288)))</f>
        <v/>
      </c>
      <c r="N288">
        <f>IF($Y288="","",IF(INDEX('Per Invoice'!N$2:N$501,$Y288)="","",INDEX('Per Invoice'!N$2:N$501,$Y288)))</f>
        <v/>
      </c>
      <c r="O288">
        <f>IF($Y288="","",IF(INDEX('Per Invoice'!O$2:O$501,$Y288)="","",INDEX('Per Invoice'!O$2:O$501,$Y288)))</f>
        <v/>
      </c>
      <c r="P288" s="7">
        <f>IF($Y288="","",IF(INDEX('Per Invoice'!P$2:P$501,$Y288)="","",INDEX('Per Invoice'!P$2:P$501,$Y288)))</f>
        <v/>
      </c>
      <c r="Q288" s="7">
        <f>IF($Y288="","",IF(INDEX('Per Invoice'!Q$2:Q$501,$Y288)="","",INDEX('Per Invoice'!Q$2:Q$501,$Y288)))</f>
        <v/>
      </c>
      <c r="R288">
        <f>IF($Y288="","",IF(INDEX('Per Invoice'!R$2:R$501,$Y288)="","",INDEX('Per Invoice'!R$2:R$501,$Y288)))</f>
        <v/>
      </c>
      <c r="S288" s="7">
        <f>IF($Y288="","",IF(INDEX('Per Invoice'!S$2:S$501,$Y288)="","",INDEX('Per Invoice'!S$2:S$501,$Y288)))</f>
        <v/>
      </c>
      <c r="T288" s="7">
        <f>IF($Y288="","",IF(INDEX('Per Invoice'!T$2:T$501,$Y288)="","",INDEX('Per Invoice'!T$2:T$501,$Y288)))</f>
        <v/>
      </c>
      <c r="U288" s="7">
        <f>IF($Y288="","",IF(INDEX('Per Invoice'!U$2:U$501,$Y288)="","",INDEX('Per Invoice'!U$2:U$501,$Y288)))</f>
        <v/>
      </c>
      <c r="V288" s="7">
        <f>IF($Y288="","",IF(INDEX('Per Invoice'!V$2:V$501,$Y288)="","",INDEX('Per Invoice'!V$2:V$501,$Y288)))</f>
        <v/>
      </c>
      <c r="W288" s="7">
        <f>IF($Y288="","",IF(INDEX('Per Invoice'!W$2:W$501,$Y288)="","",INDEX('Per Invoice'!W$2:W$501,$Y288)))</f>
        <v/>
      </c>
      <c r="X288" s="7">
        <f>IF($Y288="","",IF(INDEX('Per Invoice'!X$2:X$501,$Y288)="","",INDEX('Per Invoice'!X$2:X$501,$Y288)))</f>
        <v/>
      </c>
      <c r="Y288" s="16">
        <f>IFERROR(MATCH(Settings!$C$36&amp;"|"&amp;ROWS($Y$2:$Y288),'Per Invoice'!$Z$2:$Z$501,0),"")</f>
        <v/>
      </c>
    </row>
    <row r="289">
      <c r="A289">
        <f>IF($Y289="","",IF(INDEX('Per Invoice'!A$2:A$501,$Y289)="","",INDEX('Per Invoice'!A$2:A$501,$Y289)))</f>
        <v/>
      </c>
      <c r="B289">
        <f>IF($Y289="","",IF(INDEX('Per Invoice'!B$2:B$501,$Y289)="","",INDEX('Per Invoice'!B$2:B$501,$Y289)))</f>
        <v/>
      </c>
      <c r="C289">
        <f>IF($Y289="","",IF(INDEX('Per Invoice'!C$2:C$501,$Y289)="","",INDEX('Per Invoice'!C$2:C$501,$Y289)))</f>
        <v/>
      </c>
      <c r="D289">
        <f>IF($Y289="","",IF(INDEX('Per Invoice'!D$2:D$501,$Y289)="","",INDEX('Per Invoice'!D$2:D$501,$Y289)))</f>
        <v/>
      </c>
      <c r="E289">
        <f>IF($Y289="","",IF(INDEX('Per Invoice'!E$2:E$501,$Y289)="","",INDEX('Per Invoice'!E$2:E$501,$Y289)))</f>
        <v/>
      </c>
      <c r="F289">
        <f>IF($Y289="","",IF(INDEX('Per Invoice'!F$2:F$501,$Y289)="","",INDEX('Per Invoice'!F$2:F$501,$Y289)))</f>
        <v/>
      </c>
      <c r="G289">
        <f>IF($Y289="","",IF(INDEX('Per Invoice'!G$2:G$501,$Y289)="","",INDEX('Per Invoice'!G$2:G$501,$Y289)))</f>
        <v/>
      </c>
      <c r="H289">
        <f>IF($Y289="","",IF(INDEX('Per Invoice'!H$2:H$501,$Y289)="","",INDEX('Per Invoice'!H$2:H$501,$Y289)))</f>
        <v/>
      </c>
      <c r="I289">
        <f>IF($Y289="","",IF(INDEX('Per Invoice'!I$2:I$501,$Y289)="","",INDEX('Per Invoice'!I$2:I$501,$Y289)))</f>
        <v/>
      </c>
      <c r="J289">
        <f>IF($Y289="","",IF(INDEX('Per Invoice'!J$2:J$501,$Y289)="","",INDEX('Per Invoice'!J$2:J$501,$Y289)))</f>
        <v/>
      </c>
      <c r="K289">
        <f>IF($Y289="","",IF(INDEX('Per Invoice'!K$2:K$501,$Y289)="","",INDEX('Per Invoice'!K$2:K$501,$Y289)))</f>
        <v/>
      </c>
      <c r="L289" s="7">
        <f>IF($Y289="","",IF(INDEX('Per Invoice'!L$2:L$501,$Y289)="","",INDEX('Per Invoice'!L$2:L$501,$Y289)))</f>
        <v/>
      </c>
      <c r="M289" s="14">
        <f>IF($Y289="","",IF(INDEX('Per Invoice'!M$2:M$501,$Y289)="","",INDEX('Per Invoice'!M$2:M$501,$Y289)))</f>
        <v/>
      </c>
      <c r="N289">
        <f>IF($Y289="","",IF(INDEX('Per Invoice'!N$2:N$501,$Y289)="","",INDEX('Per Invoice'!N$2:N$501,$Y289)))</f>
        <v/>
      </c>
      <c r="O289">
        <f>IF($Y289="","",IF(INDEX('Per Invoice'!O$2:O$501,$Y289)="","",INDEX('Per Invoice'!O$2:O$501,$Y289)))</f>
        <v/>
      </c>
      <c r="P289" s="7">
        <f>IF($Y289="","",IF(INDEX('Per Invoice'!P$2:P$501,$Y289)="","",INDEX('Per Invoice'!P$2:P$501,$Y289)))</f>
        <v/>
      </c>
      <c r="Q289" s="7">
        <f>IF($Y289="","",IF(INDEX('Per Invoice'!Q$2:Q$501,$Y289)="","",INDEX('Per Invoice'!Q$2:Q$501,$Y289)))</f>
        <v/>
      </c>
      <c r="R289">
        <f>IF($Y289="","",IF(INDEX('Per Invoice'!R$2:R$501,$Y289)="","",INDEX('Per Invoice'!R$2:R$501,$Y289)))</f>
        <v/>
      </c>
      <c r="S289" s="7">
        <f>IF($Y289="","",IF(INDEX('Per Invoice'!S$2:S$501,$Y289)="","",INDEX('Per Invoice'!S$2:S$501,$Y289)))</f>
        <v/>
      </c>
      <c r="T289" s="7">
        <f>IF($Y289="","",IF(INDEX('Per Invoice'!T$2:T$501,$Y289)="","",INDEX('Per Invoice'!T$2:T$501,$Y289)))</f>
        <v/>
      </c>
      <c r="U289" s="7">
        <f>IF($Y289="","",IF(INDEX('Per Invoice'!U$2:U$501,$Y289)="","",INDEX('Per Invoice'!U$2:U$501,$Y289)))</f>
        <v/>
      </c>
      <c r="V289" s="7">
        <f>IF($Y289="","",IF(INDEX('Per Invoice'!V$2:V$501,$Y289)="","",INDEX('Per Invoice'!V$2:V$501,$Y289)))</f>
        <v/>
      </c>
      <c r="W289" s="7">
        <f>IF($Y289="","",IF(INDEX('Per Invoice'!W$2:W$501,$Y289)="","",INDEX('Per Invoice'!W$2:W$501,$Y289)))</f>
        <v/>
      </c>
      <c r="X289" s="7">
        <f>IF($Y289="","",IF(INDEX('Per Invoice'!X$2:X$501,$Y289)="","",INDEX('Per Invoice'!X$2:X$501,$Y289)))</f>
        <v/>
      </c>
      <c r="Y289" s="16">
        <f>IFERROR(MATCH(Settings!$C$36&amp;"|"&amp;ROWS($Y$2:$Y289),'Per Invoice'!$Z$2:$Z$501,0),"")</f>
        <v/>
      </c>
    </row>
    <row r="290">
      <c r="A290">
        <f>IF($Y290="","",IF(INDEX('Per Invoice'!A$2:A$501,$Y290)="","",INDEX('Per Invoice'!A$2:A$501,$Y290)))</f>
        <v/>
      </c>
      <c r="B290">
        <f>IF($Y290="","",IF(INDEX('Per Invoice'!B$2:B$501,$Y290)="","",INDEX('Per Invoice'!B$2:B$501,$Y290)))</f>
        <v/>
      </c>
      <c r="C290">
        <f>IF($Y290="","",IF(INDEX('Per Invoice'!C$2:C$501,$Y290)="","",INDEX('Per Invoice'!C$2:C$501,$Y290)))</f>
        <v/>
      </c>
      <c r="D290">
        <f>IF($Y290="","",IF(INDEX('Per Invoice'!D$2:D$501,$Y290)="","",INDEX('Per Invoice'!D$2:D$501,$Y290)))</f>
        <v/>
      </c>
      <c r="E290">
        <f>IF($Y290="","",IF(INDEX('Per Invoice'!E$2:E$501,$Y290)="","",INDEX('Per Invoice'!E$2:E$501,$Y290)))</f>
        <v/>
      </c>
      <c r="F290">
        <f>IF($Y290="","",IF(INDEX('Per Invoice'!F$2:F$501,$Y290)="","",INDEX('Per Invoice'!F$2:F$501,$Y290)))</f>
        <v/>
      </c>
      <c r="G290">
        <f>IF($Y290="","",IF(INDEX('Per Invoice'!G$2:G$501,$Y290)="","",INDEX('Per Invoice'!G$2:G$501,$Y290)))</f>
        <v/>
      </c>
      <c r="H290">
        <f>IF($Y290="","",IF(INDEX('Per Invoice'!H$2:H$501,$Y290)="","",INDEX('Per Invoice'!H$2:H$501,$Y290)))</f>
        <v/>
      </c>
      <c r="I290">
        <f>IF($Y290="","",IF(INDEX('Per Invoice'!I$2:I$501,$Y290)="","",INDEX('Per Invoice'!I$2:I$501,$Y290)))</f>
        <v/>
      </c>
      <c r="J290">
        <f>IF($Y290="","",IF(INDEX('Per Invoice'!J$2:J$501,$Y290)="","",INDEX('Per Invoice'!J$2:J$501,$Y290)))</f>
        <v/>
      </c>
      <c r="K290">
        <f>IF($Y290="","",IF(INDEX('Per Invoice'!K$2:K$501,$Y290)="","",INDEX('Per Invoice'!K$2:K$501,$Y290)))</f>
        <v/>
      </c>
      <c r="L290" s="7">
        <f>IF($Y290="","",IF(INDEX('Per Invoice'!L$2:L$501,$Y290)="","",INDEX('Per Invoice'!L$2:L$501,$Y290)))</f>
        <v/>
      </c>
      <c r="M290" s="14">
        <f>IF($Y290="","",IF(INDEX('Per Invoice'!M$2:M$501,$Y290)="","",INDEX('Per Invoice'!M$2:M$501,$Y290)))</f>
        <v/>
      </c>
      <c r="N290">
        <f>IF($Y290="","",IF(INDEX('Per Invoice'!N$2:N$501,$Y290)="","",INDEX('Per Invoice'!N$2:N$501,$Y290)))</f>
        <v/>
      </c>
      <c r="O290">
        <f>IF($Y290="","",IF(INDEX('Per Invoice'!O$2:O$501,$Y290)="","",INDEX('Per Invoice'!O$2:O$501,$Y290)))</f>
        <v/>
      </c>
      <c r="P290" s="7">
        <f>IF($Y290="","",IF(INDEX('Per Invoice'!P$2:P$501,$Y290)="","",INDEX('Per Invoice'!P$2:P$501,$Y290)))</f>
        <v/>
      </c>
      <c r="Q290" s="7">
        <f>IF($Y290="","",IF(INDEX('Per Invoice'!Q$2:Q$501,$Y290)="","",INDEX('Per Invoice'!Q$2:Q$501,$Y290)))</f>
        <v/>
      </c>
      <c r="R290">
        <f>IF($Y290="","",IF(INDEX('Per Invoice'!R$2:R$501,$Y290)="","",INDEX('Per Invoice'!R$2:R$501,$Y290)))</f>
        <v/>
      </c>
      <c r="S290" s="7">
        <f>IF($Y290="","",IF(INDEX('Per Invoice'!S$2:S$501,$Y290)="","",INDEX('Per Invoice'!S$2:S$501,$Y290)))</f>
        <v/>
      </c>
      <c r="T290" s="7">
        <f>IF($Y290="","",IF(INDEX('Per Invoice'!T$2:T$501,$Y290)="","",INDEX('Per Invoice'!T$2:T$501,$Y290)))</f>
        <v/>
      </c>
      <c r="U290" s="7">
        <f>IF($Y290="","",IF(INDEX('Per Invoice'!U$2:U$501,$Y290)="","",INDEX('Per Invoice'!U$2:U$501,$Y290)))</f>
        <v/>
      </c>
      <c r="V290" s="7">
        <f>IF($Y290="","",IF(INDEX('Per Invoice'!V$2:V$501,$Y290)="","",INDEX('Per Invoice'!V$2:V$501,$Y290)))</f>
        <v/>
      </c>
      <c r="W290" s="7">
        <f>IF($Y290="","",IF(INDEX('Per Invoice'!W$2:W$501,$Y290)="","",INDEX('Per Invoice'!W$2:W$501,$Y290)))</f>
        <v/>
      </c>
      <c r="X290" s="7">
        <f>IF($Y290="","",IF(INDEX('Per Invoice'!X$2:X$501,$Y290)="","",INDEX('Per Invoice'!X$2:X$501,$Y290)))</f>
        <v/>
      </c>
      <c r="Y290" s="16">
        <f>IFERROR(MATCH(Settings!$C$36&amp;"|"&amp;ROWS($Y$2:$Y290),'Per Invoice'!$Z$2:$Z$501,0),"")</f>
        <v/>
      </c>
    </row>
    <row r="291">
      <c r="A291">
        <f>IF($Y291="","",IF(INDEX('Per Invoice'!A$2:A$501,$Y291)="","",INDEX('Per Invoice'!A$2:A$501,$Y291)))</f>
        <v/>
      </c>
      <c r="B291">
        <f>IF($Y291="","",IF(INDEX('Per Invoice'!B$2:B$501,$Y291)="","",INDEX('Per Invoice'!B$2:B$501,$Y291)))</f>
        <v/>
      </c>
      <c r="C291">
        <f>IF($Y291="","",IF(INDEX('Per Invoice'!C$2:C$501,$Y291)="","",INDEX('Per Invoice'!C$2:C$501,$Y291)))</f>
        <v/>
      </c>
      <c r="D291">
        <f>IF($Y291="","",IF(INDEX('Per Invoice'!D$2:D$501,$Y291)="","",INDEX('Per Invoice'!D$2:D$501,$Y291)))</f>
        <v/>
      </c>
      <c r="E291">
        <f>IF($Y291="","",IF(INDEX('Per Invoice'!E$2:E$501,$Y291)="","",INDEX('Per Invoice'!E$2:E$501,$Y291)))</f>
        <v/>
      </c>
      <c r="F291">
        <f>IF($Y291="","",IF(INDEX('Per Invoice'!F$2:F$501,$Y291)="","",INDEX('Per Invoice'!F$2:F$501,$Y291)))</f>
        <v/>
      </c>
      <c r="G291">
        <f>IF($Y291="","",IF(INDEX('Per Invoice'!G$2:G$501,$Y291)="","",INDEX('Per Invoice'!G$2:G$501,$Y291)))</f>
        <v/>
      </c>
      <c r="H291">
        <f>IF($Y291="","",IF(INDEX('Per Invoice'!H$2:H$501,$Y291)="","",INDEX('Per Invoice'!H$2:H$501,$Y291)))</f>
        <v/>
      </c>
      <c r="I291">
        <f>IF($Y291="","",IF(INDEX('Per Invoice'!I$2:I$501,$Y291)="","",INDEX('Per Invoice'!I$2:I$501,$Y291)))</f>
        <v/>
      </c>
      <c r="J291">
        <f>IF($Y291="","",IF(INDEX('Per Invoice'!J$2:J$501,$Y291)="","",INDEX('Per Invoice'!J$2:J$501,$Y291)))</f>
        <v/>
      </c>
      <c r="K291">
        <f>IF($Y291="","",IF(INDEX('Per Invoice'!K$2:K$501,$Y291)="","",INDEX('Per Invoice'!K$2:K$501,$Y291)))</f>
        <v/>
      </c>
      <c r="L291" s="7">
        <f>IF($Y291="","",IF(INDEX('Per Invoice'!L$2:L$501,$Y291)="","",INDEX('Per Invoice'!L$2:L$501,$Y291)))</f>
        <v/>
      </c>
      <c r="M291" s="14">
        <f>IF($Y291="","",IF(INDEX('Per Invoice'!M$2:M$501,$Y291)="","",INDEX('Per Invoice'!M$2:M$501,$Y291)))</f>
        <v/>
      </c>
      <c r="N291">
        <f>IF($Y291="","",IF(INDEX('Per Invoice'!N$2:N$501,$Y291)="","",INDEX('Per Invoice'!N$2:N$501,$Y291)))</f>
        <v/>
      </c>
      <c r="O291">
        <f>IF($Y291="","",IF(INDEX('Per Invoice'!O$2:O$501,$Y291)="","",INDEX('Per Invoice'!O$2:O$501,$Y291)))</f>
        <v/>
      </c>
      <c r="P291" s="7">
        <f>IF($Y291="","",IF(INDEX('Per Invoice'!P$2:P$501,$Y291)="","",INDEX('Per Invoice'!P$2:P$501,$Y291)))</f>
        <v/>
      </c>
      <c r="Q291" s="7">
        <f>IF($Y291="","",IF(INDEX('Per Invoice'!Q$2:Q$501,$Y291)="","",INDEX('Per Invoice'!Q$2:Q$501,$Y291)))</f>
        <v/>
      </c>
      <c r="R291">
        <f>IF($Y291="","",IF(INDEX('Per Invoice'!R$2:R$501,$Y291)="","",INDEX('Per Invoice'!R$2:R$501,$Y291)))</f>
        <v/>
      </c>
      <c r="S291" s="7">
        <f>IF($Y291="","",IF(INDEX('Per Invoice'!S$2:S$501,$Y291)="","",INDEX('Per Invoice'!S$2:S$501,$Y291)))</f>
        <v/>
      </c>
      <c r="T291" s="7">
        <f>IF($Y291="","",IF(INDEX('Per Invoice'!T$2:T$501,$Y291)="","",INDEX('Per Invoice'!T$2:T$501,$Y291)))</f>
        <v/>
      </c>
      <c r="U291" s="7">
        <f>IF($Y291="","",IF(INDEX('Per Invoice'!U$2:U$501,$Y291)="","",INDEX('Per Invoice'!U$2:U$501,$Y291)))</f>
        <v/>
      </c>
      <c r="V291" s="7">
        <f>IF($Y291="","",IF(INDEX('Per Invoice'!V$2:V$501,$Y291)="","",INDEX('Per Invoice'!V$2:V$501,$Y291)))</f>
        <v/>
      </c>
      <c r="W291" s="7">
        <f>IF($Y291="","",IF(INDEX('Per Invoice'!W$2:W$501,$Y291)="","",INDEX('Per Invoice'!W$2:W$501,$Y291)))</f>
        <v/>
      </c>
      <c r="X291" s="7">
        <f>IF($Y291="","",IF(INDEX('Per Invoice'!X$2:X$501,$Y291)="","",INDEX('Per Invoice'!X$2:X$501,$Y291)))</f>
        <v/>
      </c>
      <c r="Y291" s="16">
        <f>IFERROR(MATCH(Settings!$C$36&amp;"|"&amp;ROWS($Y$2:$Y291),'Per Invoice'!$Z$2:$Z$501,0),"")</f>
        <v/>
      </c>
    </row>
    <row r="292">
      <c r="A292">
        <f>IF($Y292="","",IF(INDEX('Per Invoice'!A$2:A$501,$Y292)="","",INDEX('Per Invoice'!A$2:A$501,$Y292)))</f>
        <v/>
      </c>
      <c r="B292">
        <f>IF($Y292="","",IF(INDEX('Per Invoice'!B$2:B$501,$Y292)="","",INDEX('Per Invoice'!B$2:B$501,$Y292)))</f>
        <v/>
      </c>
      <c r="C292">
        <f>IF($Y292="","",IF(INDEX('Per Invoice'!C$2:C$501,$Y292)="","",INDEX('Per Invoice'!C$2:C$501,$Y292)))</f>
        <v/>
      </c>
      <c r="D292">
        <f>IF($Y292="","",IF(INDEX('Per Invoice'!D$2:D$501,$Y292)="","",INDEX('Per Invoice'!D$2:D$501,$Y292)))</f>
        <v/>
      </c>
      <c r="E292">
        <f>IF($Y292="","",IF(INDEX('Per Invoice'!E$2:E$501,$Y292)="","",INDEX('Per Invoice'!E$2:E$501,$Y292)))</f>
        <v/>
      </c>
      <c r="F292">
        <f>IF($Y292="","",IF(INDEX('Per Invoice'!F$2:F$501,$Y292)="","",INDEX('Per Invoice'!F$2:F$501,$Y292)))</f>
        <v/>
      </c>
      <c r="G292">
        <f>IF($Y292="","",IF(INDEX('Per Invoice'!G$2:G$501,$Y292)="","",INDEX('Per Invoice'!G$2:G$501,$Y292)))</f>
        <v/>
      </c>
      <c r="H292">
        <f>IF($Y292="","",IF(INDEX('Per Invoice'!H$2:H$501,$Y292)="","",INDEX('Per Invoice'!H$2:H$501,$Y292)))</f>
        <v/>
      </c>
      <c r="I292">
        <f>IF($Y292="","",IF(INDEX('Per Invoice'!I$2:I$501,$Y292)="","",INDEX('Per Invoice'!I$2:I$501,$Y292)))</f>
        <v/>
      </c>
      <c r="J292">
        <f>IF($Y292="","",IF(INDEX('Per Invoice'!J$2:J$501,$Y292)="","",INDEX('Per Invoice'!J$2:J$501,$Y292)))</f>
        <v/>
      </c>
      <c r="K292">
        <f>IF($Y292="","",IF(INDEX('Per Invoice'!K$2:K$501,$Y292)="","",INDEX('Per Invoice'!K$2:K$501,$Y292)))</f>
        <v/>
      </c>
      <c r="L292" s="7">
        <f>IF($Y292="","",IF(INDEX('Per Invoice'!L$2:L$501,$Y292)="","",INDEX('Per Invoice'!L$2:L$501,$Y292)))</f>
        <v/>
      </c>
      <c r="M292" s="14">
        <f>IF($Y292="","",IF(INDEX('Per Invoice'!M$2:M$501,$Y292)="","",INDEX('Per Invoice'!M$2:M$501,$Y292)))</f>
        <v/>
      </c>
      <c r="N292">
        <f>IF($Y292="","",IF(INDEX('Per Invoice'!N$2:N$501,$Y292)="","",INDEX('Per Invoice'!N$2:N$501,$Y292)))</f>
        <v/>
      </c>
      <c r="O292">
        <f>IF($Y292="","",IF(INDEX('Per Invoice'!O$2:O$501,$Y292)="","",INDEX('Per Invoice'!O$2:O$501,$Y292)))</f>
        <v/>
      </c>
      <c r="P292" s="7">
        <f>IF($Y292="","",IF(INDEX('Per Invoice'!P$2:P$501,$Y292)="","",INDEX('Per Invoice'!P$2:P$501,$Y292)))</f>
        <v/>
      </c>
      <c r="Q292" s="7">
        <f>IF($Y292="","",IF(INDEX('Per Invoice'!Q$2:Q$501,$Y292)="","",INDEX('Per Invoice'!Q$2:Q$501,$Y292)))</f>
        <v/>
      </c>
      <c r="R292">
        <f>IF($Y292="","",IF(INDEX('Per Invoice'!R$2:R$501,$Y292)="","",INDEX('Per Invoice'!R$2:R$501,$Y292)))</f>
        <v/>
      </c>
      <c r="S292" s="7">
        <f>IF($Y292="","",IF(INDEX('Per Invoice'!S$2:S$501,$Y292)="","",INDEX('Per Invoice'!S$2:S$501,$Y292)))</f>
        <v/>
      </c>
      <c r="T292" s="7">
        <f>IF($Y292="","",IF(INDEX('Per Invoice'!T$2:T$501,$Y292)="","",INDEX('Per Invoice'!T$2:T$501,$Y292)))</f>
        <v/>
      </c>
      <c r="U292" s="7">
        <f>IF($Y292="","",IF(INDEX('Per Invoice'!U$2:U$501,$Y292)="","",INDEX('Per Invoice'!U$2:U$501,$Y292)))</f>
        <v/>
      </c>
      <c r="V292" s="7">
        <f>IF($Y292="","",IF(INDEX('Per Invoice'!V$2:V$501,$Y292)="","",INDEX('Per Invoice'!V$2:V$501,$Y292)))</f>
        <v/>
      </c>
      <c r="W292" s="7">
        <f>IF($Y292="","",IF(INDEX('Per Invoice'!W$2:W$501,$Y292)="","",INDEX('Per Invoice'!W$2:W$501,$Y292)))</f>
        <v/>
      </c>
      <c r="X292" s="7">
        <f>IF($Y292="","",IF(INDEX('Per Invoice'!X$2:X$501,$Y292)="","",INDEX('Per Invoice'!X$2:X$501,$Y292)))</f>
        <v/>
      </c>
      <c r="Y292" s="16">
        <f>IFERROR(MATCH(Settings!$C$36&amp;"|"&amp;ROWS($Y$2:$Y292),'Per Invoice'!$Z$2:$Z$501,0),"")</f>
        <v/>
      </c>
    </row>
    <row r="293">
      <c r="A293">
        <f>IF($Y293="","",IF(INDEX('Per Invoice'!A$2:A$501,$Y293)="","",INDEX('Per Invoice'!A$2:A$501,$Y293)))</f>
        <v/>
      </c>
      <c r="B293">
        <f>IF($Y293="","",IF(INDEX('Per Invoice'!B$2:B$501,$Y293)="","",INDEX('Per Invoice'!B$2:B$501,$Y293)))</f>
        <v/>
      </c>
      <c r="C293">
        <f>IF($Y293="","",IF(INDEX('Per Invoice'!C$2:C$501,$Y293)="","",INDEX('Per Invoice'!C$2:C$501,$Y293)))</f>
        <v/>
      </c>
      <c r="D293">
        <f>IF($Y293="","",IF(INDEX('Per Invoice'!D$2:D$501,$Y293)="","",INDEX('Per Invoice'!D$2:D$501,$Y293)))</f>
        <v/>
      </c>
      <c r="E293">
        <f>IF($Y293="","",IF(INDEX('Per Invoice'!E$2:E$501,$Y293)="","",INDEX('Per Invoice'!E$2:E$501,$Y293)))</f>
        <v/>
      </c>
      <c r="F293">
        <f>IF($Y293="","",IF(INDEX('Per Invoice'!F$2:F$501,$Y293)="","",INDEX('Per Invoice'!F$2:F$501,$Y293)))</f>
        <v/>
      </c>
      <c r="G293">
        <f>IF($Y293="","",IF(INDEX('Per Invoice'!G$2:G$501,$Y293)="","",INDEX('Per Invoice'!G$2:G$501,$Y293)))</f>
        <v/>
      </c>
      <c r="H293">
        <f>IF($Y293="","",IF(INDEX('Per Invoice'!H$2:H$501,$Y293)="","",INDEX('Per Invoice'!H$2:H$501,$Y293)))</f>
        <v/>
      </c>
      <c r="I293">
        <f>IF($Y293="","",IF(INDEX('Per Invoice'!I$2:I$501,$Y293)="","",INDEX('Per Invoice'!I$2:I$501,$Y293)))</f>
        <v/>
      </c>
      <c r="J293">
        <f>IF($Y293="","",IF(INDEX('Per Invoice'!J$2:J$501,$Y293)="","",INDEX('Per Invoice'!J$2:J$501,$Y293)))</f>
        <v/>
      </c>
      <c r="K293">
        <f>IF($Y293="","",IF(INDEX('Per Invoice'!K$2:K$501,$Y293)="","",INDEX('Per Invoice'!K$2:K$501,$Y293)))</f>
        <v/>
      </c>
      <c r="L293" s="7">
        <f>IF($Y293="","",IF(INDEX('Per Invoice'!L$2:L$501,$Y293)="","",INDEX('Per Invoice'!L$2:L$501,$Y293)))</f>
        <v/>
      </c>
      <c r="M293" s="14">
        <f>IF($Y293="","",IF(INDEX('Per Invoice'!M$2:M$501,$Y293)="","",INDEX('Per Invoice'!M$2:M$501,$Y293)))</f>
        <v/>
      </c>
      <c r="N293">
        <f>IF($Y293="","",IF(INDEX('Per Invoice'!N$2:N$501,$Y293)="","",INDEX('Per Invoice'!N$2:N$501,$Y293)))</f>
        <v/>
      </c>
      <c r="O293">
        <f>IF($Y293="","",IF(INDEX('Per Invoice'!O$2:O$501,$Y293)="","",INDEX('Per Invoice'!O$2:O$501,$Y293)))</f>
        <v/>
      </c>
      <c r="P293" s="7">
        <f>IF($Y293="","",IF(INDEX('Per Invoice'!P$2:P$501,$Y293)="","",INDEX('Per Invoice'!P$2:P$501,$Y293)))</f>
        <v/>
      </c>
      <c r="Q293" s="7">
        <f>IF($Y293="","",IF(INDEX('Per Invoice'!Q$2:Q$501,$Y293)="","",INDEX('Per Invoice'!Q$2:Q$501,$Y293)))</f>
        <v/>
      </c>
      <c r="R293">
        <f>IF($Y293="","",IF(INDEX('Per Invoice'!R$2:R$501,$Y293)="","",INDEX('Per Invoice'!R$2:R$501,$Y293)))</f>
        <v/>
      </c>
      <c r="S293" s="7">
        <f>IF($Y293="","",IF(INDEX('Per Invoice'!S$2:S$501,$Y293)="","",INDEX('Per Invoice'!S$2:S$501,$Y293)))</f>
        <v/>
      </c>
      <c r="T293" s="7">
        <f>IF($Y293="","",IF(INDEX('Per Invoice'!T$2:T$501,$Y293)="","",INDEX('Per Invoice'!T$2:T$501,$Y293)))</f>
        <v/>
      </c>
      <c r="U293" s="7">
        <f>IF($Y293="","",IF(INDEX('Per Invoice'!U$2:U$501,$Y293)="","",INDEX('Per Invoice'!U$2:U$501,$Y293)))</f>
        <v/>
      </c>
      <c r="V293" s="7">
        <f>IF($Y293="","",IF(INDEX('Per Invoice'!V$2:V$501,$Y293)="","",INDEX('Per Invoice'!V$2:V$501,$Y293)))</f>
        <v/>
      </c>
      <c r="W293" s="7">
        <f>IF($Y293="","",IF(INDEX('Per Invoice'!W$2:W$501,$Y293)="","",INDEX('Per Invoice'!W$2:W$501,$Y293)))</f>
        <v/>
      </c>
      <c r="X293" s="7">
        <f>IF($Y293="","",IF(INDEX('Per Invoice'!X$2:X$501,$Y293)="","",INDEX('Per Invoice'!X$2:X$501,$Y293)))</f>
        <v/>
      </c>
      <c r="Y293" s="16">
        <f>IFERROR(MATCH(Settings!$C$36&amp;"|"&amp;ROWS($Y$2:$Y293),'Per Invoice'!$Z$2:$Z$501,0),"")</f>
        <v/>
      </c>
    </row>
    <row r="294">
      <c r="A294">
        <f>IF($Y294="","",IF(INDEX('Per Invoice'!A$2:A$501,$Y294)="","",INDEX('Per Invoice'!A$2:A$501,$Y294)))</f>
        <v/>
      </c>
      <c r="B294">
        <f>IF($Y294="","",IF(INDEX('Per Invoice'!B$2:B$501,$Y294)="","",INDEX('Per Invoice'!B$2:B$501,$Y294)))</f>
        <v/>
      </c>
      <c r="C294">
        <f>IF($Y294="","",IF(INDEX('Per Invoice'!C$2:C$501,$Y294)="","",INDEX('Per Invoice'!C$2:C$501,$Y294)))</f>
        <v/>
      </c>
      <c r="D294">
        <f>IF($Y294="","",IF(INDEX('Per Invoice'!D$2:D$501,$Y294)="","",INDEX('Per Invoice'!D$2:D$501,$Y294)))</f>
        <v/>
      </c>
      <c r="E294">
        <f>IF($Y294="","",IF(INDEX('Per Invoice'!E$2:E$501,$Y294)="","",INDEX('Per Invoice'!E$2:E$501,$Y294)))</f>
        <v/>
      </c>
      <c r="F294">
        <f>IF($Y294="","",IF(INDEX('Per Invoice'!F$2:F$501,$Y294)="","",INDEX('Per Invoice'!F$2:F$501,$Y294)))</f>
        <v/>
      </c>
      <c r="G294">
        <f>IF($Y294="","",IF(INDEX('Per Invoice'!G$2:G$501,$Y294)="","",INDEX('Per Invoice'!G$2:G$501,$Y294)))</f>
        <v/>
      </c>
      <c r="H294">
        <f>IF($Y294="","",IF(INDEX('Per Invoice'!H$2:H$501,$Y294)="","",INDEX('Per Invoice'!H$2:H$501,$Y294)))</f>
        <v/>
      </c>
      <c r="I294">
        <f>IF($Y294="","",IF(INDEX('Per Invoice'!I$2:I$501,$Y294)="","",INDEX('Per Invoice'!I$2:I$501,$Y294)))</f>
        <v/>
      </c>
      <c r="J294">
        <f>IF($Y294="","",IF(INDEX('Per Invoice'!J$2:J$501,$Y294)="","",INDEX('Per Invoice'!J$2:J$501,$Y294)))</f>
        <v/>
      </c>
      <c r="K294">
        <f>IF($Y294="","",IF(INDEX('Per Invoice'!K$2:K$501,$Y294)="","",INDEX('Per Invoice'!K$2:K$501,$Y294)))</f>
        <v/>
      </c>
      <c r="L294" s="7">
        <f>IF($Y294="","",IF(INDEX('Per Invoice'!L$2:L$501,$Y294)="","",INDEX('Per Invoice'!L$2:L$501,$Y294)))</f>
        <v/>
      </c>
      <c r="M294" s="14">
        <f>IF($Y294="","",IF(INDEX('Per Invoice'!M$2:M$501,$Y294)="","",INDEX('Per Invoice'!M$2:M$501,$Y294)))</f>
        <v/>
      </c>
      <c r="N294">
        <f>IF($Y294="","",IF(INDEX('Per Invoice'!N$2:N$501,$Y294)="","",INDEX('Per Invoice'!N$2:N$501,$Y294)))</f>
        <v/>
      </c>
      <c r="O294">
        <f>IF($Y294="","",IF(INDEX('Per Invoice'!O$2:O$501,$Y294)="","",INDEX('Per Invoice'!O$2:O$501,$Y294)))</f>
        <v/>
      </c>
      <c r="P294" s="7">
        <f>IF($Y294="","",IF(INDEX('Per Invoice'!P$2:P$501,$Y294)="","",INDEX('Per Invoice'!P$2:P$501,$Y294)))</f>
        <v/>
      </c>
      <c r="Q294" s="7">
        <f>IF($Y294="","",IF(INDEX('Per Invoice'!Q$2:Q$501,$Y294)="","",INDEX('Per Invoice'!Q$2:Q$501,$Y294)))</f>
        <v/>
      </c>
      <c r="R294">
        <f>IF($Y294="","",IF(INDEX('Per Invoice'!R$2:R$501,$Y294)="","",INDEX('Per Invoice'!R$2:R$501,$Y294)))</f>
        <v/>
      </c>
      <c r="S294" s="7">
        <f>IF($Y294="","",IF(INDEX('Per Invoice'!S$2:S$501,$Y294)="","",INDEX('Per Invoice'!S$2:S$501,$Y294)))</f>
        <v/>
      </c>
      <c r="T294" s="7">
        <f>IF($Y294="","",IF(INDEX('Per Invoice'!T$2:T$501,$Y294)="","",INDEX('Per Invoice'!T$2:T$501,$Y294)))</f>
        <v/>
      </c>
      <c r="U294" s="7">
        <f>IF($Y294="","",IF(INDEX('Per Invoice'!U$2:U$501,$Y294)="","",INDEX('Per Invoice'!U$2:U$501,$Y294)))</f>
        <v/>
      </c>
      <c r="V294" s="7">
        <f>IF($Y294="","",IF(INDEX('Per Invoice'!V$2:V$501,$Y294)="","",INDEX('Per Invoice'!V$2:V$501,$Y294)))</f>
        <v/>
      </c>
      <c r="W294" s="7">
        <f>IF($Y294="","",IF(INDEX('Per Invoice'!W$2:W$501,$Y294)="","",INDEX('Per Invoice'!W$2:W$501,$Y294)))</f>
        <v/>
      </c>
      <c r="X294" s="7">
        <f>IF($Y294="","",IF(INDEX('Per Invoice'!X$2:X$501,$Y294)="","",INDEX('Per Invoice'!X$2:X$501,$Y294)))</f>
        <v/>
      </c>
      <c r="Y294" s="16">
        <f>IFERROR(MATCH(Settings!$C$36&amp;"|"&amp;ROWS($Y$2:$Y294),'Per Invoice'!$Z$2:$Z$501,0),"")</f>
        <v/>
      </c>
    </row>
    <row r="295">
      <c r="A295">
        <f>IF($Y295="","",IF(INDEX('Per Invoice'!A$2:A$501,$Y295)="","",INDEX('Per Invoice'!A$2:A$501,$Y295)))</f>
        <v/>
      </c>
      <c r="B295">
        <f>IF($Y295="","",IF(INDEX('Per Invoice'!B$2:B$501,$Y295)="","",INDEX('Per Invoice'!B$2:B$501,$Y295)))</f>
        <v/>
      </c>
      <c r="C295">
        <f>IF($Y295="","",IF(INDEX('Per Invoice'!C$2:C$501,$Y295)="","",INDEX('Per Invoice'!C$2:C$501,$Y295)))</f>
        <v/>
      </c>
      <c r="D295">
        <f>IF($Y295="","",IF(INDEX('Per Invoice'!D$2:D$501,$Y295)="","",INDEX('Per Invoice'!D$2:D$501,$Y295)))</f>
        <v/>
      </c>
      <c r="E295">
        <f>IF($Y295="","",IF(INDEX('Per Invoice'!E$2:E$501,$Y295)="","",INDEX('Per Invoice'!E$2:E$501,$Y295)))</f>
        <v/>
      </c>
      <c r="F295">
        <f>IF($Y295="","",IF(INDEX('Per Invoice'!F$2:F$501,$Y295)="","",INDEX('Per Invoice'!F$2:F$501,$Y295)))</f>
        <v/>
      </c>
      <c r="G295">
        <f>IF($Y295="","",IF(INDEX('Per Invoice'!G$2:G$501,$Y295)="","",INDEX('Per Invoice'!G$2:G$501,$Y295)))</f>
        <v/>
      </c>
      <c r="H295">
        <f>IF($Y295="","",IF(INDEX('Per Invoice'!H$2:H$501,$Y295)="","",INDEX('Per Invoice'!H$2:H$501,$Y295)))</f>
        <v/>
      </c>
      <c r="I295">
        <f>IF($Y295="","",IF(INDEX('Per Invoice'!I$2:I$501,$Y295)="","",INDEX('Per Invoice'!I$2:I$501,$Y295)))</f>
        <v/>
      </c>
      <c r="J295">
        <f>IF($Y295="","",IF(INDEX('Per Invoice'!J$2:J$501,$Y295)="","",INDEX('Per Invoice'!J$2:J$501,$Y295)))</f>
        <v/>
      </c>
      <c r="K295">
        <f>IF($Y295="","",IF(INDEX('Per Invoice'!K$2:K$501,$Y295)="","",INDEX('Per Invoice'!K$2:K$501,$Y295)))</f>
        <v/>
      </c>
      <c r="L295" s="7">
        <f>IF($Y295="","",IF(INDEX('Per Invoice'!L$2:L$501,$Y295)="","",INDEX('Per Invoice'!L$2:L$501,$Y295)))</f>
        <v/>
      </c>
      <c r="M295" s="14">
        <f>IF($Y295="","",IF(INDEX('Per Invoice'!M$2:M$501,$Y295)="","",INDEX('Per Invoice'!M$2:M$501,$Y295)))</f>
        <v/>
      </c>
      <c r="N295">
        <f>IF($Y295="","",IF(INDEX('Per Invoice'!N$2:N$501,$Y295)="","",INDEX('Per Invoice'!N$2:N$501,$Y295)))</f>
        <v/>
      </c>
      <c r="O295">
        <f>IF($Y295="","",IF(INDEX('Per Invoice'!O$2:O$501,$Y295)="","",INDEX('Per Invoice'!O$2:O$501,$Y295)))</f>
        <v/>
      </c>
      <c r="P295" s="7">
        <f>IF($Y295="","",IF(INDEX('Per Invoice'!P$2:P$501,$Y295)="","",INDEX('Per Invoice'!P$2:P$501,$Y295)))</f>
        <v/>
      </c>
      <c r="Q295" s="7">
        <f>IF($Y295="","",IF(INDEX('Per Invoice'!Q$2:Q$501,$Y295)="","",INDEX('Per Invoice'!Q$2:Q$501,$Y295)))</f>
        <v/>
      </c>
      <c r="R295">
        <f>IF($Y295="","",IF(INDEX('Per Invoice'!R$2:R$501,$Y295)="","",INDEX('Per Invoice'!R$2:R$501,$Y295)))</f>
        <v/>
      </c>
      <c r="S295" s="7">
        <f>IF($Y295="","",IF(INDEX('Per Invoice'!S$2:S$501,$Y295)="","",INDEX('Per Invoice'!S$2:S$501,$Y295)))</f>
        <v/>
      </c>
      <c r="T295" s="7">
        <f>IF($Y295="","",IF(INDEX('Per Invoice'!T$2:T$501,$Y295)="","",INDEX('Per Invoice'!T$2:T$501,$Y295)))</f>
        <v/>
      </c>
      <c r="U295" s="7">
        <f>IF($Y295="","",IF(INDEX('Per Invoice'!U$2:U$501,$Y295)="","",INDEX('Per Invoice'!U$2:U$501,$Y295)))</f>
        <v/>
      </c>
      <c r="V295" s="7">
        <f>IF($Y295="","",IF(INDEX('Per Invoice'!V$2:V$501,$Y295)="","",INDEX('Per Invoice'!V$2:V$501,$Y295)))</f>
        <v/>
      </c>
      <c r="W295" s="7">
        <f>IF($Y295="","",IF(INDEX('Per Invoice'!W$2:W$501,$Y295)="","",INDEX('Per Invoice'!W$2:W$501,$Y295)))</f>
        <v/>
      </c>
      <c r="X295" s="7">
        <f>IF($Y295="","",IF(INDEX('Per Invoice'!X$2:X$501,$Y295)="","",INDEX('Per Invoice'!X$2:X$501,$Y295)))</f>
        <v/>
      </c>
      <c r="Y295" s="16">
        <f>IFERROR(MATCH(Settings!$C$36&amp;"|"&amp;ROWS($Y$2:$Y295),'Per Invoice'!$Z$2:$Z$501,0),"")</f>
        <v/>
      </c>
    </row>
    <row r="296">
      <c r="A296">
        <f>IF($Y296="","",IF(INDEX('Per Invoice'!A$2:A$501,$Y296)="","",INDEX('Per Invoice'!A$2:A$501,$Y296)))</f>
        <v/>
      </c>
      <c r="B296">
        <f>IF($Y296="","",IF(INDEX('Per Invoice'!B$2:B$501,$Y296)="","",INDEX('Per Invoice'!B$2:B$501,$Y296)))</f>
        <v/>
      </c>
      <c r="C296">
        <f>IF($Y296="","",IF(INDEX('Per Invoice'!C$2:C$501,$Y296)="","",INDEX('Per Invoice'!C$2:C$501,$Y296)))</f>
        <v/>
      </c>
      <c r="D296">
        <f>IF($Y296="","",IF(INDEX('Per Invoice'!D$2:D$501,$Y296)="","",INDEX('Per Invoice'!D$2:D$501,$Y296)))</f>
        <v/>
      </c>
      <c r="E296">
        <f>IF($Y296="","",IF(INDEX('Per Invoice'!E$2:E$501,$Y296)="","",INDEX('Per Invoice'!E$2:E$501,$Y296)))</f>
        <v/>
      </c>
      <c r="F296">
        <f>IF($Y296="","",IF(INDEX('Per Invoice'!F$2:F$501,$Y296)="","",INDEX('Per Invoice'!F$2:F$501,$Y296)))</f>
        <v/>
      </c>
      <c r="G296">
        <f>IF($Y296="","",IF(INDEX('Per Invoice'!G$2:G$501,$Y296)="","",INDEX('Per Invoice'!G$2:G$501,$Y296)))</f>
        <v/>
      </c>
      <c r="H296">
        <f>IF($Y296="","",IF(INDEX('Per Invoice'!H$2:H$501,$Y296)="","",INDEX('Per Invoice'!H$2:H$501,$Y296)))</f>
        <v/>
      </c>
      <c r="I296">
        <f>IF($Y296="","",IF(INDEX('Per Invoice'!I$2:I$501,$Y296)="","",INDEX('Per Invoice'!I$2:I$501,$Y296)))</f>
        <v/>
      </c>
      <c r="J296">
        <f>IF($Y296="","",IF(INDEX('Per Invoice'!J$2:J$501,$Y296)="","",INDEX('Per Invoice'!J$2:J$501,$Y296)))</f>
        <v/>
      </c>
      <c r="K296">
        <f>IF($Y296="","",IF(INDEX('Per Invoice'!K$2:K$501,$Y296)="","",INDEX('Per Invoice'!K$2:K$501,$Y296)))</f>
        <v/>
      </c>
      <c r="L296" s="7">
        <f>IF($Y296="","",IF(INDEX('Per Invoice'!L$2:L$501,$Y296)="","",INDEX('Per Invoice'!L$2:L$501,$Y296)))</f>
        <v/>
      </c>
      <c r="M296" s="14">
        <f>IF($Y296="","",IF(INDEX('Per Invoice'!M$2:M$501,$Y296)="","",INDEX('Per Invoice'!M$2:M$501,$Y296)))</f>
        <v/>
      </c>
      <c r="N296">
        <f>IF($Y296="","",IF(INDEX('Per Invoice'!N$2:N$501,$Y296)="","",INDEX('Per Invoice'!N$2:N$501,$Y296)))</f>
        <v/>
      </c>
      <c r="O296">
        <f>IF($Y296="","",IF(INDEX('Per Invoice'!O$2:O$501,$Y296)="","",INDEX('Per Invoice'!O$2:O$501,$Y296)))</f>
        <v/>
      </c>
      <c r="P296" s="7">
        <f>IF($Y296="","",IF(INDEX('Per Invoice'!P$2:P$501,$Y296)="","",INDEX('Per Invoice'!P$2:P$501,$Y296)))</f>
        <v/>
      </c>
      <c r="Q296" s="7">
        <f>IF($Y296="","",IF(INDEX('Per Invoice'!Q$2:Q$501,$Y296)="","",INDEX('Per Invoice'!Q$2:Q$501,$Y296)))</f>
        <v/>
      </c>
      <c r="R296">
        <f>IF($Y296="","",IF(INDEX('Per Invoice'!R$2:R$501,$Y296)="","",INDEX('Per Invoice'!R$2:R$501,$Y296)))</f>
        <v/>
      </c>
      <c r="S296" s="7">
        <f>IF($Y296="","",IF(INDEX('Per Invoice'!S$2:S$501,$Y296)="","",INDEX('Per Invoice'!S$2:S$501,$Y296)))</f>
        <v/>
      </c>
      <c r="T296" s="7">
        <f>IF($Y296="","",IF(INDEX('Per Invoice'!T$2:T$501,$Y296)="","",INDEX('Per Invoice'!T$2:T$501,$Y296)))</f>
        <v/>
      </c>
      <c r="U296" s="7">
        <f>IF($Y296="","",IF(INDEX('Per Invoice'!U$2:U$501,$Y296)="","",INDEX('Per Invoice'!U$2:U$501,$Y296)))</f>
        <v/>
      </c>
      <c r="V296" s="7">
        <f>IF($Y296="","",IF(INDEX('Per Invoice'!V$2:V$501,$Y296)="","",INDEX('Per Invoice'!V$2:V$501,$Y296)))</f>
        <v/>
      </c>
      <c r="W296" s="7">
        <f>IF($Y296="","",IF(INDEX('Per Invoice'!W$2:W$501,$Y296)="","",INDEX('Per Invoice'!W$2:W$501,$Y296)))</f>
        <v/>
      </c>
      <c r="X296" s="7">
        <f>IF($Y296="","",IF(INDEX('Per Invoice'!X$2:X$501,$Y296)="","",INDEX('Per Invoice'!X$2:X$501,$Y296)))</f>
        <v/>
      </c>
      <c r="Y296" s="16">
        <f>IFERROR(MATCH(Settings!$C$36&amp;"|"&amp;ROWS($Y$2:$Y296),'Per Invoice'!$Z$2:$Z$501,0),"")</f>
        <v/>
      </c>
    </row>
    <row r="297">
      <c r="A297">
        <f>IF($Y297="","",IF(INDEX('Per Invoice'!A$2:A$501,$Y297)="","",INDEX('Per Invoice'!A$2:A$501,$Y297)))</f>
        <v/>
      </c>
      <c r="B297">
        <f>IF($Y297="","",IF(INDEX('Per Invoice'!B$2:B$501,$Y297)="","",INDEX('Per Invoice'!B$2:B$501,$Y297)))</f>
        <v/>
      </c>
      <c r="C297">
        <f>IF($Y297="","",IF(INDEX('Per Invoice'!C$2:C$501,$Y297)="","",INDEX('Per Invoice'!C$2:C$501,$Y297)))</f>
        <v/>
      </c>
      <c r="D297">
        <f>IF($Y297="","",IF(INDEX('Per Invoice'!D$2:D$501,$Y297)="","",INDEX('Per Invoice'!D$2:D$501,$Y297)))</f>
        <v/>
      </c>
      <c r="E297">
        <f>IF($Y297="","",IF(INDEX('Per Invoice'!E$2:E$501,$Y297)="","",INDEX('Per Invoice'!E$2:E$501,$Y297)))</f>
        <v/>
      </c>
      <c r="F297">
        <f>IF($Y297="","",IF(INDEX('Per Invoice'!F$2:F$501,$Y297)="","",INDEX('Per Invoice'!F$2:F$501,$Y297)))</f>
        <v/>
      </c>
      <c r="G297">
        <f>IF($Y297="","",IF(INDEX('Per Invoice'!G$2:G$501,$Y297)="","",INDEX('Per Invoice'!G$2:G$501,$Y297)))</f>
        <v/>
      </c>
      <c r="H297">
        <f>IF($Y297="","",IF(INDEX('Per Invoice'!H$2:H$501,$Y297)="","",INDEX('Per Invoice'!H$2:H$501,$Y297)))</f>
        <v/>
      </c>
      <c r="I297">
        <f>IF($Y297="","",IF(INDEX('Per Invoice'!I$2:I$501,$Y297)="","",INDEX('Per Invoice'!I$2:I$501,$Y297)))</f>
        <v/>
      </c>
      <c r="J297">
        <f>IF($Y297="","",IF(INDEX('Per Invoice'!J$2:J$501,$Y297)="","",INDEX('Per Invoice'!J$2:J$501,$Y297)))</f>
        <v/>
      </c>
      <c r="K297">
        <f>IF($Y297="","",IF(INDEX('Per Invoice'!K$2:K$501,$Y297)="","",INDEX('Per Invoice'!K$2:K$501,$Y297)))</f>
        <v/>
      </c>
      <c r="L297" s="7">
        <f>IF($Y297="","",IF(INDEX('Per Invoice'!L$2:L$501,$Y297)="","",INDEX('Per Invoice'!L$2:L$501,$Y297)))</f>
        <v/>
      </c>
      <c r="M297" s="14">
        <f>IF($Y297="","",IF(INDEX('Per Invoice'!M$2:M$501,$Y297)="","",INDEX('Per Invoice'!M$2:M$501,$Y297)))</f>
        <v/>
      </c>
      <c r="N297">
        <f>IF($Y297="","",IF(INDEX('Per Invoice'!N$2:N$501,$Y297)="","",INDEX('Per Invoice'!N$2:N$501,$Y297)))</f>
        <v/>
      </c>
      <c r="O297">
        <f>IF($Y297="","",IF(INDEX('Per Invoice'!O$2:O$501,$Y297)="","",INDEX('Per Invoice'!O$2:O$501,$Y297)))</f>
        <v/>
      </c>
      <c r="P297" s="7">
        <f>IF($Y297="","",IF(INDEX('Per Invoice'!P$2:P$501,$Y297)="","",INDEX('Per Invoice'!P$2:P$501,$Y297)))</f>
        <v/>
      </c>
      <c r="Q297" s="7">
        <f>IF($Y297="","",IF(INDEX('Per Invoice'!Q$2:Q$501,$Y297)="","",INDEX('Per Invoice'!Q$2:Q$501,$Y297)))</f>
        <v/>
      </c>
      <c r="R297">
        <f>IF($Y297="","",IF(INDEX('Per Invoice'!R$2:R$501,$Y297)="","",INDEX('Per Invoice'!R$2:R$501,$Y297)))</f>
        <v/>
      </c>
      <c r="S297" s="7">
        <f>IF($Y297="","",IF(INDEX('Per Invoice'!S$2:S$501,$Y297)="","",INDEX('Per Invoice'!S$2:S$501,$Y297)))</f>
        <v/>
      </c>
      <c r="T297" s="7">
        <f>IF($Y297="","",IF(INDEX('Per Invoice'!T$2:T$501,$Y297)="","",INDEX('Per Invoice'!T$2:T$501,$Y297)))</f>
        <v/>
      </c>
      <c r="U297" s="7">
        <f>IF($Y297="","",IF(INDEX('Per Invoice'!U$2:U$501,$Y297)="","",INDEX('Per Invoice'!U$2:U$501,$Y297)))</f>
        <v/>
      </c>
      <c r="V297" s="7">
        <f>IF($Y297="","",IF(INDEX('Per Invoice'!V$2:V$501,$Y297)="","",INDEX('Per Invoice'!V$2:V$501,$Y297)))</f>
        <v/>
      </c>
      <c r="W297" s="7">
        <f>IF($Y297="","",IF(INDEX('Per Invoice'!W$2:W$501,$Y297)="","",INDEX('Per Invoice'!W$2:W$501,$Y297)))</f>
        <v/>
      </c>
      <c r="X297" s="7">
        <f>IF($Y297="","",IF(INDEX('Per Invoice'!X$2:X$501,$Y297)="","",INDEX('Per Invoice'!X$2:X$501,$Y297)))</f>
        <v/>
      </c>
      <c r="Y297" s="16">
        <f>IFERROR(MATCH(Settings!$C$36&amp;"|"&amp;ROWS($Y$2:$Y297),'Per Invoice'!$Z$2:$Z$501,0),"")</f>
        <v/>
      </c>
    </row>
    <row r="298">
      <c r="A298">
        <f>IF($Y298="","",IF(INDEX('Per Invoice'!A$2:A$501,$Y298)="","",INDEX('Per Invoice'!A$2:A$501,$Y298)))</f>
        <v/>
      </c>
      <c r="B298">
        <f>IF($Y298="","",IF(INDEX('Per Invoice'!B$2:B$501,$Y298)="","",INDEX('Per Invoice'!B$2:B$501,$Y298)))</f>
        <v/>
      </c>
      <c r="C298">
        <f>IF($Y298="","",IF(INDEX('Per Invoice'!C$2:C$501,$Y298)="","",INDEX('Per Invoice'!C$2:C$501,$Y298)))</f>
        <v/>
      </c>
      <c r="D298">
        <f>IF($Y298="","",IF(INDEX('Per Invoice'!D$2:D$501,$Y298)="","",INDEX('Per Invoice'!D$2:D$501,$Y298)))</f>
        <v/>
      </c>
      <c r="E298">
        <f>IF($Y298="","",IF(INDEX('Per Invoice'!E$2:E$501,$Y298)="","",INDEX('Per Invoice'!E$2:E$501,$Y298)))</f>
        <v/>
      </c>
      <c r="F298">
        <f>IF($Y298="","",IF(INDEX('Per Invoice'!F$2:F$501,$Y298)="","",INDEX('Per Invoice'!F$2:F$501,$Y298)))</f>
        <v/>
      </c>
      <c r="G298">
        <f>IF($Y298="","",IF(INDEX('Per Invoice'!G$2:G$501,$Y298)="","",INDEX('Per Invoice'!G$2:G$501,$Y298)))</f>
        <v/>
      </c>
      <c r="H298">
        <f>IF($Y298="","",IF(INDEX('Per Invoice'!H$2:H$501,$Y298)="","",INDEX('Per Invoice'!H$2:H$501,$Y298)))</f>
        <v/>
      </c>
      <c r="I298">
        <f>IF($Y298="","",IF(INDEX('Per Invoice'!I$2:I$501,$Y298)="","",INDEX('Per Invoice'!I$2:I$501,$Y298)))</f>
        <v/>
      </c>
      <c r="J298">
        <f>IF($Y298="","",IF(INDEX('Per Invoice'!J$2:J$501,$Y298)="","",INDEX('Per Invoice'!J$2:J$501,$Y298)))</f>
        <v/>
      </c>
      <c r="K298">
        <f>IF($Y298="","",IF(INDEX('Per Invoice'!K$2:K$501,$Y298)="","",INDEX('Per Invoice'!K$2:K$501,$Y298)))</f>
        <v/>
      </c>
      <c r="L298" s="7">
        <f>IF($Y298="","",IF(INDEX('Per Invoice'!L$2:L$501,$Y298)="","",INDEX('Per Invoice'!L$2:L$501,$Y298)))</f>
        <v/>
      </c>
      <c r="M298" s="14">
        <f>IF($Y298="","",IF(INDEX('Per Invoice'!M$2:M$501,$Y298)="","",INDEX('Per Invoice'!M$2:M$501,$Y298)))</f>
        <v/>
      </c>
      <c r="N298">
        <f>IF($Y298="","",IF(INDEX('Per Invoice'!N$2:N$501,$Y298)="","",INDEX('Per Invoice'!N$2:N$501,$Y298)))</f>
        <v/>
      </c>
      <c r="O298">
        <f>IF($Y298="","",IF(INDEX('Per Invoice'!O$2:O$501,$Y298)="","",INDEX('Per Invoice'!O$2:O$501,$Y298)))</f>
        <v/>
      </c>
      <c r="P298" s="7">
        <f>IF($Y298="","",IF(INDEX('Per Invoice'!P$2:P$501,$Y298)="","",INDEX('Per Invoice'!P$2:P$501,$Y298)))</f>
        <v/>
      </c>
      <c r="Q298" s="7">
        <f>IF($Y298="","",IF(INDEX('Per Invoice'!Q$2:Q$501,$Y298)="","",INDEX('Per Invoice'!Q$2:Q$501,$Y298)))</f>
        <v/>
      </c>
      <c r="R298">
        <f>IF($Y298="","",IF(INDEX('Per Invoice'!R$2:R$501,$Y298)="","",INDEX('Per Invoice'!R$2:R$501,$Y298)))</f>
        <v/>
      </c>
      <c r="S298" s="7">
        <f>IF($Y298="","",IF(INDEX('Per Invoice'!S$2:S$501,$Y298)="","",INDEX('Per Invoice'!S$2:S$501,$Y298)))</f>
        <v/>
      </c>
      <c r="T298" s="7">
        <f>IF($Y298="","",IF(INDEX('Per Invoice'!T$2:T$501,$Y298)="","",INDEX('Per Invoice'!T$2:T$501,$Y298)))</f>
        <v/>
      </c>
      <c r="U298" s="7">
        <f>IF($Y298="","",IF(INDEX('Per Invoice'!U$2:U$501,$Y298)="","",INDEX('Per Invoice'!U$2:U$501,$Y298)))</f>
        <v/>
      </c>
      <c r="V298" s="7">
        <f>IF($Y298="","",IF(INDEX('Per Invoice'!V$2:V$501,$Y298)="","",INDEX('Per Invoice'!V$2:V$501,$Y298)))</f>
        <v/>
      </c>
      <c r="W298" s="7">
        <f>IF($Y298="","",IF(INDEX('Per Invoice'!W$2:W$501,$Y298)="","",INDEX('Per Invoice'!W$2:W$501,$Y298)))</f>
        <v/>
      </c>
      <c r="X298" s="7">
        <f>IF($Y298="","",IF(INDEX('Per Invoice'!X$2:X$501,$Y298)="","",INDEX('Per Invoice'!X$2:X$501,$Y298)))</f>
        <v/>
      </c>
      <c r="Y298" s="16">
        <f>IFERROR(MATCH(Settings!$C$36&amp;"|"&amp;ROWS($Y$2:$Y298),'Per Invoice'!$Z$2:$Z$501,0),"")</f>
        <v/>
      </c>
    </row>
    <row r="299">
      <c r="A299">
        <f>IF($Y299="","",IF(INDEX('Per Invoice'!A$2:A$501,$Y299)="","",INDEX('Per Invoice'!A$2:A$501,$Y299)))</f>
        <v/>
      </c>
      <c r="B299">
        <f>IF($Y299="","",IF(INDEX('Per Invoice'!B$2:B$501,$Y299)="","",INDEX('Per Invoice'!B$2:B$501,$Y299)))</f>
        <v/>
      </c>
      <c r="C299">
        <f>IF($Y299="","",IF(INDEX('Per Invoice'!C$2:C$501,$Y299)="","",INDEX('Per Invoice'!C$2:C$501,$Y299)))</f>
        <v/>
      </c>
      <c r="D299">
        <f>IF($Y299="","",IF(INDEX('Per Invoice'!D$2:D$501,$Y299)="","",INDEX('Per Invoice'!D$2:D$501,$Y299)))</f>
        <v/>
      </c>
      <c r="E299">
        <f>IF($Y299="","",IF(INDEX('Per Invoice'!E$2:E$501,$Y299)="","",INDEX('Per Invoice'!E$2:E$501,$Y299)))</f>
        <v/>
      </c>
      <c r="F299">
        <f>IF($Y299="","",IF(INDEX('Per Invoice'!F$2:F$501,$Y299)="","",INDEX('Per Invoice'!F$2:F$501,$Y299)))</f>
        <v/>
      </c>
      <c r="G299">
        <f>IF($Y299="","",IF(INDEX('Per Invoice'!G$2:G$501,$Y299)="","",INDEX('Per Invoice'!G$2:G$501,$Y299)))</f>
        <v/>
      </c>
      <c r="H299">
        <f>IF($Y299="","",IF(INDEX('Per Invoice'!H$2:H$501,$Y299)="","",INDEX('Per Invoice'!H$2:H$501,$Y299)))</f>
        <v/>
      </c>
      <c r="I299">
        <f>IF($Y299="","",IF(INDEX('Per Invoice'!I$2:I$501,$Y299)="","",INDEX('Per Invoice'!I$2:I$501,$Y299)))</f>
        <v/>
      </c>
      <c r="J299">
        <f>IF($Y299="","",IF(INDEX('Per Invoice'!J$2:J$501,$Y299)="","",INDEX('Per Invoice'!J$2:J$501,$Y299)))</f>
        <v/>
      </c>
      <c r="K299">
        <f>IF($Y299="","",IF(INDEX('Per Invoice'!K$2:K$501,$Y299)="","",INDEX('Per Invoice'!K$2:K$501,$Y299)))</f>
        <v/>
      </c>
      <c r="L299" s="7">
        <f>IF($Y299="","",IF(INDEX('Per Invoice'!L$2:L$501,$Y299)="","",INDEX('Per Invoice'!L$2:L$501,$Y299)))</f>
        <v/>
      </c>
      <c r="M299" s="14">
        <f>IF($Y299="","",IF(INDEX('Per Invoice'!M$2:M$501,$Y299)="","",INDEX('Per Invoice'!M$2:M$501,$Y299)))</f>
        <v/>
      </c>
      <c r="N299">
        <f>IF($Y299="","",IF(INDEX('Per Invoice'!N$2:N$501,$Y299)="","",INDEX('Per Invoice'!N$2:N$501,$Y299)))</f>
        <v/>
      </c>
      <c r="O299">
        <f>IF($Y299="","",IF(INDEX('Per Invoice'!O$2:O$501,$Y299)="","",INDEX('Per Invoice'!O$2:O$501,$Y299)))</f>
        <v/>
      </c>
      <c r="P299" s="7">
        <f>IF($Y299="","",IF(INDEX('Per Invoice'!P$2:P$501,$Y299)="","",INDEX('Per Invoice'!P$2:P$501,$Y299)))</f>
        <v/>
      </c>
      <c r="Q299" s="7">
        <f>IF($Y299="","",IF(INDEX('Per Invoice'!Q$2:Q$501,$Y299)="","",INDEX('Per Invoice'!Q$2:Q$501,$Y299)))</f>
        <v/>
      </c>
      <c r="R299">
        <f>IF($Y299="","",IF(INDEX('Per Invoice'!R$2:R$501,$Y299)="","",INDEX('Per Invoice'!R$2:R$501,$Y299)))</f>
        <v/>
      </c>
      <c r="S299" s="7">
        <f>IF($Y299="","",IF(INDEX('Per Invoice'!S$2:S$501,$Y299)="","",INDEX('Per Invoice'!S$2:S$501,$Y299)))</f>
        <v/>
      </c>
      <c r="T299" s="7">
        <f>IF($Y299="","",IF(INDEX('Per Invoice'!T$2:T$501,$Y299)="","",INDEX('Per Invoice'!T$2:T$501,$Y299)))</f>
        <v/>
      </c>
      <c r="U299" s="7">
        <f>IF($Y299="","",IF(INDEX('Per Invoice'!U$2:U$501,$Y299)="","",INDEX('Per Invoice'!U$2:U$501,$Y299)))</f>
        <v/>
      </c>
      <c r="V299" s="7">
        <f>IF($Y299="","",IF(INDEX('Per Invoice'!V$2:V$501,$Y299)="","",INDEX('Per Invoice'!V$2:V$501,$Y299)))</f>
        <v/>
      </c>
      <c r="W299" s="7">
        <f>IF($Y299="","",IF(INDEX('Per Invoice'!W$2:W$501,$Y299)="","",INDEX('Per Invoice'!W$2:W$501,$Y299)))</f>
        <v/>
      </c>
      <c r="X299" s="7">
        <f>IF($Y299="","",IF(INDEX('Per Invoice'!X$2:X$501,$Y299)="","",INDEX('Per Invoice'!X$2:X$501,$Y299)))</f>
        <v/>
      </c>
      <c r="Y299" s="16">
        <f>IFERROR(MATCH(Settings!$C$36&amp;"|"&amp;ROWS($Y$2:$Y299),'Per Invoice'!$Z$2:$Z$501,0),"")</f>
        <v/>
      </c>
    </row>
    <row r="300">
      <c r="A300">
        <f>IF($Y300="","",IF(INDEX('Per Invoice'!A$2:A$501,$Y300)="","",INDEX('Per Invoice'!A$2:A$501,$Y300)))</f>
        <v/>
      </c>
      <c r="B300">
        <f>IF($Y300="","",IF(INDEX('Per Invoice'!B$2:B$501,$Y300)="","",INDEX('Per Invoice'!B$2:B$501,$Y300)))</f>
        <v/>
      </c>
      <c r="C300">
        <f>IF($Y300="","",IF(INDEX('Per Invoice'!C$2:C$501,$Y300)="","",INDEX('Per Invoice'!C$2:C$501,$Y300)))</f>
        <v/>
      </c>
      <c r="D300">
        <f>IF($Y300="","",IF(INDEX('Per Invoice'!D$2:D$501,$Y300)="","",INDEX('Per Invoice'!D$2:D$501,$Y300)))</f>
        <v/>
      </c>
      <c r="E300">
        <f>IF($Y300="","",IF(INDEX('Per Invoice'!E$2:E$501,$Y300)="","",INDEX('Per Invoice'!E$2:E$501,$Y300)))</f>
        <v/>
      </c>
      <c r="F300">
        <f>IF($Y300="","",IF(INDEX('Per Invoice'!F$2:F$501,$Y300)="","",INDEX('Per Invoice'!F$2:F$501,$Y300)))</f>
        <v/>
      </c>
      <c r="G300">
        <f>IF($Y300="","",IF(INDEX('Per Invoice'!G$2:G$501,$Y300)="","",INDEX('Per Invoice'!G$2:G$501,$Y300)))</f>
        <v/>
      </c>
      <c r="H300">
        <f>IF($Y300="","",IF(INDEX('Per Invoice'!H$2:H$501,$Y300)="","",INDEX('Per Invoice'!H$2:H$501,$Y300)))</f>
        <v/>
      </c>
      <c r="I300">
        <f>IF($Y300="","",IF(INDEX('Per Invoice'!I$2:I$501,$Y300)="","",INDEX('Per Invoice'!I$2:I$501,$Y300)))</f>
        <v/>
      </c>
      <c r="J300">
        <f>IF($Y300="","",IF(INDEX('Per Invoice'!J$2:J$501,$Y300)="","",INDEX('Per Invoice'!J$2:J$501,$Y300)))</f>
        <v/>
      </c>
      <c r="K300">
        <f>IF($Y300="","",IF(INDEX('Per Invoice'!K$2:K$501,$Y300)="","",INDEX('Per Invoice'!K$2:K$501,$Y300)))</f>
        <v/>
      </c>
      <c r="L300" s="7">
        <f>IF($Y300="","",IF(INDEX('Per Invoice'!L$2:L$501,$Y300)="","",INDEX('Per Invoice'!L$2:L$501,$Y300)))</f>
        <v/>
      </c>
      <c r="M300" s="14">
        <f>IF($Y300="","",IF(INDEX('Per Invoice'!M$2:M$501,$Y300)="","",INDEX('Per Invoice'!M$2:M$501,$Y300)))</f>
        <v/>
      </c>
      <c r="N300">
        <f>IF($Y300="","",IF(INDEX('Per Invoice'!N$2:N$501,$Y300)="","",INDEX('Per Invoice'!N$2:N$501,$Y300)))</f>
        <v/>
      </c>
      <c r="O300">
        <f>IF($Y300="","",IF(INDEX('Per Invoice'!O$2:O$501,$Y300)="","",INDEX('Per Invoice'!O$2:O$501,$Y300)))</f>
        <v/>
      </c>
      <c r="P300" s="7">
        <f>IF($Y300="","",IF(INDEX('Per Invoice'!P$2:P$501,$Y300)="","",INDEX('Per Invoice'!P$2:P$501,$Y300)))</f>
        <v/>
      </c>
      <c r="Q300" s="7">
        <f>IF($Y300="","",IF(INDEX('Per Invoice'!Q$2:Q$501,$Y300)="","",INDEX('Per Invoice'!Q$2:Q$501,$Y300)))</f>
        <v/>
      </c>
      <c r="R300">
        <f>IF($Y300="","",IF(INDEX('Per Invoice'!R$2:R$501,$Y300)="","",INDEX('Per Invoice'!R$2:R$501,$Y300)))</f>
        <v/>
      </c>
      <c r="S300" s="7">
        <f>IF($Y300="","",IF(INDEX('Per Invoice'!S$2:S$501,$Y300)="","",INDEX('Per Invoice'!S$2:S$501,$Y300)))</f>
        <v/>
      </c>
      <c r="T300" s="7">
        <f>IF($Y300="","",IF(INDEX('Per Invoice'!T$2:T$501,$Y300)="","",INDEX('Per Invoice'!T$2:T$501,$Y300)))</f>
        <v/>
      </c>
      <c r="U300" s="7">
        <f>IF($Y300="","",IF(INDEX('Per Invoice'!U$2:U$501,$Y300)="","",INDEX('Per Invoice'!U$2:U$501,$Y300)))</f>
        <v/>
      </c>
      <c r="V300" s="7">
        <f>IF($Y300="","",IF(INDEX('Per Invoice'!V$2:V$501,$Y300)="","",INDEX('Per Invoice'!V$2:V$501,$Y300)))</f>
        <v/>
      </c>
      <c r="W300" s="7">
        <f>IF($Y300="","",IF(INDEX('Per Invoice'!W$2:W$501,$Y300)="","",INDEX('Per Invoice'!W$2:W$501,$Y300)))</f>
        <v/>
      </c>
      <c r="X300" s="7">
        <f>IF($Y300="","",IF(INDEX('Per Invoice'!X$2:X$501,$Y300)="","",INDEX('Per Invoice'!X$2:X$501,$Y300)))</f>
        <v/>
      </c>
      <c r="Y300" s="16">
        <f>IFERROR(MATCH(Settings!$C$36&amp;"|"&amp;ROWS($Y$2:$Y300),'Per Invoice'!$Z$2:$Z$501,0),"")</f>
        <v/>
      </c>
    </row>
    <row r="301">
      <c r="A301">
        <f>IF($Y301="","",IF(INDEX('Per Invoice'!A$2:A$501,$Y301)="","",INDEX('Per Invoice'!A$2:A$501,$Y301)))</f>
        <v/>
      </c>
      <c r="B301">
        <f>IF($Y301="","",IF(INDEX('Per Invoice'!B$2:B$501,$Y301)="","",INDEX('Per Invoice'!B$2:B$501,$Y301)))</f>
        <v/>
      </c>
      <c r="C301">
        <f>IF($Y301="","",IF(INDEX('Per Invoice'!C$2:C$501,$Y301)="","",INDEX('Per Invoice'!C$2:C$501,$Y301)))</f>
        <v/>
      </c>
      <c r="D301">
        <f>IF($Y301="","",IF(INDEX('Per Invoice'!D$2:D$501,$Y301)="","",INDEX('Per Invoice'!D$2:D$501,$Y301)))</f>
        <v/>
      </c>
      <c r="E301">
        <f>IF($Y301="","",IF(INDEX('Per Invoice'!E$2:E$501,$Y301)="","",INDEX('Per Invoice'!E$2:E$501,$Y301)))</f>
        <v/>
      </c>
      <c r="F301">
        <f>IF($Y301="","",IF(INDEX('Per Invoice'!F$2:F$501,$Y301)="","",INDEX('Per Invoice'!F$2:F$501,$Y301)))</f>
        <v/>
      </c>
      <c r="G301">
        <f>IF($Y301="","",IF(INDEX('Per Invoice'!G$2:G$501,$Y301)="","",INDEX('Per Invoice'!G$2:G$501,$Y301)))</f>
        <v/>
      </c>
      <c r="H301">
        <f>IF($Y301="","",IF(INDEX('Per Invoice'!H$2:H$501,$Y301)="","",INDEX('Per Invoice'!H$2:H$501,$Y301)))</f>
        <v/>
      </c>
      <c r="I301">
        <f>IF($Y301="","",IF(INDEX('Per Invoice'!I$2:I$501,$Y301)="","",INDEX('Per Invoice'!I$2:I$501,$Y301)))</f>
        <v/>
      </c>
      <c r="J301">
        <f>IF($Y301="","",IF(INDEX('Per Invoice'!J$2:J$501,$Y301)="","",INDEX('Per Invoice'!J$2:J$501,$Y301)))</f>
        <v/>
      </c>
      <c r="K301">
        <f>IF($Y301="","",IF(INDEX('Per Invoice'!K$2:K$501,$Y301)="","",INDEX('Per Invoice'!K$2:K$501,$Y301)))</f>
        <v/>
      </c>
      <c r="L301" s="7">
        <f>IF($Y301="","",IF(INDEX('Per Invoice'!L$2:L$501,$Y301)="","",INDEX('Per Invoice'!L$2:L$501,$Y301)))</f>
        <v/>
      </c>
      <c r="M301" s="14">
        <f>IF($Y301="","",IF(INDEX('Per Invoice'!M$2:M$501,$Y301)="","",INDEX('Per Invoice'!M$2:M$501,$Y301)))</f>
        <v/>
      </c>
      <c r="N301">
        <f>IF($Y301="","",IF(INDEX('Per Invoice'!N$2:N$501,$Y301)="","",INDEX('Per Invoice'!N$2:N$501,$Y301)))</f>
        <v/>
      </c>
      <c r="O301">
        <f>IF($Y301="","",IF(INDEX('Per Invoice'!O$2:O$501,$Y301)="","",INDEX('Per Invoice'!O$2:O$501,$Y301)))</f>
        <v/>
      </c>
      <c r="P301" s="7">
        <f>IF($Y301="","",IF(INDEX('Per Invoice'!P$2:P$501,$Y301)="","",INDEX('Per Invoice'!P$2:P$501,$Y301)))</f>
        <v/>
      </c>
      <c r="Q301" s="7">
        <f>IF($Y301="","",IF(INDEX('Per Invoice'!Q$2:Q$501,$Y301)="","",INDEX('Per Invoice'!Q$2:Q$501,$Y301)))</f>
        <v/>
      </c>
      <c r="R301">
        <f>IF($Y301="","",IF(INDEX('Per Invoice'!R$2:R$501,$Y301)="","",INDEX('Per Invoice'!R$2:R$501,$Y301)))</f>
        <v/>
      </c>
      <c r="S301" s="7">
        <f>IF($Y301="","",IF(INDEX('Per Invoice'!S$2:S$501,$Y301)="","",INDEX('Per Invoice'!S$2:S$501,$Y301)))</f>
        <v/>
      </c>
      <c r="T301" s="7">
        <f>IF($Y301="","",IF(INDEX('Per Invoice'!T$2:T$501,$Y301)="","",INDEX('Per Invoice'!T$2:T$501,$Y301)))</f>
        <v/>
      </c>
      <c r="U301" s="7">
        <f>IF($Y301="","",IF(INDEX('Per Invoice'!U$2:U$501,$Y301)="","",INDEX('Per Invoice'!U$2:U$501,$Y301)))</f>
        <v/>
      </c>
      <c r="V301" s="7">
        <f>IF($Y301="","",IF(INDEX('Per Invoice'!V$2:V$501,$Y301)="","",INDEX('Per Invoice'!V$2:V$501,$Y301)))</f>
        <v/>
      </c>
      <c r="W301" s="7">
        <f>IF($Y301="","",IF(INDEX('Per Invoice'!W$2:W$501,$Y301)="","",INDEX('Per Invoice'!W$2:W$501,$Y301)))</f>
        <v/>
      </c>
      <c r="X301" s="7">
        <f>IF($Y301="","",IF(INDEX('Per Invoice'!X$2:X$501,$Y301)="","",INDEX('Per Invoice'!X$2:X$501,$Y301)))</f>
        <v/>
      </c>
      <c r="Y301" s="16">
        <f>IFERROR(MATCH(Settings!$C$36&amp;"|"&amp;ROWS($Y$2:$Y301),'Per Invoice'!$Z$2:$Z$501,0),"")</f>
        <v/>
      </c>
    </row>
  </sheetData>
  <autoFilter ref="A1:Y30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</cols>
  <sheetData>
    <row r="1" ht="32" customHeight="1">
      <c r="A1" s="10" t="inlineStr">
        <is>
          <t>Invoice</t>
        </is>
      </c>
      <c r="B1" s="10" t="inlineStr">
        <is>
          <t>Order Number</t>
        </is>
      </c>
      <c r="C1" s="10" t="inlineStr">
        <is>
          <t>ERX ID</t>
        </is>
      </c>
      <c r="D1" s="10" t="inlineStr">
        <is>
          <t>Payer</t>
        </is>
      </c>
      <c r="E1" s="10" t="inlineStr">
        <is>
          <t>Approval Reference</t>
        </is>
      </c>
      <c r="F1" s="10" t="inlineStr">
        <is>
          <t>Branch</t>
        </is>
      </c>
      <c r="G1" s="10" t="inlineStr">
        <is>
          <t>Order Status</t>
        </is>
      </c>
      <c r="H1" s="10" t="inlineStr">
        <is>
          <t>Order Type</t>
        </is>
      </c>
      <c r="I1" s="10" t="inlineStr">
        <is>
          <t>Payer</t>
        </is>
      </c>
      <c r="J1" s="10" t="inlineStr">
        <is>
          <t>Card Number</t>
        </is>
      </c>
      <c r="K1" s="10" t="inlineStr">
        <is>
          <t>Co Payment (%)</t>
        </is>
      </c>
      <c r="L1" s="10" t="inlineStr">
        <is>
          <t>Co val</t>
        </is>
      </c>
      <c r="M1" s="10" t="inlineStr">
        <is>
          <t>Creation Date</t>
        </is>
      </c>
      <c r="N1" s="10" t="inlineStr">
        <is>
          <t>Card Holder Name</t>
        </is>
      </c>
      <c r="O1" s="10" t="inlineStr">
        <is>
          <t>IMP %</t>
        </is>
      </c>
      <c r="P1" s="10" t="inlineStr">
        <is>
          <t>IMP</t>
        </is>
      </c>
      <c r="Q1" s="10" t="inlineStr">
        <is>
          <t>IMP VAL</t>
        </is>
      </c>
      <c r="R1" s="10" t="inlineStr">
        <is>
          <t>LOC %</t>
        </is>
      </c>
      <c r="S1" s="10" t="inlineStr">
        <is>
          <t>LOC</t>
        </is>
      </c>
      <c r="T1" s="10" t="inlineStr">
        <is>
          <t>LOC VAL</t>
        </is>
      </c>
      <c r="U1" s="10" t="inlineStr">
        <is>
          <t>TOTAL VAL</t>
        </is>
      </c>
      <c r="V1" s="10" t="inlineStr">
        <is>
          <t>SUBTOTAL</t>
        </is>
      </c>
      <c r="W1" s="10" t="inlineStr">
        <is>
          <t>Grand Total</t>
        </is>
      </c>
      <c r="X1" s="10" t="inlineStr">
        <is>
          <t>NET</t>
        </is>
      </c>
      <c r="Y1" s="13" t="inlineStr">
        <is>
          <t>Src Row (helper)</t>
        </is>
      </c>
    </row>
    <row r="2">
      <c r="A2">
        <f>IF($Y2="","",IF(INDEX('Per Invoice'!A$2:A$501,$Y2)="","",INDEX('Per Invoice'!A$2:A$501,$Y2)))</f>
        <v/>
      </c>
      <c r="B2">
        <f>IF($Y2="","",IF(INDEX('Per Invoice'!B$2:B$501,$Y2)="","",INDEX('Per Invoice'!B$2:B$501,$Y2)))</f>
        <v/>
      </c>
      <c r="C2">
        <f>IF($Y2="","",IF(INDEX('Per Invoice'!C$2:C$501,$Y2)="","",INDEX('Per Invoice'!C$2:C$501,$Y2)))</f>
        <v/>
      </c>
      <c r="D2">
        <f>IF($Y2="","",IF(INDEX('Per Invoice'!D$2:D$501,$Y2)="","",INDEX('Per Invoice'!D$2:D$501,$Y2)))</f>
        <v/>
      </c>
      <c r="E2">
        <f>IF($Y2="","",IF(INDEX('Per Invoice'!E$2:E$501,$Y2)="","",INDEX('Per Invoice'!E$2:E$501,$Y2)))</f>
        <v/>
      </c>
      <c r="F2">
        <f>IF($Y2="","",IF(INDEX('Per Invoice'!F$2:F$501,$Y2)="","",INDEX('Per Invoice'!F$2:F$501,$Y2)))</f>
        <v/>
      </c>
      <c r="G2">
        <f>IF($Y2="","",IF(INDEX('Per Invoice'!G$2:G$501,$Y2)="","",INDEX('Per Invoice'!G$2:G$501,$Y2)))</f>
        <v/>
      </c>
      <c r="H2">
        <f>IF($Y2="","",IF(INDEX('Per Invoice'!H$2:H$501,$Y2)="","",INDEX('Per Invoice'!H$2:H$501,$Y2)))</f>
        <v/>
      </c>
      <c r="I2">
        <f>IF($Y2="","",IF(INDEX('Per Invoice'!I$2:I$501,$Y2)="","",INDEX('Per Invoice'!I$2:I$501,$Y2)))</f>
        <v/>
      </c>
      <c r="J2">
        <f>IF($Y2="","",IF(INDEX('Per Invoice'!J$2:J$501,$Y2)="","",INDEX('Per Invoice'!J$2:J$501,$Y2)))</f>
        <v/>
      </c>
      <c r="K2">
        <f>IF($Y2="","",IF(INDEX('Per Invoice'!K$2:K$501,$Y2)="","",INDEX('Per Invoice'!K$2:K$501,$Y2)))</f>
        <v/>
      </c>
      <c r="L2" s="7">
        <f>IF($Y2="","",IF(INDEX('Per Invoice'!L$2:L$501,$Y2)="","",INDEX('Per Invoice'!L$2:L$501,$Y2)))</f>
        <v/>
      </c>
      <c r="M2" s="14">
        <f>IF($Y2="","",IF(INDEX('Per Invoice'!M$2:M$501,$Y2)="","",INDEX('Per Invoice'!M$2:M$501,$Y2)))</f>
        <v/>
      </c>
      <c r="N2">
        <f>IF($Y2="","",IF(INDEX('Per Invoice'!N$2:N$501,$Y2)="","",INDEX('Per Invoice'!N$2:N$501,$Y2)))</f>
        <v/>
      </c>
      <c r="O2">
        <f>IF($Y2="","",IF(INDEX('Per Invoice'!O$2:O$501,$Y2)="","",INDEX('Per Invoice'!O$2:O$501,$Y2)))</f>
        <v/>
      </c>
      <c r="P2" s="7">
        <f>IF($Y2="","",IF(INDEX('Per Invoice'!P$2:P$501,$Y2)="","",INDEX('Per Invoice'!P$2:P$501,$Y2)))</f>
        <v/>
      </c>
      <c r="Q2" s="7">
        <f>IF($Y2="","",IF(INDEX('Per Invoice'!Q$2:Q$501,$Y2)="","",INDEX('Per Invoice'!Q$2:Q$501,$Y2)))</f>
        <v/>
      </c>
      <c r="R2">
        <f>IF($Y2="","",IF(INDEX('Per Invoice'!R$2:R$501,$Y2)="","",INDEX('Per Invoice'!R$2:R$501,$Y2)))</f>
        <v/>
      </c>
      <c r="S2" s="7">
        <f>IF($Y2="","",IF(INDEX('Per Invoice'!S$2:S$501,$Y2)="","",INDEX('Per Invoice'!S$2:S$501,$Y2)))</f>
        <v/>
      </c>
      <c r="T2" s="7">
        <f>IF($Y2="","",IF(INDEX('Per Invoice'!T$2:T$501,$Y2)="","",INDEX('Per Invoice'!T$2:T$501,$Y2)))</f>
        <v/>
      </c>
      <c r="U2" s="7">
        <f>IF($Y2="","",IF(INDEX('Per Invoice'!U$2:U$501,$Y2)="","",INDEX('Per Invoice'!U$2:U$501,$Y2)))</f>
        <v/>
      </c>
      <c r="V2" s="7">
        <f>IF($Y2="","",IF(INDEX('Per Invoice'!V$2:V$501,$Y2)="","",INDEX('Per Invoice'!V$2:V$501,$Y2)))</f>
        <v/>
      </c>
      <c r="W2" s="7">
        <f>IF($Y2="","",IF(INDEX('Per Invoice'!W$2:W$501,$Y2)="","",INDEX('Per Invoice'!W$2:W$501,$Y2)))</f>
        <v/>
      </c>
      <c r="X2" s="7">
        <f>IF($Y2="","",IF(INDEX('Per Invoice'!X$2:X$501,$Y2)="","",INDEX('Per Invoice'!X$2:X$501,$Y2)))</f>
        <v/>
      </c>
      <c r="Y2" s="16">
        <f>IFERROR(MATCH(Settings!$C$37&amp;"|"&amp;ROWS($Y$2:$Y2),'Per Invoice'!$Z$2:$Z$501,0),"")</f>
        <v/>
      </c>
    </row>
    <row r="3">
      <c r="A3">
        <f>IF($Y3="","",IF(INDEX('Per Invoice'!A$2:A$501,$Y3)="","",INDEX('Per Invoice'!A$2:A$501,$Y3)))</f>
        <v/>
      </c>
      <c r="B3">
        <f>IF($Y3="","",IF(INDEX('Per Invoice'!B$2:B$501,$Y3)="","",INDEX('Per Invoice'!B$2:B$501,$Y3)))</f>
        <v/>
      </c>
      <c r="C3">
        <f>IF($Y3="","",IF(INDEX('Per Invoice'!C$2:C$501,$Y3)="","",INDEX('Per Invoice'!C$2:C$501,$Y3)))</f>
        <v/>
      </c>
      <c r="D3">
        <f>IF($Y3="","",IF(INDEX('Per Invoice'!D$2:D$501,$Y3)="","",INDEX('Per Invoice'!D$2:D$501,$Y3)))</f>
        <v/>
      </c>
      <c r="E3">
        <f>IF($Y3="","",IF(INDEX('Per Invoice'!E$2:E$501,$Y3)="","",INDEX('Per Invoice'!E$2:E$501,$Y3)))</f>
        <v/>
      </c>
      <c r="F3">
        <f>IF($Y3="","",IF(INDEX('Per Invoice'!F$2:F$501,$Y3)="","",INDEX('Per Invoice'!F$2:F$501,$Y3)))</f>
        <v/>
      </c>
      <c r="G3">
        <f>IF($Y3="","",IF(INDEX('Per Invoice'!G$2:G$501,$Y3)="","",INDEX('Per Invoice'!G$2:G$501,$Y3)))</f>
        <v/>
      </c>
      <c r="H3">
        <f>IF($Y3="","",IF(INDEX('Per Invoice'!H$2:H$501,$Y3)="","",INDEX('Per Invoice'!H$2:H$501,$Y3)))</f>
        <v/>
      </c>
      <c r="I3">
        <f>IF($Y3="","",IF(INDEX('Per Invoice'!I$2:I$501,$Y3)="","",INDEX('Per Invoice'!I$2:I$501,$Y3)))</f>
        <v/>
      </c>
      <c r="J3">
        <f>IF($Y3="","",IF(INDEX('Per Invoice'!J$2:J$501,$Y3)="","",INDEX('Per Invoice'!J$2:J$501,$Y3)))</f>
        <v/>
      </c>
      <c r="K3">
        <f>IF($Y3="","",IF(INDEX('Per Invoice'!K$2:K$501,$Y3)="","",INDEX('Per Invoice'!K$2:K$501,$Y3)))</f>
        <v/>
      </c>
      <c r="L3" s="7">
        <f>IF($Y3="","",IF(INDEX('Per Invoice'!L$2:L$501,$Y3)="","",INDEX('Per Invoice'!L$2:L$501,$Y3)))</f>
        <v/>
      </c>
      <c r="M3" s="14">
        <f>IF($Y3="","",IF(INDEX('Per Invoice'!M$2:M$501,$Y3)="","",INDEX('Per Invoice'!M$2:M$501,$Y3)))</f>
        <v/>
      </c>
      <c r="N3">
        <f>IF($Y3="","",IF(INDEX('Per Invoice'!N$2:N$501,$Y3)="","",INDEX('Per Invoice'!N$2:N$501,$Y3)))</f>
        <v/>
      </c>
      <c r="O3">
        <f>IF($Y3="","",IF(INDEX('Per Invoice'!O$2:O$501,$Y3)="","",INDEX('Per Invoice'!O$2:O$501,$Y3)))</f>
        <v/>
      </c>
      <c r="P3" s="7">
        <f>IF($Y3="","",IF(INDEX('Per Invoice'!P$2:P$501,$Y3)="","",INDEX('Per Invoice'!P$2:P$501,$Y3)))</f>
        <v/>
      </c>
      <c r="Q3" s="7">
        <f>IF($Y3="","",IF(INDEX('Per Invoice'!Q$2:Q$501,$Y3)="","",INDEX('Per Invoice'!Q$2:Q$501,$Y3)))</f>
        <v/>
      </c>
      <c r="R3">
        <f>IF($Y3="","",IF(INDEX('Per Invoice'!R$2:R$501,$Y3)="","",INDEX('Per Invoice'!R$2:R$501,$Y3)))</f>
        <v/>
      </c>
      <c r="S3" s="7">
        <f>IF($Y3="","",IF(INDEX('Per Invoice'!S$2:S$501,$Y3)="","",INDEX('Per Invoice'!S$2:S$501,$Y3)))</f>
        <v/>
      </c>
      <c r="T3" s="7">
        <f>IF($Y3="","",IF(INDEX('Per Invoice'!T$2:T$501,$Y3)="","",INDEX('Per Invoice'!T$2:T$501,$Y3)))</f>
        <v/>
      </c>
      <c r="U3" s="7">
        <f>IF($Y3="","",IF(INDEX('Per Invoice'!U$2:U$501,$Y3)="","",INDEX('Per Invoice'!U$2:U$501,$Y3)))</f>
        <v/>
      </c>
      <c r="V3" s="7">
        <f>IF($Y3="","",IF(INDEX('Per Invoice'!V$2:V$501,$Y3)="","",INDEX('Per Invoice'!V$2:V$501,$Y3)))</f>
        <v/>
      </c>
      <c r="W3" s="7">
        <f>IF($Y3="","",IF(INDEX('Per Invoice'!W$2:W$501,$Y3)="","",INDEX('Per Invoice'!W$2:W$501,$Y3)))</f>
        <v/>
      </c>
      <c r="X3" s="7">
        <f>IF($Y3="","",IF(INDEX('Per Invoice'!X$2:X$501,$Y3)="","",INDEX('Per Invoice'!X$2:X$501,$Y3)))</f>
        <v/>
      </c>
      <c r="Y3" s="16">
        <f>IFERROR(MATCH(Settings!$C$37&amp;"|"&amp;ROWS($Y$2:$Y3),'Per Invoice'!$Z$2:$Z$501,0),"")</f>
        <v/>
      </c>
    </row>
    <row r="4">
      <c r="A4">
        <f>IF($Y4="","",IF(INDEX('Per Invoice'!A$2:A$501,$Y4)="","",INDEX('Per Invoice'!A$2:A$501,$Y4)))</f>
        <v/>
      </c>
      <c r="B4">
        <f>IF($Y4="","",IF(INDEX('Per Invoice'!B$2:B$501,$Y4)="","",INDEX('Per Invoice'!B$2:B$501,$Y4)))</f>
        <v/>
      </c>
      <c r="C4">
        <f>IF($Y4="","",IF(INDEX('Per Invoice'!C$2:C$501,$Y4)="","",INDEX('Per Invoice'!C$2:C$501,$Y4)))</f>
        <v/>
      </c>
      <c r="D4">
        <f>IF($Y4="","",IF(INDEX('Per Invoice'!D$2:D$501,$Y4)="","",INDEX('Per Invoice'!D$2:D$501,$Y4)))</f>
        <v/>
      </c>
      <c r="E4">
        <f>IF($Y4="","",IF(INDEX('Per Invoice'!E$2:E$501,$Y4)="","",INDEX('Per Invoice'!E$2:E$501,$Y4)))</f>
        <v/>
      </c>
      <c r="F4">
        <f>IF($Y4="","",IF(INDEX('Per Invoice'!F$2:F$501,$Y4)="","",INDEX('Per Invoice'!F$2:F$501,$Y4)))</f>
        <v/>
      </c>
      <c r="G4">
        <f>IF($Y4="","",IF(INDEX('Per Invoice'!G$2:G$501,$Y4)="","",INDEX('Per Invoice'!G$2:G$501,$Y4)))</f>
        <v/>
      </c>
      <c r="H4">
        <f>IF($Y4="","",IF(INDEX('Per Invoice'!H$2:H$501,$Y4)="","",INDEX('Per Invoice'!H$2:H$501,$Y4)))</f>
        <v/>
      </c>
      <c r="I4">
        <f>IF($Y4="","",IF(INDEX('Per Invoice'!I$2:I$501,$Y4)="","",INDEX('Per Invoice'!I$2:I$501,$Y4)))</f>
        <v/>
      </c>
      <c r="J4">
        <f>IF($Y4="","",IF(INDEX('Per Invoice'!J$2:J$501,$Y4)="","",INDEX('Per Invoice'!J$2:J$501,$Y4)))</f>
        <v/>
      </c>
      <c r="K4">
        <f>IF($Y4="","",IF(INDEX('Per Invoice'!K$2:K$501,$Y4)="","",INDEX('Per Invoice'!K$2:K$501,$Y4)))</f>
        <v/>
      </c>
      <c r="L4" s="7">
        <f>IF($Y4="","",IF(INDEX('Per Invoice'!L$2:L$501,$Y4)="","",INDEX('Per Invoice'!L$2:L$501,$Y4)))</f>
        <v/>
      </c>
      <c r="M4" s="14">
        <f>IF($Y4="","",IF(INDEX('Per Invoice'!M$2:M$501,$Y4)="","",INDEX('Per Invoice'!M$2:M$501,$Y4)))</f>
        <v/>
      </c>
      <c r="N4">
        <f>IF($Y4="","",IF(INDEX('Per Invoice'!N$2:N$501,$Y4)="","",INDEX('Per Invoice'!N$2:N$501,$Y4)))</f>
        <v/>
      </c>
      <c r="O4">
        <f>IF($Y4="","",IF(INDEX('Per Invoice'!O$2:O$501,$Y4)="","",INDEX('Per Invoice'!O$2:O$501,$Y4)))</f>
        <v/>
      </c>
      <c r="P4" s="7">
        <f>IF($Y4="","",IF(INDEX('Per Invoice'!P$2:P$501,$Y4)="","",INDEX('Per Invoice'!P$2:P$501,$Y4)))</f>
        <v/>
      </c>
      <c r="Q4" s="7">
        <f>IF($Y4="","",IF(INDEX('Per Invoice'!Q$2:Q$501,$Y4)="","",INDEX('Per Invoice'!Q$2:Q$501,$Y4)))</f>
        <v/>
      </c>
      <c r="R4">
        <f>IF($Y4="","",IF(INDEX('Per Invoice'!R$2:R$501,$Y4)="","",INDEX('Per Invoice'!R$2:R$501,$Y4)))</f>
        <v/>
      </c>
      <c r="S4" s="7">
        <f>IF($Y4="","",IF(INDEX('Per Invoice'!S$2:S$501,$Y4)="","",INDEX('Per Invoice'!S$2:S$501,$Y4)))</f>
        <v/>
      </c>
      <c r="T4" s="7">
        <f>IF($Y4="","",IF(INDEX('Per Invoice'!T$2:T$501,$Y4)="","",INDEX('Per Invoice'!T$2:T$501,$Y4)))</f>
        <v/>
      </c>
      <c r="U4" s="7">
        <f>IF($Y4="","",IF(INDEX('Per Invoice'!U$2:U$501,$Y4)="","",INDEX('Per Invoice'!U$2:U$501,$Y4)))</f>
        <v/>
      </c>
      <c r="V4" s="7">
        <f>IF($Y4="","",IF(INDEX('Per Invoice'!V$2:V$501,$Y4)="","",INDEX('Per Invoice'!V$2:V$501,$Y4)))</f>
        <v/>
      </c>
      <c r="W4" s="7">
        <f>IF($Y4="","",IF(INDEX('Per Invoice'!W$2:W$501,$Y4)="","",INDEX('Per Invoice'!W$2:W$501,$Y4)))</f>
        <v/>
      </c>
      <c r="X4" s="7">
        <f>IF($Y4="","",IF(INDEX('Per Invoice'!X$2:X$501,$Y4)="","",INDEX('Per Invoice'!X$2:X$501,$Y4)))</f>
        <v/>
      </c>
      <c r="Y4" s="16">
        <f>IFERROR(MATCH(Settings!$C$37&amp;"|"&amp;ROWS($Y$2:$Y4),'Per Invoice'!$Z$2:$Z$501,0),"")</f>
        <v/>
      </c>
    </row>
    <row r="5">
      <c r="A5">
        <f>IF($Y5="","",IF(INDEX('Per Invoice'!A$2:A$501,$Y5)="","",INDEX('Per Invoice'!A$2:A$501,$Y5)))</f>
        <v/>
      </c>
      <c r="B5">
        <f>IF($Y5="","",IF(INDEX('Per Invoice'!B$2:B$501,$Y5)="","",INDEX('Per Invoice'!B$2:B$501,$Y5)))</f>
        <v/>
      </c>
      <c r="C5">
        <f>IF($Y5="","",IF(INDEX('Per Invoice'!C$2:C$501,$Y5)="","",INDEX('Per Invoice'!C$2:C$501,$Y5)))</f>
        <v/>
      </c>
      <c r="D5">
        <f>IF($Y5="","",IF(INDEX('Per Invoice'!D$2:D$501,$Y5)="","",INDEX('Per Invoice'!D$2:D$501,$Y5)))</f>
        <v/>
      </c>
      <c r="E5">
        <f>IF($Y5="","",IF(INDEX('Per Invoice'!E$2:E$501,$Y5)="","",INDEX('Per Invoice'!E$2:E$501,$Y5)))</f>
        <v/>
      </c>
      <c r="F5">
        <f>IF($Y5="","",IF(INDEX('Per Invoice'!F$2:F$501,$Y5)="","",INDEX('Per Invoice'!F$2:F$501,$Y5)))</f>
        <v/>
      </c>
      <c r="G5">
        <f>IF($Y5="","",IF(INDEX('Per Invoice'!G$2:G$501,$Y5)="","",INDEX('Per Invoice'!G$2:G$501,$Y5)))</f>
        <v/>
      </c>
      <c r="H5">
        <f>IF($Y5="","",IF(INDEX('Per Invoice'!H$2:H$501,$Y5)="","",INDEX('Per Invoice'!H$2:H$501,$Y5)))</f>
        <v/>
      </c>
      <c r="I5">
        <f>IF($Y5="","",IF(INDEX('Per Invoice'!I$2:I$501,$Y5)="","",INDEX('Per Invoice'!I$2:I$501,$Y5)))</f>
        <v/>
      </c>
      <c r="J5">
        <f>IF($Y5="","",IF(INDEX('Per Invoice'!J$2:J$501,$Y5)="","",INDEX('Per Invoice'!J$2:J$501,$Y5)))</f>
        <v/>
      </c>
      <c r="K5">
        <f>IF($Y5="","",IF(INDEX('Per Invoice'!K$2:K$501,$Y5)="","",INDEX('Per Invoice'!K$2:K$501,$Y5)))</f>
        <v/>
      </c>
      <c r="L5" s="7">
        <f>IF($Y5="","",IF(INDEX('Per Invoice'!L$2:L$501,$Y5)="","",INDEX('Per Invoice'!L$2:L$501,$Y5)))</f>
        <v/>
      </c>
      <c r="M5" s="14">
        <f>IF($Y5="","",IF(INDEX('Per Invoice'!M$2:M$501,$Y5)="","",INDEX('Per Invoice'!M$2:M$501,$Y5)))</f>
        <v/>
      </c>
      <c r="N5">
        <f>IF($Y5="","",IF(INDEX('Per Invoice'!N$2:N$501,$Y5)="","",INDEX('Per Invoice'!N$2:N$501,$Y5)))</f>
        <v/>
      </c>
      <c r="O5">
        <f>IF($Y5="","",IF(INDEX('Per Invoice'!O$2:O$501,$Y5)="","",INDEX('Per Invoice'!O$2:O$501,$Y5)))</f>
        <v/>
      </c>
      <c r="P5" s="7">
        <f>IF($Y5="","",IF(INDEX('Per Invoice'!P$2:P$501,$Y5)="","",INDEX('Per Invoice'!P$2:P$501,$Y5)))</f>
        <v/>
      </c>
      <c r="Q5" s="7">
        <f>IF($Y5="","",IF(INDEX('Per Invoice'!Q$2:Q$501,$Y5)="","",INDEX('Per Invoice'!Q$2:Q$501,$Y5)))</f>
        <v/>
      </c>
      <c r="R5">
        <f>IF($Y5="","",IF(INDEX('Per Invoice'!R$2:R$501,$Y5)="","",INDEX('Per Invoice'!R$2:R$501,$Y5)))</f>
        <v/>
      </c>
      <c r="S5" s="7">
        <f>IF($Y5="","",IF(INDEX('Per Invoice'!S$2:S$501,$Y5)="","",INDEX('Per Invoice'!S$2:S$501,$Y5)))</f>
        <v/>
      </c>
      <c r="T5" s="7">
        <f>IF($Y5="","",IF(INDEX('Per Invoice'!T$2:T$501,$Y5)="","",INDEX('Per Invoice'!T$2:T$501,$Y5)))</f>
        <v/>
      </c>
      <c r="U5" s="7">
        <f>IF($Y5="","",IF(INDEX('Per Invoice'!U$2:U$501,$Y5)="","",INDEX('Per Invoice'!U$2:U$501,$Y5)))</f>
        <v/>
      </c>
      <c r="V5" s="7">
        <f>IF($Y5="","",IF(INDEX('Per Invoice'!V$2:V$501,$Y5)="","",INDEX('Per Invoice'!V$2:V$501,$Y5)))</f>
        <v/>
      </c>
      <c r="W5" s="7">
        <f>IF($Y5="","",IF(INDEX('Per Invoice'!W$2:W$501,$Y5)="","",INDEX('Per Invoice'!W$2:W$501,$Y5)))</f>
        <v/>
      </c>
      <c r="X5" s="7">
        <f>IF($Y5="","",IF(INDEX('Per Invoice'!X$2:X$501,$Y5)="","",INDEX('Per Invoice'!X$2:X$501,$Y5)))</f>
        <v/>
      </c>
      <c r="Y5" s="16">
        <f>IFERROR(MATCH(Settings!$C$37&amp;"|"&amp;ROWS($Y$2:$Y5),'Per Invoice'!$Z$2:$Z$501,0),"")</f>
        <v/>
      </c>
    </row>
    <row r="6">
      <c r="A6">
        <f>IF($Y6="","",IF(INDEX('Per Invoice'!A$2:A$501,$Y6)="","",INDEX('Per Invoice'!A$2:A$501,$Y6)))</f>
        <v/>
      </c>
      <c r="B6">
        <f>IF($Y6="","",IF(INDEX('Per Invoice'!B$2:B$501,$Y6)="","",INDEX('Per Invoice'!B$2:B$501,$Y6)))</f>
        <v/>
      </c>
      <c r="C6">
        <f>IF($Y6="","",IF(INDEX('Per Invoice'!C$2:C$501,$Y6)="","",INDEX('Per Invoice'!C$2:C$501,$Y6)))</f>
        <v/>
      </c>
      <c r="D6">
        <f>IF($Y6="","",IF(INDEX('Per Invoice'!D$2:D$501,$Y6)="","",INDEX('Per Invoice'!D$2:D$501,$Y6)))</f>
        <v/>
      </c>
      <c r="E6">
        <f>IF($Y6="","",IF(INDEX('Per Invoice'!E$2:E$501,$Y6)="","",INDEX('Per Invoice'!E$2:E$501,$Y6)))</f>
        <v/>
      </c>
      <c r="F6">
        <f>IF($Y6="","",IF(INDEX('Per Invoice'!F$2:F$501,$Y6)="","",INDEX('Per Invoice'!F$2:F$501,$Y6)))</f>
        <v/>
      </c>
      <c r="G6">
        <f>IF($Y6="","",IF(INDEX('Per Invoice'!G$2:G$501,$Y6)="","",INDEX('Per Invoice'!G$2:G$501,$Y6)))</f>
        <v/>
      </c>
      <c r="H6">
        <f>IF($Y6="","",IF(INDEX('Per Invoice'!H$2:H$501,$Y6)="","",INDEX('Per Invoice'!H$2:H$501,$Y6)))</f>
        <v/>
      </c>
      <c r="I6">
        <f>IF($Y6="","",IF(INDEX('Per Invoice'!I$2:I$501,$Y6)="","",INDEX('Per Invoice'!I$2:I$501,$Y6)))</f>
        <v/>
      </c>
      <c r="J6">
        <f>IF($Y6="","",IF(INDEX('Per Invoice'!J$2:J$501,$Y6)="","",INDEX('Per Invoice'!J$2:J$501,$Y6)))</f>
        <v/>
      </c>
      <c r="K6">
        <f>IF($Y6="","",IF(INDEX('Per Invoice'!K$2:K$501,$Y6)="","",INDEX('Per Invoice'!K$2:K$501,$Y6)))</f>
        <v/>
      </c>
      <c r="L6" s="7">
        <f>IF($Y6="","",IF(INDEX('Per Invoice'!L$2:L$501,$Y6)="","",INDEX('Per Invoice'!L$2:L$501,$Y6)))</f>
        <v/>
      </c>
      <c r="M6" s="14">
        <f>IF($Y6="","",IF(INDEX('Per Invoice'!M$2:M$501,$Y6)="","",INDEX('Per Invoice'!M$2:M$501,$Y6)))</f>
        <v/>
      </c>
      <c r="N6">
        <f>IF($Y6="","",IF(INDEX('Per Invoice'!N$2:N$501,$Y6)="","",INDEX('Per Invoice'!N$2:N$501,$Y6)))</f>
        <v/>
      </c>
      <c r="O6">
        <f>IF($Y6="","",IF(INDEX('Per Invoice'!O$2:O$501,$Y6)="","",INDEX('Per Invoice'!O$2:O$501,$Y6)))</f>
        <v/>
      </c>
      <c r="P6" s="7">
        <f>IF($Y6="","",IF(INDEX('Per Invoice'!P$2:P$501,$Y6)="","",INDEX('Per Invoice'!P$2:P$501,$Y6)))</f>
        <v/>
      </c>
      <c r="Q6" s="7">
        <f>IF($Y6="","",IF(INDEX('Per Invoice'!Q$2:Q$501,$Y6)="","",INDEX('Per Invoice'!Q$2:Q$501,$Y6)))</f>
        <v/>
      </c>
      <c r="R6">
        <f>IF($Y6="","",IF(INDEX('Per Invoice'!R$2:R$501,$Y6)="","",INDEX('Per Invoice'!R$2:R$501,$Y6)))</f>
        <v/>
      </c>
      <c r="S6" s="7">
        <f>IF($Y6="","",IF(INDEX('Per Invoice'!S$2:S$501,$Y6)="","",INDEX('Per Invoice'!S$2:S$501,$Y6)))</f>
        <v/>
      </c>
      <c r="T6" s="7">
        <f>IF($Y6="","",IF(INDEX('Per Invoice'!T$2:T$501,$Y6)="","",INDEX('Per Invoice'!T$2:T$501,$Y6)))</f>
        <v/>
      </c>
      <c r="U6" s="7">
        <f>IF($Y6="","",IF(INDEX('Per Invoice'!U$2:U$501,$Y6)="","",INDEX('Per Invoice'!U$2:U$501,$Y6)))</f>
        <v/>
      </c>
      <c r="V6" s="7">
        <f>IF($Y6="","",IF(INDEX('Per Invoice'!V$2:V$501,$Y6)="","",INDEX('Per Invoice'!V$2:V$501,$Y6)))</f>
        <v/>
      </c>
      <c r="W6" s="7">
        <f>IF($Y6="","",IF(INDEX('Per Invoice'!W$2:W$501,$Y6)="","",INDEX('Per Invoice'!W$2:W$501,$Y6)))</f>
        <v/>
      </c>
      <c r="X6" s="7">
        <f>IF($Y6="","",IF(INDEX('Per Invoice'!X$2:X$501,$Y6)="","",INDEX('Per Invoice'!X$2:X$501,$Y6)))</f>
        <v/>
      </c>
      <c r="Y6" s="16">
        <f>IFERROR(MATCH(Settings!$C$37&amp;"|"&amp;ROWS($Y$2:$Y6),'Per Invoice'!$Z$2:$Z$501,0),"")</f>
        <v/>
      </c>
    </row>
    <row r="7">
      <c r="A7">
        <f>IF($Y7="","",IF(INDEX('Per Invoice'!A$2:A$501,$Y7)="","",INDEX('Per Invoice'!A$2:A$501,$Y7)))</f>
        <v/>
      </c>
      <c r="B7">
        <f>IF($Y7="","",IF(INDEX('Per Invoice'!B$2:B$501,$Y7)="","",INDEX('Per Invoice'!B$2:B$501,$Y7)))</f>
        <v/>
      </c>
      <c r="C7">
        <f>IF($Y7="","",IF(INDEX('Per Invoice'!C$2:C$501,$Y7)="","",INDEX('Per Invoice'!C$2:C$501,$Y7)))</f>
        <v/>
      </c>
      <c r="D7">
        <f>IF($Y7="","",IF(INDEX('Per Invoice'!D$2:D$501,$Y7)="","",INDEX('Per Invoice'!D$2:D$501,$Y7)))</f>
        <v/>
      </c>
      <c r="E7">
        <f>IF($Y7="","",IF(INDEX('Per Invoice'!E$2:E$501,$Y7)="","",INDEX('Per Invoice'!E$2:E$501,$Y7)))</f>
        <v/>
      </c>
      <c r="F7">
        <f>IF($Y7="","",IF(INDEX('Per Invoice'!F$2:F$501,$Y7)="","",INDEX('Per Invoice'!F$2:F$501,$Y7)))</f>
        <v/>
      </c>
      <c r="G7">
        <f>IF($Y7="","",IF(INDEX('Per Invoice'!G$2:G$501,$Y7)="","",INDEX('Per Invoice'!G$2:G$501,$Y7)))</f>
        <v/>
      </c>
      <c r="H7">
        <f>IF($Y7="","",IF(INDEX('Per Invoice'!H$2:H$501,$Y7)="","",INDEX('Per Invoice'!H$2:H$501,$Y7)))</f>
        <v/>
      </c>
      <c r="I7">
        <f>IF($Y7="","",IF(INDEX('Per Invoice'!I$2:I$501,$Y7)="","",INDEX('Per Invoice'!I$2:I$501,$Y7)))</f>
        <v/>
      </c>
      <c r="J7">
        <f>IF($Y7="","",IF(INDEX('Per Invoice'!J$2:J$501,$Y7)="","",INDEX('Per Invoice'!J$2:J$501,$Y7)))</f>
        <v/>
      </c>
      <c r="K7">
        <f>IF($Y7="","",IF(INDEX('Per Invoice'!K$2:K$501,$Y7)="","",INDEX('Per Invoice'!K$2:K$501,$Y7)))</f>
        <v/>
      </c>
      <c r="L7" s="7">
        <f>IF($Y7="","",IF(INDEX('Per Invoice'!L$2:L$501,$Y7)="","",INDEX('Per Invoice'!L$2:L$501,$Y7)))</f>
        <v/>
      </c>
      <c r="M7" s="14">
        <f>IF($Y7="","",IF(INDEX('Per Invoice'!M$2:M$501,$Y7)="","",INDEX('Per Invoice'!M$2:M$501,$Y7)))</f>
        <v/>
      </c>
      <c r="N7">
        <f>IF($Y7="","",IF(INDEX('Per Invoice'!N$2:N$501,$Y7)="","",INDEX('Per Invoice'!N$2:N$501,$Y7)))</f>
        <v/>
      </c>
      <c r="O7">
        <f>IF($Y7="","",IF(INDEX('Per Invoice'!O$2:O$501,$Y7)="","",INDEX('Per Invoice'!O$2:O$501,$Y7)))</f>
        <v/>
      </c>
      <c r="P7" s="7">
        <f>IF($Y7="","",IF(INDEX('Per Invoice'!P$2:P$501,$Y7)="","",INDEX('Per Invoice'!P$2:P$501,$Y7)))</f>
        <v/>
      </c>
      <c r="Q7" s="7">
        <f>IF($Y7="","",IF(INDEX('Per Invoice'!Q$2:Q$501,$Y7)="","",INDEX('Per Invoice'!Q$2:Q$501,$Y7)))</f>
        <v/>
      </c>
      <c r="R7">
        <f>IF($Y7="","",IF(INDEX('Per Invoice'!R$2:R$501,$Y7)="","",INDEX('Per Invoice'!R$2:R$501,$Y7)))</f>
        <v/>
      </c>
      <c r="S7" s="7">
        <f>IF($Y7="","",IF(INDEX('Per Invoice'!S$2:S$501,$Y7)="","",INDEX('Per Invoice'!S$2:S$501,$Y7)))</f>
        <v/>
      </c>
      <c r="T7" s="7">
        <f>IF($Y7="","",IF(INDEX('Per Invoice'!T$2:T$501,$Y7)="","",INDEX('Per Invoice'!T$2:T$501,$Y7)))</f>
        <v/>
      </c>
      <c r="U7" s="7">
        <f>IF($Y7="","",IF(INDEX('Per Invoice'!U$2:U$501,$Y7)="","",INDEX('Per Invoice'!U$2:U$501,$Y7)))</f>
        <v/>
      </c>
      <c r="V7" s="7">
        <f>IF($Y7="","",IF(INDEX('Per Invoice'!V$2:V$501,$Y7)="","",INDEX('Per Invoice'!V$2:V$501,$Y7)))</f>
        <v/>
      </c>
      <c r="W7" s="7">
        <f>IF($Y7="","",IF(INDEX('Per Invoice'!W$2:W$501,$Y7)="","",INDEX('Per Invoice'!W$2:W$501,$Y7)))</f>
        <v/>
      </c>
      <c r="X7" s="7">
        <f>IF($Y7="","",IF(INDEX('Per Invoice'!X$2:X$501,$Y7)="","",INDEX('Per Invoice'!X$2:X$501,$Y7)))</f>
        <v/>
      </c>
      <c r="Y7" s="16">
        <f>IFERROR(MATCH(Settings!$C$37&amp;"|"&amp;ROWS($Y$2:$Y7),'Per Invoice'!$Z$2:$Z$501,0),"")</f>
        <v/>
      </c>
    </row>
    <row r="8">
      <c r="A8">
        <f>IF($Y8="","",IF(INDEX('Per Invoice'!A$2:A$501,$Y8)="","",INDEX('Per Invoice'!A$2:A$501,$Y8)))</f>
        <v/>
      </c>
      <c r="B8">
        <f>IF($Y8="","",IF(INDEX('Per Invoice'!B$2:B$501,$Y8)="","",INDEX('Per Invoice'!B$2:B$501,$Y8)))</f>
        <v/>
      </c>
      <c r="C8">
        <f>IF($Y8="","",IF(INDEX('Per Invoice'!C$2:C$501,$Y8)="","",INDEX('Per Invoice'!C$2:C$501,$Y8)))</f>
        <v/>
      </c>
      <c r="D8">
        <f>IF($Y8="","",IF(INDEX('Per Invoice'!D$2:D$501,$Y8)="","",INDEX('Per Invoice'!D$2:D$501,$Y8)))</f>
        <v/>
      </c>
      <c r="E8">
        <f>IF($Y8="","",IF(INDEX('Per Invoice'!E$2:E$501,$Y8)="","",INDEX('Per Invoice'!E$2:E$501,$Y8)))</f>
        <v/>
      </c>
      <c r="F8">
        <f>IF($Y8="","",IF(INDEX('Per Invoice'!F$2:F$501,$Y8)="","",INDEX('Per Invoice'!F$2:F$501,$Y8)))</f>
        <v/>
      </c>
      <c r="G8">
        <f>IF($Y8="","",IF(INDEX('Per Invoice'!G$2:G$501,$Y8)="","",INDEX('Per Invoice'!G$2:G$501,$Y8)))</f>
        <v/>
      </c>
      <c r="H8">
        <f>IF($Y8="","",IF(INDEX('Per Invoice'!H$2:H$501,$Y8)="","",INDEX('Per Invoice'!H$2:H$501,$Y8)))</f>
        <v/>
      </c>
      <c r="I8">
        <f>IF($Y8="","",IF(INDEX('Per Invoice'!I$2:I$501,$Y8)="","",INDEX('Per Invoice'!I$2:I$501,$Y8)))</f>
        <v/>
      </c>
      <c r="J8">
        <f>IF($Y8="","",IF(INDEX('Per Invoice'!J$2:J$501,$Y8)="","",INDEX('Per Invoice'!J$2:J$501,$Y8)))</f>
        <v/>
      </c>
      <c r="K8">
        <f>IF($Y8="","",IF(INDEX('Per Invoice'!K$2:K$501,$Y8)="","",INDEX('Per Invoice'!K$2:K$501,$Y8)))</f>
        <v/>
      </c>
      <c r="L8" s="7">
        <f>IF($Y8="","",IF(INDEX('Per Invoice'!L$2:L$501,$Y8)="","",INDEX('Per Invoice'!L$2:L$501,$Y8)))</f>
        <v/>
      </c>
      <c r="M8" s="14">
        <f>IF($Y8="","",IF(INDEX('Per Invoice'!M$2:M$501,$Y8)="","",INDEX('Per Invoice'!M$2:M$501,$Y8)))</f>
        <v/>
      </c>
      <c r="N8">
        <f>IF($Y8="","",IF(INDEX('Per Invoice'!N$2:N$501,$Y8)="","",INDEX('Per Invoice'!N$2:N$501,$Y8)))</f>
        <v/>
      </c>
      <c r="O8">
        <f>IF($Y8="","",IF(INDEX('Per Invoice'!O$2:O$501,$Y8)="","",INDEX('Per Invoice'!O$2:O$501,$Y8)))</f>
        <v/>
      </c>
      <c r="P8" s="7">
        <f>IF($Y8="","",IF(INDEX('Per Invoice'!P$2:P$501,$Y8)="","",INDEX('Per Invoice'!P$2:P$501,$Y8)))</f>
        <v/>
      </c>
      <c r="Q8" s="7">
        <f>IF($Y8="","",IF(INDEX('Per Invoice'!Q$2:Q$501,$Y8)="","",INDEX('Per Invoice'!Q$2:Q$501,$Y8)))</f>
        <v/>
      </c>
      <c r="R8">
        <f>IF($Y8="","",IF(INDEX('Per Invoice'!R$2:R$501,$Y8)="","",INDEX('Per Invoice'!R$2:R$501,$Y8)))</f>
        <v/>
      </c>
      <c r="S8" s="7">
        <f>IF($Y8="","",IF(INDEX('Per Invoice'!S$2:S$501,$Y8)="","",INDEX('Per Invoice'!S$2:S$501,$Y8)))</f>
        <v/>
      </c>
      <c r="T8" s="7">
        <f>IF($Y8="","",IF(INDEX('Per Invoice'!T$2:T$501,$Y8)="","",INDEX('Per Invoice'!T$2:T$501,$Y8)))</f>
        <v/>
      </c>
      <c r="U8" s="7">
        <f>IF($Y8="","",IF(INDEX('Per Invoice'!U$2:U$501,$Y8)="","",INDEX('Per Invoice'!U$2:U$501,$Y8)))</f>
        <v/>
      </c>
      <c r="V8" s="7">
        <f>IF($Y8="","",IF(INDEX('Per Invoice'!V$2:V$501,$Y8)="","",INDEX('Per Invoice'!V$2:V$501,$Y8)))</f>
        <v/>
      </c>
      <c r="W8" s="7">
        <f>IF($Y8="","",IF(INDEX('Per Invoice'!W$2:W$501,$Y8)="","",INDEX('Per Invoice'!W$2:W$501,$Y8)))</f>
        <v/>
      </c>
      <c r="X8" s="7">
        <f>IF($Y8="","",IF(INDEX('Per Invoice'!X$2:X$501,$Y8)="","",INDEX('Per Invoice'!X$2:X$501,$Y8)))</f>
        <v/>
      </c>
      <c r="Y8" s="16">
        <f>IFERROR(MATCH(Settings!$C$37&amp;"|"&amp;ROWS($Y$2:$Y8),'Per Invoice'!$Z$2:$Z$501,0),"")</f>
        <v/>
      </c>
    </row>
    <row r="9">
      <c r="A9">
        <f>IF($Y9="","",IF(INDEX('Per Invoice'!A$2:A$501,$Y9)="","",INDEX('Per Invoice'!A$2:A$501,$Y9)))</f>
        <v/>
      </c>
      <c r="B9">
        <f>IF($Y9="","",IF(INDEX('Per Invoice'!B$2:B$501,$Y9)="","",INDEX('Per Invoice'!B$2:B$501,$Y9)))</f>
        <v/>
      </c>
      <c r="C9">
        <f>IF($Y9="","",IF(INDEX('Per Invoice'!C$2:C$501,$Y9)="","",INDEX('Per Invoice'!C$2:C$501,$Y9)))</f>
        <v/>
      </c>
      <c r="D9">
        <f>IF($Y9="","",IF(INDEX('Per Invoice'!D$2:D$501,$Y9)="","",INDEX('Per Invoice'!D$2:D$501,$Y9)))</f>
        <v/>
      </c>
      <c r="E9">
        <f>IF($Y9="","",IF(INDEX('Per Invoice'!E$2:E$501,$Y9)="","",INDEX('Per Invoice'!E$2:E$501,$Y9)))</f>
        <v/>
      </c>
      <c r="F9">
        <f>IF($Y9="","",IF(INDEX('Per Invoice'!F$2:F$501,$Y9)="","",INDEX('Per Invoice'!F$2:F$501,$Y9)))</f>
        <v/>
      </c>
      <c r="G9">
        <f>IF($Y9="","",IF(INDEX('Per Invoice'!G$2:G$501,$Y9)="","",INDEX('Per Invoice'!G$2:G$501,$Y9)))</f>
        <v/>
      </c>
      <c r="H9">
        <f>IF($Y9="","",IF(INDEX('Per Invoice'!H$2:H$501,$Y9)="","",INDEX('Per Invoice'!H$2:H$501,$Y9)))</f>
        <v/>
      </c>
      <c r="I9">
        <f>IF($Y9="","",IF(INDEX('Per Invoice'!I$2:I$501,$Y9)="","",INDEX('Per Invoice'!I$2:I$501,$Y9)))</f>
        <v/>
      </c>
      <c r="J9">
        <f>IF($Y9="","",IF(INDEX('Per Invoice'!J$2:J$501,$Y9)="","",INDEX('Per Invoice'!J$2:J$501,$Y9)))</f>
        <v/>
      </c>
      <c r="K9">
        <f>IF($Y9="","",IF(INDEX('Per Invoice'!K$2:K$501,$Y9)="","",INDEX('Per Invoice'!K$2:K$501,$Y9)))</f>
        <v/>
      </c>
      <c r="L9" s="7">
        <f>IF($Y9="","",IF(INDEX('Per Invoice'!L$2:L$501,$Y9)="","",INDEX('Per Invoice'!L$2:L$501,$Y9)))</f>
        <v/>
      </c>
      <c r="M9" s="14">
        <f>IF($Y9="","",IF(INDEX('Per Invoice'!M$2:M$501,$Y9)="","",INDEX('Per Invoice'!M$2:M$501,$Y9)))</f>
        <v/>
      </c>
      <c r="N9">
        <f>IF($Y9="","",IF(INDEX('Per Invoice'!N$2:N$501,$Y9)="","",INDEX('Per Invoice'!N$2:N$501,$Y9)))</f>
        <v/>
      </c>
      <c r="O9">
        <f>IF($Y9="","",IF(INDEX('Per Invoice'!O$2:O$501,$Y9)="","",INDEX('Per Invoice'!O$2:O$501,$Y9)))</f>
        <v/>
      </c>
      <c r="P9" s="7">
        <f>IF($Y9="","",IF(INDEX('Per Invoice'!P$2:P$501,$Y9)="","",INDEX('Per Invoice'!P$2:P$501,$Y9)))</f>
        <v/>
      </c>
      <c r="Q9" s="7">
        <f>IF($Y9="","",IF(INDEX('Per Invoice'!Q$2:Q$501,$Y9)="","",INDEX('Per Invoice'!Q$2:Q$501,$Y9)))</f>
        <v/>
      </c>
      <c r="R9">
        <f>IF($Y9="","",IF(INDEX('Per Invoice'!R$2:R$501,$Y9)="","",INDEX('Per Invoice'!R$2:R$501,$Y9)))</f>
        <v/>
      </c>
      <c r="S9" s="7">
        <f>IF($Y9="","",IF(INDEX('Per Invoice'!S$2:S$501,$Y9)="","",INDEX('Per Invoice'!S$2:S$501,$Y9)))</f>
        <v/>
      </c>
      <c r="T9" s="7">
        <f>IF($Y9="","",IF(INDEX('Per Invoice'!T$2:T$501,$Y9)="","",INDEX('Per Invoice'!T$2:T$501,$Y9)))</f>
        <v/>
      </c>
      <c r="U9" s="7">
        <f>IF($Y9="","",IF(INDEX('Per Invoice'!U$2:U$501,$Y9)="","",INDEX('Per Invoice'!U$2:U$501,$Y9)))</f>
        <v/>
      </c>
      <c r="V9" s="7">
        <f>IF($Y9="","",IF(INDEX('Per Invoice'!V$2:V$501,$Y9)="","",INDEX('Per Invoice'!V$2:V$501,$Y9)))</f>
        <v/>
      </c>
      <c r="W9" s="7">
        <f>IF($Y9="","",IF(INDEX('Per Invoice'!W$2:W$501,$Y9)="","",INDEX('Per Invoice'!W$2:W$501,$Y9)))</f>
        <v/>
      </c>
      <c r="X9" s="7">
        <f>IF($Y9="","",IF(INDEX('Per Invoice'!X$2:X$501,$Y9)="","",INDEX('Per Invoice'!X$2:X$501,$Y9)))</f>
        <v/>
      </c>
      <c r="Y9" s="16">
        <f>IFERROR(MATCH(Settings!$C$37&amp;"|"&amp;ROWS($Y$2:$Y9),'Per Invoice'!$Z$2:$Z$501,0),"")</f>
        <v/>
      </c>
    </row>
    <row r="10">
      <c r="A10">
        <f>IF($Y10="","",IF(INDEX('Per Invoice'!A$2:A$501,$Y10)="","",INDEX('Per Invoice'!A$2:A$501,$Y10)))</f>
        <v/>
      </c>
      <c r="B10">
        <f>IF($Y10="","",IF(INDEX('Per Invoice'!B$2:B$501,$Y10)="","",INDEX('Per Invoice'!B$2:B$501,$Y10)))</f>
        <v/>
      </c>
      <c r="C10">
        <f>IF($Y10="","",IF(INDEX('Per Invoice'!C$2:C$501,$Y10)="","",INDEX('Per Invoice'!C$2:C$501,$Y10)))</f>
        <v/>
      </c>
      <c r="D10">
        <f>IF($Y10="","",IF(INDEX('Per Invoice'!D$2:D$501,$Y10)="","",INDEX('Per Invoice'!D$2:D$501,$Y10)))</f>
        <v/>
      </c>
      <c r="E10">
        <f>IF($Y10="","",IF(INDEX('Per Invoice'!E$2:E$501,$Y10)="","",INDEX('Per Invoice'!E$2:E$501,$Y10)))</f>
        <v/>
      </c>
      <c r="F10">
        <f>IF($Y10="","",IF(INDEX('Per Invoice'!F$2:F$501,$Y10)="","",INDEX('Per Invoice'!F$2:F$501,$Y10)))</f>
        <v/>
      </c>
      <c r="G10">
        <f>IF($Y10="","",IF(INDEX('Per Invoice'!G$2:G$501,$Y10)="","",INDEX('Per Invoice'!G$2:G$501,$Y10)))</f>
        <v/>
      </c>
      <c r="H10">
        <f>IF($Y10="","",IF(INDEX('Per Invoice'!H$2:H$501,$Y10)="","",INDEX('Per Invoice'!H$2:H$501,$Y10)))</f>
        <v/>
      </c>
      <c r="I10">
        <f>IF($Y10="","",IF(INDEX('Per Invoice'!I$2:I$501,$Y10)="","",INDEX('Per Invoice'!I$2:I$501,$Y10)))</f>
        <v/>
      </c>
      <c r="J10">
        <f>IF($Y10="","",IF(INDEX('Per Invoice'!J$2:J$501,$Y10)="","",INDEX('Per Invoice'!J$2:J$501,$Y10)))</f>
        <v/>
      </c>
      <c r="K10">
        <f>IF($Y10="","",IF(INDEX('Per Invoice'!K$2:K$501,$Y10)="","",INDEX('Per Invoice'!K$2:K$501,$Y10)))</f>
        <v/>
      </c>
      <c r="L10" s="7">
        <f>IF($Y10="","",IF(INDEX('Per Invoice'!L$2:L$501,$Y10)="","",INDEX('Per Invoice'!L$2:L$501,$Y10)))</f>
        <v/>
      </c>
      <c r="M10" s="14">
        <f>IF($Y10="","",IF(INDEX('Per Invoice'!M$2:M$501,$Y10)="","",INDEX('Per Invoice'!M$2:M$501,$Y10)))</f>
        <v/>
      </c>
      <c r="N10">
        <f>IF($Y10="","",IF(INDEX('Per Invoice'!N$2:N$501,$Y10)="","",INDEX('Per Invoice'!N$2:N$501,$Y10)))</f>
        <v/>
      </c>
      <c r="O10">
        <f>IF($Y10="","",IF(INDEX('Per Invoice'!O$2:O$501,$Y10)="","",INDEX('Per Invoice'!O$2:O$501,$Y10)))</f>
        <v/>
      </c>
      <c r="P10" s="7">
        <f>IF($Y10="","",IF(INDEX('Per Invoice'!P$2:P$501,$Y10)="","",INDEX('Per Invoice'!P$2:P$501,$Y10)))</f>
        <v/>
      </c>
      <c r="Q10" s="7">
        <f>IF($Y10="","",IF(INDEX('Per Invoice'!Q$2:Q$501,$Y10)="","",INDEX('Per Invoice'!Q$2:Q$501,$Y10)))</f>
        <v/>
      </c>
      <c r="R10">
        <f>IF($Y10="","",IF(INDEX('Per Invoice'!R$2:R$501,$Y10)="","",INDEX('Per Invoice'!R$2:R$501,$Y10)))</f>
        <v/>
      </c>
      <c r="S10" s="7">
        <f>IF($Y10="","",IF(INDEX('Per Invoice'!S$2:S$501,$Y10)="","",INDEX('Per Invoice'!S$2:S$501,$Y10)))</f>
        <v/>
      </c>
      <c r="T10" s="7">
        <f>IF($Y10="","",IF(INDEX('Per Invoice'!T$2:T$501,$Y10)="","",INDEX('Per Invoice'!T$2:T$501,$Y10)))</f>
        <v/>
      </c>
      <c r="U10" s="7">
        <f>IF($Y10="","",IF(INDEX('Per Invoice'!U$2:U$501,$Y10)="","",INDEX('Per Invoice'!U$2:U$501,$Y10)))</f>
        <v/>
      </c>
      <c r="V10" s="7">
        <f>IF($Y10="","",IF(INDEX('Per Invoice'!V$2:V$501,$Y10)="","",INDEX('Per Invoice'!V$2:V$501,$Y10)))</f>
        <v/>
      </c>
      <c r="W10" s="7">
        <f>IF($Y10="","",IF(INDEX('Per Invoice'!W$2:W$501,$Y10)="","",INDEX('Per Invoice'!W$2:W$501,$Y10)))</f>
        <v/>
      </c>
      <c r="X10" s="7">
        <f>IF($Y10="","",IF(INDEX('Per Invoice'!X$2:X$501,$Y10)="","",INDEX('Per Invoice'!X$2:X$501,$Y10)))</f>
        <v/>
      </c>
      <c r="Y10" s="16">
        <f>IFERROR(MATCH(Settings!$C$37&amp;"|"&amp;ROWS($Y$2:$Y10),'Per Invoice'!$Z$2:$Z$501,0),"")</f>
        <v/>
      </c>
    </row>
    <row r="11">
      <c r="A11">
        <f>IF($Y11="","",IF(INDEX('Per Invoice'!A$2:A$501,$Y11)="","",INDEX('Per Invoice'!A$2:A$501,$Y11)))</f>
        <v/>
      </c>
      <c r="B11">
        <f>IF($Y11="","",IF(INDEX('Per Invoice'!B$2:B$501,$Y11)="","",INDEX('Per Invoice'!B$2:B$501,$Y11)))</f>
        <v/>
      </c>
      <c r="C11">
        <f>IF($Y11="","",IF(INDEX('Per Invoice'!C$2:C$501,$Y11)="","",INDEX('Per Invoice'!C$2:C$501,$Y11)))</f>
        <v/>
      </c>
      <c r="D11">
        <f>IF($Y11="","",IF(INDEX('Per Invoice'!D$2:D$501,$Y11)="","",INDEX('Per Invoice'!D$2:D$501,$Y11)))</f>
        <v/>
      </c>
      <c r="E11">
        <f>IF($Y11="","",IF(INDEX('Per Invoice'!E$2:E$501,$Y11)="","",INDEX('Per Invoice'!E$2:E$501,$Y11)))</f>
        <v/>
      </c>
      <c r="F11">
        <f>IF($Y11="","",IF(INDEX('Per Invoice'!F$2:F$501,$Y11)="","",INDEX('Per Invoice'!F$2:F$501,$Y11)))</f>
        <v/>
      </c>
      <c r="G11">
        <f>IF($Y11="","",IF(INDEX('Per Invoice'!G$2:G$501,$Y11)="","",INDEX('Per Invoice'!G$2:G$501,$Y11)))</f>
        <v/>
      </c>
      <c r="H11">
        <f>IF($Y11="","",IF(INDEX('Per Invoice'!H$2:H$501,$Y11)="","",INDEX('Per Invoice'!H$2:H$501,$Y11)))</f>
        <v/>
      </c>
      <c r="I11">
        <f>IF($Y11="","",IF(INDEX('Per Invoice'!I$2:I$501,$Y11)="","",INDEX('Per Invoice'!I$2:I$501,$Y11)))</f>
        <v/>
      </c>
      <c r="J11">
        <f>IF($Y11="","",IF(INDEX('Per Invoice'!J$2:J$501,$Y11)="","",INDEX('Per Invoice'!J$2:J$501,$Y11)))</f>
        <v/>
      </c>
      <c r="K11">
        <f>IF($Y11="","",IF(INDEX('Per Invoice'!K$2:K$501,$Y11)="","",INDEX('Per Invoice'!K$2:K$501,$Y11)))</f>
        <v/>
      </c>
      <c r="L11" s="7">
        <f>IF($Y11="","",IF(INDEX('Per Invoice'!L$2:L$501,$Y11)="","",INDEX('Per Invoice'!L$2:L$501,$Y11)))</f>
        <v/>
      </c>
      <c r="M11" s="14">
        <f>IF($Y11="","",IF(INDEX('Per Invoice'!M$2:M$501,$Y11)="","",INDEX('Per Invoice'!M$2:M$501,$Y11)))</f>
        <v/>
      </c>
      <c r="N11">
        <f>IF($Y11="","",IF(INDEX('Per Invoice'!N$2:N$501,$Y11)="","",INDEX('Per Invoice'!N$2:N$501,$Y11)))</f>
        <v/>
      </c>
      <c r="O11">
        <f>IF($Y11="","",IF(INDEX('Per Invoice'!O$2:O$501,$Y11)="","",INDEX('Per Invoice'!O$2:O$501,$Y11)))</f>
        <v/>
      </c>
      <c r="P11" s="7">
        <f>IF($Y11="","",IF(INDEX('Per Invoice'!P$2:P$501,$Y11)="","",INDEX('Per Invoice'!P$2:P$501,$Y11)))</f>
        <v/>
      </c>
      <c r="Q11" s="7">
        <f>IF($Y11="","",IF(INDEX('Per Invoice'!Q$2:Q$501,$Y11)="","",INDEX('Per Invoice'!Q$2:Q$501,$Y11)))</f>
        <v/>
      </c>
      <c r="R11">
        <f>IF($Y11="","",IF(INDEX('Per Invoice'!R$2:R$501,$Y11)="","",INDEX('Per Invoice'!R$2:R$501,$Y11)))</f>
        <v/>
      </c>
      <c r="S11" s="7">
        <f>IF($Y11="","",IF(INDEX('Per Invoice'!S$2:S$501,$Y11)="","",INDEX('Per Invoice'!S$2:S$501,$Y11)))</f>
        <v/>
      </c>
      <c r="T11" s="7">
        <f>IF($Y11="","",IF(INDEX('Per Invoice'!T$2:T$501,$Y11)="","",INDEX('Per Invoice'!T$2:T$501,$Y11)))</f>
        <v/>
      </c>
      <c r="U11" s="7">
        <f>IF($Y11="","",IF(INDEX('Per Invoice'!U$2:U$501,$Y11)="","",INDEX('Per Invoice'!U$2:U$501,$Y11)))</f>
        <v/>
      </c>
      <c r="V11" s="7">
        <f>IF($Y11="","",IF(INDEX('Per Invoice'!V$2:V$501,$Y11)="","",INDEX('Per Invoice'!V$2:V$501,$Y11)))</f>
        <v/>
      </c>
      <c r="W11" s="7">
        <f>IF($Y11="","",IF(INDEX('Per Invoice'!W$2:W$501,$Y11)="","",INDEX('Per Invoice'!W$2:W$501,$Y11)))</f>
        <v/>
      </c>
      <c r="X11" s="7">
        <f>IF($Y11="","",IF(INDEX('Per Invoice'!X$2:X$501,$Y11)="","",INDEX('Per Invoice'!X$2:X$501,$Y11)))</f>
        <v/>
      </c>
      <c r="Y11" s="16">
        <f>IFERROR(MATCH(Settings!$C$37&amp;"|"&amp;ROWS($Y$2:$Y11),'Per Invoice'!$Z$2:$Z$501,0),"")</f>
        <v/>
      </c>
    </row>
    <row r="12">
      <c r="A12">
        <f>IF($Y12="","",IF(INDEX('Per Invoice'!A$2:A$501,$Y12)="","",INDEX('Per Invoice'!A$2:A$501,$Y12)))</f>
        <v/>
      </c>
      <c r="B12">
        <f>IF($Y12="","",IF(INDEX('Per Invoice'!B$2:B$501,$Y12)="","",INDEX('Per Invoice'!B$2:B$501,$Y12)))</f>
        <v/>
      </c>
      <c r="C12">
        <f>IF($Y12="","",IF(INDEX('Per Invoice'!C$2:C$501,$Y12)="","",INDEX('Per Invoice'!C$2:C$501,$Y12)))</f>
        <v/>
      </c>
      <c r="D12">
        <f>IF($Y12="","",IF(INDEX('Per Invoice'!D$2:D$501,$Y12)="","",INDEX('Per Invoice'!D$2:D$501,$Y12)))</f>
        <v/>
      </c>
      <c r="E12">
        <f>IF($Y12="","",IF(INDEX('Per Invoice'!E$2:E$501,$Y12)="","",INDEX('Per Invoice'!E$2:E$501,$Y12)))</f>
        <v/>
      </c>
      <c r="F12">
        <f>IF($Y12="","",IF(INDEX('Per Invoice'!F$2:F$501,$Y12)="","",INDEX('Per Invoice'!F$2:F$501,$Y12)))</f>
        <v/>
      </c>
      <c r="G12">
        <f>IF($Y12="","",IF(INDEX('Per Invoice'!G$2:G$501,$Y12)="","",INDEX('Per Invoice'!G$2:G$501,$Y12)))</f>
        <v/>
      </c>
      <c r="H12">
        <f>IF($Y12="","",IF(INDEX('Per Invoice'!H$2:H$501,$Y12)="","",INDEX('Per Invoice'!H$2:H$501,$Y12)))</f>
        <v/>
      </c>
      <c r="I12">
        <f>IF($Y12="","",IF(INDEX('Per Invoice'!I$2:I$501,$Y12)="","",INDEX('Per Invoice'!I$2:I$501,$Y12)))</f>
        <v/>
      </c>
      <c r="J12">
        <f>IF($Y12="","",IF(INDEX('Per Invoice'!J$2:J$501,$Y12)="","",INDEX('Per Invoice'!J$2:J$501,$Y12)))</f>
        <v/>
      </c>
      <c r="K12">
        <f>IF($Y12="","",IF(INDEX('Per Invoice'!K$2:K$501,$Y12)="","",INDEX('Per Invoice'!K$2:K$501,$Y12)))</f>
        <v/>
      </c>
      <c r="L12" s="7">
        <f>IF($Y12="","",IF(INDEX('Per Invoice'!L$2:L$501,$Y12)="","",INDEX('Per Invoice'!L$2:L$501,$Y12)))</f>
        <v/>
      </c>
      <c r="M12" s="14">
        <f>IF($Y12="","",IF(INDEX('Per Invoice'!M$2:M$501,$Y12)="","",INDEX('Per Invoice'!M$2:M$501,$Y12)))</f>
        <v/>
      </c>
      <c r="N12">
        <f>IF($Y12="","",IF(INDEX('Per Invoice'!N$2:N$501,$Y12)="","",INDEX('Per Invoice'!N$2:N$501,$Y12)))</f>
        <v/>
      </c>
      <c r="O12">
        <f>IF($Y12="","",IF(INDEX('Per Invoice'!O$2:O$501,$Y12)="","",INDEX('Per Invoice'!O$2:O$501,$Y12)))</f>
        <v/>
      </c>
      <c r="P12" s="7">
        <f>IF($Y12="","",IF(INDEX('Per Invoice'!P$2:P$501,$Y12)="","",INDEX('Per Invoice'!P$2:P$501,$Y12)))</f>
        <v/>
      </c>
      <c r="Q12" s="7">
        <f>IF($Y12="","",IF(INDEX('Per Invoice'!Q$2:Q$501,$Y12)="","",INDEX('Per Invoice'!Q$2:Q$501,$Y12)))</f>
        <v/>
      </c>
      <c r="R12">
        <f>IF($Y12="","",IF(INDEX('Per Invoice'!R$2:R$501,$Y12)="","",INDEX('Per Invoice'!R$2:R$501,$Y12)))</f>
        <v/>
      </c>
      <c r="S12" s="7">
        <f>IF($Y12="","",IF(INDEX('Per Invoice'!S$2:S$501,$Y12)="","",INDEX('Per Invoice'!S$2:S$501,$Y12)))</f>
        <v/>
      </c>
      <c r="T12" s="7">
        <f>IF($Y12="","",IF(INDEX('Per Invoice'!T$2:T$501,$Y12)="","",INDEX('Per Invoice'!T$2:T$501,$Y12)))</f>
        <v/>
      </c>
      <c r="U12" s="7">
        <f>IF($Y12="","",IF(INDEX('Per Invoice'!U$2:U$501,$Y12)="","",INDEX('Per Invoice'!U$2:U$501,$Y12)))</f>
        <v/>
      </c>
      <c r="V12" s="7">
        <f>IF($Y12="","",IF(INDEX('Per Invoice'!V$2:V$501,$Y12)="","",INDEX('Per Invoice'!V$2:V$501,$Y12)))</f>
        <v/>
      </c>
      <c r="W12" s="7">
        <f>IF($Y12="","",IF(INDEX('Per Invoice'!W$2:W$501,$Y12)="","",INDEX('Per Invoice'!W$2:W$501,$Y12)))</f>
        <v/>
      </c>
      <c r="X12" s="7">
        <f>IF($Y12="","",IF(INDEX('Per Invoice'!X$2:X$501,$Y12)="","",INDEX('Per Invoice'!X$2:X$501,$Y12)))</f>
        <v/>
      </c>
      <c r="Y12" s="16">
        <f>IFERROR(MATCH(Settings!$C$37&amp;"|"&amp;ROWS($Y$2:$Y12),'Per Invoice'!$Z$2:$Z$501,0),"")</f>
        <v/>
      </c>
    </row>
    <row r="13">
      <c r="A13">
        <f>IF($Y13="","",IF(INDEX('Per Invoice'!A$2:A$501,$Y13)="","",INDEX('Per Invoice'!A$2:A$501,$Y13)))</f>
        <v/>
      </c>
      <c r="B13">
        <f>IF($Y13="","",IF(INDEX('Per Invoice'!B$2:B$501,$Y13)="","",INDEX('Per Invoice'!B$2:B$501,$Y13)))</f>
        <v/>
      </c>
      <c r="C13">
        <f>IF($Y13="","",IF(INDEX('Per Invoice'!C$2:C$501,$Y13)="","",INDEX('Per Invoice'!C$2:C$501,$Y13)))</f>
        <v/>
      </c>
      <c r="D13">
        <f>IF($Y13="","",IF(INDEX('Per Invoice'!D$2:D$501,$Y13)="","",INDEX('Per Invoice'!D$2:D$501,$Y13)))</f>
        <v/>
      </c>
      <c r="E13">
        <f>IF($Y13="","",IF(INDEX('Per Invoice'!E$2:E$501,$Y13)="","",INDEX('Per Invoice'!E$2:E$501,$Y13)))</f>
        <v/>
      </c>
      <c r="F13">
        <f>IF($Y13="","",IF(INDEX('Per Invoice'!F$2:F$501,$Y13)="","",INDEX('Per Invoice'!F$2:F$501,$Y13)))</f>
        <v/>
      </c>
      <c r="G13">
        <f>IF($Y13="","",IF(INDEX('Per Invoice'!G$2:G$501,$Y13)="","",INDEX('Per Invoice'!G$2:G$501,$Y13)))</f>
        <v/>
      </c>
      <c r="H13">
        <f>IF($Y13="","",IF(INDEX('Per Invoice'!H$2:H$501,$Y13)="","",INDEX('Per Invoice'!H$2:H$501,$Y13)))</f>
        <v/>
      </c>
      <c r="I13">
        <f>IF($Y13="","",IF(INDEX('Per Invoice'!I$2:I$501,$Y13)="","",INDEX('Per Invoice'!I$2:I$501,$Y13)))</f>
        <v/>
      </c>
      <c r="J13">
        <f>IF($Y13="","",IF(INDEX('Per Invoice'!J$2:J$501,$Y13)="","",INDEX('Per Invoice'!J$2:J$501,$Y13)))</f>
        <v/>
      </c>
      <c r="K13">
        <f>IF($Y13="","",IF(INDEX('Per Invoice'!K$2:K$501,$Y13)="","",INDEX('Per Invoice'!K$2:K$501,$Y13)))</f>
        <v/>
      </c>
      <c r="L13" s="7">
        <f>IF($Y13="","",IF(INDEX('Per Invoice'!L$2:L$501,$Y13)="","",INDEX('Per Invoice'!L$2:L$501,$Y13)))</f>
        <v/>
      </c>
      <c r="M13" s="14">
        <f>IF($Y13="","",IF(INDEX('Per Invoice'!M$2:M$501,$Y13)="","",INDEX('Per Invoice'!M$2:M$501,$Y13)))</f>
        <v/>
      </c>
      <c r="N13">
        <f>IF($Y13="","",IF(INDEX('Per Invoice'!N$2:N$501,$Y13)="","",INDEX('Per Invoice'!N$2:N$501,$Y13)))</f>
        <v/>
      </c>
      <c r="O13">
        <f>IF($Y13="","",IF(INDEX('Per Invoice'!O$2:O$501,$Y13)="","",INDEX('Per Invoice'!O$2:O$501,$Y13)))</f>
        <v/>
      </c>
      <c r="P13" s="7">
        <f>IF($Y13="","",IF(INDEX('Per Invoice'!P$2:P$501,$Y13)="","",INDEX('Per Invoice'!P$2:P$501,$Y13)))</f>
        <v/>
      </c>
      <c r="Q13" s="7">
        <f>IF($Y13="","",IF(INDEX('Per Invoice'!Q$2:Q$501,$Y13)="","",INDEX('Per Invoice'!Q$2:Q$501,$Y13)))</f>
        <v/>
      </c>
      <c r="R13">
        <f>IF($Y13="","",IF(INDEX('Per Invoice'!R$2:R$501,$Y13)="","",INDEX('Per Invoice'!R$2:R$501,$Y13)))</f>
        <v/>
      </c>
      <c r="S13" s="7">
        <f>IF($Y13="","",IF(INDEX('Per Invoice'!S$2:S$501,$Y13)="","",INDEX('Per Invoice'!S$2:S$501,$Y13)))</f>
        <v/>
      </c>
      <c r="T13" s="7">
        <f>IF($Y13="","",IF(INDEX('Per Invoice'!T$2:T$501,$Y13)="","",INDEX('Per Invoice'!T$2:T$501,$Y13)))</f>
        <v/>
      </c>
      <c r="U13" s="7">
        <f>IF($Y13="","",IF(INDEX('Per Invoice'!U$2:U$501,$Y13)="","",INDEX('Per Invoice'!U$2:U$501,$Y13)))</f>
        <v/>
      </c>
      <c r="V13" s="7">
        <f>IF($Y13="","",IF(INDEX('Per Invoice'!V$2:V$501,$Y13)="","",INDEX('Per Invoice'!V$2:V$501,$Y13)))</f>
        <v/>
      </c>
      <c r="W13" s="7">
        <f>IF($Y13="","",IF(INDEX('Per Invoice'!W$2:W$501,$Y13)="","",INDEX('Per Invoice'!W$2:W$501,$Y13)))</f>
        <v/>
      </c>
      <c r="X13" s="7">
        <f>IF($Y13="","",IF(INDEX('Per Invoice'!X$2:X$501,$Y13)="","",INDEX('Per Invoice'!X$2:X$501,$Y13)))</f>
        <v/>
      </c>
      <c r="Y13" s="16">
        <f>IFERROR(MATCH(Settings!$C$37&amp;"|"&amp;ROWS($Y$2:$Y13),'Per Invoice'!$Z$2:$Z$501,0),"")</f>
        <v/>
      </c>
    </row>
    <row r="14">
      <c r="A14">
        <f>IF($Y14="","",IF(INDEX('Per Invoice'!A$2:A$501,$Y14)="","",INDEX('Per Invoice'!A$2:A$501,$Y14)))</f>
        <v/>
      </c>
      <c r="B14">
        <f>IF($Y14="","",IF(INDEX('Per Invoice'!B$2:B$501,$Y14)="","",INDEX('Per Invoice'!B$2:B$501,$Y14)))</f>
        <v/>
      </c>
      <c r="C14">
        <f>IF($Y14="","",IF(INDEX('Per Invoice'!C$2:C$501,$Y14)="","",INDEX('Per Invoice'!C$2:C$501,$Y14)))</f>
        <v/>
      </c>
      <c r="D14">
        <f>IF($Y14="","",IF(INDEX('Per Invoice'!D$2:D$501,$Y14)="","",INDEX('Per Invoice'!D$2:D$501,$Y14)))</f>
        <v/>
      </c>
      <c r="E14">
        <f>IF($Y14="","",IF(INDEX('Per Invoice'!E$2:E$501,$Y14)="","",INDEX('Per Invoice'!E$2:E$501,$Y14)))</f>
        <v/>
      </c>
      <c r="F14">
        <f>IF($Y14="","",IF(INDEX('Per Invoice'!F$2:F$501,$Y14)="","",INDEX('Per Invoice'!F$2:F$501,$Y14)))</f>
        <v/>
      </c>
      <c r="G14">
        <f>IF($Y14="","",IF(INDEX('Per Invoice'!G$2:G$501,$Y14)="","",INDEX('Per Invoice'!G$2:G$501,$Y14)))</f>
        <v/>
      </c>
      <c r="H14">
        <f>IF($Y14="","",IF(INDEX('Per Invoice'!H$2:H$501,$Y14)="","",INDEX('Per Invoice'!H$2:H$501,$Y14)))</f>
        <v/>
      </c>
      <c r="I14">
        <f>IF($Y14="","",IF(INDEX('Per Invoice'!I$2:I$501,$Y14)="","",INDEX('Per Invoice'!I$2:I$501,$Y14)))</f>
        <v/>
      </c>
      <c r="J14">
        <f>IF($Y14="","",IF(INDEX('Per Invoice'!J$2:J$501,$Y14)="","",INDEX('Per Invoice'!J$2:J$501,$Y14)))</f>
        <v/>
      </c>
      <c r="K14">
        <f>IF($Y14="","",IF(INDEX('Per Invoice'!K$2:K$501,$Y14)="","",INDEX('Per Invoice'!K$2:K$501,$Y14)))</f>
        <v/>
      </c>
      <c r="L14" s="7">
        <f>IF($Y14="","",IF(INDEX('Per Invoice'!L$2:L$501,$Y14)="","",INDEX('Per Invoice'!L$2:L$501,$Y14)))</f>
        <v/>
      </c>
      <c r="M14" s="14">
        <f>IF($Y14="","",IF(INDEX('Per Invoice'!M$2:M$501,$Y14)="","",INDEX('Per Invoice'!M$2:M$501,$Y14)))</f>
        <v/>
      </c>
      <c r="N14">
        <f>IF($Y14="","",IF(INDEX('Per Invoice'!N$2:N$501,$Y14)="","",INDEX('Per Invoice'!N$2:N$501,$Y14)))</f>
        <v/>
      </c>
      <c r="O14">
        <f>IF($Y14="","",IF(INDEX('Per Invoice'!O$2:O$501,$Y14)="","",INDEX('Per Invoice'!O$2:O$501,$Y14)))</f>
        <v/>
      </c>
      <c r="P14" s="7">
        <f>IF($Y14="","",IF(INDEX('Per Invoice'!P$2:P$501,$Y14)="","",INDEX('Per Invoice'!P$2:P$501,$Y14)))</f>
        <v/>
      </c>
      <c r="Q14" s="7">
        <f>IF($Y14="","",IF(INDEX('Per Invoice'!Q$2:Q$501,$Y14)="","",INDEX('Per Invoice'!Q$2:Q$501,$Y14)))</f>
        <v/>
      </c>
      <c r="R14">
        <f>IF($Y14="","",IF(INDEX('Per Invoice'!R$2:R$501,$Y14)="","",INDEX('Per Invoice'!R$2:R$501,$Y14)))</f>
        <v/>
      </c>
      <c r="S14" s="7">
        <f>IF($Y14="","",IF(INDEX('Per Invoice'!S$2:S$501,$Y14)="","",INDEX('Per Invoice'!S$2:S$501,$Y14)))</f>
        <v/>
      </c>
      <c r="T14" s="7">
        <f>IF($Y14="","",IF(INDEX('Per Invoice'!T$2:T$501,$Y14)="","",INDEX('Per Invoice'!T$2:T$501,$Y14)))</f>
        <v/>
      </c>
      <c r="U14" s="7">
        <f>IF($Y14="","",IF(INDEX('Per Invoice'!U$2:U$501,$Y14)="","",INDEX('Per Invoice'!U$2:U$501,$Y14)))</f>
        <v/>
      </c>
      <c r="V14" s="7">
        <f>IF($Y14="","",IF(INDEX('Per Invoice'!V$2:V$501,$Y14)="","",INDEX('Per Invoice'!V$2:V$501,$Y14)))</f>
        <v/>
      </c>
      <c r="W14" s="7">
        <f>IF($Y14="","",IF(INDEX('Per Invoice'!W$2:W$501,$Y14)="","",INDEX('Per Invoice'!W$2:W$501,$Y14)))</f>
        <v/>
      </c>
      <c r="X14" s="7">
        <f>IF($Y14="","",IF(INDEX('Per Invoice'!X$2:X$501,$Y14)="","",INDEX('Per Invoice'!X$2:X$501,$Y14)))</f>
        <v/>
      </c>
      <c r="Y14" s="16">
        <f>IFERROR(MATCH(Settings!$C$37&amp;"|"&amp;ROWS($Y$2:$Y14),'Per Invoice'!$Z$2:$Z$501,0),"")</f>
        <v/>
      </c>
    </row>
    <row r="15">
      <c r="A15">
        <f>IF($Y15="","",IF(INDEX('Per Invoice'!A$2:A$501,$Y15)="","",INDEX('Per Invoice'!A$2:A$501,$Y15)))</f>
        <v/>
      </c>
      <c r="B15">
        <f>IF($Y15="","",IF(INDEX('Per Invoice'!B$2:B$501,$Y15)="","",INDEX('Per Invoice'!B$2:B$501,$Y15)))</f>
        <v/>
      </c>
      <c r="C15">
        <f>IF($Y15="","",IF(INDEX('Per Invoice'!C$2:C$501,$Y15)="","",INDEX('Per Invoice'!C$2:C$501,$Y15)))</f>
        <v/>
      </c>
      <c r="D15">
        <f>IF($Y15="","",IF(INDEX('Per Invoice'!D$2:D$501,$Y15)="","",INDEX('Per Invoice'!D$2:D$501,$Y15)))</f>
        <v/>
      </c>
      <c r="E15">
        <f>IF($Y15="","",IF(INDEX('Per Invoice'!E$2:E$501,$Y15)="","",INDEX('Per Invoice'!E$2:E$501,$Y15)))</f>
        <v/>
      </c>
      <c r="F15">
        <f>IF($Y15="","",IF(INDEX('Per Invoice'!F$2:F$501,$Y15)="","",INDEX('Per Invoice'!F$2:F$501,$Y15)))</f>
        <v/>
      </c>
      <c r="G15">
        <f>IF($Y15="","",IF(INDEX('Per Invoice'!G$2:G$501,$Y15)="","",INDEX('Per Invoice'!G$2:G$501,$Y15)))</f>
        <v/>
      </c>
      <c r="H15">
        <f>IF($Y15="","",IF(INDEX('Per Invoice'!H$2:H$501,$Y15)="","",INDEX('Per Invoice'!H$2:H$501,$Y15)))</f>
        <v/>
      </c>
      <c r="I15">
        <f>IF($Y15="","",IF(INDEX('Per Invoice'!I$2:I$501,$Y15)="","",INDEX('Per Invoice'!I$2:I$501,$Y15)))</f>
        <v/>
      </c>
      <c r="J15">
        <f>IF($Y15="","",IF(INDEX('Per Invoice'!J$2:J$501,$Y15)="","",INDEX('Per Invoice'!J$2:J$501,$Y15)))</f>
        <v/>
      </c>
      <c r="K15">
        <f>IF($Y15="","",IF(INDEX('Per Invoice'!K$2:K$501,$Y15)="","",INDEX('Per Invoice'!K$2:K$501,$Y15)))</f>
        <v/>
      </c>
      <c r="L15" s="7">
        <f>IF($Y15="","",IF(INDEX('Per Invoice'!L$2:L$501,$Y15)="","",INDEX('Per Invoice'!L$2:L$501,$Y15)))</f>
        <v/>
      </c>
      <c r="M15" s="14">
        <f>IF($Y15="","",IF(INDEX('Per Invoice'!M$2:M$501,$Y15)="","",INDEX('Per Invoice'!M$2:M$501,$Y15)))</f>
        <v/>
      </c>
      <c r="N15">
        <f>IF($Y15="","",IF(INDEX('Per Invoice'!N$2:N$501,$Y15)="","",INDEX('Per Invoice'!N$2:N$501,$Y15)))</f>
        <v/>
      </c>
      <c r="O15">
        <f>IF($Y15="","",IF(INDEX('Per Invoice'!O$2:O$501,$Y15)="","",INDEX('Per Invoice'!O$2:O$501,$Y15)))</f>
        <v/>
      </c>
      <c r="P15" s="7">
        <f>IF($Y15="","",IF(INDEX('Per Invoice'!P$2:P$501,$Y15)="","",INDEX('Per Invoice'!P$2:P$501,$Y15)))</f>
        <v/>
      </c>
      <c r="Q15" s="7">
        <f>IF($Y15="","",IF(INDEX('Per Invoice'!Q$2:Q$501,$Y15)="","",INDEX('Per Invoice'!Q$2:Q$501,$Y15)))</f>
        <v/>
      </c>
      <c r="R15">
        <f>IF($Y15="","",IF(INDEX('Per Invoice'!R$2:R$501,$Y15)="","",INDEX('Per Invoice'!R$2:R$501,$Y15)))</f>
        <v/>
      </c>
      <c r="S15" s="7">
        <f>IF($Y15="","",IF(INDEX('Per Invoice'!S$2:S$501,$Y15)="","",INDEX('Per Invoice'!S$2:S$501,$Y15)))</f>
        <v/>
      </c>
      <c r="T15" s="7">
        <f>IF($Y15="","",IF(INDEX('Per Invoice'!T$2:T$501,$Y15)="","",INDEX('Per Invoice'!T$2:T$501,$Y15)))</f>
        <v/>
      </c>
      <c r="U15" s="7">
        <f>IF($Y15="","",IF(INDEX('Per Invoice'!U$2:U$501,$Y15)="","",INDEX('Per Invoice'!U$2:U$501,$Y15)))</f>
        <v/>
      </c>
      <c r="V15" s="7">
        <f>IF($Y15="","",IF(INDEX('Per Invoice'!V$2:V$501,$Y15)="","",INDEX('Per Invoice'!V$2:V$501,$Y15)))</f>
        <v/>
      </c>
      <c r="W15" s="7">
        <f>IF($Y15="","",IF(INDEX('Per Invoice'!W$2:W$501,$Y15)="","",INDEX('Per Invoice'!W$2:W$501,$Y15)))</f>
        <v/>
      </c>
      <c r="X15" s="7">
        <f>IF($Y15="","",IF(INDEX('Per Invoice'!X$2:X$501,$Y15)="","",INDEX('Per Invoice'!X$2:X$501,$Y15)))</f>
        <v/>
      </c>
      <c r="Y15" s="16">
        <f>IFERROR(MATCH(Settings!$C$37&amp;"|"&amp;ROWS($Y$2:$Y15),'Per Invoice'!$Z$2:$Z$501,0),"")</f>
        <v/>
      </c>
    </row>
    <row r="16">
      <c r="A16">
        <f>IF($Y16="","",IF(INDEX('Per Invoice'!A$2:A$501,$Y16)="","",INDEX('Per Invoice'!A$2:A$501,$Y16)))</f>
        <v/>
      </c>
      <c r="B16">
        <f>IF($Y16="","",IF(INDEX('Per Invoice'!B$2:B$501,$Y16)="","",INDEX('Per Invoice'!B$2:B$501,$Y16)))</f>
        <v/>
      </c>
      <c r="C16">
        <f>IF($Y16="","",IF(INDEX('Per Invoice'!C$2:C$501,$Y16)="","",INDEX('Per Invoice'!C$2:C$501,$Y16)))</f>
        <v/>
      </c>
      <c r="D16">
        <f>IF($Y16="","",IF(INDEX('Per Invoice'!D$2:D$501,$Y16)="","",INDEX('Per Invoice'!D$2:D$501,$Y16)))</f>
        <v/>
      </c>
      <c r="E16">
        <f>IF($Y16="","",IF(INDEX('Per Invoice'!E$2:E$501,$Y16)="","",INDEX('Per Invoice'!E$2:E$501,$Y16)))</f>
        <v/>
      </c>
      <c r="F16">
        <f>IF($Y16="","",IF(INDEX('Per Invoice'!F$2:F$501,$Y16)="","",INDEX('Per Invoice'!F$2:F$501,$Y16)))</f>
        <v/>
      </c>
      <c r="G16">
        <f>IF($Y16="","",IF(INDEX('Per Invoice'!G$2:G$501,$Y16)="","",INDEX('Per Invoice'!G$2:G$501,$Y16)))</f>
        <v/>
      </c>
      <c r="H16">
        <f>IF($Y16="","",IF(INDEX('Per Invoice'!H$2:H$501,$Y16)="","",INDEX('Per Invoice'!H$2:H$501,$Y16)))</f>
        <v/>
      </c>
      <c r="I16">
        <f>IF($Y16="","",IF(INDEX('Per Invoice'!I$2:I$501,$Y16)="","",INDEX('Per Invoice'!I$2:I$501,$Y16)))</f>
        <v/>
      </c>
      <c r="J16">
        <f>IF($Y16="","",IF(INDEX('Per Invoice'!J$2:J$501,$Y16)="","",INDEX('Per Invoice'!J$2:J$501,$Y16)))</f>
        <v/>
      </c>
      <c r="K16">
        <f>IF($Y16="","",IF(INDEX('Per Invoice'!K$2:K$501,$Y16)="","",INDEX('Per Invoice'!K$2:K$501,$Y16)))</f>
        <v/>
      </c>
      <c r="L16" s="7">
        <f>IF($Y16="","",IF(INDEX('Per Invoice'!L$2:L$501,$Y16)="","",INDEX('Per Invoice'!L$2:L$501,$Y16)))</f>
        <v/>
      </c>
      <c r="M16" s="14">
        <f>IF($Y16="","",IF(INDEX('Per Invoice'!M$2:M$501,$Y16)="","",INDEX('Per Invoice'!M$2:M$501,$Y16)))</f>
        <v/>
      </c>
      <c r="N16">
        <f>IF($Y16="","",IF(INDEX('Per Invoice'!N$2:N$501,$Y16)="","",INDEX('Per Invoice'!N$2:N$501,$Y16)))</f>
        <v/>
      </c>
      <c r="O16">
        <f>IF($Y16="","",IF(INDEX('Per Invoice'!O$2:O$501,$Y16)="","",INDEX('Per Invoice'!O$2:O$501,$Y16)))</f>
        <v/>
      </c>
      <c r="P16" s="7">
        <f>IF($Y16="","",IF(INDEX('Per Invoice'!P$2:P$501,$Y16)="","",INDEX('Per Invoice'!P$2:P$501,$Y16)))</f>
        <v/>
      </c>
      <c r="Q16" s="7">
        <f>IF($Y16="","",IF(INDEX('Per Invoice'!Q$2:Q$501,$Y16)="","",INDEX('Per Invoice'!Q$2:Q$501,$Y16)))</f>
        <v/>
      </c>
      <c r="R16">
        <f>IF($Y16="","",IF(INDEX('Per Invoice'!R$2:R$501,$Y16)="","",INDEX('Per Invoice'!R$2:R$501,$Y16)))</f>
        <v/>
      </c>
      <c r="S16" s="7">
        <f>IF($Y16="","",IF(INDEX('Per Invoice'!S$2:S$501,$Y16)="","",INDEX('Per Invoice'!S$2:S$501,$Y16)))</f>
        <v/>
      </c>
      <c r="T16" s="7">
        <f>IF($Y16="","",IF(INDEX('Per Invoice'!T$2:T$501,$Y16)="","",INDEX('Per Invoice'!T$2:T$501,$Y16)))</f>
        <v/>
      </c>
      <c r="U16" s="7">
        <f>IF($Y16="","",IF(INDEX('Per Invoice'!U$2:U$501,$Y16)="","",INDEX('Per Invoice'!U$2:U$501,$Y16)))</f>
        <v/>
      </c>
      <c r="V16" s="7">
        <f>IF($Y16="","",IF(INDEX('Per Invoice'!V$2:V$501,$Y16)="","",INDEX('Per Invoice'!V$2:V$501,$Y16)))</f>
        <v/>
      </c>
      <c r="W16" s="7">
        <f>IF($Y16="","",IF(INDEX('Per Invoice'!W$2:W$501,$Y16)="","",INDEX('Per Invoice'!W$2:W$501,$Y16)))</f>
        <v/>
      </c>
      <c r="X16" s="7">
        <f>IF($Y16="","",IF(INDEX('Per Invoice'!X$2:X$501,$Y16)="","",INDEX('Per Invoice'!X$2:X$501,$Y16)))</f>
        <v/>
      </c>
      <c r="Y16" s="16">
        <f>IFERROR(MATCH(Settings!$C$37&amp;"|"&amp;ROWS($Y$2:$Y16),'Per Invoice'!$Z$2:$Z$501,0),"")</f>
        <v/>
      </c>
    </row>
    <row r="17">
      <c r="A17">
        <f>IF($Y17="","",IF(INDEX('Per Invoice'!A$2:A$501,$Y17)="","",INDEX('Per Invoice'!A$2:A$501,$Y17)))</f>
        <v/>
      </c>
      <c r="B17">
        <f>IF($Y17="","",IF(INDEX('Per Invoice'!B$2:B$501,$Y17)="","",INDEX('Per Invoice'!B$2:B$501,$Y17)))</f>
        <v/>
      </c>
      <c r="C17">
        <f>IF($Y17="","",IF(INDEX('Per Invoice'!C$2:C$501,$Y17)="","",INDEX('Per Invoice'!C$2:C$501,$Y17)))</f>
        <v/>
      </c>
      <c r="D17">
        <f>IF($Y17="","",IF(INDEX('Per Invoice'!D$2:D$501,$Y17)="","",INDEX('Per Invoice'!D$2:D$501,$Y17)))</f>
        <v/>
      </c>
      <c r="E17">
        <f>IF($Y17="","",IF(INDEX('Per Invoice'!E$2:E$501,$Y17)="","",INDEX('Per Invoice'!E$2:E$501,$Y17)))</f>
        <v/>
      </c>
      <c r="F17">
        <f>IF($Y17="","",IF(INDEX('Per Invoice'!F$2:F$501,$Y17)="","",INDEX('Per Invoice'!F$2:F$501,$Y17)))</f>
        <v/>
      </c>
      <c r="G17">
        <f>IF($Y17="","",IF(INDEX('Per Invoice'!G$2:G$501,$Y17)="","",INDEX('Per Invoice'!G$2:G$501,$Y17)))</f>
        <v/>
      </c>
      <c r="H17">
        <f>IF($Y17="","",IF(INDEX('Per Invoice'!H$2:H$501,$Y17)="","",INDEX('Per Invoice'!H$2:H$501,$Y17)))</f>
        <v/>
      </c>
      <c r="I17">
        <f>IF($Y17="","",IF(INDEX('Per Invoice'!I$2:I$501,$Y17)="","",INDEX('Per Invoice'!I$2:I$501,$Y17)))</f>
        <v/>
      </c>
      <c r="J17">
        <f>IF($Y17="","",IF(INDEX('Per Invoice'!J$2:J$501,$Y17)="","",INDEX('Per Invoice'!J$2:J$501,$Y17)))</f>
        <v/>
      </c>
      <c r="K17">
        <f>IF($Y17="","",IF(INDEX('Per Invoice'!K$2:K$501,$Y17)="","",INDEX('Per Invoice'!K$2:K$501,$Y17)))</f>
        <v/>
      </c>
      <c r="L17" s="7">
        <f>IF($Y17="","",IF(INDEX('Per Invoice'!L$2:L$501,$Y17)="","",INDEX('Per Invoice'!L$2:L$501,$Y17)))</f>
        <v/>
      </c>
      <c r="M17" s="14">
        <f>IF($Y17="","",IF(INDEX('Per Invoice'!M$2:M$501,$Y17)="","",INDEX('Per Invoice'!M$2:M$501,$Y17)))</f>
        <v/>
      </c>
      <c r="N17">
        <f>IF($Y17="","",IF(INDEX('Per Invoice'!N$2:N$501,$Y17)="","",INDEX('Per Invoice'!N$2:N$501,$Y17)))</f>
        <v/>
      </c>
      <c r="O17">
        <f>IF($Y17="","",IF(INDEX('Per Invoice'!O$2:O$501,$Y17)="","",INDEX('Per Invoice'!O$2:O$501,$Y17)))</f>
        <v/>
      </c>
      <c r="P17" s="7">
        <f>IF($Y17="","",IF(INDEX('Per Invoice'!P$2:P$501,$Y17)="","",INDEX('Per Invoice'!P$2:P$501,$Y17)))</f>
        <v/>
      </c>
      <c r="Q17" s="7">
        <f>IF($Y17="","",IF(INDEX('Per Invoice'!Q$2:Q$501,$Y17)="","",INDEX('Per Invoice'!Q$2:Q$501,$Y17)))</f>
        <v/>
      </c>
      <c r="R17">
        <f>IF($Y17="","",IF(INDEX('Per Invoice'!R$2:R$501,$Y17)="","",INDEX('Per Invoice'!R$2:R$501,$Y17)))</f>
        <v/>
      </c>
      <c r="S17" s="7">
        <f>IF($Y17="","",IF(INDEX('Per Invoice'!S$2:S$501,$Y17)="","",INDEX('Per Invoice'!S$2:S$501,$Y17)))</f>
        <v/>
      </c>
      <c r="T17" s="7">
        <f>IF($Y17="","",IF(INDEX('Per Invoice'!T$2:T$501,$Y17)="","",INDEX('Per Invoice'!T$2:T$501,$Y17)))</f>
        <v/>
      </c>
      <c r="U17" s="7">
        <f>IF($Y17="","",IF(INDEX('Per Invoice'!U$2:U$501,$Y17)="","",INDEX('Per Invoice'!U$2:U$501,$Y17)))</f>
        <v/>
      </c>
      <c r="V17" s="7">
        <f>IF($Y17="","",IF(INDEX('Per Invoice'!V$2:V$501,$Y17)="","",INDEX('Per Invoice'!V$2:V$501,$Y17)))</f>
        <v/>
      </c>
      <c r="W17" s="7">
        <f>IF($Y17="","",IF(INDEX('Per Invoice'!W$2:W$501,$Y17)="","",INDEX('Per Invoice'!W$2:W$501,$Y17)))</f>
        <v/>
      </c>
      <c r="X17" s="7">
        <f>IF($Y17="","",IF(INDEX('Per Invoice'!X$2:X$501,$Y17)="","",INDEX('Per Invoice'!X$2:X$501,$Y17)))</f>
        <v/>
      </c>
      <c r="Y17" s="16">
        <f>IFERROR(MATCH(Settings!$C$37&amp;"|"&amp;ROWS($Y$2:$Y17),'Per Invoice'!$Z$2:$Z$501,0),"")</f>
        <v/>
      </c>
    </row>
    <row r="18">
      <c r="A18">
        <f>IF($Y18="","",IF(INDEX('Per Invoice'!A$2:A$501,$Y18)="","",INDEX('Per Invoice'!A$2:A$501,$Y18)))</f>
        <v/>
      </c>
      <c r="B18">
        <f>IF($Y18="","",IF(INDEX('Per Invoice'!B$2:B$501,$Y18)="","",INDEX('Per Invoice'!B$2:B$501,$Y18)))</f>
        <v/>
      </c>
      <c r="C18">
        <f>IF($Y18="","",IF(INDEX('Per Invoice'!C$2:C$501,$Y18)="","",INDEX('Per Invoice'!C$2:C$501,$Y18)))</f>
        <v/>
      </c>
      <c r="D18">
        <f>IF($Y18="","",IF(INDEX('Per Invoice'!D$2:D$501,$Y18)="","",INDEX('Per Invoice'!D$2:D$501,$Y18)))</f>
        <v/>
      </c>
      <c r="E18">
        <f>IF($Y18="","",IF(INDEX('Per Invoice'!E$2:E$501,$Y18)="","",INDEX('Per Invoice'!E$2:E$501,$Y18)))</f>
        <v/>
      </c>
      <c r="F18">
        <f>IF($Y18="","",IF(INDEX('Per Invoice'!F$2:F$501,$Y18)="","",INDEX('Per Invoice'!F$2:F$501,$Y18)))</f>
        <v/>
      </c>
      <c r="G18">
        <f>IF($Y18="","",IF(INDEX('Per Invoice'!G$2:G$501,$Y18)="","",INDEX('Per Invoice'!G$2:G$501,$Y18)))</f>
        <v/>
      </c>
      <c r="H18">
        <f>IF($Y18="","",IF(INDEX('Per Invoice'!H$2:H$501,$Y18)="","",INDEX('Per Invoice'!H$2:H$501,$Y18)))</f>
        <v/>
      </c>
      <c r="I18">
        <f>IF($Y18="","",IF(INDEX('Per Invoice'!I$2:I$501,$Y18)="","",INDEX('Per Invoice'!I$2:I$501,$Y18)))</f>
        <v/>
      </c>
      <c r="J18">
        <f>IF($Y18="","",IF(INDEX('Per Invoice'!J$2:J$501,$Y18)="","",INDEX('Per Invoice'!J$2:J$501,$Y18)))</f>
        <v/>
      </c>
      <c r="K18">
        <f>IF($Y18="","",IF(INDEX('Per Invoice'!K$2:K$501,$Y18)="","",INDEX('Per Invoice'!K$2:K$501,$Y18)))</f>
        <v/>
      </c>
      <c r="L18" s="7">
        <f>IF($Y18="","",IF(INDEX('Per Invoice'!L$2:L$501,$Y18)="","",INDEX('Per Invoice'!L$2:L$501,$Y18)))</f>
        <v/>
      </c>
      <c r="M18" s="14">
        <f>IF($Y18="","",IF(INDEX('Per Invoice'!M$2:M$501,$Y18)="","",INDEX('Per Invoice'!M$2:M$501,$Y18)))</f>
        <v/>
      </c>
      <c r="N18">
        <f>IF($Y18="","",IF(INDEX('Per Invoice'!N$2:N$501,$Y18)="","",INDEX('Per Invoice'!N$2:N$501,$Y18)))</f>
        <v/>
      </c>
      <c r="O18">
        <f>IF($Y18="","",IF(INDEX('Per Invoice'!O$2:O$501,$Y18)="","",INDEX('Per Invoice'!O$2:O$501,$Y18)))</f>
        <v/>
      </c>
      <c r="P18" s="7">
        <f>IF($Y18="","",IF(INDEX('Per Invoice'!P$2:P$501,$Y18)="","",INDEX('Per Invoice'!P$2:P$501,$Y18)))</f>
        <v/>
      </c>
      <c r="Q18" s="7">
        <f>IF($Y18="","",IF(INDEX('Per Invoice'!Q$2:Q$501,$Y18)="","",INDEX('Per Invoice'!Q$2:Q$501,$Y18)))</f>
        <v/>
      </c>
      <c r="R18">
        <f>IF($Y18="","",IF(INDEX('Per Invoice'!R$2:R$501,$Y18)="","",INDEX('Per Invoice'!R$2:R$501,$Y18)))</f>
        <v/>
      </c>
      <c r="S18" s="7">
        <f>IF($Y18="","",IF(INDEX('Per Invoice'!S$2:S$501,$Y18)="","",INDEX('Per Invoice'!S$2:S$501,$Y18)))</f>
        <v/>
      </c>
      <c r="T18" s="7">
        <f>IF($Y18="","",IF(INDEX('Per Invoice'!T$2:T$501,$Y18)="","",INDEX('Per Invoice'!T$2:T$501,$Y18)))</f>
        <v/>
      </c>
      <c r="U18" s="7">
        <f>IF($Y18="","",IF(INDEX('Per Invoice'!U$2:U$501,$Y18)="","",INDEX('Per Invoice'!U$2:U$501,$Y18)))</f>
        <v/>
      </c>
      <c r="V18" s="7">
        <f>IF($Y18="","",IF(INDEX('Per Invoice'!V$2:V$501,$Y18)="","",INDEX('Per Invoice'!V$2:V$501,$Y18)))</f>
        <v/>
      </c>
      <c r="W18" s="7">
        <f>IF($Y18="","",IF(INDEX('Per Invoice'!W$2:W$501,$Y18)="","",INDEX('Per Invoice'!W$2:W$501,$Y18)))</f>
        <v/>
      </c>
      <c r="X18" s="7">
        <f>IF($Y18="","",IF(INDEX('Per Invoice'!X$2:X$501,$Y18)="","",INDEX('Per Invoice'!X$2:X$501,$Y18)))</f>
        <v/>
      </c>
      <c r="Y18" s="16">
        <f>IFERROR(MATCH(Settings!$C$37&amp;"|"&amp;ROWS($Y$2:$Y18),'Per Invoice'!$Z$2:$Z$501,0),"")</f>
        <v/>
      </c>
    </row>
    <row r="19">
      <c r="A19">
        <f>IF($Y19="","",IF(INDEX('Per Invoice'!A$2:A$501,$Y19)="","",INDEX('Per Invoice'!A$2:A$501,$Y19)))</f>
        <v/>
      </c>
      <c r="B19">
        <f>IF($Y19="","",IF(INDEX('Per Invoice'!B$2:B$501,$Y19)="","",INDEX('Per Invoice'!B$2:B$501,$Y19)))</f>
        <v/>
      </c>
      <c r="C19">
        <f>IF($Y19="","",IF(INDEX('Per Invoice'!C$2:C$501,$Y19)="","",INDEX('Per Invoice'!C$2:C$501,$Y19)))</f>
        <v/>
      </c>
      <c r="D19">
        <f>IF($Y19="","",IF(INDEX('Per Invoice'!D$2:D$501,$Y19)="","",INDEX('Per Invoice'!D$2:D$501,$Y19)))</f>
        <v/>
      </c>
      <c r="E19">
        <f>IF($Y19="","",IF(INDEX('Per Invoice'!E$2:E$501,$Y19)="","",INDEX('Per Invoice'!E$2:E$501,$Y19)))</f>
        <v/>
      </c>
      <c r="F19">
        <f>IF($Y19="","",IF(INDEX('Per Invoice'!F$2:F$501,$Y19)="","",INDEX('Per Invoice'!F$2:F$501,$Y19)))</f>
        <v/>
      </c>
      <c r="G19">
        <f>IF($Y19="","",IF(INDEX('Per Invoice'!G$2:G$501,$Y19)="","",INDEX('Per Invoice'!G$2:G$501,$Y19)))</f>
        <v/>
      </c>
      <c r="H19">
        <f>IF($Y19="","",IF(INDEX('Per Invoice'!H$2:H$501,$Y19)="","",INDEX('Per Invoice'!H$2:H$501,$Y19)))</f>
        <v/>
      </c>
      <c r="I19">
        <f>IF($Y19="","",IF(INDEX('Per Invoice'!I$2:I$501,$Y19)="","",INDEX('Per Invoice'!I$2:I$501,$Y19)))</f>
        <v/>
      </c>
      <c r="J19">
        <f>IF($Y19="","",IF(INDEX('Per Invoice'!J$2:J$501,$Y19)="","",INDEX('Per Invoice'!J$2:J$501,$Y19)))</f>
        <v/>
      </c>
      <c r="K19">
        <f>IF($Y19="","",IF(INDEX('Per Invoice'!K$2:K$501,$Y19)="","",INDEX('Per Invoice'!K$2:K$501,$Y19)))</f>
        <v/>
      </c>
      <c r="L19" s="7">
        <f>IF($Y19="","",IF(INDEX('Per Invoice'!L$2:L$501,$Y19)="","",INDEX('Per Invoice'!L$2:L$501,$Y19)))</f>
        <v/>
      </c>
      <c r="M19" s="14">
        <f>IF($Y19="","",IF(INDEX('Per Invoice'!M$2:M$501,$Y19)="","",INDEX('Per Invoice'!M$2:M$501,$Y19)))</f>
        <v/>
      </c>
      <c r="N19">
        <f>IF($Y19="","",IF(INDEX('Per Invoice'!N$2:N$501,$Y19)="","",INDEX('Per Invoice'!N$2:N$501,$Y19)))</f>
        <v/>
      </c>
      <c r="O19">
        <f>IF($Y19="","",IF(INDEX('Per Invoice'!O$2:O$501,$Y19)="","",INDEX('Per Invoice'!O$2:O$501,$Y19)))</f>
        <v/>
      </c>
      <c r="P19" s="7">
        <f>IF($Y19="","",IF(INDEX('Per Invoice'!P$2:P$501,$Y19)="","",INDEX('Per Invoice'!P$2:P$501,$Y19)))</f>
        <v/>
      </c>
      <c r="Q19" s="7">
        <f>IF($Y19="","",IF(INDEX('Per Invoice'!Q$2:Q$501,$Y19)="","",INDEX('Per Invoice'!Q$2:Q$501,$Y19)))</f>
        <v/>
      </c>
      <c r="R19">
        <f>IF($Y19="","",IF(INDEX('Per Invoice'!R$2:R$501,$Y19)="","",INDEX('Per Invoice'!R$2:R$501,$Y19)))</f>
        <v/>
      </c>
      <c r="S19" s="7">
        <f>IF($Y19="","",IF(INDEX('Per Invoice'!S$2:S$501,$Y19)="","",INDEX('Per Invoice'!S$2:S$501,$Y19)))</f>
        <v/>
      </c>
      <c r="T19" s="7">
        <f>IF($Y19="","",IF(INDEX('Per Invoice'!T$2:T$501,$Y19)="","",INDEX('Per Invoice'!T$2:T$501,$Y19)))</f>
        <v/>
      </c>
      <c r="U19" s="7">
        <f>IF($Y19="","",IF(INDEX('Per Invoice'!U$2:U$501,$Y19)="","",INDEX('Per Invoice'!U$2:U$501,$Y19)))</f>
        <v/>
      </c>
      <c r="V19" s="7">
        <f>IF($Y19="","",IF(INDEX('Per Invoice'!V$2:V$501,$Y19)="","",INDEX('Per Invoice'!V$2:V$501,$Y19)))</f>
        <v/>
      </c>
      <c r="W19" s="7">
        <f>IF($Y19="","",IF(INDEX('Per Invoice'!W$2:W$501,$Y19)="","",INDEX('Per Invoice'!W$2:W$501,$Y19)))</f>
        <v/>
      </c>
      <c r="X19" s="7">
        <f>IF($Y19="","",IF(INDEX('Per Invoice'!X$2:X$501,$Y19)="","",INDEX('Per Invoice'!X$2:X$501,$Y19)))</f>
        <v/>
      </c>
      <c r="Y19" s="16">
        <f>IFERROR(MATCH(Settings!$C$37&amp;"|"&amp;ROWS($Y$2:$Y19),'Per Invoice'!$Z$2:$Z$501,0),"")</f>
        <v/>
      </c>
    </row>
    <row r="20">
      <c r="A20">
        <f>IF($Y20="","",IF(INDEX('Per Invoice'!A$2:A$501,$Y20)="","",INDEX('Per Invoice'!A$2:A$501,$Y20)))</f>
        <v/>
      </c>
      <c r="B20">
        <f>IF($Y20="","",IF(INDEX('Per Invoice'!B$2:B$501,$Y20)="","",INDEX('Per Invoice'!B$2:B$501,$Y20)))</f>
        <v/>
      </c>
      <c r="C20">
        <f>IF($Y20="","",IF(INDEX('Per Invoice'!C$2:C$501,$Y20)="","",INDEX('Per Invoice'!C$2:C$501,$Y20)))</f>
        <v/>
      </c>
      <c r="D20">
        <f>IF($Y20="","",IF(INDEX('Per Invoice'!D$2:D$501,$Y20)="","",INDEX('Per Invoice'!D$2:D$501,$Y20)))</f>
        <v/>
      </c>
      <c r="E20">
        <f>IF($Y20="","",IF(INDEX('Per Invoice'!E$2:E$501,$Y20)="","",INDEX('Per Invoice'!E$2:E$501,$Y20)))</f>
        <v/>
      </c>
      <c r="F20">
        <f>IF($Y20="","",IF(INDEX('Per Invoice'!F$2:F$501,$Y20)="","",INDEX('Per Invoice'!F$2:F$501,$Y20)))</f>
        <v/>
      </c>
      <c r="G20">
        <f>IF($Y20="","",IF(INDEX('Per Invoice'!G$2:G$501,$Y20)="","",INDEX('Per Invoice'!G$2:G$501,$Y20)))</f>
        <v/>
      </c>
      <c r="H20">
        <f>IF($Y20="","",IF(INDEX('Per Invoice'!H$2:H$501,$Y20)="","",INDEX('Per Invoice'!H$2:H$501,$Y20)))</f>
        <v/>
      </c>
      <c r="I20">
        <f>IF($Y20="","",IF(INDEX('Per Invoice'!I$2:I$501,$Y20)="","",INDEX('Per Invoice'!I$2:I$501,$Y20)))</f>
        <v/>
      </c>
      <c r="J20">
        <f>IF($Y20="","",IF(INDEX('Per Invoice'!J$2:J$501,$Y20)="","",INDEX('Per Invoice'!J$2:J$501,$Y20)))</f>
        <v/>
      </c>
      <c r="K20">
        <f>IF($Y20="","",IF(INDEX('Per Invoice'!K$2:K$501,$Y20)="","",INDEX('Per Invoice'!K$2:K$501,$Y20)))</f>
        <v/>
      </c>
      <c r="L20" s="7">
        <f>IF($Y20="","",IF(INDEX('Per Invoice'!L$2:L$501,$Y20)="","",INDEX('Per Invoice'!L$2:L$501,$Y20)))</f>
        <v/>
      </c>
      <c r="M20" s="14">
        <f>IF($Y20="","",IF(INDEX('Per Invoice'!M$2:M$501,$Y20)="","",INDEX('Per Invoice'!M$2:M$501,$Y20)))</f>
        <v/>
      </c>
      <c r="N20">
        <f>IF($Y20="","",IF(INDEX('Per Invoice'!N$2:N$501,$Y20)="","",INDEX('Per Invoice'!N$2:N$501,$Y20)))</f>
        <v/>
      </c>
      <c r="O20">
        <f>IF($Y20="","",IF(INDEX('Per Invoice'!O$2:O$501,$Y20)="","",INDEX('Per Invoice'!O$2:O$501,$Y20)))</f>
        <v/>
      </c>
      <c r="P20" s="7">
        <f>IF($Y20="","",IF(INDEX('Per Invoice'!P$2:P$501,$Y20)="","",INDEX('Per Invoice'!P$2:P$501,$Y20)))</f>
        <v/>
      </c>
      <c r="Q20" s="7">
        <f>IF($Y20="","",IF(INDEX('Per Invoice'!Q$2:Q$501,$Y20)="","",INDEX('Per Invoice'!Q$2:Q$501,$Y20)))</f>
        <v/>
      </c>
      <c r="R20">
        <f>IF($Y20="","",IF(INDEX('Per Invoice'!R$2:R$501,$Y20)="","",INDEX('Per Invoice'!R$2:R$501,$Y20)))</f>
        <v/>
      </c>
      <c r="S20" s="7">
        <f>IF($Y20="","",IF(INDEX('Per Invoice'!S$2:S$501,$Y20)="","",INDEX('Per Invoice'!S$2:S$501,$Y20)))</f>
        <v/>
      </c>
      <c r="T20" s="7">
        <f>IF($Y20="","",IF(INDEX('Per Invoice'!T$2:T$501,$Y20)="","",INDEX('Per Invoice'!T$2:T$501,$Y20)))</f>
        <v/>
      </c>
      <c r="U20" s="7">
        <f>IF($Y20="","",IF(INDEX('Per Invoice'!U$2:U$501,$Y20)="","",INDEX('Per Invoice'!U$2:U$501,$Y20)))</f>
        <v/>
      </c>
      <c r="V20" s="7">
        <f>IF($Y20="","",IF(INDEX('Per Invoice'!V$2:V$501,$Y20)="","",INDEX('Per Invoice'!V$2:V$501,$Y20)))</f>
        <v/>
      </c>
      <c r="W20" s="7">
        <f>IF($Y20="","",IF(INDEX('Per Invoice'!W$2:W$501,$Y20)="","",INDEX('Per Invoice'!W$2:W$501,$Y20)))</f>
        <v/>
      </c>
      <c r="X20" s="7">
        <f>IF($Y20="","",IF(INDEX('Per Invoice'!X$2:X$501,$Y20)="","",INDEX('Per Invoice'!X$2:X$501,$Y20)))</f>
        <v/>
      </c>
      <c r="Y20" s="16">
        <f>IFERROR(MATCH(Settings!$C$37&amp;"|"&amp;ROWS($Y$2:$Y20),'Per Invoice'!$Z$2:$Z$501,0),"")</f>
        <v/>
      </c>
    </row>
    <row r="21">
      <c r="A21">
        <f>IF($Y21="","",IF(INDEX('Per Invoice'!A$2:A$501,$Y21)="","",INDEX('Per Invoice'!A$2:A$501,$Y21)))</f>
        <v/>
      </c>
      <c r="B21">
        <f>IF($Y21="","",IF(INDEX('Per Invoice'!B$2:B$501,$Y21)="","",INDEX('Per Invoice'!B$2:B$501,$Y21)))</f>
        <v/>
      </c>
      <c r="C21">
        <f>IF($Y21="","",IF(INDEX('Per Invoice'!C$2:C$501,$Y21)="","",INDEX('Per Invoice'!C$2:C$501,$Y21)))</f>
        <v/>
      </c>
      <c r="D21">
        <f>IF($Y21="","",IF(INDEX('Per Invoice'!D$2:D$501,$Y21)="","",INDEX('Per Invoice'!D$2:D$501,$Y21)))</f>
        <v/>
      </c>
      <c r="E21">
        <f>IF($Y21="","",IF(INDEX('Per Invoice'!E$2:E$501,$Y21)="","",INDEX('Per Invoice'!E$2:E$501,$Y21)))</f>
        <v/>
      </c>
      <c r="F21">
        <f>IF($Y21="","",IF(INDEX('Per Invoice'!F$2:F$501,$Y21)="","",INDEX('Per Invoice'!F$2:F$501,$Y21)))</f>
        <v/>
      </c>
      <c r="G21">
        <f>IF($Y21="","",IF(INDEX('Per Invoice'!G$2:G$501,$Y21)="","",INDEX('Per Invoice'!G$2:G$501,$Y21)))</f>
        <v/>
      </c>
      <c r="H21">
        <f>IF($Y21="","",IF(INDEX('Per Invoice'!H$2:H$501,$Y21)="","",INDEX('Per Invoice'!H$2:H$501,$Y21)))</f>
        <v/>
      </c>
      <c r="I21">
        <f>IF($Y21="","",IF(INDEX('Per Invoice'!I$2:I$501,$Y21)="","",INDEX('Per Invoice'!I$2:I$501,$Y21)))</f>
        <v/>
      </c>
      <c r="J21">
        <f>IF($Y21="","",IF(INDEX('Per Invoice'!J$2:J$501,$Y21)="","",INDEX('Per Invoice'!J$2:J$501,$Y21)))</f>
        <v/>
      </c>
      <c r="K21">
        <f>IF($Y21="","",IF(INDEX('Per Invoice'!K$2:K$501,$Y21)="","",INDEX('Per Invoice'!K$2:K$501,$Y21)))</f>
        <v/>
      </c>
      <c r="L21" s="7">
        <f>IF($Y21="","",IF(INDEX('Per Invoice'!L$2:L$501,$Y21)="","",INDEX('Per Invoice'!L$2:L$501,$Y21)))</f>
        <v/>
      </c>
      <c r="M21" s="14">
        <f>IF($Y21="","",IF(INDEX('Per Invoice'!M$2:M$501,$Y21)="","",INDEX('Per Invoice'!M$2:M$501,$Y21)))</f>
        <v/>
      </c>
      <c r="N21">
        <f>IF($Y21="","",IF(INDEX('Per Invoice'!N$2:N$501,$Y21)="","",INDEX('Per Invoice'!N$2:N$501,$Y21)))</f>
        <v/>
      </c>
      <c r="O21">
        <f>IF($Y21="","",IF(INDEX('Per Invoice'!O$2:O$501,$Y21)="","",INDEX('Per Invoice'!O$2:O$501,$Y21)))</f>
        <v/>
      </c>
      <c r="P21" s="7">
        <f>IF($Y21="","",IF(INDEX('Per Invoice'!P$2:P$501,$Y21)="","",INDEX('Per Invoice'!P$2:P$501,$Y21)))</f>
        <v/>
      </c>
      <c r="Q21" s="7">
        <f>IF($Y21="","",IF(INDEX('Per Invoice'!Q$2:Q$501,$Y21)="","",INDEX('Per Invoice'!Q$2:Q$501,$Y21)))</f>
        <v/>
      </c>
      <c r="R21">
        <f>IF($Y21="","",IF(INDEX('Per Invoice'!R$2:R$501,$Y21)="","",INDEX('Per Invoice'!R$2:R$501,$Y21)))</f>
        <v/>
      </c>
      <c r="S21" s="7">
        <f>IF($Y21="","",IF(INDEX('Per Invoice'!S$2:S$501,$Y21)="","",INDEX('Per Invoice'!S$2:S$501,$Y21)))</f>
        <v/>
      </c>
      <c r="T21" s="7">
        <f>IF($Y21="","",IF(INDEX('Per Invoice'!T$2:T$501,$Y21)="","",INDEX('Per Invoice'!T$2:T$501,$Y21)))</f>
        <v/>
      </c>
      <c r="U21" s="7">
        <f>IF($Y21="","",IF(INDEX('Per Invoice'!U$2:U$501,$Y21)="","",INDEX('Per Invoice'!U$2:U$501,$Y21)))</f>
        <v/>
      </c>
      <c r="V21" s="7">
        <f>IF($Y21="","",IF(INDEX('Per Invoice'!V$2:V$501,$Y21)="","",INDEX('Per Invoice'!V$2:V$501,$Y21)))</f>
        <v/>
      </c>
      <c r="W21" s="7">
        <f>IF($Y21="","",IF(INDEX('Per Invoice'!W$2:W$501,$Y21)="","",INDEX('Per Invoice'!W$2:W$501,$Y21)))</f>
        <v/>
      </c>
      <c r="X21" s="7">
        <f>IF($Y21="","",IF(INDEX('Per Invoice'!X$2:X$501,$Y21)="","",INDEX('Per Invoice'!X$2:X$501,$Y21)))</f>
        <v/>
      </c>
      <c r="Y21" s="16">
        <f>IFERROR(MATCH(Settings!$C$37&amp;"|"&amp;ROWS($Y$2:$Y21),'Per Invoice'!$Z$2:$Z$501,0),"")</f>
        <v/>
      </c>
    </row>
    <row r="22">
      <c r="A22">
        <f>IF($Y22="","",IF(INDEX('Per Invoice'!A$2:A$501,$Y22)="","",INDEX('Per Invoice'!A$2:A$501,$Y22)))</f>
        <v/>
      </c>
      <c r="B22">
        <f>IF($Y22="","",IF(INDEX('Per Invoice'!B$2:B$501,$Y22)="","",INDEX('Per Invoice'!B$2:B$501,$Y22)))</f>
        <v/>
      </c>
      <c r="C22">
        <f>IF($Y22="","",IF(INDEX('Per Invoice'!C$2:C$501,$Y22)="","",INDEX('Per Invoice'!C$2:C$501,$Y22)))</f>
        <v/>
      </c>
      <c r="D22">
        <f>IF($Y22="","",IF(INDEX('Per Invoice'!D$2:D$501,$Y22)="","",INDEX('Per Invoice'!D$2:D$501,$Y22)))</f>
        <v/>
      </c>
      <c r="E22">
        <f>IF($Y22="","",IF(INDEX('Per Invoice'!E$2:E$501,$Y22)="","",INDEX('Per Invoice'!E$2:E$501,$Y22)))</f>
        <v/>
      </c>
      <c r="F22">
        <f>IF($Y22="","",IF(INDEX('Per Invoice'!F$2:F$501,$Y22)="","",INDEX('Per Invoice'!F$2:F$501,$Y22)))</f>
        <v/>
      </c>
      <c r="G22">
        <f>IF($Y22="","",IF(INDEX('Per Invoice'!G$2:G$501,$Y22)="","",INDEX('Per Invoice'!G$2:G$501,$Y22)))</f>
        <v/>
      </c>
      <c r="H22">
        <f>IF($Y22="","",IF(INDEX('Per Invoice'!H$2:H$501,$Y22)="","",INDEX('Per Invoice'!H$2:H$501,$Y22)))</f>
        <v/>
      </c>
      <c r="I22">
        <f>IF($Y22="","",IF(INDEX('Per Invoice'!I$2:I$501,$Y22)="","",INDEX('Per Invoice'!I$2:I$501,$Y22)))</f>
        <v/>
      </c>
      <c r="J22">
        <f>IF($Y22="","",IF(INDEX('Per Invoice'!J$2:J$501,$Y22)="","",INDEX('Per Invoice'!J$2:J$501,$Y22)))</f>
        <v/>
      </c>
      <c r="K22">
        <f>IF($Y22="","",IF(INDEX('Per Invoice'!K$2:K$501,$Y22)="","",INDEX('Per Invoice'!K$2:K$501,$Y22)))</f>
        <v/>
      </c>
      <c r="L22" s="7">
        <f>IF($Y22="","",IF(INDEX('Per Invoice'!L$2:L$501,$Y22)="","",INDEX('Per Invoice'!L$2:L$501,$Y22)))</f>
        <v/>
      </c>
      <c r="M22" s="14">
        <f>IF($Y22="","",IF(INDEX('Per Invoice'!M$2:M$501,$Y22)="","",INDEX('Per Invoice'!M$2:M$501,$Y22)))</f>
        <v/>
      </c>
      <c r="N22">
        <f>IF($Y22="","",IF(INDEX('Per Invoice'!N$2:N$501,$Y22)="","",INDEX('Per Invoice'!N$2:N$501,$Y22)))</f>
        <v/>
      </c>
      <c r="O22">
        <f>IF($Y22="","",IF(INDEX('Per Invoice'!O$2:O$501,$Y22)="","",INDEX('Per Invoice'!O$2:O$501,$Y22)))</f>
        <v/>
      </c>
      <c r="P22" s="7">
        <f>IF($Y22="","",IF(INDEX('Per Invoice'!P$2:P$501,$Y22)="","",INDEX('Per Invoice'!P$2:P$501,$Y22)))</f>
        <v/>
      </c>
      <c r="Q22" s="7">
        <f>IF($Y22="","",IF(INDEX('Per Invoice'!Q$2:Q$501,$Y22)="","",INDEX('Per Invoice'!Q$2:Q$501,$Y22)))</f>
        <v/>
      </c>
      <c r="R22">
        <f>IF($Y22="","",IF(INDEX('Per Invoice'!R$2:R$501,$Y22)="","",INDEX('Per Invoice'!R$2:R$501,$Y22)))</f>
        <v/>
      </c>
      <c r="S22" s="7">
        <f>IF($Y22="","",IF(INDEX('Per Invoice'!S$2:S$501,$Y22)="","",INDEX('Per Invoice'!S$2:S$501,$Y22)))</f>
        <v/>
      </c>
      <c r="T22" s="7">
        <f>IF($Y22="","",IF(INDEX('Per Invoice'!T$2:T$501,$Y22)="","",INDEX('Per Invoice'!T$2:T$501,$Y22)))</f>
        <v/>
      </c>
      <c r="U22" s="7">
        <f>IF($Y22="","",IF(INDEX('Per Invoice'!U$2:U$501,$Y22)="","",INDEX('Per Invoice'!U$2:U$501,$Y22)))</f>
        <v/>
      </c>
      <c r="V22" s="7">
        <f>IF($Y22="","",IF(INDEX('Per Invoice'!V$2:V$501,$Y22)="","",INDEX('Per Invoice'!V$2:V$501,$Y22)))</f>
        <v/>
      </c>
      <c r="W22" s="7">
        <f>IF($Y22="","",IF(INDEX('Per Invoice'!W$2:W$501,$Y22)="","",INDEX('Per Invoice'!W$2:W$501,$Y22)))</f>
        <v/>
      </c>
      <c r="X22" s="7">
        <f>IF($Y22="","",IF(INDEX('Per Invoice'!X$2:X$501,$Y22)="","",INDEX('Per Invoice'!X$2:X$501,$Y22)))</f>
        <v/>
      </c>
      <c r="Y22" s="16">
        <f>IFERROR(MATCH(Settings!$C$37&amp;"|"&amp;ROWS($Y$2:$Y22),'Per Invoice'!$Z$2:$Z$501,0),"")</f>
        <v/>
      </c>
    </row>
    <row r="23">
      <c r="A23">
        <f>IF($Y23="","",IF(INDEX('Per Invoice'!A$2:A$501,$Y23)="","",INDEX('Per Invoice'!A$2:A$501,$Y23)))</f>
        <v/>
      </c>
      <c r="B23">
        <f>IF($Y23="","",IF(INDEX('Per Invoice'!B$2:B$501,$Y23)="","",INDEX('Per Invoice'!B$2:B$501,$Y23)))</f>
        <v/>
      </c>
      <c r="C23">
        <f>IF($Y23="","",IF(INDEX('Per Invoice'!C$2:C$501,$Y23)="","",INDEX('Per Invoice'!C$2:C$501,$Y23)))</f>
        <v/>
      </c>
      <c r="D23">
        <f>IF($Y23="","",IF(INDEX('Per Invoice'!D$2:D$501,$Y23)="","",INDEX('Per Invoice'!D$2:D$501,$Y23)))</f>
        <v/>
      </c>
      <c r="E23">
        <f>IF($Y23="","",IF(INDEX('Per Invoice'!E$2:E$501,$Y23)="","",INDEX('Per Invoice'!E$2:E$501,$Y23)))</f>
        <v/>
      </c>
      <c r="F23">
        <f>IF($Y23="","",IF(INDEX('Per Invoice'!F$2:F$501,$Y23)="","",INDEX('Per Invoice'!F$2:F$501,$Y23)))</f>
        <v/>
      </c>
      <c r="G23">
        <f>IF($Y23="","",IF(INDEX('Per Invoice'!G$2:G$501,$Y23)="","",INDEX('Per Invoice'!G$2:G$501,$Y23)))</f>
        <v/>
      </c>
      <c r="H23">
        <f>IF($Y23="","",IF(INDEX('Per Invoice'!H$2:H$501,$Y23)="","",INDEX('Per Invoice'!H$2:H$501,$Y23)))</f>
        <v/>
      </c>
      <c r="I23">
        <f>IF($Y23="","",IF(INDEX('Per Invoice'!I$2:I$501,$Y23)="","",INDEX('Per Invoice'!I$2:I$501,$Y23)))</f>
        <v/>
      </c>
      <c r="J23">
        <f>IF($Y23="","",IF(INDEX('Per Invoice'!J$2:J$501,$Y23)="","",INDEX('Per Invoice'!J$2:J$501,$Y23)))</f>
        <v/>
      </c>
      <c r="K23">
        <f>IF($Y23="","",IF(INDEX('Per Invoice'!K$2:K$501,$Y23)="","",INDEX('Per Invoice'!K$2:K$501,$Y23)))</f>
        <v/>
      </c>
      <c r="L23" s="7">
        <f>IF($Y23="","",IF(INDEX('Per Invoice'!L$2:L$501,$Y23)="","",INDEX('Per Invoice'!L$2:L$501,$Y23)))</f>
        <v/>
      </c>
      <c r="M23" s="14">
        <f>IF($Y23="","",IF(INDEX('Per Invoice'!M$2:M$501,$Y23)="","",INDEX('Per Invoice'!M$2:M$501,$Y23)))</f>
        <v/>
      </c>
      <c r="N23">
        <f>IF($Y23="","",IF(INDEX('Per Invoice'!N$2:N$501,$Y23)="","",INDEX('Per Invoice'!N$2:N$501,$Y23)))</f>
        <v/>
      </c>
      <c r="O23">
        <f>IF($Y23="","",IF(INDEX('Per Invoice'!O$2:O$501,$Y23)="","",INDEX('Per Invoice'!O$2:O$501,$Y23)))</f>
        <v/>
      </c>
      <c r="P23" s="7">
        <f>IF($Y23="","",IF(INDEX('Per Invoice'!P$2:P$501,$Y23)="","",INDEX('Per Invoice'!P$2:P$501,$Y23)))</f>
        <v/>
      </c>
      <c r="Q23" s="7">
        <f>IF($Y23="","",IF(INDEX('Per Invoice'!Q$2:Q$501,$Y23)="","",INDEX('Per Invoice'!Q$2:Q$501,$Y23)))</f>
        <v/>
      </c>
      <c r="R23">
        <f>IF($Y23="","",IF(INDEX('Per Invoice'!R$2:R$501,$Y23)="","",INDEX('Per Invoice'!R$2:R$501,$Y23)))</f>
        <v/>
      </c>
      <c r="S23" s="7">
        <f>IF($Y23="","",IF(INDEX('Per Invoice'!S$2:S$501,$Y23)="","",INDEX('Per Invoice'!S$2:S$501,$Y23)))</f>
        <v/>
      </c>
      <c r="T23" s="7">
        <f>IF($Y23="","",IF(INDEX('Per Invoice'!T$2:T$501,$Y23)="","",INDEX('Per Invoice'!T$2:T$501,$Y23)))</f>
        <v/>
      </c>
      <c r="U23" s="7">
        <f>IF($Y23="","",IF(INDEX('Per Invoice'!U$2:U$501,$Y23)="","",INDEX('Per Invoice'!U$2:U$501,$Y23)))</f>
        <v/>
      </c>
      <c r="V23" s="7">
        <f>IF($Y23="","",IF(INDEX('Per Invoice'!V$2:V$501,$Y23)="","",INDEX('Per Invoice'!V$2:V$501,$Y23)))</f>
        <v/>
      </c>
      <c r="W23" s="7">
        <f>IF($Y23="","",IF(INDEX('Per Invoice'!W$2:W$501,$Y23)="","",INDEX('Per Invoice'!W$2:W$501,$Y23)))</f>
        <v/>
      </c>
      <c r="X23" s="7">
        <f>IF($Y23="","",IF(INDEX('Per Invoice'!X$2:X$501,$Y23)="","",INDEX('Per Invoice'!X$2:X$501,$Y23)))</f>
        <v/>
      </c>
      <c r="Y23" s="16">
        <f>IFERROR(MATCH(Settings!$C$37&amp;"|"&amp;ROWS($Y$2:$Y23),'Per Invoice'!$Z$2:$Z$501,0),"")</f>
        <v/>
      </c>
    </row>
    <row r="24">
      <c r="A24">
        <f>IF($Y24="","",IF(INDEX('Per Invoice'!A$2:A$501,$Y24)="","",INDEX('Per Invoice'!A$2:A$501,$Y24)))</f>
        <v/>
      </c>
      <c r="B24">
        <f>IF($Y24="","",IF(INDEX('Per Invoice'!B$2:B$501,$Y24)="","",INDEX('Per Invoice'!B$2:B$501,$Y24)))</f>
        <v/>
      </c>
      <c r="C24">
        <f>IF($Y24="","",IF(INDEX('Per Invoice'!C$2:C$501,$Y24)="","",INDEX('Per Invoice'!C$2:C$501,$Y24)))</f>
        <v/>
      </c>
      <c r="D24">
        <f>IF($Y24="","",IF(INDEX('Per Invoice'!D$2:D$501,$Y24)="","",INDEX('Per Invoice'!D$2:D$501,$Y24)))</f>
        <v/>
      </c>
      <c r="E24">
        <f>IF($Y24="","",IF(INDEX('Per Invoice'!E$2:E$501,$Y24)="","",INDEX('Per Invoice'!E$2:E$501,$Y24)))</f>
        <v/>
      </c>
      <c r="F24">
        <f>IF($Y24="","",IF(INDEX('Per Invoice'!F$2:F$501,$Y24)="","",INDEX('Per Invoice'!F$2:F$501,$Y24)))</f>
        <v/>
      </c>
      <c r="G24">
        <f>IF($Y24="","",IF(INDEX('Per Invoice'!G$2:G$501,$Y24)="","",INDEX('Per Invoice'!G$2:G$501,$Y24)))</f>
        <v/>
      </c>
      <c r="H24">
        <f>IF($Y24="","",IF(INDEX('Per Invoice'!H$2:H$501,$Y24)="","",INDEX('Per Invoice'!H$2:H$501,$Y24)))</f>
        <v/>
      </c>
      <c r="I24">
        <f>IF($Y24="","",IF(INDEX('Per Invoice'!I$2:I$501,$Y24)="","",INDEX('Per Invoice'!I$2:I$501,$Y24)))</f>
        <v/>
      </c>
      <c r="J24">
        <f>IF($Y24="","",IF(INDEX('Per Invoice'!J$2:J$501,$Y24)="","",INDEX('Per Invoice'!J$2:J$501,$Y24)))</f>
        <v/>
      </c>
      <c r="K24">
        <f>IF($Y24="","",IF(INDEX('Per Invoice'!K$2:K$501,$Y24)="","",INDEX('Per Invoice'!K$2:K$501,$Y24)))</f>
        <v/>
      </c>
      <c r="L24" s="7">
        <f>IF($Y24="","",IF(INDEX('Per Invoice'!L$2:L$501,$Y24)="","",INDEX('Per Invoice'!L$2:L$501,$Y24)))</f>
        <v/>
      </c>
      <c r="M24" s="14">
        <f>IF($Y24="","",IF(INDEX('Per Invoice'!M$2:M$501,$Y24)="","",INDEX('Per Invoice'!M$2:M$501,$Y24)))</f>
        <v/>
      </c>
      <c r="N24">
        <f>IF($Y24="","",IF(INDEX('Per Invoice'!N$2:N$501,$Y24)="","",INDEX('Per Invoice'!N$2:N$501,$Y24)))</f>
        <v/>
      </c>
      <c r="O24">
        <f>IF($Y24="","",IF(INDEX('Per Invoice'!O$2:O$501,$Y24)="","",INDEX('Per Invoice'!O$2:O$501,$Y24)))</f>
        <v/>
      </c>
      <c r="P24" s="7">
        <f>IF($Y24="","",IF(INDEX('Per Invoice'!P$2:P$501,$Y24)="","",INDEX('Per Invoice'!P$2:P$501,$Y24)))</f>
        <v/>
      </c>
      <c r="Q24" s="7">
        <f>IF($Y24="","",IF(INDEX('Per Invoice'!Q$2:Q$501,$Y24)="","",INDEX('Per Invoice'!Q$2:Q$501,$Y24)))</f>
        <v/>
      </c>
      <c r="R24">
        <f>IF($Y24="","",IF(INDEX('Per Invoice'!R$2:R$501,$Y24)="","",INDEX('Per Invoice'!R$2:R$501,$Y24)))</f>
        <v/>
      </c>
      <c r="S24" s="7">
        <f>IF($Y24="","",IF(INDEX('Per Invoice'!S$2:S$501,$Y24)="","",INDEX('Per Invoice'!S$2:S$501,$Y24)))</f>
        <v/>
      </c>
      <c r="T24" s="7">
        <f>IF($Y24="","",IF(INDEX('Per Invoice'!T$2:T$501,$Y24)="","",INDEX('Per Invoice'!T$2:T$501,$Y24)))</f>
        <v/>
      </c>
      <c r="U24" s="7">
        <f>IF($Y24="","",IF(INDEX('Per Invoice'!U$2:U$501,$Y24)="","",INDEX('Per Invoice'!U$2:U$501,$Y24)))</f>
        <v/>
      </c>
      <c r="V24" s="7">
        <f>IF($Y24="","",IF(INDEX('Per Invoice'!V$2:V$501,$Y24)="","",INDEX('Per Invoice'!V$2:V$501,$Y24)))</f>
        <v/>
      </c>
      <c r="W24" s="7">
        <f>IF($Y24="","",IF(INDEX('Per Invoice'!W$2:W$501,$Y24)="","",INDEX('Per Invoice'!W$2:W$501,$Y24)))</f>
        <v/>
      </c>
      <c r="X24" s="7">
        <f>IF($Y24="","",IF(INDEX('Per Invoice'!X$2:X$501,$Y24)="","",INDEX('Per Invoice'!X$2:X$501,$Y24)))</f>
        <v/>
      </c>
      <c r="Y24" s="16">
        <f>IFERROR(MATCH(Settings!$C$37&amp;"|"&amp;ROWS($Y$2:$Y24),'Per Invoice'!$Z$2:$Z$501,0),"")</f>
        <v/>
      </c>
    </row>
    <row r="25">
      <c r="A25">
        <f>IF($Y25="","",IF(INDEX('Per Invoice'!A$2:A$501,$Y25)="","",INDEX('Per Invoice'!A$2:A$501,$Y25)))</f>
        <v/>
      </c>
      <c r="B25">
        <f>IF($Y25="","",IF(INDEX('Per Invoice'!B$2:B$501,$Y25)="","",INDEX('Per Invoice'!B$2:B$501,$Y25)))</f>
        <v/>
      </c>
      <c r="C25">
        <f>IF($Y25="","",IF(INDEX('Per Invoice'!C$2:C$501,$Y25)="","",INDEX('Per Invoice'!C$2:C$501,$Y25)))</f>
        <v/>
      </c>
      <c r="D25">
        <f>IF($Y25="","",IF(INDEX('Per Invoice'!D$2:D$501,$Y25)="","",INDEX('Per Invoice'!D$2:D$501,$Y25)))</f>
        <v/>
      </c>
      <c r="E25">
        <f>IF($Y25="","",IF(INDEX('Per Invoice'!E$2:E$501,$Y25)="","",INDEX('Per Invoice'!E$2:E$501,$Y25)))</f>
        <v/>
      </c>
      <c r="F25">
        <f>IF($Y25="","",IF(INDEX('Per Invoice'!F$2:F$501,$Y25)="","",INDEX('Per Invoice'!F$2:F$501,$Y25)))</f>
        <v/>
      </c>
      <c r="G25">
        <f>IF($Y25="","",IF(INDEX('Per Invoice'!G$2:G$501,$Y25)="","",INDEX('Per Invoice'!G$2:G$501,$Y25)))</f>
        <v/>
      </c>
      <c r="H25">
        <f>IF($Y25="","",IF(INDEX('Per Invoice'!H$2:H$501,$Y25)="","",INDEX('Per Invoice'!H$2:H$501,$Y25)))</f>
        <v/>
      </c>
      <c r="I25">
        <f>IF($Y25="","",IF(INDEX('Per Invoice'!I$2:I$501,$Y25)="","",INDEX('Per Invoice'!I$2:I$501,$Y25)))</f>
        <v/>
      </c>
      <c r="J25">
        <f>IF($Y25="","",IF(INDEX('Per Invoice'!J$2:J$501,$Y25)="","",INDEX('Per Invoice'!J$2:J$501,$Y25)))</f>
        <v/>
      </c>
      <c r="K25">
        <f>IF($Y25="","",IF(INDEX('Per Invoice'!K$2:K$501,$Y25)="","",INDEX('Per Invoice'!K$2:K$501,$Y25)))</f>
        <v/>
      </c>
      <c r="L25" s="7">
        <f>IF($Y25="","",IF(INDEX('Per Invoice'!L$2:L$501,$Y25)="","",INDEX('Per Invoice'!L$2:L$501,$Y25)))</f>
        <v/>
      </c>
      <c r="M25" s="14">
        <f>IF($Y25="","",IF(INDEX('Per Invoice'!M$2:M$501,$Y25)="","",INDEX('Per Invoice'!M$2:M$501,$Y25)))</f>
        <v/>
      </c>
      <c r="N25">
        <f>IF($Y25="","",IF(INDEX('Per Invoice'!N$2:N$501,$Y25)="","",INDEX('Per Invoice'!N$2:N$501,$Y25)))</f>
        <v/>
      </c>
      <c r="O25">
        <f>IF($Y25="","",IF(INDEX('Per Invoice'!O$2:O$501,$Y25)="","",INDEX('Per Invoice'!O$2:O$501,$Y25)))</f>
        <v/>
      </c>
      <c r="P25" s="7">
        <f>IF($Y25="","",IF(INDEX('Per Invoice'!P$2:P$501,$Y25)="","",INDEX('Per Invoice'!P$2:P$501,$Y25)))</f>
        <v/>
      </c>
      <c r="Q25" s="7">
        <f>IF($Y25="","",IF(INDEX('Per Invoice'!Q$2:Q$501,$Y25)="","",INDEX('Per Invoice'!Q$2:Q$501,$Y25)))</f>
        <v/>
      </c>
      <c r="R25">
        <f>IF($Y25="","",IF(INDEX('Per Invoice'!R$2:R$501,$Y25)="","",INDEX('Per Invoice'!R$2:R$501,$Y25)))</f>
        <v/>
      </c>
      <c r="S25" s="7">
        <f>IF($Y25="","",IF(INDEX('Per Invoice'!S$2:S$501,$Y25)="","",INDEX('Per Invoice'!S$2:S$501,$Y25)))</f>
        <v/>
      </c>
      <c r="T25" s="7">
        <f>IF($Y25="","",IF(INDEX('Per Invoice'!T$2:T$501,$Y25)="","",INDEX('Per Invoice'!T$2:T$501,$Y25)))</f>
        <v/>
      </c>
      <c r="U25" s="7">
        <f>IF($Y25="","",IF(INDEX('Per Invoice'!U$2:U$501,$Y25)="","",INDEX('Per Invoice'!U$2:U$501,$Y25)))</f>
        <v/>
      </c>
      <c r="V25" s="7">
        <f>IF($Y25="","",IF(INDEX('Per Invoice'!V$2:V$501,$Y25)="","",INDEX('Per Invoice'!V$2:V$501,$Y25)))</f>
        <v/>
      </c>
      <c r="W25" s="7">
        <f>IF($Y25="","",IF(INDEX('Per Invoice'!W$2:W$501,$Y25)="","",INDEX('Per Invoice'!W$2:W$501,$Y25)))</f>
        <v/>
      </c>
      <c r="X25" s="7">
        <f>IF($Y25="","",IF(INDEX('Per Invoice'!X$2:X$501,$Y25)="","",INDEX('Per Invoice'!X$2:X$501,$Y25)))</f>
        <v/>
      </c>
      <c r="Y25" s="16">
        <f>IFERROR(MATCH(Settings!$C$37&amp;"|"&amp;ROWS($Y$2:$Y25),'Per Invoice'!$Z$2:$Z$501,0),"")</f>
        <v/>
      </c>
    </row>
    <row r="26">
      <c r="A26">
        <f>IF($Y26="","",IF(INDEX('Per Invoice'!A$2:A$501,$Y26)="","",INDEX('Per Invoice'!A$2:A$501,$Y26)))</f>
        <v/>
      </c>
      <c r="B26">
        <f>IF($Y26="","",IF(INDEX('Per Invoice'!B$2:B$501,$Y26)="","",INDEX('Per Invoice'!B$2:B$501,$Y26)))</f>
        <v/>
      </c>
      <c r="C26">
        <f>IF($Y26="","",IF(INDEX('Per Invoice'!C$2:C$501,$Y26)="","",INDEX('Per Invoice'!C$2:C$501,$Y26)))</f>
        <v/>
      </c>
      <c r="D26">
        <f>IF($Y26="","",IF(INDEX('Per Invoice'!D$2:D$501,$Y26)="","",INDEX('Per Invoice'!D$2:D$501,$Y26)))</f>
        <v/>
      </c>
      <c r="E26">
        <f>IF($Y26="","",IF(INDEX('Per Invoice'!E$2:E$501,$Y26)="","",INDEX('Per Invoice'!E$2:E$501,$Y26)))</f>
        <v/>
      </c>
      <c r="F26">
        <f>IF($Y26="","",IF(INDEX('Per Invoice'!F$2:F$501,$Y26)="","",INDEX('Per Invoice'!F$2:F$501,$Y26)))</f>
        <v/>
      </c>
      <c r="G26">
        <f>IF($Y26="","",IF(INDEX('Per Invoice'!G$2:G$501,$Y26)="","",INDEX('Per Invoice'!G$2:G$501,$Y26)))</f>
        <v/>
      </c>
      <c r="H26">
        <f>IF($Y26="","",IF(INDEX('Per Invoice'!H$2:H$501,$Y26)="","",INDEX('Per Invoice'!H$2:H$501,$Y26)))</f>
        <v/>
      </c>
      <c r="I26">
        <f>IF($Y26="","",IF(INDEX('Per Invoice'!I$2:I$501,$Y26)="","",INDEX('Per Invoice'!I$2:I$501,$Y26)))</f>
        <v/>
      </c>
      <c r="J26">
        <f>IF($Y26="","",IF(INDEX('Per Invoice'!J$2:J$501,$Y26)="","",INDEX('Per Invoice'!J$2:J$501,$Y26)))</f>
        <v/>
      </c>
      <c r="K26">
        <f>IF($Y26="","",IF(INDEX('Per Invoice'!K$2:K$501,$Y26)="","",INDEX('Per Invoice'!K$2:K$501,$Y26)))</f>
        <v/>
      </c>
      <c r="L26" s="7">
        <f>IF($Y26="","",IF(INDEX('Per Invoice'!L$2:L$501,$Y26)="","",INDEX('Per Invoice'!L$2:L$501,$Y26)))</f>
        <v/>
      </c>
      <c r="M26" s="14">
        <f>IF($Y26="","",IF(INDEX('Per Invoice'!M$2:M$501,$Y26)="","",INDEX('Per Invoice'!M$2:M$501,$Y26)))</f>
        <v/>
      </c>
      <c r="N26">
        <f>IF($Y26="","",IF(INDEX('Per Invoice'!N$2:N$501,$Y26)="","",INDEX('Per Invoice'!N$2:N$501,$Y26)))</f>
        <v/>
      </c>
      <c r="O26">
        <f>IF($Y26="","",IF(INDEX('Per Invoice'!O$2:O$501,$Y26)="","",INDEX('Per Invoice'!O$2:O$501,$Y26)))</f>
        <v/>
      </c>
      <c r="P26" s="7">
        <f>IF($Y26="","",IF(INDEX('Per Invoice'!P$2:P$501,$Y26)="","",INDEX('Per Invoice'!P$2:P$501,$Y26)))</f>
        <v/>
      </c>
      <c r="Q26" s="7">
        <f>IF($Y26="","",IF(INDEX('Per Invoice'!Q$2:Q$501,$Y26)="","",INDEX('Per Invoice'!Q$2:Q$501,$Y26)))</f>
        <v/>
      </c>
      <c r="R26">
        <f>IF($Y26="","",IF(INDEX('Per Invoice'!R$2:R$501,$Y26)="","",INDEX('Per Invoice'!R$2:R$501,$Y26)))</f>
        <v/>
      </c>
      <c r="S26" s="7">
        <f>IF($Y26="","",IF(INDEX('Per Invoice'!S$2:S$501,$Y26)="","",INDEX('Per Invoice'!S$2:S$501,$Y26)))</f>
        <v/>
      </c>
      <c r="T26" s="7">
        <f>IF($Y26="","",IF(INDEX('Per Invoice'!T$2:T$501,$Y26)="","",INDEX('Per Invoice'!T$2:T$501,$Y26)))</f>
        <v/>
      </c>
      <c r="U26" s="7">
        <f>IF($Y26="","",IF(INDEX('Per Invoice'!U$2:U$501,$Y26)="","",INDEX('Per Invoice'!U$2:U$501,$Y26)))</f>
        <v/>
      </c>
      <c r="V26" s="7">
        <f>IF($Y26="","",IF(INDEX('Per Invoice'!V$2:V$501,$Y26)="","",INDEX('Per Invoice'!V$2:V$501,$Y26)))</f>
        <v/>
      </c>
      <c r="W26" s="7">
        <f>IF($Y26="","",IF(INDEX('Per Invoice'!W$2:W$501,$Y26)="","",INDEX('Per Invoice'!W$2:W$501,$Y26)))</f>
        <v/>
      </c>
      <c r="X26" s="7">
        <f>IF($Y26="","",IF(INDEX('Per Invoice'!X$2:X$501,$Y26)="","",INDEX('Per Invoice'!X$2:X$501,$Y26)))</f>
        <v/>
      </c>
      <c r="Y26" s="16">
        <f>IFERROR(MATCH(Settings!$C$37&amp;"|"&amp;ROWS($Y$2:$Y26),'Per Invoice'!$Z$2:$Z$501,0),"")</f>
        <v/>
      </c>
    </row>
    <row r="27">
      <c r="A27">
        <f>IF($Y27="","",IF(INDEX('Per Invoice'!A$2:A$501,$Y27)="","",INDEX('Per Invoice'!A$2:A$501,$Y27)))</f>
        <v/>
      </c>
      <c r="B27">
        <f>IF($Y27="","",IF(INDEX('Per Invoice'!B$2:B$501,$Y27)="","",INDEX('Per Invoice'!B$2:B$501,$Y27)))</f>
        <v/>
      </c>
      <c r="C27">
        <f>IF($Y27="","",IF(INDEX('Per Invoice'!C$2:C$501,$Y27)="","",INDEX('Per Invoice'!C$2:C$501,$Y27)))</f>
        <v/>
      </c>
      <c r="D27">
        <f>IF($Y27="","",IF(INDEX('Per Invoice'!D$2:D$501,$Y27)="","",INDEX('Per Invoice'!D$2:D$501,$Y27)))</f>
        <v/>
      </c>
      <c r="E27">
        <f>IF($Y27="","",IF(INDEX('Per Invoice'!E$2:E$501,$Y27)="","",INDEX('Per Invoice'!E$2:E$501,$Y27)))</f>
        <v/>
      </c>
      <c r="F27">
        <f>IF($Y27="","",IF(INDEX('Per Invoice'!F$2:F$501,$Y27)="","",INDEX('Per Invoice'!F$2:F$501,$Y27)))</f>
        <v/>
      </c>
      <c r="G27">
        <f>IF($Y27="","",IF(INDEX('Per Invoice'!G$2:G$501,$Y27)="","",INDEX('Per Invoice'!G$2:G$501,$Y27)))</f>
        <v/>
      </c>
      <c r="H27">
        <f>IF($Y27="","",IF(INDEX('Per Invoice'!H$2:H$501,$Y27)="","",INDEX('Per Invoice'!H$2:H$501,$Y27)))</f>
        <v/>
      </c>
      <c r="I27">
        <f>IF($Y27="","",IF(INDEX('Per Invoice'!I$2:I$501,$Y27)="","",INDEX('Per Invoice'!I$2:I$501,$Y27)))</f>
        <v/>
      </c>
      <c r="J27">
        <f>IF($Y27="","",IF(INDEX('Per Invoice'!J$2:J$501,$Y27)="","",INDEX('Per Invoice'!J$2:J$501,$Y27)))</f>
        <v/>
      </c>
      <c r="K27">
        <f>IF($Y27="","",IF(INDEX('Per Invoice'!K$2:K$501,$Y27)="","",INDEX('Per Invoice'!K$2:K$501,$Y27)))</f>
        <v/>
      </c>
      <c r="L27" s="7">
        <f>IF($Y27="","",IF(INDEX('Per Invoice'!L$2:L$501,$Y27)="","",INDEX('Per Invoice'!L$2:L$501,$Y27)))</f>
        <v/>
      </c>
      <c r="M27" s="14">
        <f>IF($Y27="","",IF(INDEX('Per Invoice'!M$2:M$501,$Y27)="","",INDEX('Per Invoice'!M$2:M$501,$Y27)))</f>
        <v/>
      </c>
      <c r="N27">
        <f>IF($Y27="","",IF(INDEX('Per Invoice'!N$2:N$501,$Y27)="","",INDEX('Per Invoice'!N$2:N$501,$Y27)))</f>
        <v/>
      </c>
      <c r="O27">
        <f>IF($Y27="","",IF(INDEX('Per Invoice'!O$2:O$501,$Y27)="","",INDEX('Per Invoice'!O$2:O$501,$Y27)))</f>
        <v/>
      </c>
      <c r="P27" s="7">
        <f>IF($Y27="","",IF(INDEX('Per Invoice'!P$2:P$501,$Y27)="","",INDEX('Per Invoice'!P$2:P$501,$Y27)))</f>
        <v/>
      </c>
      <c r="Q27" s="7">
        <f>IF($Y27="","",IF(INDEX('Per Invoice'!Q$2:Q$501,$Y27)="","",INDEX('Per Invoice'!Q$2:Q$501,$Y27)))</f>
        <v/>
      </c>
      <c r="R27">
        <f>IF($Y27="","",IF(INDEX('Per Invoice'!R$2:R$501,$Y27)="","",INDEX('Per Invoice'!R$2:R$501,$Y27)))</f>
        <v/>
      </c>
      <c r="S27" s="7">
        <f>IF($Y27="","",IF(INDEX('Per Invoice'!S$2:S$501,$Y27)="","",INDEX('Per Invoice'!S$2:S$501,$Y27)))</f>
        <v/>
      </c>
      <c r="T27" s="7">
        <f>IF($Y27="","",IF(INDEX('Per Invoice'!T$2:T$501,$Y27)="","",INDEX('Per Invoice'!T$2:T$501,$Y27)))</f>
        <v/>
      </c>
      <c r="U27" s="7">
        <f>IF($Y27="","",IF(INDEX('Per Invoice'!U$2:U$501,$Y27)="","",INDEX('Per Invoice'!U$2:U$501,$Y27)))</f>
        <v/>
      </c>
      <c r="V27" s="7">
        <f>IF($Y27="","",IF(INDEX('Per Invoice'!V$2:V$501,$Y27)="","",INDEX('Per Invoice'!V$2:V$501,$Y27)))</f>
        <v/>
      </c>
      <c r="W27" s="7">
        <f>IF($Y27="","",IF(INDEX('Per Invoice'!W$2:W$501,$Y27)="","",INDEX('Per Invoice'!W$2:W$501,$Y27)))</f>
        <v/>
      </c>
      <c r="X27" s="7">
        <f>IF($Y27="","",IF(INDEX('Per Invoice'!X$2:X$501,$Y27)="","",INDEX('Per Invoice'!X$2:X$501,$Y27)))</f>
        <v/>
      </c>
      <c r="Y27" s="16">
        <f>IFERROR(MATCH(Settings!$C$37&amp;"|"&amp;ROWS($Y$2:$Y27),'Per Invoice'!$Z$2:$Z$501,0),"")</f>
        <v/>
      </c>
    </row>
    <row r="28">
      <c r="A28">
        <f>IF($Y28="","",IF(INDEX('Per Invoice'!A$2:A$501,$Y28)="","",INDEX('Per Invoice'!A$2:A$501,$Y28)))</f>
        <v/>
      </c>
      <c r="B28">
        <f>IF($Y28="","",IF(INDEX('Per Invoice'!B$2:B$501,$Y28)="","",INDEX('Per Invoice'!B$2:B$501,$Y28)))</f>
        <v/>
      </c>
      <c r="C28">
        <f>IF($Y28="","",IF(INDEX('Per Invoice'!C$2:C$501,$Y28)="","",INDEX('Per Invoice'!C$2:C$501,$Y28)))</f>
        <v/>
      </c>
      <c r="D28">
        <f>IF($Y28="","",IF(INDEX('Per Invoice'!D$2:D$501,$Y28)="","",INDEX('Per Invoice'!D$2:D$501,$Y28)))</f>
        <v/>
      </c>
      <c r="E28">
        <f>IF($Y28="","",IF(INDEX('Per Invoice'!E$2:E$501,$Y28)="","",INDEX('Per Invoice'!E$2:E$501,$Y28)))</f>
        <v/>
      </c>
      <c r="F28">
        <f>IF($Y28="","",IF(INDEX('Per Invoice'!F$2:F$501,$Y28)="","",INDEX('Per Invoice'!F$2:F$501,$Y28)))</f>
        <v/>
      </c>
      <c r="G28">
        <f>IF($Y28="","",IF(INDEX('Per Invoice'!G$2:G$501,$Y28)="","",INDEX('Per Invoice'!G$2:G$501,$Y28)))</f>
        <v/>
      </c>
      <c r="H28">
        <f>IF($Y28="","",IF(INDEX('Per Invoice'!H$2:H$501,$Y28)="","",INDEX('Per Invoice'!H$2:H$501,$Y28)))</f>
        <v/>
      </c>
      <c r="I28">
        <f>IF($Y28="","",IF(INDEX('Per Invoice'!I$2:I$501,$Y28)="","",INDEX('Per Invoice'!I$2:I$501,$Y28)))</f>
        <v/>
      </c>
      <c r="J28">
        <f>IF($Y28="","",IF(INDEX('Per Invoice'!J$2:J$501,$Y28)="","",INDEX('Per Invoice'!J$2:J$501,$Y28)))</f>
        <v/>
      </c>
      <c r="K28">
        <f>IF($Y28="","",IF(INDEX('Per Invoice'!K$2:K$501,$Y28)="","",INDEX('Per Invoice'!K$2:K$501,$Y28)))</f>
        <v/>
      </c>
      <c r="L28" s="7">
        <f>IF($Y28="","",IF(INDEX('Per Invoice'!L$2:L$501,$Y28)="","",INDEX('Per Invoice'!L$2:L$501,$Y28)))</f>
        <v/>
      </c>
      <c r="M28" s="14">
        <f>IF($Y28="","",IF(INDEX('Per Invoice'!M$2:M$501,$Y28)="","",INDEX('Per Invoice'!M$2:M$501,$Y28)))</f>
        <v/>
      </c>
      <c r="N28">
        <f>IF($Y28="","",IF(INDEX('Per Invoice'!N$2:N$501,$Y28)="","",INDEX('Per Invoice'!N$2:N$501,$Y28)))</f>
        <v/>
      </c>
      <c r="O28">
        <f>IF($Y28="","",IF(INDEX('Per Invoice'!O$2:O$501,$Y28)="","",INDEX('Per Invoice'!O$2:O$501,$Y28)))</f>
        <v/>
      </c>
      <c r="P28" s="7">
        <f>IF($Y28="","",IF(INDEX('Per Invoice'!P$2:P$501,$Y28)="","",INDEX('Per Invoice'!P$2:P$501,$Y28)))</f>
        <v/>
      </c>
      <c r="Q28" s="7">
        <f>IF($Y28="","",IF(INDEX('Per Invoice'!Q$2:Q$501,$Y28)="","",INDEX('Per Invoice'!Q$2:Q$501,$Y28)))</f>
        <v/>
      </c>
      <c r="R28">
        <f>IF($Y28="","",IF(INDEX('Per Invoice'!R$2:R$501,$Y28)="","",INDEX('Per Invoice'!R$2:R$501,$Y28)))</f>
        <v/>
      </c>
      <c r="S28" s="7">
        <f>IF($Y28="","",IF(INDEX('Per Invoice'!S$2:S$501,$Y28)="","",INDEX('Per Invoice'!S$2:S$501,$Y28)))</f>
        <v/>
      </c>
      <c r="T28" s="7">
        <f>IF($Y28="","",IF(INDEX('Per Invoice'!T$2:T$501,$Y28)="","",INDEX('Per Invoice'!T$2:T$501,$Y28)))</f>
        <v/>
      </c>
      <c r="U28" s="7">
        <f>IF($Y28="","",IF(INDEX('Per Invoice'!U$2:U$501,$Y28)="","",INDEX('Per Invoice'!U$2:U$501,$Y28)))</f>
        <v/>
      </c>
      <c r="V28" s="7">
        <f>IF($Y28="","",IF(INDEX('Per Invoice'!V$2:V$501,$Y28)="","",INDEX('Per Invoice'!V$2:V$501,$Y28)))</f>
        <v/>
      </c>
      <c r="W28" s="7">
        <f>IF($Y28="","",IF(INDEX('Per Invoice'!W$2:W$501,$Y28)="","",INDEX('Per Invoice'!W$2:W$501,$Y28)))</f>
        <v/>
      </c>
      <c r="X28" s="7">
        <f>IF($Y28="","",IF(INDEX('Per Invoice'!X$2:X$501,$Y28)="","",INDEX('Per Invoice'!X$2:X$501,$Y28)))</f>
        <v/>
      </c>
      <c r="Y28" s="16">
        <f>IFERROR(MATCH(Settings!$C$37&amp;"|"&amp;ROWS($Y$2:$Y28),'Per Invoice'!$Z$2:$Z$501,0),"")</f>
        <v/>
      </c>
    </row>
    <row r="29">
      <c r="A29">
        <f>IF($Y29="","",IF(INDEX('Per Invoice'!A$2:A$501,$Y29)="","",INDEX('Per Invoice'!A$2:A$501,$Y29)))</f>
        <v/>
      </c>
      <c r="B29">
        <f>IF($Y29="","",IF(INDEX('Per Invoice'!B$2:B$501,$Y29)="","",INDEX('Per Invoice'!B$2:B$501,$Y29)))</f>
        <v/>
      </c>
      <c r="C29">
        <f>IF($Y29="","",IF(INDEX('Per Invoice'!C$2:C$501,$Y29)="","",INDEX('Per Invoice'!C$2:C$501,$Y29)))</f>
        <v/>
      </c>
      <c r="D29">
        <f>IF($Y29="","",IF(INDEX('Per Invoice'!D$2:D$501,$Y29)="","",INDEX('Per Invoice'!D$2:D$501,$Y29)))</f>
        <v/>
      </c>
      <c r="E29">
        <f>IF($Y29="","",IF(INDEX('Per Invoice'!E$2:E$501,$Y29)="","",INDEX('Per Invoice'!E$2:E$501,$Y29)))</f>
        <v/>
      </c>
      <c r="F29">
        <f>IF($Y29="","",IF(INDEX('Per Invoice'!F$2:F$501,$Y29)="","",INDEX('Per Invoice'!F$2:F$501,$Y29)))</f>
        <v/>
      </c>
      <c r="G29">
        <f>IF($Y29="","",IF(INDEX('Per Invoice'!G$2:G$501,$Y29)="","",INDEX('Per Invoice'!G$2:G$501,$Y29)))</f>
        <v/>
      </c>
      <c r="H29">
        <f>IF($Y29="","",IF(INDEX('Per Invoice'!H$2:H$501,$Y29)="","",INDEX('Per Invoice'!H$2:H$501,$Y29)))</f>
        <v/>
      </c>
      <c r="I29">
        <f>IF($Y29="","",IF(INDEX('Per Invoice'!I$2:I$501,$Y29)="","",INDEX('Per Invoice'!I$2:I$501,$Y29)))</f>
        <v/>
      </c>
      <c r="J29">
        <f>IF($Y29="","",IF(INDEX('Per Invoice'!J$2:J$501,$Y29)="","",INDEX('Per Invoice'!J$2:J$501,$Y29)))</f>
        <v/>
      </c>
      <c r="K29">
        <f>IF($Y29="","",IF(INDEX('Per Invoice'!K$2:K$501,$Y29)="","",INDEX('Per Invoice'!K$2:K$501,$Y29)))</f>
        <v/>
      </c>
      <c r="L29" s="7">
        <f>IF($Y29="","",IF(INDEX('Per Invoice'!L$2:L$501,$Y29)="","",INDEX('Per Invoice'!L$2:L$501,$Y29)))</f>
        <v/>
      </c>
      <c r="M29" s="14">
        <f>IF($Y29="","",IF(INDEX('Per Invoice'!M$2:M$501,$Y29)="","",INDEX('Per Invoice'!M$2:M$501,$Y29)))</f>
        <v/>
      </c>
      <c r="N29">
        <f>IF($Y29="","",IF(INDEX('Per Invoice'!N$2:N$501,$Y29)="","",INDEX('Per Invoice'!N$2:N$501,$Y29)))</f>
        <v/>
      </c>
      <c r="O29">
        <f>IF($Y29="","",IF(INDEX('Per Invoice'!O$2:O$501,$Y29)="","",INDEX('Per Invoice'!O$2:O$501,$Y29)))</f>
        <v/>
      </c>
      <c r="P29" s="7">
        <f>IF($Y29="","",IF(INDEX('Per Invoice'!P$2:P$501,$Y29)="","",INDEX('Per Invoice'!P$2:P$501,$Y29)))</f>
        <v/>
      </c>
      <c r="Q29" s="7">
        <f>IF($Y29="","",IF(INDEX('Per Invoice'!Q$2:Q$501,$Y29)="","",INDEX('Per Invoice'!Q$2:Q$501,$Y29)))</f>
        <v/>
      </c>
      <c r="R29">
        <f>IF($Y29="","",IF(INDEX('Per Invoice'!R$2:R$501,$Y29)="","",INDEX('Per Invoice'!R$2:R$501,$Y29)))</f>
        <v/>
      </c>
      <c r="S29" s="7">
        <f>IF($Y29="","",IF(INDEX('Per Invoice'!S$2:S$501,$Y29)="","",INDEX('Per Invoice'!S$2:S$501,$Y29)))</f>
        <v/>
      </c>
      <c r="T29" s="7">
        <f>IF($Y29="","",IF(INDEX('Per Invoice'!T$2:T$501,$Y29)="","",INDEX('Per Invoice'!T$2:T$501,$Y29)))</f>
        <v/>
      </c>
      <c r="U29" s="7">
        <f>IF($Y29="","",IF(INDEX('Per Invoice'!U$2:U$501,$Y29)="","",INDEX('Per Invoice'!U$2:U$501,$Y29)))</f>
        <v/>
      </c>
      <c r="V29" s="7">
        <f>IF($Y29="","",IF(INDEX('Per Invoice'!V$2:V$501,$Y29)="","",INDEX('Per Invoice'!V$2:V$501,$Y29)))</f>
        <v/>
      </c>
      <c r="W29" s="7">
        <f>IF($Y29="","",IF(INDEX('Per Invoice'!W$2:W$501,$Y29)="","",INDEX('Per Invoice'!W$2:W$501,$Y29)))</f>
        <v/>
      </c>
      <c r="X29" s="7">
        <f>IF($Y29="","",IF(INDEX('Per Invoice'!X$2:X$501,$Y29)="","",INDEX('Per Invoice'!X$2:X$501,$Y29)))</f>
        <v/>
      </c>
      <c r="Y29" s="16">
        <f>IFERROR(MATCH(Settings!$C$37&amp;"|"&amp;ROWS($Y$2:$Y29),'Per Invoice'!$Z$2:$Z$501,0),"")</f>
        <v/>
      </c>
    </row>
    <row r="30">
      <c r="A30">
        <f>IF($Y30="","",IF(INDEX('Per Invoice'!A$2:A$501,$Y30)="","",INDEX('Per Invoice'!A$2:A$501,$Y30)))</f>
        <v/>
      </c>
      <c r="B30">
        <f>IF($Y30="","",IF(INDEX('Per Invoice'!B$2:B$501,$Y30)="","",INDEX('Per Invoice'!B$2:B$501,$Y30)))</f>
        <v/>
      </c>
      <c r="C30">
        <f>IF($Y30="","",IF(INDEX('Per Invoice'!C$2:C$501,$Y30)="","",INDEX('Per Invoice'!C$2:C$501,$Y30)))</f>
        <v/>
      </c>
      <c r="D30">
        <f>IF($Y30="","",IF(INDEX('Per Invoice'!D$2:D$501,$Y30)="","",INDEX('Per Invoice'!D$2:D$501,$Y30)))</f>
        <v/>
      </c>
      <c r="E30">
        <f>IF($Y30="","",IF(INDEX('Per Invoice'!E$2:E$501,$Y30)="","",INDEX('Per Invoice'!E$2:E$501,$Y30)))</f>
        <v/>
      </c>
      <c r="F30">
        <f>IF($Y30="","",IF(INDEX('Per Invoice'!F$2:F$501,$Y30)="","",INDEX('Per Invoice'!F$2:F$501,$Y30)))</f>
        <v/>
      </c>
      <c r="G30">
        <f>IF($Y30="","",IF(INDEX('Per Invoice'!G$2:G$501,$Y30)="","",INDEX('Per Invoice'!G$2:G$501,$Y30)))</f>
        <v/>
      </c>
      <c r="H30">
        <f>IF($Y30="","",IF(INDEX('Per Invoice'!H$2:H$501,$Y30)="","",INDEX('Per Invoice'!H$2:H$501,$Y30)))</f>
        <v/>
      </c>
      <c r="I30">
        <f>IF($Y30="","",IF(INDEX('Per Invoice'!I$2:I$501,$Y30)="","",INDEX('Per Invoice'!I$2:I$501,$Y30)))</f>
        <v/>
      </c>
      <c r="J30">
        <f>IF($Y30="","",IF(INDEX('Per Invoice'!J$2:J$501,$Y30)="","",INDEX('Per Invoice'!J$2:J$501,$Y30)))</f>
        <v/>
      </c>
      <c r="K30">
        <f>IF($Y30="","",IF(INDEX('Per Invoice'!K$2:K$501,$Y30)="","",INDEX('Per Invoice'!K$2:K$501,$Y30)))</f>
        <v/>
      </c>
      <c r="L30" s="7">
        <f>IF($Y30="","",IF(INDEX('Per Invoice'!L$2:L$501,$Y30)="","",INDEX('Per Invoice'!L$2:L$501,$Y30)))</f>
        <v/>
      </c>
      <c r="M30" s="14">
        <f>IF($Y30="","",IF(INDEX('Per Invoice'!M$2:M$501,$Y30)="","",INDEX('Per Invoice'!M$2:M$501,$Y30)))</f>
        <v/>
      </c>
      <c r="N30">
        <f>IF($Y30="","",IF(INDEX('Per Invoice'!N$2:N$501,$Y30)="","",INDEX('Per Invoice'!N$2:N$501,$Y30)))</f>
        <v/>
      </c>
      <c r="O30">
        <f>IF($Y30="","",IF(INDEX('Per Invoice'!O$2:O$501,$Y30)="","",INDEX('Per Invoice'!O$2:O$501,$Y30)))</f>
        <v/>
      </c>
      <c r="P30" s="7">
        <f>IF($Y30="","",IF(INDEX('Per Invoice'!P$2:P$501,$Y30)="","",INDEX('Per Invoice'!P$2:P$501,$Y30)))</f>
        <v/>
      </c>
      <c r="Q30" s="7">
        <f>IF($Y30="","",IF(INDEX('Per Invoice'!Q$2:Q$501,$Y30)="","",INDEX('Per Invoice'!Q$2:Q$501,$Y30)))</f>
        <v/>
      </c>
      <c r="R30">
        <f>IF($Y30="","",IF(INDEX('Per Invoice'!R$2:R$501,$Y30)="","",INDEX('Per Invoice'!R$2:R$501,$Y30)))</f>
        <v/>
      </c>
      <c r="S30" s="7">
        <f>IF($Y30="","",IF(INDEX('Per Invoice'!S$2:S$501,$Y30)="","",INDEX('Per Invoice'!S$2:S$501,$Y30)))</f>
        <v/>
      </c>
      <c r="T30" s="7">
        <f>IF($Y30="","",IF(INDEX('Per Invoice'!T$2:T$501,$Y30)="","",INDEX('Per Invoice'!T$2:T$501,$Y30)))</f>
        <v/>
      </c>
      <c r="U30" s="7">
        <f>IF($Y30="","",IF(INDEX('Per Invoice'!U$2:U$501,$Y30)="","",INDEX('Per Invoice'!U$2:U$501,$Y30)))</f>
        <v/>
      </c>
      <c r="V30" s="7">
        <f>IF($Y30="","",IF(INDEX('Per Invoice'!V$2:V$501,$Y30)="","",INDEX('Per Invoice'!V$2:V$501,$Y30)))</f>
        <v/>
      </c>
      <c r="W30" s="7">
        <f>IF($Y30="","",IF(INDEX('Per Invoice'!W$2:W$501,$Y30)="","",INDEX('Per Invoice'!W$2:W$501,$Y30)))</f>
        <v/>
      </c>
      <c r="X30" s="7">
        <f>IF($Y30="","",IF(INDEX('Per Invoice'!X$2:X$501,$Y30)="","",INDEX('Per Invoice'!X$2:X$501,$Y30)))</f>
        <v/>
      </c>
      <c r="Y30" s="16">
        <f>IFERROR(MATCH(Settings!$C$37&amp;"|"&amp;ROWS($Y$2:$Y30),'Per Invoice'!$Z$2:$Z$501,0),"")</f>
        <v/>
      </c>
    </row>
    <row r="31">
      <c r="A31">
        <f>IF($Y31="","",IF(INDEX('Per Invoice'!A$2:A$501,$Y31)="","",INDEX('Per Invoice'!A$2:A$501,$Y31)))</f>
        <v/>
      </c>
      <c r="B31">
        <f>IF($Y31="","",IF(INDEX('Per Invoice'!B$2:B$501,$Y31)="","",INDEX('Per Invoice'!B$2:B$501,$Y31)))</f>
        <v/>
      </c>
      <c r="C31">
        <f>IF($Y31="","",IF(INDEX('Per Invoice'!C$2:C$501,$Y31)="","",INDEX('Per Invoice'!C$2:C$501,$Y31)))</f>
        <v/>
      </c>
      <c r="D31">
        <f>IF($Y31="","",IF(INDEX('Per Invoice'!D$2:D$501,$Y31)="","",INDEX('Per Invoice'!D$2:D$501,$Y31)))</f>
        <v/>
      </c>
      <c r="E31">
        <f>IF($Y31="","",IF(INDEX('Per Invoice'!E$2:E$501,$Y31)="","",INDEX('Per Invoice'!E$2:E$501,$Y31)))</f>
        <v/>
      </c>
      <c r="F31">
        <f>IF($Y31="","",IF(INDEX('Per Invoice'!F$2:F$501,$Y31)="","",INDEX('Per Invoice'!F$2:F$501,$Y31)))</f>
        <v/>
      </c>
      <c r="G31">
        <f>IF($Y31="","",IF(INDEX('Per Invoice'!G$2:G$501,$Y31)="","",INDEX('Per Invoice'!G$2:G$501,$Y31)))</f>
        <v/>
      </c>
      <c r="H31">
        <f>IF($Y31="","",IF(INDEX('Per Invoice'!H$2:H$501,$Y31)="","",INDEX('Per Invoice'!H$2:H$501,$Y31)))</f>
        <v/>
      </c>
      <c r="I31">
        <f>IF($Y31="","",IF(INDEX('Per Invoice'!I$2:I$501,$Y31)="","",INDEX('Per Invoice'!I$2:I$501,$Y31)))</f>
        <v/>
      </c>
      <c r="J31">
        <f>IF($Y31="","",IF(INDEX('Per Invoice'!J$2:J$501,$Y31)="","",INDEX('Per Invoice'!J$2:J$501,$Y31)))</f>
        <v/>
      </c>
      <c r="K31">
        <f>IF($Y31="","",IF(INDEX('Per Invoice'!K$2:K$501,$Y31)="","",INDEX('Per Invoice'!K$2:K$501,$Y31)))</f>
        <v/>
      </c>
      <c r="L31" s="7">
        <f>IF($Y31="","",IF(INDEX('Per Invoice'!L$2:L$501,$Y31)="","",INDEX('Per Invoice'!L$2:L$501,$Y31)))</f>
        <v/>
      </c>
      <c r="M31" s="14">
        <f>IF($Y31="","",IF(INDEX('Per Invoice'!M$2:M$501,$Y31)="","",INDEX('Per Invoice'!M$2:M$501,$Y31)))</f>
        <v/>
      </c>
      <c r="N31">
        <f>IF($Y31="","",IF(INDEX('Per Invoice'!N$2:N$501,$Y31)="","",INDEX('Per Invoice'!N$2:N$501,$Y31)))</f>
        <v/>
      </c>
      <c r="O31">
        <f>IF($Y31="","",IF(INDEX('Per Invoice'!O$2:O$501,$Y31)="","",INDEX('Per Invoice'!O$2:O$501,$Y31)))</f>
        <v/>
      </c>
      <c r="P31" s="7">
        <f>IF($Y31="","",IF(INDEX('Per Invoice'!P$2:P$501,$Y31)="","",INDEX('Per Invoice'!P$2:P$501,$Y31)))</f>
        <v/>
      </c>
      <c r="Q31" s="7">
        <f>IF($Y31="","",IF(INDEX('Per Invoice'!Q$2:Q$501,$Y31)="","",INDEX('Per Invoice'!Q$2:Q$501,$Y31)))</f>
        <v/>
      </c>
      <c r="R31">
        <f>IF($Y31="","",IF(INDEX('Per Invoice'!R$2:R$501,$Y31)="","",INDEX('Per Invoice'!R$2:R$501,$Y31)))</f>
        <v/>
      </c>
      <c r="S31" s="7">
        <f>IF($Y31="","",IF(INDEX('Per Invoice'!S$2:S$501,$Y31)="","",INDEX('Per Invoice'!S$2:S$501,$Y31)))</f>
        <v/>
      </c>
      <c r="T31" s="7">
        <f>IF($Y31="","",IF(INDEX('Per Invoice'!T$2:T$501,$Y31)="","",INDEX('Per Invoice'!T$2:T$501,$Y31)))</f>
        <v/>
      </c>
      <c r="U31" s="7">
        <f>IF($Y31="","",IF(INDEX('Per Invoice'!U$2:U$501,$Y31)="","",INDEX('Per Invoice'!U$2:U$501,$Y31)))</f>
        <v/>
      </c>
      <c r="V31" s="7">
        <f>IF($Y31="","",IF(INDEX('Per Invoice'!V$2:V$501,$Y31)="","",INDEX('Per Invoice'!V$2:V$501,$Y31)))</f>
        <v/>
      </c>
      <c r="W31" s="7">
        <f>IF($Y31="","",IF(INDEX('Per Invoice'!W$2:W$501,$Y31)="","",INDEX('Per Invoice'!W$2:W$501,$Y31)))</f>
        <v/>
      </c>
      <c r="X31" s="7">
        <f>IF($Y31="","",IF(INDEX('Per Invoice'!X$2:X$501,$Y31)="","",INDEX('Per Invoice'!X$2:X$501,$Y31)))</f>
        <v/>
      </c>
      <c r="Y31" s="16">
        <f>IFERROR(MATCH(Settings!$C$37&amp;"|"&amp;ROWS($Y$2:$Y31),'Per Invoice'!$Z$2:$Z$501,0),"")</f>
        <v/>
      </c>
    </row>
    <row r="32">
      <c r="A32">
        <f>IF($Y32="","",IF(INDEX('Per Invoice'!A$2:A$501,$Y32)="","",INDEX('Per Invoice'!A$2:A$501,$Y32)))</f>
        <v/>
      </c>
      <c r="B32">
        <f>IF($Y32="","",IF(INDEX('Per Invoice'!B$2:B$501,$Y32)="","",INDEX('Per Invoice'!B$2:B$501,$Y32)))</f>
        <v/>
      </c>
      <c r="C32">
        <f>IF($Y32="","",IF(INDEX('Per Invoice'!C$2:C$501,$Y32)="","",INDEX('Per Invoice'!C$2:C$501,$Y32)))</f>
        <v/>
      </c>
      <c r="D32">
        <f>IF($Y32="","",IF(INDEX('Per Invoice'!D$2:D$501,$Y32)="","",INDEX('Per Invoice'!D$2:D$501,$Y32)))</f>
        <v/>
      </c>
      <c r="E32">
        <f>IF($Y32="","",IF(INDEX('Per Invoice'!E$2:E$501,$Y32)="","",INDEX('Per Invoice'!E$2:E$501,$Y32)))</f>
        <v/>
      </c>
      <c r="F32">
        <f>IF($Y32="","",IF(INDEX('Per Invoice'!F$2:F$501,$Y32)="","",INDEX('Per Invoice'!F$2:F$501,$Y32)))</f>
        <v/>
      </c>
      <c r="G32">
        <f>IF($Y32="","",IF(INDEX('Per Invoice'!G$2:G$501,$Y32)="","",INDEX('Per Invoice'!G$2:G$501,$Y32)))</f>
        <v/>
      </c>
      <c r="H32">
        <f>IF($Y32="","",IF(INDEX('Per Invoice'!H$2:H$501,$Y32)="","",INDEX('Per Invoice'!H$2:H$501,$Y32)))</f>
        <v/>
      </c>
      <c r="I32">
        <f>IF($Y32="","",IF(INDEX('Per Invoice'!I$2:I$501,$Y32)="","",INDEX('Per Invoice'!I$2:I$501,$Y32)))</f>
        <v/>
      </c>
      <c r="J32">
        <f>IF($Y32="","",IF(INDEX('Per Invoice'!J$2:J$501,$Y32)="","",INDEX('Per Invoice'!J$2:J$501,$Y32)))</f>
        <v/>
      </c>
      <c r="K32">
        <f>IF($Y32="","",IF(INDEX('Per Invoice'!K$2:K$501,$Y32)="","",INDEX('Per Invoice'!K$2:K$501,$Y32)))</f>
        <v/>
      </c>
      <c r="L32" s="7">
        <f>IF($Y32="","",IF(INDEX('Per Invoice'!L$2:L$501,$Y32)="","",INDEX('Per Invoice'!L$2:L$501,$Y32)))</f>
        <v/>
      </c>
      <c r="M32" s="14">
        <f>IF($Y32="","",IF(INDEX('Per Invoice'!M$2:M$501,$Y32)="","",INDEX('Per Invoice'!M$2:M$501,$Y32)))</f>
        <v/>
      </c>
      <c r="N32">
        <f>IF($Y32="","",IF(INDEX('Per Invoice'!N$2:N$501,$Y32)="","",INDEX('Per Invoice'!N$2:N$501,$Y32)))</f>
        <v/>
      </c>
      <c r="O32">
        <f>IF($Y32="","",IF(INDEX('Per Invoice'!O$2:O$501,$Y32)="","",INDEX('Per Invoice'!O$2:O$501,$Y32)))</f>
        <v/>
      </c>
      <c r="P32" s="7">
        <f>IF($Y32="","",IF(INDEX('Per Invoice'!P$2:P$501,$Y32)="","",INDEX('Per Invoice'!P$2:P$501,$Y32)))</f>
        <v/>
      </c>
      <c r="Q32" s="7">
        <f>IF($Y32="","",IF(INDEX('Per Invoice'!Q$2:Q$501,$Y32)="","",INDEX('Per Invoice'!Q$2:Q$501,$Y32)))</f>
        <v/>
      </c>
      <c r="R32">
        <f>IF($Y32="","",IF(INDEX('Per Invoice'!R$2:R$501,$Y32)="","",INDEX('Per Invoice'!R$2:R$501,$Y32)))</f>
        <v/>
      </c>
      <c r="S32" s="7">
        <f>IF($Y32="","",IF(INDEX('Per Invoice'!S$2:S$501,$Y32)="","",INDEX('Per Invoice'!S$2:S$501,$Y32)))</f>
        <v/>
      </c>
      <c r="T32" s="7">
        <f>IF($Y32="","",IF(INDEX('Per Invoice'!T$2:T$501,$Y32)="","",INDEX('Per Invoice'!T$2:T$501,$Y32)))</f>
        <v/>
      </c>
      <c r="U32" s="7">
        <f>IF($Y32="","",IF(INDEX('Per Invoice'!U$2:U$501,$Y32)="","",INDEX('Per Invoice'!U$2:U$501,$Y32)))</f>
        <v/>
      </c>
      <c r="V32" s="7">
        <f>IF($Y32="","",IF(INDEX('Per Invoice'!V$2:V$501,$Y32)="","",INDEX('Per Invoice'!V$2:V$501,$Y32)))</f>
        <v/>
      </c>
      <c r="W32" s="7">
        <f>IF($Y32="","",IF(INDEX('Per Invoice'!W$2:W$501,$Y32)="","",INDEX('Per Invoice'!W$2:W$501,$Y32)))</f>
        <v/>
      </c>
      <c r="X32" s="7">
        <f>IF($Y32="","",IF(INDEX('Per Invoice'!X$2:X$501,$Y32)="","",INDEX('Per Invoice'!X$2:X$501,$Y32)))</f>
        <v/>
      </c>
      <c r="Y32" s="16">
        <f>IFERROR(MATCH(Settings!$C$37&amp;"|"&amp;ROWS($Y$2:$Y32),'Per Invoice'!$Z$2:$Z$501,0),"")</f>
        <v/>
      </c>
    </row>
    <row r="33">
      <c r="A33">
        <f>IF($Y33="","",IF(INDEX('Per Invoice'!A$2:A$501,$Y33)="","",INDEX('Per Invoice'!A$2:A$501,$Y33)))</f>
        <v/>
      </c>
      <c r="B33">
        <f>IF($Y33="","",IF(INDEX('Per Invoice'!B$2:B$501,$Y33)="","",INDEX('Per Invoice'!B$2:B$501,$Y33)))</f>
        <v/>
      </c>
      <c r="C33">
        <f>IF($Y33="","",IF(INDEX('Per Invoice'!C$2:C$501,$Y33)="","",INDEX('Per Invoice'!C$2:C$501,$Y33)))</f>
        <v/>
      </c>
      <c r="D33">
        <f>IF($Y33="","",IF(INDEX('Per Invoice'!D$2:D$501,$Y33)="","",INDEX('Per Invoice'!D$2:D$501,$Y33)))</f>
        <v/>
      </c>
      <c r="E33">
        <f>IF($Y33="","",IF(INDEX('Per Invoice'!E$2:E$501,$Y33)="","",INDEX('Per Invoice'!E$2:E$501,$Y33)))</f>
        <v/>
      </c>
      <c r="F33">
        <f>IF($Y33="","",IF(INDEX('Per Invoice'!F$2:F$501,$Y33)="","",INDEX('Per Invoice'!F$2:F$501,$Y33)))</f>
        <v/>
      </c>
      <c r="G33">
        <f>IF($Y33="","",IF(INDEX('Per Invoice'!G$2:G$501,$Y33)="","",INDEX('Per Invoice'!G$2:G$501,$Y33)))</f>
        <v/>
      </c>
      <c r="H33">
        <f>IF($Y33="","",IF(INDEX('Per Invoice'!H$2:H$501,$Y33)="","",INDEX('Per Invoice'!H$2:H$501,$Y33)))</f>
        <v/>
      </c>
      <c r="I33">
        <f>IF($Y33="","",IF(INDEX('Per Invoice'!I$2:I$501,$Y33)="","",INDEX('Per Invoice'!I$2:I$501,$Y33)))</f>
        <v/>
      </c>
      <c r="J33">
        <f>IF($Y33="","",IF(INDEX('Per Invoice'!J$2:J$501,$Y33)="","",INDEX('Per Invoice'!J$2:J$501,$Y33)))</f>
        <v/>
      </c>
      <c r="K33">
        <f>IF($Y33="","",IF(INDEX('Per Invoice'!K$2:K$501,$Y33)="","",INDEX('Per Invoice'!K$2:K$501,$Y33)))</f>
        <v/>
      </c>
      <c r="L33" s="7">
        <f>IF($Y33="","",IF(INDEX('Per Invoice'!L$2:L$501,$Y33)="","",INDEX('Per Invoice'!L$2:L$501,$Y33)))</f>
        <v/>
      </c>
      <c r="M33" s="14">
        <f>IF($Y33="","",IF(INDEX('Per Invoice'!M$2:M$501,$Y33)="","",INDEX('Per Invoice'!M$2:M$501,$Y33)))</f>
        <v/>
      </c>
      <c r="N33">
        <f>IF($Y33="","",IF(INDEX('Per Invoice'!N$2:N$501,$Y33)="","",INDEX('Per Invoice'!N$2:N$501,$Y33)))</f>
        <v/>
      </c>
      <c r="O33">
        <f>IF($Y33="","",IF(INDEX('Per Invoice'!O$2:O$501,$Y33)="","",INDEX('Per Invoice'!O$2:O$501,$Y33)))</f>
        <v/>
      </c>
      <c r="P33" s="7">
        <f>IF($Y33="","",IF(INDEX('Per Invoice'!P$2:P$501,$Y33)="","",INDEX('Per Invoice'!P$2:P$501,$Y33)))</f>
        <v/>
      </c>
      <c r="Q33" s="7">
        <f>IF($Y33="","",IF(INDEX('Per Invoice'!Q$2:Q$501,$Y33)="","",INDEX('Per Invoice'!Q$2:Q$501,$Y33)))</f>
        <v/>
      </c>
      <c r="R33">
        <f>IF($Y33="","",IF(INDEX('Per Invoice'!R$2:R$501,$Y33)="","",INDEX('Per Invoice'!R$2:R$501,$Y33)))</f>
        <v/>
      </c>
      <c r="S33" s="7">
        <f>IF($Y33="","",IF(INDEX('Per Invoice'!S$2:S$501,$Y33)="","",INDEX('Per Invoice'!S$2:S$501,$Y33)))</f>
        <v/>
      </c>
      <c r="T33" s="7">
        <f>IF($Y33="","",IF(INDEX('Per Invoice'!T$2:T$501,$Y33)="","",INDEX('Per Invoice'!T$2:T$501,$Y33)))</f>
        <v/>
      </c>
      <c r="U33" s="7">
        <f>IF($Y33="","",IF(INDEX('Per Invoice'!U$2:U$501,$Y33)="","",INDEX('Per Invoice'!U$2:U$501,$Y33)))</f>
        <v/>
      </c>
      <c r="V33" s="7">
        <f>IF($Y33="","",IF(INDEX('Per Invoice'!V$2:V$501,$Y33)="","",INDEX('Per Invoice'!V$2:V$501,$Y33)))</f>
        <v/>
      </c>
      <c r="W33" s="7">
        <f>IF($Y33="","",IF(INDEX('Per Invoice'!W$2:W$501,$Y33)="","",INDEX('Per Invoice'!W$2:W$501,$Y33)))</f>
        <v/>
      </c>
      <c r="X33" s="7">
        <f>IF($Y33="","",IF(INDEX('Per Invoice'!X$2:X$501,$Y33)="","",INDEX('Per Invoice'!X$2:X$501,$Y33)))</f>
        <v/>
      </c>
      <c r="Y33" s="16">
        <f>IFERROR(MATCH(Settings!$C$37&amp;"|"&amp;ROWS($Y$2:$Y33),'Per Invoice'!$Z$2:$Z$501,0),"")</f>
        <v/>
      </c>
    </row>
    <row r="34">
      <c r="A34">
        <f>IF($Y34="","",IF(INDEX('Per Invoice'!A$2:A$501,$Y34)="","",INDEX('Per Invoice'!A$2:A$501,$Y34)))</f>
        <v/>
      </c>
      <c r="B34">
        <f>IF($Y34="","",IF(INDEX('Per Invoice'!B$2:B$501,$Y34)="","",INDEX('Per Invoice'!B$2:B$501,$Y34)))</f>
        <v/>
      </c>
      <c r="C34">
        <f>IF($Y34="","",IF(INDEX('Per Invoice'!C$2:C$501,$Y34)="","",INDEX('Per Invoice'!C$2:C$501,$Y34)))</f>
        <v/>
      </c>
      <c r="D34">
        <f>IF($Y34="","",IF(INDEX('Per Invoice'!D$2:D$501,$Y34)="","",INDEX('Per Invoice'!D$2:D$501,$Y34)))</f>
        <v/>
      </c>
      <c r="E34">
        <f>IF($Y34="","",IF(INDEX('Per Invoice'!E$2:E$501,$Y34)="","",INDEX('Per Invoice'!E$2:E$501,$Y34)))</f>
        <v/>
      </c>
      <c r="F34">
        <f>IF($Y34="","",IF(INDEX('Per Invoice'!F$2:F$501,$Y34)="","",INDEX('Per Invoice'!F$2:F$501,$Y34)))</f>
        <v/>
      </c>
      <c r="G34">
        <f>IF($Y34="","",IF(INDEX('Per Invoice'!G$2:G$501,$Y34)="","",INDEX('Per Invoice'!G$2:G$501,$Y34)))</f>
        <v/>
      </c>
      <c r="H34">
        <f>IF($Y34="","",IF(INDEX('Per Invoice'!H$2:H$501,$Y34)="","",INDEX('Per Invoice'!H$2:H$501,$Y34)))</f>
        <v/>
      </c>
      <c r="I34">
        <f>IF($Y34="","",IF(INDEX('Per Invoice'!I$2:I$501,$Y34)="","",INDEX('Per Invoice'!I$2:I$501,$Y34)))</f>
        <v/>
      </c>
      <c r="J34">
        <f>IF($Y34="","",IF(INDEX('Per Invoice'!J$2:J$501,$Y34)="","",INDEX('Per Invoice'!J$2:J$501,$Y34)))</f>
        <v/>
      </c>
      <c r="K34">
        <f>IF($Y34="","",IF(INDEX('Per Invoice'!K$2:K$501,$Y34)="","",INDEX('Per Invoice'!K$2:K$501,$Y34)))</f>
        <v/>
      </c>
      <c r="L34" s="7">
        <f>IF($Y34="","",IF(INDEX('Per Invoice'!L$2:L$501,$Y34)="","",INDEX('Per Invoice'!L$2:L$501,$Y34)))</f>
        <v/>
      </c>
      <c r="M34" s="14">
        <f>IF($Y34="","",IF(INDEX('Per Invoice'!M$2:M$501,$Y34)="","",INDEX('Per Invoice'!M$2:M$501,$Y34)))</f>
        <v/>
      </c>
      <c r="N34">
        <f>IF($Y34="","",IF(INDEX('Per Invoice'!N$2:N$501,$Y34)="","",INDEX('Per Invoice'!N$2:N$501,$Y34)))</f>
        <v/>
      </c>
      <c r="O34">
        <f>IF($Y34="","",IF(INDEX('Per Invoice'!O$2:O$501,$Y34)="","",INDEX('Per Invoice'!O$2:O$501,$Y34)))</f>
        <v/>
      </c>
      <c r="P34" s="7">
        <f>IF($Y34="","",IF(INDEX('Per Invoice'!P$2:P$501,$Y34)="","",INDEX('Per Invoice'!P$2:P$501,$Y34)))</f>
        <v/>
      </c>
      <c r="Q34" s="7">
        <f>IF($Y34="","",IF(INDEX('Per Invoice'!Q$2:Q$501,$Y34)="","",INDEX('Per Invoice'!Q$2:Q$501,$Y34)))</f>
        <v/>
      </c>
      <c r="R34">
        <f>IF($Y34="","",IF(INDEX('Per Invoice'!R$2:R$501,$Y34)="","",INDEX('Per Invoice'!R$2:R$501,$Y34)))</f>
        <v/>
      </c>
      <c r="S34" s="7">
        <f>IF($Y34="","",IF(INDEX('Per Invoice'!S$2:S$501,$Y34)="","",INDEX('Per Invoice'!S$2:S$501,$Y34)))</f>
        <v/>
      </c>
      <c r="T34" s="7">
        <f>IF($Y34="","",IF(INDEX('Per Invoice'!T$2:T$501,$Y34)="","",INDEX('Per Invoice'!T$2:T$501,$Y34)))</f>
        <v/>
      </c>
      <c r="U34" s="7">
        <f>IF($Y34="","",IF(INDEX('Per Invoice'!U$2:U$501,$Y34)="","",INDEX('Per Invoice'!U$2:U$501,$Y34)))</f>
        <v/>
      </c>
      <c r="V34" s="7">
        <f>IF($Y34="","",IF(INDEX('Per Invoice'!V$2:V$501,$Y34)="","",INDEX('Per Invoice'!V$2:V$501,$Y34)))</f>
        <v/>
      </c>
      <c r="W34" s="7">
        <f>IF($Y34="","",IF(INDEX('Per Invoice'!W$2:W$501,$Y34)="","",INDEX('Per Invoice'!W$2:W$501,$Y34)))</f>
        <v/>
      </c>
      <c r="X34" s="7">
        <f>IF($Y34="","",IF(INDEX('Per Invoice'!X$2:X$501,$Y34)="","",INDEX('Per Invoice'!X$2:X$501,$Y34)))</f>
        <v/>
      </c>
      <c r="Y34" s="16">
        <f>IFERROR(MATCH(Settings!$C$37&amp;"|"&amp;ROWS($Y$2:$Y34),'Per Invoice'!$Z$2:$Z$501,0),"")</f>
        <v/>
      </c>
    </row>
    <row r="35">
      <c r="A35">
        <f>IF($Y35="","",IF(INDEX('Per Invoice'!A$2:A$501,$Y35)="","",INDEX('Per Invoice'!A$2:A$501,$Y35)))</f>
        <v/>
      </c>
      <c r="B35">
        <f>IF($Y35="","",IF(INDEX('Per Invoice'!B$2:B$501,$Y35)="","",INDEX('Per Invoice'!B$2:B$501,$Y35)))</f>
        <v/>
      </c>
      <c r="C35">
        <f>IF($Y35="","",IF(INDEX('Per Invoice'!C$2:C$501,$Y35)="","",INDEX('Per Invoice'!C$2:C$501,$Y35)))</f>
        <v/>
      </c>
      <c r="D35">
        <f>IF($Y35="","",IF(INDEX('Per Invoice'!D$2:D$501,$Y35)="","",INDEX('Per Invoice'!D$2:D$501,$Y35)))</f>
        <v/>
      </c>
      <c r="E35">
        <f>IF($Y35="","",IF(INDEX('Per Invoice'!E$2:E$501,$Y35)="","",INDEX('Per Invoice'!E$2:E$501,$Y35)))</f>
        <v/>
      </c>
      <c r="F35">
        <f>IF($Y35="","",IF(INDEX('Per Invoice'!F$2:F$501,$Y35)="","",INDEX('Per Invoice'!F$2:F$501,$Y35)))</f>
        <v/>
      </c>
      <c r="G35">
        <f>IF($Y35="","",IF(INDEX('Per Invoice'!G$2:G$501,$Y35)="","",INDEX('Per Invoice'!G$2:G$501,$Y35)))</f>
        <v/>
      </c>
      <c r="H35">
        <f>IF($Y35="","",IF(INDEX('Per Invoice'!H$2:H$501,$Y35)="","",INDEX('Per Invoice'!H$2:H$501,$Y35)))</f>
        <v/>
      </c>
      <c r="I35">
        <f>IF($Y35="","",IF(INDEX('Per Invoice'!I$2:I$501,$Y35)="","",INDEX('Per Invoice'!I$2:I$501,$Y35)))</f>
        <v/>
      </c>
      <c r="J35">
        <f>IF($Y35="","",IF(INDEX('Per Invoice'!J$2:J$501,$Y35)="","",INDEX('Per Invoice'!J$2:J$501,$Y35)))</f>
        <v/>
      </c>
      <c r="K35">
        <f>IF($Y35="","",IF(INDEX('Per Invoice'!K$2:K$501,$Y35)="","",INDEX('Per Invoice'!K$2:K$501,$Y35)))</f>
        <v/>
      </c>
      <c r="L35" s="7">
        <f>IF($Y35="","",IF(INDEX('Per Invoice'!L$2:L$501,$Y35)="","",INDEX('Per Invoice'!L$2:L$501,$Y35)))</f>
        <v/>
      </c>
      <c r="M35" s="14">
        <f>IF($Y35="","",IF(INDEX('Per Invoice'!M$2:M$501,$Y35)="","",INDEX('Per Invoice'!M$2:M$501,$Y35)))</f>
        <v/>
      </c>
      <c r="N35">
        <f>IF($Y35="","",IF(INDEX('Per Invoice'!N$2:N$501,$Y35)="","",INDEX('Per Invoice'!N$2:N$501,$Y35)))</f>
        <v/>
      </c>
      <c r="O35">
        <f>IF($Y35="","",IF(INDEX('Per Invoice'!O$2:O$501,$Y35)="","",INDEX('Per Invoice'!O$2:O$501,$Y35)))</f>
        <v/>
      </c>
      <c r="P35" s="7">
        <f>IF($Y35="","",IF(INDEX('Per Invoice'!P$2:P$501,$Y35)="","",INDEX('Per Invoice'!P$2:P$501,$Y35)))</f>
        <v/>
      </c>
      <c r="Q35" s="7">
        <f>IF($Y35="","",IF(INDEX('Per Invoice'!Q$2:Q$501,$Y35)="","",INDEX('Per Invoice'!Q$2:Q$501,$Y35)))</f>
        <v/>
      </c>
      <c r="R35">
        <f>IF($Y35="","",IF(INDEX('Per Invoice'!R$2:R$501,$Y35)="","",INDEX('Per Invoice'!R$2:R$501,$Y35)))</f>
        <v/>
      </c>
      <c r="S35" s="7">
        <f>IF($Y35="","",IF(INDEX('Per Invoice'!S$2:S$501,$Y35)="","",INDEX('Per Invoice'!S$2:S$501,$Y35)))</f>
        <v/>
      </c>
      <c r="T35" s="7">
        <f>IF($Y35="","",IF(INDEX('Per Invoice'!T$2:T$501,$Y35)="","",INDEX('Per Invoice'!T$2:T$501,$Y35)))</f>
        <v/>
      </c>
      <c r="U35" s="7">
        <f>IF($Y35="","",IF(INDEX('Per Invoice'!U$2:U$501,$Y35)="","",INDEX('Per Invoice'!U$2:U$501,$Y35)))</f>
        <v/>
      </c>
      <c r="V35" s="7">
        <f>IF($Y35="","",IF(INDEX('Per Invoice'!V$2:V$501,$Y35)="","",INDEX('Per Invoice'!V$2:V$501,$Y35)))</f>
        <v/>
      </c>
      <c r="W35" s="7">
        <f>IF($Y35="","",IF(INDEX('Per Invoice'!W$2:W$501,$Y35)="","",INDEX('Per Invoice'!W$2:W$501,$Y35)))</f>
        <v/>
      </c>
      <c r="X35" s="7">
        <f>IF($Y35="","",IF(INDEX('Per Invoice'!X$2:X$501,$Y35)="","",INDEX('Per Invoice'!X$2:X$501,$Y35)))</f>
        <v/>
      </c>
      <c r="Y35" s="16">
        <f>IFERROR(MATCH(Settings!$C$37&amp;"|"&amp;ROWS($Y$2:$Y35),'Per Invoice'!$Z$2:$Z$501,0),"")</f>
        <v/>
      </c>
    </row>
    <row r="36">
      <c r="A36">
        <f>IF($Y36="","",IF(INDEX('Per Invoice'!A$2:A$501,$Y36)="","",INDEX('Per Invoice'!A$2:A$501,$Y36)))</f>
        <v/>
      </c>
      <c r="B36">
        <f>IF($Y36="","",IF(INDEX('Per Invoice'!B$2:B$501,$Y36)="","",INDEX('Per Invoice'!B$2:B$501,$Y36)))</f>
        <v/>
      </c>
      <c r="C36">
        <f>IF($Y36="","",IF(INDEX('Per Invoice'!C$2:C$501,$Y36)="","",INDEX('Per Invoice'!C$2:C$501,$Y36)))</f>
        <v/>
      </c>
      <c r="D36">
        <f>IF($Y36="","",IF(INDEX('Per Invoice'!D$2:D$501,$Y36)="","",INDEX('Per Invoice'!D$2:D$501,$Y36)))</f>
        <v/>
      </c>
      <c r="E36">
        <f>IF($Y36="","",IF(INDEX('Per Invoice'!E$2:E$501,$Y36)="","",INDEX('Per Invoice'!E$2:E$501,$Y36)))</f>
        <v/>
      </c>
      <c r="F36">
        <f>IF($Y36="","",IF(INDEX('Per Invoice'!F$2:F$501,$Y36)="","",INDEX('Per Invoice'!F$2:F$501,$Y36)))</f>
        <v/>
      </c>
      <c r="G36">
        <f>IF($Y36="","",IF(INDEX('Per Invoice'!G$2:G$501,$Y36)="","",INDEX('Per Invoice'!G$2:G$501,$Y36)))</f>
        <v/>
      </c>
      <c r="H36">
        <f>IF($Y36="","",IF(INDEX('Per Invoice'!H$2:H$501,$Y36)="","",INDEX('Per Invoice'!H$2:H$501,$Y36)))</f>
        <v/>
      </c>
      <c r="I36">
        <f>IF($Y36="","",IF(INDEX('Per Invoice'!I$2:I$501,$Y36)="","",INDEX('Per Invoice'!I$2:I$501,$Y36)))</f>
        <v/>
      </c>
      <c r="J36">
        <f>IF($Y36="","",IF(INDEX('Per Invoice'!J$2:J$501,$Y36)="","",INDEX('Per Invoice'!J$2:J$501,$Y36)))</f>
        <v/>
      </c>
      <c r="K36">
        <f>IF($Y36="","",IF(INDEX('Per Invoice'!K$2:K$501,$Y36)="","",INDEX('Per Invoice'!K$2:K$501,$Y36)))</f>
        <v/>
      </c>
      <c r="L36" s="7">
        <f>IF($Y36="","",IF(INDEX('Per Invoice'!L$2:L$501,$Y36)="","",INDEX('Per Invoice'!L$2:L$501,$Y36)))</f>
        <v/>
      </c>
      <c r="M36" s="14">
        <f>IF($Y36="","",IF(INDEX('Per Invoice'!M$2:M$501,$Y36)="","",INDEX('Per Invoice'!M$2:M$501,$Y36)))</f>
        <v/>
      </c>
      <c r="N36">
        <f>IF($Y36="","",IF(INDEX('Per Invoice'!N$2:N$501,$Y36)="","",INDEX('Per Invoice'!N$2:N$501,$Y36)))</f>
        <v/>
      </c>
      <c r="O36">
        <f>IF($Y36="","",IF(INDEX('Per Invoice'!O$2:O$501,$Y36)="","",INDEX('Per Invoice'!O$2:O$501,$Y36)))</f>
        <v/>
      </c>
      <c r="P36" s="7">
        <f>IF($Y36="","",IF(INDEX('Per Invoice'!P$2:P$501,$Y36)="","",INDEX('Per Invoice'!P$2:P$501,$Y36)))</f>
        <v/>
      </c>
      <c r="Q36" s="7">
        <f>IF($Y36="","",IF(INDEX('Per Invoice'!Q$2:Q$501,$Y36)="","",INDEX('Per Invoice'!Q$2:Q$501,$Y36)))</f>
        <v/>
      </c>
      <c r="R36">
        <f>IF($Y36="","",IF(INDEX('Per Invoice'!R$2:R$501,$Y36)="","",INDEX('Per Invoice'!R$2:R$501,$Y36)))</f>
        <v/>
      </c>
      <c r="S36" s="7">
        <f>IF($Y36="","",IF(INDEX('Per Invoice'!S$2:S$501,$Y36)="","",INDEX('Per Invoice'!S$2:S$501,$Y36)))</f>
        <v/>
      </c>
      <c r="T36" s="7">
        <f>IF($Y36="","",IF(INDEX('Per Invoice'!T$2:T$501,$Y36)="","",INDEX('Per Invoice'!T$2:T$501,$Y36)))</f>
        <v/>
      </c>
      <c r="U36" s="7">
        <f>IF($Y36="","",IF(INDEX('Per Invoice'!U$2:U$501,$Y36)="","",INDEX('Per Invoice'!U$2:U$501,$Y36)))</f>
        <v/>
      </c>
      <c r="V36" s="7">
        <f>IF($Y36="","",IF(INDEX('Per Invoice'!V$2:V$501,$Y36)="","",INDEX('Per Invoice'!V$2:V$501,$Y36)))</f>
        <v/>
      </c>
      <c r="W36" s="7">
        <f>IF($Y36="","",IF(INDEX('Per Invoice'!W$2:W$501,$Y36)="","",INDEX('Per Invoice'!W$2:W$501,$Y36)))</f>
        <v/>
      </c>
      <c r="X36" s="7">
        <f>IF($Y36="","",IF(INDEX('Per Invoice'!X$2:X$501,$Y36)="","",INDEX('Per Invoice'!X$2:X$501,$Y36)))</f>
        <v/>
      </c>
      <c r="Y36" s="16">
        <f>IFERROR(MATCH(Settings!$C$37&amp;"|"&amp;ROWS($Y$2:$Y36),'Per Invoice'!$Z$2:$Z$501,0),"")</f>
        <v/>
      </c>
    </row>
    <row r="37">
      <c r="A37">
        <f>IF($Y37="","",IF(INDEX('Per Invoice'!A$2:A$501,$Y37)="","",INDEX('Per Invoice'!A$2:A$501,$Y37)))</f>
        <v/>
      </c>
      <c r="B37">
        <f>IF($Y37="","",IF(INDEX('Per Invoice'!B$2:B$501,$Y37)="","",INDEX('Per Invoice'!B$2:B$501,$Y37)))</f>
        <v/>
      </c>
      <c r="C37">
        <f>IF($Y37="","",IF(INDEX('Per Invoice'!C$2:C$501,$Y37)="","",INDEX('Per Invoice'!C$2:C$501,$Y37)))</f>
        <v/>
      </c>
      <c r="D37">
        <f>IF($Y37="","",IF(INDEX('Per Invoice'!D$2:D$501,$Y37)="","",INDEX('Per Invoice'!D$2:D$501,$Y37)))</f>
        <v/>
      </c>
      <c r="E37">
        <f>IF($Y37="","",IF(INDEX('Per Invoice'!E$2:E$501,$Y37)="","",INDEX('Per Invoice'!E$2:E$501,$Y37)))</f>
        <v/>
      </c>
      <c r="F37">
        <f>IF($Y37="","",IF(INDEX('Per Invoice'!F$2:F$501,$Y37)="","",INDEX('Per Invoice'!F$2:F$501,$Y37)))</f>
        <v/>
      </c>
      <c r="G37">
        <f>IF($Y37="","",IF(INDEX('Per Invoice'!G$2:G$501,$Y37)="","",INDEX('Per Invoice'!G$2:G$501,$Y37)))</f>
        <v/>
      </c>
      <c r="H37">
        <f>IF($Y37="","",IF(INDEX('Per Invoice'!H$2:H$501,$Y37)="","",INDEX('Per Invoice'!H$2:H$501,$Y37)))</f>
        <v/>
      </c>
      <c r="I37">
        <f>IF($Y37="","",IF(INDEX('Per Invoice'!I$2:I$501,$Y37)="","",INDEX('Per Invoice'!I$2:I$501,$Y37)))</f>
        <v/>
      </c>
      <c r="J37">
        <f>IF($Y37="","",IF(INDEX('Per Invoice'!J$2:J$501,$Y37)="","",INDEX('Per Invoice'!J$2:J$501,$Y37)))</f>
        <v/>
      </c>
      <c r="K37">
        <f>IF($Y37="","",IF(INDEX('Per Invoice'!K$2:K$501,$Y37)="","",INDEX('Per Invoice'!K$2:K$501,$Y37)))</f>
        <v/>
      </c>
      <c r="L37" s="7">
        <f>IF($Y37="","",IF(INDEX('Per Invoice'!L$2:L$501,$Y37)="","",INDEX('Per Invoice'!L$2:L$501,$Y37)))</f>
        <v/>
      </c>
      <c r="M37" s="14">
        <f>IF($Y37="","",IF(INDEX('Per Invoice'!M$2:M$501,$Y37)="","",INDEX('Per Invoice'!M$2:M$501,$Y37)))</f>
        <v/>
      </c>
      <c r="N37">
        <f>IF($Y37="","",IF(INDEX('Per Invoice'!N$2:N$501,$Y37)="","",INDEX('Per Invoice'!N$2:N$501,$Y37)))</f>
        <v/>
      </c>
      <c r="O37">
        <f>IF($Y37="","",IF(INDEX('Per Invoice'!O$2:O$501,$Y37)="","",INDEX('Per Invoice'!O$2:O$501,$Y37)))</f>
        <v/>
      </c>
      <c r="P37" s="7">
        <f>IF($Y37="","",IF(INDEX('Per Invoice'!P$2:P$501,$Y37)="","",INDEX('Per Invoice'!P$2:P$501,$Y37)))</f>
        <v/>
      </c>
      <c r="Q37" s="7">
        <f>IF($Y37="","",IF(INDEX('Per Invoice'!Q$2:Q$501,$Y37)="","",INDEX('Per Invoice'!Q$2:Q$501,$Y37)))</f>
        <v/>
      </c>
      <c r="R37">
        <f>IF($Y37="","",IF(INDEX('Per Invoice'!R$2:R$501,$Y37)="","",INDEX('Per Invoice'!R$2:R$501,$Y37)))</f>
        <v/>
      </c>
      <c r="S37" s="7">
        <f>IF($Y37="","",IF(INDEX('Per Invoice'!S$2:S$501,$Y37)="","",INDEX('Per Invoice'!S$2:S$501,$Y37)))</f>
        <v/>
      </c>
      <c r="T37" s="7">
        <f>IF($Y37="","",IF(INDEX('Per Invoice'!T$2:T$501,$Y37)="","",INDEX('Per Invoice'!T$2:T$501,$Y37)))</f>
        <v/>
      </c>
      <c r="U37" s="7">
        <f>IF($Y37="","",IF(INDEX('Per Invoice'!U$2:U$501,$Y37)="","",INDEX('Per Invoice'!U$2:U$501,$Y37)))</f>
        <v/>
      </c>
      <c r="V37" s="7">
        <f>IF($Y37="","",IF(INDEX('Per Invoice'!V$2:V$501,$Y37)="","",INDEX('Per Invoice'!V$2:V$501,$Y37)))</f>
        <v/>
      </c>
      <c r="W37" s="7">
        <f>IF($Y37="","",IF(INDEX('Per Invoice'!W$2:W$501,$Y37)="","",INDEX('Per Invoice'!W$2:W$501,$Y37)))</f>
        <v/>
      </c>
      <c r="X37" s="7">
        <f>IF($Y37="","",IF(INDEX('Per Invoice'!X$2:X$501,$Y37)="","",INDEX('Per Invoice'!X$2:X$501,$Y37)))</f>
        <v/>
      </c>
      <c r="Y37" s="16">
        <f>IFERROR(MATCH(Settings!$C$37&amp;"|"&amp;ROWS($Y$2:$Y37),'Per Invoice'!$Z$2:$Z$501,0),"")</f>
        <v/>
      </c>
    </row>
    <row r="38">
      <c r="A38">
        <f>IF($Y38="","",IF(INDEX('Per Invoice'!A$2:A$501,$Y38)="","",INDEX('Per Invoice'!A$2:A$501,$Y38)))</f>
        <v/>
      </c>
      <c r="B38">
        <f>IF($Y38="","",IF(INDEX('Per Invoice'!B$2:B$501,$Y38)="","",INDEX('Per Invoice'!B$2:B$501,$Y38)))</f>
        <v/>
      </c>
      <c r="C38">
        <f>IF($Y38="","",IF(INDEX('Per Invoice'!C$2:C$501,$Y38)="","",INDEX('Per Invoice'!C$2:C$501,$Y38)))</f>
        <v/>
      </c>
      <c r="D38">
        <f>IF($Y38="","",IF(INDEX('Per Invoice'!D$2:D$501,$Y38)="","",INDEX('Per Invoice'!D$2:D$501,$Y38)))</f>
        <v/>
      </c>
      <c r="E38">
        <f>IF($Y38="","",IF(INDEX('Per Invoice'!E$2:E$501,$Y38)="","",INDEX('Per Invoice'!E$2:E$501,$Y38)))</f>
        <v/>
      </c>
      <c r="F38">
        <f>IF($Y38="","",IF(INDEX('Per Invoice'!F$2:F$501,$Y38)="","",INDEX('Per Invoice'!F$2:F$501,$Y38)))</f>
        <v/>
      </c>
      <c r="G38">
        <f>IF($Y38="","",IF(INDEX('Per Invoice'!G$2:G$501,$Y38)="","",INDEX('Per Invoice'!G$2:G$501,$Y38)))</f>
        <v/>
      </c>
      <c r="H38">
        <f>IF($Y38="","",IF(INDEX('Per Invoice'!H$2:H$501,$Y38)="","",INDEX('Per Invoice'!H$2:H$501,$Y38)))</f>
        <v/>
      </c>
      <c r="I38">
        <f>IF($Y38="","",IF(INDEX('Per Invoice'!I$2:I$501,$Y38)="","",INDEX('Per Invoice'!I$2:I$501,$Y38)))</f>
        <v/>
      </c>
      <c r="J38">
        <f>IF($Y38="","",IF(INDEX('Per Invoice'!J$2:J$501,$Y38)="","",INDEX('Per Invoice'!J$2:J$501,$Y38)))</f>
        <v/>
      </c>
      <c r="K38">
        <f>IF($Y38="","",IF(INDEX('Per Invoice'!K$2:K$501,$Y38)="","",INDEX('Per Invoice'!K$2:K$501,$Y38)))</f>
        <v/>
      </c>
      <c r="L38" s="7">
        <f>IF($Y38="","",IF(INDEX('Per Invoice'!L$2:L$501,$Y38)="","",INDEX('Per Invoice'!L$2:L$501,$Y38)))</f>
        <v/>
      </c>
      <c r="M38" s="14">
        <f>IF($Y38="","",IF(INDEX('Per Invoice'!M$2:M$501,$Y38)="","",INDEX('Per Invoice'!M$2:M$501,$Y38)))</f>
        <v/>
      </c>
      <c r="N38">
        <f>IF($Y38="","",IF(INDEX('Per Invoice'!N$2:N$501,$Y38)="","",INDEX('Per Invoice'!N$2:N$501,$Y38)))</f>
        <v/>
      </c>
      <c r="O38">
        <f>IF($Y38="","",IF(INDEX('Per Invoice'!O$2:O$501,$Y38)="","",INDEX('Per Invoice'!O$2:O$501,$Y38)))</f>
        <v/>
      </c>
      <c r="P38" s="7">
        <f>IF($Y38="","",IF(INDEX('Per Invoice'!P$2:P$501,$Y38)="","",INDEX('Per Invoice'!P$2:P$501,$Y38)))</f>
        <v/>
      </c>
      <c r="Q38" s="7">
        <f>IF($Y38="","",IF(INDEX('Per Invoice'!Q$2:Q$501,$Y38)="","",INDEX('Per Invoice'!Q$2:Q$501,$Y38)))</f>
        <v/>
      </c>
      <c r="R38">
        <f>IF($Y38="","",IF(INDEX('Per Invoice'!R$2:R$501,$Y38)="","",INDEX('Per Invoice'!R$2:R$501,$Y38)))</f>
        <v/>
      </c>
      <c r="S38" s="7">
        <f>IF($Y38="","",IF(INDEX('Per Invoice'!S$2:S$501,$Y38)="","",INDEX('Per Invoice'!S$2:S$501,$Y38)))</f>
        <v/>
      </c>
      <c r="T38" s="7">
        <f>IF($Y38="","",IF(INDEX('Per Invoice'!T$2:T$501,$Y38)="","",INDEX('Per Invoice'!T$2:T$501,$Y38)))</f>
        <v/>
      </c>
      <c r="U38" s="7">
        <f>IF($Y38="","",IF(INDEX('Per Invoice'!U$2:U$501,$Y38)="","",INDEX('Per Invoice'!U$2:U$501,$Y38)))</f>
        <v/>
      </c>
      <c r="V38" s="7">
        <f>IF($Y38="","",IF(INDEX('Per Invoice'!V$2:V$501,$Y38)="","",INDEX('Per Invoice'!V$2:V$501,$Y38)))</f>
        <v/>
      </c>
      <c r="W38" s="7">
        <f>IF($Y38="","",IF(INDEX('Per Invoice'!W$2:W$501,$Y38)="","",INDEX('Per Invoice'!W$2:W$501,$Y38)))</f>
        <v/>
      </c>
      <c r="X38" s="7">
        <f>IF($Y38="","",IF(INDEX('Per Invoice'!X$2:X$501,$Y38)="","",INDEX('Per Invoice'!X$2:X$501,$Y38)))</f>
        <v/>
      </c>
      <c r="Y38" s="16">
        <f>IFERROR(MATCH(Settings!$C$37&amp;"|"&amp;ROWS($Y$2:$Y38),'Per Invoice'!$Z$2:$Z$501,0),"")</f>
        <v/>
      </c>
    </row>
    <row r="39">
      <c r="A39">
        <f>IF($Y39="","",IF(INDEX('Per Invoice'!A$2:A$501,$Y39)="","",INDEX('Per Invoice'!A$2:A$501,$Y39)))</f>
        <v/>
      </c>
      <c r="B39">
        <f>IF($Y39="","",IF(INDEX('Per Invoice'!B$2:B$501,$Y39)="","",INDEX('Per Invoice'!B$2:B$501,$Y39)))</f>
        <v/>
      </c>
      <c r="C39">
        <f>IF($Y39="","",IF(INDEX('Per Invoice'!C$2:C$501,$Y39)="","",INDEX('Per Invoice'!C$2:C$501,$Y39)))</f>
        <v/>
      </c>
      <c r="D39">
        <f>IF($Y39="","",IF(INDEX('Per Invoice'!D$2:D$501,$Y39)="","",INDEX('Per Invoice'!D$2:D$501,$Y39)))</f>
        <v/>
      </c>
      <c r="E39">
        <f>IF($Y39="","",IF(INDEX('Per Invoice'!E$2:E$501,$Y39)="","",INDEX('Per Invoice'!E$2:E$501,$Y39)))</f>
        <v/>
      </c>
      <c r="F39">
        <f>IF($Y39="","",IF(INDEX('Per Invoice'!F$2:F$501,$Y39)="","",INDEX('Per Invoice'!F$2:F$501,$Y39)))</f>
        <v/>
      </c>
      <c r="G39">
        <f>IF($Y39="","",IF(INDEX('Per Invoice'!G$2:G$501,$Y39)="","",INDEX('Per Invoice'!G$2:G$501,$Y39)))</f>
        <v/>
      </c>
      <c r="H39">
        <f>IF($Y39="","",IF(INDEX('Per Invoice'!H$2:H$501,$Y39)="","",INDEX('Per Invoice'!H$2:H$501,$Y39)))</f>
        <v/>
      </c>
      <c r="I39">
        <f>IF($Y39="","",IF(INDEX('Per Invoice'!I$2:I$501,$Y39)="","",INDEX('Per Invoice'!I$2:I$501,$Y39)))</f>
        <v/>
      </c>
      <c r="J39">
        <f>IF($Y39="","",IF(INDEX('Per Invoice'!J$2:J$501,$Y39)="","",INDEX('Per Invoice'!J$2:J$501,$Y39)))</f>
        <v/>
      </c>
      <c r="K39">
        <f>IF($Y39="","",IF(INDEX('Per Invoice'!K$2:K$501,$Y39)="","",INDEX('Per Invoice'!K$2:K$501,$Y39)))</f>
        <v/>
      </c>
      <c r="L39" s="7">
        <f>IF($Y39="","",IF(INDEX('Per Invoice'!L$2:L$501,$Y39)="","",INDEX('Per Invoice'!L$2:L$501,$Y39)))</f>
        <v/>
      </c>
      <c r="M39" s="14">
        <f>IF($Y39="","",IF(INDEX('Per Invoice'!M$2:M$501,$Y39)="","",INDEX('Per Invoice'!M$2:M$501,$Y39)))</f>
        <v/>
      </c>
      <c r="N39">
        <f>IF($Y39="","",IF(INDEX('Per Invoice'!N$2:N$501,$Y39)="","",INDEX('Per Invoice'!N$2:N$501,$Y39)))</f>
        <v/>
      </c>
      <c r="O39">
        <f>IF($Y39="","",IF(INDEX('Per Invoice'!O$2:O$501,$Y39)="","",INDEX('Per Invoice'!O$2:O$501,$Y39)))</f>
        <v/>
      </c>
      <c r="P39" s="7">
        <f>IF($Y39="","",IF(INDEX('Per Invoice'!P$2:P$501,$Y39)="","",INDEX('Per Invoice'!P$2:P$501,$Y39)))</f>
        <v/>
      </c>
      <c r="Q39" s="7">
        <f>IF($Y39="","",IF(INDEX('Per Invoice'!Q$2:Q$501,$Y39)="","",INDEX('Per Invoice'!Q$2:Q$501,$Y39)))</f>
        <v/>
      </c>
      <c r="R39">
        <f>IF($Y39="","",IF(INDEX('Per Invoice'!R$2:R$501,$Y39)="","",INDEX('Per Invoice'!R$2:R$501,$Y39)))</f>
        <v/>
      </c>
      <c r="S39" s="7">
        <f>IF($Y39="","",IF(INDEX('Per Invoice'!S$2:S$501,$Y39)="","",INDEX('Per Invoice'!S$2:S$501,$Y39)))</f>
        <v/>
      </c>
      <c r="T39" s="7">
        <f>IF($Y39="","",IF(INDEX('Per Invoice'!T$2:T$501,$Y39)="","",INDEX('Per Invoice'!T$2:T$501,$Y39)))</f>
        <v/>
      </c>
      <c r="U39" s="7">
        <f>IF($Y39="","",IF(INDEX('Per Invoice'!U$2:U$501,$Y39)="","",INDEX('Per Invoice'!U$2:U$501,$Y39)))</f>
        <v/>
      </c>
      <c r="V39" s="7">
        <f>IF($Y39="","",IF(INDEX('Per Invoice'!V$2:V$501,$Y39)="","",INDEX('Per Invoice'!V$2:V$501,$Y39)))</f>
        <v/>
      </c>
      <c r="W39" s="7">
        <f>IF($Y39="","",IF(INDEX('Per Invoice'!W$2:W$501,$Y39)="","",INDEX('Per Invoice'!W$2:W$501,$Y39)))</f>
        <v/>
      </c>
      <c r="X39" s="7">
        <f>IF($Y39="","",IF(INDEX('Per Invoice'!X$2:X$501,$Y39)="","",INDEX('Per Invoice'!X$2:X$501,$Y39)))</f>
        <v/>
      </c>
      <c r="Y39" s="16">
        <f>IFERROR(MATCH(Settings!$C$37&amp;"|"&amp;ROWS($Y$2:$Y39),'Per Invoice'!$Z$2:$Z$501,0),"")</f>
        <v/>
      </c>
    </row>
    <row r="40">
      <c r="A40">
        <f>IF($Y40="","",IF(INDEX('Per Invoice'!A$2:A$501,$Y40)="","",INDEX('Per Invoice'!A$2:A$501,$Y40)))</f>
        <v/>
      </c>
      <c r="B40">
        <f>IF($Y40="","",IF(INDEX('Per Invoice'!B$2:B$501,$Y40)="","",INDEX('Per Invoice'!B$2:B$501,$Y40)))</f>
        <v/>
      </c>
      <c r="C40">
        <f>IF($Y40="","",IF(INDEX('Per Invoice'!C$2:C$501,$Y40)="","",INDEX('Per Invoice'!C$2:C$501,$Y40)))</f>
        <v/>
      </c>
      <c r="D40">
        <f>IF($Y40="","",IF(INDEX('Per Invoice'!D$2:D$501,$Y40)="","",INDEX('Per Invoice'!D$2:D$501,$Y40)))</f>
        <v/>
      </c>
      <c r="E40">
        <f>IF($Y40="","",IF(INDEX('Per Invoice'!E$2:E$501,$Y40)="","",INDEX('Per Invoice'!E$2:E$501,$Y40)))</f>
        <v/>
      </c>
      <c r="F40">
        <f>IF($Y40="","",IF(INDEX('Per Invoice'!F$2:F$501,$Y40)="","",INDEX('Per Invoice'!F$2:F$501,$Y40)))</f>
        <v/>
      </c>
      <c r="G40">
        <f>IF($Y40="","",IF(INDEX('Per Invoice'!G$2:G$501,$Y40)="","",INDEX('Per Invoice'!G$2:G$501,$Y40)))</f>
        <v/>
      </c>
      <c r="H40">
        <f>IF($Y40="","",IF(INDEX('Per Invoice'!H$2:H$501,$Y40)="","",INDEX('Per Invoice'!H$2:H$501,$Y40)))</f>
        <v/>
      </c>
      <c r="I40">
        <f>IF($Y40="","",IF(INDEX('Per Invoice'!I$2:I$501,$Y40)="","",INDEX('Per Invoice'!I$2:I$501,$Y40)))</f>
        <v/>
      </c>
      <c r="J40">
        <f>IF($Y40="","",IF(INDEX('Per Invoice'!J$2:J$501,$Y40)="","",INDEX('Per Invoice'!J$2:J$501,$Y40)))</f>
        <v/>
      </c>
      <c r="K40">
        <f>IF($Y40="","",IF(INDEX('Per Invoice'!K$2:K$501,$Y40)="","",INDEX('Per Invoice'!K$2:K$501,$Y40)))</f>
        <v/>
      </c>
      <c r="L40" s="7">
        <f>IF($Y40="","",IF(INDEX('Per Invoice'!L$2:L$501,$Y40)="","",INDEX('Per Invoice'!L$2:L$501,$Y40)))</f>
        <v/>
      </c>
      <c r="M40" s="14">
        <f>IF($Y40="","",IF(INDEX('Per Invoice'!M$2:M$501,$Y40)="","",INDEX('Per Invoice'!M$2:M$501,$Y40)))</f>
        <v/>
      </c>
      <c r="N40">
        <f>IF($Y40="","",IF(INDEX('Per Invoice'!N$2:N$501,$Y40)="","",INDEX('Per Invoice'!N$2:N$501,$Y40)))</f>
        <v/>
      </c>
      <c r="O40">
        <f>IF($Y40="","",IF(INDEX('Per Invoice'!O$2:O$501,$Y40)="","",INDEX('Per Invoice'!O$2:O$501,$Y40)))</f>
        <v/>
      </c>
      <c r="P40" s="7">
        <f>IF($Y40="","",IF(INDEX('Per Invoice'!P$2:P$501,$Y40)="","",INDEX('Per Invoice'!P$2:P$501,$Y40)))</f>
        <v/>
      </c>
      <c r="Q40" s="7">
        <f>IF($Y40="","",IF(INDEX('Per Invoice'!Q$2:Q$501,$Y40)="","",INDEX('Per Invoice'!Q$2:Q$501,$Y40)))</f>
        <v/>
      </c>
      <c r="R40">
        <f>IF($Y40="","",IF(INDEX('Per Invoice'!R$2:R$501,$Y40)="","",INDEX('Per Invoice'!R$2:R$501,$Y40)))</f>
        <v/>
      </c>
      <c r="S40" s="7">
        <f>IF($Y40="","",IF(INDEX('Per Invoice'!S$2:S$501,$Y40)="","",INDEX('Per Invoice'!S$2:S$501,$Y40)))</f>
        <v/>
      </c>
      <c r="T40" s="7">
        <f>IF($Y40="","",IF(INDEX('Per Invoice'!T$2:T$501,$Y40)="","",INDEX('Per Invoice'!T$2:T$501,$Y40)))</f>
        <v/>
      </c>
      <c r="U40" s="7">
        <f>IF($Y40="","",IF(INDEX('Per Invoice'!U$2:U$501,$Y40)="","",INDEX('Per Invoice'!U$2:U$501,$Y40)))</f>
        <v/>
      </c>
      <c r="V40" s="7">
        <f>IF($Y40="","",IF(INDEX('Per Invoice'!V$2:V$501,$Y40)="","",INDEX('Per Invoice'!V$2:V$501,$Y40)))</f>
        <v/>
      </c>
      <c r="W40" s="7">
        <f>IF($Y40="","",IF(INDEX('Per Invoice'!W$2:W$501,$Y40)="","",INDEX('Per Invoice'!W$2:W$501,$Y40)))</f>
        <v/>
      </c>
      <c r="X40" s="7">
        <f>IF($Y40="","",IF(INDEX('Per Invoice'!X$2:X$501,$Y40)="","",INDEX('Per Invoice'!X$2:X$501,$Y40)))</f>
        <v/>
      </c>
      <c r="Y40" s="16">
        <f>IFERROR(MATCH(Settings!$C$37&amp;"|"&amp;ROWS($Y$2:$Y40),'Per Invoice'!$Z$2:$Z$501,0),"")</f>
        <v/>
      </c>
    </row>
    <row r="41">
      <c r="A41">
        <f>IF($Y41="","",IF(INDEX('Per Invoice'!A$2:A$501,$Y41)="","",INDEX('Per Invoice'!A$2:A$501,$Y41)))</f>
        <v/>
      </c>
      <c r="B41">
        <f>IF($Y41="","",IF(INDEX('Per Invoice'!B$2:B$501,$Y41)="","",INDEX('Per Invoice'!B$2:B$501,$Y41)))</f>
        <v/>
      </c>
      <c r="C41">
        <f>IF($Y41="","",IF(INDEX('Per Invoice'!C$2:C$501,$Y41)="","",INDEX('Per Invoice'!C$2:C$501,$Y41)))</f>
        <v/>
      </c>
      <c r="D41">
        <f>IF($Y41="","",IF(INDEX('Per Invoice'!D$2:D$501,$Y41)="","",INDEX('Per Invoice'!D$2:D$501,$Y41)))</f>
        <v/>
      </c>
      <c r="E41">
        <f>IF($Y41="","",IF(INDEX('Per Invoice'!E$2:E$501,$Y41)="","",INDEX('Per Invoice'!E$2:E$501,$Y41)))</f>
        <v/>
      </c>
      <c r="F41">
        <f>IF($Y41="","",IF(INDEX('Per Invoice'!F$2:F$501,$Y41)="","",INDEX('Per Invoice'!F$2:F$501,$Y41)))</f>
        <v/>
      </c>
      <c r="G41">
        <f>IF($Y41="","",IF(INDEX('Per Invoice'!G$2:G$501,$Y41)="","",INDEX('Per Invoice'!G$2:G$501,$Y41)))</f>
        <v/>
      </c>
      <c r="H41">
        <f>IF($Y41="","",IF(INDEX('Per Invoice'!H$2:H$501,$Y41)="","",INDEX('Per Invoice'!H$2:H$501,$Y41)))</f>
        <v/>
      </c>
      <c r="I41">
        <f>IF($Y41="","",IF(INDEX('Per Invoice'!I$2:I$501,$Y41)="","",INDEX('Per Invoice'!I$2:I$501,$Y41)))</f>
        <v/>
      </c>
      <c r="J41">
        <f>IF($Y41="","",IF(INDEX('Per Invoice'!J$2:J$501,$Y41)="","",INDEX('Per Invoice'!J$2:J$501,$Y41)))</f>
        <v/>
      </c>
      <c r="K41">
        <f>IF($Y41="","",IF(INDEX('Per Invoice'!K$2:K$501,$Y41)="","",INDEX('Per Invoice'!K$2:K$501,$Y41)))</f>
        <v/>
      </c>
      <c r="L41" s="7">
        <f>IF($Y41="","",IF(INDEX('Per Invoice'!L$2:L$501,$Y41)="","",INDEX('Per Invoice'!L$2:L$501,$Y41)))</f>
        <v/>
      </c>
      <c r="M41" s="14">
        <f>IF($Y41="","",IF(INDEX('Per Invoice'!M$2:M$501,$Y41)="","",INDEX('Per Invoice'!M$2:M$501,$Y41)))</f>
        <v/>
      </c>
      <c r="N41">
        <f>IF($Y41="","",IF(INDEX('Per Invoice'!N$2:N$501,$Y41)="","",INDEX('Per Invoice'!N$2:N$501,$Y41)))</f>
        <v/>
      </c>
      <c r="O41">
        <f>IF($Y41="","",IF(INDEX('Per Invoice'!O$2:O$501,$Y41)="","",INDEX('Per Invoice'!O$2:O$501,$Y41)))</f>
        <v/>
      </c>
      <c r="P41" s="7">
        <f>IF($Y41="","",IF(INDEX('Per Invoice'!P$2:P$501,$Y41)="","",INDEX('Per Invoice'!P$2:P$501,$Y41)))</f>
        <v/>
      </c>
      <c r="Q41" s="7">
        <f>IF($Y41="","",IF(INDEX('Per Invoice'!Q$2:Q$501,$Y41)="","",INDEX('Per Invoice'!Q$2:Q$501,$Y41)))</f>
        <v/>
      </c>
      <c r="R41">
        <f>IF($Y41="","",IF(INDEX('Per Invoice'!R$2:R$501,$Y41)="","",INDEX('Per Invoice'!R$2:R$501,$Y41)))</f>
        <v/>
      </c>
      <c r="S41" s="7">
        <f>IF($Y41="","",IF(INDEX('Per Invoice'!S$2:S$501,$Y41)="","",INDEX('Per Invoice'!S$2:S$501,$Y41)))</f>
        <v/>
      </c>
      <c r="T41" s="7">
        <f>IF($Y41="","",IF(INDEX('Per Invoice'!T$2:T$501,$Y41)="","",INDEX('Per Invoice'!T$2:T$501,$Y41)))</f>
        <v/>
      </c>
      <c r="U41" s="7">
        <f>IF($Y41="","",IF(INDEX('Per Invoice'!U$2:U$501,$Y41)="","",INDEX('Per Invoice'!U$2:U$501,$Y41)))</f>
        <v/>
      </c>
      <c r="V41" s="7">
        <f>IF($Y41="","",IF(INDEX('Per Invoice'!V$2:V$501,$Y41)="","",INDEX('Per Invoice'!V$2:V$501,$Y41)))</f>
        <v/>
      </c>
      <c r="W41" s="7">
        <f>IF($Y41="","",IF(INDEX('Per Invoice'!W$2:W$501,$Y41)="","",INDEX('Per Invoice'!W$2:W$501,$Y41)))</f>
        <v/>
      </c>
      <c r="X41" s="7">
        <f>IF($Y41="","",IF(INDEX('Per Invoice'!X$2:X$501,$Y41)="","",INDEX('Per Invoice'!X$2:X$501,$Y41)))</f>
        <v/>
      </c>
      <c r="Y41" s="16">
        <f>IFERROR(MATCH(Settings!$C$37&amp;"|"&amp;ROWS($Y$2:$Y41),'Per Invoice'!$Z$2:$Z$501,0),"")</f>
        <v/>
      </c>
    </row>
    <row r="42">
      <c r="A42">
        <f>IF($Y42="","",IF(INDEX('Per Invoice'!A$2:A$501,$Y42)="","",INDEX('Per Invoice'!A$2:A$501,$Y42)))</f>
        <v/>
      </c>
      <c r="B42">
        <f>IF($Y42="","",IF(INDEX('Per Invoice'!B$2:B$501,$Y42)="","",INDEX('Per Invoice'!B$2:B$501,$Y42)))</f>
        <v/>
      </c>
      <c r="C42">
        <f>IF($Y42="","",IF(INDEX('Per Invoice'!C$2:C$501,$Y42)="","",INDEX('Per Invoice'!C$2:C$501,$Y42)))</f>
        <v/>
      </c>
      <c r="D42">
        <f>IF($Y42="","",IF(INDEX('Per Invoice'!D$2:D$501,$Y42)="","",INDEX('Per Invoice'!D$2:D$501,$Y42)))</f>
        <v/>
      </c>
      <c r="E42">
        <f>IF($Y42="","",IF(INDEX('Per Invoice'!E$2:E$501,$Y42)="","",INDEX('Per Invoice'!E$2:E$501,$Y42)))</f>
        <v/>
      </c>
      <c r="F42">
        <f>IF($Y42="","",IF(INDEX('Per Invoice'!F$2:F$501,$Y42)="","",INDEX('Per Invoice'!F$2:F$501,$Y42)))</f>
        <v/>
      </c>
      <c r="G42">
        <f>IF($Y42="","",IF(INDEX('Per Invoice'!G$2:G$501,$Y42)="","",INDEX('Per Invoice'!G$2:G$501,$Y42)))</f>
        <v/>
      </c>
      <c r="H42">
        <f>IF($Y42="","",IF(INDEX('Per Invoice'!H$2:H$501,$Y42)="","",INDEX('Per Invoice'!H$2:H$501,$Y42)))</f>
        <v/>
      </c>
      <c r="I42">
        <f>IF($Y42="","",IF(INDEX('Per Invoice'!I$2:I$501,$Y42)="","",INDEX('Per Invoice'!I$2:I$501,$Y42)))</f>
        <v/>
      </c>
      <c r="J42">
        <f>IF($Y42="","",IF(INDEX('Per Invoice'!J$2:J$501,$Y42)="","",INDEX('Per Invoice'!J$2:J$501,$Y42)))</f>
        <v/>
      </c>
      <c r="K42">
        <f>IF($Y42="","",IF(INDEX('Per Invoice'!K$2:K$501,$Y42)="","",INDEX('Per Invoice'!K$2:K$501,$Y42)))</f>
        <v/>
      </c>
      <c r="L42" s="7">
        <f>IF($Y42="","",IF(INDEX('Per Invoice'!L$2:L$501,$Y42)="","",INDEX('Per Invoice'!L$2:L$501,$Y42)))</f>
        <v/>
      </c>
      <c r="M42" s="14">
        <f>IF($Y42="","",IF(INDEX('Per Invoice'!M$2:M$501,$Y42)="","",INDEX('Per Invoice'!M$2:M$501,$Y42)))</f>
        <v/>
      </c>
      <c r="N42">
        <f>IF($Y42="","",IF(INDEX('Per Invoice'!N$2:N$501,$Y42)="","",INDEX('Per Invoice'!N$2:N$501,$Y42)))</f>
        <v/>
      </c>
      <c r="O42">
        <f>IF($Y42="","",IF(INDEX('Per Invoice'!O$2:O$501,$Y42)="","",INDEX('Per Invoice'!O$2:O$501,$Y42)))</f>
        <v/>
      </c>
      <c r="P42" s="7">
        <f>IF($Y42="","",IF(INDEX('Per Invoice'!P$2:P$501,$Y42)="","",INDEX('Per Invoice'!P$2:P$501,$Y42)))</f>
        <v/>
      </c>
      <c r="Q42" s="7">
        <f>IF($Y42="","",IF(INDEX('Per Invoice'!Q$2:Q$501,$Y42)="","",INDEX('Per Invoice'!Q$2:Q$501,$Y42)))</f>
        <v/>
      </c>
      <c r="R42">
        <f>IF($Y42="","",IF(INDEX('Per Invoice'!R$2:R$501,$Y42)="","",INDEX('Per Invoice'!R$2:R$501,$Y42)))</f>
        <v/>
      </c>
      <c r="S42" s="7">
        <f>IF($Y42="","",IF(INDEX('Per Invoice'!S$2:S$501,$Y42)="","",INDEX('Per Invoice'!S$2:S$501,$Y42)))</f>
        <v/>
      </c>
      <c r="T42" s="7">
        <f>IF($Y42="","",IF(INDEX('Per Invoice'!T$2:T$501,$Y42)="","",INDEX('Per Invoice'!T$2:T$501,$Y42)))</f>
        <v/>
      </c>
      <c r="U42" s="7">
        <f>IF($Y42="","",IF(INDEX('Per Invoice'!U$2:U$501,$Y42)="","",INDEX('Per Invoice'!U$2:U$501,$Y42)))</f>
        <v/>
      </c>
      <c r="V42" s="7">
        <f>IF($Y42="","",IF(INDEX('Per Invoice'!V$2:V$501,$Y42)="","",INDEX('Per Invoice'!V$2:V$501,$Y42)))</f>
        <v/>
      </c>
      <c r="W42" s="7">
        <f>IF($Y42="","",IF(INDEX('Per Invoice'!W$2:W$501,$Y42)="","",INDEX('Per Invoice'!W$2:W$501,$Y42)))</f>
        <v/>
      </c>
      <c r="X42" s="7">
        <f>IF($Y42="","",IF(INDEX('Per Invoice'!X$2:X$501,$Y42)="","",INDEX('Per Invoice'!X$2:X$501,$Y42)))</f>
        <v/>
      </c>
      <c r="Y42" s="16">
        <f>IFERROR(MATCH(Settings!$C$37&amp;"|"&amp;ROWS($Y$2:$Y42),'Per Invoice'!$Z$2:$Z$501,0),"")</f>
        <v/>
      </c>
    </row>
    <row r="43">
      <c r="A43">
        <f>IF($Y43="","",IF(INDEX('Per Invoice'!A$2:A$501,$Y43)="","",INDEX('Per Invoice'!A$2:A$501,$Y43)))</f>
        <v/>
      </c>
      <c r="B43">
        <f>IF($Y43="","",IF(INDEX('Per Invoice'!B$2:B$501,$Y43)="","",INDEX('Per Invoice'!B$2:B$501,$Y43)))</f>
        <v/>
      </c>
      <c r="C43">
        <f>IF($Y43="","",IF(INDEX('Per Invoice'!C$2:C$501,$Y43)="","",INDEX('Per Invoice'!C$2:C$501,$Y43)))</f>
        <v/>
      </c>
      <c r="D43">
        <f>IF($Y43="","",IF(INDEX('Per Invoice'!D$2:D$501,$Y43)="","",INDEX('Per Invoice'!D$2:D$501,$Y43)))</f>
        <v/>
      </c>
      <c r="E43">
        <f>IF($Y43="","",IF(INDEX('Per Invoice'!E$2:E$501,$Y43)="","",INDEX('Per Invoice'!E$2:E$501,$Y43)))</f>
        <v/>
      </c>
      <c r="F43">
        <f>IF($Y43="","",IF(INDEX('Per Invoice'!F$2:F$501,$Y43)="","",INDEX('Per Invoice'!F$2:F$501,$Y43)))</f>
        <v/>
      </c>
      <c r="G43">
        <f>IF($Y43="","",IF(INDEX('Per Invoice'!G$2:G$501,$Y43)="","",INDEX('Per Invoice'!G$2:G$501,$Y43)))</f>
        <v/>
      </c>
      <c r="H43">
        <f>IF($Y43="","",IF(INDEX('Per Invoice'!H$2:H$501,$Y43)="","",INDEX('Per Invoice'!H$2:H$501,$Y43)))</f>
        <v/>
      </c>
      <c r="I43">
        <f>IF($Y43="","",IF(INDEX('Per Invoice'!I$2:I$501,$Y43)="","",INDEX('Per Invoice'!I$2:I$501,$Y43)))</f>
        <v/>
      </c>
      <c r="J43">
        <f>IF($Y43="","",IF(INDEX('Per Invoice'!J$2:J$501,$Y43)="","",INDEX('Per Invoice'!J$2:J$501,$Y43)))</f>
        <v/>
      </c>
      <c r="K43">
        <f>IF($Y43="","",IF(INDEX('Per Invoice'!K$2:K$501,$Y43)="","",INDEX('Per Invoice'!K$2:K$501,$Y43)))</f>
        <v/>
      </c>
      <c r="L43" s="7">
        <f>IF($Y43="","",IF(INDEX('Per Invoice'!L$2:L$501,$Y43)="","",INDEX('Per Invoice'!L$2:L$501,$Y43)))</f>
        <v/>
      </c>
      <c r="M43" s="14">
        <f>IF($Y43="","",IF(INDEX('Per Invoice'!M$2:M$501,$Y43)="","",INDEX('Per Invoice'!M$2:M$501,$Y43)))</f>
        <v/>
      </c>
      <c r="N43">
        <f>IF($Y43="","",IF(INDEX('Per Invoice'!N$2:N$501,$Y43)="","",INDEX('Per Invoice'!N$2:N$501,$Y43)))</f>
        <v/>
      </c>
      <c r="O43">
        <f>IF($Y43="","",IF(INDEX('Per Invoice'!O$2:O$501,$Y43)="","",INDEX('Per Invoice'!O$2:O$501,$Y43)))</f>
        <v/>
      </c>
      <c r="P43" s="7">
        <f>IF($Y43="","",IF(INDEX('Per Invoice'!P$2:P$501,$Y43)="","",INDEX('Per Invoice'!P$2:P$501,$Y43)))</f>
        <v/>
      </c>
      <c r="Q43" s="7">
        <f>IF($Y43="","",IF(INDEX('Per Invoice'!Q$2:Q$501,$Y43)="","",INDEX('Per Invoice'!Q$2:Q$501,$Y43)))</f>
        <v/>
      </c>
      <c r="R43">
        <f>IF($Y43="","",IF(INDEX('Per Invoice'!R$2:R$501,$Y43)="","",INDEX('Per Invoice'!R$2:R$501,$Y43)))</f>
        <v/>
      </c>
      <c r="S43" s="7">
        <f>IF($Y43="","",IF(INDEX('Per Invoice'!S$2:S$501,$Y43)="","",INDEX('Per Invoice'!S$2:S$501,$Y43)))</f>
        <v/>
      </c>
      <c r="T43" s="7">
        <f>IF($Y43="","",IF(INDEX('Per Invoice'!T$2:T$501,$Y43)="","",INDEX('Per Invoice'!T$2:T$501,$Y43)))</f>
        <v/>
      </c>
      <c r="U43" s="7">
        <f>IF($Y43="","",IF(INDEX('Per Invoice'!U$2:U$501,$Y43)="","",INDEX('Per Invoice'!U$2:U$501,$Y43)))</f>
        <v/>
      </c>
      <c r="V43" s="7">
        <f>IF($Y43="","",IF(INDEX('Per Invoice'!V$2:V$501,$Y43)="","",INDEX('Per Invoice'!V$2:V$501,$Y43)))</f>
        <v/>
      </c>
      <c r="W43" s="7">
        <f>IF($Y43="","",IF(INDEX('Per Invoice'!W$2:W$501,$Y43)="","",INDEX('Per Invoice'!W$2:W$501,$Y43)))</f>
        <v/>
      </c>
      <c r="X43" s="7">
        <f>IF($Y43="","",IF(INDEX('Per Invoice'!X$2:X$501,$Y43)="","",INDEX('Per Invoice'!X$2:X$501,$Y43)))</f>
        <v/>
      </c>
      <c r="Y43" s="16">
        <f>IFERROR(MATCH(Settings!$C$37&amp;"|"&amp;ROWS($Y$2:$Y43),'Per Invoice'!$Z$2:$Z$501,0),"")</f>
        <v/>
      </c>
    </row>
    <row r="44">
      <c r="A44">
        <f>IF($Y44="","",IF(INDEX('Per Invoice'!A$2:A$501,$Y44)="","",INDEX('Per Invoice'!A$2:A$501,$Y44)))</f>
        <v/>
      </c>
      <c r="B44">
        <f>IF($Y44="","",IF(INDEX('Per Invoice'!B$2:B$501,$Y44)="","",INDEX('Per Invoice'!B$2:B$501,$Y44)))</f>
        <v/>
      </c>
      <c r="C44">
        <f>IF($Y44="","",IF(INDEX('Per Invoice'!C$2:C$501,$Y44)="","",INDEX('Per Invoice'!C$2:C$501,$Y44)))</f>
        <v/>
      </c>
      <c r="D44">
        <f>IF($Y44="","",IF(INDEX('Per Invoice'!D$2:D$501,$Y44)="","",INDEX('Per Invoice'!D$2:D$501,$Y44)))</f>
        <v/>
      </c>
      <c r="E44">
        <f>IF($Y44="","",IF(INDEX('Per Invoice'!E$2:E$501,$Y44)="","",INDEX('Per Invoice'!E$2:E$501,$Y44)))</f>
        <v/>
      </c>
      <c r="F44">
        <f>IF($Y44="","",IF(INDEX('Per Invoice'!F$2:F$501,$Y44)="","",INDEX('Per Invoice'!F$2:F$501,$Y44)))</f>
        <v/>
      </c>
      <c r="G44">
        <f>IF($Y44="","",IF(INDEX('Per Invoice'!G$2:G$501,$Y44)="","",INDEX('Per Invoice'!G$2:G$501,$Y44)))</f>
        <v/>
      </c>
      <c r="H44">
        <f>IF($Y44="","",IF(INDEX('Per Invoice'!H$2:H$501,$Y44)="","",INDEX('Per Invoice'!H$2:H$501,$Y44)))</f>
        <v/>
      </c>
      <c r="I44">
        <f>IF($Y44="","",IF(INDEX('Per Invoice'!I$2:I$501,$Y44)="","",INDEX('Per Invoice'!I$2:I$501,$Y44)))</f>
        <v/>
      </c>
      <c r="J44">
        <f>IF($Y44="","",IF(INDEX('Per Invoice'!J$2:J$501,$Y44)="","",INDEX('Per Invoice'!J$2:J$501,$Y44)))</f>
        <v/>
      </c>
      <c r="K44">
        <f>IF($Y44="","",IF(INDEX('Per Invoice'!K$2:K$501,$Y44)="","",INDEX('Per Invoice'!K$2:K$501,$Y44)))</f>
        <v/>
      </c>
      <c r="L44" s="7">
        <f>IF($Y44="","",IF(INDEX('Per Invoice'!L$2:L$501,$Y44)="","",INDEX('Per Invoice'!L$2:L$501,$Y44)))</f>
        <v/>
      </c>
      <c r="M44" s="14">
        <f>IF($Y44="","",IF(INDEX('Per Invoice'!M$2:M$501,$Y44)="","",INDEX('Per Invoice'!M$2:M$501,$Y44)))</f>
        <v/>
      </c>
      <c r="N44">
        <f>IF($Y44="","",IF(INDEX('Per Invoice'!N$2:N$501,$Y44)="","",INDEX('Per Invoice'!N$2:N$501,$Y44)))</f>
        <v/>
      </c>
      <c r="O44">
        <f>IF($Y44="","",IF(INDEX('Per Invoice'!O$2:O$501,$Y44)="","",INDEX('Per Invoice'!O$2:O$501,$Y44)))</f>
        <v/>
      </c>
      <c r="P44" s="7">
        <f>IF($Y44="","",IF(INDEX('Per Invoice'!P$2:P$501,$Y44)="","",INDEX('Per Invoice'!P$2:P$501,$Y44)))</f>
        <v/>
      </c>
      <c r="Q44" s="7">
        <f>IF($Y44="","",IF(INDEX('Per Invoice'!Q$2:Q$501,$Y44)="","",INDEX('Per Invoice'!Q$2:Q$501,$Y44)))</f>
        <v/>
      </c>
      <c r="R44">
        <f>IF($Y44="","",IF(INDEX('Per Invoice'!R$2:R$501,$Y44)="","",INDEX('Per Invoice'!R$2:R$501,$Y44)))</f>
        <v/>
      </c>
      <c r="S44" s="7">
        <f>IF($Y44="","",IF(INDEX('Per Invoice'!S$2:S$501,$Y44)="","",INDEX('Per Invoice'!S$2:S$501,$Y44)))</f>
        <v/>
      </c>
      <c r="T44" s="7">
        <f>IF($Y44="","",IF(INDEX('Per Invoice'!T$2:T$501,$Y44)="","",INDEX('Per Invoice'!T$2:T$501,$Y44)))</f>
        <v/>
      </c>
      <c r="U44" s="7">
        <f>IF($Y44="","",IF(INDEX('Per Invoice'!U$2:U$501,$Y44)="","",INDEX('Per Invoice'!U$2:U$501,$Y44)))</f>
        <v/>
      </c>
      <c r="V44" s="7">
        <f>IF($Y44="","",IF(INDEX('Per Invoice'!V$2:V$501,$Y44)="","",INDEX('Per Invoice'!V$2:V$501,$Y44)))</f>
        <v/>
      </c>
      <c r="W44" s="7">
        <f>IF($Y44="","",IF(INDEX('Per Invoice'!W$2:W$501,$Y44)="","",INDEX('Per Invoice'!W$2:W$501,$Y44)))</f>
        <v/>
      </c>
      <c r="X44" s="7">
        <f>IF($Y44="","",IF(INDEX('Per Invoice'!X$2:X$501,$Y44)="","",INDEX('Per Invoice'!X$2:X$501,$Y44)))</f>
        <v/>
      </c>
      <c r="Y44" s="16">
        <f>IFERROR(MATCH(Settings!$C$37&amp;"|"&amp;ROWS($Y$2:$Y44),'Per Invoice'!$Z$2:$Z$501,0),"")</f>
        <v/>
      </c>
    </row>
    <row r="45">
      <c r="A45">
        <f>IF($Y45="","",IF(INDEX('Per Invoice'!A$2:A$501,$Y45)="","",INDEX('Per Invoice'!A$2:A$501,$Y45)))</f>
        <v/>
      </c>
      <c r="B45">
        <f>IF($Y45="","",IF(INDEX('Per Invoice'!B$2:B$501,$Y45)="","",INDEX('Per Invoice'!B$2:B$501,$Y45)))</f>
        <v/>
      </c>
      <c r="C45">
        <f>IF($Y45="","",IF(INDEX('Per Invoice'!C$2:C$501,$Y45)="","",INDEX('Per Invoice'!C$2:C$501,$Y45)))</f>
        <v/>
      </c>
      <c r="D45">
        <f>IF($Y45="","",IF(INDEX('Per Invoice'!D$2:D$501,$Y45)="","",INDEX('Per Invoice'!D$2:D$501,$Y45)))</f>
        <v/>
      </c>
      <c r="E45">
        <f>IF($Y45="","",IF(INDEX('Per Invoice'!E$2:E$501,$Y45)="","",INDEX('Per Invoice'!E$2:E$501,$Y45)))</f>
        <v/>
      </c>
      <c r="F45">
        <f>IF($Y45="","",IF(INDEX('Per Invoice'!F$2:F$501,$Y45)="","",INDEX('Per Invoice'!F$2:F$501,$Y45)))</f>
        <v/>
      </c>
      <c r="G45">
        <f>IF($Y45="","",IF(INDEX('Per Invoice'!G$2:G$501,$Y45)="","",INDEX('Per Invoice'!G$2:G$501,$Y45)))</f>
        <v/>
      </c>
      <c r="H45">
        <f>IF($Y45="","",IF(INDEX('Per Invoice'!H$2:H$501,$Y45)="","",INDEX('Per Invoice'!H$2:H$501,$Y45)))</f>
        <v/>
      </c>
      <c r="I45">
        <f>IF($Y45="","",IF(INDEX('Per Invoice'!I$2:I$501,$Y45)="","",INDEX('Per Invoice'!I$2:I$501,$Y45)))</f>
        <v/>
      </c>
      <c r="J45">
        <f>IF($Y45="","",IF(INDEX('Per Invoice'!J$2:J$501,$Y45)="","",INDEX('Per Invoice'!J$2:J$501,$Y45)))</f>
        <v/>
      </c>
      <c r="K45">
        <f>IF($Y45="","",IF(INDEX('Per Invoice'!K$2:K$501,$Y45)="","",INDEX('Per Invoice'!K$2:K$501,$Y45)))</f>
        <v/>
      </c>
      <c r="L45" s="7">
        <f>IF($Y45="","",IF(INDEX('Per Invoice'!L$2:L$501,$Y45)="","",INDEX('Per Invoice'!L$2:L$501,$Y45)))</f>
        <v/>
      </c>
      <c r="M45" s="14">
        <f>IF($Y45="","",IF(INDEX('Per Invoice'!M$2:M$501,$Y45)="","",INDEX('Per Invoice'!M$2:M$501,$Y45)))</f>
        <v/>
      </c>
      <c r="N45">
        <f>IF($Y45="","",IF(INDEX('Per Invoice'!N$2:N$501,$Y45)="","",INDEX('Per Invoice'!N$2:N$501,$Y45)))</f>
        <v/>
      </c>
      <c r="O45">
        <f>IF($Y45="","",IF(INDEX('Per Invoice'!O$2:O$501,$Y45)="","",INDEX('Per Invoice'!O$2:O$501,$Y45)))</f>
        <v/>
      </c>
      <c r="P45" s="7">
        <f>IF($Y45="","",IF(INDEX('Per Invoice'!P$2:P$501,$Y45)="","",INDEX('Per Invoice'!P$2:P$501,$Y45)))</f>
        <v/>
      </c>
      <c r="Q45" s="7">
        <f>IF($Y45="","",IF(INDEX('Per Invoice'!Q$2:Q$501,$Y45)="","",INDEX('Per Invoice'!Q$2:Q$501,$Y45)))</f>
        <v/>
      </c>
      <c r="R45">
        <f>IF($Y45="","",IF(INDEX('Per Invoice'!R$2:R$501,$Y45)="","",INDEX('Per Invoice'!R$2:R$501,$Y45)))</f>
        <v/>
      </c>
      <c r="S45" s="7">
        <f>IF($Y45="","",IF(INDEX('Per Invoice'!S$2:S$501,$Y45)="","",INDEX('Per Invoice'!S$2:S$501,$Y45)))</f>
        <v/>
      </c>
      <c r="T45" s="7">
        <f>IF($Y45="","",IF(INDEX('Per Invoice'!T$2:T$501,$Y45)="","",INDEX('Per Invoice'!T$2:T$501,$Y45)))</f>
        <v/>
      </c>
      <c r="U45" s="7">
        <f>IF($Y45="","",IF(INDEX('Per Invoice'!U$2:U$501,$Y45)="","",INDEX('Per Invoice'!U$2:U$501,$Y45)))</f>
        <v/>
      </c>
      <c r="V45" s="7">
        <f>IF($Y45="","",IF(INDEX('Per Invoice'!V$2:V$501,$Y45)="","",INDEX('Per Invoice'!V$2:V$501,$Y45)))</f>
        <v/>
      </c>
      <c r="W45" s="7">
        <f>IF($Y45="","",IF(INDEX('Per Invoice'!W$2:W$501,$Y45)="","",INDEX('Per Invoice'!W$2:W$501,$Y45)))</f>
        <v/>
      </c>
      <c r="X45" s="7">
        <f>IF($Y45="","",IF(INDEX('Per Invoice'!X$2:X$501,$Y45)="","",INDEX('Per Invoice'!X$2:X$501,$Y45)))</f>
        <v/>
      </c>
      <c r="Y45" s="16">
        <f>IFERROR(MATCH(Settings!$C$37&amp;"|"&amp;ROWS($Y$2:$Y45),'Per Invoice'!$Z$2:$Z$501,0),"")</f>
        <v/>
      </c>
    </row>
    <row r="46">
      <c r="A46">
        <f>IF($Y46="","",IF(INDEX('Per Invoice'!A$2:A$501,$Y46)="","",INDEX('Per Invoice'!A$2:A$501,$Y46)))</f>
        <v/>
      </c>
      <c r="B46">
        <f>IF($Y46="","",IF(INDEX('Per Invoice'!B$2:B$501,$Y46)="","",INDEX('Per Invoice'!B$2:B$501,$Y46)))</f>
        <v/>
      </c>
      <c r="C46">
        <f>IF($Y46="","",IF(INDEX('Per Invoice'!C$2:C$501,$Y46)="","",INDEX('Per Invoice'!C$2:C$501,$Y46)))</f>
        <v/>
      </c>
      <c r="D46">
        <f>IF($Y46="","",IF(INDEX('Per Invoice'!D$2:D$501,$Y46)="","",INDEX('Per Invoice'!D$2:D$501,$Y46)))</f>
        <v/>
      </c>
      <c r="E46">
        <f>IF($Y46="","",IF(INDEX('Per Invoice'!E$2:E$501,$Y46)="","",INDEX('Per Invoice'!E$2:E$501,$Y46)))</f>
        <v/>
      </c>
      <c r="F46">
        <f>IF($Y46="","",IF(INDEX('Per Invoice'!F$2:F$501,$Y46)="","",INDEX('Per Invoice'!F$2:F$501,$Y46)))</f>
        <v/>
      </c>
      <c r="G46">
        <f>IF($Y46="","",IF(INDEX('Per Invoice'!G$2:G$501,$Y46)="","",INDEX('Per Invoice'!G$2:G$501,$Y46)))</f>
        <v/>
      </c>
      <c r="H46">
        <f>IF($Y46="","",IF(INDEX('Per Invoice'!H$2:H$501,$Y46)="","",INDEX('Per Invoice'!H$2:H$501,$Y46)))</f>
        <v/>
      </c>
      <c r="I46">
        <f>IF($Y46="","",IF(INDEX('Per Invoice'!I$2:I$501,$Y46)="","",INDEX('Per Invoice'!I$2:I$501,$Y46)))</f>
        <v/>
      </c>
      <c r="J46">
        <f>IF($Y46="","",IF(INDEX('Per Invoice'!J$2:J$501,$Y46)="","",INDEX('Per Invoice'!J$2:J$501,$Y46)))</f>
        <v/>
      </c>
      <c r="K46">
        <f>IF($Y46="","",IF(INDEX('Per Invoice'!K$2:K$501,$Y46)="","",INDEX('Per Invoice'!K$2:K$501,$Y46)))</f>
        <v/>
      </c>
      <c r="L46" s="7">
        <f>IF($Y46="","",IF(INDEX('Per Invoice'!L$2:L$501,$Y46)="","",INDEX('Per Invoice'!L$2:L$501,$Y46)))</f>
        <v/>
      </c>
      <c r="M46" s="14">
        <f>IF($Y46="","",IF(INDEX('Per Invoice'!M$2:M$501,$Y46)="","",INDEX('Per Invoice'!M$2:M$501,$Y46)))</f>
        <v/>
      </c>
      <c r="N46">
        <f>IF($Y46="","",IF(INDEX('Per Invoice'!N$2:N$501,$Y46)="","",INDEX('Per Invoice'!N$2:N$501,$Y46)))</f>
        <v/>
      </c>
      <c r="O46">
        <f>IF($Y46="","",IF(INDEX('Per Invoice'!O$2:O$501,$Y46)="","",INDEX('Per Invoice'!O$2:O$501,$Y46)))</f>
        <v/>
      </c>
      <c r="P46" s="7">
        <f>IF($Y46="","",IF(INDEX('Per Invoice'!P$2:P$501,$Y46)="","",INDEX('Per Invoice'!P$2:P$501,$Y46)))</f>
        <v/>
      </c>
      <c r="Q46" s="7">
        <f>IF($Y46="","",IF(INDEX('Per Invoice'!Q$2:Q$501,$Y46)="","",INDEX('Per Invoice'!Q$2:Q$501,$Y46)))</f>
        <v/>
      </c>
      <c r="R46">
        <f>IF($Y46="","",IF(INDEX('Per Invoice'!R$2:R$501,$Y46)="","",INDEX('Per Invoice'!R$2:R$501,$Y46)))</f>
        <v/>
      </c>
      <c r="S46" s="7">
        <f>IF($Y46="","",IF(INDEX('Per Invoice'!S$2:S$501,$Y46)="","",INDEX('Per Invoice'!S$2:S$501,$Y46)))</f>
        <v/>
      </c>
      <c r="T46" s="7">
        <f>IF($Y46="","",IF(INDEX('Per Invoice'!T$2:T$501,$Y46)="","",INDEX('Per Invoice'!T$2:T$501,$Y46)))</f>
        <v/>
      </c>
      <c r="U46" s="7">
        <f>IF($Y46="","",IF(INDEX('Per Invoice'!U$2:U$501,$Y46)="","",INDEX('Per Invoice'!U$2:U$501,$Y46)))</f>
        <v/>
      </c>
      <c r="V46" s="7">
        <f>IF($Y46="","",IF(INDEX('Per Invoice'!V$2:V$501,$Y46)="","",INDEX('Per Invoice'!V$2:V$501,$Y46)))</f>
        <v/>
      </c>
      <c r="W46" s="7">
        <f>IF($Y46="","",IF(INDEX('Per Invoice'!W$2:W$501,$Y46)="","",INDEX('Per Invoice'!W$2:W$501,$Y46)))</f>
        <v/>
      </c>
      <c r="X46" s="7">
        <f>IF($Y46="","",IF(INDEX('Per Invoice'!X$2:X$501,$Y46)="","",INDEX('Per Invoice'!X$2:X$501,$Y46)))</f>
        <v/>
      </c>
      <c r="Y46" s="16">
        <f>IFERROR(MATCH(Settings!$C$37&amp;"|"&amp;ROWS($Y$2:$Y46),'Per Invoice'!$Z$2:$Z$501,0),"")</f>
        <v/>
      </c>
    </row>
    <row r="47">
      <c r="A47">
        <f>IF($Y47="","",IF(INDEX('Per Invoice'!A$2:A$501,$Y47)="","",INDEX('Per Invoice'!A$2:A$501,$Y47)))</f>
        <v/>
      </c>
      <c r="B47">
        <f>IF($Y47="","",IF(INDEX('Per Invoice'!B$2:B$501,$Y47)="","",INDEX('Per Invoice'!B$2:B$501,$Y47)))</f>
        <v/>
      </c>
      <c r="C47">
        <f>IF($Y47="","",IF(INDEX('Per Invoice'!C$2:C$501,$Y47)="","",INDEX('Per Invoice'!C$2:C$501,$Y47)))</f>
        <v/>
      </c>
      <c r="D47">
        <f>IF($Y47="","",IF(INDEX('Per Invoice'!D$2:D$501,$Y47)="","",INDEX('Per Invoice'!D$2:D$501,$Y47)))</f>
        <v/>
      </c>
      <c r="E47">
        <f>IF($Y47="","",IF(INDEX('Per Invoice'!E$2:E$501,$Y47)="","",INDEX('Per Invoice'!E$2:E$501,$Y47)))</f>
        <v/>
      </c>
      <c r="F47">
        <f>IF($Y47="","",IF(INDEX('Per Invoice'!F$2:F$501,$Y47)="","",INDEX('Per Invoice'!F$2:F$501,$Y47)))</f>
        <v/>
      </c>
      <c r="G47">
        <f>IF($Y47="","",IF(INDEX('Per Invoice'!G$2:G$501,$Y47)="","",INDEX('Per Invoice'!G$2:G$501,$Y47)))</f>
        <v/>
      </c>
      <c r="H47">
        <f>IF($Y47="","",IF(INDEX('Per Invoice'!H$2:H$501,$Y47)="","",INDEX('Per Invoice'!H$2:H$501,$Y47)))</f>
        <v/>
      </c>
      <c r="I47">
        <f>IF($Y47="","",IF(INDEX('Per Invoice'!I$2:I$501,$Y47)="","",INDEX('Per Invoice'!I$2:I$501,$Y47)))</f>
        <v/>
      </c>
      <c r="J47">
        <f>IF($Y47="","",IF(INDEX('Per Invoice'!J$2:J$501,$Y47)="","",INDEX('Per Invoice'!J$2:J$501,$Y47)))</f>
        <v/>
      </c>
      <c r="K47">
        <f>IF($Y47="","",IF(INDEX('Per Invoice'!K$2:K$501,$Y47)="","",INDEX('Per Invoice'!K$2:K$501,$Y47)))</f>
        <v/>
      </c>
      <c r="L47" s="7">
        <f>IF($Y47="","",IF(INDEX('Per Invoice'!L$2:L$501,$Y47)="","",INDEX('Per Invoice'!L$2:L$501,$Y47)))</f>
        <v/>
      </c>
      <c r="M47" s="14">
        <f>IF($Y47="","",IF(INDEX('Per Invoice'!M$2:M$501,$Y47)="","",INDEX('Per Invoice'!M$2:M$501,$Y47)))</f>
        <v/>
      </c>
      <c r="N47">
        <f>IF($Y47="","",IF(INDEX('Per Invoice'!N$2:N$501,$Y47)="","",INDEX('Per Invoice'!N$2:N$501,$Y47)))</f>
        <v/>
      </c>
      <c r="O47">
        <f>IF($Y47="","",IF(INDEX('Per Invoice'!O$2:O$501,$Y47)="","",INDEX('Per Invoice'!O$2:O$501,$Y47)))</f>
        <v/>
      </c>
      <c r="P47" s="7">
        <f>IF($Y47="","",IF(INDEX('Per Invoice'!P$2:P$501,$Y47)="","",INDEX('Per Invoice'!P$2:P$501,$Y47)))</f>
        <v/>
      </c>
      <c r="Q47" s="7">
        <f>IF($Y47="","",IF(INDEX('Per Invoice'!Q$2:Q$501,$Y47)="","",INDEX('Per Invoice'!Q$2:Q$501,$Y47)))</f>
        <v/>
      </c>
      <c r="R47">
        <f>IF($Y47="","",IF(INDEX('Per Invoice'!R$2:R$501,$Y47)="","",INDEX('Per Invoice'!R$2:R$501,$Y47)))</f>
        <v/>
      </c>
      <c r="S47" s="7">
        <f>IF($Y47="","",IF(INDEX('Per Invoice'!S$2:S$501,$Y47)="","",INDEX('Per Invoice'!S$2:S$501,$Y47)))</f>
        <v/>
      </c>
      <c r="T47" s="7">
        <f>IF($Y47="","",IF(INDEX('Per Invoice'!T$2:T$501,$Y47)="","",INDEX('Per Invoice'!T$2:T$501,$Y47)))</f>
        <v/>
      </c>
      <c r="U47" s="7">
        <f>IF($Y47="","",IF(INDEX('Per Invoice'!U$2:U$501,$Y47)="","",INDEX('Per Invoice'!U$2:U$501,$Y47)))</f>
        <v/>
      </c>
      <c r="V47" s="7">
        <f>IF($Y47="","",IF(INDEX('Per Invoice'!V$2:V$501,$Y47)="","",INDEX('Per Invoice'!V$2:V$501,$Y47)))</f>
        <v/>
      </c>
      <c r="W47" s="7">
        <f>IF($Y47="","",IF(INDEX('Per Invoice'!W$2:W$501,$Y47)="","",INDEX('Per Invoice'!W$2:W$501,$Y47)))</f>
        <v/>
      </c>
      <c r="X47" s="7">
        <f>IF($Y47="","",IF(INDEX('Per Invoice'!X$2:X$501,$Y47)="","",INDEX('Per Invoice'!X$2:X$501,$Y47)))</f>
        <v/>
      </c>
      <c r="Y47" s="16">
        <f>IFERROR(MATCH(Settings!$C$37&amp;"|"&amp;ROWS($Y$2:$Y47),'Per Invoice'!$Z$2:$Z$501,0),"")</f>
        <v/>
      </c>
    </row>
    <row r="48">
      <c r="A48">
        <f>IF($Y48="","",IF(INDEX('Per Invoice'!A$2:A$501,$Y48)="","",INDEX('Per Invoice'!A$2:A$501,$Y48)))</f>
        <v/>
      </c>
      <c r="B48">
        <f>IF($Y48="","",IF(INDEX('Per Invoice'!B$2:B$501,$Y48)="","",INDEX('Per Invoice'!B$2:B$501,$Y48)))</f>
        <v/>
      </c>
      <c r="C48">
        <f>IF($Y48="","",IF(INDEX('Per Invoice'!C$2:C$501,$Y48)="","",INDEX('Per Invoice'!C$2:C$501,$Y48)))</f>
        <v/>
      </c>
      <c r="D48">
        <f>IF($Y48="","",IF(INDEX('Per Invoice'!D$2:D$501,$Y48)="","",INDEX('Per Invoice'!D$2:D$501,$Y48)))</f>
        <v/>
      </c>
      <c r="E48">
        <f>IF($Y48="","",IF(INDEX('Per Invoice'!E$2:E$501,$Y48)="","",INDEX('Per Invoice'!E$2:E$501,$Y48)))</f>
        <v/>
      </c>
      <c r="F48">
        <f>IF($Y48="","",IF(INDEX('Per Invoice'!F$2:F$501,$Y48)="","",INDEX('Per Invoice'!F$2:F$501,$Y48)))</f>
        <v/>
      </c>
      <c r="G48">
        <f>IF($Y48="","",IF(INDEX('Per Invoice'!G$2:G$501,$Y48)="","",INDEX('Per Invoice'!G$2:G$501,$Y48)))</f>
        <v/>
      </c>
      <c r="H48">
        <f>IF($Y48="","",IF(INDEX('Per Invoice'!H$2:H$501,$Y48)="","",INDEX('Per Invoice'!H$2:H$501,$Y48)))</f>
        <v/>
      </c>
      <c r="I48">
        <f>IF($Y48="","",IF(INDEX('Per Invoice'!I$2:I$501,$Y48)="","",INDEX('Per Invoice'!I$2:I$501,$Y48)))</f>
        <v/>
      </c>
      <c r="J48">
        <f>IF($Y48="","",IF(INDEX('Per Invoice'!J$2:J$501,$Y48)="","",INDEX('Per Invoice'!J$2:J$501,$Y48)))</f>
        <v/>
      </c>
      <c r="K48">
        <f>IF($Y48="","",IF(INDEX('Per Invoice'!K$2:K$501,$Y48)="","",INDEX('Per Invoice'!K$2:K$501,$Y48)))</f>
        <v/>
      </c>
      <c r="L48" s="7">
        <f>IF($Y48="","",IF(INDEX('Per Invoice'!L$2:L$501,$Y48)="","",INDEX('Per Invoice'!L$2:L$501,$Y48)))</f>
        <v/>
      </c>
      <c r="M48" s="14">
        <f>IF($Y48="","",IF(INDEX('Per Invoice'!M$2:M$501,$Y48)="","",INDEX('Per Invoice'!M$2:M$501,$Y48)))</f>
        <v/>
      </c>
      <c r="N48">
        <f>IF($Y48="","",IF(INDEX('Per Invoice'!N$2:N$501,$Y48)="","",INDEX('Per Invoice'!N$2:N$501,$Y48)))</f>
        <v/>
      </c>
      <c r="O48">
        <f>IF($Y48="","",IF(INDEX('Per Invoice'!O$2:O$501,$Y48)="","",INDEX('Per Invoice'!O$2:O$501,$Y48)))</f>
        <v/>
      </c>
      <c r="P48" s="7">
        <f>IF($Y48="","",IF(INDEX('Per Invoice'!P$2:P$501,$Y48)="","",INDEX('Per Invoice'!P$2:P$501,$Y48)))</f>
        <v/>
      </c>
      <c r="Q48" s="7">
        <f>IF($Y48="","",IF(INDEX('Per Invoice'!Q$2:Q$501,$Y48)="","",INDEX('Per Invoice'!Q$2:Q$501,$Y48)))</f>
        <v/>
      </c>
      <c r="R48">
        <f>IF($Y48="","",IF(INDEX('Per Invoice'!R$2:R$501,$Y48)="","",INDEX('Per Invoice'!R$2:R$501,$Y48)))</f>
        <v/>
      </c>
      <c r="S48" s="7">
        <f>IF($Y48="","",IF(INDEX('Per Invoice'!S$2:S$501,$Y48)="","",INDEX('Per Invoice'!S$2:S$501,$Y48)))</f>
        <v/>
      </c>
      <c r="T48" s="7">
        <f>IF($Y48="","",IF(INDEX('Per Invoice'!T$2:T$501,$Y48)="","",INDEX('Per Invoice'!T$2:T$501,$Y48)))</f>
        <v/>
      </c>
      <c r="U48" s="7">
        <f>IF($Y48="","",IF(INDEX('Per Invoice'!U$2:U$501,$Y48)="","",INDEX('Per Invoice'!U$2:U$501,$Y48)))</f>
        <v/>
      </c>
      <c r="V48" s="7">
        <f>IF($Y48="","",IF(INDEX('Per Invoice'!V$2:V$501,$Y48)="","",INDEX('Per Invoice'!V$2:V$501,$Y48)))</f>
        <v/>
      </c>
      <c r="W48" s="7">
        <f>IF($Y48="","",IF(INDEX('Per Invoice'!W$2:W$501,$Y48)="","",INDEX('Per Invoice'!W$2:W$501,$Y48)))</f>
        <v/>
      </c>
      <c r="X48" s="7">
        <f>IF($Y48="","",IF(INDEX('Per Invoice'!X$2:X$501,$Y48)="","",INDEX('Per Invoice'!X$2:X$501,$Y48)))</f>
        <v/>
      </c>
      <c r="Y48" s="16">
        <f>IFERROR(MATCH(Settings!$C$37&amp;"|"&amp;ROWS($Y$2:$Y48),'Per Invoice'!$Z$2:$Z$501,0),"")</f>
        <v/>
      </c>
    </row>
    <row r="49">
      <c r="A49">
        <f>IF($Y49="","",IF(INDEX('Per Invoice'!A$2:A$501,$Y49)="","",INDEX('Per Invoice'!A$2:A$501,$Y49)))</f>
        <v/>
      </c>
      <c r="B49">
        <f>IF($Y49="","",IF(INDEX('Per Invoice'!B$2:B$501,$Y49)="","",INDEX('Per Invoice'!B$2:B$501,$Y49)))</f>
        <v/>
      </c>
      <c r="C49">
        <f>IF($Y49="","",IF(INDEX('Per Invoice'!C$2:C$501,$Y49)="","",INDEX('Per Invoice'!C$2:C$501,$Y49)))</f>
        <v/>
      </c>
      <c r="D49">
        <f>IF($Y49="","",IF(INDEX('Per Invoice'!D$2:D$501,$Y49)="","",INDEX('Per Invoice'!D$2:D$501,$Y49)))</f>
        <v/>
      </c>
      <c r="E49">
        <f>IF($Y49="","",IF(INDEX('Per Invoice'!E$2:E$501,$Y49)="","",INDEX('Per Invoice'!E$2:E$501,$Y49)))</f>
        <v/>
      </c>
      <c r="F49">
        <f>IF($Y49="","",IF(INDEX('Per Invoice'!F$2:F$501,$Y49)="","",INDEX('Per Invoice'!F$2:F$501,$Y49)))</f>
        <v/>
      </c>
      <c r="G49">
        <f>IF($Y49="","",IF(INDEX('Per Invoice'!G$2:G$501,$Y49)="","",INDEX('Per Invoice'!G$2:G$501,$Y49)))</f>
        <v/>
      </c>
      <c r="H49">
        <f>IF($Y49="","",IF(INDEX('Per Invoice'!H$2:H$501,$Y49)="","",INDEX('Per Invoice'!H$2:H$501,$Y49)))</f>
        <v/>
      </c>
      <c r="I49">
        <f>IF($Y49="","",IF(INDEX('Per Invoice'!I$2:I$501,$Y49)="","",INDEX('Per Invoice'!I$2:I$501,$Y49)))</f>
        <v/>
      </c>
      <c r="J49">
        <f>IF($Y49="","",IF(INDEX('Per Invoice'!J$2:J$501,$Y49)="","",INDEX('Per Invoice'!J$2:J$501,$Y49)))</f>
        <v/>
      </c>
      <c r="K49">
        <f>IF($Y49="","",IF(INDEX('Per Invoice'!K$2:K$501,$Y49)="","",INDEX('Per Invoice'!K$2:K$501,$Y49)))</f>
        <v/>
      </c>
      <c r="L49" s="7">
        <f>IF($Y49="","",IF(INDEX('Per Invoice'!L$2:L$501,$Y49)="","",INDEX('Per Invoice'!L$2:L$501,$Y49)))</f>
        <v/>
      </c>
      <c r="M49" s="14">
        <f>IF($Y49="","",IF(INDEX('Per Invoice'!M$2:M$501,$Y49)="","",INDEX('Per Invoice'!M$2:M$501,$Y49)))</f>
        <v/>
      </c>
      <c r="N49">
        <f>IF($Y49="","",IF(INDEX('Per Invoice'!N$2:N$501,$Y49)="","",INDEX('Per Invoice'!N$2:N$501,$Y49)))</f>
        <v/>
      </c>
      <c r="O49">
        <f>IF($Y49="","",IF(INDEX('Per Invoice'!O$2:O$501,$Y49)="","",INDEX('Per Invoice'!O$2:O$501,$Y49)))</f>
        <v/>
      </c>
      <c r="P49" s="7">
        <f>IF($Y49="","",IF(INDEX('Per Invoice'!P$2:P$501,$Y49)="","",INDEX('Per Invoice'!P$2:P$501,$Y49)))</f>
        <v/>
      </c>
      <c r="Q49" s="7">
        <f>IF($Y49="","",IF(INDEX('Per Invoice'!Q$2:Q$501,$Y49)="","",INDEX('Per Invoice'!Q$2:Q$501,$Y49)))</f>
        <v/>
      </c>
      <c r="R49">
        <f>IF($Y49="","",IF(INDEX('Per Invoice'!R$2:R$501,$Y49)="","",INDEX('Per Invoice'!R$2:R$501,$Y49)))</f>
        <v/>
      </c>
      <c r="S49" s="7">
        <f>IF($Y49="","",IF(INDEX('Per Invoice'!S$2:S$501,$Y49)="","",INDEX('Per Invoice'!S$2:S$501,$Y49)))</f>
        <v/>
      </c>
      <c r="T49" s="7">
        <f>IF($Y49="","",IF(INDEX('Per Invoice'!T$2:T$501,$Y49)="","",INDEX('Per Invoice'!T$2:T$501,$Y49)))</f>
        <v/>
      </c>
      <c r="U49" s="7">
        <f>IF($Y49="","",IF(INDEX('Per Invoice'!U$2:U$501,$Y49)="","",INDEX('Per Invoice'!U$2:U$501,$Y49)))</f>
        <v/>
      </c>
      <c r="V49" s="7">
        <f>IF($Y49="","",IF(INDEX('Per Invoice'!V$2:V$501,$Y49)="","",INDEX('Per Invoice'!V$2:V$501,$Y49)))</f>
        <v/>
      </c>
      <c r="W49" s="7">
        <f>IF($Y49="","",IF(INDEX('Per Invoice'!W$2:W$501,$Y49)="","",INDEX('Per Invoice'!W$2:W$501,$Y49)))</f>
        <v/>
      </c>
      <c r="X49" s="7">
        <f>IF($Y49="","",IF(INDEX('Per Invoice'!X$2:X$501,$Y49)="","",INDEX('Per Invoice'!X$2:X$501,$Y49)))</f>
        <v/>
      </c>
      <c r="Y49" s="16">
        <f>IFERROR(MATCH(Settings!$C$37&amp;"|"&amp;ROWS($Y$2:$Y49),'Per Invoice'!$Z$2:$Z$501,0),"")</f>
        <v/>
      </c>
    </row>
    <row r="50">
      <c r="A50">
        <f>IF($Y50="","",IF(INDEX('Per Invoice'!A$2:A$501,$Y50)="","",INDEX('Per Invoice'!A$2:A$501,$Y50)))</f>
        <v/>
      </c>
      <c r="B50">
        <f>IF($Y50="","",IF(INDEX('Per Invoice'!B$2:B$501,$Y50)="","",INDEX('Per Invoice'!B$2:B$501,$Y50)))</f>
        <v/>
      </c>
      <c r="C50">
        <f>IF($Y50="","",IF(INDEX('Per Invoice'!C$2:C$501,$Y50)="","",INDEX('Per Invoice'!C$2:C$501,$Y50)))</f>
        <v/>
      </c>
      <c r="D50">
        <f>IF($Y50="","",IF(INDEX('Per Invoice'!D$2:D$501,$Y50)="","",INDEX('Per Invoice'!D$2:D$501,$Y50)))</f>
        <v/>
      </c>
      <c r="E50">
        <f>IF($Y50="","",IF(INDEX('Per Invoice'!E$2:E$501,$Y50)="","",INDEX('Per Invoice'!E$2:E$501,$Y50)))</f>
        <v/>
      </c>
      <c r="F50">
        <f>IF($Y50="","",IF(INDEX('Per Invoice'!F$2:F$501,$Y50)="","",INDEX('Per Invoice'!F$2:F$501,$Y50)))</f>
        <v/>
      </c>
      <c r="G50">
        <f>IF($Y50="","",IF(INDEX('Per Invoice'!G$2:G$501,$Y50)="","",INDEX('Per Invoice'!G$2:G$501,$Y50)))</f>
        <v/>
      </c>
      <c r="H50">
        <f>IF($Y50="","",IF(INDEX('Per Invoice'!H$2:H$501,$Y50)="","",INDEX('Per Invoice'!H$2:H$501,$Y50)))</f>
        <v/>
      </c>
      <c r="I50">
        <f>IF($Y50="","",IF(INDEX('Per Invoice'!I$2:I$501,$Y50)="","",INDEX('Per Invoice'!I$2:I$501,$Y50)))</f>
        <v/>
      </c>
      <c r="J50">
        <f>IF($Y50="","",IF(INDEX('Per Invoice'!J$2:J$501,$Y50)="","",INDEX('Per Invoice'!J$2:J$501,$Y50)))</f>
        <v/>
      </c>
      <c r="K50">
        <f>IF($Y50="","",IF(INDEX('Per Invoice'!K$2:K$501,$Y50)="","",INDEX('Per Invoice'!K$2:K$501,$Y50)))</f>
        <v/>
      </c>
      <c r="L50" s="7">
        <f>IF($Y50="","",IF(INDEX('Per Invoice'!L$2:L$501,$Y50)="","",INDEX('Per Invoice'!L$2:L$501,$Y50)))</f>
        <v/>
      </c>
      <c r="M50" s="14">
        <f>IF($Y50="","",IF(INDEX('Per Invoice'!M$2:M$501,$Y50)="","",INDEX('Per Invoice'!M$2:M$501,$Y50)))</f>
        <v/>
      </c>
      <c r="N50">
        <f>IF($Y50="","",IF(INDEX('Per Invoice'!N$2:N$501,$Y50)="","",INDEX('Per Invoice'!N$2:N$501,$Y50)))</f>
        <v/>
      </c>
      <c r="O50">
        <f>IF($Y50="","",IF(INDEX('Per Invoice'!O$2:O$501,$Y50)="","",INDEX('Per Invoice'!O$2:O$501,$Y50)))</f>
        <v/>
      </c>
      <c r="P50" s="7">
        <f>IF($Y50="","",IF(INDEX('Per Invoice'!P$2:P$501,$Y50)="","",INDEX('Per Invoice'!P$2:P$501,$Y50)))</f>
        <v/>
      </c>
      <c r="Q50" s="7">
        <f>IF($Y50="","",IF(INDEX('Per Invoice'!Q$2:Q$501,$Y50)="","",INDEX('Per Invoice'!Q$2:Q$501,$Y50)))</f>
        <v/>
      </c>
      <c r="R50">
        <f>IF($Y50="","",IF(INDEX('Per Invoice'!R$2:R$501,$Y50)="","",INDEX('Per Invoice'!R$2:R$501,$Y50)))</f>
        <v/>
      </c>
      <c r="S50" s="7">
        <f>IF($Y50="","",IF(INDEX('Per Invoice'!S$2:S$501,$Y50)="","",INDEX('Per Invoice'!S$2:S$501,$Y50)))</f>
        <v/>
      </c>
      <c r="T50" s="7">
        <f>IF($Y50="","",IF(INDEX('Per Invoice'!T$2:T$501,$Y50)="","",INDEX('Per Invoice'!T$2:T$501,$Y50)))</f>
        <v/>
      </c>
      <c r="U50" s="7">
        <f>IF($Y50="","",IF(INDEX('Per Invoice'!U$2:U$501,$Y50)="","",INDEX('Per Invoice'!U$2:U$501,$Y50)))</f>
        <v/>
      </c>
      <c r="V50" s="7">
        <f>IF($Y50="","",IF(INDEX('Per Invoice'!V$2:V$501,$Y50)="","",INDEX('Per Invoice'!V$2:V$501,$Y50)))</f>
        <v/>
      </c>
      <c r="W50" s="7">
        <f>IF($Y50="","",IF(INDEX('Per Invoice'!W$2:W$501,$Y50)="","",INDEX('Per Invoice'!W$2:W$501,$Y50)))</f>
        <v/>
      </c>
      <c r="X50" s="7">
        <f>IF($Y50="","",IF(INDEX('Per Invoice'!X$2:X$501,$Y50)="","",INDEX('Per Invoice'!X$2:X$501,$Y50)))</f>
        <v/>
      </c>
      <c r="Y50" s="16">
        <f>IFERROR(MATCH(Settings!$C$37&amp;"|"&amp;ROWS($Y$2:$Y50),'Per Invoice'!$Z$2:$Z$501,0),"")</f>
        <v/>
      </c>
    </row>
    <row r="51">
      <c r="A51">
        <f>IF($Y51="","",IF(INDEX('Per Invoice'!A$2:A$501,$Y51)="","",INDEX('Per Invoice'!A$2:A$501,$Y51)))</f>
        <v/>
      </c>
      <c r="B51">
        <f>IF($Y51="","",IF(INDEX('Per Invoice'!B$2:B$501,$Y51)="","",INDEX('Per Invoice'!B$2:B$501,$Y51)))</f>
        <v/>
      </c>
      <c r="C51">
        <f>IF($Y51="","",IF(INDEX('Per Invoice'!C$2:C$501,$Y51)="","",INDEX('Per Invoice'!C$2:C$501,$Y51)))</f>
        <v/>
      </c>
      <c r="D51">
        <f>IF($Y51="","",IF(INDEX('Per Invoice'!D$2:D$501,$Y51)="","",INDEX('Per Invoice'!D$2:D$501,$Y51)))</f>
        <v/>
      </c>
      <c r="E51">
        <f>IF($Y51="","",IF(INDEX('Per Invoice'!E$2:E$501,$Y51)="","",INDEX('Per Invoice'!E$2:E$501,$Y51)))</f>
        <v/>
      </c>
      <c r="F51">
        <f>IF($Y51="","",IF(INDEX('Per Invoice'!F$2:F$501,$Y51)="","",INDEX('Per Invoice'!F$2:F$501,$Y51)))</f>
        <v/>
      </c>
      <c r="G51">
        <f>IF($Y51="","",IF(INDEX('Per Invoice'!G$2:G$501,$Y51)="","",INDEX('Per Invoice'!G$2:G$501,$Y51)))</f>
        <v/>
      </c>
      <c r="H51">
        <f>IF($Y51="","",IF(INDEX('Per Invoice'!H$2:H$501,$Y51)="","",INDEX('Per Invoice'!H$2:H$501,$Y51)))</f>
        <v/>
      </c>
      <c r="I51">
        <f>IF($Y51="","",IF(INDEX('Per Invoice'!I$2:I$501,$Y51)="","",INDEX('Per Invoice'!I$2:I$501,$Y51)))</f>
        <v/>
      </c>
      <c r="J51">
        <f>IF($Y51="","",IF(INDEX('Per Invoice'!J$2:J$501,$Y51)="","",INDEX('Per Invoice'!J$2:J$501,$Y51)))</f>
        <v/>
      </c>
      <c r="K51">
        <f>IF($Y51="","",IF(INDEX('Per Invoice'!K$2:K$501,$Y51)="","",INDEX('Per Invoice'!K$2:K$501,$Y51)))</f>
        <v/>
      </c>
      <c r="L51" s="7">
        <f>IF($Y51="","",IF(INDEX('Per Invoice'!L$2:L$501,$Y51)="","",INDEX('Per Invoice'!L$2:L$501,$Y51)))</f>
        <v/>
      </c>
      <c r="M51" s="14">
        <f>IF($Y51="","",IF(INDEX('Per Invoice'!M$2:M$501,$Y51)="","",INDEX('Per Invoice'!M$2:M$501,$Y51)))</f>
        <v/>
      </c>
      <c r="N51">
        <f>IF($Y51="","",IF(INDEX('Per Invoice'!N$2:N$501,$Y51)="","",INDEX('Per Invoice'!N$2:N$501,$Y51)))</f>
        <v/>
      </c>
      <c r="O51">
        <f>IF($Y51="","",IF(INDEX('Per Invoice'!O$2:O$501,$Y51)="","",INDEX('Per Invoice'!O$2:O$501,$Y51)))</f>
        <v/>
      </c>
      <c r="P51" s="7">
        <f>IF($Y51="","",IF(INDEX('Per Invoice'!P$2:P$501,$Y51)="","",INDEX('Per Invoice'!P$2:P$501,$Y51)))</f>
        <v/>
      </c>
      <c r="Q51" s="7">
        <f>IF($Y51="","",IF(INDEX('Per Invoice'!Q$2:Q$501,$Y51)="","",INDEX('Per Invoice'!Q$2:Q$501,$Y51)))</f>
        <v/>
      </c>
      <c r="R51">
        <f>IF($Y51="","",IF(INDEX('Per Invoice'!R$2:R$501,$Y51)="","",INDEX('Per Invoice'!R$2:R$501,$Y51)))</f>
        <v/>
      </c>
      <c r="S51" s="7">
        <f>IF($Y51="","",IF(INDEX('Per Invoice'!S$2:S$501,$Y51)="","",INDEX('Per Invoice'!S$2:S$501,$Y51)))</f>
        <v/>
      </c>
      <c r="T51" s="7">
        <f>IF($Y51="","",IF(INDEX('Per Invoice'!T$2:T$501,$Y51)="","",INDEX('Per Invoice'!T$2:T$501,$Y51)))</f>
        <v/>
      </c>
      <c r="U51" s="7">
        <f>IF($Y51="","",IF(INDEX('Per Invoice'!U$2:U$501,$Y51)="","",INDEX('Per Invoice'!U$2:U$501,$Y51)))</f>
        <v/>
      </c>
      <c r="V51" s="7">
        <f>IF($Y51="","",IF(INDEX('Per Invoice'!V$2:V$501,$Y51)="","",INDEX('Per Invoice'!V$2:V$501,$Y51)))</f>
        <v/>
      </c>
      <c r="W51" s="7">
        <f>IF($Y51="","",IF(INDEX('Per Invoice'!W$2:W$501,$Y51)="","",INDEX('Per Invoice'!W$2:W$501,$Y51)))</f>
        <v/>
      </c>
      <c r="X51" s="7">
        <f>IF($Y51="","",IF(INDEX('Per Invoice'!X$2:X$501,$Y51)="","",INDEX('Per Invoice'!X$2:X$501,$Y51)))</f>
        <v/>
      </c>
      <c r="Y51" s="16">
        <f>IFERROR(MATCH(Settings!$C$37&amp;"|"&amp;ROWS($Y$2:$Y51),'Per Invoice'!$Z$2:$Z$501,0),"")</f>
        <v/>
      </c>
    </row>
    <row r="52">
      <c r="A52">
        <f>IF($Y52="","",IF(INDEX('Per Invoice'!A$2:A$501,$Y52)="","",INDEX('Per Invoice'!A$2:A$501,$Y52)))</f>
        <v/>
      </c>
      <c r="B52">
        <f>IF($Y52="","",IF(INDEX('Per Invoice'!B$2:B$501,$Y52)="","",INDEX('Per Invoice'!B$2:B$501,$Y52)))</f>
        <v/>
      </c>
      <c r="C52">
        <f>IF($Y52="","",IF(INDEX('Per Invoice'!C$2:C$501,$Y52)="","",INDEX('Per Invoice'!C$2:C$501,$Y52)))</f>
        <v/>
      </c>
      <c r="D52">
        <f>IF($Y52="","",IF(INDEX('Per Invoice'!D$2:D$501,$Y52)="","",INDEX('Per Invoice'!D$2:D$501,$Y52)))</f>
        <v/>
      </c>
      <c r="E52">
        <f>IF($Y52="","",IF(INDEX('Per Invoice'!E$2:E$501,$Y52)="","",INDEX('Per Invoice'!E$2:E$501,$Y52)))</f>
        <v/>
      </c>
      <c r="F52">
        <f>IF($Y52="","",IF(INDEX('Per Invoice'!F$2:F$501,$Y52)="","",INDEX('Per Invoice'!F$2:F$501,$Y52)))</f>
        <v/>
      </c>
      <c r="G52">
        <f>IF($Y52="","",IF(INDEX('Per Invoice'!G$2:G$501,$Y52)="","",INDEX('Per Invoice'!G$2:G$501,$Y52)))</f>
        <v/>
      </c>
      <c r="H52">
        <f>IF($Y52="","",IF(INDEX('Per Invoice'!H$2:H$501,$Y52)="","",INDEX('Per Invoice'!H$2:H$501,$Y52)))</f>
        <v/>
      </c>
      <c r="I52">
        <f>IF($Y52="","",IF(INDEX('Per Invoice'!I$2:I$501,$Y52)="","",INDEX('Per Invoice'!I$2:I$501,$Y52)))</f>
        <v/>
      </c>
      <c r="J52">
        <f>IF($Y52="","",IF(INDEX('Per Invoice'!J$2:J$501,$Y52)="","",INDEX('Per Invoice'!J$2:J$501,$Y52)))</f>
        <v/>
      </c>
      <c r="K52">
        <f>IF($Y52="","",IF(INDEX('Per Invoice'!K$2:K$501,$Y52)="","",INDEX('Per Invoice'!K$2:K$501,$Y52)))</f>
        <v/>
      </c>
      <c r="L52" s="7">
        <f>IF($Y52="","",IF(INDEX('Per Invoice'!L$2:L$501,$Y52)="","",INDEX('Per Invoice'!L$2:L$501,$Y52)))</f>
        <v/>
      </c>
      <c r="M52" s="14">
        <f>IF($Y52="","",IF(INDEX('Per Invoice'!M$2:M$501,$Y52)="","",INDEX('Per Invoice'!M$2:M$501,$Y52)))</f>
        <v/>
      </c>
      <c r="N52">
        <f>IF($Y52="","",IF(INDEX('Per Invoice'!N$2:N$501,$Y52)="","",INDEX('Per Invoice'!N$2:N$501,$Y52)))</f>
        <v/>
      </c>
      <c r="O52">
        <f>IF($Y52="","",IF(INDEX('Per Invoice'!O$2:O$501,$Y52)="","",INDEX('Per Invoice'!O$2:O$501,$Y52)))</f>
        <v/>
      </c>
      <c r="P52" s="7">
        <f>IF($Y52="","",IF(INDEX('Per Invoice'!P$2:P$501,$Y52)="","",INDEX('Per Invoice'!P$2:P$501,$Y52)))</f>
        <v/>
      </c>
      <c r="Q52" s="7">
        <f>IF($Y52="","",IF(INDEX('Per Invoice'!Q$2:Q$501,$Y52)="","",INDEX('Per Invoice'!Q$2:Q$501,$Y52)))</f>
        <v/>
      </c>
      <c r="R52">
        <f>IF($Y52="","",IF(INDEX('Per Invoice'!R$2:R$501,$Y52)="","",INDEX('Per Invoice'!R$2:R$501,$Y52)))</f>
        <v/>
      </c>
      <c r="S52" s="7">
        <f>IF($Y52="","",IF(INDEX('Per Invoice'!S$2:S$501,$Y52)="","",INDEX('Per Invoice'!S$2:S$501,$Y52)))</f>
        <v/>
      </c>
      <c r="T52" s="7">
        <f>IF($Y52="","",IF(INDEX('Per Invoice'!T$2:T$501,$Y52)="","",INDEX('Per Invoice'!T$2:T$501,$Y52)))</f>
        <v/>
      </c>
      <c r="U52" s="7">
        <f>IF($Y52="","",IF(INDEX('Per Invoice'!U$2:U$501,$Y52)="","",INDEX('Per Invoice'!U$2:U$501,$Y52)))</f>
        <v/>
      </c>
      <c r="V52" s="7">
        <f>IF($Y52="","",IF(INDEX('Per Invoice'!V$2:V$501,$Y52)="","",INDEX('Per Invoice'!V$2:V$501,$Y52)))</f>
        <v/>
      </c>
      <c r="W52" s="7">
        <f>IF($Y52="","",IF(INDEX('Per Invoice'!W$2:W$501,$Y52)="","",INDEX('Per Invoice'!W$2:W$501,$Y52)))</f>
        <v/>
      </c>
      <c r="X52" s="7">
        <f>IF($Y52="","",IF(INDEX('Per Invoice'!X$2:X$501,$Y52)="","",INDEX('Per Invoice'!X$2:X$501,$Y52)))</f>
        <v/>
      </c>
      <c r="Y52" s="16">
        <f>IFERROR(MATCH(Settings!$C$37&amp;"|"&amp;ROWS($Y$2:$Y52),'Per Invoice'!$Z$2:$Z$501,0),"")</f>
        <v/>
      </c>
    </row>
    <row r="53">
      <c r="A53">
        <f>IF($Y53="","",IF(INDEX('Per Invoice'!A$2:A$501,$Y53)="","",INDEX('Per Invoice'!A$2:A$501,$Y53)))</f>
        <v/>
      </c>
      <c r="B53">
        <f>IF($Y53="","",IF(INDEX('Per Invoice'!B$2:B$501,$Y53)="","",INDEX('Per Invoice'!B$2:B$501,$Y53)))</f>
        <v/>
      </c>
      <c r="C53">
        <f>IF($Y53="","",IF(INDEX('Per Invoice'!C$2:C$501,$Y53)="","",INDEX('Per Invoice'!C$2:C$501,$Y53)))</f>
        <v/>
      </c>
      <c r="D53">
        <f>IF($Y53="","",IF(INDEX('Per Invoice'!D$2:D$501,$Y53)="","",INDEX('Per Invoice'!D$2:D$501,$Y53)))</f>
        <v/>
      </c>
      <c r="E53">
        <f>IF($Y53="","",IF(INDEX('Per Invoice'!E$2:E$501,$Y53)="","",INDEX('Per Invoice'!E$2:E$501,$Y53)))</f>
        <v/>
      </c>
      <c r="F53">
        <f>IF($Y53="","",IF(INDEX('Per Invoice'!F$2:F$501,$Y53)="","",INDEX('Per Invoice'!F$2:F$501,$Y53)))</f>
        <v/>
      </c>
      <c r="G53">
        <f>IF($Y53="","",IF(INDEX('Per Invoice'!G$2:G$501,$Y53)="","",INDEX('Per Invoice'!G$2:G$501,$Y53)))</f>
        <v/>
      </c>
      <c r="H53">
        <f>IF($Y53="","",IF(INDEX('Per Invoice'!H$2:H$501,$Y53)="","",INDEX('Per Invoice'!H$2:H$501,$Y53)))</f>
        <v/>
      </c>
      <c r="I53">
        <f>IF($Y53="","",IF(INDEX('Per Invoice'!I$2:I$501,$Y53)="","",INDEX('Per Invoice'!I$2:I$501,$Y53)))</f>
        <v/>
      </c>
      <c r="J53">
        <f>IF($Y53="","",IF(INDEX('Per Invoice'!J$2:J$501,$Y53)="","",INDEX('Per Invoice'!J$2:J$501,$Y53)))</f>
        <v/>
      </c>
      <c r="K53">
        <f>IF($Y53="","",IF(INDEX('Per Invoice'!K$2:K$501,$Y53)="","",INDEX('Per Invoice'!K$2:K$501,$Y53)))</f>
        <v/>
      </c>
      <c r="L53" s="7">
        <f>IF($Y53="","",IF(INDEX('Per Invoice'!L$2:L$501,$Y53)="","",INDEX('Per Invoice'!L$2:L$501,$Y53)))</f>
        <v/>
      </c>
      <c r="M53" s="14">
        <f>IF($Y53="","",IF(INDEX('Per Invoice'!M$2:M$501,$Y53)="","",INDEX('Per Invoice'!M$2:M$501,$Y53)))</f>
        <v/>
      </c>
      <c r="N53">
        <f>IF($Y53="","",IF(INDEX('Per Invoice'!N$2:N$501,$Y53)="","",INDEX('Per Invoice'!N$2:N$501,$Y53)))</f>
        <v/>
      </c>
      <c r="O53">
        <f>IF($Y53="","",IF(INDEX('Per Invoice'!O$2:O$501,$Y53)="","",INDEX('Per Invoice'!O$2:O$501,$Y53)))</f>
        <v/>
      </c>
      <c r="P53" s="7">
        <f>IF($Y53="","",IF(INDEX('Per Invoice'!P$2:P$501,$Y53)="","",INDEX('Per Invoice'!P$2:P$501,$Y53)))</f>
        <v/>
      </c>
      <c r="Q53" s="7">
        <f>IF($Y53="","",IF(INDEX('Per Invoice'!Q$2:Q$501,$Y53)="","",INDEX('Per Invoice'!Q$2:Q$501,$Y53)))</f>
        <v/>
      </c>
      <c r="R53">
        <f>IF($Y53="","",IF(INDEX('Per Invoice'!R$2:R$501,$Y53)="","",INDEX('Per Invoice'!R$2:R$501,$Y53)))</f>
        <v/>
      </c>
      <c r="S53" s="7">
        <f>IF($Y53="","",IF(INDEX('Per Invoice'!S$2:S$501,$Y53)="","",INDEX('Per Invoice'!S$2:S$501,$Y53)))</f>
        <v/>
      </c>
      <c r="T53" s="7">
        <f>IF($Y53="","",IF(INDEX('Per Invoice'!T$2:T$501,$Y53)="","",INDEX('Per Invoice'!T$2:T$501,$Y53)))</f>
        <v/>
      </c>
      <c r="U53" s="7">
        <f>IF($Y53="","",IF(INDEX('Per Invoice'!U$2:U$501,$Y53)="","",INDEX('Per Invoice'!U$2:U$501,$Y53)))</f>
        <v/>
      </c>
      <c r="V53" s="7">
        <f>IF($Y53="","",IF(INDEX('Per Invoice'!V$2:V$501,$Y53)="","",INDEX('Per Invoice'!V$2:V$501,$Y53)))</f>
        <v/>
      </c>
      <c r="W53" s="7">
        <f>IF($Y53="","",IF(INDEX('Per Invoice'!W$2:W$501,$Y53)="","",INDEX('Per Invoice'!W$2:W$501,$Y53)))</f>
        <v/>
      </c>
      <c r="X53" s="7">
        <f>IF($Y53="","",IF(INDEX('Per Invoice'!X$2:X$501,$Y53)="","",INDEX('Per Invoice'!X$2:X$501,$Y53)))</f>
        <v/>
      </c>
      <c r="Y53" s="16">
        <f>IFERROR(MATCH(Settings!$C$37&amp;"|"&amp;ROWS($Y$2:$Y53),'Per Invoice'!$Z$2:$Z$501,0),"")</f>
        <v/>
      </c>
    </row>
    <row r="54">
      <c r="A54">
        <f>IF($Y54="","",IF(INDEX('Per Invoice'!A$2:A$501,$Y54)="","",INDEX('Per Invoice'!A$2:A$501,$Y54)))</f>
        <v/>
      </c>
      <c r="B54">
        <f>IF($Y54="","",IF(INDEX('Per Invoice'!B$2:B$501,$Y54)="","",INDEX('Per Invoice'!B$2:B$501,$Y54)))</f>
        <v/>
      </c>
      <c r="C54">
        <f>IF($Y54="","",IF(INDEX('Per Invoice'!C$2:C$501,$Y54)="","",INDEX('Per Invoice'!C$2:C$501,$Y54)))</f>
        <v/>
      </c>
      <c r="D54">
        <f>IF($Y54="","",IF(INDEX('Per Invoice'!D$2:D$501,$Y54)="","",INDEX('Per Invoice'!D$2:D$501,$Y54)))</f>
        <v/>
      </c>
      <c r="E54">
        <f>IF($Y54="","",IF(INDEX('Per Invoice'!E$2:E$501,$Y54)="","",INDEX('Per Invoice'!E$2:E$501,$Y54)))</f>
        <v/>
      </c>
      <c r="F54">
        <f>IF($Y54="","",IF(INDEX('Per Invoice'!F$2:F$501,$Y54)="","",INDEX('Per Invoice'!F$2:F$501,$Y54)))</f>
        <v/>
      </c>
      <c r="G54">
        <f>IF($Y54="","",IF(INDEX('Per Invoice'!G$2:G$501,$Y54)="","",INDEX('Per Invoice'!G$2:G$501,$Y54)))</f>
        <v/>
      </c>
      <c r="H54">
        <f>IF($Y54="","",IF(INDEX('Per Invoice'!H$2:H$501,$Y54)="","",INDEX('Per Invoice'!H$2:H$501,$Y54)))</f>
        <v/>
      </c>
      <c r="I54">
        <f>IF($Y54="","",IF(INDEX('Per Invoice'!I$2:I$501,$Y54)="","",INDEX('Per Invoice'!I$2:I$501,$Y54)))</f>
        <v/>
      </c>
      <c r="J54">
        <f>IF($Y54="","",IF(INDEX('Per Invoice'!J$2:J$501,$Y54)="","",INDEX('Per Invoice'!J$2:J$501,$Y54)))</f>
        <v/>
      </c>
      <c r="K54">
        <f>IF($Y54="","",IF(INDEX('Per Invoice'!K$2:K$501,$Y54)="","",INDEX('Per Invoice'!K$2:K$501,$Y54)))</f>
        <v/>
      </c>
      <c r="L54" s="7">
        <f>IF($Y54="","",IF(INDEX('Per Invoice'!L$2:L$501,$Y54)="","",INDEX('Per Invoice'!L$2:L$501,$Y54)))</f>
        <v/>
      </c>
      <c r="M54" s="14">
        <f>IF($Y54="","",IF(INDEX('Per Invoice'!M$2:M$501,$Y54)="","",INDEX('Per Invoice'!M$2:M$501,$Y54)))</f>
        <v/>
      </c>
      <c r="N54">
        <f>IF($Y54="","",IF(INDEX('Per Invoice'!N$2:N$501,$Y54)="","",INDEX('Per Invoice'!N$2:N$501,$Y54)))</f>
        <v/>
      </c>
      <c r="O54">
        <f>IF($Y54="","",IF(INDEX('Per Invoice'!O$2:O$501,$Y54)="","",INDEX('Per Invoice'!O$2:O$501,$Y54)))</f>
        <v/>
      </c>
      <c r="P54" s="7">
        <f>IF($Y54="","",IF(INDEX('Per Invoice'!P$2:P$501,$Y54)="","",INDEX('Per Invoice'!P$2:P$501,$Y54)))</f>
        <v/>
      </c>
      <c r="Q54" s="7">
        <f>IF($Y54="","",IF(INDEX('Per Invoice'!Q$2:Q$501,$Y54)="","",INDEX('Per Invoice'!Q$2:Q$501,$Y54)))</f>
        <v/>
      </c>
      <c r="R54">
        <f>IF($Y54="","",IF(INDEX('Per Invoice'!R$2:R$501,$Y54)="","",INDEX('Per Invoice'!R$2:R$501,$Y54)))</f>
        <v/>
      </c>
      <c r="S54" s="7">
        <f>IF($Y54="","",IF(INDEX('Per Invoice'!S$2:S$501,$Y54)="","",INDEX('Per Invoice'!S$2:S$501,$Y54)))</f>
        <v/>
      </c>
      <c r="T54" s="7">
        <f>IF($Y54="","",IF(INDEX('Per Invoice'!T$2:T$501,$Y54)="","",INDEX('Per Invoice'!T$2:T$501,$Y54)))</f>
        <v/>
      </c>
      <c r="U54" s="7">
        <f>IF($Y54="","",IF(INDEX('Per Invoice'!U$2:U$501,$Y54)="","",INDEX('Per Invoice'!U$2:U$501,$Y54)))</f>
        <v/>
      </c>
      <c r="V54" s="7">
        <f>IF($Y54="","",IF(INDEX('Per Invoice'!V$2:V$501,$Y54)="","",INDEX('Per Invoice'!V$2:V$501,$Y54)))</f>
        <v/>
      </c>
      <c r="W54" s="7">
        <f>IF($Y54="","",IF(INDEX('Per Invoice'!W$2:W$501,$Y54)="","",INDEX('Per Invoice'!W$2:W$501,$Y54)))</f>
        <v/>
      </c>
      <c r="X54" s="7">
        <f>IF($Y54="","",IF(INDEX('Per Invoice'!X$2:X$501,$Y54)="","",INDEX('Per Invoice'!X$2:X$501,$Y54)))</f>
        <v/>
      </c>
      <c r="Y54" s="16">
        <f>IFERROR(MATCH(Settings!$C$37&amp;"|"&amp;ROWS($Y$2:$Y54),'Per Invoice'!$Z$2:$Z$501,0),"")</f>
        <v/>
      </c>
    </row>
    <row r="55">
      <c r="A55">
        <f>IF($Y55="","",IF(INDEX('Per Invoice'!A$2:A$501,$Y55)="","",INDEX('Per Invoice'!A$2:A$501,$Y55)))</f>
        <v/>
      </c>
      <c r="B55">
        <f>IF($Y55="","",IF(INDEX('Per Invoice'!B$2:B$501,$Y55)="","",INDEX('Per Invoice'!B$2:B$501,$Y55)))</f>
        <v/>
      </c>
      <c r="C55">
        <f>IF($Y55="","",IF(INDEX('Per Invoice'!C$2:C$501,$Y55)="","",INDEX('Per Invoice'!C$2:C$501,$Y55)))</f>
        <v/>
      </c>
      <c r="D55">
        <f>IF($Y55="","",IF(INDEX('Per Invoice'!D$2:D$501,$Y55)="","",INDEX('Per Invoice'!D$2:D$501,$Y55)))</f>
        <v/>
      </c>
      <c r="E55">
        <f>IF($Y55="","",IF(INDEX('Per Invoice'!E$2:E$501,$Y55)="","",INDEX('Per Invoice'!E$2:E$501,$Y55)))</f>
        <v/>
      </c>
      <c r="F55">
        <f>IF($Y55="","",IF(INDEX('Per Invoice'!F$2:F$501,$Y55)="","",INDEX('Per Invoice'!F$2:F$501,$Y55)))</f>
        <v/>
      </c>
      <c r="G55">
        <f>IF($Y55="","",IF(INDEX('Per Invoice'!G$2:G$501,$Y55)="","",INDEX('Per Invoice'!G$2:G$501,$Y55)))</f>
        <v/>
      </c>
      <c r="H55">
        <f>IF($Y55="","",IF(INDEX('Per Invoice'!H$2:H$501,$Y55)="","",INDEX('Per Invoice'!H$2:H$501,$Y55)))</f>
        <v/>
      </c>
      <c r="I55">
        <f>IF($Y55="","",IF(INDEX('Per Invoice'!I$2:I$501,$Y55)="","",INDEX('Per Invoice'!I$2:I$501,$Y55)))</f>
        <v/>
      </c>
      <c r="J55">
        <f>IF($Y55="","",IF(INDEX('Per Invoice'!J$2:J$501,$Y55)="","",INDEX('Per Invoice'!J$2:J$501,$Y55)))</f>
        <v/>
      </c>
      <c r="K55">
        <f>IF($Y55="","",IF(INDEX('Per Invoice'!K$2:K$501,$Y55)="","",INDEX('Per Invoice'!K$2:K$501,$Y55)))</f>
        <v/>
      </c>
      <c r="L55" s="7">
        <f>IF($Y55="","",IF(INDEX('Per Invoice'!L$2:L$501,$Y55)="","",INDEX('Per Invoice'!L$2:L$501,$Y55)))</f>
        <v/>
      </c>
      <c r="M55" s="14">
        <f>IF($Y55="","",IF(INDEX('Per Invoice'!M$2:M$501,$Y55)="","",INDEX('Per Invoice'!M$2:M$501,$Y55)))</f>
        <v/>
      </c>
      <c r="N55">
        <f>IF($Y55="","",IF(INDEX('Per Invoice'!N$2:N$501,$Y55)="","",INDEX('Per Invoice'!N$2:N$501,$Y55)))</f>
        <v/>
      </c>
      <c r="O55">
        <f>IF($Y55="","",IF(INDEX('Per Invoice'!O$2:O$501,$Y55)="","",INDEX('Per Invoice'!O$2:O$501,$Y55)))</f>
        <v/>
      </c>
      <c r="P55" s="7">
        <f>IF($Y55="","",IF(INDEX('Per Invoice'!P$2:P$501,$Y55)="","",INDEX('Per Invoice'!P$2:P$501,$Y55)))</f>
        <v/>
      </c>
      <c r="Q55" s="7">
        <f>IF($Y55="","",IF(INDEX('Per Invoice'!Q$2:Q$501,$Y55)="","",INDEX('Per Invoice'!Q$2:Q$501,$Y55)))</f>
        <v/>
      </c>
      <c r="R55">
        <f>IF($Y55="","",IF(INDEX('Per Invoice'!R$2:R$501,$Y55)="","",INDEX('Per Invoice'!R$2:R$501,$Y55)))</f>
        <v/>
      </c>
      <c r="S55" s="7">
        <f>IF($Y55="","",IF(INDEX('Per Invoice'!S$2:S$501,$Y55)="","",INDEX('Per Invoice'!S$2:S$501,$Y55)))</f>
        <v/>
      </c>
      <c r="T55" s="7">
        <f>IF($Y55="","",IF(INDEX('Per Invoice'!T$2:T$501,$Y55)="","",INDEX('Per Invoice'!T$2:T$501,$Y55)))</f>
        <v/>
      </c>
      <c r="U55" s="7">
        <f>IF($Y55="","",IF(INDEX('Per Invoice'!U$2:U$501,$Y55)="","",INDEX('Per Invoice'!U$2:U$501,$Y55)))</f>
        <v/>
      </c>
      <c r="V55" s="7">
        <f>IF($Y55="","",IF(INDEX('Per Invoice'!V$2:V$501,$Y55)="","",INDEX('Per Invoice'!V$2:V$501,$Y55)))</f>
        <v/>
      </c>
      <c r="W55" s="7">
        <f>IF($Y55="","",IF(INDEX('Per Invoice'!W$2:W$501,$Y55)="","",INDEX('Per Invoice'!W$2:W$501,$Y55)))</f>
        <v/>
      </c>
      <c r="X55" s="7">
        <f>IF($Y55="","",IF(INDEX('Per Invoice'!X$2:X$501,$Y55)="","",INDEX('Per Invoice'!X$2:X$501,$Y55)))</f>
        <v/>
      </c>
      <c r="Y55" s="16">
        <f>IFERROR(MATCH(Settings!$C$37&amp;"|"&amp;ROWS($Y$2:$Y55),'Per Invoice'!$Z$2:$Z$501,0),"")</f>
        <v/>
      </c>
    </row>
    <row r="56">
      <c r="A56">
        <f>IF($Y56="","",IF(INDEX('Per Invoice'!A$2:A$501,$Y56)="","",INDEX('Per Invoice'!A$2:A$501,$Y56)))</f>
        <v/>
      </c>
      <c r="B56">
        <f>IF($Y56="","",IF(INDEX('Per Invoice'!B$2:B$501,$Y56)="","",INDEX('Per Invoice'!B$2:B$501,$Y56)))</f>
        <v/>
      </c>
      <c r="C56">
        <f>IF($Y56="","",IF(INDEX('Per Invoice'!C$2:C$501,$Y56)="","",INDEX('Per Invoice'!C$2:C$501,$Y56)))</f>
        <v/>
      </c>
      <c r="D56">
        <f>IF($Y56="","",IF(INDEX('Per Invoice'!D$2:D$501,$Y56)="","",INDEX('Per Invoice'!D$2:D$501,$Y56)))</f>
        <v/>
      </c>
      <c r="E56">
        <f>IF($Y56="","",IF(INDEX('Per Invoice'!E$2:E$501,$Y56)="","",INDEX('Per Invoice'!E$2:E$501,$Y56)))</f>
        <v/>
      </c>
      <c r="F56">
        <f>IF($Y56="","",IF(INDEX('Per Invoice'!F$2:F$501,$Y56)="","",INDEX('Per Invoice'!F$2:F$501,$Y56)))</f>
        <v/>
      </c>
      <c r="G56">
        <f>IF($Y56="","",IF(INDEX('Per Invoice'!G$2:G$501,$Y56)="","",INDEX('Per Invoice'!G$2:G$501,$Y56)))</f>
        <v/>
      </c>
      <c r="H56">
        <f>IF($Y56="","",IF(INDEX('Per Invoice'!H$2:H$501,$Y56)="","",INDEX('Per Invoice'!H$2:H$501,$Y56)))</f>
        <v/>
      </c>
      <c r="I56">
        <f>IF($Y56="","",IF(INDEX('Per Invoice'!I$2:I$501,$Y56)="","",INDEX('Per Invoice'!I$2:I$501,$Y56)))</f>
        <v/>
      </c>
      <c r="J56">
        <f>IF($Y56="","",IF(INDEX('Per Invoice'!J$2:J$501,$Y56)="","",INDEX('Per Invoice'!J$2:J$501,$Y56)))</f>
        <v/>
      </c>
      <c r="K56">
        <f>IF($Y56="","",IF(INDEX('Per Invoice'!K$2:K$501,$Y56)="","",INDEX('Per Invoice'!K$2:K$501,$Y56)))</f>
        <v/>
      </c>
      <c r="L56" s="7">
        <f>IF($Y56="","",IF(INDEX('Per Invoice'!L$2:L$501,$Y56)="","",INDEX('Per Invoice'!L$2:L$501,$Y56)))</f>
        <v/>
      </c>
      <c r="M56" s="14">
        <f>IF($Y56="","",IF(INDEX('Per Invoice'!M$2:M$501,$Y56)="","",INDEX('Per Invoice'!M$2:M$501,$Y56)))</f>
        <v/>
      </c>
      <c r="N56">
        <f>IF($Y56="","",IF(INDEX('Per Invoice'!N$2:N$501,$Y56)="","",INDEX('Per Invoice'!N$2:N$501,$Y56)))</f>
        <v/>
      </c>
      <c r="O56">
        <f>IF($Y56="","",IF(INDEX('Per Invoice'!O$2:O$501,$Y56)="","",INDEX('Per Invoice'!O$2:O$501,$Y56)))</f>
        <v/>
      </c>
      <c r="P56" s="7">
        <f>IF($Y56="","",IF(INDEX('Per Invoice'!P$2:P$501,$Y56)="","",INDEX('Per Invoice'!P$2:P$501,$Y56)))</f>
        <v/>
      </c>
      <c r="Q56" s="7">
        <f>IF($Y56="","",IF(INDEX('Per Invoice'!Q$2:Q$501,$Y56)="","",INDEX('Per Invoice'!Q$2:Q$501,$Y56)))</f>
        <v/>
      </c>
      <c r="R56">
        <f>IF($Y56="","",IF(INDEX('Per Invoice'!R$2:R$501,$Y56)="","",INDEX('Per Invoice'!R$2:R$501,$Y56)))</f>
        <v/>
      </c>
      <c r="S56" s="7">
        <f>IF($Y56="","",IF(INDEX('Per Invoice'!S$2:S$501,$Y56)="","",INDEX('Per Invoice'!S$2:S$501,$Y56)))</f>
        <v/>
      </c>
      <c r="T56" s="7">
        <f>IF($Y56="","",IF(INDEX('Per Invoice'!T$2:T$501,$Y56)="","",INDEX('Per Invoice'!T$2:T$501,$Y56)))</f>
        <v/>
      </c>
      <c r="U56" s="7">
        <f>IF($Y56="","",IF(INDEX('Per Invoice'!U$2:U$501,$Y56)="","",INDEX('Per Invoice'!U$2:U$501,$Y56)))</f>
        <v/>
      </c>
      <c r="V56" s="7">
        <f>IF($Y56="","",IF(INDEX('Per Invoice'!V$2:V$501,$Y56)="","",INDEX('Per Invoice'!V$2:V$501,$Y56)))</f>
        <v/>
      </c>
      <c r="W56" s="7">
        <f>IF($Y56="","",IF(INDEX('Per Invoice'!W$2:W$501,$Y56)="","",INDEX('Per Invoice'!W$2:W$501,$Y56)))</f>
        <v/>
      </c>
      <c r="X56" s="7">
        <f>IF($Y56="","",IF(INDEX('Per Invoice'!X$2:X$501,$Y56)="","",INDEX('Per Invoice'!X$2:X$501,$Y56)))</f>
        <v/>
      </c>
      <c r="Y56" s="16">
        <f>IFERROR(MATCH(Settings!$C$37&amp;"|"&amp;ROWS($Y$2:$Y56),'Per Invoice'!$Z$2:$Z$501,0),"")</f>
        <v/>
      </c>
    </row>
    <row r="57">
      <c r="A57">
        <f>IF($Y57="","",IF(INDEX('Per Invoice'!A$2:A$501,$Y57)="","",INDEX('Per Invoice'!A$2:A$501,$Y57)))</f>
        <v/>
      </c>
      <c r="B57">
        <f>IF($Y57="","",IF(INDEX('Per Invoice'!B$2:B$501,$Y57)="","",INDEX('Per Invoice'!B$2:B$501,$Y57)))</f>
        <v/>
      </c>
      <c r="C57">
        <f>IF($Y57="","",IF(INDEX('Per Invoice'!C$2:C$501,$Y57)="","",INDEX('Per Invoice'!C$2:C$501,$Y57)))</f>
        <v/>
      </c>
      <c r="D57">
        <f>IF($Y57="","",IF(INDEX('Per Invoice'!D$2:D$501,$Y57)="","",INDEX('Per Invoice'!D$2:D$501,$Y57)))</f>
        <v/>
      </c>
      <c r="E57">
        <f>IF($Y57="","",IF(INDEX('Per Invoice'!E$2:E$501,$Y57)="","",INDEX('Per Invoice'!E$2:E$501,$Y57)))</f>
        <v/>
      </c>
      <c r="F57">
        <f>IF($Y57="","",IF(INDEX('Per Invoice'!F$2:F$501,$Y57)="","",INDEX('Per Invoice'!F$2:F$501,$Y57)))</f>
        <v/>
      </c>
      <c r="G57">
        <f>IF($Y57="","",IF(INDEX('Per Invoice'!G$2:G$501,$Y57)="","",INDEX('Per Invoice'!G$2:G$501,$Y57)))</f>
        <v/>
      </c>
      <c r="H57">
        <f>IF($Y57="","",IF(INDEX('Per Invoice'!H$2:H$501,$Y57)="","",INDEX('Per Invoice'!H$2:H$501,$Y57)))</f>
        <v/>
      </c>
      <c r="I57">
        <f>IF($Y57="","",IF(INDEX('Per Invoice'!I$2:I$501,$Y57)="","",INDEX('Per Invoice'!I$2:I$501,$Y57)))</f>
        <v/>
      </c>
      <c r="J57">
        <f>IF($Y57="","",IF(INDEX('Per Invoice'!J$2:J$501,$Y57)="","",INDEX('Per Invoice'!J$2:J$501,$Y57)))</f>
        <v/>
      </c>
      <c r="K57">
        <f>IF($Y57="","",IF(INDEX('Per Invoice'!K$2:K$501,$Y57)="","",INDEX('Per Invoice'!K$2:K$501,$Y57)))</f>
        <v/>
      </c>
      <c r="L57" s="7">
        <f>IF($Y57="","",IF(INDEX('Per Invoice'!L$2:L$501,$Y57)="","",INDEX('Per Invoice'!L$2:L$501,$Y57)))</f>
        <v/>
      </c>
      <c r="M57" s="14">
        <f>IF($Y57="","",IF(INDEX('Per Invoice'!M$2:M$501,$Y57)="","",INDEX('Per Invoice'!M$2:M$501,$Y57)))</f>
        <v/>
      </c>
      <c r="N57">
        <f>IF($Y57="","",IF(INDEX('Per Invoice'!N$2:N$501,$Y57)="","",INDEX('Per Invoice'!N$2:N$501,$Y57)))</f>
        <v/>
      </c>
      <c r="O57">
        <f>IF($Y57="","",IF(INDEX('Per Invoice'!O$2:O$501,$Y57)="","",INDEX('Per Invoice'!O$2:O$501,$Y57)))</f>
        <v/>
      </c>
      <c r="P57" s="7">
        <f>IF($Y57="","",IF(INDEX('Per Invoice'!P$2:P$501,$Y57)="","",INDEX('Per Invoice'!P$2:P$501,$Y57)))</f>
        <v/>
      </c>
      <c r="Q57" s="7">
        <f>IF($Y57="","",IF(INDEX('Per Invoice'!Q$2:Q$501,$Y57)="","",INDEX('Per Invoice'!Q$2:Q$501,$Y57)))</f>
        <v/>
      </c>
      <c r="R57">
        <f>IF($Y57="","",IF(INDEX('Per Invoice'!R$2:R$501,$Y57)="","",INDEX('Per Invoice'!R$2:R$501,$Y57)))</f>
        <v/>
      </c>
      <c r="S57" s="7">
        <f>IF($Y57="","",IF(INDEX('Per Invoice'!S$2:S$501,$Y57)="","",INDEX('Per Invoice'!S$2:S$501,$Y57)))</f>
        <v/>
      </c>
      <c r="T57" s="7">
        <f>IF($Y57="","",IF(INDEX('Per Invoice'!T$2:T$501,$Y57)="","",INDEX('Per Invoice'!T$2:T$501,$Y57)))</f>
        <v/>
      </c>
      <c r="U57" s="7">
        <f>IF($Y57="","",IF(INDEX('Per Invoice'!U$2:U$501,$Y57)="","",INDEX('Per Invoice'!U$2:U$501,$Y57)))</f>
        <v/>
      </c>
      <c r="V57" s="7">
        <f>IF($Y57="","",IF(INDEX('Per Invoice'!V$2:V$501,$Y57)="","",INDEX('Per Invoice'!V$2:V$501,$Y57)))</f>
        <v/>
      </c>
      <c r="W57" s="7">
        <f>IF($Y57="","",IF(INDEX('Per Invoice'!W$2:W$501,$Y57)="","",INDEX('Per Invoice'!W$2:W$501,$Y57)))</f>
        <v/>
      </c>
      <c r="X57" s="7">
        <f>IF($Y57="","",IF(INDEX('Per Invoice'!X$2:X$501,$Y57)="","",INDEX('Per Invoice'!X$2:X$501,$Y57)))</f>
        <v/>
      </c>
      <c r="Y57" s="16">
        <f>IFERROR(MATCH(Settings!$C$37&amp;"|"&amp;ROWS($Y$2:$Y57),'Per Invoice'!$Z$2:$Z$501,0),"")</f>
        <v/>
      </c>
    </row>
    <row r="58">
      <c r="A58">
        <f>IF($Y58="","",IF(INDEX('Per Invoice'!A$2:A$501,$Y58)="","",INDEX('Per Invoice'!A$2:A$501,$Y58)))</f>
        <v/>
      </c>
      <c r="B58">
        <f>IF($Y58="","",IF(INDEX('Per Invoice'!B$2:B$501,$Y58)="","",INDEX('Per Invoice'!B$2:B$501,$Y58)))</f>
        <v/>
      </c>
      <c r="C58">
        <f>IF($Y58="","",IF(INDEX('Per Invoice'!C$2:C$501,$Y58)="","",INDEX('Per Invoice'!C$2:C$501,$Y58)))</f>
        <v/>
      </c>
      <c r="D58">
        <f>IF($Y58="","",IF(INDEX('Per Invoice'!D$2:D$501,$Y58)="","",INDEX('Per Invoice'!D$2:D$501,$Y58)))</f>
        <v/>
      </c>
      <c r="E58">
        <f>IF($Y58="","",IF(INDEX('Per Invoice'!E$2:E$501,$Y58)="","",INDEX('Per Invoice'!E$2:E$501,$Y58)))</f>
        <v/>
      </c>
      <c r="F58">
        <f>IF($Y58="","",IF(INDEX('Per Invoice'!F$2:F$501,$Y58)="","",INDEX('Per Invoice'!F$2:F$501,$Y58)))</f>
        <v/>
      </c>
      <c r="G58">
        <f>IF($Y58="","",IF(INDEX('Per Invoice'!G$2:G$501,$Y58)="","",INDEX('Per Invoice'!G$2:G$501,$Y58)))</f>
        <v/>
      </c>
      <c r="H58">
        <f>IF($Y58="","",IF(INDEX('Per Invoice'!H$2:H$501,$Y58)="","",INDEX('Per Invoice'!H$2:H$501,$Y58)))</f>
        <v/>
      </c>
      <c r="I58">
        <f>IF($Y58="","",IF(INDEX('Per Invoice'!I$2:I$501,$Y58)="","",INDEX('Per Invoice'!I$2:I$501,$Y58)))</f>
        <v/>
      </c>
      <c r="J58">
        <f>IF($Y58="","",IF(INDEX('Per Invoice'!J$2:J$501,$Y58)="","",INDEX('Per Invoice'!J$2:J$501,$Y58)))</f>
        <v/>
      </c>
      <c r="K58">
        <f>IF($Y58="","",IF(INDEX('Per Invoice'!K$2:K$501,$Y58)="","",INDEX('Per Invoice'!K$2:K$501,$Y58)))</f>
        <v/>
      </c>
      <c r="L58" s="7">
        <f>IF($Y58="","",IF(INDEX('Per Invoice'!L$2:L$501,$Y58)="","",INDEX('Per Invoice'!L$2:L$501,$Y58)))</f>
        <v/>
      </c>
      <c r="M58" s="14">
        <f>IF($Y58="","",IF(INDEX('Per Invoice'!M$2:M$501,$Y58)="","",INDEX('Per Invoice'!M$2:M$501,$Y58)))</f>
        <v/>
      </c>
      <c r="N58">
        <f>IF($Y58="","",IF(INDEX('Per Invoice'!N$2:N$501,$Y58)="","",INDEX('Per Invoice'!N$2:N$501,$Y58)))</f>
        <v/>
      </c>
      <c r="O58">
        <f>IF($Y58="","",IF(INDEX('Per Invoice'!O$2:O$501,$Y58)="","",INDEX('Per Invoice'!O$2:O$501,$Y58)))</f>
        <v/>
      </c>
      <c r="P58" s="7">
        <f>IF($Y58="","",IF(INDEX('Per Invoice'!P$2:P$501,$Y58)="","",INDEX('Per Invoice'!P$2:P$501,$Y58)))</f>
        <v/>
      </c>
      <c r="Q58" s="7">
        <f>IF($Y58="","",IF(INDEX('Per Invoice'!Q$2:Q$501,$Y58)="","",INDEX('Per Invoice'!Q$2:Q$501,$Y58)))</f>
        <v/>
      </c>
      <c r="R58">
        <f>IF($Y58="","",IF(INDEX('Per Invoice'!R$2:R$501,$Y58)="","",INDEX('Per Invoice'!R$2:R$501,$Y58)))</f>
        <v/>
      </c>
      <c r="S58" s="7">
        <f>IF($Y58="","",IF(INDEX('Per Invoice'!S$2:S$501,$Y58)="","",INDEX('Per Invoice'!S$2:S$501,$Y58)))</f>
        <v/>
      </c>
      <c r="T58" s="7">
        <f>IF($Y58="","",IF(INDEX('Per Invoice'!T$2:T$501,$Y58)="","",INDEX('Per Invoice'!T$2:T$501,$Y58)))</f>
        <v/>
      </c>
      <c r="U58" s="7">
        <f>IF($Y58="","",IF(INDEX('Per Invoice'!U$2:U$501,$Y58)="","",INDEX('Per Invoice'!U$2:U$501,$Y58)))</f>
        <v/>
      </c>
      <c r="V58" s="7">
        <f>IF($Y58="","",IF(INDEX('Per Invoice'!V$2:V$501,$Y58)="","",INDEX('Per Invoice'!V$2:V$501,$Y58)))</f>
        <v/>
      </c>
      <c r="W58" s="7">
        <f>IF($Y58="","",IF(INDEX('Per Invoice'!W$2:W$501,$Y58)="","",INDEX('Per Invoice'!W$2:W$501,$Y58)))</f>
        <v/>
      </c>
      <c r="X58" s="7">
        <f>IF($Y58="","",IF(INDEX('Per Invoice'!X$2:X$501,$Y58)="","",INDEX('Per Invoice'!X$2:X$501,$Y58)))</f>
        <v/>
      </c>
      <c r="Y58" s="16">
        <f>IFERROR(MATCH(Settings!$C$37&amp;"|"&amp;ROWS($Y$2:$Y58),'Per Invoice'!$Z$2:$Z$501,0),"")</f>
        <v/>
      </c>
    </row>
    <row r="59">
      <c r="A59">
        <f>IF($Y59="","",IF(INDEX('Per Invoice'!A$2:A$501,$Y59)="","",INDEX('Per Invoice'!A$2:A$501,$Y59)))</f>
        <v/>
      </c>
      <c r="B59">
        <f>IF($Y59="","",IF(INDEX('Per Invoice'!B$2:B$501,$Y59)="","",INDEX('Per Invoice'!B$2:B$501,$Y59)))</f>
        <v/>
      </c>
      <c r="C59">
        <f>IF($Y59="","",IF(INDEX('Per Invoice'!C$2:C$501,$Y59)="","",INDEX('Per Invoice'!C$2:C$501,$Y59)))</f>
        <v/>
      </c>
      <c r="D59">
        <f>IF($Y59="","",IF(INDEX('Per Invoice'!D$2:D$501,$Y59)="","",INDEX('Per Invoice'!D$2:D$501,$Y59)))</f>
        <v/>
      </c>
      <c r="E59">
        <f>IF($Y59="","",IF(INDEX('Per Invoice'!E$2:E$501,$Y59)="","",INDEX('Per Invoice'!E$2:E$501,$Y59)))</f>
        <v/>
      </c>
      <c r="F59">
        <f>IF($Y59="","",IF(INDEX('Per Invoice'!F$2:F$501,$Y59)="","",INDEX('Per Invoice'!F$2:F$501,$Y59)))</f>
        <v/>
      </c>
      <c r="G59">
        <f>IF($Y59="","",IF(INDEX('Per Invoice'!G$2:G$501,$Y59)="","",INDEX('Per Invoice'!G$2:G$501,$Y59)))</f>
        <v/>
      </c>
      <c r="H59">
        <f>IF($Y59="","",IF(INDEX('Per Invoice'!H$2:H$501,$Y59)="","",INDEX('Per Invoice'!H$2:H$501,$Y59)))</f>
        <v/>
      </c>
      <c r="I59">
        <f>IF($Y59="","",IF(INDEX('Per Invoice'!I$2:I$501,$Y59)="","",INDEX('Per Invoice'!I$2:I$501,$Y59)))</f>
        <v/>
      </c>
      <c r="J59">
        <f>IF($Y59="","",IF(INDEX('Per Invoice'!J$2:J$501,$Y59)="","",INDEX('Per Invoice'!J$2:J$501,$Y59)))</f>
        <v/>
      </c>
      <c r="K59">
        <f>IF($Y59="","",IF(INDEX('Per Invoice'!K$2:K$501,$Y59)="","",INDEX('Per Invoice'!K$2:K$501,$Y59)))</f>
        <v/>
      </c>
      <c r="L59" s="7">
        <f>IF($Y59="","",IF(INDEX('Per Invoice'!L$2:L$501,$Y59)="","",INDEX('Per Invoice'!L$2:L$501,$Y59)))</f>
        <v/>
      </c>
      <c r="M59" s="14">
        <f>IF($Y59="","",IF(INDEX('Per Invoice'!M$2:M$501,$Y59)="","",INDEX('Per Invoice'!M$2:M$501,$Y59)))</f>
        <v/>
      </c>
      <c r="N59">
        <f>IF($Y59="","",IF(INDEX('Per Invoice'!N$2:N$501,$Y59)="","",INDEX('Per Invoice'!N$2:N$501,$Y59)))</f>
        <v/>
      </c>
      <c r="O59">
        <f>IF($Y59="","",IF(INDEX('Per Invoice'!O$2:O$501,$Y59)="","",INDEX('Per Invoice'!O$2:O$501,$Y59)))</f>
        <v/>
      </c>
      <c r="P59" s="7">
        <f>IF($Y59="","",IF(INDEX('Per Invoice'!P$2:P$501,$Y59)="","",INDEX('Per Invoice'!P$2:P$501,$Y59)))</f>
        <v/>
      </c>
      <c r="Q59" s="7">
        <f>IF($Y59="","",IF(INDEX('Per Invoice'!Q$2:Q$501,$Y59)="","",INDEX('Per Invoice'!Q$2:Q$501,$Y59)))</f>
        <v/>
      </c>
      <c r="R59">
        <f>IF($Y59="","",IF(INDEX('Per Invoice'!R$2:R$501,$Y59)="","",INDEX('Per Invoice'!R$2:R$501,$Y59)))</f>
        <v/>
      </c>
      <c r="S59" s="7">
        <f>IF($Y59="","",IF(INDEX('Per Invoice'!S$2:S$501,$Y59)="","",INDEX('Per Invoice'!S$2:S$501,$Y59)))</f>
        <v/>
      </c>
      <c r="T59" s="7">
        <f>IF($Y59="","",IF(INDEX('Per Invoice'!T$2:T$501,$Y59)="","",INDEX('Per Invoice'!T$2:T$501,$Y59)))</f>
        <v/>
      </c>
      <c r="U59" s="7">
        <f>IF($Y59="","",IF(INDEX('Per Invoice'!U$2:U$501,$Y59)="","",INDEX('Per Invoice'!U$2:U$501,$Y59)))</f>
        <v/>
      </c>
      <c r="V59" s="7">
        <f>IF($Y59="","",IF(INDEX('Per Invoice'!V$2:V$501,$Y59)="","",INDEX('Per Invoice'!V$2:V$501,$Y59)))</f>
        <v/>
      </c>
      <c r="W59" s="7">
        <f>IF($Y59="","",IF(INDEX('Per Invoice'!W$2:W$501,$Y59)="","",INDEX('Per Invoice'!W$2:W$501,$Y59)))</f>
        <v/>
      </c>
      <c r="X59" s="7">
        <f>IF($Y59="","",IF(INDEX('Per Invoice'!X$2:X$501,$Y59)="","",INDEX('Per Invoice'!X$2:X$501,$Y59)))</f>
        <v/>
      </c>
      <c r="Y59" s="16">
        <f>IFERROR(MATCH(Settings!$C$37&amp;"|"&amp;ROWS($Y$2:$Y59),'Per Invoice'!$Z$2:$Z$501,0),"")</f>
        <v/>
      </c>
    </row>
    <row r="60">
      <c r="A60">
        <f>IF($Y60="","",IF(INDEX('Per Invoice'!A$2:A$501,$Y60)="","",INDEX('Per Invoice'!A$2:A$501,$Y60)))</f>
        <v/>
      </c>
      <c r="B60">
        <f>IF($Y60="","",IF(INDEX('Per Invoice'!B$2:B$501,$Y60)="","",INDEX('Per Invoice'!B$2:B$501,$Y60)))</f>
        <v/>
      </c>
      <c r="C60">
        <f>IF($Y60="","",IF(INDEX('Per Invoice'!C$2:C$501,$Y60)="","",INDEX('Per Invoice'!C$2:C$501,$Y60)))</f>
        <v/>
      </c>
      <c r="D60">
        <f>IF($Y60="","",IF(INDEX('Per Invoice'!D$2:D$501,$Y60)="","",INDEX('Per Invoice'!D$2:D$501,$Y60)))</f>
        <v/>
      </c>
      <c r="E60">
        <f>IF($Y60="","",IF(INDEX('Per Invoice'!E$2:E$501,$Y60)="","",INDEX('Per Invoice'!E$2:E$501,$Y60)))</f>
        <v/>
      </c>
      <c r="F60">
        <f>IF($Y60="","",IF(INDEX('Per Invoice'!F$2:F$501,$Y60)="","",INDEX('Per Invoice'!F$2:F$501,$Y60)))</f>
        <v/>
      </c>
      <c r="G60">
        <f>IF($Y60="","",IF(INDEX('Per Invoice'!G$2:G$501,$Y60)="","",INDEX('Per Invoice'!G$2:G$501,$Y60)))</f>
        <v/>
      </c>
      <c r="H60">
        <f>IF($Y60="","",IF(INDEX('Per Invoice'!H$2:H$501,$Y60)="","",INDEX('Per Invoice'!H$2:H$501,$Y60)))</f>
        <v/>
      </c>
      <c r="I60">
        <f>IF($Y60="","",IF(INDEX('Per Invoice'!I$2:I$501,$Y60)="","",INDEX('Per Invoice'!I$2:I$501,$Y60)))</f>
        <v/>
      </c>
      <c r="J60">
        <f>IF($Y60="","",IF(INDEX('Per Invoice'!J$2:J$501,$Y60)="","",INDEX('Per Invoice'!J$2:J$501,$Y60)))</f>
        <v/>
      </c>
      <c r="K60">
        <f>IF($Y60="","",IF(INDEX('Per Invoice'!K$2:K$501,$Y60)="","",INDEX('Per Invoice'!K$2:K$501,$Y60)))</f>
        <v/>
      </c>
      <c r="L60" s="7">
        <f>IF($Y60="","",IF(INDEX('Per Invoice'!L$2:L$501,$Y60)="","",INDEX('Per Invoice'!L$2:L$501,$Y60)))</f>
        <v/>
      </c>
      <c r="M60" s="14">
        <f>IF($Y60="","",IF(INDEX('Per Invoice'!M$2:M$501,$Y60)="","",INDEX('Per Invoice'!M$2:M$501,$Y60)))</f>
        <v/>
      </c>
      <c r="N60">
        <f>IF($Y60="","",IF(INDEX('Per Invoice'!N$2:N$501,$Y60)="","",INDEX('Per Invoice'!N$2:N$501,$Y60)))</f>
        <v/>
      </c>
      <c r="O60">
        <f>IF($Y60="","",IF(INDEX('Per Invoice'!O$2:O$501,$Y60)="","",INDEX('Per Invoice'!O$2:O$501,$Y60)))</f>
        <v/>
      </c>
      <c r="P60" s="7">
        <f>IF($Y60="","",IF(INDEX('Per Invoice'!P$2:P$501,$Y60)="","",INDEX('Per Invoice'!P$2:P$501,$Y60)))</f>
        <v/>
      </c>
      <c r="Q60" s="7">
        <f>IF($Y60="","",IF(INDEX('Per Invoice'!Q$2:Q$501,$Y60)="","",INDEX('Per Invoice'!Q$2:Q$501,$Y60)))</f>
        <v/>
      </c>
      <c r="R60">
        <f>IF($Y60="","",IF(INDEX('Per Invoice'!R$2:R$501,$Y60)="","",INDEX('Per Invoice'!R$2:R$501,$Y60)))</f>
        <v/>
      </c>
      <c r="S60" s="7">
        <f>IF($Y60="","",IF(INDEX('Per Invoice'!S$2:S$501,$Y60)="","",INDEX('Per Invoice'!S$2:S$501,$Y60)))</f>
        <v/>
      </c>
      <c r="T60" s="7">
        <f>IF($Y60="","",IF(INDEX('Per Invoice'!T$2:T$501,$Y60)="","",INDEX('Per Invoice'!T$2:T$501,$Y60)))</f>
        <v/>
      </c>
      <c r="U60" s="7">
        <f>IF($Y60="","",IF(INDEX('Per Invoice'!U$2:U$501,$Y60)="","",INDEX('Per Invoice'!U$2:U$501,$Y60)))</f>
        <v/>
      </c>
      <c r="V60" s="7">
        <f>IF($Y60="","",IF(INDEX('Per Invoice'!V$2:V$501,$Y60)="","",INDEX('Per Invoice'!V$2:V$501,$Y60)))</f>
        <v/>
      </c>
      <c r="W60" s="7">
        <f>IF($Y60="","",IF(INDEX('Per Invoice'!W$2:W$501,$Y60)="","",INDEX('Per Invoice'!W$2:W$501,$Y60)))</f>
        <v/>
      </c>
      <c r="X60" s="7">
        <f>IF($Y60="","",IF(INDEX('Per Invoice'!X$2:X$501,$Y60)="","",INDEX('Per Invoice'!X$2:X$501,$Y60)))</f>
        <v/>
      </c>
      <c r="Y60" s="16">
        <f>IFERROR(MATCH(Settings!$C$37&amp;"|"&amp;ROWS($Y$2:$Y60),'Per Invoice'!$Z$2:$Z$501,0),"")</f>
        <v/>
      </c>
    </row>
    <row r="61">
      <c r="A61">
        <f>IF($Y61="","",IF(INDEX('Per Invoice'!A$2:A$501,$Y61)="","",INDEX('Per Invoice'!A$2:A$501,$Y61)))</f>
        <v/>
      </c>
      <c r="B61">
        <f>IF($Y61="","",IF(INDEX('Per Invoice'!B$2:B$501,$Y61)="","",INDEX('Per Invoice'!B$2:B$501,$Y61)))</f>
        <v/>
      </c>
      <c r="C61">
        <f>IF($Y61="","",IF(INDEX('Per Invoice'!C$2:C$501,$Y61)="","",INDEX('Per Invoice'!C$2:C$501,$Y61)))</f>
        <v/>
      </c>
      <c r="D61">
        <f>IF($Y61="","",IF(INDEX('Per Invoice'!D$2:D$501,$Y61)="","",INDEX('Per Invoice'!D$2:D$501,$Y61)))</f>
        <v/>
      </c>
      <c r="E61">
        <f>IF($Y61="","",IF(INDEX('Per Invoice'!E$2:E$501,$Y61)="","",INDEX('Per Invoice'!E$2:E$501,$Y61)))</f>
        <v/>
      </c>
      <c r="F61">
        <f>IF($Y61="","",IF(INDEX('Per Invoice'!F$2:F$501,$Y61)="","",INDEX('Per Invoice'!F$2:F$501,$Y61)))</f>
        <v/>
      </c>
      <c r="G61">
        <f>IF($Y61="","",IF(INDEX('Per Invoice'!G$2:G$501,$Y61)="","",INDEX('Per Invoice'!G$2:G$501,$Y61)))</f>
        <v/>
      </c>
      <c r="H61">
        <f>IF($Y61="","",IF(INDEX('Per Invoice'!H$2:H$501,$Y61)="","",INDEX('Per Invoice'!H$2:H$501,$Y61)))</f>
        <v/>
      </c>
      <c r="I61">
        <f>IF($Y61="","",IF(INDEX('Per Invoice'!I$2:I$501,$Y61)="","",INDEX('Per Invoice'!I$2:I$501,$Y61)))</f>
        <v/>
      </c>
      <c r="J61">
        <f>IF($Y61="","",IF(INDEX('Per Invoice'!J$2:J$501,$Y61)="","",INDEX('Per Invoice'!J$2:J$501,$Y61)))</f>
        <v/>
      </c>
      <c r="K61">
        <f>IF($Y61="","",IF(INDEX('Per Invoice'!K$2:K$501,$Y61)="","",INDEX('Per Invoice'!K$2:K$501,$Y61)))</f>
        <v/>
      </c>
      <c r="L61" s="7">
        <f>IF($Y61="","",IF(INDEX('Per Invoice'!L$2:L$501,$Y61)="","",INDEX('Per Invoice'!L$2:L$501,$Y61)))</f>
        <v/>
      </c>
      <c r="M61" s="14">
        <f>IF($Y61="","",IF(INDEX('Per Invoice'!M$2:M$501,$Y61)="","",INDEX('Per Invoice'!M$2:M$501,$Y61)))</f>
        <v/>
      </c>
      <c r="N61">
        <f>IF($Y61="","",IF(INDEX('Per Invoice'!N$2:N$501,$Y61)="","",INDEX('Per Invoice'!N$2:N$501,$Y61)))</f>
        <v/>
      </c>
      <c r="O61">
        <f>IF($Y61="","",IF(INDEX('Per Invoice'!O$2:O$501,$Y61)="","",INDEX('Per Invoice'!O$2:O$501,$Y61)))</f>
        <v/>
      </c>
      <c r="P61" s="7">
        <f>IF($Y61="","",IF(INDEX('Per Invoice'!P$2:P$501,$Y61)="","",INDEX('Per Invoice'!P$2:P$501,$Y61)))</f>
        <v/>
      </c>
      <c r="Q61" s="7">
        <f>IF($Y61="","",IF(INDEX('Per Invoice'!Q$2:Q$501,$Y61)="","",INDEX('Per Invoice'!Q$2:Q$501,$Y61)))</f>
        <v/>
      </c>
      <c r="R61">
        <f>IF($Y61="","",IF(INDEX('Per Invoice'!R$2:R$501,$Y61)="","",INDEX('Per Invoice'!R$2:R$501,$Y61)))</f>
        <v/>
      </c>
      <c r="S61" s="7">
        <f>IF($Y61="","",IF(INDEX('Per Invoice'!S$2:S$501,$Y61)="","",INDEX('Per Invoice'!S$2:S$501,$Y61)))</f>
        <v/>
      </c>
      <c r="T61" s="7">
        <f>IF($Y61="","",IF(INDEX('Per Invoice'!T$2:T$501,$Y61)="","",INDEX('Per Invoice'!T$2:T$501,$Y61)))</f>
        <v/>
      </c>
      <c r="U61" s="7">
        <f>IF($Y61="","",IF(INDEX('Per Invoice'!U$2:U$501,$Y61)="","",INDEX('Per Invoice'!U$2:U$501,$Y61)))</f>
        <v/>
      </c>
      <c r="V61" s="7">
        <f>IF($Y61="","",IF(INDEX('Per Invoice'!V$2:V$501,$Y61)="","",INDEX('Per Invoice'!V$2:V$501,$Y61)))</f>
        <v/>
      </c>
      <c r="W61" s="7">
        <f>IF($Y61="","",IF(INDEX('Per Invoice'!W$2:W$501,$Y61)="","",INDEX('Per Invoice'!W$2:W$501,$Y61)))</f>
        <v/>
      </c>
      <c r="X61" s="7">
        <f>IF($Y61="","",IF(INDEX('Per Invoice'!X$2:X$501,$Y61)="","",INDEX('Per Invoice'!X$2:X$501,$Y61)))</f>
        <v/>
      </c>
      <c r="Y61" s="16">
        <f>IFERROR(MATCH(Settings!$C$37&amp;"|"&amp;ROWS($Y$2:$Y61),'Per Invoice'!$Z$2:$Z$501,0),"")</f>
        <v/>
      </c>
    </row>
    <row r="62">
      <c r="A62">
        <f>IF($Y62="","",IF(INDEX('Per Invoice'!A$2:A$501,$Y62)="","",INDEX('Per Invoice'!A$2:A$501,$Y62)))</f>
        <v/>
      </c>
      <c r="B62">
        <f>IF($Y62="","",IF(INDEX('Per Invoice'!B$2:B$501,$Y62)="","",INDEX('Per Invoice'!B$2:B$501,$Y62)))</f>
        <v/>
      </c>
      <c r="C62">
        <f>IF($Y62="","",IF(INDEX('Per Invoice'!C$2:C$501,$Y62)="","",INDEX('Per Invoice'!C$2:C$501,$Y62)))</f>
        <v/>
      </c>
      <c r="D62">
        <f>IF($Y62="","",IF(INDEX('Per Invoice'!D$2:D$501,$Y62)="","",INDEX('Per Invoice'!D$2:D$501,$Y62)))</f>
        <v/>
      </c>
      <c r="E62">
        <f>IF($Y62="","",IF(INDEX('Per Invoice'!E$2:E$501,$Y62)="","",INDEX('Per Invoice'!E$2:E$501,$Y62)))</f>
        <v/>
      </c>
      <c r="F62">
        <f>IF($Y62="","",IF(INDEX('Per Invoice'!F$2:F$501,$Y62)="","",INDEX('Per Invoice'!F$2:F$501,$Y62)))</f>
        <v/>
      </c>
      <c r="G62">
        <f>IF($Y62="","",IF(INDEX('Per Invoice'!G$2:G$501,$Y62)="","",INDEX('Per Invoice'!G$2:G$501,$Y62)))</f>
        <v/>
      </c>
      <c r="H62">
        <f>IF($Y62="","",IF(INDEX('Per Invoice'!H$2:H$501,$Y62)="","",INDEX('Per Invoice'!H$2:H$501,$Y62)))</f>
        <v/>
      </c>
      <c r="I62">
        <f>IF($Y62="","",IF(INDEX('Per Invoice'!I$2:I$501,$Y62)="","",INDEX('Per Invoice'!I$2:I$501,$Y62)))</f>
        <v/>
      </c>
      <c r="J62">
        <f>IF($Y62="","",IF(INDEX('Per Invoice'!J$2:J$501,$Y62)="","",INDEX('Per Invoice'!J$2:J$501,$Y62)))</f>
        <v/>
      </c>
      <c r="K62">
        <f>IF($Y62="","",IF(INDEX('Per Invoice'!K$2:K$501,$Y62)="","",INDEX('Per Invoice'!K$2:K$501,$Y62)))</f>
        <v/>
      </c>
      <c r="L62" s="7">
        <f>IF($Y62="","",IF(INDEX('Per Invoice'!L$2:L$501,$Y62)="","",INDEX('Per Invoice'!L$2:L$501,$Y62)))</f>
        <v/>
      </c>
      <c r="M62" s="14">
        <f>IF($Y62="","",IF(INDEX('Per Invoice'!M$2:M$501,$Y62)="","",INDEX('Per Invoice'!M$2:M$501,$Y62)))</f>
        <v/>
      </c>
      <c r="N62">
        <f>IF($Y62="","",IF(INDEX('Per Invoice'!N$2:N$501,$Y62)="","",INDEX('Per Invoice'!N$2:N$501,$Y62)))</f>
        <v/>
      </c>
      <c r="O62">
        <f>IF($Y62="","",IF(INDEX('Per Invoice'!O$2:O$501,$Y62)="","",INDEX('Per Invoice'!O$2:O$501,$Y62)))</f>
        <v/>
      </c>
      <c r="P62" s="7">
        <f>IF($Y62="","",IF(INDEX('Per Invoice'!P$2:P$501,$Y62)="","",INDEX('Per Invoice'!P$2:P$501,$Y62)))</f>
        <v/>
      </c>
      <c r="Q62" s="7">
        <f>IF($Y62="","",IF(INDEX('Per Invoice'!Q$2:Q$501,$Y62)="","",INDEX('Per Invoice'!Q$2:Q$501,$Y62)))</f>
        <v/>
      </c>
      <c r="R62">
        <f>IF($Y62="","",IF(INDEX('Per Invoice'!R$2:R$501,$Y62)="","",INDEX('Per Invoice'!R$2:R$501,$Y62)))</f>
        <v/>
      </c>
      <c r="S62" s="7">
        <f>IF($Y62="","",IF(INDEX('Per Invoice'!S$2:S$501,$Y62)="","",INDEX('Per Invoice'!S$2:S$501,$Y62)))</f>
        <v/>
      </c>
      <c r="T62" s="7">
        <f>IF($Y62="","",IF(INDEX('Per Invoice'!T$2:T$501,$Y62)="","",INDEX('Per Invoice'!T$2:T$501,$Y62)))</f>
        <v/>
      </c>
      <c r="U62" s="7">
        <f>IF($Y62="","",IF(INDEX('Per Invoice'!U$2:U$501,$Y62)="","",INDEX('Per Invoice'!U$2:U$501,$Y62)))</f>
        <v/>
      </c>
      <c r="V62" s="7">
        <f>IF($Y62="","",IF(INDEX('Per Invoice'!V$2:V$501,$Y62)="","",INDEX('Per Invoice'!V$2:V$501,$Y62)))</f>
        <v/>
      </c>
      <c r="W62" s="7">
        <f>IF($Y62="","",IF(INDEX('Per Invoice'!W$2:W$501,$Y62)="","",INDEX('Per Invoice'!W$2:W$501,$Y62)))</f>
        <v/>
      </c>
      <c r="X62" s="7">
        <f>IF($Y62="","",IF(INDEX('Per Invoice'!X$2:X$501,$Y62)="","",INDEX('Per Invoice'!X$2:X$501,$Y62)))</f>
        <v/>
      </c>
      <c r="Y62" s="16">
        <f>IFERROR(MATCH(Settings!$C$37&amp;"|"&amp;ROWS($Y$2:$Y62),'Per Invoice'!$Z$2:$Z$501,0),"")</f>
        <v/>
      </c>
    </row>
    <row r="63">
      <c r="A63">
        <f>IF($Y63="","",IF(INDEX('Per Invoice'!A$2:A$501,$Y63)="","",INDEX('Per Invoice'!A$2:A$501,$Y63)))</f>
        <v/>
      </c>
      <c r="B63">
        <f>IF($Y63="","",IF(INDEX('Per Invoice'!B$2:B$501,$Y63)="","",INDEX('Per Invoice'!B$2:B$501,$Y63)))</f>
        <v/>
      </c>
      <c r="C63">
        <f>IF($Y63="","",IF(INDEX('Per Invoice'!C$2:C$501,$Y63)="","",INDEX('Per Invoice'!C$2:C$501,$Y63)))</f>
        <v/>
      </c>
      <c r="D63">
        <f>IF($Y63="","",IF(INDEX('Per Invoice'!D$2:D$501,$Y63)="","",INDEX('Per Invoice'!D$2:D$501,$Y63)))</f>
        <v/>
      </c>
      <c r="E63">
        <f>IF($Y63="","",IF(INDEX('Per Invoice'!E$2:E$501,$Y63)="","",INDEX('Per Invoice'!E$2:E$501,$Y63)))</f>
        <v/>
      </c>
      <c r="F63">
        <f>IF($Y63="","",IF(INDEX('Per Invoice'!F$2:F$501,$Y63)="","",INDEX('Per Invoice'!F$2:F$501,$Y63)))</f>
        <v/>
      </c>
      <c r="G63">
        <f>IF($Y63="","",IF(INDEX('Per Invoice'!G$2:G$501,$Y63)="","",INDEX('Per Invoice'!G$2:G$501,$Y63)))</f>
        <v/>
      </c>
      <c r="H63">
        <f>IF($Y63="","",IF(INDEX('Per Invoice'!H$2:H$501,$Y63)="","",INDEX('Per Invoice'!H$2:H$501,$Y63)))</f>
        <v/>
      </c>
      <c r="I63">
        <f>IF($Y63="","",IF(INDEX('Per Invoice'!I$2:I$501,$Y63)="","",INDEX('Per Invoice'!I$2:I$501,$Y63)))</f>
        <v/>
      </c>
      <c r="J63">
        <f>IF($Y63="","",IF(INDEX('Per Invoice'!J$2:J$501,$Y63)="","",INDEX('Per Invoice'!J$2:J$501,$Y63)))</f>
        <v/>
      </c>
      <c r="K63">
        <f>IF($Y63="","",IF(INDEX('Per Invoice'!K$2:K$501,$Y63)="","",INDEX('Per Invoice'!K$2:K$501,$Y63)))</f>
        <v/>
      </c>
      <c r="L63" s="7">
        <f>IF($Y63="","",IF(INDEX('Per Invoice'!L$2:L$501,$Y63)="","",INDEX('Per Invoice'!L$2:L$501,$Y63)))</f>
        <v/>
      </c>
      <c r="M63" s="14">
        <f>IF($Y63="","",IF(INDEX('Per Invoice'!M$2:M$501,$Y63)="","",INDEX('Per Invoice'!M$2:M$501,$Y63)))</f>
        <v/>
      </c>
      <c r="N63">
        <f>IF($Y63="","",IF(INDEX('Per Invoice'!N$2:N$501,$Y63)="","",INDEX('Per Invoice'!N$2:N$501,$Y63)))</f>
        <v/>
      </c>
      <c r="O63">
        <f>IF($Y63="","",IF(INDEX('Per Invoice'!O$2:O$501,$Y63)="","",INDEX('Per Invoice'!O$2:O$501,$Y63)))</f>
        <v/>
      </c>
      <c r="P63" s="7">
        <f>IF($Y63="","",IF(INDEX('Per Invoice'!P$2:P$501,$Y63)="","",INDEX('Per Invoice'!P$2:P$501,$Y63)))</f>
        <v/>
      </c>
      <c r="Q63" s="7">
        <f>IF($Y63="","",IF(INDEX('Per Invoice'!Q$2:Q$501,$Y63)="","",INDEX('Per Invoice'!Q$2:Q$501,$Y63)))</f>
        <v/>
      </c>
      <c r="R63">
        <f>IF($Y63="","",IF(INDEX('Per Invoice'!R$2:R$501,$Y63)="","",INDEX('Per Invoice'!R$2:R$501,$Y63)))</f>
        <v/>
      </c>
      <c r="S63" s="7">
        <f>IF($Y63="","",IF(INDEX('Per Invoice'!S$2:S$501,$Y63)="","",INDEX('Per Invoice'!S$2:S$501,$Y63)))</f>
        <v/>
      </c>
      <c r="T63" s="7">
        <f>IF($Y63="","",IF(INDEX('Per Invoice'!T$2:T$501,$Y63)="","",INDEX('Per Invoice'!T$2:T$501,$Y63)))</f>
        <v/>
      </c>
      <c r="U63" s="7">
        <f>IF($Y63="","",IF(INDEX('Per Invoice'!U$2:U$501,$Y63)="","",INDEX('Per Invoice'!U$2:U$501,$Y63)))</f>
        <v/>
      </c>
      <c r="V63" s="7">
        <f>IF($Y63="","",IF(INDEX('Per Invoice'!V$2:V$501,$Y63)="","",INDEX('Per Invoice'!V$2:V$501,$Y63)))</f>
        <v/>
      </c>
      <c r="W63" s="7">
        <f>IF($Y63="","",IF(INDEX('Per Invoice'!W$2:W$501,$Y63)="","",INDEX('Per Invoice'!W$2:W$501,$Y63)))</f>
        <v/>
      </c>
      <c r="X63" s="7">
        <f>IF($Y63="","",IF(INDEX('Per Invoice'!X$2:X$501,$Y63)="","",INDEX('Per Invoice'!X$2:X$501,$Y63)))</f>
        <v/>
      </c>
      <c r="Y63" s="16">
        <f>IFERROR(MATCH(Settings!$C$37&amp;"|"&amp;ROWS($Y$2:$Y63),'Per Invoice'!$Z$2:$Z$501,0),"")</f>
        <v/>
      </c>
    </row>
    <row r="64">
      <c r="A64">
        <f>IF($Y64="","",IF(INDEX('Per Invoice'!A$2:A$501,$Y64)="","",INDEX('Per Invoice'!A$2:A$501,$Y64)))</f>
        <v/>
      </c>
      <c r="B64">
        <f>IF($Y64="","",IF(INDEX('Per Invoice'!B$2:B$501,$Y64)="","",INDEX('Per Invoice'!B$2:B$501,$Y64)))</f>
        <v/>
      </c>
      <c r="C64">
        <f>IF($Y64="","",IF(INDEX('Per Invoice'!C$2:C$501,$Y64)="","",INDEX('Per Invoice'!C$2:C$501,$Y64)))</f>
        <v/>
      </c>
      <c r="D64">
        <f>IF($Y64="","",IF(INDEX('Per Invoice'!D$2:D$501,$Y64)="","",INDEX('Per Invoice'!D$2:D$501,$Y64)))</f>
        <v/>
      </c>
      <c r="E64">
        <f>IF($Y64="","",IF(INDEX('Per Invoice'!E$2:E$501,$Y64)="","",INDEX('Per Invoice'!E$2:E$501,$Y64)))</f>
        <v/>
      </c>
      <c r="F64">
        <f>IF($Y64="","",IF(INDEX('Per Invoice'!F$2:F$501,$Y64)="","",INDEX('Per Invoice'!F$2:F$501,$Y64)))</f>
        <v/>
      </c>
      <c r="G64">
        <f>IF($Y64="","",IF(INDEX('Per Invoice'!G$2:G$501,$Y64)="","",INDEX('Per Invoice'!G$2:G$501,$Y64)))</f>
        <v/>
      </c>
      <c r="H64">
        <f>IF($Y64="","",IF(INDEX('Per Invoice'!H$2:H$501,$Y64)="","",INDEX('Per Invoice'!H$2:H$501,$Y64)))</f>
        <v/>
      </c>
      <c r="I64">
        <f>IF($Y64="","",IF(INDEX('Per Invoice'!I$2:I$501,$Y64)="","",INDEX('Per Invoice'!I$2:I$501,$Y64)))</f>
        <v/>
      </c>
      <c r="J64">
        <f>IF($Y64="","",IF(INDEX('Per Invoice'!J$2:J$501,$Y64)="","",INDEX('Per Invoice'!J$2:J$501,$Y64)))</f>
        <v/>
      </c>
      <c r="K64">
        <f>IF($Y64="","",IF(INDEX('Per Invoice'!K$2:K$501,$Y64)="","",INDEX('Per Invoice'!K$2:K$501,$Y64)))</f>
        <v/>
      </c>
      <c r="L64" s="7">
        <f>IF($Y64="","",IF(INDEX('Per Invoice'!L$2:L$501,$Y64)="","",INDEX('Per Invoice'!L$2:L$501,$Y64)))</f>
        <v/>
      </c>
      <c r="M64" s="14">
        <f>IF($Y64="","",IF(INDEX('Per Invoice'!M$2:M$501,$Y64)="","",INDEX('Per Invoice'!M$2:M$501,$Y64)))</f>
        <v/>
      </c>
      <c r="N64">
        <f>IF($Y64="","",IF(INDEX('Per Invoice'!N$2:N$501,$Y64)="","",INDEX('Per Invoice'!N$2:N$501,$Y64)))</f>
        <v/>
      </c>
      <c r="O64">
        <f>IF($Y64="","",IF(INDEX('Per Invoice'!O$2:O$501,$Y64)="","",INDEX('Per Invoice'!O$2:O$501,$Y64)))</f>
        <v/>
      </c>
      <c r="P64" s="7">
        <f>IF($Y64="","",IF(INDEX('Per Invoice'!P$2:P$501,$Y64)="","",INDEX('Per Invoice'!P$2:P$501,$Y64)))</f>
        <v/>
      </c>
      <c r="Q64" s="7">
        <f>IF($Y64="","",IF(INDEX('Per Invoice'!Q$2:Q$501,$Y64)="","",INDEX('Per Invoice'!Q$2:Q$501,$Y64)))</f>
        <v/>
      </c>
      <c r="R64">
        <f>IF($Y64="","",IF(INDEX('Per Invoice'!R$2:R$501,$Y64)="","",INDEX('Per Invoice'!R$2:R$501,$Y64)))</f>
        <v/>
      </c>
      <c r="S64" s="7">
        <f>IF($Y64="","",IF(INDEX('Per Invoice'!S$2:S$501,$Y64)="","",INDEX('Per Invoice'!S$2:S$501,$Y64)))</f>
        <v/>
      </c>
      <c r="T64" s="7">
        <f>IF($Y64="","",IF(INDEX('Per Invoice'!T$2:T$501,$Y64)="","",INDEX('Per Invoice'!T$2:T$501,$Y64)))</f>
        <v/>
      </c>
      <c r="U64" s="7">
        <f>IF($Y64="","",IF(INDEX('Per Invoice'!U$2:U$501,$Y64)="","",INDEX('Per Invoice'!U$2:U$501,$Y64)))</f>
        <v/>
      </c>
      <c r="V64" s="7">
        <f>IF($Y64="","",IF(INDEX('Per Invoice'!V$2:V$501,$Y64)="","",INDEX('Per Invoice'!V$2:V$501,$Y64)))</f>
        <v/>
      </c>
      <c r="W64" s="7">
        <f>IF($Y64="","",IF(INDEX('Per Invoice'!W$2:W$501,$Y64)="","",INDEX('Per Invoice'!W$2:W$501,$Y64)))</f>
        <v/>
      </c>
      <c r="X64" s="7">
        <f>IF($Y64="","",IF(INDEX('Per Invoice'!X$2:X$501,$Y64)="","",INDEX('Per Invoice'!X$2:X$501,$Y64)))</f>
        <v/>
      </c>
      <c r="Y64" s="16">
        <f>IFERROR(MATCH(Settings!$C$37&amp;"|"&amp;ROWS($Y$2:$Y64),'Per Invoice'!$Z$2:$Z$501,0),"")</f>
        <v/>
      </c>
    </row>
    <row r="65">
      <c r="A65">
        <f>IF($Y65="","",IF(INDEX('Per Invoice'!A$2:A$501,$Y65)="","",INDEX('Per Invoice'!A$2:A$501,$Y65)))</f>
        <v/>
      </c>
      <c r="B65">
        <f>IF($Y65="","",IF(INDEX('Per Invoice'!B$2:B$501,$Y65)="","",INDEX('Per Invoice'!B$2:B$501,$Y65)))</f>
        <v/>
      </c>
      <c r="C65">
        <f>IF($Y65="","",IF(INDEX('Per Invoice'!C$2:C$501,$Y65)="","",INDEX('Per Invoice'!C$2:C$501,$Y65)))</f>
        <v/>
      </c>
      <c r="D65">
        <f>IF($Y65="","",IF(INDEX('Per Invoice'!D$2:D$501,$Y65)="","",INDEX('Per Invoice'!D$2:D$501,$Y65)))</f>
        <v/>
      </c>
      <c r="E65">
        <f>IF($Y65="","",IF(INDEX('Per Invoice'!E$2:E$501,$Y65)="","",INDEX('Per Invoice'!E$2:E$501,$Y65)))</f>
        <v/>
      </c>
      <c r="F65">
        <f>IF($Y65="","",IF(INDEX('Per Invoice'!F$2:F$501,$Y65)="","",INDEX('Per Invoice'!F$2:F$501,$Y65)))</f>
        <v/>
      </c>
      <c r="G65">
        <f>IF($Y65="","",IF(INDEX('Per Invoice'!G$2:G$501,$Y65)="","",INDEX('Per Invoice'!G$2:G$501,$Y65)))</f>
        <v/>
      </c>
      <c r="H65">
        <f>IF($Y65="","",IF(INDEX('Per Invoice'!H$2:H$501,$Y65)="","",INDEX('Per Invoice'!H$2:H$501,$Y65)))</f>
        <v/>
      </c>
      <c r="I65">
        <f>IF($Y65="","",IF(INDEX('Per Invoice'!I$2:I$501,$Y65)="","",INDEX('Per Invoice'!I$2:I$501,$Y65)))</f>
        <v/>
      </c>
      <c r="J65">
        <f>IF($Y65="","",IF(INDEX('Per Invoice'!J$2:J$501,$Y65)="","",INDEX('Per Invoice'!J$2:J$501,$Y65)))</f>
        <v/>
      </c>
      <c r="K65">
        <f>IF($Y65="","",IF(INDEX('Per Invoice'!K$2:K$501,$Y65)="","",INDEX('Per Invoice'!K$2:K$501,$Y65)))</f>
        <v/>
      </c>
      <c r="L65" s="7">
        <f>IF($Y65="","",IF(INDEX('Per Invoice'!L$2:L$501,$Y65)="","",INDEX('Per Invoice'!L$2:L$501,$Y65)))</f>
        <v/>
      </c>
      <c r="M65" s="14">
        <f>IF($Y65="","",IF(INDEX('Per Invoice'!M$2:M$501,$Y65)="","",INDEX('Per Invoice'!M$2:M$501,$Y65)))</f>
        <v/>
      </c>
      <c r="N65">
        <f>IF($Y65="","",IF(INDEX('Per Invoice'!N$2:N$501,$Y65)="","",INDEX('Per Invoice'!N$2:N$501,$Y65)))</f>
        <v/>
      </c>
      <c r="O65">
        <f>IF($Y65="","",IF(INDEX('Per Invoice'!O$2:O$501,$Y65)="","",INDEX('Per Invoice'!O$2:O$501,$Y65)))</f>
        <v/>
      </c>
      <c r="P65" s="7">
        <f>IF($Y65="","",IF(INDEX('Per Invoice'!P$2:P$501,$Y65)="","",INDEX('Per Invoice'!P$2:P$501,$Y65)))</f>
        <v/>
      </c>
      <c r="Q65" s="7">
        <f>IF($Y65="","",IF(INDEX('Per Invoice'!Q$2:Q$501,$Y65)="","",INDEX('Per Invoice'!Q$2:Q$501,$Y65)))</f>
        <v/>
      </c>
      <c r="R65">
        <f>IF($Y65="","",IF(INDEX('Per Invoice'!R$2:R$501,$Y65)="","",INDEX('Per Invoice'!R$2:R$501,$Y65)))</f>
        <v/>
      </c>
      <c r="S65" s="7">
        <f>IF($Y65="","",IF(INDEX('Per Invoice'!S$2:S$501,$Y65)="","",INDEX('Per Invoice'!S$2:S$501,$Y65)))</f>
        <v/>
      </c>
      <c r="T65" s="7">
        <f>IF($Y65="","",IF(INDEX('Per Invoice'!T$2:T$501,$Y65)="","",INDEX('Per Invoice'!T$2:T$501,$Y65)))</f>
        <v/>
      </c>
      <c r="U65" s="7">
        <f>IF($Y65="","",IF(INDEX('Per Invoice'!U$2:U$501,$Y65)="","",INDEX('Per Invoice'!U$2:U$501,$Y65)))</f>
        <v/>
      </c>
      <c r="V65" s="7">
        <f>IF($Y65="","",IF(INDEX('Per Invoice'!V$2:V$501,$Y65)="","",INDEX('Per Invoice'!V$2:V$501,$Y65)))</f>
        <v/>
      </c>
      <c r="W65" s="7">
        <f>IF($Y65="","",IF(INDEX('Per Invoice'!W$2:W$501,$Y65)="","",INDEX('Per Invoice'!W$2:W$501,$Y65)))</f>
        <v/>
      </c>
      <c r="X65" s="7">
        <f>IF($Y65="","",IF(INDEX('Per Invoice'!X$2:X$501,$Y65)="","",INDEX('Per Invoice'!X$2:X$501,$Y65)))</f>
        <v/>
      </c>
      <c r="Y65" s="16">
        <f>IFERROR(MATCH(Settings!$C$37&amp;"|"&amp;ROWS($Y$2:$Y65),'Per Invoice'!$Z$2:$Z$501,0),"")</f>
        <v/>
      </c>
    </row>
    <row r="66">
      <c r="A66">
        <f>IF($Y66="","",IF(INDEX('Per Invoice'!A$2:A$501,$Y66)="","",INDEX('Per Invoice'!A$2:A$501,$Y66)))</f>
        <v/>
      </c>
      <c r="B66">
        <f>IF($Y66="","",IF(INDEX('Per Invoice'!B$2:B$501,$Y66)="","",INDEX('Per Invoice'!B$2:B$501,$Y66)))</f>
        <v/>
      </c>
      <c r="C66">
        <f>IF($Y66="","",IF(INDEX('Per Invoice'!C$2:C$501,$Y66)="","",INDEX('Per Invoice'!C$2:C$501,$Y66)))</f>
        <v/>
      </c>
      <c r="D66">
        <f>IF($Y66="","",IF(INDEX('Per Invoice'!D$2:D$501,$Y66)="","",INDEX('Per Invoice'!D$2:D$501,$Y66)))</f>
        <v/>
      </c>
      <c r="E66">
        <f>IF($Y66="","",IF(INDEX('Per Invoice'!E$2:E$501,$Y66)="","",INDEX('Per Invoice'!E$2:E$501,$Y66)))</f>
        <v/>
      </c>
      <c r="F66">
        <f>IF($Y66="","",IF(INDEX('Per Invoice'!F$2:F$501,$Y66)="","",INDEX('Per Invoice'!F$2:F$501,$Y66)))</f>
        <v/>
      </c>
      <c r="G66">
        <f>IF($Y66="","",IF(INDEX('Per Invoice'!G$2:G$501,$Y66)="","",INDEX('Per Invoice'!G$2:G$501,$Y66)))</f>
        <v/>
      </c>
      <c r="H66">
        <f>IF($Y66="","",IF(INDEX('Per Invoice'!H$2:H$501,$Y66)="","",INDEX('Per Invoice'!H$2:H$501,$Y66)))</f>
        <v/>
      </c>
      <c r="I66">
        <f>IF($Y66="","",IF(INDEX('Per Invoice'!I$2:I$501,$Y66)="","",INDEX('Per Invoice'!I$2:I$501,$Y66)))</f>
        <v/>
      </c>
      <c r="J66">
        <f>IF($Y66="","",IF(INDEX('Per Invoice'!J$2:J$501,$Y66)="","",INDEX('Per Invoice'!J$2:J$501,$Y66)))</f>
        <v/>
      </c>
      <c r="K66">
        <f>IF($Y66="","",IF(INDEX('Per Invoice'!K$2:K$501,$Y66)="","",INDEX('Per Invoice'!K$2:K$501,$Y66)))</f>
        <v/>
      </c>
      <c r="L66" s="7">
        <f>IF($Y66="","",IF(INDEX('Per Invoice'!L$2:L$501,$Y66)="","",INDEX('Per Invoice'!L$2:L$501,$Y66)))</f>
        <v/>
      </c>
      <c r="M66" s="14">
        <f>IF($Y66="","",IF(INDEX('Per Invoice'!M$2:M$501,$Y66)="","",INDEX('Per Invoice'!M$2:M$501,$Y66)))</f>
        <v/>
      </c>
      <c r="N66">
        <f>IF($Y66="","",IF(INDEX('Per Invoice'!N$2:N$501,$Y66)="","",INDEX('Per Invoice'!N$2:N$501,$Y66)))</f>
        <v/>
      </c>
      <c r="O66">
        <f>IF($Y66="","",IF(INDEX('Per Invoice'!O$2:O$501,$Y66)="","",INDEX('Per Invoice'!O$2:O$501,$Y66)))</f>
        <v/>
      </c>
      <c r="P66" s="7">
        <f>IF($Y66="","",IF(INDEX('Per Invoice'!P$2:P$501,$Y66)="","",INDEX('Per Invoice'!P$2:P$501,$Y66)))</f>
        <v/>
      </c>
      <c r="Q66" s="7">
        <f>IF($Y66="","",IF(INDEX('Per Invoice'!Q$2:Q$501,$Y66)="","",INDEX('Per Invoice'!Q$2:Q$501,$Y66)))</f>
        <v/>
      </c>
      <c r="R66">
        <f>IF($Y66="","",IF(INDEX('Per Invoice'!R$2:R$501,$Y66)="","",INDEX('Per Invoice'!R$2:R$501,$Y66)))</f>
        <v/>
      </c>
      <c r="S66" s="7">
        <f>IF($Y66="","",IF(INDEX('Per Invoice'!S$2:S$501,$Y66)="","",INDEX('Per Invoice'!S$2:S$501,$Y66)))</f>
        <v/>
      </c>
      <c r="T66" s="7">
        <f>IF($Y66="","",IF(INDEX('Per Invoice'!T$2:T$501,$Y66)="","",INDEX('Per Invoice'!T$2:T$501,$Y66)))</f>
        <v/>
      </c>
      <c r="U66" s="7">
        <f>IF($Y66="","",IF(INDEX('Per Invoice'!U$2:U$501,$Y66)="","",INDEX('Per Invoice'!U$2:U$501,$Y66)))</f>
        <v/>
      </c>
      <c r="V66" s="7">
        <f>IF($Y66="","",IF(INDEX('Per Invoice'!V$2:V$501,$Y66)="","",INDEX('Per Invoice'!V$2:V$501,$Y66)))</f>
        <v/>
      </c>
      <c r="W66" s="7">
        <f>IF($Y66="","",IF(INDEX('Per Invoice'!W$2:W$501,$Y66)="","",INDEX('Per Invoice'!W$2:W$501,$Y66)))</f>
        <v/>
      </c>
      <c r="X66" s="7">
        <f>IF($Y66="","",IF(INDEX('Per Invoice'!X$2:X$501,$Y66)="","",INDEX('Per Invoice'!X$2:X$501,$Y66)))</f>
        <v/>
      </c>
      <c r="Y66" s="16">
        <f>IFERROR(MATCH(Settings!$C$37&amp;"|"&amp;ROWS($Y$2:$Y66),'Per Invoice'!$Z$2:$Z$501,0),"")</f>
        <v/>
      </c>
    </row>
    <row r="67">
      <c r="A67">
        <f>IF($Y67="","",IF(INDEX('Per Invoice'!A$2:A$501,$Y67)="","",INDEX('Per Invoice'!A$2:A$501,$Y67)))</f>
        <v/>
      </c>
      <c r="B67">
        <f>IF($Y67="","",IF(INDEX('Per Invoice'!B$2:B$501,$Y67)="","",INDEX('Per Invoice'!B$2:B$501,$Y67)))</f>
        <v/>
      </c>
      <c r="C67">
        <f>IF($Y67="","",IF(INDEX('Per Invoice'!C$2:C$501,$Y67)="","",INDEX('Per Invoice'!C$2:C$501,$Y67)))</f>
        <v/>
      </c>
      <c r="D67">
        <f>IF($Y67="","",IF(INDEX('Per Invoice'!D$2:D$501,$Y67)="","",INDEX('Per Invoice'!D$2:D$501,$Y67)))</f>
        <v/>
      </c>
      <c r="E67">
        <f>IF($Y67="","",IF(INDEX('Per Invoice'!E$2:E$501,$Y67)="","",INDEX('Per Invoice'!E$2:E$501,$Y67)))</f>
        <v/>
      </c>
      <c r="F67">
        <f>IF($Y67="","",IF(INDEX('Per Invoice'!F$2:F$501,$Y67)="","",INDEX('Per Invoice'!F$2:F$501,$Y67)))</f>
        <v/>
      </c>
      <c r="G67">
        <f>IF($Y67="","",IF(INDEX('Per Invoice'!G$2:G$501,$Y67)="","",INDEX('Per Invoice'!G$2:G$501,$Y67)))</f>
        <v/>
      </c>
      <c r="H67">
        <f>IF($Y67="","",IF(INDEX('Per Invoice'!H$2:H$501,$Y67)="","",INDEX('Per Invoice'!H$2:H$501,$Y67)))</f>
        <v/>
      </c>
      <c r="I67">
        <f>IF($Y67="","",IF(INDEX('Per Invoice'!I$2:I$501,$Y67)="","",INDEX('Per Invoice'!I$2:I$501,$Y67)))</f>
        <v/>
      </c>
      <c r="J67">
        <f>IF($Y67="","",IF(INDEX('Per Invoice'!J$2:J$501,$Y67)="","",INDEX('Per Invoice'!J$2:J$501,$Y67)))</f>
        <v/>
      </c>
      <c r="K67">
        <f>IF($Y67="","",IF(INDEX('Per Invoice'!K$2:K$501,$Y67)="","",INDEX('Per Invoice'!K$2:K$501,$Y67)))</f>
        <v/>
      </c>
      <c r="L67" s="7">
        <f>IF($Y67="","",IF(INDEX('Per Invoice'!L$2:L$501,$Y67)="","",INDEX('Per Invoice'!L$2:L$501,$Y67)))</f>
        <v/>
      </c>
      <c r="M67" s="14">
        <f>IF($Y67="","",IF(INDEX('Per Invoice'!M$2:M$501,$Y67)="","",INDEX('Per Invoice'!M$2:M$501,$Y67)))</f>
        <v/>
      </c>
      <c r="N67">
        <f>IF($Y67="","",IF(INDEX('Per Invoice'!N$2:N$501,$Y67)="","",INDEX('Per Invoice'!N$2:N$501,$Y67)))</f>
        <v/>
      </c>
      <c r="O67">
        <f>IF($Y67="","",IF(INDEX('Per Invoice'!O$2:O$501,$Y67)="","",INDEX('Per Invoice'!O$2:O$501,$Y67)))</f>
        <v/>
      </c>
      <c r="P67" s="7">
        <f>IF($Y67="","",IF(INDEX('Per Invoice'!P$2:P$501,$Y67)="","",INDEX('Per Invoice'!P$2:P$501,$Y67)))</f>
        <v/>
      </c>
      <c r="Q67" s="7">
        <f>IF($Y67="","",IF(INDEX('Per Invoice'!Q$2:Q$501,$Y67)="","",INDEX('Per Invoice'!Q$2:Q$501,$Y67)))</f>
        <v/>
      </c>
      <c r="R67">
        <f>IF($Y67="","",IF(INDEX('Per Invoice'!R$2:R$501,$Y67)="","",INDEX('Per Invoice'!R$2:R$501,$Y67)))</f>
        <v/>
      </c>
      <c r="S67" s="7">
        <f>IF($Y67="","",IF(INDEX('Per Invoice'!S$2:S$501,$Y67)="","",INDEX('Per Invoice'!S$2:S$501,$Y67)))</f>
        <v/>
      </c>
      <c r="T67" s="7">
        <f>IF($Y67="","",IF(INDEX('Per Invoice'!T$2:T$501,$Y67)="","",INDEX('Per Invoice'!T$2:T$501,$Y67)))</f>
        <v/>
      </c>
      <c r="U67" s="7">
        <f>IF($Y67="","",IF(INDEX('Per Invoice'!U$2:U$501,$Y67)="","",INDEX('Per Invoice'!U$2:U$501,$Y67)))</f>
        <v/>
      </c>
      <c r="V67" s="7">
        <f>IF($Y67="","",IF(INDEX('Per Invoice'!V$2:V$501,$Y67)="","",INDEX('Per Invoice'!V$2:V$501,$Y67)))</f>
        <v/>
      </c>
      <c r="W67" s="7">
        <f>IF($Y67="","",IF(INDEX('Per Invoice'!W$2:W$501,$Y67)="","",INDEX('Per Invoice'!W$2:W$501,$Y67)))</f>
        <v/>
      </c>
      <c r="X67" s="7">
        <f>IF($Y67="","",IF(INDEX('Per Invoice'!X$2:X$501,$Y67)="","",INDEX('Per Invoice'!X$2:X$501,$Y67)))</f>
        <v/>
      </c>
      <c r="Y67" s="16">
        <f>IFERROR(MATCH(Settings!$C$37&amp;"|"&amp;ROWS($Y$2:$Y67),'Per Invoice'!$Z$2:$Z$501,0),"")</f>
        <v/>
      </c>
    </row>
    <row r="68">
      <c r="A68">
        <f>IF($Y68="","",IF(INDEX('Per Invoice'!A$2:A$501,$Y68)="","",INDEX('Per Invoice'!A$2:A$501,$Y68)))</f>
        <v/>
      </c>
      <c r="B68">
        <f>IF($Y68="","",IF(INDEX('Per Invoice'!B$2:B$501,$Y68)="","",INDEX('Per Invoice'!B$2:B$501,$Y68)))</f>
        <v/>
      </c>
      <c r="C68">
        <f>IF($Y68="","",IF(INDEX('Per Invoice'!C$2:C$501,$Y68)="","",INDEX('Per Invoice'!C$2:C$501,$Y68)))</f>
        <v/>
      </c>
      <c r="D68">
        <f>IF($Y68="","",IF(INDEX('Per Invoice'!D$2:D$501,$Y68)="","",INDEX('Per Invoice'!D$2:D$501,$Y68)))</f>
        <v/>
      </c>
      <c r="E68">
        <f>IF($Y68="","",IF(INDEX('Per Invoice'!E$2:E$501,$Y68)="","",INDEX('Per Invoice'!E$2:E$501,$Y68)))</f>
        <v/>
      </c>
      <c r="F68">
        <f>IF($Y68="","",IF(INDEX('Per Invoice'!F$2:F$501,$Y68)="","",INDEX('Per Invoice'!F$2:F$501,$Y68)))</f>
        <v/>
      </c>
      <c r="G68">
        <f>IF($Y68="","",IF(INDEX('Per Invoice'!G$2:G$501,$Y68)="","",INDEX('Per Invoice'!G$2:G$501,$Y68)))</f>
        <v/>
      </c>
      <c r="H68">
        <f>IF($Y68="","",IF(INDEX('Per Invoice'!H$2:H$501,$Y68)="","",INDEX('Per Invoice'!H$2:H$501,$Y68)))</f>
        <v/>
      </c>
      <c r="I68">
        <f>IF($Y68="","",IF(INDEX('Per Invoice'!I$2:I$501,$Y68)="","",INDEX('Per Invoice'!I$2:I$501,$Y68)))</f>
        <v/>
      </c>
      <c r="J68">
        <f>IF($Y68="","",IF(INDEX('Per Invoice'!J$2:J$501,$Y68)="","",INDEX('Per Invoice'!J$2:J$501,$Y68)))</f>
        <v/>
      </c>
      <c r="K68">
        <f>IF($Y68="","",IF(INDEX('Per Invoice'!K$2:K$501,$Y68)="","",INDEX('Per Invoice'!K$2:K$501,$Y68)))</f>
        <v/>
      </c>
      <c r="L68" s="7">
        <f>IF($Y68="","",IF(INDEX('Per Invoice'!L$2:L$501,$Y68)="","",INDEX('Per Invoice'!L$2:L$501,$Y68)))</f>
        <v/>
      </c>
      <c r="M68" s="14">
        <f>IF($Y68="","",IF(INDEX('Per Invoice'!M$2:M$501,$Y68)="","",INDEX('Per Invoice'!M$2:M$501,$Y68)))</f>
        <v/>
      </c>
      <c r="N68">
        <f>IF($Y68="","",IF(INDEX('Per Invoice'!N$2:N$501,$Y68)="","",INDEX('Per Invoice'!N$2:N$501,$Y68)))</f>
        <v/>
      </c>
      <c r="O68">
        <f>IF($Y68="","",IF(INDEX('Per Invoice'!O$2:O$501,$Y68)="","",INDEX('Per Invoice'!O$2:O$501,$Y68)))</f>
        <v/>
      </c>
      <c r="P68" s="7">
        <f>IF($Y68="","",IF(INDEX('Per Invoice'!P$2:P$501,$Y68)="","",INDEX('Per Invoice'!P$2:P$501,$Y68)))</f>
        <v/>
      </c>
      <c r="Q68" s="7">
        <f>IF($Y68="","",IF(INDEX('Per Invoice'!Q$2:Q$501,$Y68)="","",INDEX('Per Invoice'!Q$2:Q$501,$Y68)))</f>
        <v/>
      </c>
      <c r="R68">
        <f>IF($Y68="","",IF(INDEX('Per Invoice'!R$2:R$501,$Y68)="","",INDEX('Per Invoice'!R$2:R$501,$Y68)))</f>
        <v/>
      </c>
      <c r="S68" s="7">
        <f>IF($Y68="","",IF(INDEX('Per Invoice'!S$2:S$501,$Y68)="","",INDEX('Per Invoice'!S$2:S$501,$Y68)))</f>
        <v/>
      </c>
      <c r="T68" s="7">
        <f>IF($Y68="","",IF(INDEX('Per Invoice'!T$2:T$501,$Y68)="","",INDEX('Per Invoice'!T$2:T$501,$Y68)))</f>
        <v/>
      </c>
      <c r="U68" s="7">
        <f>IF($Y68="","",IF(INDEX('Per Invoice'!U$2:U$501,$Y68)="","",INDEX('Per Invoice'!U$2:U$501,$Y68)))</f>
        <v/>
      </c>
      <c r="V68" s="7">
        <f>IF($Y68="","",IF(INDEX('Per Invoice'!V$2:V$501,$Y68)="","",INDEX('Per Invoice'!V$2:V$501,$Y68)))</f>
        <v/>
      </c>
      <c r="W68" s="7">
        <f>IF($Y68="","",IF(INDEX('Per Invoice'!W$2:W$501,$Y68)="","",INDEX('Per Invoice'!W$2:W$501,$Y68)))</f>
        <v/>
      </c>
      <c r="X68" s="7">
        <f>IF($Y68="","",IF(INDEX('Per Invoice'!X$2:X$501,$Y68)="","",INDEX('Per Invoice'!X$2:X$501,$Y68)))</f>
        <v/>
      </c>
      <c r="Y68" s="16">
        <f>IFERROR(MATCH(Settings!$C$37&amp;"|"&amp;ROWS($Y$2:$Y68),'Per Invoice'!$Z$2:$Z$501,0),"")</f>
        <v/>
      </c>
    </row>
    <row r="69">
      <c r="A69">
        <f>IF($Y69="","",IF(INDEX('Per Invoice'!A$2:A$501,$Y69)="","",INDEX('Per Invoice'!A$2:A$501,$Y69)))</f>
        <v/>
      </c>
      <c r="B69">
        <f>IF($Y69="","",IF(INDEX('Per Invoice'!B$2:B$501,$Y69)="","",INDEX('Per Invoice'!B$2:B$501,$Y69)))</f>
        <v/>
      </c>
      <c r="C69">
        <f>IF($Y69="","",IF(INDEX('Per Invoice'!C$2:C$501,$Y69)="","",INDEX('Per Invoice'!C$2:C$501,$Y69)))</f>
        <v/>
      </c>
      <c r="D69">
        <f>IF($Y69="","",IF(INDEX('Per Invoice'!D$2:D$501,$Y69)="","",INDEX('Per Invoice'!D$2:D$501,$Y69)))</f>
        <v/>
      </c>
      <c r="E69">
        <f>IF($Y69="","",IF(INDEX('Per Invoice'!E$2:E$501,$Y69)="","",INDEX('Per Invoice'!E$2:E$501,$Y69)))</f>
        <v/>
      </c>
      <c r="F69">
        <f>IF($Y69="","",IF(INDEX('Per Invoice'!F$2:F$501,$Y69)="","",INDEX('Per Invoice'!F$2:F$501,$Y69)))</f>
        <v/>
      </c>
      <c r="G69">
        <f>IF($Y69="","",IF(INDEX('Per Invoice'!G$2:G$501,$Y69)="","",INDEX('Per Invoice'!G$2:G$501,$Y69)))</f>
        <v/>
      </c>
      <c r="H69">
        <f>IF($Y69="","",IF(INDEX('Per Invoice'!H$2:H$501,$Y69)="","",INDEX('Per Invoice'!H$2:H$501,$Y69)))</f>
        <v/>
      </c>
      <c r="I69">
        <f>IF($Y69="","",IF(INDEX('Per Invoice'!I$2:I$501,$Y69)="","",INDEX('Per Invoice'!I$2:I$501,$Y69)))</f>
        <v/>
      </c>
      <c r="J69">
        <f>IF($Y69="","",IF(INDEX('Per Invoice'!J$2:J$501,$Y69)="","",INDEX('Per Invoice'!J$2:J$501,$Y69)))</f>
        <v/>
      </c>
      <c r="K69">
        <f>IF($Y69="","",IF(INDEX('Per Invoice'!K$2:K$501,$Y69)="","",INDEX('Per Invoice'!K$2:K$501,$Y69)))</f>
        <v/>
      </c>
      <c r="L69" s="7">
        <f>IF($Y69="","",IF(INDEX('Per Invoice'!L$2:L$501,$Y69)="","",INDEX('Per Invoice'!L$2:L$501,$Y69)))</f>
        <v/>
      </c>
      <c r="M69" s="14">
        <f>IF($Y69="","",IF(INDEX('Per Invoice'!M$2:M$501,$Y69)="","",INDEX('Per Invoice'!M$2:M$501,$Y69)))</f>
        <v/>
      </c>
      <c r="N69">
        <f>IF($Y69="","",IF(INDEX('Per Invoice'!N$2:N$501,$Y69)="","",INDEX('Per Invoice'!N$2:N$501,$Y69)))</f>
        <v/>
      </c>
      <c r="O69">
        <f>IF($Y69="","",IF(INDEX('Per Invoice'!O$2:O$501,$Y69)="","",INDEX('Per Invoice'!O$2:O$501,$Y69)))</f>
        <v/>
      </c>
      <c r="P69" s="7">
        <f>IF($Y69="","",IF(INDEX('Per Invoice'!P$2:P$501,$Y69)="","",INDEX('Per Invoice'!P$2:P$501,$Y69)))</f>
        <v/>
      </c>
      <c r="Q69" s="7">
        <f>IF($Y69="","",IF(INDEX('Per Invoice'!Q$2:Q$501,$Y69)="","",INDEX('Per Invoice'!Q$2:Q$501,$Y69)))</f>
        <v/>
      </c>
      <c r="R69">
        <f>IF($Y69="","",IF(INDEX('Per Invoice'!R$2:R$501,$Y69)="","",INDEX('Per Invoice'!R$2:R$501,$Y69)))</f>
        <v/>
      </c>
      <c r="S69" s="7">
        <f>IF($Y69="","",IF(INDEX('Per Invoice'!S$2:S$501,$Y69)="","",INDEX('Per Invoice'!S$2:S$501,$Y69)))</f>
        <v/>
      </c>
      <c r="T69" s="7">
        <f>IF($Y69="","",IF(INDEX('Per Invoice'!T$2:T$501,$Y69)="","",INDEX('Per Invoice'!T$2:T$501,$Y69)))</f>
        <v/>
      </c>
      <c r="U69" s="7">
        <f>IF($Y69="","",IF(INDEX('Per Invoice'!U$2:U$501,$Y69)="","",INDEX('Per Invoice'!U$2:U$501,$Y69)))</f>
        <v/>
      </c>
      <c r="V69" s="7">
        <f>IF($Y69="","",IF(INDEX('Per Invoice'!V$2:V$501,$Y69)="","",INDEX('Per Invoice'!V$2:V$501,$Y69)))</f>
        <v/>
      </c>
      <c r="W69" s="7">
        <f>IF($Y69="","",IF(INDEX('Per Invoice'!W$2:W$501,$Y69)="","",INDEX('Per Invoice'!W$2:W$501,$Y69)))</f>
        <v/>
      </c>
      <c r="X69" s="7">
        <f>IF($Y69="","",IF(INDEX('Per Invoice'!X$2:X$501,$Y69)="","",INDEX('Per Invoice'!X$2:X$501,$Y69)))</f>
        <v/>
      </c>
      <c r="Y69" s="16">
        <f>IFERROR(MATCH(Settings!$C$37&amp;"|"&amp;ROWS($Y$2:$Y69),'Per Invoice'!$Z$2:$Z$501,0),"")</f>
        <v/>
      </c>
    </row>
    <row r="70">
      <c r="A70">
        <f>IF($Y70="","",IF(INDEX('Per Invoice'!A$2:A$501,$Y70)="","",INDEX('Per Invoice'!A$2:A$501,$Y70)))</f>
        <v/>
      </c>
      <c r="B70">
        <f>IF($Y70="","",IF(INDEX('Per Invoice'!B$2:B$501,$Y70)="","",INDEX('Per Invoice'!B$2:B$501,$Y70)))</f>
        <v/>
      </c>
      <c r="C70">
        <f>IF($Y70="","",IF(INDEX('Per Invoice'!C$2:C$501,$Y70)="","",INDEX('Per Invoice'!C$2:C$501,$Y70)))</f>
        <v/>
      </c>
      <c r="D70">
        <f>IF($Y70="","",IF(INDEX('Per Invoice'!D$2:D$501,$Y70)="","",INDEX('Per Invoice'!D$2:D$501,$Y70)))</f>
        <v/>
      </c>
      <c r="E70">
        <f>IF($Y70="","",IF(INDEX('Per Invoice'!E$2:E$501,$Y70)="","",INDEX('Per Invoice'!E$2:E$501,$Y70)))</f>
        <v/>
      </c>
      <c r="F70">
        <f>IF($Y70="","",IF(INDEX('Per Invoice'!F$2:F$501,$Y70)="","",INDEX('Per Invoice'!F$2:F$501,$Y70)))</f>
        <v/>
      </c>
      <c r="G70">
        <f>IF($Y70="","",IF(INDEX('Per Invoice'!G$2:G$501,$Y70)="","",INDEX('Per Invoice'!G$2:G$501,$Y70)))</f>
        <v/>
      </c>
      <c r="H70">
        <f>IF($Y70="","",IF(INDEX('Per Invoice'!H$2:H$501,$Y70)="","",INDEX('Per Invoice'!H$2:H$501,$Y70)))</f>
        <v/>
      </c>
      <c r="I70">
        <f>IF($Y70="","",IF(INDEX('Per Invoice'!I$2:I$501,$Y70)="","",INDEX('Per Invoice'!I$2:I$501,$Y70)))</f>
        <v/>
      </c>
      <c r="J70">
        <f>IF($Y70="","",IF(INDEX('Per Invoice'!J$2:J$501,$Y70)="","",INDEX('Per Invoice'!J$2:J$501,$Y70)))</f>
        <v/>
      </c>
      <c r="K70">
        <f>IF($Y70="","",IF(INDEX('Per Invoice'!K$2:K$501,$Y70)="","",INDEX('Per Invoice'!K$2:K$501,$Y70)))</f>
        <v/>
      </c>
      <c r="L70" s="7">
        <f>IF($Y70="","",IF(INDEX('Per Invoice'!L$2:L$501,$Y70)="","",INDEX('Per Invoice'!L$2:L$501,$Y70)))</f>
        <v/>
      </c>
      <c r="M70" s="14">
        <f>IF($Y70="","",IF(INDEX('Per Invoice'!M$2:M$501,$Y70)="","",INDEX('Per Invoice'!M$2:M$501,$Y70)))</f>
        <v/>
      </c>
      <c r="N70">
        <f>IF($Y70="","",IF(INDEX('Per Invoice'!N$2:N$501,$Y70)="","",INDEX('Per Invoice'!N$2:N$501,$Y70)))</f>
        <v/>
      </c>
      <c r="O70">
        <f>IF($Y70="","",IF(INDEX('Per Invoice'!O$2:O$501,$Y70)="","",INDEX('Per Invoice'!O$2:O$501,$Y70)))</f>
        <v/>
      </c>
      <c r="P70" s="7">
        <f>IF($Y70="","",IF(INDEX('Per Invoice'!P$2:P$501,$Y70)="","",INDEX('Per Invoice'!P$2:P$501,$Y70)))</f>
        <v/>
      </c>
      <c r="Q70" s="7">
        <f>IF($Y70="","",IF(INDEX('Per Invoice'!Q$2:Q$501,$Y70)="","",INDEX('Per Invoice'!Q$2:Q$501,$Y70)))</f>
        <v/>
      </c>
      <c r="R70">
        <f>IF($Y70="","",IF(INDEX('Per Invoice'!R$2:R$501,$Y70)="","",INDEX('Per Invoice'!R$2:R$501,$Y70)))</f>
        <v/>
      </c>
      <c r="S70" s="7">
        <f>IF($Y70="","",IF(INDEX('Per Invoice'!S$2:S$501,$Y70)="","",INDEX('Per Invoice'!S$2:S$501,$Y70)))</f>
        <v/>
      </c>
      <c r="T70" s="7">
        <f>IF($Y70="","",IF(INDEX('Per Invoice'!T$2:T$501,$Y70)="","",INDEX('Per Invoice'!T$2:T$501,$Y70)))</f>
        <v/>
      </c>
      <c r="U70" s="7">
        <f>IF($Y70="","",IF(INDEX('Per Invoice'!U$2:U$501,$Y70)="","",INDEX('Per Invoice'!U$2:U$501,$Y70)))</f>
        <v/>
      </c>
      <c r="V70" s="7">
        <f>IF($Y70="","",IF(INDEX('Per Invoice'!V$2:V$501,$Y70)="","",INDEX('Per Invoice'!V$2:V$501,$Y70)))</f>
        <v/>
      </c>
      <c r="W70" s="7">
        <f>IF($Y70="","",IF(INDEX('Per Invoice'!W$2:W$501,$Y70)="","",INDEX('Per Invoice'!W$2:W$501,$Y70)))</f>
        <v/>
      </c>
      <c r="X70" s="7">
        <f>IF($Y70="","",IF(INDEX('Per Invoice'!X$2:X$501,$Y70)="","",INDEX('Per Invoice'!X$2:X$501,$Y70)))</f>
        <v/>
      </c>
      <c r="Y70" s="16">
        <f>IFERROR(MATCH(Settings!$C$37&amp;"|"&amp;ROWS($Y$2:$Y70),'Per Invoice'!$Z$2:$Z$501,0),"")</f>
        <v/>
      </c>
    </row>
    <row r="71">
      <c r="A71">
        <f>IF($Y71="","",IF(INDEX('Per Invoice'!A$2:A$501,$Y71)="","",INDEX('Per Invoice'!A$2:A$501,$Y71)))</f>
        <v/>
      </c>
      <c r="B71">
        <f>IF($Y71="","",IF(INDEX('Per Invoice'!B$2:B$501,$Y71)="","",INDEX('Per Invoice'!B$2:B$501,$Y71)))</f>
        <v/>
      </c>
      <c r="C71">
        <f>IF($Y71="","",IF(INDEX('Per Invoice'!C$2:C$501,$Y71)="","",INDEX('Per Invoice'!C$2:C$501,$Y71)))</f>
        <v/>
      </c>
      <c r="D71">
        <f>IF($Y71="","",IF(INDEX('Per Invoice'!D$2:D$501,$Y71)="","",INDEX('Per Invoice'!D$2:D$501,$Y71)))</f>
        <v/>
      </c>
      <c r="E71">
        <f>IF($Y71="","",IF(INDEX('Per Invoice'!E$2:E$501,$Y71)="","",INDEX('Per Invoice'!E$2:E$501,$Y71)))</f>
        <v/>
      </c>
      <c r="F71">
        <f>IF($Y71="","",IF(INDEX('Per Invoice'!F$2:F$501,$Y71)="","",INDEX('Per Invoice'!F$2:F$501,$Y71)))</f>
        <v/>
      </c>
      <c r="G71">
        <f>IF($Y71="","",IF(INDEX('Per Invoice'!G$2:G$501,$Y71)="","",INDEX('Per Invoice'!G$2:G$501,$Y71)))</f>
        <v/>
      </c>
      <c r="H71">
        <f>IF($Y71="","",IF(INDEX('Per Invoice'!H$2:H$501,$Y71)="","",INDEX('Per Invoice'!H$2:H$501,$Y71)))</f>
        <v/>
      </c>
      <c r="I71">
        <f>IF($Y71="","",IF(INDEX('Per Invoice'!I$2:I$501,$Y71)="","",INDEX('Per Invoice'!I$2:I$501,$Y71)))</f>
        <v/>
      </c>
      <c r="J71">
        <f>IF($Y71="","",IF(INDEX('Per Invoice'!J$2:J$501,$Y71)="","",INDEX('Per Invoice'!J$2:J$501,$Y71)))</f>
        <v/>
      </c>
      <c r="K71">
        <f>IF($Y71="","",IF(INDEX('Per Invoice'!K$2:K$501,$Y71)="","",INDEX('Per Invoice'!K$2:K$501,$Y71)))</f>
        <v/>
      </c>
      <c r="L71" s="7">
        <f>IF($Y71="","",IF(INDEX('Per Invoice'!L$2:L$501,$Y71)="","",INDEX('Per Invoice'!L$2:L$501,$Y71)))</f>
        <v/>
      </c>
      <c r="M71" s="14">
        <f>IF($Y71="","",IF(INDEX('Per Invoice'!M$2:M$501,$Y71)="","",INDEX('Per Invoice'!M$2:M$501,$Y71)))</f>
        <v/>
      </c>
      <c r="N71">
        <f>IF($Y71="","",IF(INDEX('Per Invoice'!N$2:N$501,$Y71)="","",INDEX('Per Invoice'!N$2:N$501,$Y71)))</f>
        <v/>
      </c>
      <c r="O71">
        <f>IF($Y71="","",IF(INDEX('Per Invoice'!O$2:O$501,$Y71)="","",INDEX('Per Invoice'!O$2:O$501,$Y71)))</f>
        <v/>
      </c>
      <c r="P71" s="7">
        <f>IF($Y71="","",IF(INDEX('Per Invoice'!P$2:P$501,$Y71)="","",INDEX('Per Invoice'!P$2:P$501,$Y71)))</f>
        <v/>
      </c>
      <c r="Q71" s="7">
        <f>IF($Y71="","",IF(INDEX('Per Invoice'!Q$2:Q$501,$Y71)="","",INDEX('Per Invoice'!Q$2:Q$501,$Y71)))</f>
        <v/>
      </c>
      <c r="R71">
        <f>IF($Y71="","",IF(INDEX('Per Invoice'!R$2:R$501,$Y71)="","",INDEX('Per Invoice'!R$2:R$501,$Y71)))</f>
        <v/>
      </c>
      <c r="S71" s="7">
        <f>IF($Y71="","",IF(INDEX('Per Invoice'!S$2:S$501,$Y71)="","",INDEX('Per Invoice'!S$2:S$501,$Y71)))</f>
        <v/>
      </c>
      <c r="T71" s="7">
        <f>IF($Y71="","",IF(INDEX('Per Invoice'!T$2:T$501,$Y71)="","",INDEX('Per Invoice'!T$2:T$501,$Y71)))</f>
        <v/>
      </c>
      <c r="U71" s="7">
        <f>IF($Y71="","",IF(INDEX('Per Invoice'!U$2:U$501,$Y71)="","",INDEX('Per Invoice'!U$2:U$501,$Y71)))</f>
        <v/>
      </c>
      <c r="V71" s="7">
        <f>IF($Y71="","",IF(INDEX('Per Invoice'!V$2:V$501,$Y71)="","",INDEX('Per Invoice'!V$2:V$501,$Y71)))</f>
        <v/>
      </c>
      <c r="W71" s="7">
        <f>IF($Y71="","",IF(INDEX('Per Invoice'!W$2:W$501,$Y71)="","",INDEX('Per Invoice'!W$2:W$501,$Y71)))</f>
        <v/>
      </c>
      <c r="X71" s="7">
        <f>IF($Y71="","",IF(INDEX('Per Invoice'!X$2:X$501,$Y71)="","",INDEX('Per Invoice'!X$2:X$501,$Y71)))</f>
        <v/>
      </c>
      <c r="Y71" s="16">
        <f>IFERROR(MATCH(Settings!$C$37&amp;"|"&amp;ROWS($Y$2:$Y71),'Per Invoice'!$Z$2:$Z$501,0),"")</f>
        <v/>
      </c>
    </row>
    <row r="72">
      <c r="A72">
        <f>IF($Y72="","",IF(INDEX('Per Invoice'!A$2:A$501,$Y72)="","",INDEX('Per Invoice'!A$2:A$501,$Y72)))</f>
        <v/>
      </c>
      <c r="B72">
        <f>IF($Y72="","",IF(INDEX('Per Invoice'!B$2:B$501,$Y72)="","",INDEX('Per Invoice'!B$2:B$501,$Y72)))</f>
        <v/>
      </c>
      <c r="C72">
        <f>IF($Y72="","",IF(INDEX('Per Invoice'!C$2:C$501,$Y72)="","",INDEX('Per Invoice'!C$2:C$501,$Y72)))</f>
        <v/>
      </c>
      <c r="D72">
        <f>IF($Y72="","",IF(INDEX('Per Invoice'!D$2:D$501,$Y72)="","",INDEX('Per Invoice'!D$2:D$501,$Y72)))</f>
        <v/>
      </c>
      <c r="E72">
        <f>IF($Y72="","",IF(INDEX('Per Invoice'!E$2:E$501,$Y72)="","",INDEX('Per Invoice'!E$2:E$501,$Y72)))</f>
        <v/>
      </c>
      <c r="F72">
        <f>IF($Y72="","",IF(INDEX('Per Invoice'!F$2:F$501,$Y72)="","",INDEX('Per Invoice'!F$2:F$501,$Y72)))</f>
        <v/>
      </c>
      <c r="G72">
        <f>IF($Y72="","",IF(INDEX('Per Invoice'!G$2:G$501,$Y72)="","",INDEX('Per Invoice'!G$2:G$501,$Y72)))</f>
        <v/>
      </c>
      <c r="H72">
        <f>IF($Y72="","",IF(INDEX('Per Invoice'!H$2:H$501,$Y72)="","",INDEX('Per Invoice'!H$2:H$501,$Y72)))</f>
        <v/>
      </c>
      <c r="I72">
        <f>IF($Y72="","",IF(INDEX('Per Invoice'!I$2:I$501,$Y72)="","",INDEX('Per Invoice'!I$2:I$501,$Y72)))</f>
        <v/>
      </c>
      <c r="J72">
        <f>IF($Y72="","",IF(INDEX('Per Invoice'!J$2:J$501,$Y72)="","",INDEX('Per Invoice'!J$2:J$501,$Y72)))</f>
        <v/>
      </c>
      <c r="K72">
        <f>IF($Y72="","",IF(INDEX('Per Invoice'!K$2:K$501,$Y72)="","",INDEX('Per Invoice'!K$2:K$501,$Y72)))</f>
        <v/>
      </c>
      <c r="L72" s="7">
        <f>IF($Y72="","",IF(INDEX('Per Invoice'!L$2:L$501,$Y72)="","",INDEX('Per Invoice'!L$2:L$501,$Y72)))</f>
        <v/>
      </c>
      <c r="M72" s="14">
        <f>IF($Y72="","",IF(INDEX('Per Invoice'!M$2:M$501,$Y72)="","",INDEX('Per Invoice'!M$2:M$501,$Y72)))</f>
        <v/>
      </c>
      <c r="N72">
        <f>IF($Y72="","",IF(INDEX('Per Invoice'!N$2:N$501,$Y72)="","",INDEX('Per Invoice'!N$2:N$501,$Y72)))</f>
        <v/>
      </c>
      <c r="O72">
        <f>IF($Y72="","",IF(INDEX('Per Invoice'!O$2:O$501,$Y72)="","",INDEX('Per Invoice'!O$2:O$501,$Y72)))</f>
        <v/>
      </c>
      <c r="P72" s="7">
        <f>IF($Y72="","",IF(INDEX('Per Invoice'!P$2:P$501,$Y72)="","",INDEX('Per Invoice'!P$2:P$501,$Y72)))</f>
        <v/>
      </c>
      <c r="Q72" s="7">
        <f>IF($Y72="","",IF(INDEX('Per Invoice'!Q$2:Q$501,$Y72)="","",INDEX('Per Invoice'!Q$2:Q$501,$Y72)))</f>
        <v/>
      </c>
      <c r="R72">
        <f>IF($Y72="","",IF(INDEX('Per Invoice'!R$2:R$501,$Y72)="","",INDEX('Per Invoice'!R$2:R$501,$Y72)))</f>
        <v/>
      </c>
      <c r="S72" s="7">
        <f>IF($Y72="","",IF(INDEX('Per Invoice'!S$2:S$501,$Y72)="","",INDEX('Per Invoice'!S$2:S$501,$Y72)))</f>
        <v/>
      </c>
      <c r="T72" s="7">
        <f>IF($Y72="","",IF(INDEX('Per Invoice'!T$2:T$501,$Y72)="","",INDEX('Per Invoice'!T$2:T$501,$Y72)))</f>
        <v/>
      </c>
      <c r="U72" s="7">
        <f>IF($Y72="","",IF(INDEX('Per Invoice'!U$2:U$501,$Y72)="","",INDEX('Per Invoice'!U$2:U$501,$Y72)))</f>
        <v/>
      </c>
      <c r="V72" s="7">
        <f>IF($Y72="","",IF(INDEX('Per Invoice'!V$2:V$501,$Y72)="","",INDEX('Per Invoice'!V$2:V$501,$Y72)))</f>
        <v/>
      </c>
      <c r="W72" s="7">
        <f>IF($Y72="","",IF(INDEX('Per Invoice'!W$2:W$501,$Y72)="","",INDEX('Per Invoice'!W$2:W$501,$Y72)))</f>
        <v/>
      </c>
      <c r="X72" s="7">
        <f>IF($Y72="","",IF(INDEX('Per Invoice'!X$2:X$501,$Y72)="","",INDEX('Per Invoice'!X$2:X$501,$Y72)))</f>
        <v/>
      </c>
      <c r="Y72" s="16">
        <f>IFERROR(MATCH(Settings!$C$37&amp;"|"&amp;ROWS($Y$2:$Y72),'Per Invoice'!$Z$2:$Z$501,0),"")</f>
        <v/>
      </c>
    </row>
    <row r="73">
      <c r="A73">
        <f>IF($Y73="","",IF(INDEX('Per Invoice'!A$2:A$501,$Y73)="","",INDEX('Per Invoice'!A$2:A$501,$Y73)))</f>
        <v/>
      </c>
      <c r="B73">
        <f>IF($Y73="","",IF(INDEX('Per Invoice'!B$2:B$501,$Y73)="","",INDEX('Per Invoice'!B$2:B$501,$Y73)))</f>
        <v/>
      </c>
      <c r="C73">
        <f>IF($Y73="","",IF(INDEX('Per Invoice'!C$2:C$501,$Y73)="","",INDEX('Per Invoice'!C$2:C$501,$Y73)))</f>
        <v/>
      </c>
      <c r="D73">
        <f>IF($Y73="","",IF(INDEX('Per Invoice'!D$2:D$501,$Y73)="","",INDEX('Per Invoice'!D$2:D$501,$Y73)))</f>
        <v/>
      </c>
      <c r="E73">
        <f>IF($Y73="","",IF(INDEX('Per Invoice'!E$2:E$501,$Y73)="","",INDEX('Per Invoice'!E$2:E$501,$Y73)))</f>
        <v/>
      </c>
      <c r="F73">
        <f>IF($Y73="","",IF(INDEX('Per Invoice'!F$2:F$501,$Y73)="","",INDEX('Per Invoice'!F$2:F$501,$Y73)))</f>
        <v/>
      </c>
      <c r="G73">
        <f>IF($Y73="","",IF(INDEX('Per Invoice'!G$2:G$501,$Y73)="","",INDEX('Per Invoice'!G$2:G$501,$Y73)))</f>
        <v/>
      </c>
      <c r="H73">
        <f>IF($Y73="","",IF(INDEX('Per Invoice'!H$2:H$501,$Y73)="","",INDEX('Per Invoice'!H$2:H$501,$Y73)))</f>
        <v/>
      </c>
      <c r="I73">
        <f>IF($Y73="","",IF(INDEX('Per Invoice'!I$2:I$501,$Y73)="","",INDEX('Per Invoice'!I$2:I$501,$Y73)))</f>
        <v/>
      </c>
      <c r="J73">
        <f>IF($Y73="","",IF(INDEX('Per Invoice'!J$2:J$501,$Y73)="","",INDEX('Per Invoice'!J$2:J$501,$Y73)))</f>
        <v/>
      </c>
      <c r="K73">
        <f>IF($Y73="","",IF(INDEX('Per Invoice'!K$2:K$501,$Y73)="","",INDEX('Per Invoice'!K$2:K$501,$Y73)))</f>
        <v/>
      </c>
      <c r="L73" s="7">
        <f>IF($Y73="","",IF(INDEX('Per Invoice'!L$2:L$501,$Y73)="","",INDEX('Per Invoice'!L$2:L$501,$Y73)))</f>
        <v/>
      </c>
      <c r="M73" s="14">
        <f>IF($Y73="","",IF(INDEX('Per Invoice'!M$2:M$501,$Y73)="","",INDEX('Per Invoice'!M$2:M$501,$Y73)))</f>
        <v/>
      </c>
      <c r="N73">
        <f>IF($Y73="","",IF(INDEX('Per Invoice'!N$2:N$501,$Y73)="","",INDEX('Per Invoice'!N$2:N$501,$Y73)))</f>
        <v/>
      </c>
      <c r="O73">
        <f>IF($Y73="","",IF(INDEX('Per Invoice'!O$2:O$501,$Y73)="","",INDEX('Per Invoice'!O$2:O$501,$Y73)))</f>
        <v/>
      </c>
      <c r="P73" s="7">
        <f>IF($Y73="","",IF(INDEX('Per Invoice'!P$2:P$501,$Y73)="","",INDEX('Per Invoice'!P$2:P$501,$Y73)))</f>
        <v/>
      </c>
      <c r="Q73" s="7">
        <f>IF($Y73="","",IF(INDEX('Per Invoice'!Q$2:Q$501,$Y73)="","",INDEX('Per Invoice'!Q$2:Q$501,$Y73)))</f>
        <v/>
      </c>
      <c r="R73">
        <f>IF($Y73="","",IF(INDEX('Per Invoice'!R$2:R$501,$Y73)="","",INDEX('Per Invoice'!R$2:R$501,$Y73)))</f>
        <v/>
      </c>
      <c r="S73" s="7">
        <f>IF($Y73="","",IF(INDEX('Per Invoice'!S$2:S$501,$Y73)="","",INDEX('Per Invoice'!S$2:S$501,$Y73)))</f>
        <v/>
      </c>
      <c r="T73" s="7">
        <f>IF($Y73="","",IF(INDEX('Per Invoice'!T$2:T$501,$Y73)="","",INDEX('Per Invoice'!T$2:T$501,$Y73)))</f>
        <v/>
      </c>
      <c r="U73" s="7">
        <f>IF($Y73="","",IF(INDEX('Per Invoice'!U$2:U$501,$Y73)="","",INDEX('Per Invoice'!U$2:U$501,$Y73)))</f>
        <v/>
      </c>
      <c r="V73" s="7">
        <f>IF($Y73="","",IF(INDEX('Per Invoice'!V$2:V$501,$Y73)="","",INDEX('Per Invoice'!V$2:V$501,$Y73)))</f>
        <v/>
      </c>
      <c r="W73" s="7">
        <f>IF($Y73="","",IF(INDEX('Per Invoice'!W$2:W$501,$Y73)="","",INDEX('Per Invoice'!W$2:W$501,$Y73)))</f>
        <v/>
      </c>
      <c r="X73" s="7">
        <f>IF($Y73="","",IF(INDEX('Per Invoice'!X$2:X$501,$Y73)="","",INDEX('Per Invoice'!X$2:X$501,$Y73)))</f>
        <v/>
      </c>
      <c r="Y73" s="16">
        <f>IFERROR(MATCH(Settings!$C$37&amp;"|"&amp;ROWS($Y$2:$Y73),'Per Invoice'!$Z$2:$Z$501,0),"")</f>
        <v/>
      </c>
    </row>
    <row r="74">
      <c r="A74">
        <f>IF($Y74="","",IF(INDEX('Per Invoice'!A$2:A$501,$Y74)="","",INDEX('Per Invoice'!A$2:A$501,$Y74)))</f>
        <v/>
      </c>
      <c r="B74">
        <f>IF($Y74="","",IF(INDEX('Per Invoice'!B$2:B$501,$Y74)="","",INDEX('Per Invoice'!B$2:B$501,$Y74)))</f>
        <v/>
      </c>
      <c r="C74">
        <f>IF($Y74="","",IF(INDEX('Per Invoice'!C$2:C$501,$Y74)="","",INDEX('Per Invoice'!C$2:C$501,$Y74)))</f>
        <v/>
      </c>
      <c r="D74">
        <f>IF($Y74="","",IF(INDEX('Per Invoice'!D$2:D$501,$Y74)="","",INDEX('Per Invoice'!D$2:D$501,$Y74)))</f>
        <v/>
      </c>
      <c r="E74">
        <f>IF($Y74="","",IF(INDEX('Per Invoice'!E$2:E$501,$Y74)="","",INDEX('Per Invoice'!E$2:E$501,$Y74)))</f>
        <v/>
      </c>
      <c r="F74">
        <f>IF($Y74="","",IF(INDEX('Per Invoice'!F$2:F$501,$Y74)="","",INDEX('Per Invoice'!F$2:F$501,$Y74)))</f>
        <v/>
      </c>
      <c r="G74">
        <f>IF($Y74="","",IF(INDEX('Per Invoice'!G$2:G$501,$Y74)="","",INDEX('Per Invoice'!G$2:G$501,$Y74)))</f>
        <v/>
      </c>
      <c r="H74">
        <f>IF($Y74="","",IF(INDEX('Per Invoice'!H$2:H$501,$Y74)="","",INDEX('Per Invoice'!H$2:H$501,$Y74)))</f>
        <v/>
      </c>
      <c r="I74">
        <f>IF($Y74="","",IF(INDEX('Per Invoice'!I$2:I$501,$Y74)="","",INDEX('Per Invoice'!I$2:I$501,$Y74)))</f>
        <v/>
      </c>
      <c r="J74">
        <f>IF($Y74="","",IF(INDEX('Per Invoice'!J$2:J$501,$Y74)="","",INDEX('Per Invoice'!J$2:J$501,$Y74)))</f>
        <v/>
      </c>
      <c r="K74">
        <f>IF($Y74="","",IF(INDEX('Per Invoice'!K$2:K$501,$Y74)="","",INDEX('Per Invoice'!K$2:K$501,$Y74)))</f>
        <v/>
      </c>
      <c r="L74" s="7">
        <f>IF($Y74="","",IF(INDEX('Per Invoice'!L$2:L$501,$Y74)="","",INDEX('Per Invoice'!L$2:L$501,$Y74)))</f>
        <v/>
      </c>
      <c r="M74" s="14">
        <f>IF($Y74="","",IF(INDEX('Per Invoice'!M$2:M$501,$Y74)="","",INDEX('Per Invoice'!M$2:M$501,$Y74)))</f>
        <v/>
      </c>
      <c r="N74">
        <f>IF($Y74="","",IF(INDEX('Per Invoice'!N$2:N$501,$Y74)="","",INDEX('Per Invoice'!N$2:N$501,$Y74)))</f>
        <v/>
      </c>
      <c r="O74">
        <f>IF($Y74="","",IF(INDEX('Per Invoice'!O$2:O$501,$Y74)="","",INDEX('Per Invoice'!O$2:O$501,$Y74)))</f>
        <v/>
      </c>
      <c r="P74" s="7">
        <f>IF($Y74="","",IF(INDEX('Per Invoice'!P$2:P$501,$Y74)="","",INDEX('Per Invoice'!P$2:P$501,$Y74)))</f>
        <v/>
      </c>
      <c r="Q74" s="7">
        <f>IF($Y74="","",IF(INDEX('Per Invoice'!Q$2:Q$501,$Y74)="","",INDEX('Per Invoice'!Q$2:Q$501,$Y74)))</f>
        <v/>
      </c>
      <c r="R74">
        <f>IF($Y74="","",IF(INDEX('Per Invoice'!R$2:R$501,$Y74)="","",INDEX('Per Invoice'!R$2:R$501,$Y74)))</f>
        <v/>
      </c>
      <c r="S74" s="7">
        <f>IF($Y74="","",IF(INDEX('Per Invoice'!S$2:S$501,$Y74)="","",INDEX('Per Invoice'!S$2:S$501,$Y74)))</f>
        <v/>
      </c>
      <c r="T74" s="7">
        <f>IF($Y74="","",IF(INDEX('Per Invoice'!T$2:T$501,$Y74)="","",INDEX('Per Invoice'!T$2:T$501,$Y74)))</f>
        <v/>
      </c>
      <c r="U74" s="7">
        <f>IF($Y74="","",IF(INDEX('Per Invoice'!U$2:U$501,$Y74)="","",INDEX('Per Invoice'!U$2:U$501,$Y74)))</f>
        <v/>
      </c>
      <c r="V74" s="7">
        <f>IF($Y74="","",IF(INDEX('Per Invoice'!V$2:V$501,$Y74)="","",INDEX('Per Invoice'!V$2:V$501,$Y74)))</f>
        <v/>
      </c>
      <c r="W74" s="7">
        <f>IF($Y74="","",IF(INDEX('Per Invoice'!W$2:W$501,$Y74)="","",INDEX('Per Invoice'!W$2:W$501,$Y74)))</f>
        <v/>
      </c>
      <c r="X74" s="7">
        <f>IF($Y74="","",IF(INDEX('Per Invoice'!X$2:X$501,$Y74)="","",INDEX('Per Invoice'!X$2:X$501,$Y74)))</f>
        <v/>
      </c>
      <c r="Y74" s="16">
        <f>IFERROR(MATCH(Settings!$C$37&amp;"|"&amp;ROWS($Y$2:$Y74),'Per Invoice'!$Z$2:$Z$501,0),"")</f>
        <v/>
      </c>
    </row>
    <row r="75">
      <c r="A75">
        <f>IF($Y75="","",IF(INDEX('Per Invoice'!A$2:A$501,$Y75)="","",INDEX('Per Invoice'!A$2:A$501,$Y75)))</f>
        <v/>
      </c>
      <c r="B75">
        <f>IF($Y75="","",IF(INDEX('Per Invoice'!B$2:B$501,$Y75)="","",INDEX('Per Invoice'!B$2:B$501,$Y75)))</f>
        <v/>
      </c>
      <c r="C75">
        <f>IF($Y75="","",IF(INDEX('Per Invoice'!C$2:C$501,$Y75)="","",INDEX('Per Invoice'!C$2:C$501,$Y75)))</f>
        <v/>
      </c>
      <c r="D75">
        <f>IF($Y75="","",IF(INDEX('Per Invoice'!D$2:D$501,$Y75)="","",INDEX('Per Invoice'!D$2:D$501,$Y75)))</f>
        <v/>
      </c>
      <c r="E75">
        <f>IF($Y75="","",IF(INDEX('Per Invoice'!E$2:E$501,$Y75)="","",INDEX('Per Invoice'!E$2:E$501,$Y75)))</f>
        <v/>
      </c>
      <c r="F75">
        <f>IF($Y75="","",IF(INDEX('Per Invoice'!F$2:F$501,$Y75)="","",INDEX('Per Invoice'!F$2:F$501,$Y75)))</f>
        <v/>
      </c>
      <c r="G75">
        <f>IF($Y75="","",IF(INDEX('Per Invoice'!G$2:G$501,$Y75)="","",INDEX('Per Invoice'!G$2:G$501,$Y75)))</f>
        <v/>
      </c>
      <c r="H75">
        <f>IF($Y75="","",IF(INDEX('Per Invoice'!H$2:H$501,$Y75)="","",INDEX('Per Invoice'!H$2:H$501,$Y75)))</f>
        <v/>
      </c>
      <c r="I75">
        <f>IF($Y75="","",IF(INDEX('Per Invoice'!I$2:I$501,$Y75)="","",INDEX('Per Invoice'!I$2:I$501,$Y75)))</f>
        <v/>
      </c>
      <c r="J75">
        <f>IF($Y75="","",IF(INDEX('Per Invoice'!J$2:J$501,$Y75)="","",INDEX('Per Invoice'!J$2:J$501,$Y75)))</f>
        <v/>
      </c>
      <c r="K75">
        <f>IF($Y75="","",IF(INDEX('Per Invoice'!K$2:K$501,$Y75)="","",INDEX('Per Invoice'!K$2:K$501,$Y75)))</f>
        <v/>
      </c>
      <c r="L75" s="7">
        <f>IF($Y75="","",IF(INDEX('Per Invoice'!L$2:L$501,$Y75)="","",INDEX('Per Invoice'!L$2:L$501,$Y75)))</f>
        <v/>
      </c>
      <c r="M75" s="14">
        <f>IF($Y75="","",IF(INDEX('Per Invoice'!M$2:M$501,$Y75)="","",INDEX('Per Invoice'!M$2:M$501,$Y75)))</f>
        <v/>
      </c>
      <c r="N75">
        <f>IF($Y75="","",IF(INDEX('Per Invoice'!N$2:N$501,$Y75)="","",INDEX('Per Invoice'!N$2:N$501,$Y75)))</f>
        <v/>
      </c>
      <c r="O75">
        <f>IF($Y75="","",IF(INDEX('Per Invoice'!O$2:O$501,$Y75)="","",INDEX('Per Invoice'!O$2:O$501,$Y75)))</f>
        <v/>
      </c>
      <c r="P75" s="7">
        <f>IF($Y75="","",IF(INDEX('Per Invoice'!P$2:P$501,$Y75)="","",INDEX('Per Invoice'!P$2:P$501,$Y75)))</f>
        <v/>
      </c>
      <c r="Q75" s="7">
        <f>IF($Y75="","",IF(INDEX('Per Invoice'!Q$2:Q$501,$Y75)="","",INDEX('Per Invoice'!Q$2:Q$501,$Y75)))</f>
        <v/>
      </c>
      <c r="R75">
        <f>IF($Y75="","",IF(INDEX('Per Invoice'!R$2:R$501,$Y75)="","",INDEX('Per Invoice'!R$2:R$501,$Y75)))</f>
        <v/>
      </c>
      <c r="S75" s="7">
        <f>IF($Y75="","",IF(INDEX('Per Invoice'!S$2:S$501,$Y75)="","",INDEX('Per Invoice'!S$2:S$501,$Y75)))</f>
        <v/>
      </c>
      <c r="T75" s="7">
        <f>IF($Y75="","",IF(INDEX('Per Invoice'!T$2:T$501,$Y75)="","",INDEX('Per Invoice'!T$2:T$501,$Y75)))</f>
        <v/>
      </c>
      <c r="U75" s="7">
        <f>IF($Y75="","",IF(INDEX('Per Invoice'!U$2:U$501,$Y75)="","",INDEX('Per Invoice'!U$2:U$501,$Y75)))</f>
        <v/>
      </c>
      <c r="V75" s="7">
        <f>IF($Y75="","",IF(INDEX('Per Invoice'!V$2:V$501,$Y75)="","",INDEX('Per Invoice'!V$2:V$501,$Y75)))</f>
        <v/>
      </c>
      <c r="W75" s="7">
        <f>IF($Y75="","",IF(INDEX('Per Invoice'!W$2:W$501,$Y75)="","",INDEX('Per Invoice'!W$2:W$501,$Y75)))</f>
        <v/>
      </c>
      <c r="X75" s="7">
        <f>IF($Y75="","",IF(INDEX('Per Invoice'!X$2:X$501,$Y75)="","",INDEX('Per Invoice'!X$2:X$501,$Y75)))</f>
        <v/>
      </c>
      <c r="Y75" s="16">
        <f>IFERROR(MATCH(Settings!$C$37&amp;"|"&amp;ROWS($Y$2:$Y75),'Per Invoice'!$Z$2:$Z$501,0),"")</f>
        <v/>
      </c>
    </row>
    <row r="76">
      <c r="A76">
        <f>IF($Y76="","",IF(INDEX('Per Invoice'!A$2:A$501,$Y76)="","",INDEX('Per Invoice'!A$2:A$501,$Y76)))</f>
        <v/>
      </c>
      <c r="B76">
        <f>IF($Y76="","",IF(INDEX('Per Invoice'!B$2:B$501,$Y76)="","",INDEX('Per Invoice'!B$2:B$501,$Y76)))</f>
        <v/>
      </c>
      <c r="C76">
        <f>IF($Y76="","",IF(INDEX('Per Invoice'!C$2:C$501,$Y76)="","",INDEX('Per Invoice'!C$2:C$501,$Y76)))</f>
        <v/>
      </c>
      <c r="D76">
        <f>IF($Y76="","",IF(INDEX('Per Invoice'!D$2:D$501,$Y76)="","",INDEX('Per Invoice'!D$2:D$501,$Y76)))</f>
        <v/>
      </c>
      <c r="E76">
        <f>IF($Y76="","",IF(INDEX('Per Invoice'!E$2:E$501,$Y76)="","",INDEX('Per Invoice'!E$2:E$501,$Y76)))</f>
        <v/>
      </c>
      <c r="F76">
        <f>IF($Y76="","",IF(INDEX('Per Invoice'!F$2:F$501,$Y76)="","",INDEX('Per Invoice'!F$2:F$501,$Y76)))</f>
        <v/>
      </c>
      <c r="G76">
        <f>IF($Y76="","",IF(INDEX('Per Invoice'!G$2:G$501,$Y76)="","",INDEX('Per Invoice'!G$2:G$501,$Y76)))</f>
        <v/>
      </c>
      <c r="H76">
        <f>IF($Y76="","",IF(INDEX('Per Invoice'!H$2:H$501,$Y76)="","",INDEX('Per Invoice'!H$2:H$501,$Y76)))</f>
        <v/>
      </c>
      <c r="I76">
        <f>IF($Y76="","",IF(INDEX('Per Invoice'!I$2:I$501,$Y76)="","",INDEX('Per Invoice'!I$2:I$501,$Y76)))</f>
        <v/>
      </c>
      <c r="J76">
        <f>IF($Y76="","",IF(INDEX('Per Invoice'!J$2:J$501,$Y76)="","",INDEX('Per Invoice'!J$2:J$501,$Y76)))</f>
        <v/>
      </c>
      <c r="K76">
        <f>IF($Y76="","",IF(INDEX('Per Invoice'!K$2:K$501,$Y76)="","",INDEX('Per Invoice'!K$2:K$501,$Y76)))</f>
        <v/>
      </c>
      <c r="L76" s="7">
        <f>IF($Y76="","",IF(INDEX('Per Invoice'!L$2:L$501,$Y76)="","",INDEX('Per Invoice'!L$2:L$501,$Y76)))</f>
        <v/>
      </c>
      <c r="M76" s="14">
        <f>IF($Y76="","",IF(INDEX('Per Invoice'!M$2:M$501,$Y76)="","",INDEX('Per Invoice'!M$2:M$501,$Y76)))</f>
        <v/>
      </c>
      <c r="N76">
        <f>IF($Y76="","",IF(INDEX('Per Invoice'!N$2:N$501,$Y76)="","",INDEX('Per Invoice'!N$2:N$501,$Y76)))</f>
        <v/>
      </c>
      <c r="O76">
        <f>IF($Y76="","",IF(INDEX('Per Invoice'!O$2:O$501,$Y76)="","",INDEX('Per Invoice'!O$2:O$501,$Y76)))</f>
        <v/>
      </c>
      <c r="P76" s="7">
        <f>IF($Y76="","",IF(INDEX('Per Invoice'!P$2:P$501,$Y76)="","",INDEX('Per Invoice'!P$2:P$501,$Y76)))</f>
        <v/>
      </c>
      <c r="Q76" s="7">
        <f>IF($Y76="","",IF(INDEX('Per Invoice'!Q$2:Q$501,$Y76)="","",INDEX('Per Invoice'!Q$2:Q$501,$Y76)))</f>
        <v/>
      </c>
      <c r="R76">
        <f>IF($Y76="","",IF(INDEX('Per Invoice'!R$2:R$501,$Y76)="","",INDEX('Per Invoice'!R$2:R$501,$Y76)))</f>
        <v/>
      </c>
      <c r="S76" s="7">
        <f>IF($Y76="","",IF(INDEX('Per Invoice'!S$2:S$501,$Y76)="","",INDEX('Per Invoice'!S$2:S$501,$Y76)))</f>
        <v/>
      </c>
      <c r="T76" s="7">
        <f>IF($Y76="","",IF(INDEX('Per Invoice'!T$2:T$501,$Y76)="","",INDEX('Per Invoice'!T$2:T$501,$Y76)))</f>
        <v/>
      </c>
      <c r="U76" s="7">
        <f>IF($Y76="","",IF(INDEX('Per Invoice'!U$2:U$501,$Y76)="","",INDEX('Per Invoice'!U$2:U$501,$Y76)))</f>
        <v/>
      </c>
      <c r="V76" s="7">
        <f>IF($Y76="","",IF(INDEX('Per Invoice'!V$2:V$501,$Y76)="","",INDEX('Per Invoice'!V$2:V$501,$Y76)))</f>
        <v/>
      </c>
      <c r="W76" s="7">
        <f>IF($Y76="","",IF(INDEX('Per Invoice'!W$2:W$501,$Y76)="","",INDEX('Per Invoice'!W$2:W$501,$Y76)))</f>
        <v/>
      </c>
      <c r="X76" s="7">
        <f>IF($Y76="","",IF(INDEX('Per Invoice'!X$2:X$501,$Y76)="","",INDEX('Per Invoice'!X$2:X$501,$Y76)))</f>
        <v/>
      </c>
      <c r="Y76" s="16">
        <f>IFERROR(MATCH(Settings!$C$37&amp;"|"&amp;ROWS($Y$2:$Y76),'Per Invoice'!$Z$2:$Z$501,0),"")</f>
        <v/>
      </c>
    </row>
    <row r="77">
      <c r="A77">
        <f>IF($Y77="","",IF(INDEX('Per Invoice'!A$2:A$501,$Y77)="","",INDEX('Per Invoice'!A$2:A$501,$Y77)))</f>
        <v/>
      </c>
      <c r="B77">
        <f>IF($Y77="","",IF(INDEX('Per Invoice'!B$2:B$501,$Y77)="","",INDEX('Per Invoice'!B$2:B$501,$Y77)))</f>
        <v/>
      </c>
      <c r="C77">
        <f>IF($Y77="","",IF(INDEX('Per Invoice'!C$2:C$501,$Y77)="","",INDEX('Per Invoice'!C$2:C$501,$Y77)))</f>
        <v/>
      </c>
      <c r="D77">
        <f>IF($Y77="","",IF(INDEX('Per Invoice'!D$2:D$501,$Y77)="","",INDEX('Per Invoice'!D$2:D$501,$Y77)))</f>
        <v/>
      </c>
      <c r="E77">
        <f>IF($Y77="","",IF(INDEX('Per Invoice'!E$2:E$501,$Y77)="","",INDEX('Per Invoice'!E$2:E$501,$Y77)))</f>
        <v/>
      </c>
      <c r="F77">
        <f>IF($Y77="","",IF(INDEX('Per Invoice'!F$2:F$501,$Y77)="","",INDEX('Per Invoice'!F$2:F$501,$Y77)))</f>
        <v/>
      </c>
      <c r="G77">
        <f>IF($Y77="","",IF(INDEX('Per Invoice'!G$2:G$501,$Y77)="","",INDEX('Per Invoice'!G$2:G$501,$Y77)))</f>
        <v/>
      </c>
      <c r="H77">
        <f>IF($Y77="","",IF(INDEX('Per Invoice'!H$2:H$501,$Y77)="","",INDEX('Per Invoice'!H$2:H$501,$Y77)))</f>
        <v/>
      </c>
      <c r="I77">
        <f>IF($Y77="","",IF(INDEX('Per Invoice'!I$2:I$501,$Y77)="","",INDEX('Per Invoice'!I$2:I$501,$Y77)))</f>
        <v/>
      </c>
      <c r="J77">
        <f>IF($Y77="","",IF(INDEX('Per Invoice'!J$2:J$501,$Y77)="","",INDEX('Per Invoice'!J$2:J$501,$Y77)))</f>
        <v/>
      </c>
      <c r="K77">
        <f>IF($Y77="","",IF(INDEX('Per Invoice'!K$2:K$501,$Y77)="","",INDEX('Per Invoice'!K$2:K$501,$Y77)))</f>
        <v/>
      </c>
      <c r="L77" s="7">
        <f>IF($Y77="","",IF(INDEX('Per Invoice'!L$2:L$501,$Y77)="","",INDEX('Per Invoice'!L$2:L$501,$Y77)))</f>
        <v/>
      </c>
      <c r="M77" s="14">
        <f>IF($Y77="","",IF(INDEX('Per Invoice'!M$2:M$501,$Y77)="","",INDEX('Per Invoice'!M$2:M$501,$Y77)))</f>
        <v/>
      </c>
      <c r="N77">
        <f>IF($Y77="","",IF(INDEX('Per Invoice'!N$2:N$501,$Y77)="","",INDEX('Per Invoice'!N$2:N$501,$Y77)))</f>
        <v/>
      </c>
      <c r="O77">
        <f>IF($Y77="","",IF(INDEX('Per Invoice'!O$2:O$501,$Y77)="","",INDEX('Per Invoice'!O$2:O$501,$Y77)))</f>
        <v/>
      </c>
      <c r="P77" s="7">
        <f>IF($Y77="","",IF(INDEX('Per Invoice'!P$2:P$501,$Y77)="","",INDEX('Per Invoice'!P$2:P$501,$Y77)))</f>
        <v/>
      </c>
      <c r="Q77" s="7">
        <f>IF($Y77="","",IF(INDEX('Per Invoice'!Q$2:Q$501,$Y77)="","",INDEX('Per Invoice'!Q$2:Q$501,$Y77)))</f>
        <v/>
      </c>
      <c r="R77">
        <f>IF($Y77="","",IF(INDEX('Per Invoice'!R$2:R$501,$Y77)="","",INDEX('Per Invoice'!R$2:R$501,$Y77)))</f>
        <v/>
      </c>
      <c r="S77" s="7">
        <f>IF($Y77="","",IF(INDEX('Per Invoice'!S$2:S$501,$Y77)="","",INDEX('Per Invoice'!S$2:S$501,$Y77)))</f>
        <v/>
      </c>
      <c r="T77" s="7">
        <f>IF($Y77="","",IF(INDEX('Per Invoice'!T$2:T$501,$Y77)="","",INDEX('Per Invoice'!T$2:T$501,$Y77)))</f>
        <v/>
      </c>
      <c r="U77" s="7">
        <f>IF($Y77="","",IF(INDEX('Per Invoice'!U$2:U$501,$Y77)="","",INDEX('Per Invoice'!U$2:U$501,$Y77)))</f>
        <v/>
      </c>
      <c r="V77" s="7">
        <f>IF($Y77="","",IF(INDEX('Per Invoice'!V$2:V$501,$Y77)="","",INDEX('Per Invoice'!V$2:V$501,$Y77)))</f>
        <v/>
      </c>
      <c r="W77" s="7">
        <f>IF($Y77="","",IF(INDEX('Per Invoice'!W$2:W$501,$Y77)="","",INDEX('Per Invoice'!W$2:W$501,$Y77)))</f>
        <v/>
      </c>
      <c r="X77" s="7">
        <f>IF($Y77="","",IF(INDEX('Per Invoice'!X$2:X$501,$Y77)="","",INDEX('Per Invoice'!X$2:X$501,$Y77)))</f>
        <v/>
      </c>
      <c r="Y77" s="16">
        <f>IFERROR(MATCH(Settings!$C$37&amp;"|"&amp;ROWS($Y$2:$Y77),'Per Invoice'!$Z$2:$Z$501,0),"")</f>
        <v/>
      </c>
    </row>
    <row r="78">
      <c r="A78">
        <f>IF($Y78="","",IF(INDEX('Per Invoice'!A$2:A$501,$Y78)="","",INDEX('Per Invoice'!A$2:A$501,$Y78)))</f>
        <v/>
      </c>
      <c r="B78">
        <f>IF($Y78="","",IF(INDEX('Per Invoice'!B$2:B$501,$Y78)="","",INDEX('Per Invoice'!B$2:B$501,$Y78)))</f>
        <v/>
      </c>
      <c r="C78">
        <f>IF($Y78="","",IF(INDEX('Per Invoice'!C$2:C$501,$Y78)="","",INDEX('Per Invoice'!C$2:C$501,$Y78)))</f>
        <v/>
      </c>
      <c r="D78">
        <f>IF($Y78="","",IF(INDEX('Per Invoice'!D$2:D$501,$Y78)="","",INDEX('Per Invoice'!D$2:D$501,$Y78)))</f>
        <v/>
      </c>
      <c r="E78">
        <f>IF($Y78="","",IF(INDEX('Per Invoice'!E$2:E$501,$Y78)="","",INDEX('Per Invoice'!E$2:E$501,$Y78)))</f>
        <v/>
      </c>
      <c r="F78">
        <f>IF($Y78="","",IF(INDEX('Per Invoice'!F$2:F$501,$Y78)="","",INDEX('Per Invoice'!F$2:F$501,$Y78)))</f>
        <v/>
      </c>
      <c r="G78">
        <f>IF($Y78="","",IF(INDEX('Per Invoice'!G$2:G$501,$Y78)="","",INDEX('Per Invoice'!G$2:G$501,$Y78)))</f>
        <v/>
      </c>
      <c r="H78">
        <f>IF($Y78="","",IF(INDEX('Per Invoice'!H$2:H$501,$Y78)="","",INDEX('Per Invoice'!H$2:H$501,$Y78)))</f>
        <v/>
      </c>
      <c r="I78">
        <f>IF($Y78="","",IF(INDEX('Per Invoice'!I$2:I$501,$Y78)="","",INDEX('Per Invoice'!I$2:I$501,$Y78)))</f>
        <v/>
      </c>
      <c r="J78">
        <f>IF($Y78="","",IF(INDEX('Per Invoice'!J$2:J$501,$Y78)="","",INDEX('Per Invoice'!J$2:J$501,$Y78)))</f>
        <v/>
      </c>
      <c r="K78">
        <f>IF($Y78="","",IF(INDEX('Per Invoice'!K$2:K$501,$Y78)="","",INDEX('Per Invoice'!K$2:K$501,$Y78)))</f>
        <v/>
      </c>
      <c r="L78" s="7">
        <f>IF($Y78="","",IF(INDEX('Per Invoice'!L$2:L$501,$Y78)="","",INDEX('Per Invoice'!L$2:L$501,$Y78)))</f>
        <v/>
      </c>
      <c r="M78" s="14">
        <f>IF($Y78="","",IF(INDEX('Per Invoice'!M$2:M$501,$Y78)="","",INDEX('Per Invoice'!M$2:M$501,$Y78)))</f>
        <v/>
      </c>
      <c r="N78">
        <f>IF($Y78="","",IF(INDEX('Per Invoice'!N$2:N$501,$Y78)="","",INDEX('Per Invoice'!N$2:N$501,$Y78)))</f>
        <v/>
      </c>
      <c r="O78">
        <f>IF($Y78="","",IF(INDEX('Per Invoice'!O$2:O$501,$Y78)="","",INDEX('Per Invoice'!O$2:O$501,$Y78)))</f>
        <v/>
      </c>
      <c r="P78" s="7">
        <f>IF($Y78="","",IF(INDEX('Per Invoice'!P$2:P$501,$Y78)="","",INDEX('Per Invoice'!P$2:P$501,$Y78)))</f>
        <v/>
      </c>
      <c r="Q78" s="7">
        <f>IF($Y78="","",IF(INDEX('Per Invoice'!Q$2:Q$501,$Y78)="","",INDEX('Per Invoice'!Q$2:Q$501,$Y78)))</f>
        <v/>
      </c>
      <c r="R78">
        <f>IF($Y78="","",IF(INDEX('Per Invoice'!R$2:R$501,$Y78)="","",INDEX('Per Invoice'!R$2:R$501,$Y78)))</f>
        <v/>
      </c>
      <c r="S78" s="7">
        <f>IF($Y78="","",IF(INDEX('Per Invoice'!S$2:S$501,$Y78)="","",INDEX('Per Invoice'!S$2:S$501,$Y78)))</f>
        <v/>
      </c>
      <c r="T78" s="7">
        <f>IF($Y78="","",IF(INDEX('Per Invoice'!T$2:T$501,$Y78)="","",INDEX('Per Invoice'!T$2:T$501,$Y78)))</f>
        <v/>
      </c>
      <c r="U78" s="7">
        <f>IF($Y78="","",IF(INDEX('Per Invoice'!U$2:U$501,$Y78)="","",INDEX('Per Invoice'!U$2:U$501,$Y78)))</f>
        <v/>
      </c>
      <c r="V78" s="7">
        <f>IF($Y78="","",IF(INDEX('Per Invoice'!V$2:V$501,$Y78)="","",INDEX('Per Invoice'!V$2:V$501,$Y78)))</f>
        <v/>
      </c>
      <c r="W78" s="7">
        <f>IF($Y78="","",IF(INDEX('Per Invoice'!W$2:W$501,$Y78)="","",INDEX('Per Invoice'!W$2:W$501,$Y78)))</f>
        <v/>
      </c>
      <c r="X78" s="7">
        <f>IF($Y78="","",IF(INDEX('Per Invoice'!X$2:X$501,$Y78)="","",INDEX('Per Invoice'!X$2:X$501,$Y78)))</f>
        <v/>
      </c>
      <c r="Y78" s="16">
        <f>IFERROR(MATCH(Settings!$C$37&amp;"|"&amp;ROWS($Y$2:$Y78),'Per Invoice'!$Z$2:$Z$501,0),"")</f>
        <v/>
      </c>
    </row>
    <row r="79">
      <c r="A79">
        <f>IF($Y79="","",IF(INDEX('Per Invoice'!A$2:A$501,$Y79)="","",INDEX('Per Invoice'!A$2:A$501,$Y79)))</f>
        <v/>
      </c>
      <c r="B79">
        <f>IF($Y79="","",IF(INDEX('Per Invoice'!B$2:B$501,$Y79)="","",INDEX('Per Invoice'!B$2:B$501,$Y79)))</f>
        <v/>
      </c>
      <c r="C79">
        <f>IF($Y79="","",IF(INDEX('Per Invoice'!C$2:C$501,$Y79)="","",INDEX('Per Invoice'!C$2:C$501,$Y79)))</f>
        <v/>
      </c>
      <c r="D79">
        <f>IF($Y79="","",IF(INDEX('Per Invoice'!D$2:D$501,$Y79)="","",INDEX('Per Invoice'!D$2:D$501,$Y79)))</f>
        <v/>
      </c>
      <c r="E79">
        <f>IF($Y79="","",IF(INDEX('Per Invoice'!E$2:E$501,$Y79)="","",INDEX('Per Invoice'!E$2:E$501,$Y79)))</f>
        <v/>
      </c>
      <c r="F79">
        <f>IF($Y79="","",IF(INDEX('Per Invoice'!F$2:F$501,$Y79)="","",INDEX('Per Invoice'!F$2:F$501,$Y79)))</f>
        <v/>
      </c>
      <c r="G79">
        <f>IF($Y79="","",IF(INDEX('Per Invoice'!G$2:G$501,$Y79)="","",INDEX('Per Invoice'!G$2:G$501,$Y79)))</f>
        <v/>
      </c>
      <c r="H79">
        <f>IF($Y79="","",IF(INDEX('Per Invoice'!H$2:H$501,$Y79)="","",INDEX('Per Invoice'!H$2:H$501,$Y79)))</f>
        <v/>
      </c>
      <c r="I79">
        <f>IF($Y79="","",IF(INDEX('Per Invoice'!I$2:I$501,$Y79)="","",INDEX('Per Invoice'!I$2:I$501,$Y79)))</f>
        <v/>
      </c>
      <c r="J79">
        <f>IF($Y79="","",IF(INDEX('Per Invoice'!J$2:J$501,$Y79)="","",INDEX('Per Invoice'!J$2:J$501,$Y79)))</f>
        <v/>
      </c>
      <c r="K79">
        <f>IF($Y79="","",IF(INDEX('Per Invoice'!K$2:K$501,$Y79)="","",INDEX('Per Invoice'!K$2:K$501,$Y79)))</f>
        <v/>
      </c>
      <c r="L79" s="7">
        <f>IF($Y79="","",IF(INDEX('Per Invoice'!L$2:L$501,$Y79)="","",INDEX('Per Invoice'!L$2:L$501,$Y79)))</f>
        <v/>
      </c>
      <c r="M79" s="14">
        <f>IF($Y79="","",IF(INDEX('Per Invoice'!M$2:M$501,$Y79)="","",INDEX('Per Invoice'!M$2:M$501,$Y79)))</f>
        <v/>
      </c>
      <c r="N79">
        <f>IF($Y79="","",IF(INDEX('Per Invoice'!N$2:N$501,$Y79)="","",INDEX('Per Invoice'!N$2:N$501,$Y79)))</f>
        <v/>
      </c>
      <c r="O79">
        <f>IF($Y79="","",IF(INDEX('Per Invoice'!O$2:O$501,$Y79)="","",INDEX('Per Invoice'!O$2:O$501,$Y79)))</f>
        <v/>
      </c>
      <c r="P79" s="7">
        <f>IF($Y79="","",IF(INDEX('Per Invoice'!P$2:P$501,$Y79)="","",INDEX('Per Invoice'!P$2:P$501,$Y79)))</f>
        <v/>
      </c>
      <c r="Q79" s="7">
        <f>IF($Y79="","",IF(INDEX('Per Invoice'!Q$2:Q$501,$Y79)="","",INDEX('Per Invoice'!Q$2:Q$501,$Y79)))</f>
        <v/>
      </c>
      <c r="R79">
        <f>IF($Y79="","",IF(INDEX('Per Invoice'!R$2:R$501,$Y79)="","",INDEX('Per Invoice'!R$2:R$501,$Y79)))</f>
        <v/>
      </c>
      <c r="S79" s="7">
        <f>IF($Y79="","",IF(INDEX('Per Invoice'!S$2:S$501,$Y79)="","",INDEX('Per Invoice'!S$2:S$501,$Y79)))</f>
        <v/>
      </c>
      <c r="T79" s="7">
        <f>IF($Y79="","",IF(INDEX('Per Invoice'!T$2:T$501,$Y79)="","",INDEX('Per Invoice'!T$2:T$501,$Y79)))</f>
        <v/>
      </c>
      <c r="U79" s="7">
        <f>IF($Y79="","",IF(INDEX('Per Invoice'!U$2:U$501,$Y79)="","",INDEX('Per Invoice'!U$2:U$501,$Y79)))</f>
        <v/>
      </c>
      <c r="V79" s="7">
        <f>IF($Y79="","",IF(INDEX('Per Invoice'!V$2:V$501,$Y79)="","",INDEX('Per Invoice'!V$2:V$501,$Y79)))</f>
        <v/>
      </c>
      <c r="W79" s="7">
        <f>IF($Y79="","",IF(INDEX('Per Invoice'!W$2:W$501,$Y79)="","",INDEX('Per Invoice'!W$2:W$501,$Y79)))</f>
        <v/>
      </c>
      <c r="X79" s="7">
        <f>IF($Y79="","",IF(INDEX('Per Invoice'!X$2:X$501,$Y79)="","",INDEX('Per Invoice'!X$2:X$501,$Y79)))</f>
        <v/>
      </c>
      <c r="Y79" s="16">
        <f>IFERROR(MATCH(Settings!$C$37&amp;"|"&amp;ROWS($Y$2:$Y79),'Per Invoice'!$Z$2:$Z$501,0),"")</f>
        <v/>
      </c>
    </row>
    <row r="80">
      <c r="A80">
        <f>IF($Y80="","",IF(INDEX('Per Invoice'!A$2:A$501,$Y80)="","",INDEX('Per Invoice'!A$2:A$501,$Y80)))</f>
        <v/>
      </c>
      <c r="B80">
        <f>IF($Y80="","",IF(INDEX('Per Invoice'!B$2:B$501,$Y80)="","",INDEX('Per Invoice'!B$2:B$501,$Y80)))</f>
        <v/>
      </c>
      <c r="C80">
        <f>IF($Y80="","",IF(INDEX('Per Invoice'!C$2:C$501,$Y80)="","",INDEX('Per Invoice'!C$2:C$501,$Y80)))</f>
        <v/>
      </c>
      <c r="D80">
        <f>IF($Y80="","",IF(INDEX('Per Invoice'!D$2:D$501,$Y80)="","",INDEX('Per Invoice'!D$2:D$501,$Y80)))</f>
        <v/>
      </c>
      <c r="E80">
        <f>IF($Y80="","",IF(INDEX('Per Invoice'!E$2:E$501,$Y80)="","",INDEX('Per Invoice'!E$2:E$501,$Y80)))</f>
        <v/>
      </c>
      <c r="F80">
        <f>IF($Y80="","",IF(INDEX('Per Invoice'!F$2:F$501,$Y80)="","",INDEX('Per Invoice'!F$2:F$501,$Y80)))</f>
        <v/>
      </c>
      <c r="G80">
        <f>IF($Y80="","",IF(INDEX('Per Invoice'!G$2:G$501,$Y80)="","",INDEX('Per Invoice'!G$2:G$501,$Y80)))</f>
        <v/>
      </c>
      <c r="H80">
        <f>IF($Y80="","",IF(INDEX('Per Invoice'!H$2:H$501,$Y80)="","",INDEX('Per Invoice'!H$2:H$501,$Y80)))</f>
        <v/>
      </c>
      <c r="I80">
        <f>IF($Y80="","",IF(INDEX('Per Invoice'!I$2:I$501,$Y80)="","",INDEX('Per Invoice'!I$2:I$501,$Y80)))</f>
        <v/>
      </c>
      <c r="J80">
        <f>IF($Y80="","",IF(INDEX('Per Invoice'!J$2:J$501,$Y80)="","",INDEX('Per Invoice'!J$2:J$501,$Y80)))</f>
        <v/>
      </c>
      <c r="K80">
        <f>IF($Y80="","",IF(INDEX('Per Invoice'!K$2:K$501,$Y80)="","",INDEX('Per Invoice'!K$2:K$501,$Y80)))</f>
        <v/>
      </c>
      <c r="L80" s="7">
        <f>IF($Y80="","",IF(INDEX('Per Invoice'!L$2:L$501,$Y80)="","",INDEX('Per Invoice'!L$2:L$501,$Y80)))</f>
        <v/>
      </c>
      <c r="M80" s="14">
        <f>IF($Y80="","",IF(INDEX('Per Invoice'!M$2:M$501,$Y80)="","",INDEX('Per Invoice'!M$2:M$501,$Y80)))</f>
        <v/>
      </c>
      <c r="N80">
        <f>IF($Y80="","",IF(INDEX('Per Invoice'!N$2:N$501,$Y80)="","",INDEX('Per Invoice'!N$2:N$501,$Y80)))</f>
        <v/>
      </c>
      <c r="O80">
        <f>IF($Y80="","",IF(INDEX('Per Invoice'!O$2:O$501,$Y80)="","",INDEX('Per Invoice'!O$2:O$501,$Y80)))</f>
        <v/>
      </c>
      <c r="P80" s="7">
        <f>IF($Y80="","",IF(INDEX('Per Invoice'!P$2:P$501,$Y80)="","",INDEX('Per Invoice'!P$2:P$501,$Y80)))</f>
        <v/>
      </c>
      <c r="Q80" s="7">
        <f>IF($Y80="","",IF(INDEX('Per Invoice'!Q$2:Q$501,$Y80)="","",INDEX('Per Invoice'!Q$2:Q$501,$Y80)))</f>
        <v/>
      </c>
      <c r="R80">
        <f>IF($Y80="","",IF(INDEX('Per Invoice'!R$2:R$501,$Y80)="","",INDEX('Per Invoice'!R$2:R$501,$Y80)))</f>
        <v/>
      </c>
      <c r="S80" s="7">
        <f>IF($Y80="","",IF(INDEX('Per Invoice'!S$2:S$501,$Y80)="","",INDEX('Per Invoice'!S$2:S$501,$Y80)))</f>
        <v/>
      </c>
      <c r="T80" s="7">
        <f>IF($Y80="","",IF(INDEX('Per Invoice'!T$2:T$501,$Y80)="","",INDEX('Per Invoice'!T$2:T$501,$Y80)))</f>
        <v/>
      </c>
      <c r="U80" s="7">
        <f>IF($Y80="","",IF(INDEX('Per Invoice'!U$2:U$501,$Y80)="","",INDEX('Per Invoice'!U$2:U$501,$Y80)))</f>
        <v/>
      </c>
      <c r="V80" s="7">
        <f>IF($Y80="","",IF(INDEX('Per Invoice'!V$2:V$501,$Y80)="","",INDEX('Per Invoice'!V$2:V$501,$Y80)))</f>
        <v/>
      </c>
      <c r="W80" s="7">
        <f>IF($Y80="","",IF(INDEX('Per Invoice'!W$2:W$501,$Y80)="","",INDEX('Per Invoice'!W$2:W$501,$Y80)))</f>
        <v/>
      </c>
      <c r="X80" s="7">
        <f>IF($Y80="","",IF(INDEX('Per Invoice'!X$2:X$501,$Y80)="","",INDEX('Per Invoice'!X$2:X$501,$Y80)))</f>
        <v/>
      </c>
      <c r="Y80" s="16">
        <f>IFERROR(MATCH(Settings!$C$37&amp;"|"&amp;ROWS($Y$2:$Y80),'Per Invoice'!$Z$2:$Z$501,0),"")</f>
        <v/>
      </c>
    </row>
    <row r="81">
      <c r="A81">
        <f>IF($Y81="","",IF(INDEX('Per Invoice'!A$2:A$501,$Y81)="","",INDEX('Per Invoice'!A$2:A$501,$Y81)))</f>
        <v/>
      </c>
      <c r="B81">
        <f>IF($Y81="","",IF(INDEX('Per Invoice'!B$2:B$501,$Y81)="","",INDEX('Per Invoice'!B$2:B$501,$Y81)))</f>
        <v/>
      </c>
      <c r="C81">
        <f>IF($Y81="","",IF(INDEX('Per Invoice'!C$2:C$501,$Y81)="","",INDEX('Per Invoice'!C$2:C$501,$Y81)))</f>
        <v/>
      </c>
      <c r="D81">
        <f>IF($Y81="","",IF(INDEX('Per Invoice'!D$2:D$501,$Y81)="","",INDEX('Per Invoice'!D$2:D$501,$Y81)))</f>
        <v/>
      </c>
      <c r="E81">
        <f>IF($Y81="","",IF(INDEX('Per Invoice'!E$2:E$501,$Y81)="","",INDEX('Per Invoice'!E$2:E$501,$Y81)))</f>
        <v/>
      </c>
      <c r="F81">
        <f>IF($Y81="","",IF(INDEX('Per Invoice'!F$2:F$501,$Y81)="","",INDEX('Per Invoice'!F$2:F$501,$Y81)))</f>
        <v/>
      </c>
      <c r="G81">
        <f>IF($Y81="","",IF(INDEX('Per Invoice'!G$2:G$501,$Y81)="","",INDEX('Per Invoice'!G$2:G$501,$Y81)))</f>
        <v/>
      </c>
      <c r="H81">
        <f>IF($Y81="","",IF(INDEX('Per Invoice'!H$2:H$501,$Y81)="","",INDEX('Per Invoice'!H$2:H$501,$Y81)))</f>
        <v/>
      </c>
      <c r="I81">
        <f>IF($Y81="","",IF(INDEX('Per Invoice'!I$2:I$501,$Y81)="","",INDEX('Per Invoice'!I$2:I$501,$Y81)))</f>
        <v/>
      </c>
      <c r="J81">
        <f>IF($Y81="","",IF(INDEX('Per Invoice'!J$2:J$501,$Y81)="","",INDEX('Per Invoice'!J$2:J$501,$Y81)))</f>
        <v/>
      </c>
      <c r="K81">
        <f>IF($Y81="","",IF(INDEX('Per Invoice'!K$2:K$501,$Y81)="","",INDEX('Per Invoice'!K$2:K$501,$Y81)))</f>
        <v/>
      </c>
      <c r="L81" s="7">
        <f>IF($Y81="","",IF(INDEX('Per Invoice'!L$2:L$501,$Y81)="","",INDEX('Per Invoice'!L$2:L$501,$Y81)))</f>
        <v/>
      </c>
      <c r="M81" s="14">
        <f>IF($Y81="","",IF(INDEX('Per Invoice'!M$2:M$501,$Y81)="","",INDEX('Per Invoice'!M$2:M$501,$Y81)))</f>
        <v/>
      </c>
      <c r="N81">
        <f>IF($Y81="","",IF(INDEX('Per Invoice'!N$2:N$501,$Y81)="","",INDEX('Per Invoice'!N$2:N$501,$Y81)))</f>
        <v/>
      </c>
      <c r="O81">
        <f>IF($Y81="","",IF(INDEX('Per Invoice'!O$2:O$501,$Y81)="","",INDEX('Per Invoice'!O$2:O$501,$Y81)))</f>
        <v/>
      </c>
      <c r="P81" s="7">
        <f>IF($Y81="","",IF(INDEX('Per Invoice'!P$2:P$501,$Y81)="","",INDEX('Per Invoice'!P$2:P$501,$Y81)))</f>
        <v/>
      </c>
      <c r="Q81" s="7">
        <f>IF($Y81="","",IF(INDEX('Per Invoice'!Q$2:Q$501,$Y81)="","",INDEX('Per Invoice'!Q$2:Q$501,$Y81)))</f>
        <v/>
      </c>
      <c r="R81">
        <f>IF($Y81="","",IF(INDEX('Per Invoice'!R$2:R$501,$Y81)="","",INDEX('Per Invoice'!R$2:R$501,$Y81)))</f>
        <v/>
      </c>
      <c r="S81" s="7">
        <f>IF($Y81="","",IF(INDEX('Per Invoice'!S$2:S$501,$Y81)="","",INDEX('Per Invoice'!S$2:S$501,$Y81)))</f>
        <v/>
      </c>
      <c r="T81" s="7">
        <f>IF($Y81="","",IF(INDEX('Per Invoice'!T$2:T$501,$Y81)="","",INDEX('Per Invoice'!T$2:T$501,$Y81)))</f>
        <v/>
      </c>
      <c r="U81" s="7">
        <f>IF($Y81="","",IF(INDEX('Per Invoice'!U$2:U$501,$Y81)="","",INDEX('Per Invoice'!U$2:U$501,$Y81)))</f>
        <v/>
      </c>
      <c r="V81" s="7">
        <f>IF($Y81="","",IF(INDEX('Per Invoice'!V$2:V$501,$Y81)="","",INDEX('Per Invoice'!V$2:V$501,$Y81)))</f>
        <v/>
      </c>
      <c r="W81" s="7">
        <f>IF($Y81="","",IF(INDEX('Per Invoice'!W$2:W$501,$Y81)="","",INDEX('Per Invoice'!W$2:W$501,$Y81)))</f>
        <v/>
      </c>
      <c r="X81" s="7">
        <f>IF($Y81="","",IF(INDEX('Per Invoice'!X$2:X$501,$Y81)="","",INDEX('Per Invoice'!X$2:X$501,$Y81)))</f>
        <v/>
      </c>
      <c r="Y81" s="16">
        <f>IFERROR(MATCH(Settings!$C$37&amp;"|"&amp;ROWS($Y$2:$Y81),'Per Invoice'!$Z$2:$Z$501,0),"")</f>
        <v/>
      </c>
    </row>
    <row r="82">
      <c r="A82">
        <f>IF($Y82="","",IF(INDEX('Per Invoice'!A$2:A$501,$Y82)="","",INDEX('Per Invoice'!A$2:A$501,$Y82)))</f>
        <v/>
      </c>
      <c r="B82">
        <f>IF($Y82="","",IF(INDEX('Per Invoice'!B$2:B$501,$Y82)="","",INDEX('Per Invoice'!B$2:B$501,$Y82)))</f>
        <v/>
      </c>
      <c r="C82">
        <f>IF($Y82="","",IF(INDEX('Per Invoice'!C$2:C$501,$Y82)="","",INDEX('Per Invoice'!C$2:C$501,$Y82)))</f>
        <v/>
      </c>
      <c r="D82">
        <f>IF($Y82="","",IF(INDEX('Per Invoice'!D$2:D$501,$Y82)="","",INDEX('Per Invoice'!D$2:D$501,$Y82)))</f>
        <v/>
      </c>
      <c r="E82">
        <f>IF($Y82="","",IF(INDEX('Per Invoice'!E$2:E$501,$Y82)="","",INDEX('Per Invoice'!E$2:E$501,$Y82)))</f>
        <v/>
      </c>
      <c r="F82">
        <f>IF($Y82="","",IF(INDEX('Per Invoice'!F$2:F$501,$Y82)="","",INDEX('Per Invoice'!F$2:F$501,$Y82)))</f>
        <v/>
      </c>
      <c r="G82">
        <f>IF($Y82="","",IF(INDEX('Per Invoice'!G$2:G$501,$Y82)="","",INDEX('Per Invoice'!G$2:G$501,$Y82)))</f>
        <v/>
      </c>
      <c r="H82">
        <f>IF($Y82="","",IF(INDEX('Per Invoice'!H$2:H$501,$Y82)="","",INDEX('Per Invoice'!H$2:H$501,$Y82)))</f>
        <v/>
      </c>
      <c r="I82">
        <f>IF($Y82="","",IF(INDEX('Per Invoice'!I$2:I$501,$Y82)="","",INDEX('Per Invoice'!I$2:I$501,$Y82)))</f>
        <v/>
      </c>
      <c r="J82">
        <f>IF($Y82="","",IF(INDEX('Per Invoice'!J$2:J$501,$Y82)="","",INDEX('Per Invoice'!J$2:J$501,$Y82)))</f>
        <v/>
      </c>
      <c r="K82">
        <f>IF($Y82="","",IF(INDEX('Per Invoice'!K$2:K$501,$Y82)="","",INDEX('Per Invoice'!K$2:K$501,$Y82)))</f>
        <v/>
      </c>
      <c r="L82" s="7">
        <f>IF($Y82="","",IF(INDEX('Per Invoice'!L$2:L$501,$Y82)="","",INDEX('Per Invoice'!L$2:L$501,$Y82)))</f>
        <v/>
      </c>
      <c r="M82" s="14">
        <f>IF($Y82="","",IF(INDEX('Per Invoice'!M$2:M$501,$Y82)="","",INDEX('Per Invoice'!M$2:M$501,$Y82)))</f>
        <v/>
      </c>
      <c r="N82">
        <f>IF($Y82="","",IF(INDEX('Per Invoice'!N$2:N$501,$Y82)="","",INDEX('Per Invoice'!N$2:N$501,$Y82)))</f>
        <v/>
      </c>
      <c r="O82">
        <f>IF($Y82="","",IF(INDEX('Per Invoice'!O$2:O$501,$Y82)="","",INDEX('Per Invoice'!O$2:O$501,$Y82)))</f>
        <v/>
      </c>
      <c r="P82" s="7">
        <f>IF($Y82="","",IF(INDEX('Per Invoice'!P$2:P$501,$Y82)="","",INDEX('Per Invoice'!P$2:P$501,$Y82)))</f>
        <v/>
      </c>
      <c r="Q82" s="7">
        <f>IF($Y82="","",IF(INDEX('Per Invoice'!Q$2:Q$501,$Y82)="","",INDEX('Per Invoice'!Q$2:Q$501,$Y82)))</f>
        <v/>
      </c>
      <c r="R82">
        <f>IF($Y82="","",IF(INDEX('Per Invoice'!R$2:R$501,$Y82)="","",INDEX('Per Invoice'!R$2:R$501,$Y82)))</f>
        <v/>
      </c>
      <c r="S82" s="7">
        <f>IF($Y82="","",IF(INDEX('Per Invoice'!S$2:S$501,$Y82)="","",INDEX('Per Invoice'!S$2:S$501,$Y82)))</f>
        <v/>
      </c>
      <c r="T82" s="7">
        <f>IF($Y82="","",IF(INDEX('Per Invoice'!T$2:T$501,$Y82)="","",INDEX('Per Invoice'!T$2:T$501,$Y82)))</f>
        <v/>
      </c>
      <c r="U82" s="7">
        <f>IF($Y82="","",IF(INDEX('Per Invoice'!U$2:U$501,$Y82)="","",INDEX('Per Invoice'!U$2:U$501,$Y82)))</f>
        <v/>
      </c>
      <c r="V82" s="7">
        <f>IF($Y82="","",IF(INDEX('Per Invoice'!V$2:V$501,$Y82)="","",INDEX('Per Invoice'!V$2:V$501,$Y82)))</f>
        <v/>
      </c>
      <c r="W82" s="7">
        <f>IF($Y82="","",IF(INDEX('Per Invoice'!W$2:W$501,$Y82)="","",INDEX('Per Invoice'!W$2:W$501,$Y82)))</f>
        <v/>
      </c>
      <c r="X82" s="7">
        <f>IF($Y82="","",IF(INDEX('Per Invoice'!X$2:X$501,$Y82)="","",INDEX('Per Invoice'!X$2:X$501,$Y82)))</f>
        <v/>
      </c>
      <c r="Y82" s="16">
        <f>IFERROR(MATCH(Settings!$C$37&amp;"|"&amp;ROWS($Y$2:$Y82),'Per Invoice'!$Z$2:$Z$501,0),"")</f>
        <v/>
      </c>
    </row>
    <row r="83">
      <c r="A83">
        <f>IF($Y83="","",IF(INDEX('Per Invoice'!A$2:A$501,$Y83)="","",INDEX('Per Invoice'!A$2:A$501,$Y83)))</f>
        <v/>
      </c>
      <c r="B83">
        <f>IF($Y83="","",IF(INDEX('Per Invoice'!B$2:B$501,$Y83)="","",INDEX('Per Invoice'!B$2:B$501,$Y83)))</f>
        <v/>
      </c>
      <c r="C83">
        <f>IF($Y83="","",IF(INDEX('Per Invoice'!C$2:C$501,$Y83)="","",INDEX('Per Invoice'!C$2:C$501,$Y83)))</f>
        <v/>
      </c>
      <c r="D83">
        <f>IF($Y83="","",IF(INDEX('Per Invoice'!D$2:D$501,$Y83)="","",INDEX('Per Invoice'!D$2:D$501,$Y83)))</f>
        <v/>
      </c>
      <c r="E83">
        <f>IF($Y83="","",IF(INDEX('Per Invoice'!E$2:E$501,$Y83)="","",INDEX('Per Invoice'!E$2:E$501,$Y83)))</f>
        <v/>
      </c>
      <c r="F83">
        <f>IF($Y83="","",IF(INDEX('Per Invoice'!F$2:F$501,$Y83)="","",INDEX('Per Invoice'!F$2:F$501,$Y83)))</f>
        <v/>
      </c>
      <c r="G83">
        <f>IF($Y83="","",IF(INDEX('Per Invoice'!G$2:G$501,$Y83)="","",INDEX('Per Invoice'!G$2:G$501,$Y83)))</f>
        <v/>
      </c>
      <c r="H83">
        <f>IF($Y83="","",IF(INDEX('Per Invoice'!H$2:H$501,$Y83)="","",INDEX('Per Invoice'!H$2:H$501,$Y83)))</f>
        <v/>
      </c>
      <c r="I83">
        <f>IF($Y83="","",IF(INDEX('Per Invoice'!I$2:I$501,$Y83)="","",INDEX('Per Invoice'!I$2:I$501,$Y83)))</f>
        <v/>
      </c>
      <c r="J83">
        <f>IF($Y83="","",IF(INDEX('Per Invoice'!J$2:J$501,$Y83)="","",INDEX('Per Invoice'!J$2:J$501,$Y83)))</f>
        <v/>
      </c>
      <c r="K83">
        <f>IF($Y83="","",IF(INDEX('Per Invoice'!K$2:K$501,$Y83)="","",INDEX('Per Invoice'!K$2:K$501,$Y83)))</f>
        <v/>
      </c>
      <c r="L83" s="7">
        <f>IF($Y83="","",IF(INDEX('Per Invoice'!L$2:L$501,$Y83)="","",INDEX('Per Invoice'!L$2:L$501,$Y83)))</f>
        <v/>
      </c>
      <c r="M83" s="14">
        <f>IF($Y83="","",IF(INDEX('Per Invoice'!M$2:M$501,$Y83)="","",INDEX('Per Invoice'!M$2:M$501,$Y83)))</f>
        <v/>
      </c>
      <c r="N83">
        <f>IF($Y83="","",IF(INDEX('Per Invoice'!N$2:N$501,$Y83)="","",INDEX('Per Invoice'!N$2:N$501,$Y83)))</f>
        <v/>
      </c>
      <c r="O83">
        <f>IF($Y83="","",IF(INDEX('Per Invoice'!O$2:O$501,$Y83)="","",INDEX('Per Invoice'!O$2:O$501,$Y83)))</f>
        <v/>
      </c>
      <c r="P83" s="7">
        <f>IF($Y83="","",IF(INDEX('Per Invoice'!P$2:P$501,$Y83)="","",INDEX('Per Invoice'!P$2:P$501,$Y83)))</f>
        <v/>
      </c>
      <c r="Q83" s="7">
        <f>IF($Y83="","",IF(INDEX('Per Invoice'!Q$2:Q$501,$Y83)="","",INDEX('Per Invoice'!Q$2:Q$501,$Y83)))</f>
        <v/>
      </c>
      <c r="R83">
        <f>IF($Y83="","",IF(INDEX('Per Invoice'!R$2:R$501,$Y83)="","",INDEX('Per Invoice'!R$2:R$501,$Y83)))</f>
        <v/>
      </c>
      <c r="S83" s="7">
        <f>IF($Y83="","",IF(INDEX('Per Invoice'!S$2:S$501,$Y83)="","",INDEX('Per Invoice'!S$2:S$501,$Y83)))</f>
        <v/>
      </c>
      <c r="T83" s="7">
        <f>IF($Y83="","",IF(INDEX('Per Invoice'!T$2:T$501,$Y83)="","",INDEX('Per Invoice'!T$2:T$501,$Y83)))</f>
        <v/>
      </c>
      <c r="U83" s="7">
        <f>IF($Y83="","",IF(INDEX('Per Invoice'!U$2:U$501,$Y83)="","",INDEX('Per Invoice'!U$2:U$501,$Y83)))</f>
        <v/>
      </c>
      <c r="V83" s="7">
        <f>IF($Y83="","",IF(INDEX('Per Invoice'!V$2:V$501,$Y83)="","",INDEX('Per Invoice'!V$2:V$501,$Y83)))</f>
        <v/>
      </c>
      <c r="W83" s="7">
        <f>IF($Y83="","",IF(INDEX('Per Invoice'!W$2:W$501,$Y83)="","",INDEX('Per Invoice'!W$2:W$501,$Y83)))</f>
        <v/>
      </c>
      <c r="X83" s="7">
        <f>IF($Y83="","",IF(INDEX('Per Invoice'!X$2:X$501,$Y83)="","",INDEX('Per Invoice'!X$2:X$501,$Y83)))</f>
        <v/>
      </c>
      <c r="Y83" s="16">
        <f>IFERROR(MATCH(Settings!$C$37&amp;"|"&amp;ROWS($Y$2:$Y83),'Per Invoice'!$Z$2:$Z$501,0),"")</f>
        <v/>
      </c>
    </row>
    <row r="84">
      <c r="A84">
        <f>IF($Y84="","",IF(INDEX('Per Invoice'!A$2:A$501,$Y84)="","",INDEX('Per Invoice'!A$2:A$501,$Y84)))</f>
        <v/>
      </c>
      <c r="B84">
        <f>IF($Y84="","",IF(INDEX('Per Invoice'!B$2:B$501,$Y84)="","",INDEX('Per Invoice'!B$2:B$501,$Y84)))</f>
        <v/>
      </c>
      <c r="C84">
        <f>IF($Y84="","",IF(INDEX('Per Invoice'!C$2:C$501,$Y84)="","",INDEX('Per Invoice'!C$2:C$501,$Y84)))</f>
        <v/>
      </c>
      <c r="D84">
        <f>IF($Y84="","",IF(INDEX('Per Invoice'!D$2:D$501,$Y84)="","",INDEX('Per Invoice'!D$2:D$501,$Y84)))</f>
        <v/>
      </c>
      <c r="E84">
        <f>IF($Y84="","",IF(INDEX('Per Invoice'!E$2:E$501,$Y84)="","",INDEX('Per Invoice'!E$2:E$501,$Y84)))</f>
        <v/>
      </c>
      <c r="F84">
        <f>IF($Y84="","",IF(INDEX('Per Invoice'!F$2:F$501,$Y84)="","",INDEX('Per Invoice'!F$2:F$501,$Y84)))</f>
        <v/>
      </c>
      <c r="G84">
        <f>IF($Y84="","",IF(INDEX('Per Invoice'!G$2:G$501,$Y84)="","",INDEX('Per Invoice'!G$2:G$501,$Y84)))</f>
        <v/>
      </c>
      <c r="H84">
        <f>IF($Y84="","",IF(INDEX('Per Invoice'!H$2:H$501,$Y84)="","",INDEX('Per Invoice'!H$2:H$501,$Y84)))</f>
        <v/>
      </c>
      <c r="I84">
        <f>IF($Y84="","",IF(INDEX('Per Invoice'!I$2:I$501,$Y84)="","",INDEX('Per Invoice'!I$2:I$501,$Y84)))</f>
        <v/>
      </c>
      <c r="J84">
        <f>IF($Y84="","",IF(INDEX('Per Invoice'!J$2:J$501,$Y84)="","",INDEX('Per Invoice'!J$2:J$501,$Y84)))</f>
        <v/>
      </c>
      <c r="K84">
        <f>IF($Y84="","",IF(INDEX('Per Invoice'!K$2:K$501,$Y84)="","",INDEX('Per Invoice'!K$2:K$501,$Y84)))</f>
        <v/>
      </c>
      <c r="L84" s="7">
        <f>IF($Y84="","",IF(INDEX('Per Invoice'!L$2:L$501,$Y84)="","",INDEX('Per Invoice'!L$2:L$501,$Y84)))</f>
        <v/>
      </c>
      <c r="M84" s="14">
        <f>IF($Y84="","",IF(INDEX('Per Invoice'!M$2:M$501,$Y84)="","",INDEX('Per Invoice'!M$2:M$501,$Y84)))</f>
        <v/>
      </c>
      <c r="N84">
        <f>IF($Y84="","",IF(INDEX('Per Invoice'!N$2:N$501,$Y84)="","",INDEX('Per Invoice'!N$2:N$501,$Y84)))</f>
        <v/>
      </c>
      <c r="O84">
        <f>IF($Y84="","",IF(INDEX('Per Invoice'!O$2:O$501,$Y84)="","",INDEX('Per Invoice'!O$2:O$501,$Y84)))</f>
        <v/>
      </c>
      <c r="P84" s="7">
        <f>IF($Y84="","",IF(INDEX('Per Invoice'!P$2:P$501,$Y84)="","",INDEX('Per Invoice'!P$2:P$501,$Y84)))</f>
        <v/>
      </c>
      <c r="Q84" s="7">
        <f>IF($Y84="","",IF(INDEX('Per Invoice'!Q$2:Q$501,$Y84)="","",INDEX('Per Invoice'!Q$2:Q$501,$Y84)))</f>
        <v/>
      </c>
      <c r="R84">
        <f>IF($Y84="","",IF(INDEX('Per Invoice'!R$2:R$501,$Y84)="","",INDEX('Per Invoice'!R$2:R$501,$Y84)))</f>
        <v/>
      </c>
      <c r="S84" s="7">
        <f>IF($Y84="","",IF(INDEX('Per Invoice'!S$2:S$501,$Y84)="","",INDEX('Per Invoice'!S$2:S$501,$Y84)))</f>
        <v/>
      </c>
      <c r="T84" s="7">
        <f>IF($Y84="","",IF(INDEX('Per Invoice'!T$2:T$501,$Y84)="","",INDEX('Per Invoice'!T$2:T$501,$Y84)))</f>
        <v/>
      </c>
      <c r="U84" s="7">
        <f>IF($Y84="","",IF(INDEX('Per Invoice'!U$2:U$501,$Y84)="","",INDEX('Per Invoice'!U$2:U$501,$Y84)))</f>
        <v/>
      </c>
      <c r="V84" s="7">
        <f>IF($Y84="","",IF(INDEX('Per Invoice'!V$2:V$501,$Y84)="","",INDEX('Per Invoice'!V$2:V$501,$Y84)))</f>
        <v/>
      </c>
      <c r="W84" s="7">
        <f>IF($Y84="","",IF(INDEX('Per Invoice'!W$2:W$501,$Y84)="","",INDEX('Per Invoice'!W$2:W$501,$Y84)))</f>
        <v/>
      </c>
      <c r="X84" s="7">
        <f>IF($Y84="","",IF(INDEX('Per Invoice'!X$2:X$501,$Y84)="","",INDEX('Per Invoice'!X$2:X$501,$Y84)))</f>
        <v/>
      </c>
      <c r="Y84" s="16">
        <f>IFERROR(MATCH(Settings!$C$37&amp;"|"&amp;ROWS($Y$2:$Y84),'Per Invoice'!$Z$2:$Z$501,0),"")</f>
        <v/>
      </c>
    </row>
    <row r="85">
      <c r="A85">
        <f>IF($Y85="","",IF(INDEX('Per Invoice'!A$2:A$501,$Y85)="","",INDEX('Per Invoice'!A$2:A$501,$Y85)))</f>
        <v/>
      </c>
      <c r="B85">
        <f>IF($Y85="","",IF(INDEX('Per Invoice'!B$2:B$501,$Y85)="","",INDEX('Per Invoice'!B$2:B$501,$Y85)))</f>
        <v/>
      </c>
      <c r="C85">
        <f>IF($Y85="","",IF(INDEX('Per Invoice'!C$2:C$501,$Y85)="","",INDEX('Per Invoice'!C$2:C$501,$Y85)))</f>
        <v/>
      </c>
      <c r="D85">
        <f>IF($Y85="","",IF(INDEX('Per Invoice'!D$2:D$501,$Y85)="","",INDEX('Per Invoice'!D$2:D$501,$Y85)))</f>
        <v/>
      </c>
      <c r="E85">
        <f>IF($Y85="","",IF(INDEX('Per Invoice'!E$2:E$501,$Y85)="","",INDEX('Per Invoice'!E$2:E$501,$Y85)))</f>
        <v/>
      </c>
      <c r="F85">
        <f>IF($Y85="","",IF(INDEX('Per Invoice'!F$2:F$501,$Y85)="","",INDEX('Per Invoice'!F$2:F$501,$Y85)))</f>
        <v/>
      </c>
      <c r="G85">
        <f>IF($Y85="","",IF(INDEX('Per Invoice'!G$2:G$501,$Y85)="","",INDEX('Per Invoice'!G$2:G$501,$Y85)))</f>
        <v/>
      </c>
      <c r="H85">
        <f>IF($Y85="","",IF(INDEX('Per Invoice'!H$2:H$501,$Y85)="","",INDEX('Per Invoice'!H$2:H$501,$Y85)))</f>
        <v/>
      </c>
      <c r="I85">
        <f>IF($Y85="","",IF(INDEX('Per Invoice'!I$2:I$501,$Y85)="","",INDEX('Per Invoice'!I$2:I$501,$Y85)))</f>
        <v/>
      </c>
      <c r="J85">
        <f>IF($Y85="","",IF(INDEX('Per Invoice'!J$2:J$501,$Y85)="","",INDEX('Per Invoice'!J$2:J$501,$Y85)))</f>
        <v/>
      </c>
      <c r="K85">
        <f>IF($Y85="","",IF(INDEX('Per Invoice'!K$2:K$501,$Y85)="","",INDEX('Per Invoice'!K$2:K$501,$Y85)))</f>
        <v/>
      </c>
      <c r="L85" s="7">
        <f>IF($Y85="","",IF(INDEX('Per Invoice'!L$2:L$501,$Y85)="","",INDEX('Per Invoice'!L$2:L$501,$Y85)))</f>
        <v/>
      </c>
      <c r="M85" s="14">
        <f>IF($Y85="","",IF(INDEX('Per Invoice'!M$2:M$501,$Y85)="","",INDEX('Per Invoice'!M$2:M$501,$Y85)))</f>
        <v/>
      </c>
      <c r="N85">
        <f>IF($Y85="","",IF(INDEX('Per Invoice'!N$2:N$501,$Y85)="","",INDEX('Per Invoice'!N$2:N$501,$Y85)))</f>
        <v/>
      </c>
      <c r="O85">
        <f>IF($Y85="","",IF(INDEX('Per Invoice'!O$2:O$501,$Y85)="","",INDEX('Per Invoice'!O$2:O$501,$Y85)))</f>
        <v/>
      </c>
      <c r="P85" s="7">
        <f>IF($Y85="","",IF(INDEX('Per Invoice'!P$2:P$501,$Y85)="","",INDEX('Per Invoice'!P$2:P$501,$Y85)))</f>
        <v/>
      </c>
      <c r="Q85" s="7">
        <f>IF($Y85="","",IF(INDEX('Per Invoice'!Q$2:Q$501,$Y85)="","",INDEX('Per Invoice'!Q$2:Q$501,$Y85)))</f>
        <v/>
      </c>
      <c r="R85">
        <f>IF($Y85="","",IF(INDEX('Per Invoice'!R$2:R$501,$Y85)="","",INDEX('Per Invoice'!R$2:R$501,$Y85)))</f>
        <v/>
      </c>
      <c r="S85" s="7">
        <f>IF($Y85="","",IF(INDEX('Per Invoice'!S$2:S$501,$Y85)="","",INDEX('Per Invoice'!S$2:S$501,$Y85)))</f>
        <v/>
      </c>
      <c r="T85" s="7">
        <f>IF($Y85="","",IF(INDEX('Per Invoice'!T$2:T$501,$Y85)="","",INDEX('Per Invoice'!T$2:T$501,$Y85)))</f>
        <v/>
      </c>
      <c r="U85" s="7">
        <f>IF($Y85="","",IF(INDEX('Per Invoice'!U$2:U$501,$Y85)="","",INDEX('Per Invoice'!U$2:U$501,$Y85)))</f>
        <v/>
      </c>
      <c r="V85" s="7">
        <f>IF($Y85="","",IF(INDEX('Per Invoice'!V$2:V$501,$Y85)="","",INDEX('Per Invoice'!V$2:V$501,$Y85)))</f>
        <v/>
      </c>
      <c r="W85" s="7">
        <f>IF($Y85="","",IF(INDEX('Per Invoice'!W$2:W$501,$Y85)="","",INDEX('Per Invoice'!W$2:W$501,$Y85)))</f>
        <v/>
      </c>
      <c r="X85" s="7">
        <f>IF($Y85="","",IF(INDEX('Per Invoice'!X$2:X$501,$Y85)="","",INDEX('Per Invoice'!X$2:X$501,$Y85)))</f>
        <v/>
      </c>
      <c r="Y85" s="16">
        <f>IFERROR(MATCH(Settings!$C$37&amp;"|"&amp;ROWS($Y$2:$Y85),'Per Invoice'!$Z$2:$Z$501,0),"")</f>
        <v/>
      </c>
    </row>
    <row r="86">
      <c r="A86">
        <f>IF($Y86="","",IF(INDEX('Per Invoice'!A$2:A$501,$Y86)="","",INDEX('Per Invoice'!A$2:A$501,$Y86)))</f>
        <v/>
      </c>
      <c r="B86">
        <f>IF($Y86="","",IF(INDEX('Per Invoice'!B$2:B$501,$Y86)="","",INDEX('Per Invoice'!B$2:B$501,$Y86)))</f>
        <v/>
      </c>
      <c r="C86">
        <f>IF($Y86="","",IF(INDEX('Per Invoice'!C$2:C$501,$Y86)="","",INDEX('Per Invoice'!C$2:C$501,$Y86)))</f>
        <v/>
      </c>
      <c r="D86">
        <f>IF($Y86="","",IF(INDEX('Per Invoice'!D$2:D$501,$Y86)="","",INDEX('Per Invoice'!D$2:D$501,$Y86)))</f>
        <v/>
      </c>
      <c r="E86">
        <f>IF($Y86="","",IF(INDEX('Per Invoice'!E$2:E$501,$Y86)="","",INDEX('Per Invoice'!E$2:E$501,$Y86)))</f>
        <v/>
      </c>
      <c r="F86">
        <f>IF($Y86="","",IF(INDEX('Per Invoice'!F$2:F$501,$Y86)="","",INDEX('Per Invoice'!F$2:F$501,$Y86)))</f>
        <v/>
      </c>
      <c r="G86">
        <f>IF($Y86="","",IF(INDEX('Per Invoice'!G$2:G$501,$Y86)="","",INDEX('Per Invoice'!G$2:G$501,$Y86)))</f>
        <v/>
      </c>
      <c r="H86">
        <f>IF($Y86="","",IF(INDEX('Per Invoice'!H$2:H$501,$Y86)="","",INDEX('Per Invoice'!H$2:H$501,$Y86)))</f>
        <v/>
      </c>
      <c r="I86">
        <f>IF($Y86="","",IF(INDEX('Per Invoice'!I$2:I$501,$Y86)="","",INDEX('Per Invoice'!I$2:I$501,$Y86)))</f>
        <v/>
      </c>
      <c r="J86">
        <f>IF($Y86="","",IF(INDEX('Per Invoice'!J$2:J$501,$Y86)="","",INDEX('Per Invoice'!J$2:J$501,$Y86)))</f>
        <v/>
      </c>
      <c r="K86">
        <f>IF($Y86="","",IF(INDEX('Per Invoice'!K$2:K$501,$Y86)="","",INDEX('Per Invoice'!K$2:K$501,$Y86)))</f>
        <v/>
      </c>
      <c r="L86" s="7">
        <f>IF($Y86="","",IF(INDEX('Per Invoice'!L$2:L$501,$Y86)="","",INDEX('Per Invoice'!L$2:L$501,$Y86)))</f>
        <v/>
      </c>
      <c r="M86" s="14">
        <f>IF($Y86="","",IF(INDEX('Per Invoice'!M$2:M$501,$Y86)="","",INDEX('Per Invoice'!M$2:M$501,$Y86)))</f>
        <v/>
      </c>
      <c r="N86">
        <f>IF($Y86="","",IF(INDEX('Per Invoice'!N$2:N$501,$Y86)="","",INDEX('Per Invoice'!N$2:N$501,$Y86)))</f>
        <v/>
      </c>
      <c r="O86">
        <f>IF($Y86="","",IF(INDEX('Per Invoice'!O$2:O$501,$Y86)="","",INDEX('Per Invoice'!O$2:O$501,$Y86)))</f>
        <v/>
      </c>
      <c r="P86" s="7">
        <f>IF($Y86="","",IF(INDEX('Per Invoice'!P$2:P$501,$Y86)="","",INDEX('Per Invoice'!P$2:P$501,$Y86)))</f>
        <v/>
      </c>
      <c r="Q86" s="7">
        <f>IF($Y86="","",IF(INDEX('Per Invoice'!Q$2:Q$501,$Y86)="","",INDEX('Per Invoice'!Q$2:Q$501,$Y86)))</f>
        <v/>
      </c>
      <c r="R86">
        <f>IF($Y86="","",IF(INDEX('Per Invoice'!R$2:R$501,$Y86)="","",INDEX('Per Invoice'!R$2:R$501,$Y86)))</f>
        <v/>
      </c>
      <c r="S86" s="7">
        <f>IF($Y86="","",IF(INDEX('Per Invoice'!S$2:S$501,$Y86)="","",INDEX('Per Invoice'!S$2:S$501,$Y86)))</f>
        <v/>
      </c>
      <c r="T86" s="7">
        <f>IF($Y86="","",IF(INDEX('Per Invoice'!T$2:T$501,$Y86)="","",INDEX('Per Invoice'!T$2:T$501,$Y86)))</f>
        <v/>
      </c>
      <c r="U86" s="7">
        <f>IF($Y86="","",IF(INDEX('Per Invoice'!U$2:U$501,$Y86)="","",INDEX('Per Invoice'!U$2:U$501,$Y86)))</f>
        <v/>
      </c>
      <c r="V86" s="7">
        <f>IF($Y86="","",IF(INDEX('Per Invoice'!V$2:V$501,$Y86)="","",INDEX('Per Invoice'!V$2:V$501,$Y86)))</f>
        <v/>
      </c>
      <c r="W86" s="7">
        <f>IF($Y86="","",IF(INDEX('Per Invoice'!W$2:W$501,$Y86)="","",INDEX('Per Invoice'!W$2:W$501,$Y86)))</f>
        <v/>
      </c>
      <c r="X86" s="7">
        <f>IF($Y86="","",IF(INDEX('Per Invoice'!X$2:X$501,$Y86)="","",INDEX('Per Invoice'!X$2:X$501,$Y86)))</f>
        <v/>
      </c>
      <c r="Y86" s="16">
        <f>IFERROR(MATCH(Settings!$C$37&amp;"|"&amp;ROWS($Y$2:$Y86),'Per Invoice'!$Z$2:$Z$501,0),"")</f>
        <v/>
      </c>
    </row>
    <row r="87">
      <c r="A87">
        <f>IF($Y87="","",IF(INDEX('Per Invoice'!A$2:A$501,$Y87)="","",INDEX('Per Invoice'!A$2:A$501,$Y87)))</f>
        <v/>
      </c>
      <c r="B87">
        <f>IF($Y87="","",IF(INDEX('Per Invoice'!B$2:B$501,$Y87)="","",INDEX('Per Invoice'!B$2:B$501,$Y87)))</f>
        <v/>
      </c>
      <c r="C87">
        <f>IF($Y87="","",IF(INDEX('Per Invoice'!C$2:C$501,$Y87)="","",INDEX('Per Invoice'!C$2:C$501,$Y87)))</f>
        <v/>
      </c>
      <c r="D87">
        <f>IF($Y87="","",IF(INDEX('Per Invoice'!D$2:D$501,$Y87)="","",INDEX('Per Invoice'!D$2:D$501,$Y87)))</f>
        <v/>
      </c>
      <c r="E87">
        <f>IF($Y87="","",IF(INDEX('Per Invoice'!E$2:E$501,$Y87)="","",INDEX('Per Invoice'!E$2:E$501,$Y87)))</f>
        <v/>
      </c>
      <c r="F87">
        <f>IF($Y87="","",IF(INDEX('Per Invoice'!F$2:F$501,$Y87)="","",INDEX('Per Invoice'!F$2:F$501,$Y87)))</f>
        <v/>
      </c>
      <c r="G87">
        <f>IF($Y87="","",IF(INDEX('Per Invoice'!G$2:G$501,$Y87)="","",INDEX('Per Invoice'!G$2:G$501,$Y87)))</f>
        <v/>
      </c>
      <c r="H87">
        <f>IF($Y87="","",IF(INDEX('Per Invoice'!H$2:H$501,$Y87)="","",INDEX('Per Invoice'!H$2:H$501,$Y87)))</f>
        <v/>
      </c>
      <c r="I87">
        <f>IF($Y87="","",IF(INDEX('Per Invoice'!I$2:I$501,$Y87)="","",INDEX('Per Invoice'!I$2:I$501,$Y87)))</f>
        <v/>
      </c>
      <c r="J87">
        <f>IF($Y87="","",IF(INDEX('Per Invoice'!J$2:J$501,$Y87)="","",INDEX('Per Invoice'!J$2:J$501,$Y87)))</f>
        <v/>
      </c>
      <c r="K87">
        <f>IF($Y87="","",IF(INDEX('Per Invoice'!K$2:K$501,$Y87)="","",INDEX('Per Invoice'!K$2:K$501,$Y87)))</f>
        <v/>
      </c>
      <c r="L87" s="7">
        <f>IF($Y87="","",IF(INDEX('Per Invoice'!L$2:L$501,$Y87)="","",INDEX('Per Invoice'!L$2:L$501,$Y87)))</f>
        <v/>
      </c>
      <c r="M87" s="14">
        <f>IF($Y87="","",IF(INDEX('Per Invoice'!M$2:M$501,$Y87)="","",INDEX('Per Invoice'!M$2:M$501,$Y87)))</f>
        <v/>
      </c>
      <c r="N87">
        <f>IF($Y87="","",IF(INDEX('Per Invoice'!N$2:N$501,$Y87)="","",INDEX('Per Invoice'!N$2:N$501,$Y87)))</f>
        <v/>
      </c>
      <c r="O87">
        <f>IF($Y87="","",IF(INDEX('Per Invoice'!O$2:O$501,$Y87)="","",INDEX('Per Invoice'!O$2:O$501,$Y87)))</f>
        <v/>
      </c>
      <c r="P87" s="7">
        <f>IF($Y87="","",IF(INDEX('Per Invoice'!P$2:P$501,$Y87)="","",INDEX('Per Invoice'!P$2:P$501,$Y87)))</f>
        <v/>
      </c>
      <c r="Q87" s="7">
        <f>IF($Y87="","",IF(INDEX('Per Invoice'!Q$2:Q$501,$Y87)="","",INDEX('Per Invoice'!Q$2:Q$501,$Y87)))</f>
        <v/>
      </c>
      <c r="R87">
        <f>IF($Y87="","",IF(INDEX('Per Invoice'!R$2:R$501,$Y87)="","",INDEX('Per Invoice'!R$2:R$501,$Y87)))</f>
        <v/>
      </c>
      <c r="S87" s="7">
        <f>IF($Y87="","",IF(INDEX('Per Invoice'!S$2:S$501,$Y87)="","",INDEX('Per Invoice'!S$2:S$501,$Y87)))</f>
        <v/>
      </c>
      <c r="T87" s="7">
        <f>IF($Y87="","",IF(INDEX('Per Invoice'!T$2:T$501,$Y87)="","",INDEX('Per Invoice'!T$2:T$501,$Y87)))</f>
        <v/>
      </c>
      <c r="U87" s="7">
        <f>IF($Y87="","",IF(INDEX('Per Invoice'!U$2:U$501,$Y87)="","",INDEX('Per Invoice'!U$2:U$501,$Y87)))</f>
        <v/>
      </c>
      <c r="V87" s="7">
        <f>IF($Y87="","",IF(INDEX('Per Invoice'!V$2:V$501,$Y87)="","",INDEX('Per Invoice'!V$2:V$501,$Y87)))</f>
        <v/>
      </c>
      <c r="W87" s="7">
        <f>IF($Y87="","",IF(INDEX('Per Invoice'!W$2:W$501,$Y87)="","",INDEX('Per Invoice'!W$2:W$501,$Y87)))</f>
        <v/>
      </c>
      <c r="X87" s="7">
        <f>IF($Y87="","",IF(INDEX('Per Invoice'!X$2:X$501,$Y87)="","",INDEX('Per Invoice'!X$2:X$501,$Y87)))</f>
        <v/>
      </c>
      <c r="Y87" s="16">
        <f>IFERROR(MATCH(Settings!$C$37&amp;"|"&amp;ROWS($Y$2:$Y87),'Per Invoice'!$Z$2:$Z$501,0),"")</f>
        <v/>
      </c>
    </row>
    <row r="88">
      <c r="A88">
        <f>IF($Y88="","",IF(INDEX('Per Invoice'!A$2:A$501,$Y88)="","",INDEX('Per Invoice'!A$2:A$501,$Y88)))</f>
        <v/>
      </c>
      <c r="B88">
        <f>IF($Y88="","",IF(INDEX('Per Invoice'!B$2:B$501,$Y88)="","",INDEX('Per Invoice'!B$2:B$501,$Y88)))</f>
        <v/>
      </c>
      <c r="C88">
        <f>IF($Y88="","",IF(INDEX('Per Invoice'!C$2:C$501,$Y88)="","",INDEX('Per Invoice'!C$2:C$501,$Y88)))</f>
        <v/>
      </c>
      <c r="D88">
        <f>IF($Y88="","",IF(INDEX('Per Invoice'!D$2:D$501,$Y88)="","",INDEX('Per Invoice'!D$2:D$501,$Y88)))</f>
        <v/>
      </c>
      <c r="E88">
        <f>IF($Y88="","",IF(INDEX('Per Invoice'!E$2:E$501,$Y88)="","",INDEX('Per Invoice'!E$2:E$501,$Y88)))</f>
        <v/>
      </c>
      <c r="F88">
        <f>IF($Y88="","",IF(INDEX('Per Invoice'!F$2:F$501,$Y88)="","",INDEX('Per Invoice'!F$2:F$501,$Y88)))</f>
        <v/>
      </c>
      <c r="G88">
        <f>IF($Y88="","",IF(INDEX('Per Invoice'!G$2:G$501,$Y88)="","",INDEX('Per Invoice'!G$2:G$501,$Y88)))</f>
        <v/>
      </c>
      <c r="H88">
        <f>IF($Y88="","",IF(INDEX('Per Invoice'!H$2:H$501,$Y88)="","",INDEX('Per Invoice'!H$2:H$501,$Y88)))</f>
        <v/>
      </c>
      <c r="I88">
        <f>IF($Y88="","",IF(INDEX('Per Invoice'!I$2:I$501,$Y88)="","",INDEX('Per Invoice'!I$2:I$501,$Y88)))</f>
        <v/>
      </c>
      <c r="J88">
        <f>IF($Y88="","",IF(INDEX('Per Invoice'!J$2:J$501,$Y88)="","",INDEX('Per Invoice'!J$2:J$501,$Y88)))</f>
        <v/>
      </c>
      <c r="K88">
        <f>IF($Y88="","",IF(INDEX('Per Invoice'!K$2:K$501,$Y88)="","",INDEX('Per Invoice'!K$2:K$501,$Y88)))</f>
        <v/>
      </c>
      <c r="L88" s="7">
        <f>IF($Y88="","",IF(INDEX('Per Invoice'!L$2:L$501,$Y88)="","",INDEX('Per Invoice'!L$2:L$501,$Y88)))</f>
        <v/>
      </c>
      <c r="M88" s="14">
        <f>IF($Y88="","",IF(INDEX('Per Invoice'!M$2:M$501,$Y88)="","",INDEX('Per Invoice'!M$2:M$501,$Y88)))</f>
        <v/>
      </c>
      <c r="N88">
        <f>IF($Y88="","",IF(INDEX('Per Invoice'!N$2:N$501,$Y88)="","",INDEX('Per Invoice'!N$2:N$501,$Y88)))</f>
        <v/>
      </c>
      <c r="O88">
        <f>IF($Y88="","",IF(INDEX('Per Invoice'!O$2:O$501,$Y88)="","",INDEX('Per Invoice'!O$2:O$501,$Y88)))</f>
        <v/>
      </c>
      <c r="P88" s="7">
        <f>IF($Y88="","",IF(INDEX('Per Invoice'!P$2:P$501,$Y88)="","",INDEX('Per Invoice'!P$2:P$501,$Y88)))</f>
        <v/>
      </c>
      <c r="Q88" s="7">
        <f>IF($Y88="","",IF(INDEX('Per Invoice'!Q$2:Q$501,$Y88)="","",INDEX('Per Invoice'!Q$2:Q$501,$Y88)))</f>
        <v/>
      </c>
      <c r="R88">
        <f>IF($Y88="","",IF(INDEX('Per Invoice'!R$2:R$501,$Y88)="","",INDEX('Per Invoice'!R$2:R$501,$Y88)))</f>
        <v/>
      </c>
      <c r="S88" s="7">
        <f>IF($Y88="","",IF(INDEX('Per Invoice'!S$2:S$501,$Y88)="","",INDEX('Per Invoice'!S$2:S$501,$Y88)))</f>
        <v/>
      </c>
      <c r="T88" s="7">
        <f>IF($Y88="","",IF(INDEX('Per Invoice'!T$2:T$501,$Y88)="","",INDEX('Per Invoice'!T$2:T$501,$Y88)))</f>
        <v/>
      </c>
      <c r="U88" s="7">
        <f>IF($Y88="","",IF(INDEX('Per Invoice'!U$2:U$501,$Y88)="","",INDEX('Per Invoice'!U$2:U$501,$Y88)))</f>
        <v/>
      </c>
      <c r="V88" s="7">
        <f>IF($Y88="","",IF(INDEX('Per Invoice'!V$2:V$501,$Y88)="","",INDEX('Per Invoice'!V$2:V$501,$Y88)))</f>
        <v/>
      </c>
      <c r="W88" s="7">
        <f>IF($Y88="","",IF(INDEX('Per Invoice'!W$2:W$501,$Y88)="","",INDEX('Per Invoice'!W$2:W$501,$Y88)))</f>
        <v/>
      </c>
      <c r="X88" s="7">
        <f>IF($Y88="","",IF(INDEX('Per Invoice'!X$2:X$501,$Y88)="","",INDEX('Per Invoice'!X$2:X$501,$Y88)))</f>
        <v/>
      </c>
      <c r="Y88" s="16">
        <f>IFERROR(MATCH(Settings!$C$37&amp;"|"&amp;ROWS($Y$2:$Y88),'Per Invoice'!$Z$2:$Z$501,0),"")</f>
        <v/>
      </c>
    </row>
    <row r="89">
      <c r="A89">
        <f>IF($Y89="","",IF(INDEX('Per Invoice'!A$2:A$501,$Y89)="","",INDEX('Per Invoice'!A$2:A$501,$Y89)))</f>
        <v/>
      </c>
      <c r="B89">
        <f>IF($Y89="","",IF(INDEX('Per Invoice'!B$2:B$501,$Y89)="","",INDEX('Per Invoice'!B$2:B$501,$Y89)))</f>
        <v/>
      </c>
      <c r="C89">
        <f>IF($Y89="","",IF(INDEX('Per Invoice'!C$2:C$501,$Y89)="","",INDEX('Per Invoice'!C$2:C$501,$Y89)))</f>
        <v/>
      </c>
      <c r="D89">
        <f>IF($Y89="","",IF(INDEX('Per Invoice'!D$2:D$501,$Y89)="","",INDEX('Per Invoice'!D$2:D$501,$Y89)))</f>
        <v/>
      </c>
      <c r="E89">
        <f>IF($Y89="","",IF(INDEX('Per Invoice'!E$2:E$501,$Y89)="","",INDEX('Per Invoice'!E$2:E$501,$Y89)))</f>
        <v/>
      </c>
      <c r="F89">
        <f>IF($Y89="","",IF(INDEX('Per Invoice'!F$2:F$501,$Y89)="","",INDEX('Per Invoice'!F$2:F$501,$Y89)))</f>
        <v/>
      </c>
      <c r="G89">
        <f>IF($Y89="","",IF(INDEX('Per Invoice'!G$2:G$501,$Y89)="","",INDEX('Per Invoice'!G$2:G$501,$Y89)))</f>
        <v/>
      </c>
      <c r="H89">
        <f>IF($Y89="","",IF(INDEX('Per Invoice'!H$2:H$501,$Y89)="","",INDEX('Per Invoice'!H$2:H$501,$Y89)))</f>
        <v/>
      </c>
      <c r="I89">
        <f>IF($Y89="","",IF(INDEX('Per Invoice'!I$2:I$501,$Y89)="","",INDEX('Per Invoice'!I$2:I$501,$Y89)))</f>
        <v/>
      </c>
      <c r="J89">
        <f>IF($Y89="","",IF(INDEX('Per Invoice'!J$2:J$501,$Y89)="","",INDEX('Per Invoice'!J$2:J$501,$Y89)))</f>
        <v/>
      </c>
      <c r="K89">
        <f>IF($Y89="","",IF(INDEX('Per Invoice'!K$2:K$501,$Y89)="","",INDEX('Per Invoice'!K$2:K$501,$Y89)))</f>
        <v/>
      </c>
      <c r="L89" s="7">
        <f>IF($Y89="","",IF(INDEX('Per Invoice'!L$2:L$501,$Y89)="","",INDEX('Per Invoice'!L$2:L$501,$Y89)))</f>
        <v/>
      </c>
      <c r="M89" s="14">
        <f>IF($Y89="","",IF(INDEX('Per Invoice'!M$2:M$501,$Y89)="","",INDEX('Per Invoice'!M$2:M$501,$Y89)))</f>
        <v/>
      </c>
      <c r="N89">
        <f>IF($Y89="","",IF(INDEX('Per Invoice'!N$2:N$501,$Y89)="","",INDEX('Per Invoice'!N$2:N$501,$Y89)))</f>
        <v/>
      </c>
      <c r="O89">
        <f>IF($Y89="","",IF(INDEX('Per Invoice'!O$2:O$501,$Y89)="","",INDEX('Per Invoice'!O$2:O$501,$Y89)))</f>
        <v/>
      </c>
      <c r="P89" s="7">
        <f>IF($Y89="","",IF(INDEX('Per Invoice'!P$2:P$501,$Y89)="","",INDEX('Per Invoice'!P$2:P$501,$Y89)))</f>
        <v/>
      </c>
      <c r="Q89" s="7">
        <f>IF($Y89="","",IF(INDEX('Per Invoice'!Q$2:Q$501,$Y89)="","",INDEX('Per Invoice'!Q$2:Q$501,$Y89)))</f>
        <v/>
      </c>
      <c r="R89">
        <f>IF($Y89="","",IF(INDEX('Per Invoice'!R$2:R$501,$Y89)="","",INDEX('Per Invoice'!R$2:R$501,$Y89)))</f>
        <v/>
      </c>
      <c r="S89" s="7">
        <f>IF($Y89="","",IF(INDEX('Per Invoice'!S$2:S$501,$Y89)="","",INDEX('Per Invoice'!S$2:S$501,$Y89)))</f>
        <v/>
      </c>
      <c r="T89" s="7">
        <f>IF($Y89="","",IF(INDEX('Per Invoice'!T$2:T$501,$Y89)="","",INDEX('Per Invoice'!T$2:T$501,$Y89)))</f>
        <v/>
      </c>
      <c r="U89" s="7">
        <f>IF($Y89="","",IF(INDEX('Per Invoice'!U$2:U$501,$Y89)="","",INDEX('Per Invoice'!U$2:U$501,$Y89)))</f>
        <v/>
      </c>
      <c r="V89" s="7">
        <f>IF($Y89="","",IF(INDEX('Per Invoice'!V$2:V$501,$Y89)="","",INDEX('Per Invoice'!V$2:V$501,$Y89)))</f>
        <v/>
      </c>
      <c r="W89" s="7">
        <f>IF($Y89="","",IF(INDEX('Per Invoice'!W$2:W$501,$Y89)="","",INDEX('Per Invoice'!W$2:W$501,$Y89)))</f>
        <v/>
      </c>
      <c r="X89" s="7">
        <f>IF($Y89="","",IF(INDEX('Per Invoice'!X$2:X$501,$Y89)="","",INDEX('Per Invoice'!X$2:X$501,$Y89)))</f>
        <v/>
      </c>
      <c r="Y89" s="16">
        <f>IFERROR(MATCH(Settings!$C$37&amp;"|"&amp;ROWS($Y$2:$Y89),'Per Invoice'!$Z$2:$Z$501,0),"")</f>
        <v/>
      </c>
    </row>
    <row r="90">
      <c r="A90">
        <f>IF($Y90="","",IF(INDEX('Per Invoice'!A$2:A$501,$Y90)="","",INDEX('Per Invoice'!A$2:A$501,$Y90)))</f>
        <v/>
      </c>
      <c r="B90">
        <f>IF($Y90="","",IF(INDEX('Per Invoice'!B$2:B$501,$Y90)="","",INDEX('Per Invoice'!B$2:B$501,$Y90)))</f>
        <v/>
      </c>
      <c r="C90">
        <f>IF($Y90="","",IF(INDEX('Per Invoice'!C$2:C$501,$Y90)="","",INDEX('Per Invoice'!C$2:C$501,$Y90)))</f>
        <v/>
      </c>
      <c r="D90">
        <f>IF($Y90="","",IF(INDEX('Per Invoice'!D$2:D$501,$Y90)="","",INDEX('Per Invoice'!D$2:D$501,$Y90)))</f>
        <v/>
      </c>
      <c r="E90">
        <f>IF($Y90="","",IF(INDEX('Per Invoice'!E$2:E$501,$Y90)="","",INDEX('Per Invoice'!E$2:E$501,$Y90)))</f>
        <v/>
      </c>
      <c r="F90">
        <f>IF($Y90="","",IF(INDEX('Per Invoice'!F$2:F$501,$Y90)="","",INDEX('Per Invoice'!F$2:F$501,$Y90)))</f>
        <v/>
      </c>
      <c r="G90">
        <f>IF($Y90="","",IF(INDEX('Per Invoice'!G$2:G$501,$Y90)="","",INDEX('Per Invoice'!G$2:G$501,$Y90)))</f>
        <v/>
      </c>
      <c r="H90">
        <f>IF($Y90="","",IF(INDEX('Per Invoice'!H$2:H$501,$Y90)="","",INDEX('Per Invoice'!H$2:H$501,$Y90)))</f>
        <v/>
      </c>
      <c r="I90">
        <f>IF($Y90="","",IF(INDEX('Per Invoice'!I$2:I$501,$Y90)="","",INDEX('Per Invoice'!I$2:I$501,$Y90)))</f>
        <v/>
      </c>
      <c r="J90">
        <f>IF($Y90="","",IF(INDEX('Per Invoice'!J$2:J$501,$Y90)="","",INDEX('Per Invoice'!J$2:J$501,$Y90)))</f>
        <v/>
      </c>
      <c r="K90">
        <f>IF($Y90="","",IF(INDEX('Per Invoice'!K$2:K$501,$Y90)="","",INDEX('Per Invoice'!K$2:K$501,$Y90)))</f>
        <v/>
      </c>
      <c r="L90" s="7">
        <f>IF($Y90="","",IF(INDEX('Per Invoice'!L$2:L$501,$Y90)="","",INDEX('Per Invoice'!L$2:L$501,$Y90)))</f>
        <v/>
      </c>
      <c r="M90" s="14">
        <f>IF($Y90="","",IF(INDEX('Per Invoice'!M$2:M$501,$Y90)="","",INDEX('Per Invoice'!M$2:M$501,$Y90)))</f>
        <v/>
      </c>
      <c r="N90">
        <f>IF($Y90="","",IF(INDEX('Per Invoice'!N$2:N$501,$Y90)="","",INDEX('Per Invoice'!N$2:N$501,$Y90)))</f>
        <v/>
      </c>
      <c r="O90">
        <f>IF($Y90="","",IF(INDEX('Per Invoice'!O$2:O$501,$Y90)="","",INDEX('Per Invoice'!O$2:O$501,$Y90)))</f>
        <v/>
      </c>
      <c r="P90" s="7">
        <f>IF($Y90="","",IF(INDEX('Per Invoice'!P$2:P$501,$Y90)="","",INDEX('Per Invoice'!P$2:P$501,$Y90)))</f>
        <v/>
      </c>
      <c r="Q90" s="7">
        <f>IF($Y90="","",IF(INDEX('Per Invoice'!Q$2:Q$501,$Y90)="","",INDEX('Per Invoice'!Q$2:Q$501,$Y90)))</f>
        <v/>
      </c>
      <c r="R90">
        <f>IF($Y90="","",IF(INDEX('Per Invoice'!R$2:R$501,$Y90)="","",INDEX('Per Invoice'!R$2:R$501,$Y90)))</f>
        <v/>
      </c>
      <c r="S90" s="7">
        <f>IF($Y90="","",IF(INDEX('Per Invoice'!S$2:S$501,$Y90)="","",INDEX('Per Invoice'!S$2:S$501,$Y90)))</f>
        <v/>
      </c>
      <c r="T90" s="7">
        <f>IF($Y90="","",IF(INDEX('Per Invoice'!T$2:T$501,$Y90)="","",INDEX('Per Invoice'!T$2:T$501,$Y90)))</f>
        <v/>
      </c>
      <c r="U90" s="7">
        <f>IF($Y90="","",IF(INDEX('Per Invoice'!U$2:U$501,$Y90)="","",INDEX('Per Invoice'!U$2:U$501,$Y90)))</f>
        <v/>
      </c>
      <c r="V90" s="7">
        <f>IF($Y90="","",IF(INDEX('Per Invoice'!V$2:V$501,$Y90)="","",INDEX('Per Invoice'!V$2:V$501,$Y90)))</f>
        <v/>
      </c>
      <c r="W90" s="7">
        <f>IF($Y90="","",IF(INDEX('Per Invoice'!W$2:W$501,$Y90)="","",INDEX('Per Invoice'!W$2:W$501,$Y90)))</f>
        <v/>
      </c>
      <c r="X90" s="7">
        <f>IF($Y90="","",IF(INDEX('Per Invoice'!X$2:X$501,$Y90)="","",INDEX('Per Invoice'!X$2:X$501,$Y90)))</f>
        <v/>
      </c>
      <c r="Y90" s="16">
        <f>IFERROR(MATCH(Settings!$C$37&amp;"|"&amp;ROWS($Y$2:$Y90),'Per Invoice'!$Z$2:$Z$501,0),"")</f>
        <v/>
      </c>
    </row>
    <row r="91">
      <c r="A91">
        <f>IF($Y91="","",IF(INDEX('Per Invoice'!A$2:A$501,$Y91)="","",INDEX('Per Invoice'!A$2:A$501,$Y91)))</f>
        <v/>
      </c>
      <c r="B91">
        <f>IF($Y91="","",IF(INDEX('Per Invoice'!B$2:B$501,$Y91)="","",INDEX('Per Invoice'!B$2:B$501,$Y91)))</f>
        <v/>
      </c>
      <c r="C91">
        <f>IF($Y91="","",IF(INDEX('Per Invoice'!C$2:C$501,$Y91)="","",INDEX('Per Invoice'!C$2:C$501,$Y91)))</f>
        <v/>
      </c>
      <c r="D91">
        <f>IF($Y91="","",IF(INDEX('Per Invoice'!D$2:D$501,$Y91)="","",INDEX('Per Invoice'!D$2:D$501,$Y91)))</f>
        <v/>
      </c>
      <c r="E91">
        <f>IF($Y91="","",IF(INDEX('Per Invoice'!E$2:E$501,$Y91)="","",INDEX('Per Invoice'!E$2:E$501,$Y91)))</f>
        <v/>
      </c>
      <c r="F91">
        <f>IF($Y91="","",IF(INDEX('Per Invoice'!F$2:F$501,$Y91)="","",INDEX('Per Invoice'!F$2:F$501,$Y91)))</f>
        <v/>
      </c>
      <c r="G91">
        <f>IF($Y91="","",IF(INDEX('Per Invoice'!G$2:G$501,$Y91)="","",INDEX('Per Invoice'!G$2:G$501,$Y91)))</f>
        <v/>
      </c>
      <c r="H91">
        <f>IF($Y91="","",IF(INDEX('Per Invoice'!H$2:H$501,$Y91)="","",INDEX('Per Invoice'!H$2:H$501,$Y91)))</f>
        <v/>
      </c>
      <c r="I91">
        <f>IF($Y91="","",IF(INDEX('Per Invoice'!I$2:I$501,$Y91)="","",INDEX('Per Invoice'!I$2:I$501,$Y91)))</f>
        <v/>
      </c>
      <c r="J91">
        <f>IF($Y91="","",IF(INDEX('Per Invoice'!J$2:J$501,$Y91)="","",INDEX('Per Invoice'!J$2:J$501,$Y91)))</f>
        <v/>
      </c>
      <c r="K91">
        <f>IF($Y91="","",IF(INDEX('Per Invoice'!K$2:K$501,$Y91)="","",INDEX('Per Invoice'!K$2:K$501,$Y91)))</f>
        <v/>
      </c>
      <c r="L91" s="7">
        <f>IF($Y91="","",IF(INDEX('Per Invoice'!L$2:L$501,$Y91)="","",INDEX('Per Invoice'!L$2:L$501,$Y91)))</f>
        <v/>
      </c>
      <c r="M91" s="14">
        <f>IF($Y91="","",IF(INDEX('Per Invoice'!M$2:M$501,$Y91)="","",INDEX('Per Invoice'!M$2:M$501,$Y91)))</f>
        <v/>
      </c>
      <c r="N91">
        <f>IF($Y91="","",IF(INDEX('Per Invoice'!N$2:N$501,$Y91)="","",INDEX('Per Invoice'!N$2:N$501,$Y91)))</f>
        <v/>
      </c>
      <c r="O91">
        <f>IF($Y91="","",IF(INDEX('Per Invoice'!O$2:O$501,$Y91)="","",INDEX('Per Invoice'!O$2:O$501,$Y91)))</f>
        <v/>
      </c>
      <c r="P91" s="7">
        <f>IF($Y91="","",IF(INDEX('Per Invoice'!P$2:P$501,$Y91)="","",INDEX('Per Invoice'!P$2:P$501,$Y91)))</f>
        <v/>
      </c>
      <c r="Q91" s="7">
        <f>IF($Y91="","",IF(INDEX('Per Invoice'!Q$2:Q$501,$Y91)="","",INDEX('Per Invoice'!Q$2:Q$501,$Y91)))</f>
        <v/>
      </c>
      <c r="R91">
        <f>IF($Y91="","",IF(INDEX('Per Invoice'!R$2:R$501,$Y91)="","",INDEX('Per Invoice'!R$2:R$501,$Y91)))</f>
        <v/>
      </c>
      <c r="S91" s="7">
        <f>IF($Y91="","",IF(INDEX('Per Invoice'!S$2:S$501,$Y91)="","",INDEX('Per Invoice'!S$2:S$501,$Y91)))</f>
        <v/>
      </c>
      <c r="T91" s="7">
        <f>IF($Y91="","",IF(INDEX('Per Invoice'!T$2:T$501,$Y91)="","",INDEX('Per Invoice'!T$2:T$501,$Y91)))</f>
        <v/>
      </c>
      <c r="U91" s="7">
        <f>IF($Y91="","",IF(INDEX('Per Invoice'!U$2:U$501,$Y91)="","",INDEX('Per Invoice'!U$2:U$501,$Y91)))</f>
        <v/>
      </c>
      <c r="V91" s="7">
        <f>IF($Y91="","",IF(INDEX('Per Invoice'!V$2:V$501,$Y91)="","",INDEX('Per Invoice'!V$2:V$501,$Y91)))</f>
        <v/>
      </c>
      <c r="W91" s="7">
        <f>IF($Y91="","",IF(INDEX('Per Invoice'!W$2:W$501,$Y91)="","",INDEX('Per Invoice'!W$2:W$501,$Y91)))</f>
        <v/>
      </c>
      <c r="X91" s="7">
        <f>IF($Y91="","",IF(INDEX('Per Invoice'!X$2:X$501,$Y91)="","",INDEX('Per Invoice'!X$2:X$501,$Y91)))</f>
        <v/>
      </c>
      <c r="Y91" s="16">
        <f>IFERROR(MATCH(Settings!$C$37&amp;"|"&amp;ROWS($Y$2:$Y91),'Per Invoice'!$Z$2:$Z$501,0),"")</f>
        <v/>
      </c>
    </row>
    <row r="92">
      <c r="A92">
        <f>IF($Y92="","",IF(INDEX('Per Invoice'!A$2:A$501,$Y92)="","",INDEX('Per Invoice'!A$2:A$501,$Y92)))</f>
        <v/>
      </c>
      <c r="B92">
        <f>IF($Y92="","",IF(INDEX('Per Invoice'!B$2:B$501,$Y92)="","",INDEX('Per Invoice'!B$2:B$501,$Y92)))</f>
        <v/>
      </c>
      <c r="C92">
        <f>IF($Y92="","",IF(INDEX('Per Invoice'!C$2:C$501,$Y92)="","",INDEX('Per Invoice'!C$2:C$501,$Y92)))</f>
        <v/>
      </c>
      <c r="D92">
        <f>IF($Y92="","",IF(INDEX('Per Invoice'!D$2:D$501,$Y92)="","",INDEX('Per Invoice'!D$2:D$501,$Y92)))</f>
        <v/>
      </c>
      <c r="E92">
        <f>IF($Y92="","",IF(INDEX('Per Invoice'!E$2:E$501,$Y92)="","",INDEX('Per Invoice'!E$2:E$501,$Y92)))</f>
        <v/>
      </c>
      <c r="F92">
        <f>IF($Y92="","",IF(INDEX('Per Invoice'!F$2:F$501,$Y92)="","",INDEX('Per Invoice'!F$2:F$501,$Y92)))</f>
        <v/>
      </c>
      <c r="G92">
        <f>IF($Y92="","",IF(INDEX('Per Invoice'!G$2:G$501,$Y92)="","",INDEX('Per Invoice'!G$2:G$501,$Y92)))</f>
        <v/>
      </c>
      <c r="H92">
        <f>IF($Y92="","",IF(INDEX('Per Invoice'!H$2:H$501,$Y92)="","",INDEX('Per Invoice'!H$2:H$501,$Y92)))</f>
        <v/>
      </c>
      <c r="I92">
        <f>IF($Y92="","",IF(INDEX('Per Invoice'!I$2:I$501,$Y92)="","",INDEX('Per Invoice'!I$2:I$501,$Y92)))</f>
        <v/>
      </c>
      <c r="J92">
        <f>IF($Y92="","",IF(INDEX('Per Invoice'!J$2:J$501,$Y92)="","",INDEX('Per Invoice'!J$2:J$501,$Y92)))</f>
        <v/>
      </c>
      <c r="K92">
        <f>IF($Y92="","",IF(INDEX('Per Invoice'!K$2:K$501,$Y92)="","",INDEX('Per Invoice'!K$2:K$501,$Y92)))</f>
        <v/>
      </c>
      <c r="L92" s="7">
        <f>IF($Y92="","",IF(INDEX('Per Invoice'!L$2:L$501,$Y92)="","",INDEX('Per Invoice'!L$2:L$501,$Y92)))</f>
        <v/>
      </c>
      <c r="M92" s="14">
        <f>IF($Y92="","",IF(INDEX('Per Invoice'!M$2:M$501,$Y92)="","",INDEX('Per Invoice'!M$2:M$501,$Y92)))</f>
        <v/>
      </c>
      <c r="N92">
        <f>IF($Y92="","",IF(INDEX('Per Invoice'!N$2:N$501,$Y92)="","",INDEX('Per Invoice'!N$2:N$501,$Y92)))</f>
        <v/>
      </c>
      <c r="O92">
        <f>IF($Y92="","",IF(INDEX('Per Invoice'!O$2:O$501,$Y92)="","",INDEX('Per Invoice'!O$2:O$501,$Y92)))</f>
        <v/>
      </c>
      <c r="P92" s="7">
        <f>IF($Y92="","",IF(INDEX('Per Invoice'!P$2:P$501,$Y92)="","",INDEX('Per Invoice'!P$2:P$501,$Y92)))</f>
        <v/>
      </c>
      <c r="Q92" s="7">
        <f>IF($Y92="","",IF(INDEX('Per Invoice'!Q$2:Q$501,$Y92)="","",INDEX('Per Invoice'!Q$2:Q$501,$Y92)))</f>
        <v/>
      </c>
      <c r="R92">
        <f>IF($Y92="","",IF(INDEX('Per Invoice'!R$2:R$501,$Y92)="","",INDEX('Per Invoice'!R$2:R$501,$Y92)))</f>
        <v/>
      </c>
      <c r="S92" s="7">
        <f>IF($Y92="","",IF(INDEX('Per Invoice'!S$2:S$501,$Y92)="","",INDEX('Per Invoice'!S$2:S$501,$Y92)))</f>
        <v/>
      </c>
      <c r="T92" s="7">
        <f>IF($Y92="","",IF(INDEX('Per Invoice'!T$2:T$501,$Y92)="","",INDEX('Per Invoice'!T$2:T$501,$Y92)))</f>
        <v/>
      </c>
      <c r="U92" s="7">
        <f>IF($Y92="","",IF(INDEX('Per Invoice'!U$2:U$501,$Y92)="","",INDEX('Per Invoice'!U$2:U$501,$Y92)))</f>
        <v/>
      </c>
      <c r="V92" s="7">
        <f>IF($Y92="","",IF(INDEX('Per Invoice'!V$2:V$501,$Y92)="","",INDEX('Per Invoice'!V$2:V$501,$Y92)))</f>
        <v/>
      </c>
      <c r="W92" s="7">
        <f>IF($Y92="","",IF(INDEX('Per Invoice'!W$2:W$501,$Y92)="","",INDEX('Per Invoice'!W$2:W$501,$Y92)))</f>
        <v/>
      </c>
      <c r="X92" s="7">
        <f>IF($Y92="","",IF(INDEX('Per Invoice'!X$2:X$501,$Y92)="","",INDEX('Per Invoice'!X$2:X$501,$Y92)))</f>
        <v/>
      </c>
      <c r="Y92" s="16">
        <f>IFERROR(MATCH(Settings!$C$37&amp;"|"&amp;ROWS($Y$2:$Y92),'Per Invoice'!$Z$2:$Z$501,0),"")</f>
        <v/>
      </c>
    </row>
    <row r="93">
      <c r="A93">
        <f>IF($Y93="","",IF(INDEX('Per Invoice'!A$2:A$501,$Y93)="","",INDEX('Per Invoice'!A$2:A$501,$Y93)))</f>
        <v/>
      </c>
      <c r="B93">
        <f>IF($Y93="","",IF(INDEX('Per Invoice'!B$2:B$501,$Y93)="","",INDEX('Per Invoice'!B$2:B$501,$Y93)))</f>
        <v/>
      </c>
      <c r="C93">
        <f>IF($Y93="","",IF(INDEX('Per Invoice'!C$2:C$501,$Y93)="","",INDEX('Per Invoice'!C$2:C$501,$Y93)))</f>
        <v/>
      </c>
      <c r="D93">
        <f>IF($Y93="","",IF(INDEX('Per Invoice'!D$2:D$501,$Y93)="","",INDEX('Per Invoice'!D$2:D$501,$Y93)))</f>
        <v/>
      </c>
      <c r="E93">
        <f>IF($Y93="","",IF(INDEX('Per Invoice'!E$2:E$501,$Y93)="","",INDEX('Per Invoice'!E$2:E$501,$Y93)))</f>
        <v/>
      </c>
      <c r="F93">
        <f>IF($Y93="","",IF(INDEX('Per Invoice'!F$2:F$501,$Y93)="","",INDEX('Per Invoice'!F$2:F$501,$Y93)))</f>
        <v/>
      </c>
      <c r="G93">
        <f>IF($Y93="","",IF(INDEX('Per Invoice'!G$2:G$501,$Y93)="","",INDEX('Per Invoice'!G$2:G$501,$Y93)))</f>
        <v/>
      </c>
      <c r="H93">
        <f>IF($Y93="","",IF(INDEX('Per Invoice'!H$2:H$501,$Y93)="","",INDEX('Per Invoice'!H$2:H$501,$Y93)))</f>
        <v/>
      </c>
      <c r="I93">
        <f>IF($Y93="","",IF(INDEX('Per Invoice'!I$2:I$501,$Y93)="","",INDEX('Per Invoice'!I$2:I$501,$Y93)))</f>
        <v/>
      </c>
      <c r="J93">
        <f>IF($Y93="","",IF(INDEX('Per Invoice'!J$2:J$501,$Y93)="","",INDEX('Per Invoice'!J$2:J$501,$Y93)))</f>
        <v/>
      </c>
      <c r="K93">
        <f>IF($Y93="","",IF(INDEX('Per Invoice'!K$2:K$501,$Y93)="","",INDEX('Per Invoice'!K$2:K$501,$Y93)))</f>
        <v/>
      </c>
      <c r="L93" s="7">
        <f>IF($Y93="","",IF(INDEX('Per Invoice'!L$2:L$501,$Y93)="","",INDEX('Per Invoice'!L$2:L$501,$Y93)))</f>
        <v/>
      </c>
      <c r="M93" s="14">
        <f>IF($Y93="","",IF(INDEX('Per Invoice'!M$2:M$501,$Y93)="","",INDEX('Per Invoice'!M$2:M$501,$Y93)))</f>
        <v/>
      </c>
      <c r="N93">
        <f>IF($Y93="","",IF(INDEX('Per Invoice'!N$2:N$501,$Y93)="","",INDEX('Per Invoice'!N$2:N$501,$Y93)))</f>
        <v/>
      </c>
      <c r="O93">
        <f>IF($Y93="","",IF(INDEX('Per Invoice'!O$2:O$501,$Y93)="","",INDEX('Per Invoice'!O$2:O$501,$Y93)))</f>
        <v/>
      </c>
      <c r="P93" s="7">
        <f>IF($Y93="","",IF(INDEX('Per Invoice'!P$2:P$501,$Y93)="","",INDEX('Per Invoice'!P$2:P$501,$Y93)))</f>
        <v/>
      </c>
      <c r="Q93" s="7">
        <f>IF($Y93="","",IF(INDEX('Per Invoice'!Q$2:Q$501,$Y93)="","",INDEX('Per Invoice'!Q$2:Q$501,$Y93)))</f>
        <v/>
      </c>
      <c r="R93">
        <f>IF($Y93="","",IF(INDEX('Per Invoice'!R$2:R$501,$Y93)="","",INDEX('Per Invoice'!R$2:R$501,$Y93)))</f>
        <v/>
      </c>
      <c r="S93" s="7">
        <f>IF($Y93="","",IF(INDEX('Per Invoice'!S$2:S$501,$Y93)="","",INDEX('Per Invoice'!S$2:S$501,$Y93)))</f>
        <v/>
      </c>
      <c r="T93" s="7">
        <f>IF($Y93="","",IF(INDEX('Per Invoice'!T$2:T$501,$Y93)="","",INDEX('Per Invoice'!T$2:T$501,$Y93)))</f>
        <v/>
      </c>
      <c r="U93" s="7">
        <f>IF($Y93="","",IF(INDEX('Per Invoice'!U$2:U$501,$Y93)="","",INDEX('Per Invoice'!U$2:U$501,$Y93)))</f>
        <v/>
      </c>
      <c r="V93" s="7">
        <f>IF($Y93="","",IF(INDEX('Per Invoice'!V$2:V$501,$Y93)="","",INDEX('Per Invoice'!V$2:V$501,$Y93)))</f>
        <v/>
      </c>
      <c r="W93" s="7">
        <f>IF($Y93="","",IF(INDEX('Per Invoice'!W$2:W$501,$Y93)="","",INDEX('Per Invoice'!W$2:W$501,$Y93)))</f>
        <v/>
      </c>
      <c r="X93" s="7">
        <f>IF($Y93="","",IF(INDEX('Per Invoice'!X$2:X$501,$Y93)="","",INDEX('Per Invoice'!X$2:X$501,$Y93)))</f>
        <v/>
      </c>
      <c r="Y93" s="16">
        <f>IFERROR(MATCH(Settings!$C$37&amp;"|"&amp;ROWS($Y$2:$Y93),'Per Invoice'!$Z$2:$Z$501,0),"")</f>
        <v/>
      </c>
    </row>
    <row r="94">
      <c r="A94">
        <f>IF($Y94="","",IF(INDEX('Per Invoice'!A$2:A$501,$Y94)="","",INDEX('Per Invoice'!A$2:A$501,$Y94)))</f>
        <v/>
      </c>
      <c r="B94">
        <f>IF($Y94="","",IF(INDEX('Per Invoice'!B$2:B$501,$Y94)="","",INDEX('Per Invoice'!B$2:B$501,$Y94)))</f>
        <v/>
      </c>
      <c r="C94">
        <f>IF($Y94="","",IF(INDEX('Per Invoice'!C$2:C$501,$Y94)="","",INDEX('Per Invoice'!C$2:C$501,$Y94)))</f>
        <v/>
      </c>
      <c r="D94">
        <f>IF($Y94="","",IF(INDEX('Per Invoice'!D$2:D$501,$Y94)="","",INDEX('Per Invoice'!D$2:D$501,$Y94)))</f>
        <v/>
      </c>
      <c r="E94">
        <f>IF($Y94="","",IF(INDEX('Per Invoice'!E$2:E$501,$Y94)="","",INDEX('Per Invoice'!E$2:E$501,$Y94)))</f>
        <v/>
      </c>
      <c r="F94">
        <f>IF($Y94="","",IF(INDEX('Per Invoice'!F$2:F$501,$Y94)="","",INDEX('Per Invoice'!F$2:F$501,$Y94)))</f>
        <v/>
      </c>
      <c r="G94">
        <f>IF($Y94="","",IF(INDEX('Per Invoice'!G$2:G$501,$Y94)="","",INDEX('Per Invoice'!G$2:G$501,$Y94)))</f>
        <v/>
      </c>
      <c r="H94">
        <f>IF($Y94="","",IF(INDEX('Per Invoice'!H$2:H$501,$Y94)="","",INDEX('Per Invoice'!H$2:H$501,$Y94)))</f>
        <v/>
      </c>
      <c r="I94">
        <f>IF($Y94="","",IF(INDEX('Per Invoice'!I$2:I$501,$Y94)="","",INDEX('Per Invoice'!I$2:I$501,$Y94)))</f>
        <v/>
      </c>
      <c r="J94">
        <f>IF($Y94="","",IF(INDEX('Per Invoice'!J$2:J$501,$Y94)="","",INDEX('Per Invoice'!J$2:J$501,$Y94)))</f>
        <v/>
      </c>
      <c r="K94">
        <f>IF($Y94="","",IF(INDEX('Per Invoice'!K$2:K$501,$Y94)="","",INDEX('Per Invoice'!K$2:K$501,$Y94)))</f>
        <v/>
      </c>
      <c r="L94" s="7">
        <f>IF($Y94="","",IF(INDEX('Per Invoice'!L$2:L$501,$Y94)="","",INDEX('Per Invoice'!L$2:L$501,$Y94)))</f>
        <v/>
      </c>
      <c r="M94" s="14">
        <f>IF($Y94="","",IF(INDEX('Per Invoice'!M$2:M$501,$Y94)="","",INDEX('Per Invoice'!M$2:M$501,$Y94)))</f>
        <v/>
      </c>
      <c r="N94">
        <f>IF($Y94="","",IF(INDEX('Per Invoice'!N$2:N$501,$Y94)="","",INDEX('Per Invoice'!N$2:N$501,$Y94)))</f>
        <v/>
      </c>
      <c r="O94">
        <f>IF($Y94="","",IF(INDEX('Per Invoice'!O$2:O$501,$Y94)="","",INDEX('Per Invoice'!O$2:O$501,$Y94)))</f>
        <v/>
      </c>
      <c r="P94" s="7">
        <f>IF($Y94="","",IF(INDEX('Per Invoice'!P$2:P$501,$Y94)="","",INDEX('Per Invoice'!P$2:P$501,$Y94)))</f>
        <v/>
      </c>
      <c r="Q94" s="7">
        <f>IF($Y94="","",IF(INDEX('Per Invoice'!Q$2:Q$501,$Y94)="","",INDEX('Per Invoice'!Q$2:Q$501,$Y94)))</f>
        <v/>
      </c>
      <c r="R94">
        <f>IF($Y94="","",IF(INDEX('Per Invoice'!R$2:R$501,$Y94)="","",INDEX('Per Invoice'!R$2:R$501,$Y94)))</f>
        <v/>
      </c>
      <c r="S94" s="7">
        <f>IF($Y94="","",IF(INDEX('Per Invoice'!S$2:S$501,$Y94)="","",INDEX('Per Invoice'!S$2:S$501,$Y94)))</f>
        <v/>
      </c>
      <c r="T94" s="7">
        <f>IF($Y94="","",IF(INDEX('Per Invoice'!T$2:T$501,$Y94)="","",INDEX('Per Invoice'!T$2:T$501,$Y94)))</f>
        <v/>
      </c>
      <c r="U94" s="7">
        <f>IF($Y94="","",IF(INDEX('Per Invoice'!U$2:U$501,$Y94)="","",INDEX('Per Invoice'!U$2:U$501,$Y94)))</f>
        <v/>
      </c>
      <c r="V94" s="7">
        <f>IF($Y94="","",IF(INDEX('Per Invoice'!V$2:V$501,$Y94)="","",INDEX('Per Invoice'!V$2:V$501,$Y94)))</f>
        <v/>
      </c>
      <c r="W94" s="7">
        <f>IF($Y94="","",IF(INDEX('Per Invoice'!W$2:W$501,$Y94)="","",INDEX('Per Invoice'!W$2:W$501,$Y94)))</f>
        <v/>
      </c>
      <c r="X94" s="7">
        <f>IF($Y94="","",IF(INDEX('Per Invoice'!X$2:X$501,$Y94)="","",INDEX('Per Invoice'!X$2:X$501,$Y94)))</f>
        <v/>
      </c>
      <c r="Y94" s="16">
        <f>IFERROR(MATCH(Settings!$C$37&amp;"|"&amp;ROWS($Y$2:$Y94),'Per Invoice'!$Z$2:$Z$501,0),"")</f>
        <v/>
      </c>
    </row>
    <row r="95">
      <c r="A95">
        <f>IF($Y95="","",IF(INDEX('Per Invoice'!A$2:A$501,$Y95)="","",INDEX('Per Invoice'!A$2:A$501,$Y95)))</f>
        <v/>
      </c>
      <c r="B95">
        <f>IF($Y95="","",IF(INDEX('Per Invoice'!B$2:B$501,$Y95)="","",INDEX('Per Invoice'!B$2:B$501,$Y95)))</f>
        <v/>
      </c>
      <c r="C95">
        <f>IF($Y95="","",IF(INDEX('Per Invoice'!C$2:C$501,$Y95)="","",INDEX('Per Invoice'!C$2:C$501,$Y95)))</f>
        <v/>
      </c>
      <c r="D95">
        <f>IF($Y95="","",IF(INDEX('Per Invoice'!D$2:D$501,$Y95)="","",INDEX('Per Invoice'!D$2:D$501,$Y95)))</f>
        <v/>
      </c>
      <c r="E95">
        <f>IF($Y95="","",IF(INDEX('Per Invoice'!E$2:E$501,$Y95)="","",INDEX('Per Invoice'!E$2:E$501,$Y95)))</f>
        <v/>
      </c>
      <c r="F95">
        <f>IF($Y95="","",IF(INDEX('Per Invoice'!F$2:F$501,$Y95)="","",INDEX('Per Invoice'!F$2:F$501,$Y95)))</f>
        <v/>
      </c>
      <c r="G95">
        <f>IF($Y95="","",IF(INDEX('Per Invoice'!G$2:G$501,$Y95)="","",INDEX('Per Invoice'!G$2:G$501,$Y95)))</f>
        <v/>
      </c>
      <c r="H95">
        <f>IF($Y95="","",IF(INDEX('Per Invoice'!H$2:H$501,$Y95)="","",INDEX('Per Invoice'!H$2:H$501,$Y95)))</f>
        <v/>
      </c>
      <c r="I95">
        <f>IF($Y95="","",IF(INDEX('Per Invoice'!I$2:I$501,$Y95)="","",INDEX('Per Invoice'!I$2:I$501,$Y95)))</f>
        <v/>
      </c>
      <c r="J95">
        <f>IF($Y95="","",IF(INDEX('Per Invoice'!J$2:J$501,$Y95)="","",INDEX('Per Invoice'!J$2:J$501,$Y95)))</f>
        <v/>
      </c>
      <c r="K95">
        <f>IF($Y95="","",IF(INDEX('Per Invoice'!K$2:K$501,$Y95)="","",INDEX('Per Invoice'!K$2:K$501,$Y95)))</f>
        <v/>
      </c>
      <c r="L95" s="7">
        <f>IF($Y95="","",IF(INDEX('Per Invoice'!L$2:L$501,$Y95)="","",INDEX('Per Invoice'!L$2:L$501,$Y95)))</f>
        <v/>
      </c>
      <c r="M95" s="14">
        <f>IF($Y95="","",IF(INDEX('Per Invoice'!M$2:M$501,$Y95)="","",INDEX('Per Invoice'!M$2:M$501,$Y95)))</f>
        <v/>
      </c>
      <c r="N95">
        <f>IF($Y95="","",IF(INDEX('Per Invoice'!N$2:N$501,$Y95)="","",INDEX('Per Invoice'!N$2:N$501,$Y95)))</f>
        <v/>
      </c>
      <c r="O95">
        <f>IF($Y95="","",IF(INDEX('Per Invoice'!O$2:O$501,$Y95)="","",INDEX('Per Invoice'!O$2:O$501,$Y95)))</f>
        <v/>
      </c>
      <c r="P95" s="7">
        <f>IF($Y95="","",IF(INDEX('Per Invoice'!P$2:P$501,$Y95)="","",INDEX('Per Invoice'!P$2:P$501,$Y95)))</f>
        <v/>
      </c>
      <c r="Q95" s="7">
        <f>IF($Y95="","",IF(INDEX('Per Invoice'!Q$2:Q$501,$Y95)="","",INDEX('Per Invoice'!Q$2:Q$501,$Y95)))</f>
        <v/>
      </c>
      <c r="R95">
        <f>IF($Y95="","",IF(INDEX('Per Invoice'!R$2:R$501,$Y95)="","",INDEX('Per Invoice'!R$2:R$501,$Y95)))</f>
        <v/>
      </c>
      <c r="S95" s="7">
        <f>IF($Y95="","",IF(INDEX('Per Invoice'!S$2:S$501,$Y95)="","",INDEX('Per Invoice'!S$2:S$501,$Y95)))</f>
        <v/>
      </c>
      <c r="T95" s="7">
        <f>IF($Y95="","",IF(INDEX('Per Invoice'!T$2:T$501,$Y95)="","",INDEX('Per Invoice'!T$2:T$501,$Y95)))</f>
        <v/>
      </c>
      <c r="U95" s="7">
        <f>IF($Y95="","",IF(INDEX('Per Invoice'!U$2:U$501,$Y95)="","",INDEX('Per Invoice'!U$2:U$501,$Y95)))</f>
        <v/>
      </c>
      <c r="V95" s="7">
        <f>IF($Y95="","",IF(INDEX('Per Invoice'!V$2:V$501,$Y95)="","",INDEX('Per Invoice'!V$2:V$501,$Y95)))</f>
        <v/>
      </c>
      <c r="W95" s="7">
        <f>IF($Y95="","",IF(INDEX('Per Invoice'!W$2:W$501,$Y95)="","",INDEX('Per Invoice'!W$2:W$501,$Y95)))</f>
        <v/>
      </c>
      <c r="X95" s="7">
        <f>IF($Y95="","",IF(INDEX('Per Invoice'!X$2:X$501,$Y95)="","",INDEX('Per Invoice'!X$2:X$501,$Y95)))</f>
        <v/>
      </c>
      <c r="Y95" s="16">
        <f>IFERROR(MATCH(Settings!$C$37&amp;"|"&amp;ROWS($Y$2:$Y95),'Per Invoice'!$Z$2:$Z$501,0),"")</f>
        <v/>
      </c>
    </row>
    <row r="96">
      <c r="A96">
        <f>IF($Y96="","",IF(INDEX('Per Invoice'!A$2:A$501,$Y96)="","",INDEX('Per Invoice'!A$2:A$501,$Y96)))</f>
        <v/>
      </c>
      <c r="B96">
        <f>IF($Y96="","",IF(INDEX('Per Invoice'!B$2:B$501,$Y96)="","",INDEX('Per Invoice'!B$2:B$501,$Y96)))</f>
        <v/>
      </c>
      <c r="C96">
        <f>IF($Y96="","",IF(INDEX('Per Invoice'!C$2:C$501,$Y96)="","",INDEX('Per Invoice'!C$2:C$501,$Y96)))</f>
        <v/>
      </c>
      <c r="D96">
        <f>IF($Y96="","",IF(INDEX('Per Invoice'!D$2:D$501,$Y96)="","",INDEX('Per Invoice'!D$2:D$501,$Y96)))</f>
        <v/>
      </c>
      <c r="E96">
        <f>IF($Y96="","",IF(INDEX('Per Invoice'!E$2:E$501,$Y96)="","",INDEX('Per Invoice'!E$2:E$501,$Y96)))</f>
        <v/>
      </c>
      <c r="F96">
        <f>IF($Y96="","",IF(INDEX('Per Invoice'!F$2:F$501,$Y96)="","",INDEX('Per Invoice'!F$2:F$501,$Y96)))</f>
        <v/>
      </c>
      <c r="G96">
        <f>IF($Y96="","",IF(INDEX('Per Invoice'!G$2:G$501,$Y96)="","",INDEX('Per Invoice'!G$2:G$501,$Y96)))</f>
        <v/>
      </c>
      <c r="H96">
        <f>IF($Y96="","",IF(INDEX('Per Invoice'!H$2:H$501,$Y96)="","",INDEX('Per Invoice'!H$2:H$501,$Y96)))</f>
        <v/>
      </c>
      <c r="I96">
        <f>IF($Y96="","",IF(INDEX('Per Invoice'!I$2:I$501,$Y96)="","",INDEX('Per Invoice'!I$2:I$501,$Y96)))</f>
        <v/>
      </c>
      <c r="J96">
        <f>IF($Y96="","",IF(INDEX('Per Invoice'!J$2:J$501,$Y96)="","",INDEX('Per Invoice'!J$2:J$501,$Y96)))</f>
        <v/>
      </c>
      <c r="K96">
        <f>IF($Y96="","",IF(INDEX('Per Invoice'!K$2:K$501,$Y96)="","",INDEX('Per Invoice'!K$2:K$501,$Y96)))</f>
        <v/>
      </c>
      <c r="L96" s="7">
        <f>IF($Y96="","",IF(INDEX('Per Invoice'!L$2:L$501,$Y96)="","",INDEX('Per Invoice'!L$2:L$501,$Y96)))</f>
        <v/>
      </c>
      <c r="M96" s="14">
        <f>IF($Y96="","",IF(INDEX('Per Invoice'!M$2:M$501,$Y96)="","",INDEX('Per Invoice'!M$2:M$501,$Y96)))</f>
        <v/>
      </c>
      <c r="N96">
        <f>IF($Y96="","",IF(INDEX('Per Invoice'!N$2:N$501,$Y96)="","",INDEX('Per Invoice'!N$2:N$501,$Y96)))</f>
        <v/>
      </c>
      <c r="O96">
        <f>IF($Y96="","",IF(INDEX('Per Invoice'!O$2:O$501,$Y96)="","",INDEX('Per Invoice'!O$2:O$501,$Y96)))</f>
        <v/>
      </c>
      <c r="P96" s="7">
        <f>IF($Y96="","",IF(INDEX('Per Invoice'!P$2:P$501,$Y96)="","",INDEX('Per Invoice'!P$2:P$501,$Y96)))</f>
        <v/>
      </c>
      <c r="Q96" s="7">
        <f>IF($Y96="","",IF(INDEX('Per Invoice'!Q$2:Q$501,$Y96)="","",INDEX('Per Invoice'!Q$2:Q$501,$Y96)))</f>
        <v/>
      </c>
      <c r="R96">
        <f>IF($Y96="","",IF(INDEX('Per Invoice'!R$2:R$501,$Y96)="","",INDEX('Per Invoice'!R$2:R$501,$Y96)))</f>
        <v/>
      </c>
      <c r="S96" s="7">
        <f>IF($Y96="","",IF(INDEX('Per Invoice'!S$2:S$501,$Y96)="","",INDEX('Per Invoice'!S$2:S$501,$Y96)))</f>
        <v/>
      </c>
      <c r="T96" s="7">
        <f>IF($Y96="","",IF(INDEX('Per Invoice'!T$2:T$501,$Y96)="","",INDEX('Per Invoice'!T$2:T$501,$Y96)))</f>
        <v/>
      </c>
      <c r="U96" s="7">
        <f>IF($Y96="","",IF(INDEX('Per Invoice'!U$2:U$501,$Y96)="","",INDEX('Per Invoice'!U$2:U$501,$Y96)))</f>
        <v/>
      </c>
      <c r="V96" s="7">
        <f>IF($Y96="","",IF(INDEX('Per Invoice'!V$2:V$501,$Y96)="","",INDEX('Per Invoice'!V$2:V$501,$Y96)))</f>
        <v/>
      </c>
      <c r="W96" s="7">
        <f>IF($Y96="","",IF(INDEX('Per Invoice'!W$2:W$501,$Y96)="","",INDEX('Per Invoice'!W$2:W$501,$Y96)))</f>
        <v/>
      </c>
      <c r="X96" s="7">
        <f>IF($Y96="","",IF(INDEX('Per Invoice'!X$2:X$501,$Y96)="","",INDEX('Per Invoice'!X$2:X$501,$Y96)))</f>
        <v/>
      </c>
      <c r="Y96" s="16">
        <f>IFERROR(MATCH(Settings!$C$37&amp;"|"&amp;ROWS($Y$2:$Y96),'Per Invoice'!$Z$2:$Z$501,0),"")</f>
        <v/>
      </c>
    </row>
    <row r="97">
      <c r="A97">
        <f>IF($Y97="","",IF(INDEX('Per Invoice'!A$2:A$501,$Y97)="","",INDEX('Per Invoice'!A$2:A$501,$Y97)))</f>
        <v/>
      </c>
      <c r="B97">
        <f>IF($Y97="","",IF(INDEX('Per Invoice'!B$2:B$501,$Y97)="","",INDEX('Per Invoice'!B$2:B$501,$Y97)))</f>
        <v/>
      </c>
      <c r="C97">
        <f>IF($Y97="","",IF(INDEX('Per Invoice'!C$2:C$501,$Y97)="","",INDEX('Per Invoice'!C$2:C$501,$Y97)))</f>
        <v/>
      </c>
      <c r="D97">
        <f>IF($Y97="","",IF(INDEX('Per Invoice'!D$2:D$501,$Y97)="","",INDEX('Per Invoice'!D$2:D$501,$Y97)))</f>
        <v/>
      </c>
      <c r="E97">
        <f>IF($Y97="","",IF(INDEX('Per Invoice'!E$2:E$501,$Y97)="","",INDEX('Per Invoice'!E$2:E$501,$Y97)))</f>
        <v/>
      </c>
      <c r="F97">
        <f>IF($Y97="","",IF(INDEX('Per Invoice'!F$2:F$501,$Y97)="","",INDEX('Per Invoice'!F$2:F$501,$Y97)))</f>
        <v/>
      </c>
      <c r="G97">
        <f>IF($Y97="","",IF(INDEX('Per Invoice'!G$2:G$501,$Y97)="","",INDEX('Per Invoice'!G$2:G$501,$Y97)))</f>
        <v/>
      </c>
      <c r="H97">
        <f>IF($Y97="","",IF(INDEX('Per Invoice'!H$2:H$501,$Y97)="","",INDEX('Per Invoice'!H$2:H$501,$Y97)))</f>
        <v/>
      </c>
      <c r="I97">
        <f>IF($Y97="","",IF(INDEX('Per Invoice'!I$2:I$501,$Y97)="","",INDEX('Per Invoice'!I$2:I$501,$Y97)))</f>
        <v/>
      </c>
      <c r="J97">
        <f>IF($Y97="","",IF(INDEX('Per Invoice'!J$2:J$501,$Y97)="","",INDEX('Per Invoice'!J$2:J$501,$Y97)))</f>
        <v/>
      </c>
      <c r="K97">
        <f>IF($Y97="","",IF(INDEX('Per Invoice'!K$2:K$501,$Y97)="","",INDEX('Per Invoice'!K$2:K$501,$Y97)))</f>
        <v/>
      </c>
      <c r="L97" s="7">
        <f>IF($Y97="","",IF(INDEX('Per Invoice'!L$2:L$501,$Y97)="","",INDEX('Per Invoice'!L$2:L$501,$Y97)))</f>
        <v/>
      </c>
      <c r="M97" s="14">
        <f>IF($Y97="","",IF(INDEX('Per Invoice'!M$2:M$501,$Y97)="","",INDEX('Per Invoice'!M$2:M$501,$Y97)))</f>
        <v/>
      </c>
      <c r="N97">
        <f>IF($Y97="","",IF(INDEX('Per Invoice'!N$2:N$501,$Y97)="","",INDEX('Per Invoice'!N$2:N$501,$Y97)))</f>
        <v/>
      </c>
      <c r="O97">
        <f>IF($Y97="","",IF(INDEX('Per Invoice'!O$2:O$501,$Y97)="","",INDEX('Per Invoice'!O$2:O$501,$Y97)))</f>
        <v/>
      </c>
      <c r="P97" s="7">
        <f>IF($Y97="","",IF(INDEX('Per Invoice'!P$2:P$501,$Y97)="","",INDEX('Per Invoice'!P$2:P$501,$Y97)))</f>
        <v/>
      </c>
      <c r="Q97" s="7">
        <f>IF($Y97="","",IF(INDEX('Per Invoice'!Q$2:Q$501,$Y97)="","",INDEX('Per Invoice'!Q$2:Q$501,$Y97)))</f>
        <v/>
      </c>
      <c r="R97">
        <f>IF($Y97="","",IF(INDEX('Per Invoice'!R$2:R$501,$Y97)="","",INDEX('Per Invoice'!R$2:R$501,$Y97)))</f>
        <v/>
      </c>
      <c r="S97" s="7">
        <f>IF($Y97="","",IF(INDEX('Per Invoice'!S$2:S$501,$Y97)="","",INDEX('Per Invoice'!S$2:S$501,$Y97)))</f>
        <v/>
      </c>
      <c r="T97" s="7">
        <f>IF($Y97="","",IF(INDEX('Per Invoice'!T$2:T$501,$Y97)="","",INDEX('Per Invoice'!T$2:T$501,$Y97)))</f>
        <v/>
      </c>
      <c r="U97" s="7">
        <f>IF($Y97="","",IF(INDEX('Per Invoice'!U$2:U$501,$Y97)="","",INDEX('Per Invoice'!U$2:U$501,$Y97)))</f>
        <v/>
      </c>
      <c r="V97" s="7">
        <f>IF($Y97="","",IF(INDEX('Per Invoice'!V$2:V$501,$Y97)="","",INDEX('Per Invoice'!V$2:V$501,$Y97)))</f>
        <v/>
      </c>
      <c r="W97" s="7">
        <f>IF($Y97="","",IF(INDEX('Per Invoice'!W$2:W$501,$Y97)="","",INDEX('Per Invoice'!W$2:W$501,$Y97)))</f>
        <v/>
      </c>
      <c r="X97" s="7">
        <f>IF($Y97="","",IF(INDEX('Per Invoice'!X$2:X$501,$Y97)="","",INDEX('Per Invoice'!X$2:X$501,$Y97)))</f>
        <v/>
      </c>
      <c r="Y97" s="16">
        <f>IFERROR(MATCH(Settings!$C$37&amp;"|"&amp;ROWS($Y$2:$Y97),'Per Invoice'!$Z$2:$Z$501,0),"")</f>
        <v/>
      </c>
    </row>
    <row r="98">
      <c r="A98">
        <f>IF($Y98="","",IF(INDEX('Per Invoice'!A$2:A$501,$Y98)="","",INDEX('Per Invoice'!A$2:A$501,$Y98)))</f>
        <v/>
      </c>
      <c r="B98">
        <f>IF($Y98="","",IF(INDEX('Per Invoice'!B$2:B$501,$Y98)="","",INDEX('Per Invoice'!B$2:B$501,$Y98)))</f>
        <v/>
      </c>
      <c r="C98">
        <f>IF($Y98="","",IF(INDEX('Per Invoice'!C$2:C$501,$Y98)="","",INDEX('Per Invoice'!C$2:C$501,$Y98)))</f>
        <v/>
      </c>
      <c r="D98">
        <f>IF($Y98="","",IF(INDEX('Per Invoice'!D$2:D$501,$Y98)="","",INDEX('Per Invoice'!D$2:D$501,$Y98)))</f>
        <v/>
      </c>
      <c r="E98">
        <f>IF($Y98="","",IF(INDEX('Per Invoice'!E$2:E$501,$Y98)="","",INDEX('Per Invoice'!E$2:E$501,$Y98)))</f>
        <v/>
      </c>
      <c r="F98">
        <f>IF($Y98="","",IF(INDEX('Per Invoice'!F$2:F$501,$Y98)="","",INDEX('Per Invoice'!F$2:F$501,$Y98)))</f>
        <v/>
      </c>
      <c r="G98">
        <f>IF($Y98="","",IF(INDEX('Per Invoice'!G$2:G$501,$Y98)="","",INDEX('Per Invoice'!G$2:G$501,$Y98)))</f>
        <v/>
      </c>
      <c r="H98">
        <f>IF($Y98="","",IF(INDEX('Per Invoice'!H$2:H$501,$Y98)="","",INDEX('Per Invoice'!H$2:H$501,$Y98)))</f>
        <v/>
      </c>
      <c r="I98">
        <f>IF($Y98="","",IF(INDEX('Per Invoice'!I$2:I$501,$Y98)="","",INDEX('Per Invoice'!I$2:I$501,$Y98)))</f>
        <v/>
      </c>
      <c r="J98">
        <f>IF($Y98="","",IF(INDEX('Per Invoice'!J$2:J$501,$Y98)="","",INDEX('Per Invoice'!J$2:J$501,$Y98)))</f>
        <v/>
      </c>
      <c r="K98">
        <f>IF($Y98="","",IF(INDEX('Per Invoice'!K$2:K$501,$Y98)="","",INDEX('Per Invoice'!K$2:K$501,$Y98)))</f>
        <v/>
      </c>
      <c r="L98" s="7">
        <f>IF($Y98="","",IF(INDEX('Per Invoice'!L$2:L$501,$Y98)="","",INDEX('Per Invoice'!L$2:L$501,$Y98)))</f>
        <v/>
      </c>
      <c r="M98" s="14">
        <f>IF($Y98="","",IF(INDEX('Per Invoice'!M$2:M$501,$Y98)="","",INDEX('Per Invoice'!M$2:M$501,$Y98)))</f>
        <v/>
      </c>
      <c r="N98">
        <f>IF($Y98="","",IF(INDEX('Per Invoice'!N$2:N$501,$Y98)="","",INDEX('Per Invoice'!N$2:N$501,$Y98)))</f>
        <v/>
      </c>
      <c r="O98">
        <f>IF($Y98="","",IF(INDEX('Per Invoice'!O$2:O$501,$Y98)="","",INDEX('Per Invoice'!O$2:O$501,$Y98)))</f>
        <v/>
      </c>
      <c r="P98" s="7">
        <f>IF($Y98="","",IF(INDEX('Per Invoice'!P$2:P$501,$Y98)="","",INDEX('Per Invoice'!P$2:P$501,$Y98)))</f>
        <v/>
      </c>
      <c r="Q98" s="7">
        <f>IF($Y98="","",IF(INDEX('Per Invoice'!Q$2:Q$501,$Y98)="","",INDEX('Per Invoice'!Q$2:Q$501,$Y98)))</f>
        <v/>
      </c>
      <c r="R98">
        <f>IF($Y98="","",IF(INDEX('Per Invoice'!R$2:R$501,$Y98)="","",INDEX('Per Invoice'!R$2:R$501,$Y98)))</f>
        <v/>
      </c>
      <c r="S98" s="7">
        <f>IF($Y98="","",IF(INDEX('Per Invoice'!S$2:S$501,$Y98)="","",INDEX('Per Invoice'!S$2:S$501,$Y98)))</f>
        <v/>
      </c>
      <c r="T98" s="7">
        <f>IF($Y98="","",IF(INDEX('Per Invoice'!T$2:T$501,$Y98)="","",INDEX('Per Invoice'!T$2:T$501,$Y98)))</f>
        <v/>
      </c>
      <c r="U98" s="7">
        <f>IF($Y98="","",IF(INDEX('Per Invoice'!U$2:U$501,$Y98)="","",INDEX('Per Invoice'!U$2:U$501,$Y98)))</f>
        <v/>
      </c>
      <c r="V98" s="7">
        <f>IF($Y98="","",IF(INDEX('Per Invoice'!V$2:V$501,$Y98)="","",INDEX('Per Invoice'!V$2:V$501,$Y98)))</f>
        <v/>
      </c>
      <c r="W98" s="7">
        <f>IF($Y98="","",IF(INDEX('Per Invoice'!W$2:W$501,$Y98)="","",INDEX('Per Invoice'!W$2:W$501,$Y98)))</f>
        <v/>
      </c>
      <c r="X98" s="7">
        <f>IF($Y98="","",IF(INDEX('Per Invoice'!X$2:X$501,$Y98)="","",INDEX('Per Invoice'!X$2:X$501,$Y98)))</f>
        <v/>
      </c>
      <c r="Y98" s="16">
        <f>IFERROR(MATCH(Settings!$C$37&amp;"|"&amp;ROWS($Y$2:$Y98),'Per Invoice'!$Z$2:$Z$501,0),"")</f>
        <v/>
      </c>
    </row>
    <row r="99">
      <c r="A99">
        <f>IF($Y99="","",IF(INDEX('Per Invoice'!A$2:A$501,$Y99)="","",INDEX('Per Invoice'!A$2:A$501,$Y99)))</f>
        <v/>
      </c>
      <c r="B99">
        <f>IF($Y99="","",IF(INDEX('Per Invoice'!B$2:B$501,$Y99)="","",INDEX('Per Invoice'!B$2:B$501,$Y99)))</f>
        <v/>
      </c>
      <c r="C99">
        <f>IF($Y99="","",IF(INDEX('Per Invoice'!C$2:C$501,$Y99)="","",INDEX('Per Invoice'!C$2:C$501,$Y99)))</f>
        <v/>
      </c>
      <c r="D99">
        <f>IF($Y99="","",IF(INDEX('Per Invoice'!D$2:D$501,$Y99)="","",INDEX('Per Invoice'!D$2:D$501,$Y99)))</f>
        <v/>
      </c>
      <c r="E99">
        <f>IF($Y99="","",IF(INDEX('Per Invoice'!E$2:E$501,$Y99)="","",INDEX('Per Invoice'!E$2:E$501,$Y99)))</f>
        <v/>
      </c>
      <c r="F99">
        <f>IF($Y99="","",IF(INDEX('Per Invoice'!F$2:F$501,$Y99)="","",INDEX('Per Invoice'!F$2:F$501,$Y99)))</f>
        <v/>
      </c>
      <c r="G99">
        <f>IF($Y99="","",IF(INDEX('Per Invoice'!G$2:G$501,$Y99)="","",INDEX('Per Invoice'!G$2:G$501,$Y99)))</f>
        <v/>
      </c>
      <c r="H99">
        <f>IF($Y99="","",IF(INDEX('Per Invoice'!H$2:H$501,$Y99)="","",INDEX('Per Invoice'!H$2:H$501,$Y99)))</f>
        <v/>
      </c>
      <c r="I99">
        <f>IF($Y99="","",IF(INDEX('Per Invoice'!I$2:I$501,$Y99)="","",INDEX('Per Invoice'!I$2:I$501,$Y99)))</f>
        <v/>
      </c>
      <c r="J99">
        <f>IF($Y99="","",IF(INDEX('Per Invoice'!J$2:J$501,$Y99)="","",INDEX('Per Invoice'!J$2:J$501,$Y99)))</f>
        <v/>
      </c>
      <c r="K99">
        <f>IF($Y99="","",IF(INDEX('Per Invoice'!K$2:K$501,$Y99)="","",INDEX('Per Invoice'!K$2:K$501,$Y99)))</f>
        <v/>
      </c>
      <c r="L99" s="7">
        <f>IF($Y99="","",IF(INDEX('Per Invoice'!L$2:L$501,$Y99)="","",INDEX('Per Invoice'!L$2:L$501,$Y99)))</f>
        <v/>
      </c>
      <c r="M99" s="14">
        <f>IF($Y99="","",IF(INDEX('Per Invoice'!M$2:M$501,$Y99)="","",INDEX('Per Invoice'!M$2:M$501,$Y99)))</f>
        <v/>
      </c>
      <c r="N99">
        <f>IF($Y99="","",IF(INDEX('Per Invoice'!N$2:N$501,$Y99)="","",INDEX('Per Invoice'!N$2:N$501,$Y99)))</f>
        <v/>
      </c>
      <c r="O99">
        <f>IF($Y99="","",IF(INDEX('Per Invoice'!O$2:O$501,$Y99)="","",INDEX('Per Invoice'!O$2:O$501,$Y99)))</f>
        <v/>
      </c>
      <c r="P99" s="7">
        <f>IF($Y99="","",IF(INDEX('Per Invoice'!P$2:P$501,$Y99)="","",INDEX('Per Invoice'!P$2:P$501,$Y99)))</f>
        <v/>
      </c>
      <c r="Q99" s="7">
        <f>IF($Y99="","",IF(INDEX('Per Invoice'!Q$2:Q$501,$Y99)="","",INDEX('Per Invoice'!Q$2:Q$501,$Y99)))</f>
        <v/>
      </c>
      <c r="R99">
        <f>IF($Y99="","",IF(INDEX('Per Invoice'!R$2:R$501,$Y99)="","",INDEX('Per Invoice'!R$2:R$501,$Y99)))</f>
        <v/>
      </c>
      <c r="S99" s="7">
        <f>IF($Y99="","",IF(INDEX('Per Invoice'!S$2:S$501,$Y99)="","",INDEX('Per Invoice'!S$2:S$501,$Y99)))</f>
        <v/>
      </c>
      <c r="T99" s="7">
        <f>IF($Y99="","",IF(INDEX('Per Invoice'!T$2:T$501,$Y99)="","",INDEX('Per Invoice'!T$2:T$501,$Y99)))</f>
        <v/>
      </c>
      <c r="U99" s="7">
        <f>IF($Y99="","",IF(INDEX('Per Invoice'!U$2:U$501,$Y99)="","",INDEX('Per Invoice'!U$2:U$501,$Y99)))</f>
        <v/>
      </c>
      <c r="V99" s="7">
        <f>IF($Y99="","",IF(INDEX('Per Invoice'!V$2:V$501,$Y99)="","",INDEX('Per Invoice'!V$2:V$501,$Y99)))</f>
        <v/>
      </c>
      <c r="W99" s="7">
        <f>IF($Y99="","",IF(INDEX('Per Invoice'!W$2:W$501,$Y99)="","",INDEX('Per Invoice'!W$2:W$501,$Y99)))</f>
        <v/>
      </c>
      <c r="X99" s="7">
        <f>IF($Y99="","",IF(INDEX('Per Invoice'!X$2:X$501,$Y99)="","",INDEX('Per Invoice'!X$2:X$501,$Y99)))</f>
        <v/>
      </c>
      <c r="Y99" s="16">
        <f>IFERROR(MATCH(Settings!$C$37&amp;"|"&amp;ROWS($Y$2:$Y99),'Per Invoice'!$Z$2:$Z$501,0),"")</f>
        <v/>
      </c>
    </row>
    <row r="100">
      <c r="A100">
        <f>IF($Y100="","",IF(INDEX('Per Invoice'!A$2:A$501,$Y100)="","",INDEX('Per Invoice'!A$2:A$501,$Y100)))</f>
        <v/>
      </c>
      <c r="B100">
        <f>IF($Y100="","",IF(INDEX('Per Invoice'!B$2:B$501,$Y100)="","",INDEX('Per Invoice'!B$2:B$501,$Y100)))</f>
        <v/>
      </c>
      <c r="C100">
        <f>IF($Y100="","",IF(INDEX('Per Invoice'!C$2:C$501,$Y100)="","",INDEX('Per Invoice'!C$2:C$501,$Y100)))</f>
        <v/>
      </c>
      <c r="D100">
        <f>IF($Y100="","",IF(INDEX('Per Invoice'!D$2:D$501,$Y100)="","",INDEX('Per Invoice'!D$2:D$501,$Y100)))</f>
        <v/>
      </c>
      <c r="E100">
        <f>IF($Y100="","",IF(INDEX('Per Invoice'!E$2:E$501,$Y100)="","",INDEX('Per Invoice'!E$2:E$501,$Y100)))</f>
        <v/>
      </c>
      <c r="F100">
        <f>IF($Y100="","",IF(INDEX('Per Invoice'!F$2:F$501,$Y100)="","",INDEX('Per Invoice'!F$2:F$501,$Y100)))</f>
        <v/>
      </c>
      <c r="G100">
        <f>IF($Y100="","",IF(INDEX('Per Invoice'!G$2:G$501,$Y100)="","",INDEX('Per Invoice'!G$2:G$501,$Y100)))</f>
        <v/>
      </c>
      <c r="H100">
        <f>IF($Y100="","",IF(INDEX('Per Invoice'!H$2:H$501,$Y100)="","",INDEX('Per Invoice'!H$2:H$501,$Y100)))</f>
        <v/>
      </c>
      <c r="I100">
        <f>IF($Y100="","",IF(INDEX('Per Invoice'!I$2:I$501,$Y100)="","",INDEX('Per Invoice'!I$2:I$501,$Y100)))</f>
        <v/>
      </c>
      <c r="J100">
        <f>IF($Y100="","",IF(INDEX('Per Invoice'!J$2:J$501,$Y100)="","",INDEX('Per Invoice'!J$2:J$501,$Y100)))</f>
        <v/>
      </c>
      <c r="K100">
        <f>IF($Y100="","",IF(INDEX('Per Invoice'!K$2:K$501,$Y100)="","",INDEX('Per Invoice'!K$2:K$501,$Y100)))</f>
        <v/>
      </c>
      <c r="L100" s="7">
        <f>IF($Y100="","",IF(INDEX('Per Invoice'!L$2:L$501,$Y100)="","",INDEX('Per Invoice'!L$2:L$501,$Y100)))</f>
        <v/>
      </c>
      <c r="M100" s="14">
        <f>IF($Y100="","",IF(INDEX('Per Invoice'!M$2:M$501,$Y100)="","",INDEX('Per Invoice'!M$2:M$501,$Y100)))</f>
        <v/>
      </c>
      <c r="N100">
        <f>IF($Y100="","",IF(INDEX('Per Invoice'!N$2:N$501,$Y100)="","",INDEX('Per Invoice'!N$2:N$501,$Y100)))</f>
        <v/>
      </c>
      <c r="O100">
        <f>IF($Y100="","",IF(INDEX('Per Invoice'!O$2:O$501,$Y100)="","",INDEX('Per Invoice'!O$2:O$501,$Y100)))</f>
        <v/>
      </c>
      <c r="P100" s="7">
        <f>IF($Y100="","",IF(INDEX('Per Invoice'!P$2:P$501,$Y100)="","",INDEX('Per Invoice'!P$2:P$501,$Y100)))</f>
        <v/>
      </c>
      <c r="Q100" s="7">
        <f>IF($Y100="","",IF(INDEX('Per Invoice'!Q$2:Q$501,$Y100)="","",INDEX('Per Invoice'!Q$2:Q$501,$Y100)))</f>
        <v/>
      </c>
      <c r="R100">
        <f>IF($Y100="","",IF(INDEX('Per Invoice'!R$2:R$501,$Y100)="","",INDEX('Per Invoice'!R$2:R$501,$Y100)))</f>
        <v/>
      </c>
      <c r="S100" s="7">
        <f>IF($Y100="","",IF(INDEX('Per Invoice'!S$2:S$501,$Y100)="","",INDEX('Per Invoice'!S$2:S$501,$Y100)))</f>
        <v/>
      </c>
      <c r="T100" s="7">
        <f>IF($Y100="","",IF(INDEX('Per Invoice'!T$2:T$501,$Y100)="","",INDEX('Per Invoice'!T$2:T$501,$Y100)))</f>
        <v/>
      </c>
      <c r="U100" s="7">
        <f>IF($Y100="","",IF(INDEX('Per Invoice'!U$2:U$501,$Y100)="","",INDEX('Per Invoice'!U$2:U$501,$Y100)))</f>
        <v/>
      </c>
      <c r="V100" s="7">
        <f>IF($Y100="","",IF(INDEX('Per Invoice'!V$2:V$501,$Y100)="","",INDEX('Per Invoice'!V$2:V$501,$Y100)))</f>
        <v/>
      </c>
      <c r="W100" s="7">
        <f>IF($Y100="","",IF(INDEX('Per Invoice'!W$2:W$501,$Y100)="","",INDEX('Per Invoice'!W$2:W$501,$Y100)))</f>
        <v/>
      </c>
      <c r="X100" s="7">
        <f>IF($Y100="","",IF(INDEX('Per Invoice'!X$2:X$501,$Y100)="","",INDEX('Per Invoice'!X$2:X$501,$Y100)))</f>
        <v/>
      </c>
      <c r="Y100" s="16">
        <f>IFERROR(MATCH(Settings!$C$37&amp;"|"&amp;ROWS($Y$2:$Y100),'Per Invoice'!$Z$2:$Z$501,0),"")</f>
        <v/>
      </c>
    </row>
    <row r="101">
      <c r="A101">
        <f>IF($Y101="","",IF(INDEX('Per Invoice'!A$2:A$501,$Y101)="","",INDEX('Per Invoice'!A$2:A$501,$Y101)))</f>
        <v/>
      </c>
      <c r="B101">
        <f>IF($Y101="","",IF(INDEX('Per Invoice'!B$2:B$501,$Y101)="","",INDEX('Per Invoice'!B$2:B$501,$Y101)))</f>
        <v/>
      </c>
      <c r="C101">
        <f>IF($Y101="","",IF(INDEX('Per Invoice'!C$2:C$501,$Y101)="","",INDEX('Per Invoice'!C$2:C$501,$Y101)))</f>
        <v/>
      </c>
      <c r="D101">
        <f>IF($Y101="","",IF(INDEX('Per Invoice'!D$2:D$501,$Y101)="","",INDEX('Per Invoice'!D$2:D$501,$Y101)))</f>
        <v/>
      </c>
      <c r="E101">
        <f>IF($Y101="","",IF(INDEX('Per Invoice'!E$2:E$501,$Y101)="","",INDEX('Per Invoice'!E$2:E$501,$Y101)))</f>
        <v/>
      </c>
      <c r="F101">
        <f>IF($Y101="","",IF(INDEX('Per Invoice'!F$2:F$501,$Y101)="","",INDEX('Per Invoice'!F$2:F$501,$Y101)))</f>
        <v/>
      </c>
      <c r="G101">
        <f>IF($Y101="","",IF(INDEX('Per Invoice'!G$2:G$501,$Y101)="","",INDEX('Per Invoice'!G$2:G$501,$Y101)))</f>
        <v/>
      </c>
      <c r="H101">
        <f>IF($Y101="","",IF(INDEX('Per Invoice'!H$2:H$501,$Y101)="","",INDEX('Per Invoice'!H$2:H$501,$Y101)))</f>
        <v/>
      </c>
      <c r="I101">
        <f>IF($Y101="","",IF(INDEX('Per Invoice'!I$2:I$501,$Y101)="","",INDEX('Per Invoice'!I$2:I$501,$Y101)))</f>
        <v/>
      </c>
      <c r="J101">
        <f>IF($Y101="","",IF(INDEX('Per Invoice'!J$2:J$501,$Y101)="","",INDEX('Per Invoice'!J$2:J$501,$Y101)))</f>
        <v/>
      </c>
      <c r="K101">
        <f>IF($Y101="","",IF(INDEX('Per Invoice'!K$2:K$501,$Y101)="","",INDEX('Per Invoice'!K$2:K$501,$Y101)))</f>
        <v/>
      </c>
      <c r="L101" s="7">
        <f>IF($Y101="","",IF(INDEX('Per Invoice'!L$2:L$501,$Y101)="","",INDEX('Per Invoice'!L$2:L$501,$Y101)))</f>
        <v/>
      </c>
      <c r="M101" s="14">
        <f>IF($Y101="","",IF(INDEX('Per Invoice'!M$2:M$501,$Y101)="","",INDEX('Per Invoice'!M$2:M$501,$Y101)))</f>
        <v/>
      </c>
      <c r="N101">
        <f>IF($Y101="","",IF(INDEX('Per Invoice'!N$2:N$501,$Y101)="","",INDEX('Per Invoice'!N$2:N$501,$Y101)))</f>
        <v/>
      </c>
      <c r="O101">
        <f>IF($Y101="","",IF(INDEX('Per Invoice'!O$2:O$501,$Y101)="","",INDEX('Per Invoice'!O$2:O$501,$Y101)))</f>
        <v/>
      </c>
      <c r="P101" s="7">
        <f>IF($Y101="","",IF(INDEX('Per Invoice'!P$2:P$501,$Y101)="","",INDEX('Per Invoice'!P$2:P$501,$Y101)))</f>
        <v/>
      </c>
      <c r="Q101" s="7">
        <f>IF($Y101="","",IF(INDEX('Per Invoice'!Q$2:Q$501,$Y101)="","",INDEX('Per Invoice'!Q$2:Q$501,$Y101)))</f>
        <v/>
      </c>
      <c r="R101">
        <f>IF($Y101="","",IF(INDEX('Per Invoice'!R$2:R$501,$Y101)="","",INDEX('Per Invoice'!R$2:R$501,$Y101)))</f>
        <v/>
      </c>
      <c r="S101" s="7">
        <f>IF($Y101="","",IF(INDEX('Per Invoice'!S$2:S$501,$Y101)="","",INDEX('Per Invoice'!S$2:S$501,$Y101)))</f>
        <v/>
      </c>
      <c r="T101" s="7">
        <f>IF($Y101="","",IF(INDEX('Per Invoice'!T$2:T$501,$Y101)="","",INDEX('Per Invoice'!T$2:T$501,$Y101)))</f>
        <v/>
      </c>
      <c r="U101" s="7">
        <f>IF($Y101="","",IF(INDEX('Per Invoice'!U$2:U$501,$Y101)="","",INDEX('Per Invoice'!U$2:U$501,$Y101)))</f>
        <v/>
      </c>
      <c r="V101" s="7">
        <f>IF($Y101="","",IF(INDEX('Per Invoice'!V$2:V$501,$Y101)="","",INDEX('Per Invoice'!V$2:V$501,$Y101)))</f>
        <v/>
      </c>
      <c r="W101" s="7">
        <f>IF($Y101="","",IF(INDEX('Per Invoice'!W$2:W$501,$Y101)="","",INDEX('Per Invoice'!W$2:W$501,$Y101)))</f>
        <v/>
      </c>
      <c r="X101" s="7">
        <f>IF($Y101="","",IF(INDEX('Per Invoice'!X$2:X$501,$Y101)="","",INDEX('Per Invoice'!X$2:X$501,$Y101)))</f>
        <v/>
      </c>
      <c r="Y101" s="16">
        <f>IFERROR(MATCH(Settings!$C$37&amp;"|"&amp;ROWS($Y$2:$Y101),'Per Invoice'!$Z$2:$Z$501,0),"")</f>
        <v/>
      </c>
    </row>
    <row r="102">
      <c r="A102">
        <f>IF($Y102="","",IF(INDEX('Per Invoice'!A$2:A$501,$Y102)="","",INDEX('Per Invoice'!A$2:A$501,$Y102)))</f>
        <v/>
      </c>
      <c r="B102">
        <f>IF($Y102="","",IF(INDEX('Per Invoice'!B$2:B$501,$Y102)="","",INDEX('Per Invoice'!B$2:B$501,$Y102)))</f>
        <v/>
      </c>
      <c r="C102">
        <f>IF($Y102="","",IF(INDEX('Per Invoice'!C$2:C$501,$Y102)="","",INDEX('Per Invoice'!C$2:C$501,$Y102)))</f>
        <v/>
      </c>
      <c r="D102">
        <f>IF($Y102="","",IF(INDEX('Per Invoice'!D$2:D$501,$Y102)="","",INDEX('Per Invoice'!D$2:D$501,$Y102)))</f>
        <v/>
      </c>
      <c r="E102">
        <f>IF($Y102="","",IF(INDEX('Per Invoice'!E$2:E$501,$Y102)="","",INDEX('Per Invoice'!E$2:E$501,$Y102)))</f>
        <v/>
      </c>
      <c r="F102">
        <f>IF($Y102="","",IF(INDEX('Per Invoice'!F$2:F$501,$Y102)="","",INDEX('Per Invoice'!F$2:F$501,$Y102)))</f>
        <v/>
      </c>
      <c r="G102">
        <f>IF($Y102="","",IF(INDEX('Per Invoice'!G$2:G$501,$Y102)="","",INDEX('Per Invoice'!G$2:G$501,$Y102)))</f>
        <v/>
      </c>
      <c r="H102">
        <f>IF($Y102="","",IF(INDEX('Per Invoice'!H$2:H$501,$Y102)="","",INDEX('Per Invoice'!H$2:H$501,$Y102)))</f>
        <v/>
      </c>
      <c r="I102">
        <f>IF($Y102="","",IF(INDEX('Per Invoice'!I$2:I$501,$Y102)="","",INDEX('Per Invoice'!I$2:I$501,$Y102)))</f>
        <v/>
      </c>
      <c r="J102">
        <f>IF($Y102="","",IF(INDEX('Per Invoice'!J$2:J$501,$Y102)="","",INDEX('Per Invoice'!J$2:J$501,$Y102)))</f>
        <v/>
      </c>
      <c r="K102">
        <f>IF($Y102="","",IF(INDEX('Per Invoice'!K$2:K$501,$Y102)="","",INDEX('Per Invoice'!K$2:K$501,$Y102)))</f>
        <v/>
      </c>
      <c r="L102" s="7">
        <f>IF($Y102="","",IF(INDEX('Per Invoice'!L$2:L$501,$Y102)="","",INDEX('Per Invoice'!L$2:L$501,$Y102)))</f>
        <v/>
      </c>
      <c r="M102" s="14">
        <f>IF($Y102="","",IF(INDEX('Per Invoice'!M$2:M$501,$Y102)="","",INDEX('Per Invoice'!M$2:M$501,$Y102)))</f>
        <v/>
      </c>
      <c r="N102">
        <f>IF($Y102="","",IF(INDEX('Per Invoice'!N$2:N$501,$Y102)="","",INDEX('Per Invoice'!N$2:N$501,$Y102)))</f>
        <v/>
      </c>
      <c r="O102">
        <f>IF($Y102="","",IF(INDEX('Per Invoice'!O$2:O$501,$Y102)="","",INDEX('Per Invoice'!O$2:O$501,$Y102)))</f>
        <v/>
      </c>
      <c r="P102" s="7">
        <f>IF($Y102="","",IF(INDEX('Per Invoice'!P$2:P$501,$Y102)="","",INDEX('Per Invoice'!P$2:P$501,$Y102)))</f>
        <v/>
      </c>
      <c r="Q102" s="7">
        <f>IF($Y102="","",IF(INDEX('Per Invoice'!Q$2:Q$501,$Y102)="","",INDEX('Per Invoice'!Q$2:Q$501,$Y102)))</f>
        <v/>
      </c>
      <c r="R102">
        <f>IF($Y102="","",IF(INDEX('Per Invoice'!R$2:R$501,$Y102)="","",INDEX('Per Invoice'!R$2:R$501,$Y102)))</f>
        <v/>
      </c>
      <c r="S102" s="7">
        <f>IF($Y102="","",IF(INDEX('Per Invoice'!S$2:S$501,$Y102)="","",INDEX('Per Invoice'!S$2:S$501,$Y102)))</f>
        <v/>
      </c>
      <c r="T102" s="7">
        <f>IF($Y102="","",IF(INDEX('Per Invoice'!T$2:T$501,$Y102)="","",INDEX('Per Invoice'!T$2:T$501,$Y102)))</f>
        <v/>
      </c>
      <c r="U102" s="7">
        <f>IF($Y102="","",IF(INDEX('Per Invoice'!U$2:U$501,$Y102)="","",INDEX('Per Invoice'!U$2:U$501,$Y102)))</f>
        <v/>
      </c>
      <c r="V102" s="7">
        <f>IF($Y102="","",IF(INDEX('Per Invoice'!V$2:V$501,$Y102)="","",INDEX('Per Invoice'!V$2:V$501,$Y102)))</f>
        <v/>
      </c>
      <c r="W102" s="7">
        <f>IF($Y102="","",IF(INDEX('Per Invoice'!W$2:W$501,$Y102)="","",INDEX('Per Invoice'!W$2:W$501,$Y102)))</f>
        <v/>
      </c>
      <c r="X102" s="7">
        <f>IF($Y102="","",IF(INDEX('Per Invoice'!X$2:X$501,$Y102)="","",INDEX('Per Invoice'!X$2:X$501,$Y102)))</f>
        <v/>
      </c>
      <c r="Y102" s="16">
        <f>IFERROR(MATCH(Settings!$C$37&amp;"|"&amp;ROWS($Y$2:$Y102),'Per Invoice'!$Z$2:$Z$501,0),"")</f>
        <v/>
      </c>
    </row>
    <row r="103">
      <c r="A103">
        <f>IF($Y103="","",IF(INDEX('Per Invoice'!A$2:A$501,$Y103)="","",INDEX('Per Invoice'!A$2:A$501,$Y103)))</f>
        <v/>
      </c>
      <c r="B103">
        <f>IF($Y103="","",IF(INDEX('Per Invoice'!B$2:B$501,$Y103)="","",INDEX('Per Invoice'!B$2:B$501,$Y103)))</f>
        <v/>
      </c>
      <c r="C103">
        <f>IF($Y103="","",IF(INDEX('Per Invoice'!C$2:C$501,$Y103)="","",INDEX('Per Invoice'!C$2:C$501,$Y103)))</f>
        <v/>
      </c>
      <c r="D103">
        <f>IF($Y103="","",IF(INDEX('Per Invoice'!D$2:D$501,$Y103)="","",INDEX('Per Invoice'!D$2:D$501,$Y103)))</f>
        <v/>
      </c>
      <c r="E103">
        <f>IF($Y103="","",IF(INDEX('Per Invoice'!E$2:E$501,$Y103)="","",INDEX('Per Invoice'!E$2:E$501,$Y103)))</f>
        <v/>
      </c>
      <c r="F103">
        <f>IF($Y103="","",IF(INDEX('Per Invoice'!F$2:F$501,$Y103)="","",INDEX('Per Invoice'!F$2:F$501,$Y103)))</f>
        <v/>
      </c>
      <c r="G103">
        <f>IF($Y103="","",IF(INDEX('Per Invoice'!G$2:G$501,$Y103)="","",INDEX('Per Invoice'!G$2:G$501,$Y103)))</f>
        <v/>
      </c>
      <c r="H103">
        <f>IF($Y103="","",IF(INDEX('Per Invoice'!H$2:H$501,$Y103)="","",INDEX('Per Invoice'!H$2:H$501,$Y103)))</f>
        <v/>
      </c>
      <c r="I103">
        <f>IF($Y103="","",IF(INDEX('Per Invoice'!I$2:I$501,$Y103)="","",INDEX('Per Invoice'!I$2:I$501,$Y103)))</f>
        <v/>
      </c>
      <c r="J103">
        <f>IF($Y103="","",IF(INDEX('Per Invoice'!J$2:J$501,$Y103)="","",INDEX('Per Invoice'!J$2:J$501,$Y103)))</f>
        <v/>
      </c>
      <c r="K103">
        <f>IF($Y103="","",IF(INDEX('Per Invoice'!K$2:K$501,$Y103)="","",INDEX('Per Invoice'!K$2:K$501,$Y103)))</f>
        <v/>
      </c>
      <c r="L103" s="7">
        <f>IF($Y103="","",IF(INDEX('Per Invoice'!L$2:L$501,$Y103)="","",INDEX('Per Invoice'!L$2:L$501,$Y103)))</f>
        <v/>
      </c>
      <c r="M103" s="14">
        <f>IF($Y103="","",IF(INDEX('Per Invoice'!M$2:M$501,$Y103)="","",INDEX('Per Invoice'!M$2:M$501,$Y103)))</f>
        <v/>
      </c>
      <c r="N103">
        <f>IF($Y103="","",IF(INDEX('Per Invoice'!N$2:N$501,$Y103)="","",INDEX('Per Invoice'!N$2:N$501,$Y103)))</f>
        <v/>
      </c>
      <c r="O103">
        <f>IF($Y103="","",IF(INDEX('Per Invoice'!O$2:O$501,$Y103)="","",INDEX('Per Invoice'!O$2:O$501,$Y103)))</f>
        <v/>
      </c>
      <c r="P103" s="7">
        <f>IF($Y103="","",IF(INDEX('Per Invoice'!P$2:P$501,$Y103)="","",INDEX('Per Invoice'!P$2:P$501,$Y103)))</f>
        <v/>
      </c>
      <c r="Q103" s="7">
        <f>IF($Y103="","",IF(INDEX('Per Invoice'!Q$2:Q$501,$Y103)="","",INDEX('Per Invoice'!Q$2:Q$501,$Y103)))</f>
        <v/>
      </c>
      <c r="R103">
        <f>IF($Y103="","",IF(INDEX('Per Invoice'!R$2:R$501,$Y103)="","",INDEX('Per Invoice'!R$2:R$501,$Y103)))</f>
        <v/>
      </c>
      <c r="S103" s="7">
        <f>IF($Y103="","",IF(INDEX('Per Invoice'!S$2:S$501,$Y103)="","",INDEX('Per Invoice'!S$2:S$501,$Y103)))</f>
        <v/>
      </c>
      <c r="T103" s="7">
        <f>IF($Y103="","",IF(INDEX('Per Invoice'!T$2:T$501,$Y103)="","",INDEX('Per Invoice'!T$2:T$501,$Y103)))</f>
        <v/>
      </c>
      <c r="U103" s="7">
        <f>IF($Y103="","",IF(INDEX('Per Invoice'!U$2:U$501,$Y103)="","",INDEX('Per Invoice'!U$2:U$501,$Y103)))</f>
        <v/>
      </c>
      <c r="V103" s="7">
        <f>IF($Y103="","",IF(INDEX('Per Invoice'!V$2:V$501,$Y103)="","",INDEX('Per Invoice'!V$2:V$501,$Y103)))</f>
        <v/>
      </c>
      <c r="W103" s="7">
        <f>IF($Y103="","",IF(INDEX('Per Invoice'!W$2:W$501,$Y103)="","",INDEX('Per Invoice'!W$2:W$501,$Y103)))</f>
        <v/>
      </c>
      <c r="X103" s="7">
        <f>IF($Y103="","",IF(INDEX('Per Invoice'!X$2:X$501,$Y103)="","",INDEX('Per Invoice'!X$2:X$501,$Y103)))</f>
        <v/>
      </c>
      <c r="Y103" s="16">
        <f>IFERROR(MATCH(Settings!$C$37&amp;"|"&amp;ROWS($Y$2:$Y103),'Per Invoice'!$Z$2:$Z$501,0),"")</f>
        <v/>
      </c>
    </row>
    <row r="104">
      <c r="A104">
        <f>IF($Y104="","",IF(INDEX('Per Invoice'!A$2:A$501,$Y104)="","",INDEX('Per Invoice'!A$2:A$501,$Y104)))</f>
        <v/>
      </c>
      <c r="B104">
        <f>IF($Y104="","",IF(INDEX('Per Invoice'!B$2:B$501,$Y104)="","",INDEX('Per Invoice'!B$2:B$501,$Y104)))</f>
        <v/>
      </c>
      <c r="C104">
        <f>IF($Y104="","",IF(INDEX('Per Invoice'!C$2:C$501,$Y104)="","",INDEX('Per Invoice'!C$2:C$501,$Y104)))</f>
        <v/>
      </c>
      <c r="D104">
        <f>IF($Y104="","",IF(INDEX('Per Invoice'!D$2:D$501,$Y104)="","",INDEX('Per Invoice'!D$2:D$501,$Y104)))</f>
        <v/>
      </c>
      <c r="E104">
        <f>IF($Y104="","",IF(INDEX('Per Invoice'!E$2:E$501,$Y104)="","",INDEX('Per Invoice'!E$2:E$501,$Y104)))</f>
        <v/>
      </c>
      <c r="F104">
        <f>IF($Y104="","",IF(INDEX('Per Invoice'!F$2:F$501,$Y104)="","",INDEX('Per Invoice'!F$2:F$501,$Y104)))</f>
        <v/>
      </c>
      <c r="G104">
        <f>IF($Y104="","",IF(INDEX('Per Invoice'!G$2:G$501,$Y104)="","",INDEX('Per Invoice'!G$2:G$501,$Y104)))</f>
        <v/>
      </c>
      <c r="H104">
        <f>IF($Y104="","",IF(INDEX('Per Invoice'!H$2:H$501,$Y104)="","",INDEX('Per Invoice'!H$2:H$501,$Y104)))</f>
        <v/>
      </c>
      <c r="I104">
        <f>IF($Y104="","",IF(INDEX('Per Invoice'!I$2:I$501,$Y104)="","",INDEX('Per Invoice'!I$2:I$501,$Y104)))</f>
        <v/>
      </c>
      <c r="J104">
        <f>IF($Y104="","",IF(INDEX('Per Invoice'!J$2:J$501,$Y104)="","",INDEX('Per Invoice'!J$2:J$501,$Y104)))</f>
        <v/>
      </c>
      <c r="K104">
        <f>IF($Y104="","",IF(INDEX('Per Invoice'!K$2:K$501,$Y104)="","",INDEX('Per Invoice'!K$2:K$501,$Y104)))</f>
        <v/>
      </c>
      <c r="L104" s="7">
        <f>IF($Y104="","",IF(INDEX('Per Invoice'!L$2:L$501,$Y104)="","",INDEX('Per Invoice'!L$2:L$501,$Y104)))</f>
        <v/>
      </c>
      <c r="M104" s="14">
        <f>IF($Y104="","",IF(INDEX('Per Invoice'!M$2:M$501,$Y104)="","",INDEX('Per Invoice'!M$2:M$501,$Y104)))</f>
        <v/>
      </c>
      <c r="N104">
        <f>IF($Y104="","",IF(INDEX('Per Invoice'!N$2:N$501,$Y104)="","",INDEX('Per Invoice'!N$2:N$501,$Y104)))</f>
        <v/>
      </c>
      <c r="O104">
        <f>IF($Y104="","",IF(INDEX('Per Invoice'!O$2:O$501,$Y104)="","",INDEX('Per Invoice'!O$2:O$501,$Y104)))</f>
        <v/>
      </c>
      <c r="P104" s="7">
        <f>IF($Y104="","",IF(INDEX('Per Invoice'!P$2:P$501,$Y104)="","",INDEX('Per Invoice'!P$2:P$501,$Y104)))</f>
        <v/>
      </c>
      <c r="Q104" s="7">
        <f>IF($Y104="","",IF(INDEX('Per Invoice'!Q$2:Q$501,$Y104)="","",INDEX('Per Invoice'!Q$2:Q$501,$Y104)))</f>
        <v/>
      </c>
      <c r="R104">
        <f>IF($Y104="","",IF(INDEX('Per Invoice'!R$2:R$501,$Y104)="","",INDEX('Per Invoice'!R$2:R$501,$Y104)))</f>
        <v/>
      </c>
      <c r="S104" s="7">
        <f>IF($Y104="","",IF(INDEX('Per Invoice'!S$2:S$501,$Y104)="","",INDEX('Per Invoice'!S$2:S$501,$Y104)))</f>
        <v/>
      </c>
      <c r="T104" s="7">
        <f>IF($Y104="","",IF(INDEX('Per Invoice'!T$2:T$501,$Y104)="","",INDEX('Per Invoice'!T$2:T$501,$Y104)))</f>
        <v/>
      </c>
      <c r="U104" s="7">
        <f>IF($Y104="","",IF(INDEX('Per Invoice'!U$2:U$501,$Y104)="","",INDEX('Per Invoice'!U$2:U$501,$Y104)))</f>
        <v/>
      </c>
      <c r="V104" s="7">
        <f>IF($Y104="","",IF(INDEX('Per Invoice'!V$2:V$501,$Y104)="","",INDEX('Per Invoice'!V$2:V$501,$Y104)))</f>
        <v/>
      </c>
      <c r="W104" s="7">
        <f>IF($Y104="","",IF(INDEX('Per Invoice'!W$2:W$501,$Y104)="","",INDEX('Per Invoice'!W$2:W$501,$Y104)))</f>
        <v/>
      </c>
      <c r="X104" s="7">
        <f>IF($Y104="","",IF(INDEX('Per Invoice'!X$2:X$501,$Y104)="","",INDEX('Per Invoice'!X$2:X$501,$Y104)))</f>
        <v/>
      </c>
      <c r="Y104" s="16">
        <f>IFERROR(MATCH(Settings!$C$37&amp;"|"&amp;ROWS($Y$2:$Y104),'Per Invoice'!$Z$2:$Z$501,0),"")</f>
        <v/>
      </c>
    </row>
    <row r="105">
      <c r="A105">
        <f>IF($Y105="","",IF(INDEX('Per Invoice'!A$2:A$501,$Y105)="","",INDEX('Per Invoice'!A$2:A$501,$Y105)))</f>
        <v/>
      </c>
      <c r="B105">
        <f>IF($Y105="","",IF(INDEX('Per Invoice'!B$2:B$501,$Y105)="","",INDEX('Per Invoice'!B$2:B$501,$Y105)))</f>
        <v/>
      </c>
      <c r="C105">
        <f>IF($Y105="","",IF(INDEX('Per Invoice'!C$2:C$501,$Y105)="","",INDEX('Per Invoice'!C$2:C$501,$Y105)))</f>
        <v/>
      </c>
      <c r="D105">
        <f>IF($Y105="","",IF(INDEX('Per Invoice'!D$2:D$501,$Y105)="","",INDEX('Per Invoice'!D$2:D$501,$Y105)))</f>
        <v/>
      </c>
      <c r="E105">
        <f>IF($Y105="","",IF(INDEX('Per Invoice'!E$2:E$501,$Y105)="","",INDEX('Per Invoice'!E$2:E$501,$Y105)))</f>
        <v/>
      </c>
      <c r="F105">
        <f>IF($Y105="","",IF(INDEX('Per Invoice'!F$2:F$501,$Y105)="","",INDEX('Per Invoice'!F$2:F$501,$Y105)))</f>
        <v/>
      </c>
      <c r="G105">
        <f>IF($Y105="","",IF(INDEX('Per Invoice'!G$2:G$501,$Y105)="","",INDEX('Per Invoice'!G$2:G$501,$Y105)))</f>
        <v/>
      </c>
      <c r="H105">
        <f>IF($Y105="","",IF(INDEX('Per Invoice'!H$2:H$501,$Y105)="","",INDEX('Per Invoice'!H$2:H$501,$Y105)))</f>
        <v/>
      </c>
      <c r="I105">
        <f>IF($Y105="","",IF(INDEX('Per Invoice'!I$2:I$501,$Y105)="","",INDEX('Per Invoice'!I$2:I$501,$Y105)))</f>
        <v/>
      </c>
      <c r="J105">
        <f>IF($Y105="","",IF(INDEX('Per Invoice'!J$2:J$501,$Y105)="","",INDEX('Per Invoice'!J$2:J$501,$Y105)))</f>
        <v/>
      </c>
      <c r="K105">
        <f>IF($Y105="","",IF(INDEX('Per Invoice'!K$2:K$501,$Y105)="","",INDEX('Per Invoice'!K$2:K$501,$Y105)))</f>
        <v/>
      </c>
      <c r="L105" s="7">
        <f>IF($Y105="","",IF(INDEX('Per Invoice'!L$2:L$501,$Y105)="","",INDEX('Per Invoice'!L$2:L$501,$Y105)))</f>
        <v/>
      </c>
      <c r="M105" s="14">
        <f>IF($Y105="","",IF(INDEX('Per Invoice'!M$2:M$501,$Y105)="","",INDEX('Per Invoice'!M$2:M$501,$Y105)))</f>
        <v/>
      </c>
      <c r="N105">
        <f>IF($Y105="","",IF(INDEX('Per Invoice'!N$2:N$501,$Y105)="","",INDEX('Per Invoice'!N$2:N$501,$Y105)))</f>
        <v/>
      </c>
      <c r="O105">
        <f>IF($Y105="","",IF(INDEX('Per Invoice'!O$2:O$501,$Y105)="","",INDEX('Per Invoice'!O$2:O$501,$Y105)))</f>
        <v/>
      </c>
      <c r="P105" s="7">
        <f>IF($Y105="","",IF(INDEX('Per Invoice'!P$2:P$501,$Y105)="","",INDEX('Per Invoice'!P$2:P$501,$Y105)))</f>
        <v/>
      </c>
      <c r="Q105" s="7">
        <f>IF($Y105="","",IF(INDEX('Per Invoice'!Q$2:Q$501,$Y105)="","",INDEX('Per Invoice'!Q$2:Q$501,$Y105)))</f>
        <v/>
      </c>
      <c r="R105">
        <f>IF($Y105="","",IF(INDEX('Per Invoice'!R$2:R$501,$Y105)="","",INDEX('Per Invoice'!R$2:R$501,$Y105)))</f>
        <v/>
      </c>
      <c r="S105" s="7">
        <f>IF($Y105="","",IF(INDEX('Per Invoice'!S$2:S$501,$Y105)="","",INDEX('Per Invoice'!S$2:S$501,$Y105)))</f>
        <v/>
      </c>
      <c r="T105" s="7">
        <f>IF($Y105="","",IF(INDEX('Per Invoice'!T$2:T$501,$Y105)="","",INDEX('Per Invoice'!T$2:T$501,$Y105)))</f>
        <v/>
      </c>
      <c r="U105" s="7">
        <f>IF($Y105="","",IF(INDEX('Per Invoice'!U$2:U$501,$Y105)="","",INDEX('Per Invoice'!U$2:U$501,$Y105)))</f>
        <v/>
      </c>
      <c r="V105" s="7">
        <f>IF($Y105="","",IF(INDEX('Per Invoice'!V$2:V$501,$Y105)="","",INDEX('Per Invoice'!V$2:V$501,$Y105)))</f>
        <v/>
      </c>
      <c r="W105" s="7">
        <f>IF($Y105="","",IF(INDEX('Per Invoice'!W$2:W$501,$Y105)="","",INDEX('Per Invoice'!W$2:W$501,$Y105)))</f>
        <v/>
      </c>
      <c r="X105" s="7">
        <f>IF($Y105="","",IF(INDEX('Per Invoice'!X$2:X$501,$Y105)="","",INDEX('Per Invoice'!X$2:X$501,$Y105)))</f>
        <v/>
      </c>
      <c r="Y105" s="16">
        <f>IFERROR(MATCH(Settings!$C$37&amp;"|"&amp;ROWS($Y$2:$Y105),'Per Invoice'!$Z$2:$Z$501,0),"")</f>
        <v/>
      </c>
    </row>
    <row r="106">
      <c r="A106">
        <f>IF($Y106="","",IF(INDEX('Per Invoice'!A$2:A$501,$Y106)="","",INDEX('Per Invoice'!A$2:A$501,$Y106)))</f>
        <v/>
      </c>
      <c r="B106">
        <f>IF($Y106="","",IF(INDEX('Per Invoice'!B$2:B$501,$Y106)="","",INDEX('Per Invoice'!B$2:B$501,$Y106)))</f>
        <v/>
      </c>
      <c r="C106">
        <f>IF($Y106="","",IF(INDEX('Per Invoice'!C$2:C$501,$Y106)="","",INDEX('Per Invoice'!C$2:C$501,$Y106)))</f>
        <v/>
      </c>
      <c r="D106">
        <f>IF($Y106="","",IF(INDEX('Per Invoice'!D$2:D$501,$Y106)="","",INDEX('Per Invoice'!D$2:D$501,$Y106)))</f>
        <v/>
      </c>
      <c r="E106">
        <f>IF($Y106="","",IF(INDEX('Per Invoice'!E$2:E$501,$Y106)="","",INDEX('Per Invoice'!E$2:E$501,$Y106)))</f>
        <v/>
      </c>
      <c r="F106">
        <f>IF($Y106="","",IF(INDEX('Per Invoice'!F$2:F$501,$Y106)="","",INDEX('Per Invoice'!F$2:F$501,$Y106)))</f>
        <v/>
      </c>
      <c r="G106">
        <f>IF($Y106="","",IF(INDEX('Per Invoice'!G$2:G$501,$Y106)="","",INDEX('Per Invoice'!G$2:G$501,$Y106)))</f>
        <v/>
      </c>
      <c r="H106">
        <f>IF($Y106="","",IF(INDEX('Per Invoice'!H$2:H$501,$Y106)="","",INDEX('Per Invoice'!H$2:H$501,$Y106)))</f>
        <v/>
      </c>
      <c r="I106">
        <f>IF($Y106="","",IF(INDEX('Per Invoice'!I$2:I$501,$Y106)="","",INDEX('Per Invoice'!I$2:I$501,$Y106)))</f>
        <v/>
      </c>
      <c r="J106">
        <f>IF($Y106="","",IF(INDEX('Per Invoice'!J$2:J$501,$Y106)="","",INDEX('Per Invoice'!J$2:J$501,$Y106)))</f>
        <v/>
      </c>
      <c r="K106">
        <f>IF($Y106="","",IF(INDEX('Per Invoice'!K$2:K$501,$Y106)="","",INDEX('Per Invoice'!K$2:K$501,$Y106)))</f>
        <v/>
      </c>
      <c r="L106" s="7">
        <f>IF($Y106="","",IF(INDEX('Per Invoice'!L$2:L$501,$Y106)="","",INDEX('Per Invoice'!L$2:L$501,$Y106)))</f>
        <v/>
      </c>
      <c r="M106" s="14">
        <f>IF($Y106="","",IF(INDEX('Per Invoice'!M$2:M$501,$Y106)="","",INDEX('Per Invoice'!M$2:M$501,$Y106)))</f>
        <v/>
      </c>
      <c r="N106">
        <f>IF($Y106="","",IF(INDEX('Per Invoice'!N$2:N$501,$Y106)="","",INDEX('Per Invoice'!N$2:N$501,$Y106)))</f>
        <v/>
      </c>
      <c r="O106">
        <f>IF($Y106="","",IF(INDEX('Per Invoice'!O$2:O$501,$Y106)="","",INDEX('Per Invoice'!O$2:O$501,$Y106)))</f>
        <v/>
      </c>
      <c r="P106" s="7">
        <f>IF($Y106="","",IF(INDEX('Per Invoice'!P$2:P$501,$Y106)="","",INDEX('Per Invoice'!P$2:P$501,$Y106)))</f>
        <v/>
      </c>
      <c r="Q106" s="7">
        <f>IF($Y106="","",IF(INDEX('Per Invoice'!Q$2:Q$501,$Y106)="","",INDEX('Per Invoice'!Q$2:Q$501,$Y106)))</f>
        <v/>
      </c>
      <c r="R106">
        <f>IF($Y106="","",IF(INDEX('Per Invoice'!R$2:R$501,$Y106)="","",INDEX('Per Invoice'!R$2:R$501,$Y106)))</f>
        <v/>
      </c>
      <c r="S106" s="7">
        <f>IF($Y106="","",IF(INDEX('Per Invoice'!S$2:S$501,$Y106)="","",INDEX('Per Invoice'!S$2:S$501,$Y106)))</f>
        <v/>
      </c>
      <c r="T106" s="7">
        <f>IF($Y106="","",IF(INDEX('Per Invoice'!T$2:T$501,$Y106)="","",INDEX('Per Invoice'!T$2:T$501,$Y106)))</f>
        <v/>
      </c>
      <c r="U106" s="7">
        <f>IF($Y106="","",IF(INDEX('Per Invoice'!U$2:U$501,$Y106)="","",INDEX('Per Invoice'!U$2:U$501,$Y106)))</f>
        <v/>
      </c>
      <c r="V106" s="7">
        <f>IF($Y106="","",IF(INDEX('Per Invoice'!V$2:V$501,$Y106)="","",INDEX('Per Invoice'!V$2:V$501,$Y106)))</f>
        <v/>
      </c>
      <c r="W106" s="7">
        <f>IF($Y106="","",IF(INDEX('Per Invoice'!W$2:W$501,$Y106)="","",INDEX('Per Invoice'!W$2:W$501,$Y106)))</f>
        <v/>
      </c>
      <c r="X106" s="7">
        <f>IF($Y106="","",IF(INDEX('Per Invoice'!X$2:X$501,$Y106)="","",INDEX('Per Invoice'!X$2:X$501,$Y106)))</f>
        <v/>
      </c>
      <c r="Y106" s="16">
        <f>IFERROR(MATCH(Settings!$C$37&amp;"|"&amp;ROWS($Y$2:$Y106),'Per Invoice'!$Z$2:$Z$501,0),"")</f>
        <v/>
      </c>
    </row>
    <row r="107">
      <c r="A107">
        <f>IF($Y107="","",IF(INDEX('Per Invoice'!A$2:A$501,$Y107)="","",INDEX('Per Invoice'!A$2:A$501,$Y107)))</f>
        <v/>
      </c>
      <c r="B107">
        <f>IF($Y107="","",IF(INDEX('Per Invoice'!B$2:B$501,$Y107)="","",INDEX('Per Invoice'!B$2:B$501,$Y107)))</f>
        <v/>
      </c>
      <c r="C107">
        <f>IF($Y107="","",IF(INDEX('Per Invoice'!C$2:C$501,$Y107)="","",INDEX('Per Invoice'!C$2:C$501,$Y107)))</f>
        <v/>
      </c>
      <c r="D107">
        <f>IF($Y107="","",IF(INDEX('Per Invoice'!D$2:D$501,$Y107)="","",INDEX('Per Invoice'!D$2:D$501,$Y107)))</f>
        <v/>
      </c>
      <c r="E107">
        <f>IF($Y107="","",IF(INDEX('Per Invoice'!E$2:E$501,$Y107)="","",INDEX('Per Invoice'!E$2:E$501,$Y107)))</f>
        <v/>
      </c>
      <c r="F107">
        <f>IF($Y107="","",IF(INDEX('Per Invoice'!F$2:F$501,$Y107)="","",INDEX('Per Invoice'!F$2:F$501,$Y107)))</f>
        <v/>
      </c>
      <c r="G107">
        <f>IF($Y107="","",IF(INDEX('Per Invoice'!G$2:G$501,$Y107)="","",INDEX('Per Invoice'!G$2:G$501,$Y107)))</f>
        <v/>
      </c>
      <c r="H107">
        <f>IF($Y107="","",IF(INDEX('Per Invoice'!H$2:H$501,$Y107)="","",INDEX('Per Invoice'!H$2:H$501,$Y107)))</f>
        <v/>
      </c>
      <c r="I107">
        <f>IF($Y107="","",IF(INDEX('Per Invoice'!I$2:I$501,$Y107)="","",INDEX('Per Invoice'!I$2:I$501,$Y107)))</f>
        <v/>
      </c>
      <c r="J107">
        <f>IF($Y107="","",IF(INDEX('Per Invoice'!J$2:J$501,$Y107)="","",INDEX('Per Invoice'!J$2:J$501,$Y107)))</f>
        <v/>
      </c>
      <c r="K107">
        <f>IF($Y107="","",IF(INDEX('Per Invoice'!K$2:K$501,$Y107)="","",INDEX('Per Invoice'!K$2:K$501,$Y107)))</f>
        <v/>
      </c>
      <c r="L107" s="7">
        <f>IF($Y107="","",IF(INDEX('Per Invoice'!L$2:L$501,$Y107)="","",INDEX('Per Invoice'!L$2:L$501,$Y107)))</f>
        <v/>
      </c>
      <c r="M107" s="14">
        <f>IF($Y107="","",IF(INDEX('Per Invoice'!M$2:M$501,$Y107)="","",INDEX('Per Invoice'!M$2:M$501,$Y107)))</f>
        <v/>
      </c>
      <c r="N107">
        <f>IF($Y107="","",IF(INDEX('Per Invoice'!N$2:N$501,$Y107)="","",INDEX('Per Invoice'!N$2:N$501,$Y107)))</f>
        <v/>
      </c>
      <c r="O107">
        <f>IF($Y107="","",IF(INDEX('Per Invoice'!O$2:O$501,$Y107)="","",INDEX('Per Invoice'!O$2:O$501,$Y107)))</f>
        <v/>
      </c>
      <c r="P107" s="7">
        <f>IF($Y107="","",IF(INDEX('Per Invoice'!P$2:P$501,$Y107)="","",INDEX('Per Invoice'!P$2:P$501,$Y107)))</f>
        <v/>
      </c>
      <c r="Q107" s="7">
        <f>IF($Y107="","",IF(INDEX('Per Invoice'!Q$2:Q$501,$Y107)="","",INDEX('Per Invoice'!Q$2:Q$501,$Y107)))</f>
        <v/>
      </c>
      <c r="R107">
        <f>IF($Y107="","",IF(INDEX('Per Invoice'!R$2:R$501,$Y107)="","",INDEX('Per Invoice'!R$2:R$501,$Y107)))</f>
        <v/>
      </c>
      <c r="S107" s="7">
        <f>IF($Y107="","",IF(INDEX('Per Invoice'!S$2:S$501,$Y107)="","",INDEX('Per Invoice'!S$2:S$501,$Y107)))</f>
        <v/>
      </c>
      <c r="T107" s="7">
        <f>IF($Y107="","",IF(INDEX('Per Invoice'!T$2:T$501,$Y107)="","",INDEX('Per Invoice'!T$2:T$501,$Y107)))</f>
        <v/>
      </c>
      <c r="U107" s="7">
        <f>IF($Y107="","",IF(INDEX('Per Invoice'!U$2:U$501,$Y107)="","",INDEX('Per Invoice'!U$2:U$501,$Y107)))</f>
        <v/>
      </c>
      <c r="V107" s="7">
        <f>IF($Y107="","",IF(INDEX('Per Invoice'!V$2:V$501,$Y107)="","",INDEX('Per Invoice'!V$2:V$501,$Y107)))</f>
        <v/>
      </c>
      <c r="W107" s="7">
        <f>IF($Y107="","",IF(INDEX('Per Invoice'!W$2:W$501,$Y107)="","",INDEX('Per Invoice'!W$2:W$501,$Y107)))</f>
        <v/>
      </c>
      <c r="X107" s="7">
        <f>IF($Y107="","",IF(INDEX('Per Invoice'!X$2:X$501,$Y107)="","",INDEX('Per Invoice'!X$2:X$501,$Y107)))</f>
        <v/>
      </c>
      <c r="Y107" s="16">
        <f>IFERROR(MATCH(Settings!$C$37&amp;"|"&amp;ROWS($Y$2:$Y107),'Per Invoice'!$Z$2:$Z$501,0),"")</f>
        <v/>
      </c>
    </row>
    <row r="108">
      <c r="A108">
        <f>IF($Y108="","",IF(INDEX('Per Invoice'!A$2:A$501,$Y108)="","",INDEX('Per Invoice'!A$2:A$501,$Y108)))</f>
        <v/>
      </c>
      <c r="B108">
        <f>IF($Y108="","",IF(INDEX('Per Invoice'!B$2:B$501,$Y108)="","",INDEX('Per Invoice'!B$2:B$501,$Y108)))</f>
        <v/>
      </c>
      <c r="C108">
        <f>IF($Y108="","",IF(INDEX('Per Invoice'!C$2:C$501,$Y108)="","",INDEX('Per Invoice'!C$2:C$501,$Y108)))</f>
        <v/>
      </c>
      <c r="D108">
        <f>IF($Y108="","",IF(INDEX('Per Invoice'!D$2:D$501,$Y108)="","",INDEX('Per Invoice'!D$2:D$501,$Y108)))</f>
        <v/>
      </c>
      <c r="E108">
        <f>IF($Y108="","",IF(INDEX('Per Invoice'!E$2:E$501,$Y108)="","",INDEX('Per Invoice'!E$2:E$501,$Y108)))</f>
        <v/>
      </c>
      <c r="F108">
        <f>IF($Y108="","",IF(INDEX('Per Invoice'!F$2:F$501,$Y108)="","",INDEX('Per Invoice'!F$2:F$501,$Y108)))</f>
        <v/>
      </c>
      <c r="G108">
        <f>IF($Y108="","",IF(INDEX('Per Invoice'!G$2:G$501,$Y108)="","",INDEX('Per Invoice'!G$2:G$501,$Y108)))</f>
        <v/>
      </c>
      <c r="H108">
        <f>IF($Y108="","",IF(INDEX('Per Invoice'!H$2:H$501,$Y108)="","",INDEX('Per Invoice'!H$2:H$501,$Y108)))</f>
        <v/>
      </c>
      <c r="I108">
        <f>IF($Y108="","",IF(INDEX('Per Invoice'!I$2:I$501,$Y108)="","",INDEX('Per Invoice'!I$2:I$501,$Y108)))</f>
        <v/>
      </c>
      <c r="J108">
        <f>IF($Y108="","",IF(INDEX('Per Invoice'!J$2:J$501,$Y108)="","",INDEX('Per Invoice'!J$2:J$501,$Y108)))</f>
        <v/>
      </c>
      <c r="K108">
        <f>IF($Y108="","",IF(INDEX('Per Invoice'!K$2:K$501,$Y108)="","",INDEX('Per Invoice'!K$2:K$501,$Y108)))</f>
        <v/>
      </c>
      <c r="L108" s="7">
        <f>IF($Y108="","",IF(INDEX('Per Invoice'!L$2:L$501,$Y108)="","",INDEX('Per Invoice'!L$2:L$501,$Y108)))</f>
        <v/>
      </c>
      <c r="M108" s="14">
        <f>IF($Y108="","",IF(INDEX('Per Invoice'!M$2:M$501,$Y108)="","",INDEX('Per Invoice'!M$2:M$501,$Y108)))</f>
        <v/>
      </c>
      <c r="N108">
        <f>IF($Y108="","",IF(INDEX('Per Invoice'!N$2:N$501,$Y108)="","",INDEX('Per Invoice'!N$2:N$501,$Y108)))</f>
        <v/>
      </c>
      <c r="O108">
        <f>IF($Y108="","",IF(INDEX('Per Invoice'!O$2:O$501,$Y108)="","",INDEX('Per Invoice'!O$2:O$501,$Y108)))</f>
        <v/>
      </c>
      <c r="P108" s="7">
        <f>IF($Y108="","",IF(INDEX('Per Invoice'!P$2:P$501,$Y108)="","",INDEX('Per Invoice'!P$2:P$501,$Y108)))</f>
        <v/>
      </c>
      <c r="Q108" s="7">
        <f>IF($Y108="","",IF(INDEX('Per Invoice'!Q$2:Q$501,$Y108)="","",INDEX('Per Invoice'!Q$2:Q$501,$Y108)))</f>
        <v/>
      </c>
      <c r="R108">
        <f>IF($Y108="","",IF(INDEX('Per Invoice'!R$2:R$501,$Y108)="","",INDEX('Per Invoice'!R$2:R$501,$Y108)))</f>
        <v/>
      </c>
      <c r="S108" s="7">
        <f>IF($Y108="","",IF(INDEX('Per Invoice'!S$2:S$501,$Y108)="","",INDEX('Per Invoice'!S$2:S$501,$Y108)))</f>
        <v/>
      </c>
      <c r="T108" s="7">
        <f>IF($Y108="","",IF(INDEX('Per Invoice'!T$2:T$501,$Y108)="","",INDEX('Per Invoice'!T$2:T$501,$Y108)))</f>
        <v/>
      </c>
      <c r="U108" s="7">
        <f>IF($Y108="","",IF(INDEX('Per Invoice'!U$2:U$501,$Y108)="","",INDEX('Per Invoice'!U$2:U$501,$Y108)))</f>
        <v/>
      </c>
      <c r="V108" s="7">
        <f>IF($Y108="","",IF(INDEX('Per Invoice'!V$2:V$501,$Y108)="","",INDEX('Per Invoice'!V$2:V$501,$Y108)))</f>
        <v/>
      </c>
      <c r="W108" s="7">
        <f>IF($Y108="","",IF(INDEX('Per Invoice'!W$2:W$501,$Y108)="","",INDEX('Per Invoice'!W$2:W$501,$Y108)))</f>
        <v/>
      </c>
      <c r="X108" s="7">
        <f>IF($Y108="","",IF(INDEX('Per Invoice'!X$2:X$501,$Y108)="","",INDEX('Per Invoice'!X$2:X$501,$Y108)))</f>
        <v/>
      </c>
      <c r="Y108" s="16">
        <f>IFERROR(MATCH(Settings!$C$37&amp;"|"&amp;ROWS($Y$2:$Y108),'Per Invoice'!$Z$2:$Z$501,0),"")</f>
        <v/>
      </c>
    </row>
    <row r="109">
      <c r="A109">
        <f>IF($Y109="","",IF(INDEX('Per Invoice'!A$2:A$501,$Y109)="","",INDEX('Per Invoice'!A$2:A$501,$Y109)))</f>
        <v/>
      </c>
      <c r="B109">
        <f>IF($Y109="","",IF(INDEX('Per Invoice'!B$2:B$501,$Y109)="","",INDEX('Per Invoice'!B$2:B$501,$Y109)))</f>
        <v/>
      </c>
      <c r="C109">
        <f>IF($Y109="","",IF(INDEX('Per Invoice'!C$2:C$501,$Y109)="","",INDEX('Per Invoice'!C$2:C$501,$Y109)))</f>
        <v/>
      </c>
      <c r="D109">
        <f>IF($Y109="","",IF(INDEX('Per Invoice'!D$2:D$501,$Y109)="","",INDEX('Per Invoice'!D$2:D$501,$Y109)))</f>
        <v/>
      </c>
      <c r="E109">
        <f>IF($Y109="","",IF(INDEX('Per Invoice'!E$2:E$501,$Y109)="","",INDEX('Per Invoice'!E$2:E$501,$Y109)))</f>
        <v/>
      </c>
      <c r="F109">
        <f>IF($Y109="","",IF(INDEX('Per Invoice'!F$2:F$501,$Y109)="","",INDEX('Per Invoice'!F$2:F$501,$Y109)))</f>
        <v/>
      </c>
      <c r="G109">
        <f>IF($Y109="","",IF(INDEX('Per Invoice'!G$2:G$501,$Y109)="","",INDEX('Per Invoice'!G$2:G$501,$Y109)))</f>
        <v/>
      </c>
      <c r="H109">
        <f>IF($Y109="","",IF(INDEX('Per Invoice'!H$2:H$501,$Y109)="","",INDEX('Per Invoice'!H$2:H$501,$Y109)))</f>
        <v/>
      </c>
      <c r="I109">
        <f>IF($Y109="","",IF(INDEX('Per Invoice'!I$2:I$501,$Y109)="","",INDEX('Per Invoice'!I$2:I$501,$Y109)))</f>
        <v/>
      </c>
      <c r="J109">
        <f>IF($Y109="","",IF(INDEX('Per Invoice'!J$2:J$501,$Y109)="","",INDEX('Per Invoice'!J$2:J$501,$Y109)))</f>
        <v/>
      </c>
      <c r="K109">
        <f>IF($Y109="","",IF(INDEX('Per Invoice'!K$2:K$501,$Y109)="","",INDEX('Per Invoice'!K$2:K$501,$Y109)))</f>
        <v/>
      </c>
      <c r="L109" s="7">
        <f>IF($Y109="","",IF(INDEX('Per Invoice'!L$2:L$501,$Y109)="","",INDEX('Per Invoice'!L$2:L$501,$Y109)))</f>
        <v/>
      </c>
      <c r="M109" s="14">
        <f>IF($Y109="","",IF(INDEX('Per Invoice'!M$2:M$501,$Y109)="","",INDEX('Per Invoice'!M$2:M$501,$Y109)))</f>
        <v/>
      </c>
      <c r="N109">
        <f>IF($Y109="","",IF(INDEX('Per Invoice'!N$2:N$501,$Y109)="","",INDEX('Per Invoice'!N$2:N$501,$Y109)))</f>
        <v/>
      </c>
      <c r="O109">
        <f>IF($Y109="","",IF(INDEX('Per Invoice'!O$2:O$501,$Y109)="","",INDEX('Per Invoice'!O$2:O$501,$Y109)))</f>
        <v/>
      </c>
      <c r="P109" s="7">
        <f>IF($Y109="","",IF(INDEX('Per Invoice'!P$2:P$501,$Y109)="","",INDEX('Per Invoice'!P$2:P$501,$Y109)))</f>
        <v/>
      </c>
      <c r="Q109" s="7">
        <f>IF($Y109="","",IF(INDEX('Per Invoice'!Q$2:Q$501,$Y109)="","",INDEX('Per Invoice'!Q$2:Q$501,$Y109)))</f>
        <v/>
      </c>
      <c r="R109">
        <f>IF($Y109="","",IF(INDEX('Per Invoice'!R$2:R$501,$Y109)="","",INDEX('Per Invoice'!R$2:R$501,$Y109)))</f>
        <v/>
      </c>
      <c r="S109" s="7">
        <f>IF($Y109="","",IF(INDEX('Per Invoice'!S$2:S$501,$Y109)="","",INDEX('Per Invoice'!S$2:S$501,$Y109)))</f>
        <v/>
      </c>
      <c r="T109" s="7">
        <f>IF($Y109="","",IF(INDEX('Per Invoice'!T$2:T$501,$Y109)="","",INDEX('Per Invoice'!T$2:T$501,$Y109)))</f>
        <v/>
      </c>
      <c r="U109" s="7">
        <f>IF($Y109="","",IF(INDEX('Per Invoice'!U$2:U$501,$Y109)="","",INDEX('Per Invoice'!U$2:U$501,$Y109)))</f>
        <v/>
      </c>
      <c r="V109" s="7">
        <f>IF($Y109="","",IF(INDEX('Per Invoice'!V$2:V$501,$Y109)="","",INDEX('Per Invoice'!V$2:V$501,$Y109)))</f>
        <v/>
      </c>
      <c r="W109" s="7">
        <f>IF($Y109="","",IF(INDEX('Per Invoice'!W$2:W$501,$Y109)="","",INDEX('Per Invoice'!W$2:W$501,$Y109)))</f>
        <v/>
      </c>
      <c r="X109" s="7">
        <f>IF($Y109="","",IF(INDEX('Per Invoice'!X$2:X$501,$Y109)="","",INDEX('Per Invoice'!X$2:X$501,$Y109)))</f>
        <v/>
      </c>
      <c r="Y109" s="16">
        <f>IFERROR(MATCH(Settings!$C$37&amp;"|"&amp;ROWS($Y$2:$Y109),'Per Invoice'!$Z$2:$Z$501,0),"")</f>
        <v/>
      </c>
    </row>
    <row r="110">
      <c r="A110">
        <f>IF($Y110="","",IF(INDEX('Per Invoice'!A$2:A$501,$Y110)="","",INDEX('Per Invoice'!A$2:A$501,$Y110)))</f>
        <v/>
      </c>
      <c r="B110">
        <f>IF($Y110="","",IF(INDEX('Per Invoice'!B$2:B$501,$Y110)="","",INDEX('Per Invoice'!B$2:B$501,$Y110)))</f>
        <v/>
      </c>
      <c r="C110">
        <f>IF($Y110="","",IF(INDEX('Per Invoice'!C$2:C$501,$Y110)="","",INDEX('Per Invoice'!C$2:C$501,$Y110)))</f>
        <v/>
      </c>
      <c r="D110">
        <f>IF($Y110="","",IF(INDEX('Per Invoice'!D$2:D$501,$Y110)="","",INDEX('Per Invoice'!D$2:D$501,$Y110)))</f>
        <v/>
      </c>
      <c r="E110">
        <f>IF($Y110="","",IF(INDEX('Per Invoice'!E$2:E$501,$Y110)="","",INDEX('Per Invoice'!E$2:E$501,$Y110)))</f>
        <v/>
      </c>
      <c r="F110">
        <f>IF($Y110="","",IF(INDEX('Per Invoice'!F$2:F$501,$Y110)="","",INDEX('Per Invoice'!F$2:F$501,$Y110)))</f>
        <v/>
      </c>
      <c r="G110">
        <f>IF($Y110="","",IF(INDEX('Per Invoice'!G$2:G$501,$Y110)="","",INDEX('Per Invoice'!G$2:G$501,$Y110)))</f>
        <v/>
      </c>
      <c r="H110">
        <f>IF($Y110="","",IF(INDEX('Per Invoice'!H$2:H$501,$Y110)="","",INDEX('Per Invoice'!H$2:H$501,$Y110)))</f>
        <v/>
      </c>
      <c r="I110">
        <f>IF($Y110="","",IF(INDEX('Per Invoice'!I$2:I$501,$Y110)="","",INDEX('Per Invoice'!I$2:I$501,$Y110)))</f>
        <v/>
      </c>
      <c r="J110">
        <f>IF($Y110="","",IF(INDEX('Per Invoice'!J$2:J$501,$Y110)="","",INDEX('Per Invoice'!J$2:J$501,$Y110)))</f>
        <v/>
      </c>
      <c r="K110">
        <f>IF($Y110="","",IF(INDEX('Per Invoice'!K$2:K$501,$Y110)="","",INDEX('Per Invoice'!K$2:K$501,$Y110)))</f>
        <v/>
      </c>
      <c r="L110" s="7">
        <f>IF($Y110="","",IF(INDEX('Per Invoice'!L$2:L$501,$Y110)="","",INDEX('Per Invoice'!L$2:L$501,$Y110)))</f>
        <v/>
      </c>
      <c r="M110" s="14">
        <f>IF($Y110="","",IF(INDEX('Per Invoice'!M$2:M$501,$Y110)="","",INDEX('Per Invoice'!M$2:M$501,$Y110)))</f>
        <v/>
      </c>
      <c r="N110">
        <f>IF($Y110="","",IF(INDEX('Per Invoice'!N$2:N$501,$Y110)="","",INDEX('Per Invoice'!N$2:N$501,$Y110)))</f>
        <v/>
      </c>
      <c r="O110">
        <f>IF($Y110="","",IF(INDEX('Per Invoice'!O$2:O$501,$Y110)="","",INDEX('Per Invoice'!O$2:O$501,$Y110)))</f>
        <v/>
      </c>
      <c r="P110" s="7">
        <f>IF($Y110="","",IF(INDEX('Per Invoice'!P$2:P$501,$Y110)="","",INDEX('Per Invoice'!P$2:P$501,$Y110)))</f>
        <v/>
      </c>
      <c r="Q110" s="7">
        <f>IF($Y110="","",IF(INDEX('Per Invoice'!Q$2:Q$501,$Y110)="","",INDEX('Per Invoice'!Q$2:Q$501,$Y110)))</f>
        <v/>
      </c>
      <c r="R110">
        <f>IF($Y110="","",IF(INDEX('Per Invoice'!R$2:R$501,$Y110)="","",INDEX('Per Invoice'!R$2:R$501,$Y110)))</f>
        <v/>
      </c>
      <c r="S110" s="7">
        <f>IF($Y110="","",IF(INDEX('Per Invoice'!S$2:S$501,$Y110)="","",INDEX('Per Invoice'!S$2:S$501,$Y110)))</f>
        <v/>
      </c>
      <c r="T110" s="7">
        <f>IF($Y110="","",IF(INDEX('Per Invoice'!T$2:T$501,$Y110)="","",INDEX('Per Invoice'!T$2:T$501,$Y110)))</f>
        <v/>
      </c>
      <c r="U110" s="7">
        <f>IF($Y110="","",IF(INDEX('Per Invoice'!U$2:U$501,$Y110)="","",INDEX('Per Invoice'!U$2:U$501,$Y110)))</f>
        <v/>
      </c>
      <c r="V110" s="7">
        <f>IF($Y110="","",IF(INDEX('Per Invoice'!V$2:V$501,$Y110)="","",INDEX('Per Invoice'!V$2:V$501,$Y110)))</f>
        <v/>
      </c>
      <c r="W110" s="7">
        <f>IF($Y110="","",IF(INDEX('Per Invoice'!W$2:W$501,$Y110)="","",INDEX('Per Invoice'!W$2:W$501,$Y110)))</f>
        <v/>
      </c>
      <c r="X110" s="7">
        <f>IF($Y110="","",IF(INDEX('Per Invoice'!X$2:X$501,$Y110)="","",INDEX('Per Invoice'!X$2:X$501,$Y110)))</f>
        <v/>
      </c>
      <c r="Y110" s="16">
        <f>IFERROR(MATCH(Settings!$C$37&amp;"|"&amp;ROWS($Y$2:$Y110),'Per Invoice'!$Z$2:$Z$501,0),"")</f>
        <v/>
      </c>
    </row>
    <row r="111">
      <c r="A111">
        <f>IF($Y111="","",IF(INDEX('Per Invoice'!A$2:A$501,$Y111)="","",INDEX('Per Invoice'!A$2:A$501,$Y111)))</f>
        <v/>
      </c>
      <c r="B111">
        <f>IF($Y111="","",IF(INDEX('Per Invoice'!B$2:B$501,$Y111)="","",INDEX('Per Invoice'!B$2:B$501,$Y111)))</f>
        <v/>
      </c>
      <c r="C111">
        <f>IF($Y111="","",IF(INDEX('Per Invoice'!C$2:C$501,$Y111)="","",INDEX('Per Invoice'!C$2:C$501,$Y111)))</f>
        <v/>
      </c>
      <c r="D111">
        <f>IF($Y111="","",IF(INDEX('Per Invoice'!D$2:D$501,$Y111)="","",INDEX('Per Invoice'!D$2:D$501,$Y111)))</f>
        <v/>
      </c>
      <c r="E111">
        <f>IF($Y111="","",IF(INDEX('Per Invoice'!E$2:E$501,$Y111)="","",INDEX('Per Invoice'!E$2:E$501,$Y111)))</f>
        <v/>
      </c>
      <c r="F111">
        <f>IF($Y111="","",IF(INDEX('Per Invoice'!F$2:F$501,$Y111)="","",INDEX('Per Invoice'!F$2:F$501,$Y111)))</f>
        <v/>
      </c>
      <c r="G111">
        <f>IF($Y111="","",IF(INDEX('Per Invoice'!G$2:G$501,$Y111)="","",INDEX('Per Invoice'!G$2:G$501,$Y111)))</f>
        <v/>
      </c>
      <c r="H111">
        <f>IF($Y111="","",IF(INDEX('Per Invoice'!H$2:H$501,$Y111)="","",INDEX('Per Invoice'!H$2:H$501,$Y111)))</f>
        <v/>
      </c>
      <c r="I111">
        <f>IF($Y111="","",IF(INDEX('Per Invoice'!I$2:I$501,$Y111)="","",INDEX('Per Invoice'!I$2:I$501,$Y111)))</f>
        <v/>
      </c>
      <c r="J111">
        <f>IF($Y111="","",IF(INDEX('Per Invoice'!J$2:J$501,$Y111)="","",INDEX('Per Invoice'!J$2:J$501,$Y111)))</f>
        <v/>
      </c>
      <c r="K111">
        <f>IF($Y111="","",IF(INDEX('Per Invoice'!K$2:K$501,$Y111)="","",INDEX('Per Invoice'!K$2:K$501,$Y111)))</f>
        <v/>
      </c>
      <c r="L111" s="7">
        <f>IF($Y111="","",IF(INDEX('Per Invoice'!L$2:L$501,$Y111)="","",INDEX('Per Invoice'!L$2:L$501,$Y111)))</f>
        <v/>
      </c>
      <c r="M111" s="14">
        <f>IF($Y111="","",IF(INDEX('Per Invoice'!M$2:M$501,$Y111)="","",INDEX('Per Invoice'!M$2:M$501,$Y111)))</f>
        <v/>
      </c>
      <c r="N111">
        <f>IF($Y111="","",IF(INDEX('Per Invoice'!N$2:N$501,$Y111)="","",INDEX('Per Invoice'!N$2:N$501,$Y111)))</f>
        <v/>
      </c>
      <c r="O111">
        <f>IF($Y111="","",IF(INDEX('Per Invoice'!O$2:O$501,$Y111)="","",INDEX('Per Invoice'!O$2:O$501,$Y111)))</f>
        <v/>
      </c>
      <c r="P111" s="7">
        <f>IF($Y111="","",IF(INDEX('Per Invoice'!P$2:P$501,$Y111)="","",INDEX('Per Invoice'!P$2:P$501,$Y111)))</f>
        <v/>
      </c>
      <c r="Q111" s="7">
        <f>IF($Y111="","",IF(INDEX('Per Invoice'!Q$2:Q$501,$Y111)="","",INDEX('Per Invoice'!Q$2:Q$501,$Y111)))</f>
        <v/>
      </c>
      <c r="R111">
        <f>IF($Y111="","",IF(INDEX('Per Invoice'!R$2:R$501,$Y111)="","",INDEX('Per Invoice'!R$2:R$501,$Y111)))</f>
        <v/>
      </c>
      <c r="S111" s="7">
        <f>IF($Y111="","",IF(INDEX('Per Invoice'!S$2:S$501,$Y111)="","",INDEX('Per Invoice'!S$2:S$501,$Y111)))</f>
        <v/>
      </c>
      <c r="T111" s="7">
        <f>IF($Y111="","",IF(INDEX('Per Invoice'!T$2:T$501,$Y111)="","",INDEX('Per Invoice'!T$2:T$501,$Y111)))</f>
        <v/>
      </c>
      <c r="U111" s="7">
        <f>IF($Y111="","",IF(INDEX('Per Invoice'!U$2:U$501,$Y111)="","",INDEX('Per Invoice'!U$2:U$501,$Y111)))</f>
        <v/>
      </c>
      <c r="V111" s="7">
        <f>IF($Y111="","",IF(INDEX('Per Invoice'!V$2:V$501,$Y111)="","",INDEX('Per Invoice'!V$2:V$501,$Y111)))</f>
        <v/>
      </c>
      <c r="W111" s="7">
        <f>IF($Y111="","",IF(INDEX('Per Invoice'!W$2:W$501,$Y111)="","",INDEX('Per Invoice'!W$2:W$501,$Y111)))</f>
        <v/>
      </c>
      <c r="X111" s="7">
        <f>IF($Y111="","",IF(INDEX('Per Invoice'!X$2:X$501,$Y111)="","",INDEX('Per Invoice'!X$2:X$501,$Y111)))</f>
        <v/>
      </c>
      <c r="Y111" s="16">
        <f>IFERROR(MATCH(Settings!$C$37&amp;"|"&amp;ROWS($Y$2:$Y111),'Per Invoice'!$Z$2:$Z$501,0),"")</f>
        <v/>
      </c>
    </row>
    <row r="112">
      <c r="A112">
        <f>IF($Y112="","",IF(INDEX('Per Invoice'!A$2:A$501,$Y112)="","",INDEX('Per Invoice'!A$2:A$501,$Y112)))</f>
        <v/>
      </c>
      <c r="B112">
        <f>IF($Y112="","",IF(INDEX('Per Invoice'!B$2:B$501,$Y112)="","",INDEX('Per Invoice'!B$2:B$501,$Y112)))</f>
        <v/>
      </c>
      <c r="C112">
        <f>IF($Y112="","",IF(INDEX('Per Invoice'!C$2:C$501,$Y112)="","",INDEX('Per Invoice'!C$2:C$501,$Y112)))</f>
        <v/>
      </c>
      <c r="D112">
        <f>IF($Y112="","",IF(INDEX('Per Invoice'!D$2:D$501,$Y112)="","",INDEX('Per Invoice'!D$2:D$501,$Y112)))</f>
        <v/>
      </c>
      <c r="E112">
        <f>IF($Y112="","",IF(INDEX('Per Invoice'!E$2:E$501,$Y112)="","",INDEX('Per Invoice'!E$2:E$501,$Y112)))</f>
        <v/>
      </c>
      <c r="F112">
        <f>IF($Y112="","",IF(INDEX('Per Invoice'!F$2:F$501,$Y112)="","",INDEX('Per Invoice'!F$2:F$501,$Y112)))</f>
        <v/>
      </c>
      <c r="G112">
        <f>IF($Y112="","",IF(INDEX('Per Invoice'!G$2:G$501,$Y112)="","",INDEX('Per Invoice'!G$2:G$501,$Y112)))</f>
        <v/>
      </c>
      <c r="H112">
        <f>IF($Y112="","",IF(INDEX('Per Invoice'!H$2:H$501,$Y112)="","",INDEX('Per Invoice'!H$2:H$501,$Y112)))</f>
        <v/>
      </c>
      <c r="I112">
        <f>IF($Y112="","",IF(INDEX('Per Invoice'!I$2:I$501,$Y112)="","",INDEX('Per Invoice'!I$2:I$501,$Y112)))</f>
        <v/>
      </c>
      <c r="J112">
        <f>IF($Y112="","",IF(INDEX('Per Invoice'!J$2:J$501,$Y112)="","",INDEX('Per Invoice'!J$2:J$501,$Y112)))</f>
        <v/>
      </c>
      <c r="K112">
        <f>IF($Y112="","",IF(INDEX('Per Invoice'!K$2:K$501,$Y112)="","",INDEX('Per Invoice'!K$2:K$501,$Y112)))</f>
        <v/>
      </c>
      <c r="L112" s="7">
        <f>IF($Y112="","",IF(INDEX('Per Invoice'!L$2:L$501,$Y112)="","",INDEX('Per Invoice'!L$2:L$501,$Y112)))</f>
        <v/>
      </c>
      <c r="M112" s="14">
        <f>IF($Y112="","",IF(INDEX('Per Invoice'!M$2:M$501,$Y112)="","",INDEX('Per Invoice'!M$2:M$501,$Y112)))</f>
        <v/>
      </c>
      <c r="N112">
        <f>IF($Y112="","",IF(INDEX('Per Invoice'!N$2:N$501,$Y112)="","",INDEX('Per Invoice'!N$2:N$501,$Y112)))</f>
        <v/>
      </c>
      <c r="O112">
        <f>IF($Y112="","",IF(INDEX('Per Invoice'!O$2:O$501,$Y112)="","",INDEX('Per Invoice'!O$2:O$501,$Y112)))</f>
        <v/>
      </c>
      <c r="P112" s="7">
        <f>IF($Y112="","",IF(INDEX('Per Invoice'!P$2:P$501,$Y112)="","",INDEX('Per Invoice'!P$2:P$501,$Y112)))</f>
        <v/>
      </c>
      <c r="Q112" s="7">
        <f>IF($Y112="","",IF(INDEX('Per Invoice'!Q$2:Q$501,$Y112)="","",INDEX('Per Invoice'!Q$2:Q$501,$Y112)))</f>
        <v/>
      </c>
      <c r="R112">
        <f>IF($Y112="","",IF(INDEX('Per Invoice'!R$2:R$501,$Y112)="","",INDEX('Per Invoice'!R$2:R$501,$Y112)))</f>
        <v/>
      </c>
      <c r="S112" s="7">
        <f>IF($Y112="","",IF(INDEX('Per Invoice'!S$2:S$501,$Y112)="","",INDEX('Per Invoice'!S$2:S$501,$Y112)))</f>
        <v/>
      </c>
      <c r="T112" s="7">
        <f>IF($Y112="","",IF(INDEX('Per Invoice'!T$2:T$501,$Y112)="","",INDEX('Per Invoice'!T$2:T$501,$Y112)))</f>
        <v/>
      </c>
      <c r="U112" s="7">
        <f>IF($Y112="","",IF(INDEX('Per Invoice'!U$2:U$501,$Y112)="","",INDEX('Per Invoice'!U$2:U$501,$Y112)))</f>
        <v/>
      </c>
      <c r="V112" s="7">
        <f>IF($Y112="","",IF(INDEX('Per Invoice'!V$2:V$501,$Y112)="","",INDEX('Per Invoice'!V$2:V$501,$Y112)))</f>
        <v/>
      </c>
      <c r="W112" s="7">
        <f>IF($Y112="","",IF(INDEX('Per Invoice'!W$2:W$501,$Y112)="","",INDEX('Per Invoice'!W$2:W$501,$Y112)))</f>
        <v/>
      </c>
      <c r="X112" s="7">
        <f>IF($Y112="","",IF(INDEX('Per Invoice'!X$2:X$501,$Y112)="","",INDEX('Per Invoice'!X$2:X$501,$Y112)))</f>
        <v/>
      </c>
      <c r="Y112" s="16">
        <f>IFERROR(MATCH(Settings!$C$37&amp;"|"&amp;ROWS($Y$2:$Y112),'Per Invoice'!$Z$2:$Z$501,0),"")</f>
        <v/>
      </c>
    </row>
    <row r="113">
      <c r="A113">
        <f>IF($Y113="","",IF(INDEX('Per Invoice'!A$2:A$501,$Y113)="","",INDEX('Per Invoice'!A$2:A$501,$Y113)))</f>
        <v/>
      </c>
      <c r="B113">
        <f>IF($Y113="","",IF(INDEX('Per Invoice'!B$2:B$501,$Y113)="","",INDEX('Per Invoice'!B$2:B$501,$Y113)))</f>
        <v/>
      </c>
      <c r="C113">
        <f>IF($Y113="","",IF(INDEX('Per Invoice'!C$2:C$501,$Y113)="","",INDEX('Per Invoice'!C$2:C$501,$Y113)))</f>
        <v/>
      </c>
      <c r="D113">
        <f>IF($Y113="","",IF(INDEX('Per Invoice'!D$2:D$501,$Y113)="","",INDEX('Per Invoice'!D$2:D$501,$Y113)))</f>
        <v/>
      </c>
      <c r="E113">
        <f>IF($Y113="","",IF(INDEX('Per Invoice'!E$2:E$501,$Y113)="","",INDEX('Per Invoice'!E$2:E$501,$Y113)))</f>
        <v/>
      </c>
      <c r="F113">
        <f>IF($Y113="","",IF(INDEX('Per Invoice'!F$2:F$501,$Y113)="","",INDEX('Per Invoice'!F$2:F$501,$Y113)))</f>
        <v/>
      </c>
      <c r="G113">
        <f>IF($Y113="","",IF(INDEX('Per Invoice'!G$2:G$501,$Y113)="","",INDEX('Per Invoice'!G$2:G$501,$Y113)))</f>
        <v/>
      </c>
      <c r="H113">
        <f>IF($Y113="","",IF(INDEX('Per Invoice'!H$2:H$501,$Y113)="","",INDEX('Per Invoice'!H$2:H$501,$Y113)))</f>
        <v/>
      </c>
      <c r="I113">
        <f>IF($Y113="","",IF(INDEX('Per Invoice'!I$2:I$501,$Y113)="","",INDEX('Per Invoice'!I$2:I$501,$Y113)))</f>
        <v/>
      </c>
      <c r="J113">
        <f>IF($Y113="","",IF(INDEX('Per Invoice'!J$2:J$501,$Y113)="","",INDEX('Per Invoice'!J$2:J$501,$Y113)))</f>
        <v/>
      </c>
      <c r="K113">
        <f>IF($Y113="","",IF(INDEX('Per Invoice'!K$2:K$501,$Y113)="","",INDEX('Per Invoice'!K$2:K$501,$Y113)))</f>
        <v/>
      </c>
      <c r="L113" s="7">
        <f>IF($Y113="","",IF(INDEX('Per Invoice'!L$2:L$501,$Y113)="","",INDEX('Per Invoice'!L$2:L$501,$Y113)))</f>
        <v/>
      </c>
      <c r="M113" s="14">
        <f>IF($Y113="","",IF(INDEX('Per Invoice'!M$2:M$501,$Y113)="","",INDEX('Per Invoice'!M$2:M$501,$Y113)))</f>
        <v/>
      </c>
      <c r="N113">
        <f>IF($Y113="","",IF(INDEX('Per Invoice'!N$2:N$501,$Y113)="","",INDEX('Per Invoice'!N$2:N$501,$Y113)))</f>
        <v/>
      </c>
      <c r="O113">
        <f>IF($Y113="","",IF(INDEX('Per Invoice'!O$2:O$501,$Y113)="","",INDEX('Per Invoice'!O$2:O$501,$Y113)))</f>
        <v/>
      </c>
      <c r="P113" s="7">
        <f>IF($Y113="","",IF(INDEX('Per Invoice'!P$2:P$501,$Y113)="","",INDEX('Per Invoice'!P$2:P$501,$Y113)))</f>
        <v/>
      </c>
      <c r="Q113" s="7">
        <f>IF($Y113="","",IF(INDEX('Per Invoice'!Q$2:Q$501,$Y113)="","",INDEX('Per Invoice'!Q$2:Q$501,$Y113)))</f>
        <v/>
      </c>
      <c r="R113">
        <f>IF($Y113="","",IF(INDEX('Per Invoice'!R$2:R$501,$Y113)="","",INDEX('Per Invoice'!R$2:R$501,$Y113)))</f>
        <v/>
      </c>
      <c r="S113" s="7">
        <f>IF($Y113="","",IF(INDEX('Per Invoice'!S$2:S$501,$Y113)="","",INDEX('Per Invoice'!S$2:S$501,$Y113)))</f>
        <v/>
      </c>
      <c r="T113" s="7">
        <f>IF($Y113="","",IF(INDEX('Per Invoice'!T$2:T$501,$Y113)="","",INDEX('Per Invoice'!T$2:T$501,$Y113)))</f>
        <v/>
      </c>
      <c r="U113" s="7">
        <f>IF($Y113="","",IF(INDEX('Per Invoice'!U$2:U$501,$Y113)="","",INDEX('Per Invoice'!U$2:U$501,$Y113)))</f>
        <v/>
      </c>
      <c r="V113" s="7">
        <f>IF($Y113="","",IF(INDEX('Per Invoice'!V$2:V$501,$Y113)="","",INDEX('Per Invoice'!V$2:V$501,$Y113)))</f>
        <v/>
      </c>
      <c r="W113" s="7">
        <f>IF($Y113="","",IF(INDEX('Per Invoice'!W$2:W$501,$Y113)="","",INDEX('Per Invoice'!W$2:W$501,$Y113)))</f>
        <v/>
      </c>
      <c r="X113" s="7">
        <f>IF($Y113="","",IF(INDEX('Per Invoice'!X$2:X$501,$Y113)="","",INDEX('Per Invoice'!X$2:X$501,$Y113)))</f>
        <v/>
      </c>
      <c r="Y113" s="16">
        <f>IFERROR(MATCH(Settings!$C$37&amp;"|"&amp;ROWS($Y$2:$Y113),'Per Invoice'!$Z$2:$Z$501,0),"")</f>
        <v/>
      </c>
    </row>
    <row r="114">
      <c r="A114">
        <f>IF($Y114="","",IF(INDEX('Per Invoice'!A$2:A$501,$Y114)="","",INDEX('Per Invoice'!A$2:A$501,$Y114)))</f>
        <v/>
      </c>
      <c r="B114">
        <f>IF($Y114="","",IF(INDEX('Per Invoice'!B$2:B$501,$Y114)="","",INDEX('Per Invoice'!B$2:B$501,$Y114)))</f>
        <v/>
      </c>
      <c r="C114">
        <f>IF($Y114="","",IF(INDEX('Per Invoice'!C$2:C$501,$Y114)="","",INDEX('Per Invoice'!C$2:C$501,$Y114)))</f>
        <v/>
      </c>
      <c r="D114">
        <f>IF($Y114="","",IF(INDEX('Per Invoice'!D$2:D$501,$Y114)="","",INDEX('Per Invoice'!D$2:D$501,$Y114)))</f>
        <v/>
      </c>
      <c r="E114">
        <f>IF($Y114="","",IF(INDEX('Per Invoice'!E$2:E$501,$Y114)="","",INDEX('Per Invoice'!E$2:E$501,$Y114)))</f>
        <v/>
      </c>
      <c r="F114">
        <f>IF($Y114="","",IF(INDEX('Per Invoice'!F$2:F$501,$Y114)="","",INDEX('Per Invoice'!F$2:F$501,$Y114)))</f>
        <v/>
      </c>
      <c r="G114">
        <f>IF($Y114="","",IF(INDEX('Per Invoice'!G$2:G$501,$Y114)="","",INDEX('Per Invoice'!G$2:G$501,$Y114)))</f>
        <v/>
      </c>
      <c r="H114">
        <f>IF($Y114="","",IF(INDEX('Per Invoice'!H$2:H$501,$Y114)="","",INDEX('Per Invoice'!H$2:H$501,$Y114)))</f>
        <v/>
      </c>
      <c r="I114">
        <f>IF($Y114="","",IF(INDEX('Per Invoice'!I$2:I$501,$Y114)="","",INDEX('Per Invoice'!I$2:I$501,$Y114)))</f>
        <v/>
      </c>
      <c r="J114">
        <f>IF($Y114="","",IF(INDEX('Per Invoice'!J$2:J$501,$Y114)="","",INDEX('Per Invoice'!J$2:J$501,$Y114)))</f>
        <v/>
      </c>
      <c r="K114">
        <f>IF($Y114="","",IF(INDEX('Per Invoice'!K$2:K$501,$Y114)="","",INDEX('Per Invoice'!K$2:K$501,$Y114)))</f>
        <v/>
      </c>
      <c r="L114" s="7">
        <f>IF($Y114="","",IF(INDEX('Per Invoice'!L$2:L$501,$Y114)="","",INDEX('Per Invoice'!L$2:L$501,$Y114)))</f>
        <v/>
      </c>
      <c r="M114" s="14">
        <f>IF($Y114="","",IF(INDEX('Per Invoice'!M$2:M$501,$Y114)="","",INDEX('Per Invoice'!M$2:M$501,$Y114)))</f>
        <v/>
      </c>
      <c r="N114">
        <f>IF($Y114="","",IF(INDEX('Per Invoice'!N$2:N$501,$Y114)="","",INDEX('Per Invoice'!N$2:N$501,$Y114)))</f>
        <v/>
      </c>
      <c r="O114">
        <f>IF($Y114="","",IF(INDEX('Per Invoice'!O$2:O$501,$Y114)="","",INDEX('Per Invoice'!O$2:O$501,$Y114)))</f>
        <v/>
      </c>
      <c r="P114" s="7">
        <f>IF($Y114="","",IF(INDEX('Per Invoice'!P$2:P$501,$Y114)="","",INDEX('Per Invoice'!P$2:P$501,$Y114)))</f>
        <v/>
      </c>
      <c r="Q114" s="7">
        <f>IF($Y114="","",IF(INDEX('Per Invoice'!Q$2:Q$501,$Y114)="","",INDEX('Per Invoice'!Q$2:Q$501,$Y114)))</f>
        <v/>
      </c>
      <c r="R114">
        <f>IF($Y114="","",IF(INDEX('Per Invoice'!R$2:R$501,$Y114)="","",INDEX('Per Invoice'!R$2:R$501,$Y114)))</f>
        <v/>
      </c>
      <c r="S114" s="7">
        <f>IF($Y114="","",IF(INDEX('Per Invoice'!S$2:S$501,$Y114)="","",INDEX('Per Invoice'!S$2:S$501,$Y114)))</f>
        <v/>
      </c>
      <c r="T114" s="7">
        <f>IF($Y114="","",IF(INDEX('Per Invoice'!T$2:T$501,$Y114)="","",INDEX('Per Invoice'!T$2:T$501,$Y114)))</f>
        <v/>
      </c>
      <c r="U114" s="7">
        <f>IF($Y114="","",IF(INDEX('Per Invoice'!U$2:U$501,$Y114)="","",INDEX('Per Invoice'!U$2:U$501,$Y114)))</f>
        <v/>
      </c>
      <c r="V114" s="7">
        <f>IF($Y114="","",IF(INDEX('Per Invoice'!V$2:V$501,$Y114)="","",INDEX('Per Invoice'!V$2:V$501,$Y114)))</f>
        <v/>
      </c>
      <c r="W114" s="7">
        <f>IF($Y114="","",IF(INDEX('Per Invoice'!W$2:W$501,$Y114)="","",INDEX('Per Invoice'!W$2:W$501,$Y114)))</f>
        <v/>
      </c>
      <c r="X114" s="7">
        <f>IF($Y114="","",IF(INDEX('Per Invoice'!X$2:X$501,$Y114)="","",INDEX('Per Invoice'!X$2:X$501,$Y114)))</f>
        <v/>
      </c>
      <c r="Y114" s="16">
        <f>IFERROR(MATCH(Settings!$C$37&amp;"|"&amp;ROWS($Y$2:$Y114),'Per Invoice'!$Z$2:$Z$501,0),"")</f>
        <v/>
      </c>
    </row>
    <row r="115">
      <c r="A115">
        <f>IF($Y115="","",IF(INDEX('Per Invoice'!A$2:A$501,$Y115)="","",INDEX('Per Invoice'!A$2:A$501,$Y115)))</f>
        <v/>
      </c>
      <c r="B115">
        <f>IF($Y115="","",IF(INDEX('Per Invoice'!B$2:B$501,$Y115)="","",INDEX('Per Invoice'!B$2:B$501,$Y115)))</f>
        <v/>
      </c>
      <c r="C115">
        <f>IF($Y115="","",IF(INDEX('Per Invoice'!C$2:C$501,$Y115)="","",INDEX('Per Invoice'!C$2:C$501,$Y115)))</f>
        <v/>
      </c>
      <c r="D115">
        <f>IF($Y115="","",IF(INDEX('Per Invoice'!D$2:D$501,$Y115)="","",INDEX('Per Invoice'!D$2:D$501,$Y115)))</f>
        <v/>
      </c>
      <c r="E115">
        <f>IF($Y115="","",IF(INDEX('Per Invoice'!E$2:E$501,$Y115)="","",INDEX('Per Invoice'!E$2:E$501,$Y115)))</f>
        <v/>
      </c>
      <c r="F115">
        <f>IF($Y115="","",IF(INDEX('Per Invoice'!F$2:F$501,$Y115)="","",INDEX('Per Invoice'!F$2:F$501,$Y115)))</f>
        <v/>
      </c>
      <c r="G115">
        <f>IF($Y115="","",IF(INDEX('Per Invoice'!G$2:G$501,$Y115)="","",INDEX('Per Invoice'!G$2:G$501,$Y115)))</f>
        <v/>
      </c>
      <c r="H115">
        <f>IF($Y115="","",IF(INDEX('Per Invoice'!H$2:H$501,$Y115)="","",INDEX('Per Invoice'!H$2:H$501,$Y115)))</f>
        <v/>
      </c>
      <c r="I115">
        <f>IF($Y115="","",IF(INDEX('Per Invoice'!I$2:I$501,$Y115)="","",INDEX('Per Invoice'!I$2:I$501,$Y115)))</f>
        <v/>
      </c>
      <c r="J115">
        <f>IF($Y115="","",IF(INDEX('Per Invoice'!J$2:J$501,$Y115)="","",INDEX('Per Invoice'!J$2:J$501,$Y115)))</f>
        <v/>
      </c>
      <c r="K115">
        <f>IF($Y115="","",IF(INDEX('Per Invoice'!K$2:K$501,$Y115)="","",INDEX('Per Invoice'!K$2:K$501,$Y115)))</f>
        <v/>
      </c>
      <c r="L115" s="7">
        <f>IF($Y115="","",IF(INDEX('Per Invoice'!L$2:L$501,$Y115)="","",INDEX('Per Invoice'!L$2:L$501,$Y115)))</f>
        <v/>
      </c>
      <c r="M115" s="14">
        <f>IF($Y115="","",IF(INDEX('Per Invoice'!M$2:M$501,$Y115)="","",INDEX('Per Invoice'!M$2:M$501,$Y115)))</f>
        <v/>
      </c>
      <c r="N115">
        <f>IF($Y115="","",IF(INDEX('Per Invoice'!N$2:N$501,$Y115)="","",INDEX('Per Invoice'!N$2:N$501,$Y115)))</f>
        <v/>
      </c>
      <c r="O115">
        <f>IF($Y115="","",IF(INDEX('Per Invoice'!O$2:O$501,$Y115)="","",INDEX('Per Invoice'!O$2:O$501,$Y115)))</f>
        <v/>
      </c>
      <c r="P115" s="7">
        <f>IF($Y115="","",IF(INDEX('Per Invoice'!P$2:P$501,$Y115)="","",INDEX('Per Invoice'!P$2:P$501,$Y115)))</f>
        <v/>
      </c>
      <c r="Q115" s="7">
        <f>IF($Y115="","",IF(INDEX('Per Invoice'!Q$2:Q$501,$Y115)="","",INDEX('Per Invoice'!Q$2:Q$501,$Y115)))</f>
        <v/>
      </c>
      <c r="R115">
        <f>IF($Y115="","",IF(INDEX('Per Invoice'!R$2:R$501,$Y115)="","",INDEX('Per Invoice'!R$2:R$501,$Y115)))</f>
        <v/>
      </c>
      <c r="S115" s="7">
        <f>IF($Y115="","",IF(INDEX('Per Invoice'!S$2:S$501,$Y115)="","",INDEX('Per Invoice'!S$2:S$501,$Y115)))</f>
        <v/>
      </c>
      <c r="T115" s="7">
        <f>IF($Y115="","",IF(INDEX('Per Invoice'!T$2:T$501,$Y115)="","",INDEX('Per Invoice'!T$2:T$501,$Y115)))</f>
        <v/>
      </c>
      <c r="U115" s="7">
        <f>IF($Y115="","",IF(INDEX('Per Invoice'!U$2:U$501,$Y115)="","",INDEX('Per Invoice'!U$2:U$501,$Y115)))</f>
        <v/>
      </c>
      <c r="V115" s="7">
        <f>IF($Y115="","",IF(INDEX('Per Invoice'!V$2:V$501,$Y115)="","",INDEX('Per Invoice'!V$2:V$501,$Y115)))</f>
        <v/>
      </c>
      <c r="W115" s="7">
        <f>IF($Y115="","",IF(INDEX('Per Invoice'!W$2:W$501,$Y115)="","",INDEX('Per Invoice'!W$2:W$501,$Y115)))</f>
        <v/>
      </c>
      <c r="X115" s="7">
        <f>IF($Y115="","",IF(INDEX('Per Invoice'!X$2:X$501,$Y115)="","",INDEX('Per Invoice'!X$2:X$501,$Y115)))</f>
        <v/>
      </c>
      <c r="Y115" s="16">
        <f>IFERROR(MATCH(Settings!$C$37&amp;"|"&amp;ROWS($Y$2:$Y115),'Per Invoice'!$Z$2:$Z$501,0),"")</f>
        <v/>
      </c>
    </row>
    <row r="116">
      <c r="A116">
        <f>IF($Y116="","",IF(INDEX('Per Invoice'!A$2:A$501,$Y116)="","",INDEX('Per Invoice'!A$2:A$501,$Y116)))</f>
        <v/>
      </c>
      <c r="B116">
        <f>IF($Y116="","",IF(INDEX('Per Invoice'!B$2:B$501,$Y116)="","",INDEX('Per Invoice'!B$2:B$501,$Y116)))</f>
        <v/>
      </c>
      <c r="C116">
        <f>IF($Y116="","",IF(INDEX('Per Invoice'!C$2:C$501,$Y116)="","",INDEX('Per Invoice'!C$2:C$501,$Y116)))</f>
        <v/>
      </c>
      <c r="D116">
        <f>IF($Y116="","",IF(INDEX('Per Invoice'!D$2:D$501,$Y116)="","",INDEX('Per Invoice'!D$2:D$501,$Y116)))</f>
        <v/>
      </c>
      <c r="E116">
        <f>IF($Y116="","",IF(INDEX('Per Invoice'!E$2:E$501,$Y116)="","",INDEX('Per Invoice'!E$2:E$501,$Y116)))</f>
        <v/>
      </c>
      <c r="F116">
        <f>IF($Y116="","",IF(INDEX('Per Invoice'!F$2:F$501,$Y116)="","",INDEX('Per Invoice'!F$2:F$501,$Y116)))</f>
        <v/>
      </c>
      <c r="G116">
        <f>IF($Y116="","",IF(INDEX('Per Invoice'!G$2:G$501,$Y116)="","",INDEX('Per Invoice'!G$2:G$501,$Y116)))</f>
        <v/>
      </c>
      <c r="H116">
        <f>IF($Y116="","",IF(INDEX('Per Invoice'!H$2:H$501,$Y116)="","",INDEX('Per Invoice'!H$2:H$501,$Y116)))</f>
        <v/>
      </c>
      <c r="I116">
        <f>IF($Y116="","",IF(INDEX('Per Invoice'!I$2:I$501,$Y116)="","",INDEX('Per Invoice'!I$2:I$501,$Y116)))</f>
        <v/>
      </c>
      <c r="J116">
        <f>IF($Y116="","",IF(INDEX('Per Invoice'!J$2:J$501,$Y116)="","",INDEX('Per Invoice'!J$2:J$501,$Y116)))</f>
        <v/>
      </c>
      <c r="K116">
        <f>IF($Y116="","",IF(INDEX('Per Invoice'!K$2:K$501,$Y116)="","",INDEX('Per Invoice'!K$2:K$501,$Y116)))</f>
        <v/>
      </c>
      <c r="L116" s="7">
        <f>IF($Y116="","",IF(INDEX('Per Invoice'!L$2:L$501,$Y116)="","",INDEX('Per Invoice'!L$2:L$501,$Y116)))</f>
        <v/>
      </c>
      <c r="M116" s="14">
        <f>IF($Y116="","",IF(INDEX('Per Invoice'!M$2:M$501,$Y116)="","",INDEX('Per Invoice'!M$2:M$501,$Y116)))</f>
        <v/>
      </c>
      <c r="N116">
        <f>IF($Y116="","",IF(INDEX('Per Invoice'!N$2:N$501,$Y116)="","",INDEX('Per Invoice'!N$2:N$501,$Y116)))</f>
        <v/>
      </c>
      <c r="O116">
        <f>IF($Y116="","",IF(INDEX('Per Invoice'!O$2:O$501,$Y116)="","",INDEX('Per Invoice'!O$2:O$501,$Y116)))</f>
        <v/>
      </c>
      <c r="P116" s="7">
        <f>IF($Y116="","",IF(INDEX('Per Invoice'!P$2:P$501,$Y116)="","",INDEX('Per Invoice'!P$2:P$501,$Y116)))</f>
        <v/>
      </c>
      <c r="Q116" s="7">
        <f>IF($Y116="","",IF(INDEX('Per Invoice'!Q$2:Q$501,$Y116)="","",INDEX('Per Invoice'!Q$2:Q$501,$Y116)))</f>
        <v/>
      </c>
      <c r="R116">
        <f>IF($Y116="","",IF(INDEX('Per Invoice'!R$2:R$501,$Y116)="","",INDEX('Per Invoice'!R$2:R$501,$Y116)))</f>
        <v/>
      </c>
      <c r="S116" s="7">
        <f>IF($Y116="","",IF(INDEX('Per Invoice'!S$2:S$501,$Y116)="","",INDEX('Per Invoice'!S$2:S$501,$Y116)))</f>
        <v/>
      </c>
      <c r="T116" s="7">
        <f>IF($Y116="","",IF(INDEX('Per Invoice'!T$2:T$501,$Y116)="","",INDEX('Per Invoice'!T$2:T$501,$Y116)))</f>
        <v/>
      </c>
      <c r="U116" s="7">
        <f>IF($Y116="","",IF(INDEX('Per Invoice'!U$2:U$501,$Y116)="","",INDEX('Per Invoice'!U$2:U$501,$Y116)))</f>
        <v/>
      </c>
      <c r="V116" s="7">
        <f>IF($Y116="","",IF(INDEX('Per Invoice'!V$2:V$501,$Y116)="","",INDEX('Per Invoice'!V$2:V$501,$Y116)))</f>
        <v/>
      </c>
      <c r="W116" s="7">
        <f>IF($Y116="","",IF(INDEX('Per Invoice'!W$2:W$501,$Y116)="","",INDEX('Per Invoice'!W$2:W$501,$Y116)))</f>
        <v/>
      </c>
      <c r="X116" s="7">
        <f>IF($Y116="","",IF(INDEX('Per Invoice'!X$2:X$501,$Y116)="","",INDEX('Per Invoice'!X$2:X$501,$Y116)))</f>
        <v/>
      </c>
      <c r="Y116" s="16">
        <f>IFERROR(MATCH(Settings!$C$37&amp;"|"&amp;ROWS($Y$2:$Y116),'Per Invoice'!$Z$2:$Z$501,0),"")</f>
        <v/>
      </c>
    </row>
    <row r="117">
      <c r="A117">
        <f>IF($Y117="","",IF(INDEX('Per Invoice'!A$2:A$501,$Y117)="","",INDEX('Per Invoice'!A$2:A$501,$Y117)))</f>
        <v/>
      </c>
      <c r="B117">
        <f>IF($Y117="","",IF(INDEX('Per Invoice'!B$2:B$501,$Y117)="","",INDEX('Per Invoice'!B$2:B$501,$Y117)))</f>
        <v/>
      </c>
      <c r="C117">
        <f>IF($Y117="","",IF(INDEX('Per Invoice'!C$2:C$501,$Y117)="","",INDEX('Per Invoice'!C$2:C$501,$Y117)))</f>
        <v/>
      </c>
      <c r="D117">
        <f>IF($Y117="","",IF(INDEX('Per Invoice'!D$2:D$501,$Y117)="","",INDEX('Per Invoice'!D$2:D$501,$Y117)))</f>
        <v/>
      </c>
      <c r="E117">
        <f>IF($Y117="","",IF(INDEX('Per Invoice'!E$2:E$501,$Y117)="","",INDEX('Per Invoice'!E$2:E$501,$Y117)))</f>
        <v/>
      </c>
      <c r="F117">
        <f>IF($Y117="","",IF(INDEX('Per Invoice'!F$2:F$501,$Y117)="","",INDEX('Per Invoice'!F$2:F$501,$Y117)))</f>
        <v/>
      </c>
      <c r="G117">
        <f>IF($Y117="","",IF(INDEX('Per Invoice'!G$2:G$501,$Y117)="","",INDEX('Per Invoice'!G$2:G$501,$Y117)))</f>
        <v/>
      </c>
      <c r="H117">
        <f>IF($Y117="","",IF(INDEX('Per Invoice'!H$2:H$501,$Y117)="","",INDEX('Per Invoice'!H$2:H$501,$Y117)))</f>
        <v/>
      </c>
      <c r="I117">
        <f>IF($Y117="","",IF(INDEX('Per Invoice'!I$2:I$501,$Y117)="","",INDEX('Per Invoice'!I$2:I$501,$Y117)))</f>
        <v/>
      </c>
      <c r="J117">
        <f>IF($Y117="","",IF(INDEX('Per Invoice'!J$2:J$501,$Y117)="","",INDEX('Per Invoice'!J$2:J$501,$Y117)))</f>
        <v/>
      </c>
      <c r="K117">
        <f>IF($Y117="","",IF(INDEX('Per Invoice'!K$2:K$501,$Y117)="","",INDEX('Per Invoice'!K$2:K$501,$Y117)))</f>
        <v/>
      </c>
      <c r="L117" s="7">
        <f>IF($Y117="","",IF(INDEX('Per Invoice'!L$2:L$501,$Y117)="","",INDEX('Per Invoice'!L$2:L$501,$Y117)))</f>
        <v/>
      </c>
      <c r="M117" s="14">
        <f>IF($Y117="","",IF(INDEX('Per Invoice'!M$2:M$501,$Y117)="","",INDEX('Per Invoice'!M$2:M$501,$Y117)))</f>
        <v/>
      </c>
      <c r="N117">
        <f>IF($Y117="","",IF(INDEX('Per Invoice'!N$2:N$501,$Y117)="","",INDEX('Per Invoice'!N$2:N$501,$Y117)))</f>
        <v/>
      </c>
      <c r="O117">
        <f>IF($Y117="","",IF(INDEX('Per Invoice'!O$2:O$501,$Y117)="","",INDEX('Per Invoice'!O$2:O$501,$Y117)))</f>
        <v/>
      </c>
      <c r="P117" s="7">
        <f>IF($Y117="","",IF(INDEX('Per Invoice'!P$2:P$501,$Y117)="","",INDEX('Per Invoice'!P$2:P$501,$Y117)))</f>
        <v/>
      </c>
      <c r="Q117" s="7">
        <f>IF($Y117="","",IF(INDEX('Per Invoice'!Q$2:Q$501,$Y117)="","",INDEX('Per Invoice'!Q$2:Q$501,$Y117)))</f>
        <v/>
      </c>
      <c r="R117">
        <f>IF($Y117="","",IF(INDEX('Per Invoice'!R$2:R$501,$Y117)="","",INDEX('Per Invoice'!R$2:R$501,$Y117)))</f>
        <v/>
      </c>
      <c r="S117" s="7">
        <f>IF($Y117="","",IF(INDEX('Per Invoice'!S$2:S$501,$Y117)="","",INDEX('Per Invoice'!S$2:S$501,$Y117)))</f>
        <v/>
      </c>
      <c r="T117" s="7">
        <f>IF($Y117="","",IF(INDEX('Per Invoice'!T$2:T$501,$Y117)="","",INDEX('Per Invoice'!T$2:T$501,$Y117)))</f>
        <v/>
      </c>
      <c r="U117" s="7">
        <f>IF($Y117="","",IF(INDEX('Per Invoice'!U$2:U$501,$Y117)="","",INDEX('Per Invoice'!U$2:U$501,$Y117)))</f>
        <v/>
      </c>
      <c r="V117" s="7">
        <f>IF($Y117="","",IF(INDEX('Per Invoice'!V$2:V$501,$Y117)="","",INDEX('Per Invoice'!V$2:V$501,$Y117)))</f>
        <v/>
      </c>
      <c r="W117" s="7">
        <f>IF($Y117="","",IF(INDEX('Per Invoice'!W$2:W$501,$Y117)="","",INDEX('Per Invoice'!W$2:W$501,$Y117)))</f>
        <v/>
      </c>
      <c r="X117" s="7">
        <f>IF($Y117="","",IF(INDEX('Per Invoice'!X$2:X$501,$Y117)="","",INDEX('Per Invoice'!X$2:X$501,$Y117)))</f>
        <v/>
      </c>
      <c r="Y117" s="16">
        <f>IFERROR(MATCH(Settings!$C$37&amp;"|"&amp;ROWS($Y$2:$Y117),'Per Invoice'!$Z$2:$Z$501,0),"")</f>
        <v/>
      </c>
    </row>
    <row r="118">
      <c r="A118">
        <f>IF($Y118="","",IF(INDEX('Per Invoice'!A$2:A$501,$Y118)="","",INDEX('Per Invoice'!A$2:A$501,$Y118)))</f>
        <v/>
      </c>
      <c r="B118">
        <f>IF($Y118="","",IF(INDEX('Per Invoice'!B$2:B$501,$Y118)="","",INDEX('Per Invoice'!B$2:B$501,$Y118)))</f>
        <v/>
      </c>
      <c r="C118">
        <f>IF($Y118="","",IF(INDEX('Per Invoice'!C$2:C$501,$Y118)="","",INDEX('Per Invoice'!C$2:C$501,$Y118)))</f>
        <v/>
      </c>
      <c r="D118">
        <f>IF($Y118="","",IF(INDEX('Per Invoice'!D$2:D$501,$Y118)="","",INDEX('Per Invoice'!D$2:D$501,$Y118)))</f>
        <v/>
      </c>
      <c r="E118">
        <f>IF($Y118="","",IF(INDEX('Per Invoice'!E$2:E$501,$Y118)="","",INDEX('Per Invoice'!E$2:E$501,$Y118)))</f>
        <v/>
      </c>
      <c r="F118">
        <f>IF($Y118="","",IF(INDEX('Per Invoice'!F$2:F$501,$Y118)="","",INDEX('Per Invoice'!F$2:F$501,$Y118)))</f>
        <v/>
      </c>
      <c r="G118">
        <f>IF($Y118="","",IF(INDEX('Per Invoice'!G$2:G$501,$Y118)="","",INDEX('Per Invoice'!G$2:G$501,$Y118)))</f>
        <v/>
      </c>
      <c r="H118">
        <f>IF($Y118="","",IF(INDEX('Per Invoice'!H$2:H$501,$Y118)="","",INDEX('Per Invoice'!H$2:H$501,$Y118)))</f>
        <v/>
      </c>
      <c r="I118">
        <f>IF($Y118="","",IF(INDEX('Per Invoice'!I$2:I$501,$Y118)="","",INDEX('Per Invoice'!I$2:I$501,$Y118)))</f>
        <v/>
      </c>
      <c r="J118">
        <f>IF($Y118="","",IF(INDEX('Per Invoice'!J$2:J$501,$Y118)="","",INDEX('Per Invoice'!J$2:J$501,$Y118)))</f>
        <v/>
      </c>
      <c r="K118">
        <f>IF($Y118="","",IF(INDEX('Per Invoice'!K$2:K$501,$Y118)="","",INDEX('Per Invoice'!K$2:K$501,$Y118)))</f>
        <v/>
      </c>
      <c r="L118" s="7">
        <f>IF($Y118="","",IF(INDEX('Per Invoice'!L$2:L$501,$Y118)="","",INDEX('Per Invoice'!L$2:L$501,$Y118)))</f>
        <v/>
      </c>
      <c r="M118" s="14">
        <f>IF($Y118="","",IF(INDEX('Per Invoice'!M$2:M$501,$Y118)="","",INDEX('Per Invoice'!M$2:M$501,$Y118)))</f>
        <v/>
      </c>
      <c r="N118">
        <f>IF($Y118="","",IF(INDEX('Per Invoice'!N$2:N$501,$Y118)="","",INDEX('Per Invoice'!N$2:N$501,$Y118)))</f>
        <v/>
      </c>
      <c r="O118">
        <f>IF($Y118="","",IF(INDEX('Per Invoice'!O$2:O$501,$Y118)="","",INDEX('Per Invoice'!O$2:O$501,$Y118)))</f>
        <v/>
      </c>
      <c r="P118" s="7">
        <f>IF($Y118="","",IF(INDEX('Per Invoice'!P$2:P$501,$Y118)="","",INDEX('Per Invoice'!P$2:P$501,$Y118)))</f>
        <v/>
      </c>
      <c r="Q118" s="7">
        <f>IF($Y118="","",IF(INDEX('Per Invoice'!Q$2:Q$501,$Y118)="","",INDEX('Per Invoice'!Q$2:Q$501,$Y118)))</f>
        <v/>
      </c>
      <c r="R118">
        <f>IF($Y118="","",IF(INDEX('Per Invoice'!R$2:R$501,$Y118)="","",INDEX('Per Invoice'!R$2:R$501,$Y118)))</f>
        <v/>
      </c>
      <c r="S118" s="7">
        <f>IF($Y118="","",IF(INDEX('Per Invoice'!S$2:S$501,$Y118)="","",INDEX('Per Invoice'!S$2:S$501,$Y118)))</f>
        <v/>
      </c>
      <c r="T118" s="7">
        <f>IF($Y118="","",IF(INDEX('Per Invoice'!T$2:T$501,$Y118)="","",INDEX('Per Invoice'!T$2:T$501,$Y118)))</f>
        <v/>
      </c>
      <c r="U118" s="7">
        <f>IF($Y118="","",IF(INDEX('Per Invoice'!U$2:U$501,$Y118)="","",INDEX('Per Invoice'!U$2:U$501,$Y118)))</f>
        <v/>
      </c>
      <c r="V118" s="7">
        <f>IF($Y118="","",IF(INDEX('Per Invoice'!V$2:V$501,$Y118)="","",INDEX('Per Invoice'!V$2:V$501,$Y118)))</f>
        <v/>
      </c>
      <c r="W118" s="7">
        <f>IF($Y118="","",IF(INDEX('Per Invoice'!W$2:W$501,$Y118)="","",INDEX('Per Invoice'!W$2:W$501,$Y118)))</f>
        <v/>
      </c>
      <c r="X118" s="7">
        <f>IF($Y118="","",IF(INDEX('Per Invoice'!X$2:X$501,$Y118)="","",INDEX('Per Invoice'!X$2:X$501,$Y118)))</f>
        <v/>
      </c>
      <c r="Y118" s="16">
        <f>IFERROR(MATCH(Settings!$C$37&amp;"|"&amp;ROWS($Y$2:$Y118),'Per Invoice'!$Z$2:$Z$501,0),"")</f>
        <v/>
      </c>
    </row>
    <row r="119">
      <c r="A119">
        <f>IF($Y119="","",IF(INDEX('Per Invoice'!A$2:A$501,$Y119)="","",INDEX('Per Invoice'!A$2:A$501,$Y119)))</f>
        <v/>
      </c>
      <c r="B119">
        <f>IF($Y119="","",IF(INDEX('Per Invoice'!B$2:B$501,$Y119)="","",INDEX('Per Invoice'!B$2:B$501,$Y119)))</f>
        <v/>
      </c>
      <c r="C119">
        <f>IF($Y119="","",IF(INDEX('Per Invoice'!C$2:C$501,$Y119)="","",INDEX('Per Invoice'!C$2:C$501,$Y119)))</f>
        <v/>
      </c>
      <c r="D119">
        <f>IF($Y119="","",IF(INDEX('Per Invoice'!D$2:D$501,$Y119)="","",INDEX('Per Invoice'!D$2:D$501,$Y119)))</f>
        <v/>
      </c>
      <c r="E119">
        <f>IF($Y119="","",IF(INDEX('Per Invoice'!E$2:E$501,$Y119)="","",INDEX('Per Invoice'!E$2:E$501,$Y119)))</f>
        <v/>
      </c>
      <c r="F119">
        <f>IF($Y119="","",IF(INDEX('Per Invoice'!F$2:F$501,$Y119)="","",INDEX('Per Invoice'!F$2:F$501,$Y119)))</f>
        <v/>
      </c>
      <c r="G119">
        <f>IF($Y119="","",IF(INDEX('Per Invoice'!G$2:G$501,$Y119)="","",INDEX('Per Invoice'!G$2:G$501,$Y119)))</f>
        <v/>
      </c>
      <c r="H119">
        <f>IF($Y119="","",IF(INDEX('Per Invoice'!H$2:H$501,$Y119)="","",INDEX('Per Invoice'!H$2:H$501,$Y119)))</f>
        <v/>
      </c>
      <c r="I119">
        <f>IF($Y119="","",IF(INDEX('Per Invoice'!I$2:I$501,$Y119)="","",INDEX('Per Invoice'!I$2:I$501,$Y119)))</f>
        <v/>
      </c>
      <c r="J119">
        <f>IF($Y119="","",IF(INDEX('Per Invoice'!J$2:J$501,$Y119)="","",INDEX('Per Invoice'!J$2:J$501,$Y119)))</f>
        <v/>
      </c>
      <c r="K119">
        <f>IF($Y119="","",IF(INDEX('Per Invoice'!K$2:K$501,$Y119)="","",INDEX('Per Invoice'!K$2:K$501,$Y119)))</f>
        <v/>
      </c>
      <c r="L119" s="7">
        <f>IF($Y119="","",IF(INDEX('Per Invoice'!L$2:L$501,$Y119)="","",INDEX('Per Invoice'!L$2:L$501,$Y119)))</f>
        <v/>
      </c>
      <c r="M119" s="14">
        <f>IF($Y119="","",IF(INDEX('Per Invoice'!M$2:M$501,$Y119)="","",INDEX('Per Invoice'!M$2:M$501,$Y119)))</f>
        <v/>
      </c>
      <c r="N119">
        <f>IF($Y119="","",IF(INDEX('Per Invoice'!N$2:N$501,$Y119)="","",INDEX('Per Invoice'!N$2:N$501,$Y119)))</f>
        <v/>
      </c>
      <c r="O119">
        <f>IF($Y119="","",IF(INDEX('Per Invoice'!O$2:O$501,$Y119)="","",INDEX('Per Invoice'!O$2:O$501,$Y119)))</f>
        <v/>
      </c>
      <c r="P119" s="7">
        <f>IF($Y119="","",IF(INDEX('Per Invoice'!P$2:P$501,$Y119)="","",INDEX('Per Invoice'!P$2:P$501,$Y119)))</f>
        <v/>
      </c>
      <c r="Q119" s="7">
        <f>IF($Y119="","",IF(INDEX('Per Invoice'!Q$2:Q$501,$Y119)="","",INDEX('Per Invoice'!Q$2:Q$501,$Y119)))</f>
        <v/>
      </c>
      <c r="R119">
        <f>IF($Y119="","",IF(INDEX('Per Invoice'!R$2:R$501,$Y119)="","",INDEX('Per Invoice'!R$2:R$501,$Y119)))</f>
        <v/>
      </c>
      <c r="S119" s="7">
        <f>IF($Y119="","",IF(INDEX('Per Invoice'!S$2:S$501,$Y119)="","",INDEX('Per Invoice'!S$2:S$501,$Y119)))</f>
        <v/>
      </c>
      <c r="T119" s="7">
        <f>IF($Y119="","",IF(INDEX('Per Invoice'!T$2:T$501,$Y119)="","",INDEX('Per Invoice'!T$2:T$501,$Y119)))</f>
        <v/>
      </c>
      <c r="U119" s="7">
        <f>IF($Y119="","",IF(INDEX('Per Invoice'!U$2:U$501,$Y119)="","",INDEX('Per Invoice'!U$2:U$501,$Y119)))</f>
        <v/>
      </c>
      <c r="V119" s="7">
        <f>IF($Y119="","",IF(INDEX('Per Invoice'!V$2:V$501,$Y119)="","",INDEX('Per Invoice'!V$2:V$501,$Y119)))</f>
        <v/>
      </c>
      <c r="W119" s="7">
        <f>IF($Y119="","",IF(INDEX('Per Invoice'!W$2:W$501,$Y119)="","",INDEX('Per Invoice'!W$2:W$501,$Y119)))</f>
        <v/>
      </c>
      <c r="X119" s="7">
        <f>IF($Y119="","",IF(INDEX('Per Invoice'!X$2:X$501,$Y119)="","",INDEX('Per Invoice'!X$2:X$501,$Y119)))</f>
        <v/>
      </c>
      <c r="Y119" s="16">
        <f>IFERROR(MATCH(Settings!$C$37&amp;"|"&amp;ROWS($Y$2:$Y119),'Per Invoice'!$Z$2:$Z$501,0),"")</f>
        <v/>
      </c>
    </row>
    <row r="120">
      <c r="A120">
        <f>IF($Y120="","",IF(INDEX('Per Invoice'!A$2:A$501,$Y120)="","",INDEX('Per Invoice'!A$2:A$501,$Y120)))</f>
        <v/>
      </c>
      <c r="B120">
        <f>IF($Y120="","",IF(INDEX('Per Invoice'!B$2:B$501,$Y120)="","",INDEX('Per Invoice'!B$2:B$501,$Y120)))</f>
        <v/>
      </c>
      <c r="C120">
        <f>IF($Y120="","",IF(INDEX('Per Invoice'!C$2:C$501,$Y120)="","",INDEX('Per Invoice'!C$2:C$501,$Y120)))</f>
        <v/>
      </c>
      <c r="D120">
        <f>IF($Y120="","",IF(INDEX('Per Invoice'!D$2:D$501,$Y120)="","",INDEX('Per Invoice'!D$2:D$501,$Y120)))</f>
        <v/>
      </c>
      <c r="E120">
        <f>IF($Y120="","",IF(INDEX('Per Invoice'!E$2:E$501,$Y120)="","",INDEX('Per Invoice'!E$2:E$501,$Y120)))</f>
        <v/>
      </c>
      <c r="F120">
        <f>IF($Y120="","",IF(INDEX('Per Invoice'!F$2:F$501,$Y120)="","",INDEX('Per Invoice'!F$2:F$501,$Y120)))</f>
        <v/>
      </c>
      <c r="G120">
        <f>IF($Y120="","",IF(INDEX('Per Invoice'!G$2:G$501,$Y120)="","",INDEX('Per Invoice'!G$2:G$501,$Y120)))</f>
        <v/>
      </c>
      <c r="H120">
        <f>IF($Y120="","",IF(INDEX('Per Invoice'!H$2:H$501,$Y120)="","",INDEX('Per Invoice'!H$2:H$501,$Y120)))</f>
        <v/>
      </c>
      <c r="I120">
        <f>IF($Y120="","",IF(INDEX('Per Invoice'!I$2:I$501,$Y120)="","",INDEX('Per Invoice'!I$2:I$501,$Y120)))</f>
        <v/>
      </c>
      <c r="J120">
        <f>IF($Y120="","",IF(INDEX('Per Invoice'!J$2:J$501,$Y120)="","",INDEX('Per Invoice'!J$2:J$501,$Y120)))</f>
        <v/>
      </c>
      <c r="K120">
        <f>IF($Y120="","",IF(INDEX('Per Invoice'!K$2:K$501,$Y120)="","",INDEX('Per Invoice'!K$2:K$501,$Y120)))</f>
        <v/>
      </c>
      <c r="L120" s="7">
        <f>IF($Y120="","",IF(INDEX('Per Invoice'!L$2:L$501,$Y120)="","",INDEX('Per Invoice'!L$2:L$501,$Y120)))</f>
        <v/>
      </c>
      <c r="M120" s="14">
        <f>IF($Y120="","",IF(INDEX('Per Invoice'!M$2:M$501,$Y120)="","",INDEX('Per Invoice'!M$2:M$501,$Y120)))</f>
        <v/>
      </c>
      <c r="N120">
        <f>IF($Y120="","",IF(INDEX('Per Invoice'!N$2:N$501,$Y120)="","",INDEX('Per Invoice'!N$2:N$501,$Y120)))</f>
        <v/>
      </c>
      <c r="O120">
        <f>IF($Y120="","",IF(INDEX('Per Invoice'!O$2:O$501,$Y120)="","",INDEX('Per Invoice'!O$2:O$501,$Y120)))</f>
        <v/>
      </c>
      <c r="P120" s="7">
        <f>IF($Y120="","",IF(INDEX('Per Invoice'!P$2:P$501,$Y120)="","",INDEX('Per Invoice'!P$2:P$501,$Y120)))</f>
        <v/>
      </c>
      <c r="Q120" s="7">
        <f>IF($Y120="","",IF(INDEX('Per Invoice'!Q$2:Q$501,$Y120)="","",INDEX('Per Invoice'!Q$2:Q$501,$Y120)))</f>
        <v/>
      </c>
      <c r="R120">
        <f>IF($Y120="","",IF(INDEX('Per Invoice'!R$2:R$501,$Y120)="","",INDEX('Per Invoice'!R$2:R$501,$Y120)))</f>
        <v/>
      </c>
      <c r="S120" s="7">
        <f>IF($Y120="","",IF(INDEX('Per Invoice'!S$2:S$501,$Y120)="","",INDEX('Per Invoice'!S$2:S$501,$Y120)))</f>
        <v/>
      </c>
      <c r="T120" s="7">
        <f>IF($Y120="","",IF(INDEX('Per Invoice'!T$2:T$501,$Y120)="","",INDEX('Per Invoice'!T$2:T$501,$Y120)))</f>
        <v/>
      </c>
      <c r="U120" s="7">
        <f>IF($Y120="","",IF(INDEX('Per Invoice'!U$2:U$501,$Y120)="","",INDEX('Per Invoice'!U$2:U$501,$Y120)))</f>
        <v/>
      </c>
      <c r="V120" s="7">
        <f>IF($Y120="","",IF(INDEX('Per Invoice'!V$2:V$501,$Y120)="","",INDEX('Per Invoice'!V$2:V$501,$Y120)))</f>
        <v/>
      </c>
      <c r="W120" s="7">
        <f>IF($Y120="","",IF(INDEX('Per Invoice'!W$2:W$501,$Y120)="","",INDEX('Per Invoice'!W$2:W$501,$Y120)))</f>
        <v/>
      </c>
      <c r="X120" s="7">
        <f>IF($Y120="","",IF(INDEX('Per Invoice'!X$2:X$501,$Y120)="","",INDEX('Per Invoice'!X$2:X$501,$Y120)))</f>
        <v/>
      </c>
      <c r="Y120" s="16">
        <f>IFERROR(MATCH(Settings!$C$37&amp;"|"&amp;ROWS($Y$2:$Y120),'Per Invoice'!$Z$2:$Z$501,0),"")</f>
        <v/>
      </c>
    </row>
    <row r="121">
      <c r="A121">
        <f>IF($Y121="","",IF(INDEX('Per Invoice'!A$2:A$501,$Y121)="","",INDEX('Per Invoice'!A$2:A$501,$Y121)))</f>
        <v/>
      </c>
      <c r="B121">
        <f>IF($Y121="","",IF(INDEX('Per Invoice'!B$2:B$501,$Y121)="","",INDEX('Per Invoice'!B$2:B$501,$Y121)))</f>
        <v/>
      </c>
      <c r="C121">
        <f>IF($Y121="","",IF(INDEX('Per Invoice'!C$2:C$501,$Y121)="","",INDEX('Per Invoice'!C$2:C$501,$Y121)))</f>
        <v/>
      </c>
      <c r="D121">
        <f>IF($Y121="","",IF(INDEX('Per Invoice'!D$2:D$501,$Y121)="","",INDEX('Per Invoice'!D$2:D$501,$Y121)))</f>
        <v/>
      </c>
      <c r="E121">
        <f>IF($Y121="","",IF(INDEX('Per Invoice'!E$2:E$501,$Y121)="","",INDEX('Per Invoice'!E$2:E$501,$Y121)))</f>
        <v/>
      </c>
      <c r="F121">
        <f>IF($Y121="","",IF(INDEX('Per Invoice'!F$2:F$501,$Y121)="","",INDEX('Per Invoice'!F$2:F$501,$Y121)))</f>
        <v/>
      </c>
      <c r="G121">
        <f>IF($Y121="","",IF(INDEX('Per Invoice'!G$2:G$501,$Y121)="","",INDEX('Per Invoice'!G$2:G$501,$Y121)))</f>
        <v/>
      </c>
      <c r="H121">
        <f>IF($Y121="","",IF(INDEX('Per Invoice'!H$2:H$501,$Y121)="","",INDEX('Per Invoice'!H$2:H$501,$Y121)))</f>
        <v/>
      </c>
      <c r="I121">
        <f>IF($Y121="","",IF(INDEX('Per Invoice'!I$2:I$501,$Y121)="","",INDEX('Per Invoice'!I$2:I$501,$Y121)))</f>
        <v/>
      </c>
      <c r="J121">
        <f>IF($Y121="","",IF(INDEX('Per Invoice'!J$2:J$501,$Y121)="","",INDEX('Per Invoice'!J$2:J$501,$Y121)))</f>
        <v/>
      </c>
      <c r="K121">
        <f>IF($Y121="","",IF(INDEX('Per Invoice'!K$2:K$501,$Y121)="","",INDEX('Per Invoice'!K$2:K$501,$Y121)))</f>
        <v/>
      </c>
      <c r="L121" s="7">
        <f>IF($Y121="","",IF(INDEX('Per Invoice'!L$2:L$501,$Y121)="","",INDEX('Per Invoice'!L$2:L$501,$Y121)))</f>
        <v/>
      </c>
      <c r="M121" s="14">
        <f>IF($Y121="","",IF(INDEX('Per Invoice'!M$2:M$501,$Y121)="","",INDEX('Per Invoice'!M$2:M$501,$Y121)))</f>
        <v/>
      </c>
      <c r="N121">
        <f>IF($Y121="","",IF(INDEX('Per Invoice'!N$2:N$501,$Y121)="","",INDEX('Per Invoice'!N$2:N$501,$Y121)))</f>
        <v/>
      </c>
      <c r="O121">
        <f>IF($Y121="","",IF(INDEX('Per Invoice'!O$2:O$501,$Y121)="","",INDEX('Per Invoice'!O$2:O$501,$Y121)))</f>
        <v/>
      </c>
      <c r="P121" s="7">
        <f>IF($Y121="","",IF(INDEX('Per Invoice'!P$2:P$501,$Y121)="","",INDEX('Per Invoice'!P$2:P$501,$Y121)))</f>
        <v/>
      </c>
      <c r="Q121" s="7">
        <f>IF($Y121="","",IF(INDEX('Per Invoice'!Q$2:Q$501,$Y121)="","",INDEX('Per Invoice'!Q$2:Q$501,$Y121)))</f>
        <v/>
      </c>
      <c r="R121">
        <f>IF($Y121="","",IF(INDEX('Per Invoice'!R$2:R$501,$Y121)="","",INDEX('Per Invoice'!R$2:R$501,$Y121)))</f>
        <v/>
      </c>
      <c r="S121" s="7">
        <f>IF($Y121="","",IF(INDEX('Per Invoice'!S$2:S$501,$Y121)="","",INDEX('Per Invoice'!S$2:S$501,$Y121)))</f>
        <v/>
      </c>
      <c r="T121" s="7">
        <f>IF($Y121="","",IF(INDEX('Per Invoice'!T$2:T$501,$Y121)="","",INDEX('Per Invoice'!T$2:T$501,$Y121)))</f>
        <v/>
      </c>
      <c r="U121" s="7">
        <f>IF($Y121="","",IF(INDEX('Per Invoice'!U$2:U$501,$Y121)="","",INDEX('Per Invoice'!U$2:U$501,$Y121)))</f>
        <v/>
      </c>
      <c r="V121" s="7">
        <f>IF($Y121="","",IF(INDEX('Per Invoice'!V$2:V$501,$Y121)="","",INDEX('Per Invoice'!V$2:V$501,$Y121)))</f>
        <v/>
      </c>
      <c r="W121" s="7">
        <f>IF($Y121="","",IF(INDEX('Per Invoice'!W$2:W$501,$Y121)="","",INDEX('Per Invoice'!W$2:W$501,$Y121)))</f>
        <v/>
      </c>
      <c r="X121" s="7">
        <f>IF($Y121="","",IF(INDEX('Per Invoice'!X$2:X$501,$Y121)="","",INDEX('Per Invoice'!X$2:X$501,$Y121)))</f>
        <v/>
      </c>
      <c r="Y121" s="16">
        <f>IFERROR(MATCH(Settings!$C$37&amp;"|"&amp;ROWS($Y$2:$Y121),'Per Invoice'!$Z$2:$Z$501,0),"")</f>
        <v/>
      </c>
    </row>
    <row r="122">
      <c r="A122">
        <f>IF($Y122="","",IF(INDEX('Per Invoice'!A$2:A$501,$Y122)="","",INDEX('Per Invoice'!A$2:A$501,$Y122)))</f>
        <v/>
      </c>
      <c r="B122">
        <f>IF($Y122="","",IF(INDEX('Per Invoice'!B$2:B$501,$Y122)="","",INDEX('Per Invoice'!B$2:B$501,$Y122)))</f>
        <v/>
      </c>
      <c r="C122">
        <f>IF($Y122="","",IF(INDEX('Per Invoice'!C$2:C$501,$Y122)="","",INDEX('Per Invoice'!C$2:C$501,$Y122)))</f>
        <v/>
      </c>
      <c r="D122">
        <f>IF($Y122="","",IF(INDEX('Per Invoice'!D$2:D$501,$Y122)="","",INDEX('Per Invoice'!D$2:D$501,$Y122)))</f>
        <v/>
      </c>
      <c r="E122">
        <f>IF($Y122="","",IF(INDEX('Per Invoice'!E$2:E$501,$Y122)="","",INDEX('Per Invoice'!E$2:E$501,$Y122)))</f>
        <v/>
      </c>
      <c r="F122">
        <f>IF($Y122="","",IF(INDEX('Per Invoice'!F$2:F$501,$Y122)="","",INDEX('Per Invoice'!F$2:F$501,$Y122)))</f>
        <v/>
      </c>
      <c r="G122">
        <f>IF($Y122="","",IF(INDEX('Per Invoice'!G$2:G$501,$Y122)="","",INDEX('Per Invoice'!G$2:G$501,$Y122)))</f>
        <v/>
      </c>
      <c r="H122">
        <f>IF($Y122="","",IF(INDEX('Per Invoice'!H$2:H$501,$Y122)="","",INDEX('Per Invoice'!H$2:H$501,$Y122)))</f>
        <v/>
      </c>
      <c r="I122">
        <f>IF($Y122="","",IF(INDEX('Per Invoice'!I$2:I$501,$Y122)="","",INDEX('Per Invoice'!I$2:I$501,$Y122)))</f>
        <v/>
      </c>
      <c r="J122">
        <f>IF($Y122="","",IF(INDEX('Per Invoice'!J$2:J$501,$Y122)="","",INDEX('Per Invoice'!J$2:J$501,$Y122)))</f>
        <v/>
      </c>
      <c r="K122">
        <f>IF($Y122="","",IF(INDEX('Per Invoice'!K$2:K$501,$Y122)="","",INDEX('Per Invoice'!K$2:K$501,$Y122)))</f>
        <v/>
      </c>
      <c r="L122" s="7">
        <f>IF($Y122="","",IF(INDEX('Per Invoice'!L$2:L$501,$Y122)="","",INDEX('Per Invoice'!L$2:L$501,$Y122)))</f>
        <v/>
      </c>
      <c r="M122" s="14">
        <f>IF($Y122="","",IF(INDEX('Per Invoice'!M$2:M$501,$Y122)="","",INDEX('Per Invoice'!M$2:M$501,$Y122)))</f>
        <v/>
      </c>
      <c r="N122">
        <f>IF($Y122="","",IF(INDEX('Per Invoice'!N$2:N$501,$Y122)="","",INDEX('Per Invoice'!N$2:N$501,$Y122)))</f>
        <v/>
      </c>
      <c r="O122">
        <f>IF($Y122="","",IF(INDEX('Per Invoice'!O$2:O$501,$Y122)="","",INDEX('Per Invoice'!O$2:O$501,$Y122)))</f>
        <v/>
      </c>
      <c r="P122" s="7">
        <f>IF($Y122="","",IF(INDEX('Per Invoice'!P$2:P$501,$Y122)="","",INDEX('Per Invoice'!P$2:P$501,$Y122)))</f>
        <v/>
      </c>
      <c r="Q122" s="7">
        <f>IF($Y122="","",IF(INDEX('Per Invoice'!Q$2:Q$501,$Y122)="","",INDEX('Per Invoice'!Q$2:Q$501,$Y122)))</f>
        <v/>
      </c>
      <c r="R122">
        <f>IF($Y122="","",IF(INDEX('Per Invoice'!R$2:R$501,$Y122)="","",INDEX('Per Invoice'!R$2:R$501,$Y122)))</f>
        <v/>
      </c>
      <c r="S122" s="7">
        <f>IF($Y122="","",IF(INDEX('Per Invoice'!S$2:S$501,$Y122)="","",INDEX('Per Invoice'!S$2:S$501,$Y122)))</f>
        <v/>
      </c>
      <c r="T122" s="7">
        <f>IF($Y122="","",IF(INDEX('Per Invoice'!T$2:T$501,$Y122)="","",INDEX('Per Invoice'!T$2:T$501,$Y122)))</f>
        <v/>
      </c>
      <c r="U122" s="7">
        <f>IF($Y122="","",IF(INDEX('Per Invoice'!U$2:U$501,$Y122)="","",INDEX('Per Invoice'!U$2:U$501,$Y122)))</f>
        <v/>
      </c>
      <c r="V122" s="7">
        <f>IF($Y122="","",IF(INDEX('Per Invoice'!V$2:V$501,$Y122)="","",INDEX('Per Invoice'!V$2:V$501,$Y122)))</f>
        <v/>
      </c>
      <c r="W122" s="7">
        <f>IF($Y122="","",IF(INDEX('Per Invoice'!W$2:W$501,$Y122)="","",INDEX('Per Invoice'!W$2:W$501,$Y122)))</f>
        <v/>
      </c>
      <c r="X122" s="7">
        <f>IF($Y122="","",IF(INDEX('Per Invoice'!X$2:X$501,$Y122)="","",INDEX('Per Invoice'!X$2:X$501,$Y122)))</f>
        <v/>
      </c>
      <c r="Y122" s="16">
        <f>IFERROR(MATCH(Settings!$C$37&amp;"|"&amp;ROWS($Y$2:$Y122),'Per Invoice'!$Z$2:$Z$501,0),"")</f>
        <v/>
      </c>
    </row>
    <row r="123">
      <c r="A123">
        <f>IF($Y123="","",IF(INDEX('Per Invoice'!A$2:A$501,$Y123)="","",INDEX('Per Invoice'!A$2:A$501,$Y123)))</f>
        <v/>
      </c>
      <c r="B123">
        <f>IF($Y123="","",IF(INDEX('Per Invoice'!B$2:B$501,$Y123)="","",INDEX('Per Invoice'!B$2:B$501,$Y123)))</f>
        <v/>
      </c>
      <c r="C123">
        <f>IF($Y123="","",IF(INDEX('Per Invoice'!C$2:C$501,$Y123)="","",INDEX('Per Invoice'!C$2:C$501,$Y123)))</f>
        <v/>
      </c>
      <c r="D123">
        <f>IF($Y123="","",IF(INDEX('Per Invoice'!D$2:D$501,$Y123)="","",INDEX('Per Invoice'!D$2:D$501,$Y123)))</f>
        <v/>
      </c>
      <c r="E123">
        <f>IF($Y123="","",IF(INDEX('Per Invoice'!E$2:E$501,$Y123)="","",INDEX('Per Invoice'!E$2:E$501,$Y123)))</f>
        <v/>
      </c>
      <c r="F123">
        <f>IF($Y123="","",IF(INDEX('Per Invoice'!F$2:F$501,$Y123)="","",INDEX('Per Invoice'!F$2:F$501,$Y123)))</f>
        <v/>
      </c>
      <c r="G123">
        <f>IF($Y123="","",IF(INDEX('Per Invoice'!G$2:G$501,$Y123)="","",INDEX('Per Invoice'!G$2:G$501,$Y123)))</f>
        <v/>
      </c>
      <c r="H123">
        <f>IF($Y123="","",IF(INDEX('Per Invoice'!H$2:H$501,$Y123)="","",INDEX('Per Invoice'!H$2:H$501,$Y123)))</f>
        <v/>
      </c>
      <c r="I123">
        <f>IF($Y123="","",IF(INDEX('Per Invoice'!I$2:I$501,$Y123)="","",INDEX('Per Invoice'!I$2:I$501,$Y123)))</f>
        <v/>
      </c>
      <c r="J123">
        <f>IF($Y123="","",IF(INDEX('Per Invoice'!J$2:J$501,$Y123)="","",INDEX('Per Invoice'!J$2:J$501,$Y123)))</f>
        <v/>
      </c>
      <c r="K123">
        <f>IF($Y123="","",IF(INDEX('Per Invoice'!K$2:K$501,$Y123)="","",INDEX('Per Invoice'!K$2:K$501,$Y123)))</f>
        <v/>
      </c>
      <c r="L123" s="7">
        <f>IF($Y123="","",IF(INDEX('Per Invoice'!L$2:L$501,$Y123)="","",INDEX('Per Invoice'!L$2:L$501,$Y123)))</f>
        <v/>
      </c>
      <c r="M123" s="14">
        <f>IF($Y123="","",IF(INDEX('Per Invoice'!M$2:M$501,$Y123)="","",INDEX('Per Invoice'!M$2:M$501,$Y123)))</f>
        <v/>
      </c>
      <c r="N123">
        <f>IF($Y123="","",IF(INDEX('Per Invoice'!N$2:N$501,$Y123)="","",INDEX('Per Invoice'!N$2:N$501,$Y123)))</f>
        <v/>
      </c>
      <c r="O123">
        <f>IF($Y123="","",IF(INDEX('Per Invoice'!O$2:O$501,$Y123)="","",INDEX('Per Invoice'!O$2:O$501,$Y123)))</f>
        <v/>
      </c>
      <c r="P123" s="7">
        <f>IF($Y123="","",IF(INDEX('Per Invoice'!P$2:P$501,$Y123)="","",INDEX('Per Invoice'!P$2:P$501,$Y123)))</f>
        <v/>
      </c>
      <c r="Q123" s="7">
        <f>IF($Y123="","",IF(INDEX('Per Invoice'!Q$2:Q$501,$Y123)="","",INDEX('Per Invoice'!Q$2:Q$501,$Y123)))</f>
        <v/>
      </c>
      <c r="R123">
        <f>IF($Y123="","",IF(INDEX('Per Invoice'!R$2:R$501,$Y123)="","",INDEX('Per Invoice'!R$2:R$501,$Y123)))</f>
        <v/>
      </c>
      <c r="S123" s="7">
        <f>IF($Y123="","",IF(INDEX('Per Invoice'!S$2:S$501,$Y123)="","",INDEX('Per Invoice'!S$2:S$501,$Y123)))</f>
        <v/>
      </c>
      <c r="T123" s="7">
        <f>IF($Y123="","",IF(INDEX('Per Invoice'!T$2:T$501,$Y123)="","",INDEX('Per Invoice'!T$2:T$501,$Y123)))</f>
        <v/>
      </c>
      <c r="U123" s="7">
        <f>IF($Y123="","",IF(INDEX('Per Invoice'!U$2:U$501,$Y123)="","",INDEX('Per Invoice'!U$2:U$501,$Y123)))</f>
        <v/>
      </c>
      <c r="V123" s="7">
        <f>IF($Y123="","",IF(INDEX('Per Invoice'!V$2:V$501,$Y123)="","",INDEX('Per Invoice'!V$2:V$501,$Y123)))</f>
        <v/>
      </c>
      <c r="W123" s="7">
        <f>IF($Y123="","",IF(INDEX('Per Invoice'!W$2:W$501,$Y123)="","",INDEX('Per Invoice'!W$2:W$501,$Y123)))</f>
        <v/>
      </c>
      <c r="X123" s="7">
        <f>IF($Y123="","",IF(INDEX('Per Invoice'!X$2:X$501,$Y123)="","",INDEX('Per Invoice'!X$2:X$501,$Y123)))</f>
        <v/>
      </c>
      <c r="Y123" s="16">
        <f>IFERROR(MATCH(Settings!$C$37&amp;"|"&amp;ROWS($Y$2:$Y123),'Per Invoice'!$Z$2:$Z$501,0),"")</f>
        <v/>
      </c>
    </row>
    <row r="124">
      <c r="A124">
        <f>IF($Y124="","",IF(INDEX('Per Invoice'!A$2:A$501,$Y124)="","",INDEX('Per Invoice'!A$2:A$501,$Y124)))</f>
        <v/>
      </c>
      <c r="B124">
        <f>IF($Y124="","",IF(INDEX('Per Invoice'!B$2:B$501,$Y124)="","",INDEX('Per Invoice'!B$2:B$501,$Y124)))</f>
        <v/>
      </c>
      <c r="C124">
        <f>IF($Y124="","",IF(INDEX('Per Invoice'!C$2:C$501,$Y124)="","",INDEX('Per Invoice'!C$2:C$501,$Y124)))</f>
        <v/>
      </c>
      <c r="D124">
        <f>IF($Y124="","",IF(INDEX('Per Invoice'!D$2:D$501,$Y124)="","",INDEX('Per Invoice'!D$2:D$501,$Y124)))</f>
        <v/>
      </c>
      <c r="E124">
        <f>IF($Y124="","",IF(INDEX('Per Invoice'!E$2:E$501,$Y124)="","",INDEX('Per Invoice'!E$2:E$501,$Y124)))</f>
        <v/>
      </c>
      <c r="F124">
        <f>IF($Y124="","",IF(INDEX('Per Invoice'!F$2:F$501,$Y124)="","",INDEX('Per Invoice'!F$2:F$501,$Y124)))</f>
        <v/>
      </c>
      <c r="G124">
        <f>IF($Y124="","",IF(INDEX('Per Invoice'!G$2:G$501,$Y124)="","",INDEX('Per Invoice'!G$2:G$501,$Y124)))</f>
        <v/>
      </c>
      <c r="H124">
        <f>IF($Y124="","",IF(INDEX('Per Invoice'!H$2:H$501,$Y124)="","",INDEX('Per Invoice'!H$2:H$501,$Y124)))</f>
        <v/>
      </c>
      <c r="I124">
        <f>IF($Y124="","",IF(INDEX('Per Invoice'!I$2:I$501,$Y124)="","",INDEX('Per Invoice'!I$2:I$501,$Y124)))</f>
        <v/>
      </c>
      <c r="J124">
        <f>IF($Y124="","",IF(INDEX('Per Invoice'!J$2:J$501,$Y124)="","",INDEX('Per Invoice'!J$2:J$501,$Y124)))</f>
        <v/>
      </c>
      <c r="K124">
        <f>IF($Y124="","",IF(INDEX('Per Invoice'!K$2:K$501,$Y124)="","",INDEX('Per Invoice'!K$2:K$501,$Y124)))</f>
        <v/>
      </c>
      <c r="L124" s="7">
        <f>IF($Y124="","",IF(INDEX('Per Invoice'!L$2:L$501,$Y124)="","",INDEX('Per Invoice'!L$2:L$501,$Y124)))</f>
        <v/>
      </c>
      <c r="M124" s="14">
        <f>IF($Y124="","",IF(INDEX('Per Invoice'!M$2:M$501,$Y124)="","",INDEX('Per Invoice'!M$2:M$501,$Y124)))</f>
        <v/>
      </c>
      <c r="N124">
        <f>IF($Y124="","",IF(INDEX('Per Invoice'!N$2:N$501,$Y124)="","",INDEX('Per Invoice'!N$2:N$501,$Y124)))</f>
        <v/>
      </c>
      <c r="O124">
        <f>IF($Y124="","",IF(INDEX('Per Invoice'!O$2:O$501,$Y124)="","",INDEX('Per Invoice'!O$2:O$501,$Y124)))</f>
        <v/>
      </c>
      <c r="P124" s="7">
        <f>IF($Y124="","",IF(INDEX('Per Invoice'!P$2:P$501,$Y124)="","",INDEX('Per Invoice'!P$2:P$501,$Y124)))</f>
        <v/>
      </c>
      <c r="Q124" s="7">
        <f>IF($Y124="","",IF(INDEX('Per Invoice'!Q$2:Q$501,$Y124)="","",INDEX('Per Invoice'!Q$2:Q$501,$Y124)))</f>
        <v/>
      </c>
      <c r="R124">
        <f>IF($Y124="","",IF(INDEX('Per Invoice'!R$2:R$501,$Y124)="","",INDEX('Per Invoice'!R$2:R$501,$Y124)))</f>
        <v/>
      </c>
      <c r="S124" s="7">
        <f>IF($Y124="","",IF(INDEX('Per Invoice'!S$2:S$501,$Y124)="","",INDEX('Per Invoice'!S$2:S$501,$Y124)))</f>
        <v/>
      </c>
      <c r="T124" s="7">
        <f>IF($Y124="","",IF(INDEX('Per Invoice'!T$2:T$501,$Y124)="","",INDEX('Per Invoice'!T$2:T$501,$Y124)))</f>
        <v/>
      </c>
      <c r="U124" s="7">
        <f>IF($Y124="","",IF(INDEX('Per Invoice'!U$2:U$501,$Y124)="","",INDEX('Per Invoice'!U$2:U$501,$Y124)))</f>
        <v/>
      </c>
      <c r="V124" s="7">
        <f>IF($Y124="","",IF(INDEX('Per Invoice'!V$2:V$501,$Y124)="","",INDEX('Per Invoice'!V$2:V$501,$Y124)))</f>
        <v/>
      </c>
      <c r="W124" s="7">
        <f>IF($Y124="","",IF(INDEX('Per Invoice'!W$2:W$501,$Y124)="","",INDEX('Per Invoice'!W$2:W$501,$Y124)))</f>
        <v/>
      </c>
      <c r="X124" s="7">
        <f>IF($Y124="","",IF(INDEX('Per Invoice'!X$2:X$501,$Y124)="","",INDEX('Per Invoice'!X$2:X$501,$Y124)))</f>
        <v/>
      </c>
      <c r="Y124" s="16">
        <f>IFERROR(MATCH(Settings!$C$37&amp;"|"&amp;ROWS($Y$2:$Y124),'Per Invoice'!$Z$2:$Z$501,0),"")</f>
        <v/>
      </c>
    </row>
    <row r="125">
      <c r="A125">
        <f>IF($Y125="","",IF(INDEX('Per Invoice'!A$2:A$501,$Y125)="","",INDEX('Per Invoice'!A$2:A$501,$Y125)))</f>
        <v/>
      </c>
      <c r="B125">
        <f>IF($Y125="","",IF(INDEX('Per Invoice'!B$2:B$501,$Y125)="","",INDEX('Per Invoice'!B$2:B$501,$Y125)))</f>
        <v/>
      </c>
      <c r="C125">
        <f>IF($Y125="","",IF(INDEX('Per Invoice'!C$2:C$501,$Y125)="","",INDEX('Per Invoice'!C$2:C$501,$Y125)))</f>
        <v/>
      </c>
      <c r="D125">
        <f>IF($Y125="","",IF(INDEX('Per Invoice'!D$2:D$501,$Y125)="","",INDEX('Per Invoice'!D$2:D$501,$Y125)))</f>
        <v/>
      </c>
      <c r="E125">
        <f>IF($Y125="","",IF(INDEX('Per Invoice'!E$2:E$501,$Y125)="","",INDEX('Per Invoice'!E$2:E$501,$Y125)))</f>
        <v/>
      </c>
      <c r="F125">
        <f>IF($Y125="","",IF(INDEX('Per Invoice'!F$2:F$501,$Y125)="","",INDEX('Per Invoice'!F$2:F$501,$Y125)))</f>
        <v/>
      </c>
      <c r="G125">
        <f>IF($Y125="","",IF(INDEX('Per Invoice'!G$2:G$501,$Y125)="","",INDEX('Per Invoice'!G$2:G$501,$Y125)))</f>
        <v/>
      </c>
      <c r="H125">
        <f>IF($Y125="","",IF(INDEX('Per Invoice'!H$2:H$501,$Y125)="","",INDEX('Per Invoice'!H$2:H$501,$Y125)))</f>
        <v/>
      </c>
      <c r="I125">
        <f>IF($Y125="","",IF(INDEX('Per Invoice'!I$2:I$501,$Y125)="","",INDEX('Per Invoice'!I$2:I$501,$Y125)))</f>
        <v/>
      </c>
      <c r="J125">
        <f>IF($Y125="","",IF(INDEX('Per Invoice'!J$2:J$501,$Y125)="","",INDEX('Per Invoice'!J$2:J$501,$Y125)))</f>
        <v/>
      </c>
      <c r="K125">
        <f>IF($Y125="","",IF(INDEX('Per Invoice'!K$2:K$501,$Y125)="","",INDEX('Per Invoice'!K$2:K$501,$Y125)))</f>
        <v/>
      </c>
      <c r="L125" s="7">
        <f>IF($Y125="","",IF(INDEX('Per Invoice'!L$2:L$501,$Y125)="","",INDEX('Per Invoice'!L$2:L$501,$Y125)))</f>
        <v/>
      </c>
      <c r="M125" s="14">
        <f>IF($Y125="","",IF(INDEX('Per Invoice'!M$2:M$501,$Y125)="","",INDEX('Per Invoice'!M$2:M$501,$Y125)))</f>
        <v/>
      </c>
      <c r="N125">
        <f>IF($Y125="","",IF(INDEX('Per Invoice'!N$2:N$501,$Y125)="","",INDEX('Per Invoice'!N$2:N$501,$Y125)))</f>
        <v/>
      </c>
      <c r="O125">
        <f>IF($Y125="","",IF(INDEX('Per Invoice'!O$2:O$501,$Y125)="","",INDEX('Per Invoice'!O$2:O$501,$Y125)))</f>
        <v/>
      </c>
      <c r="P125" s="7">
        <f>IF($Y125="","",IF(INDEX('Per Invoice'!P$2:P$501,$Y125)="","",INDEX('Per Invoice'!P$2:P$501,$Y125)))</f>
        <v/>
      </c>
      <c r="Q125" s="7">
        <f>IF($Y125="","",IF(INDEX('Per Invoice'!Q$2:Q$501,$Y125)="","",INDEX('Per Invoice'!Q$2:Q$501,$Y125)))</f>
        <v/>
      </c>
      <c r="R125">
        <f>IF($Y125="","",IF(INDEX('Per Invoice'!R$2:R$501,$Y125)="","",INDEX('Per Invoice'!R$2:R$501,$Y125)))</f>
        <v/>
      </c>
      <c r="S125" s="7">
        <f>IF($Y125="","",IF(INDEX('Per Invoice'!S$2:S$501,$Y125)="","",INDEX('Per Invoice'!S$2:S$501,$Y125)))</f>
        <v/>
      </c>
      <c r="T125" s="7">
        <f>IF($Y125="","",IF(INDEX('Per Invoice'!T$2:T$501,$Y125)="","",INDEX('Per Invoice'!T$2:T$501,$Y125)))</f>
        <v/>
      </c>
      <c r="U125" s="7">
        <f>IF($Y125="","",IF(INDEX('Per Invoice'!U$2:U$501,$Y125)="","",INDEX('Per Invoice'!U$2:U$501,$Y125)))</f>
        <v/>
      </c>
      <c r="V125" s="7">
        <f>IF($Y125="","",IF(INDEX('Per Invoice'!V$2:V$501,$Y125)="","",INDEX('Per Invoice'!V$2:V$501,$Y125)))</f>
        <v/>
      </c>
      <c r="W125" s="7">
        <f>IF($Y125="","",IF(INDEX('Per Invoice'!W$2:W$501,$Y125)="","",INDEX('Per Invoice'!W$2:W$501,$Y125)))</f>
        <v/>
      </c>
      <c r="X125" s="7">
        <f>IF($Y125="","",IF(INDEX('Per Invoice'!X$2:X$501,$Y125)="","",INDEX('Per Invoice'!X$2:X$501,$Y125)))</f>
        <v/>
      </c>
      <c r="Y125" s="16">
        <f>IFERROR(MATCH(Settings!$C$37&amp;"|"&amp;ROWS($Y$2:$Y125),'Per Invoice'!$Z$2:$Z$501,0),"")</f>
        <v/>
      </c>
    </row>
    <row r="126">
      <c r="A126">
        <f>IF($Y126="","",IF(INDEX('Per Invoice'!A$2:A$501,$Y126)="","",INDEX('Per Invoice'!A$2:A$501,$Y126)))</f>
        <v/>
      </c>
      <c r="B126">
        <f>IF($Y126="","",IF(INDEX('Per Invoice'!B$2:B$501,$Y126)="","",INDEX('Per Invoice'!B$2:B$501,$Y126)))</f>
        <v/>
      </c>
      <c r="C126">
        <f>IF($Y126="","",IF(INDEX('Per Invoice'!C$2:C$501,$Y126)="","",INDEX('Per Invoice'!C$2:C$501,$Y126)))</f>
        <v/>
      </c>
      <c r="D126">
        <f>IF($Y126="","",IF(INDEX('Per Invoice'!D$2:D$501,$Y126)="","",INDEX('Per Invoice'!D$2:D$501,$Y126)))</f>
        <v/>
      </c>
      <c r="E126">
        <f>IF($Y126="","",IF(INDEX('Per Invoice'!E$2:E$501,$Y126)="","",INDEX('Per Invoice'!E$2:E$501,$Y126)))</f>
        <v/>
      </c>
      <c r="F126">
        <f>IF($Y126="","",IF(INDEX('Per Invoice'!F$2:F$501,$Y126)="","",INDEX('Per Invoice'!F$2:F$501,$Y126)))</f>
        <v/>
      </c>
      <c r="G126">
        <f>IF($Y126="","",IF(INDEX('Per Invoice'!G$2:G$501,$Y126)="","",INDEX('Per Invoice'!G$2:G$501,$Y126)))</f>
        <v/>
      </c>
      <c r="H126">
        <f>IF($Y126="","",IF(INDEX('Per Invoice'!H$2:H$501,$Y126)="","",INDEX('Per Invoice'!H$2:H$501,$Y126)))</f>
        <v/>
      </c>
      <c r="I126">
        <f>IF($Y126="","",IF(INDEX('Per Invoice'!I$2:I$501,$Y126)="","",INDEX('Per Invoice'!I$2:I$501,$Y126)))</f>
        <v/>
      </c>
      <c r="J126">
        <f>IF($Y126="","",IF(INDEX('Per Invoice'!J$2:J$501,$Y126)="","",INDEX('Per Invoice'!J$2:J$501,$Y126)))</f>
        <v/>
      </c>
      <c r="K126">
        <f>IF($Y126="","",IF(INDEX('Per Invoice'!K$2:K$501,$Y126)="","",INDEX('Per Invoice'!K$2:K$501,$Y126)))</f>
        <v/>
      </c>
      <c r="L126" s="7">
        <f>IF($Y126="","",IF(INDEX('Per Invoice'!L$2:L$501,$Y126)="","",INDEX('Per Invoice'!L$2:L$501,$Y126)))</f>
        <v/>
      </c>
      <c r="M126" s="14">
        <f>IF($Y126="","",IF(INDEX('Per Invoice'!M$2:M$501,$Y126)="","",INDEX('Per Invoice'!M$2:M$501,$Y126)))</f>
        <v/>
      </c>
      <c r="N126">
        <f>IF($Y126="","",IF(INDEX('Per Invoice'!N$2:N$501,$Y126)="","",INDEX('Per Invoice'!N$2:N$501,$Y126)))</f>
        <v/>
      </c>
      <c r="O126">
        <f>IF($Y126="","",IF(INDEX('Per Invoice'!O$2:O$501,$Y126)="","",INDEX('Per Invoice'!O$2:O$501,$Y126)))</f>
        <v/>
      </c>
      <c r="P126" s="7">
        <f>IF($Y126="","",IF(INDEX('Per Invoice'!P$2:P$501,$Y126)="","",INDEX('Per Invoice'!P$2:P$501,$Y126)))</f>
        <v/>
      </c>
      <c r="Q126" s="7">
        <f>IF($Y126="","",IF(INDEX('Per Invoice'!Q$2:Q$501,$Y126)="","",INDEX('Per Invoice'!Q$2:Q$501,$Y126)))</f>
        <v/>
      </c>
      <c r="R126">
        <f>IF($Y126="","",IF(INDEX('Per Invoice'!R$2:R$501,$Y126)="","",INDEX('Per Invoice'!R$2:R$501,$Y126)))</f>
        <v/>
      </c>
      <c r="S126" s="7">
        <f>IF($Y126="","",IF(INDEX('Per Invoice'!S$2:S$501,$Y126)="","",INDEX('Per Invoice'!S$2:S$501,$Y126)))</f>
        <v/>
      </c>
      <c r="T126" s="7">
        <f>IF($Y126="","",IF(INDEX('Per Invoice'!T$2:T$501,$Y126)="","",INDEX('Per Invoice'!T$2:T$501,$Y126)))</f>
        <v/>
      </c>
      <c r="U126" s="7">
        <f>IF($Y126="","",IF(INDEX('Per Invoice'!U$2:U$501,$Y126)="","",INDEX('Per Invoice'!U$2:U$501,$Y126)))</f>
        <v/>
      </c>
      <c r="V126" s="7">
        <f>IF($Y126="","",IF(INDEX('Per Invoice'!V$2:V$501,$Y126)="","",INDEX('Per Invoice'!V$2:V$501,$Y126)))</f>
        <v/>
      </c>
      <c r="W126" s="7">
        <f>IF($Y126="","",IF(INDEX('Per Invoice'!W$2:W$501,$Y126)="","",INDEX('Per Invoice'!W$2:W$501,$Y126)))</f>
        <v/>
      </c>
      <c r="X126" s="7">
        <f>IF($Y126="","",IF(INDEX('Per Invoice'!X$2:X$501,$Y126)="","",INDEX('Per Invoice'!X$2:X$501,$Y126)))</f>
        <v/>
      </c>
      <c r="Y126" s="16">
        <f>IFERROR(MATCH(Settings!$C$37&amp;"|"&amp;ROWS($Y$2:$Y126),'Per Invoice'!$Z$2:$Z$501,0),"")</f>
        <v/>
      </c>
    </row>
    <row r="127">
      <c r="A127">
        <f>IF($Y127="","",IF(INDEX('Per Invoice'!A$2:A$501,$Y127)="","",INDEX('Per Invoice'!A$2:A$501,$Y127)))</f>
        <v/>
      </c>
      <c r="B127">
        <f>IF($Y127="","",IF(INDEX('Per Invoice'!B$2:B$501,$Y127)="","",INDEX('Per Invoice'!B$2:B$501,$Y127)))</f>
        <v/>
      </c>
      <c r="C127">
        <f>IF($Y127="","",IF(INDEX('Per Invoice'!C$2:C$501,$Y127)="","",INDEX('Per Invoice'!C$2:C$501,$Y127)))</f>
        <v/>
      </c>
      <c r="D127">
        <f>IF($Y127="","",IF(INDEX('Per Invoice'!D$2:D$501,$Y127)="","",INDEX('Per Invoice'!D$2:D$501,$Y127)))</f>
        <v/>
      </c>
      <c r="E127">
        <f>IF($Y127="","",IF(INDEX('Per Invoice'!E$2:E$501,$Y127)="","",INDEX('Per Invoice'!E$2:E$501,$Y127)))</f>
        <v/>
      </c>
      <c r="F127">
        <f>IF($Y127="","",IF(INDEX('Per Invoice'!F$2:F$501,$Y127)="","",INDEX('Per Invoice'!F$2:F$501,$Y127)))</f>
        <v/>
      </c>
      <c r="G127">
        <f>IF($Y127="","",IF(INDEX('Per Invoice'!G$2:G$501,$Y127)="","",INDEX('Per Invoice'!G$2:G$501,$Y127)))</f>
        <v/>
      </c>
      <c r="H127">
        <f>IF($Y127="","",IF(INDEX('Per Invoice'!H$2:H$501,$Y127)="","",INDEX('Per Invoice'!H$2:H$501,$Y127)))</f>
        <v/>
      </c>
      <c r="I127">
        <f>IF($Y127="","",IF(INDEX('Per Invoice'!I$2:I$501,$Y127)="","",INDEX('Per Invoice'!I$2:I$501,$Y127)))</f>
        <v/>
      </c>
      <c r="J127">
        <f>IF($Y127="","",IF(INDEX('Per Invoice'!J$2:J$501,$Y127)="","",INDEX('Per Invoice'!J$2:J$501,$Y127)))</f>
        <v/>
      </c>
      <c r="K127">
        <f>IF($Y127="","",IF(INDEX('Per Invoice'!K$2:K$501,$Y127)="","",INDEX('Per Invoice'!K$2:K$501,$Y127)))</f>
        <v/>
      </c>
      <c r="L127" s="7">
        <f>IF($Y127="","",IF(INDEX('Per Invoice'!L$2:L$501,$Y127)="","",INDEX('Per Invoice'!L$2:L$501,$Y127)))</f>
        <v/>
      </c>
      <c r="M127" s="14">
        <f>IF($Y127="","",IF(INDEX('Per Invoice'!M$2:M$501,$Y127)="","",INDEX('Per Invoice'!M$2:M$501,$Y127)))</f>
        <v/>
      </c>
      <c r="N127">
        <f>IF($Y127="","",IF(INDEX('Per Invoice'!N$2:N$501,$Y127)="","",INDEX('Per Invoice'!N$2:N$501,$Y127)))</f>
        <v/>
      </c>
      <c r="O127">
        <f>IF($Y127="","",IF(INDEX('Per Invoice'!O$2:O$501,$Y127)="","",INDEX('Per Invoice'!O$2:O$501,$Y127)))</f>
        <v/>
      </c>
      <c r="P127" s="7">
        <f>IF($Y127="","",IF(INDEX('Per Invoice'!P$2:P$501,$Y127)="","",INDEX('Per Invoice'!P$2:P$501,$Y127)))</f>
        <v/>
      </c>
      <c r="Q127" s="7">
        <f>IF($Y127="","",IF(INDEX('Per Invoice'!Q$2:Q$501,$Y127)="","",INDEX('Per Invoice'!Q$2:Q$501,$Y127)))</f>
        <v/>
      </c>
      <c r="R127">
        <f>IF($Y127="","",IF(INDEX('Per Invoice'!R$2:R$501,$Y127)="","",INDEX('Per Invoice'!R$2:R$501,$Y127)))</f>
        <v/>
      </c>
      <c r="S127" s="7">
        <f>IF($Y127="","",IF(INDEX('Per Invoice'!S$2:S$501,$Y127)="","",INDEX('Per Invoice'!S$2:S$501,$Y127)))</f>
        <v/>
      </c>
      <c r="T127" s="7">
        <f>IF($Y127="","",IF(INDEX('Per Invoice'!T$2:T$501,$Y127)="","",INDEX('Per Invoice'!T$2:T$501,$Y127)))</f>
        <v/>
      </c>
      <c r="U127" s="7">
        <f>IF($Y127="","",IF(INDEX('Per Invoice'!U$2:U$501,$Y127)="","",INDEX('Per Invoice'!U$2:U$501,$Y127)))</f>
        <v/>
      </c>
      <c r="V127" s="7">
        <f>IF($Y127="","",IF(INDEX('Per Invoice'!V$2:V$501,$Y127)="","",INDEX('Per Invoice'!V$2:V$501,$Y127)))</f>
        <v/>
      </c>
      <c r="W127" s="7">
        <f>IF($Y127="","",IF(INDEX('Per Invoice'!W$2:W$501,$Y127)="","",INDEX('Per Invoice'!W$2:W$501,$Y127)))</f>
        <v/>
      </c>
      <c r="X127" s="7">
        <f>IF($Y127="","",IF(INDEX('Per Invoice'!X$2:X$501,$Y127)="","",INDEX('Per Invoice'!X$2:X$501,$Y127)))</f>
        <v/>
      </c>
      <c r="Y127" s="16">
        <f>IFERROR(MATCH(Settings!$C$37&amp;"|"&amp;ROWS($Y$2:$Y127),'Per Invoice'!$Z$2:$Z$501,0),"")</f>
        <v/>
      </c>
    </row>
    <row r="128">
      <c r="A128">
        <f>IF($Y128="","",IF(INDEX('Per Invoice'!A$2:A$501,$Y128)="","",INDEX('Per Invoice'!A$2:A$501,$Y128)))</f>
        <v/>
      </c>
      <c r="B128">
        <f>IF($Y128="","",IF(INDEX('Per Invoice'!B$2:B$501,$Y128)="","",INDEX('Per Invoice'!B$2:B$501,$Y128)))</f>
        <v/>
      </c>
      <c r="C128">
        <f>IF($Y128="","",IF(INDEX('Per Invoice'!C$2:C$501,$Y128)="","",INDEX('Per Invoice'!C$2:C$501,$Y128)))</f>
        <v/>
      </c>
      <c r="D128">
        <f>IF($Y128="","",IF(INDEX('Per Invoice'!D$2:D$501,$Y128)="","",INDEX('Per Invoice'!D$2:D$501,$Y128)))</f>
        <v/>
      </c>
      <c r="E128">
        <f>IF($Y128="","",IF(INDEX('Per Invoice'!E$2:E$501,$Y128)="","",INDEX('Per Invoice'!E$2:E$501,$Y128)))</f>
        <v/>
      </c>
      <c r="F128">
        <f>IF($Y128="","",IF(INDEX('Per Invoice'!F$2:F$501,$Y128)="","",INDEX('Per Invoice'!F$2:F$501,$Y128)))</f>
        <v/>
      </c>
      <c r="G128">
        <f>IF($Y128="","",IF(INDEX('Per Invoice'!G$2:G$501,$Y128)="","",INDEX('Per Invoice'!G$2:G$501,$Y128)))</f>
        <v/>
      </c>
      <c r="H128">
        <f>IF($Y128="","",IF(INDEX('Per Invoice'!H$2:H$501,$Y128)="","",INDEX('Per Invoice'!H$2:H$501,$Y128)))</f>
        <v/>
      </c>
      <c r="I128">
        <f>IF($Y128="","",IF(INDEX('Per Invoice'!I$2:I$501,$Y128)="","",INDEX('Per Invoice'!I$2:I$501,$Y128)))</f>
        <v/>
      </c>
      <c r="J128">
        <f>IF($Y128="","",IF(INDEX('Per Invoice'!J$2:J$501,$Y128)="","",INDEX('Per Invoice'!J$2:J$501,$Y128)))</f>
        <v/>
      </c>
      <c r="K128">
        <f>IF($Y128="","",IF(INDEX('Per Invoice'!K$2:K$501,$Y128)="","",INDEX('Per Invoice'!K$2:K$501,$Y128)))</f>
        <v/>
      </c>
      <c r="L128" s="7">
        <f>IF($Y128="","",IF(INDEX('Per Invoice'!L$2:L$501,$Y128)="","",INDEX('Per Invoice'!L$2:L$501,$Y128)))</f>
        <v/>
      </c>
      <c r="M128" s="14">
        <f>IF($Y128="","",IF(INDEX('Per Invoice'!M$2:M$501,$Y128)="","",INDEX('Per Invoice'!M$2:M$501,$Y128)))</f>
        <v/>
      </c>
      <c r="N128">
        <f>IF($Y128="","",IF(INDEX('Per Invoice'!N$2:N$501,$Y128)="","",INDEX('Per Invoice'!N$2:N$501,$Y128)))</f>
        <v/>
      </c>
      <c r="O128">
        <f>IF($Y128="","",IF(INDEX('Per Invoice'!O$2:O$501,$Y128)="","",INDEX('Per Invoice'!O$2:O$501,$Y128)))</f>
        <v/>
      </c>
      <c r="P128" s="7">
        <f>IF($Y128="","",IF(INDEX('Per Invoice'!P$2:P$501,$Y128)="","",INDEX('Per Invoice'!P$2:P$501,$Y128)))</f>
        <v/>
      </c>
      <c r="Q128" s="7">
        <f>IF($Y128="","",IF(INDEX('Per Invoice'!Q$2:Q$501,$Y128)="","",INDEX('Per Invoice'!Q$2:Q$501,$Y128)))</f>
        <v/>
      </c>
      <c r="R128">
        <f>IF($Y128="","",IF(INDEX('Per Invoice'!R$2:R$501,$Y128)="","",INDEX('Per Invoice'!R$2:R$501,$Y128)))</f>
        <v/>
      </c>
      <c r="S128" s="7">
        <f>IF($Y128="","",IF(INDEX('Per Invoice'!S$2:S$501,$Y128)="","",INDEX('Per Invoice'!S$2:S$501,$Y128)))</f>
        <v/>
      </c>
      <c r="T128" s="7">
        <f>IF($Y128="","",IF(INDEX('Per Invoice'!T$2:T$501,$Y128)="","",INDEX('Per Invoice'!T$2:T$501,$Y128)))</f>
        <v/>
      </c>
      <c r="U128" s="7">
        <f>IF($Y128="","",IF(INDEX('Per Invoice'!U$2:U$501,$Y128)="","",INDEX('Per Invoice'!U$2:U$501,$Y128)))</f>
        <v/>
      </c>
      <c r="V128" s="7">
        <f>IF($Y128="","",IF(INDEX('Per Invoice'!V$2:V$501,$Y128)="","",INDEX('Per Invoice'!V$2:V$501,$Y128)))</f>
        <v/>
      </c>
      <c r="W128" s="7">
        <f>IF($Y128="","",IF(INDEX('Per Invoice'!W$2:W$501,$Y128)="","",INDEX('Per Invoice'!W$2:W$501,$Y128)))</f>
        <v/>
      </c>
      <c r="X128" s="7">
        <f>IF($Y128="","",IF(INDEX('Per Invoice'!X$2:X$501,$Y128)="","",INDEX('Per Invoice'!X$2:X$501,$Y128)))</f>
        <v/>
      </c>
      <c r="Y128" s="16">
        <f>IFERROR(MATCH(Settings!$C$37&amp;"|"&amp;ROWS($Y$2:$Y128),'Per Invoice'!$Z$2:$Z$501,0),"")</f>
        <v/>
      </c>
    </row>
    <row r="129">
      <c r="A129">
        <f>IF($Y129="","",IF(INDEX('Per Invoice'!A$2:A$501,$Y129)="","",INDEX('Per Invoice'!A$2:A$501,$Y129)))</f>
        <v/>
      </c>
      <c r="B129">
        <f>IF($Y129="","",IF(INDEX('Per Invoice'!B$2:B$501,$Y129)="","",INDEX('Per Invoice'!B$2:B$501,$Y129)))</f>
        <v/>
      </c>
      <c r="C129">
        <f>IF($Y129="","",IF(INDEX('Per Invoice'!C$2:C$501,$Y129)="","",INDEX('Per Invoice'!C$2:C$501,$Y129)))</f>
        <v/>
      </c>
      <c r="D129">
        <f>IF($Y129="","",IF(INDEX('Per Invoice'!D$2:D$501,$Y129)="","",INDEX('Per Invoice'!D$2:D$501,$Y129)))</f>
        <v/>
      </c>
      <c r="E129">
        <f>IF($Y129="","",IF(INDEX('Per Invoice'!E$2:E$501,$Y129)="","",INDEX('Per Invoice'!E$2:E$501,$Y129)))</f>
        <v/>
      </c>
      <c r="F129">
        <f>IF($Y129="","",IF(INDEX('Per Invoice'!F$2:F$501,$Y129)="","",INDEX('Per Invoice'!F$2:F$501,$Y129)))</f>
        <v/>
      </c>
      <c r="G129">
        <f>IF($Y129="","",IF(INDEX('Per Invoice'!G$2:G$501,$Y129)="","",INDEX('Per Invoice'!G$2:G$501,$Y129)))</f>
        <v/>
      </c>
      <c r="H129">
        <f>IF($Y129="","",IF(INDEX('Per Invoice'!H$2:H$501,$Y129)="","",INDEX('Per Invoice'!H$2:H$501,$Y129)))</f>
        <v/>
      </c>
      <c r="I129">
        <f>IF($Y129="","",IF(INDEX('Per Invoice'!I$2:I$501,$Y129)="","",INDEX('Per Invoice'!I$2:I$501,$Y129)))</f>
        <v/>
      </c>
      <c r="J129">
        <f>IF($Y129="","",IF(INDEX('Per Invoice'!J$2:J$501,$Y129)="","",INDEX('Per Invoice'!J$2:J$501,$Y129)))</f>
        <v/>
      </c>
      <c r="K129">
        <f>IF($Y129="","",IF(INDEX('Per Invoice'!K$2:K$501,$Y129)="","",INDEX('Per Invoice'!K$2:K$501,$Y129)))</f>
        <v/>
      </c>
      <c r="L129" s="7">
        <f>IF($Y129="","",IF(INDEX('Per Invoice'!L$2:L$501,$Y129)="","",INDEX('Per Invoice'!L$2:L$501,$Y129)))</f>
        <v/>
      </c>
      <c r="M129" s="14">
        <f>IF($Y129="","",IF(INDEX('Per Invoice'!M$2:M$501,$Y129)="","",INDEX('Per Invoice'!M$2:M$501,$Y129)))</f>
        <v/>
      </c>
      <c r="N129">
        <f>IF($Y129="","",IF(INDEX('Per Invoice'!N$2:N$501,$Y129)="","",INDEX('Per Invoice'!N$2:N$501,$Y129)))</f>
        <v/>
      </c>
      <c r="O129">
        <f>IF($Y129="","",IF(INDEX('Per Invoice'!O$2:O$501,$Y129)="","",INDEX('Per Invoice'!O$2:O$501,$Y129)))</f>
        <v/>
      </c>
      <c r="P129" s="7">
        <f>IF($Y129="","",IF(INDEX('Per Invoice'!P$2:P$501,$Y129)="","",INDEX('Per Invoice'!P$2:P$501,$Y129)))</f>
        <v/>
      </c>
      <c r="Q129" s="7">
        <f>IF($Y129="","",IF(INDEX('Per Invoice'!Q$2:Q$501,$Y129)="","",INDEX('Per Invoice'!Q$2:Q$501,$Y129)))</f>
        <v/>
      </c>
      <c r="R129">
        <f>IF($Y129="","",IF(INDEX('Per Invoice'!R$2:R$501,$Y129)="","",INDEX('Per Invoice'!R$2:R$501,$Y129)))</f>
        <v/>
      </c>
      <c r="S129" s="7">
        <f>IF($Y129="","",IF(INDEX('Per Invoice'!S$2:S$501,$Y129)="","",INDEX('Per Invoice'!S$2:S$501,$Y129)))</f>
        <v/>
      </c>
      <c r="T129" s="7">
        <f>IF($Y129="","",IF(INDEX('Per Invoice'!T$2:T$501,$Y129)="","",INDEX('Per Invoice'!T$2:T$501,$Y129)))</f>
        <v/>
      </c>
      <c r="U129" s="7">
        <f>IF($Y129="","",IF(INDEX('Per Invoice'!U$2:U$501,$Y129)="","",INDEX('Per Invoice'!U$2:U$501,$Y129)))</f>
        <v/>
      </c>
      <c r="V129" s="7">
        <f>IF($Y129="","",IF(INDEX('Per Invoice'!V$2:V$501,$Y129)="","",INDEX('Per Invoice'!V$2:V$501,$Y129)))</f>
        <v/>
      </c>
      <c r="W129" s="7">
        <f>IF($Y129="","",IF(INDEX('Per Invoice'!W$2:W$501,$Y129)="","",INDEX('Per Invoice'!W$2:W$501,$Y129)))</f>
        <v/>
      </c>
      <c r="X129" s="7">
        <f>IF($Y129="","",IF(INDEX('Per Invoice'!X$2:X$501,$Y129)="","",INDEX('Per Invoice'!X$2:X$501,$Y129)))</f>
        <v/>
      </c>
      <c r="Y129" s="16">
        <f>IFERROR(MATCH(Settings!$C$37&amp;"|"&amp;ROWS($Y$2:$Y129),'Per Invoice'!$Z$2:$Z$501,0),"")</f>
        <v/>
      </c>
    </row>
    <row r="130">
      <c r="A130">
        <f>IF($Y130="","",IF(INDEX('Per Invoice'!A$2:A$501,$Y130)="","",INDEX('Per Invoice'!A$2:A$501,$Y130)))</f>
        <v/>
      </c>
      <c r="B130">
        <f>IF($Y130="","",IF(INDEX('Per Invoice'!B$2:B$501,$Y130)="","",INDEX('Per Invoice'!B$2:B$501,$Y130)))</f>
        <v/>
      </c>
      <c r="C130">
        <f>IF($Y130="","",IF(INDEX('Per Invoice'!C$2:C$501,$Y130)="","",INDEX('Per Invoice'!C$2:C$501,$Y130)))</f>
        <v/>
      </c>
      <c r="D130">
        <f>IF($Y130="","",IF(INDEX('Per Invoice'!D$2:D$501,$Y130)="","",INDEX('Per Invoice'!D$2:D$501,$Y130)))</f>
        <v/>
      </c>
      <c r="E130">
        <f>IF($Y130="","",IF(INDEX('Per Invoice'!E$2:E$501,$Y130)="","",INDEX('Per Invoice'!E$2:E$501,$Y130)))</f>
        <v/>
      </c>
      <c r="F130">
        <f>IF($Y130="","",IF(INDEX('Per Invoice'!F$2:F$501,$Y130)="","",INDEX('Per Invoice'!F$2:F$501,$Y130)))</f>
        <v/>
      </c>
      <c r="G130">
        <f>IF($Y130="","",IF(INDEX('Per Invoice'!G$2:G$501,$Y130)="","",INDEX('Per Invoice'!G$2:G$501,$Y130)))</f>
        <v/>
      </c>
      <c r="H130">
        <f>IF($Y130="","",IF(INDEX('Per Invoice'!H$2:H$501,$Y130)="","",INDEX('Per Invoice'!H$2:H$501,$Y130)))</f>
        <v/>
      </c>
      <c r="I130">
        <f>IF($Y130="","",IF(INDEX('Per Invoice'!I$2:I$501,$Y130)="","",INDEX('Per Invoice'!I$2:I$501,$Y130)))</f>
        <v/>
      </c>
      <c r="J130">
        <f>IF($Y130="","",IF(INDEX('Per Invoice'!J$2:J$501,$Y130)="","",INDEX('Per Invoice'!J$2:J$501,$Y130)))</f>
        <v/>
      </c>
      <c r="K130">
        <f>IF($Y130="","",IF(INDEX('Per Invoice'!K$2:K$501,$Y130)="","",INDEX('Per Invoice'!K$2:K$501,$Y130)))</f>
        <v/>
      </c>
      <c r="L130" s="7">
        <f>IF($Y130="","",IF(INDEX('Per Invoice'!L$2:L$501,$Y130)="","",INDEX('Per Invoice'!L$2:L$501,$Y130)))</f>
        <v/>
      </c>
      <c r="M130" s="14">
        <f>IF($Y130="","",IF(INDEX('Per Invoice'!M$2:M$501,$Y130)="","",INDEX('Per Invoice'!M$2:M$501,$Y130)))</f>
        <v/>
      </c>
      <c r="N130">
        <f>IF($Y130="","",IF(INDEX('Per Invoice'!N$2:N$501,$Y130)="","",INDEX('Per Invoice'!N$2:N$501,$Y130)))</f>
        <v/>
      </c>
      <c r="O130">
        <f>IF($Y130="","",IF(INDEX('Per Invoice'!O$2:O$501,$Y130)="","",INDEX('Per Invoice'!O$2:O$501,$Y130)))</f>
        <v/>
      </c>
      <c r="P130" s="7">
        <f>IF($Y130="","",IF(INDEX('Per Invoice'!P$2:P$501,$Y130)="","",INDEX('Per Invoice'!P$2:P$501,$Y130)))</f>
        <v/>
      </c>
      <c r="Q130" s="7">
        <f>IF($Y130="","",IF(INDEX('Per Invoice'!Q$2:Q$501,$Y130)="","",INDEX('Per Invoice'!Q$2:Q$501,$Y130)))</f>
        <v/>
      </c>
      <c r="R130">
        <f>IF($Y130="","",IF(INDEX('Per Invoice'!R$2:R$501,$Y130)="","",INDEX('Per Invoice'!R$2:R$501,$Y130)))</f>
        <v/>
      </c>
      <c r="S130" s="7">
        <f>IF($Y130="","",IF(INDEX('Per Invoice'!S$2:S$501,$Y130)="","",INDEX('Per Invoice'!S$2:S$501,$Y130)))</f>
        <v/>
      </c>
      <c r="T130" s="7">
        <f>IF($Y130="","",IF(INDEX('Per Invoice'!T$2:T$501,$Y130)="","",INDEX('Per Invoice'!T$2:T$501,$Y130)))</f>
        <v/>
      </c>
      <c r="U130" s="7">
        <f>IF($Y130="","",IF(INDEX('Per Invoice'!U$2:U$501,$Y130)="","",INDEX('Per Invoice'!U$2:U$501,$Y130)))</f>
        <v/>
      </c>
      <c r="V130" s="7">
        <f>IF($Y130="","",IF(INDEX('Per Invoice'!V$2:V$501,$Y130)="","",INDEX('Per Invoice'!V$2:V$501,$Y130)))</f>
        <v/>
      </c>
      <c r="W130" s="7">
        <f>IF($Y130="","",IF(INDEX('Per Invoice'!W$2:W$501,$Y130)="","",INDEX('Per Invoice'!W$2:W$501,$Y130)))</f>
        <v/>
      </c>
      <c r="X130" s="7">
        <f>IF($Y130="","",IF(INDEX('Per Invoice'!X$2:X$501,$Y130)="","",INDEX('Per Invoice'!X$2:X$501,$Y130)))</f>
        <v/>
      </c>
      <c r="Y130" s="16">
        <f>IFERROR(MATCH(Settings!$C$37&amp;"|"&amp;ROWS($Y$2:$Y130),'Per Invoice'!$Z$2:$Z$501,0),"")</f>
        <v/>
      </c>
    </row>
    <row r="131">
      <c r="A131">
        <f>IF($Y131="","",IF(INDEX('Per Invoice'!A$2:A$501,$Y131)="","",INDEX('Per Invoice'!A$2:A$501,$Y131)))</f>
        <v/>
      </c>
      <c r="B131">
        <f>IF($Y131="","",IF(INDEX('Per Invoice'!B$2:B$501,$Y131)="","",INDEX('Per Invoice'!B$2:B$501,$Y131)))</f>
        <v/>
      </c>
      <c r="C131">
        <f>IF($Y131="","",IF(INDEX('Per Invoice'!C$2:C$501,$Y131)="","",INDEX('Per Invoice'!C$2:C$501,$Y131)))</f>
        <v/>
      </c>
      <c r="D131">
        <f>IF($Y131="","",IF(INDEX('Per Invoice'!D$2:D$501,$Y131)="","",INDEX('Per Invoice'!D$2:D$501,$Y131)))</f>
        <v/>
      </c>
      <c r="E131">
        <f>IF($Y131="","",IF(INDEX('Per Invoice'!E$2:E$501,$Y131)="","",INDEX('Per Invoice'!E$2:E$501,$Y131)))</f>
        <v/>
      </c>
      <c r="F131">
        <f>IF($Y131="","",IF(INDEX('Per Invoice'!F$2:F$501,$Y131)="","",INDEX('Per Invoice'!F$2:F$501,$Y131)))</f>
        <v/>
      </c>
      <c r="G131">
        <f>IF($Y131="","",IF(INDEX('Per Invoice'!G$2:G$501,$Y131)="","",INDEX('Per Invoice'!G$2:G$501,$Y131)))</f>
        <v/>
      </c>
      <c r="H131">
        <f>IF($Y131="","",IF(INDEX('Per Invoice'!H$2:H$501,$Y131)="","",INDEX('Per Invoice'!H$2:H$501,$Y131)))</f>
        <v/>
      </c>
      <c r="I131">
        <f>IF($Y131="","",IF(INDEX('Per Invoice'!I$2:I$501,$Y131)="","",INDEX('Per Invoice'!I$2:I$501,$Y131)))</f>
        <v/>
      </c>
      <c r="J131">
        <f>IF($Y131="","",IF(INDEX('Per Invoice'!J$2:J$501,$Y131)="","",INDEX('Per Invoice'!J$2:J$501,$Y131)))</f>
        <v/>
      </c>
      <c r="K131">
        <f>IF($Y131="","",IF(INDEX('Per Invoice'!K$2:K$501,$Y131)="","",INDEX('Per Invoice'!K$2:K$501,$Y131)))</f>
        <v/>
      </c>
      <c r="L131" s="7">
        <f>IF($Y131="","",IF(INDEX('Per Invoice'!L$2:L$501,$Y131)="","",INDEX('Per Invoice'!L$2:L$501,$Y131)))</f>
        <v/>
      </c>
      <c r="M131" s="14">
        <f>IF($Y131="","",IF(INDEX('Per Invoice'!M$2:M$501,$Y131)="","",INDEX('Per Invoice'!M$2:M$501,$Y131)))</f>
        <v/>
      </c>
      <c r="N131">
        <f>IF($Y131="","",IF(INDEX('Per Invoice'!N$2:N$501,$Y131)="","",INDEX('Per Invoice'!N$2:N$501,$Y131)))</f>
        <v/>
      </c>
      <c r="O131">
        <f>IF($Y131="","",IF(INDEX('Per Invoice'!O$2:O$501,$Y131)="","",INDEX('Per Invoice'!O$2:O$501,$Y131)))</f>
        <v/>
      </c>
      <c r="P131" s="7">
        <f>IF($Y131="","",IF(INDEX('Per Invoice'!P$2:P$501,$Y131)="","",INDEX('Per Invoice'!P$2:P$501,$Y131)))</f>
        <v/>
      </c>
      <c r="Q131" s="7">
        <f>IF($Y131="","",IF(INDEX('Per Invoice'!Q$2:Q$501,$Y131)="","",INDEX('Per Invoice'!Q$2:Q$501,$Y131)))</f>
        <v/>
      </c>
      <c r="R131">
        <f>IF($Y131="","",IF(INDEX('Per Invoice'!R$2:R$501,$Y131)="","",INDEX('Per Invoice'!R$2:R$501,$Y131)))</f>
        <v/>
      </c>
      <c r="S131" s="7">
        <f>IF($Y131="","",IF(INDEX('Per Invoice'!S$2:S$501,$Y131)="","",INDEX('Per Invoice'!S$2:S$501,$Y131)))</f>
        <v/>
      </c>
      <c r="T131" s="7">
        <f>IF($Y131="","",IF(INDEX('Per Invoice'!T$2:T$501,$Y131)="","",INDEX('Per Invoice'!T$2:T$501,$Y131)))</f>
        <v/>
      </c>
      <c r="U131" s="7">
        <f>IF($Y131="","",IF(INDEX('Per Invoice'!U$2:U$501,$Y131)="","",INDEX('Per Invoice'!U$2:U$501,$Y131)))</f>
        <v/>
      </c>
      <c r="V131" s="7">
        <f>IF($Y131="","",IF(INDEX('Per Invoice'!V$2:V$501,$Y131)="","",INDEX('Per Invoice'!V$2:V$501,$Y131)))</f>
        <v/>
      </c>
      <c r="W131" s="7">
        <f>IF($Y131="","",IF(INDEX('Per Invoice'!W$2:W$501,$Y131)="","",INDEX('Per Invoice'!W$2:W$501,$Y131)))</f>
        <v/>
      </c>
      <c r="X131" s="7">
        <f>IF($Y131="","",IF(INDEX('Per Invoice'!X$2:X$501,$Y131)="","",INDEX('Per Invoice'!X$2:X$501,$Y131)))</f>
        <v/>
      </c>
      <c r="Y131" s="16">
        <f>IFERROR(MATCH(Settings!$C$37&amp;"|"&amp;ROWS($Y$2:$Y131),'Per Invoice'!$Z$2:$Z$501,0),"")</f>
        <v/>
      </c>
    </row>
    <row r="132">
      <c r="A132">
        <f>IF($Y132="","",IF(INDEX('Per Invoice'!A$2:A$501,$Y132)="","",INDEX('Per Invoice'!A$2:A$501,$Y132)))</f>
        <v/>
      </c>
      <c r="B132">
        <f>IF($Y132="","",IF(INDEX('Per Invoice'!B$2:B$501,$Y132)="","",INDEX('Per Invoice'!B$2:B$501,$Y132)))</f>
        <v/>
      </c>
      <c r="C132">
        <f>IF($Y132="","",IF(INDEX('Per Invoice'!C$2:C$501,$Y132)="","",INDEX('Per Invoice'!C$2:C$501,$Y132)))</f>
        <v/>
      </c>
      <c r="D132">
        <f>IF($Y132="","",IF(INDEX('Per Invoice'!D$2:D$501,$Y132)="","",INDEX('Per Invoice'!D$2:D$501,$Y132)))</f>
        <v/>
      </c>
      <c r="E132">
        <f>IF($Y132="","",IF(INDEX('Per Invoice'!E$2:E$501,$Y132)="","",INDEX('Per Invoice'!E$2:E$501,$Y132)))</f>
        <v/>
      </c>
      <c r="F132">
        <f>IF($Y132="","",IF(INDEX('Per Invoice'!F$2:F$501,$Y132)="","",INDEX('Per Invoice'!F$2:F$501,$Y132)))</f>
        <v/>
      </c>
      <c r="G132">
        <f>IF($Y132="","",IF(INDEX('Per Invoice'!G$2:G$501,$Y132)="","",INDEX('Per Invoice'!G$2:G$501,$Y132)))</f>
        <v/>
      </c>
      <c r="H132">
        <f>IF($Y132="","",IF(INDEX('Per Invoice'!H$2:H$501,$Y132)="","",INDEX('Per Invoice'!H$2:H$501,$Y132)))</f>
        <v/>
      </c>
      <c r="I132">
        <f>IF($Y132="","",IF(INDEX('Per Invoice'!I$2:I$501,$Y132)="","",INDEX('Per Invoice'!I$2:I$501,$Y132)))</f>
        <v/>
      </c>
      <c r="J132">
        <f>IF($Y132="","",IF(INDEX('Per Invoice'!J$2:J$501,$Y132)="","",INDEX('Per Invoice'!J$2:J$501,$Y132)))</f>
        <v/>
      </c>
      <c r="K132">
        <f>IF($Y132="","",IF(INDEX('Per Invoice'!K$2:K$501,$Y132)="","",INDEX('Per Invoice'!K$2:K$501,$Y132)))</f>
        <v/>
      </c>
      <c r="L132" s="7">
        <f>IF($Y132="","",IF(INDEX('Per Invoice'!L$2:L$501,$Y132)="","",INDEX('Per Invoice'!L$2:L$501,$Y132)))</f>
        <v/>
      </c>
      <c r="M132" s="14">
        <f>IF($Y132="","",IF(INDEX('Per Invoice'!M$2:M$501,$Y132)="","",INDEX('Per Invoice'!M$2:M$501,$Y132)))</f>
        <v/>
      </c>
      <c r="N132">
        <f>IF($Y132="","",IF(INDEX('Per Invoice'!N$2:N$501,$Y132)="","",INDEX('Per Invoice'!N$2:N$501,$Y132)))</f>
        <v/>
      </c>
      <c r="O132">
        <f>IF($Y132="","",IF(INDEX('Per Invoice'!O$2:O$501,$Y132)="","",INDEX('Per Invoice'!O$2:O$501,$Y132)))</f>
        <v/>
      </c>
      <c r="P132" s="7">
        <f>IF($Y132="","",IF(INDEX('Per Invoice'!P$2:P$501,$Y132)="","",INDEX('Per Invoice'!P$2:P$501,$Y132)))</f>
        <v/>
      </c>
      <c r="Q132" s="7">
        <f>IF($Y132="","",IF(INDEX('Per Invoice'!Q$2:Q$501,$Y132)="","",INDEX('Per Invoice'!Q$2:Q$501,$Y132)))</f>
        <v/>
      </c>
      <c r="R132">
        <f>IF($Y132="","",IF(INDEX('Per Invoice'!R$2:R$501,$Y132)="","",INDEX('Per Invoice'!R$2:R$501,$Y132)))</f>
        <v/>
      </c>
      <c r="S132" s="7">
        <f>IF($Y132="","",IF(INDEX('Per Invoice'!S$2:S$501,$Y132)="","",INDEX('Per Invoice'!S$2:S$501,$Y132)))</f>
        <v/>
      </c>
      <c r="T132" s="7">
        <f>IF($Y132="","",IF(INDEX('Per Invoice'!T$2:T$501,$Y132)="","",INDEX('Per Invoice'!T$2:T$501,$Y132)))</f>
        <v/>
      </c>
      <c r="U132" s="7">
        <f>IF($Y132="","",IF(INDEX('Per Invoice'!U$2:U$501,$Y132)="","",INDEX('Per Invoice'!U$2:U$501,$Y132)))</f>
        <v/>
      </c>
      <c r="V132" s="7">
        <f>IF($Y132="","",IF(INDEX('Per Invoice'!V$2:V$501,$Y132)="","",INDEX('Per Invoice'!V$2:V$501,$Y132)))</f>
        <v/>
      </c>
      <c r="W132" s="7">
        <f>IF($Y132="","",IF(INDEX('Per Invoice'!W$2:W$501,$Y132)="","",INDEX('Per Invoice'!W$2:W$501,$Y132)))</f>
        <v/>
      </c>
      <c r="X132" s="7">
        <f>IF($Y132="","",IF(INDEX('Per Invoice'!X$2:X$501,$Y132)="","",INDEX('Per Invoice'!X$2:X$501,$Y132)))</f>
        <v/>
      </c>
      <c r="Y132" s="16">
        <f>IFERROR(MATCH(Settings!$C$37&amp;"|"&amp;ROWS($Y$2:$Y132),'Per Invoice'!$Z$2:$Z$501,0),"")</f>
        <v/>
      </c>
    </row>
    <row r="133">
      <c r="A133">
        <f>IF($Y133="","",IF(INDEX('Per Invoice'!A$2:A$501,$Y133)="","",INDEX('Per Invoice'!A$2:A$501,$Y133)))</f>
        <v/>
      </c>
      <c r="B133">
        <f>IF($Y133="","",IF(INDEX('Per Invoice'!B$2:B$501,$Y133)="","",INDEX('Per Invoice'!B$2:B$501,$Y133)))</f>
        <v/>
      </c>
      <c r="C133">
        <f>IF($Y133="","",IF(INDEX('Per Invoice'!C$2:C$501,$Y133)="","",INDEX('Per Invoice'!C$2:C$501,$Y133)))</f>
        <v/>
      </c>
      <c r="D133">
        <f>IF($Y133="","",IF(INDEX('Per Invoice'!D$2:D$501,$Y133)="","",INDEX('Per Invoice'!D$2:D$501,$Y133)))</f>
        <v/>
      </c>
      <c r="E133">
        <f>IF($Y133="","",IF(INDEX('Per Invoice'!E$2:E$501,$Y133)="","",INDEX('Per Invoice'!E$2:E$501,$Y133)))</f>
        <v/>
      </c>
      <c r="F133">
        <f>IF($Y133="","",IF(INDEX('Per Invoice'!F$2:F$501,$Y133)="","",INDEX('Per Invoice'!F$2:F$501,$Y133)))</f>
        <v/>
      </c>
      <c r="G133">
        <f>IF($Y133="","",IF(INDEX('Per Invoice'!G$2:G$501,$Y133)="","",INDEX('Per Invoice'!G$2:G$501,$Y133)))</f>
        <v/>
      </c>
      <c r="H133">
        <f>IF($Y133="","",IF(INDEX('Per Invoice'!H$2:H$501,$Y133)="","",INDEX('Per Invoice'!H$2:H$501,$Y133)))</f>
        <v/>
      </c>
      <c r="I133">
        <f>IF($Y133="","",IF(INDEX('Per Invoice'!I$2:I$501,$Y133)="","",INDEX('Per Invoice'!I$2:I$501,$Y133)))</f>
        <v/>
      </c>
      <c r="J133">
        <f>IF($Y133="","",IF(INDEX('Per Invoice'!J$2:J$501,$Y133)="","",INDEX('Per Invoice'!J$2:J$501,$Y133)))</f>
        <v/>
      </c>
      <c r="K133">
        <f>IF($Y133="","",IF(INDEX('Per Invoice'!K$2:K$501,$Y133)="","",INDEX('Per Invoice'!K$2:K$501,$Y133)))</f>
        <v/>
      </c>
      <c r="L133" s="7">
        <f>IF($Y133="","",IF(INDEX('Per Invoice'!L$2:L$501,$Y133)="","",INDEX('Per Invoice'!L$2:L$501,$Y133)))</f>
        <v/>
      </c>
      <c r="M133" s="14">
        <f>IF($Y133="","",IF(INDEX('Per Invoice'!M$2:M$501,$Y133)="","",INDEX('Per Invoice'!M$2:M$501,$Y133)))</f>
        <v/>
      </c>
      <c r="N133">
        <f>IF($Y133="","",IF(INDEX('Per Invoice'!N$2:N$501,$Y133)="","",INDEX('Per Invoice'!N$2:N$501,$Y133)))</f>
        <v/>
      </c>
      <c r="O133">
        <f>IF($Y133="","",IF(INDEX('Per Invoice'!O$2:O$501,$Y133)="","",INDEX('Per Invoice'!O$2:O$501,$Y133)))</f>
        <v/>
      </c>
      <c r="P133" s="7">
        <f>IF($Y133="","",IF(INDEX('Per Invoice'!P$2:P$501,$Y133)="","",INDEX('Per Invoice'!P$2:P$501,$Y133)))</f>
        <v/>
      </c>
      <c r="Q133" s="7">
        <f>IF($Y133="","",IF(INDEX('Per Invoice'!Q$2:Q$501,$Y133)="","",INDEX('Per Invoice'!Q$2:Q$501,$Y133)))</f>
        <v/>
      </c>
      <c r="R133">
        <f>IF($Y133="","",IF(INDEX('Per Invoice'!R$2:R$501,$Y133)="","",INDEX('Per Invoice'!R$2:R$501,$Y133)))</f>
        <v/>
      </c>
      <c r="S133" s="7">
        <f>IF($Y133="","",IF(INDEX('Per Invoice'!S$2:S$501,$Y133)="","",INDEX('Per Invoice'!S$2:S$501,$Y133)))</f>
        <v/>
      </c>
      <c r="T133" s="7">
        <f>IF($Y133="","",IF(INDEX('Per Invoice'!T$2:T$501,$Y133)="","",INDEX('Per Invoice'!T$2:T$501,$Y133)))</f>
        <v/>
      </c>
      <c r="U133" s="7">
        <f>IF($Y133="","",IF(INDEX('Per Invoice'!U$2:U$501,$Y133)="","",INDEX('Per Invoice'!U$2:U$501,$Y133)))</f>
        <v/>
      </c>
      <c r="V133" s="7">
        <f>IF($Y133="","",IF(INDEX('Per Invoice'!V$2:V$501,$Y133)="","",INDEX('Per Invoice'!V$2:V$501,$Y133)))</f>
        <v/>
      </c>
      <c r="W133" s="7">
        <f>IF($Y133="","",IF(INDEX('Per Invoice'!W$2:W$501,$Y133)="","",INDEX('Per Invoice'!W$2:W$501,$Y133)))</f>
        <v/>
      </c>
      <c r="X133" s="7">
        <f>IF($Y133="","",IF(INDEX('Per Invoice'!X$2:X$501,$Y133)="","",INDEX('Per Invoice'!X$2:X$501,$Y133)))</f>
        <v/>
      </c>
      <c r="Y133" s="16">
        <f>IFERROR(MATCH(Settings!$C$37&amp;"|"&amp;ROWS($Y$2:$Y133),'Per Invoice'!$Z$2:$Z$501,0),"")</f>
        <v/>
      </c>
    </row>
    <row r="134">
      <c r="A134">
        <f>IF($Y134="","",IF(INDEX('Per Invoice'!A$2:A$501,$Y134)="","",INDEX('Per Invoice'!A$2:A$501,$Y134)))</f>
        <v/>
      </c>
      <c r="B134">
        <f>IF($Y134="","",IF(INDEX('Per Invoice'!B$2:B$501,$Y134)="","",INDEX('Per Invoice'!B$2:B$501,$Y134)))</f>
        <v/>
      </c>
      <c r="C134">
        <f>IF($Y134="","",IF(INDEX('Per Invoice'!C$2:C$501,$Y134)="","",INDEX('Per Invoice'!C$2:C$501,$Y134)))</f>
        <v/>
      </c>
      <c r="D134">
        <f>IF($Y134="","",IF(INDEX('Per Invoice'!D$2:D$501,$Y134)="","",INDEX('Per Invoice'!D$2:D$501,$Y134)))</f>
        <v/>
      </c>
      <c r="E134">
        <f>IF($Y134="","",IF(INDEX('Per Invoice'!E$2:E$501,$Y134)="","",INDEX('Per Invoice'!E$2:E$501,$Y134)))</f>
        <v/>
      </c>
      <c r="F134">
        <f>IF($Y134="","",IF(INDEX('Per Invoice'!F$2:F$501,$Y134)="","",INDEX('Per Invoice'!F$2:F$501,$Y134)))</f>
        <v/>
      </c>
      <c r="G134">
        <f>IF($Y134="","",IF(INDEX('Per Invoice'!G$2:G$501,$Y134)="","",INDEX('Per Invoice'!G$2:G$501,$Y134)))</f>
        <v/>
      </c>
      <c r="H134">
        <f>IF($Y134="","",IF(INDEX('Per Invoice'!H$2:H$501,$Y134)="","",INDEX('Per Invoice'!H$2:H$501,$Y134)))</f>
        <v/>
      </c>
      <c r="I134">
        <f>IF($Y134="","",IF(INDEX('Per Invoice'!I$2:I$501,$Y134)="","",INDEX('Per Invoice'!I$2:I$501,$Y134)))</f>
        <v/>
      </c>
      <c r="J134">
        <f>IF($Y134="","",IF(INDEX('Per Invoice'!J$2:J$501,$Y134)="","",INDEX('Per Invoice'!J$2:J$501,$Y134)))</f>
        <v/>
      </c>
      <c r="K134">
        <f>IF($Y134="","",IF(INDEX('Per Invoice'!K$2:K$501,$Y134)="","",INDEX('Per Invoice'!K$2:K$501,$Y134)))</f>
        <v/>
      </c>
      <c r="L134" s="7">
        <f>IF($Y134="","",IF(INDEX('Per Invoice'!L$2:L$501,$Y134)="","",INDEX('Per Invoice'!L$2:L$501,$Y134)))</f>
        <v/>
      </c>
      <c r="M134" s="14">
        <f>IF($Y134="","",IF(INDEX('Per Invoice'!M$2:M$501,$Y134)="","",INDEX('Per Invoice'!M$2:M$501,$Y134)))</f>
        <v/>
      </c>
      <c r="N134">
        <f>IF($Y134="","",IF(INDEX('Per Invoice'!N$2:N$501,$Y134)="","",INDEX('Per Invoice'!N$2:N$501,$Y134)))</f>
        <v/>
      </c>
      <c r="O134">
        <f>IF($Y134="","",IF(INDEX('Per Invoice'!O$2:O$501,$Y134)="","",INDEX('Per Invoice'!O$2:O$501,$Y134)))</f>
        <v/>
      </c>
      <c r="P134" s="7">
        <f>IF($Y134="","",IF(INDEX('Per Invoice'!P$2:P$501,$Y134)="","",INDEX('Per Invoice'!P$2:P$501,$Y134)))</f>
        <v/>
      </c>
      <c r="Q134" s="7">
        <f>IF($Y134="","",IF(INDEX('Per Invoice'!Q$2:Q$501,$Y134)="","",INDEX('Per Invoice'!Q$2:Q$501,$Y134)))</f>
        <v/>
      </c>
      <c r="R134">
        <f>IF($Y134="","",IF(INDEX('Per Invoice'!R$2:R$501,$Y134)="","",INDEX('Per Invoice'!R$2:R$501,$Y134)))</f>
        <v/>
      </c>
      <c r="S134" s="7">
        <f>IF($Y134="","",IF(INDEX('Per Invoice'!S$2:S$501,$Y134)="","",INDEX('Per Invoice'!S$2:S$501,$Y134)))</f>
        <v/>
      </c>
      <c r="T134" s="7">
        <f>IF($Y134="","",IF(INDEX('Per Invoice'!T$2:T$501,$Y134)="","",INDEX('Per Invoice'!T$2:T$501,$Y134)))</f>
        <v/>
      </c>
      <c r="U134" s="7">
        <f>IF($Y134="","",IF(INDEX('Per Invoice'!U$2:U$501,$Y134)="","",INDEX('Per Invoice'!U$2:U$501,$Y134)))</f>
        <v/>
      </c>
      <c r="V134" s="7">
        <f>IF($Y134="","",IF(INDEX('Per Invoice'!V$2:V$501,$Y134)="","",INDEX('Per Invoice'!V$2:V$501,$Y134)))</f>
        <v/>
      </c>
      <c r="W134" s="7">
        <f>IF($Y134="","",IF(INDEX('Per Invoice'!W$2:W$501,$Y134)="","",INDEX('Per Invoice'!W$2:W$501,$Y134)))</f>
        <v/>
      </c>
      <c r="X134" s="7">
        <f>IF($Y134="","",IF(INDEX('Per Invoice'!X$2:X$501,$Y134)="","",INDEX('Per Invoice'!X$2:X$501,$Y134)))</f>
        <v/>
      </c>
      <c r="Y134" s="16">
        <f>IFERROR(MATCH(Settings!$C$37&amp;"|"&amp;ROWS($Y$2:$Y134),'Per Invoice'!$Z$2:$Z$501,0),"")</f>
        <v/>
      </c>
    </row>
    <row r="135">
      <c r="A135">
        <f>IF($Y135="","",IF(INDEX('Per Invoice'!A$2:A$501,$Y135)="","",INDEX('Per Invoice'!A$2:A$501,$Y135)))</f>
        <v/>
      </c>
      <c r="B135">
        <f>IF($Y135="","",IF(INDEX('Per Invoice'!B$2:B$501,$Y135)="","",INDEX('Per Invoice'!B$2:B$501,$Y135)))</f>
        <v/>
      </c>
      <c r="C135">
        <f>IF($Y135="","",IF(INDEX('Per Invoice'!C$2:C$501,$Y135)="","",INDEX('Per Invoice'!C$2:C$501,$Y135)))</f>
        <v/>
      </c>
      <c r="D135">
        <f>IF($Y135="","",IF(INDEX('Per Invoice'!D$2:D$501,$Y135)="","",INDEX('Per Invoice'!D$2:D$501,$Y135)))</f>
        <v/>
      </c>
      <c r="E135">
        <f>IF($Y135="","",IF(INDEX('Per Invoice'!E$2:E$501,$Y135)="","",INDEX('Per Invoice'!E$2:E$501,$Y135)))</f>
        <v/>
      </c>
      <c r="F135">
        <f>IF($Y135="","",IF(INDEX('Per Invoice'!F$2:F$501,$Y135)="","",INDEX('Per Invoice'!F$2:F$501,$Y135)))</f>
        <v/>
      </c>
      <c r="G135">
        <f>IF($Y135="","",IF(INDEX('Per Invoice'!G$2:G$501,$Y135)="","",INDEX('Per Invoice'!G$2:G$501,$Y135)))</f>
        <v/>
      </c>
      <c r="H135">
        <f>IF($Y135="","",IF(INDEX('Per Invoice'!H$2:H$501,$Y135)="","",INDEX('Per Invoice'!H$2:H$501,$Y135)))</f>
        <v/>
      </c>
      <c r="I135">
        <f>IF($Y135="","",IF(INDEX('Per Invoice'!I$2:I$501,$Y135)="","",INDEX('Per Invoice'!I$2:I$501,$Y135)))</f>
        <v/>
      </c>
      <c r="J135">
        <f>IF($Y135="","",IF(INDEX('Per Invoice'!J$2:J$501,$Y135)="","",INDEX('Per Invoice'!J$2:J$501,$Y135)))</f>
        <v/>
      </c>
      <c r="K135">
        <f>IF($Y135="","",IF(INDEX('Per Invoice'!K$2:K$501,$Y135)="","",INDEX('Per Invoice'!K$2:K$501,$Y135)))</f>
        <v/>
      </c>
      <c r="L135" s="7">
        <f>IF($Y135="","",IF(INDEX('Per Invoice'!L$2:L$501,$Y135)="","",INDEX('Per Invoice'!L$2:L$501,$Y135)))</f>
        <v/>
      </c>
      <c r="M135" s="14">
        <f>IF($Y135="","",IF(INDEX('Per Invoice'!M$2:M$501,$Y135)="","",INDEX('Per Invoice'!M$2:M$501,$Y135)))</f>
        <v/>
      </c>
      <c r="N135">
        <f>IF($Y135="","",IF(INDEX('Per Invoice'!N$2:N$501,$Y135)="","",INDEX('Per Invoice'!N$2:N$501,$Y135)))</f>
        <v/>
      </c>
      <c r="O135">
        <f>IF($Y135="","",IF(INDEX('Per Invoice'!O$2:O$501,$Y135)="","",INDEX('Per Invoice'!O$2:O$501,$Y135)))</f>
        <v/>
      </c>
      <c r="P135" s="7">
        <f>IF($Y135="","",IF(INDEX('Per Invoice'!P$2:P$501,$Y135)="","",INDEX('Per Invoice'!P$2:P$501,$Y135)))</f>
        <v/>
      </c>
      <c r="Q135" s="7">
        <f>IF($Y135="","",IF(INDEX('Per Invoice'!Q$2:Q$501,$Y135)="","",INDEX('Per Invoice'!Q$2:Q$501,$Y135)))</f>
        <v/>
      </c>
      <c r="R135">
        <f>IF($Y135="","",IF(INDEX('Per Invoice'!R$2:R$501,$Y135)="","",INDEX('Per Invoice'!R$2:R$501,$Y135)))</f>
        <v/>
      </c>
      <c r="S135" s="7">
        <f>IF($Y135="","",IF(INDEX('Per Invoice'!S$2:S$501,$Y135)="","",INDEX('Per Invoice'!S$2:S$501,$Y135)))</f>
        <v/>
      </c>
      <c r="T135" s="7">
        <f>IF($Y135="","",IF(INDEX('Per Invoice'!T$2:T$501,$Y135)="","",INDEX('Per Invoice'!T$2:T$501,$Y135)))</f>
        <v/>
      </c>
      <c r="U135" s="7">
        <f>IF($Y135="","",IF(INDEX('Per Invoice'!U$2:U$501,$Y135)="","",INDEX('Per Invoice'!U$2:U$501,$Y135)))</f>
        <v/>
      </c>
      <c r="V135" s="7">
        <f>IF($Y135="","",IF(INDEX('Per Invoice'!V$2:V$501,$Y135)="","",INDEX('Per Invoice'!V$2:V$501,$Y135)))</f>
        <v/>
      </c>
      <c r="W135" s="7">
        <f>IF($Y135="","",IF(INDEX('Per Invoice'!W$2:W$501,$Y135)="","",INDEX('Per Invoice'!W$2:W$501,$Y135)))</f>
        <v/>
      </c>
      <c r="X135" s="7">
        <f>IF($Y135="","",IF(INDEX('Per Invoice'!X$2:X$501,$Y135)="","",INDEX('Per Invoice'!X$2:X$501,$Y135)))</f>
        <v/>
      </c>
      <c r="Y135" s="16">
        <f>IFERROR(MATCH(Settings!$C$37&amp;"|"&amp;ROWS($Y$2:$Y135),'Per Invoice'!$Z$2:$Z$501,0),"")</f>
        <v/>
      </c>
    </row>
    <row r="136">
      <c r="A136">
        <f>IF($Y136="","",IF(INDEX('Per Invoice'!A$2:A$501,$Y136)="","",INDEX('Per Invoice'!A$2:A$501,$Y136)))</f>
        <v/>
      </c>
      <c r="B136">
        <f>IF($Y136="","",IF(INDEX('Per Invoice'!B$2:B$501,$Y136)="","",INDEX('Per Invoice'!B$2:B$501,$Y136)))</f>
        <v/>
      </c>
      <c r="C136">
        <f>IF($Y136="","",IF(INDEX('Per Invoice'!C$2:C$501,$Y136)="","",INDEX('Per Invoice'!C$2:C$501,$Y136)))</f>
        <v/>
      </c>
      <c r="D136">
        <f>IF($Y136="","",IF(INDEX('Per Invoice'!D$2:D$501,$Y136)="","",INDEX('Per Invoice'!D$2:D$501,$Y136)))</f>
        <v/>
      </c>
      <c r="E136">
        <f>IF($Y136="","",IF(INDEX('Per Invoice'!E$2:E$501,$Y136)="","",INDEX('Per Invoice'!E$2:E$501,$Y136)))</f>
        <v/>
      </c>
      <c r="F136">
        <f>IF($Y136="","",IF(INDEX('Per Invoice'!F$2:F$501,$Y136)="","",INDEX('Per Invoice'!F$2:F$501,$Y136)))</f>
        <v/>
      </c>
      <c r="G136">
        <f>IF($Y136="","",IF(INDEX('Per Invoice'!G$2:G$501,$Y136)="","",INDEX('Per Invoice'!G$2:G$501,$Y136)))</f>
        <v/>
      </c>
      <c r="H136">
        <f>IF($Y136="","",IF(INDEX('Per Invoice'!H$2:H$501,$Y136)="","",INDEX('Per Invoice'!H$2:H$501,$Y136)))</f>
        <v/>
      </c>
      <c r="I136">
        <f>IF($Y136="","",IF(INDEX('Per Invoice'!I$2:I$501,$Y136)="","",INDEX('Per Invoice'!I$2:I$501,$Y136)))</f>
        <v/>
      </c>
      <c r="J136">
        <f>IF($Y136="","",IF(INDEX('Per Invoice'!J$2:J$501,$Y136)="","",INDEX('Per Invoice'!J$2:J$501,$Y136)))</f>
        <v/>
      </c>
      <c r="K136">
        <f>IF($Y136="","",IF(INDEX('Per Invoice'!K$2:K$501,$Y136)="","",INDEX('Per Invoice'!K$2:K$501,$Y136)))</f>
        <v/>
      </c>
      <c r="L136" s="7">
        <f>IF($Y136="","",IF(INDEX('Per Invoice'!L$2:L$501,$Y136)="","",INDEX('Per Invoice'!L$2:L$501,$Y136)))</f>
        <v/>
      </c>
      <c r="M136" s="14">
        <f>IF($Y136="","",IF(INDEX('Per Invoice'!M$2:M$501,$Y136)="","",INDEX('Per Invoice'!M$2:M$501,$Y136)))</f>
        <v/>
      </c>
      <c r="N136">
        <f>IF($Y136="","",IF(INDEX('Per Invoice'!N$2:N$501,$Y136)="","",INDEX('Per Invoice'!N$2:N$501,$Y136)))</f>
        <v/>
      </c>
      <c r="O136">
        <f>IF($Y136="","",IF(INDEX('Per Invoice'!O$2:O$501,$Y136)="","",INDEX('Per Invoice'!O$2:O$501,$Y136)))</f>
        <v/>
      </c>
      <c r="P136" s="7">
        <f>IF($Y136="","",IF(INDEX('Per Invoice'!P$2:P$501,$Y136)="","",INDEX('Per Invoice'!P$2:P$501,$Y136)))</f>
        <v/>
      </c>
      <c r="Q136" s="7">
        <f>IF($Y136="","",IF(INDEX('Per Invoice'!Q$2:Q$501,$Y136)="","",INDEX('Per Invoice'!Q$2:Q$501,$Y136)))</f>
        <v/>
      </c>
      <c r="R136">
        <f>IF($Y136="","",IF(INDEX('Per Invoice'!R$2:R$501,$Y136)="","",INDEX('Per Invoice'!R$2:R$501,$Y136)))</f>
        <v/>
      </c>
      <c r="S136" s="7">
        <f>IF($Y136="","",IF(INDEX('Per Invoice'!S$2:S$501,$Y136)="","",INDEX('Per Invoice'!S$2:S$501,$Y136)))</f>
        <v/>
      </c>
      <c r="T136" s="7">
        <f>IF($Y136="","",IF(INDEX('Per Invoice'!T$2:T$501,$Y136)="","",INDEX('Per Invoice'!T$2:T$501,$Y136)))</f>
        <v/>
      </c>
      <c r="U136" s="7">
        <f>IF($Y136="","",IF(INDEX('Per Invoice'!U$2:U$501,$Y136)="","",INDEX('Per Invoice'!U$2:U$501,$Y136)))</f>
        <v/>
      </c>
      <c r="V136" s="7">
        <f>IF($Y136="","",IF(INDEX('Per Invoice'!V$2:V$501,$Y136)="","",INDEX('Per Invoice'!V$2:V$501,$Y136)))</f>
        <v/>
      </c>
      <c r="W136" s="7">
        <f>IF($Y136="","",IF(INDEX('Per Invoice'!W$2:W$501,$Y136)="","",INDEX('Per Invoice'!W$2:W$501,$Y136)))</f>
        <v/>
      </c>
      <c r="X136" s="7">
        <f>IF($Y136="","",IF(INDEX('Per Invoice'!X$2:X$501,$Y136)="","",INDEX('Per Invoice'!X$2:X$501,$Y136)))</f>
        <v/>
      </c>
      <c r="Y136" s="16">
        <f>IFERROR(MATCH(Settings!$C$37&amp;"|"&amp;ROWS($Y$2:$Y136),'Per Invoice'!$Z$2:$Z$501,0),"")</f>
        <v/>
      </c>
    </row>
    <row r="137">
      <c r="A137">
        <f>IF($Y137="","",IF(INDEX('Per Invoice'!A$2:A$501,$Y137)="","",INDEX('Per Invoice'!A$2:A$501,$Y137)))</f>
        <v/>
      </c>
      <c r="B137">
        <f>IF($Y137="","",IF(INDEX('Per Invoice'!B$2:B$501,$Y137)="","",INDEX('Per Invoice'!B$2:B$501,$Y137)))</f>
        <v/>
      </c>
      <c r="C137">
        <f>IF($Y137="","",IF(INDEX('Per Invoice'!C$2:C$501,$Y137)="","",INDEX('Per Invoice'!C$2:C$501,$Y137)))</f>
        <v/>
      </c>
      <c r="D137">
        <f>IF($Y137="","",IF(INDEX('Per Invoice'!D$2:D$501,$Y137)="","",INDEX('Per Invoice'!D$2:D$501,$Y137)))</f>
        <v/>
      </c>
      <c r="E137">
        <f>IF($Y137="","",IF(INDEX('Per Invoice'!E$2:E$501,$Y137)="","",INDEX('Per Invoice'!E$2:E$501,$Y137)))</f>
        <v/>
      </c>
      <c r="F137">
        <f>IF($Y137="","",IF(INDEX('Per Invoice'!F$2:F$501,$Y137)="","",INDEX('Per Invoice'!F$2:F$501,$Y137)))</f>
        <v/>
      </c>
      <c r="G137">
        <f>IF($Y137="","",IF(INDEX('Per Invoice'!G$2:G$501,$Y137)="","",INDEX('Per Invoice'!G$2:G$501,$Y137)))</f>
        <v/>
      </c>
      <c r="H137">
        <f>IF($Y137="","",IF(INDEX('Per Invoice'!H$2:H$501,$Y137)="","",INDEX('Per Invoice'!H$2:H$501,$Y137)))</f>
        <v/>
      </c>
      <c r="I137">
        <f>IF($Y137="","",IF(INDEX('Per Invoice'!I$2:I$501,$Y137)="","",INDEX('Per Invoice'!I$2:I$501,$Y137)))</f>
        <v/>
      </c>
      <c r="J137">
        <f>IF($Y137="","",IF(INDEX('Per Invoice'!J$2:J$501,$Y137)="","",INDEX('Per Invoice'!J$2:J$501,$Y137)))</f>
        <v/>
      </c>
      <c r="K137">
        <f>IF($Y137="","",IF(INDEX('Per Invoice'!K$2:K$501,$Y137)="","",INDEX('Per Invoice'!K$2:K$501,$Y137)))</f>
        <v/>
      </c>
      <c r="L137" s="7">
        <f>IF($Y137="","",IF(INDEX('Per Invoice'!L$2:L$501,$Y137)="","",INDEX('Per Invoice'!L$2:L$501,$Y137)))</f>
        <v/>
      </c>
      <c r="M137" s="14">
        <f>IF($Y137="","",IF(INDEX('Per Invoice'!M$2:M$501,$Y137)="","",INDEX('Per Invoice'!M$2:M$501,$Y137)))</f>
        <v/>
      </c>
      <c r="N137">
        <f>IF($Y137="","",IF(INDEX('Per Invoice'!N$2:N$501,$Y137)="","",INDEX('Per Invoice'!N$2:N$501,$Y137)))</f>
        <v/>
      </c>
      <c r="O137">
        <f>IF($Y137="","",IF(INDEX('Per Invoice'!O$2:O$501,$Y137)="","",INDEX('Per Invoice'!O$2:O$501,$Y137)))</f>
        <v/>
      </c>
      <c r="P137" s="7">
        <f>IF($Y137="","",IF(INDEX('Per Invoice'!P$2:P$501,$Y137)="","",INDEX('Per Invoice'!P$2:P$501,$Y137)))</f>
        <v/>
      </c>
      <c r="Q137" s="7">
        <f>IF($Y137="","",IF(INDEX('Per Invoice'!Q$2:Q$501,$Y137)="","",INDEX('Per Invoice'!Q$2:Q$501,$Y137)))</f>
        <v/>
      </c>
      <c r="R137">
        <f>IF($Y137="","",IF(INDEX('Per Invoice'!R$2:R$501,$Y137)="","",INDEX('Per Invoice'!R$2:R$501,$Y137)))</f>
        <v/>
      </c>
      <c r="S137" s="7">
        <f>IF($Y137="","",IF(INDEX('Per Invoice'!S$2:S$501,$Y137)="","",INDEX('Per Invoice'!S$2:S$501,$Y137)))</f>
        <v/>
      </c>
      <c r="T137" s="7">
        <f>IF($Y137="","",IF(INDEX('Per Invoice'!T$2:T$501,$Y137)="","",INDEX('Per Invoice'!T$2:T$501,$Y137)))</f>
        <v/>
      </c>
      <c r="U137" s="7">
        <f>IF($Y137="","",IF(INDEX('Per Invoice'!U$2:U$501,$Y137)="","",INDEX('Per Invoice'!U$2:U$501,$Y137)))</f>
        <v/>
      </c>
      <c r="V137" s="7">
        <f>IF($Y137="","",IF(INDEX('Per Invoice'!V$2:V$501,$Y137)="","",INDEX('Per Invoice'!V$2:V$501,$Y137)))</f>
        <v/>
      </c>
      <c r="W137" s="7">
        <f>IF($Y137="","",IF(INDEX('Per Invoice'!W$2:W$501,$Y137)="","",INDEX('Per Invoice'!W$2:W$501,$Y137)))</f>
        <v/>
      </c>
      <c r="X137" s="7">
        <f>IF($Y137="","",IF(INDEX('Per Invoice'!X$2:X$501,$Y137)="","",INDEX('Per Invoice'!X$2:X$501,$Y137)))</f>
        <v/>
      </c>
      <c r="Y137" s="16">
        <f>IFERROR(MATCH(Settings!$C$37&amp;"|"&amp;ROWS($Y$2:$Y137),'Per Invoice'!$Z$2:$Z$501,0),"")</f>
        <v/>
      </c>
    </row>
    <row r="138">
      <c r="A138">
        <f>IF($Y138="","",IF(INDEX('Per Invoice'!A$2:A$501,$Y138)="","",INDEX('Per Invoice'!A$2:A$501,$Y138)))</f>
        <v/>
      </c>
      <c r="B138">
        <f>IF($Y138="","",IF(INDEX('Per Invoice'!B$2:B$501,$Y138)="","",INDEX('Per Invoice'!B$2:B$501,$Y138)))</f>
        <v/>
      </c>
      <c r="C138">
        <f>IF($Y138="","",IF(INDEX('Per Invoice'!C$2:C$501,$Y138)="","",INDEX('Per Invoice'!C$2:C$501,$Y138)))</f>
        <v/>
      </c>
      <c r="D138">
        <f>IF($Y138="","",IF(INDEX('Per Invoice'!D$2:D$501,$Y138)="","",INDEX('Per Invoice'!D$2:D$501,$Y138)))</f>
        <v/>
      </c>
      <c r="E138">
        <f>IF($Y138="","",IF(INDEX('Per Invoice'!E$2:E$501,$Y138)="","",INDEX('Per Invoice'!E$2:E$501,$Y138)))</f>
        <v/>
      </c>
      <c r="F138">
        <f>IF($Y138="","",IF(INDEX('Per Invoice'!F$2:F$501,$Y138)="","",INDEX('Per Invoice'!F$2:F$501,$Y138)))</f>
        <v/>
      </c>
      <c r="G138">
        <f>IF($Y138="","",IF(INDEX('Per Invoice'!G$2:G$501,$Y138)="","",INDEX('Per Invoice'!G$2:G$501,$Y138)))</f>
        <v/>
      </c>
      <c r="H138">
        <f>IF($Y138="","",IF(INDEX('Per Invoice'!H$2:H$501,$Y138)="","",INDEX('Per Invoice'!H$2:H$501,$Y138)))</f>
        <v/>
      </c>
      <c r="I138">
        <f>IF($Y138="","",IF(INDEX('Per Invoice'!I$2:I$501,$Y138)="","",INDEX('Per Invoice'!I$2:I$501,$Y138)))</f>
        <v/>
      </c>
      <c r="J138">
        <f>IF($Y138="","",IF(INDEX('Per Invoice'!J$2:J$501,$Y138)="","",INDEX('Per Invoice'!J$2:J$501,$Y138)))</f>
        <v/>
      </c>
      <c r="K138">
        <f>IF($Y138="","",IF(INDEX('Per Invoice'!K$2:K$501,$Y138)="","",INDEX('Per Invoice'!K$2:K$501,$Y138)))</f>
        <v/>
      </c>
      <c r="L138" s="7">
        <f>IF($Y138="","",IF(INDEX('Per Invoice'!L$2:L$501,$Y138)="","",INDEX('Per Invoice'!L$2:L$501,$Y138)))</f>
        <v/>
      </c>
      <c r="M138" s="14">
        <f>IF($Y138="","",IF(INDEX('Per Invoice'!M$2:M$501,$Y138)="","",INDEX('Per Invoice'!M$2:M$501,$Y138)))</f>
        <v/>
      </c>
      <c r="N138">
        <f>IF($Y138="","",IF(INDEX('Per Invoice'!N$2:N$501,$Y138)="","",INDEX('Per Invoice'!N$2:N$501,$Y138)))</f>
        <v/>
      </c>
      <c r="O138">
        <f>IF($Y138="","",IF(INDEX('Per Invoice'!O$2:O$501,$Y138)="","",INDEX('Per Invoice'!O$2:O$501,$Y138)))</f>
        <v/>
      </c>
      <c r="P138" s="7">
        <f>IF($Y138="","",IF(INDEX('Per Invoice'!P$2:P$501,$Y138)="","",INDEX('Per Invoice'!P$2:P$501,$Y138)))</f>
        <v/>
      </c>
      <c r="Q138" s="7">
        <f>IF($Y138="","",IF(INDEX('Per Invoice'!Q$2:Q$501,$Y138)="","",INDEX('Per Invoice'!Q$2:Q$501,$Y138)))</f>
        <v/>
      </c>
      <c r="R138">
        <f>IF($Y138="","",IF(INDEX('Per Invoice'!R$2:R$501,$Y138)="","",INDEX('Per Invoice'!R$2:R$501,$Y138)))</f>
        <v/>
      </c>
      <c r="S138" s="7">
        <f>IF($Y138="","",IF(INDEX('Per Invoice'!S$2:S$501,$Y138)="","",INDEX('Per Invoice'!S$2:S$501,$Y138)))</f>
        <v/>
      </c>
      <c r="T138" s="7">
        <f>IF($Y138="","",IF(INDEX('Per Invoice'!T$2:T$501,$Y138)="","",INDEX('Per Invoice'!T$2:T$501,$Y138)))</f>
        <v/>
      </c>
      <c r="U138" s="7">
        <f>IF($Y138="","",IF(INDEX('Per Invoice'!U$2:U$501,$Y138)="","",INDEX('Per Invoice'!U$2:U$501,$Y138)))</f>
        <v/>
      </c>
      <c r="V138" s="7">
        <f>IF($Y138="","",IF(INDEX('Per Invoice'!V$2:V$501,$Y138)="","",INDEX('Per Invoice'!V$2:V$501,$Y138)))</f>
        <v/>
      </c>
      <c r="W138" s="7">
        <f>IF($Y138="","",IF(INDEX('Per Invoice'!W$2:W$501,$Y138)="","",INDEX('Per Invoice'!W$2:W$501,$Y138)))</f>
        <v/>
      </c>
      <c r="X138" s="7">
        <f>IF($Y138="","",IF(INDEX('Per Invoice'!X$2:X$501,$Y138)="","",INDEX('Per Invoice'!X$2:X$501,$Y138)))</f>
        <v/>
      </c>
      <c r="Y138" s="16">
        <f>IFERROR(MATCH(Settings!$C$37&amp;"|"&amp;ROWS($Y$2:$Y138),'Per Invoice'!$Z$2:$Z$501,0),"")</f>
        <v/>
      </c>
    </row>
    <row r="139">
      <c r="A139">
        <f>IF($Y139="","",IF(INDEX('Per Invoice'!A$2:A$501,$Y139)="","",INDEX('Per Invoice'!A$2:A$501,$Y139)))</f>
        <v/>
      </c>
      <c r="B139">
        <f>IF($Y139="","",IF(INDEX('Per Invoice'!B$2:B$501,$Y139)="","",INDEX('Per Invoice'!B$2:B$501,$Y139)))</f>
        <v/>
      </c>
      <c r="C139">
        <f>IF($Y139="","",IF(INDEX('Per Invoice'!C$2:C$501,$Y139)="","",INDEX('Per Invoice'!C$2:C$501,$Y139)))</f>
        <v/>
      </c>
      <c r="D139">
        <f>IF($Y139="","",IF(INDEX('Per Invoice'!D$2:D$501,$Y139)="","",INDEX('Per Invoice'!D$2:D$501,$Y139)))</f>
        <v/>
      </c>
      <c r="E139">
        <f>IF($Y139="","",IF(INDEX('Per Invoice'!E$2:E$501,$Y139)="","",INDEX('Per Invoice'!E$2:E$501,$Y139)))</f>
        <v/>
      </c>
      <c r="F139">
        <f>IF($Y139="","",IF(INDEX('Per Invoice'!F$2:F$501,$Y139)="","",INDEX('Per Invoice'!F$2:F$501,$Y139)))</f>
        <v/>
      </c>
      <c r="G139">
        <f>IF($Y139="","",IF(INDEX('Per Invoice'!G$2:G$501,$Y139)="","",INDEX('Per Invoice'!G$2:G$501,$Y139)))</f>
        <v/>
      </c>
      <c r="H139">
        <f>IF($Y139="","",IF(INDEX('Per Invoice'!H$2:H$501,$Y139)="","",INDEX('Per Invoice'!H$2:H$501,$Y139)))</f>
        <v/>
      </c>
      <c r="I139">
        <f>IF($Y139="","",IF(INDEX('Per Invoice'!I$2:I$501,$Y139)="","",INDEX('Per Invoice'!I$2:I$501,$Y139)))</f>
        <v/>
      </c>
      <c r="J139">
        <f>IF($Y139="","",IF(INDEX('Per Invoice'!J$2:J$501,$Y139)="","",INDEX('Per Invoice'!J$2:J$501,$Y139)))</f>
        <v/>
      </c>
      <c r="K139">
        <f>IF($Y139="","",IF(INDEX('Per Invoice'!K$2:K$501,$Y139)="","",INDEX('Per Invoice'!K$2:K$501,$Y139)))</f>
        <v/>
      </c>
      <c r="L139" s="7">
        <f>IF($Y139="","",IF(INDEX('Per Invoice'!L$2:L$501,$Y139)="","",INDEX('Per Invoice'!L$2:L$501,$Y139)))</f>
        <v/>
      </c>
      <c r="M139" s="14">
        <f>IF($Y139="","",IF(INDEX('Per Invoice'!M$2:M$501,$Y139)="","",INDEX('Per Invoice'!M$2:M$501,$Y139)))</f>
        <v/>
      </c>
      <c r="N139">
        <f>IF($Y139="","",IF(INDEX('Per Invoice'!N$2:N$501,$Y139)="","",INDEX('Per Invoice'!N$2:N$501,$Y139)))</f>
        <v/>
      </c>
      <c r="O139">
        <f>IF($Y139="","",IF(INDEX('Per Invoice'!O$2:O$501,$Y139)="","",INDEX('Per Invoice'!O$2:O$501,$Y139)))</f>
        <v/>
      </c>
      <c r="P139" s="7">
        <f>IF($Y139="","",IF(INDEX('Per Invoice'!P$2:P$501,$Y139)="","",INDEX('Per Invoice'!P$2:P$501,$Y139)))</f>
        <v/>
      </c>
      <c r="Q139" s="7">
        <f>IF($Y139="","",IF(INDEX('Per Invoice'!Q$2:Q$501,$Y139)="","",INDEX('Per Invoice'!Q$2:Q$501,$Y139)))</f>
        <v/>
      </c>
      <c r="R139">
        <f>IF($Y139="","",IF(INDEX('Per Invoice'!R$2:R$501,$Y139)="","",INDEX('Per Invoice'!R$2:R$501,$Y139)))</f>
        <v/>
      </c>
      <c r="S139" s="7">
        <f>IF($Y139="","",IF(INDEX('Per Invoice'!S$2:S$501,$Y139)="","",INDEX('Per Invoice'!S$2:S$501,$Y139)))</f>
        <v/>
      </c>
      <c r="T139" s="7">
        <f>IF($Y139="","",IF(INDEX('Per Invoice'!T$2:T$501,$Y139)="","",INDEX('Per Invoice'!T$2:T$501,$Y139)))</f>
        <v/>
      </c>
      <c r="U139" s="7">
        <f>IF($Y139="","",IF(INDEX('Per Invoice'!U$2:U$501,$Y139)="","",INDEX('Per Invoice'!U$2:U$501,$Y139)))</f>
        <v/>
      </c>
      <c r="V139" s="7">
        <f>IF($Y139="","",IF(INDEX('Per Invoice'!V$2:V$501,$Y139)="","",INDEX('Per Invoice'!V$2:V$501,$Y139)))</f>
        <v/>
      </c>
      <c r="W139" s="7">
        <f>IF($Y139="","",IF(INDEX('Per Invoice'!W$2:W$501,$Y139)="","",INDEX('Per Invoice'!W$2:W$501,$Y139)))</f>
        <v/>
      </c>
      <c r="X139" s="7">
        <f>IF($Y139="","",IF(INDEX('Per Invoice'!X$2:X$501,$Y139)="","",INDEX('Per Invoice'!X$2:X$501,$Y139)))</f>
        <v/>
      </c>
      <c r="Y139" s="16">
        <f>IFERROR(MATCH(Settings!$C$37&amp;"|"&amp;ROWS($Y$2:$Y139),'Per Invoice'!$Z$2:$Z$501,0),"")</f>
        <v/>
      </c>
    </row>
    <row r="140">
      <c r="A140">
        <f>IF($Y140="","",IF(INDEX('Per Invoice'!A$2:A$501,$Y140)="","",INDEX('Per Invoice'!A$2:A$501,$Y140)))</f>
        <v/>
      </c>
      <c r="B140">
        <f>IF($Y140="","",IF(INDEX('Per Invoice'!B$2:B$501,$Y140)="","",INDEX('Per Invoice'!B$2:B$501,$Y140)))</f>
        <v/>
      </c>
      <c r="C140">
        <f>IF($Y140="","",IF(INDEX('Per Invoice'!C$2:C$501,$Y140)="","",INDEX('Per Invoice'!C$2:C$501,$Y140)))</f>
        <v/>
      </c>
      <c r="D140">
        <f>IF($Y140="","",IF(INDEX('Per Invoice'!D$2:D$501,$Y140)="","",INDEX('Per Invoice'!D$2:D$501,$Y140)))</f>
        <v/>
      </c>
      <c r="E140">
        <f>IF($Y140="","",IF(INDEX('Per Invoice'!E$2:E$501,$Y140)="","",INDEX('Per Invoice'!E$2:E$501,$Y140)))</f>
        <v/>
      </c>
      <c r="F140">
        <f>IF($Y140="","",IF(INDEX('Per Invoice'!F$2:F$501,$Y140)="","",INDEX('Per Invoice'!F$2:F$501,$Y140)))</f>
        <v/>
      </c>
      <c r="G140">
        <f>IF($Y140="","",IF(INDEX('Per Invoice'!G$2:G$501,$Y140)="","",INDEX('Per Invoice'!G$2:G$501,$Y140)))</f>
        <v/>
      </c>
      <c r="H140">
        <f>IF($Y140="","",IF(INDEX('Per Invoice'!H$2:H$501,$Y140)="","",INDEX('Per Invoice'!H$2:H$501,$Y140)))</f>
        <v/>
      </c>
      <c r="I140">
        <f>IF($Y140="","",IF(INDEX('Per Invoice'!I$2:I$501,$Y140)="","",INDEX('Per Invoice'!I$2:I$501,$Y140)))</f>
        <v/>
      </c>
      <c r="J140">
        <f>IF($Y140="","",IF(INDEX('Per Invoice'!J$2:J$501,$Y140)="","",INDEX('Per Invoice'!J$2:J$501,$Y140)))</f>
        <v/>
      </c>
      <c r="K140">
        <f>IF($Y140="","",IF(INDEX('Per Invoice'!K$2:K$501,$Y140)="","",INDEX('Per Invoice'!K$2:K$501,$Y140)))</f>
        <v/>
      </c>
      <c r="L140" s="7">
        <f>IF($Y140="","",IF(INDEX('Per Invoice'!L$2:L$501,$Y140)="","",INDEX('Per Invoice'!L$2:L$501,$Y140)))</f>
        <v/>
      </c>
      <c r="M140" s="14">
        <f>IF($Y140="","",IF(INDEX('Per Invoice'!M$2:M$501,$Y140)="","",INDEX('Per Invoice'!M$2:M$501,$Y140)))</f>
        <v/>
      </c>
      <c r="N140">
        <f>IF($Y140="","",IF(INDEX('Per Invoice'!N$2:N$501,$Y140)="","",INDEX('Per Invoice'!N$2:N$501,$Y140)))</f>
        <v/>
      </c>
      <c r="O140">
        <f>IF($Y140="","",IF(INDEX('Per Invoice'!O$2:O$501,$Y140)="","",INDEX('Per Invoice'!O$2:O$501,$Y140)))</f>
        <v/>
      </c>
      <c r="P140" s="7">
        <f>IF($Y140="","",IF(INDEX('Per Invoice'!P$2:P$501,$Y140)="","",INDEX('Per Invoice'!P$2:P$501,$Y140)))</f>
        <v/>
      </c>
      <c r="Q140" s="7">
        <f>IF($Y140="","",IF(INDEX('Per Invoice'!Q$2:Q$501,$Y140)="","",INDEX('Per Invoice'!Q$2:Q$501,$Y140)))</f>
        <v/>
      </c>
      <c r="R140">
        <f>IF($Y140="","",IF(INDEX('Per Invoice'!R$2:R$501,$Y140)="","",INDEX('Per Invoice'!R$2:R$501,$Y140)))</f>
        <v/>
      </c>
      <c r="S140" s="7">
        <f>IF($Y140="","",IF(INDEX('Per Invoice'!S$2:S$501,$Y140)="","",INDEX('Per Invoice'!S$2:S$501,$Y140)))</f>
        <v/>
      </c>
      <c r="T140" s="7">
        <f>IF($Y140="","",IF(INDEX('Per Invoice'!T$2:T$501,$Y140)="","",INDEX('Per Invoice'!T$2:T$501,$Y140)))</f>
        <v/>
      </c>
      <c r="U140" s="7">
        <f>IF($Y140="","",IF(INDEX('Per Invoice'!U$2:U$501,$Y140)="","",INDEX('Per Invoice'!U$2:U$501,$Y140)))</f>
        <v/>
      </c>
      <c r="V140" s="7">
        <f>IF($Y140="","",IF(INDEX('Per Invoice'!V$2:V$501,$Y140)="","",INDEX('Per Invoice'!V$2:V$501,$Y140)))</f>
        <v/>
      </c>
      <c r="W140" s="7">
        <f>IF($Y140="","",IF(INDEX('Per Invoice'!W$2:W$501,$Y140)="","",INDEX('Per Invoice'!W$2:W$501,$Y140)))</f>
        <v/>
      </c>
      <c r="X140" s="7">
        <f>IF($Y140="","",IF(INDEX('Per Invoice'!X$2:X$501,$Y140)="","",INDEX('Per Invoice'!X$2:X$501,$Y140)))</f>
        <v/>
      </c>
      <c r="Y140" s="16">
        <f>IFERROR(MATCH(Settings!$C$37&amp;"|"&amp;ROWS($Y$2:$Y140),'Per Invoice'!$Z$2:$Z$501,0),"")</f>
        <v/>
      </c>
    </row>
    <row r="141">
      <c r="A141">
        <f>IF($Y141="","",IF(INDEX('Per Invoice'!A$2:A$501,$Y141)="","",INDEX('Per Invoice'!A$2:A$501,$Y141)))</f>
        <v/>
      </c>
      <c r="B141">
        <f>IF($Y141="","",IF(INDEX('Per Invoice'!B$2:B$501,$Y141)="","",INDEX('Per Invoice'!B$2:B$501,$Y141)))</f>
        <v/>
      </c>
      <c r="C141">
        <f>IF($Y141="","",IF(INDEX('Per Invoice'!C$2:C$501,$Y141)="","",INDEX('Per Invoice'!C$2:C$501,$Y141)))</f>
        <v/>
      </c>
      <c r="D141">
        <f>IF($Y141="","",IF(INDEX('Per Invoice'!D$2:D$501,$Y141)="","",INDEX('Per Invoice'!D$2:D$501,$Y141)))</f>
        <v/>
      </c>
      <c r="E141">
        <f>IF($Y141="","",IF(INDEX('Per Invoice'!E$2:E$501,$Y141)="","",INDEX('Per Invoice'!E$2:E$501,$Y141)))</f>
        <v/>
      </c>
      <c r="F141">
        <f>IF($Y141="","",IF(INDEX('Per Invoice'!F$2:F$501,$Y141)="","",INDEX('Per Invoice'!F$2:F$501,$Y141)))</f>
        <v/>
      </c>
      <c r="G141">
        <f>IF($Y141="","",IF(INDEX('Per Invoice'!G$2:G$501,$Y141)="","",INDEX('Per Invoice'!G$2:G$501,$Y141)))</f>
        <v/>
      </c>
      <c r="H141">
        <f>IF($Y141="","",IF(INDEX('Per Invoice'!H$2:H$501,$Y141)="","",INDEX('Per Invoice'!H$2:H$501,$Y141)))</f>
        <v/>
      </c>
      <c r="I141">
        <f>IF($Y141="","",IF(INDEX('Per Invoice'!I$2:I$501,$Y141)="","",INDEX('Per Invoice'!I$2:I$501,$Y141)))</f>
        <v/>
      </c>
      <c r="J141">
        <f>IF($Y141="","",IF(INDEX('Per Invoice'!J$2:J$501,$Y141)="","",INDEX('Per Invoice'!J$2:J$501,$Y141)))</f>
        <v/>
      </c>
      <c r="K141">
        <f>IF($Y141="","",IF(INDEX('Per Invoice'!K$2:K$501,$Y141)="","",INDEX('Per Invoice'!K$2:K$501,$Y141)))</f>
        <v/>
      </c>
      <c r="L141" s="7">
        <f>IF($Y141="","",IF(INDEX('Per Invoice'!L$2:L$501,$Y141)="","",INDEX('Per Invoice'!L$2:L$501,$Y141)))</f>
        <v/>
      </c>
      <c r="M141" s="14">
        <f>IF($Y141="","",IF(INDEX('Per Invoice'!M$2:M$501,$Y141)="","",INDEX('Per Invoice'!M$2:M$501,$Y141)))</f>
        <v/>
      </c>
      <c r="N141">
        <f>IF($Y141="","",IF(INDEX('Per Invoice'!N$2:N$501,$Y141)="","",INDEX('Per Invoice'!N$2:N$501,$Y141)))</f>
        <v/>
      </c>
      <c r="O141">
        <f>IF($Y141="","",IF(INDEX('Per Invoice'!O$2:O$501,$Y141)="","",INDEX('Per Invoice'!O$2:O$501,$Y141)))</f>
        <v/>
      </c>
      <c r="P141" s="7">
        <f>IF($Y141="","",IF(INDEX('Per Invoice'!P$2:P$501,$Y141)="","",INDEX('Per Invoice'!P$2:P$501,$Y141)))</f>
        <v/>
      </c>
      <c r="Q141" s="7">
        <f>IF($Y141="","",IF(INDEX('Per Invoice'!Q$2:Q$501,$Y141)="","",INDEX('Per Invoice'!Q$2:Q$501,$Y141)))</f>
        <v/>
      </c>
      <c r="R141">
        <f>IF($Y141="","",IF(INDEX('Per Invoice'!R$2:R$501,$Y141)="","",INDEX('Per Invoice'!R$2:R$501,$Y141)))</f>
        <v/>
      </c>
      <c r="S141" s="7">
        <f>IF($Y141="","",IF(INDEX('Per Invoice'!S$2:S$501,$Y141)="","",INDEX('Per Invoice'!S$2:S$501,$Y141)))</f>
        <v/>
      </c>
      <c r="T141" s="7">
        <f>IF($Y141="","",IF(INDEX('Per Invoice'!T$2:T$501,$Y141)="","",INDEX('Per Invoice'!T$2:T$501,$Y141)))</f>
        <v/>
      </c>
      <c r="U141" s="7">
        <f>IF($Y141="","",IF(INDEX('Per Invoice'!U$2:U$501,$Y141)="","",INDEX('Per Invoice'!U$2:U$501,$Y141)))</f>
        <v/>
      </c>
      <c r="V141" s="7">
        <f>IF($Y141="","",IF(INDEX('Per Invoice'!V$2:V$501,$Y141)="","",INDEX('Per Invoice'!V$2:V$501,$Y141)))</f>
        <v/>
      </c>
      <c r="W141" s="7">
        <f>IF($Y141="","",IF(INDEX('Per Invoice'!W$2:W$501,$Y141)="","",INDEX('Per Invoice'!W$2:W$501,$Y141)))</f>
        <v/>
      </c>
      <c r="X141" s="7">
        <f>IF($Y141="","",IF(INDEX('Per Invoice'!X$2:X$501,$Y141)="","",INDEX('Per Invoice'!X$2:X$501,$Y141)))</f>
        <v/>
      </c>
      <c r="Y141" s="16">
        <f>IFERROR(MATCH(Settings!$C$37&amp;"|"&amp;ROWS($Y$2:$Y141),'Per Invoice'!$Z$2:$Z$501,0),"")</f>
        <v/>
      </c>
    </row>
    <row r="142">
      <c r="A142">
        <f>IF($Y142="","",IF(INDEX('Per Invoice'!A$2:A$501,$Y142)="","",INDEX('Per Invoice'!A$2:A$501,$Y142)))</f>
        <v/>
      </c>
      <c r="B142">
        <f>IF($Y142="","",IF(INDEX('Per Invoice'!B$2:B$501,$Y142)="","",INDEX('Per Invoice'!B$2:B$501,$Y142)))</f>
        <v/>
      </c>
      <c r="C142">
        <f>IF($Y142="","",IF(INDEX('Per Invoice'!C$2:C$501,$Y142)="","",INDEX('Per Invoice'!C$2:C$501,$Y142)))</f>
        <v/>
      </c>
      <c r="D142">
        <f>IF($Y142="","",IF(INDEX('Per Invoice'!D$2:D$501,$Y142)="","",INDEX('Per Invoice'!D$2:D$501,$Y142)))</f>
        <v/>
      </c>
      <c r="E142">
        <f>IF($Y142="","",IF(INDEX('Per Invoice'!E$2:E$501,$Y142)="","",INDEX('Per Invoice'!E$2:E$501,$Y142)))</f>
        <v/>
      </c>
      <c r="F142">
        <f>IF($Y142="","",IF(INDEX('Per Invoice'!F$2:F$501,$Y142)="","",INDEX('Per Invoice'!F$2:F$501,$Y142)))</f>
        <v/>
      </c>
      <c r="G142">
        <f>IF($Y142="","",IF(INDEX('Per Invoice'!G$2:G$501,$Y142)="","",INDEX('Per Invoice'!G$2:G$501,$Y142)))</f>
        <v/>
      </c>
      <c r="H142">
        <f>IF($Y142="","",IF(INDEX('Per Invoice'!H$2:H$501,$Y142)="","",INDEX('Per Invoice'!H$2:H$501,$Y142)))</f>
        <v/>
      </c>
      <c r="I142">
        <f>IF($Y142="","",IF(INDEX('Per Invoice'!I$2:I$501,$Y142)="","",INDEX('Per Invoice'!I$2:I$501,$Y142)))</f>
        <v/>
      </c>
      <c r="J142">
        <f>IF($Y142="","",IF(INDEX('Per Invoice'!J$2:J$501,$Y142)="","",INDEX('Per Invoice'!J$2:J$501,$Y142)))</f>
        <v/>
      </c>
      <c r="K142">
        <f>IF($Y142="","",IF(INDEX('Per Invoice'!K$2:K$501,$Y142)="","",INDEX('Per Invoice'!K$2:K$501,$Y142)))</f>
        <v/>
      </c>
      <c r="L142" s="7">
        <f>IF($Y142="","",IF(INDEX('Per Invoice'!L$2:L$501,$Y142)="","",INDEX('Per Invoice'!L$2:L$501,$Y142)))</f>
        <v/>
      </c>
      <c r="M142" s="14">
        <f>IF($Y142="","",IF(INDEX('Per Invoice'!M$2:M$501,$Y142)="","",INDEX('Per Invoice'!M$2:M$501,$Y142)))</f>
        <v/>
      </c>
      <c r="N142">
        <f>IF($Y142="","",IF(INDEX('Per Invoice'!N$2:N$501,$Y142)="","",INDEX('Per Invoice'!N$2:N$501,$Y142)))</f>
        <v/>
      </c>
      <c r="O142">
        <f>IF($Y142="","",IF(INDEX('Per Invoice'!O$2:O$501,$Y142)="","",INDEX('Per Invoice'!O$2:O$501,$Y142)))</f>
        <v/>
      </c>
      <c r="P142" s="7">
        <f>IF($Y142="","",IF(INDEX('Per Invoice'!P$2:P$501,$Y142)="","",INDEX('Per Invoice'!P$2:P$501,$Y142)))</f>
        <v/>
      </c>
      <c r="Q142" s="7">
        <f>IF($Y142="","",IF(INDEX('Per Invoice'!Q$2:Q$501,$Y142)="","",INDEX('Per Invoice'!Q$2:Q$501,$Y142)))</f>
        <v/>
      </c>
      <c r="R142">
        <f>IF($Y142="","",IF(INDEX('Per Invoice'!R$2:R$501,$Y142)="","",INDEX('Per Invoice'!R$2:R$501,$Y142)))</f>
        <v/>
      </c>
      <c r="S142" s="7">
        <f>IF($Y142="","",IF(INDEX('Per Invoice'!S$2:S$501,$Y142)="","",INDEX('Per Invoice'!S$2:S$501,$Y142)))</f>
        <v/>
      </c>
      <c r="T142" s="7">
        <f>IF($Y142="","",IF(INDEX('Per Invoice'!T$2:T$501,$Y142)="","",INDEX('Per Invoice'!T$2:T$501,$Y142)))</f>
        <v/>
      </c>
      <c r="U142" s="7">
        <f>IF($Y142="","",IF(INDEX('Per Invoice'!U$2:U$501,$Y142)="","",INDEX('Per Invoice'!U$2:U$501,$Y142)))</f>
        <v/>
      </c>
      <c r="V142" s="7">
        <f>IF($Y142="","",IF(INDEX('Per Invoice'!V$2:V$501,$Y142)="","",INDEX('Per Invoice'!V$2:V$501,$Y142)))</f>
        <v/>
      </c>
      <c r="W142" s="7">
        <f>IF($Y142="","",IF(INDEX('Per Invoice'!W$2:W$501,$Y142)="","",INDEX('Per Invoice'!W$2:W$501,$Y142)))</f>
        <v/>
      </c>
      <c r="X142" s="7">
        <f>IF($Y142="","",IF(INDEX('Per Invoice'!X$2:X$501,$Y142)="","",INDEX('Per Invoice'!X$2:X$501,$Y142)))</f>
        <v/>
      </c>
      <c r="Y142" s="16">
        <f>IFERROR(MATCH(Settings!$C$37&amp;"|"&amp;ROWS($Y$2:$Y142),'Per Invoice'!$Z$2:$Z$501,0),"")</f>
        <v/>
      </c>
    </row>
    <row r="143">
      <c r="A143">
        <f>IF($Y143="","",IF(INDEX('Per Invoice'!A$2:A$501,$Y143)="","",INDEX('Per Invoice'!A$2:A$501,$Y143)))</f>
        <v/>
      </c>
      <c r="B143">
        <f>IF($Y143="","",IF(INDEX('Per Invoice'!B$2:B$501,$Y143)="","",INDEX('Per Invoice'!B$2:B$501,$Y143)))</f>
        <v/>
      </c>
      <c r="C143">
        <f>IF($Y143="","",IF(INDEX('Per Invoice'!C$2:C$501,$Y143)="","",INDEX('Per Invoice'!C$2:C$501,$Y143)))</f>
        <v/>
      </c>
      <c r="D143">
        <f>IF($Y143="","",IF(INDEX('Per Invoice'!D$2:D$501,$Y143)="","",INDEX('Per Invoice'!D$2:D$501,$Y143)))</f>
        <v/>
      </c>
      <c r="E143">
        <f>IF($Y143="","",IF(INDEX('Per Invoice'!E$2:E$501,$Y143)="","",INDEX('Per Invoice'!E$2:E$501,$Y143)))</f>
        <v/>
      </c>
      <c r="F143">
        <f>IF($Y143="","",IF(INDEX('Per Invoice'!F$2:F$501,$Y143)="","",INDEX('Per Invoice'!F$2:F$501,$Y143)))</f>
        <v/>
      </c>
      <c r="G143">
        <f>IF($Y143="","",IF(INDEX('Per Invoice'!G$2:G$501,$Y143)="","",INDEX('Per Invoice'!G$2:G$501,$Y143)))</f>
        <v/>
      </c>
      <c r="H143">
        <f>IF($Y143="","",IF(INDEX('Per Invoice'!H$2:H$501,$Y143)="","",INDEX('Per Invoice'!H$2:H$501,$Y143)))</f>
        <v/>
      </c>
      <c r="I143">
        <f>IF($Y143="","",IF(INDEX('Per Invoice'!I$2:I$501,$Y143)="","",INDEX('Per Invoice'!I$2:I$501,$Y143)))</f>
        <v/>
      </c>
      <c r="J143">
        <f>IF($Y143="","",IF(INDEX('Per Invoice'!J$2:J$501,$Y143)="","",INDEX('Per Invoice'!J$2:J$501,$Y143)))</f>
        <v/>
      </c>
      <c r="K143">
        <f>IF($Y143="","",IF(INDEX('Per Invoice'!K$2:K$501,$Y143)="","",INDEX('Per Invoice'!K$2:K$501,$Y143)))</f>
        <v/>
      </c>
      <c r="L143" s="7">
        <f>IF($Y143="","",IF(INDEX('Per Invoice'!L$2:L$501,$Y143)="","",INDEX('Per Invoice'!L$2:L$501,$Y143)))</f>
        <v/>
      </c>
      <c r="M143" s="14">
        <f>IF($Y143="","",IF(INDEX('Per Invoice'!M$2:M$501,$Y143)="","",INDEX('Per Invoice'!M$2:M$501,$Y143)))</f>
        <v/>
      </c>
      <c r="N143">
        <f>IF($Y143="","",IF(INDEX('Per Invoice'!N$2:N$501,$Y143)="","",INDEX('Per Invoice'!N$2:N$501,$Y143)))</f>
        <v/>
      </c>
      <c r="O143">
        <f>IF($Y143="","",IF(INDEX('Per Invoice'!O$2:O$501,$Y143)="","",INDEX('Per Invoice'!O$2:O$501,$Y143)))</f>
        <v/>
      </c>
      <c r="P143" s="7">
        <f>IF($Y143="","",IF(INDEX('Per Invoice'!P$2:P$501,$Y143)="","",INDEX('Per Invoice'!P$2:P$501,$Y143)))</f>
        <v/>
      </c>
      <c r="Q143" s="7">
        <f>IF($Y143="","",IF(INDEX('Per Invoice'!Q$2:Q$501,$Y143)="","",INDEX('Per Invoice'!Q$2:Q$501,$Y143)))</f>
        <v/>
      </c>
      <c r="R143">
        <f>IF($Y143="","",IF(INDEX('Per Invoice'!R$2:R$501,$Y143)="","",INDEX('Per Invoice'!R$2:R$501,$Y143)))</f>
        <v/>
      </c>
      <c r="S143" s="7">
        <f>IF($Y143="","",IF(INDEX('Per Invoice'!S$2:S$501,$Y143)="","",INDEX('Per Invoice'!S$2:S$501,$Y143)))</f>
        <v/>
      </c>
      <c r="T143" s="7">
        <f>IF($Y143="","",IF(INDEX('Per Invoice'!T$2:T$501,$Y143)="","",INDEX('Per Invoice'!T$2:T$501,$Y143)))</f>
        <v/>
      </c>
      <c r="U143" s="7">
        <f>IF($Y143="","",IF(INDEX('Per Invoice'!U$2:U$501,$Y143)="","",INDEX('Per Invoice'!U$2:U$501,$Y143)))</f>
        <v/>
      </c>
      <c r="V143" s="7">
        <f>IF($Y143="","",IF(INDEX('Per Invoice'!V$2:V$501,$Y143)="","",INDEX('Per Invoice'!V$2:V$501,$Y143)))</f>
        <v/>
      </c>
      <c r="W143" s="7">
        <f>IF($Y143="","",IF(INDEX('Per Invoice'!W$2:W$501,$Y143)="","",INDEX('Per Invoice'!W$2:W$501,$Y143)))</f>
        <v/>
      </c>
      <c r="X143" s="7">
        <f>IF($Y143="","",IF(INDEX('Per Invoice'!X$2:X$501,$Y143)="","",INDEX('Per Invoice'!X$2:X$501,$Y143)))</f>
        <v/>
      </c>
      <c r="Y143" s="16">
        <f>IFERROR(MATCH(Settings!$C$37&amp;"|"&amp;ROWS($Y$2:$Y143),'Per Invoice'!$Z$2:$Z$501,0),"")</f>
        <v/>
      </c>
    </row>
    <row r="144">
      <c r="A144">
        <f>IF($Y144="","",IF(INDEX('Per Invoice'!A$2:A$501,$Y144)="","",INDEX('Per Invoice'!A$2:A$501,$Y144)))</f>
        <v/>
      </c>
      <c r="B144">
        <f>IF($Y144="","",IF(INDEX('Per Invoice'!B$2:B$501,$Y144)="","",INDEX('Per Invoice'!B$2:B$501,$Y144)))</f>
        <v/>
      </c>
      <c r="C144">
        <f>IF($Y144="","",IF(INDEX('Per Invoice'!C$2:C$501,$Y144)="","",INDEX('Per Invoice'!C$2:C$501,$Y144)))</f>
        <v/>
      </c>
      <c r="D144">
        <f>IF($Y144="","",IF(INDEX('Per Invoice'!D$2:D$501,$Y144)="","",INDEX('Per Invoice'!D$2:D$501,$Y144)))</f>
        <v/>
      </c>
      <c r="E144">
        <f>IF($Y144="","",IF(INDEX('Per Invoice'!E$2:E$501,$Y144)="","",INDEX('Per Invoice'!E$2:E$501,$Y144)))</f>
        <v/>
      </c>
      <c r="F144">
        <f>IF($Y144="","",IF(INDEX('Per Invoice'!F$2:F$501,$Y144)="","",INDEX('Per Invoice'!F$2:F$501,$Y144)))</f>
        <v/>
      </c>
      <c r="G144">
        <f>IF($Y144="","",IF(INDEX('Per Invoice'!G$2:G$501,$Y144)="","",INDEX('Per Invoice'!G$2:G$501,$Y144)))</f>
        <v/>
      </c>
      <c r="H144">
        <f>IF($Y144="","",IF(INDEX('Per Invoice'!H$2:H$501,$Y144)="","",INDEX('Per Invoice'!H$2:H$501,$Y144)))</f>
        <v/>
      </c>
      <c r="I144">
        <f>IF($Y144="","",IF(INDEX('Per Invoice'!I$2:I$501,$Y144)="","",INDEX('Per Invoice'!I$2:I$501,$Y144)))</f>
        <v/>
      </c>
      <c r="J144">
        <f>IF($Y144="","",IF(INDEX('Per Invoice'!J$2:J$501,$Y144)="","",INDEX('Per Invoice'!J$2:J$501,$Y144)))</f>
        <v/>
      </c>
      <c r="K144">
        <f>IF($Y144="","",IF(INDEX('Per Invoice'!K$2:K$501,$Y144)="","",INDEX('Per Invoice'!K$2:K$501,$Y144)))</f>
        <v/>
      </c>
      <c r="L144" s="7">
        <f>IF($Y144="","",IF(INDEX('Per Invoice'!L$2:L$501,$Y144)="","",INDEX('Per Invoice'!L$2:L$501,$Y144)))</f>
        <v/>
      </c>
      <c r="M144" s="14">
        <f>IF($Y144="","",IF(INDEX('Per Invoice'!M$2:M$501,$Y144)="","",INDEX('Per Invoice'!M$2:M$501,$Y144)))</f>
        <v/>
      </c>
      <c r="N144">
        <f>IF($Y144="","",IF(INDEX('Per Invoice'!N$2:N$501,$Y144)="","",INDEX('Per Invoice'!N$2:N$501,$Y144)))</f>
        <v/>
      </c>
      <c r="O144">
        <f>IF($Y144="","",IF(INDEX('Per Invoice'!O$2:O$501,$Y144)="","",INDEX('Per Invoice'!O$2:O$501,$Y144)))</f>
        <v/>
      </c>
      <c r="P144" s="7">
        <f>IF($Y144="","",IF(INDEX('Per Invoice'!P$2:P$501,$Y144)="","",INDEX('Per Invoice'!P$2:P$501,$Y144)))</f>
        <v/>
      </c>
      <c r="Q144" s="7">
        <f>IF($Y144="","",IF(INDEX('Per Invoice'!Q$2:Q$501,$Y144)="","",INDEX('Per Invoice'!Q$2:Q$501,$Y144)))</f>
        <v/>
      </c>
      <c r="R144">
        <f>IF($Y144="","",IF(INDEX('Per Invoice'!R$2:R$501,$Y144)="","",INDEX('Per Invoice'!R$2:R$501,$Y144)))</f>
        <v/>
      </c>
      <c r="S144" s="7">
        <f>IF($Y144="","",IF(INDEX('Per Invoice'!S$2:S$501,$Y144)="","",INDEX('Per Invoice'!S$2:S$501,$Y144)))</f>
        <v/>
      </c>
      <c r="T144" s="7">
        <f>IF($Y144="","",IF(INDEX('Per Invoice'!T$2:T$501,$Y144)="","",INDEX('Per Invoice'!T$2:T$501,$Y144)))</f>
        <v/>
      </c>
      <c r="U144" s="7">
        <f>IF($Y144="","",IF(INDEX('Per Invoice'!U$2:U$501,$Y144)="","",INDEX('Per Invoice'!U$2:U$501,$Y144)))</f>
        <v/>
      </c>
      <c r="V144" s="7">
        <f>IF($Y144="","",IF(INDEX('Per Invoice'!V$2:V$501,$Y144)="","",INDEX('Per Invoice'!V$2:V$501,$Y144)))</f>
        <v/>
      </c>
      <c r="W144" s="7">
        <f>IF($Y144="","",IF(INDEX('Per Invoice'!W$2:W$501,$Y144)="","",INDEX('Per Invoice'!W$2:W$501,$Y144)))</f>
        <v/>
      </c>
      <c r="X144" s="7">
        <f>IF($Y144="","",IF(INDEX('Per Invoice'!X$2:X$501,$Y144)="","",INDEX('Per Invoice'!X$2:X$501,$Y144)))</f>
        <v/>
      </c>
      <c r="Y144" s="16">
        <f>IFERROR(MATCH(Settings!$C$37&amp;"|"&amp;ROWS($Y$2:$Y144),'Per Invoice'!$Z$2:$Z$501,0),"")</f>
        <v/>
      </c>
    </row>
    <row r="145">
      <c r="A145">
        <f>IF($Y145="","",IF(INDEX('Per Invoice'!A$2:A$501,$Y145)="","",INDEX('Per Invoice'!A$2:A$501,$Y145)))</f>
        <v/>
      </c>
      <c r="B145">
        <f>IF($Y145="","",IF(INDEX('Per Invoice'!B$2:B$501,$Y145)="","",INDEX('Per Invoice'!B$2:B$501,$Y145)))</f>
        <v/>
      </c>
      <c r="C145">
        <f>IF($Y145="","",IF(INDEX('Per Invoice'!C$2:C$501,$Y145)="","",INDEX('Per Invoice'!C$2:C$501,$Y145)))</f>
        <v/>
      </c>
      <c r="D145">
        <f>IF($Y145="","",IF(INDEX('Per Invoice'!D$2:D$501,$Y145)="","",INDEX('Per Invoice'!D$2:D$501,$Y145)))</f>
        <v/>
      </c>
      <c r="E145">
        <f>IF($Y145="","",IF(INDEX('Per Invoice'!E$2:E$501,$Y145)="","",INDEX('Per Invoice'!E$2:E$501,$Y145)))</f>
        <v/>
      </c>
      <c r="F145">
        <f>IF($Y145="","",IF(INDEX('Per Invoice'!F$2:F$501,$Y145)="","",INDEX('Per Invoice'!F$2:F$501,$Y145)))</f>
        <v/>
      </c>
      <c r="G145">
        <f>IF($Y145="","",IF(INDEX('Per Invoice'!G$2:G$501,$Y145)="","",INDEX('Per Invoice'!G$2:G$501,$Y145)))</f>
        <v/>
      </c>
      <c r="H145">
        <f>IF($Y145="","",IF(INDEX('Per Invoice'!H$2:H$501,$Y145)="","",INDEX('Per Invoice'!H$2:H$501,$Y145)))</f>
        <v/>
      </c>
      <c r="I145">
        <f>IF($Y145="","",IF(INDEX('Per Invoice'!I$2:I$501,$Y145)="","",INDEX('Per Invoice'!I$2:I$501,$Y145)))</f>
        <v/>
      </c>
      <c r="J145">
        <f>IF($Y145="","",IF(INDEX('Per Invoice'!J$2:J$501,$Y145)="","",INDEX('Per Invoice'!J$2:J$501,$Y145)))</f>
        <v/>
      </c>
      <c r="K145">
        <f>IF($Y145="","",IF(INDEX('Per Invoice'!K$2:K$501,$Y145)="","",INDEX('Per Invoice'!K$2:K$501,$Y145)))</f>
        <v/>
      </c>
      <c r="L145" s="7">
        <f>IF($Y145="","",IF(INDEX('Per Invoice'!L$2:L$501,$Y145)="","",INDEX('Per Invoice'!L$2:L$501,$Y145)))</f>
        <v/>
      </c>
      <c r="M145" s="14">
        <f>IF($Y145="","",IF(INDEX('Per Invoice'!M$2:M$501,$Y145)="","",INDEX('Per Invoice'!M$2:M$501,$Y145)))</f>
        <v/>
      </c>
      <c r="N145">
        <f>IF($Y145="","",IF(INDEX('Per Invoice'!N$2:N$501,$Y145)="","",INDEX('Per Invoice'!N$2:N$501,$Y145)))</f>
        <v/>
      </c>
      <c r="O145">
        <f>IF($Y145="","",IF(INDEX('Per Invoice'!O$2:O$501,$Y145)="","",INDEX('Per Invoice'!O$2:O$501,$Y145)))</f>
        <v/>
      </c>
      <c r="P145" s="7">
        <f>IF($Y145="","",IF(INDEX('Per Invoice'!P$2:P$501,$Y145)="","",INDEX('Per Invoice'!P$2:P$501,$Y145)))</f>
        <v/>
      </c>
      <c r="Q145" s="7">
        <f>IF($Y145="","",IF(INDEX('Per Invoice'!Q$2:Q$501,$Y145)="","",INDEX('Per Invoice'!Q$2:Q$501,$Y145)))</f>
        <v/>
      </c>
      <c r="R145">
        <f>IF($Y145="","",IF(INDEX('Per Invoice'!R$2:R$501,$Y145)="","",INDEX('Per Invoice'!R$2:R$501,$Y145)))</f>
        <v/>
      </c>
      <c r="S145" s="7">
        <f>IF($Y145="","",IF(INDEX('Per Invoice'!S$2:S$501,$Y145)="","",INDEX('Per Invoice'!S$2:S$501,$Y145)))</f>
        <v/>
      </c>
      <c r="T145" s="7">
        <f>IF($Y145="","",IF(INDEX('Per Invoice'!T$2:T$501,$Y145)="","",INDEX('Per Invoice'!T$2:T$501,$Y145)))</f>
        <v/>
      </c>
      <c r="U145" s="7">
        <f>IF($Y145="","",IF(INDEX('Per Invoice'!U$2:U$501,$Y145)="","",INDEX('Per Invoice'!U$2:U$501,$Y145)))</f>
        <v/>
      </c>
      <c r="V145" s="7">
        <f>IF($Y145="","",IF(INDEX('Per Invoice'!V$2:V$501,$Y145)="","",INDEX('Per Invoice'!V$2:V$501,$Y145)))</f>
        <v/>
      </c>
      <c r="W145" s="7">
        <f>IF($Y145="","",IF(INDEX('Per Invoice'!W$2:W$501,$Y145)="","",INDEX('Per Invoice'!W$2:W$501,$Y145)))</f>
        <v/>
      </c>
      <c r="X145" s="7">
        <f>IF($Y145="","",IF(INDEX('Per Invoice'!X$2:X$501,$Y145)="","",INDEX('Per Invoice'!X$2:X$501,$Y145)))</f>
        <v/>
      </c>
      <c r="Y145" s="16">
        <f>IFERROR(MATCH(Settings!$C$37&amp;"|"&amp;ROWS($Y$2:$Y145),'Per Invoice'!$Z$2:$Z$501,0),"")</f>
        <v/>
      </c>
    </row>
    <row r="146">
      <c r="A146">
        <f>IF($Y146="","",IF(INDEX('Per Invoice'!A$2:A$501,$Y146)="","",INDEX('Per Invoice'!A$2:A$501,$Y146)))</f>
        <v/>
      </c>
      <c r="B146">
        <f>IF($Y146="","",IF(INDEX('Per Invoice'!B$2:B$501,$Y146)="","",INDEX('Per Invoice'!B$2:B$501,$Y146)))</f>
        <v/>
      </c>
      <c r="C146">
        <f>IF($Y146="","",IF(INDEX('Per Invoice'!C$2:C$501,$Y146)="","",INDEX('Per Invoice'!C$2:C$501,$Y146)))</f>
        <v/>
      </c>
      <c r="D146">
        <f>IF($Y146="","",IF(INDEX('Per Invoice'!D$2:D$501,$Y146)="","",INDEX('Per Invoice'!D$2:D$501,$Y146)))</f>
        <v/>
      </c>
      <c r="E146">
        <f>IF($Y146="","",IF(INDEX('Per Invoice'!E$2:E$501,$Y146)="","",INDEX('Per Invoice'!E$2:E$501,$Y146)))</f>
        <v/>
      </c>
      <c r="F146">
        <f>IF($Y146="","",IF(INDEX('Per Invoice'!F$2:F$501,$Y146)="","",INDEX('Per Invoice'!F$2:F$501,$Y146)))</f>
        <v/>
      </c>
      <c r="G146">
        <f>IF($Y146="","",IF(INDEX('Per Invoice'!G$2:G$501,$Y146)="","",INDEX('Per Invoice'!G$2:G$501,$Y146)))</f>
        <v/>
      </c>
      <c r="H146">
        <f>IF($Y146="","",IF(INDEX('Per Invoice'!H$2:H$501,$Y146)="","",INDEX('Per Invoice'!H$2:H$501,$Y146)))</f>
        <v/>
      </c>
      <c r="I146">
        <f>IF($Y146="","",IF(INDEX('Per Invoice'!I$2:I$501,$Y146)="","",INDEX('Per Invoice'!I$2:I$501,$Y146)))</f>
        <v/>
      </c>
      <c r="J146">
        <f>IF($Y146="","",IF(INDEX('Per Invoice'!J$2:J$501,$Y146)="","",INDEX('Per Invoice'!J$2:J$501,$Y146)))</f>
        <v/>
      </c>
      <c r="K146">
        <f>IF($Y146="","",IF(INDEX('Per Invoice'!K$2:K$501,$Y146)="","",INDEX('Per Invoice'!K$2:K$501,$Y146)))</f>
        <v/>
      </c>
      <c r="L146" s="7">
        <f>IF($Y146="","",IF(INDEX('Per Invoice'!L$2:L$501,$Y146)="","",INDEX('Per Invoice'!L$2:L$501,$Y146)))</f>
        <v/>
      </c>
      <c r="M146" s="14">
        <f>IF($Y146="","",IF(INDEX('Per Invoice'!M$2:M$501,$Y146)="","",INDEX('Per Invoice'!M$2:M$501,$Y146)))</f>
        <v/>
      </c>
      <c r="N146">
        <f>IF($Y146="","",IF(INDEX('Per Invoice'!N$2:N$501,$Y146)="","",INDEX('Per Invoice'!N$2:N$501,$Y146)))</f>
        <v/>
      </c>
      <c r="O146">
        <f>IF($Y146="","",IF(INDEX('Per Invoice'!O$2:O$501,$Y146)="","",INDEX('Per Invoice'!O$2:O$501,$Y146)))</f>
        <v/>
      </c>
      <c r="P146" s="7">
        <f>IF($Y146="","",IF(INDEX('Per Invoice'!P$2:P$501,$Y146)="","",INDEX('Per Invoice'!P$2:P$501,$Y146)))</f>
        <v/>
      </c>
      <c r="Q146" s="7">
        <f>IF($Y146="","",IF(INDEX('Per Invoice'!Q$2:Q$501,$Y146)="","",INDEX('Per Invoice'!Q$2:Q$501,$Y146)))</f>
        <v/>
      </c>
      <c r="R146">
        <f>IF($Y146="","",IF(INDEX('Per Invoice'!R$2:R$501,$Y146)="","",INDEX('Per Invoice'!R$2:R$501,$Y146)))</f>
        <v/>
      </c>
      <c r="S146" s="7">
        <f>IF($Y146="","",IF(INDEX('Per Invoice'!S$2:S$501,$Y146)="","",INDEX('Per Invoice'!S$2:S$501,$Y146)))</f>
        <v/>
      </c>
      <c r="T146" s="7">
        <f>IF($Y146="","",IF(INDEX('Per Invoice'!T$2:T$501,$Y146)="","",INDEX('Per Invoice'!T$2:T$501,$Y146)))</f>
        <v/>
      </c>
      <c r="U146" s="7">
        <f>IF($Y146="","",IF(INDEX('Per Invoice'!U$2:U$501,$Y146)="","",INDEX('Per Invoice'!U$2:U$501,$Y146)))</f>
        <v/>
      </c>
      <c r="V146" s="7">
        <f>IF($Y146="","",IF(INDEX('Per Invoice'!V$2:V$501,$Y146)="","",INDEX('Per Invoice'!V$2:V$501,$Y146)))</f>
        <v/>
      </c>
      <c r="W146" s="7">
        <f>IF($Y146="","",IF(INDEX('Per Invoice'!W$2:W$501,$Y146)="","",INDEX('Per Invoice'!W$2:W$501,$Y146)))</f>
        <v/>
      </c>
      <c r="X146" s="7">
        <f>IF($Y146="","",IF(INDEX('Per Invoice'!X$2:X$501,$Y146)="","",INDEX('Per Invoice'!X$2:X$501,$Y146)))</f>
        <v/>
      </c>
      <c r="Y146" s="16">
        <f>IFERROR(MATCH(Settings!$C$37&amp;"|"&amp;ROWS($Y$2:$Y146),'Per Invoice'!$Z$2:$Z$501,0),"")</f>
        <v/>
      </c>
    </row>
    <row r="147">
      <c r="A147">
        <f>IF($Y147="","",IF(INDEX('Per Invoice'!A$2:A$501,$Y147)="","",INDEX('Per Invoice'!A$2:A$501,$Y147)))</f>
        <v/>
      </c>
      <c r="B147">
        <f>IF($Y147="","",IF(INDEX('Per Invoice'!B$2:B$501,$Y147)="","",INDEX('Per Invoice'!B$2:B$501,$Y147)))</f>
        <v/>
      </c>
      <c r="C147">
        <f>IF($Y147="","",IF(INDEX('Per Invoice'!C$2:C$501,$Y147)="","",INDEX('Per Invoice'!C$2:C$501,$Y147)))</f>
        <v/>
      </c>
      <c r="D147">
        <f>IF($Y147="","",IF(INDEX('Per Invoice'!D$2:D$501,$Y147)="","",INDEX('Per Invoice'!D$2:D$501,$Y147)))</f>
        <v/>
      </c>
      <c r="E147">
        <f>IF($Y147="","",IF(INDEX('Per Invoice'!E$2:E$501,$Y147)="","",INDEX('Per Invoice'!E$2:E$501,$Y147)))</f>
        <v/>
      </c>
      <c r="F147">
        <f>IF($Y147="","",IF(INDEX('Per Invoice'!F$2:F$501,$Y147)="","",INDEX('Per Invoice'!F$2:F$501,$Y147)))</f>
        <v/>
      </c>
      <c r="G147">
        <f>IF($Y147="","",IF(INDEX('Per Invoice'!G$2:G$501,$Y147)="","",INDEX('Per Invoice'!G$2:G$501,$Y147)))</f>
        <v/>
      </c>
      <c r="H147">
        <f>IF($Y147="","",IF(INDEX('Per Invoice'!H$2:H$501,$Y147)="","",INDEX('Per Invoice'!H$2:H$501,$Y147)))</f>
        <v/>
      </c>
      <c r="I147">
        <f>IF($Y147="","",IF(INDEX('Per Invoice'!I$2:I$501,$Y147)="","",INDEX('Per Invoice'!I$2:I$501,$Y147)))</f>
        <v/>
      </c>
      <c r="J147">
        <f>IF($Y147="","",IF(INDEX('Per Invoice'!J$2:J$501,$Y147)="","",INDEX('Per Invoice'!J$2:J$501,$Y147)))</f>
        <v/>
      </c>
      <c r="K147">
        <f>IF($Y147="","",IF(INDEX('Per Invoice'!K$2:K$501,$Y147)="","",INDEX('Per Invoice'!K$2:K$501,$Y147)))</f>
        <v/>
      </c>
      <c r="L147" s="7">
        <f>IF($Y147="","",IF(INDEX('Per Invoice'!L$2:L$501,$Y147)="","",INDEX('Per Invoice'!L$2:L$501,$Y147)))</f>
        <v/>
      </c>
      <c r="M147" s="14">
        <f>IF($Y147="","",IF(INDEX('Per Invoice'!M$2:M$501,$Y147)="","",INDEX('Per Invoice'!M$2:M$501,$Y147)))</f>
        <v/>
      </c>
      <c r="N147">
        <f>IF($Y147="","",IF(INDEX('Per Invoice'!N$2:N$501,$Y147)="","",INDEX('Per Invoice'!N$2:N$501,$Y147)))</f>
        <v/>
      </c>
      <c r="O147">
        <f>IF($Y147="","",IF(INDEX('Per Invoice'!O$2:O$501,$Y147)="","",INDEX('Per Invoice'!O$2:O$501,$Y147)))</f>
        <v/>
      </c>
      <c r="P147" s="7">
        <f>IF($Y147="","",IF(INDEX('Per Invoice'!P$2:P$501,$Y147)="","",INDEX('Per Invoice'!P$2:P$501,$Y147)))</f>
        <v/>
      </c>
      <c r="Q147" s="7">
        <f>IF($Y147="","",IF(INDEX('Per Invoice'!Q$2:Q$501,$Y147)="","",INDEX('Per Invoice'!Q$2:Q$501,$Y147)))</f>
        <v/>
      </c>
      <c r="R147">
        <f>IF($Y147="","",IF(INDEX('Per Invoice'!R$2:R$501,$Y147)="","",INDEX('Per Invoice'!R$2:R$501,$Y147)))</f>
        <v/>
      </c>
      <c r="S147" s="7">
        <f>IF($Y147="","",IF(INDEX('Per Invoice'!S$2:S$501,$Y147)="","",INDEX('Per Invoice'!S$2:S$501,$Y147)))</f>
        <v/>
      </c>
      <c r="T147" s="7">
        <f>IF($Y147="","",IF(INDEX('Per Invoice'!T$2:T$501,$Y147)="","",INDEX('Per Invoice'!T$2:T$501,$Y147)))</f>
        <v/>
      </c>
      <c r="U147" s="7">
        <f>IF($Y147="","",IF(INDEX('Per Invoice'!U$2:U$501,$Y147)="","",INDEX('Per Invoice'!U$2:U$501,$Y147)))</f>
        <v/>
      </c>
      <c r="V147" s="7">
        <f>IF($Y147="","",IF(INDEX('Per Invoice'!V$2:V$501,$Y147)="","",INDEX('Per Invoice'!V$2:V$501,$Y147)))</f>
        <v/>
      </c>
      <c r="W147" s="7">
        <f>IF($Y147="","",IF(INDEX('Per Invoice'!W$2:W$501,$Y147)="","",INDEX('Per Invoice'!W$2:W$501,$Y147)))</f>
        <v/>
      </c>
      <c r="X147" s="7">
        <f>IF($Y147="","",IF(INDEX('Per Invoice'!X$2:X$501,$Y147)="","",INDEX('Per Invoice'!X$2:X$501,$Y147)))</f>
        <v/>
      </c>
      <c r="Y147" s="16">
        <f>IFERROR(MATCH(Settings!$C$37&amp;"|"&amp;ROWS($Y$2:$Y147),'Per Invoice'!$Z$2:$Z$501,0),"")</f>
        <v/>
      </c>
    </row>
    <row r="148">
      <c r="A148">
        <f>IF($Y148="","",IF(INDEX('Per Invoice'!A$2:A$501,$Y148)="","",INDEX('Per Invoice'!A$2:A$501,$Y148)))</f>
        <v/>
      </c>
      <c r="B148">
        <f>IF($Y148="","",IF(INDEX('Per Invoice'!B$2:B$501,$Y148)="","",INDEX('Per Invoice'!B$2:B$501,$Y148)))</f>
        <v/>
      </c>
      <c r="C148">
        <f>IF($Y148="","",IF(INDEX('Per Invoice'!C$2:C$501,$Y148)="","",INDEX('Per Invoice'!C$2:C$501,$Y148)))</f>
        <v/>
      </c>
      <c r="D148">
        <f>IF($Y148="","",IF(INDEX('Per Invoice'!D$2:D$501,$Y148)="","",INDEX('Per Invoice'!D$2:D$501,$Y148)))</f>
        <v/>
      </c>
      <c r="E148">
        <f>IF($Y148="","",IF(INDEX('Per Invoice'!E$2:E$501,$Y148)="","",INDEX('Per Invoice'!E$2:E$501,$Y148)))</f>
        <v/>
      </c>
      <c r="F148">
        <f>IF($Y148="","",IF(INDEX('Per Invoice'!F$2:F$501,$Y148)="","",INDEX('Per Invoice'!F$2:F$501,$Y148)))</f>
        <v/>
      </c>
      <c r="G148">
        <f>IF($Y148="","",IF(INDEX('Per Invoice'!G$2:G$501,$Y148)="","",INDEX('Per Invoice'!G$2:G$501,$Y148)))</f>
        <v/>
      </c>
      <c r="H148">
        <f>IF($Y148="","",IF(INDEX('Per Invoice'!H$2:H$501,$Y148)="","",INDEX('Per Invoice'!H$2:H$501,$Y148)))</f>
        <v/>
      </c>
      <c r="I148">
        <f>IF($Y148="","",IF(INDEX('Per Invoice'!I$2:I$501,$Y148)="","",INDEX('Per Invoice'!I$2:I$501,$Y148)))</f>
        <v/>
      </c>
      <c r="J148">
        <f>IF($Y148="","",IF(INDEX('Per Invoice'!J$2:J$501,$Y148)="","",INDEX('Per Invoice'!J$2:J$501,$Y148)))</f>
        <v/>
      </c>
      <c r="K148">
        <f>IF($Y148="","",IF(INDEX('Per Invoice'!K$2:K$501,$Y148)="","",INDEX('Per Invoice'!K$2:K$501,$Y148)))</f>
        <v/>
      </c>
      <c r="L148" s="7">
        <f>IF($Y148="","",IF(INDEX('Per Invoice'!L$2:L$501,$Y148)="","",INDEX('Per Invoice'!L$2:L$501,$Y148)))</f>
        <v/>
      </c>
      <c r="M148" s="14">
        <f>IF($Y148="","",IF(INDEX('Per Invoice'!M$2:M$501,$Y148)="","",INDEX('Per Invoice'!M$2:M$501,$Y148)))</f>
        <v/>
      </c>
      <c r="N148">
        <f>IF($Y148="","",IF(INDEX('Per Invoice'!N$2:N$501,$Y148)="","",INDEX('Per Invoice'!N$2:N$501,$Y148)))</f>
        <v/>
      </c>
      <c r="O148">
        <f>IF($Y148="","",IF(INDEX('Per Invoice'!O$2:O$501,$Y148)="","",INDEX('Per Invoice'!O$2:O$501,$Y148)))</f>
        <v/>
      </c>
      <c r="P148" s="7">
        <f>IF($Y148="","",IF(INDEX('Per Invoice'!P$2:P$501,$Y148)="","",INDEX('Per Invoice'!P$2:P$501,$Y148)))</f>
        <v/>
      </c>
      <c r="Q148" s="7">
        <f>IF($Y148="","",IF(INDEX('Per Invoice'!Q$2:Q$501,$Y148)="","",INDEX('Per Invoice'!Q$2:Q$501,$Y148)))</f>
        <v/>
      </c>
      <c r="R148">
        <f>IF($Y148="","",IF(INDEX('Per Invoice'!R$2:R$501,$Y148)="","",INDEX('Per Invoice'!R$2:R$501,$Y148)))</f>
        <v/>
      </c>
      <c r="S148" s="7">
        <f>IF($Y148="","",IF(INDEX('Per Invoice'!S$2:S$501,$Y148)="","",INDEX('Per Invoice'!S$2:S$501,$Y148)))</f>
        <v/>
      </c>
      <c r="T148" s="7">
        <f>IF($Y148="","",IF(INDEX('Per Invoice'!T$2:T$501,$Y148)="","",INDEX('Per Invoice'!T$2:T$501,$Y148)))</f>
        <v/>
      </c>
      <c r="U148" s="7">
        <f>IF($Y148="","",IF(INDEX('Per Invoice'!U$2:U$501,$Y148)="","",INDEX('Per Invoice'!U$2:U$501,$Y148)))</f>
        <v/>
      </c>
      <c r="V148" s="7">
        <f>IF($Y148="","",IF(INDEX('Per Invoice'!V$2:V$501,$Y148)="","",INDEX('Per Invoice'!V$2:V$501,$Y148)))</f>
        <v/>
      </c>
      <c r="W148" s="7">
        <f>IF($Y148="","",IF(INDEX('Per Invoice'!W$2:W$501,$Y148)="","",INDEX('Per Invoice'!W$2:W$501,$Y148)))</f>
        <v/>
      </c>
      <c r="X148" s="7">
        <f>IF($Y148="","",IF(INDEX('Per Invoice'!X$2:X$501,$Y148)="","",INDEX('Per Invoice'!X$2:X$501,$Y148)))</f>
        <v/>
      </c>
      <c r="Y148" s="16">
        <f>IFERROR(MATCH(Settings!$C$37&amp;"|"&amp;ROWS($Y$2:$Y148),'Per Invoice'!$Z$2:$Z$501,0),"")</f>
        <v/>
      </c>
    </row>
    <row r="149">
      <c r="A149">
        <f>IF($Y149="","",IF(INDEX('Per Invoice'!A$2:A$501,$Y149)="","",INDEX('Per Invoice'!A$2:A$501,$Y149)))</f>
        <v/>
      </c>
      <c r="B149">
        <f>IF($Y149="","",IF(INDEX('Per Invoice'!B$2:B$501,$Y149)="","",INDEX('Per Invoice'!B$2:B$501,$Y149)))</f>
        <v/>
      </c>
      <c r="C149">
        <f>IF($Y149="","",IF(INDEX('Per Invoice'!C$2:C$501,$Y149)="","",INDEX('Per Invoice'!C$2:C$501,$Y149)))</f>
        <v/>
      </c>
      <c r="D149">
        <f>IF($Y149="","",IF(INDEX('Per Invoice'!D$2:D$501,$Y149)="","",INDEX('Per Invoice'!D$2:D$501,$Y149)))</f>
        <v/>
      </c>
      <c r="E149">
        <f>IF($Y149="","",IF(INDEX('Per Invoice'!E$2:E$501,$Y149)="","",INDEX('Per Invoice'!E$2:E$501,$Y149)))</f>
        <v/>
      </c>
      <c r="F149">
        <f>IF($Y149="","",IF(INDEX('Per Invoice'!F$2:F$501,$Y149)="","",INDEX('Per Invoice'!F$2:F$501,$Y149)))</f>
        <v/>
      </c>
      <c r="G149">
        <f>IF($Y149="","",IF(INDEX('Per Invoice'!G$2:G$501,$Y149)="","",INDEX('Per Invoice'!G$2:G$501,$Y149)))</f>
        <v/>
      </c>
      <c r="H149">
        <f>IF($Y149="","",IF(INDEX('Per Invoice'!H$2:H$501,$Y149)="","",INDEX('Per Invoice'!H$2:H$501,$Y149)))</f>
        <v/>
      </c>
      <c r="I149">
        <f>IF($Y149="","",IF(INDEX('Per Invoice'!I$2:I$501,$Y149)="","",INDEX('Per Invoice'!I$2:I$501,$Y149)))</f>
        <v/>
      </c>
      <c r="J149">
        <f>IF($Y149="","",IF(INDEX('Per Invoice'!J$2:J$501,$Y149)="","",INDEX('Per Invoice'!J$2:J$501,$Y149)))</f>
        <v/>
      </c>
      <c r="K149">
        <f>IF($Y149="","",IF(INDEX('Per Invoice'!K$2:K$501,$Y149)="","",INDEX('Per Invoice'!K$2:K$501,$Y149)))</f>
        <v/>
      </c>
      <c r="L149" s="7">
        <f>IF($Y149="","",IF(INDEX('Per Invoice'!L$2:L$501,$Y149)="","",INDEX('Per Invoice'!L$2:L$501,$Y149)))</f>
        <v/>
      </c>
      <c r="M149" s="14">
        <f>IF($Y149="","",IF(INDEX('Per Invoice'!M$2:M$501,$Y149)="","",INDEX('Per Invoice'!M$2:M$501,$Y149)))</f>
        <v/>
      </c>
      <c r="N149">
        <f>IF($Y149="","",IF(INDEX('Per Invoice'!N$2:N$501,$Y149)="","",INDEX('Per Invoice'!N$2:N$501,$Y149)))</f>
        <v/>
      </c>
      <c r="O149">
        <f>IF($Y149="","",IF(INDEX('Per Invoice'!O$2:O$501,$Y149)="","",INDEX('Per Invoice'!O$2:O$501,$Y149)))</f>
        <v/>
      </c>
      <c r="P149" s="7">
        <f>IF($Y149="","",IF(INDEX('Per Invoice'!P$2:P$501,$Y149)="","",INDEX('Per Invoice'!P$2:P$501,$Y149)))</f>
        <v/>
      </c>
      <c r="Q149" s="7">
        <f>IF($Y149="","",IF(INDEX('Per Invoice'!Q$2:Q$501,$Y149)="","",INDEX('Per Invoice'!Q$2:Q$501,$Y149)))</f>
        <v/>
      </c>
      <c r="R149">
        <f>IF($Y149="","",IF(INDEX('Per Invoice'!R$2:R$501,$Y149)="","",INDEX('Per Invoice'!R$2:R$501,$Y149)))</f>
        <v/>
      </c>
      <c r="S149" s="7">
        <f>IF($Y149="","",IF(INDEX('Per Invoice'!S$2:S$501,$Y149)="","",INDEX('Per Invoice'!S$2:S$501,$Y149)))</f>
        <v/>
      </c>
      <c r="T149" s="7">
        <f>IF($Y149="","",IF(INDEX('Per Invoice'!T$2:T$501,$Y149)="","",INDEX('Per Invoice'!T$2:T$501,$Y149)))</f>
        <v/>
      </c>
      <c r="U149" s="7">
        <f>IF($Y149="","",IF(INDEX('Per Invoice'!U$2:U$501,$Y149)="","",INDEX('Per Invoice'!U$2:U$501,$Y149)))</f>
        <v/>
      </c>
      <c r="V149" s="7">
        <f>IF($Y149="","",IF(INDEX('Per Invoice'!V$2:V$501,$Y149)="","",INDEX('Per Invoice'!V$2:V$501,$Y149)))</f>
        <v/>
      </c>
      <c r="W149" s="7">
        <f>IF($Y149="","",IF(INDEX('Per Invoice'!W$2:W$501,$Y149)="","",INDEX('Per Invoice'!W$2:W$501,$Y149)))</f>
        <v/>
      </c>
      <c r="X149" s="7">
        <f>IF($Y149="","",IF(INDEX('Per Invoice'!X$2:X$501,$Y149)="","",INDEX('Per Invoice'!X$2:X$501,$Y149)))</f>
        <v/>
      </c>
      <c r="Y149" s="16">
        <f>IFERROR(MATCH(Settings!$C$37&amp;"|"&amp;ROWS($Y$2:$Y149),'Per Invoice'!$Z$2:$Z$501,0),"")</f>
        <v/>
      </c>
    </row>
    <row r="150">
      <c r="A150">
        <f>IF($Y150="","",IF(INDEX('Per Invoice'!A$2:A$501,$Y150)="","",INDEX('Per Invoice'!A$2:A$501,$Y150)))</f>
        <v/>
      </c>
      <c r="B150">
        <f>IF($Y150="","",IF(INDEX('Per Invoice'!B$2:B$501,$Y150)="","",INDEX('Per Invoice'!B$2:B$501,$Y150)))</f>
        <v/>
      </c>
      <c r="C150">
        <f>IF($Y150="","",IF(INDEX('Per Invoice'!C$2:C$501,$Y150)="","",INDEX('Per Invoice'!C$2:C$501,$Y150)))</f>
        <v/>
      </c>
      <c r="D150">
        <f>IF($Y150="","",IF(INDEX('Per Invoice'!D$2:D$501,$Y150)="","",INDEX('Per Invoice'!D$2:D$501,$Y150)))</f>
        <v/>
      </c>
      <c r="E150">
        <f>IF($Y150="","",IF(INDEX('Per Invoice'!E$2:E$501,$Y150)="","",INDEX('Per Invoice'!E$2:E$501,$Y150)))</f>
        <v/>
      </c>
      <c r="F150">
        <f>IF($Y150="","",IF(INDEX('Per Invoice'!F$2:F$501,$Y150)="","",INDEX('Per Invoice'!F$2:F$501,$Y150)))</f>
        <v/>
      </c>
      <c r="G150">
        <f>IF($Y150="","",IF(INDEX('Per Invoice'!G$2:G$501,$Y150)="","",INDEX('Per Invoice'!G$2:G$501,$Y150)))</f>
        <v/>
      </c>
      <c r="H150">
        <f>IF($Y150="","",IF(INDEX('Per Invoice'!H$2:H$501,$Y150)="","",INDEX('Per Invoice'!H$2:H$501,$Y150)))</f>
        <v/>
      </c>
      <c r="I150">
        <f>IF($Y150="","",IF(INDEX('Per Invoice'!I$2:I$501,$Y150)="","",INDEX('Per Invoice'!I$2:I$501,$Y150)))</f>
        <v/>
      </c>
      <c r="J150">
        <f>IF($Y150="","",IF(INDEX('Per Invoice'!J$2:J$501,$Y150)="","",INDEX('Per Invoice'!J$2:J$501,$Y150)))</f>
        <v/>
      </c>
      <c r="K150">
        <f>IF($Y150="","",IF(INDEX('Per Invoice'!K$2:K$501,$Y150)="","",INDEX('Per Invoice'!K$2:K$501,$Y150)))</f>
        <v/>
      </c>
      <c r="L150" s="7">
        <f>IF($Y150="","",IF(INDEX('Per Invoice'!L$2:L$501,$Y150)="","",INDEX('Per Invoice'!L$2:L$501,$Y150)))</f>
        <v/>
      </c>
      <c r="M150" s="14">
        <f>IF($Y150="","",IF(INDEX('Per Invoice'!M$2:M$501,$Y150)="","",INDEX('Per Invoice'!M$2:M$501,$Y150)))</f>
        <v/>
      </c>
      <c r="N150">
        <f>IF($Y150="","",IF(INDEX('Per Invoice'!N$2:N$501,$Y150)="","",INDEX('Per Invoice'!N$2:N$501,$Y150)))</f>
        <v/>
      </c>
      <c r="O150">
        <f>IF($Y150="","",IF(INDEX('Per Invoice'!O$2:O$501,$Y150)="","",INDEX('Per Invoice'!O$2:O$501,$Y150)))</f>
        <v/>
      </c>
      <c r="P150" s="7">
        <f>IF($Y150="","",IF(INDEX('Per Invoice'!P$2:P$501,$Y150)="","",INDEX('Per Invoice'!P$2:P$501,$Y150)))</f>
        <v/>
      </c>
      <c r="Q150" s="7">
        <f>IF($Y150="","",IF(INDEX('Per Invoice'!Q$2:Q$501,$Y150)="","",INDEX('Per Invoice'!Q$2:Q$501,$Y150)))</f>
        <v/>
      </c>
      <c r="R150">
        <f>IF($Y150="","",IF(INDEX('Per Invoice'!R$2:R$501,$Y150)="","",INDEX('Per Invoice'!R$2:R$501,$Y150)))</f>
        <v/>
      </c>
      <c r="S150" s="7">
        <f>IF($Y150="","",IF(INDEX('Per Invoice'!S$2:S$501,$Y150)="","",INDEX('Per Invoice'!S$2:S$501,$Y150)))</f>
        <v/>
      </c>
      <c r="T150" s="7">
        <f>IF($Y150="","",IF(INDEX('Per Invoice'!T$2:T$501,$Y150)="","",INDEX('Per Invoice'!T$2:T$501,$Y150)))</f>
        <v/>
      </c>
      <c r="U150" s="7">
        <f>IF($Y150="","",IF(INDEX('Per Invoice'!U$2:U$501,$Y150)="","",INDEX('Per Invoice'!U$2:U$501,$Y150)))</f>
        <v/>
      </c>
      <c r="V150" s="7">
        <f>IF($Y150="","",IF(INDEX('Per Invoice'!V$2:V$501,$Y150)="","",INDEX('Per Invoice'!V$2:V$501,$Y150)))</f>
        <v/>
      </c>
      <c r="W150" s="7">
        <f>IF($Y150="","",IF(INDEX('Per Invoice'!W$2:W$501,$Y150)="","",INDEX('Per Invoice'!W$2:W$501,$Y150)))</f>
        <v/>
      </c>
      <c r="X150" s="7">
        <f>IF($Y150="","",IF(INDEX('Per Invoice'!X$2:X$501,$Y150)="","",INDEX('Per Invoice'!X$2:X$501,$Y150)))</f>
        <v/>
      </c>
      <c r="Y150" s="16">
        <f>IFERROR(MATCH(Settings!$C$37&amp;"|"&amp;ROWS($Y$2:$Y150),'Per Invoice'!$Z$2:$Z$501,0),"")</f>
        <v/>
      </c>
    </row>
    <row r="151">
      <c r="A151">
        <f>IF($Y151="","",IF(INDEX('Per Invoice'!A$2:A$501,$Y151)="","",INDEX('Per Invoice'!A$2:A$501,$Y151)))</f>
        <v/>
      </c>
      <c r="B151">
        <f>IF($Y151="","",IF(INDEX('Per Invoice'!B$2:B$501,$Y151)="","",INDEX('Per Invoice'!B$2:B$501,$Y151)))</f>
        <v/>
      </c>
      <c r="C151">
        <f>IF($Y151="","",IF(INDEX('Per Invoice'!C$2:C$501,$Y151)="","",INDEX('Per Invoice'!C$2:C$501,$Y151)))</f>
        <v/>
      </c>
      <c r="D151">
        <f>IF($Y151="","",IF(INDEX('Per Invoice'!D$2:D$501,$Y151)="","",INDEX('Per Invoice'!D$2:D$501,$Y151)))</f>
        <v/>
      </c>
      <c r="E151">
        <f>IF($Y151="","",IF(INDEX('Per Invoice'!E$2:E$501,$Y151)="","",INDEX('Per Invoice'!E$2:E$501,$Y151)))</f>
        <v/>
      </c>
      <c r="F151">
        <f>IF($Y151="","",IF(INDEX('Per Invoice'!F$2:F$501,$Y151)="","",INDEX('Per Invoice'!F$2:F$501,$Y151)))</f>
        <v/>
      </c>
      <c r="G151">
        <f>IF($Y151="","",IF(INDEX('Per Invoice'!G$2:G$501,$Y151)="","",INDEX('Per Invoice'!G$2:G$501,$Y151)))</f>
        <v/>
      </c>
      <c r="H151">
        <f>IF($Y151="","",IF(INDEX('Per Invoice'!H$2:H$501,$Y151)="","",INDEX('Per Invoice'!H$2:H$501,$Y151)))</f>
        <v/>
      </c>
      <c r="I151">
        <f>IF($Y151="","",IF(INDEX('Per Invoice'!I$2:I$501,$Y151)="","",INDEX('Per Invoice'!I$2:I$501,$Y151)))</f>
        <v/>
      </c>
      <c r="J151">
        <f>IF($Y151="","",IF(INDEX('Per Invoice'!J$2:J$501,$Y151)="","",INDEX('Per Invoice'!J$2:J$501,$Y151)))</f>
        <v/>
      </c>
      <c r="K151">
        <f>IF($Y151="","",IF(INDEX('Per Invoice'!K$2:K$501,$Y151)="","",INDEX('Per Invoice'!K$2:K$501,$Y151)))</f>
        <v/>
      </c>
      <c r="L151" s="7">
        <f>IF($Y151="","",IF(INDEX('Per Invoice'!L$2:L$501,$Y151)="","",INDEX('Per Invoice'!L$2:L$501,$Y151)))</f>
        <v/>
      </c>
      <c r="M151" s="14">
        <f>IF($Y151="","",IF(INDEX('Per Invoice'!M$2:M$501,$Y151)="","",INDEX('Per Invoice'!M$2:M$501,$Y151)))</f>
        <v/>
      </c>
      <c r="N151">
        <f>IF($Y151="","",IF(INDEX('Per Invoice'!N$2:N$501,$Y151)="","",INDEX('Per Invoice'!N$2:N$501,$Y151)))</f>
        <v/>
      </c>
      <c r="O151">
        <f>IF($Y151="","",IF(INDEX('Per Invoice'!O$2:O$501,$Y151)="","",INDEX('Per Invoice'!O$2:O$501,$Y151)))</f>
        <v/>
      </c>
      <c r="P151" s="7">
        <f>IF($Y151="","",IF(INDEX('Per Invoice'!P$2:P$501,$Y151)="","",INDEX('Per Invoice'!P$2:P$501,$Y151)))</f>
        <v/>
      </c>
      <c r="Q151" s="7">
        <f>IF($Y151="","",IF(INDEX('Per Invoice'!Q$2:Q$501,$Y151)="","",INDEX('Per Invoice'!Q$2:Q$501,$Y151)))</f>
        <v/>
      </c>
      <c r="R151">
        <f>IF($Y151="","",IF(INDEX('Per Invoice'!R$2:R$501,$Y151)="","",INDEX('Per Invoice'!R$2:R$501,$Y151)))</f>
        <v/>
      </c>
      <c r="S151" s="7">
        <f>IF($Y151="","",IF(INDEX('Per Invoice'!S$2:S$501,$Y151)="","",INDEX('Per Invoice'!S$2:S$501,$Y151)))</f>
        <v/>
      </c>
      <c r="T151" s="7">
        <f>IF($Y151="","",IF(INDEX('Per Invoice'!T$2:T$501,$Y151)="","",INDEX('Per Invoice'!T$2:T$501,$Y151)))</f>
        <v/>
      </c>
      <c r="U151" s="7">
        <f>IF($Y151="","",IF(INDEX('Per Invoice'!U$2:U$501,$Y151)="","",INDEX('Per Invoice'!U$2:U$501,$Y151)))</f>
        <v/>
      </c>
      <c r="V151" s="7">
        <f>IF($Y151="","",IF(INDEX('Per Invoice'!V$2:V$501,$Y151)="","",INDEX('Per Invoice'!V$2:V$501,$Y151)))</f>
        <v/>
      </c>
      <c r="W151" s="7">
        <f>IF($Y151="","",IF(INDEX('Per Invoice'!W$2:W$501,$Y151)="","",INDEX('Per Invoice'!W$2:W$501,$Y151)))</f>
        <v/>
      </c>
      <c r="X151" s="7">
        <f>IF($Y151="","",IF(INDEX('Per Invoice'!X$2:X$501,$Y151)="","",INDEX('Per Invoice'!X$2:X$501,$Y151)))</f>
        <v/>
      </c>
      <c r="Y151" s="16">
        <f>IFERROR(MATCH(Settings!$C$37&amp;"|"&amp;ROWS($Y$2:$Y151),'Per Invoice'!$Z$2:$Z$501,0),"")</f>
        <v/>
      </c>
    </row>
    <row r="152">
      <c r="A152">
        <f>IF($Y152="","",IF(INDEX('Per Invoice'!A$2:A$501,$Y152)="","",INDEX('Per Invoice'!A$2:A$501,$Y152)))</f>
        <v/>
      </c>
      <c r="B152">
        <f>IF($Y152="","",IF(INDEX('Per Invoice'!B$2:B$501,$Y152)="","",INDEX('Per Invoice'!B$2:B$501,$Y152)))</f>
        <v/>
      </c>
      <c r="C152">
        <f>IF($Y152="","",IF(INDEX('Per Invoice'!C$2:C$501,$Y152)="","",INDEX('Per Invoice'!C$2:C$501,$Y152)))</f>
        <v/>
      </c>
      <c r="D152">
        <f>IF($Y152="","",IF(INDEX('Per Invoice'!D$2:D$501,$Y152)="","",INDEX('Per Invoice'!D$2:D$501,$Y152)))</f>
        <v/>
      </c>
      <c r="E152">
        <f>IF($Y152="","",IF(INDEX('Per Invoice'!E$2:E$501,$Y152)="","",INDEX('Per Invoice'!E$2:E$501,$Y152)))</f>
        <v/>
      </c>
      <c r="F152">
        <f>IF($Y152="","",IF(INDEX('Per Invoice'!F$2:F$501,$Y152)="","",INDEX('Per Invoice'!F$2:F$501,$Y152)))</f>
        <v/>
      </c>
      <c r="G152">
        <f>IF($Y152="","",IF(INDEX('Per Invoice'!G$2:G$501,$Y152)="","",INDEX('Per Invoice'!G$2:G$501,$Y152)))</f>
        <v/>
      </c>
      <c r="H152">
        <f>IF($Y152="","",IF(INDEX('Per Invoice'!H$2:H$501,$Y152)="","",INDEX('Per Invoice'!H$2:H$501,$Y152)))</f>
        <v/>
      </c>
      <c r="I152">
        <f>IF($Y152="","",IF(INDEX('Per Invoice'!I$2:I$501,$Y152)="","",INDEX('Per Invoice'!I$2:I$501,$Y152)))</f>
        <v/>
      </c>
      <c r="J152">
        <f>IF($Y152="","",IF(INDEX('Per Invoice'!J$2:J$501,$Y152)="","",INDEX('Per Invoice'!J$2:J$501,$Y152)))</f>
        <v/>
      </c>
      <c r="K152">
        <f>IF($Y152="","",IF(INDEX('Per Invoice'!K$2:K$501,$Y152)="","",INDEX('Per Invoice'!K$2:K$501,$Y152)))</f>
        <v/>
      </c>
      <c r="L152" s="7">
        <f>IF($Y152="","",IF(INDEX('Per Invoice'!L$2:L$501,$Y152)="","",INDEX('Per Invoice'!L$2:L$501,$Y152)))</f>
        <v/>
      </c>
      <c r="M152" s="14">
        <f>IF($Y152="","",IF(INDEX('Per Invoice'!M$2:M$501,$Y152)="","",INDEX('Per Invoice'!M$2:M$501,$Y152)))</f>
        <v/>
      </c>
      <c r="N152">
        <f>IF($Y152="","",IF(INDEX('Per Invoice'!N$2:N$501,$Y152)="","",INDEX('Per Invoice'!N$2:N$501,$Y152)))</f>
        <v/>
      </c>
      <c r="O152">
        <f>IF($Y152="","",IF(INDEX('Per Invoice'!O$2:O$501,$Y152)="","",INDEX('Per Invoice'!O$2:O$501,$Y152)))</f>
        <v/>
      </c>
      <c r="P152" s="7">
        <f>IF($Y152="","",IF(INDEX('Per Invoice'!P$2:P$501,$Y152)="","",INDEX('Per Invoice'!P$2:P$501,$Y152)))</f>
        <v/>
      </c>
      <c r="Q152" s="7">
        <f>IF($Y152="","",IF(INDEX('Per Invoice'!Q$2:Q$501,$Y152)="","",INDEX('Per Invoice'!Q$2:Q$501,$Y152)))</f>
        <v/>
      </c>
      <c r="R152">
        <f>IF($Y152="","",IF(INDEX('Per Invoice'!R$2:R$501,$Y152)="","",INDEX('Per Invoice'!R$2:R$501,$Y152)))</f>
        <v/>
      </c>
      <c r="S152" s="7">
        <f>IF($Y152="","",IF(INDEX('Per Invoice'!S$2:S$501,$Y152)="","",INDEX('Per Invoice'!S$2:S$501,$Y152)))</f>
        <v/>
      </c>
      <c r="T152" s="7">
        <f>IF($Y152="","",IF(INDEX('Per Invoice'!T$2:T$501,$Y152)="","",INDEX('Per Invoice'!T$2:T$501,$Y152)))</f>
        <v/>
      </c>
      <c r="U152" s="7">
        <f>IF($Y152="","",IF(INDEX('Per Invoice'!U$2:U$501,$Y152)="","",INDEX('Per Invoice'!U$2:U$501,$Y152)))</f>
        <v/>
      </c>
      <c r="V152" s="7">
        <f>IF($Y152="","",IF(INDEX('Per Invoice'!V$2:V$501,$Y152)="","",INDEX('Per Invoice'!V$2:V$501,$Y152)))</f>
        <v/>
      </c>
      <c r="W152" s="7">
        <f>IF($Y152="","",IF(INDEX('Per Invoice'!W$2:W$501,$Y152)="","",INDEX('Per Invoice'!W$2:W$501,$Y152)))</f>
        <v/>
      </c>
      <c r="X152" s="7">
        <f>IF($Y152="","",IF(INDEX('Per Invoice'!X$2:X$501,$Y152)="","",INDEX('Per Invoice'!X$2:X$501,$Y152)))</f>
        <v/>
      </c>
      <c r="Y152" s="16">
        <f>IFERROR(MATCH(Settings!$C$37&amp;"|"&amp;ROWS($Y$2:$Y152),'Per Invoice'!$Z$2:$Z$501,0),"")</f>
        <v/>
      </c>
    </row>
    <row r="153">
      <c r="A153">
        <f>IF($Y153="","",IF(INDEX('Per Invoice'!A$2:A$501,$Y153)="","",INDEX('Per Invoice'!A$2:A$501,$Y153)))</f>
        <v/>
      </c>
      <c r="B153">
        <f>IF($Y153="","",IF(INDEX('Per Invoice'!B$2:B$501,$Y153)="","",INDEX('Per Invoice'!B$2:B$501,$Y153)))</f>
        <v/>
      </c>
      <c r="C153">
        <f>IF($Y153="","",IF(INDEX('Per Invoice'!C$2:C$501,$Y153)="","",INDEX('Per Invoice'!C$2:C$501,$Y153)))</f>
        <v/>
      </c>
      <c r="D153">
        <f>IF($Y153="","",IF(INDEX('Per Invoice'!D$2:D$501,$Y153)="","",INDEX('Per Invoice'!D$2:D$501,$Y153)))</f>
        <v/>
      </c>
      <c r="E153">
        <f>IF($Y153="","",IF(INDEX('Per Invoice'!E$2:E$501,$Y153)="","",INDEX('Per Invoice'!E$2:E$501,$Y153)))</f>
        <v/>
      </c>
      <c r="F153">
        <f>IF($Y153="","",IF(INDEX('Per Invoice'!F$2:F$501,$Y153)="","",INDEX('Per Invoice'!F$2:F$501,$Y153)))</f>
        <v/>
      </c>
      <c r="G153">
        <f>IF($Y153="","",IF(INDEX('Per Invoice'!G$2:G$501,$Y153)="","",INDEX('Per Invoice'!G$2:G$501,$Y153)))</f>
        <v/>
      </c>
      <c r="H153">
        <f>IF($Y153="","",IF(INDEX('Per Invoice'!H$2:H$501,$Y153)="","",INDEX('Per Invoice'!H$2:H$501,$Y153)))</f>
        <v/>
      </c>
      <c r="I153">
        <f>IF($Y153="","",IF(INDEX('Per Invoice'!I$2:I$501,$Y153)="","",INDEX('Per Invoice'!I$2:I$501,$Y153)))</f>
        <v/>
      </c>
      <c r="J153">
        <f>IF($Y153="","",IF(INDEX('Per Invoice'!J$2:J$501,$Y153)="","",INDEX('Per Invoice'!J$2:J$501,$Y153)))</f>
        <v/>
      </c>
      <c r="K153">
        <f>IF($Y153="","",IF(INDEX('Per Invoice'!K$2:K$501,$Y153)="","",INDEX('Per Invoice'!K$2:K$501,$Y153)))</f>
        <v/>
      </c>
      <c r="L153" s="7">
        <f>IF($Y153="","",IF(INDEX('Per Invoice'!L$2:L$501,$Y153)="","",INDEX('Per Invoice'!L$2:L$501,$Y153)))</f>
        <v/>
      </c>
      <c r="M153" s="14">
        <f>IF($Y153="","",IF(INDEX('Per Invoice'!M$2:M$501,$Y153)="","",INDEX('Per Invoice'!M$2:M$501,$Y153)))</f>
        <v/>
      </c>
      <c r="N153">
        <f>IF($Y153="","",IF(INDEX('Per Invoice'!N$2:N$501,$Y153)="","",INDEX('Per Invoice'!N$2:N$501,$Y153)))</f>
        <v/>
      </c>
      <c r="O153">
        <f>IF($Y153="","",IF(INDEX('Per Invoice'!O$2:O$501,$Y153)="","",INDEX('Per Invoice'!O$2:O$501,$Y153)))</f>
        <v/>
      </c>
      <c r="P153" s="7">
        <f>IF($Y153="","",IF(INDEX('Per Invoice'!P$2:P$501,$Y153)="","",INDEX('Per Invoice'!P$2:P$501,$Y153)))</f>
        <v/>
      </c>
      <c r="Q153" s="7">
        <f>IF($Y153="","",IF(INDEX('Per Invoice'!Q$2:Q$501,$Y153)="","",INDEX('Per Invoice'!Q$2:Q$501,$Y153)))</f>
        <v/>
      </c>
      <c r="R153">
        <f>IF($Y153="","",IF(INDEX('Per Invoice'!R$2:R$501,$Y153)="","",INDEX('Per Invoice'!R$2:R$501,$Y153)))</f>
        <v/>
      </c>
      <c r="S153" s="7">
        <f>IF($Y153="","",IF(INDEX('Per Invoice'!S$2:S$501,$Y153)="","",INDEX('Per Invoice'!S$2:S$501,$Y153)))</f>
        <v/>
      </c>
      <c r="T153" s="7">
        <f>IF($Y153="","",IF(INDEX('Per Invoice'!T$2:T$501,$Y153)="","",INDEX('Per Invoice'!T$2:T$501,$Y153)))</f>
        <v/>
      </c>
      <c r="U153" s="7">
        <f>IF($Y153="","",IF(INDEX('Per Invoice'!U$2:U$501,$Y153)="","",INDEX('Per Invoice'!U$2:U$501,$Y153)))</f>
        <v/>
      </c>
      <c r="V153" s="7">
        <f>IF($Y153="","",IF(INDEX('Per Invoice'!V$2:V$501,$Y153)="","",INDEX('Per Invoice'!V$2:V$501,$Y153)))</f>
        <v/>
      </c>
      <c r="W153" s="7">
        <f>IF($Y153="","",IF(INDEX('Per Invoice'!W$2:W$501,$Y153)="","",INDEX('Per Invoice'!W$2:W$501,$Y153)))</f>
        <v/>
      </c>
      <c r="X153" s="7">
        <f>IF($Y153="","",IF(INDEX('Per Invoice'!X$2:X$501,$Y153)="","",INDEX('Per Invoice'!X$2:X$501,$Y153)))</f>
        <v/>
      </c>
      <c r="Y153" s="16">
        <f>IFERROR(MATCH(Settings!$C$37&amp;"|"&amp;ROWS($Y$2:$Y153),'Per Invoice'!$Z$2:$Z$501,0),"")</f>
        <v/>
      </c>
    </row>
    <row r="154">
      <c r="A154">
        <f>IF($Y154="","",IF(INDEX('Per Invoice'!A$2:A$501,$Y154)="","",INDEX('Per Invoice'!A$2:A$501,$Y154)))</f>
        <v/>
      </c>
      <c r="B154">
        <f>IF($Y154="","",IF(INDEX('Per Invoice'!B$2:B$501,$Y154)="","",INDEX('Per Invoice'!B$2:B$501,$Y154)))</f>
        <v/>
      </c>
      <c r="C154">
        <f>IF($Y154="","",IF(INDEX('Per Invoice'!C$2:C$501,$Y154)="","",INDEX('Per Invoice'!C$2:C$501,$Y154)))</f>
        <v/>
      </c>
      <c r="D154">
        <f>IF($Y154="","",IF(INDEX('Per Invoice'!D$2:D$501,$Y154)="","",INDEX('Per Invoice'!D$2:D$501,$Y154)))</f>
        <v/>
      </c>
      <c r="E154">
        <f>IF($Y154="","",IF(INDEX('Per Invoice'!E$2:E$501,$Y154)="","",INDEX('Per Invoice'!E$2:E$501,$Y154)))</f>
        <v/>
      </c>
      <c r="F154">
        <f>IF($Y154="","",IF(INDEX('Per Invoice'!F$2:F$501,$Y154)="","",INDEX('Per Invoice'!F$2:F$501,$Y154)))</f>
        <v/>
      </c>
      <c r="G154">
        <f>IF($Y154="","",IF(INDEX('Per Invoice'!G$2:G$501,$Y154)="","",INDEX('Per Invoice'!G$2:G$501,$Y154)))</f>
        <v/>
      </c>
      <c r="H154">
        <f>IF($Y154="","",IF(INDEX('Per Invoice'!H$2:H$501,$Y154)="","",INDEX('Per Invoice'!H$2:H$501,$Y154)))</f>
        <v/>
      </c>
      <c r="I154">
        <f>IF($Y154="","",IF(INDEX('Per Invoice'!I$2:I$501,$Y154)="","",INDEX('Per Invoice'!I$2:I$501,$Y154)))</f>
        <v/>
      </c>
      <c r="J154">
        <f>IF($Y154="","",IF(INDEX('Per Invoice'!J$2:J$501,$Y154)="","",INDEX('Per Invoice'!J$2:J$501,$Y154)))</f>
        <v/>
      </c>
      <c r="K154">
        <f>IF($Y154="","",IF(INDEX('Per Invoice'!K$2:K$501,$Y154)="","",INDEX('Per Invoice'!K$2:K$501,$Y154)))</f>
        <v/>
      </c>
      <c r="L154" s="7">
        <f>IF($Y154="","",IF(INDEX('Per Invoice'!L$2:L$501,$Y154)="","",INDEX('Per Invoice'!L$2:L$501,$Y154)))</f>
        <v/>
      </c>
      <c r="M154" s="14">
        <f>IF($Y154="","",IF(INDEX('Per Invoice'!M$2:M$501,$Y154)="","",INDEX('Per Invoice'!M$2:M$501,$Y154)))</f>
        <v/>
      </c>
      <c r="N154">
        <f>IF($Y154="","",IF(INDEX('Per Invoice'!N$2:N$501,$Y154)="","",INDEX('Per Invoice'!N$2:N$501,$Y154)))</f>
        <v/>
      </c>
      <c r="O154">
        <f>IF($Y154="","",IF(INDEX('Per Invoice'!O$2:O$501,$Y154)="","",INDEX('Per Invoice'!O$2:O$501,$Y154)))</f>
        <v/>
      </c>
      <c r="P154" s="7">
        <f>IF($Y154="","",IF(INDEX('Per Invoice'!P$2:P$501,$Y154)="","",INDEX('Per Invoice'!P$2:P$501,$Y154)))</f>
        <v/>
      </c>
      <c r="Q154" s="7">
        <f>IF($Y154="","",IF(INDEX('Per Invoice'!Q$2:Q$501,$Y154)="","",INDEX('Per Invoice'!Q$2:Q$501,$Y154)))</f>
        <v/>
      </c>
      <c r="R154">
        <f>IF($Y154="","",IF(INDEX('Per Invoice'!R$2:R$501,$Y154)="","",INDEX('Per Invoice'!R$2:R$501,$Y154)))</f>
        <v/>
      </c>
      <c r="S154" s="7">
        <f>IF($Y154="","",IF(INDEX('Per Invoice'!S$2:S$501,$Y154)="","",INDEX('Per Invoice'!S$2:S$501,$Y154)))</f>
        <v/>
      </c>
      <c r="T154" s="7">
        <f>IF($Y154="","",IF(INDEX('Per Invoice'!T$2:T$501,$Y154)="","",INDEX('Per Invoice'!T$2:T$501,$Y154)))</f>
        <v/>
      </c>
      <c r="U154" s="7">
        <f>IF($Y154="","",IF(INDEX('Per Invoice'!U$2:U$501,$Y154)="","",INDEX('Per Invoice'!U$2:U$501,$Y154)))</f>
        <v/>
      </c>
      <c r="V154" s="7">
        <f>IF($Y154="","",IF(INDEX('Per Invoice'!V$2:V$501,$Y154)="","",INDEX('Per Invoice'!V$2:V$501,$Y154)))</f>
        <v/>
      </c>
      <c r="W154" s="7">
        <f>IF($Y154="","",IF(INDEX('Per Invoice'!W$2:W$501,$Y154)="","",INDEX('Per Invoice'!W$2:W$501,$Y154)))</f>
        <v/>
      </c>
      <c r="X154" s="7">
        <f>IF($Y154="","",IF(INDEX('Per Invoice'!X$2:X$501,$Y154)="","",INDEX('Per Invoice'!X$2:X$501,$Y154)))</f>
        <v/>
      </c>
      <c r="Y154" s="16">
        <f>IFERROR(MATCH(Settings!$C$37&amp;"|"&amp;ROWS($Y$2:$Y154),'Per Invoice'!$Z$2:$Z$501,0),"")</f>
        <v/>
      </c>
    </row>
    <row r="155">
      <c r="A155">
        <f>IF($Y155="","",IF(INDEX('Per Invoice'!A$2:A$501,$Y155)="","",INDEX('Per Invoice'!A$2:A$501,$Y155)))</f>
        <v/>
      </c>
      <c r="B155">
        <f>IF($Y155="","",IF(INDEX('Per Invoice'!B$2:B$501,$Y155)="","",INDEX('Per Invoice'!B$2:B$501,$Y155)))</f>
        <v/>
      </c>
      <c r="C155">
        <f>IF($Y155="","",IF(INDEX('Per Invoice'!C$2:C$501,$Y155)="","",INDEX('Per Invoice'!C$2:C$501,$Y155)))</f>
        <v/>
      </c>
      <c r="D155">
        <f>IF($Y155="","",IF(INDEX('Per Invoice'!D$2:D$501,$Y155)="","",INDEX('Per Invoice'!D$2:D$501,$Y155)))</f>
        <v/>
      </c>
      <c r="E155">
        <f>IF($Y155="","",IF(INDEX('Per Invoice'!E$2:E$501,$Y155)="","",INDEX('Per Invoice'!E$2:E$501,$Y155)))</f>
        <v/>
      </c>
      <c r="F155">
        <f>IF($Y155="","",IF(INDEX('Per Invoice'!F$2:F$501,$Y155)="","",INDEX('Per Invoice'!F$2:F$501,$Y155)))</f>
        <v/>
      </c>
      <c r="G155">
        <f>IF($Y155="","",IF(INDEX('Per Invoice'!G$2:G$501,$Y155)="","",INDEX('Per Invoice'!G$2:G$501,$Y155)))</f>
        <v/>
      </c>
      <c r="H155">
        <f>IF($Y155="","",IF(INDEX('Per Invoice'!H$2:H$501,$Y155)="","",INDEX('Per Invoice'!H$2:H$501,$Y155)))</f>
        <v/>
      </c>
      <c r="I155">
        <f>IF($Y155="","",IF(INDEX('Per Invoice'!I$2:I$501,$Y155)="","",INDEX('Per Invoice'!I$2:I$501,$Y155)))</f>
        <v/>
      </c>
      <c r="J155">
        <f>IF($Y155="","",IF(INDEX('Per Invoice'!J$2:J$501,$Y155)="","",INDEX('Per Invoice'!J$2:J$501,$Y155)))</f>
        <v/>
      </c>
      <c r="K155">
        <f>IF($Y155="","",IF(INDEX('Per Invoice'!K$2:K$501,$Y155)="","",INDEX('Per Invoice'!K$2:K$501,$Y155)))</f>
        <v/>
      </c>
      <c r="L155" s="7">
        <f>IF($Y155="","",IF(INDEX('Per Invoice'!L$2:L$501,$Y155)="","",INDEX('Per Invoice'!L$2:L$501,$Y155)))</f>
        <v/>
      </c>
      <c r="M155" s="14">
        <f>IF($Y155="","",IF(INDEX('Per Invoice'!M$2:M$501,$Y155)="","",INDEX('Per Invoice'!M$2:M$501,$Y155)))</f>
        <v/>
      </c>
      <c r="N155">
        <f>IF($Y155="","",IF(INDEX('Per Invoice'!N$2:N$501,$Y155)="","",INDEX('Per Invoice'!N$2:N$501,$Y155)))</f>
        <v/>
      </c>
      <c r="O155">
        <f>IF($Y155="","",IF(INDEX('Per Invoice'!O$2:O$501,$Y155)="","",INDEX('Per Invoice'!O$2:O$501,$Y155)))</f>
        <v/>
      </c>
      <c r="P155" s="7">
        <f>IF($Y155="","",IF(INDEX('Per Invoice'!P$2:P$501,$Y155)="","",INDEX('Per Invoice'!P$2:P$501,$Y155)))</f>
        <v/>
      </c>
      <c r="Q155" s="7">
        <f>IF($Y155="","",IF(INDEX('Per Invoice'!Q$2:Q$501,$Y155)="","",INDEX('Per Invoice'!Q$2:Q$501,$Y155)))</f>
        <v/>
      </c>
      <c r="R155">
        <f>IF($Y155="","",IF(INDEX('Per Invoice'!R$2:R$501,$Y155)="","",INDEX('Per Invoice'!R$2:R$501,$Y155)))</f>
        <v/>
      </c>
      <c r="S155" s="7">
        <f>IF($Y155="","",IF(INDEX('Per Invoice'!S$2:S$501,$Y155)="","",INDEX('Per Invoice'!S$2:S$501,$Y155)))</f>
        <v/>
      </c>
      <c r="T155" s="7">
        <f>IF($Y155="","",IF(INDEX('Per Invoice'!T$2:T$501,$Y155)="","",INDEX('Per Invoice'!T$2:T$501,$Y155)))</f>
        <v/>
      </c>
      <c r="U155" s="7">
        <f>IF($Y155="","",IF(INDEX('Per Invoice'!U$2:U$501,$Y155)="","",INDEX('Per Invoice'!U$2:U$501,$Y155)))</f>
        <v/>
      </c>
      <c r="V155" s="7">
        <f>IF($Y155="","",IF(INDEX('Per Invoice'!V$2:V$501,$Y155)="","",INDEX('Per Invoice'!V$2:V$501,$Y155)))</f>
        <v/>
      </c>
      <c r="W155" s="7">
        <f>IF($Y155="","",IF(INDEX('Per Invoice'!W$2:W$501,$Y155)="","",INDEX('Per Invoice'!W$2:W$501,$Y155)))</f>
        <v/>
      </c>
      <c r="X155" s="7">
        <f>IF($Y155="","",IF(INDEX('Per Invoice'!X$2:X$501,$Y155)="","",INDEX('Per Invoice'!X$2:X$501,$Y155)))</f>
        <v/>
      </c>
      <c r="Y155" s="16">
        <f>IFERROR(MATCH(Settings!$C$37&amp;"|"&amp;ROWS($Y$2:$Y155),'Per Invoice'!$Z$2:$Z$501,0),"")</f>
        <v/>
      </c>
    </row>
    <row r="156">
      <c r="A156">
        <f>IF($Y156="","",IF(INDEX('Per Invoice'!A$2:A$501,$Y156)="","",INDEX('Per Invoice'!A$2:A$501,$Y156)))</f>
        <v/>
      </c>
      <c r="B156">
        <f>IF($Y156="","",IF(INDEX('Per Invoice'!B$2:B$501,$Y156)="","",INDEX('Per Invoice'!B$2:B$501,$Y156)))</f>
        <v/>
      </c>
      <c r="C156">
        <f>IF($Y156="","",IF(INDEX('Per Invoice'!C$2:C$501,$Y156)="","",INDEX('Per Invoice'!C$2:C$501,$Y156)))</f>
        <v/>
      </c>
      <c r="D156">
        <f>IF($Y156="","",IF(INDEX('Per Invoice'!D$2:D$501,$Y156)="","",INDEX('Per Invoice'!D$2:D$501,$Y156)))</f>
        <v/>
      </c>
      <c r="E156">
        <f>IF($Y156="","",IF(INDEX('Per Invoice'!E$2:E$501,$Y156)="","",INDEX('Per Invoice'!E$2:E$501,$Y156)))</f>
        <v/>
      </c>
      <c r="F156">
        <f>IF($Y156="","",IF(INDEX('Per Invoice'!F$2:F$501,$Y156)="","",INDEX('Per Invoice'!F$2:F$501,$Y156)))</f>
        <v/>
      </c>
      <c r="G156">
        <f>IF($Y156="","",IF(INDEX('Per Invoice'!G$2:G$501,$Y156)="","",INDEX('Per Invoice'!G$2:G$501,$Y156)))</f>
        <v/>
      </c>
      <c r="H156">
        <f>IF($Y156="","",IF(INDEX('Per Invoice'!H$2:H$501,$Y156)="","",INDEX('Per Invoice'!H$2:H$501,$Y156)))</f>
        <v/>
      </c>
      <c r="I156">
        <f>IF($Y156="","",IF(INDEX('Per Invoice'!I$2:I$501,$Y156)="","",INDEX('Per Invoice'!I$2:I$501,$Y156)))</f>
        <v/>
      </c>
      <c r="J156">
        <f>IF($Y156="","",IF(INDEX('Per Invoice'!J$2:J$501,$Y156)="","",INDEX('Per Invoice'!J$2:J$501,$Y156)))</f>
        <v/>
      </c>
      <c r="K156">
        <f>IF($Y156="","",IF(INDEX('Per Invoice'!K$2:K$501,$Y156)="","",INDEX('Per Invoice'!K$2:K$501,$Y156)))</f>
        <v/>
      </c>
      <c r="L156" s="7">
        <f>IF($Y156="","",IF(INDEX('Per Invoice'!L$2:L$501,$Y156)="","",INDEX('Per Invoice'!L$2:L$501,$Y156)))</f>
        <v/>
      </c>
      <c r="M156" s="14">
        <f>IF($Y156="","",IF(INDEX('Per Invoice'!M$2:M$501,$Y156)="","",INDEX('Per Invoice'!M$2:M$501,$Y156)))</f>
        <v/>
      </c>
      <c r="N156">
        <f>IF($Y156="","",IF(INDEX('Per Invoice'!N$2:N$501,$Y156)="","",INDEX('Per Invoice'!N$2:N$501,$Y156)))</f>
        <v/>
      </c>
      <c r="O156">
        <f>IF($Y156="","",IF(INDEX('Per Invoice'!O$2:O$501,$Y156)="","",INDEX('Per Invoice'!O$2:O$501,$Y156)))</f>
        <v/>
      </c>
      <c r="P156" s="7">
        <f>IF($Y156="","",IF(INDEX('Per Invoice'!P$2:P$501,$Y156)="","",INDEX('Per Invoice'!P$2:P$501,$Y156)))</f>
        <v/>
      </c>
      <c r="Q156" s="7">
        <f>IF($Y156="","",IF(INDEX('Per Invoice'!Q$2:Q$501,$Y156)="","",INDEX('Per Invoice'!Q$2:Q$501,$Y156)))</f>
        <v/>
      </c>
      <c r="R156">
        <f>IF($Y156="","",IF(INDEX('Per Invoice'!R$2:R$501,$Y156)="","",INDEX('Per Invoice'!R$2:R$501,$Y156)))</f>
        <v/>
      </c>
      <c r="S156" s="7">
        <f>IF($Y156="","",IF(INDEX('Per Invoice'!S$2:S$501,$Y156)="","",INDEX('Per Invoice'!S$2:S$501,$Y156)))</f>
        <v/>
      </c>
      <c r="T156" s="7">
        <f>IF($Y156="","",IF(INDEX('Per Invoice'!T$2:T$501,$Y156)="","",INDEX('Per Invoice'!T$2:T$501,$Y156)))</f>
        <v/>
      </c>
      <c r="U156" s="7">
        <f>IF($Y156="","",IF(INDEX('Per Invoice'!U$2:U$501,$Y156)="","",INDEX('Per Invoice'!U$2:U$501,$Y156)))</f>
        <v/>
      </c>
      <c r="V156" s="7">
        <f>IF($Y156="","",IF(INDEX('Per Invoice'!V$2:V$501,$Y156)="","",INDEX('Per Invoice'!V$2:V$501,$Y156)))</f>
        <v/>
      </c>
      <c r="W156" s="7">
        <f>IF($Y156="","",IF(INDEX('Per Invoice'!W$2:W$501,$Y156)="","",INDEX('Per Invoice'!W$2:W$501,$Y156)))</f>
        <v/>
      </c>
      <c r="X156" s="7">
        <f>IF($Y156="","",IF(INDEX('Per Invoice'!X$2:X$501,$Y156)="","",INDEX('Per Invoice'!X$2:X$501,$Y156)))</f>
        <v/>
      </c>
      <c r="Y156" s="16">
        <f>IFERROR(MATCH(Settings!$C$37&amp;"|"&amp;ROWS($Y$2:$Y156),'Per Invoice'!$Z$2:$Z$501,0),"")</f>
        <v/>
      </c>
    </row>
    <row r="157">
      <c r="A157">
        <f>IF($Y157="","",IF(INDEX('Per Invoice'!A$2:A$501,$Y157)="","",INDEX('Per Invoice'!A$2:A$501,$Y157)))</f>
        <v/>
      </c>
      <c r="B157">
        <f>IF($Y157="","",IF(INDEX('Per Invoice'!B$2:B$501,$Y157)="","",INDEX('Per Invoice'!B$2:B$501,$Y157)))</f>
        <v/>
      </c>
      <c r="C157">
        <f>IF($Y157="","",IF(INDEX('Per Invoice'!C$2:C$501,$Y157)="","",INDEX('Per Invoice'!C$2:C$501,$Y157)))</f>
        <v/>
      </c>
      <c r="D157">
        <f>IF($Y157="","",IF(INDEX('Per Invoice'!D$2:D$501,$Y157)="","",INDEX('Per Invoice'!D$2:D$501,$Y157)))</f>
        <v/>
      </c>
      <c r="E157">
        <f>IF($Y157="","",IF(INDEX('Per Invoice'!E$2:E$501,$Y157)="","",INDEX('Per Invoice'!E$2:E$501,$Y157)))</f>
        <v/>
      </c>
      <c r="F157">
        <f>IF($Y157="","",IF(INDEX('Per Invoice'!F$2:F$501,$Y157)="","",INDEX('Per Invoice'!F$2:F$501,$Y157)))</f>
        <v/>
      </c>
      <c r="G157">
        <f>IF($Y157="","",IF(INDEX('Per Invoice'!G$2:G$501,$Y157)="","",INDEX('Per Invoice'!G$2:G$501,$Y157)))</f>
        <v/>
      </c>
      <c r="H157">
        <f>IF($Y157="","",IF(INDEX('Per Invoice'!H$2:H$501,$Y157)="","",INDEX('Per Invoice'!H$2:H$501,$Y157)))</f>
        <v/>
      </c>
      <c r="I157">
        <f>IF($Y157="","",IF(INDEX('Per Invoice'!I$2:I$501,$Y157)="","",INDEX('Per Invoice'!I$2:I$501,$Y157)))</f>
        <v/>
      </c>
      <c r="J157">
        <f>IF($Y157="","",IF(INDEX('Per Invoice'!J$2:J$501,$Y157)="","",INDEX('Per Invoice'!J$2:J$501,$Y157)))</f>
        <v/>
      </c>
      <c r="K157">
        <f>IF($Y157="","",IF(INDEX('Per Invoice'!K$2:K$501,$Y157)="","",INDEX('Per Invoice'!K$2:K$501,$Y157)))</f>
        <v/>
      </c>
      <c r="L157" s="7">
        <f>IF($Y157="","",IF(INDEX('Per Invoice'!L$2:L$501,$Y157)="","",INDEX('Per Invoice'!L$2:L$501,$Y157)))</f>
        <v/>
      </c>
      <c r="M157" s="14">
        <f>IF($Y157="","",IF(INDEX('Per Invoice'!M$2:M$501,$Y157)="","",INDEX('Per Invoice'!M$2:M$501,$Y157)))</f>
        <v/>
      </c>
      <c r="N157">
        <f>IF($Y157="","",IF(INDEX('Per Invoice'!N$2:N$501,$Y157)="","",INDEX('Per Invoice'!N$2:N$501,$Y157)))</f>
        <v/>
      </c>
      <c r="O157">
        <f>IF($Y157="","",IF(INDEX('Per Invoice'!O$2:O$501,$Y157)="","",INDEX('Per Invoice'!O$2:O$501,$Y157)))</f>
        <v/>
      </c>
      <c r="P157" s="7">
        <f>IF($Y157="","",IF(INDEX('Per Invoice'!P$2:P$501,$Y157)="","",INDEX('Per Invoice'!P$2:P$501,$Y157)))</f>
        <v/>
      </c>
      <c r="Q157" s="7">
        <f>IF($Y157="","",IF(INDEX('Per Invoice'!Q$2:Q$501,$Y157)="","",INDEX('Per Invoice'!Q$2:Q$501,$Y157)))</f>
        <v/>
      </c>
      <c r="R157">
        <f>IF($Y157="","",IF(INDEX('Per Invoice'!R$2:R$501,$Y157)="","",INDEX('Per Invoice'!R$2:R$501,$Y157)))</f>
        <v/>
      </c>
      <c r="S157" s="7">
        <f>IF($Y157="","",IF(INDEX('Per Invoice'!S$2:S$501,$Y157)="","",INDEX('Per Invoice'!S$2:S$501,$Y157)))</f>
        <v/>
      </c>
      <c r="T157" s="7">
        <f>IF($Y157="","",IF(INDEX('Per Invoice'!T$2:T$501,$Y157)="","",INDEX('Per Invoice'!T$2:T$501,$Y157)))</f>
        <v/>
      </c>
      <c r="U157" s="7">
        <f>IF($Y157="","",IF(INDEX('Per Invoice'!U$2:U$501,$Y157)="","",INDEX('Per Invoice'!U$2:U$501,$Y157)))</f>
        <v/>
      </c>
      <c r="V157" s="7">
        <f>IF($Y157="","",IF(INDEX('Per Invoice'!V$2:V$501,$Y157)="","",INDEX('Per Invoice'!V$2:V$501,$Y157)))</f>
        <v/>
      </c>
      <c r="W157" s="7">
        <f>IF($Y157="","",IF(INDEX('Per Invoice'!W$2:W$501,$Y157)="","",INDEX('Per Invoice'!W$2:W$501,$Y157)))</f>
        <v/>
      </c>
      <c r="X157" s="7">
        <f>IF($Y157="","",IF(INDEX('Per Invoice'!X$2:X$501,$Y157)="","",INDEX('Per Invoice'!X$2:X$501,$Y157)))</f>
        <v/>
      </c>
      <c r="Y157" s="16">
        <f>IFERROR(MATCH(Settings!$C$37&amp;"|"&amp;ROWS($Y$2:$Y157),'Per Invoice'!$Z$2:$Z$501,0),"")</f>
        <v/>
      </c>
    </row>
    <row r="158">
      <c r="A158">
        <f>IF($Y158="","",IF(INDEX('Per Invoice'!A$2:A$501,$Y158)="","",INDEX('Per Invoice'!A$2:A$501,$Y158)))</f>
        <v/>
      </c>
      <c r="B158">
        <f>IF($Y158="","",IF(INDEX('Per Invoice'!B$2:B$501,$Y158)="","",INDEX('Per Invoice'!B$2:B$501,$Y158)))</f>
        <v/>
      </c>
      <c r="C158">
        <f>IF($Y158="","",IF(INDEX('Per Invoice'!C$2:C$501,$Y158)="","",INDEX('Per Invoice'!C$2:C$501,$Y158)))</f>
        <v/>
      </c>
      <c r="D158">
        <f>IF($Y158="","",IF(INDEX('Per Invoice'!D$2:D$501,$Y158)="","",INDEX('Per Invoice'!D$2:D$501,$Y158)))</f>
        <v/>
      </c>
      <c r="E158">
        <f>IF($Y158="","",IF(INDEX('Per Invoice'!E$2:E$501,$Y158)="","",INDEX('Per Invoice'!E$2:E$501,$Y158)))</f>
        <v/>
      </c>
      <c r="F158">
        <f>IF($Y158="","",IF(INDEX('Per Invoice'!F$2:F$501,$Y158)="","",INDEX('Per Invoice'!F$2:F$501,$Y158)))</f>
        <v/>
      </c>
      <c r="G158">
        <f>IF($Y158="","",IF(INDEX('Per Invoice'!G$2:G$501,$Y158)="","",INDEX('Per Invoice'!G$2:G$501,$Y158)))</f>
        <v/>
      </c>
      <c r="H158">
        <f>IF($Y158="","",IF(INDEX('Per Invoice'!H$2:H$501,$Y158)="","",INDEX('Per Invoice'!H$2:H$501,$Y158)))</f>
        <v/>
      </c>
      <c r="I158">
        <f>IF($Y158="","",IF(INDEX('Per Invoice'!I$2:I$501,$Y158)="","",INDEX('Per Invoice'!I$2:I$501,$Y158)))</f>
        <v/>
      </c>
      <c r="J158">
        <f>IF($Y158="","",IF(INDEX('Per Invoice'!J$2:J$501,$Y158)="","",INDEX('Per Invoice'!J$2:J$501,$Y158)))</f>
        <v/>
      </c>
      <c r="K158">
        <f>IF($Y158="","",IF(INDEX('Per Invoice'!K$2:K$501,$Y158)="","",INDEX('Per Invoice'!K$2:K$501,$Y158)))</f>
        <v/>
      </c>
      <c r="L158" s="7">
        <f>IF($Y158="","",IF(INDEX('Per Invoice'!L$2:L$501,$Y158)="","",INDEX('Per Invoice'!L$2:L$501,$Y158)))</f>
        <v/>
      </c>
      <c r="M158" s="14">
        <f>IF($Y158="","",IF(INDEX('Per Invoice'!M$2:M$501,$Y158)="","",INDEX('Per Invoice'!M$2:M$501,$Y158)))</f>
        <v/>
      </c>
      <c r="N158">
        <f>IF($Y158="","",IF(INDEX('Per Invoice'!N$2:N$501,$Y158)="","",INDEX('Per Invoice'!N$2:N$501,$Y158)))</f>
        <v/>
      </c>
      <c r="O158">
        <f>IF($Y158="","",IF(INDEX('Per Invoice'!O$2:O$501,$Y158)="","",INDEX('Per Invoice'!O$2:O$501,$Y158)))</f>
        <v/>
      </c>
      <c r="P158" s="7">
        <f>IF($Y158="","",IF(INDEX('Per Invoice'!P$2:P$501,$Y158)="","",INDEX('Per Invoice'!P$2:P$501,$Y158)))</f>
        <v/>
      </c>
      <c r="Q158" s="7">
        <f>IF($Y158="","",IF(INDEX('Per Invoice'!Q$2:Q$501,$Y158)="","",INDEX('Per Invoice'!Q$2:Q$501,$Y158)))</f>
        <v/>
      </c>
      <c r="R158">
        <f>IF($Y158="","",IF(INDEX('Per Invoice'!R$2:R$501,$Y158)="","",INDEX('Per Invoice'!R$2:R$501,$Y158)))</f>
        <v/>
      </c>
      <c r="S158" s="7">
        <f>IF($Y158="","",IF(INDEX('Per Invoice'!S$2:S$501,$Y158)="","",INDEX('Per Invoice'!S$2:S$501,$Y158)))</f>
        <v/>
      </c>
      <c r="T158" s="7">
        <f>IF($Y158="","",IF(INDEX('Per Invoice'!T$2:T$501,$Y158)="","",INDEX('Per Invoice'!T$2:T$501,$Y158)))</f>
        <v/>
      </c>
      <c r="U158" s="7">
        <f>IF($Y158="","",IF(INDEX('Per Invoice'!U$2:U$501,$Y158)="","",INDEX('Per Invoice'!U$2:U$501,$Y158)))</f>
        <v/>
      </c>
      <c r="V158" s="7">
        <f>IF($Y158="","",IF(INDEX('Per Invoice'!V$2:V$501,$Y158)="","",INDEX('Per Invoice'!V$2:V$501,$Y158)))</f>
        <v/>
      </c>
      <c r="W158" s="7">
        <f>IF($Y158="","",IF(INDEX('Per Invoice'!W$2:W$501,$Y158)="","",INDEX('Per Invoice'!W$2:W$501,$Y158)))</f>
        <v/>
      </c>
      <c r="X158" s="7">
        <f>IF($Y158="","",IF(INDEX('Per Invoice'!X$2:X$501,$Y158)="","",INDEX('Per Invoice'!X$2:X$501,$Y158)))</f>
        <v/>
      </c>
      <c r="Y158" s="16">
        <f>IFERROR(MATCH(Settings!$C$37&amp;"|"&amp;ROWS($Y$2:$Y158),'Per Invoice'!$Z$2:$Z$501,0),"")</f>
        <v/>
      </c>
    </row>
    <row r="159">
      <c r="A159">
        <f>IF($Y159="","",IF(INDEX('Per Invoice'!A$2:A$501,$Y159)="","",INDEX('Per Invoice'!A$2:A$501,$Y159)))</f>
        <v/>
      </c>
      <c r="B159">
        <f>IF($Y159="","",IF(INDEX('Per Invoice'!B$2:B$501,$Y159)="","",INDEX('Per Invoice'!B$2:B$501,$Y159)))</f>
        <v/>
      </c>
      <c r="C159">
        <f>IF($Y159="","",IF(INDEX('Per Invoice'!C$2:C$501,$Y159)="","",INDEX('Per Invoice'!C$2:C$501,$Y159)))</f>
        <v/>
      </c>
      <c r="D159">
        <f>IF($Y159="","",IF(INDEX('Per Invoice'!D$2:D$501,$Y159)="","",INDEX('Per Invoice'!D$2:D$501,$Y159)))</f>
        <v/>
      </c>
      <c r="E159">
        <f>IF($Y159="","",IF(INDEX('Per Invoice'!E$2:E$501,$Y159)="","",INDEX('Per Invoice'!E$2:E$501,$Y159)))</f>
        <v/>
      </c>
      <c r="F159">
        <f>IF($Y159="","",IF(INDEX('Per Invoice'!F$2:F$501,$Y159)="","",INDEX('Per Invoice'!F$2:F$501,$Y159)))</f>
        <v/>
      </c>
      <c r="G159">
        <f>IF($Y159="","",IF(INDEX('Per Invoice'!G$2:G$501,$Y159)="","",INDEX('Per Invoice'!G$2:G$501,$Y159)))</f>
        <v/>
      </c>
      <c r="H159">
        <f>IF($Y159="","",IF(INDEX('Per Invoice'!H$2:H$501,$Y159)="","",INDEX('Per Invoice'!H$2:H$501,$Y159)))</f>
        <v/>
      </c>
      <c r="I159">
        <f>IF($Y159="","",IF(INDEX('Per Invoice'!I$2:I$501,$Y159)="","",INDEX('Per Invoice'!I$2:I$501,$Y159)))</f>
        <v/>
      </c>
      <c r="J159">
        <f>IF($Y159="","",IF(INDEX('Per Invoice'!J$2:J$501,$Y159)="","",INDEX('Per Invoice'!J$2:J$501,$Y159)))</f>
        <v/>
      </c>
      <c r="K159">
        <f>IF($Y159="","",IF(INDEX('Per Invoice'!K$2:K$501,$Y159)="","",INDEX('Per Invoice'!K$2:K$501,$Y159)))</f>
        <v/>
      </c>
      <c r="L159" s="7">
        <f>IF($Y159="","",IF(INDEX('Per Invoice'!L$2:L$501,$Y159)="","",INDEX('Per Invoice'!L$2:L$501,$Y159)))</f>
        <v/>
      </c>
      <c r="M159" s="14">
        <f>IF($Y159="","",IF(INDEX('Per Invoice'!M$2:M$501,$Y159)="","",INDEX('Per Invoice'!M$2:M$501,$Y159)))</f>
        <v/>
      </c>
      <c r="N159">
        <f>IF($Y159="","",IF(INDEX('Per Invoice'!N$2:N$501,$Y159)="","",INDEX('Per Invoice'!N$2:N$501,$Y159)))</f>
        <v/>
      </c>
      <c r="O159">
        <f>IF($Y159="","",IF(INDEX('Per Invoice'!O$2:O$501,$Y159)="","",INDEX('Per Invoice'!O$2:O$501,$Y159)))</f>
        <v/>
      </c>
      <c r="P159" s="7">
        <f>IF($Y159="","",IF(INDEX('Per Invoice'!P$2:P$501,$Y159)="","",INDEX('Per Invoice'!P$2:P$501,$Y159)))</f>
        <v/>
      </c>
      <c r="Q159" s="7">
        <f>IF($Y159="","",IF(INDEX('Per Invoice'!Q$2:Q$501,$Y159)="","",INDEX('Per Invoice'!Q$2:Q$501,$Y159)))</f>
        <v/>
      </c>
      <c r="R159">
        <f>IF($Y159="","",IF(INDEX('Per Invoice'!R$2:R$501,$Y159)="","",INDEX('Per Invoice'!R$2:R$501,$Y159)))</f>
        <v/>
      </c>
      <c r="S159" s="7">
        <f>IF($Y159="","",IF(INDEX('Per Invoice'!S$2:S$501,$Y159)="","",INDEX('Per Invoice'!S$2:S$501,$Y159)))</f>
        <v/>
      </c>
      <c r="T159" s="7">
        <f>IF($Y159="","",IF(INDEX('Per Invoice'!T$2:T$501,$Y159)="","",INDEX('Per Invoice'!T$2:T$501,$Y159)))</f>
        <v/>
      </c>
      <c r="U159" s="7">
        <f>IF($Y159="","",IF(INDEX('Per Invoice'!U$2:U$501,$Y159)="","",INDEX('Per Invoice'!U$2:U$501,$Y159)))</f>
        <v/>
      </c>
      <c r="V159" s="7">
        <f>IF($Y159="","",IF(INDEX('Per Invoice'!V$2:V$501,$Y159)="","",INDEX('Per Invoice'!V$2:V$501,$Y159)))</f>
        <v/>
      </c>
      <c r="W159" s="7">
        <f>IF($Y159="","",IF(INDEX('Per Invoice'!W$2:W$501,$Y159)="","",INDEX('Per Invoice'!W$2:W$501,$Y159)))</f>
        <v/>
      </c>
      <c r="X159" s="7">
        <f>IF($Y159="","",IF(INDEX('Per Invoice'!X$2:X$501,$Y159)="","",INDEX('Per Invoice'!X$2:X$501,$Y159)))</f>
        <v/>
      </c>
      <c r="Y159" s="16">
        <f>IFERROR(MATCH(Settings!$C$37&amp;"|"&amp;ROWS($Y$2:$Y159),'Per Invoice'!$Z$2:$Z$501,0),"")</f>
        <v/>
      </c>
    </row>
    <row r="160">
      <c r="A160">
        <f>IF($Y160="","",IF(INDEX('Per Invoice'!A$2:A$501,$Y160)="","",INDEX('Per Invoice'!A$2:A$501,$Y160)))</f>
        <v/>
      </c>
      <c r="B160">
        <f>IF($Y160="","",IF(INDEX('Per Invoice'!B$2:B$501,$Y160)="","",INDEX('Per Invoice'!B$2:B$501,$Y160)))</f>
        <v/>
      </c>
      <c r="C160">
        <f>IF($Y160="","",IF(INDEX('Per Invoice'!C$2:C$501,$Y160)="","",INDEX('Per Invoice'!C$2:C$501,$Y160)))</f>
        <v/>
      </c>
      <c r="D160">
        <f>IF($Y160="","",IF(INDEX('Per Invoice'!D$2:D$501,$Y160)="","",INDEX('Per Invoice'!D$2:D$501,$Y160)))</f>
        <v/>
      </c>
      <c r="E160">
        <f>IF($Y160="","",IF(INDEX('Per Invoice'!E$2:E$501,$Y160)="","",INDEX('Per Invoice'!E$2:E$501,$Y160)))</f>
        <v/>
      </c>
      <c r="F160">
        <f>IF($Y160="","",IF(INDEX('Per Invoice'!F$2:F$501,$Y160)="","",INDEX('Per Invoice'!F$2:F$501,$Y160)))</f>
        <v/>
      </c>
      <c r="G160">
        <f>IF($Y160="","",IF(INDEX('Per Invoice'!G$2:G$501,$Y160)="","",INDEX('Per Invoice'!G$2:G$501,$Y160)))</f>
        <v/>
      </c>
      <c r="H160">
        <f>IF($Y160="","",IF(INDEX('Per Invoice'!H$2:H$501,$Y160)="","",INDEX('Per Invoice'!H$2:H$501,$Y160)))</f>
        <v/>
      </c>
      <c r="I160">
        <f>IF($Y160="","",IF(INDEX('Per Invoice'!I$2:I$501,$Y160)="","",INDEX('Per Invoice'!I$2:I$501,$Y160)))</f>
        <v/>
      </c>
      <c r="J160">
        <f>IF($Y160="","",IF(INDEX('Per Invoice'!J$2:J$501,$Y160)="","",INDEX('Per Invoice'!J$2:J$501,$Y160)))</f>
        <v/>
      </c>
      <c r="K160">
        <f>IF($Y160="","",IF(INDEX('Per Invoice'!K$2:K$501,$Y160)="","",INDEX('Per Invoice'!K$2:K$501,$Y160)))</f>
        <v/>
      </c>
      <c r="L160" s="7">
        <f>IF($Y160="","",IF(INDEX('Per Invoice'!L$2:L$501,$Y160)="","",INDEX('Per Invoice'!L$2:L$501,$Y160)))</f>
        <v/>
      </c>
      <c r="M160" s="14">
        <f>IF($Y160="","",IF(INDEX('Per Invoice'!M$2:M$501,$Y160)="","",INDEX('Per Invoice'!M$2:M$501,$Y160)))</f>
        <v/>
      </c>
      <c r="N160">
        <f>IF($Y160="","",IF(INDEX('Per Invoice'!N$2:N$501,$Y160)="","",INDEX('Per Invoice'!N$2:N$501,$Y160)))</f>
        <v/>
      </c>
      <c r="O160">
        <f>IF($Y160="","",IF(INDEX('Per Invoice'!O$2:O$501,$Y160)="","",INDEX('Per Invoice'!O$2:O$501,$Y160)))</f>
        <v/>
      </c>
      <c r="P160" s="7">
        <f>IF($Y160="","",IF(INDEX('Per Invoice'!P$2:P$501,$Y160)="","",INDEX('Per Invoice'!P$2:P$501,$Y160)))</f>
        <v/>
      </c>
      <c r="Q160" s="7">
        <f>IF($Y160="","",IF(INDEX('Per Invoice'!Q$2:Q$501,$Y160)="","",INDEX('Per Invoice'!Q$2:Q$501,$Y160)))</f>
        <v/>
      </c>
      <c r="R160">
        <f>IF($Y160="","",IF(INDEX('Per Invoice'!R$2:R$501,$Y160)="","",INDEX('Per Invoice'!R$2:R$501,$Y160)))</f>
        <v/>
      </c>
      <c r="S160" s="7">
        <f>IF($Y160="","",IF(INDEX('Per Invoice'!S$2:S$501,$Y160)="","",INDEX('Per Invoice'!S$2:S$501,$Y160)))</f>
        <v/>
      </c>
      <c r="T160" s="7">
        <f>IF($Y160="","",IF(INDEX('Per Invoice'!T$2:T$501,$Y160)="","",INDEX('Per Invoice'!T$2:T$501,$Y160)))</f>
        <v/>
      </c>
      <c r="U160" s="7">
        <f>IF($Y160="","",IF(INDEX('Per Invoice'!U$2:U$501,$Y160)="","",INDEX('Per Invoice'!U$2:U$501,$Y160)))</f>
        <v/>
      </c>
      <c r="V160" s="7">
        <f>IF($Y160="","",IF(INDEX('Per Invoice'!V$2:V$501,$Y160)="","",INDEX('Per Invoice'!V$2:V$501,$Y160)))</f>
        <v/>
      </c>
      <c r="W160" s="7">
        <f>IF($Y160="","",IF(INDEX('Per Invoice'!W$2:W$501,$Y160)="","",INDEX('Per Invoice'!W$2:W$501,$Y160)))</f>
        <v/>
      </c>
      <c r="X160" s="7">
        <f>IF($Y160="","",IF(INDEX('Per Invoice'!X$2:X$501,$Y160)="","",INDEX('Per Invoice'!X$2:X$501,$Y160)))</f>
        <v/>
      </c>
      <c r="Y160" s="16">
        <f>IFERROR(MATCH(Settings!$C$37&amp;"|"&amp;ROWS($Y$2:$Y160),'Per Invoice'!$Z$2:$Z$501,0),"")</f>
        <v/>
      </c>
    </row>
    <row r="161">
      <c r="A161">
        <f>IF($Y161="","",IF(INDEX('Per Invoice'!A$2:A$501,$Y161)="","",INDEX('Per Invoice'!A$2:A$501,$Y161)))</f>
        <v/>
      </c>
      <c r="B161">
        <f>IF($Y161="","",IF(INDEX('Per Invoice'!B$2:B$501,$Y161)="","",INDEX('Per Invoice'!B$2:B$501,$Y161)))</f>
        <v/>
      </c>
      <c r="C161">
        <f>IF($Y161="","",IF(INDEX('Per Invoice'!C$2:C$501,$Y161)="","",INDEX('Per Invoice'!C$2:C$501,$Y161)))</f>
        <v/>
      </c>
      <c r="D161">
        <f>IF($Y161="","",IF(INDEX('Per Invoice'!D$2:D$501,$Y161)="","",INDEX('Per Invoice'!D$2:D$501,$Y161)))</f>
        <v/>
      </c>
      <c r="E161">
        <f>IF($Y161="","",IF(INDEX('Per Invoice'!E$2:E$501,$Y161)="","",INDEX('Per Invoice'!E$2:E$501,$Y161)))</f>
        <v/>
      </c>
      <c r="F161">
        <f>IF($Y161="","",IF(INDEX('Per Invoice'!F$2:F$501,$Y161)="","",INDEX('Per Invoice'!F$2:F$501,$Y161)))</f>
        <v/>
      </c>
      <c r="G161">
        <f>IF($Y161="","",IF(INDEX('Per Invoice'!G$2:G$501,$Y161)="","",INDEX('Per Invoice'!G$2:G$501,$Y161)))</f>
        <v/>
      </c>
      <c r="H161">
        <f>IF($Y161="","",IF(INDEX('Per Invoice'!H$2:H$501,$Y161)="","",INDEX('Per Invoice'!H$2:H$501,$Y161)))</f>
        <v/>
      </c>
      <c r="I161">
        <f>IF($Y161="","",IF(INDEX('Per Invoice'!I$2:I$501,$Y161)="","",INDEX('Per Invoice'!I$2:I$501,$Y161)))</f>
        <v/>
      </c>
      <c r="J161">
        <f>IF($Y161="","",IF(INDEX('Per Invoice'!J$2:J$501,$Y161)="","",INDEX('Per Invoice'!J$2:J$501,$Y161)))</f>
        <v/>
      </c>
      <c r="K161">
        <f>IF($Y161="","",IF(INDEX('Per Invoice'!K$2:K$501,$Y161)="","",INDEX('Per Invoice'!K$2:K$501,$Y161)))</f>
        <v/>
      </c>
      <c r="L161" s="7">
        <f>IF($Y161="","",IF(INDEX('Per Invoice'!L$2:L$501,$Y161)="","",INDEX('Per Invoice'!L$2:L$501,$Y161)))</f>
        <v/>
      </c>
      <c r="M161" s="14">
        <f>IF($Y161="","",IF(INDEX('Per Invoice'!M$2:M$501,$Y161)="","",INDEX('Per Invoice'!M$2:M$501,$Y161)))</f>
        <v/>
      </c>
      <c r="N161">
        <f>IF($Y161="","",IF(INDEX('Per Invoice'!N$2:N$501,$Y161)="","",INDEX('Per Invoice'!N$2:N$501,$Y161)))</f>
        <v/>
      </c>
      <c r="O161">
        <f>IF($Y161="","",IF(INDEX('Per Invoice'!O$2:O$501,$Y161)="","",INDEX('Per Invoice'!O$2:O$501,$Y161)))</f>
        <v/>
      </c>
      <c r="P161" s="7">
        <f>IF($Y161="","",IF(INDEX('Per Invoice'!P$2:P$501,$Y161)="","",INDEX('Per Invoice'!P$2:P$501,$Y161)))</f>
        <v/>
      </c>
      <c r="Q161" s="7">
        <f>IF($Y161="","",IF(INDEX('Per Invoice'!Q$2:Q$501,$Y161)="","",INDEX('Per Invoice'!Q$2:Q$501,$Y161)))</f>
        <v/>
      </c>
      <c r="R161">
        <f>IF($Y161="","",IF(INDEX('Per Invoice'!R$2:R$501,$Y161)="","",INDEX('Per Invoice'!R$2:R$501,$Y161)))</f>
        <v/>
      </c>
      <c r="S161" s="7">
        <f>IF($Y161="","",IF(INDEX('Per Invoice'!S$2:S$501,$Y161)="","",INDEX('Per Invoice'!S$2:S$501,$Y161)))</f>
        <v/>
      </c>
      <c r="T161" s="7">
        <f>IF($Y161="","",IF(INDEX('Per Invoice'!T$2:T$501,$Y161)="","",INDEX('Per Invoice'!T$2:T$501,$Y161)))</f>
        <v/>
      </c>
      <c r="U161" s="7">
        <f>IF($Y161="","",IF(INDEX('Per Invoice'!U$2:U$501,$Y161)="","",INDEX('Per Invoice'!U$2:U$501,$Y161)))</f>
        <v/>
      </c>
      <c r="V161" s="7">
        <f>IF($Y161="","",IF(INDEX('Per Invoice'!V$2:V$501,$Y161)="","",INDEX('Per Invoice'!V$2:V$501,$Y161)))</f>
        <v/>
      </c>
      <c r="W161" s="7">
        <f>IF($Y161="","",IF(INDEX('Per Invoice'!W$2:W$501,$Y161)="","",INDEX('Per Invoice'!W$2:W$501,$Y161)))</f>
        <v/>
      </c>
      <c r="X161" s="7">
        <f>IF($Y161="","",IF(INDEX('Per Invoice'!X$2:X$501,$Y161)="","",INDEX('Per Invoice'!X$2:X$501,$Y161)))</f>
        <v/>
      </c>
      <c r="Y161" s="16">
        <f>IFERROR(MATCH(Settings!$C$37&amp;"|"&amp;ROWS($Y$2:$Y161),'Per Invoice'!$Z$2:$Z$501,0),"")</f>
        <v/>
      </c>
    </row>
    <row r="162">
      <c r="A162">
        <f>IF($Y162="","",IF(INDEX('Per Invoice'!A$2:A$501,$Y162)="","",INDEX('Per Invoice'!A$2:A$501,$Y162)))</f>
        <v/>
      </c>
      <c r="B162">
        <f>IF($Y162="","",IF(INDEX('Per Invoice'!B$2:B$501,$Y162)="","",INDEX('Per Invoice'!B$2:B$501,$Y162)))</f>
        <v/>
      </c>
      <c r="C162">
        <f>IF($Y162="","",IF(INDEX('Per Invoice'!C$2:C$501,$Y162)="","",INDEX('Per Invoice'!C$2:C$501,$Y162)))</f>
        <v/>
      </c>
      <c r="D162">
        <f>IF($Y162="","",IF(INDEX('Per Invoice'!D$2:D$501,$Y162)="","",INDEX('Per Invoice'!D$2:D$501,$Y162)))</f>
        <v/>
      </c>
      <c r="E162">
        <f>IF($Y162="","",IF(INDEX('Per Invoice'!E$2:E$501,$Y162)="","",INDEX('Per Invoice'!E$2:E$501,$Y162)))</f>
        <v/>
      </c>
      <c r="F162">
        <f>IF($Y162="","",IF(INDEX('Per Invoice'!F$2:F$501,$Y162)="","",INDEX('Per Invoice'!F$2:F$501,$Y162)))</f>
        <v/>
      </c>
      <c r="G162">
        <f>IF($Y162="","",IF(INDEX('Per Invoice'!G$2:G$501,$Y162)="","",INDEX('Per Invoice'!G$2:G$501,$Y162)))</f>
        <v/>
      </c>
      <c r="H162">
        <f>IF($Y162="","",IF(INDEX('Per Invoice'!H$2:H$501,$Y162)="","",INDEX('Per Invoice'!H$2:H$501,$Y162)))</f>
        <v/>
      </c>
      <c r="I162">
        <f>IF($Y162="","",IF(INDEX('Per Invoice'!I$2:I$501,$Y162)="","",INDEX('Per Invoice'!I$2:I$501,$Y162)))</f>
        <v/>
      </c>
      <c r="J162">
        <f>IF($Y162="","",IF(INDEX('Per Invoice'!J$2:J$501,$Y162)="","",INDEX('Per Invoice'!J$2:J$501,$Y162)))</f>
        <v/>
      </c>
      <c r="K162">
        <f>IF($Y162="","",IF(INDEX('Per Invoice'!K$2:K$501,$Y162)="","",INDEX('Per Invoice'!K$2:K$501,$Y162)))</f>
        <v/>
      </c>
      <c r="L162" s="7">
        <f>IF($Y162="","",IF(INDEX('Per Invoice'!L$2:L$501,$Y162)="","",INDEX('Per Invoice'!L$2:L$501,$Y162)))</f>
        <v/>
      </c>
      <c r="M162" s="14">
        <f>IF($Y162="","",IF(INDEX('Per Invoice'!M$2:M$501,$Y162)="","",INDEX('Per Invoice'!M$2:M$501,$Y162)))</f>
        <v/>
      </c>
      <c r="N162">
        <f>IF($Y162="","",IF(INDEX('Per Invoice'!N$2:N$501,$Y162)="","",INDEX('Per Invoice'!N$2:N$501,$Y162)))</f>
        <v/>
      </c>
      <c r="O162">
        <f>IF($Y162="","",IF(INDEX('Per Invoice'!O$2:O$501,$Y162)="","",INDEX('Per Invoice'!O$2:O$501,$Y162)))</f>
        <v/>
      </c>
      <c r="P162" s="7">
        <f>IF($Y162="","",IF(INDEX('Per Invoice'!P$2:P$501,$Y162)="","",INDEX('Per Invoice'!P$2:P$501,$Y162)))</f>
        <v/>
      </c>
      <c r="Q162" s="7">
        <f>IF($Y162="","",IF(INDEX('Per Invoice'!Q$2:Q$501,$Y162)="","",INDEX('Per Invoice'!Q$2:Q$501,$Y162)))</f>
        <v/>
      </c>
      <c r="R162">
        <f>IF($Y162="","",IF(INDEX('Per Invoice'!R$2:R$501,$Y162)="","",INDEX('Per Invoice'!R$2:R$501,$Y162)))</f>
        <v/>
      </c>
      <c r="S162" s="7">
        <f>IF($Y162="","",IF(INDEX('Per Invoice'!S$2:S$501,$Y162)="","",INDEX('Per Invoice'!S$2:S$501,$Y162)))</f>
        <v/>
      </c>
      <c r="T162" s="7">
        <f>IF($Y162="","",IF(INDEX('Per Invoice'!T$2:T$501,$Y162)="","",INDEX('Per Invoice'!T$2:T$501,$Y162)))</f>
        <v/>
      </c>
      <c r="U162" s="7">
        <f>IF($Y162="","",IF(INDEX('Per Invoice'!U$2:U$501,$Y162)="","",INDEX('Per Invoice'!U$2:U$501,$Y162)))</f>
        <v/>
      </c>
      <c r="V162" s="7">
        <f>IF($Y162="","",IF(INDEX('Per Invoice'!V$2:V$501,$Y162)="","",INDEX('Per Invoice'!V$2:V$501,$Y162)))</f>
        <v/>
      </c>
      <c r="W162" s="7">
        <f>IF($Y162="","",IF(INDEX('Per Invoice'!W$2:W$501,$Y162)="","",INDEX('Per Invoice'!W$2:W$501,$Y162)))</f>
        <v/>
      </c>
      <c r="X162" s="7">
        <f>IF($Y162="","",IF(INDEX('Per Invoice'!X$2:X$501,$Y162)="","",INDEX('Per Invoice'!X$2:X$501,$Y162)))</f>
        <v/>
      </c>
      <c r="Y162" s="16">
        <f>IFERROR(MATCH(Settings!$C$37&amp;"|"&amp;ROWS($Y$2:$Y162),'Per Invoice'!$Z$2:$Z$501,0),"")</f>
        <v/>
      </c>
    </row>
    <row r="163">
      <c r="A163">
        <f>IF($Y163="","",IF(INDEX('Per Invoice'!A$2:A$501,$Y163)="","",INDEX('Per Invoice'!A$2:A$501,$Y163)))</f>
        <v/>
      </c>
      <c r="B163">
        <f>IF($Y163="","",IF(INDEX('Per Invoice'!B$2:B$501,$Y163)="","",INDEX('Per Invoice'!B$2:B$501,$Y163)))</f>
        <v/>
      </c>
      <c r="C163">
        <f>IF($Y163="","",IF(INDEX('Per Invoice'!C$2:C$501,$Y163)="","",INDEX('Per Invoice'!C$2:C$501,$Y163)))</f>
        <v/>
      </c>
      <c r="D163">
        <f>IF($Y163="","",IF(INDEX('Per Invoice'!D$2:D$501,$Y163)="","",INDEX('Per Invoice'!D$2:D$501,$Y163)))</f>
        <v/>
      </c>
      <c r="E163">
        <f>IF($Y163="","",IF(INDEX('Per Invoice'!E$2:E$501,$Y163)="","",INDEX('Per Invoice'!E$2:E$501,$Y163)))</f>
        <v/>
      </c>
      <c r="F163">
        <f>IF($Y163="","",IF(INDEX('Per Invoice'!F$2:F$501,$Y163)="","",INDEX('Per Invoice'!F$2:F$501,$Y163)))</f>
        <v/>
      </c>
      <c r="G163">
        <f>IF($Y163="","",IF(INDEX('Per Invoice'!G$2:G$501,$Y163)="","",INDEX('Per Invoice'!G$2:G$501,$Y163)))</f>
        <v/>
      </c>
      <c r="H163">
        <f>IF($Y163="","",IF(INDEX('Per Invoice'!H$2:H$501,$Y163)="","",INDEX('Per Invoice'!H$2:H$501,$Y163)))</f>
        <v/>
      </c>
      <c r="I163">
        <f>IF($Y163="","",IF(INDEX('Per Invoice'!I$2:I$501,$Y163)="","",INDEX('Per Invoice'!I$2:I$501,$Y163)))</f>
        <v/>
      </c>
      <c r="J163">
        <f>IF($Y163="","",IF(INDEX('Per Invoice'!J$2:J$501,$Y163)="","",INDEX('Per Invoice'!J$2:J$501,$Y163)))</f>
        <v/>
      </c>
      <c r="K163">
        <f>IF($Y163="","",IF(INDEX('Per Invoice'!K$2:K$501,$Y163)="","",INDEX('Per Invoice'!K$2:K$501,$Y163)))</f>
        <v/>
      </c>
      <c r="L163" s="7">
        <f>IF($Y163="","",IF(INDEX('Per Invoice'!L$2:L$501,$Y163)="","",INDEX('Per Invoice'!L$2:L$501,$Y163)))</f>
        <v/>
      </c>
      <c r="M163" s="14">
        <f>IF($Y163="","",IF(INDEX('Per Invoice'!M$2:M$501,$Y163)="","",INDEX('Per Invoice'!M$2:M$501,$Y163)))</f>
        <v/>
      </c>
      <c r="N163">
        <f>IF($Y163="","",IF(INDEX('Per Invoice'!N$2:N$501,$Y163)="","",INDEX('Per Invoice'!N$2:N$501,$Y163)))</f>
        <v/>
      </c>
      <c r="O163">
        <f>IF($Y163="","",IF(INDEX('Per Invoice'!O$2:O$501,$Y163)="","",INDEX('Per Invoice'!O$2:O$501,$Y163)))</f>
        <v/>
      </c>
      <c r="P163" s="7">
        <f>IF($Y163="","",IF(INDEX('Per Invoice'!P$2:P$501,$Y163)="","",INDEX('Per Invoice'!P$2:P$501,$Y163)))</f>
        <v/>
      </c>
      <c r="Q163" s="7">
        <f>IF($Y163="","",IF(INDEX('Per Invoice'!Q$2:Q$501,$Y163)="","",INDEX('Per Invoice'!Q$2:Q$501,$Y163)))</f>
        <v/>
      </c>
      <c r="R163">
        <f>IF($Y163="","",IF(INDEX('Per Invoice'!R$2:R$501,$Y163)="","",INDEX('Per Invoice'!R$2:R$501,$Y163)))</f>
        <v/>
      </c>
      <c r="S163" s="7">
        <f>IF($Y163="","",IF(INDEX('Per Invoice'!S$2:S$501,$Y163)="","",INDEX('Per Invoice'!S$2:S$501,$Y163)))</f>
        <v/>
      </c>
      <c r="T163" s="7">
        <f>IF($Y163="","",IF(INDEX('Per Invoice'!T$2:T$501,$Y163)="","",INDEX('Per Invoice'!T$2:T$501,$Y163)))</f>
        <v/>
      </c>
      <c r="U163" s="7">
        <f>IF($Y163="","",IF(INDEX('Per Invoice'!U$2:U$501,$Y163)="","",INDEX('Per Invoice'!U$2:U$501,$Y163)))</f>
        <v/>
      </c>
      <c r="V163" s="7">
        <f>IF($Y163="","",IF(INDEX('Per Invoice'!V$2:V$501,$Y163)="","",INDEX('Per Invoice'!V$2:V$501,$Y163)))</f>
        <v/>
      </c>
      <c r="W163" s="7">
        <f>IF($Y163="","",IF(INDEX('Per Invoice'!W$2:W$501,$Y163)="","",INDEX('Per Invoice'!W$2:W$501,$Y163)))</f>
        <v/>
      </c>
      <c r="X163" s="7">
        <f>IF($Y163="","",IF(INDEX('Per Invoice'!X$2:X$501,$Y163)="","",INDEX('Per Invoice'!X$2:X$501,$Y163)))</f>
        <v/>
      </c>
      <c r="Y163" s="16">
        <f>IFERROR(MATCH(Settings!$C$37&amp;"|"&amp;ROWS($Y$2:$Y163),'Per Invoice'!$Z$2:$Z$501,0),"")</f>
        <v/>
      </c>
    </row>
    <row r="164">
      <c r="A164">
        <f>IF($Y164="","",IF(INDEX('Per Invoice'!A$2:A$501,$Y164)="","",INDEX('Per Invoice'!A$2:A$501,$Y164)))</f>
        <v/>
      </c>
      <c r="B164">
        <f>IF($Y164="","",IF(INDEX('Per Invoice'!B$2:B$501,$Y164)="","",INDEX('Per Invoice'!B$2:B$501,$Y164)))</f>
        <v/>
      </c>
      <c r="C164">
        <f>IF($Y164="","",IF(INDEX('Per Invoice'!C$2:C$501,$Y164)="","",INDEX('Per Invoice'!C$2:C$501,$Y164)))</f>
        <v/>
      </c>
      <c r="D164">
        <f>IF($Y164="","",IF(INDEX('Per Invoice'!D$2:D$501,$Y164)="","",INDEX('Per Invoice'!D$2:D$501,$Y164)))</f>
        <v/>
      </c>
      <c r="E164">
        <f>IF($Y164="","",IF(INDEX('Per Invoice'!E$2:E$501,$Y164)="","",INDEX('Per Invoice'!E$2:E$501,$Y164)))</f>
        <v/>
      </c>
      <c r="F164">
        <f>IF($Y164="","",IF(INDEX('Per Invoice'!F$2:F$501,$Y164)="","",INDEX('Per Invoice'!F$2:F$501,$Y164)))</f>
        <v/>
      </c>
      <c r="G164">
        <f>IF($Y164="","",IF(INDEX('Per Invoice'!G$2:G$501,$Y164)="","",INDEX('Per Invoice'!G$2:G$501,$Y164)))</f>
        <v/>
      </c>
      <c r="H164">
        <f>IF($Y164="","",IF(INDEX('Per Invoice'!H$2:H$501,$Y164)="","",INDEX('Per Invoice'!H$2:H$501,$Y164)))</f>
        <v/>
      </c>
      <c r="I164">
        <f>IF($Y164="","",IF(INDEX('Per Invoice'!I$2:I$501,$Y164)="","",INDEX('Per Invoice'!I$2:I$501,$Y164)))</f>
        <v/>
      </c>
      <c r="J164">
        <f>IF($Y164="","",IF(INDEX('Per Invoice'!J$2:J$501,$Y164)="","",INDEX('Per Invoice'!J$2:J$501,$Y164)))</f>
        <v/>
      </c>
      <c r="K164">
        <f>IF($Y164="","",IF(INDEX('Per Invoice'!K$2:K$501,$Y164)="","",INDEX('Per Invoice'!K$2:K$501,$Y164)))</f>
        <v/>
      </c>
      <c r="L164" s="7">
        <f>IF($Y164="","",IF(INDEX('Per Invoice'!L$2:L$501,$Y164)="","",INDEX('Per Invoice'!L$2:L$501,$Y164)))</f>
        <v/>
      </c>
      <c r="M164" s="14">
        <f>IF($Y164="","",IF(INDEX('Per Invoice'!M$2:M$501,$Y164)="","",INDEX('Per Invoice'!M$2:M$501,$Y164)))</f>
        <v/>
      </c>
      <c r="N164">
        <f>IF($Y164="","",IF(INDEX('Per Invoice'!N$2:N$501,$Y164)="","",INDEX('Per Invoice'!N$2:N$501,$Y164)))</f>
        <v/>
      </c>
      <c r="O164">
        <f>IF($Y164="","",IF(INDEX('Per Invoice'!O$2:O$501,$Y164)="","",INDEX('Per Invoice'!O$2:O$501,$Y164)))</f>
        <v/>
      </c>
      <c r="P164" s="7">
        <f>IF($Y164="","",IF(INDEX('Per Invoice'!P$2:P$501,$Y164)="","",INDEX('Per Invoice'!P$2:P$501,$Y164)))</f>
        <v/>
      </c>
      <c r="Q164" s="7">
        <f>IF($Y164="","",IF(INDEX('Per Invoice'!Q$2:Q$501,$Y164)="","",INDEX('Per Invoice'!Q$2:Q$501,$Y164)))</f>
        <v/>
      </c>
      <c r="R164">
        <f>IF($Y164="","",IF(INDEX('Per Invoice'!R$2:R$501,$Y164)="","",INDEX('Per Invoice'!R$2:R$501,$Y164)))</f>
        <v/>
      </c>
      <c r="S164" s="7">
        <f>IF($Y164="","",IF(INDEX('Per Invoice'!S$2:S$501,$Y164)="","",INDEX('Per Invoice'!S$2:S$501,$Y164)))</f>
        <v/>
      </c>
      <c r="T164" s="7">
        <f>IF($Y164="","",IF(INDEX('Per Invoice'!T$2:T$501,$Y164)="","",INDEX('Per Invoice'!T$2:T$501,$Y164)))</f>
        <v/>
      </c>
      <c r="U164" s="7">
        <f>IF($Y164="","",IF(INDEX('Per Invoice'!U$2:U$501,$Y164)="","",INDEX('Per Invoice'!U$2:U$501,$Y164)))</f>
        <v/>
      </c>
      <c r="V164" s="7">
        <f>IF($Y164="","",IF(INDEX('Per Invoice'!V$2:V$501,$Y164)="","",INDEX('Per Invoice'!V$2:V$501,$Y164)))</f>
        <v/>
      </c>
      <c r="W164" s="7">
        <f>IF($Y164="","",IF(INDEX('Per Invoice'!W$2:W$501,$Y164)="","",INDEX('Per Invoice'!W$2:W$501,$Y164)))</f>
        <v/>
      </c>
      <c r="X164" s="7">
        <f>IF($Y164="","",IF(INDEX('Per Invoice'!X$2:X$501,$Y164)="","",INDEX('Per Invoice'!X$2:X$501,$Y164)))</f>
        <v/>
      </c>
      <c r="Y164" s="16">
        <f>IFERROR(MATCH(Settings!$C$37&amp;"|"&amp;ROWS($Y$2:$Y164),'Per Invoice'!$Z$2:$Z$501,0),"")</f>
        <v/>
      </c>
    </row>
    <row r="165">
      <c r="A165">
        <f>IF($Y165="","",IF(INDEX('Per Invoice'!A$2:A$501,$Y165)="","",INDEX('Per Invoice'!A$2:A$501,$Y165)))</f>
        <v/>
      </c>
      <c r="B165">
        <f>IF($Y165="","",IF(INDEX('Per Invoice'!B$2:B$501,$Y165)="","",INDEX('Per Invoice'!B$2:B$501,$Y165)))</f>
        <v/>
      </c>
      <c r="C165">
        <f>IF($Y165="","",IF(INDEX('Per Invoice'!C$2:C$501,$Y165)="","",INDEX('Per Invoice'!C$2:C$501,$Y165)))</f>
        <v/>
      </c>
      <c r="D165">
        <f>IF($Y165="","",IF(INDEX('Per Invoice'!D$2:D$501,$Y165)="","",INDEX('Per Invoice'!D$2:D$501,$Y165)))</f>
        <v/>
      </c>
      <c r="E165">
        <f>IF($Y165="","",IF(INDEX('Per Invoice'!E$2:E$501,$Y165)="","",INDEX('Per Invoice'!E$2:E$501,$Y165)))</f>
        <v/>
      </c>
      <c r="F165">
        <f>IF($Y165="","",IF(INDEX('Per Invoice'!F$2:F$501,$Y165)="","",INDEX('Per Invoice'!F$2:F$501,$Y165)))</f>
        <v/>
      </c>
      <c r="G165">
        <f>IF($Y165="","",IF(INDEX('Per Invoice'!G$2:G$501,$Y165)="","",INDEX('Per Invoice'!G$2:G$501,$Y165)))</f>
        <v/>
      </c>
      <c r="H165">
        <f>IF($Y165="","",IF(INDEX('Per Invoice'!H$2:H$501,$Y165)="","",INDEX('Per Invoice'!H$2:H$501,$Y165)))</f>
        <v/>
      </c>
      <c r="I165">
        <f>IF($Y165="","",IF(INDEX('Per Invoice'!I$2:I$501,$Y165)="","",INDEX('Per Invoice'!I$2:I$501,$Y165)))</f>
        <v/>
      </c>
      <c r="J165">
        <f>IF($Y165="","",IF(INDEX('Per Invoice'!J$2:J$501,$Y165)="","",INDEX('Per Invoice'!J$2:J$501,$Y165)))</f>
        <v/>
      </c>
      <c r="K165">
        <f>IF($Y165="","",IF(INDEX('Per Invoice'!K$2:K$501,$Y165)="","",INDEX('Per Invoice'!K$2:K$501,$Y165)))</f>
        <v/>
      </c>
      <c r="L165" s="7">
        <f>IF($Y165="","",IF(INDEX('Per Invoice'!L$2:L$501,$Y165)="","",INDEX('Per Invoice'!L$2:L$501,$Y165)))</f>
        <v/>
      </c>
      <c r="M165" s="14">
        <f>IF($Y165="","",IF(INDEX('Per Invoice'!M$2:M$501,$Y165)="","",INDEX('Per Invoice'!M$2:M$501,$Y165)))</f>
        <v/>
      </c>
      <c r="N165">
        <f>IF($Y165="","",IF(INDEX('Per Invoice'!N$2:N$501,$Y165)="","",INDEX('Per Invoice'!N$2:N$501,$Y165)))</f>
        <v/>
      </c>
      <c r="O165">
        <f>IF($Y165="","",IF(INDEX('Per Invoice'!O$2:O$501,$Y165)="","",INDEX('Per Invoice'!O$2:O$501,$Y165)))</f>
        <v/>
      </c>
      <c r="P165" s="7">
        <f>IF($Y165="","",IF(INDEX('Per Invoice'!P$2:P$501,$Y165)="","",INDEX('Per Invoice'!P$2:P$501,$Y165)))</f>
        <v/>
      </c>
      <c r="Q165" s="7">
        <f>IF($Y165="","",IF(INDEX('Per Invoice'!Q$2:Q$501,$Y165)="","",INDEX('Per Invoice'!Q$2:Q$501,$Y165)))</f>
        <v/>
      </c>
      <c r="R165">
        <f>IF($Y165="","",IF(INDEX('Per Invoice'!R$2:R$501,$Y165)="","",INDEX('Per Invoice'!R$2:R$501,$Y165)))</f>
        <v/>
      </c>
      <c r="S165" s="7">
        <f>IF($Y165="","",IF(INDEX('Per Invoice'!S$2:S$501,$Y165)="","",INDEX('Per Invoice'!S$2:S$501,$Y165)))</f>
        <v/>
      </c>
      <c r="T165" s="7">
        <f>IF($Y165="","",IF(INDEX('Per Invoice'!T$2:T$501,$Y165)="","",INDEX('Per Invoice'!T$2:T$501,$Y165)))</f>
        <v/>
      </c>
      <c r="U165" s="7">
        <f>IF($Y165="","",IF(INDEX('Per Invoice'!U$2:U$501,$Y165)="","",INDEX('Per Invoice'!U$2:U$501,$Y165)))</f>
        <v/>
      </c>
      <c r="V165" s="7">
        <f>IF($Y165="","",IF(INDEX('Per Invoice'!V$2:V$501,$Y165)="","",INDEX('Per Invoice'!V$2:V$501,$Y165)))</f>
        <v/>
      </c>
      <c r="W165" s="7">
        <f>IF($Y165="","",IF(INDEX('Per Invoice'!W$2:W$501,$Y165)="","",INDEX('Per Invoice'!W$2:W$501,$Y165)))</f>
        <v/>
      </c>
      <c r="X165" s="7">
        <f>IF($Y165="","",IF(INDEX('Per Invoice'!X$2:X$501,$Y165)="","",INDEX('Per Invoice'!X$2:X$501,$Y165)))</f>
        <v/>
      </c>
      <c r="Y165" s="16">
        <f>IFERROR(MATCH(Settings!$C$37&amp;"|"&amp;ROWS($Y$2:$Y165),'Per Invoice'!$Z$2:$Z$501,0),"")</f>
        <v/>
      </c>
    </row>
    <row r="166">
      <c r="A166">
        <f>IF($Y166="","",IF(INDEX('Per Invoice'!A$2:A$501,$Y166)="","",INDEX('Per Invoice'!A$2:A$501,$Y166)))</f>
        <v/>
      </c>
      <c r="B166">
        <f>IF($Y166="","",IF(INDEX('Per Invoice'!B$2:B$501,$Y166)="","",INDEX('Per Invoice'!B$2:B$501,$Y166)))</f>
        <v/>
      </c>
      <c r="C166">
        <f>IF($Y166="","",IF(INDEX('Per Invoice'!C$2:C$501,$Y166)="","",INDEX('Per Invoice'!C$2:C$501,$Y166)))</f>
        <v/>
      </c>
      <c r="D166">
        <f>IF($Y166="","",IF(INDEX('Per Invoice'!D$2:D$501,$Y166)="","",INDEX('Per Invoice'!D$2:D$501,$Y166)))</f>
        <v/>
      </c>
      <c r="E166">
        <f>IF($Y166="","",IF(INDEX('Per Invoice'!E$2:E$501,$Y166)="","",INDEX('Per Invoice'!E$2:E$501,$Y166)))</f>
        <v/>
      </c>
      <c r="F166">
        <f>IF($Y166="","",IF(INDEX('Per Invoice'!F$2:F$501,$Y166)="","",INDEX('Per Invoice'!F$2:F$501,$Y166)))</f>
        <v/>
      </c>
      <c r="G166">
        <f>IF($Y166="","",IF(INDEX('Per Invoice'!G$2:G$501,$Y166)="","",INDEX('Per Invoice'!G$2:G$501,$Y166)))</f>
        <v/>
      </c>
      <c r="H166">
        <f>IF($Y166="","",IF(INDEX('Per Invoice'!H$2:H$501,$Y166)="","",INDEX('Per Invoice'!H$2:H$501,$Y166)))</f>
        <v/>
      </c>
      <c r="I166">
        <f>IF($Y166="","",IF(INDEX('Per Invoice'!I$2:I$501,$Y166)="","",INDEX('Per Invoice'!I$2:I$501,$Y166)))</f>
        <v/>
      </c>
      <c r="J166">
        <f>IF($Y166="","",IF(INDEX('Per Invoice'!J$2:J$501,$Y166)="","",INDEX('Per Invoice'!J$2:J$501,$Y166)))</f>
        <v/>
      </c>
      <c r="K166">
        <f>IF($Y166="","",IF(INDEX('Per Invoice'!K$2:K$501,$Y166)="","",INDEX('Per Invoice'!K$2:K$501,$Y166)))</f>
        <v/>
      </c>
      <c r="L166" s="7">
        <f>IF($Y166="","",IF(INDEX('Per Invoice'!L$2:L$501,$Y166)="","",INDEX('Per Invoice'!L$2:L$501,$Y166)))</f>
        <v/>
      </c>
      <c r="M166" s="14">
        <f>IF($Y166="","",IF(INDEX('Per Invoice'!M$2:M$501,$Y166)="","",INDEX('Per Invoice'!M$2:M$501,$Y166)))</f>
        <v/>
      </c>
      <c r="N166">
        <f>IF($Y166="","",IF(INDEX('Per Invoice'!N$2:N$501,$Y166)="","",INDEX('Per Invoice'!N$2:N$501,$Y166)))</f>
        <v/>
      </c>
      <c r="O166">
        <f>IF($Y166="","",IF(INDEX('Per Invoice'!O$2:O$501,$Y166)="","",INDEX('Per Invoice'!O$2:O$501,$Y166)))</f>
        <v/>
      </c>
      <c r="P166" s="7">
        <f>IF($Y166="","",IF(INDEX('Per Invoice'!P$2:P$501,$Y166)="","",INDEX('Per Invoice'!P$2:P$501,$Y166)))</f>
        <v/>
      </c>
      <c r="Q166" s="7">
        <f>IF($Y166="","",IF(INDEX('Per Invoice'!Q$2:Q$501,$Y166)="","",INDEX('Per Invoice'!Q$2:Q$501,$Y166)))</f>
        <v/>
      </c>
      <c r="R166">
        <f>IF($Y166="","",IF(INDEX('Per Invoice'!R$2:R$501,$Y166)="","",INDEX('Per Invoice'!R$2:R$501,$Y166)))</f>
        <v/>
      </c>
      <c r="S166" s="7">
        <f>IF($Y166="","",IF(INDEX('Per Invoice'!S$2:S$501,$Y166)="","",INDEX('Per Invoice'!S$2:S$501,$Y166)))</f>
        <v/>
      </c>
      <c r="T166" s="7">
        <f>IF($Y166="","",IF(INDEX('Per Invoice'!T$2:T$501,$Y166)="","",INDEX('Per Invoice'!T$2:T$501,$Y166)))</f>
        <v/>
      </c>
      <c r="U166" s="7">
        <f>IF($Y166="","",IF(INDEX('Per Invoice'!U$2:U$501,$Y166)="","",INDEX('Per Invoice'!U$2:U$501,$Y166)))</f>
        <v/>
      </c>
      <c r="V166" s="7">
        <f>IF($Y166="","",IF(INDEX('Per Invoice'!V$2:V$501,$Y166)="","",INDEX('Per Invoice'!V$2:V$501,$Y166)))</f>
        <v/>
      </c>
      <c r="W166" s="7">
        <f>IF($Y166="","",IF(INDEX('Per Invoice'!W$2:W$501,$Y166)="","",INDEX('Per Invoice'!W$2:W$501,$Y166)))</f>
        <v/>
      </c>
      <c r="X166" s="7">
        <f>IF($Y166="","",IF(INDEX('Per Invoice'!X$2:X$501,$Y166)="","",INDEX('Per Invoice'!X$2:X$501,$Y166)))</f>
        <v/>
      </c>
      <c r="Y166" s="16">
        <f>IFERROR(MATCH(Settings!$C$37&amp;"|"&amp;ROWS($Y$2:$Y166),'Per Invoice'!$Z$2:$Z$501,0),"")</f>
        <v/>
      </c>
    </row>
    <row r="167">
      <c r="A167">
        <f>IF($Y167="","",IF(INDEX('Per Invoice'!A$2:A$501,$Y167)="","",INDEX('Per Invoice'!A$2:A$501,$Y167)))</f>
        <v/>
      </c>
      <c r="B167">
        <f>IF($Y167="","",IF(INDEX('Per Invoice'!B$2:B$501,$Y167)="","",INDEX('Per Invoice'!B$2:B$501,$Y167)))</f>
        <v/>
      </c>
      <c r="C167">
        <f>IF($Y167="","",IF(INDEX('Per Invoice'!C$2:C$501,$Y167)="","",INDEX('Per Invoice'!C$2:C$501,$Y167)))</f>
        <v/>
      </c>
      <c r="D167">
        <f>IF($Y167="","",IF(INDEX('Per Invoice'!D$2:D$501,$Y167)="","",INDEX('Per Invoice'!D$2:D$501,$Y167)))</f>
        <v/>
      </c>
      <c r="E167">
        <f>IF($Y167="","",IF(INDEX('Per Invoice'!E$2:E$501,$Y167)="","",INDEX('Per Invoice'!E$2:E$501,$Y167)))</f>
        <v/>
      </c>
      <c r="F167">
        <f>IF($Y167="","",IF(INDEX('Per Invoice'!F$2:F$501,$Y167)="","",INDEX('Per Invoice'!F$2:F$501,$Y167)))</f>
        <v/>
      </c>
      <c r="G167">
        <f>IF($Y167="","",IF(INDEX('Per Invoice'!G$2:G$501,$Y167)="","",INDEX('Per Invoice'!G$2:G$501,$Y167)))</f>
        <v/>
      </c>
      <c r="H167">
        <f>IF($Y167="","",IF(INDEX('Per Invoice'!H$2:H$501,$Y167)="","",INDEX('Per Invoice'!H$2:H$501,$Y167)))</f>
        <v/>
      </c>
      <c r="I167">
        <f>IF($Y167="","",IF(INDEX('Per Invoice'!I$2:I$501,$Y167)="","",INDEX('Per Invoice'!I$2:I$501,$Y167)))</f>
        <v/>
      </c>
      <c r="J167">
        <f>IF($Y167="","",IF(INDEX('Per Invoice'!J$2:J$501,$Y167)="","",INDEX('Per Invoice'!J$2:J$501,$Y167)))</f>
        <v/>
      </c>
      <c r="K167">
        <f>IF($Y167="","",IF(INDEX('Per Invoice'!K$2:K$501,$Y167)="","",INDEX('Per Invoice'!K$2:K$501,$Y167)))</f>
        <v/>
      </c>
      <c r="L167" s="7">
        <f>IF($Y167="","",IF(INDEX('Per Invoice'!L$2:L$501,$Y167)="","",INDEX('Per Invoice'!L$2:L$501,$Y167)))</f>
        <v/>
      </c>
      <c r="M167" s="14">
        <f>IF($Y167="","",IF(INDEX('Per Invoice'!M$2:M$501,$Y167)="","",INDEX('Per Invoice'!M$2:M$501,$Y167)))</f>
        <v/>
      </c>
      <c r="N167">
        <f>IF($Y167="","",IF(INDEX('Per Invoice'!N$2:N$501,$Y167)="","",INDEX('Per Invoice'!N$2:N$501,$Y167)))</f>
        <v/>
      </c>
      <c r="O167">
        <f>IF($Y167="","",IF(INDEX('Per Invoice'!O$2:O$501,$Y167)="","",INDEX('Per Invoice'!O$2:O$501,$Y167)))</f>
        <v/>
      </c>
      <c r="P167" s="7">
        <f>IF($Y167="","",IF(INDEX('Per Invoice'!P$2:P$501,$Y167)="","",INDEX('Per Invoice'!P$2:P$501,$Y167)))</f>
        <v/>
      </c>
      <c r="Q167" s="7">
        <f>IF($Y167="","",IF(INDEX('Per Invoice'!Q$2:Q$501,$Y167)="","",INDEX('Per Invoice'!Q$2:Q$501,$Y167)))</f>
        <v/>
      </c>
      <c r="R167">
        <f>IF($Y167="","",IF(INDEX('Per Invoice'!R$2:R$501,$Y167)="","",INDEX('Per Invoice'!R$2:R$501,$Y167)))</f>
        <v/>
      </c>
      <c r="S167" s="7">
        <f>IF($Y167="","",IF(INDEX('Per Invoice'!S$2:S$501,$Y167)="","",INDEX('Per Invoice'!S$2:S$501,$Y167)))</f>
        <v/>
      </c>
      <c r="T167" s="7">
        <f>IF($Y167="","",IF(INDEX('Per Invoice'!T$2:T$501,$Y167)="","",INDEX('Per Invoice'!T$2:T$501,$Y167)))</f>
        <v/>
      </c>
      <c r="U167" s="7">
        <f>IF($Y167="","",IF(INDEX('Per Invoice'!U$2:U$501,$Y167)="","",INDEX('Per Invoice'!U$2:U$501,$Y167)))</f>
        <v/>
      </c>
      <c r="V167" s="7">
        <f>IF($Y167="","",IF(INDEX('Per Invoice'!V$2:V$501,$Y167)="","",INDEX('Per Invoice'!V$2:V$501,$Y167)))</f>
        <v/>
      </c>
      <c r="W167" s="7">
        <f>IF($Y167="","",IF(INDEX('Per Invoice'!W$2:W$501,$Y167)="","",INDEX('Per Invoice'!W$2:W$501,$Y167)))</f>
        <v/>
      </c>
      <c r="X167" s="7">
        <f>IF($Y167="","",IF(INDEX('Per Invoice'!X$2:X$501,$Y167)="","",INDEX('Per Invoice'!X$2:X$501,$Y167)))</f>
        <v/>
      </c>
      <c r="Y167" s="16">
        <f>IFERROR(MATCH(Settings!$C$37&amp;"|"&amp;ROWS($Y$2:$Y167),'Per Invoice'!$Z$2:$Z$501,0),"")</f>
        <v/>
      </c>
    </row>
    <row r="168">
      <c r="A168">
        <f>IF($Y168="","",IF(INDEX('Per Invoice'!A$2:A$501,$Y168)="","",INDEX('Per Invoice'!A$2:A$501,$Y168)))</f>
        <v/>
      </c>
      <c r="B168">
        <f>IF($Y168="","",IF(INDEX('Per Invoice'!B$2:B$501,$Y168)="","",INDEX('Per Invoice'!B$2:B$501,$Y168)))</f>
        <v/>
      </c>
      <c r="C168">
        <f>IF($Y168="","",IF(INDEX('Per Invoice'!C$2:C$501,$Y168)="","",INDEX('Per Invoice'!C$2:C$501,$Y168)))</f>
        <v/>
      </c>
      <c r="D168">
        <f>IF($Y168="","",IF(INDEX('Per Invoice'!D$2:D$501,$Y168)="","",INDEX('Per Invoice'!D$2:D$501,$Y168)))</f>
        <v/>
      </c>
      <c r="E168">
        <f>IF($Y168="","",IF(INDEX('Per Invoice'!E$2:E$501,$Y168)="","",INDEX('Per Invoice'!E$2:E$501,$Y168)))</f>
        <v/>
      </c>
      <c r="F168">
        <f>IF($Y168="","",IF(INDEX('Per Invoice'!F$2:F$501,$Y168)="","",INDEX('Per Invoice'!F$2:F$501,$Y168)))</f>
        <v/>
      </c>
      <c r="G168">
        <f>IF($Y168="","",IF(INDEX('Per Invoice'!G$2:G$501,$Y168)="","",INDEX('Per Invoice'!G$2:G$501,$Y168)))</f>
        <v/>
      </c>
      <c r="H168">
        <f>IF($Y168="","",IF(INDEX('Per Invoice'!H$2:H$501,$Y168)="","",INDEX('Per Invoice'!H$2:H$501,$Y168)))</f>
        <v/>
      </c>
      <c r="I168">
        <f>IF($Y168="","",IF(INDEX('Per Invoice'!I$2:I$501,$Y168)="","",INDEX('Per Invoice'!I$2:I$501,$Y168)))</f>
        <v/>
      </c>
      <c r="J168">
        <f>IF($Y168="","",IF(INDEX('Per Invoice'!J$2:J$501,$Y168)="","",INDEX('Per Invoice'!J$2:J$501,$Y168)))</f>
        <v/>
      </c>
      <c r="K168">
        <f>IF($Y168="","",IF(INDEX('Per Invoice'!K$2:K$501,$Y168)="","",INDEX('Per Invoice'!K$2:K$501,$Y168)))</f>
        <v/>
      </c>
      <c r="L168" s="7">
        <f>IF($Y168="","",IF(INDEX('Per Invoice'!L$2:L$501,$Y168)="","",INDEX('Per Invoice'!L$2:L$501,$Y168)))</f>
        <v/>
      </c>
      <c r="M168" s="14">
        <f>IF($Y168="","",IF(INDEX('Per Invoice'!M$2:M$501,$Y168)="","",INDEX('Per Invoice'!M$2:M$501,$Y168)))</f>
        <v/>
      </c>
      <c r="N168">
        <f>IF($Y168="","",IF(INDEX('Per Invoice'!N$2:N$501,$Y168)="","",INDEX('Per Invoice'!N$2:N$501,$Y168)))</f>
        <v/>
      </c>
      <c r="O168">
        <f>IF($Y168="","",IF(INDEX('Per Invoice'!O$2:O$501,$Y168)="","",INDEX('Per Invoice'!O$2:O$501,$Y168)))</f>
        <v/>
      </c>
      <c r="P168" s="7">
        <f>IF($Y168="","",IF(INDEX('Per Invoice'!P$2:P$501,$Y168)="","",INDEX('Per Invoice'!P$2:P$501,$Y168)))</f>
        <v/>
      </c>
      <c r="Q168" s="7">
        <f>IF($Y168="","",IF(INDEX('Per Invoice'!Q$2:Q$501,$Y168)="","",INDEX('Per Invoice'!Q$2:Q$501,$Y168)))</f>
        <v/>
      </c>
      <c r="R168">
        <f>IF($Y168="","",IF(INDEX('Per Invoice'!R$2:R$501,$Y168)="","",INDEX('Per Invoice'!R$2:R$501,$Y168)))</f>
        <v/>
      </c>
      <c r="S168" s="7">
        <f>IF($Y168="","",IF(INDEX('Per Invoice'!S$2:S$501,$Y168)="","",INDEX('Per Invoice'!S$2:S$501,$Y168)))</f>
        <v/>
      </c>
      <c r="T168" s="7">
        <f>IF($Y168="","",IF(INDEX('Per Invoice'!T$2:T$501,$Y168)="","",INDEX('Per Invoice'!T$2:T$501,$Y168)))</f>
        <v/>
      </c>
      <c r="U168" s="7">
        <f>IF($Y168="","",IF(INDEX('Per Invoice'!U$2:U$501,$Y168)="","",INDEX('Per Invoice'!U$2:U$501,$Y168)))</f>
        <v/>
      </c>
      <c r="V168" s="7">
        <f>IF($Y168="","",IF(INDEX('Per Invoice'!V$2:V$501,$Y168)="","",INDEX('Per Invoice'!V$2:V$501,$Y168)))</f>
        <v/>
      </c>
      <c r="W168" s="7">
        <f>IF($Y168="","",IF(INDEX('Per Invoice'!W$2:W$501,$Y168)="","",INDEX('Per Invoice'!W$2:W$501,$Y168)))</f>
        <v/>
      </c>
      <c r="X168" s="7">
        <f>IF($Y168="","",IF(INDEX('Per Invoice'!X$2:X$501,$Y168)="","",INDEX('Per Invoice'!X$2:X$501,$Y168)))</f>
        <v/>
      </c>
      <c r="Y168" s="16">
        <f>IFERROR(MATCH(Settings!$C$37&amp;"|"&amp;ROWS($Y$2:$Y168),'Per Invoice'!$Z$2:$Z$501,0),"")</f>
        <v/>
      </c>
    </row>
    <row r="169">
      <c r="A169">
        <f>IF($Y169="","",IF(INDEX('Per Invoice'!A$2:A$501,$Y169)="","",INDEX('Per Invoice'!A$2:A$501,$Y169)))</f>
        <v/>
      </c>
      <c r="B169">
        <f>IF($Y169="","",IF(INDEX('Per Invoice'!B$2:B$501,$Y169)="","",INDEX('Per Invoice'!B$2:B$501,$Y169)))</f>
        <v/>
      </c>
      <c r="C169">
        <f>IF($Y169="","",IF(INDEX('Per Invoice'!C$2:C$501,$Y169)="","",INDEX('Per Invoice'!C$2:C$501,$Y169)))</f>
        <v/>
      </c>
      <c r="D169">
        <f>IF($Y169="","",IF(INDEX('Per Invoice'!D$2:D$501,$Y169)="","",INDEX('Per Invoice'!D$2:D$501,$Y169)))</f>
        <v/>
      </c>
      <c r="E169">
        <f>IF($Y169="","",IF(INDEX('Per Invoice'!E$2:E$501,$Y169)="","",INDEX('Per Invoice'!E$2:E$501,$Y169)))</f>
        <v/>
      </c>
      <c r="F169">
        <f>IF($Y169="","",IF(INDEX('Per Invoice'!F$2:F$501,$Y169)="","",INDEX('Per Invoice'!F$2:F$501,$Y169)))</f>
        <v/>
      </c>
      <c r="G169">
        <f>IF($Y169="","",IF(INDEX('Per Invoice'!G$2:G$501,$Y169)="","",INDEX('Per Invoice'!G$2:G$501,$Y169)))</f>
        <v/>
      </c>
      <c r="H169">
        <f>IF($Y169="","",IF(INDEX('Per Invoice'!H$2:H$501,$Y169)="","",INDEX('Per Invoice'!H$2:H$501,$Y169)))</f>
        <v/>
      </c>
      <c r="I169">
        <f>IF($Y169="","",IF(INDEX('Per Invoice'!I$2:I$501,$Y169)="","",INDEX('Per Invoice'!I$2:I$501,$Y169)))</f>
        <v/>
      </c>
      <c r="J169">
        <f>IF($Y169="","",IF(INDEX('Per Invoice'!J$2:J$501,$Y169)="","",INDEX('Per Invoice'!J$2:J$501,$Y169)))</f>
        <v/>
      </c>
      <c r="K169">
        <f>IF($Y169="","",IF(INDEX('Per Invoice'!K$2:K$501,$Y169)="","",INDEX('Per Invoice'!K$2:K$501,$Y169)))</f>
        <v/>
      </c>
      <c r="L169" s="7">
        <f>IF($Y169="","",IF(INDEX('Per Invoice'!L$2:L$501,$Y169)="","",INDEX('Per Invoice'!L$2:L$501,$Y169)))</f>
        <v/>
      </c>
      <c r="M169" s="14">
        <f>IF($Y169="","",IF(INDEX('Per Invoice'!M$2:M$501,$Y169)="","",INDEX('Per Invoice'!M$2:M$501,$Y169)))</f>
        <v/>
      </c>
      <c r="N169">
        <f>IF($Y169="","",IF(INDEX('Per Invoice'!N$2:N$501,$Y169)="","",INDEX('Per Invoice'!N$2:N$501,$Y169)))</f>
        <v/>
      </c>
      <c r="O169">
        <f>IF($Y169="","",IF(INDEX('Per Invoice'!O$2:O$501,$Y169)="","",INDEX('Per Invoice'!O$2:O$501,$Y169)))</f>
        <v/>
      </c>
      <c r="P169" s="7">
        <f>IF($Y169="","",IF(INDEX('Per Invoice'!P$2:P$501,$Y169)="","",INDEX('Per Invoice'!P$2:P$501,$Y169)))</f>
        <v/>
      </c>
      <c r="Q169" s="7">
        <f>IF($Y169="","",IF(INDEX('Per Invoice'!Q$2:Q$501,$Y169)="","",INDEX('Per Invoice'!Q$2:Q$501,$Y169)))</f>
        <v/>
      </c>
      <c r="R169">
        <f>IF($Y169="","",IF(INDEX('Per Invoice'!R$2:R$501,$Y169)="","",INDEX('Per Invoice'!R$2:R$501,$Y169)))</f>
        <v/>
      </c>
      <c r="S169" s="7">
        <f>IF($Y169="","",IF(INDEX('Per Invoice'!S$2:S$501,$Y169)="","",INDEX('Per Invoice'!S$2:S$501,$Y169)))</f>
        <v/>
      </c>
      <c r="T169" s="7">
        <f>IF($Y169="","",IF(INDEX('Per Invoice'!T$2:T$501,$Y169)="","",INDEX('Per Invoice'!T$2:T$501,$Y169)))</f>
        <v/>
      </c>
      <c r="U169" s="7">
        <f>IF($Y169="","",IF(INDEX('Per Invoice'!U$2:U$501,$Y169)="","",INDEX('Per Invoice'!U$2:U$501,$Y169)))</f>
        <v/>
      </c>
      <c r="V169" s="7">
        <f>IF($Y169="","",IF(INDEX('Per Invoice'!V$2:V$501,$Y169)="","",INDEX('Per Invoice'!V$2:V$501,$Y169)))</f>
        <v/>
      </c>
      <c r="W169" s="7">
        <f>IF($Y169="","",IF(INDEX('Per Invoice'!W$2:W$501,$Y169)="","",INDEX('Per Invoice'!W$2:W$501,$Y169)))</f>
        <v/>
      </c>
      <c r="X169" s="7">
        <f>IF($Y169="","",IF(INDEX('Per Invoice'!X$2:X$501,$Y169)="","",INDEX('Per Invoice'!X$2:X$501,$Y169)))</f>
        <v/>
      </c>
      <c r="Y169" s="16">
        <f>IFERROR(MATCH(Settings!$C$37&amp;"|"&amp;ROWS($Y$2:$Y169),'Per Invoice'!$Z$2:$Z$501,0),"")</f>
        <v/>
      </c>
    </row>
    <row r="170">
      <c r="A170">
        <f>IF($Y170="","",IF(INDEX('Per Invoice'!A$2:A$501,$Y170)="","",INDEX('Per Invoice'!A$2:A$501,$Y170)))</f>
        <v/>
      </c>
      <c r="B170">
        <f>IF($Y170="","",IF(INDEX('Per Invoice'!B$2:B$501,$Y170)="","",INDEX('Per Invoice'!B$2:B$501,$Y170)))</f>
        <v/>
      </c>
      <c r="C170">
        <f>IF($Y170="","",IF(INDEX('Per Invoice'!C$2:C$501,$Y170)="","",INDEX('Per Invoice'!C$2:C$501,$Y170)))</f>
        <v/>
      </c>
      <c r="D170">
        <f>IF($Y170="","",IF(INDEX('Per Invoice'!D$2:D$501,$Y170)="","",INDEX('Per Invoice'!D$2:D$501,$Y170)))</f>
        <v/>
      </c>
      <c r="E170">
        <f>IF($Y170="","",IF(INDEX('Per Invoice'!E$2:E$501,$Y170)="","",INDEX('Per Invoice'!E$2:E$501,$Y170)))</f>
        <v/>
      </c>
      <c r="F170">
        <f>IF($Y170="","",IF(INDEX('Per Invoice'!F$2:F$501,$Y170)="","",INDEX('Per Invoice'!F$2:F$501,$Y170)))</f>
        <v/>
      </c>
      <c r="G170">
        <f>IF($Y170="","",IF(INDEX('Per Invoice'!G$2:G$501,$Y170)="","",INDEX('Per Invoice'!G$2:G$501,$Y170)))</f>
        <v/>
      </c>
      <c r="H170">
        <f>IF($Y170="","",IF(INDEX('Per Invoice'!H$2:H$501,$Y170)="","",INDEX('Per Invoice'!H$2:H$501,$Y170)))</f>
        <v/>
      </c>
      <c r="I170">
        <f>IF($Y170="","",IF(INDEX('Per Invoice'!I$2:I$501,$Y170)="","",INDEX('Per Invoice'!I$2:I$501,$Y170)))</f>
        <v/>
      </c>
      <c r="J170">
        <f>IF($Y170="","",IF(INDEX('Per Invoice'!J$2:J$501,$Y170)="","",INDEX('Per Invoice'!J$2:J$501,$Y170)))</f>
        <v/>
      </c>
      <c r="K170">
        <f>IF($Y170="","",IF(INDEX('Per Invoice'!K$2:K$501,$Y170)="","",INDEX('Per Invoice'!K$2:K$501,$Y170)))</f>
        <v/>
      </c>
      <c r="L170" s="7">
        <f>IF($Y170="","",IF(INDEX('Per Invoice'!L$2:L$501,$Y170)="","",INDEX('Per Invoice'!L$2:L$501,$Y170)))</f>
        <v/>
      </c>
      <c r="M170" s="14">
        <f>IF($Y170="","",IF(INDEX('Per Invoice'!M$2:M$501,$Y170)="","",INDEX('Per Invoice'!M$2:M$501,$Y170)))</f>
        <v/>
      </c>
      <c r="N170">
        <f>IF($Y170="","",IF(INDEX('Per Invoice'!N$2:N$501,$Y170)="","",INDEX('Per Invoice'!N$2:N$501,$Y170)))</f>
        <v/>
      </c>
      <c r="O170">
        <f>IF($Y170="","",IF(INDEX('Per Invoice'!O$2:O$501,$Y170)="","",INDEX('Per Invoice'!O$2:O$501,$Y170)))</f>
        <v/>
      </c>
      <c r="P170" s="7">
        <f>IF($Y170="","",IF(INDEX('Per Invoice'!P$2:P$501,$Y170)="","",INDEX('Per Invoice'!P$2:P$501,$Y170)))</f>
        <v/>
      </c>
      <c r="Q170" s="7">
        <f>IF($Y170="","",IF(INDEX('Per Invoice'!Q$2:Q$501,$Y170)="","",INDEX('Per Invoice'!Q$2:Q$501,$Y170)))</f>
        <v/>
      </c>
      <c r="R170">
        <f>IF($Y170="","",IF(INDEX('Per Invoice'!R$2:R$501,$Y170)="","",INDEX('Per Invoice'!R$2:R$501,$Y170)))</f>
        <v/>
      </c>
      <c r="S170" s="7">
        <f>IF($Y170="","",IF(INDEX('Per Invoice'!S$2:S$501,$Y170)="","",INDEX('Per Invoice'!S$2:S$501,$Y170)))</f>
        <v/>
      </c>
      <c r="T170" s="7">
        <f>IF($Y170="","",IF(INDEX('Per Invoice'!T$2:T$501,$Y170)="","",INDEX('Per Invoice'!T$2:T$501,$Y170)))</f>
        <v/>
      </c>
      <c r="U170" s="7">
        <f>IF($Y170="","",IF(INDEX('Per Invoice'!U$2:U$501,$Y170)="","",INDEX('Per Invoice'!U$2:U$501,$Y170)))</f>
        <v/>
      </c>
      <c r="V170" s="7">
        <f>IF($Y170="","",IF(INDEX('Per Invoice'!V$2:V$501,$Y170)="","",INDEX('Per Invoice'!V$2:V$501,$Y170)))</f>
        <v/>
      </c>
      <c r="W170" s="7">
        <f>IF($Y170="","",IF(INDEX('Per Invoice'!W$2:W$501,$Y170)="","",INDEX('Per Invoice'!W$2:W$501,$Y170)))</f>
        <v/>
      </c>
      <c r="X170" s="7">
        <f>IF($Y170="","",IF(INDEX('Per Invoice'!X$2:X$501,$Y170)="","",INDEX('Per Invoice'!X$2:X$501,$Y170)))</f>
        <v/>
      </c>
      <c r="Y170" s="16">
        <f>IFERROR(MATCH(Settings!$C$37&amp;"|"&amp;ROWS($Y$2:$Y170),'Per Invoice'!$Z$2:$Z$501,0),"")</f>
        <v/>
      </c>
    </row>
    <row r="171">
      <c r="A171">
        <f>IF($Y171="","",IF(INDEX('Per Invoice'!A$2:A$501,$Y171)="","",INDEX('Per Invoice'!A$2:A$501,$Y171)))</f>
        <v/>
      </c>
      <c r="B171">
        <f>IF($Y171="","",IF(INDEX('Per Invoice'!B$2:B$501,$Y171)="","",INDEX('Per Invoice'!B$2:B$501,$Y171)))</f>
        <v/>
      </c>
      <c r="C171">
        <f>IF($Y171="","",IF(INDEX('Per Invoice'!C$2:C$501,$Y171)="","",INDEX('Per Invoice'!C$2:C$501,$Y171)))</f>
        <v/>
      </c>
      <c r="D171">
        <f>IF($Y171="","",IF(INDEX('Per Invoice'!D$2:D$501,$Y171)="","",INDEX('Per Invoice'!D$2:D$501,$Y171)))</f>
        <v/>
      </c>
      <c r="E171">
        <f>IF($Y171="","",IF(INDEX('Per Invoice'!E$2:E$501,$Y171)="","",INDEX('Per Invoice'!E$2:E$501,$Y171)))</f>
        <v/>
      </c>
      <c r="F171">
        <f>IF($Y171="","",IF(INDEX('Per Invoice'!F$2:F$501,$Y171)="","",INDEX('Per Invoice'!F$2:F$501,$Y171)))</f>
        <v/>
      </c>
      <c r="G171">
        <f>IF($Y171="","",IF(INDEX('Per Invoice'!G$2:G$501,$Y171)="","",INDEX('Per Invoice'!G$2:G$501,$Y171)))</f>
        <v/>
      </c>
      <c r="H171">
        <f>IF($Y171="","",IF(INDEX('Per Invoice'!H$2:H$501,$Y171)="","",INDEX('Per Invoice'!H$2:H$501,$Y171)))</f>
        <v/>
      </c>
      <c r="I171">
        <f>IF($Y171="","",IF(INDEX('Per Invoice'!I$2:I$501,$Y171)="","",INDEX('Per Invoice'!I$2:I$501,$Y171)))</f>
        <v/>
      </c>
      <c r="J171">
        <f>IF($Y171="","",IF(INDEX('Per Invoice'!J$2:J$501,$Y171)="","",INDEX('Per Invoice'!J$2:J$501,$Y171)))</f>
        <v/>
      </c>
      <c r="K171">
        <f>IF($Y171="","",IF(INDEX('Per Invoice'!K$2:K$501,$Y171)="","",INDEX('Per Invoice'!K$2:K$501,$Y171)))</f>
        <v/>
      </c>
      <c r="L171" s="7">
        <f>IF($Y171="","",IF(INDEX('Per Invoice'!L$2:L$501,$Y171)="","",INDEX('Per Invoice'!L$2:L$501,$Y171)))</f>
        <v/>
      </c>
      <c r="M171" s="14">
        <f>IF($Y171="","",IF(INDEX('Per Invoice'!M$2:M$501,$Y171)="","",INDEX('Per Invoice'!M$2:M$501,$Y171)))</f>
        <v/>
      </c>
      <c r="N171">
        <f>IF($Y171="","",IF(INDEX('Per Invoice'!N$2:N$501,$Y171)="","",INDEX('Per Invoice'!N$2:N$501,$Y171)))</f>
        <v/>
      </c>
      <c r="O171">
        <f>IF($Y171="","",IF(INDEX('Per Invoice'!O$2:O$501,$Y171)="","",INDEX('Per Invoice'!O$2:O$501,$Y171)))</f>
        <v/>
      </c>
      <c r="P171" s="7">
        <f>IF($Y171="","",IF(INDEX('Per Invoice'!P$2:P$501,$Y171)="","",INDEX('Per Invoice'!P$2:P$501,$Y171)))</f>
        <v/>
      </c>
      <c r="Q171" s="7">
        <f>IF($Y171="","",IF(INDEX('Per Invoice'!Q$2:Q$501,$Y171)="","",INDEX('Per Invoice'!Q$2:Q$501,$Y171)))</f>
        <v/>
      </c>
      <c r="R171">
        <f>IF($Y171="","",IF(INDEX('Per Invoice'!R$2:R$501,$Y171)="","",INDEX('Per Invoice'!R$2:R$501,$Y171)))</f>
        <v/>
      </c>
      <c r="S171" s="7">
        <f>IF($Y171="","",IF(INDEX('Per Invoice'!S$2:S$501,$Y171)="","",INDEX('Per Invoice'!S$2:S$501,$Y171)))</f>
        <v/>
      </c>
      <c r="T171" s="7">
        <f>IF($Y171="","",IF(INDEX('Per Invoice'!T$2:T$501,$Y171)="","",INDEX('Per Invoice'!T$2:T$501,$Y171)))</f>
        <v/>
      </c>
      <c r="U171" s="7">
        <f>IF($Y171="","",IF(INDEX('Per Invoice'!U$2:U$501,$Y171)="","",INDEX('Per Invoice'!U$2:U$501,$Y171)))</f>
        <v/>
      </c>
      <c r="V171" s="7">
        <f>IF($Y171="","",IF(INDEX('Per Invoice'!V$2:V$501,$Y171)="","",INDEX('Per Invoice'!V$2:V$501,$Y171)))</f>
        <v/>
      </c>
      <c r="W171" s="7">
        <f>IF($Y171="","",IF(INDEX('Per Invoice'!W$2:W$501,$Y171)="","",INDEX('Per Invoice'!W$2:W$501,$Y171)))</f>
        <v/>
      </c>
      <c r="X171" s="7">
        <f>IF($Y171="","",IF(INDEX('Per Invoice'!X$2:X$501,$Y171)="","",INDEX('Per Invoice'!X$2:X$501,$Y171)))</f>
        <v/>
      </c>
      <c r="Y171" s="16">
        <f>IFERROR(MATCH(Settings!$C$37&amp;"|"&amp;ROWS($Y$2:$Y171),'Per Invoice'!$Z$2:$Z$501,0),"")</f>
        <v/>
      </c>
    </row>
    <row r="172">
      <c r="A172">
        <f>IF($Y172="","",IF(INDEX('Per Invoice'!A$2:A$501,$Y172)="","",INDEX('Per Invoice'!A$2:A$501,$Y172)))</f>
        <v/>
      </c>
      <c r="B172">
        <f>IF($Y172="","",IF(INDEX('Per Invoice'!B$2:B$501,$Y172)="","",INDEX('Per Invoice'!B$2:B$501,$Y172)))</f>
        <v/>
      </c>
      <c r="C172">
        <f>IF($Y172="","",IF(INDEX('Per Invoice'!C$2:C$501,$Y172)="","",INDEX('Per Invoice'!C$2:C$501,$Y172)))</f>
        <v/>
      </c>
      <c r="D172">
        <f>IF($Y172="","",IF(INDEX('Per Invoice'!D$2:D$501,$Y172)="","",INDEX('Per Invoice'!D$2:D$501,$Y172)))</f>
        <v/>
      </c>
      <c r="E172">
        <f>IF($Y172="","",IF(INDEX('Per Invoice'!E$2:E$501,$Y172)="","",INDEX('Per Invoice'!E$2:E$501,$Y172)))</f>
        <v/>
      </c>
      <c r="F172">
        <f>IF($Y172="","",IF(INDEX('Per Invoice'!F$2:F$501,$Y172)="","",INDEX('Per Invoice'!F$2:F$501,$Y172)))</f>
        <v/>
      </c>
      <c r="G172">
        <f>IF($Y172="","",IF(INDEX('Per Invoice'!G$2:G$501,$Y172)="","",INDEX('Per Invoice'!G$2:G$501,$Y172)))</f>
        <v/>
      </c>
      <c r="H172">
        <f>IF($Y172="","",IF(INDEX('Per Invoice'!H$2:H$501,$Y172)="","",INDEX('Per Invoice'!H$2:H$501,$Y172)))</f>
        <v/>
      </c>
      <c r="I172">
        <f>IF($Y172="","",IF(INDEX('Per Invoice'!I$2:I$501,$Y172)="","",INDEX('Per Invoice'!I$2:I$501,$Y172)))</f>
        <v/>
      </c>
      <c r="J172">
        <f>IF($Y172="","",IF(INDEX('Per Invoice'!J$2:J$501,$Y172)="","",INDEX('Per Invoice'!J$2:J$501,$Y172)))</f>
        <v/>
      </c>
      <c r="K172">
        <f>IF($Y172="","",IF(INDEX('Per Invoice'!K$2:K$501,$Y172)="","",INDEX('Per Invoice'!K$2:K$501,$Y172)))</f>
        <v/>
      </c>
      <c r="L172" s="7">
        <f>IF($Y172="","",IF(INDEX('Per Invoice'!L$2:L$501,$Y172)="","",INDEX('Per Invoice'!L$2:L$501,$Y172)))</f>
        <v/>
      </c>
      <c r="M172" s="14">
        <f>IF($Y172="","",IF(INDEX('Per Invoice'!M$2:M$501,$Y172)="","",INDEX('Per Invoice'!M$2:M$501,$Y172)))</f>
        <v/>
      </c>
      <c r="N172">
        <f>IF($Y172="","",IF(INDEX('Per Invoice'!N$2:N$501,$Y172)="","",INDEX('Per Invoice'!N$2:N$501,$Y172)))</f>
        <v/>
      </c>
      <c r="O172">
        <f>IF($Y172="","",IF(INDEX('Per Invoice'!O$2:O$501,$Y172)="","",INDEX('Per Invoice'!O$2:O$501,$Y172)))</f>
        <v/>
      </c>
      <c r="P172" s="7">
        <f>IF($Y172="","",IF(INDEX('Per Invoice'!P$2:P$501,$Y172)="","",INDEX('Per Invoice'!P$2:P$501,$Y172)))</f>
        <v/>
      </c>
      <c r="Q172" s="7">
        <f>IF($Y172="","",IF(INDEX('Per Invoice'!Q$2:Q$501,$Y172)="","",INDEX('Per Invoice'!Q$2:Q$501,$Y172)))</f>
        <v/>
      </c>
      <c r="R172">
        <f>IF($Y172="","",IF(INDEX('Per Invoice'!R$2:R$501,$Y172)="","",INDEX('Per Invoice'!R$2:R$501,$Y172)))</f>
        <v/>
      </c>
      <c r="S172" s="7">
        <f>IF($Y172="","",IF(INDEX('Per Invoice'!S$2:S$501,$Y172)="","",INDEX('Per Invoice'!S$2:S$501,$Y172)))</f>
        <v/>
      </c>
      <c r="T172" s="7">
        <f>IF($Y172="","",IF(INDEX('Per Invoice'!T$2:T$501,$Y172)="","",INDEX('Per Invoice'!T$2:T$501,$Y172)))</f>
        <v/>
      </c>
      <c r="U172" s="7">
        <f>IF($Y172="","",IF(INDEX('Per Invoice'!U$2:U$501,$Y172)="","",INDEX('Per Invoice'!U$2:U$501,$Y172)))</f>
        <v/>
      </c>
      <c r="V172" s="7">
        <f>IF($Y172="","",IF(INDEX('Per Invoice'!V$2:V$501,$Y172)="","",INDEX('Per Invoice'!V$2:V$501,$Y172)))</f>
        <v/>
      </c>
      <c r="W172" s="7">
        <f>IF($Y172="","",IF(INDEX('Per Invoice'!W$2:W$501,$Y172)="","",INDEX('Per Invoice'!W$2:W$501,$Y172)))</f>
        <v/>
      </c>
      <c r="X172" s="7">
        <f>IF($Y172="","",IF(INDEX('Per Invoice'!X$2:X$501,$Y172)="","",INDEX('Per Invoice'!X$2:X$501,$Y172)))</f>
        <v/>
      </c>
      <c r="Y172" s="16">
        <f>IFERROR(MATCH(Settings!$C$37&amp;"|"&amp;ROWS($Y$2:$Y172),'Per Invoice'!$Z$2:$Z$501,0),"")</f>
        <v/>
      </c>
    </row>
    <row r="173">
      <c r="A173">
        <f>IF($Y173="","",IF(INDEX('Per Invoice'!A$2:A$501,$Y173)="","",INDEX('Per Invoice'!A$2:A$501,$Y173)))</f>
        <v/>
      </c>
      <c r="B173">
        <f>IF($Y173="","",IF(INDEX('Per Invoice'!B$2:B$501,$Y173)="","",INDEX('Per Invoice'!B$2:B$501,$Y173)))</f>
        <v/>
      </c>
      <c r="C173">
        <f>IF($Y173="","",IF(INDEX('Per Invoice'!C$2:C$501,$Y173)="","",INDEX('Per Invoice'!C$2:C$501,$Y173)))</f>
        <v/>
      </c>
      <c r="D173">
        <f>IF($Y173="","",IF(INDEX('Per Invoice'!D$2:D$501,$Y173)="","",INDEX('Per Invoice'!D$2:D$501,$Y173)))</f>
        <v/>
      </c>
      <c r="E173">
        <f>IF($Y173="","",IF(INDEX('Per Invoice'!E$2:E$501,$Y173)="","",INDEX('Per Invoice'!E$2:E$501,$Y173)))</f>
        <v/>
      </c>
      <c r="F173">
        <f>IF($Y173="","",IF(INDEX('Per Invoice'!F$2:F$501,$Y173)="","",INDEX('Per Invoice'!F$2:F$501,$Y173)))</f>
        <v/>
      </c>
      <c r="G173">
        <f>IF($Y173="","",IF(INDEX('Per Invoice'!G$2:G$501,$Y173)="","",INDEX('Per Invoice'!G$2:G$501,$Y173)))</f>
        <v/>
      </c>
      <c r="H173">
        <f>IF($Y173="","",IF(INDEX('Per Invoice'!H$2:H$501,$Y173)="","",INDEX('Per Invoice'!H$2:H$501,$Y173)))</f>
        <v/>
      </c>
      <c r="I173">
        <f>IF($Y173="","",IF(INDEX('Per Invoice'!I$2:I$501,$Y173)="","",INDEX('Per Invoice'!I$2:I$501,$Y173)))</f>
        <v/>
      </c>
      <c r="J173">
        <f>IF($Y173="","",IF(INDEX('Per Invoice'!J$2:J$501,$Y173)="","",INDEX('Per Invoice'!J$2:J$501,$Y173)))</f>
        <v/>
      </c>
      <c r="K173">
        <f>IF($Y173="","",IF(INDEX('Per Invoice'!K$2:K$501,$Y173)="","",INDEX('Per Invoice'!K$2:K$501,$Y173)))</f>
        <v/>
      </c>
      <c r="L173" s="7">
        <f>IF($Y173="","",IF(INDEX('Per Invoice'!L$2:L$501,$Y173)="","",INDEX('Per Invoice'!L$2:L$501,$Y173)))</f>
        <v/>
      </c>
      <c r="M173" s="14">
        <f>IF($Y173="","",IF(INDEX('Per Invoice'!M$2:M$501,$Y173)="","",INDEX('Per Invoice'!M$2:M$501,$Y173)))</f>
        <v/>
      </c>
      <c r="N173">
        <f>IF($Y173="","",IF(INDEX('Per Invoice'!N$2:N$501,$Y173)="","",INDEX('Per Invoice'!N$2:N$501,$Y173)))</f>
        <v/>
      </c>
      <c r="O173">
        <f>IF($Y173="","",IF(INDEX('Per Invoice'!O$2:O$501,$Y173)="","",INDEX('Per Invoice'!O$2:O$501,$Y173)))</f>
        <v/>
      </c>
      <c r="P173" s="7">
        <f>IF($Y173="","",IF(INDEX('Per Invoice'!P$2:P$501,$Y173)="","",INDEX('Per Invoice'!P$2:P$501,$Y173)))</f>
        <v/>
      </c>
      <c r="Q173" s="7">
        <f>IF($Y173="","",IF(INDEX('Per Invoice'!Q$2:Q$501,$Y173)="","",INDEX('Per Invoice'!Q$2:Q$501,$Y173)))</f>
        <v/>
      </c>
      <c r="R173">
        <f>IF($Y173="","",IF(INDEX('Per Invoice'!R$2:R$501,$Y173)="","",INDEX('Per Invoice'!R$2:R$501,$Y173)))</f>
        <v/>
      </c>
      <c r="S173" s="7">
        <f>IF($Y173="","",IF(INDEX('Per Invoice'!S$2:S$501,$Y173)="","",INDEX('Per Invoice'!S$2:S$501,$Y173)))</f>
        <v/>
      </c>
      <c r="T173" s="7">
        <f>IF($Y173="","",IF(INDEX('Per Invoice'!T$2:T$501,$Y173)="","",INDEX('Per Invoice'!T$2:T$501,$Y173)))</f>
        <v/>
      </c>
      <c r="U173" s="7">
        <f>IF($Y173="","",IF(INDEX('Per Invoice'!U$2:U$501,$Y173)="","",INDEX('Per Invoice'!U$2:U$501,$Y173)))</f>
        <v/>
      </c>
      <c r="V173" s="7">
        <f>IF($Y173="","",IF(INDEX('Per Invoice'!V$2:V$501,$Y173)="","",INDEX('Per Invoice'!V$2:V$501,$Y173)))</f>
        <v/>
      </c>
      <c r="W173" s="7">
        <f>IF($Y173="","",IF(INDEX('Per Invoice'!W$2:W$501,$Y173)="","",INDEX('Per Invoice'!W$2:W$501,$Y173)))</f>
        <v/>
      </c>
      <c r="X173" s="7">
        <f>IF($Y173="","",IF(INDEX('Per Invoice'!X$2:X$501,$Y173)="","",INDEX('Per Invoice'!X$2:X$501,$Y173)))</f>
        <v/>
      </c>
      <c r="Y173" s="16">
        <f>IFERROR(MATCH(Settings!$C$37&amp;"|"&amp;ROWS($Y$2:$Y173),'Per Invoice'!$Z$2:$Z$501,0),"")</f>
        <v/>
      </c>
    </row>
    <row r="174">
      <c r="A174">
        <f>IF($Y174="","",IF(INDEX('Per Invoice'!A$2:A$501,$Y174)="","",INDEX('Per Invoice'!A$2:A$501,$Y174)))</f>
        <v/>
      </c>
      <c r="B174">
        <f>IF($Y174="","",IF(INDEX('Per Invoice'!B$2:B$501,$Y174)="","",INDEX('Per Invoice'!B$2:B$501,$Y174)))</f>
        <v/>
      </c>
      <c r="C174">
        <f>IF($Y174="","",IF(INDEX('Per Invoice'!C$2:C$501,$Y174)="","",INDEX('Per Invoice'!C$2:C$501,$Y174)))</f>
        <v/>
      </c>
      <c r="D174">
        <f>IF($Y174="","",IF(INDEX('Per Invoice'!D$2:D$501,$Y174)="","",INDEX('Per Invoice'!D$2:D$501,$Y174)))</f>
        <v/>
      </c>
      <c r="E174">
        <f>IF($Y174="","",IF(INDEX('Per Invoice'!E$2:E$501,$Y174)="","",INDEX('Per Invoice'!E$2:E$501,$Y174)))</f>
        <v/>
      </c>
      <c r="F174">
        <f>IF($Y174="","",IF(INDEX('Per Invoice'!F$2:F$501,$Y174)="","",INDEX('Per Invoice'!F$2:F$501,$Y174)))</f>
        <v/>
      </c>
      <c r="G174">
        <f>IF($Y174="","",IF(INDEX('Per Invoice'!G$2:G$501,$Y174)="","",INDEX('Per Invoice'!G$2:G$501,$Y174)))</f>
        <v/>
      </c>
      <c r="H174">
        <f>IF($Y174="","",IF(INDEX('Per Invoice'!H$2:H$501,$Y174)="","",INDEX('Per Invoice'!H$2:H$501,$Y174)))</f>
        <v/>
      </c>
      <c r="I174">
        <f>IF($Y174="","",IF(INDEX('Per Invoice'!I$2:I$501,$Y174)="","",INDEX('Per Invoice'!I$2:I$501,$Y174)))</f>
        <v/>
      </c>
      <c r="J174">
        <f>IF($Y174="","",IF(INDEX('Per Invoice'!J$2:J$501,$Y174)="","",INDEX('Per Invoice'!J$2:J$501,$Y174)))</f>
        <v/>
      </c>
      <c r="K174">
        <f>IF($Y174="","",IF(INDEX('Per Invoice'!K$2:K$501,$Y174)="","",INDEX('Per Invoice'!K$2:K$501,$Y174)))</f>
        <v/>
      </c>
      <c r="L174" s="7">
        <f>IF($Y174="","",IF(INDEX('Per Invoice'!L$2:L$501,$Y174)="","",INDEX('Per Invoice'!L$2:L$501,$Y174)))</f>
        <v/>
      </c>
      <c r="M174" s="14">
        <f>IF($Y174="","",IF(INDEX('Per Invoice'!M$2:M$501,$Y174)="","",INDEX('Per Invoice'!M$2:M$501,$Y174)))</f>
        <v/>
      </c>
      <c r="N174">
        <f>IF($Y174="","",IF(INDEX('Per Invoice'!N$2:N$501,$Y174)="","",INDEX('Per Invoice'!N$2:N$501,$Y174)))</f>
        <v/>
      </c>
      <c r="O174">
        <f>IF($Y174="","",IF(INDEX('Per Invoice'!O$2:O$501,$Y174)="","",INDEX('Per Invoice'!O$2:O$501,$Y174)))</f>
        <v/>
      </c>
      <c r="P174" s="7">
        <f>IF($Y174="","",IF(INDEX('Per Invoice'!P$2:P$501,$Y174)="","",INDEX('Per Invoice'!P$2:P$501,$Y174)))</f>
        <v/>
      </c>
      <c r="Q174" s="7">
        <f>IF($Y174="","",IF(INDEX('Per Invoice'!Q$2:Q$501,$Y174)="","",INDEX('Per Invoice'!Q$2:Q$501,$Y174)))</f>
        <v/>
      </c>
      <c r="R174">
        <f>IF($Y174="","",IF(INDEX('Per Invoice'!R$2:R$501,$Y174)="","",INDEX('Per Invoice'!R$2:R$501,$Y174)))</f>
        <v/>
      </c>
      <c r="S174" s="7">
        <f>IF($Y174="","",IF(INDEX('Per Invoice'!S$2:S$501,$Y174)="","",INDEX('Per Invoice'!S$2:S$501,$Y174)))</f>
        <v/>
      </c>
      <c r="T174" s="7">
        <f>IF($Y174="","",IF(INDEX('Per Invoice'!T$2:T$501,$Y174)="","",INDEX('Per Invoice'!T$2:T$501,$Y174)))</f>
        <v/>
      </c>
      <c r="U174" s="7">
        <f>IF($Y174="","",IF(INDEX('Per Invoice'!U$2:U$501,$Y174)="","",INDEX('Per Invoice'!U$2:U$501,$Y174)))</f>
        <v/>
      </c>
      <c r="V174" s="7">
        <f>IF($Y174="","",IF(INDEX('Per Invoice'!V$2:V$501,$Y174)="","",INDEX('Per Invoice'!V$2:V$501,$Y174)))</f>
        <v/>
      </c>
      <c r="W174" s="7">
        <f>IF($Y174="","",IF(INDEX('Per Invoice'!W$2:W$501,$Y174)="","",INDEX('Per Invoice'!W$2:W$501,$Y174)))</f>
        <v/>
      </c>
      <c r="X174" s="7">
        <f>IF($Y174="","",IF(INDEX('Per Invoice'!X$2:X$501,$Y174)="","",INDEX('Per Invoice'!X$2:X$501,$Y174)))</f>
        <v/>
      </c>
      <c r="Y174" s="16">
        <f>IFERROR(MATCH(Settings!$C$37&amp;"|"&amp;ROWS($Y$2:$Y174),'Per Invoice'!$Z$2:$Z$501,0),"")</f>
        <v/>
      </c>
    </row>
    <row r="175">
      <c r="A175">
        <f>IF($Y175="","",IF(INDEX('Per Invoice'!A$2:A$501,$Y175)="","",INDEX('Per Invoice'!A$2:A$501,$Y175)))</f>
        <v/>
      </c>
      <c r="B175">
        <f>IF($Y175="","",IF(INDEX('Per Invoice'!B$2:B$501,$Y175)="","",INDEX('Per Invoice'!B$2:B$501,$Y175)))</f>
        <v/>
      </c>
      <c r="C175">
        <f>IF($Y175="","",IF(INDEX('Per Invoice'!C$2:C$501,$Y175)="","",INDEX('Per Invoice'!C$2:C$501,$Y175)))</f>
        <v/>
      </c>
      <c r="D175">
        <f>IF($Y175="","",IF(INDEX('Per Invoice'!D$2:D$501,$Y175)="","",INDEX('Per Invoice'!D$2:D$501,$Y175)))</f>
        <v/>
      </c>
      <c r="E175">
        <f>IF($Y175="","",IF(INDEX('Per Invoice'!E$2:E$501,$Y175)="","",INDEX('Per Invoice'!E$2:E$501,$Y175)))</f>
        <v/>
      </c>
      <c r="F175">
        <f>IF($Y175="","",IF(INDEX('Per Invoice'!F$2:F$501,$Y175)="","",INDEX('Per Invoice'!F$2:F$501,$Y175)))</f>
        <v/>
      </c>
      <c r="G175">
        <f>IF($Y175="","",IF(INDEX('Per Invoice'!G$2:G$501,$Y175)="","",INDEX('Per Invoice'!G$2:G$501,$Y175)))</f>
        <v/>
      </c>
      <c r="H175">
        <f>IF($Y175="","",IF(INDEX('Per Invoice'!H$2:H$501,$Y175)="","",INDEX('Per Invoice'!H$2:H$501,$Y175)))</f>
        <v/>
      </c>
      <c r="I175">
        <f>IF($Y175="","",IF(INDEX('Per Invoice'!I$2:I$501,$Y175)="","",INDEX('Per Invoice'!I$2:I$501,$Y175)))</f>
        <v/>
      </c>
      <c r="J175">
        <f>IF($Y175="","",IF(INDEX('Per Invoice'!J$2:J$501,$Y175)="","",INDEX('Per Invoice'!J$2:J$501,$Y175)))</f>
        <v/>
      </c>
      <c r="K175">
        <f>IF($Y175="","",IF(INDEX('Per Invoice'!K$2:K$501,$Y175)="","",INDEX('Per Invoice'!K$2:K$501,$Y175)))</f>
        <v/>
      </c>
      <c r="L175" s="7">
        <f>IF($Y175="","",IF(INDEX('Per Invoice'!L$2:L$501,$Y175)="","",INDEX('Per Invoice'!L$2:L$501,$Y175)))</f>
        <v/>
      </c>
      <c r="M175" s="14">
        <f>IF($Y175="","",IF(INDEX('Per Invoice'!M$2:M$501,$Y175)="","",INDEX('Per Invoice'!M$2:M$501,$Y175)))</f>
        <v/>
      </c>
      <c r="N175">
        <f>IF($Y175="","",IF(INDEX('Per Invoice'!N$2:N$501,$Y175)="","",INDEX('Per Invoice'!N$2:N$501,$Y175)))</f>
        <v/>
      </c>
      <c r="O175">
        <f>IF($Y175="","",IF(INDEX('Per Invoice'!O$2:O$501,$Y175)="","",INDEX('Per Invoice'!O$2:O$501,$Y175)))</f>
        <v/>
      </c>
      <c r="P175" s="7">
        <f>IF($Y175="","",IF(INDEX('Per Invoice'!P$2:P$501,$Y175)="","",INDEX('Per Invoice'!P$2:P$501,$Y175)))</f>
        <v/>
      </c>
      <c r="Q175" s="7">
        <f>IF($Y175="","",IF(INDEX('Per Invoice'!Q$2:Q$501,$Y175)="","",INDEX('Per Invoice'!Q$2:Q$501,$Y175)))</f>
        <v/>
      </c>
      <c r="R175">
        <f>IF($Y175="","",IF(INDEX('Per Invoice'!R$2:R$501,$Y175)="","",INDEX('Per Invoice'!R$2:R$501,$Y175)))</f>
        <v/>
      </c>
      <c r="S175" s="7">
        <f>IF($Y175="","",IF(INDEX('Per Invoice'!S$2:S$501,$Y175)="","",INDEX('Per Invoice'!S$2:S$501,$Y175)))</f>
        <v/>
      </c>
      <c r="T175" s="7">
        <f>IF($Y175="","",IF(INDEX('Per Invoice'!T$2:T$501,$Y175)="","",INDEX('Per Invoice'!T$2:T$501,$Y175)))</f>
        <v/>
      </c>
      <c r="U175" s="7">
        <f>IF($Y175="","",IF(INDEX('Per Invoice'!U$2:U$501,$Y175)="","",INDEX('Per Invoice'!U$2:U$501,$Y175)))</f>
        <v/>
      </c>
      <c r="V175" s="7">
        <f>IF($Y175="","",IF(INDEX('Per Invoice'!V$2:V$501,$Y175)="","",INDEX('Per Invoice'!V$2:V$501,$Y175)))</f>
        <v/>
      </c>
      <c r="W175" s="7">
        <f>IF($Y175="","",IF(INDEX('Per Invoice'!W$2:W$501,$Y175)="","",INDEX('Per Invoice'!W$2:W$501,$Y175)))</f>
        <v/>
      </c>
      <c r="X175" s="7">
        <f>IF($Y175="","",IF(INDEX('Per Invoice'!X$2:X$501,$Y175)="","",INDEX('Per Invoice'!X$2:X$501,$Y175)))</f>
        <v/>
      </c>
      <c r="Y175" s="16">
        <f>IFERROR(MATCH(Settings!$C$37&amp;"|"&amp;ROWS($Y$2:$Y175),'Per Invoice'!$Z$2:$Z$501,0),"")</f>
        <v/>
      </c>
    </row>
    <row r="176">
      <c r="A176">
        <f>IF($Y176="","",IF(INDEX('Per Invoice'!A$2:A$501,$Y176)="","",INDEX('Per Invoice'!A$2:A$501,$Y176)))</f>
        <v/>
      </c>
      <c r="B176">
        <f>IF($Y176="","",IF(INDEX('Per Invoice'!B$2:B$501,$Y176)="","",INDEX('Per Invoice'!B$2:B$501,$Y176)))</f>
        <v/>
      </c>
      <c r="C176">
        <f>IF($Y176="","",IF(INDEX('Per Invoice'!C$2:C$501,$Y176)="","",INDEX('Per Invoice'!C$2:C$501,$Y176)))</f>
        <v/>
      </c>
      <c r="D176">
        <f>IF($Y176="","",IF(INDEX('Per Invoice'!D$2:D$501,$Y176)="","",INDEX('Per Invoice'!D$2:D$501,$Y176)))</f>
        <v/>
      </c>
      <c r="E176">
        <f>IF($Y176="","",IF(INDEX('Per Invoice'!E$2:E$501,$Y176)="","",INDEX('Per Invoice'!E$2:E$501,$Y176)))</f>
        <v/>
      </c>
      <c r="F176">
        <f>IF($Y176="","",IF(INDEX('Per Invoice'!F$2:F$501,$Y176)="","",INDEX('Per Invoice'!F$2:F$501,$Y176)))</f>
        <v/>
      </c>
      <c r="G176">
        <f>IF($Y176="","",IF(INDEX('Per Invoice'!G$2:G$501,$Y176)="","",INDEX('Per Invoice'!G$2:G$501,$Y176)))</f>
        <v/>
      </c>
      <c r="H176">
        <f>IF($Y176="","",IF(INDEX('Per Invoice'!H$2:H$501,$Y176)="","",INDEX('Per Invoice'!H$2:H$501,$Y176)))</f>
        <v/>
      </c>
      <c r="I176">
        <f>IF($Y176="","",IF(INDEX('Per Invoice'!I$2:I$501,$Y176)="","",INDEX('Per Invoice'!I$2:I$501,$Y176)))</f>
        <v/>
      </c>
      <c r="J176">
        <f>IF($Y176="","",IF(INDEX('Per Invoice'!J$2:J$501,$Y176)="","",INDEX('Per Invoice'!J$2:J$501,$Y176)))</f>
        <v/>
      </c>
      <c r="K176">
        <f>IF($Y176="","",IF(INDEX('Per Invoice'!K$2:K$501,$Y176)="","",INDEX('Per Invoice'!K$2:K$501,$Y176)))</f>
        <v/>
      </c>
      <c r="L176" s="7">
        <f>IF($Y176="","",IF(INDEX('Per Invoice'!L$2:L$501,$Y176)="","",INDEX('Per Invoice'!L$2:L$501,$Y176)))</f>
        <v/>
      </c>
      <c r="M176" s="14">
        <f>IF($Y176="","",IF(INDEX('Per Invoice'!M$2:M$501,$Y176)="","",INDEX('Per Invoice'!M$2:M$501,$Y176)))</f>
        <v/>
      </c>
      <c r="N176">
        <f>IF($Y176="","",IF(INDEX('Per Invoice'!N$2:N$501,$Y176)="","",INDEX('Per Invoice'!N$2:N$501,$Y176)))</f>
        <v/>
      </c>
      <c r="O176">
        <f>IF($Y176="","",IF(INDEX('Per Invoice'!O$2:O$501,$Y176)="","",INDEX('Per Invoice'!O$2:O$501,$Y176)))</f>
        <v/>
      </c>
      <c r="P176" s="7">
        <f>IF($Y176="","",IF(INDEX('Per Invoice'!P$2:P$501,$Y176)="","",INDEX('Per Invoice'!P$2:P$501,$Y176)))</f>
        <v/>
      </c>
      <c r="Q176" s="7">
        <f>IF($Y176="","",IF(INDEX('Per Invoice'!Q$2:Q$501,$Y176)="","",INDEX('Per Invoice'!Q$2:Q$501,$Y176)))</f>
        <v/>
      </c>
      <c r="R176">
        <f>IF($Y176="","",IF(INDEX('Per Invoice'!R$2:R$501,$Y176)="","",INDEX('Per Invoice'!R$2:R$501,$Y176)))</f>
        <v/>
      </c>
      <c r="S176" s="7">
        <f>IF($Y176="","",IF(INDEX('Per Invoice'!S$2:S$501,$Y176)="","",INDEX('Per Invoice'!S$2:S$501,$Y176)))</f>
        <v/>
      </c>
      <c r="T176" s="7">
        <f>IF($Y176="","",IF(INDEX('Per Invoice'!T$2:T$501,$Y176)="","",INDEX('Per Invoice'!T$2:T$501,$Y176)))</f>
        <v/>
      </c>
      <c r="U176" s="7">
        <f>IF($Y176="","",IF(INDEX('Per Invoice'!U$2:U$501,$Y176)="","",INDEX('Per Invoice'!U$2:U$501,$Y176)))</f>
        <v/>
      </c>
      <c r="V176" s="7">
        <f>IF($Y176="","",IF(INDEX('Per Invoice'!V$2:V$501,$Y176)="","",INDEX('Per Invoice'!V$2:V$501,$Y176)))</f>
        <v/>
      </c>
      <c r="W176" s="7">
        <f>IF($Y176="","",IF(INDEX('Per Invoice'!W$2:W$501,$Y176)="","",INDEX('Per Invoice'!W$2:W$501,$Y176)))</f>
        <v/>
      </c>
      <c r="X176" s="7">
        <f>IF($Y176="","",IF(INDEX('Per Invoice'!X$2:X$501,$Y176)="","",INDEX('Per Invoice'!X$2:X$501,$Y176)))</f>
        <v/>
      </c>
      <c r="Y176" s="16">
        <f>IFERROR(MATCH(Settings!$C$37&amp;"|"&amp;ROWS($Y$2:$Y176),'Per Invoice'!$Z$2:$Z$501,0),"")</f>
        <v/>
      </c>
    </row>
    <row r="177">
      <c r="A177">
        <f>IF($Y177="","",IF(INDEX('Per Invoice'!A$2:A$501,$Y177)="","",INDEX('Per Invoice'!A$2:A$501,$Y177)))</f>
        <v/>
      </c>
      <c r="B177">
        <f>IF($Y177="","",IF(INDEX('Per Invoice'!B$2:B$501,$Y177)="","",INDEX('Per Invoice'!B$2:B$501,$Y177)))</f>
        <v/>
      </c>
      <c r="C177">
        <f>IF($Y177="","",IF(INDEX('Per Invoice'!C$2:C$501,$Y177)="","",INDEX('Per Invoice'!C$2:C$501,$Y177)))</f>
        <v/>
      </c>
      <c r="D177">
        <f>IF($Y177="","",IF(INDEX('Per Invoice'!D$2:D$501,$Y177)="","",INDEX('Per Invoice'!D$2:D$501,$Y177)))</f>
        <v/>
      </c>
      <c r="E177">
        <f>IF($Y177="","",IF(INDEX('Per Invoice'!E$2:E$501,$Y177)="","",INDEX('Per Invoice'!E$2:E$501,$Y177)))</f>
        <v/>
      </c>
      <c r="F177">
        <f>IF($Y177="","",IF(INDEX('Per Invoice'!F$2:F$501,$Y177)="","",INDEX('Per Invoice'!F$2:F$501,$Y177)))</f>
        <v/>
      </c>
      <c r="G177">
        <f>IF($Y177="","",IF(INDEX('Per Invoice'!G$2:G$501,$Y177)="","",INDEX('Per Invoice'!G$2:G$501,$Y177)))</f>
        <v/>
      </c>
      <c r="H177">
        <f>IF($Y177="","",IF(INDEX('Per Invoice'!H$2:H$501,$Y177)="","",INDEX('Per Invoice'!H$2:H$501,$Y177)))</f>
        <v/>
      </c>
      <c r="I177">
        <f>IF($Y177="","",IF(INDEX('Per Invoice'!I$2:I$501,$Y177)="","",INDEX('Per Invoice'!I$2:I$501,$Y177)))</f>
        <v/>
      </c>
      <c r="J177">
        <f>IF($Y177="","",IF(INDEX('Per Invoice'!J$2:J$501,$Y177)="","",INDEX('Per Invoice'!J$2:J$501,$Y177)))</f>
        <v/>
      </c>
      <c r="K177">
        <f>IF($Y177="","",IF(INDEX('Per Invoice'!K$2:K$501,$Y177)="","",INDEX('Per Invoice'!K$2:K$501,$Y177)))</f>
        <v/>
      </c>
      <c r="L177" s="7">
        <f>IF($Y177="","",IF(INDEX('Per Invoice'!L$2:L$501,$Y177)="","",INDEX('Per Invoice'!L$2:L$501,$Y177)))</f>
        <v/>
      </c>
      <c r="M177" s="14">
        <f>IF($Y177="","",IF(INDEX('Per Invoice'!M$2:M$501,$Y177)="","",INDEX('Per Invoice'!M$2:M$501,$Y177)))</f>
        <v/>
      </c>
      <c r="N177">
        <f>IF($Y177="","",IF(INDEX('Per Invoice'!N$2:N$501,$Y177)="","",INDEX('Per Invoice'!N$2:N$501,$Y177)))</f>
        <v/>
      </c>
      <c r="O177">
        <f>IF($Y177="","",IF(INDEX('Per Invoice'!O$2:O$501,$Y177)="","",INDEX('Per Invoice'!O$2:O$501,$Y177)))</f>
        <v/>
      </c>
      <c r="P177" s="7">
        <f>IF($Y177="","",IF(INDEX('Per Invoice'!P$2:P$501,$Y177)="","",INDEX('Per Invoice'!P$2:P$501,$Y177)))</f>
        <v/>
      </c>
      <c r="Q177" s="7">
        <f>IF($Y177="","",IF(INDEX('Per Invoice'!Q$2:Q$501,$Y177)="","",INDEX('Per Invoice'!Q$2:Q$501,$Y177)))</f>
        <v/>
      </c>
      <c r="R177">
        <f>IF($Y177="","",IF(INDEX('Per Invoice'!R$2:R$501,$Y177)="","",INDEX('Per Invoice'!R$2:R$501,$Y177)))</f>
        <v/>
      </c>
      <c r="S177" s="7">
        <f>IF($Y177="","",IF(INDEX('Per Invoice'!S$2:S$501,$Y177)="","",INDEX('Per Invoice'!S$2:S$501,$Y177)))</f>
        <v/>
      </c>
      <c r="T177" s="7">
        <f>IF($Y177="","",IF(INDEX('Per Invoice'!T$2:T$501,$Y177)="","",INDEX('Per Invoice'!T$2:T$501,$Y177)))</f>
        <v/>
      </c>
      <c r="U177" s="7">
        <f>IF($Y177="","",IF(INDEX('Per Invoice'!U$2:U$501,$Y177)="","",INDEX('Per Invoice'!U$2:U$501,$Y177)))</f>
        <v/>
      </c>
      <c r="V177" s="7">
        <f>IF($Y177="","",IF(INDEX('Per Invoice'!V$2:V$501,$Y177)="","",INDEX('Per Invoice'!V$2:V$501,$Y177)))</f>
        <v/>
      </c>
      <c r="W177" s="7">
        <f>IF($Y177="","",IF(INDEX('Per Invoice'!W$2:W$501,$Y177)="","",INDEX('Per Invoice'!W$2:W$501,$Y177)))</f>
        <v/>
      </c>
      <c r="X177" s="7">
        <f>IF($Y177="","",IF(INDEX('Per Invoice'!X$2:X$501,$Y177)="","",INDEX('Per Invoice'!X$2:X$501,$Y177)))</f>
        <v/>
      </c>
      <c r="Y177" s="16">
        <f>IFERROR(MATCH(Settings!$C$37&amp;"|"&amp;ROWS($Y$2:$Y177),'Per Invoice'!$Z$2:$Z$501,0),"")</f>
        <v/>
      </c>
    </row>
    <row r="178">
      <c r="A178">
        <f>IF($Y178="","",IF(INDEX('Per Invoice'!A$2:A$501,$Y178)="","",INDEX('Per Invoice'!A$2:A$501,$Y178)))</f>
        <v/>
      </c>
      <c r="B178">
        <f>IF($Y178="","",IF(INDEX('Per Invoice'!B$2:B$501,$Y178)="","",INDEX('Per Invoice'!B$2:B$501,$Y178)))</f>
        <v/>
      </c>
      <c r="C178">
        <f>IF($Y178="","",IF(INDEX('Per Invoice'!C$2:C$501,$Y178)="","",INDEX('Per Invoice'!C$2:C$501,$Y178)))</f>
        <v/>
      </c>
      <c r="D178">
        <f>IF($Y178="","",IF(INDEX('Per Invoice'!D$2:D$501,$Y178)="","",INDEX('Per Invoice'!D$2:D$501,$Y178)))</f>
        <v/>
      </c>
      <c r="E178">
        <f>IF($Y178="","",IF(INDEX('Per Invoice'!E$2:E$501,$Y178)="","",INDEX('Per Invoice'!E$2:E$501,$Y178)))</f>
        <v/>
      </c>
      <c r="F178">
        <f>IF($Y178="","",IF(INDEX('Per Invoice'!F$2:F$501,$Y178)="","",INDEX('Per Invoice'!F$2:F$501,$Y178)))</f>
        <v/>
      </c>
      <c r="G178">
        <f>IF($Y178="","",IF(INDEX('Per Invoice'!G$2:G$501,$Y178)="","",INDEX('Per Invoice'!G$2:G$501,$Y178)))</f>
        <v/>
      </c>
      <c r="H178">
        <f>IF($Y178="","",IF(INDEX('Per Invoice'!H$2:H$501,$Y178)="","",INDEX('Per Invoice'!H$2:H$501,$Y178)))</f>
        <v/>
      </c>
      <c r="I178">
        <f>IF($Y178="","",IF(INDEX('Per Invoice'!I$2:I$501,$Y178)="","",INDEX('Per Invoice'!I$2:I$501,$Y178)))</f>
        <v/>
      </c>
      <c r="J178">
        <f>IF($Y178="","",IF(INDEX('Per Invoice'!J$2:J$501,$Y178)="","",INDEX('Per Invoice'!J$2:J$501,$Y178)))</f>
        <v/>
      </c>
      <c r="K178">
        <f>IF($Y178="","",IF(INDEX('Per Invoice'!K$2:K$501,$Y178)="","",INDEX('Per Invoice'!K$2:K$501,$Y178)))</f>
        <v/>
      </c>
      <c r="L178" s="7">
        <f>IF($Y178="","",IF(INDEX('Per Invoice'!L$2:L$501,$Y178)="","",INDEX('Per Invoice'!L$2:L$501,$Y178)))</f>
        <v/>
      </c>
      <c r="M178" s="14">
        <f>IF($Y178="","",IF(INDEX('Per Invoice'!M$2:M$501,$Y178)="","",INDEX('Per Invoice'!M$2:M$501,$Y178)))</f>
        <v/>
      </c>
      <c r="N178">
        <f>IF($Y178="","",IF(INDEX('Per Invoice'!N$2:N$501,$Y178)="","",INDEX('Per Invoice'!N$2:N$501,$Y178)))</f>
        <v/>
      </c>
      <c r="O178">
        <f>IF($Y178="","",IF(INDEX('Per Invoice'!O$2:O$501,$Y178)="","",INDEX('Per Invoice'!O$2:O$501,$Y178)))</f>
        <v/>
      </c>
      <c r="P178" s="7">
        <f>IF($Y178="","",IF(INDEX('Per Invoice'!P$2:P$501,$Y178)="","",INDEX('Per Invoice'!P$2:P$501,$Y178)))</f>
        <v/>
      </c>
      <c r="Q178" s="7">
        <f>IF($Y178="","",IF(INDEX('Per Invoice'!Q$2:Q$501,$Y178)="","",INDEX('Per Invoice'!Q$2:Q$501,$Y178)))</f>
        <v/>
      </c>
      <c r="R178">
        <f>IF($Y178="","",IF(INDEX('Per Invoice'!R$2:R$501,$Y178)="","",INDEX('Per Invoice'!R$2:R$501,$Y178)))</f>
        <v/>
      </c>
      <c r="S178" s="7">
        <f>IF($Y178="","",IF(INDEX('Per Invoice'!S$2:S$501,$Y178)="","",INDEX('Per Invoice'!S$2:S$501,$Y178)))</f>
        <v/>
      </c>
      <c r="T178" s="7">
        <f>IF($Y178="","",IF(INDEX('Per Invoice'!T$2:T$501,$Y178)="","",INDEX('Per Invoice'!T$2:T$501,$Y178)))</f>
        <v/>
      </c>
      <c r="U178" s="7">
        <f>IF($Y178="","",IF(INDEX('Per Invoice'!U$2:U$501,$Y178)="","",INDEX('Per Invoice'!U$2:U$501,$Y178)))</f>
        <v/>
      </c>
      <c r="V178" s="7">
        <f>IF($Y178="","",IF(INDEX('Per Invoice'!V$2:V$501,$Y178)="","",INDEX('Per Invoice'!V$2:V$501,$Y178)))</f>
        <v/>
      </c>
      <c r="W178" s="7">
        <f>IF($Y178="","",IF(INDEX('Per Invoice'!W$2:W$501,$Y178)="","",INDEX('Per Invoice'!W$2:W$501,$Y178)))</f>
        <v/>
      </c>
      <c r="X178" s="7">
        <f>IF($Y178="","",IF(INDEX('Per Invoice'!X$2:X$501,$Y178)="","",INDEX('Per Invoice'!X$2:X$501,$Y178)))</f>
        <v/>
      </c>
      <c r="Y178" s="16">
        <f>IFERROR(MATCH(Settings!$C$37&amp;"|"&amp;ROWS($Y$2:$Y178),'Per Invoice'!$Z$2:$Z$501,0),"")</f>
        <v/>
      </c>
    </row>
    <row r="179">
      <c r="A179">
        <f>IF($Y179="","",IF(INDEX('Per Invoice'!A$2:A$501,$Y179)="","",INDEX('Per Invoice'!A$2:A$501,$Y179)))</f>
        <v/>
      </c>
      <c r="B179">
        <f>IF($Y179="","",IF(INDEX('Per Invoice'!B$2:B$501,$Y179)="","",INDEX('Per Invoice'!B$2:B$501,$Y179)))</f>
        <v/>
      </c>
      <c r="C179">
        <f>IF($Y179="","",IF(INDEX('Per Invoice'!C$2:C$501,$Y179)="","",INDEX('Per Invoice'!C$2:C$501,$Y179)))</f>
        <v/>
      </c>
      <c r="D179">
        <f>IF($Y179="","",IF(INDEX('Per Invoice'!D$2:D$501,$Y179)="","",INDEX('Per Invoice'!D$2:D$501,$Y179)))</f>
        <v/>
      </c>
      <c r="E179">
        <f>IF($Y179="","",IF(INDEX('Per Invoice'!E$2:E$501,$Y179)="","",INDEX('Per Invoice'!E$2:E$501,$Y179)))</f>
        <v/>
      </c>
      <c r="F179">
        <f>IF($Y179="","",IF(INDEX('Per Invoice'!F$2:F$501,$Y179)="","",INDEX('Per Invoice'!F$2:F$501,$Y179)))</f>
        <v/>
      </c>
      <c r="G179">
        <f>IF($Y179="","",IF(INDEX('Per Invoice'!G$2:G$501,$Y179)="","",INDEX('Per Invoice'!G$2:G$501,$Y179)))</f>
        <v/>
      </c>
      <c r="H179">
        <f>IF($Y179="","",IF(INDEX('Per Invoice'!H$2:H$501,$Y179)="","",INDEX('Per Invoice'!H$2:H$501,$Y179)))</f>
        <v/>
      </c>
      <c r="I179">
        <f>IF($Y179="","",IF(INDEX('Per Invoice'!I$2:I$501,$Y179)="","",INDEX('Per Invoice'!I$2:I$501,$Y179)))</f>
        <v/>
      </c>
      <c r="J179">
        <f>IF($Y179="","",IF(INDEX('Per Invoice'!J$2:J$501,$Y179)="","",INDEX('Per Invoice'!J$2:J$501,$Y179)))</f>
        <v/>
      </c>
      <c r="K179">
        <f>IF($Y179="","",IF(INDEX('Per Invoice'!K$2:K$501,$Y179)="","",INDEX('Per Invoice'!K$2:K$501,$Y179)))</f>
        <v/>
      </c>
      <c r="L179" s="7">
        <f>IF($Y179="","",IF(INDEX('Per Invoice'!L$2:L$501,$Y179)="","",INDEX('Per Invoice'!L$2:L$501,$Y179)))</f>
        <v/>
      </c>
      <c r="M179" s="14">
        <f>IF($Y179="","",IF(INDEX('Per Invoice'!M$2:M$501,$Y179)="","",INDEX('Per Invoice'!M$2:M$501,$Y179)))</f>
        <v/>
      </c>
      <c r="N179">
        <f>IF($Y179="","",IF(INDEX('Per Invoice'!N$2:N$501,$Y179)="","",INDEX('Per Invoice'!N$2:N$501,$Y179)))</f>
        <v/>
      </c>
      <c r="O179">
        <f>IF($Y179="","",IF(INDEX('Per Invoice'!O$2:O$501,$Y179)="","",INDEX('Per Invoice'!O$2:O$501,$Y179)))</f>
        <v/>
      </c>
      <c r="P179" s="7">
        <f>IF($Y179="","",IF(INDEX('Per Invoice'!P$2:P$501,$Y179)="","",INDEX('Per Invoice'!P$2:P$501,$Y179)))</f>
        <v/>
      </c>
      <c r="Q179" s="7">
        <f>IF($Y179="","",IF(INDEX('Per Invoice'!Q$2:Q$501,$Y179)="","",INDEX('Per Invoice'!Q$2:Q$501,$Y179)))</f>
        <v/>
      </c>
      <c r="R179">
        <f>IF($Y179="","",IF(INDEX('Per Invoice'!R$2:R$501,$Y179)="","",INDEX('Per Invoice'!R$2:R$501,$Y179)))</f>
        <v/>
      </c>
      <c r="S179" s="7">
        <f>IF($Y179="","",IF(INDEX('Per Invoice'!S$2:S$501,$Y179)="","",INDEX('Per Invoice'!S$2:S$501,$Y179)))</f>
        <v/>
      </c>
      <c r="T179" s="7">
        <f>IF($Y179="","",IF(INDEX('Per Invoice'!T$2:T$501,$Y179)="","",INDEX('Per Invoice'!T$2:T$501,$Y179)))</f>
        <v/>
      </c>
      <c r="U179" s="7">
        <f>IF($Y179="","",IF(INDEX('Per Invoice'!U$2:U$501,$Y179)="","",INDEX('Per Invoice'!U$2:U$501,$Y179)))</f>
        <v/>
      </c>
      <c r="V179" s="7">
        <f>IF($Y179="","",IF(INDEX('Per Invoice'!V$2:V$501,$Y179)="","",INDEX('Per Invoice'!V$2:V$501,$Y179)))</f>
        <v/>
      </c>
      <c r="W179" s="7">
        <f>IF($Y179="","",IF(INDEX('Per Invoice'!W$2:W$501,$Y179)="","",INDEX('Per Invoice'!W$2:W$501,$Y179)))</f>
        <v/>
      </c>
      <c r="X179" s="7">
        <f>IF($Y179="","",IF(INDEX('Per Invoice'!X$2:X$501,$Y179)="","",INDEX('Per Invoice'!X$2:X$501,$Y179)))</f>
        <v/>
      </c>
      <c r="Y179" s="16">
        <f>IFERROR(MATCH(Settings!$C$37&amp;"|"&amp;ROWS($Y$2:$Y179),'Per Invoice'!$Z$2:$Z$501,0),"")</f>
        <v/>
      </c>
    </row>
    <row r="180">
      <c r="A180">
        <f>IF($Y180="","",IF(INDEX('Per Invoice'!A$2:A$501,$Y180)="","",INDEX('Per Invoice'!A$2:A$501,$Y180)))</f>
        <v/>
      </c>
      <c r="B180">
        <f>IF($Y180="","",IF(INDEX('Per Invoice'!B$2:B$501,$Y180)="","",INDEX('Per Invoice'!B$2:B$501,$Y180)))</f>
        <v/>
      </c>
      <c r="C180">
        <f>IF($Y180="","",IF(INDEX('Per Invoice'!C$2:C$501,$Y180)="","",INDEX('Per Invoice'!C$2:C$501,$Y180)))</f>
        <v/>
      </c>
      <c r="D180">
        <f>IF($Y180="","",IF(INDEX('Per Invoice'!D$2:D$501,$Y180)="","",INDEX('Per Invoice'!D$2:D$501,$Y180)))</f>
        <v/>
      </c>
      <c r="E180">
        <f>IF($Y180="","",IF(INDEX('Per Invoice'!E$2:E$501,$Y180)="","",INDEX('Per Invoice'!E$2:E$501,$Y180)))</f>
        <v/>
      </c>
      <c r="F180">
        <f>IF($Y180="","",IF(INDEX('Per Invoice'!F$2:F$501,$Y180)="","",INDEX('Per Invoice'!F$2:F$501,$Y180)))</f>
        <v/>
      </c>
      <c r="G180">
        <f>IF($Y180="","",IF(INDEX('Per Invoice'!G$2:G$501,$Y180)="","",INDEX('Per Invoice'!G$2:G$501,$Y180)))</f>
        <v/>
      </c>
      <c r="H180">
        <f>IF($Y180="","",IF(INDEX('Per Invoice'!H$2:H$501,$Y180)="","",INDEX('Per Invoice'!H$2:H$501,$Y180)))</f>
        <v/>
      </c>
      <c r="I180">
        <f>IF($Y180="","",IF(INDEX('Per Invoice'!I$2:I$501,$Y180)="","",INDEX('Per Invoice'!I$2:I$501,$Y180)))</f>
        <v/>
      </c>
      <c r="J180">
        <f>IF($Y180="","",IF(INDEX('Per Invoice'!J$2:J$501,$Y180)="","",INDEX('Per Invoice'!J$2:J$501,$Y180)))</f>
        <v/>
      </c>
      <c r="K180">
        <f>IF($Y180="","",IF(INDEX('Per Invoice'!K$2:K$501,$Y180)="","",INDEX('Per Invoice'!K$2:K$501,$Y180)))</f>
        <v/>
      </c>
      <c r="L180" s="7">
        <f>IF($Y180="","",IF(INDEX('Per Invoice'!L$2:L$501,$Y180)="","",INDEX('Per Invoice'!L$2:L$501,$Y180)))</f>
        <v/>
      </c>
      <c r="M180" s="14">
        <f>IF($Y180="","",IF(INDEX('Per Invoice'!M$2:M$501,$Y180)="","",INDEX('Per Invoice'!M$2:M$501,$Y180)))</f>
        <v/>
      </c>
      <c r="N180">
        <f>IF($Y180="","",IF(INDEX('Per Invoice'!N$2:N$501,$Y180)="","",INDEX('Per Invoice'!N$2:N$501,$Y180)))</f>
        <v/>
      </c>
      <c r="O180">
        <f>IF($Y180="","",IF(INDEX('Per Invoice'!O$2:O$501,$Y180)="","",INDEX('Per Invoice'!O$2:O$501,$Y180)))</f>
        <v/>
      </c>
      <c r="P180" s="7">
        <f>IF($Y180="","",IF(INDEX('Per Invoice'!P$2:P$501,$Y180)="","",INDEX('Per Invoice'!P$2:P$501,$Y180)))</f>
        <v/>
      </c>
      <c r="Q180" s="7">
        <f>IF($Y180="","",IF(INDEX('Per Invoice'!Q$2:Q$501,$Y180)="","",INDEX('Per Invoice'!Q$2:Q$501,$Y180)))</f>
        <v/>
      </c>
      <c r="R180">
        <f>IF($Y180="","",IF(INDEX('Per Invoice'!R$2:R$501,$Y180)="","",INDEX('Per Invoice'!R$2:R$501,$Y180)))</f>
        <v/>
      </c>
      <c r="S180" s="7">
        <f>IF($Y180="","",IF(INDEX('Per Invoice'!S$2:S$501,$Y180)="","",INDEX('Per Invoice'!S$2:S$501,$Y180)))</f>
        <v/>
      </c>
      <c r="T180" s="7">
        <f>IF($Y180="","",IF(INDEX('Per Invoice'!T$2:T$501,$Y180)="","",INDEX('Per Invoice'!T$2:T$501,$Y180)))</f>
        <v/>
      </c>
      <c r="U180" s="7">
        <f>IF($Y180="","",IF(INDEX('Per Invoice'!U$2:U$501,$Y180)="","",INDEX('Per Invoice'!U$2:U$501,$Y180)))</f>
        <v/>
      </c>
      <c r="V180" s="7">
        <f>IF($Y180="","",IF(INDEX('Per Invoice'!V$2:V$501,$Y180)="","",INDEX('Per Invoice'!V$2:V$501,$Y180)))</f>
        <v/>
      </c>
      <c r="W180" s="7">
        <f>IF($Y180="","",IF(INDEX('Per Invoice'!W$2:W$501,$Y180)="","",INDEX('Per Invoice'!W$2:W$501,$Y180)))</f>
        <v/>
      </c>
      <c r="X180" s="7">
        <f>IF($Y180="","",IF(INDEX('Per Invoice'!X$2:X$501,$Y180)="","",INDEX('Per Invoice'!X$2:X$501,$Y180)))</f>
        <v/>
      </c>
      <c r="Y180" s="16">
        <f>IFERROR(MATCH(Settings!$C$37&amp;"|"&amp;ROWS($Y$2:$Y180),'Per Invoice'!$Z$2:$Z$501,0),"")</f>
        <v/>
      </c>
    </row>
    <row r="181">
      <c r="A181">
        <f>IF($Y181="","",IF(INDEX('Per Invoice'!A$2:A$501,$Y181)="","",INDEX('Per Invoice'!A$2:A$501,$Y181)))</f>
        <v/>
      </c>
      <c r="B181">
        <f>IF($Y181="","",IF(INDEX('Per Invoice'!B$2:B$501,$Y181)="","",INDEX('Per Invoice'!B$2:B$501,$Y181)))</f>
        <v/>
      </c>
      <c r="C181">
        <f>IF($Y181="","",IF(INDEX('Per Invoice'!C$2:C$501,$Y181)="","",INDEX('Per Invoice'!C$2:C$501,$Y181)))</f>
        <v/>
      </c>
      <c r="D181">
        <f>IF($Y181="","",IF(INDEX('Per Invoice'!D$2:D$501,$Y181)="","",INDEX('Per Invoice'!D$2:D$501,$Y181)))</f>
        <v/>
      </c>
      <c r="E181">
        <f>IF($Y181="","",IF(INDEX('Per Invoice'!E$2:E$501,$Y181)="","",INDEX('Per Invoice'!E$2:E$501,$Y181)))</f>
        <v/>
      </c>
      <c r="F181">
        <f>IF($Y181="","",IF(INDEX('Per Invoice'!F$2:F$501,$Y181)="","",INDEX('Per Invoice'!F$2:F$501,$Y181)))</f>
        <v/>
      </c>
      <c r="G181">
        <f>IF($Y181="","",IF(INDEX('Per Invoice'!G$2:G$501,$Y181)="","",INDEX('Per Invoice'!G$2:G$501,$Y181)))</f>
        <v/>
      </c>
      <c r="H181">
        <f>IF($Y181="","",IF(INDEX('Per Invoice'!H$2:H$501,$Y181)="","",INDEX('Per Invoice'!H$2:H$501,$Y181)))</f>
        <v/>
      </c>
      <c r="I181">
        <f>IF($Y181="","",IF(INDEX('Per Invoice'!I$2:I$501,$Y181)="","",INDEX('Per Invoice'!I$2:I$501,$Y181)))</f>
        <v/>
      </c>
      <c r="J181">
        <f>IF($Y181="","",IF(INDEX('Per Invoice'!J$2:J$501,$Y181)="","",INDEX('Per Invoice'!J$2:J$501,$Y181)))</f>
        <v/>
      </c>
      <c r="K181">
        <f>IF($Y181="","",IF(INDEX('Per Invoice'!K$2:K$501,$Y181)="","",INDEX('Per Invoice'!K$2:K$501,$Y181)))</f>
        <v/>
      </c>
      <c r="L181" s="7">
        <f>IF($Y181="","",IF(INDEX('Per Invoice'!L$2:L$501,$Y181)="","",INDEX('Per Invoice'!L$2:L$501,$Y181)))</f>
        <v/>
      </c>
      <c r="M181" s="14">
        <f>IF($Y181="","",IF(INDEX('Per Invoice'!M$2:M$501,$Y181)="","",INDEX('Per Invoice'!M$2:M$501,$Y181)))</f>
        <v/>
      </c>
      <c r="N181">
        <f>IF($Y181="","",IF(INDEX('Per Invoice'!N$2:N$501,$Y181)="","",INDEX('Per Invoice'!N$2:N$501,$Y181)))</f>
        <v/>
      </c>
      <c r="O181">
        <f>IF($Y181="","",IF(INDEX('Per Invoice'!O$2:O$501,$Y181)="","",INDEX('Per Invoice'!O$2:O$501,$Y181)))</f>
        <v/>
      </c>
      <c r="P181" s="7">
        <f>IF($Y181="","",IF(INDEX('Per Invoice'!P$2:P$501,$Y181)="","",INDEX('Per Invoice'!P$2:P$501,$Y181)))</f>
        <v/>
      </c>
      <c r="Q181" s="7">
        <f>IF($Y181="","",IF(INDEX('Per Invoice'!Q$2:Q$501,$Y181)="","",INDEX('Per Invoice'!Q$2:Q$501,$Y181)))</f>
        <v/>
      </c>
      <c r="R181">
        <f>IF($Y181="","",IF(INDEX('Per Invoice'!R$2:R$501,$Y181)="","",INDEX('Per Invoice'!R$2:R$501,$Y181)))</f>
        <v/>
      </c>
      <c r="S181" s="7">
        <f>IF($Y181="","",IF(INDEX('Per Invoice'!S$2:S$501,$Y181)="","",INDEX('Per Invoice'!S$2:S$501,$Y181)))</f>
        <v/>
      </c>
      <c r="T181" s="7">
        <f>IF($Y181="","",IF(INDEX('Per Invoice'!T$2:T$501,$Y181)="","",INDEX('Per Invoice'!T$2:T$501,$Y181)))</f>
        <v/>
      </c>
      <c r="U181" s="7">
        <f>IF($Y181="","",IF(INDEX('Per Invoice'!U$2:U$501,$Y181)="","",INDEX('Per Invoice'!U$2:U$501,$Y181)))</f>
        <v/>
      </c>
      <c r="V181" s="7">
        <f>IF($Y181="","",IF(INDEX('Per Invoice'!V$2:V$501,$Y181)="","",INDEX('Per Invoice'!V$2:V$501,$Y181)))</f>
        <v/>
      </c>
      <c r="W181" s="7">
        <f>IF($Y181="","",IF(INDEX('Per Invoice'!W$2:W$501,$Y181)="","",INDEX('Per Invoice'!W$2:W$501,$Y181)))</f>
        <v/>
      </c>
      <c r="X181" s="7">
        <f>IF($Y181="","",IF(INDEX('Per Invoice'!X$2:X$501,$Y181)="","",INDEX('Per Invoice'!X$2:X$501,$Y181)))</f>
        <v/>
      </c>
      <c r="Y181" s="16">
        <f>IFERROR(MATCH(Settings!$C$37&amp;"|"&amp;ROWS($Y$2:$Y181),'Per Invoice'!$Z$2:$Z$501,0),"")</f>
        <v/>
      </c>
    </row>
    <row r="182">
      <c r="A182">
        <f>IF($Y182="","",IF(INDEX('Per Invoice'!A$2:A$501,$Y182)="","",INDEX('Per Invoice'!A$2:A$501,$Y182)))</f>
        <v/>
      </c>
      <c r="B182">
        <f>IF($Y182="","",IF(INDEX('Per Invoice'!B$2:B$501,$Y182)="","",INDEX('Per Invoice'!B$2:B$501,$Y182)))</f>
        <v/>
      </c>
      <c r="C182">
        <f>IF($Y182="","",IF(INDEX('Per Invoice'!C$2:C$501,$Y182)="","",INDEX('Per Invoice'!C$2:C$501,$Y182)))</f>
        <v/>
      </c>
      <c r="D182">
        <f>IF($Y182="","",IF(INDEX('Per Invoice'!D$2:D$501,$Y182)="","",INDEX('Per Invoice'!D$2:D$501,$Y182)))</f>
        <v/>
      </c>
      <c r="E182">
        <f>IF($Y182="","",IF(INDEX('Per Invoice'!E$2:E$501,$Y182)="","",INDEX('Per Invoice'!E$2:E$501,$Y182)))</f>
        <v/>
      </c>
      <c r="F182">
        <f>IF($Y182="","",IF(INDEX('Per Invoice'!F$2:F$501,$Y182)="","",INDEX('Per Invoice'!F$2:F$501,$Y182)))</f>
        <v/>
      </c>
      <c r="G182">
        <f>IF($Y182="","",IF(INDEX('Per Invoice'!G$2:G$501,$Y182)="","",INDEX('Per Invoice'!G$2:G$501,$Y182)))</f>
        <v/>
      </c>
      <c r="H182">
        <f>IF($Y182="","",IF(INDEX('Per Invoice'!H$2:H$501,$Y182)="","",INDEX('Per Invoice'!H$2:H$501,$Y182)))</f>
        <v/>
      </c>
      <c r="I182">
        <f>IF($Y182="","",IF(INDEX('Per Invoice'!I$2:I$501,$Y182)="","",INDEX('Per Invoice'!I$2:I$501,$Y182)))</f>
        <v/>
      </c>
      <c r="J182">
        <f>IF($Y182="","",IF(INDEX('Per Invoice'!J$2:J$501,$Y182)="","",INDEX('Per Invoice'!J$2:J$501,$Y182)))</f>
        <v/>
      </c>
      <c r="K182">
        <f>IF($Y182="","",IF(INDEX('Per Invoice'!K$2:K$501,$Y182)="","",INDEX('Per Invoice'!K$2:K$501,$Y182)))</f>
        <v/>
      </c>
      <c r="L182" s="7">
        <f>IF($Y182="","",IF(INDEX('Per Invoice'!L$2:L$501,$Y182)="","",INDEX('Per Invoice'!L$2:L$501,$Y182)))</f>
        <v/>
      </c>
      <c r="M182" s="14">
        <f>IF($Y182="","",IF(INDEX('Per Invoice'!M$2:M$501,$Y182)="","",INDEX('Per Invoice'!M$2:M$501,$Y182)))</f>
        <v/>
      </c>
      <c r="N182">
        <f>IF($Y182="","",IF(INDEX('Per Invoice'!N$2:N$501,$Y182)="","",INDEX('Per Invoice'!N$2:N$501,$Y182)))</f>
        <v/>
      </c>
      <c r="O182">
        <f>IF($Y182="","",IF(INDEX('Per Invoice'!O$2:O$501,$Y182)="","",INDEX('Per Invoice'!O$2:O$501,$Y182)))</f>
        <v/>
      </c>
      <c r="P182" s="7">
        <f>IF($Y182="","",IF(INDEX('Per Invoice'!P$2:P$501,$Y182)="","",INDEX('Per Invoice'!P$2:P$501,$Y182)))</f>
        <v/>
      </c>
      <c r="Q182" s="7">
        <f>IF($Y182="","",IF(INDEX('Per Invoice'!Q$2:Q$501,$Y182)="","",INDEX('Per Invoice'!Q$2:Q$501,$Y182)))</f>
        <v/>
      </c>
      <c r="R182">
        <f>IF($Y182="","",IF(INDEX('Per Invoice'!R$2:R$501,$Y182)="","",INDEX('Per Invoice'!R$2:R$501,$Y182)))</f>
        <v/>
      </c>
      <c r="S182" s="7">
        <f>IF($Y182="","",IF(INDEX('Per Invoice'!S$2:S$501,$Y182)="","",INDEX('Per Invoice'!S$2:S$501,$Y182)))</f>
        <v/>
      </c>
      <c r="T182" s="7">
        <f>IF($Y182="","",IF(INDEX('Per Invoice'!T$2:T$501,$Y182)="","",INDEX('Per Invoice'!T$2:T$501,$Y182)))</f>
        <v/>
      </c>
      <c r="U182" s="7">
        <f>IF($Y182="","",IF(INDEX('Per Invoice'!U$2:U$501,$Y182)="","",INDEX('Per Invoice'!U$2:U$501,$Y182)))</f>
        <v/>
      </c>
      <c r="V182" s="7">
        <f>IF($Y182="","",IF(INDEX('Per Invoice'!V$2:V$501,$Y182)="","",INDEX('Per Invoice'!V$2:V$501,$Y182)))</f>
        <v/>
      </c>
      <c r="W182" s="7">
        <f>IF($Y182="","",IF(INDEX('Per Invoice'!W$2:W$501,$Y182)="","",INDEX('Per Invoice'!W$2:W$501,$Y182)))</f>
        <v/>
      </c>
      <c r="X182" s="7">
        <f>IF($Y182="","",IF(INDEX('Per Invoice'!X$2:X$501,$Y182)="","",INDEX('Per Invoice'!X$2:X$501,$Y182)))</f>
        <v/>
      </c>
      <c r="Y182" s="16">
        <f>IFERROR(MATCH(Settings!$C$37&amp;"|"&amp;ROWS($Y$2:$Y182),'Per Invoice'!$Z$2:$Z$501,0),"")</f>
        <v/>
      </c>
    </row>
    <row r="183">
      <c r="A183">
        <f>IF($Y183="","",IF(INDEX('Per Invoice'!A$2:A$501,$Y183)="","",INDEX('Per Invoice'!A$2:A$501,$Y183)))</f>
        <v/>
      </c>
      <c r="B183">
        <f>IF($Y183="","",IF(INDEX('Per Invoice'!B$2:B$501,$Y183)="","",INDEX('Per Invoice'!B$2:B$501,$Y183)))</f>
        <v/>
      </c>
      <c r="C183">
        <f>IF($Y183="","",IF(INDEX('Per Invoice'!C$2:C$501,$Y183)="","",INDEX('Per Invoice'!C$2:C$501,$Y183)))</f>
        <v/>
      </c>
      <c r="D183">
        <f>IF($Y183="","",IF(INDEX('Per Invoice'!D$2:D$501,$Y183)="","",INDEX('Per Invoice'!D$2:D$501,$Y183)))</f>
        <v/>
      </c>
      <c r="E183">
        <f>IF($Y183="","",IF(INDEX('Per Invoice'!E$2:E$501,$Y183)="","",INDEX('Per Invoice'!E$2:E$501,$Y183)))</f>
        <v/>
      </c>
      <c r="F183">
        <f>IF($Y183="","",IF(INDEX('Per Invoice'!F$2:F$501,$Y183)="","",INDEX('Per Invoice'!F$2:F$501,$Y183)))</f>
        <v/>
      </c>
      <c r="G183">
        <f>IF($Y183="","",IF(INDEX('Per Invoice'!G$2:G$501,$Y183)="","",INDEX('Per Invoice'!G$2:G$501,$Y183)))</f>
        <v/>
      </c>
      <c r="H183">
        <f>IF($Y183="","",IF(INDEX('Per Invoice'!H$2:H$501,$Y183)="","",INDEX('Per Invoice'!H$2:H$501,$Y183)))</f>
        <v/>
      </c>
      <c r="I183">
        <f>IF($Y183="","",IF(INDEX('Per Invoice'!I$2:I$501,$Y183)="","",INDEX('Per Invoice'!I$2:I$501,$Y183)))</f>
        <v/>
      </c>
      <c r="J183">
        <f>IF($Y183="","",IF(INDEX('Per Invoice'!J$2:J$501,$Y183)="","",INDEX('Per Invoice'!J$2:J$501,$Y183)))</f>
        <v/>
      </c>
      <c r="K183">
        <f>IF($Y183="","",IF(INDEX('Per Invoice'!K$2:K$501,$Y183)="","",INDEX('Per Invoice'!K$2:K$501,$Y183)))</f>
        <v/>
      </c>
      <c r="L183" s="7">
        <f>IF($Y183="","",IF(INDEX('Per Invoice'!L$2:L$501,$Y183)="","",INDEX('Per Invoice'!L$2:L$501,$Y183)))</f>
        <v/>
      </c>
      <c r="M183" s="14">
        <f>IF($Y183="","",IF(INDEX('Per Invoice'!M$2:M$501,$Y183)="","",INDEX('Per Invoice'!M$2:M$501,$Y183)))</f>
        <v/>
      </c>
      <c r="N183">
        <f>IF($Y183="","",IF(INDEX('Per Invoice'!N$2:N$501,$Y183)="","",INDEX('Per Invoice'!N$2:N$501,$Y183)))</f>
        <v/>
      </c>
      <c r="O183">
        <f>IF($Y183="","",IF(INDEX('Per Invoice'!O$2:O$501,$Y183)="","",INDEX('Per Invoice'!O$2:O$501,$Y183)))</f>
        <v/>
      </c>
      <c r="P183" s="7">
        <f>IF($Y183="","",IF(INDEX('Per Invoice'!P$2:P$501,$Y183)="","",INDEX('Per Invoice'!P$2:P$501,$Y183)))</f>
        <v/>
      </c>
      <c r="Q183" s="7">
        <f>IF($Y183="","",IF(INDEX('Per Invoice'!Q$2:Q$501,$Y183)="","",INDEX('Per Invoice'!Q$2:Q$501,$Y183)))</f>
        <v/>
      </c>
      <c r="R183">
        <f>IF($Y183="","",IF(INDEX('Per Invoice'!R$2:R$501,$Y183)="","",INDEX('Per Invoice'!R$2:R$501,$Y183)))</f>
        <v/>
      </c>
      <c r="S183" s="7">
        <f>IF($Y183="","",IF(INDEX('Per Invoice'!S$2:S$501,$Y183)="","",INDEX('Per Invoice'!S$2:S$501,$Y183)))</f>
        <v/>
      </c>
      <c r="T183" s="7">
        <f>IF($Y183="","",IF(INDEX('Per Invoice'!T$2:T$501,$Y183)="","",INDEX('Per Invoice'!T$2:T$501,$Y183)))</f>
        <v/>
      </c>
      <c r="U183" s="7">
        <f>IF($Y183="","",IF(INDEX('Per Invoice'!U$2:U$501,$Y183)="","",INDEX('Per Invoice'!U$2:U$501,$Y183)))</f>
        <v/>
      </c>
      <c r="V183" s="7">
        <f>IF($Y183="","",IF(INDEX('Per Invoice'!V$2:V$501,$Y183)="","",INDEX('Per Invoice'!V$2:V$501,$Y183)))</f>
        <v/>
      </c>
      <c r="W183" s="7">
        <f>IF($Y183="","",IF(INDEX('Per Invoice'!W$2:W$501,$Y183)="","",INDEX('Per Invoice'!W$2:W$501,$Y183)))</f>
        <v/>
      </c>
      <c r="X183" s="7">
        <f>IF($Y183="","",IF(INDEX('Per Invoice'!X$2:X$501,$Y183)="","",INDEX('Per Invoice'!X$2:X$501,$Y183)))</f>
        <v/>
      </c>
      <c r="Y183" s="16">
        <f>IFERROR(MATCH(Settings!$C$37&amp;"|"&amp;ROWS($Y$2:$Y183),'Per Invoice'!$Z$2:$Z$501,0),"")</f>
        <v/>
      </c>
    </row>
    <row r="184">
      <c r="A184">
        <f>IF($Y184="","",IF(INDEX('Per Invoice'!A$2:A$501,$Y184)="","",INDEX('Per Invoice'!A$2:A$501,$Y184)))</f>
        <v/>
      </c>
      <c r="B184">
        <f>IF($Y184="","",IF(INDEX('Per Invoice'!B$2:B$501,$Y184)="","",INDEX('Per Invoice'!B$2:B$501,$Y184)))</f>
        <v/>
      </c>
      <c r="C184">
        <f>IF($Y184="","",IF(INDEX('Per Invoice'!C$2:C$501,$Y184)="","",INDEX('Per Invoice'!C$2:C$501,$Y184)))</f>
        <v/>
      </c>
      <c r="D184">
        <f>IF($Y184="","",IF(INDEX('Per Invoice'!D$2:D$501,$Y184)="","",INDEX('Per Invoice'!D$2:D$501,$Y184)))</f>
        <v/>
      </c>
      <c r="E184">
        <f>IF($Y184="","",IF(INDEX('Per Invoice'!E$2:E$501,$Y184)="","",INDEX('Per Invoice'!E$2:E$501,$Y184)))</f>
        <v/>
      </c>
      <c r="F184">
        <f>IF($Y184="","",IF(INDEX('Per Invoice'!F$2:F$501,$Y184)="","",INDEX('Per Invoice'!F$2:F$501,$Y184)))</f>
        <v/>
      </c>
      <c r="G184">
        <f>IF($Y184="","",IF(INDEX('Per Invoice'!G$2:G$501,$Y184)="","",INDEX('Per Invoice'!G$2:G$501,$Y184)))</f>
        <v/>
      </c>
      <c r="H184">
        <f>IF($Y184="","",IF(INDEX('Per Invoice'!H$2:H$501,$Y184)="","",INDEX('Per Invoice'!H$2:H$501,$Y184)))</f>
        <v/>
      </c>
      <c r="I184">
        <f>IF($Y184="","",IF(INDEX('Per Invoice'!I$2:I$501,$Y184)="","",INDEX('Per Invoice'!I$2:I$501,$Y184)))</f>
        <v/>
      </c>
      <c r="J184">
        <f>IF($Y184="","",IF(INDEX('Per Invoice'!J$2:J$501,$Y184)="","",INDEX('Per Invoice'!J$2:J$501,$Y184)))</f>
        <v/>
      </c>
      <c r="K184">
        <f>IF($Y184="","",IF(INDEX('Per Invoice'!K$2:K$501,$Y184)="","",INDEX('Per Invoice'!K$2:K$501,$Y184)))</f>
        <v/>
      </c>
      <c r="L184" s="7">
        <f>IF($Y184="","",IF(INDEX('Per Invoice'!L$2:L$501,$Y184)="","",INDEX('Per Invoice'!L$2:L$501,$Y184)))</f>
        <v/>
      </c>
      <c r="M184" s="14">
        <f>IF($Y184="","",IF(INDEX('Per Invoice'!M$2:M$501,$Y184)="","",INDEX('Per Invoice'!M$2:M$501,$Y184)))</f>
        <v/>
      </c>
      <c r="N184">
        <f>IF($Y184="","",IF(INDEX('Per Invoice'!N$2:N$501,$Y184)="","",INDEX('Per Invoice'!N$2:N$501,$Y184)))</f>
        <v/>
      </c>
      <c r="O184">
        <f>IF($Y184="","",IF(INDEX('Per Invoice'!O$2:O$501,$Y184)="","",INDEX('Per Invoice'!O$2:O$501,$Y184)))</f>
        <v/>
      </c>
      <c r="P184" s="7">
        <f>IF($Y184="","",IF(INDEX('Per Invoice'!P$2:P$501,$Y184)="","",INDEX('Per Invoice'!P$2:P$501,$Y184)))</f>
        <v/>
      </c>
      <c r="Q184" s="7">
        <f>IF($Y184="","",IF(INDEX('Per Invoice'!Q$2:Q$501,$Y184)="","",INDEX('Per Invoice'!Q$2:Q$501,$Y184)))</f>
        <v/>
      </c>
      <c r="R184">
        <f>IF($Y184="","",IF(INDEX('Per Invoice'!R$2:R$501,$Y184)="","",INDEX('Per Invoice'!R$2:R$501,$Y184)))</f>
        <v/>
      </c>
      <c r="S184" s="7">
        <f>IF($Y184="","",IF(INDEX('Per Invoice'!S$2:S$501,$Y184)="","",INDEX('Per Invoice'!S$2:S$501,$Y184)))</f>
        <v/>
      </c>
      <c r="T184" s="7">
        <f>IF($Y184="","",IF(INDEX('Per Invoice'!T$2:T$501,$Y184)="","",INDEX('Per Invoice'!T$2:T$501,$Y184)))</f>
        <v/>
      </c>
      <c r="U184" s="7">
        <f>IF($Y184="","",IF(INDEX('Per Invoice'!U$2:U$501,$Y184)="","",INDEX('Per Invoice'!U$2:U$501,$Y184)))</f>
        <v/>
      </c>
      <c r="V184" s="7">
        <f>IF($Y184="","",IF(INDEX('Per Invoice'!V$2:V$501,$Y184)="","",INDEX('Per Invoice'!V$2:V$501,$Y184)))</f>
        <v/>
      </c>
      <c r="W184" s="7">
        <f>IF($Y184="","",IF(INDEX('Per Invoice'!W$2:W$501,$Y184)="","",INDEX('Per Invoice'!W$2:W$501,$Y184)))</f>
        <v/>
      </c>
      <c r="X184" s="7">
        <f>IF($Y184="","",IF(INDEX('Per Invoice'!X$2:X$501,$Y184)="","",INDEX('Per Invoice'!X$2:X$501,$Y184)))</f>
        <v/>
      </c>
      <c r="Y184" s="16">
        <f>IFERROR(MATCH(Settings!$C$37&amp;"|"&amp;ROWS($Y$2:$Y184),'Per Invoice'!$Z$2:$Z$501,0),"")</f>
        <v/>
      </c>
    </row>
    <row r="185">
      <c r="A185">
        <f>IF($Y185="","",IF(INDEX('Per Invoice'!A$2:A$501,$Y185)="","",INDEX('Per Invoice'!A$2:A$501,$Y185)))</f>
        <v/>
      </c>
      <c r="B185">
        <f>IF($Y185="","",IF(INDEX('Per Invoice'!B$2:B$501,$Y185)="","",INDEX('Per Invoice'!B$2:B$501,$Y185)))</f>
        <v/>
      </c>
      <c r="C185">
        <f>IF($Y185="","",IF(INDEX('Per Invoice'!C$2:C$501,$Y185)="","",INDEX('Per Invoice'!C$2:C$501,$Y185)))</f>
        <v/>
      </c>
      <c r="D185">
        <f>IF($Y185="","",IF(INDEX('Per Invoice'!D$2:D$501,$Y185)="","",INDEX('Per Invoice'!D$2:D$501,$Y185)))</f>
        <v/>
      </c>
      <c r="E185">
        <f>IF($Y185="","",IF(INDEX('Per Invoice'!E$2:E$501,$Y185)="","",INDEX('Per Invoice'!E$2:E$501,$Y185)))</f>
        <v/>
      </c>
      <c r="F185">
        <f>IF($Y185="","",IF(INDEX('Per Invoice'!F$2:F$501,$Y185)="","",INDEX('Per Invoice'!F$2:F$501,$Y185)))</f>
        <v/>
      </c>
      <c r="G185">
        <f>IF($Y185="","",IF(INDEX('Per Invoice'!G$2:G$501,$Y185)="","",INDEX('Per Invoice'!G$2:G$501,$Y185)))</f>
        <v/>
      </c>
      <c r="H185">
        <f>IF($Y185="","",IF(INDEX('Per Invoice'!H$2:H$501,$Y185)="","",INDEX('Per Invoice'!H$2:H$501,$Y185)))</f>
        <v/>
      </c>
      <c r="I185">
        <f>IF($Y185="","",IF(INDEX('Per Invoice'!I$2:I$501,$Y185)="","",INDEX('Per Invoice'!I$2:I$501,$Y185)))</f>
        <v/>
      </c>
      <c r="J185">
        <f>IF($Y185="","",IF(INDEX('Per Invoice'!J$2:J$501,$Y185)="","",INDEX('Per Invoice'!J$2:J$501,$Y185)))</f>
        <v/>
      </c>
      <c r="K185">
        <f>IF($Y185="","",IF(INDEX('Per Invoice'!K$2:K$501,$Y185)="","",INDEX('Per Invoice'!K$2:K$501,$Y185)))</f>
        <v/>
      </c>
      <c r="L185" s="7">
        <f>IF($Y185="","",IF(INDEX('Per Invoice'!L$2:L$501,$Y185)="","",INDEX('Per Invoice'!L$2:L$501,$Y185)))</f>
        <v/>
      </c>
      <c r="M185" s="14">
        <f>IF($Y185="","",IF(INDEX('Per Invoice'!M$2:M$501,$Y185)="","",INDEX('Per Invoice'!M$2:M$501,$Y185)))</f>
        <v/>
      </c>
      <c r="N185">
        <f>IF($Y185="","",IF(INDEX('Per Invoice'!N$2:N$501,$Y185)="","",INDEX('Per Invoice'!N$2:N$501,$Y185)))</f>
        <v/>
      </c>
      <c r="O185">
        <f>IF($Y185="","",IF(INDEX('Per Invoice'!O$2:O$501,$Y185)="","",INDEX('Per Invoice'!O$2:O$501,$Y185)))</f>
        <v/>
      </c>
      <c r="P185" s="7">
        <f>IF($Y185="","",IF(INDEX('Per Invoice'!P$2:P$501,$Y185)="","",INDEX('Per Invoice'!P$2:P$501,$Y185)))</f>
        <v/>
      </c>
      <c r="Q185" s="7">
        <f>IF($Y185="","",IF(INDEX('Per Invoice'!Q$2:Q$501,$Y185)="","",INDEX('Per Invoice'!Q$2:Q$501,$Y185)))</f>
        <v/>
      </c>
      <c r="R185">
        <f>IF($Y185="","",IF(INDEX('Per Invoice'!R$2:R$501,$Y185)="","",INDEX('Per Invoice'!R$2:R$501,$Y185)))</f>
        <v/>
      </c>
      <c r="S185" s="7">
        <f>IF($Y185="","",IF(INDEX('Per Invoice'!S$2:S$501,$Y185)="","",INDEX('Per Invoice'!S$2:S$501,$Y185)))</f>
        <v/>
      </c>
      <c r="T185" s="7">
        <f>IF($Y185="","",IF(INDEX('Per Invoice'!T$2:T$501,$Y185)="","",INDEX('Per Invoice'!T$2:T$501,$Y185)))</f>
        <v/>
      </c>
      <c r="U185" s="7">
        <f>IF($Y185="","",IF(INDEX('Per Invoice'!U$2:U$501,$Y185)="","",INDEX('Per Invoice'!U$2:U$501,$Y185)))</f>
        <v/>
      </c>
      <c r="V185" s="7">
        <f>IF($Y185="","",IF(INDEX('Per Invoice'!V$2:V$501,$Y185)="","",INDEX('Per Invoice'!V$2:V$501,$Y185)))</f>
        <v/>
      </c>
      <c r="W185" s="7">
        <f>IF($Y185="","",IF(INDEX('Per Invoice'!W$2:W$501,$Y185)="","",INDEX('Per Invoice'!W$2:W$501,$Y185)))</f>
        <v/>
      </c>
      <c r="X185" s="7">
        <f>IF($Y185="","",IF(INDEX('Per Invoice'!X$2:X$501,$Y185)="","",INDEX('Per Invoice'!X$2:X$501,$Y185)))</f>
        <v/>
      </c>
      <c r="Y185" s="16">
        <f>IFERROR(MATCH(Settings!$C$37&amp;"|"&amp;ROWS($Y$2:$Y185),'Per Invoice'!$Z$2:$Z$501,0),"")</f>
        <v/>
      </c>
    </row>
    <row r="186">
      <c r="A186">
        <f>IF($Y186="","",IF(INDEX('Per Invoice'!A$2:A$501,$Y186)="","",INDEX('Per Invoice'!A$2:A$501,$Y186)))</f>
        <v/>
      </c>
      <c r="B186">
        <f>IF($Y186="","",IF(INDEX('Per Invoice'!B$2:B$501,$Y186)="","",INDEX('Per Invoice'!B$2:B$501,$Y186)))</f>
        <v/>
      </c>
      <c r="C186">
        <f>IF($Y186="","",IF(INDEX('Per Invoice'!C$2:C$501,$Y186)="","",INDEX('Per Invoice'!C$2:C$501,$Y186)))</f>
        <v/>
      </c>
      <c r="D186">
        <f>IF($Y186="","",IF(INDEX('Per Invoice'!D$2:D$501,$Y186)="","",INDEX('Per Invoice'!D$2:D$501,$Y186)))</f>
        <v/>
      </c>
      <c r="E186">
        <f>IF($Y186="","",IF(INDEX('Per Invoice'!E$2:E$501,$Y186)="","",INDEX('Per Invoice'!E$2:E$501,$Y186)))</f>
        <v/>
      </c>
      <c r="F186">
        <f>IF($Y186="","",IF(INDEX('Per Invoice'!F$2:F$501,$Y186)="","",INDEX('Per Invoice'!F$2:F$501,$Y186)))</f>
        <v/>
      </c>
      <c r="G186">
        <f>IF($Y186="","",IF(INDEX('Per Invoice'!G$2:G$501,$Y186)="","",INDEX('Per Invoice'!G$2:G$501,$Y186)))</f>
        <v/>
      </c>
      <c r="H186">
        <f>IF($Y186="","",IF(INDEX('Per Invoice'!H$2:H$501,$Y186)="","",INDEX('Per Invoice'!H$2:H$501,$Y186)))</f>
        <v/>
      </c>
      <c r="I186">
        <f>IF($Y186="","",IF(INDEX('Per Invoice'!I$2:I$501,$Y186)="","",INDEX('Per Invoice'!I$2:I$501,$Y186)))</f>
        <v/>
      </c>
      <c r="J186">
        <f>IF($Y186="","",IF(INDEX('Per Invoice'!J$2:J$501,$Y186)="","",INDEX('Per Invoice'!J$2:J$501,$Y186)))</f>
        <v/>
      </c>
      <c r="K186">
        <f>IF($Y186="","",IF(INDEX('Per Invoice'!K$2:K$501,$Y186)="","",INDEX('Per Invoice'!K$2:K$501,$Y186)))</f>
        <v/>
      </c>
      <c r="L186" s="7">
        <f>IF($Y186="","",IF(INDEX('Per Invoice'!L$2:L$501,$Y186)="","",INDEX('Per Invoice'!L$2:L$501,$Y186)))</f>
        <v/>
      </c>
      <c r="M186" s="14">
        <f>IF($Y186="","",IF(INDEX('Per Invoice'!M$2:M$501,$Y186)="","",INDEX('Per Invoice'!M$2:M$501,$Y186)))</f>
        <v/>
      </c>
      <c r="N186">
        <f>IF($Y186="","",IF(INDEX('Per Invoice'!N$2:N$501,$Y186)="","",INDEX('Per Invoice'!N$2:N$501,$Y186)))</f>
        <v/>
      </c>
      <c r="O186">
        <f>IF($Y186="","",IF(INDEX('Per Invoice'!O$2:O$501,$Y186)="","",INDEX('Per Invoice'!O$2:O$501,$Y186)))</f>
        <v/>
      </c>
      <c r="P186" s="7">
        <f>IF($Y186="","",IF(INDEX('Per Invoice'!P$2:P$501,$Y186)="","",INDEX('Per Invoice'!P$2:P$501,$Y186)))</f>
        <v/>
      </c>
      <c r="Q186" s="7">
        <f>IF($Y186="","",IF(INDEX('Per Invoice'!Q$2:Q$501,$Y186)="","",INDEX('Per Invoice'!Q$2:Q$501,$Y186)))</f>
        <v/>
      </c>
      <c r="R186">
        <f>IF($Y186="","",IF(INDEX('Per Invoice'!R$2:R$501,$Y186)="","",INDEX('Per Invoice'!R$2:R$501,$Y186)))</f>
        <v/>
      </c>
      <c r="S186" s="7">
        <f>IF($Y186="","",IF(INDEX('Per Invoice'!S$2:S$501,$Y186)="","",INDEX('Per Invoice'!S$2:S$501,$Y186)))</f>
        <v/>
      </c>
      <c r="T186" s="7">
        <f>IF($Y186="","",IF(INDEX('Per Invoice'!T$2:T$501,$Y186)="","",INDEX('Per Invoice'!T$2:T$501,$Y186)))</f>
        <v/>
      </c>
      <c r="U186" s="7">
        <f>IF($Y186="","",IF(INDEX('Per Invoice'!U$2:U$501,$Y186)="","",INDEX('Per Invoice'!U$2:U$501,$Y186)))</f>
        <v/>
      </c>
      <c r="V186" s="7">
        <f>IF($Y186="","",IF(INDEX('Per Invoice'!V$2:V$501,$Y186)="","",INDEX('Per Invoice'!V$2:V$501,$Y186)))</f>
        <v/>
      </c>
      <c r="W186" s="7">
        <f>IF($Y186="","",IF(INDEX('Per Invoice'!W$2:W$501,$Y186)="","",INDEX('Per Invoice'!W$2:W$501,$Y186)))</f>
        <v/>
      </c>
      <c r="X186" s="7">
        <f>IF($Y186="","",IF(INDEX('Per Invoice'!X$2:X$501,$Y186)="","",INDEX('Per Invoice'!X$2:X$501,$Y186)))</f>
        <v/>
      </c>
      <c r="Y186" s="16">
        <f>IFERROR(MATCH(Settings!$C$37&amp;"|"&amp;ROWS($Y$2:$Y186),'Per Invoice'!$Z$2:$Z$501,0),"")</f>
        <v/>
      </c>
    </row>
    <row r="187">
      <c r="A187">
        <f>IF($Y187="","",IF(INDEX('Per Invoice'!A$2:A$501,$Y187)="","",INDEX('Per Invoice'!A$2:A$501,$Y187)))</f>
        <v/>
      </c>
      <c r="B187">
        <f>IF($Y187="","",IF(INDEX('Per Invoice'!B$2:B$501,$Y187)="","",INDEX('Per Invoice'!B$2:B$501,$Y187)))</f>
        <v/>
      </c>
      <c r="C187">
        <f>IF($Y187="","",IF(INDEX('Per Invoice'!C$2:C$501,$Y187)="","",INDEX('Per Invoice'!C$2:C$501,$Y187)))</f>
        <v/>
      </c>
      <c r="D187">
        <f>IF($Y187="","",IF(INDEX('Per Invoice'!D$2:D$501,$Y187)="","",INDEX('Per Invoice'!D$2:D$501,$Y187)))</f>
        <v/>
      </c>
      <c r="E187">
        <f>IF($Y187="","",IF(INDEX('Per Invoice'!E$2:E$501,$Y187)="","",INDEX('Per Invoice'!E$2:E$501,$Y187)))</f>
        <v/>
      </c>
      <c r="F187">
        <f>IF($Y187="","",IF(INDEX('Per Invoice'!F$2:F$501,$Y187)="","",INDEX('Per Invoice'!F$2:F$501,$Y187)))</f>
        <v/>
      </c>
      <c r="G187">
        <f>IF($Y187="","",IF(INDEX('Per Invoice'!G$2:G$501,$Y187)="","",INDEX('Per Invoice'!G$2:G$501,$Y187)))</f>
        <v/>
      </c>
      <c r="H187">
        <f>IF($Y187="","",IF(INDEX('Per Invoice'!H$2:H$501,$Y187)="","",INDEX('Per Invoice'!H$2:H$501,$Y187)))</f>
        <v/>
      </c>
      <c r="I187">
        <f>IF($Y187="","",IF(INDEX('Per Invoice'!I$2:I$501,$Y187)="","",INDEX('Per Invoice'!I$2:I$501,$Y187)))</f>
        <v/>
      </c>
      <c r="J187">
        <f>IF($Y187="","",IF(INDEX('Per Invoice'!J$2:J$501,$Y187)="","",INDEX('Per Invoice'!J$2:J$501,$Y187)))</f>
        <v/>
      </c>
      <c r="K187">
        <f>IF($Y187="","",IF(INDEX('Per Invoice'!K$2:K$501,$Y187)="","",INDEX('Per Invoice'!K$2:K$501,$Y187)))</f>
        <v/>
      </c>
      <c r="L187" s="7">
        <f>IF($Y187="","",IF(INDEX('Per Invoice'!L$2:L$501,$Y187)="","",INDEX('Per Invoice'!L$2:L$501,$Y187)))</f>
        <v/>
      </c>
      <c r="M187" s="14">
        <f>IF($Y187="","",IF(INDEX('Per Invoice'!M$2:M$501,$Y187)="","",INDEX('Per Invoice'!M$2:M$501,$Y187)))</f>
        <v/>
      </c>
      <c r="N187">
        <f>IF($Y187="","",IF(INDEX('Per Invoice'!N$2:N$501,$Y187)="","",INDEX('Per Invoice'!N$2:N$501,$Y187)))</f>
        <v/>
      </c>
      <c r="O187">
        <f>IF($Y187="","",IF(INDEX('Per Invoice'!O$2:O$501,$Y187)="","",INDEX('Per Invoice'!O$2:O$501,$Y187)))</f>
        <v/>
      </c>
      <c r="P187" s="7">
        <f>IF($Y187="","",IF(INDEX('Per Invoice'!P$2:P$501,$Y187)="","",INDEX('Per Invoice'!P$2:P$501,$Y187)))</f>
        <v/>
      </c>
      <c r="Q187" s="7">
        <f>IF($Y187="","",IF(INDEX('Per Invoice'!Q$2:Q$501,$Y187)="","",INDEX('Per Invoice'!Q$2:Q$501,$Y187)))</f>
        <v/>
      </c>
      <c r="R187">
        <f>IF($Y187="","",IF(INDEX('Per Invoice'!R$2:R$501,$Y187)="","",INDEX('Per Invoice'!R$2:R$501,$Y187)))</f>
        <v/>
      </c>
      <c r="S187" s="7">
        <f>IF($Y187="","",IF(INDEX('Per Invoice'!S$2:S$501,$Y187)="","",INDEX('Per Invoice'!S$2:S$501,$Y187)))</f>
        <v/>
      </c>
      <c r="T187" s="7">
        <f>IF($Y187="","",IF(INDEX('Per Invoice'!T$2:T$501,$Y187)="","",INDEX('Per Invoice'!T$2:T$501,$Y187)))</f>
        <v/>
      </c>
      <c r="U187" s="7">
        <f>IF($Y187="","",IF(INDEX('Per Invoice'!U$2:U$501,$Y187)="","",INDEX('Per Invoice'!U$2:U$501,$Y187)))</f>
        <v/>
      </c>
      <c r="V187" s="7">
        <f>IF($Y187="","",IF(INDEX('Per Invoice'!V$2:V$501,$Y187)="","",INDEX('Per Invoice'!V$2:V$501,$Y187)))</f>
        <v/>
      </c>
      <c r="W187" s="7">
        <f>IF($Y187="","",IF(INDEX('Per Invoice'!W$2:W$501,$Y187)="","",INDEX('Per Invoice'!W$2:W$501,$Y187)))</f>
        <v/>
      </c>
      <c r="X187" s="7">
        <f>IF($Y187="","",IF(INDEX('Per Invoice'!X$2:X$501,$Y187)="","",INDEX('Per Invoice'!X$2:X$501,$Y187)))</f>
        <v/>
      </c>
      <c r="Y187" s="16">
        <f>IFERROR(MATCH(Settings!$C$37&amp;"|"&amp;ROWS($Y$2:$Y187),'Per Invoice'!$Z$2:$Z$501,0),"")</f>
        <v/>
      </c>
    </row>
    <row r="188">
      <c r="A188">
        <f>IF($Y188="","",IF(INDEX('Per Invoice'!A$2:A$501,$Y188)="","",INDEX('Per Invoice'!A$2:A$501,$Y188)))</f>
        <v/>
      </c>
      <c r="B188">
        <f>IF($Y188="","",IF(INDEX('Per Invoice'!B$2:B$501,$Y188)="","",INDEX('Per Invoice'!B$2:B$501,$Y188)))</f>
        <v/>
      </c>
      <c r="C188">
        <f>IF($Y188="","",IF(INDEX('Per Invoice'!C$2:C$501,$Y188)="","",INDEX('Per Invoice'!C$2:C$501,$Y188)))</f>
        <v/>
      </c>
      <c r="D188">
        <f>IF($Y188="","",IF(INDEX('Per Invoice'!D$2:D$501,$Y188)="","",INDEX('Per Invoice'!D$2:D$501,$Y188)))</f>
        <v/>
      </c>
      <c r="E188">
        <f>IF($Y188="","",IF(INDEX('Per Invoice'!E$2:E$501,$Y188)="","",INDEX('Per Invoice'!E$2:E$501,$Y188)))</f>
        <v/>
      </c>
      <c r="F188">
        <f>IF($Y188="","",IF(INDEX('Per Invoice'!F$2:F$501,$Y188)="","",INDEX('Per Invoice'!F$2:F$501,$Y188)))</f>
        <v/>
      </c>
      <c r="G188">
        <f>IF($Y188="","",IF(INDEX('Per Invoice'!G$2:G$501,$Y188)="","",INDEX('Per Invoice'!G$2:G$501,$Y188)))</f>
        <v/>
      </c>
      <c r="H188">
        <f>IF($Y188="","",IF(INDEX('Per Invoice'!H$2:H$501,$Y188)="","",INDEX('Per Invoice'!H$2:H$501,$Y188)))</f>
        <v/>
      </c>
      <c r="I188">
        <f>IF($Y188="","",IF(INDEX('Per Invoice'!I$2:I$501,$Y188)="","",INDEX('Per Invoice'!I$2:I$501,$Y188)))</f>
        <v/>
      </c>
      <c r="J188">
        <f>IF($Y188="","",IF(INDEX('Per Invoice'!J$2:J$501,$Y188)="","",INDEX('Per Invoice'!J$2:J$501,$Y188)))</f>
        <v/>
      </c>
      <c r="K188">
        <f>IF($Y188="","",IF(INDEX('Per Invoice'!K$2:K$501,$Y188)="","",INDEX('Per Invoice'!K$2:K$501,$Y188)))</f>
        <v/>
      </c>
      <c r="L188" s="7">
        <f>IF($Y188="","",IF(INDEX('Per Invoice'!L$2:L$501,$Y188)="","",INDEX('Per Invoice'!L$2:L$501,$Y188)))</f>
        <v/>
      </c>
      <c r="M188" s="14">
        <f>IF($Y188="","",IF(INDEX('Per Invoice'!M$2:M$501,$Y188)="","",INDEX('Per Invoice'!M$2:M$501,$Y188)))</f>
        <v/>
      </c>
      <c r="N188">
        <f>IF($Y188="","",IF(INDEX('Per Invoice'!N$2:N$501,$Y188)="","",INDEX('Per Invoice'!N$2:N$501,$Y188)))</f>
        <v/>
      </c>
      <c r="O188">
        <f>IF($Y188="","",IF(INDEX('Per Invoice'!O$2:O$501,$Y188)="","",INDEX('Per Invoice'!O$2:O$501,$Y188)))</f>
        <v/>
      </c>
      <c r="P188" s="7">
        <f>IF($Y188="","",IF(INDEX('Per Invoice'!P$2:P$501,$Y188)="","",INDEX('Per Invoice'!P$2:P$501,$Y188)))</f>
        <v/>
      </c>
      <c r="Q188" s="7">
        <f>IF($Y188="","",IF(INDEX('Per Invoice'!Q$2:Q$501,$Y188)="","",INDEX('Per Invoice'!Q$2:Q$501,$Y188)))</f>
        <v/>
      </c>
      <c r="R188">
        <f>IF($Y188="","",IF(INDEX('Per Invoice'!R$2:R$501,$Y188)="","",INDEX('Per Invoice'!R$2:R$501,$Y188)))</f>
        <v/>
      </c>
      <c r="S188" s="7">
        <f>IF($Y188="","",IF(INDEX('Per Invoice'!S$2:S$501,$Y188)="","",INDEX('Per Invoice'!S$2:S$501,$Y188)))</f>
        <v/>
      </c>
      <c r="T188" s="7">
        <f>IF($Y188="","",IF(INDEX('Per Invoice'!T$2:T$501,$Y188)="","",INDEX('Per Invoice'!T$2:T$501,$Y188)))</f>
        <v/>
      </c>
      <c r="U188" s="7">
        <f>IF($Y188="","",IF(INDEX('Per Invoice'!U$2:U$501,$Y188)="","",INDEX('Per Invoice'!U$2:U$501,$Y188)))</f>
        <v/>
      </c>
      <c r="V188" s="7">
        <f>IF($Y188="","",IF(INDEX('Per Invoice'!V$2:V$501,$Y188)="","",INDEX('Per Invoice'!V$2:V$501,$Y188)))</f>
        <v/>
      </c>
      <c r="W188" s="7">
        <f>IF($Y188="","",IF(INDEX('Per Invoice'!W$2:W$501,$Y188)="","",INDEX('Per Invoice'!W$2:W$501,$Y188)))</f>
        <v/>
      </c>
      <c r="X188" s="7">
        <f>IF($Y188="","",IF(INDEX('Per Invoice'!X$2:X$501,$Y188)="","",INDEX('Per Invoice'!X$2:X$501,$Y188)))</f>
        <v/>
      </c>
      <c r="Y188" s="16">
        <f>IFERROR(MATCH(Settings!$C$37&amp;"|"&amp;ROWS($Y$2:$Y188),'Per Invoice'!$Z$2:$Z$501,0),"")</f>
        <v/>
      </c>
    </row>
    <row r="189">
      <c r="A189">
        <f>IF($Y189="","",IF(INDEX('Per Invoice'!A$2:A$501,$Y189)="","",INDEX('Per Invoice'!A$2:A$501,$Y189)))</f>
        <v/>
      </c>
      <c r="B189">
        <f>IF($Y189="","",IF(INDEX('Per Invoice'!B$2:B$501,$Y189)="","",INDEX('Per Invoice'!B$2:B$501,$Y189)))</f>
        <v/>
      </c>
      <c r="C189">
        <f>IF($Y189="","",IF(INDEX('Per Invoice'!C$2:C$501,$Y189)="","",INDEX('Per Invoice'!C$2:C$501,$Y189)))</f>
        <v/>
      </c>
      <c r="D189">
        <f>IF($Y189="","",IF(INDEX('Per Invoice'!D$2:D$501,$Y189)="","",INDEX('Per Invoice'!D$2:D$501,$Y189)))</f>
        <v/>
      </c>
      <c r="E189">
        <f>IF($Y189="","",IF(INDEX('Per Invoice'!E$2:E$501,$Y189)="","",INDEX('Per Invoice'!E$2:E$501,$Y189)))</f>
        <v/>
      </c>
      <c r="F189">
        <f>IF($Y189="","",IF(INDEX('Per Invoice'!F$2:F$501,$Y189)="","",INDEX('Per Invoice'!F$2:F$501,$Y189)))</f>
        <v/>
      </c>
      <c r="G189">
        <f>IF($Y189="","",IF(INDEX('Per Invoice'!G$2:G$501,$Y189)="","",INDEX('Per Invoice'!G$2:G$501,$Y189)))</f>
        <v/>
      </c>
      <c r="H189">
        <f>IF($Y189="","",IF(INDEX('Per Invoice'!H$2:H$501,$Y189)="","",INDEX('Per Invoice'!H$2:H$501,$Y189)))</f>
        <v/>
      </c>
      <c r="I189">
        <f>IF($Y189="","",IF(INDEX('Per Invoice'!I$2:I$501,$Y189)="","",INDEX('Per Invoice'!I$2:I$501,$Y189)))</f>
        <v/>
      </c>
      <c r="J189">
        <f>IF($Y189="","",IF(INDEX('Per Invoice'!J$2:J$501,$Y189)="","",INDEX('Per Invoice'!J$2:J$501,$Y189)))</f>
        <v/>
      </c>
      <c r="K189">
        <f>IF($Y189="","",IF(INDEX('Per Invoice'!K$2:K$501,$Y189)="","",INDEX('Per Invoice'!K$2:K$501,$Y189)))</f>
        <v/>
      </c>
      <c r="L189" s="7">
        <f>IF($Y189="","",IF(INDEX('Per Invoice'!L$2:L$501,$Y189)="","",INDEX('Per Invoice'!L$2:L$501,$Y189)))</f>
        <v/>
      </c>
      <c r="M189" s="14">
        <f>IF($Y189="","",IF(INDEX('Per Invoice'!M$2:M$501,$Y189)="","",INDEX('Per Invoice'!M$2:M$501,$Y189)))</f>
        <v/>
      </c>
      <c r="N189">
        <f>IF($Y189="","",IF(INDEX('Per Invoice'!N$2:N$501,$Y189)="","",INDEX('Per Invoice'!N$2:N$501,$Y189)))</f>
        <v/>
      </c>
      <c r="O189">
        <f>IF($Y189="","",IF(INDEX('Per Invoice'!O$2:O$501,$Y189)="","",INDEX('Per Invoice'!O$2:O$501,$Y189)))</f>
        <v/>
      </c>
      <c r="P189" s="7">
        <f>IF($Y189="","",IF(INDEX('Per Invoice'!P$2:P$501,$Y189)="","",INDEX('Per Invoice'!P$2:P$501,$Y189)))</f>
        <v/>
      </c>
      <c r="Q189" s="7">
        <f>IF($Y189="","",IF(INDEX('Per Invoice'!Q$2:Q$501,$Y189)="","",INDEX('Per Invoice'!Q$2:Q$501,$Y189)))</f>
        <v/>
      </c>
      <c r="R189">
        <f>IF($Y189="","",IF(INDEX('Per Invoice'!R$2:R$501,$Y189)="","",INDEX('Per Invoice'!R$2:R$501,$Y189)))</f>
        <v/>
      </c>
      <c r="S189" s="7">
        <f>IF($Y189="","",IF(INDEX('Per Invoice'!S$2:S$501,$Y189)="","",INDEX('Per Invoice'!S$2:S$501,$Y189)))</f>
        <v/>
      </c>
      <c r="T189" s="7">
        <f>IF($Y189="","",IF(INDEX('Per Invoice'!T$2:T$501,$Y189)="","",INDEX('Per Invoice'!T$2:T$501,$Y189)))</f>
        <v/>
      </c>
      <c r="U189" s="7">
        <f>IF($Y189="","",IF(INDEX('Per Invoice'!U$2:U$501,$Y189)="","",INDEX('Per Invoice'!U$2:U$501,$Y189)))</f>
        <v/>
      </c>
      <c r="V189" s="7">
        <f>IF($Y189="","",IF(INDEX('Per Invoice'!V$2:V$501,$Y189)="","",INDEX('Per Invoice'!V$2:V$501,$Y189)))</f>
        <v/>
      </c>
      <c r="W189" s="7">
        <f>IF($Y189="","",IF(INDEX('Per Invoice'!W$2:W$501,$Y189)="","",INDEX('Per Invoice'!W$2:W$501,$Y189)))</f>
        <v/>
      </c>
      <c r="X189" s="7">
        <f>IF($Y189="","",IF(INDEX('Per Invoice'!X$2:X$501,$Y189)="","",INDEX('Per Invoice'!X$2:X$501,$Y189)))</f>
        <v/>
      </c>
      <c r="Y189" s="16">
        <f>IFERROR(MATCH(Settings!$C$37&amp;"|"&amp;ROWS($Y$2:$Y189),'Per Invoice'!$Z$2:$Z$501,0),"")</f>
        <v/>
      </c>
    </row>
    <row r="190">
      <c r="A190">
        <f>IF($Y190="","",IF(INDEX('Per Invoice'!A$2:A$501,$Y190)="","",INDEX('Per Invoice'!A$2:A$501,$Y190)))</f>
        <v/>
      </c>
      <c r="B190">
        <f>IF($Y190="","",IF(INDEX('Per Invoice'!B$2:B$501,$Y190)="","",INDEX('Per Invoice'!B$2:B$501,$Y190)))</f>
        <v/>
      </c>
      <c r="C190">
        <f>IF($Y190="","",IF(INDEX('Per Invoice'!C$2:C$501,$Y190)="","",INDEX('Per Invoice'!C$2:C$501,$Y190)))</f>
        <v/>
      </c>
      <c r="D190">
        <f>IF($Y190="","",IF(INDEX('Per Invoice'!D$2:D$501,$Y190)="","",INDEX('Per Invoice'!D$2:D$501,$Y190)))</f>
        <v/>
      </c>
      <c r="E190">
        <f>IF($Y190="","",IF(INDEX('Per Invoice'!E$2:E$501,$Y190)="","",INDEX('Per Invoice'!E$2:E$501,$Y190)))</f>
        <v/>
      </c>
      <c r="F190">
        <f>IF($Y190="","",IF(INDEX('Per Invoice'!F$2:F$501,$Y190)="","",INDEX('Per Invoice'!F$2:F$501,$Y190)))</f>
        <v/>
      </c>
      <c r="G190">
        <f>IF($Y190="","",IF(INDEX('Per Invoice'!G$2:G$501,$Y190)="","",INDEX('Per Invoice'!G$2:G$501,$Y190)))</f>
        <v/>
      </c>
      <c r="H190">
        <f>IF($Y190="","",IF(INDEX('Per Invoice'!H$2:H$501,$Y190)="","",INDEX('Per Invoice'!H$2:H$501,$Y190)))</f>
        <v/>
      </c>
      <c r="I190">
        <f>IF($Y190="","",IF(INDEX('Per Invoice'!I$2:I$501,$Y190)="","",INDEX('Per Invoice'!I$2:I$501,$Y190)))</f>
        <v/>
      </c>
      <c r="J190">
        <f>IF($Y190="","",IF(INDEX('Per Invoice'!J$2:J$501,$Y190)="","",INDEX('Per Invoice'!J$2:J$501,$Y190)))</f>
        <v/>
      </c>
      <c r="K190">
        <f>IF($Y190="","",IF(INDEX('Per Invoice'!K$2:K$501,$Y190)="","",INDEX('Per Invoice'!K$2:K$501,$Y190)))</f>
        <v/>
      </c>
      <c r="L190" s="7">
        <f>IF($Y190="","",IF(INDEX('Per Invoice'!L$2:L$501,$Y190)="","",INDEX('Per Invoice'!L$2:L$501,$Y190)))</f>
        <v/>
      </c>
      <c r="M190" s="14">
        <f>IF($Y190="","",IF(INDEX('Per Invoice'!M$2:M$501,$Y190)="","",INDEX('Per Invoice'!M$2:M$501,$Y190)))</f>
        <v/>
      </c>
      <c r="N190">
        <f>IF($Y190="","",IF(INDEX('Per Invoice'!N$2:N$501,$Y190)="","",INDEX('Per Invoice'!N$2:N$501,$Y190)))</f>
        <v/>
      </c>
      <c r="O190">
        <f>IF($Y190="","",IF(INDEX('Per Invoice'!O$2:O$501,$Y190)="","",INDEX('Per Invoice'!O$2:O$501,$Y190)))</f>
        <v/>
      </c>
      <c r="P190" s="7">
        <f>IF($Y190="","",IF(INDEX('Per Invoice'!P$2:P$501,$Y190)="","",INDEX('Per Invoice'!P$2:P$501,$Y190)))</f>
        <v/>
      </c>
      <c r="Q190" s="7">
        <f>IF($Y190="","",IF(INDEX('Per Invoice'!Q$2:Q$501,$Y190)="","",INDEX('Per Invoice'!Q$2:Q$501,$Y190)))</f>
        <v/>
      </c>
      <c r="R190">
        <f>IF($Y190="","",IF(INDEX('Per Invoice'!R$2:R$501,$Y190)="","",INDEX('Per Invoice'!R$2:R$501,$Y190)))</f>
        <v/>
      </c>
      <c r="S190" s="7">
        <f>IF($Y190="","",IF(INDEX('Per Invoice'!S$2:S$501,$Y190)="","",INDEX('Per Invoice'!S$2:S$501,$Y190)))</f>
        <v/>
      </c>
      <c r="T190" s="7">
        <f>IF($Y190="","",IF(INDEX('Per Invoice'!T$2:T$501,$Y190)="","",INDEX('Per Invoice'!T$2:T$501,$Y190)))</f>
        <v/>
      </c>
      <c r="U190" s="7">
        <f>IF($Y190="","",IF(INDEX('Per Invoice'!U$2:U$501,$Y190)="","",INDEX('Per Invoice'!U$2:U$501,$Y190)))</f>
        <v/>
      </c>
      <c r="V190" s="7">
        <f>IF($Y190="","",IF(INDEX('Per Invoice'!V$2:V$501,$Y190)="","",INDEX('Per Invoice'!V$2:V$501,$Y190)))</f>
        <v/>
      </c>
      <c r="W190" s="7">
        <f>IF($Y190="","",IF(INDEX('Per Invoice'!W$2:W$501,$Y190)="","",INDEX('Per Invoice'!W$2:W$501,$Y190)))</f>
        <v/>
      </c>
      <c r="X190" s="7">
        <f>IF($Y190="","",IF(INDEX('Per Invoice'!X$2:X$501,$Y190)="","",INDEX('Per Invoice'!X$2:X$501,$Y190)))</f>
        <v/>
      </c>
      <c r="Y190" s="16">
        <f>IFERROR(MATCH(Settings!$C$37&amp;"|"&amp;ROWS($Y$2:$Y190),'Per Invoice'!$Z$2:$Z$501,0),"")</f>
        <v/>
      </c>
    </row>
    <row r="191">
      <c r="A191">
        <f>IF($Y191="","",IF(INDEX('Per Invoice'!A$2:A$501,$Y191)="","",INDEX('Per Invoice'!A$2:A$501,$Y191)))</f>
        <v/>
      </c>
      <c r="B191">
        <f>IF($Y191="","",IF(INDEX('Per Invoice'!B$2:B$501,$Y191)="","",INDEX('Per Invoice'!B$2:B$501,$Y191)))</f>
        <v/>
      </c>
      <c r="C191">
        <f>IF($Y191="","",IF(INDEX('Per Invoice'!C$2:C$501,$Y191)="","",INDEX('Per Invoice'!C$2:C$501,$Y191)))</f>
        <v/>
      </c>
      <c r="D191">
        <f>IF($Y191="","",IF(INDEX('Per Invoice'!D$2:D$501,$Y191)="","",INDEX('Per Invoice'!D$2:D$501,$Y191)))</f>
        <v/>
      </c>
      <c r="E191">
        <f>IF($Y191="","",IF(INDEX('Per Invoice'!E$2:E$501,$Y191)="","",INDEX('Per Invoice'!E$2:E$501,$Y191)))</f>
        <v/>
      </c>
      <c r="F191">
        <f>IF($Y191="","",IF(INDEX('Per Invoice'!F$2:F$501,$Y191)="","",INDEX('Per Invoice'!F$2:F$501,$Y191)))</f>
        <v/>
      </c>
      <c r="G191">
        <f>IF($Y191="","",IF(INDEX('Per Invoice'!G$2:G$501,$Y191)="","",INDEX('Per Invoice'!G$2:G$501,$Y191)))</f>
        <v/>
      </c>
      <c r="H191">
        <f>IF($Y191="","",IF(INDEX('Per Invoice'!H$2:H$501,$Y191)="","",INDEX('Per Invoice'!H$2:H$501,$Y191)))</f>
        <v/>
      </c>
      <c r="I191">
        <f>IF($Y191="","",IF(INDEX('Per Invoice'!I$2:I$501,$Y191)="","",INDEX('Per Invoice'!I$2:I$501,$Y191)))</f>
        <v/>
      </c>
      <c r="J191">
        <f>IF($Y191="","",IF(INDEX('Per Invoice'!J$2:J$501,$Y191)="","",INDEX('Per Invoice'!J$2:J$501,$Y191)))</f>
        <v/>
      </c>
      <c r="K191">
        <f>IF($Y191="","",IF(INDEX('Per Invoice'!K$2:K$501,$Y191)="","",INDEX('Per Invoice'!K$2:K$501,$Y191)))</f>
        <v/>
      </c>
      <c r="L191" s="7">
        <f>IF($Y191="","",IF(INDEX('Per Invoice'!L$2:L$501,$Y191)="","",INDEX('Per Invoice'!L$2:L$501,$Y191)))</f>
        <v/>
      </c>
      <c r="M191" s="14">
        <f>IF($Y191="","",IF(INDEX('Per Invoice'!M$2:M$501,$Y191)="","",INDEX('Per Invoice'!M$2:M$501,$Y191)))</f>
        <v/>
      </c>
      <c r="N191">
        <f>IF($Y191="","",IF(INDEX('Per Invoice'!N$2:N$501,$Y191)="","",INDEX('Per Invoice'!N$2:N$501,$Y191)))</f>
        <v/>
      </c>
      <c r="O191">
        <f>IF($Y191="","",IF(INDEX('Per Invoice'!O$2:O$501,$Y191)="","",INDEX('Per Invoice'!O$2:O$501,$Y191)))</f>
        <v/>
      </c>
      <c r="P191" s="7">
        <f>IF($Y191="","",IF(INDEX('Per Invoice'!P$2:P$501,$Y191)="","",INDEX('Per Invoice'!P$2:P$501,$Y191)))</f>
        <v/>
      </c>
      <c r="Q191" s="7">
        <f>IF($Y191="","",IF(INDEX('Per Invoice'!Q$2:Q$501,$Y191)="","",INDEX('Per Invoice'!Q$2:Q$501,$Y191)))</f>
        <v/>
      </c>
      <c r="R191">
        <f>IF($Y191="","",IF(INDEX('Per Invoice'!R$2:R$501,$Y191)="","",INDEX('Per Invoice'!R$2:R$501,$Y191)))</f>
        <v/>
      </c>
      <c r="S191" s="7">
        <f>IF($Y191="","",IF(INDEX('Per Invoice'!S$2:S$501,$Y191)="","",INDEX('Per Invoice'!S$2:S$501,$Y191)))</f>
        <v/>
      </c>
      <c r="T191" s="7">
        <f>IF($Y191="","",IF(INDEX('Per Invoice'!T$2:T$501,$Y191)="","",INDEX('Per Invoice'!T$2:T$501,$Y191)))</f>
        <v/>
      </c>
      <c r="U191" s="7">
        <f>IF($Y191="","",IF(INDEX('Per Invoice'!U$2:U$501,$Y191)="","",INDEX('Per Invoice'!U$2:U$501,$Y191)))</f>
        <v/>
      </c>
      <c r="V191" s="7">
        <f>IF($Y191="","",IF(INDEX('Per Invoice'!V$2:V$501,$Y191)="","",INDEX('Per Invoice'!V$2:V$501,$Y191)))</f>
        <v/>
      </c>
      <c r="W191" s="7">
        <f>IF($Y191="","",IF(INDEX('Per Invoice'!W$2:W$501,$Y191)="","",INDEX('Per Invoice'!W$2:W$501,$Y191)))</f>
        <v/>
      </c>
      <c r="X191" s="7">
        <f>IF($Y191="","",IF(INDEX('Per Invoice'!X$2:X$501,$Y191)="","",INDEX('Per Invoice'!X$2:X$501,$Y191)))</f>
        <v/>
      </c>
      <c r="Y191" s="16">
        <f>IFERROR(MATCH(Settings!$C$37&amp;"|"&amp;ROWS($Y$2:$Y191),'Per Invoice'!$Z$2:$Z$501,0),"")</f>
        <v/>
      </c>
    </row>
    <row r="192">
      <c r="A192">
        <f>IF($Y192="","",IF(INDEX('Per Invoice'!A$2:A$501,$Y192)="","",INDEX('Per Invoice'!A$2:A$501,$Y192)))</f>
        <v/>
      </c>
      <c r="B192">
        <f>IF($Y192="","",IF(INDEX('Per Invoice'!B$2:B$501,$Y192)="","",INDEX('Per Invoice'!B$2:B$501,$Y192)))</f>
        <v/>
      </c>
      <c r="C192">
        <f>IF($Y192="","",IF(INDEX('Per Invoice'!C$2:C$501,$Y192)="","",INDEX('Per Invoice'!C$2:C$501,$Y192)))</f>
        <v/>
      </c>
      <c r="D192">
        <f>IF($Y192="","",IF(INDEX('Per Invoice'!D$2:D$501,$Y192)="","",INDEX('Per Invoice'!D$2:D$501,$Y192)))</f>
        <v/>
      </c>
      <c r="E192">
        <f>IF($Y192="","",IF(INDEX('Per Invoice'!E$2:E$501,$Y192)="","",INDEX('Per Invoice'!E$2:E$501,$Y192)))</f>
        <v/>
      </c>
      <c r="F192">
        <f>IF($Y192="","",IF(INDEX('Per Invoice'!F$2:F$501,$Y192)="","",INDEX('Per Invoice'!F$2:F$501,$Y192)))</f>
        <v/>
      </c>
      <c r="G192">
        <f>IF($Y192="","",IF(INDEX('Per Invoice'!G$2:G$501,$Y192)="","",INDEX('Per Invoice'!G$2:G$501,$Y192)))</f>
        <v/>
      </c>
      <c r="H192">
        <f>IF($Y192="","",IF(INDEX('Per Invoice'!H$2:H$501,$Y192)="","",INDEX('Per Invoice'!H$2:H$501,$Y192)))</f>
        <v/>
      </c>
      <c r="I192">
        <f>IF($Y192="","",IF(INDEX('Per Invoice'!I$2:I$501,$Y192)="","",INDEX('Per Invoice'!I$2:I$501,$Y192)))</f>
        <v/>
      </c>
      <c r="J192">
        <f>IF($Y192="","",IF(INDEX('Per Invoice'!J$2:J$501,$Y192)="","",INDEX('Per Invoice'!J$2:J$501,$Y192)))</f>
        <v/>
      </c>
      <c r="K192">
        <f>IF($Y192="","",IF(INDEX('Per Invoice'!K$2:K$501,$Y192)="","",INDEX('Per Invoice'!K$2:K$501,$Y192)))</f>
        <v/>
      </c>
      <c r="L192" s="7">
        <f>IF($Y192="","",IF(INDEX('Per Invoice'!L$2:L$501,$Y192)="","",INDEX('Per Invoice'!L$2:L$501,$Y192)))</f>
        <v/>
      </c>
      <c r="M192" s="14">
        <f>IF($Y192="","",IF(INDEX('Per Invoice'!M$2:M$501,$Y192)="","",INDEX('Per Invoice'!M$2:M$501,$Y192)))</f>
        <v/>
      </c>
      <c r="N192">
        <f>IF($Y192="","",IF(INDEX('Per Invoice'!N$2:N$501,$Y192)="","",INDEX('Per Invoice'!N$2:N$501,$Y192)))</f>
        <v/>
      </c>
      <c r="O192">
        <f>IF($Y192="","",IF(INDEX('Per Invoice'!O$2:O$501,$Y192)="","",INDEX('Per Invoice'!O$2:O$501,$Y192)))</f>
        <v/>
      </c>
      <c r="P192" s="7">
        <f>IF($Y192="","",IF(INDEX('Per Invoice'!P$2:P$501,$Y192)="","",INDEX('Per Invoice'!P$2:P$501,$Y192)))</f>
        <v/>
      </c>
      <c r="Q192" s="7">
        <f>IF($Y192="","",IF(INDEX('Per Invoice'!Q$2:Q$501,$Y192)="","",INDEX('Per Invoice'!Q$2:Q$501,$Y192)))</f>
        <v/>
      </c>
      <c r="R192">
        <f>IF($Y192="","",IF(INDEX('Per Invoice'!R$2:R$501,$Y192)="","",INDEX('Per Invoice'!R$2:R$501,$Y192)))</f>
        <v/>
      </c>
      <c r="S192" s="7">
        <f>IF($Y192="","",IF(INDEX('Per Invoice'!S$2:S$501,$Y192)="","",INDEX('Per Invoice'!S$2:S$501,$Y192)))</f>
        <v/>
      </c>
      <c r="T192" s="7">
        <f>IF($Y192="","",IF(INDEX('Per Invoice'!T$2:T$501,$Y192)="","",INDEX('Per Invoice'!T$2:T$501,$Y192)))</f>
        <v/>
      </c>
      <c r="U192" s="7">
        <f>IF($Y192="","",IF(INDEX('Per Invoice'!U$2:U$501,$Y192)="","",INDEX('Per Invoice'!U$2:U$501,$Y192)))</f>
        <v/>
      </c>
      <c r="V192" s="7">
        <f>IF($Y192="","",IF(INDEX('Per Invoice'!V$2:V$501,$Y192)="","",INDEX('Per Invoice'!V$2:V$501,$Y192)))</f>
        <v/>
      </c>
      <c r="W192" s="7">
        <f>IF($Y192="","",IF(INDEX('Per Invoice'!W$2:W$501,$Y192)="","",INDEX('Per Invoice'!W$2:W$501,$Y192)))</f>
        <v/>
      </c>
      <c r="X192" s="7">
        <f>IF($Y192="","",IF(INDEX('Per Invoice'!X$2:X$501,$Y192)="","",INDEX('Per Invoice'!X$2:X$501,$Y192)))</f>
        <v/>
      </c>
      <c r="Y192" s="16">
        <f>IFERROR(MATCH(Settings!$C$37&amp;"|"&amp;ROWS($Y$2:$Y192),'Per Invoice'!$Z$2:$Z$501,0),"")</f>
        <v/>
      </c>
    </row>
    <row r="193">
      <c r="A193">
        <f>IF($Y193="","",IF(INDEX('Per Invoice'!A$2:A$501,$Y193)="","",INDEX('Per Invoice'!A$2:A$501,$Y193)))</f>
        <v/>
      </c>
      <c r="B193">
        <f>IF($Y193="","",IF(INDEX('Per Invoice'!B$2:B$501,$Y193)="","",INDEX('Per Invoice'!B$2:B$501,$Y193)))</f>
        <v/>
      </c>
      <c r="C193">
        <f>IF($Y193="","",IF(INDEX('Per Invoice'!C$2:C$501,$Y193)="","",INDEX('Per Invoice'!C$2:C$501,$Y193)))</f>
        <v/>
      </c>
      <c r="D193">
        <f>IF($Y193="","",IF(INDEX('Per Invoice'!D$2:D$501,$Y193)="","",INDEX('Per Invoice'!D$2:D$501,$Y193)))</f>
        <v/>
      </c>
      <c r="E193">
        <f>IF($Y193="","",IF(INDEX('Per Invoice'!E$2:E$501,$Y193)="","",INDEX('Per Invoice'!E$2:E$501,$Y193)))</f>
        <v/>
      </c>
      <c r="F193">
        <f>IF($Y193="","",IF(INDEX('Per Invoice'!F$2:F$501,$Y193)="","",INDEX('Per Invoice'!F$2:F$501,$Y193)))</f>
        <v/>
      </c>
      <c r="G193">
        <f>IF($Y193="","",IF(INDEX('Per Invoice'!G$2:G$501,$Y193)="","",INDEX('Per Invoice'!G$2:G$501,$Y193)))</f>
        <v/>
      </c>
      <c r="H193">
        <f>IF($Y193="","",IF(INDEX('Per Invoice'!H$2:H$501,$Y193)="","",INDEX('Per Invoice'!H$2:H$501,$Y193)))</f>
        <v/>
      </c>
      <c r="I193">
        <f>IF($Y193="","",IF(INDEX('Per Invoice'!I$2:I$501,$Y193)="","",INDEX('Per Invoice'!I$2:I$501,$Y193)))</f>
        <v/>
      </c>
      <c r="J193">
        <f>IF($Y193="","",IF(INDEX('Per Invoice'!J$2:J$501,$Y193)="","",INDEX('Per Invoice'!J$2:J$501,$Y193)))</f>
        <v/>
      </c>
      <c r="K193">
        <f>IF($Y193="","",IF(INDEX('Per Invoice'!K$2:K$501,$Y193)="","",INDEX('Per Invoice'!K$2:K$501,$Y193)))</f>
        <v/>
      </c>
      <c r="L193" s="7">
        <f>IF($Y193="","",IF(INDEX('Per Invoice'!L$2:L$501,$Y193)="","",INDEX('Per Invoice'!L$2:L$501,$Y193)))</f>
        <v/>
      </c>
      <c r="M193" s="14">
        <f>IF($Y193="","",IF(INDEX('Per Invoice'!M$2:M$501,$Y193)="","",INDEX('Per Invoice'!M$2:M$501,$Y193)))</f>
        <v/>
      </c>
      <c r="N193">
        <f>IF($Y193="","",IF(INDEX('Per Invoice'!N$2:N$501,$Y193)="","",INDEX('Per Invoice'!N$2:N$501,$Y193)))</f>
        <v/>
      </c>
      <c r="O193">
        <f>IF($Y193="","",IF(INDEX('Per Invoice'!O$2:O$501,$Y193)="","",INDEX('Per Invoice'!O$2:O$501,$Y193)))</f>
        <v/>
      </c>
      <c r="P193" s="7">
        <f>IF($Y193="","",IF(INDEX('Per Invoice'!P$2:P$501,$Y193)="","",INDEX('Per Invoice'!P$2:P$501,$Y193)))</f>
        <v/>
      </c>
      <c r="Q193" s="7">
        <f>IF($Y193="","",IF(INDEX('Per Invoice'!Q$2:Q$501,$Y193)="","",INDEX('Per Invoice'!Q$2:Q$501,$Y193)))</f>
        <v/>
      </c>
      <c r="R193">
        <f>IF($Y193="","",IF(INDEX('Per Invoice'!R$2:R$501,$Y193)="","",INDEX('Per Invoice'!R$2:R$501,$Y193)))</f>
        <v/>
      </c>
      <c r="S193" s="7">
        <f>IF($Y193="","",IF(INDEX('Per Invoice'!S$2:S$501,$Y193)="","",INDEX('Per Invoice'!S$2:S$501,$Y193)))</f>
        <v/>
      </c>
      <c r="T193" s="7">
        <f>IF($Y193="","",IF(INDEX('Per Invoice'!T$2:T$501,$Y193)="","",INDEX('Per Invoice'!T$2:T$501,$Y193)))</f>
        <v/>
      </c>
      <c r="U193" s="7">
        <f>IF($Y193="","",IF(INDEX('Per Invoice'!U$2:U$501,$Y193)="","",INDEX('Per Invoice'!U$2:U$501,$Y193)))</f>
        <v/>
      </c>
      <c r="V193" s="7">
        <f>IF($Y193="","",IF(INDEX('Per Invoice'!V$2:V$501,$Y193)="","",INDEX('Per Invoice'!V$2:V$501,$Y193)))</f>
        <v/>
      </c>
      <c r="W193" s="7">
        <f>IF($Y193="","",IF(INDEX('Per Invoice'!W$2:W$501,$Y193)="","",INDEX('Per Invoice'!W$2:W$501,$Y193)))</f>
        <v/>
      </c>
      <c r="X193" s="7">
        <f>IF($Y193="","",IF(INDEX('Per Invoice'!X$2:X$501,$Y193)="","",INDEX('Per Invoice'!X$2:X$501,$Y193)))</f>
        <v/>
      </c>
      <c r="Y193" s="16">
        <f>IFERROR(MATCH(Settings!$C$37&amp;"|"&amp;ROWS($Y$2:$Y193),'Per Invoice'!$Z$2:$Z$501,0),"")</f>
        <v/>
      </c>
    </row>
    <row r="194">
      <c r="A194">
        <f>IF($Y194="","",IF(INDEX('Per Invoice'!A$2:A$501,$Y194)="","",INDEX('Per Invoice'!A$2:A$501,$Y194)))</f>
        <v/>
      </c>
      <c r="B194">
        <f>IF($Y194="","",IF(INDEX('Per Invoice'!B$2:B$501,$Y194)="","",INDEX('Per Invoice'!B$2:B$501,$Y194)))</f>
        <v/>
      </c>
      <c r="C194">
        <f>IF($Y194="","",IF(INDEX('Per Invoice'!C$2:C$501,$Y194)="","",INDEX('Per Invoice'!C$2:C$501,$Y194)))</f>
        <v/>
      </c>
      <c r="D194">
        <f>IF($Y194="","",IF(INDEX('Per Invoice'!D$2:D$501,$Y194)="","",INDEX('Per Invoice'!D$2:D$501,$Y194)))</f>
        <v/>
      </c>
      <c r="E194">
        <f>IF($Y194="","",IF(INDEX('Per Invoice'!E$2:E$501,$Y194)="","",INDEX('Per Invoice'!E$2:E$501,$Y194)))</f>
        <v/>
      </c>
      <c r="F194">
        <f>IF($Y194="","",IF(INDEX('Per Invoice'!F$2:F$501,$Y194)="","",INDEX('Per Invoice'!F$2:F$501,$Y194)))</f>
        <v/>
      </c>
      <c r="G194">
        <f>IF($Y194="","",IF(INDEX('Per Invoice'!G$2:G$501,$Y194)="","",INDEX('Per Invoice'!G$2:G$501,$Y194)))</f>
        <v/>
      </c>
      <c r="H194">
        <f>IF($Y194="","",IF(INDEX('Per Invoice'!H$2:H$501,$Y194)="","",INDEX('Per Invoice'!H$2:H$501,$Y194)))</f>
        <v/>
      </c>
      <c r="I194">
        <f>IF($Y194="","",IF(INDEX('Per Invoice'!I$2:I$501,$Y194)="","",INDEX('Per Invoice'!I$2:I$501,$Y194)))</f>
        <v/>
      </c>
      <c r="J194">
        <f>IF($Y194="","",IF(INDEX('Per Invoice'!J$2:J$501,$Y194)="","",INDEX('Per Invoice'!J$2:J$501,$Y194)))</f>
        <v/>
      </c>
      <c r="K194">
        <f>IF($Y194="","",IF(INDEX('Per Invoice'!K$2:K$501,$Y194)="","",INDEX('Per Invoice'!K$2:K$501,$Y194)))</f>
        <v/>
      </c>
      <c r="L194" s="7">
        <f>IF($Y194="","",IF(INDEX('Per Invoice'!L$2:L$501,$Y194)="","",INDEX('Per Invoice'!L$2:L$501,$Y194)))</f>
        <v/>
      </c>
      <c r="M194" s="14">
        <f>IF($Y194="","",IF(INDEX('Per Invoice'!M$2:M$501,$Y194)="","",INDEX('Per Invoice'!M$2:M$501,$Y194)))</f>
        <v/>
      </c>
      <c r="N194">
        <f>IF($Y194="","",IF(INDEX('Per Invoice'!N$2:N$501,$Y194)="","",INDEX('Per Invoice'!N$2:N$501,$Y194)))</f>
        <v/>
      </c>
      <c r="O194">
        <f>IF($Y194="","",IF(INDEX('Per Invoice'!O$2:O$501,$Y194)="","",INDEX('Per Invoice'!O$2:O$501,$Y194)))</f>
        <v/>
      </c>
      <c r="P194" s="7">
        <f>IF($Y194="","",IF(INDEX('Per Invoice'!P$2:P$501,$Y194)="","",INDEX('Per Invoice'!P$2:P$501,$Y194)))</f>
        <v/>
      </c>
      <c r="Q194" s="7">
        <f>IF($Y194="","",IF(INDEX('Per Invoice'!Q$2:Q$501,$Y194)="","",INDEX('Per Invoice'!Q$2:Q$501,$Y194)))</f>
        <v/>
      </c>
      <c r="R194">
        <f>IF($Y194="","",IF(INDEX('Per Invoice'!R$2:R$501,$Y194)="","",INDEX('Per Invoice'!R$2:R$501,$Y194)))</f>
        <v/>
      </c>
      <c r="S194" s="7">
        <f>IF($Y194="","",IF(INDEX('Per Invoice'!S$2:S$501,$Y194)="","",INDEX('Per Invoice'!S$2:S$501,$Y194)))</f>
        <v/>
      </c>
      <c r="T194" s="7">
        <f>IF($Y194="","",IF(INDEX('Per Invoice'!T$2:T$501,$Y194)="","",INDEX('Per Invoice'!T$2:T$501,$Y194)))</f>
        <v/>
      </c>
      <c r="U194" s="7">
        <f>IF($Y194="","",IF(INDEX('Per Invoice'!U$2:U$501,$Y194)="","",INDEX('Per Invoice'!U$2:U$501,$Y194)))</f>
        <v/>
      </c>
      <c r="V194" s="7">
        <f>IF($Y194="","",IF(INDEX('Per Invoice'!V$2:V$501,$Y194)="","",INDEX('Per Invoice'!V$2:V$501,$Y194)))</f>
        <v/>
      </c>
      <c r="W194" s="7">
        <f>IF($Y194="","",IF(INDEX('Per Invoice'!W$2:W$501,$Y194)="","",INDEX('Per Invoice'!W$2:W$501,$Y194)))</f>
        <v/>
      </c>
      <c r="X194" s="7">
        <f>IF($Y194="","",IF(INDEX('Per Invoice'!X$2:X$501,$Y194)="","",INDEX('Per Invoice'!X$2:X$501,$Y194)))</f>
        <v/>
      </c>
      <c r="Y194" s="16">
        <f>IFERROR(MATCH(Settings!$C$37&amp;"|"&amp;ROWS($Y$2:$Y194),'Per Invoice'!$Z$2:$Z$501,0),"")</f>
        <v/>
      </c>
    </row>
    <row r="195">
      <c r="A195">
        <f>IF($Y195="","",IF(INDEX('Per Invoice'!A$2:A$501,$Y195)="","",INDEX('Per Invoice'!A$2:A$501,$Y195)))</f>
        <v/>
      </c>
      <c r="B195">
        <f>IF($Y195="","",IF(INDEX('Per Invoice'!B$2:B$501,$Y195)="","",INDEX('Per Invoice'!B$2:B$501,$Y195)))</f>
        <v/>
      </c>
      <c r="C195">
        <f>IF($Y195="","",IF(INDEX('Per Invoice'!C$2:C$501,$Y195)="","",INDEX('Per Invoice'!C$2:C$501,$Y195)))</f>
        <v/>
      </c>
      <c r="D195">
        <f>IF($Y195="","",IF(INDEX('Per Invoice'!D$2:D$501,$Y195)="","",INDEX('Per Invoice'!D$2:D$501,$Y195)))</f>
        <v/>
      </c>
      <c r="E195">
        <f>IF($Y195="","",IF(INDEX('Per Invoice'!E$2:E$501,$Y195)="","",INDEX('Per Invoice'!E$2:E$501,$Y195)))</f>
        <v/>
      </c>
      <c r="F195">
        <f>IF($Y195="","",IF(INDEX('Per Invoice'!F$2:F$501,$Y195)="","",INDEX('Per Invoice'!F$2:F$501,$Y195)))</f>
        <v/>
      </c>
      <c r="G195">
        <f>IF($Y195="","",IF(INDEX('Per Invoice'!G$2:G$501,$Y195)="","",INDEX('Per Invoice'!G$2:G$501,$Y195)))</f>
        <v/>
      </c>
      <c r="H195">
        <f>IF($Y195="","",IF(INDEX('Per Invoice'!H$2:H$501,$Y195)="","",INDEX('Per Invoice'!H$2:H$501,$Y195)))</f>
        <v/>
      </c>
      <c r="I195">
        <f>IF($Y195="","",IF(INDEX('Per Invoice'!I$2:I$501,$Y195)="","",INDEX('Per Invoice'!I$2:I$501,$Y195)))</f>
        <v/>
      </c>
      <c r="J195">
        <f>IF($Y195="","",IF(INDEX('Per Invoice'!J$2:J$501,$Y195)="","",INDEX('Per Invoice'!J$2:J$501,$Y195)))</f>
        <v/>
      </c>
      <c r="K195">
        <f>IF($Y195="","",IF(INDEX('Per Invoice'!K$2:K$501,$Y195)="","",INDEX('Per Invoice'!K$2:K$501,$Y195)))</f>
        <v/>
      </c>
      <c r="L195" s="7">
        <f>IF($Y195="","",IF(INDEX('Per Invoice'!L$2:L$501,$Y195)="","",INDEX('Per Invoice'!L$2:L$501,$Y195)))</f>
        <v/>
      </c>
      <c r="M195" s="14">
        <f>IF($Y195="","",IF(INDEX('Per Invoice'!M$2:M$501,$Y195)="","",INDEX('Per Invoice'!M$2:M$501,$Y195)))</f>
        <v/>
      </c>
      <c r="N195">
        <f>IF($Y195="","",IF(INDEX('Per Invoice'!N$2:N$501,$Y195)="","",INDEX('Per Invoice'!N$2:N$501,$Y195)))</f>
        <v/>
      </c>
      <c r="O195">
        <f>IF($Y195="","",IF(INDEX('Per Invoice'!O$2:O$501,$Y195)="","",INDEX('Per Invoice'!O$2:O$501,$Y195)))</f>
        <v/>
      </c>
      <c r="P195" s="7">
        <f>IF($Y195="","",IF(INDEX('Per Invoice'!P$2:P$501,$Y195)="","",INDEX('Per Invoice'!P$2:P$501,$Y195)))</f>
        <v/>
      </c>
      <c r="Q195" s="7">
        <f>IF($Y195="","",IF(INDEX('Per Invoice'!Q$2:Q$501,$Y195)="","",INDEX('Per Invoice'!Q$2:Q$501,$Y195)))</f>
        <v/>
      </c>
      <c r="R195">
        <f>IF($Y195="","",IF(INDEX('Per Invoice'!R$2:R$501,$Y195)="","",INDEX('Per Invoice'!R$2:R$501,$Y195)))</f>
        <v/>
      </c>
      <c r="S195" s="7">
        <f>IF($Y195="","",IF(INDEX('Per Invoice'!S$2:S$501,$Y195)="","",INDEX('Per Invoice'!S$2:S$501,$Y195)))</f>
        <v/>
      </c>
      <c r="T195" s="7">
        <f>IF($Y195="","",IF(INDEX('Per Invoice'!T$2:T$501,$Y195)="","",INDEX('Per Invoice'!T$2:T$501,$Y195)))</f>
        <v/>
      </c>
      <c r="U195" s="7">
        <f>IF($Y195="","",IF(INDEX('Per Invoice'!U$2:U$501,$Y195)="","",INDEX('Per Invoice'!U$2:U$501,$Y195)))</f>
        <v/>
      </c>
      <c r="V195" s="7">
        <f>IF($Y195="","",IF(INDEX('Per Invoice'!V$2:V$501,$Y195)="","",INDEX('Per Invoice'!V$2:V$501,$Y195)))</f>
        <v/>
      </c>
      <c r="W195" s="7">
        <f>IF($Y195="","",IF(INDEX('Per Invoice'!W$2:W$501,$Y195)="","",INDEX('Per Invoice'!W$2:W$501,$Y195)))</f>
        <v/>
      </c>
      <c r="X195" s="7">
        <f>IF($Y195="","",IF(INDEX('Per Invoice'!X$2:X$501,$Y195)="","",INDEX('Per Invoice'!X$2:X$501,$Y195)))</f>
        <v/>
      </c>
      <c r="Y195" s="16">
        <f>IFERROR(MATCH(Settings!$C$37&amp;"|"&amp;ROWS($Y$2:$Y195),'Per Invoice'!$Z$2:$Z$501,0),"")</f>
        <v/>
      </c>
    </row>
    <row r="196">
      <c r="A196">
        <f>IF($Y196="","",IF(INDEX('Per Invoice'!A$2:A$501,$Y196)="","",INDEX('Per Invoice'!A$2:A$501,$Y196)))</f>
        <v/>
      </c>
      <c r="B196">
        <f>IF($Y196="","",IF(INDEX('Per Invoice'!B$2:B$501,$Y196)="","",INDEX('Per Invoice'!B$2:B$501,$Y196)))</f>
        <v/>
      </c>
      <c r="C196">
        <f>IF($Y196="","",IF(INDEX('Per Invoice'!C$2:C$501,$Y196)="","",INDEX('Per Invoice'!C$2:C$501,$Y196)))</f>
        <v/>
      </c>
      <c r="D196">
        <f>IF($Y196="","",IF(INDEX('Per Invoice'!D$2:D$501,$Y196)="","",INDEX('Per Invoice'!D$2:D$501,$Y196)))</f>
        <v/>
      </c>
      <c r="E196">
        <f>IF($Y196="","",IF(INDEX('Per Invoice'!E$2:E$501,$Y196)="","",INDEX('Per Invoice'!E$2:E$501,$Y196)))</f>
        <v/>
      </c>
      <c r="F196">
        <f>IF($Y196="","",IF(INDEX('Per Invoice'!F$2:F$501,$Y196)="","",INDEX('Per Invoice'!F$2:F$501,$Y196)))</f>
        <v/>
      </c>
      <c r="G196">
        <f>IF($Y196="","",IF(INDEX('Per Invoice'!G$2:G$501,$Y196)="","",INDEX('Per Invoice'!G$2:G$501,$Y196)))</f>
        <v/>
      </c>
      <c r="H196">
        <f>IF($Y196="","",IF(INDEX('Per Invoice'!H$2:H$501,$Y196)="","",INDEX('Per Invoice'!H$2:H$501,$Y196)))</f>
        <v/>
      </c>
      <c r="I196">
        <f>IF($Y196="","",IF(INDEX('Per Invoice'!I$2:I$501,$Y196)="","",INDEX('Per Invoice'!I$2:I$501,$Y196)))</f>
        <v/>
      </c>
      <c r="J196">
        <f>IF($Y196="","",IF(INDEX('Per Invoice'!J$2:J$501,$Y196)="","",INDEX('Per Invoice'!J$2:J$501,$Y196)))</f>
        <v/>
      </c>
      <c r="K196">
        <f>IF($Y196="","",IF(INDEX('Per Invoice'!K$2:K$501,$Y196)="","",INDEX('Per Invoice'!K$2:K$501,$Y196)))</f>
        <v/>
      </c>
      <c r="L196" s="7">
        <f>IF($Y196="","",IF(INDEX('Per Invoice'!L$2:L$501,$Y196)="","",INDEX('Per Invoice'!L$2:L$501,$Y196)))</f>
        <v/>
      </c>
      <c r="M196" s="14">
        <f>IF($Y196="","",IF(INDEX('Per Invoice'!M$2:M$501,$Y196)="","",INDEX('Per Invoice'!M$2:M$501,$Y196)))</f>
        <v/>
      </c>
      <c r="N196">
        <f>IF($Y196="","",IF(INDEX('Per Invoice'!N$2:N$501,$Y196)="","",INDEX('Per Invoice'!N$2:N$501,$Y196)))</f>
        <v/>
      </c>
      <c r="O196">
        <f>IF($Y196="","",IF(INDEX('Per Invoice'!O$2:O$501,$Y196)="","",INDEX('Per Invoice'!O$2:O$501,$Y196)))</f>
        <v/>
      </c>
      <c r="P196" s="7">
        <f>IF($Y196="","",IF(INDEX('Per Invoice'!P$2:P$501,$Y196)="","",INDEX('Per Invoice'!P$2:P$501,$Y196)))</f>
        <v/>
      </c>
      <c r="Q196" s="7">
        <f>IF($Y196="","",IF(INDEX('Per Invoice'!Q$2:Q$501,$Y196)="","",INDEX('Per Invoice'!Q$2:Q$501,$Y196)))</f>
        <v/>
      </c>
      <c r="R196">
        <f>IF($Y196="","",IF(INDEX('Per Invoice'!R$2:R$501,$Y196)="","",INDEX('Per Invoice'!R$2:R$501,$Y196)))</f>
        <v/>
      </c>
      <c r="S196" s="7">
        <f>IF($Y196="","",IF(INDEX('Per Invoice'!S$2:S$501,$Y196)="","",INDEX('Per Invoice'!S$2:S$501,$Y196)))</f>
        <v/>
      </c>
      <c r="T196" s="7">
        <f>IF($Y196="","",IF(INDEX('Per Invoice'!T$2:T$501,$Y196)="","",INDEX('Per Invoice'!T$2:T$501,$Y196)))</f>
        <v/>
      </c>
      <c r="U196" s="7">
        <f>IF($Y196="","",IF(INDEX('Per Invoice'!U$2:U$501,$Y196)="","",INDEX('Per Invoice'!U$2:U$501,$Y196)))</f>
        <v/>
      </c>
      <c r="V196" s="7">
        <f>IF($Y196="","",IF(INDEX('Per Invoice'!V$2:V$501,$Y196)="","",INDEX('Per Invoice'!V$2:V$501,$Y196)))</f>
        <v/>
      </c>
      <c r="W196" s="7">
        <f>IF($Y196="","",IF(INDEX('Per Invoice'!W$2:W$501,$Y196)="","",INDEX('Per Invoice'!W$2:W$501,$Y196)))</f>
        <v/>
      </c>
      <c r="X196" s="7">
        <f>IF($Y196="","",IF(INDEX('Per Invoice'!X$2:X$501,$Y196)="","",INDEX('Per Invoice'!X$2:X$501,$Y196)))</f>
        <v/>
      </c>
      <c r="Y196" s="16">
        <f>IFERROR(MATCH(Settings!$C$37&amp;"|"&amp;ROWS($Y$2:$Y196),'Per Invoice'!$Z$2:$Z$501,0),"")</f>
        <v/>
      </c>
    </row>
    <row r="197">
      <c r="A197">
        <f>IF($Y197="","",IF(INDEX('Per Invoice'!A$2:A$501,$Y197)="","",INDEX('Per Invoice'!A$2:A$501,$Y197)))</f>
        <v/>
      </c>
      <c r="B197">
        <f>IF($Y197="","",IF(INDEX('Per Invoice'!B$2:B$501,$Y197)="","",INDEX('Per Invoice'!B$2:B$501,$Y197)))</f>
        <v/>
      </c>
      <c r="C197">
        <f>IF($Y197="","",IF(INDEX('Per Invoice'!C$2:C$501,$Y197)="","",INDEX('Per Invoice'!C$2:C$501,$Y197)))</f>
        <v/>
      </c>
      <c r="D197">
        <f>IF($Y197="","",IF(INDEX('Per Invoice'!D$2:D$501,$Y197)="","",INDEX('Per Invoice'!D$2:D$501,$Y197)))</f>
        <v/>
      </c>
      <c r="E197">
        <f>IF($Y197="","",IF(INDEX('Per Invoice'!E$2:E$501,$Y197)="","",INDEX('Per Invoice'!E$2:E$501,$Y197)))</f>
        <v/>
      </c>
      <c r="F197">
        <f>IF($Y197="","",IF(INDEX('Per Invoice'!F$2:F$501,$Y197)="","",INDEX('Per Invoice'!F$2:F$501,$Y197)))</f>
        <v/>
      </c>
      <c r="G197">
        <f>IF($Y197="","",IF(INDEX('Per Invoice'!G$2:G$501,$Y197)="","",INDEX('Per Invoice'!G$2:G$501,$Y197)))</f>
        <v/>
      </c>
      <c r="H197">
        <f>IF($Y197="","",IF(INDEX('Per Invoice'!H$2:H$501,$Y197)="","",INDEX('Per Invoice'!H$2:H$501,$Y197)))</f>
        <v/>
      </c>
      <c r="I197">
        <f>IF($Y197="","",IF(INDEX('Per Invoice'!I$2:I$501,$Y197)="","",INDEX('Per Invoice'!I$2:I$501,$Y197)))</f>
        <v/>
      </c>
      <c r="J197">
        <f>IF($Y197="","",IF(INDEX('Per Invoice'!J$2:J$501,$Y197)="","",INDEX('Per Invoice'!J$2:J$501,$Y197)))</f>
        <v/>
      </c>
      <c r="K197">
        <f>IF($Y197="","",IF(INDEX('Per Invoice'!K$2:K$501,$Y197)="","",INDEX('Per Invoice'!K$2:K$501,$Y197)))</f>
        <v/>
      </c>
      <c r="L197" s="7">
        <f>IF($Y197="","",IF(INDEX('Per Invoice'!L$2:L$501,$Y197)="","",INDEX('Per Invoice'!L$2:L$501,$Y197)))</f>
        <v/>
      </c>
      <c r="M197" s="14">
        <f>IF($Y197="","",IF(INDEX('Per Invoice'!M$2:M$501,$Y197)="","",INDEX('Per Invoice'!M$2:M$501,$Y197)))</f>
        <v/>
      </c>
      <c r="N197">
        <f>IF($Y197="","",IF(INDEX('Per Invoice'!N$2:N$501,$Y197)="","",INDEX('Per Invoice'!N$2:N$501,$Y197)))</f>
        <v/>
      </c>
      <c r="O197">
        <f>IF($Y197="","",IF(INDEX('Per Invoice'!O$2:O$501,$Y197)="","",INDEX('Per Invoice'!O$2:O$501,$Y197)))</f>
        <v/>
      </c>
      <c r="P197" s="7">
        <f>IF($Y197="","",IF(INDEX('Per Invoice'!P$2:P$501,$Y197)="","",INDEX('Per Invoice'!P$2:P$501,$Y197)))</f>
        <v/>
      </c>
      <c r="Q197" s="7">
        <f>IF($Y197="","",IF(INDEX('Per Invoice'!Q$2:Q$501,$Y197)="","",INDEX('Per Invoice'!Q$2:Q$501,$Y197)))</f>
        <v/>
      </c>
      <c r="R197">
        <f>IF($Y197="","",IF(INDEX('Per Invoice'!R$2:R$501,$Y197)="","",INDEX('Per Invoice'!R$2:R$501,$Y197)))</f>
        <v/>
      </c>
      <c r="S197" s="7">
        <f>IF($Y197="","",IF(INDEX('Per Invoice'!S$2:S$501,$Y197)="","",INDEX('Per Invoice'!S$2:S$501,$Y197)))</f>
        <v/>
      </c>
      <c r="T197" s="7">
        <f>IF($Y197="","",IF(INDEX('Per Invoice'!T$2:T$501,$Y197)="","",INDEX('Per Invoice'!T$2:T$501,$Y197)))</f>
        <v/>
      </c>
      <c r="U197" s="7">
        <f>IF($Y197="","",IF(INDEX('Per Invoice'!U$2:U$501,$Y197)="","",INDEX('Per Invoice'!U$2:U$501,$Y197)))</f>
        <v/>
      </c>
      <c r="V197" s="7">
        <f>IF($Y197="","",IF(INDEX('Per Invoice'!V$2:V$501,$Y197)="","",INDEX('Per Invoice'!V$2:V$501,$Y197)))</f>
        <v/>
      </c>
      <c r="W197" s="7">
        <f>IF($Y197="","",IF(INDEX('Per Invoice'!W$2:W$501,$Y197)="","",INDEX('Per Invoice'!W$2:W$501,$Y197)))</f>
        <v/>
      </c>
      <c r="X197" s="7">
        <f>IF($Y197="","",IF(INDEX('Per Invoice'!X$2:X$501,$Y197)="","",INDEX('Per Invoice'!X$2:X$501,$Y197)))</f>
        <v/>
      </c>
      <c r="Y197" s="16">
        <f>IFERROR(MATCH(Settings!$C$37&amp;"|"&amp;ROWS($Y$2:$Y197),'Per Invoice'!$Z$2:$Z$501,0),"")</f>
        <v/>
      </c>
    </row>
    <row r="198">
      <c r="A198">
        <f>IF($Y198="","",IF(INDEX('Per Invoice'!A$2:A$501,$Y198)="","",INDEX('Per Invoice'!A$2:A$501,$Y198)))</f>
        <v/>
      </c>
      <c r="B198">
        <f>IF($Y198="","",IF(INDEX('Per Invoice'!B$2:B$501,$Y198)="","",INDEX('Per Invoice'!B$2:B$501,$Y198)))</f>
        <v/>
      </c>
      <c r="C198">
        <f>IF($Y198="","",IF(INDEX('Per Invoice'!C$2:C$501,$Y198)="","",INDEX('Per Invoice'!C$2:C$501,$Y198)))</f>
        <v/>
      </c>
      <c r="D198">
        <f>IF($Y198="","",IF(INDEX('Per Invoice'!D$2:D$501,$Y198)="","",INDEX('Per Invoice'!D$2:D$501,$Y198)))</f>
        <v/>
      </c>
      <c r="E198">
        <f>IF($Y198="","",IF(INDEX('Per Invoice'!E$2:E$501,$Y198)="","",INDEX('Per Invoice'!E$2:E$501,$Y198)))</f>
        <v/>
      </c>
      <c r="F198">
        <f>IF($Y198="","",IF(INDEX('Per Invoice'!F$2:F$501,$Y198)="","",INDEX('Per Invoice'!F$2:F$501,$Y198)))</f>
        <v/>
      </c>
      <c r="G198">
        <f>IF($Y198="","",IF(INDEX('Per Invoice'!G$2:G$501,$Y198)="","",INDEX('Per Invoice'!G$2:G$501,$Y198)))</f>
        <v/>
      </c>
      <c r="H198">
        <f>IF($Y198="","",IF(INDEX('Per Invoice'!H$2:H$501,$Y198)="","",INDEX('Per Invoice'!H$2:H$501,$Y198)))</f>
        <v/>
      </c>
      <c r="I198">
        <f>IF($Y198="","",IF(INDEX('Per Invoice'!I$2:I$501,$Y198)="","",INDEX('Per Invoice'!I$2:I$501,$Y198)))</f>
        <v/>
      </c>
      <c r="J198">
        <f>IF($Y198="","",IF(INDEX('Per Invoice'!J$2:J$501,$Y198)="","",INDEX('Per Invoice'!J$2:J$501,$Y198)))</f>
        <v/>
      </c>
      <c r="K198">
        <f>IF($Y198="","",IF(INDEX('Per Invoice'!K$2:K$501,$Y198)="","",INDEX('Per Invoice'!K$2:K$501,$Y198)))</f>
        <v/>
      </c>
      <c r="L198" s="7">
        <f>IF($Y198="","",IF(INDEX('Per Invoice'!L$2:L$501,$Y198)="","",INDEX('Per Invoice'!L$2:L$501,$Y198)))</f>
        <v/>
      </c>
      <c r="M198" s="14">
        <f>IF($Y198="","",IF(INDEX('Per Invoice'!M$2:M$501,$Y198)="","",INDEX('Per Invoice'!M$2:M$501,$Y198)))</f>
        <v/>
      </c>
      <c r="N198">
        <f>IF($Y198="","",IF(INDEX('Per Invoice'!N$2:N$501,$Y198)="","",INDEX('Per Invoice'!N$2:N$501,$Y198)))</f>
        <v/>
      </c>
      <c r="O198">
        <f>IF($Y198="","",IF(INDEX('Per Invoice'!O$2:O$501,$Y198)="","",INDEX('Per Invoice'!O$2:O$501,$Y198)))</f>
        <v/>
      </c>
      <c r="P198" s="7">
        <f>IF($Y198="","",IF(INDEX('Per Invoice'!P$2:P$501,$Y198)="","",INDEX('Per Invoice'!P$2:P$501,$Y198)))</f>
        <v/>
      </c>
      <c r="Q198" s="7">
        <f>IF($Y198="","",IF(INDEX('Per Invoice'!Q$2:Q$501,$Y198)="","",INDEX('Per Invoice'!Q$2:Q$501,$Y198)))</f>
        <v/>
      </c>
      <c r="R198">
        <f>IF($Y198="","",IF(INDEX('Per Invoice'!R$2:R$501,$Y198)="","",INDEX('Per Invoice'!R$2:R$501,$Y198)))</f>
        <v/>
      </c>
      <c r="S198" s="7">
        <f>IF($Y198="","",IF(INDEX('Per Invoice'!S$2:S$501,$Y198)="","",INDEX('Per Invoice'!S$2:S$501,$Y198)))</f>
        <v/>
      </c>
      <c r="T198" s="7">
        <f>IF($Y198="","",IF(INDEX('Per Invoice'!T$2:T$501,$Y198)="","",INDEX('Per Invoice'!T$2:T$501,$Y198)))</f>
        <v/>
      </c>
      <c r="U198" s="7">
        <f>IF($Y198="","",IF(INDEX('Per Invoice'!U$2:U$501,$Y198)="","",INDEX('Per Invoice'!U$2:U$501,$Y198)))</f>
        <v/>
      </c>
      <c r="V198" s="7">
        <f>IF($Y198="","",IF(INDEX('Per Invoice'!V$2:V$501,$Y198)="","",INDEX('Per Invoice'!V$2:V$501,$Y198)))</f>
        <v/>
      </c>
      <c r="W198" s="7">
        <f>IF($Y198="","",IF(INDEX('Per Invoice'!W$2:W$501,$Y198)="","",INDEX('Per Invoice'!W$2:W$501,$Y198)))</f>
        <v/>
      </c>
      <c r="X198" s="7">
        <f>IF($Y198="","",IF(INDEX('Per Invoice'!X$2:X$501,$Y198)="","",INDEX('Per Invoice'!X$2:X$501,$Y198)))</f>
        <v/>
      </c>
      <c r="Y198" s="16">
        <f>IFERROR(MATCH(Settings!$C$37&amp;"|"&amp;ROWS($Y$2:$Y198),'Per Invoice'!$Z$2:$Z$501,0),"")</f>
        <v/>
      </c>
    </row>
    <row r="199">
      <c r="A199">
        <f>IF($Y199="","",IF(INDEX('Per Invoice'!A$2:A$501,$Y199)="","",INDEX('Per Invoice'!A$2:A$501,$Y199)))</f>
        <v/>
      </c>
      <c r="B199">
        <f>IF($Y199="","",IF(INDEX('Per Invoice'!B$2:B$501,$Y199)="","",INDEX('Per Invoice'!B$2:B$501,$Y199)))</f>
        <v/>
      </c>
      <c r="C199">
        <f>IF($Y199="","",IF(INDEX('Per Invoice'!C$2:C$501,$Y199)="","",INDEX('Per Invoice'!C$2:C$501,$Y199)))</f>
        <v/>
      </c>
      <c r="D199">
        <f>IF($Y199="","",IF(INDEX('Per Invoice'!D$2:D$501,$Y199)="","",INDEX('Per Invoice'!D$2:D$501,$Y199)))</f>
        <v/>
      </c>
      <c r="E199">
        <f>IF($Y199="","",IF(INDEX('Per Invoice'!E$2:E$501,$Y199)="","",INDEX('Per Invoice'!E$2:E$501,$Y199)))</f>
        <v/>
      </c>
      <c r="F199">
        <f>IF($Y199="","",IF(INDEX('Per Invoice'!F$2:F$501,$Y199)="","",INDEX('Per Invoice'!F$2:F$501,$Y199)))</f>
        <v/>
      </c>
      <c r="G199">
        <f>IF($Y199="","",IF(INDEX('Per Invoice'!G$2:G$501,$Y199)="","",INDEX('Per Invoice'!G$2:G$501,$Y199)))</f>
        <v/>
      </c>
      <c r="H199">
        <f>IF($Y199="","",IF(INDEX('Per Invoice'!H$2:H$501,$Y199)="","",INDEX('Per Invoice'!H$2:H$501,$Y199)))</f>
        <v/>
      </c>
      <c r="I199">
        <f>IF($Y199="","",IF(INDEX('Per Invoice'!I$2:I$501,$Y199)="","",INDEX('Per Invoice'!I$2:I$501,$Y199)))</f>
        <v/>
      </c>
      <c r="J199">
        <f>IF($Y199="","",IF(INDEX('Per Invoice'!J$2:J$501,$Y199)="","",INDEX('Per Invoice'!J$2:J$501,$Y199)))</f>
        <v/>
      </c>
      <c r="K199">
        <f>IF($Y199="","",IF(INDEX('Per Invoice'!K$2:K$501,$Y199)="","",INDEX('Per Invoice'!K$2:K$501,$Y199)))</f>
        <v/>
      </c>
      <c r="L199" s="7">
        <f>IF($Y199="","",IF(INDEX('Per Invoice'!L$2:L$501,$Y199)="","",INDEX('Per Invoice'!L$2:L$501,$Y199)))</f>
        <v/>
      </c>
      <c r="M199" s="14">
        <f>IF($Y199="","",IF(INDEX('Per Invoice'!M$2:M$501,$Y199)="","",INDEX('Per Invoice'!M$2:M$501,$Y199)))</f>
        <v/>
      </c>
      <c r="N199">
        <f>IF($Y199="","",IF(INDEX('Per Invoice'!N$2:N$501,$Y199)="","",INDEX('Per Invoice'!N$2:N$501,$Y199)))</f>
        <v/>
      </c>
      <c r="O199">
        <f>IF($Y199="","",IF(INDEX('Per Invoice'!O$2:O$501,$Y199)="","",INDEX('Per Invoice'!O$2:O$501,$Y199)))</f>
        <v/>
      </c>
      <c r="P199" s="7">
        <f>IF($Y199="","",IF(INDEX('Per Invoice'!P$2:P$501,$Y199)="","",INDEX('Per Invoice'!P$2:P$501,$Y199)))</f>
        <v/>
      </c>
      <c r="Q199" s="7">
        <f>IF($Y199="","",IF(INDEX('Per Invoice'!Q$2:Q$501,$Y199)="","",INDEX('Per Invoice'!Q$2:Q$501,$Y199)))</f>
        <v/>
      </c>
      <c r="R199">
        <f>IF($Y199="","",IF(INDEX('Per Invoice'!R$2:R$501,$Y199)="","",INDEX('Per Invoice'!R$2:R$501,$Y199)))</f>
        <v/>
      </c>
      <c r="S199" s="7">
        <f>IF($Y199="","",IF(INDEX('Per Invoice'!S$2:S$501,$Y199)="","",INDEX('Per Invoice'!S$2:S$501,$Y199)))</f>
        <v/>
      </c>
      <c r="T199" s="7">
        <f>IF($Y199="","",IF(INDEX('Per Invoice'!T$2:T$501,$Y199)="","",INDEX('Per Invoice'!T$2:T$501,$Y199)))</f>
        <v/>
      </c>
      <c r="U199" s="7">
        <f>IF($Y199="","",IF(INDEX('Per Invoice'!U$2:U$501,$Y199)="","",INDEX('Per Invoice'!U$2:U$501,$Y199)))</f>
        <v/>
      </c>
      <c r="V199" s="7">
        <f>IF($Y199="","",IF(INDEX('Per Invoice'!V$2:V$501,$Y199)="","",INDEX('Per Invoice'!V$2:V$501,$Y199)))</f>
        <v/>
      </c>
      <c r="W199" s="7">
        <f>IF($Y199="","",IF(INDEX('Per Invoice'!W$2:W$501,$Y199)="","",INDEX('Per Invoice'!W$2:W$501,$Y199)))</f>
        <v/>
      </c>
      <c r="X199" s="7">
        <f>IF($Y199="","",IF(INDEX('Per Invoice'!X$2:X$501,$Y199)="","",INDEX('Per Invoice'!X$2:X$501,$Y199)))</f>
        <v/>
      </c>
      <c r="Y199" s="16">
        <f>IFERROR(MATCH(Settings!$C$37&amp;"|"&amp;ROWS($Y$2:$Y199),'Per Invoice'!$Z$2:$Z$501,0),"")</f>
        <v/>
      </c>
    </row>
    <row r="200">
      <c r="A200">
        <f>IF($Y200="","",IF(INDEX('Per Invoice'!A$2:A$501,$Y200)="","",INDEX('Per Invoice'!A$2:A$501,$Y200)))</f>
        <v/>
      </c>
      <c r="B200">
        <f>IF($Y200="","",IF(INDEX('Per Invoice'!B$2:B$501,$Y200)="","",INDEX('Per Invoice'!B$2:B$501,$Y200)))</f>
        <v/>
      </c>
      <c r="C200">
        <f>IF($Y200="","",IF(INDEX('Per Invoice'!C$2:C$501,$Y200)="","",INDEX('Per Invoice'!C$2:C$501,$Y200)))</f>
        <v/>
      </c>
      <c r="D200">
        <f>IF($Y200="","",IF(INDEX('Per Invoice'!D$2:D$501,$Y200)="","",INDEX('Per Invoice'!D$2:D$501,$Y200)))</f>
        <v/>
      </c>
      <c r="E200">
        <f>IF($Y200="","",IF(INDEX('Per Invoice'!E$2:E$501,$Y200)="","",INDEX('Per Invoice'!E$2:E$501,$Y200)))</f>
        <v/>
      </c>
      <c r="F200">
        <f>IF($Y200="","",IF(INDEX('Per Invoice'!F$2:F$501,$Y200)="","",INDEX('Per Invoice'!F$2:F$501,$Y200)))</f>
        <v/>
      </c>
      <c r="G200">
        <f>IF($Y200="","",IF(INDEX('Per Invoice'!G$2:G$501,$Y200)="","",INDEX('Per Invoice'!G$2:G$501,$Y200)))</f>
        <v/>
      </c>
      <c r="H200">
        <f>IF($Y200="","",IF(INDEX('Per Invoice'!H$2:H$501,$Y200)="","",INDEX('Per Invoice'!H$2:H$501,$Y200)))</f>
        <v/>
      </c>
      <c r="I200">
        <f>IF($Y200="","",IF(INDEX('Per Invoice'!I$2:I$501,$Y200)="","",INDEX('Per Invoice'!I$2:I$501,$Y200)))</f>
        <v/>
      </c>
      <c r="J200">
        <f>IF($Y200="","",IF(INDEX('Per Invoice'!J$2:J$501,$Y200)="","",INDEX('Per Invoice'!J$2:J$501,$Y200)))</f>
        <v/>
      </c>
      <c r="K200">
        <f>IF($Y200="","",IF(INDEX('Per Invoice'!K$2:K$501,$Y200)="","",INDEX('Per Invoice'!K$2:K$501,$Y200)))</f>
        <v/>
      </c>
      <c r="L200" s="7">
        <f>IF($Y200="","",IF(INDEX('Per Invoice'!L$2:L$501,$Y200)="","",INDEX('Per Invoice'!L$2:L$501,$Y200)))</f>
        <v/>
      </c>
      <c r="M200" s="14">
        <f>IF($Y200="","",IF(INDEX('Per Invoice'!M$2:M$501,$Y200)="","",INDEX('Per Invoice'!M$2:M$501,$Y200)))</f>
        <v/>
      </c>
      <c r="N200">
        <f>IF($Y200="","",IF(INDEX('Per Invoice'!N$2:N$501,$Y200)="","",INDEX('Per Invoice'!N$2:N$501,$Y200)))</f>
        <v/>
      </c>
      <c r="O200">
        <f>IF($Y200="","",IF(INDEX('Per Invoice'!O$2:O$501,$Y200)="","",INDEX('Per Invoice'!O$2:O$501,$Y200)))</f>
        <v/>
      </c>
      <c r="P200" s="7">
        <f>IF($Y200="","",IF(INDEX('Per Invoice'!P$2:P$501,$Y200)="","",INDEX('Per Invoice'!P$2:P$501,$Y200)))</f>
        <v/>
      </c>
      <c r="Q200" s="7">
        <f>IF($Y200="","",IF(INDEX('Per Invoice'!Q$2:Q$501,$Y200)="","",INDEX('Per Invoice'!Q$2:Q$501,$Y200)))</f>
        <v/>
      </c>
      <c r="R200">
        <f>IF($Y200="","",IF(INDEX('Per Invoice'!R$2:R$501,$Y200)="","",INDEX('Per Invoice'!R$2:R$501,$Y200)))</f>
        <v/>
      </c>
      <c r="S200" s="7">
        <f>IF($Y200="","",IF(INDEX('Per Invoice'!S$2:S$501,$Y200)="","",INDEX('Per Invoice'!S$2:S$501,$Y200)))</f>
        <v/>
      </c>
      <c r="T200" s="7">
        <f>IF($Y200="","",IF(INDEX('Per Invoice'!T$2:T$501,$Y200)="","",INDEX('Per Invoice'!T$2:T$501,$Y200)))</f>
        <v/>
      </c>
      <c r="U200" s="7">
        <f>IF($Y200="","",IF(INDEX('Per Invoice'!U$2:U$501,$Y200)="","",INDEX('Per Invoice'!U$2:U$501,$Y200)))</f>
        <v/>
      </c>
      <c r="V200" s="7">
        <f>IF($Y200="","",IF(INDEX('Per Invoice'!V$2:V$501,$Y200)="","",INDEX('Per Invoice'!V$2:V$501,$Y200)))</f>
        <v/>
      </c>
      <c r="W200" s="7">
        <f>IF($Y200="","",IF(INDEX('Per Invoice'!W$2:W$501,$Y200)="","",INDEX('Per Invoice'!W$2:W$501,$Y200)))</f>
        <v/>
      </c>
      <c r="X200" s="7">
        <f>IF($Y200="","",IF(INDEX('Per Invoice'!X$2:X$501,$Y200)="","",INDEX('Per Invoice'!X$2:X$501,$Y200)))</f>
        <v/>
      </c>
      <c r="Y200" s="16">
        <f>IFERROR(MATCH(Settings!$C$37&amp;"|"&amp;ROWS($Y$2:$Y200),'Per Invoice'!$Z$2:$Z$501,0),"")</f>
        <v/>
      </c>
    </row>
    <row r="201">
      <c r="A201">
        <f>IF($Y201="","",IF(INDEX('Per Invoice'!A$2:A$501,$Y201)="","",INDEX('Per Invoice'!A$2:A$501,$Y201)))</f>
        <v/>
      </c>
      <c r="B201">
        <f>IF($Y201="","",IF(INDEX('Per Invoice'!B$2:B$501,$Y201)="","",INDEX('Per Invoice'!B$2:B$501,$Y201)))</f>
        <v/>
      </c>
      <c r="C201">
        <f>IF($Y201="","",IF(INDEX('Per Invoice'!C$2:C$501,$Y201)="","",INDEX('Per Invoice'!C$2:C$501,$Y201)))</f>
        <v/>
      </c>
      <c r="D201">
        <f>IF($Y201="","",IF(INDEX('Per Invoice'!D$2:D$501,$Y201)="","",INDEX('Per Invoice'!D$2:D$501,$Y201)))</f>
        <v/>
      </c>
      <c r="E201">
        <f>IF($Y201="","",IF(INDEX('Per Invoice'!E$2:E$501,$Y201)="","",INDEX('Per Invoice'!E$2:E$501,$Y201)))</f>
        <v/>
      </c>
      <c r="F201">
        <f>IF($Y201="","",IF(INDEX('Per Invoice'!F$2:F$501,$Y201)="","",INDEX('Per Invoice'!F$2:F$501,$Y201)))</f>
        <v/>
      </c>
      <c r="G201">
        <f>IF($Y201="","",IF(INDEX('Per Invoice'!G$2:G$501,$Y201)="","",INDEX('Per Invoice'!G$2:G$501,$Y201)))</f>
        <v/>
      </c>
      <c r="H201">
        <f>IF($Y201="","",IF(INDEX('Per Invoice'!H$2:H$501,$Y201)="","",INDEX('Per Invoice'!H$2:H$501,$Y201)))</f>
        <v/>
      </c>
      <c r="I201">
        <f>IF($Y201="","",IF(INDEX('Per Invoice'!I$2:I$501,$Y201)="","",INDEX('Per Invoice'!I$2:I$501,$Y201)))</f>
        <v/>
      </c>
      <c r="J201">
        <f>IF($Y201="","",IF(INDEX('Per Invoice'!J$2:J$501,$Y201)="","",INDEX('Per Invoice'!J$2:J$501,$Y201)))</f>
        <v/>
      </c>
      <c r="K201">
        <f>IF($Y201="","",IF(INDEX('Per Invoice'!K$2:K$501,$Y201)="","",INDEX('Per Invoice'!K$2:K$501,$Y201)))</f>
        <v/>
      </c>
      <c r="L201" s="7">
        <f>IF($Y201="","",IF(INDEX('Per Invoice'!L$2:L$501,$Y201)="","",INDEX('Per Invoice'!L$2:L$501,$Y201)))</f>
        <v/>
      </c>
      <c r="M201" s="14">
        <f>IF($Y201="","",IF(INDEX('Per Invoice'!M$2:M$501,$Y201)="","",INDEX('Per Invoice'!M$2:M$501,$Y201)))</f>
        <v/>
      </c>
      <c r="N201">
        <f>IF($Y201="","",IF(INDEX('Per Invoice'!N$2:N$501,$Y201)="","",INDEX('Per Invoice'!N$2:N$501,$Y201)))</f>
        <v/>
      </c>
      <c r="O201">
        <f>IF($Y201="","",IF(INDEX('Per Invoice'!O$2:O$501,$Y201)="","",INDEX('Per Invoice'!O$2:O$501,$Y201)))</f>
        <v/>
      </c>
      <c r="P201" s="7">
        <f>IF($Y201="","",IF(INDEX('Per Invoice'!P$2:P$501,$Y201)="","",INDEX('Per Invoice'!P$2:P$501,$Y201)))</f>
        <v/>
      </c>
      <c r="Q201" s="7">
        <f>IF($Y201="","",IF(INDEX('Per Invoice'!Q$2:Q$501,$Y201)="","",INDEX('Per Invoice'!Q$2:Q$501,$Y201)))</f>
        <v/>
      </c>
      <c r="R201">
        <f>IF($Y201="","",IF(INDEX('Per Invoice'!R$2:R$501,$Y201)="","",INDEX('Per Invoice'!R$2:R$501,$Y201)))</f>
        <v/>
      </c>
      <c r="S201" s="7">
        <f>IF($Y201="","",IF(INDEX('Per Invoice'!S$2:S$501,$Y201)="","",INDEX('Per Invoice'!S$2:S$501,$Y201)))</f>
        <v/>
      </c>
      <c r="T201" s="7">
        <f>IF($Y201="","",IF(INDEX('Per Invoice'!T$2:T$501,$Y201)="","",INDEX('Per Invoice'!T$2:T$501,$Y201)))</f>
        <v/>
      </c>
      <c r="U201" s="7">
        <f>IF($Y201="","",IF(INDEX('Per Invoice'!U$2:U$501,$Y201)="","",INDEX('Per Invoice'!U$2:U$501,$Y201)))</f>
        <v/>
      </c>
      <c r="V201" s="7">
        <f>IF($Y201="","",IF(INDEX('Per Invoice'!V$2:V$501,$Y201)="","",INDEX('Per Invoice'!V$2:V$501,$Y201)))</f>
        <v/>
      </c>
      <c r="W201" s="7">
        <f>IF($Y201="","",IF(INDEX('Per Invoice'!W$2:W$501,$Y201)="","",INDEX('Per Invoice'!W$2:W$501,$Y201)))</f>
        <v/>
      </c>
      <c r="X201" s="7">
        <f>IF($Y201="","",IF(INDEX('Per Invoice'!X$2:X$501,$Y201)="","",INDEX('Per Invoice'!X$2:X$501,$Y201)))</f>
        <v/>
      </c>
      <c r="Y201" s="16">
        <f>IFERROR(MATCH(Settings!$C$37&amp;"|"&amp;ROWS($Y$2:$Y201),'Per Invoice'!$Z$2:$Z$501,0),"")</f>
        <v/>
      </c>
    </row>
    <row r="202">
      <c r="A202">
        <f>IF($Y202="","",IF(INDEX('Per Invoice'!A$2:A$501,$Y202)="","",INDEX('Per Invoice'!A$2:A$501,$Y202)))</f>
        <v/>
      </c>
      <c r="B202">
        <f>IF($Y202="","",IF(INDEX('Per Invoice'!B$2:B$501,$Y202)="","",INDEX('Per Invoice'!B$2:B$501,$Y202)))</f>
        <v/>
      </c>
      <c r="C202">
        <f>IF($Y202="","",IF(INDEX('Per Invoice'!C$2:C$501,$Y202)="","",INDEX('Per Invoice'!C$2:C$501,$Y202)))</f>
        <v/>
      </c>
      <c r="D202">
        <f>IF($Y202="","",IF(INDEX('Per Invoice'!D$2:D$501,$Y202)="","",INDEX('Per Invoice'!D$2:D$501,$Y202)))</f>
        <v/>
      </c>
      <c r="E202">
        <f>IF($Y202="","",IF(INDEX('Per Invoice'!E$2:E$501,$Y202)="","",INDEX('Per Invoice'!E$2:E$501,$Y202)))</f>
        <v/>
      </c>
      <c r="F202">
        <f>IF($Y202="","",IF(INDEX('Per Invoice'!F$2:F$501,$Y202)="","",INDEX('Per Invoice'!F$2:F$501,$Y202)))</f>
        <v/>
      </c>
      <c r="G202">
        <f>IF($Y202="","",IF(INDEX('Per Invoice'!G$2:G$501,$Y202)="","",INDEX('Per Invoice'!G$2:G$501,$Y202)))</f>
        <v/>
      </c>
      <c r="H202">
        <f>IF($Y202="","",IF(INDEX('Per Invoice'!H$2:H$501,$Y202)="","",INDEX('Per Invoice'!H$2:H$501,$Y202)))</f>
        <v/>
      </c>
      <c r="I202">
        <f>IF($Y202="","",IF(INDEX('Per Invoice'!I$2:I$501,$Y202)="","",INDEX('Per Invoice'!I$2:I$501,$Y202)))</f>
        <v/>
      </c>
      <c r="J202">
        <f>IF($Y202="","",IF(INDEX('Per Invoice'!J$2:J$501,$Y202)="","",INDEX('Per Invoice'!J$2:J$501,$Y202)))</f>
        <v/>
      </c>
      <c r="K202">
        <f>IF($Y202="","",IF(INDEX('Per Invoice'!K$2:K$501,$Y202)="","",INDEX('Per Invoice'!K$2:K$501,$Y202)))</f>
        <v/>
      </c>
      <c r="L202" s="7">
        <f>IF($Y202="","",IF(INDEX('Per Invoice'!L$2:L$501,$Y202)="","",INDEX('Per Invoice'!L$2:L$501,$Y202)))</f>
        <v/>
      </c>
      <c r="M202" s="14">
        <f>IF($Y202="","",IF(INDEX('Per Invoice'!M$2:M$501,$Y202)="","",INDEX('Per Invoice'!M$2:M$501,$Y202)))</f>
        <v/>
      </c>
      <c r="N202">
        <f>IF($Y202="","",IF(INDEX('Per Invoice'!N$2:N$501,$Y202)="","",INDEX('Per Invoice'!N$2:N$501,$Y202)))</f>
        <v/>
      </c>
      <c r="O202">
        <f>IF($Y202="","",IF(INDEX('Per Invoice'!O$2:O$501,$Y202)="","",INDEX('Per Invoice'!O$2:O$501,$Y202)))</f>
        <v/>
      </c>
      <c r="P202" s="7">
        <f>IF($Y202="","",IF(INDEX('Per Invoice'!P$2:P$501,$Y202)="","",INDEX('Per Invoice'!P$2:P$501,$Y202)))</f>
        <v/>
      </c>
      <c r="Q202" s="7">
        <f>IF($Y202="","",IF(INDEX('Per Invoice'!Q$2:Q$501,$Y202)="","",INDEX('Per Invoice'!Q$2:Q$501,$Y202)))</f>
        <v/>
      </c>
      <c r="R202">
        <f>IF($Y202="","",IF(INDEX('Per Invoice'!R$2:R$501,$Y202)="","",INDEX('Per Invoice'!R$2:R$501,$Y202)))</f>
        <v/>
      </c>
      <c r="S202" s="7">
        <f>IF($Y202="","",IF(INDEX('Per Invoice'!S$2:S$501,$Y202)="","",INDEX('Per Invoice'!S$2:S$501,$Y202)))</f>
        <v/>
      </c>
      <c r="T202" s="7">
        <f>IF($Y202="","",IF(INDEX('Per Invoice'!T$2:T$501,$Y202)="","",INDEX('Per Invoice'!T$2:T$501,$Y202)))</f>
        <v/>
      </c>
      <c r="U202" s="7">
        <f>IF($Y202="","",IF(INDEX('Per Invoice'!U$2:U$501,$Y202)="","",INDEX('Per Invoice'!U$2:U$501,$Y202)))</f>
        <v/>
      </c>
      <c r="V202" s="7">
        <f>IF($Y202="","",IF(INDEX('Per Invoice'!V$2:V$501,$Y202)="","",INDEX('Per Invoice'!V$2:V$501,$Y202)))</f>
        <v/>
      </c>
      <c r="W202" s="7">
        <f>IF($Y202="","",IF(INDEX('Per Invoice'!W$2:W$501,$Y202)="","",INDEX('Per Invoice'!W$2:W$501,$Y202)))</f>
        <v/>
      </c>
      <c r="X202" s="7">
        <f>IF($Y202="","",IF(INDEX('Per Invoice'!X$2:X$501,$Y202)="","",INDEX('Per Invoice'!X$2:X$501,$Y202)))</f>
        <v/>
      </c>
      <c r="Y202" s="16">
        <f>IFERROR(MATCH(Settings!$C$37&amp;"|"&amp;ROWS($Y$2:$Y202),'Per Invoice'!$Z$2:$Z$501,0),"")</f>
        <v/>
      </c>
    </row>
    <row r="203">
      <c r="A203">
        <f>IF($Y203="","",IF(INDEX('Per Invoice'!A$2:A$501,$Y203)="","",INDEX('Per Invoice'!A$2:A$501,$Y203)))</f>
        <v/>
      </c>
      <c r="B203">
        <f>IF($Y203="","",IF(INDEX('Per Invoice'!B$2:B$501,$Y203)="","",INDEX('Per Invoice'!B$2:B$501,$Y203)))</f>
        <v/>
      </c>
      <c r="C203">
        <f>IF($Y203="","",IF(INDEX('Per Invoice'!C$2:C$501,$Y203)="","",INDEX('Per Invoice'!C$2:C$501,$Y203)))</f>
        <v/>
      </c>
      <c r="D203">
        <f>IF($Y203="","",IF(INDEX('Per Invoice'!D$2:D$501,$Y203)="","",INDEX('Per Invoice'!D$2:D$501,$Y203)))</f>
        <v/>
      </c>
      <c r="E203">
        <f>IF($Y203="","",IF(INDEX('Per Invoice'!E$2:E$501,$Y203)="","",INDEX('Per Invoice'!E$2:E$501,$Y203)))</f>
        <v/>
      </c>
      <c r="F203">
        <f>IF($Y203="","",IF(INDEX('Per Invoice'!F$2:F$501,$Y203)="","",INDEX('Per Invoice'!F$2:F$501,$Y203)))</f>
        <v/>
      </c>
      <c r="G203">
        <f>IF($Y203="","",IF(INDEX('Per Invoice'!G$2:G$501,$Y203)="","",INDEX('Per Invoice'!G$2:G$501,$Y203)))</f>
        <v/>
      </c>
      <c r="H203">
        <f>IF($Y203="","",IF(INDEX('Per Invoice'!H$2:H$501,$Y203)="","",INDEX('Per Invoice'!H$2:H$501,$Y203)))</f>
        <v/>
      </c>
      <c r="I203">
        <f>IF($Y203="","",IF(INDEX('Per Invoice'!I$2:I$501,$Y203)="","",INDEX('Per Invoice'!I$2:I$501,$Y203)))</f>
        <v/>
      </c>
      <c r="J203">
        <f>IF($Y203="","",IF(INDEX('Per Invoice'!J$2:J$501,$Y203)="","",INDEX('Per Invoice'!J$2:J$501,$Y203)))</f>
        <v/>
      </c>
      <c r="K203">
        <f>IF($Y203="","",IF(INDEX('Per Invoice'!K$2:K$501,$Y203)="","",INDEX('Per Invoice'!K$2:K$501,$Y203)))</f>
        <v/>
      </c>
      <c r="L203" s="7">
        <f>IF($Y203="","",IF(INDEX('Per Invoice'!L$2:L$501,$Y203)="","",INDEX('Per Invoice'!L$2:L$501,$Y203)))</f>
        <v/>
      </c>
      <c r="M203" s="14">
        <f>IF($Y203="","",IF(INDEX('Per Invoice'!M$2:M$501,$Y203)="","",INDEX('Per Invoice'!M$2:M$501,$Y203)))</f>
        <v/>
      </c>
      <c r="N203">
        <f>IF($Y203="","",IF(INDEX('Per Invoice'!N$2:N$501,$Y203)="","",INDEX('Per Invoice'!N$2:N$501,$Y203)))</f>
        <v/>
      </c>
      <c r="O203">
        <f>IF($Y203="","",IF(INDEX('Per Invoice'!O$2:O$501,$Y203)="","",INDEX('Per Invoice'!O$2:O$501,$Y203)))</f>
        <v/>
      </c>
      <c r="P203" s="7">
        <f>IF($Y203="","",IF(INDEX('Per Invoice'!P$2:P$501,$Y203)="","",INDEX('Per Invoice'!P$2:P$501,$Y203)))</f>
        <v/>
      </c>
      <c r="Q203" s="7">
        <f>IF($Y203="","",IF(INDEX('Per Invoice'!Q$2:Q$501,$Y203)="","",INDEX('Per Invoice'!Q$2:Q$501,$Y203)))</f>
        <v/>
      </c>
      <c r="R203">
        <f>IF($Y203="","",IF(INDEX('Per Invoice'!R$2:R$501,$Y203)="","",INDEX('Per Invoice'!R$2:R$501,$Y203)))</f>
        <v/>
      </c>
      <c r="S203" s="7">
        <f>IF($Y203="","",IF(INDEX('Per Invoice'!S$2:S$501,$Y203)="","",INDEX('Per Invoice'!S$2:S$501,$Y203)))</f>
        <v/>
      </c>
      <c r="T203" s="7">
        <f>IF($Y203="","",IF(INDEX('Per Invoice'!T$2:T$501,$Y203)="","",INDEX('Per Invoice'!T$2:T$501,$Y203)))</f>
        <v/>
      </c>
      <c r="U203" s="7">
        <f>IF($Y203="","",IF(INDEX('Per Invoice'!U$2:U$501,$Y203)="","",INDEX('Per Invoice'!U$2:U$501,$Y203)))</f>
        <v/>
      </c>
      <c r="V203" s="7">
        <f>IF($Y203="","",IF(INDEX('Per Invoice'!V$2:V$501,$Y203)="","",INDEX('Per Invoice'!V$2:V$501,$Y203)))</f>
        <v/>
      </c>
      <c r="W203" s="7">
        <f>IF($Y203="","",IF(INDEX('Per Invoice'!W$2:W$501,$Y203)="","",INDEX('Per Invoice'!W$2:W$501,$Y203)))</f>
        <v/>
      </c>
      <c r="X203" s="7">
        <f>IF($Y203="","",IF(INDEX('Per Invoice'!X$2:X$501,$Y203)="","",INDEX('Per Invoice'!X$2:X$501,$Y203)))</f>
        <v/>
      </c>
      <c r="Y203" s="16">
        <f>IFERROR(MATCH(Settings!$C$37&amp;"|"&amp;ROWS($Y$2:$Y203),'Per Invoice'!$Z$2:$Z$501,0),"")</f>
        <v/>
      </c>
    </row>
    <row r="204">
      <c r="A204">
        <f>IF($Y204="","",IF(INDEX('Per Invoice'!A$2:A$501,$Y204)="","",INDEX('Per Invoice'!A$2:A$501,$Y204)))</f>
        <v/>
      </c>
      <c r="B204">
        <f>IF($Y204="","",IF(INDEX('Per Invoice'!B$2:B$501,$Y204)="","",INDEX('Per Invoice'!B$2:B$501,$Y204)))</f>
        <v/>
      </c>
      <c r="C204">
        <f>IF($Y204="","",IF(INDEX('Per Invoice'!C$2:C$501,$Y204)="","",INDEX('Per Invoice'!C$2:C$501,$Y204)))</f>
        <v/>
      </c>
      <c r="D204">
        <f>IF($Y204="","",IF(INDEX('Per Invoice'!D$2:D$501,$Y204)="","",INDEX('Per Invoice'!D$2:D$501,$Y204)))</f>
        <v/>
      </c>
      <c r="E204">
        <f>IF($Y204="","",IF(INDEX('Per Invoice'!E$2:E$501,$Y204)="","",INDEX('Per Invoice'!E$2:E$501,$Y204)))</f>
        <v/>
      </c>
      <c r="F204">
        <f>IF($Y204="","",IF(INDEX('Per Invoice'!F$2:F$501,$Y204)="","",INDEX('Per Invoice'!F$2:F$501,$Y204)))</f>
        <v/>
      </c>
      <c r="G204">
        <f>IF($Y204="","",IF(INDEX('Per Invoice'!G$2:G$501,$Y204)="","",INDEX('Per Invoice'!G$2:G$501,$Y204)))</f>
        <v/>
      </c>
      <c r="H204">
        <f>IF($Y204="","",IF(INDEX('Per Invoice'!H$2:H$501,$Y204)="","",INDEX('Per Invoice'!H$2:H$501,$Y204)))</f>
        <v/>
      </c>
      <c r="I204">
        <f>IF($Y204="","",IF(INDEX('Per Invoice'!I$2:I$501,$Y204)="","",INDEX('Per Invoice'!I$2:I$501,$Y204)))</f>
        <v/>
      </c>
      <c r="J204">
        <f>IF($Y204="","",IF(INDEX('Per Invoice'!J$2:J$501,$Y204)="","",INDEX('Per Invoice'!J$2:J$501,$Y204)))</f>
        <v/>
      </c>
      <c r="K204">
        <f>IF($Y204="","",IF(INDEX('Per Invoice'!K$2:K$501,$Y204)="","",INDEX('Per Invoice'!K$2:K$501,$Y204)))</f>
        <v/>
      </c>
      <c r="L204" s="7">
        <f>IF($Y204="","",IF(INDEX('Per Invoice'!L$2:L$501,$Y204)="","",INDEX('Per Invoice'!L$2:L$501,$Y204)))</f>
        <v/>
      </c>
      <c r="M204" s="14">
        <f>IF($Y204="","",IF(INDEX('Per Invoice'!M$2:M$501,$Y204)="","",INDEX('Per Invoice'!M$2:M$501,$Y204)))</f>
        <v/>
      </c>
      <c r="N204">
        <f>IF($Y204="","",IF(INDEX('Per Invoice'!N$2:N$501,$Y204)="","",INDEX('Per Invoice'!N$2:N$501,$Y204)))</f>
        <v/>
      </c>
      <c r="O204">
        <f>IF($Y204="","",IF(INDEX('Per Invoice'!O$2:O$501,$Y204)="","",INDEX('Per Invoice'!O$2:O$501,$Y204)))</f>
        <v/>
      </c>
      <c r="P204" s="7">
        <f>IF($Y204="","",IF(INDEX('Per Invoice'!P$2:P$501,$Y204)="","",INDEX('Per Invoice'!P$2:P$501,$Y204)))</f>
        <v/>
      </c>
      <c r="Q204" s="7">
        <f>IF($Y204="","",IF(INDEX('Per Invoice'!Q$2:Q$501,$Y204)="","",INDEX('Per Invoice'!Q$2:Q$501,$Y204)))</f>
        <v/>
      </c>
      <c r="R204">
        <f>IF($Y204="","",IF(INDEX('Per Invoice'!R$2:R$501,$Y204)="","",INDEX('Per Invoice'!R$2:R$501,$Y204)))</f>
        <v/>
      </c>
      <c r="S204" s="7">
        <f>IF($Y204="","",IF(INDEX('Per Invoice'!S$2:S$501,$Y204)="","",INDEX('Per Invoice'!S$2:S$501,$Y204)))</f>
        <v/>
      </c>
      <c r="T204" s="7">
        <f>IF($Y204="","",IF(INDEX('Per Invoice'!T$2:T$501,$Y204)="","",INDEX('Per Invoice'!T$2:T$501,$Y204)))</f>
        <v/>
      </c>
      <c r="U204" s="7">
        <f>IF($Y204="","",IF(INDEX('Per Invoice'!U$2:U$501,$Y204)="","",INDEX('Per Invoice'!U$2:U$501,$Y204)))</f>
        <v/>
      </c>
      <c r="V204" s="7">
        <f>IF($Y204="","",IF(INDEX('Per Invoice'!V$2:V$501,$Y204)="","",INDEX('Per Invoice'!V$2:V$501,$Y204)))</f>
        <v/>
      </c>
      <c r="W204" s="7">
        <f>IF($Y204="","",IF(INDEX('Per Invoice'!W$2:W$501,$Y204)="","",INDEX('Per Invoice'!W$2:W$501,$Y204)))</f>
        <v/>
      </c>
      <c r="X204" s="7">
        <f>IF($Y204="","",IF(INDEX('Per Invoice'!X$2:X$501,$Y204)="","",INDEX('Per Invoice'!X$2:X$501,$Y204)))</f>
        <v/>
      </c>
      <c r="Y204" s="16">
        <f>IFERROR(MATCH(Settings!$C$37&amp;"|"&amp;ROWS($Y$2:$Y204),'Per Invoice'!$Z$2:$Z$501,0),"")</f>
        <v/>
      </c>
    </row>
    <row r="205">
      <c r="A205">
        <f>IF($Y205="","",IF(INDEX('Per Invoice'!A$2:A$501,$Y205)="","",INDEX('Per Invoice'!A$2:A$501,$Y205)))</f>
        <v/>
      </c>
      <c r="B205">
        <f>IF($Y205="","",IF(INDEX('Per Invoice'!B$2:B$501,$Y205)="","",INDEX('Per Invoice'!B$2:B$501,$Y205)))</f>
        <v/>
      </c>
      <c r="C205">
        <f>IF($Y205="","",IF(INDEX('Per Invoice'!C$2:C$501,$Y205)="","",INDEX('Per Invoice'!C$2:C$501,$Y205)))</f>
        <v/>
      </c>
      <c r="D205">
        <f>IF($Y205="","",IF(INDEX('Per Invoice'!D$2:D$501,$Y205)="","",INDEX('Per Invoice'!D$2:D$501,$Y205)))</f>
        <v/>
      </c>
      <c r="E205">
        <f>IF($Y205="","",IF(INDEX('Per Invoice'!E$2:E$501,$Y205)="","",INDEX('Per Invoice'!E$2:E$501,$Y205)))</f>
        <v/>
      </c>
      <c r="F205">
        <f>IF($Y205="","",IF(INDEX('Per Invoice'!F$2:F$501,$Y205)="","",INDEX('Per Invoice'!F$2:F$501,$Y205)))</f>
        <v/>
      </c>
      <c r="G205">
        <f>IF($Y205="","",IF(INDEX('Per Invoice'!G$2:G$501,$Y205)="","",INDEX('Per Invoice'!G$2:G$501,$Y205)))</f>
        <v/>
      </c>
      <c r="H205">
        <f>IF($Y205="","",IF(INDEX('Per Invoice'!H$2:H$501,$Y205)="","",INDEX('Per Invoice'!H$2:H$501,$Y205)))</f>
        <v/>
      </c>
      <c r="I205">
        <f>IF($Y205="","",IF(INDEX('Per Invoice'!I$2:I$501,$Y205)="","",INDEX('Per Invoice'!I$2:I$501,$Y205)))</f>
        <v/>
      </c>
      <c r="J205">
        <f>IF($Y205="","",IF(INDEX('Per Invoice'!J$2:J$501,$Y205)="","",INDEX('Per Invoice'!J$2:J$501,$Y205)))</f>
        <v/>
      </c>
      <c r="K205">
        <f>IF($Y205="","",IF(INDEX('Per Invoice'!K$2:K$501,$Y205)="","",INDEX('Per Invoice'!K$2:K$501,$Y205)))</f>
        <v/>
      </c>
      <c r="L205" s="7">
        <f>IF($Y205="","",IF(INDEX('Per Invoice'!L$2:L$501,$Y205)="","",INDEX('Per Invoice'!L$2:L$501,$Y205)))</f>
        <v/>
      </c>
      <c r="M205" s="14">
        <f>IF($Y205="","",IF(INDEX('Per Invoice'!M$2:M$501,$Y205)="","",INDEX('Per Invoice'!M$2:M$501,$Y205)))</f>
        <v/>
      </c>
      <c r="N205">
        <f>IF($Y205="","",IF(INDEX('Per Invoice'!N$2:N$501,$Y205)="","",INDEX('Per Invoice'!N$2:N$501,$Y205)))</f>
        <v/>
      </c>
      <c r="O205">
        <f>IF($Y205="","",IF(INDEX('Per Invoice'!O$2:O$501,$Y205)="","",INDEX('Per Invoice'!O$2:O$501,$Y205)))</f>
        <v/>
      </c>
      <c r="P205" s="7">
        <f>IF($Y205="","",IF(INDEX('Per Invoice'!P$2:P$501,$Y205)="","",INDEX('Per Invoice'!P$2:P$501,$Y205)))</f>
        <v/>
      </c>
      <c r="Q205" s="7">
        <f>IF($Y205="","",IF(INDEX('Per Invoice'!Q$2:Q$501,$Y205)="","",INDEX('Per Invoice'!Q$2:Q$501,$Y205)))</f>
        <v/>
      </c>
      <c r="R205">
        <f>IF($Y205="","",IF(INDEX('Per Invoice'!R$2:R$501,$Y205)="","",INDEX('Per Invoice'!R$2:R$501,$Y205)))</f>
        <v/>
      </c>
      <c r="S205" s="7">
        <f>IF($Y205="","",IF(INDEX('Per Invoice'!S$2:S$501,$Y205)="","",INDEX('Per Invoice'!S$2:S$501,$Y205)))</f>
        <v/>
      </c>
      <c r="T205" s="7">
        <f>IF($Y205="","",IF(INDEX('Per Invoice'!T$2:T$501,$Y205)="","",INDEX('Per Invoice'!T$2:T$501,$Y205)))</f>
        <v/>
      </c>
      <c r="U205" s="7">
        <f>IF($Y205="","",IF(INDEX('Per Invoice'!U$2:U$501,$Y205)="","",INDEX('Per Invoice'!U$2:U$501,$Y205)))</f>
        <v/>
      </c>
      <c r="V205" s="7">
        <f>IF($Y205="","",IF(INDEX('Per Invoice'!V$2:V$501,$Y205)="","",INDEX('Per Invoice'!V$2:V$501,$Y205)))</f>
        <v/>
      </c>
      <c r="W205" s="7">
        <f>IF($Y205="","",IF(INDEX('Per Invoice'!W$2:W$501,$Y205)="","",INDEX('Per Invoice'!W$2:W$501,$Y205)))</f>
        <v/>
      </c>
      <c r="X205" s="7">
        <f>IF($Y205="","",IF(INDEX('Per Invoice'!X$2:X$501,$Y205)="","",INDEX('Per Invoice'!X$2:X$501,$Y205)))</f>
        <v/>
      </c>
      <c r="Y205" s="16">
        <f>IFERROR(MATCH(Settings!$C$37&amp;"|"&amp;ROWS($Y$2:$Y205),'Per Invoice'!$Z$2:$Z$501,0),"")</f>
        <v/>
      </c>
    </row>
    <row r="206">
      <c r="A206">
        <f>IF($Y206="","",IF(INDEX('Per Invoice'!A$2:A$501,$Y206)="","",INDEX('Per Invoice'!A$2:A$501,$Y206)))</f>
        <v/>
      </c>
      <c r="B206">
        <f>IF($Y206="","",IF(INDEX('Per Invoice'!B$2:B$501,$Y206)="","",INDEX('Per Invoice'!B$2:B$501,$Y206)))</f>
        <v/>
      </c>
      <c r="C206">
        <f>IF($Y206="","",IF(INDEX('Per Invoice'!C$2:C$501,$Y206)="","",INDEX('Per Invoice'!C$2:C$501,$Y206)))</f>
        <v/>
      </c>
      <c r="D206">
        <f>IF($Y206="","",IF(INDEX('Per Invoice'!D$2:D$501,$Y206)="","",INDEX('Per Invoice'!D$2:D$501,$Y206)))</f>
        <v/>
      </c>
      <c r="E206">
        <f>IF($Y206="","",IF(INDEX('Per Invoice'!E$2:E$501,$Y206)="","",INDEX('Per Invoice'!E$2:E$501,$Y206)))</f>
        <v/>
      </c>
      <c r="F206">
        <f>IF($Y206="","",IF(INDEX('Per Invoice'!F$2:F$501,$Y206)="","",INDEX('Per Invoice'!F$2:F$501,$Y206)))</f>
        <v/>
      </c>
      <c r="G206">
        <f>IF($Y206="","",IF(INDEX('Per Invoice'!G$2:G$501,$Y206)="","",INDEX('Per Invoice'!G$2:G$501,$Y206)))</f>
        <v/>
      </c>
      <c r="H206">
        <f>IF($Y206="","",IF(INDEX('Per Invoice'!H$2:H$501,$Y206)="","",INDEX('Per Invoice'!H$2:H$501,$Y206)))</f>
        <v/>
      </c>
      <c r="I206">
        <f>IF($Y206="","",IF(INDEX('Per Invoice'!I$2:I$501,$Y206)="","",INDEX('Per Invoice'!I$2:I$501,$Y206)))</f>
        <v/>
      </c>
      <c r="J206">
        <f>IF($Y206="","",IF(INDEX('Per Invoice'!J$2:J$501,$Y206)="","",INDEX('Per Invoice'!J$2:J$501,$Y206)))</f>
        <v/>
      </c>
      <c r="K206">
        <f>IF($Y206="","",IF(INDEX('Per Invoice'!K$2:K$501,$Y206)="","",INDEX('Per Invoice'!K$2:K$501,$Y206)))</f>
        <v/>
      </c>
      <c r="L206" s="7">
        <f>IF($Y206="","",IF(INDEX('Per Invoice'!L$2:L$501,$Y206)="","",INDEX('Per Invoice'!L$2:L$501,$Y206)))</f>
        <v/>
      </c>
      <c r="M206" s="14">
        <f>IF($Y206="","",IF(INDEX('Per Invoice'!M$2:M$501,$Y206)="","",INDEX('Per Invoice'!M$2:M$501,$Y206)))</f>
        <v/>
      </c>
      <c r="N206">
        <f>IF($Y206="","",IF(INDEX('Per Invoice'!N$2:N$501,$Y206)="","",INDEX('Per Invoice'!N$2:N$501,$Y206)))</f>
        <v/>
      </c>
      <c r="O206">
        <f>IF($Y206="","",IF(INDEX('Per Invoice'!O$2:O$501,$Y206)="","",INDEX('Per Invoice'!O$2:O$501,$Y206)))</f>
        <v/>
      </c>
      <c r="P206" s="7">
        <f>IF($Y206="","",IF(INDEX('Per Invoice'!P$2:P$501,$Y206)="","",INDEX('Per Invoice'!P$2:P$501,$Y206)))</f>
        <v/>
      </c>
      <c r="Q206" s="7">
        <f>IF($Y206="","",IF(INDEX('Per Invoice'!Q$2:Q$501,$Y206)="","",INDEX('Per Invoice'!Q$2:Q$501,$Y206)))</f>
        <v/>
      </c>
      <c r="R206">
        <f>IF($Y206="","",IF(INDEX('Per Invoice'!R$2:R$501,$Y206)="","",INDEX('Per Invoice'!R$2:R$501,$Y206)))</f>
        <v/>
      </c>
      <c r="S206" s="7">
        <f>IF($Y206="","",IF(INDEX('Per Invoice'!S$2:S$501,$Y206)="","",INDEX('Per Invoice'!S$2:S$501,$Y206)))</f>
        <v/>
      </c>
      <c r="T206" s="7">
        <f>IF($Y206="","",IF(INDEX('Per Invoice'!T$2:T$501,$Y206)="","",INDEX('Per Invoice'!T$2:T$501,$Y206)))</f>
        <v/>
      </c>
      <c r="U206" s="7">
        <f>IF($Y206="","",IF(INDEX('Per Invoice'!U$2:U$501,$Y206)="","",INDEX('Per Invoice'!U$2:U$501,$Y206)))</f>
        <v/>
      </c>
      <c r="V206" s="7">
        <f>IF($Y206="","",IF(INDEX('Per Invoice'!V$2:V$501,$Y206)="","",INDEX('Per Invoice'!V$2:V$501,$Y206)))</f>
        <v/>
      </c>
      <c r="W206" s="7">
        <f>IF($Y206="","",IF(INDEX('Per Invoice'!W$2:W$501,$Y206)="","",INDEX('Per Invoice'!W$2:W$501,$Y206)))</f>
        <v/>
      </c>
      <c r="X206" s="7">
        <f>IF($Y206="","",IF(INDEX('Per Invoice'!X$2:X$501,$Y206)="","",INDEX('Per Invoice'!X$2:X$501,$Y206)))</f>
        <v/>
      </c>
      <c r="Y206" s="16">
        <f>IFERROR(MATCH(Settings!$C$37&amp;"|"&amp;ROWS($Y$2:$Y206),'Per Invoice'!$Z$2:$Z$501,0),"")</f>
        <v/>
      </c>
    </row>
    <row r="207">
      <c r="A207">
        <f>IF($Y207="","",IF(INDEX('Per Invoice'!A$2:A$501,$Y207)="","",INDEX('Per Invoice'!A$2:A$501,$Y207)))</f>
        <v/>
      </c>
      <c r="B207">
        <f>IF($Y207="","",IF(INDEX('Per Invoice'!B$2:B$501,$Y207)="","",INDEX('Per Invoice'!B$2:B$501,$Y207)))</f>
        <v/>
      </c>
      <c r="C207">
        <f>IF($Y207="","",IF(INDEX('Per Invoice'!C$2:C$501,$Y207)="","",INDEX('Per Invoice'!C$2:C$501,$Y207)))</f>
        <v/>
      </c>
      <c r="D207">
        <f>IF($Y207="","",IF(INDEX('Per Invoice'!D$2:D$501,$Y207)="","",INDEX('Per Invoice'!D$2:D$501,$Y207)))</f>
        <v/>
      </c>
      <c r="E207">
        <f>IF($Y207="","",IF(INDEX('Per Invoice'!E$2:E$501,$Y207)="","",INDEX('Per Invoice'!E$2:E$501,$Y207)))</f>
        <v/>
      </c>
      <c r="F207">
        <f>IF($Y207="","",IF(INDEX('Per Invoice'!F$2:F$501,$Y207)="","",INDEX('Per Invoice'!F$2:F$501,$Y207)))</f>
        <v/>
      </c>
      <c r="G207">
        <f>IF($Y207="","",IF(INDEX('Per Invoice'!G$2:G$501,$Y207)="","",INDEX('Per Invoice'!G$2:G$501,$Y207)))</f>
        <v/>
      </c>
      <c r="H207">
        <f>IF($Y207="","",IF(INDEX('Per Invoice'!H$2:H$501,$Y207)="","",INDEX('Per Invoice'!H$2:H$501,$Y207)))</f>
        <v/>
      </c>
      <c r="I207">
        <f>IF($Y207="","",IF(INDEX('Per Invoice'!I$2:I$501,$Y207)="","",INDEX('Per Invoice'!I$2:I$501,$Y207)))</f>
        <v/>
      </c>
      <c r="J207">
        <f>IF($Y207="","",IF(INDEX('Per Invoice'!J$2:J$501,$Y207)="","",INDEX('Per Invoice'!J$2:J$501,$Y207)))</f>
        <v/>
      </c>
      <c r="K207">
        <f>IF($Y207="","",IF(INDEX('Per Invoice'!K$2:K$501,$Y207)="","",INDEX('Per Invoice'!K$2:K$501,$Y207)))</f>
        <v/>
      </c>
      <c r="L207" s="7">
        <f>IF($Y207="","",IF(INDEX('Per Invoice'!L$2:L$501,$Y207)="","",INDEX('Per Invoice'!L$2:L$501,$Y207)))</f>
        <v/>
      </c>
      <c r="M207" s="14">
        <f>IF($Y207="","",IF(INDEX('Per Invoice'!M$2:M$501,$Y207)="","",INDEX('Per Invoice'!M$2:M$501,$Y207)))</f>
        <v/>
      </c>
      <c r="N207">
        <f>IF($Y207="","",IF(INDEX('Per Invoice'!N$2:N$501,$Y207)="","",INDEX('Per Invoice'!N$2:N$501,$Y207)))</f>
        <v/>
      </c>
      <c r="O207">
        <f>IF($Y207="","",IF(INDEX('Per Invoice'!O$2:O$501,$Y207)="","",INDEX('Per Invoice'!O$2:O$501,$Y207)))</f>
        <v/>
      </c>
      <c r="P207" s="7">
        <f>IF($Y207="","",IF(INDEX('Per Invoice'!P$2:P$501,$Y207)="","",INDEX('Per Invoice'!P$2:P$501,$Y207)))</f>
        <v/>
      </c>
      <c r="Q207" s="7">
        <f>IF($Y207="","",IF(INDEX('Per Invoice'!Q$2:Q$501,$Y207)="","",INDEX('Per Invoice'!Q$2:Q$501,$Y207)))</f>
        <v/>
      </c>
      <c r="R207">
        <f>IF($Y207="","",IF(INDEX('Per Invoice'!R$2:R$501,$Y207)="","",INDEX('Per Invoice'!R$2:R$501,$Y207)))</f>
        <v/>
      </c>
      <c r="S207" s="7">
        <f>IF($Y207="","",IF(INDEX('Per Invoice'!S$2:S$501,$Y207)="","",INDEX('Per Invoice'!S$2:S$501,$Y207)))</f>
        <v/>
      </c>
      <c r="T207" s="7">
        <f>IF($Y207="","",IF(INDEX('Per Invoice'!T$2:T$501,$Y207)="","",INDEX('Per Invoice'!T$2:T$501,$Y207)))</f>
        <v/>
      </c>
      <c r="U207" s="7">
        <f>IF($Y207="","",IF(INDEX('Per Invoice'!U$2:U$501,$Y207)="","",INDEX('Per Invoice'!U$2:U$501,$Y207)))</f>
        <v/>
      </c>
      <c r="V207" s="7">
        <f>IF($Y207="","",IF(INDEX('Per Invoice'!V$2:V$501,$Y207)="","",INDEX('Per Invoice'!V$2:V$501,$Y207)))</f>
        <v/>
      </c>
      <c r="W207" s="7">
        <f>IF($Y207="","",IF(INDEX('Per Invoice'!W$2:W$501,$Y207)="","",INDEX('Per Invoice'!W$2:W$501,$Y207)))</f>
        <v/>
      </c>
      <c r="X207" s="7">
        <f>IF($Y207="","",IF(INDEX('Per Invoice'!X$2:X$501,$Y207)="","",INDEX('Per Invoice'!X$2:X$501,$Y207)))</f>
        <v/>
      </c>
      <c r="Y207" s="16">
        <f>IFERROR(MATCH(Settings!$C$37&amp;"|"&amp;ROWS($Y$2:$Y207),'Per Invoice'!$Z$2:$Z$501,0),"")</f>
        <v/>
      </c>
    </row>
    <row r="208">
      <c r="A208">
        <f>IF($Y208="","",IF(INDEX('Per Invoice'!A$2:A$501,$Y208)="","",INDEX('Per Invoice'!A$2:A$501,$Y208)))</f>
        <v/>
      </c>
      <c r="B208">
        <f>IF($Y208="","",IF(INDEX('Per Invoice'!B$2:B$501,$Y208)="","",INDEX('Per Invoice'!B$2:B$501,$Y208)))</f>
        <v/>
      </c>
      <c r="C208">
        <f>IF($Y208="","",IF(INDEX('Per Invoice'!C$2:C$501,$Y208)="","",INDEX('Per Invoice'!C$2:C$501,$Y208)))</f>
        <v/>
      </c>
      <c r="D208">
        <f>IF($Y208="","",IF(INDEX('Per Invoice'!D$2:D$501,$Y208)="","",INDEX('Per Invoice'!D$2:D$501,$Y208)))</f>
        <v/>
      </c>
      <c r="E208">
        <f>IF($Y208="","",IF(INDEX('Per Invoice'!E$2:E$501,$Y208)="","",INDEX('Per Invoice'!E$2:E$501,$Y208)))</f>
        <v/>
      </c>
      <c r="F208">
        <f>IF($Y208="","",IF(INDEX('Per Invoice'!F$2:F$501,$Y208)="","",INDEX('Per Invoice'!F$2:F$501,$Y208)))</f>
        <v/>
      </c>
      <c r="G208">
        <f>IF($Y208="","",IF(INDEX('Per Invoice'!G$2:G$501,$Y208)="","",INDEX('Per Invoice'!G$2:G$501,$Y208)))</f>
        <v/>
      </c>
      <c r="H208">
        <f>IF($Y208="","",IF(INDEX('Per Invoice'!H$2:H$501,$Y208)="","",INDEX('Per Invoice'!H$2:H$501,$Y208)))</f>
        <v/>
      </c>
      <c r="I208">
        <f>IF($Y208="","",IF(INDEX('Per Invoice'!I$2:I$501,$Y208)="","",INDEX('Per Invoice'!I$2:I$501,$Y208)))</f>
        <v/>
      </c>
      <c r="J208">
        <f>IF($Y208="","",IF(INDEX('Per Invoice'!J$2:J$501,$Y208)="","",INDEX('Per Invoice'!J$2:J$501,$Y208)))</f>
        <v/>
      </c>
      <c r="K208">
        <f>IF($Y208="","",IF(INDEX('Per Invoice'!K$2:K$501,$Y208)="","",INDEX('Per Invoice'!K$2:K$501,$Y208)))</f>
        <v/>
      </c>
      <c r="L208" s="7">
        <f>IF($Y208="","",IF(INDEX('Per Invoice'!L$2:L$501,$Y208)="","",INDEX('Per Invoice'!L$2:L$501,$Y208)))</f>
        <v/>
      </c>
      <c r="M208" s="14">
        <f>IF($Y208="","",IF(INDEX('Per Invoice'!M$2:M$501,$Y208)="","",INDEX('Per Invoice'!M$2:M$501,$Y208)))</f>
        <v/>
      </c>
      <c r="N208">
        <f>IF($Y208="","",IF(INDEX('Per Invoice'!N$2:N$501,$Y208)="","",INDEX('Per Invoice'!N$2:N$501,$Y208)))</f>
        <v/>
      </c>
      <c r="O208">
        <f>IF($Y208="","",IF(INDEX('Per Invoice'!O$2:O$501,$Y208)="","",INDEX('Per Invoice'!O$2:O$501,$Y208)))</f>
        <v/>
      </c>
      <c r="P208" s="7">
        <f>IF($Y208="","",IF(INDEX('Per Invoice'!P$2:P$501,$Y208)="","",INDEX('Per Invoice'!P$2:P$501,$Y208)))</f>
        <v/>
      </c>
      <c r="Q208" s="7">
        <f>IF($Y208="","",IF(INDEX('Per Invoice'!Q$2:Q$501,$Y208)="","",INDEX('Per Invoice'!Q$2:Q$501,$Y208)))</f>
        <v/>
      </c>
      <c r="R208">
        <f>IF($Y208="","",IF(INDEX('Per Invoice'!R$2:R$501,$Y208)="","",INDEX('Per Invoice'!R$2:R$501,$Y208)))</f>
        <v/>
      </c>
      <c r="S208" s="7">
        <f>IF($Y208="","",IF(INDEX('Per Invoice'!S$2:S$501,$Y208)="","",INDEX('Per Invoice'!S$2:S$501,$Y208)))</f>
        <v/>
      </c>
      <c r="T208" s="7">
        <f>IF($Y208="","",IF(INDEX('Per Invoice'!T$2:T$501,$Y208)="","",INDEX('Per Invoice'!T$2:T$501,$Y208)))</f>
        <v/>
      </c>
      <c r="U208" s="7">
        <f>IF($Y208="","",IF(INDEX('Per Invoice'!U$2:U$501,$Y208)="","",INDEX('Per Invoice'!U$2:U$501,$Y208)))</f>
        <v/>
      </c>
      <c r="V208" s="7">
        <f>IF($Y208="","",IF(INDEX('Per Invoice'!V$2:V$501,$Y208)="","",INDEX('Per Invoice'!V$2:V$501,$Y208)))</f>
        <v/>
      </c>
      <c r="W208" s="7">
        <f>IF($Y208="","",IF(INDEX('Per Invoice'!W$2:W$501,$Y208)="","",INDEX('Per Invoice'!W$2:W$501,$Y208)))</f>
        <v/>
      </c>
      <c r="X208" s="7">
        <f>IF($Y208="","",IF(INDEX('Per Invoice'!X$2:X$501,$Y208)="","",INDEX('Per Invoice'!X$2:X$501,$Y208)))</f>
        <v/>
      </c>
      <c r="Y208" s="16">
        <f>IFERROR(MATCH(Settings!$C$37&amp;"|"&amp;ROWS($Y$2:$Y208),'Per Invoice'!$Z$2:$Z$501,0),"")</f>
        <v/>
      </c>
    </row>
    <row r="209">
      <c r="A209">
        <f>IF($Y209="","",IF(INDEX('Per Invoice'!A$2:A$501,$Y209)="","",INDEX('Per Invoice'!A$2:A$501,$Y209)))</f>
        <v/>
      </c>
      <c r="B209">
        <f>IF($Y209="","",IF(INDEX('Per Invoice'!B$2:B$501,$Y209)="","",INDEX('Per Invoice'!B$2:B$501,$Y209)))</f>
        <v/>
      </c>
      <c r="C209">
        <f>IF($Y209="","",IF(INDEX('Per Invoice'!C$2:C$501,$Y209)="","",INDEX('Per Invoice'!C$2:C$501,$Y209)))</f>
        <v/>
      </c>
      <c r="D209">
        <f>IF($Y209="","",IF(INDEX('Per Invoice'!D$2:D$501,$Y209)="","",INDEX('Per Invoice'!D$2:D$501,$Y209)))</f>
        <v/>
      </c>
      <c r="E209">
        <f>IF($Y209="","",IF(INDEX('Per Invoice'!E$2:E$501,$Y209)="","",INDEX('Per Invoice'!E$2:E$501,$Y209)))</f>
        <v/>
      </c>
      <c r="F209">
        <f>IF($Y209="","",IF(INDEX('Per Invoice'!F$2:F$501,$Y209)="","",INDEX('Per Invoice'!F$2:F$501,$Y209)))</f>
        <v/>
      </c>
      <c r="G209">
        <f>IF($Y209="","",IF(INDEX('Per Invoice'!G$2:G$501,$Y209)="","",INDEX('Per Invoice'!G$2:G$501,$Y209)))</f>
        <v/>
      </c>
      <c r="H209">
        <f>IF($Y209="","",IF(INDEX('Per Invoice'!H$2:H$501,$Y209)="","",INDEX('Per Invoice'!H$2:H$501,$Y209)))</f>
        <v/>
      </c>
      <c r="I209">
        <f>IF($Y209="","",IF(INDEX('Per Invoice'!I$2:I$501,$Y209)="","",INDEX('Per Invoice'!I$2:I$501,$Y209)))</f>
        <v/>
      </c>
      <c r="J209">
        <f>IF($Y209="","",IF(INDEX('Per Invoice'!J$2:J$501,$Y209)="","",INDEX('Per Invoice'!J$2:J$501,$Y209)))</f>
        <v/>
      </c>
      <c r="K209">
        <f>IF($Y209="","",IF(INDEX('Per Invoice'!K$2:K$501,$Y209)="","",INDEX('Per Invoice'!K$2:K$501,$Y209)))</f>
        <v/>
      </c>
      <c r="L209" s="7">
        <f>IF($Y209="","",IF(INDEX('Per Invoice'!L$2:L$501,$Y209)="","",INDEX('Per Invoice'!L$2:L$501,$Y209)))</f>
        <v/>
      </c>
      <c r="M209" s="14">
        <f>IF($Y209="","",IF(INDEX('Per Invoice'!M$2:M$501,$Y209)="","",INDEX('Per Invoice'!M$2:M$501,$Y209)))</f>
        <v/>
      </c>
      <c r="N209">
        <f>IF($Y209="","",IF(INDEX('Per Invoice'!N$2:N$501,$Y209)="","",INDEX('Per Invoice'!N$2:N$501,$Y209)))</f>
        <v/>
      </c>
      <c r="O209">
        <f>IF($Y209="","",IF(INDEX('Per Invoice'!O$2:O$501,$Y209)="","",INDEX('Per Invoice'!O$2:O$501,$Y209)))</f>
        <v/>
      </c>
      <c r="P209" s="7">
        <f>IF($Y209="","",IF(INDEX('Per Invoice'!P$2:P$501,$Y209)="","",INDEX('Per Invoice'!P$2:P$501,$Y209)))</f>
        <v/>
      </c>
      <c r="Q209" s="7">
        <f>IF($Y209="","",IF(INDEX('Per Invoice'!Q$2:Q$501,$Y209)="","",INDEX('Per Invoice'!Q$2:Q$501,$Y209)))</f>
        <v/>
      </c>
      <c r="R209">
        <f>IF($Y209="","",IF(INDEX('Per Invoice'!R$2:R$501,$Y209)="","",INDEX('Per Invoice'!R$2:R$501,$Y209)))</f>
        <v/>
      </c>
      <c r="S209" s="7">
        <f>IF($Y209="","",IF(INDEX('Per Invoice'!S$2:S$501,$Y209)="","",INDEX('Per Invoice'!S$2:S$501,$Y209)))</f>
        <v/>
      </c>
      <c r="T209" s="7">
        <f>IF($Y209="","",IF(INDEX('Per Invoice'!T$2:T$501,$Y209)="","",INDEX('Per Invoice'!T$2:T$501,$Y209)))</f>
        <v/>
      </c>
      <c r="U209" s="7">
        <f>IF($Y209="","",IF(INDEX('Per Invoice'!U$2:U$501,$Y209)="","",INDEX('Per Invoice'!U$2:U$501,$Y209)))</f>
        <v/>
      </c>
      <c r="V209" s="7">
        <f>IF($Y209="","",IF(INDEX('Per Invoice'!V$2:V$501,$Y209)="","",INDEX('Per Invoice'!V$2:V$501,$Y209)))</f>
        <v/>
      </c>
      <c r="W209" s="7">
        <f>IF($Y209="","",IF(INDEX('Per Invoice'!W$2:W$501,$Y209)="","",INDEX('Per Invoice'!W$2:W$501,$Y209)))</f>
        <v/>
      </c>
      <c r="X209" s="7">
        <f>IF($Y209="","",IF(INDEX('Per Invoice'!X$2:X$501,$Y209)="","",INDEX('Per Invoice'!X$2:X$501,$Y209)))</f>
        <v/>
      </c>
      <c r="Y209" s="16">
        <f>IFERROR(MATCH(Settings!$C$37&amp;"|"&amp;ROWS($Y$2:$Y209),'Per Invoice'!$Z$2:$Z$501,0),"")</f>
        <v/>
      </c>
    </row>
    <row r="210">
      <c r="A210">
        <f>IF($Y210="","",IF(INDEX('Per Invoice'!A$2:A$501,$Y210)="","",INDEX('Per Invoice'!A$2:A$501,$Y210)))</f>
        <v/>
      </c>
      <c r="B210">
        <f>IF($Y210="","",IF(INDEX('Per Invoice'!B$2:B$501,$Y210)="","",INDEX('Per Invoice'!B$2:B$501,$Y210)))</f>
        <v/>
      </c>
      <c r="C210">
        <f>IF($Y210="","",IF(INDEX('Per Invoice'!C$2:C$501,$Y210)="","",INDEX('Per Invoice'!C$2:C$501,$Y210)))</f>
        <v/>
      </c>
      <c r="D210">
        <f>IF($Y210="","",IF(INDEX('Per Invoice'!D$2:D$501,$Y210)="","",INDEX('Per Invoice'!D$2:D$501,$Y210)))</f>
        <v/>
      </c>
      <c r="E210">
        <f>IF($Y210="","",IF(INDEX('Per Invoice'!E$2:E$501,$Y210)="","",INDEX('Per Invoice'!E$2:E$501,$Y210)))</f>
        <v/>
      </c>
      <c r="F210">
        <f>IF($Y210="","",IF(INDEX('Per Invoice'!F$2:F$501,$Y210)="","",INDEX('Per Invoice'!F$2:F$501,$Y210)))</f>
        <v/>
      </c>
      <c r="G210">
        <f>IF($Y210="","",IF(INDEX('Per Invoice'!G$2:G$501,$Y210)="","",INDEX('Per Invoice'!G$2:G$501,$Y210)))</f>
        <v/>
      </c>
      <c r="H210">
        <f>IF($Y210="","",IF(INDEX('Per Invoice'!H$2:H$501,$Y210)="","",INDEX('Per Invoice'!H$2:H$501,$Y210)))</f>
        <v/>
      </c>
      <c r="I210">
        <f>IF($Y210="","",IF(INDEX('Per Invoice'!I$2:I$501,$Y210)="","",INDEX('Per Invoice'!I$2:I$501,$Y210)))</f>
        <v/>
      </c>
      <c r="J210">
        <f>IF($Y210="","",IF(INDEX('Per Invoice'!J$2:J$501,$Y210)="","",INDEX('Per Invoice'!J$2:J$501,$Y210)))</f>
        <v/>
      </c>
      <c r="K210">
        <f>IF($Y210="","",IF(INDEX('Per Invoice'!K$2:K$501,$Y210)="","",INDEX('Per Invoice'!K$2:K$501,$Y210)))</f>
        <v/>
      </c>
      <c r="L210" s="7">
        <f>IF($Y210="","",IF(INDEX('Per Invoice'!L$2:L$501,$Y210)="","",INDEX('Per Invoice'!L$2:L$501,$Y210)))</f>
        <v/>
      </c>
      <c r="M210" s="14">
        <f>IF($Y210="","",IF(INDEX('Per Invoice'!M$2:M$501,$Y210)="","",INDEX('Per Invoice'!M$2:M$501,$Y210)))</f>
        <v/>
      </c>
      <c r="N210">
        <f>IF($Y210="","",IF(INDEX('Per Invoice'!N$2:N$501,$Y210)="","",INDEX('Per Invoice'!N$2:N$501,$Y210)))</f>
        <v/>
      </c>
      <c r="O210">
        <f>IF($Y210="","",IF(INDEX('Per Invoice'!O$2:O$501,$Y210)="","",INDEX('Per Invoice'!O$2:O$501,$Y210)))</f>
        <v/>
      </c>
      <c r="P210" s="7">
        <f>IF($Y210="","",IF(INDEX('Per Invoice'!P$2:P$501,$Y210)="","",INDEX('Per Invoice'!P$2:P$501,$Y210)))</f>
        <v/>
      </c>
      <c r="Q210" s="7">
        <f>IF($Y210="","",IF(INDEX('Per Invoice'!Q$2:Q$501,$Y210)="","",INDEX('Per Invoice'!Q$2:Q$501,$Y210)))</f>
        <v/>
      </c>
      <c r="R210">
        <f>IF($Y210="","",IF(INDEX('Per Invoice'!R$2:R$501,$Y210)="","",INDEX('Per Invoice'!R$2:R$501,$Y210)))</f>
        <v/>
      </c>
      <c r="S210" s="7">
        <f>IF($Y210="","",IF(INDEX('Per Invoice'!S$2:S$501,$Y210)="","",INDEX('Per Invoice'!S$2:S$501,$Y210)))</f>
        <v/>
      </c>
      <c r="T210" s="7">
        <f>IF($Y210="","",IF(INDEX('Per Invoice'!T$2:T$501,$Y210)="","",INDEX('Per Invoice'!T$2:T$501,$Y210)))</f>
        <v/>
      </c>
      <c r="U210" s="7">
        <f>IF($Y210="","",IF(INDEX('Per Invoice'!U$2:U$501,$Y210)="","",INDEX('Per Invoice'!U$2:U$501,$Y210)))</f>
        <v/>
      </c>
      <c r="V210" s="7">
        <f>IF($Y210="","",IF(INDEX('Per Invoice'!V$2:V$501,$Y210)="","",INDEX('Per Invoice'!V$2:V$501,$Y210)))</f>
        <v/>
      </c>
      <c r="W210" s="7">
        <f>IF($Y210="","",IF(INDEX('Per Invoice'!W$2:W$501,$Y210)="","",INDEX('Per Invoice'!W$2:W$501,$Y210)))</f>
        <v/>
      </c>
      <c r="X210" s="7">
        <f>IF($Y210="","",IF(INDEX('Per Invoice'!X$2:X$501,$Y210)="","",INDEX('Per Invoice'!X$2:X$501,$Y210)))</f>
        <v/>
      </c>
      <c r="Y210" s="16">
        <f>IFERROR(MATCH(Settings!$C$37&amp;"|"&amp;ROWS($Y$2:$Y210),'Per Invoice'!$Z$2:$Z$501,0),"")</f>
        <v/>
      </c>
    </row>
    <row r="211">
      <c r="A211">
        <f>IF($Y211="","",IF(INDEX('Per Invoice'!A$2:A$501,$Y211)="","",INDEX('Per Invoice'!A$2:A$501,$Y211)))</f>
        <v/>
      </c>
      <c r="B211">
        <f>IF($Y211="","",IF(INDEX('Per Invoice'!B$2:B$501,$Y211)="","",INDEX('Per Invoice'!B$2:B$501,$Y211)))</f>
        <v/>
      </c>
      <c r="C211">
        <f>IF($Y211="","",IF(INDEX('Per Invoice'!C$2:C$501,$Y211)="","",INDEX('Per Invoice'!C$2:C$501,$Y211)))</f>
        <v/>
      </c>
      <c r="D211">
        <f>IF($Y211="","",IF(INDEX('Per Invoice'!D$2:D$501,$Y211)="","",INDEX('Per Invoice'!D$2:D$501,$Y211)))</f>
        <v/>
      </c>
      <c r="E211">
        <f>IF($Y211="","",IF(INDEX('Per Invoice'!E$2:E$501,$Y211)="","",INDEX('Per Invoice'!E$2:E$501,$Y211)))</f>
        <v/>
      </c>
      <c r="F211">
        <f>IF($Y211="","",IF(INDEX('Per Invoice'!F$2:F$501,$Y211)="","",INDEX('Per Invoice'!F$2:F$501,$Y211)))</f>
        <v/>
      </c>
      <c r="G211">
        <f>IF($Y211="","",IF(INDEX('Per Invoice'!G$2:G$501,$Y211)="","",INDEX('Per Invoice'!G$2:G$501,$Y211)))</f>
        <v/>
      </c>
      <c r="H211">
        <f>IF($Y211="","",IF(INDEX('Per Invoice'!H$2:H$501,$Y211)="","",INDEX('Per Invoice'!H$2:H$501,$Y211)))</f>
        <v/>
      </c>
      <c r="I211">
        <f>IF($Y211="","",IF(INDEX('Per Invoice'!I$2:I$501,$Y211)="","",INDEX('Per Invoice'!I$2:I$501,$Y211)))</f>
        <v/>
      </c>
      <c r="J211">
        <f>IF($Y211="","",IF(INDEX('Per Invoice'!J$2:J$501,$Y211)="","",INDEX('Per Invoice'!J$2:J$501,$Y211)))</f>
        <v/>
      </c>
      <c r="K211">
        <f>IF($Y211="","",IF(INDEX('Per Invoice'!K$2:K$501,$Y211)="","",INDEX('Per Invoice'!K$2:K$501,$Y211)))</f>
        <v/>
      </c>
      <c r="L211" s="7">
        <f>IF($Y211="","",IF(INDEX('Per Invoice'!L$2:L$501,$Y211)="","",INDEX('Per Invoice'!L$2:L$501,$Y211)))</f>
        <v/>
      </c>
      <c r="M211" s="14">
        <f>IF($Y211="","",IF(INDEX('Per Invoice'!M$2:M$501,$Y211)="","",INDEX('Per Invoice'!M$2:M$501,$Y211)))</f>
        <v/>
      </c>
      <c r="N211">
        <f>IF($Y211="","",IF(INDEX('Per Invoice'!N$2:N$501,$Y211)="","",INDEX('Per Invoice'!N$2:N$501,$Y211)))</f>
        <v/>
      </c>
      <c r="O211">
        <f>IF($Y211="","",IF(INDEX('Per Invoice'!O$2:O$501,$Y211)="","",INDEX('Per Invoice'!O$2:O$501,$Y211)))</f>
        <v/>
      </c>
      <c r="P211" s="7">
        <f>IF($Y211="","",IF(INDEX('Per Invoice'!P$2:P$501,$Y211)="","",INDEX('Per Invoice'!P$2:P$501,$Y211)))</f>
        <v/>
      </c>
      <c r="Q211" s="7">
        <f>IF($Y211="","",IF(INDEX('Per Invoice'!Q$2:Q$501,$Y211)="","",INDEX('Per Invoice'!Q$2:Q$501,$Y211)))</f>
        <v/>
      </c>
      <c r="R211">
        <f>IF($Y211="","",IF(INDEX('Per Invoice'!R$2:R$501,$Y211)="","",INDEX('Per Invoice'!R$2:R$501,$Y211)))</f>
        <v/>
      </c>
      <c r="S211" s="7">
        <f>IF($Y211="","",IF(INDEX('Per Invoice'!S$2:S$501,$Y211)="","",INDEX('Per Invoice'!S$2:S$501,$Y211)))</f>
        <v/>
      </c>
      <c r="T211" s="7">
        <f>IF($Y211="","",IF(INDEX('Per Invoice'!T$2:T$501,$Y211)="","",INDEX('Per Invoice'!T$2:T$501,$Y211)))</f>
        <v/>
      </c>
      <c r="U211" s="7">
        <f>IF($Y211="","",IF(INDEX('Per Invoice'!U$2:U$501,$Y211)="","",INDEX('Per Invoice'!U$2:U$501,$Y211)))</f>
        <v/>
      </c>
      <c r="V211" s="7">
        <f>IF($Y211="","",IF(INDEX('Per Invoice'!V$2:V$501,$Y211)="","",INDEX('Per Invoice'!V$2:V$501,$Y211)))</f>
        <v/>
      </c>
      <c r="W211" s="7">
        <f>IF($Y211="","",IF(INDEX('Per Invoice'!W$2:W$501,$Y211)="","",INDEX('Per Invoice'!W$2:W$501,$Y211)))</f>
        <v/>
      </c>
      <c r="X211" s="7">
        <f>IF($Y211="","",IF(INDEX('Per Invoice'!X$2:X$501,$Y211)="","",INDEX('Per Invoice'!X$2:X$501,$Y211)))</f>
        <v/>
      </c>
      <c r="Y211" s="16">
        <f>IFERROR(MATCH(Settings!$C$37&amp;"|"&amp;ROWS($Y$2:$Y211),'Per Invoice'!$Z$2:$Z$501,0),"")</f>
        <v/>
      </c>
    </row>
    <row r="212">
      <c r="A212">
        <f>IF($Y212="","",IF(INDEX('Per Invoice'!A$2:A$501,$Y212)="","",INDEX('Per Invoice'!A$2:A$501,$Y212)))</f>
        <v/>
      </c>
      <c r="B212">
        <f>IF($Y212="","",IF(INDEX('Per Invoice'!B$2:B$501,$Y212)="","",INDEX('Per Invoice'!B$2:B$501,$Y212)))</f>
        <v/>
      </c>
      <c r="C212">
        <f>IF($Y212="","",IF(INDEX('Per Invoice'!C$2:C$501,$Y212)="","",INDEX('Per Invoice'!C$2:C$501,$Y212)))</f>
        <v/>
      </c>
      <c r="D212">
        <f>IF($Y212="","",IF(INDEX('Per Invoice'!D$2:D$501,$Y212)="","",INDEX('Per Invoice'!D$2:D$501,$Y212)))</f>
        <v/>
      </c>
      <c r="E212">
        <f>IF($Y212="","",IF(INDEX('Per Invoice'!E$2:E$501,$Y212)="","",INDEX('Per Invoice'!E$2:E$501,$Y212)))</f>
        <v/>
      </c>
      <c r="F212">
        <f>IF($Y212="","",IF(INDEX('Per Invoice'!F$2:F$501,$Y212)="","",INDEX('Per Invoice'!F$2:F$501,$Y212)))</f>
        <v/>
      </c>
      <c r="G212">
        <f>IF($Y212="","",IF(INDEX('Per Invoice'!G$2:G$501,$Y212)="","",INDEX('Per Invoice'!G$2:G$501,$Y212)))</f>
        <v/>
      </c>
      <c r="H212">
        <f>IF($Y212="","",IF(INDEX('Per Invoice'!H$2:H$501,$Y212)="","",INDEX('Per Invoice'!H$2:H$501,$Y212)))</f>
        <v/>
      </c>
      <c r="I212">
        <f>IF($Y212="","",IF(INDEX('Per Invoice'!I$2:I$501,$Y212)="","",INDEX('Per Invoice'!I$2:I$501,$Y212)))</f>
        <v/>
      </c>
      <c r="J212">
        <f>IF($Y212="","",IF(INDEX('Per Invoice'!J$2:J$501,$Y212)="","",INDEX('Per Invoice'!J$2:J$501,$Y212)))</f>
        <v/>
      </c>
      <c r="K212">
        <f>IF($Y212="","",IF(INDEX('Per Invoice'!K$2:K$501,$Y212)="","",INDEX('Per Invoice'!K$2:K$501,$Y212)))</f>
        <v/>
      </c>
      <c r="L212" s="7">
        <f>IF($Y212="","",IF(INDEX('Per Invoice'!L$2:L$501,$Y212)="","",INDEX('Per Invoice'!L$2:L$501,$Y212)))</f>
        <v/>
      </c>
      <c r="M212" s="14">
        <f>IF($Y212="","",IF(INDEX('Per Invoice'!M$2:M$501,$Y212)="","",INDEX('Per Invoice'!M$2:M$501,$Y212)))</f>
        <v/>
      </c>
      <c r="N212">
        <f>IF($Y212="","",IF(INDEX('Per Invoice'!N$2:N$501,$Y212)="","",INDEX('Per Invoice'!N$2:N$501,$Y212)))</f>
        <v/>
      </c>
      <c r="O212">
        <f>IF($Y212="","",IF(INDEX('Per Invoice'!O$2:O$501,$Y212)="","",INDEX('Per Invoice'!O$2:O$501,$Y212)))</f>
        <v/>
      </c>
      <c r="P212" s="7">
        <f>IF($Y212="","",IF(INDEX('Per Invoice'!P$2:P$501,$Y212)="","",INDEX('Per Invoice'!P$2:P$501,$Y212)))</f>
        <v/>
      </c>
      <c r="Q212" s="7">
        <f>IF($Y212="","",IF(INDEX('Per Invoice'!Q$2:Q$501,$Y212)="","",INDEX('Per Invoice'!Q$2:Q$501,$Y212)))</f>
        <v/>
      </c>
      <c r="R212">
        <f>IF($Y212="","",IF(INDEX('Per Invoice'!R$2:R$501,$Y212)="","",INDEX('Per Invoice'!R$2:R$501,$Y212)))</f>
        <v/>
      </c>
      <c r="S212" s="7">
        <f>IF($Y212="","",IF(INDEX('Per Invoice'!S$2:S$501,$Y212)="","",INDEX('Per Invoice'!S$2:S$501,$Y212)))</f>
        <v/>
      </c>
      <c r="T212" s="7">
        <f>IF($Y212="","",IF(INDEX('Per Invoice'!T$2:T$501,$Y212)="","",INDEX('Per Invoice'!T$2:T$501,$Y212)))</f>
        <v/>
      </c>
      <c r="U212" s="7">
        <f>IF($Y212="","",IF(INDEX('Per Invoice'!U$2:U$501,$Y212)="","",INDEX('Per Invoice'!U$2:U$501,$Y212)))</f>
        <v/>
      </c>
      <c r="V212" s="7">
        <f>IF($Y212="","",IF(INDEX('Per Invoice'!V$2:V$501,$Y212)="","",INDEX('Per Invoice'!V$2:V$501,$Y212)))</f>
        <v/>
      </c>
      <c r="W212" s="7">
        <f>IF($Y212="","",IF(INDEX('Per Invoice'!W$2:W$501,$Y212)="","",INDEX('Per Invoice'!W$2:W$501,$Y212)))</f>
        <v/>
      </c>
      <c r="X212" s="7">
        <f>IF($Y212="","",IF(INDEX('Per Invoice'!X$2:X$501,$Y212)="","",INDEX('Per Invoice'!X$2:X$501,$Y212)))</f>
        <v/>
      </c>
      <c r="Y212" s="16">
        <f>IFERROR(MATCH(Settings!$C$37&amp;"|"&amp;ROWS($Y$2:$Y212),'Per Invoice'!$Z$2:$Z$501,0),"")</f>
        <v/>
      </c>
    </row>
    <row r="213">
      <c r="A213">
        <f>IF($Y213="","",IF(INDEX('Per Invoice'!A$2:A$501,$Y213)="","",INDEX('Per Invoice'!A$2:A$501,$Y213)))</f>
        <v/>
      </c>
      <c r="B213">
        <f>IF($Y213="","",IF(INDEX('Per Invoice'!B$2:B$501,$Y213)="","",INDEX('Per Invoice'!B$2:B$501,$Y213)))</f>
        <v/>
      </c>
      <c r="C213">
        <f>IF($Y213="","",IF(INDEX('Per Invoice'!C$2:C$501,$Y213)="","",INDEX('Per Invoice'!C$2:C$501,$Y213)))</f>
        <v/>
      </c>
      <c r="D213">
        <f>IF($Y213="","",IF(INDEX('Per Invoice'!D$2:D$501,$Y213)="","",INDEX('Per Invoice'!D$2:D$501,$Y213)))</f>
        <v/>
      </c>
      <c r="E213">
        <f>IF($Y213="","",IF(INDEX('Per Invoice'!E$2:E$501,$Y213)="","",INDEX('Per Invoice'!E$2:E$501,$Y213)))</f>
        <v/>
      </c>
      <c r="F213">
        <f>IF($Y213="","",IF(INDEX('Per Invoice'!F$2:F$501,$Y213)="","",INDEX('Per Invoice'!F$2:F$501,$Y213)))</f>
        <v/>
      </c>
      <c r="G213">
        <f>IF($Y213="","",IF(INDEX('Per Invoice'!G$2:G$501,$Y213)="","",INDEX('Per Invoice'!G$2:G$501,$Y213)))</f>
        <v/>
      </c>
      <c r="H213">
        <f>IF($Y213="","",IF(INDEX('Per Invoice'!H$2:H$501,$Y213)="","",INDEX('Per Invoice'!H$2:H$501,$Y213)))</f>
        <v/>
      </c>
      <c r="I213">
        <f>IF($Y213="","",IF(INDEX('Per Invoice'!I$2:I$501,$Y213)="","",INDEX('Per Invoice'!I$2:I$501,$Y213)))</f>
        <v/>
      </c>
      <c r="J213">
        <f>IF($Y213="","",IF(INDEX('Per Invoice'!J$2:J$501,$Y213)="","",INDEX('Per Invoice'!J$2:J$501,$Y213)))</f>
        <v/>
      </c>
      <c r="K213">
        <f>IF($Y213="","",IF(INDEX('Per Invoice'!K$2:K$501,$Y213)="","",INDEX('Per Invoice'!K$2:K$501,$Y213)))</f>
        <v/>
      </c>
      <c r="L213" s="7">
        <f>IF($Y213="","",IF(INDEX('Per Invoice'!L$2:L$501,$Y213)="","",INDEX('Per Invoice'!L$2:L$501,$Y213)))</f>
        <v/>
      </c>
      <c r="M213" s="14">
        <f>IF($Y213="","",IF(INDEX('Per Invoice'!M$2:M$501,$Y213)="","",INDEX('Per Invoice'!M$2:M$501,$Y213)))</f>
        <v/>
      </c>
      <c r="N213">
        <f>IF($Y213="","",IF(INDEX('Per Invoice'!N$2:N$501,$Y213)="","",INDEX('Per Invoice'!N$2:N$501,$Y213)))</f>
        <v/>
      </c>
      <c r="O213">
        <f>IF($Y213="","",IF(INDEX('Per Invoice'!O$2:O$501,$Y213)="","",INDEX('Per Invoice'!O$2:O$501,$Y213)))</f>
        <v/>
      </c>
      <c r="P213" s="7">
        <f>IF($Y213="","",IF(INDEX('Per Invoice'!P$2:P$501,$Y213)="","",INDEX('Per Invoice'!P$2:P$501,$Y213)))</f>
        <v/>
      </c>
      <c r="Q213" s="7">
        <f>IF($Y213="","",IF(INDEX('Per Invoice'!Q$2:Q$501,$Y213)="","",INDEX('Per Invoice'!Q$2:Q$501,$Y213)))</f>
        <v/>
      </c>
      <c r="R213">
        <f>IF($Y213="","",IF(INDEX('Per Invoice'!R$2:R$501,$Y213)="","",INDEX('Per Invoice'!R$2:R$501,$Y213)))</f>
        <v/>
      </c>
      <c r="S213" s="7">
        <f>IF($Y213="","",IF(INDEX('Per Invoice'!S$2:S$501,$Y213)="","",INDEX('Per Invoice'!S$2:S$501,$Y213)))</f>
        <v/>
      </c>
      <c r="T213" s="7">
        <f>IF($Y213="","",IF(INDEX('Per Invoice'!T$2:T$501,$Y213)="","",INDEX('Per Invoice'!T$2:T$501,$Y213)))</f>
        <v/>
      </c>
      <c r="U213" s="7">
        <f>IF($Y213="","",IF(INDEX('Per Invoice'!U$2:U$501,$Y213)="","",INDEX('Per Invoice'!U$2:U$501,$Y213)))</f>
        <v/>
      </c>
      <c r="V213" s="7">
        <f>IF($Y213="","",IF(INDEX('Per Invoice'!V$2:V$501,$Y213)="","",INDEX('Per Invoice'!V$2:V$501,$Y213)))</f>
        <v/>
      </c>
      <c r="W213" s="7">
        <f>IF($Y213="","",IF(INDEX('Per Invoice'!W$2:W$501,$Y213)="","",INDEX('Per Invoice'!W$2:W$501,$Y213)))</f>
        <v/>
      </c>
      <c r="X213" s="7">
        <f>IF($Y213="","",IF(INDEX('Per Invoice'!X$2:X$501,$Y213)="","",INDEX('Per Invoice'!X$2:X$501,$Y213)))</f>
        <v/>
      </c>
      <c r="Y213" s="16">
        <f>IFERROR(MATCH(Settings!$C$37&amp;"|"&amp;ROWS($Y$2:$Y213),'Per Invoice'!$Z$2:$Z$501,0),"")</f>
        <v/>
      </c>
    </row>
    <row r="214">
      <c r="A214">
        <f>IF($Y214="","",IF(INDEX('Per Invoice'!A$2:A$501,$Y214)="","",INDEX('Per Invoice'!A$2:A$501,$Y214)))</f>
        <v/>
      </c>
      <c r="B214">
        <f>IF($Y214="","",IF(INDEX('Per Invoice'!B$2:B$501,$Y214)="","",INDEX('Per Invoice'!B$2:B$501,$Y214)))</f>
        <v/>
      </c>
      <c r="C214">
        <f>IF($Y214="","",IF(INDEX('Per Invoice'!C$2:C$501,$Y214)="","",INDEX('Per Invoice'!C$2:C$501,$Y214)))</f>
        <v/>
      </c>
      <c r="D214">
        <f>IF($Y214="","",IF(INDEX('Per Invoice'!D$2:D$501,$Y214)="","",INDEX('Per Invoice'!D$2:D$501,$Y214)))</f>
        <v/>
      </c>
      <c r="E214">
        <f>IF($Y214="","",IF(INDEX('Per Invoice'!E$2:E$501,$Y214)="","",INDEX('Per Invoice'!E$2:E$501,$Y214)))</f>
        <v/>
      </c>
      <c r="F214">
        <f>IF($Y214="","",IF(INDEX('Per Invoice'!F$2:F$501,$Y214)="","",INDEX('Per Invoice'!F$2:F$501,$Y214)))</f>
        <v/>
      </c>
      <c r="G214">
        <f>IF($Y214="","",IF(INDEX('Per Invoice'!G$2:G$501,$Y214)="","",INDEX('Per Invoice'!G$2:G$501,$Y214)))</f>
        <v/>
      </c>
      <c r="H214">
        <f>IF($Y214="","",IF(INDEX('Per Invoice'!H$2:H$501,$Y214)="","",INDEX('Per Invoice'!H$2:H$501,$Y214)))</f>
        <v/>
      </c>
      <c r="I214">
        <f>IF($Y214="","",IF(INDEX('Per Invoice'!I$2:I$501,$Y214)="","",INDEX('Per Invoice'!I$2:I$501,$Y214)))</f>
        <v/>
      </c>
      <c r="J214">
        <f>IF($Y214="","",IF(INDEX('Per Invoice'!J$2:J$501,$Y214)="","",INDEX('Per Invoice'!J$2:J$501,$Y214)))</f>
        <v/>
      </c>
      <c r="K214">
        <f>IF($Y214="","",IF(INDEX('Per Invoice'!K$2:K$501,$Y214)="","",INDEX('Per Invoice'!K$2:K$501,$Y214)))</f>
        <v/>
      </c>
      <c r="L214" s="7">
        <f>IF($Y214="","",IF(INDEX('Per Invoice'!L$2:L$501,$Y214)="","",INDEX('Per Invoice'!L$2:L$501,$Y214)))</f>
        <v/>
      </c>
      <c r="M214" s="14">
        <f>IF($Y214="","",IF(INDEX('Per Invoice'!M$2:M$501,$Y214)="","",INDEX('Per Invoice'!M$2:M$501,$Y214)))</f>
        <v/>
      </c>
      <c r="N214">
        <f>IF($Y214="","",IF(INDEX('Per Invoice'!N$2:N$501,$Y214)="","",INDEX('Per Invoice'!N$2:N$501,$Y214)))</f>
        <v/>
      </c>
      <c r="O214">
        <f>IF($Y214="","",IF(INDEX('Per Invoice'!O$2:O$501,$Y214)="","",INDEX('Per Invoice'!O$2:O$501,$Y214)))</f>
        <v/>
      </c>
      <c r="P214" s="7">
        <f>IF($Y214="","",IF(INDEX('Per Invoice'!P$2:P$501,$Y214)="","",INDEX('Per Invoice'!P$2:P$501,$Y214)))</f>
        <v/>
      </c>
      <c r="Q214" s="7">
        <f>IF($Y214="","",IF(INDEX('Per Invoice'!Q$2:Q$501,$Y214)="","",INDEX('Per Invoice'!Q$2:Q$501,$Y214)))</f>
        <v/>
      </c>
      <c r="R214">
        <f>IF($Y214="","",IF(INDEX('Per Invoice'!R$2:R$501,$Y214)="","",INDEX('Per Invoice'!R$2:R$501,$Y214)))</f>
        <v/>
      </c>
      <c r="S214" s="7">
        <f>IF($Y214="","",IF(INDEX('Per Invoice'!S$2:S$501,$Y214)="","",INDEX('Per Invoice'!S$2:S$501,$Y214)))</f>
        <v/>
      </c>
      <c r="T214" s="7">
        <f>IF($Y214="","",IF(INDEX('Per Invoice'!T$2:T$501,$Y214)="","",INDEX('Per Invoice'!T$2:T$501,$Y214)))</f>
        <v/>
      </c>
      <c r="U214" s="7">
        <f>IF($Y214="","",IF(INDEX('Per Invoice'!U$2:U$501,$Y214)="","",INDEX('Per Invoice'!U$2:U$501,$Y214)))</f>
        <v/>
      </c>
      <c r="V214" s="7">
        <f>IF($Y214="","",IF(INDEX('Per Invoice'!V$2:V$501,$Y214)="","",INDEX('Per Invoice'!V$2:V$501,$Y214)))</f>
        <v/>
      </c>
      <c r="W214" s="7">
        <f>IF($Y214="","",IF(INDEX('Per Invoice'!W$2:W$501,$Y214)="","",INDEX('Per Invoice'!W$2:W$501,$Y214)))</f>
        <v/>
      </c>
      <c r="X214" s="7">
        <f>IF($Y214="","",IF(INDEX('Per Invoice'!X$2:X$501,$Y214)="","",INDEX('Per Invoice'!X$2:X$501,$Y214)))</f>
        <v/>
      </c>
      <c r="Y214" s="16">
        <f>IFERROR(MATCH(Settings!$C$37&amp;"|"&amp;ROWS($Y$2:$Y214),'Per Invoice'!$Z$2:$Z$501,0),"")</f>
        <v/>
      </c>
    </row>
    <row r="215">
      <c r="A215">
        <f>IF($Y215="","",IF(INDEX('Per Invoice'!A$2:A$501,$Y215)="","",INDEX('Per Invoice'!A$2:A$501,$Y215)))</f>
        <v/>
      </c>
      <c r="B215">
        <f>IF($Y215="","",IF(INDEX('Per Invoice'!B$2:B$501,$Y215)="","",INDEX('Per Invoice'!B$2:B$501,$Y215)))</f>
        <v/>
      </c>
      <c r="C215">
        <f>IF($Y215="","",IF(INDEX('Per Invoice'!C$2:C$501,$Y215)="","",INDEX('Per Invoice'!C$2:C$501,$Y215)))</f>
        <v/>
      </c>
      <c r="D215">
        <f>IF($Y215="","",IF(INDEX('Per Invoice'!D$2:D$501,$Y215)="","",INDEX('Per Invoice'!D$2:D$501,$Y215)))</f>
        <v/>
      </c>
      <c r="E215">
        <f>IF($Y215="","",IF(INDEX('Per Invoice'!E$2:E$501,$Y215)="","",INDEX('Per Invoice'!E$2:E$501,$Y215)))</f>
        <v/>
      </c>
      <c r="F215">
        <f>IF($Y215="","",IF(INDEX('Per Invoice'!F$2:F$501,$Y215)="","",INDEX('Per Invoice'!F$2:F$501,$Y215)))</f>
        <v/>
      </c>
      <c r="G215">
        <f>IF($Y215="","",IF(INDEX('Per Invoice'!G$2:G$501,$Y215)="","",INDEX('Per Invoice'!G$2:G$501,$Y215)))</f>
        <v/>
      </c>
      <c r="H215">
        <f>IF($Y215="","",IF(INDEX('Per Invoice'!H$2:H$501,$Y215)="","",INDEX('Per Invoice'!H$2:H$501,$Y215)))</f>
        <v/>
      </c>
      <c r="I215">
        <f>IF($Y215="","",IF(INDEX('Per Invoice'!I$2:I$501,$Y215)="","",INDEX('Per Invoice'!I$2:I$501,$Y215)))</f>
        <v/>
      </c>
      <c r="J215">
        <f>IF($Y215="","",IF(INDEX('Per Invoice'!J$2:J$501,$Y215)="","",INDEX('Per Invoice'!J$2:J$501,$Y215)))</f>
        <v/>
      </c>
      <c r="K215">
        <f>IF($Y215="","",IF(INDEX('Per Invoice'!K$2:K$501,$Y215)="","",INDEX('Per Invoice'!K$2:K$501,$Y215)))</f>
        <v/>
      </c>
      <c r="L215" s="7">
        <f>IF($Y215="","",IF(INDEX('Per Invoice'!L$2:L$501,$Y215)="","",INDEX('Per Invoice'!L$2:L$501,$Y215)))</f>
        <v/>
      </c>
      <c r="M215" s="14">
        <f>IF($Y215="","",IF(INDEX('Per Invoice'!M$2:M$501,$Y215)="","",INDEX('Per Invoice'!M$2:M$501,$Y215)))</f>
        <v/>
      </c>
      <c r="N215">
        <f>IF($Y215="","",IF(INDEX('Per Invoice'!N$2:N$501,$Y215)="","",INDEX('Per Invoice'!N$2:N$501,$Y215)))</f>
        <v/>
      </c>
      <c r="O215">
        <f>IF($Y215="","",IF(INDEX('Per Invoice'!O$2:O$501,$Y215)="","",INDEX('Per Invoice'!O$2:O$501,$Y215)))</f>
        <v/>
      </c>
      <c r="P215" s="7">
        <f>IF($Y215="","",IF(INDEX('Per Invoice'!P$2:P$501,$Y215)="","",INDEX('Per Invoice'!P$2:P$501,$Y215)))</f>
        <v/>
      </c>
      <c r="Q215" s="7">
        <f>IF($Y215="","",IF(INDEX('Per Invoice'!Q$2:Q$501,$Y215)="","",INDEX('Per Invoice'!Q$2:Q$501,$Y215)))</f>
        <v/>
      </c>
      <c r="R215">
        <f>IF($Y215="","",IF(INDEX('Per Invoice'!R$2:R$501,$Y215)="","",INDEX('Per Invoice'!R$2:R$501,$Y215)))</f>
        <v/>
      </c>
      <c r="S215" s="7">
        <f>IF($Y215="","",IF(INDEX('Per Invoice'!S$2:S$501,$Y215)="","",INDEX('Per Invoice'!S$2:S$501,$Y215)))</f>
        <v/>
      </c>
      <c r="T215" s="7">
        <f>IF($Y215="","",IF(INDEX('Per Invoice'!T$2:T$501,$Y215)="","",INDEX('Per Invoice'!T$2:T$501,$Y215)))</f>
        <v/>
      </c>
      <c r="U215" s="7">
        <f>IF($Y215="","",IF(INDEX('Per Invoice'!U$2:U$501,$Y215)="","",INDEX('Per Invoice'!U$2:U$501,$Y215)))</f>
        <v/>
      </c>
      <c r="V215" s="7">
        <f>IF($Y215="","",IF(INDEX('Per Invoice'!V$2:V$501,$Y215)="","",INDEX('Per Invoice'!V$2:V$501,$Y215)))</f>
        <v/>
      </c>
      <c r="W215" s="7">
        <f>IF($Y215="","",IF(INDEX('Per Invoice'!W$2:W$501,$Y215)="","",INDEX('Per Invoice'!W$2:W$501,$Y215)))</f>
        <v/>
      </c>
      <c r="X215" s="7">
        <f>IF($Y215="","",IF(INDEX('Per Invoice'!X$2:X$501,$Y215)="","",INDEX('Per Invoice'!X$2:X$501,$Y215)))</f>
        <v/>
      </c>
      <c r="Y215" s="16">
        <f>IFERROR(MATCH(Settings!$C$37&amp;"|"&amp;ROWS($Y$2:$Y215),'Per Invoice'!$Z$2:$Z$501,0),"")</f>
        <v/>
      </c>
    </row>
    <row r="216">
      <c r="A216">
        <f>IF($Y216="","",IF(INDEX('Per Invoice'!A$2:A$501,$Y216)="","",INDEX('Per Invoice'!A$2:A$501,$Y216)))</f>
        <v/>
      </c>
      <c r="B216">
        <f>IF($Y216="","",IF(INDEX('Per Invoice'!B$2:B$501,$Y216)="","",INDEX('Per Invoice'!B$2:B$501,$Y216)))</f>
        <v/>
      </c>
      <c r="C216">
        <f>IF($Y216="","",IF(INDEX('Per Invoice'!C$2:C$501,$Y216)="","",INDEX('Per Invoice'!C$2:C$501,$Y216)))</f>
        <v/>
      </c>
      <c r="D216">
        <f>IF($Y216="","",IF(INDEX('Per Invoice'!D$2:D$501,$Y216)="","",INDEX('Per Invoice'!D$2:D$501,$Y216)))</f>
        <v/>
      </c>
      <c r="E216">
        <f>IF($Y216="","",IF(INDEX('Per Invoice'!E$2:E$501,$Y216)="","",INDEX('Per Invoice'!E$2:E$501,$Y216)))</f>
        <v/>
      </c>
      <c r="F216">
        <f>IF($Y216="","",IF(INDEX('Per Invoice'!F$2:F$501,$Y216)="","",INDEX('Per Invoice'!F$2:F$501,$Y216)))</f>
        <v/>
      </c>
      <c r="G216">
        <f>IF($Y216="","",IF(INDEX('Per Invoice'!G$2:G$501,$Y216)="","",INDEX('Per Invoice'!G$2:G$501,$Y216)))</f>
        <v/>
      </c>
      <c r="H216">
        <f>IF($Y216="","",IF(INDEX('Per Invoice'!H$2:H$501,$Y216)="","",INDEX('Per Invoice'!H$2:H$501,$Y216)))</f>
        <v/>
      </c>
      <c r="I216">
        <f>IF($Y216="","",IF(INDEX('Per Invoice'!I$2:I$501,$Y216)="","",INDEX('Per Invoice'!I$2:I$501,$Y216)))</f>
        <v/>
      </c>
      <c r="J216">
        <f>IF($Y216="","",IF(INDEX('Per Invoice'!J$2:J$501,$Y216)="","",INDEX('Per Invoice'!J$2:J$501,$Y216)))</f>
        <v/>
      </c>
      <c r="K216">
        <f>IF($Y216="","",IF(INDEX('Per Invoice'!K$2:K$501,$Y216)="","",INDEX('Per Invoice'!K$2:K$501,$Y216)))</f>
        <v/>
      </c>
      <c r="L216" s="7">
        <f>IF($Y216="","",IF(INDEX('Per Invoice'!L$2:L$501,$Y216)="","",INDEX('Per Invoice'!L$2:L$501,$Y216)))</f>
        <v/>
      </c>
      <c r="M216" s="14">
        <f>IF($Y216="","",IF(INDEX('Per Invoice'!M$2:M$501,$Y216)="","",INDEX('Per Invoice'!M$2:M$501,$Y216)))</f>
        <v/>
      </c>
      <c r="N216">
        <f>IF($Y216="","",IF(INDEX('Per Invoice'!N$2:N$501,$Y216)="","",INDEX('Per Invoice'!N$2:N$501,$Y216)))</f>
        <v/>
      </c>
      <c r="O216">
        <f>IF($Y216="","",IF(INDEX('Per Invoice'!O$2:O$501,$Y216)="","",INDEX('Per Invoice'!O$2:O$501,$Y216)))</f>
        <v/>
      </c>
      <c r="P216" s="7">
        <f>IF($Y216="","",IF(INDEX('Per Invoice'!P$2:P$501,$Y216)="","",INDEX('Per Invoice'!P$2:P$501,$Y216)))</f>
        <v/>
      </c>
      <c r="Q216" s="7">
        <f>IF($Y216="","",IF(INDEX('Per Invoice'!Q$2:Q$501,$Y216)="","",INDEX('Per Invoice'!Q$2:Q$501,$Y216)))</f>
        <v/>
      </c>
      <c r="R216">
        <f>IF($Y216="","",IF(INDEX('Per Invoice'!R$2:R$501,$Y216)="","",INDEX('Per Invoice'!R$2:R$501,$Y216)))</f>
        <v/>
      </c>
      <c r="S216" s="7">
        <f>IF($Y216="","",IF(INDEX('Per Invoice'!S$2:S$501,$Y216)="","",INDEX('Per Invoice'!S$2:S$501,$Y216)))</f>
        <v/>
      </c>
      <c r="T216" s="7">
        <f>IF($Y216="","",IF(INDEX('Per Invoice'!T$2:T$501,$Y216)="","",INDEX('Per Invoice'!T$2:T$501,$Y216)))</f>
        <v/>
      </c>
      <c r="U216" s="7">
        <f>IF($Y216="","",IF(INDEX('Per Invoice'!U$2:U$501,$Y216)="","",INDEX('Per Invoice'!U$2:U$501,$Y216)))</f>
        <v/>
      </c>
      <c r="V216" s="7">
        <f>IF($Y216="","",IF(INDEX('Per Invoice'!V$2:V$501,$Y216)="","",INDEX('Per Invoice'!V$2:V$501,$Y216)))</f>
        <v/>
      </c>
      <c r="W216" s="7">
        <f>IF($Y216="","",IF(INDEX('Per Invoice'!W$2:W$501,$Y216)="","",INDEX('Per Invoice'!W$2:W$501,$Y216)))</f>
        <v/>
      </c>
      <c r="X216" s="7">
        <f>IF($Y216="","",IF(INDEX('Per Invoice'!X$2:X$501,$Y216)="","",INDEX('Per Invoice'!X$2:X$501,$Y216)))</f>
        <v/>
      </c>
      <c r="Y216" s="16">
        <f>IFERROR(MATCH(Settings!$C$37&amp;"|"&amp;ROWS($Y$2:$Y216),'Per Invoice'!$Z$2:$Z$501,0),"")</f>
        <v/>
      </c>
    </row>
    <row r="217">
      <c r="A217">
        <f>IF($Y217="","",IF(INDEX('Per Invoice'!A$2:A$501,$Y217)="","",INDEX('Per Invoice'!A$2:A$501,$Y217)))</f>
        <v/>
      </c>
      <c r="B217">
        <f>IF($Y217="","",IF(INDEX('Per Invoice'!B$2:B$501,$Y217)="","",INDEX('Per Invoice'!B$2:B$501,$Y217)))</f>
        <v/>
      </c>
      <c r="C217">
        <f>IF($Y217="","",IF(INDEX('Per Invoice'!C$2:C$501,$Y217)="","",INDEX('Per Invoice'!C$2:C$501,$Y217)))</f>
        <v/>
      </c>
      <c r="D217">
        <f>IF($Y217="","",IF(INDEX('Per Invoice'!D$2:D$501,$Y217)="","",INDEX('Per Invoice'!D$2:D$501,$Y217)))</f>
        <v/>
      </c>
      <c r="E217">
        <f>IF($Y217="","",IF(INDEX('Per Invoice'!E$2:E$501,$Y217)="","",INDEX('Per Invoice'!E$2:E$501,$Y217)))</f>
        <v/>
      </c>
      <c r="F217">
        <f>IF($Y217="","",IF(INDEX('Per Invoice'!F$2:F$501,$Y217)="","",INDEX('Per Invoice'!F$2:F$501,$Y217)))</f>
        <v/>
      </c>
      <c r="G217">
        <f>IF($Y217="","",IF(INDEX('Per Invoice'!G$2:G$501,$Y217)="","",INDEX('Per Invoice'!G$2:G$501,$Y217)))</f>
        <v/>
      </c>
      <c r="H217">
        <f>IF($Y217="","",IF(INDEX('Per Invoice'!H$2:H$501,$Y217)="","",INDEX('Per Invoice'!H$2:H$501,$Y217)))</f>
        <v/>
      </c>
      <c r="I217">
        <f>IF($Y217="","",IF(INDEX('Per Invoice'!I$2:I$501,$Y217)="","",INDEX('Per Invoice'!I$2:I$501,$Y217)))</f>
        <v/>
      </c>
      <c r="J217">
        <f>IF($Y217="","",IF(INDEX('Per Invoice'!J$2:J$501,$Y217)="","",INDEX('Per Invoice'!J$2:J$501,$Y217)))</f>
        <v/>
      </c>
      <c r="K217">
        <f>IF($Y217="","",IF(INDEX('Per Invoice'!K$2:K$501,$Y217)="","",INDEX('Per Invoice'!K$2:K$501,$Y217)))</f>
        <v/>
      </c>
      <c r="L217" s="7">
        <f>IF($Y217="","",IF(INDEX('Per Invoice'!L$2:L$501,$Y217)="","",INDEX('Per Invoice'!L$2:L$501,$Y217)))</f>
        <v/>
      </c>
      <c r="M217" s="14">
        <f>IF($Y217="","",IF(INDEX('Per Invoice'!M$2:M$501,$Y217)="","",INDEX('Per Invoice'!M$2:M$501,$Y217)))</f>
        <v/>
      </c>
      <c r="N217">
        <f>IF($Y217="","",IF(INDEX('Per Invoice'!N$2:N$501,$Y217)="","",INDEX('Per Invoice'!N$2:N$501,$Y217)))</f>
        <v/>
      </c>
      <c r="O217">
        <f>IF($Y217="","",IF(INDEX('Per Invoice'!O$2:O$501,$Y217)="","",INDEX('Per Invoice'!O$2:O$501,$Y217)))</f>
        <v/>
      </c>
      <c r="P217" s="7">
        <f>IF($Y217="","",IF(INDEX('Per Invoice'!P$2:P$501,$Y217)="","",INDEX('Per Invoice'!P$2:P$501,$Y217)))</f>
        <v/>
      </c>
      <c r="Q217" s="7">
        <f>IF($Y217="","",IF(INDEX('Per Invoice'!Q$2:Q$501,$Y217)="","",INDEX('Per Invoice'!Q$2:Q$501,$Y217)))</f>
        <v/>
      </c>
      <c r="R217">
        <f>IF($Y217="","",IF(INDEX('Per Invoice'!R$2:R$501,$Y217)="","",INDEX('Per Invoice'!R$2:R$501,$Y217)))</f>
        <v/>
      </c>
      <c r="S217" s="7">
        <f>IF($Y217="","",IF(INDEX('Per Invoice'!S$2:S$501,$Y217)="","",INDEX('Per Invoice'!S$2:S$501,$Y217)))</f>
        <v/>
      </c>
      <c r="T217" s="7">
        <f>IF($Y217="","",IF(INDEX('Per Invoice'!T$2:T$501,$Y217)="","",INDEX('Per Invoice'!T$2:T$501,$Y217)))</f>
        <v/>
      </c>
      <c r="U217" s="7">
        <f>IF($Y217="","",IF(INDEX('Per Invoice'!U$2:U$501,$Y217)="","",INDEX('Per Invoice'!U$2:U$501,$Y217)))</f>
        <v/>
      </c>
      <c r="V217" s="7">
        <f>IF($Y217="","",IF(INDEX('Per Invoice'!V$2:V$501,$Y217)="","",INDEX('Per Invoice'!V$2:V$501,$Y217)))</f>
        <v/>
      </c>
      <c r="W217" s="7">
        <f>IF($Y217="","",IF(INDEX('Per Invoice'!W$2:W$501,$Y217)="","",INDEX('Per Invoice'!W$2:W$501,$Y217)))</f>
        <v/>
      </c>
      <c r="X217" s="7">
        <f>IF($Y217="","",IF(INDEX('Per Invoice'!X$2:X$501,$Y217)="","",INDEX('Per Invoice'!X$2:X$501,$Y217)))</f>
        <v/>
      </c>
      <c r="Y217" s="16">
        <f>IFERROR(MATCH(Settings!$C$37&amp;"|"&amp;ROWS($Y$2:$Y217),'Per Invoice'!$Z$2:$Z$501,0),"")</f>
        <v/>
      </c>
    </row>
    <row r="218">
      <c r="A218">
        <f>IF($Y218="","",IF(INDEX('Per Invoice'!A$2:A$501,$Y218)="","",INDEX('Per Invoice'!A$2:A$501,$Y218)))</f>
        <v/>
      </c>
      <c r="B218">
        <f>IF($Y218="","",IF(INDEX('Per Invoice'!B$2:B$501,$Y218)="","",INDEX('Per Invoice'!B$2:B$501,$Y218)))</f>
        <v/>
      </c>
      <c r="C218">
        <f>IF($Y218="","",IF(INDEX('Per Invoice'!C$2:C$501,$Y218)="","",INDEX('Per Invoice'!C$2:C$501,$Y218)))</f>
        <v/>
      </c>
      <c r="D218">
        <f>IF($Y218="","",IF(INDEX('Per Invoice'!D$2:D$501,$Y218)="","",INDEX('Per Invoice'!D$2:D$501,$Y218)))</f>
        <v/>
      </c>
      <c r="E218">
        <f>IF($Y218="","",IF(INDEX('Per Invoice'!E$2:E$501,$Y218)="","",INDEX('Per Invoice'!E$2:E$501,$Y218)))</f>
        <v/>
      </c>
      <c r="F218">
        <f>IF($Y218="","",IF(INDEX('Per Invoice'!F$2:F$501,$Y218)="","",INDEX('Per Invoice'!F$2:F$501,$Y218)))</f>
        <v/>
      </c>
      <c r="G218">
        <f>IF($Y218="","",IF(INDEX('Per Invoice'!G$2:G$501,$Y218)="","",INDEX('Per Invoice'!G$2:G$501,$Y218)))</f>
        <v/>
      </c>
      <c r="H218">
        <f>IF($Y218="","",IF(INDEX('Per Invoice'!H$2:H$501,$Y218)="","",INDEX('Per Invoice'!H$2:H$501,$Y218)))</f>
        <v/>
      </c>
      <c r="I218">
        <f>IF($Y218="","",IF(INDEX('Per Invoice'!I$2:I$501,$Y218)="","",INDEX('Per Invoice'!I$2:I$501,$Y218)))</f>
        <v/>
      </c>
      <c r="J218">
        <f>IF($Y218="","",IF(INDEX('Per Invoice'!J$2:J$501,$Y218)="","",INDEX('Per Invoice'!J$2:J$501,$Y218)))</f>
        <v/>
      </c>
      <c r="K218">
        <f>IF($Y218="","",IF(INDEX('Per Invoice'!K$2:K$501,$Y218)="","",INDEX('Per Invoice'!K$2:K$501,$Y218)))</f>
        <v/>
      </c>
      <c r="L218" s="7">
        <f>IF($Y218="","",IF(INDEX('Per Invoice'!L$2:L$501,$Y218)="","",INDEX('Per Invoice'!L$2:L$501,$Y218)))</f>
        <v/>
      </c>
      <c r="M218" s="14">
        <f>IF($Y218="","",IF(INDEX('Per Invoice'!M$2:M$501,$Y218)="","",INDEX('Per Invoice'!M$2:M$501,$Y218)))</f>
        <v/>
      </c>
      <c r="N218">
        <f>IF($Y218="","",IF(INDEX('Per Invoice'!N$2:N$501,$Y218)="","",INDEX('Per Invoice'!N$2:N$501,$Y218)))</f>
        <v/>
      </c>
      <c r="O218">
        <f>IF($Y218="","",IF(INDEX('Per Invoice'!O$2:O$501,$Y218)="","",INDEX('Per Invoice'!O$2:O$501,$Y218)))</f>
        <v/>
      </c>
      <c r="P218" s="7">
        <f>IF($Y218="","",IF(INDEX('Per Invoice'!P$2:P$501,$Y218)="","",INDEX('Per Invoice'!P$2:P$501,$Y218)))</f>
        <v/>
      </c>
      <c r="Q218" s="7">
        <f>IF($Y218="","",IF(INDEX('Per Invoice'!Q$2:Q$501,$Y218)="","",INDEX('Per Invoice'!Q$2:Q$501,$Y218)))</f>
        <v/>
      </c>
      <c r="R218">
        <f>IF($Y218="","",IF(INDEX('Per Invoice'!R$2:R$501,$Y218)="","",INDEX('Per Invoice'!R$2:R$501,$Y218)))</f>
        <v/>
      </c>
      <c r="S218" s="7">
        <f>IF($Y218="","",IF(INDEX('Per Invoice'!S$2:S$501,$Y218)="","",INDEX('Per Invoice'!S$2:S$501,$Y218)))</f>
        <v/>
      </c>
      <c r="T218" s="7">
        <f>IF($Y218="","",IF(INDEX('Per Invoice'!T$2:T$501,$Y218)="","",INDEX('Per Invoice'!T$2:T$501,$Y218)))</f>
        <v/>
      </c>
      <c r="U218" s="7">
        <f>IF($Y218="","",IF(INDEX('Per Invoice'!U$2:U$501,$Y218)="","",INDEX('Per Invoice'!U$2:U$501,$Y218)))</f>
        <v/>
      </c>
      <c r="V218" s="7">
        <f>IF($Y218="","",IF(INDEX('Per Invoice'!V$2:V$501,$Y218)="","",INDEX('Per Invoice'!V$2:V$501,$Y218)))</f>
        <v/>
      </c>
      <c r="W218" s="7">
        <f>IF($Y218="","",IF(INDEX('Per Invoice'!W$2:W$501,$Y218)="","",INDEX('Per Invoice'!W$2:W$501,$Y218)))</f>
        <v/>
      </c>
      <c r="X218" s="7">
        <f>IF($Y218="","",IF(INDEX('Per Invoice'!X$2:X$501,$Y218)="","",INDEX('Per Invoice'!X$2:X$501,$Y218)))</f>
        <v/>
      </c>
      <c r="Y218" s="16">
        <f>IFERROR(MATCH(Settings!$C$37&amp;"|"&amp;ROWS($Y$2:$Y218),'Per Invoice'!$Z$2:$Z$501,0),"")</f>
        <v/>
      </c>
    </row>
    <row r="219">
      <c r="A219">
        <f>IF($Y219="","",IF(INDEX('Per Invoice'!A$2:A$501,$Y219)="","",INDEX('Per Invoice'!A$2:A$501,$Y219)))</f>
        <v/>
      </c>
      <c r="B219">
        <f>IF($Y219="","",IF(INDEX('Per Invoice'!B$2:B$501,$Y219)="","",INDEX('Per Invoice'!B$2:B$501,$Y219)))</f>
        <v/>
      </c>
      <c r="C219">
        <f>IF($Y219="","",IF(INDEX('Per Invoice'!C$2:C$501,$Y219)="","",INDEX('Per Invoice'!C$2:C$501,$Y219)))</f>
        <v/>
      </c>
      <c r="D219">
        <f>IF($Y219="","",IF(INDEX('Per Invoice'!D$2:D$501,$Y219)="","",INDEX('Per Invoice'!D$2:D$501,$Y219)))</f>
        <v/>
      </c>
      <c r="E219">
        <f>IF($Y219="","",IF(INDEX('Per Invoice'!E$2:E$501,$Y219)="","",INDEX('Per Invoice'!E$2:E$501,$Y219)))</f>
        <v/>
      </c>
      <c r="F219">
        <f>IF($Y219="","",IF(INDEX('Per Invoice'!F$2:F$501,$Y219)="","",INDEX('Per Invoice'!F$2:F$501,$Y219)))</f>
        <v/>
      </c>
      <c r="G219">
        <f>IF($Y219="","",IF(INDEX('Per Invoice'!G$2:G$501,$Y219)="","",INDEX('Per Invoice'!G$2:G$501,$Y219)))</f>
        <v/>
      </c>
      <c r="H219">
        <f>IF($Y219="","",IF(INDEX('Per Invoice'!H$2:H$501,$Y219)="","",INDEX('Per Invoice'!H$2:H$501,$Y219)))</f>
        <v/>
      </c>
      <c r="I219">
        <f>IF($Y219="","",IF(INDEX('Per Invoice'!I$2:I$501,$Y219)="","",INDEX('Per Invoice'!I$2:I$501,$Y219)))</f>
        <v/>
      </c>
      <c r="J219">
        <f>IF($Y219="","",IF(INDEX('Per Invoice'!J$2:J$501,$Y219)="","",INDEX('Per Invoice'!J$2:J$501,$Y219)))</f>
        <v/>
      </c>
      <c r="K219">
        <f>IF($Y219="","",IF(INDEX('Per Invoice'!K$2:K$501,$Y219)="","",INDEX('Per Invoice'!K$2:K$501,$Y219)))</f>
        <v/>
      </c>
      <c r="L219" s="7">
        <f>IF($Y219="","",IF(INDEX('Per Invoice'!L$2:L$501,$Y219)="","",INDEX('Per Invoice'!L$2:L$501,$Y219)))</f>
        <v/>
      </c>
      <c r="M219" s="14">
        <f>IF($Y219="","",IF(INDEX('Per Invoice'!M$2:M$501,$Y219)="","",INDEX('Per Invoice'!M$2:M$501,$Y219)))</f>
        <v/>
      </c>
      <c r="N219">
        <f>IF($Y219="","",IF(INDEX('Per Invoice'!N$2:N$501,$Y219)="","",INDEX('Per Invoice'!N$2:N$501,$Y219)))</f>
        <v/>
      </c>
      <c r="O219">
        <f>IF($Y219="","",IF(INDEX('Per Invoice'!O$2:O$501,$Y219)="","",INDEX('Per Invoice'!O$2:O$501,$Y219)))</f>
        <v/>
      </c>
      <c r="P219" s="7">
        <f>IF($Y219="","",IF(INDEX('Per Invoice'!P$2:P$501,$Y219)="","",INDEX('Per Invoice'!P$2:P$501,$Y219)))</f>
        <v/>
      </c>
      <c r="Q219" s="7">
        <f>IF($Y219="","",IF(INDEX('Per Invoice'!Q$2:Q$501,$Y219)="","",INDEX('Per Invoice'!Q$2:Q$501,$Y219)))</f>
        <v/>
      </c>
      <c r="R219">
        <f>IF($Y219="","",IF(INDEX('Per Invoice'!R$2:R$501,$Y219)="","",INDEX('Per Invoice'!R$2:R$501,$Y219)))</f>
        <v/>
      </c>
      <c r="S219" s="7">
        <f>IF($Y219="","",IF(INDEX('Per Invoice'!S$2:S$501,$Y219)="","",INDEX('Per Invoice'!S$2:S$501,$Y219)))</f>
        <v/>
      </c>
      <c r="T219" s="7">
        <f>IF($Y219="","",IF(INDEX('Per Invoice'!T$2:T$501,$Y219)="","",INDEX('Per Invoice'!T$2:T$501,$Y219)))</f>
        <v/>
      </c>
      <c r="U219" s="7">
        <f>IF($Y219="","",IF(INDEX('Per Invoice'!U$2:U$501,$Y219)="","",INDEX('Per Invoice'!U$2:U$501,$Y219)))</f>
        <v/>
      </c>
      <c r="V219" s="7">
        <f>IF($Y219="","",IF(INDEX('Per Invoice'!V$2:V$501,$Y219)="","",INDEX('Per Invoice'!V$2:V$501,$Y219)))</f>
        <v/>
      </c>
      <c r="W219" s="7">
        <f>IF($Y219="","",IF(INDEX('Per Invoice'!W$2:W$501,$Y219)="","",INDEX('Per Invoice'!W$2:W$501,$Y219)))</f>
        <v/>
      </c>
      <c r="X219" s="7">
        <f>IF($Y219="","",IF(INDEX('Per Invoice'!X$2:X$501,$Y219)="","",INDEX('Per Invoice'!X$2:X$501,$Y219)))</f>
        <v/>
      </c>
      <c r="Y219" s="16">
        <f>IFERROR(MATCH(Settings!$C$37&amp;"|"&amp;ROWS($Y$2:$Y219),'Per Invoice'!$Z$2:$Z$501,0),"")</f>
        <v/>
      </c>
    </row>
    <row r="220">
      <c r="A220">
        <f>IF($Y220="","",IF(INDEX('Per Invoice'!A$2:A$501,$Y220)="","",INDEX('Per Invoice'!A$2:A$501,$Y220)))</f>
        <v/>
      </c>
      <c r="B220">
        <f>IF($Y220="","",IF(INDEX('Per Invoice'!B$2:B$501,$Y220)="","",INDEX('Per Invoice'!B$2:B$501,$Y220)))</f>
        <v/>
      </c>
      <c r="C220">
        <f>IF($Y220="","",IF(INDEX('Per Invoice'!C$2:C$501,$Y220)="","",INDEX('Per Invoice'!C$2:C$501,$Y220)))</f>
        <v/>
      </c>
      <c r="D220">
        <f>IF($Y220="","",IF(INDEX('Per Invoice'!D$2:D$501,$Y220)="","",INDEX('Per Invoice'!D$2:D$501,$Y220)))</f>
        <v/>
      </c>
      <c r="E220">
        <f>IF($Y220="","",IF(INDEX('Per Invoice'!E$2:E$501,$Y220)="","",INDEX('Per Invoice'!E$2:E$501,$Y220)))</f>
        <v/>
      </c>
      <c r="F220">
        <f>IF($Y220="","",IF(INDEX('Per Invoice'!F$2:F$501,$Y220)="","",INDEX('Per Invoice'!F$2:F$501,$Y220)))</f>
        <v/>
      </c>
      <c r="G220">
        <f>IF($Y220="","",IF(INDEX('Per Invoice'!G$2:G$501,$Y220)="","",INDEX('Per Invoice'!G$2:G$501,$Y220)))</f>
        <v/>
      </c>
      <c r="H220">
        <f>IF($Y220="","",IF(INDEX('Per Invoice'!H$2:H$501,$Y220)="","",INDEX('Per Invoice'!H$2:H$501,$Y220)))</f>
        <v/>
      </c>
      <c r="I220">
        <f>IF($Y220="","",IF(INDEX('Per Invoice'!I$2:I$501,$Y220)="","",INDEX('Per Invoice'!I$2:I$501,$Y220)))</f>
        <v/>
      </c>
      <c r="J220">
        <f>IF($Y220="","",IF(INDEX('Per Invoice'!J$2:J$501,$Y220)="","",INDEX('Per Invoice'!J$2:J$501,$Y220)))</f>
        <v/>
      </c>
      <c r="K220">
        <f>IF($Y220="","",IF(INDEX('Per Invoice'!K$2:K$501,$Y220)="","",INDEX('Per Invoice'!K$2:K$501,$Y220)))</f>
        <v/>
      </c>
      <c r="L220" s="7">
        <f>IF($Y220="","",IF(INDEX('Per Invoice'!L$2:L$501,$Y220)="","",INDEX('Per Invoice'!L$2:L$501,$Y220)))</f>
        <v/>
      </c>
      <c r="M220" s="14">
        <f>IF($Y220="","",IF(INDEX('Per Invoice'!M$2:M$501,$Y220)="","",INDEX('Per Invoice'!M$2:M$501,$Y220)))</f>
        <v/>
      </c>
      <c r="N220">
        <f>IF($Y220="","",IF(INDEX('Per Invoice'!N$2:N$501,$Y220)="","",INDEX('Per Invoice'!N$2:N$501,$Y220)))</f>
        <v/>
      </c>
      <c r="O220">
        <f>IF($Y220="","",IF(INDEX('Per Invoice'!O$2:O$501,$Y220)="","",INDEX('Per Invoice'!O$2:O$501,$Y220)))</f>
        <v/>
      </c>
      <c r="P220" s="7">
        <f>IF($Y220="","",IF(INDEX('Per Invoice'!P$2:P$501,$Y220)="","",INDEX('Per Invoice'!P$2:P$501,$Y220)))</f>
        <v/>
      </c>
      <c r="Q220" s="7">
        <f>IF($Y220="","",IF(INDEX('Per Invoice'!Q$2:Q$501,$Y220)="","",INDEX('Per Invoice'!Q$2:Q$501,$Y220)))</f>
        <v/>
      </c>
      <c r="R220">
        <f>IF($Y220="","",IF(INDEX('Per Invoice'!R$2:R$501,$Y220)="","",INDEX('Per Invoice'!R$2:R$501,$Y220)))</f>
        <v/>
      </c>
      <c r="S220" s="7">
        <f>IF($Y220="","",IF(INDEX('Per Invoice'!S$2:S$501,$Y220)="","",INDEX('Per Invoice'!S$2:S$501,$Y220)))</f>
        <v/>
      </c>
      <c r="T220" s="7">
        <f>IF($Y220="","",IF(INDEX('Per Invoice'!T$2:T$501,$Y220)="","",INDEX('Per Invoice'!T$2:T$501,$Y220)))</f>
        <v/>
      </c>
      <c r="U220" s="7">
        <f>IF($Y220="","",IF(INDEX('Per Invoice'!U$2:U$501,$Y220)="","",INDEX('Per Invoice'!U$2:U$501,$Y220)))</f>
        <v/>
      </c>
      <c r="V220" s="7">
        <f>IF($Y220="","",IF(INDEX('Per Invoice'!V$2:V$501,$Y220)="","",INDEX('Per Invoice'!V$2:V$501,$Y220)))</f>
        <v/>
      </c>
      <c r="W220" s="7">
        <f>IF($Y220="","",IF(INDEX('Per Invoice'!W$2:W$501,$Y220)="","",INDEX('Per Invoice'!W$2:W$501,$Y220)))</f>
        <v/>
      </c>
      <c r="X220" s="7">
        <f>IF($Y220="","",IF(INDEX('Per Invoice'!X$2:X$501,$Y220)="","",INDEX('Per Invoice'!X$2:X$501,$Y220)))</f>
        <v/>
      </c>
      <c r="Y220" s="16">
        <f>IFERROR(MATCH(Settings!$C$37&amp;"|"&amp;ROWS($Y$2:$Y220),'Per Invoice'!$Z$2:$Z$501,0),"")</f>
        <v/>
      </c>
    </row>
    <row r="221">
      <c r="A221">
        <f>IF($Y221="","",IF(INDEX('Per Invoice'!A$2:A$501,$Y221)="","",INDEX('Per Invoice'!A$2:A$501,$Y221)))</f>
        <v/>
      </c>
      <c r="B221">
        <f>IF($Y221="","",IF(INDEX('Per Invoice'!B$2:B$501,$Y221)="","",INDEX('Per Invoice'!B$2:B$501,$Y221)))</f>
        <v/>
      </c>
      <c r="C221">
        <f>IF($Y221="","",IF(INDEX('Per Invoice'!C$2:C$501,$Y221)="","",INDEX('Per Invoice'!C$2:C$501,$Y221)))</f>
        <v/>
      </c>
      <c r="D221">
        <f>IF($Y221="","",IF(INDEX('Per Invoice'!D$2:D$501,$Y221)="","",INDEX('Per Invoice'!D$2:D$501,$Y221)))</f>
        <v/>
      </c>
      <c r="E221">
        <f>IF($Y221="","",IF(INDEX('Per Invoice'!E$2:E$501,$Y221)="","",INDEX('Per Invoice'!E$2:E$501,$Y221)))</f>
        <v/>
      </c>
      <c r="F221">
        <f>IF($Y221="","",IF(INDEX('Per Invoice'!F$2:F$501,$Y221)="","",INDEX('Per Invoice'!F$2:F$501,$Y221)))</f>
        <v/>
      </c>
      <c r="G221">
        <f>IF($Y221="","",IF(INDEX('Per Invoice'!G$2:G$501,$Y221)="","",INDEX('Per Invoice'!G$2:G$501,$Y221)))</f>
        <v/>
      </c>
      <c r="H221">
        <f>IF($Y221="","",IF(INDEX('Per Invoice'!H$2:H$501,$Y221)="","",INDEX('Per Invoice'!H$2:H$501,$Y221)))</f>
        <v/>
      </c>
      <c r="I221">
        <f>IF($Y221="","",IF(INDEX('Per Invoice'!I$2:I$501,$Y221)="","",INDEX('Per Invoice'!I$2:I$501,$Y221)))</f>
        <v/>
      </c>
      <c r="J221">
        <f>IF($Y221="","",IF(INDEX('Per Invoice'!J$2:J$501,$Y221)="","",INDEX('Per Invoice'!J$2:J$501,$Y221)))</f>
        <v/>
      </c>
      <c r="K221">
        <f>IF($Y221="","",IF(INDEX('Per Invoice'!K$2:K$501,$Y221)="","",INDEX('Per Invoice'!K$2:K$501,$Y221)))</f>
        <v/>
      </c>
      <c r="L221" s="7">
        <f>IF($Y221="","",IF(INDEX('Per Invoice'!L$2:L$501,$Y221)="","",INDEX('Per Invoice'!L$2:L$501,$Y221)))</f>
        <v/>
      </c>
      <c r="M221" s="14">
        <f>IF($Y221="","",IF(INDEX('Per Invoice'!M$2:M$501,$Y221)="","",INDEX('Per Invoice'!M$2:M$501,$Y221)))</f>
        <v/>
      </c>
      <c r="N221">
        <f>IF($Y221="","",IF(INDEX('Per Invoice'!N$2:N$501,$Y221)="","",INDEX('Per Invoice'!N$2:N$501,$Y221)))</f>
        <v/>
      </c>
      <c r="O221">
        <f>IF($Y221="","",IF(INDEX('Per Invoice'!O$2:O$501,$Y221)="","",INDEX('Per Invoice'!O$2:O$501,$Y221)))</f>
        <v/>
      </c>
      <c r="P221" s="7">
        <f>IF($Y221="","",IF(INDEX('Per Invoice'!P$2:P$501,$Y221)="","",INDEX('Per Invoice'!P$2:P$501,$Y221)))</f>
        <v/>
      </c>
      <c r="Q221" s="7">
        <f>IF($Y221="","",IF(INDEX('Per Invoice'!Q$2:Q$501,$Y221)="","",INDEX('Per Invoice'!Q$2:Q$501,$Y221)))</f>
        <v/>
      </c>
      <c r="R221">
        <f>IF($Y221="","",IF(INDEX('Per Invoice'!R$2:R$501,$Y221)="","",INDEX('Per Invoice'!R$2:R$501,$Y221)))</f>
        <v/>
      </c>
      <c r="S221" s="7">
        <f>IF($Y221="","",IF(INDEX('Per Invoice'!S$2:S$501,$Y221)="","",INDEX('Per Invoice'!S$2:S$501,$Y221)))</f>
        <v/>
      </c>
      <c r="T221" s="7">
        <f>IF($Y221="","",IF(INDEX('Per Invoice'!T$2:T$501,$Y221)="","",INDEX('Per Invoice'!T$2:T$501,$Y221)))</f>
        <v/>
      </c>
      <c r="U221" s="7">
        <f>IF($Y221="","",IF(INDEX('Per Invoice'!U$2:U$501,$Y221)="","",INDEX('Per Invoice'!U$2:U$501,$Y221)))</f>
        <v/>
      </c>
      <c r="V221" s="7">
        <f>IF($Y221="","",IF(INDEX('Per Invoice'!V$2:V$501,$Y221)="","",INDEX('Per Invoice'!V$2:V$501,$Y221)))</f>
        <v/>
      </c>
      <c r="W221" s="7">
        <f>IF($Y221="","",IF(INDEX('Per Invoice'!W$2:W$501,$Y221)="","",INDEX('Per Invoice'!W$2:W$501,$Y221)))</f>
        <v/>
      </c>
      <c r="X221" s="7">
        <f>IF($Y221="","",IF(INDEX('Per Invoice'!X$2:X$501,$Y221)="","",INDEX('Per Invoice'!X$2:X$501,$Y221)))</f>
        <v/>
      </c>
      <c r="Y221" s="16">
        <f>IFERROR(MATCH(Settings!$C$37&amp;"|"&amp;ROWS($Y$2:$Y221),'Per Invoice'!$Z$2:$Z$501,0),"")</f>
        <v/>
      </c>
    </row>
    <row r="222">
      <c r="A222">
        <f>IF($Y222="","",IF(INDEX('Per Invoice'!A$2:A$501,$Y222)="","",INDEX('Per Invoice'!A$2:A$501,$Y222)))</f>
        <v/>
      </c>
      <c r="B222">
        <f>IF($Y222="","",IF(INDEX('Per Invoice'!B$2:B$501,$Y222)="","",INDEX('Per Invoice'!B$2:B$501,$Y222)))</f>
        <v/>
      </c>
      <c r="C222">
        <f>IF($Y222="","",IF(INDEX('Per Invoice'!C$2:C$501,$Y222)="","",INDEX('Per Invoice'!C$2:C$501,$Y222)))</f>
        <v/>
      </c>
      <c r="D222">
        <f>IF($Y222="","",IF(INDEX('Per Invoice'!D$2:D$501,$Y222)="","",INDEX('Per Invoice'!D$2:D$501,$Y222)))</f>
        <v/>
      </c>
      <c r="E222">
        <f>IF($Y222="","",IF(INDEX('Per Invoice'!E$2:E$501,$Y222)="","",INDEX('Per Invoice'!E$2:E$501,$Y222)))</f>
        <v/>
      </c>
      <c r="F222">
        <f>IF($Y222="","",IF(INDEX('Per Invoice'!F$2:F$501,$Y222)="","",INDEX('Per Invoice'!F$2:F$501,$Y222)))</f>
        <v/>
      </c>
      <c r="G222">
        <f>IF($Y222="","",IF(INDEX('Per Invoice'!G$2:G$501,$Y222)="","",INDEX('Per Invoice'!G$2:G$501,$Y222)))</f>
        <v/>
      </c>
      <c r="H222">
        <f>IF($Y222="","",IF(INDEX('Per Invoice'!H$2:H$501,$Y222)="","",INDEX('Per Invoice'!H$2:H$501,$Y222)))</f>
        <v/>
      </c>
      <c r="I222">
        <f>IF($Y222="","",IF(INDEX('Per Invoice'!I$2:I$501,$Y222)="","",INDEX('Per Invoice'!I$2:I$501,$Y222)))</f>
        <v/>
      </c>
      <c r="J222">
        <f>IF($Y222="","",IF(INDEX('Per Invoice'!J$2:J$501,$Y222)="","",INDEX('Per Invoice'!J$2:J$501,$Y222)))</f>
        <v/>
      </c>
      <c r="K222">
        <f>IF($Y222="","",IF(INDEX('Per Invoice'!K$2:K$501,$Y222)="","",INDEX('Per Invoice'!K$2:K$501,$Y222)))</f>
        <v/>
      </c>
      <c r="L222" s="7">
        <f>IF($Y222="","",IF(INDEX('Per Invoice'!L$2:L$501,$Y222)="","",INDEX('Per Invoice'!L$2:L$501,$Y222)))</f>
        <v/>
      </c>
      <c r="M222" s="14">
        <f>IF($Y222="","",IF(INDEX('Per Invoice'!M$2:M$501,$Y222)="","",INDEX('Per Invoice'!M$2:M$501,$Y222)))</f>
        <v/>
      </c>
      <c r="N222">
        <f>IF($Y222="","",IF(INDEX('Per Invoice'!N$2:N$501,$Y222)="","",INDEX('Per Invoice'!N$2:N$501,$Y222)))</f>
        <v/>
      </c>
      <c r="O222">
        <f>IF($Y222="","",IF(INDEX('Per Invoice'!O$2:O$501,$Y222)="","",INDEX('Per Invoice'!O$2:O$501,$Y222)))</f>
        <v/>
      </c>
      <c r="P222" s="7">
        <f>IF($Y222="","",IF(INDEX('Per Invoice'!P$2:P$501,$Y222)="","",INDEX('Per Invoice'!P$2:P$501,$Y222)))</f>
        <v/>
      </c>
      <c r="Q222" s="7">
        <f>IF($Y222="","",IF(INDEX('Per Invoice'!Q$2:Q$501,$Y222)="","",INDEX('Per Invoice'!Q$2:Q$501,$Y222)))</f>
        <v/>
      </c>
      <c r="R222">
        <f>IF($Y222="","",IF(INDEX('Per Invoice'!R$2:R$501,$Y222)="","",INDEX('Per Invoice'!R$2:R$501,$Y222)))</f>
        <v/>
      </c>
      <c r="S222" s="7">
        <f>IF($Y222="","",IF(INDEX('Per Invoice'!S$2:S$501,$Y222)="","",INDEX('Per Invoice'!S$2:S$501,$Y222)))</f>
        <v/>
      </c>
      <c r="T222" s="7">
        <f>IF($Y222="","",IF(INDEX('Per Invoice'!T$2:T$501,$Y222)="","",INDEX('Per Invoice'!T$2:T$501,$Y222)))</f>
        <v/>
      </c>
      <c r="U222" s="7">
        <f>IF($Y222="","",IF(INDEX('Per Invoice'!U$2:U$501,$Y222)="","",INDEX('Per Invoice'!U$2:U$501,$Y222)))</f>
        <v/>
      </c>
      <c r="V222" s="7">
        <f>IF($Y222="","",IF(INDEX('Per Invoice'!V$2:V$501,$Y222)="","",INDEX('Per Invoice'!V$2:V$501,$Y222)))</f>
        <v/>
      </c>
      <c r="W222" s="7">
        <f>IF($Y222="","",IF(INDEX('Per Invoice'!W$2:W$501,$Y222)="","",INDEX('Per Invoice'!W$2:W$501,$Y222)))</f>
        <v/>
      </c>
      <c r="X222" s="7">
        <f>IF($Y222="","",IF(INDEX('Per Invoice'!X$2:X$501,$Y222)="","",INDEX('Per Invoice'!X$2:X$501,$Y222)))</f>
        <v/>
      </c>
      <c r="Y222" s="16">
        <f>IFERROR(MATCH(Settings!$C$37&amp;"|"&amp;ROWS($Y$2:$Y222),'Per Invoice'!$Z$2:$Z$501,0),"")</f>
        <v/>
      </c>
    </row>
    <row r="223">
      <c r="A223">
        <f>IF($Y223="","",IF(INDEX('Per Invoice'!A$2:A$501,$Y223)="","",INDEX('Per Invoice'!A$2:A$501,$Y223)))</f>
        <v/>
      </c>
      <c r="B223">
        <f>IF($Y223="","",IF(INDEX('Per Invoice'!B$2:B$501,$Y223)="","",INDEX('Per Invoice'!B$2:B$501,$Y223)))</f>
        <v/>
      </c>
      <c r="C223">
        <f>IF($Y223="","",IF(INDEX('Per Invoice'!C$2:C$501,$Y223)="","",INDEX('Per Invoice'!C$2:C$501,$Y223)))</f>
        <v/>
      </c>
      <c r="D223">
        <f>IF($Y223="","",IF(INDEX('Per Invoice'!D$2:D$501,$Y223)="","",INDEX('Per Invoice'!D$2:D$501,$Y223)))</f>
        <v/>
      </c>
      <c r="E223">
        <f>IF($Y223="","",IF(INDEX('Per Invoice'!E$2:E$501,$Y223)="","",INDEX('Per Invoice'!E$2:E$501,$Y223)))</f>
        <v/>
      </c>
      <c r="F223">
        <f>IF($Y223="","",IF(INDEX('Per Invoice'!F$2:F$501,$Y223)="","",INDEX('Per Invoice'!F$2:F$501,$Y223)))</f>
        <v/>
      </c>
      <c r="G223">
        <f>IF($Y223="","",IF(INDEX('Per Invoice'!G$2:G$501,$Y223)="","",INDEX('Per Invoice'!G$2:G$501,$Y223)))</f>
        <v/>
      </c>
      <c r="H223">
        <f>IF($Y223="","",IF(INDEX('Per Invoice'!H$2:H$501,$Y223)="","",INDEX('Per Invoice'!H$2:H$501,$Y223)))</f>
        <v/>
      </c>
      <c r="I223">
        <f>IF($Y223="","",IF(INDEX('Per Invoice'!I$2:I$501,$Y223)="","",INDEX('Per Invoice'!I$2:I$501,$Y223)))</f>
        <v/>
      </c>
      <c r="J223">
        <f>IF($Y223="","",IF(INDEX('Per Invoice'!J$2:J$501,$Y223)="","",INDEX('Per Invoice'!J$2:J$501,$Y223)))</f>
        <v/>
      </c>
      <c r="K223">
        <f>IF($Y223="","",IF(INDEX('Per Invoice'!K$2:K$501,$Y223)="","",INDEX('Per Invoice'!K$2:K$501,$Y223)))</f>
        <v/>
      </c>
      <c r="L223" s="7">
        <f>IF($Y223="","",IF(INDEX('Per Invoice'!L$2:L$501,$Y223)="","",INDEX('Per Invoice'!L$2:L$501,$Y223)))</f>
        <v/>
      </c>
      <c r="M223" s="14">
        <f>IF($Y223="","",IF(INDEX('Per Invoice'!M$2:M$501,$Y223)="","",INDEX('Per Invoice'!M$2:M$501,$Y223)))</f>
        <v/>
      </c>
      <c r="N223">
        <f>IF($Y223="","",IF(INDEX('Per Invoice'!N$2:N$501,$Y223)="","",INDEX('Per Invoice'!N$2:N$501,$Y223)))</f>
        <v/>
      </c>
      <c r="O223">
        <f>IF($Y223="","",IF(INDEX('Per Invoice'!O$2:O$501,$Y223)="","",INDEX('Per Invoice'!O$2:O$501,$Y223)))</f>
        <v/>
      </c>
      <c r="P223" s="7">
        <f>IF($Y223="","",IF(INDEX('Per Invoice'!P$2:P$501,$Y223)="","",INDEX('Per Invoice'!P$2:P$501,$Y223)))</f>
        <v/>
      </c>
      <c r="Q223" s="7">
        <f>IF($Y223="","",IF(INDEX('Per Invoice'!Q$2:Q$501,$Y223)="","",INDEX('Per Invoice'!Q$2:Q$501,$Y223)))</f>
        <v/>
      </c>
      <c r="R223">
        <f>IF($Y223="","",IF(INDEX('Per Invoice'!R$2:R$501,$Y223)="","",INDEX('Per Invoice'!R$2:R$501,$Y223)))</f>
        <v/>
      </c>
      <c r="S223" s="7">
        <f>IF($Y223="","",IF(INDEX('Per Invoice'!S$2:S$501,$Y223)="","",INDEX('Per Invoice'!S$2:S$501,$Y223)))</f>
        <v/>
      </c>
      <c r="T223" s="7">
        <f>IF($Y223="","",IF(INDEX('Per Invoice'!T$2:T$501,$Y223)="","",INDEX('Per Invoice'!T$2:T$501,$Y223)))</f>
        <v/>
      </c>
      <c r="U223" s="7">
        <f>IF($Y223="","",IF(INDEX('Per Invoice'!U$2:U$501,$Y223)="","",INDEX('Per Invoice'!U$2:U$501,$Y223)))</f>
        <v/>
      </c>
      <c r="V223" s="7">
        <f>IF($Y223="","",IF(INDEX('Per Invoice'!V$2:V$501,$Y223)="","",INDEX('Per Invoice'!V$2:V$501,$Y223)))</f>
        <v/>
      </c>
      <c r="W223" s="7">
        <f>IF($Y223="","",IF(INDEX('Per Invoice'!W$2:W$501,$Y223)="","",INDEX('Per Invoice'!W$2:W$501,$Y223)))</f>
        <v/>
      </c>
      <c r="X223" s="7">
        <f>IF($Y223="","",IF(INDEX('Per Invoice'!X$2:X$501,$Y223)="","",INDEX('Per Invoice'!X$2:X$501,$Y223)))</f>
        <v/>
      </c>
      <c r="Y223" s="16">
        <f>IFERROR(MATCH(Settings!$C$37&amp;"|"&amp;ROWS($Y$2:$Y223),'Per Invoice'!$Z$2:$Z$501,0),"")</f>
        <v/>
      </c>
    </row>
    <row r="224">
      <c r="A224">
        <f>IF($Y224="","",IF(INDEX('Per Invoice'!A$2:A$501,$Y224)="","",INDEX('Per Invoice'!A$2:A$501,$Y224)))</f>
        <v/>
      </c>
      <c r="B224">
        <f>IF($Y224="","",IF(INDEX('Per Invoice'!B$2:B$501,$Y224)="","",INDEX('Per Invoice'!B$2:B$501,$Y224)))</f>
        <v/>
      </c>
      <c r="C224">
        <f>IF($Y224="","",IF(INDEX('Per Invoice'!C$2:C$501,$Y224)="","",INDEX('Per Invoice'!C$2:C$501,$Y224)))</f>
        <v/>
      </c>
      <c r="D224">
        <f>IF($Y224="","",IF(INDEX('Per Invoice'!D$2:D$501,$Y224)="","",INDEX('Per Invoice'!D$2:D$501,$Y224)))</f>
        <v/>
      </c>
      <c r="E224">
        <f>IF($Y224="","",IF(INDEX('Per Invoice'!E$2:E$501,$Y224)="","",INDEX('Per Invoice'!E$2:E$501,$Y224)))</f>
        <v/>
      </c>
      <c r="F224">
        <f>IF($Y224="","",IF(INDEX('Per Invoice'!F$2:F$501,$Y224)="","",INDEX('Per Invoice'!F$2:F$501,$Y224)))</f>
        <v/>
      </c>
      <c r="G224">
        <f>IF($Y224="","",IF(INDEX('Per Invoice'!G$2:G$501,$Y224)="","",INDEX('Per Invoice'!G$2:G$501,$Y224)))</f>
        <v/>
      </c>
      <c r="H224">
        <f>IF($Y224="","",IF(INDEX('Per Invoice'!H$2:H$501,$Y224)="","",INDEX('Per Invoice'!H$2:H$501,$Y224)))</f>
        <v/>
      </c>
      <c r="I224">
        <f>IF($Y224="","",IF(INDEX('Per Invoice'!I$2:I$501,$Y224)="","",INDEX('Per Invoice'!I$2:I$501,$Y224)))</f>
        <v/>
      </c>
      <c r="J224">
        <f>IF($Y224="","",IF(INDEX('Per Invoice'!J$2:J$501,$Y224)="","",INDEX('Per Invoice'!J$2:J$501,$Y224)))</f>
        <v/>
      </c>
      <c r="K224">
        <f>IF($Y224="","",IF(INDEX('Per Invoice'!K$2:K$501,$Y224)="","",INDEX('Per Invoice'!K$2:K$501,$Y224)))</f>
        <v/>
      </c>
      <c r="L224" s="7">
        <f>IF($Y224="","",IF(INDEX('Per Invoice'!L$2:L$501,$Y224)="","",INDEX('Per Invoice'!L$2:L$501,$Y224)))</f>
        <v/>
      </c>
      <c r="M224" s="14">
        <f>IF($Y224="","",IF(INDEX('Per Invoice'!M$2:M$501,$Y224)="","",INDEX('Per Invoice'!M$2:M$501,$Y224)))</f>
        <v/>
      </c>
      <c r="N224">
        <f>IF($Y224="","",IF(INDEX('Per Invoice'!N$2:N$501,$Y224)="","",INDEX('Per Invoice'!N$2:N$501,$Y224)))</f>
        <v/>
      </c>
      <c r="O224">
        <f>IF($Y224="","",IF(INDEX('Per Invoice'!O$2:O$501,$Y224)="","",INDEX('Per Invoice'!O$2:O$501,$Y224)))</f>
        <v/>
      </c>
      <c r="P224" s="7">
        <f>IF($Y224="","",IF(INDEX('Per Invoice'!P$2:P$501,$Y224)="","",INDEX('Per Invoice'!P$2:P$501,$Y224)))</f>
        <v/>
      </c>
      <c r="Q224" s="7">
        <f>IF($Y224="","",IF(INDEX('Per Invoice'!Q$2:Q$501,$Y224)="","",INDEX('Per Invoice'!Q$2:Q$501,$Y224)))</f>
        <v/>
      </c>
      <c r="R224">
        <f>IF($Y224="","",IF(INDEX('Per Invoice'!R$2:R$501,$Y224)="","",INDEX('Per Invoice'!R$2:R$501,$Y224)))</f>
        <v/>
      </c>
      <c r="S224" s="7">
        <f>IF($Y224="","",IF(INDEX('Per Invoice'!S$2:S$501,$Y224)="","",INDEX('Per Invoice'!S$2:S$501,$Y224)))</f>
        <v/>
      </c>
      <c r="T224" s="7">
        <f>IF($Y224="","",IF(INDEX('Per Invoice'!T$2:T$501,$Y224)="","",INDEX('Per Invoice'!T$2:T$501,$Y224)))</f>
        <v/>
      </c>
      <c r="U224" s="7">
        <f>IF($Y224="","",IF(INDEX('Per Invoice'!U$2:U$501,$Y224)="","",INDEX('Per Invoice'!U$2:U$501,$Y224)))</f>
        <v/>
      </c>
      <c r="V224" s="7">
        <f>IF($Y224="","",IF(INDEX('Per Invoice'!V$2:V$501,$Y224)="","",INDEX('Per Invoice'!V$2:V$501,$Y224)))</f>
        <v/>
      </c>
      <c r="W224" s="7">
        <f>IF($Y224="","",IF(INDEX('Per Invoice'!W$2:W$501,$Y224)="","",INDEX('Per Invoice'!W$2:W$501,$Y224)))</f>
        <v/>
      </c>
      <c r="X224" s="7">
        <f>IF($Y224="","",IF(INDEX('Per Invoice'!X$2:X$501,$Y224)="","",INDEX('Per Invoice'!X$2:X$501,$Y224)))</f>
        <v/>
      </c>
      <c r="Y224" s="16">
        <f>IFERROR(MATCH(Settings!$C$37&amp;"|"&amp;ROWS($Y$2:$Y224),'Per Invoice'!$Z$2:$Z$501,0),"")</f>
        <v/>
      </c>
    </row>
    <row r="225">
      <c r="A225">
        <f>IF($Y225="","",IF(INDEX('Per Invoice'!A$2:A$501,$Y225)="","",INDEX('Per Invoice'!A$2:A$501,$Y225)))</f>
        <v/>
      </c>
      <c r="B225">
        <f>IF($Y225="","",IF(INDEX('Per Invoice'!B$2:B$501,$Y225)="","",INDEX('Per Invoice'!B$2:B$501,$Y225)))</f>
        <v/>
      </c>
      <c r="C225">
        <f>IF($Y225="","",IF(INDEX('Per Invoice'!C$2:C$501,$Y225)="","",INDEX('Per Invoice'!C$2:C$501,$Y225)))</f>
        <v/>
      </c>
      <c r="D225">
        <f>IF($Y225="","",IF(INDEX('Per Invoice'!D$2:D$501,$Y225)="","",INDEX('Per Invoice'!D$2:D$501,$Y225)))</f>
        <v/>
      </c>
      <c r="E225">
        <f>IF($Y225="","",IF(INDEX('Per Invoice'!E$2:E$501,$Y225)="","",INDEX('Per Invoice'!E$2:E$501,$Y225)))</f>
        <v/>
      </c>
      <c r="F225">
        <f>IF($Y225="","",IF(INDEX('Per Invoice'!F$2:F$501,$Y225)="","",INDEX('Per Invoice'!F$2:F$501,$Y225)))</f>
        <v/>
      </c>
      <c r="G225">
        <f>IF($Y225="","",IF(INDEX('Per Invoice'!G$2:G$501,$Y225)="","",INDEX('Per Invoice'!G$2:G$501,$Y225)))</f>
        <v/>
      </c>
      <c r="H225">
        <f>IF($Y225="","",IF(INDEX('Per Invoice'!H$2:H$501,$Y225)="","",INDEX('Per Invoice'!H$2:H$501,$Y225)))</f>
        <v/>
      </c>
      <c r="I225">
        <f>IF($Y225="","",IF(INDEX('Per Invoice'!I$2:I$501,$Y225)="","",INDEX('Per Invoice'!I$2:I$501,$Y225)))</f>
        <v/>
      </c>
      <c r="J225">
        <f>IF($Y225="","",IF(INDEX('Per Invoice'!J$2:J$501,$Y225)="","",INDEX('Per Invoice'!J$2:J$501,$Y225)))</f>
        <v/>
      </c>
      <c r="K225">
        <f>IF($Y225="","",IF(INDEX('Per Invoice'!K$2:K$501,$Y225)="","",INDEX('Per Invoice'!K$2:K$501,$Y225)))</f>
        <v/>
      </c>
      <c r="L225" s="7">
        <f>IF($Y225="","",IF(INDEX('Per Invoice'!L$2:L$501,$Y225)="","",INDEX('Per Invoice'!L$2:L$501,$Y225)))</f>
        <v/>
      </c>
      <c r="M225" s="14">
        <f>IF($Y225="","",IF(INDEX('Per Invoice'!M$2:M$501,$Y225)="","",INDEX('Per Invoice'!M$2:M$501,$Y225)))</f>
        <v/>
      </c>
      <c r="N225">
        <f>IF($Y225="","",IF(INDEX('Per Invoice'!N$2:N$501,$Y225)="","",INDEX('Per Invoice'!N$2:N$501,$Y225)))</f>
        <v/>
      </c>
      <c r="O225">
        <f>IF($Y225="","",IF(INDEX('Per Invoice'!O$2:O$501,$Y225)="","",INDEX('Per Invoice'!O$2:O$501,$Y225)))</f>
        <v/>
      </c>
      <c r="P225" s="7">
        <f>IF($Y225="","",IF(INDEX('Per Invoice'!P$2:P$501,$Y225)="","",INDEX('Per Invoice'!P$2:P$501,$Y225)))</f>
        <v/>
      </c>
      <c r="Q225" s="7">
        <f>IF($Y225="","",IF(INDEX('Per Invoice'!Q$2:Q$501,$Y225)="","",INDEX('Per Invoice'!Q$2:Q$501,$Y225)))</f>
        <v/>
      </c>
      <c r="R225">
        <f>IF($Y225="","",IF(INDEX('Per Invoice'!R$2:R$501,$Y225)="","",INDEX('Per Invoice'!R$2:R$501,$Y225)))</f>
        <v/>
      </c>
      <c r="S225" s="7">
        <f>IF($Y225="","",IF(INDEX('Per Invoice'!S$2:S$501,$Y225)="","",INDEX('Per Invoice'!S$2:S$501,$Y225)))</f>
        <v/>
      </c>
      <c r="T225" s="7">
        <f>IF($Y225="","",IF(INDEX('Per Invoice'!T$2:T$501,$Y225)="","",INDEX('Per Invoice'!T$2:T$501,$Y225)))</f>
        <v/>
      </c>
      <c r="U225" s="7">
        <f>IF($Y225="","",IF(INDEX('Per Invoice'!U$2:U$501,$Y225)="","",INDEX('Per Invoice'!U$2:U$501,$Y225)))</f>
        <v/>
      </c>
      <c r="V225" s="7">
        <f>IF($Y225="","",IF(INDEX('Per Invoice'!V$2:V$501,$Y225)="","",INDEX('Per Invoice'!V$2:V$501,$Y225)))</f>
        <v/>
      </c>
      <c r="W225" s="7">
        <f>IF($Y225="","",IF(INDEX('Per Invoice'!W$2:W$501,$Y225)="","",INDEX('Per Invoice'!W$2:W$501,$Y225)))</f>
        <v/>
      </c>
      <c r="X225" s="7">
        <f>IF($Y225="","",IF(INDEX('Per Invoice'!X$2:X$501,$Y225)="","",INDEX('Per Invoice'!X$2:X$501,$Y225)))</f>
        <v/>
      </c>
      <c r="Y225" s="16">
        <f>IFERROR(MATCH(Settings!$C$37&amp;"|"&amp;ROWS($Y$2:$Y225),'Per Invoice'!$Z$2:$Z$501,0),"")</f>
        <v/>
      </c>
    </row>
    <row r="226">
      <c r="A226">
        <f>IF($Y226="","",IF(INDEX('Per Invoice'!A$2:A$501,$Y226)="","",INDEX('Per Invoice'!A$2:A$501,$Y226)))</f>
        <v/>
      </c>
      <c r="B226">
        <f>IF($Y226="","",IF(INDEX('Per Invoice'!B$2:B$501,$Y226)="","",INDEX('Per Invoice'!B$2:B$501,$Y226)))</f>
        <v/>
      </c>
      <c r="C226">
        <f>IF($Y226="","",IF(INDEX('Per Invoice'!C$2:C$501,$Y226)="","",INDEX('Per Invoice'!C$2:C$501,$Y226)))</f>
        <v/>
      </c>
      <c r="D226">
        <f>IF($Y226="","",IF(INDEX('Per Invoice'!D$2:D$501,$Y226)="","",INDEX('Per Invoice'!D$2:D$501,$Y226)))</f>
        <v/>
      </c>
      <c r="E226">
        <f>IF($Y226="","",IF(INDEX('Per Invoice'!E$2:E$501,$Y226)="","",INDEX('Per Invoice'!E$2:E$501,$Y226)))</f>
        <v/>
      </c>
      <c r="F226">
        <f>IF($Y226="","",IF(INDEX('Per Invoice'!F$2:F$501,$Y226)="","",INDEX('Per Invoice'!F$2:F$501,$Y226)))</f>
        <v/>
      </c>
      <c r="G226">
        <f>IF($Y226="","",IF(INDEX('Per Invoice'!G$2:G$501,$Y226)="","",INDEX('Per Invoice'!G$2:G$501,$Y226)))</f>
        <v/>
      </c>
      <c r="H226">
        <f>IF($Y226="","",IF(INDEX('Per Invoice'!H$2:H$501,$Y226)="","",INDEX('Per Invoice'!H$2:H$501,$Y226)))</f>
        <v/>
      </c>
      <c r="I226">
        <f>IF($Y226="","",IF(INDEX('Per Invoice'!I$2:I$501,$Y226)="","",INDEX('Per Invoice'!I$2:I$501,$Y226)))</f>
        <v/>
      </c>
      <c r="J226">
        <f>IF($Y226="","",IF(INDEX('Per Invoice'!J$2:J$501,$Y226)="","",INDEX('Per Invoice'!J$2:J$501,$Y226)))</f>
        <v/>
      </c>
      <c r="K226">
        <f>IF($Y226="","",IF(INDEX('Per Invoice'!K$2:K$501,$Y226)="","",INDEX('Per Invoice'!K$2:K$501,$Y226)))</f>
        <v/>
      </c>
      <c r="L226" s="7">
        <f>IF($Y226="","",IF(INDEX('Per Invoice'!L$2:L$501,$Y226)="","",INDEX('Per Invoice'!L$2:L$501,$Y226)))</f>
        <v/>
      </c>
      <c r="M226" s="14">
        <f>IF($Y226="","",IF(INDEX('Per Invoice'!M$2:M$501,$Y226)="","",INDEX('Per Invoice'!M$2:M$501,$Y226)))</f>
        <v/>
      </c>
      <c r="N226">
        <f>IF($Y226="","",IF(INDEX('Per Invoice'!N$2:N$501,$Y226)="","",INDEX('Per Invoice'!N$2:N$501,$Y226)))</f>
        <v/>
      </c>
      <c r="O226">
        <f>IF($Y226="","",IF(INDEX('Per Invoice'!O$2:O$501,$Y226)="","",INDEX('Per Invoice'!O$2:O$501,$Y226)))</f>
        <v/>
      </c>
      <c r="P226" s="7">
        <f>IF($Y226="","",IF(INDEX('Per Invoice'!P$2:P$501,$Y226)="","",INDEX('Per Invoice'!P$2:P$501,$Y226)))</f>
        <v/>
      </c>
      <c r="Q226" s="7">
        <f>IF($Y226="","",IF(INDEX('Per Invoice'!Q$2:Q$501,$Y226)="","",INDEX('Per Invoice'!Q$2:Q$501,$Y226)))</f>
        <v/>
      </c>
      <c r="R226">
        <f>IF($Y226="","",IF(INDEX('Per Invoice'!R$2:R$501,$Y226)="","",INDEX('Per Invoice'!R$2:R$501,$Y226)))</f>
        <v/>
      </c>
      <c r="S226" s="7">
        <f>IF($Y226="","",IF(INDEX('Per Invoice'!S$2:S$501,$Y226)="","",INDEX('Per Invoice'!S$2:S$501,$Y226)))</f>
        <v/>
      </c>
      <c r="T226" s="7">
        <f>IF($Y226="","",IF(INDEX('Per Invoice'!T$2:T$501,$Y226)="","",INDEX('Per Invoice'!T$2:T$501,$Y226)))</f>
        <v/>
      </c>
      <c r="U226" s="7">
        <f>IF($Y226="","",IF(INDEX('Per Invoice'!U$2:U$501,$Y226)="","",INDEX('Per Invoice'!U$2:U$501,$Y226)))</f>
        <v/>
      </c>
      <c r="V226" s="7">
        <f>IF($Y226="","",IF(INDEX('Per Invoice'!V$2:V$501,$Y226)="","",INDEX('Per Invoice'!V$2:V$501,$Y226)))</f>
        <v/>
      </c>
      <c r="W226" s="7">
        <f>IF($Y226="","",IF(INDEX('Per Invoice'!W$2:W$501,$Y226)="","",INDEX('Per Invoice'!W$2:W$501,$Y226)))</f>
        <v/>
      </c>
      <c r="X226" s="7">
        <f>IF($Y226="","",IF(INDEX('Per Invoice'!X$2:X$501,$Y226)="","",INDEX('Per Invoice'!X$2:X$501,$Y226)))</f>
        <v/>
      </c>
      <c r="Y226" s="16">
        <f>IFERROR(MATCH(Settings!$C$37&amp;"|"&amp;ROWS($Y$2:$Y226),'Per Invoice'!$Z$2:$Z$501,0),"")</f>
        <v/>
      </c>
    </row>
    <row r="227">
      <c r="A227">
        <f>IF($Y227="","",IF(INDEX('Per Invoice'!A$2:A$501,$Y227)="","",INDEX('Per Invoice'!A$2:A$501,$Y227)))</f>
        <v/>
      </c>
      <c r="B227">
        <f>IF($Y227="","",IF(INDEX('Per Invoice'!B$2:B$501,$Y227)="","",INDEX('Per Invoice'!B$2:B$501,$Y227)))</f>
        <v/>
      </c>
      <c r="C227">
        <f>IF($Y227="","",IF(INDEX('Per Invoice'!C$2:C$501,$Y227)="","",INDEX('Per Invoice'!C$2:C$501,$Y227)))</f>
        <v/>
      </c>
      <c r="D227">
        <f>IF($Y227="","",IF(INDEX('Per Invoice'!D$2:D$501,$Y227)="","",INDEX('Per Invoice'!D$2:D$501,$Y227)))</f>
        <v/>
      </c>
      <c r="E227">
        <f>IF($Y227="","",IF(INDEX('Per Invoice'!E$2:E$501,$Y227)="","",INDEX('Per Invoice'!E$2:E$501,$Y227)))</f>
        <v/>
      </c>
      <c r="F227">
        <f>IF($Y227="","",IF(INDEX('Per Invoice'!F$2:F$501,$Y227)="","",INDEX('Per Invoice'!F$2:F$501,$Y227)))</f>
        <v/>
      </c>
      <c r="G227">
        <f>IF($Y227="","",IF(INDEX('Per Invoice'!G$2:G$501,$Y227)="","",INDEX('Per Invoice'!G$2:G$501,$Y227)))</f>
        <v/>
      </c>
      <c r="H227">
        <f>IF($Y227="","",IF(INDEX('Per Invoice'!H$2:H$501,$Y227)="","",INDEX('Per Invoice'!H$2:H$501,$Y227)))</f>
        <v/>
      </c>
      <c r="I227">
        <f>IF($Y227="","",IF(INDEX('Per Invoice'!I$2:I$501,$Y227)="","",INDEX('Per Invoice'!I$2:I$501,$Y227)))</f>
        <v/>
      </c>
      <c r="J227">
        <f>IF($Y227="","",IF(INDEX('Per Invoice'!J$2:J$501,$Y227)="","",INDEX('Per Invoice'!J$2:J$501,$Y227)))</f>
        <v/>
      </c>
      <c r="K227">
        <f>IF($Y227="","",IF(INDEX('Per Invoice'!K$2:K$501,$Y227)="","",INDEX('Per Invoice'!K$2:K$501,$Y227)))</f>
        <v/>
      </c>
      <c r="L227" s="7">
        <f>IF($Y227="","",IF(INDEX('Per Invoice'!L$2:L$501,$Y227)="","",INDEX('Per Invoice'!L$2:L$501,$Y227)))</f>
        <v/>
      </c>
      <c r="M227" s="14">
        <f>IF($Y227="","",IF(INDEX('Per Invoice'!M$2:M$501,$Y227)="","",INDEX('Per Invoice'!M$2:M$501,$Y227)))</f>
        <v/>
      </c>
      <c r="N227">
        <f>IF($Y227="","",IF(INDEX('Per Invoice'!N$2:N$501,$Y227)="","",INDEX('Per Invoice'!N$2:N$501,$Y227)))</f>
        <v/>
      </c>
      <c r="O227">
        <f>IF($Y227="","",IF(INDEX('Per Invoice'!O$2:O$501,$Y227)="","",INDEX('Per Invoice'!O$2:O$501,$Y227)))</f>
        <v/>
      </c>
      <c r="P227" s="7">
        <f>IF($Y227="","",IF(INDEX('Per Invoice'!P$2:P$501,$Y227)="","",INDEX('Per Invoice'!P$2:P$501,$Y227)))</f>
        <v/>
      </c>
      <c r="Q227" s="7">
        <f>IF($Y227="","",IF(INDEX('Per Invoice'!Q$2:Q$501,$Y227)="","",INDEX('Per Invoice'!Q$2:Q$501,$Y227)))</f>
        <v/>
      </c>
      <c r="R227">
        <f>IF($Y227="","",IF(INDEX('Per Invoice'!R$2:R$501,$Y227)="","",INDEX('Per Invoice'!R$2:R$501,$Y227)))</f>
        <v/>
      </c>
      <c r="S227" s="7">
        <f>IF($Y227="","",IF(INDEX('Per Invoice'!S$2:S$501,$Y227)="","",INDEX('Per Invoice'!S$2:S$501,$Y227)))</f>
        <v/>
      </c>
      <c r="T227" s="7">
        <f>IF($Y227="","",IF(INDEX('Per Invoice'!T$2:T$501,$Y227)="","",INDEX('Per Invoice'!T$2:T$501,$Y227)))</f>
        <v/>
      </c>
      <c r="U227" s="7">
        <f>IF($Y227="","",IF(INDEX('Per Invoice'!U$2:U$501,$Y227)="","",INDEX('Per Invoice'!U$2:U$501,$Y227)))</f>
        <v/>
      </c>
      <c r="V227" s="7">
        <f>IF($Y227="","",IF(INDEX('Per Invoice'!V$2:V$501,$Y227)="","",INDEX('Per Invoice'!V$2:V$501,$Y227)))</f>
        <v/>
      </c>
      <c r="W227" s="7">
        <f>IF($Y227="","",IF(INDEX('Per Invoice'!W$2:W$501,$Y227)="","",INDEX('Per Invoice'!W$2:W$501,$Y227)))</f>
        <v/>
      </c>
      <c r="X227" s="7">
        <f>IF($Y227="","",IF(INDEX('Per Invoice'!X$2:X$501,$Y227)="","",INDEX('Per Invoice'!X$2:X$501,$Y227)))</f>
        <v/>
      </c>
      <c r="Y227" s="16">
        <f>IFERROR(MATCH(Settings!$C$37&amp;"|"&amp;ROWS($Y$2:$Y227),'Per Invoice'!$Z$2:$Z$501,0),"")</f>
        <v/>
      </c>
    </row>
    <row r="228">
      <c r="A228">
        <f>IF($Y228="","",IF(INDEX('Per Invoice'!A$2:A$501,$Y228)="","",INDEX('Per Invoice'!A$2:A$501,$Y228)))</f>
        <v/>
      </c>
      <c r="B228">
        <f>IF($Y228="","",IF(INDEX('Per Invoice'!B$2:B$501,$Y228)="","",INDEX('Per Invoice'!B$2:B$501,$Y228)))</f>
        <v/>
      </c>
      <c r="C228">
        <f>IF($Y228="","",IF(INDEX('Per Invoice'!C$2:C$501,$Y228)="","",INDEX('Per Invoice'!C$2:C$501,$Y228)))</f>
        <v/>
      </c>
      <c r="D228">
        <f>IF($Y228="","",IF(INDEX('Per Invoice'!D$2:D$501,$Y228)="","",INDEX('Per Invoice'!D$2:D$501,$Y228)))</f>
        <v/>
      </c>
      <c r="E228">
        <f>IF($Y228="","",IF(INDEX('Per Invoice'!E$2:E$501,$Y228)="","",INDEX('Per Invoice'!E$2:E$501,$Y228)))</f>
        <v/>
      </c>
      <c r="F228">
        <f>IF($Y228="","",IF(INDEX('Per Invoice'!F$2:F$501,$Y228)="","",INDEX('Per Invoice'!F$2:F$501,$Y228)))</f>
        <v/>
      </c>
      <c r="G228">
        <f>IF($Y228="","",IF(INDEX('Per Invoice'!G$2:G$501,$Y228)="","",INDEX('Per Invoice'!G$2:G$501,$Y228)))</f>
        <v/>
      </c>
      <c r="H228">
        <f>IF($Y228="","",IF(INDEX('Per Invoice'!H$2:H$501,$Y228)="","",INDEX('Per Invoice'!H$2:H$501,$Y228)))</f>
        <v/>
      </c>
      <c r="I228">
        <f>IF($Y228="","",IF(INDEX('Per Invoice'!I$2:I$501,$Y228)="","",INDEX('Per Invoice'!I$2:I$501,$Y228)))</f>
        <v/>
      </c>
      <c r="J228">
        <f>IF($Y228="","",IF(INDEX('Per Invoice'!J$2:J$501,$Y228)="","",INDEX('Per Invoice'!J$2:J$501,$Y228)))</f>
        <v/>
      </c>
      <c r="K228">
        <f>IF($Y228="","",IF(INDEX('Per Invoice'!K$2:K$501,$Y228)="","",INDEX('Per Invoice'!K$2:K$501,$Y228)))</f>
        <v/>
      </c>
      <c r="L228" s="7">
        <f>IF($Y228="","",IF(INDEX('Per Invoice'!L$2:L$501,$Y228)="","",INDEX('Per Invoice'!L$2:L$501,$Y228)))</f>
        <v/>
      </c>
      <c r="M228" s="14">
        <f>IF($Y228="","",IF(INDEX('Per Invoice'!M$2:M$501,$Y228)="","",INDEX('Per Invoice'!M$2:M$501,$Y228)))</f>
        <v/>
      </c>
      <c r="N228">
        <f>IF($Y228="","",IF(INDEX('Per Invoice'!N$2:N$501,$Y228)="","",INDEX('Per Invoice'!N$2:N$501,$Y228)))</f>
        <v/>
      </c>
      <c r="O228">
        <f>IF($Y228="","",IF(INDEX('Per Invoice'!O$2:O$501,$Y228)="","",INDEX('Per Invoice'!O$2:O$501,$Y228)))</f>
        <v/>
      </c>
      <c r="P228" s="7">
        <f>IF($Y228="","",IF(INDEX('Per Invoice'!P$2:P$501,$Y228)="","",INDEX('Per Invoice'!P$2:P$501,$Y228)))</f>
        <v/>
      </c>
      <c r="Q228" s="7">
        <f>IF($Y228="","",IF(INDEX('Per Invoice'!Q$2:Q$501,$Y228)="","",INDEX('Per Invoice'!Q$2:Q$501,$Y228)))</f>
        <v/>
      </c>
      <c r="R228">
        <f>IF($Y228="","",IF(INDEX('Per Invoice'!R$2:R$501,$Y228)="","",INDEX('Per Invoice'!R$2:R$501,$Y228)))</f>
        <v/>
      </c>
      <c r="S228" s="7">
        <f>IF($Y228="","",IF(INDEX('Per Invoice'!S$2:S$501,$Y228)="","",INDEX('Per Invoice'!S$2:S$501,$Y228)))</f>
        <v/>
      </c>
      <c r="T228" s="7">
        <f>IF($Y228="","",IF(INDEX('Per Invoice'!T$2:T$501,$Y228)="","",INDEX('Per Invoice'!T$2:T$501,$Y228)))</f>
        <v/>
      </c>
      <c r="U228" s="7">
        <f>IF($Y228="","",IF(INDEX('Per Invoice'!U$2:U$501,$Y228)="","",INDEX('Per Invoice'!U$2:U$501,$Y228)))</f>
        <v/>
      </c>
      <c r="V228" s="7">
        <f>IF($Y228="","",IF(INDEX('Per Invoice'!V$2:V$501,$Y228)="","",INDEX('Per Invoice'!V$2:V$501,$Y228)))</f>
        <v/>
      </c>
      <c r="W228" s="7">
        <f>IF($Y228="","",IF(INDEX('Per Invoice'!W$2:W$501,$Y228)="","",INDEX('Per Invoice'!W$2:W$501,$Y228)))</f>
        <v/>
      </c>
      <c r="X228" s="7">
        <f>IF($Y228="","",IF(INDEX('Per Invoice'!X$2:X$501,$Y228)="","",INDEX('Per Invoice'!X$2:X$501,$Y228)))</f>
        <v/>
      </c>
      <c r="Y228" s="16">
        <f>IFERROR(MATCH(Settings!$C$37&amp;"|"&amp;ROWS($Y$2:$Y228),'Per Invoice'!$Z$2:$Z$501,0),"")</f>
        <v/>
      </c>
    </row>
    <row r="229">
      <c r="A229">
        <f>IF($Y229="","",IF(INDEX('Per Invoice'!A$2:A$501,$Y229)="","",INDEX('Per Invoice'!A$2:A$501,$Y229)))</f>
        <v/>
      </c>
      <c r="B229">
        <f>IF($Y229="","",IF(INDEX('Per Invoice'!B$2:B$501,$Y229)="","",INDEX('Per Invoice'!B$2:B$501,$Y229)))</f>
        <v/>
      </c>
      <c r="C229">
        <f>IF($Y229="","",IF(INDEX('Per Invoice'!C$2:C$501,$Y229)="","",INDEX('Per Invoice'!C$2:C$501,$Y229)))</f>
        <v/>
      </c>
      <c r="D229">
        <f>IF($Y229="","",IF(INDEX('Per Invoice'!D$2:D$501,$Y229)="","",INDEX('Per Invoice'!D$2:D$501,$Y229)))</f>
        <v/>
      </c>
      <c r="E229">
        <f>IF($Y229="","",IF(INDEX('Per Invoice'!E$2:E$501,$Y229)="","",INDEX('Per Invoice'!E$2:E$501,$Y229)))</f>
        <v/>
      </c>
      <c r="F229">
        <f>IF($Y229="","",IF(INDEX('Per Invoice'!F$2:F$501,$Y229)="","",INDEX('Per Invoice'!F$2:F$501,$Y229)))</f>
        <v/>
      </c>
      <c r="G229">
        <f>IF($Y229="","",IF(INDEX('Per Invoice'!G$2:G$501,$Y229)="","",INDEX('Per Invoice'!G$2:G$501,$Y229)))</f>
        <v/>
      </c>
      <c r="H229">
        <f>IF($Y229="","",IF(INDEX('Per Invoice'!H$2:H$501,$Y229)="","",INDEX('Per Invoice'!H$2:H$501,$Y229)))</f>
        <v/>
      </c>
      <c r="I229">
        <f>IF($Y229="","",IF(INDEX('Per Invoice'!I$2:I$501,$Y229)="","",INDEX('Per Invoice'!I$2:I$501,$Y229)))</f>
        <v/>
      </c>
      <c r="J229">
        <f>IF($Y229="","",IF(INDEX('Per Invoice'!J$2:J$501,$Y229)="","",INDEX('Per Invoice'!J$2:J$501,$Y229)))</f>
        <v/>
      </c>
      <c r="K229">
        <f>IF($Y229="","",IF(INDEX('Per Invoice'!K$2:K$501,$Y229)="","",INDEX('Per Invoice'!K$2:K$501,$Y229)))</f>
        <v/>
      </c>
      <c r="L229" s="7">
        <f>IF($Y229="","",IF(INDEX('Per Invoice'!L$2:L$501,$Y229)="","",INDEX('Per Invoice'!L$2:L$501,$Y229)))</f>
        <v/>
      </c>
      <c r="M229" s="14">
        <f>IF($Y229="","",IF(INDEX('Per Invoice'!M$2:M$501,$Y229)="","",INDEX('Per Invoice'!M$2:M$501,$Y229)))</f>
        <v/>
      </c>
      <c r="N229">
        <f>IF($Y229="","",IF(INDEX('Per Invoice'!N$2:N$501,$Y229)="","",INDEX('Per Invoice'!N$2:N$501,$Y229)))</f>
        <v/>
      </c>
      <c r="O229">
        <f>IF($Y229="","",IF(INDEX('Per Invoice'!O$2:O$501,$Y229)="","",INDEX('Per Invoice'!O$2:O$501,$Y229)))</f>
        <v/>
      </c>
      <c r="P229" s="7">
        <f>IF($Y229="","",IF(INDEX('Per Invoice'!P$2:P$501,$Y229)="","",INDEX('Per Invoice'!P$2:P$501,$Y229)))</f>
        <v/>
      </c>
      <c r="Q229" s="7">
        <f>IF($Y229="","",IF(INDEX('Per Invoice'!Q$2:Q$501,$Y229)="","",INDEX('Per Invoice'!Q$2:Q$501,$Y229)))</f>
        <v/>
      </c>
      <c r="R229">
        <f>IF($Y229="","",IF(INDEX('Per Invoice'!R$2:R$501,$Y229)="","",INDEX('Per Invoice'!R$2:R$501,$Y229)))</f>
        <v/>
      </c>
      <c r="S229" s="7">
        <f>IF($Y229="","",IF(INDEX('Per Invoice'!S$2:S$501,$Y229)="","",INDEX('Per Invoice'!S$2:S$501,$Y229)))</f>
        <v/>
      </c>
      <c r="T229" s="7">
        <f>IF($Y229="","",IF(INDEX('Per Invoice'!T$2:T$501,$Y229)="","",INDEX('Per Invoice'!T$2:T$501,$Y229)))</f>
        <v/>
      </c>
      <c r="U229" s="7">
        <f>IF($Y229="","",IF(INDEX('Per Invoice'!U$2:U$501,$Y229)="","",INDEX('Per Invoice'!U$2:U$501,$Y229)))</f>
        <v/>
      </c>
      <c r="V229" s="7">
        <f>IF($Y229="","",IF(INDEX('Per Invoice'!V$2:V$501,$Y229)="","",INDEX('Per Invoice'!V$2:V$501,$Y229)))</f>
        <v/>
      </c>
      <c r="W229" s="7">
        <f>IF($Y229="","",IF(INDEX('Per Invoice'!W$2:W$501,$Y229)="","",INDEX('Per Invoice'!W$2:W$501,$Y229)))</f>
        <v/>
      </c>
      <c r="X229" s="7">
        <f>IF($Y229="","",IF(INDEX('Per Invoice'!X$2:X$501,$Y229)="","",INDEX('Per Invoice'!X$2:X$501,$Y229)))</f>
        <v/>
      </c>
      <c r="Y229" s="16">
        <f>IFERROR(MATCH(Settings!$C$37&amp;"|"&amp;ROWS($Y$2:$Y229),'Per Invoice'!$Z$2:$Z$501,0),"")</f>
        <v/>
      </c>
    </row>
    <row r="230">
      <c r="A230">
        <f>IF($Y230="","",IF(INDEX('Per Invoice'!A$2:A$501,$Y230)="","",INDEX('Per Invoice'!A$2:A$501,$Y230)))</f>
        <v/>
      </c>
      <c r="B230">
        <f>IF($Y230="","",IF(INDEX('Per Invoice'!B$2:B$501,$Y230)="","",INDEX('Per Invoice'!B$2:B$501,$Y230)))</f>
        <v/>
      </c>
      <c r="C230">
        <f>IF($Y230="","",IF(INDEX('Per Invoice'!C$2:C$501,$Y230)="","",INDEX('Per Invoice'!C$2:C$501,$Y230)))</f>
        <v/>
      </c>
      <c r="D230">
        <f>IF($Y230="","",IF(INDEX('Per Invoice'!D$2:D$501,$Y230)="","",INDEX('Per Invoice'!D$2:D$501,$Y230)))</f>
        <v/>
      </c>
      <c r="E230">
        <f>IF($Y230="","",IF(INDEX('Per Invoice'!E$2:E$501,$Y230)="","",INDEX('Per Invoice'!E$2:E$501,$Y230)))</f>
        <v/>
      </c>
      <c r="F230">
        <f>IF($Y230="","",IF(INDEX('Per Invoice'!F$2:F$501,$Y230)="","",INDEX('Per Invoice'!F$2:F$501,$Y230)))</f>
        <v/>
      </c>
      <c r="G230">
        <f>IF($Y230="","",IF(INDEX('Per Invoice'!G$2:G$501,$Y230)="","",INDEX('Per Invoice'!G$2:G$501,$Y230)))</f>
        <v/>
      </c>
      <c r="H230">
        <f>IF($Y230="","",IF(INDEX('Per Invoice'!H$2:H$501,$Y230)="","",INDEX('Per Invoice'!H$2:H$501,$Y230)))</f>
        <v/>
      </c>
      <c r="I230">
        <f>IF($Y230="","",IF(INDEX('Per Invoice'!I$2:I$501,$Y230)="","",INDEX('Per Invoice'!I$2:I$501,$Y230)))</f>
        <v/>
      </c>
      <c r="J230">
        <f>IF($Y230="","",IF(INDEX('Per Invoice'!J$2:J$501,$Y230)="","",INDEX('Per Invoice'!J$2:J$501,$Y230)))</f>
        <v/>
      </c>
      <c r="K230">
        <f>IF($Y230="","",IF(INDEX('Per Invoice'!K$2:K$501,$Y230)="","",INDEX('Per Invoice'!K$2:K$501,$Y230)))</f>
        <v/>
      </c>
      <c r="L230" s="7">
        <f>IF($Y230="","",IF(INDEX('Per Invoice'!L$2:L$501,$Y230)="","",INDEX('Per Invoice'!L$2:L$501,$Y230)))</f>
        <v/>
      </c>
      <c r="M230" s="14">
        <f>IF($Y230="","",IF(INDEX('Per Invoice'!M$2:M$501,$Y230)="","",INDEX('Per Invoice'!M$2:M$501,$Y230)))</f>
        <v/>
      </c>
      <c r="N230">
        <f>IF($Y230="","",IF(INDEX('Per Invoice'!N$2:N$501,$Y230)="","",INDEX('Per Invoice'!N$2:N$501,$Y230)))</f>
        <v/>
      </c>
      <c r="O230">
        <f>IF($Y230="","",IF(INDEX('Per Invoice'!O$2:O$501,$Y230)="","",INDEX('Per Invoice'!O$2:O$501,$Y230)))</f>
        <v/>
      </c>
      <c r="P230" s="7">
        <f>IF($Y230="","",IF(INDEX('Per Invoice'!P$2:P$501,$Y230)="","",INDEX('Per Invoice'!P$2:P$501,$Y230)))</f>
        <v/>
      </c>
      <c r="Q230" s="7">
        <f>IF($Y230="","",IF(INDEX('Per Invoice'!Q$2:Q$501,$Y230)="","",INDEX('Per Invoice'!Q$2:Q$501,$Y230)))</f>
        <v/>
      </c>
      <c r="R230">
        <f>IF($Y230="","",IF(INDEX('Per Invoice'!R$2:R$501,$Y230)="","",INDEX('Per Invoice'!R$2:R$501,$Y230)))</f>
        <v/>
      </c>
      <c r="S230" s="7">
        <f>IF($Y230="","",IF(INDEX('Per Invoice'!S$2:S$501,$Y230)="","",INDEX('Per Invoice'!S$2:S$501,$Y230)))</f>
        <v/>
      </c>
      <c r="T230" s="7">
        <f>IF($Y230="","",IF(INDEX('Per Invoice'!T$2:T$501,$Y230)="","",INDEX('Per Invoice'!T$2:T$501,$Y230)))</f>
        <v/>
      </c>
      <c r="U230" s="7">
        <f>IF($Y230="","",IF(INDEX('Per Invoice'!U$2:U$501,$Y230)="","",INDEX('Per Invoice'!U$2:U$501,$Y230)))</f>
        <v/>
      </c>
      <c r="V230" s="7">
        <f>IF($Y230="","",IF(INDEX('Per Invoice'!V$2:V$501,$Y230)="","",INDEX('Per Invoice'!V$2:V$501,$Y230)))</f>
        <v/>
      </c>
      <c r="W230" s="7">
        <f>IF($Y230="","",IF(INDEX('Per Invoice'!W$2:W$501,$Y230)="","",INDEX('Per Invoice'!W$2:W$501,$Y230)))</f>
        <v/>
      </c>
      <c r="X230" s="7">
        <f>IF($Y230="","",IF(INDEX('Per Invoice'!X$2:X$501,$Y230)="","",INDEX('Per Invoice'!X$2:X$501,$Y230)))</f>
        <v/>
      </c>
      <c r="Y230" s="16">
        <f>IFERROR(MATCH(Settings!$C$37&amp;"|"&amp;ROWS($Y$2:$Y230),'Per Invoice'!$Z$2:$Z$501,0),"")</f>
        <v/>
      </c>
    </row>
    <row r="231">
      <c r="A231">
        <f>IF($Y231="","",IF(INDEX('Per Invoice'!A$2:A$501,$Y231)="","",INDEX('Per Invoice'!A$2:A$501,$Y231)))</f>
        <v/>
      </c>
      <c r="B231">
        <f>IF($Y231="","",IF(INDEX('Per Invoice'!B$2:B$501,$Y231)="","",INDEX('Per Invoice'!B$2:B$501,$Y231)))</f>
        <v/>
      </c>
      <c r="C231">
        <f>IF($Y231="","",IF(INDEX('Per Invoice'!C$2:C$501,$Y231)="","",INDEX('Per Invoice'!C$2:C$501,$Y231)))</f>
        <v/>
      </c>
      <c r="D231">
        <f>IF($Y231="","",IF(INDEX('Per Invoice'!D$2:D$501,$Y231)="","",INDEX('Per Invoice'!D$2:D$501,$Y231)))</f>
        <v/>
      </c>
      <c r="E231">
        <f>IF($Y231="","",IF(INDEX('Per Invoice'!E$2:E$501,$Y231)="","",INDEX('Per Invoice'!E$2:E$501,$Y231)))</f>
        <v/>
      </c>
      <c r="F231">
        <f>IF($Y231="","",IF(INDEX('Per Invoice'!F$2:F$501,$Y231)="","",INDEX('Per Invoice'!F$2:F$501,$Y231)))</f>
        <v/>
      </c>
      <c r="G231">
        <f>IF($Y231="","",IF(INDEX('Per Invoice'!G$2:G$501,$Y231)="","",INDEX('Per Invoice'!G$2:G$501,$Y231)))</f>
        <v/>
      </c>
      <c r="H231">
        <f>IF($Y231="","",IF(INDEX('Per Invoice'!H$2:H$501,$Y231)="","",INDEX('Per Invoice'!H$2:H$501,$Y231)))</f>
        <v/>
      </c>
      <c r="I231">
        <f>IF($Y231="","",IF(INDEX('Per Invoice'!I$2:I$501,$Y231)="","",INDEX('Per Invoice'!I$2:I$501,$Y231)))</f>
        <v/>
      </c>
      <c r="J231">
        <f>IF($Y231="","",IF(INDEX('Per Invoice'!J$2:J$501,$Y231)="","",INDEX('Per Invoice'!J$2:J$501,$Y231)))</f>
        <v/>
      </c>
      <c r="K231">
        <f>IF($Y231="","",IF(INDEX('Per Invoice'!K$2:K$501,$Y231)="","",INDEX('Per Invoice'!K$2:K$501,$Y231)))</f>
        <v/>
      </c>
      <c r="L231" s="7">
        <f>IF($Y231="","",IF(INDEX('Per Invoice'!L$2:L$501,$Y231)="","",INDEX('Per Invoice'!L$2:L$501,$Y231)))</f>
        <v/>
      </c>
      <c r="M231" s="14">
        <f>IF($Y231="","",IF(INDEX('Per Invoice'!M$2:M$501,$Y231)="","",INDEX('Per Invoice'!M$2:M$501,$Y231)))</f>
        <v/>
      </c>
      <c r="N231">
        <f>IF($Y231="","",IF(INDEX('Per Invoice'!N$2:N$501,$Y231)="","",INDEX('Per Invoice'!N$2:N$501,$Y231)))</f>
        <v/>
      </c>
      <c r="O231">
        <f>IF($Y231="","",IF(INDEX('Per Invoice'!O$2:O$501,$Y231)="","",INDEX('Per Invoice'!O$2:O$501,$Y231)))</f>
        <v/>
      </c>
      <c r="P231" s="7">
        <f>IF($Y231="","",IF(INDEX('Per Invoice'!P$2:P$501,$Y231)="","",INDEX('Per Invoice'!P$2:P$501,$Y231)))</f>
        <v/>
      </c>
      <c r="Q231" s="7">
        <f>IF($Y231="","",IF(INDEX('Per Invoice'!Q$2:Q$501,$Y231)="","",INDEX('Per Invoice'!Q$2:Q$501,$Y231)))</f>
        <v/>
      </c>
      <c r="R231">
        <f>IF($Y231="","",IF(INDEX('Per Invoice'!R$2:R$501,$Y231)="","",INDEX('Per Invoice'!R$2:R$501,$Y231)))</f>
        <v/>
      </c>
      <c r="S231" s="7">
        <f>IF($Y231="","",IF(INDEX('Per Invoice'!S$2:S$501,$Y231)="","",INDEX('Per Invoice'!S$2:S$501,$Y231)))</f>
        <v/>
      </c>
      <c r="T231" s="7">
        <f>IF($Y231="","",IF(INDEX('Per Invoice'!T$2:T$501,$Y231)="","",INDEX('Per Invoice'!T$2:T$501,$Y231)))</f>
        <v/>
      </c>
      <c r="U231" s="7">
        <f>IF($Y231="","",IF(INDEX('Per Invoice'!U$2:U$501,$Y231)="","",INDEX('Per Invoice'!U$2:U$501,$Y231)))</f>
        <v/>
      </c>
      <c r="V231" s="7">
        <f>IF($Y231="","",IF(INDEX('Per Invoice'!V$2:V$501,$Y231)="","",INDEX('Per Invoice'!V$2:V$501,$Y231)))</f>
        <v/>
      </c>
      <c r="W231" s="7">
        <f>IF($Y231="","",IF(INDEX('Per Invoice'!W$2:W$501,$Y231)="","",INDEX('Per Invoice'!W$2:W$501,$Y231)))</f>
        <v/>
      </c>
      <c r="X231" s="7">
        <f>IF($Y231="","",IF(INDEX('Per Invoice'!X$2:X$501,$Y231)="","",INDEX('Per Invoice'!X$2:X$501,$Y231)))</f>
        <v/>
      </c>
      <c r="Y231" s="16">
        <f>IFERROR(MATCH(Settings!$C$37&amp;"|"&amp;ROWS($Y$2:$Y231),'Per Invoice'!$Z$2:$Z$501,0),"")</f>
        <v/>
      </c>
    </row>
    <row r="232">
      <c r="A232">
        <f>IF($Y232="","",IF(INDEX('Per Invoice'!A$2:A$501,$Y232)="","",INDEX('Per Invoice'!A$2:A$501,$Y232)))</f>
        <v/>
      </c>
      <c r="B232">
        <f>IF($Y232="","",IF(INDEX('Per Invoice'!B$2:B$501,$Y232)="","",INDEX('Per Invoice'!B$2:B$501,$Y232)))</f>
        <v/>
      </c>
      <c r="C232">
        <f>IF($Y232="","",IF(INDEX('Per Invoice'!C$2:C$501,$Y232)="","",INDEX('Per Invoice'!C$2:C$501,$Y232)))</f>
        <v/>
      </c>
      <c r="D232">
        <f>IF($Y232="","",IF(INDEX('Per Invoice'!D$2:D$501,$Y232)="","",INDEX('Per Invoice'!D$2:D$501,$Y232)))</f>
        <v/>
      </c>
      <c r="E232">
        <f>IF($Y232="","",IF(INDEX('Per Invoice'!E$2:E$501,$Y232)="","",INDEX('Per Invoice'!E$2:E$501,$Y232)))</f>
        <v/>
      </c>
      <c r="F232">
        <f>IF($Y232="","",IF(INDEX('Per Invoice'!F$2:F$501,$Y232)="","",INDEX('Per Invoice'!F$2:F$501,$Y232)))</f>
        <v/>
      </c>
      <c r="G232">
        <f>IF($Y232="","",IF(INDEX('Per Invoice'!G$2:G$501,$Y232)="","",INDEX('Per Invoice'!G$2:G$501,$Y232)))</f>
        <v/>
      </c>
      <c r="H232">
        <f>IF($Y232="","",IF(INDEX('Per Invoice'!H$2:H$501,$Y232)="","",INDEX('Per Invoice'!H$2:H$501,$Y232)))</f>
        <v/>
      </c>
      <c r="I232">
        <f>IF($Y232="","",IF(INDEX('Per Invoice'!I$2:I$501,$Y232)="","",INDEX('Per Invoice'!I$2:I$501,$Y232)))</f>
        <v/>
      </c>
      <c r="J232">
        <f>IF($Y232="","",IF(INDEX('Per Invoice'!J$2:J$501,$Y232)="","",INDEX('Per Invoice'!J$2:J$501,$Y232)))</f>
        <v/>
      </c>
      <c r="K232">
        <f>IF($Y232="","",IF(INDEX('Per Invoice'!K$2:K$501,$Y232)="","",INDEX('Per Invoice'!K$2:K$501,$Y232)))</f>
        <v/>
      </c>
      <c r="L232" s="7">
        <f>IF($Y232="","",IF(INDEX('Per Invoice'!L$2:L$501,$Y232)="","",INDEX('Per Invoice'!L$2:L$501,$Y232)))</f>
        <v/>
      </c>
      <c r="M232" s="14">
        <f>IF($Y232="","",IF(INDEX('Per Invoice'!M$2:M$501,$Y232)="","",INDEX('Per Invoice'!M$2:M$501,$Y232)))</f>
        <v/>
      </c>
      <c r="N232">
        <f>IF($Y232="","",IF(INDEX('Per Invoice'!N$2:N$501,$Y232)="","",INDEX('Per Invoice'!N$2:N$501,$Y232)))</f>
        <v/>
      </c>
      <c r="O232">
        <f>IF($Y232="","",IF(INDEX('Per Invoice'!O$2:O$501,$Y232)="","",INDEX('Per Invoice'!O$2:O$501,$Y232)))</f>
        <v/>
      </c>
      <c r="P232" s="7">
        <f>IF($Y232="","",IF(INDEX('Per Invoice'!P$2:P$501,$Y232)="","",INDEX('Per Invoice'!P$2:P$501,$Y232)))</f>
        <v/>
      </c>
      <c r="Q232" s="7">
        <f>IF($Y232="","",IF(INDEX('Per Invoice'!Q$2:Q$501,$Y232)="","",INDEX('Per Invoice'!Q$2:Q$501,$Y232)))</f>
        <v/>
      </c>
      <c r="R232">
        <f>IF($Y232="","",IF(INDEX('Per Invoice'!R$2:R$501,$Y232)="","",INDEX('Per Invoice'!R$2:R$501,$Y232)))</f>
        <v/>
      </c>
      <c r="S232" s="7">
        <f>IF($Y232="","",IF(INDEX('Per Invoice'!S$2:S$501,$Y232)="","",INDEX('Per Invoice'!S$2:S$501,$Y232)))</f>
        <v/>
      </c>
      <c r="T232" s="7">
        <f>IF($Y232="","",IF(INDEX('Per Invoice'!T$2:T$501,$Y232)="","",INDEX('Per Invoice'!T$2:T$501,$Y232)))</f>
        <v/>
      </c>
      <c r="U232" s="7">
        <f>IF($Y232="","",IF(INDEX('Per Invoice'!U$2:U$501,$Y232)="","",INDEX('Per Invoice'!U$2:U$501,$Y232)))</f>
        <v/>
      </c>
      <c r="V232" s="7">
        <f>IF($Y232="","",IF(INDEX('Per Invoice'!V$2:V$501,$Y232)="","",INDEX('Per Invoice'!V$2:V$501,$Y232)))</f>
        <v/>
      </c>
      <c r="W232" s="7">
        <f>IF($Y232="","",IF(INDEX('Per Invoice'!W$2:W$501,$Y232)="","",INDEX('Per Invoice'!W$2:W$501,$Y232)))</f>
        <v/>
      </c>
      <c r="X232" s="7">
        <f>IF($Y232="","",IF(INDEX('Per Invoice'!X$2:X$501,$Y232)="","",INDEX('Per Invoice'!X$2:X$501,$Y232)))</f>
        <v/>
      </c>
      <c r="Y232" s="16">
        <f>IFERROR(MATCH(Settings!$C$37&amp;"|"&amp;ROWS($Y$2:$Y232),'Per Invoice'!$Z$2:$Z$501,0),"")</f>
        <v/>
      </c>
    </row>
    <row r="233">
      <c r="A233">
        <f>IF($Y233="","",IF(INDEX('Per Invoice'!A$2:A$501,$Y233)="","",INDEX('Per Invoice'!A$2:A$501,$Y233)))</f>
        <v/>
      </c>
      <c r="B233">
        <f>IF($Y233="","",IF(INDEX('Per Invoice'!B$2:B$501,$Y233)="","",INDEX('Per Invoice'!B$2:B$501,$Y233)))</f>
        <v/>
      </c>
      <c r="C233">
        <f>IF($Y233="","",IF(INDEX('Per Invoice'!C$2:C$501,$Y233)="","",INDEX('Per Invoice'!C$2:C$501,$Y233)))</f>
        <v/>
      </c>
      <c r="D233">
        <f>IF($Y233="","",IF(INDEX('Per Invoice'!D$2:D$501,$Y233)="","",INDEX('Per Invoice'!D$2:D$501,$Y233)))</f>
        <v/>
      </c>
      <c r="E233">
        <f>IF($Y233="","",IF(INDEX('Per Invoice'!E$2:E$501,$Y233)="","",INDEX('Per Invoice'!E$2:E$501,$Y233)))</f>
        <v/>
      </c>
      <c r="F233">
        <f>IF($Y233="","",IF(INDEX('Per Invoice'!F$2:F$501,$Y233)="","",INDEX('Per Invoice'!F$2:F$501,$Y233)))</f>
        <v/>
      </c>
      <c r="G233">
        <f>IF($Y233="","",IF(INDEX('Per Invoice'!G$2:G$501,$Y233)="","",INDEX('Per Invoice'!G$2:G$501,$Y233)))</f>
        <v/>
      </c>
      <c r="H233">
        <f>IF($Y233="","",IF(INDEX('Per Invoice'!H$2:H$501,$Y233)="","",INDEX('Per Invoice'!H$2:H$501,$Y233)))</f>
        <v/>
      </c>
      <c r="I233">
        <f>IF($Y233="","",IF(INDEX('Per Invoice'!I$2:I$501,$Y233)="","",INDEX('Per Invoice'!I$2:I$501,$Y233)))</f>
        <v/>
      </c>
      <c r="J233">
        <f>IF($Y233="","",IF(INDEX('Per Invoice'!J$2:J$501,$Y233)="","",INDEX('Per Invoice'!J$2:J$501,$Y233)))</f>
        <v/>
      </c>
      <c r="K233">
        <f>IF($Y233="","",IF(INDEX('Per Invoice'!K$2:K$501,$Y233)="","",INDEX('Per Invoice'!K$2:K$501,$Y233)))</f>
        <v/>
      </c>
      <c r="L233" s="7">
        <f>IF($Y233="","",IF(INDEX('Per Invoice'!L$2:L$501,$Y233)="","",INDEX('Per Invoice'!L$2:L$501,$Y233)))</f>
        <v/>
      </c>
      <c r="M233" s="14">
        <f>IF($Y233="","",IF(INDEX('Per Invoice'!M$2:M$501,$Y233)="","",INDEX('Per Invoice'!M$2:M$501,$Y233)))</f>
        <v/>
      </c>
      <c r="N233">
        <f>IF($Y233="","",IF(INDEX('Per Invoice'!N$2:N$501,$Y233)="","",INDEX('Per Invoice'!N$2:N$501,$Y233)))</f>
        <v/>
      </c>
      <c r="O233">
        <f>IF($Y233="","",IF(INDEX('Per Invoice'!O$2:O$501,$Y233)="","",INDEX('Per Invoice'!O$2:O$501,$Y233)))</f>
        <v/>
      </c>
      <c r="P233" s="7">
        <f>IF($Y233="","",IF(INDEX('Per Invoice'!P$2:P$501,$Y233)="","",INDEX('Per Invoice'!P$2:P$501,$Y233)))</f>
        <v/>
      </c>
      <c r="Q233" s="7">
        <f>IF($Y233="","",IF(INDEX('Per Invoice'!Q$2:Q$501,$Y233)="","",INDEX('Per Invoice'!Q$2:Q$501,$Y233)))</f>
        <v/>
      </c>
      <c r="R233">
        <f>IF($Y233="","",IF(INDEX('Per Invoice'!R$2:R$501,$Y233)="","",INDEX('Per Invoice'!R$2:R$501,$Y233)))</f>
        <v/>
      </c>
      <c r="S233" s="7">
        <f>IF($Y233="","",IF(INDEX('Per Invoice'!S$2:S$501,$Y233)="","",INDEX('Per Invoice'!S$2:S$501,$Y233)))</f>
        <v/>
      </c>
      <c r="T233" s="7">
        <f>IF($Y233="","",IF(INDEX('Per Invoice'!T$2:T$501,$Y233)="","",INDEX('Per Invoice'!T$2:T$501,$Y233)))</f>
        <v/>
      </c>
      <c r="U233" s="7">
        <f>IF($Y233="","",IF(INDEX('Per Invoice'!U$2:U$501,$Y233)="","",INDEX('Per Invoice'!U$2:U$501,$Y233)))</f>
        <v/>
      </c>
      <c r="V233" s="7">
        <f>IF($Y233="","",IF(INDEX('Per Invoice'!V$2:V$501,$Y233)="","",INDEX('Per Invoice'!V$2:V$501,$Y233)))</f>
        <v/>
      </c>
      <c r="W233" s="7">
        <f>IF($Y233="","",IF(INDEX('Per Invoice'!W$2:W$501,$Y233)="","",INDEX('Per Invoice'!W$2:W$501,$Y233)))</f>
        <v/>
      </c>
      <c r="X233" s="7">
        <f>IF($Y233="","",IF(INDEX('Per Invoice'!X$2:X$501,$Y233)="","",INDEX('Per Invoice'!X$2:X$501,$Y233)))</f>
        <v/>
      </c>
      <c r="Y233" s="16">
        <f>IFERROR(MATCH(Settings!$C$37&amp;"|"&amp;ROWS($Y$2:$Y233),'Per Invoice'!$Z$2:$Z$501,0),"")</f>
        <v/>
      </c>
    </row>
    <row r="234">
      <c r="A234">
        <f>IF($Y234="","",IF(INDEX('Per Invoice'!A$2:A$501,$Y234)="","",INDEX('Per Invoice'!A$2:A$501,$Y234)))</f>
        <v/>
      </c>
      <c r="B234">
        <f>IF($Y234="","",IF(INDEX('Per Invoice'!B$2:B$501,$Y234)="","",INDEX('Per Invoice'!B$2:B$501,$Y234)))</f>
        <v/>
      </c>
      <c r="C234">
        <f>IF($Y234="","",IF(INDEX('Per Invoice'!C$2:C$501,$Y234)="","",INDEX('Per Invoice'!C$2:C$501,$Y234)))</f>
        <v/>
      </c>
      <c r="D234">
        <f>IF($Y234="","",IF(INDEX('Per Invoice'!D$2:D$501,$Y234)="","",INDEX('Per Invoice'!D$2:D$501,$Y234)))</f>
        <v/>
      </c>
      <c r="E234">
        <f>IF($Y234="","",IF(INDEX('Per Invoice'!E$2:E$501,$Y234)="","",INDEX('Per Invoice'!E$2:E$501,$Y234)))</f>
        <v/>
      </c>
      <c r="F234">
        <f>IF($Y234="","",IF(INDEX('Per Invoice'!F$2:F$501,$Y234)="","",INDEX('Per Invoice'!F$2:F$501,$Y234)))</f>
        <v/>
      </c>
      <c r="G234">
        <f>IF($Y234="","",IF(INDEX('Per Invoice'!G$2:G$501,$Y234)="","",INDEX('Per Invoice'!G$2:G$501,$Y234)))</f>
        <v/>
      </c>
      <c r="H234">
        <f>IF($Y234="","",IF(INDEX('Per Invoice'!H$2:H$501,$Y234)="","",INDEX('Per Invoice'!H$2:H$501,$Y234)))</f>
        <v/>
      </c>
      <c r="I234">
        <f>IF($Y234="","",IF(INDEX('Per Invoice'!I$2:I$501,$Y234)="","",INDEX('Per Invoice'!I$2:I$501,$Y234)))</f>
        <v/>
      </c>
      <c r="J234">
        <f>IF($Y234="","",IF(INDEX('Per Invoice'!J$2:J$501,$Y234)="","",INDEX('Per Invoice'!J$2:J$501,$Y234)))</f>
        <v/>
      </c>
      <c r="K234">
        <f>IF($Y234="","",IF(INDEX('Per Invoice'!K$2:K$501,$Y234)="","",INDEX('Per Invoice'!K$2:K$501,$Y234)))</f>
        <v/>
      </c>
      <c r="L234" s="7">
        <f>IF($Y234="","",IF(INDEX('Per Invoice'!L$2:L$501,$Y234)="","",INDEX('Per Invoice'!L$2:L$501,$Y234)))</f>
        <v/>
      </c>
      <c r="M234" s="14">
        <f>IF($Y234="","",IF(INDEX('Per Invoice'!M$2:M$501,$Y234)="","",INDEX('Per Invoice'!M$2:M$501,$Y234)))</f>
        <v/>
      </c>
      <c r="N234">
        <f>IF($Y234="","",IF(INDEX('Per Invoice'!N$2:N$501,$Y234)="","",INDEX('Per Invoice'!N$2:N$501,$Y234)))</f>
        <v/>
      </c>
      <c r="O234">
        <f>IF($Y234="","",IF(INDEX('Per Invoice'!O$2:O$501,$Y234)="","",INDEX('Per Invoice'!O$2:O$501,$Y234)))</f>
        <v/>
      </c>
      <c r="P234" s="7">
        <f>IF($Y234="","",IF(INDEX('Per Invoice'!P$2:P$501,$Y234)="","",INDEX('Per Invoice'!P$2:P$501,$Y234)))</f>
        <v/>
      </c>
      <c r="Q234" s="7">
        <f>IF($Y234="","",IF(INDEX('Per Invoice'!Q$2:Q$501,$Y234)="","",INDEX('Per Invoice'!Q$2:Q$501,$Y234)))</f>
        <v/>
      </c>
      <c r="R234">
        <f>IF($Y234="","",IF(INDEX('Per Invoice'!R$2:R$501,$Y234)="","",INDEX('Per Invoice'!R$2:R$501,$Y234)))</f>
        <v/>
      </c>
      <c r="S234" s="7">
        <f>IF($Y234="","",IF(INDEX('Per Invoice'!S$2:S$501,$Y234)="","",INDEX('Per Invoice'!S$2:S$501,$Y234)))</f>
        <v/>
      </c>
      <c r="T234" s="7">
        <f>IF($Y234="","",IF(INDEX('Per Invoice'!T$2:T$501,$Y234)="","",INDEX('Per Invoice'!T$2:T$501,$Y234)))</f>
        <v/>
      </c>
      <c r="U234" s="7">
        <f>IF($Y234="","",IF(INDEX('Per Invoice'!U$2:U$501,$Y234)="","",INDEX('Per Invoice'!U$2:U$501,$Y234)))</f>
        <v/>
      </c>
      <c r="V234" s="7">
        <f>IF($Y234="","",IF(INDEX('Per Invoice'!V$2:V$501,$Y234)="","",INDEX('Per Invoice'!V$2:V$501,$Y234)))</f>
        <v/>
      </c>
      <c r="W234" s="7">
        <f>IF($Y234="","",IF(INDEX('Per Invoice'!W$2:W$501,$Y234)="","",INDEX('Per Invoice'!W$2:W$501,$Y234)))</f>
        <v/>
      </c>
      <c r="X234" s="7">
        <f>IF($Y234="","",IF(INDEX('Per Invoice'!X$2:X$501,$Y234)="","",INDEX('Per Invoice'!X$2:X$501,$Y234)))</f>
        <v/>
      </c>
      <c r="Y234" s="16">
        <f>IFERROR(MATCH(Settings!$C$37&amp;"|"&amp;ROWS($Y$2:$Y234),'Per Invoice'!$Z$2:$Z$501,0),"")</f>
        <v/>
      </c>
    </row>
    <row r="235">
      <c r="A235">
        <f>IF($Y235="","",IF(INDEX('Per Invoice'!A$2:A$501,$Y235)="","",INDEX('Per Invoice'!A$2:A$501,$Y235)))</f>
        <v/>
      </c>
      <c r="B235">
        <f>IF($Y235="","",IF(INDEX('Per Invoice'!B$2:B$501,$Y235)="","",INDEX('Per Invoice'!B$2:B$501,$Y235)))</f>
        <v/>
      </c>
      <c r="C235">
        <f>IF($Y235="","",IF(INDEX('Per Invoice'!C$2:C$501,$Y235)="","",INDEX('Per Invoice'!C$2:C$501,$Y235)))</f>
        <v/>
      </c>
      <c r="D235">
        <f>IF($Y235="","",IF(INDEX('Per Invoice'!D$2:D$501,$Y235)="","",INDEX('Per Invoice'!D$2:D$501,$Y235)))</f>
        <v/>
      </c>
      <c r="E235">
        <f>IF($Y235="","",IF(INDEX('Per Invoice'!E$2:E$501,$Y235)="","",INDEX('Per Invoice'!E$2:E$501,$Y235)))</f>
        <v/>
      </c>
      <c r="F235">
        <f>IF($Y235="","",IF(INDEX('Per Invoice'!F$2:F$501,$Y235)="","",INDEX('Per Invoice'!F$2:F$501,$Y235)))</f>
        <v/>
      </c>
      <c r="G235">
        <f>IF($Y235="","",IF(INDEX('Per Invoice'!G$2:G$501,$Y235)="","",INDEX('Per Invoice'!G$2:G$501,$Y235)))</f>
        <v/>
      </c>
      <c r="H235">
        <f>IF($Y235="","",IF(INDEX('Per Invoice'!H$2:H$501,$Y235)="","",INDEX('Per Invoice'!H$2:H$501,$Y235)))</f>
        <v/>
      </c>
      <c r="I235">
        <f>IF($Y235="","",IF(INDEX('Per Invoice'!I$2:I$501,$Y235)="","",INDEX('Per Invoice'!I$2:I$501,$Y235)))</f>
        <v/>
      </c>
      <c r="J235">
        <f>IF($Y235="","",IF(INDEX('Per Invoice'!J$2:J$501,$Y235)="","",INDEX('Per Invoice'!J$2:J$501,$Y235)))</f>
        <v/>
      </c>
      <c r="K235">
        <f>IF($Y235="","",IF(INDEX('Per Invoice'!K$2:K$501,$Y235)="","",INDEX('Per Invoice'!K$2:K$501,$Y235)))</f>
        <v/>
      </c>
      <c r="L235" s="7">
        <f>IF($Y235="","",IF(INDEX('Per Invoice'!L$2:L$501,$Y235)="","",INDEX('Per Invoice'!L$2:L$501,$Y235)))</f>
        <v/>
      </c>
      <c r="M235" s="14">
        <f>IF($Y235="","",IF(INDEX('Per Invoice'!M$2:M$501,$Y235)="","",INDEX('Per Invoice'!M$2:M$501,$Y235)))</f>
        <v/>
      </c>
      <c r="N235">
        <f>IF($Y235="","",IF(INDEX('Per Invoice'!N$2:N$501,$Y235)="","",INDEX('Per Invoice'!N$2:N$501,$Y235)))</f>
        <v/>
      </c>
      <c r="O235">
        <f>IF($Y235="","",IF(INDEX('Per Invoice'!O$2:O$501,$Y235)="","",INDEX('Per Invoice'!O$2:O$501,$Y235)))</f>
        <v/>
      </c>
      <c r="P235" s="7">
        <f>IF($Y235="","",IF(INDEX('Per Invoice'!P$2:P$501,$Y235)="","",INDEX('Per Invoice'!P$2:P$501,$Y235)))</f>
        <v/>
      </c>
      <c r="Q235" s="7">
        <f>IF($Y235="","",IF(INDEX('Per Invoice'!Q$2:Q$501,$Y235)="","",INDEX('Per Invoice'!Q$2:Q$501,$Y235)))</f>
        <v/>
      </c>
      <c r="R235">
        <f>IF($Y235="","",IF(INDEX('Per Invoice'!R$2:R$501,$Y235)="","",INDEX('Per Invoice'!R$2:R$501,$Y235)))</f>
        <v/>
      </c>
      <c r="S235" s="7">
        <f>IF($Y235="","",IF(INDEX('Per Invoice'!S$2:S$501,$Y235)="","",INDEX('Per Invoice'!S$2:S$501,$Y235)))</f>
        <v/>
      </c>
      <c r="T235" s="7">
        <f>IF($Y235="","",IF(INDEX('Per Invoice'!T$2:T$501,$Y235)="","",INDEX('Per Invoice'!T$2:T$501,$Y235)))</f>
        <v/>
      </c>
      <c r="U235" s="7">
        <f>IF($Y235="","",IF(INDEX('Per Invoice'!U$2:U$501,$Y235)="","",INDEX('Per Invoice'!U$2:U$501,$Y235)))</f>
        <v/>
      </c>
      <c r="V235" s="7">
        <f>IF($Y235="","",IF(INDEX('Per Invoice'!V$2:V$501,$Y235)="","",INDEX('Per Invoice'!V$2:V$501,$Y235)))</f>
        <v/>
      </c>
      <c r="W235" s="7">
        <f>IF($Y235="","",IF(INDEX('Per Invoice'!W$2:W$501,$Y235)="","",INDEX('Per Invoice'!W$2:W$501,$Y235)))</f>
        <v/>
      </c>
      <c r="X235" s="7">
        <f>IF($Y235="","",IF(INDEX('Per Invoice'!X$2:X$501,$Y235)="","",INDEX('Per Invoice'!X$2:X$501,$Y235)))</f>
        <v/>
      </c>
      <c r="Y235" s="16">
        <f>IFERROR(MATCH(Settings!$C$37&amp;"|"&amp;ROWS($Y$2:$Y235),'Per Invoice'!$Z$2:$Z$501,0),"")</f>
        <v/>
      </c>
    </row>
    <row r="236">
      <c r="A236">
        <f>IF($Y236="","",IF(INDEX('Per Invoice'!A$2:A$501,$Y236)="","",INDEX('Per Invoice'!A$2:A$501,$Y236)))</f>
        <v/>
      </c>
      <c r="B236">
        <f>IF($Y236="","",IF(INDEX('Per Invoice'!B$2:B$501,$Y236)="","",INDEX('Per Invoice'!B$2:B$501,$Y236)))</f>
        <v/>
      </c>
      <c r="C236">
        <f>IF($Y236="","",IF(INDEX('Per Invoice'!C$2:C$501,$Y236)="","",INDEX('Per Invoice'!C$2:C$501,$Y236)))</f>
        <v/>
      </c>
      <c r="D236">
        <f>IF($Y236="","",IF(INDEX('Per Invoice'!D$2:D$501,$Y236)="","",INDEX('Per Invoice'!D$2:D$501,$Y236)))</f>
        <v/>
      </c>
      <c r="E236">
        <f>IF($Y236="","",IF(INDEX('Per Invoice'!E$2:E$501,$Y236)="","",INDEX('Per Invoice'!E$2:E$501,$Y236)))</f>
        <v/>
      </c>
      <c r="F236">
        <f>IF($Y236="","",IF(INDEX('Per Invoice'!F$2:F$501,$Y236)="","",INDEX('Per Invoice'!F$2:F$501,$Y236)))</f>
        <v/>
      </c>
      <c r="G236">
        <f>IF($Y236="","",IF(INDEX('Per Invoice'!G$2:G$501,$Y236)="","",INDEX('Per Invoice'!G$2:G$501,$Y236)))</f>
        <v/>
      </c>
      <c r="H236">
        <f>IF($Y236="","",IF(INDEX('Per Invoice'!H$2:H$501,$Y236)="","",INDEX('Per Invoice'!H$2:H$501,$Y236)))</f>
        <v/>
      </c>
      <c r="I236">
        <f>IF($Y236="","",IF(INDEX('Per Invoice'!I$2:I$501,$Y236)="","",INDEX('Per Invoice'!I$2:I$501,$Y236)))</f>
        <v/>
      </c>
      <c r="J236">
        <f>IF($Y236="","",IF(INDEX('Per Invoice'!J$2:J$501,$Y236)="","",INDEX('Per Invoice'!J$2:J$501,$Y236)))</f>
        <v/>
      </c>
      <c r="K236">
        <f>IF($Y236="","",IF(INDEX('Per Invoice'!K$2:K$501,$Y236)="","",INDEX('Per Invoice'!K$2:K$501,$Y236)))</f>
        <v/>
      </c>
      <c r="L236" s="7">
        <f>IF($Y236="","",IF(INDEX('Per Invoice'!L$2:L$501,$Y236)="","",INDEX('Per Invoice'!L$2:L$501,$Y236)))</f>
        <v/>
      </c>
      <c r="M236" s="14">
        <f>IF($Y236="","",IF(INDEX('Per Invoice'!M$2:M$501,$Y236)="","",INDEX('Per Invoice'!M$2:M$501,$Y236)))</f>
        <v/>
      </c>
      <c r="N236">
        <f>IF($Y236="","",IF(INDEX('Per Invoice'!N$2:N$501,$Y236)="","",INDEX('Per Invoice'!N$2:N$501,$Y236)))</f>
        <v/>
      </c>
      <c r="O236">
        <f>IF($Y236="","",IF(INDEX('Per Invoice'!O$2:O$501,$Y236)="","",INDEX('Per Invoice'!O$2:O$501,$Y236)))</f>
        <v/>
      </c>
      <c r="P236" s="7">
        <f>IF($Y236="","",IF(INDEX('Per Invoice'!P$2:P$501,$Y236)="","",INDEX('Per Invoice'!P$2:P$501,$Y236)))</f>
        <v/>
      </c>
      <c r="Q236" s="7">
        <f>IF($Y236="","",IF(INDEX('Per Invoice'!Q$2:Q$501,$Y236)="","",INDEX('Per Invoice'!Q$2:Q$501,$Y236)))</f>
        <v/>
      </c>
      <c r="R236">
        <f>IF($Y236="","",IF(INDEX('Per Invoice'!R$2:R$501,$Y236)="","",INDEX('Per Invoice'!R$2:R$501,$Y236)))</f>
        <v/>
      </c>
      <c r="S236" s="7">
        <f>IF($Y236="","",IF(INDEX('Per Invoice'!S$2:S$501,$Y236)="","",INDEX('Per Invoice'!S$2:S$501,$Y236)))</f>
        <v/>
      </c>
      <c r="T236" s="7">
        <f>IF($Y236="","",IF(INDEX('Per Invoice'!T$2:T$501,$Y236)="","",INDEX('Per Invoice'!T$2:T$501,$Y236)))</f>
        <v/>
      </c>
      <c r="U236" s="7">
        <f>IF($Y236="","",IF(INDEX('Per Invoice'!U$2:U$501,$Y236)="","",INDEX('Per Invoice'!U$2:U$501,$Y236)))</f>
        <v/>
      </c>
      <c r="V236" s="7">
        <f>IF($Y236="","",IF(INDEX('Per Invoice'!V$2:V$501,$Y236)="","",INDEX('Per Invoice'!V$2:V$501,$Y236)))</f>
        <v/>
      </c>
      <c r="W236" s="7">
        <f>IF($Y236="","",IF(INDEX('Per Invoice'!W$2:W$501,$Y236)="","",INDEX('Per Invoice'!W$2:W$501,$Y236)))</f>
        <v/>
      </c>
      <c r="X236" s="7">
        <f>IF($Y236="","",IF(INDEX('Per Invoice'!X$2:X$501,$Y236)="","",INDEX('Per Invoice'!X$2:X$501,$Y236)))</f>
        <v/>
      </c>
      <c r="Y236" s="16">
        <f>IFERROR(MATCH(Settings!$C$37&amp;"|"&amp;ROWS($Y$2:$Y236),'Per Invoice'!$Z$2:$Z$501,0),"")</f>
        <v/>
      </c>
    </row>
    <row r="237">
      <c r="A237">
        <f>IF($Y237="","",IF(INDEX('Per Invoice'!A$2:A$501,$Y237)="","",INDEX('Per Invoice'!A$2:A$501,$Y237)))</f>
        <v/>
      </c>
      <c r="B237">
        <f>IF($Y237="","",IF(INDEX('Per Invoice'!B$2:B$501,$Y237)="","",INDEX('Per Invoice'!B$2:B$501,$Y237)))</f>
        <v/>
      </c>
      <c r="C237">
        <f>IF($Y237="","",IF(INDEX('Per Invoice'!C$2:C$501,$Y237)="","",INDEX('Per Invoice'!C$2:C$501,$Y237)))</f>
        <v/>
      </c>
      <c r="D237">
        <f>IF($Y237="","",IF(INDEX('Per Invoice'!D$2:D$501,$Y237)="","",INDEX('Per Invoice'!D$2:D$501,$Y237)))</f>
        <v/>
      </c>
      <c r="E237">
        <f>IF($Y237="","",IF(INDEX('Per Invoice'!E$2:E$501,$Y237)="","",INDEX('Per Invoice'!E$2:E$501,$Y237)))</f>
        <v/>
      </c>
      <c r="F237">
        <f>IF($Y237="","",IF(INDEX('Per Invoice'!F$2:F$501,$Y237)="","",INDEX('Per Invoice'!F$2:F$501,$Y237)))</f>
        <v/>
      </c>
      <c r="G237">
        <f>IF($Y237="","",IF(INDEX('Per Invoice'!G$2:G$501,$Y237)="","",INDEX('Per Invoice'!G$2:G$501,$Y237)))</f>
        <v/>
      </c>
      <c r="H237">
        <f>IF($Y237="","",IF(INDEX('Per Invoice'!H$2:H$501,$Y237)="","",INDEX('Per Invoice'!H$2:H$501,$Y237)))</f>
        <v/>
      </c>
      <c r="I237">
        <f>IF($Y237="","",IF(INDEX('Per Invoice'!I$2:I$501,$Y237)="","",INDEX('Per Invoice'!I$2:I$501,$Y237)))</f>
        <v/>
      </c>
      <c r="J237">
        <f>IF($Y237="","",IF(INDEX('Per Invoice'!J$2:J$501,$Y237)="","",INDEX('Per Invoice'!J$2:J$501,$Y237)))</f>
        <v/>
      </c>
      <c r="K237">
        <f>IF($Y237="","",IF(INDEX('Per Invoice'!K$2:K$501,$Y237)="","",INDEX('Per Invoice'!K$2:K$501,$Y237)))</f>
        <v/>
      </c>
      <c r="L237" s="7">
        <f>IF($Y237="","",IF(INDEX('Per Invoice'!L$2:L$501,$Y237)="","",INDEX('Per Invoice'!L$2:L$501,$Y237)))</f>
        <v/>
      </c>
      <c r="M237" s="14">
        <f>IF($Y237="","",IF(INDEX('Per Invoice'!M$2:M$501,$Y237)="","",INDEX('Per Invoice'!M$2:M$501,$Y237)))</f>
        <v/>
      </c>
      <c r="N237">
        <f>IF($Y237="","",IF(INDEX('Per Invoice'!N$2:N$501,$Y237)="","",INDEX('Per Invoice'!N$2:N$501,$Y237)))</f>
        <v/>
      </c>
      <c r="O237">
        <f>IF($Y237="","",IF(INDEX('Per Invoice'!O$2:O$501,$Y237)="","",INDEX('Per Invoice'!O$2:O$501,$Y237)))</f>
        <v/>
      </c>
      <c r="P237" s="7">
        <f>IF($Y237="","",IF(INDEX('Per Invoice'!P$2:P$501,$Y237)="","",INDEX('Per Invoice'!P$2:P$501,$Y237)))</f>
        <v/>
      </c>
      <c r="Q237" s="7">
        <f>IF($Y237="","",IF(INDEX('Per Invoice'!Q$2:Q$501,$Y237)="","",INDEX('Per Invoice'!Q$2:Q$501,$Y237)))</f>
        <v/>
      </c>
      <c r="R237">
        <f>IF($Y237="","",IF(INDEX('Per Invoice'!R$2:R$501,$Y237)="","",INDEX('Per Invoice'!R$2:R$501,$Y237)))</f>
        <v/>
      </c>
      <c r="S237" s="7">
        <f>IF($Y237="","",IF(INDEX('Per Invoice'!S$2:S$501,$Y237)="","",INDEX('Per Invoice'!S$2:S$501,$Y237)))</f>
        <v/>
      </c>
      <c r="T237" s="7">
        <f>IF($Y237="","",IF(INDEX('Per Invoice'!T$2:T$501,$Y237)="","",INDEX('Per Invoice'!T$2:T$501,$Y237)))</f>
        <v/>
      </c>
      <c r="U237" s="7">
        <f>IF($Y237="","",IF(INDEX('Per Invoice'!U$2:U$501,$Y237)="","",INDEX('Per Invoice'!U$2:U$501,$Y237)))</f>
        <v/>
      </c>
      <c r="V237" s="7">
        <f>IF($Y237="","",IF(INDEX('Per Invoice'!V$2:V$501,$Y237)="","",INDEX('Per Invoice'!V$2:V$501,$Y237)))</f>
        <v/>
      </c>
      <c r="W237" s="7">
        <f>IF($Y237="","",IF(INDEX('Per Invoice'!W$2:W$501,$Y237)="","",INDEX('Per Invoice'!W$2:W$501,$Y237)))</f>
        <v/>
      </c>
      <c r="X237" s="7">
        <f>IF($Y237="","",IF(INDEX('Per Invoice'!X$2:X$501,$Y237)="","",INDEX('Per Invoice'!X$2:X$501,$Y237)))</f>
        <v/>
      </c>
      <c r="Y237" s="16">
        <f>IFERROR(MATCH(Settings!$C$37&amp;"|"&amp;ROWS($Y$2:$Y237),'Per Invoice'!$Z$2:$Z$501,0),"")</f>
        <v/>
      </c>
    </row>
    <row r="238">
      <c r="A238">
        <f>IF($Y238="","",IF(INDEX('Per Invoice'!A$2:A$501,$Y238)="","",INDEX('Per Invoice'!A$2:A$501,$Y238)))</f>
        <v/>
      </c>
      <c r="B238">
        <f>IF($Y238="","",IF(INDEX('Per Invoice'!B$2:B$501,$Y238)="","",INDEX('Per Invoice'!B$2:B$501,$Y238)))</f>
        <v/>
      </c>
      <c r="C238">
        <f>IF($Y238="","",IF(INDEX('Per Invoice'!C$2:C$501,$Y238)="","",INDEX('Per Invoice'!C$2:C$501,$Y238)))</f>
        <v/>
      </c>
      <c r="D238">
        <f>IF($Y238="","",IF(INDEX('Per Invoice'!D$2:D$501,$Y238)="","",INDEX('Per Invoice'!D$2:D$501,$Y238)))</f>
        <v/>
      </c>
      <c r="E238">
        <f>IF($Y238="","",IF(INDEX('Per Invoice'!E$2:E$501,$Y238)="","",INDEX('Per Invoice'!E$2:E$501,$Y238)))</f>
        <v/>
      </c>
      <c r="F238">
        <f>IF($Y238="","",IF(INDEX('Per Invoice'!F$2:F$501,$Y238)="","",INDEX('Per Invoice'!F$2:F$501,$Y238)))</f>
        <v/>
      </c>
      <c r="G238">
        <f>IF($Y238="","",IF(INDEX('Per Invoice'!G$2:G$501,$Y238)="","",INDEX('Per Invoice'!G$2:G$501,$Y238)))</f>
        <v/>
      </c>
      <c r="H238">
        <f>IF($Y238="","",IF(INDEX('Per Invoice'!H$2:H$501,$Y238)="","",INDEX('Per Invoice'!H$2:H$501,$Y238)))</f>
        <v/>
      </c>
      <c r="I238">
        <f>IF($Y238="","",IF(INDEX('Per Invoice'!I$2:I$501,$Y238)="","",INDEX('Per Invoice'!I$2:I$501,$Y238)))</f>
        <v/>
      </c>
      <c r="J238">
        <f>IF($Y238="","",IF(INDEX('Per Invoice'!J$2:J$501,$Y238)="","",INDEX('Per Invoice'!J$2:J$501,$Y238)))</f>
        <v/>
      </c>
      <c r="K238">
        <f>IF($Y238="","",IF(INDEX('Per Invoice'!K$2:K$501,$Y238)="","",INDEX('Per Invoice'!K$2:K$501,$Y238)))</f>
        <v/>
      </c>
      <c r="L238" s="7">
        <f>IF($Y238="","",IF(INDEX('Per Invoice'!L$2:L$501,$Y238)="","",INDEX('Per Invoice'!L$2:L$501,$Y238)))</f>
        <v/>
      </c>
      <c r="M238" s="14">
        <f>IF($Y238="","",IF(INDEX('Per Invoice'!M$2:M$501,$Y238)="","",INDEX('Per Invoice'!M$2:M$501,$Y238)))</f>
        <v/>
      </c>
      <c r="N238">
        <f>IF($Y238="","",IF(INDEX('Per Invoice'!N$2:N$501,$Y238)="","",INDEX('Per Invoice'!N$2:N$501,$Y238)))</f>
        <v/>
      </c>
      <c r="O238">
        <f>IF($Y238="","",IF(INDEX('Per Invoice'!O$2:O$501,$Y238)="","",INDEX('Per Invoice'!O$2:O$501,$Y238)))</f>
        <v/>
      </c>
      <c r="P238" s="7">
        <f>IF($Y238="","",IF(INDEX('Per Invoice'!P$2:P$501,$Y238)="","",INDEX('Per Invoice'!P$2:P$501,$Y238)))</f>
        <v/>
      </c>
      <c r="Q238" s="7">
        <f>IF($Y238="","",IF(INDEX('Per Invoice'!Q$2:Q$501,$Y238)="","",INDEX('Per Invoice'!Q$2:Q$501,$Y238)))</f>
        <v/>
      </c>
      <c r="R238">
        <f>IF($Y238="","",IF(INDEX('Per Invoice'!R$2:R$501,$Y238)="","",INDEX('Per Invoice'!R$2:R$501,$Y238)))</f>
        <v/>
      </c>
      <c r="S238" s="7">
        <f>IF($Y238="","",IF(INDEX('Per Invoice'!S$2:S$501,$Y238)="","",INDEX('Per Invoice'!S$2:S$501,$Y238)))</f>
        <v/>
      </c>
      <c r="T238" s="7">
        <f>IF($Y238="","",IF(INDEX('Per Invoice'!T$2:T$501,$Y238)="","",INDEX('Per Invoice'!T$2:T$501,$Y238)))</f>
        <v/>
      </c>
      <c r="U238" s="7">
        <f>IF($Y238="","",IF(INDEX('Per Invoice'!U$2:U$501,$Y238)="","",INDEX('Per Invoice'!U$2:U$501,$Y238)))</f>
        <v/>
      </c>
      <c r="V238" s="7">
        <f>IF($Y238="","",IF(INDEX('Per Invoice'!V$2:V$501,$Y238)="","",INDEX('Per Invoice'!V$2:V$501,$Y238)))</f>
        <v/>
      </c>
      <c r="W238" s="7">
        <f>IF($Y238="","",IF(INDEX('Per Invoice'!W$2:W$501,$Y238)="","",INDEX('Per Invoice'!W$2:W$501,$Y238)))</f>
        <v/>
      </c>
      <c r="X238" s="7">
        <f>IF($Y238="","",IF(INDEX('Per Invoice'!X$2:X$501,$Y238)="","",INDEX('Per Invoice'!X$2:X$501,$Y238)))</f>
        <v/>
      </c>
      <c r="Y238" s="16">
        <f>IFERROR(MATCH(Settings!$C$37&amp;"|"&amp;ROWS($Y$2:$Y238),'Per Invoice'!$Z$2:$Z$501,0),"")</f>
        <v/>
      </c>
    </row>
    <row r="239">
      <c r="A239">
        <f>IF($Y239="","",IF(INDEX('Per Invoice'!A$2:A$501,$Y239)="","",INDEX('Per Invoice'!A$2:A$501,$Y239)))</f>
        <v/>
      </c>
      <c r="B239">
        <f>IF($Y239="","",IF(INDEX('Per Invoice'!B$2:B$501,$Y239)="","",INDEX('Per Invoice'!B$2:B$501,$Y239)))</f>
        <v/>
      </c>
      <c r="C239">
        <f>IF($Y239="","",IF(INDEX('Per Invoice'!C$2:C$501,$Y239)="","",INDEX('Per Invoice'!C$2:C$501,$Y239)))</f>
        <v/>
      </c>
      <c r="D239">
        <f>IF($Y239="","",IF(INDEX('Per Invoice'!D$2:D$501,$Y239)="","",INDEX('Per Invoice'!D$2:D$501,$Y239)))</f>
        <v/>
      </c>
      <c r="E239">
        <f>IF($Y239="","",IF(INDEX('Per Invoice'!E$2:E$501,$Y239)="","",INDEX('Per Invoice'!E$2:E$501,$Y239)))</f>
        <v/>
      </c>
      <c r="F239">
        <f>IF($Y239="","",IF(INDEX('Per Invoice'!F$2:F$501,$Y239)="","",INDEX('Per Invoice'!F$2:F$501,$Y239)))</f>
        <v/>
      </c>
      <c r="G239">
        <f>IF($Y239="","",IF(INDEX('Per Invoice'!G$2:G$501,$Y239)="","",INDEX('Per Invoice'!G$2:G$501,$Y239)))</f>
        <v/>
      </c>
      <c r="H239">
        <f>IF($Y239="","",IF(INDEX('Per Invoice'!H$2:H$501,$Y239)="","",INDEX('Per Invoice'!H$2:H$501,$Y239)))</f>
        <v/>
      </c>
      <c r="I239">
        <f>IF($Y239="","",IF(INDEX('Per Invoice'!I$2:I$501,$Y239)="","",INDEX('Per Invoice'!I$2:I$501,$Y239)))</f>
        <v/>
      </c>
      <c r="J239">
        <f>IF($Y239="","",IF(INDEX('Per Invoice'!J$2:J$501,$Y239)="","",INDEX('Per Invoice'!J$2:J$501,$Y239)))</f>
        <v/>
      </c>
      <c r="K239">
        <f>IF($Y239="","",IF(INDEX('Per Invoice'!K$2:K$501,$Y239)="","",INDEX('Per Invoice'!K$2:K$501,$Y239)))</f>
        <v/>
      </c>
      <c r="L239" s="7">
        <f>IF($Y239="","",IF(INDEX('Per Invoice'!L$2:L$501,$Y239)="","",INDEX('Per Invoice'!L$2:L$501,$Y239)))</f>
        <v/>
      </c>
      <c r="M239" s="14">
        <f>IF($Y239="","",IF(INDEX('Per Invoice'!M$2:M$501,$Y239)="","",INDEX('Per Invoice'!M$2:M$501,$Y239)))</f>
        <v/>
      </c>
      <c r="N239">
        <f>IF($Y239="","",IF(INDEX('Per Invoice'!N$2:N$501,$Y239)="","",INDEX('Per Invoice'!N$2:N$501,$Y239)))</f>
        <v/>
      </c>
      <c r="O239">
        <f>IF($Y239="","",IF(INDEX('Per Invoice'!O$2:O$501,$Y239)="","",INDEX('Per Invoice'!O$2:O$501,$Y239)))</f>
        <v/>
      </c>
      <c r="P239" s="7">
        <f>IF($Y239="","",IF(INDEX('Per Invoice'!P$2:P$501,$Y239)="","",INDEX('Per Invoice'!P$2:P$501,$Y239)))</f>
        <v/>
      </c>
      <c r="Q239" s="7">
        <f>IF($Y239="","",IF(INDEX('Per Invoice'!Q$2:Q$501,$Y239)="","",INDEX('Per Invoice'!Q$2:Q$501,$Y239)))</f>
        <v/>
      </c>
      <c r="R239">
        <f>IF($Y239="","",IF(INDEX('Per Invoice'!R$2:R$501,$Y239)="","",INDEX('Per Invoice'!R$2:R$501,$Y239)))</f>
        <v/>
      </c>
      <c r="S239" s="7">
        <f>IF($Y239="","",IF(INDEX('Per Invoice'!S$2:S$501,$Y239)="","",INDEX('Per Invoice'!S$2:S$501,$Y239)))</f>
        <v/>
      </c>
      <c r="T239" s="7">
        <f>IF($Y239="","",IF(INDEX('Per Invoice'!T$2:T$501,$Y239)="","",INDEX('Per Invoice'!T$2:T$501,$Y239)))</f>
        <v/>
      </c>
      <c r="U239" s="7">
        <f>IF($Y239="","",IF(INDEX('Per Invoice'!U$2:U$501,$Y239)="","",INDEX('Per Invoice'!U$2:U$501,$Y239)))</f>
        <v/>
      </c>
      <c r="V239" s="7">
        <f>IF($Y239="","",IF(INDEX('Per Invoice'!V$2:V$501,$Y239)="","",INDEX('Per Invoice'!V$2:V$501,$Y239)))</f>
        <v/>
      </c>
      <c r="W239" s="7">
        <f>IF($Y239="","",IF(INDEX('Per Invoice'!W$2:W$501,$Y239)="","",INDEX('Per Invoice'!W$2:W$501,$Y239)))</f>
        <v/>
      </c>
      <c r="X239" s="7">
        <f>IF($Y239="","",IF(INDEX('Per Invoice'!X$2:X$501,$Y239)="","",INDEX('Per Invoice'!X$2:X$501,$Y239)))</f>
        <v/>
      </c>
      <c r="Y239" s="16">
        <f>IFERROR(MATCH(Settings!$C$37&amp;"|"&amp;ROWS($Y$2:$Y239),'Per Invoice'!$Z$2:$Z$501,0),"")</f>
        <v/>
      </c>
    </row>
    <row r="240">
      <c r="A240">
        <f>IF($Y240="","",IF(INDEX('Per Invoice'!A$2:A$501,$Y240)="","",INDEX('Per Invoice'!A$2:A$501,$Y240)))</f>
        <v/>
      </c>
      <c r="B240">
        <f>IF($Y240="","",IF(INDEX('Per Invoice'!B$2:B$501,$Y240)="","",INDEX('Per Invoice'!B$2:B$501,$Y240)))</f>
        <v/>
      </c>
      <c r="C240">
        <f>IF($Y240="","",IF(INDEX('Per Invoice'!C$2:C$501,$Y240)="","",INDEX('Per Invoice'!C$2:C$501,$Y240)))</f>
        <v/>
      </c>
      <c r="D240">
        <f>IF($Y240="","",IF(INDEX('Per Invoice'!D$2:D$501,$Y240)="","",INDEX('Per Invoice'!D$2:D$501,$Y240)))</f>
        <v/>
      </c>
      <c r="E240">
        <f>IF($Y240="","",IF(INDEX('Per Invoice'!E$2:E$501,$Y240)="","",INDEX('Per Invoice'!E$2:E$501,$Y240)))</f>
        <v/>
      </c>
      <c r="F240">
        <f>IF($Y240="","",IF(INDEX('Per Invoice'!F$2:F$501,$Y240)="","",INDEX('Per Invoice'!F$2:F$501,$Y240)))</f>
        <v/>
      </c>
      <c r="G240">
        <f>IF($Y240="","",IF(INDEX('Per Invoice'!G$2:G$501,$Y240)="","",INDEX('Per Invoice'!G$2:G$501,$Y240)))</f>
        <v/>
      </c>
      <c r="H240">
        <f>IF($Y240="","",IF(INDEX('Per Invoice'!H$2:H$501,$Y240)="","",INDEX('Per Invoice'!H$2:H$501,$Y240)))</f>
        <v/>
      </c>
      <c r="I240">
        <f>IF($Y240="","",IF(INDEX('Per Invoice'!I$2:I$501,$Y240)="","",INDEX('Per Invoice'!I$2:I$501,$Y240)))</f>
        <v/>
      </c>
      <c r="J240">
        <f>IF($Y240="","",IF(INDEX('Per Invoice'!J$2:J$501,$Y240)="","",INDEX('Per Invoice'!J$2:J$501,$Y240)))</f>
        <v/>
      </c>
      <c r="K240">
        <f>IF($Y240="","",IF(INDEX('Per Invoice'!K$2:K$501,$Y240)="","",INDEX('Per Invoice'!K$2:K$501,$Y240)))</f>
        <v/>
      </c>
      <c r="L240" s="7">
        <f>IF($Y240="","",IF(INDEX('Per Invoice'!L$2:L$501,$Y240)="","",INDEX('Per Invoice'!L$2:L$501,$Y240)))</f>
        <v/>
      </c>
      <c r="M240" s="14">
        <f>IF($Y240="","",IF(INDEX('Per Invoice'!M$2:M$501,$Y240)="","",INDEX('Per Invoice'!M$2:M$501,$Y240)))</f>
        <v/>
      </c>
      <c r="N240">
        <f>IF($Y240="","",IF(INDEX('Per Invoice'!N$2:N$501,$Y240)="","",INDEX('Per Invoice'!N$2:N$501,$Y240)))</f>
        <v/>
      </c>
      <c r="O240">
        <f>IF($Y240="","",IF(INDEX('Per Invoice'!O$2:O$501,$Y240)="","",INDEX('Per Invoice'!O$2:O$501,$Y240)))</f>
        <v/>
      </c>
      <c r="P240" s="7">
        <f>IF($Y240="","",IF(INDEX('Per Invoice'!P$2:P$501,$Y240)="","",INDEX('Per Invoice'!P$2:P$501,$Y240)))</f>
        <v/>
      </c>
      <c r="Q240" s="7">
        <f>IF($Y240="","",IF(INDEX('Per Invoice'!Q$2:Q$501,$Y240)="","",INDEX('Per Invoice'!Q$2:Q$501,$Y240)))</f>
        <v/>
      </c>
      <c r="R240">
        <f>IF($Y240="","",IF(INDEX('Per Invoice'!R$2:R$501,$Y240)="","",INDEX('Per Invoice'!R$2:R$501,$Y240)))</f>
        <v/>
      </c>
      <c r="S240" s="7">
        <f>IF($Y240="","",IF(INDEX('Per Invoice'!S$2:S$501,$Y240)="","",INDEX('Per Invoice'!S$2:S$501,$Y240)))</f>
        <v/>
      </c>
      <c r="T240" s="7">
        <f>IF($Y240="","",IF(INDEX('Per Invoice'!T$2:T$501,$Y240)="","",INDEX('Per Invoice'!T$2:T$501,$Y240)))</f>
        <v/>
      </c>
      <c r="U240" s="7">
        <f>IF($Y240="","",IF(INDEX('Per Invoice'!U$2:U$501,$Y240)="","",INDEX('Per Invoice'!U$2:U$501,$Y240)))</f>
        <v/>
      </c>
      <c r="V240" s="7">
        <f>IF($Y240="","",IF(INDEX('Per Invoice'!V$2:V$501,$Y240)="","",INDEX('Per Invoice'!V$2:V$501,$Y240)))</f>
        <v/>
      </c>
      <c r="W240" s="7">
        <f>IF($Y240="","",IF(INDEX('Per Invoice'!W$2:W$501,$Y240)="","",INDEX('Per Invoice'!W$2:W$501,$Y240)))</f>
        <v/>
      </c>
      <c r="X240" s="7">
        <f>IF($Y240="","",IF(INDEX('Per Invoice'!X$2:X$501,$Y240)="","",INDEX('Per Invoice'!X$2:X$501,$Y240)))</f>
        <v/>
      </c>
      <c r="Y240" s="16">
        <f>IFERROR(MATCH(Settings!$C$37&amp;"|"&amp;ROWS($Y$2:$Y240),'Per Invoice'!$Z$2:$Z$501,0),"")</f>
        <v/>
      </c>
    </row>
    <row r="241">
      <c r="A241">
        <f>IF($Y241="","",IF(INDEX('Per Invoice'!A$2:A$501,$Y241)="","",INDEX('Per Invoice'!A$2:A$501,$Y241)))</f>
        <v/>
      </c>
      <c r="B241">
        <f>IF($Y241="","",IF(INDEX('Per Invoice'!B$2:B$501,$Y241)="","",INDEX('Per Invoice'!B$2:B$501,$Y241)))</f>
        <v/>
      </c>
      <c r="C241">
        <f>IF($Y241="","",IF(INDEX('Per Invoice'!C$2:C$501,$Y241)="","",INDEX('Per Invoice'!C$2:C$501,$Y241)))</f>
        <v/>
      </c>
      <c r="D241">
        <f>IF($Y241="","",IF(INDEX('Per Invoice'!D$2:D$501,$Y241)="","",INDEX('Per Invoice'!D$2:D$501,$Y241)))</f>
        <v/>
      </c>
      <c r="E241">
        <f>IF($Y241="","",IF(INDEX('Per Invoice'!E$2:E$501,$Y241)="","",INDEX('Per Invoice'!E$2:E$501,$Y241)))</f>
        <v/>
      </c>
      <c r="F241">
        <f>IF($Y241="","",IF(INDEX('Per Invoice'!F$2:F$501,$Y241)="","",INDEX('Per Invoice'!F$2:F$501,$Y241)))</f>
        <v/>
      </c>
      <c r="G241">
        <f>IF($Y241="","",IF(INDEX('Per Invoice'!G$2:G$501,$Y241)="","",INDEX('Per Invoice'!G$2:G$501,$Y241)))</f>
        <v/>
      </c>
      <c r="H241">
        <f>IF($Y241="","",IF(INDEX('Per Invoice'!H$2:H$501,$Y241)="","",INDEX('Per Invoice'!H$2:H$501,$Y241)))</f>
        <v/>
      </c>
      <c r="I241">
        <f>IF($Y241="","",IF(INDEX('Per Invoice'!I$2:I$501,$Y241)="","",INDEX('Per Invoice'!I$2:I$501,$Y241)))</f>
        <v/>
      </c>
      <c r="J241">
        <f>IF($Y241="","",IF(INDEX('Per Invoice'!J$2:J$501,$Y241)="","",INDEX('Per Invoice'!J$2:J$501,$Y241)))</f>
        <v/>
      </c>
      <c r="K241">
        <f>IF($Y241="","",IF(INDEX('Per Invoice'!K$2:K$501,$Y241)="","",INDEX('Per Invoice'!K$2:K$501,$Y241)))</f>
        <v/>
      </c>
      <c r="L241" s="7">
        <f>IF($Y241="","",IF(INDEX('Per Invoice'!L$2:L$501,$Y241)="","",INDEX('Per Invoice'!L$2:L$501,$Y241)))</f>
        <v/>
      </c>
      <c r="M241" s="14">
        <f>IF($Y241="","",IF(INDEX('Per Invoice'!M$2:M$501,$Y241)="","",INDEX('Per Invoice'!M$2:M$501,$Y241)))</f>
        <v/>
      </c>
      <c r="N241">
        <f>IF($Y241="","",IF(INDEX('Per Invoice'!N$2:N$501,$Y241)="","",INDEX('Per Invoice'!N$2:N$501,$Y241)))</f>
        <v/>
      </c>
      <c r="O241">
        <f>IF($Y241="","",IF(INDEX('Per Invoice'!O$2:O$501,$Y241)="","",INDEX('Per Invoice'!O$2:O$501,$Y241)))</f>
        <v/>
      </c>
      <c r="P241" s="7">
        <f>IF($Y241="","",IF(INDEX('Per Invoice'!P$2:P$501,$Y241)="","",INDEX('Per Invoice'!P$2:P$501,$Y241)))</f>
        <v/>
      </c>
      <c r="Q241" s="7">
        <f>IF($Y241="","",IF(INDEX('Per Invoice'!Q$2:Q$501,$Y241)="","",INDEX('Per Invoice'!Q$2:Q$501,$Y241)))</f>
        <v/>
      </c>
      <c r="R241">
        <f>IF($Y241="","",IF(INDEX('Per Invoice'!R$2:R$501,$Y241)="","",INDEX('Per Invoice'!R$2:R$501,$Y241)))</f>
        <v/>
      </c>
      <c r="S241" s="7">
        <f>IF($Y241="","",IF(INDEX('Per Invoice'!S$2:S$501,$Y241)="","",INDEX('Per Invoice'!S$2:S$501,$Y241)))</f>
        <v/>
      </c>
      <c r="T241" s="7">
        <f>IF($Y241="","",IF(INDEX('Per Invoice'!T$2:T$501,$Y241)="","",INDEX('Per Invoice'!T$2:T$501,$Y241)))</f>
        <v/>
      </c>
      <c r="U241" s="7">
        <f>IF($Y241="","",IF(INDEX('Per Invoice'!U$2:U$501,$Y241)="","",INDEX('Per Invoice'!U$2:U$501,$Y241)))</f>
        <v/>
      </c>
      <c r="V241" s="7">
        <f>IF($Y241="","",IF(INDEX('Per Invoice'!V$2:V$501,$Y241)="","",INDEX('Per Invoice'!V$2:V$501,$Y241)))</f>
        <v/>
      </c>
      <c r="W241" s="7">
        <f>IF($Y241="","",IF(INDEX('Per Invoice'!W$2:W$501,$Y241)="","",INDEX('Per Invoice'!W$2:W$501,$Y241)))</f>
        <v/>
      </c>
      <c r="X241" s="7">
        <f>IF($Y241="","",IF(INDEX('Per Invoice'!X$2:X$501,$Y241)="","",INDEX('Per Invoice'!X$2:X$501,$Y241)))</f>
        <v/>
      </c>
      <c r="Y241" s="16">
        <f>IFERROR(MATCH(Settings!$C$37&amp;"|"&amp;ROWS($Y$2:$Y241),'Per Invoice'!$Z$2:$Z$501,0),"")</f>
        <v/>
      </c>
    </row>
    <row r="242">
      <c r="A242">
        <f>IF($Y242="","",IF(INDEX('Per Invoice'!A$2:A$501,$Y242)="","",INDEX('Per Invoice'!A$2:A$501,$Y242)))</f>
        <v/>
      </c>
      <c r="B242">
        <f>IF($Y242="","",IF(INDEX('Per Invoice'!B$2:B$501,$Y242)="","",INDEX('Per Invoice'!B$2:B$501,$Y242)))</f>
        <v/>
      </c>
      <c r="C242">
        <f>IF($Y242="","",IF(INDEX('Per Invoice'!C$2:C$501,$Y242)="","",INDEX('Per Invoice'!C$2:C$501,$Y242)))</f>
        <v/>
      </c>
      <c r="D242">
        <f>IF($Y242="","",IF(INDEX('Per Invoice'!D$2:D$501,$Y242)="","",INDEX('Per Invoice'!D$2:D$501,$Y242)))</f>
        <v/>
      </c>
      <c r="E242">
        <f>IF($Y242="","",IF(INDEX('Per Invoice'!E$2:E$501,$Y242)="","",INDEX('Per Invoice'!E$2:E$501,$Y242)))</f>
        <v/>
      </c>
      <c r="F242">
        <f>IF($Y242="","",IF(INDEX('Per Invoice'!F$2:F$501,$Y242)="","",INDEX('Per Invoice'!F$2:F$501,$Y242)))</f>
        <v/>
      </c>
      <c r="G242">
        <f>IF($Y242="","",IF(INDEX('Per Invoice'!G$2:G$501,$Y242)="","",INDEX('Per Invoice'!G$2:G$501,$Y242)))</f>
        <v/>
      </c>
      <c r="H242">
        <f>IF($Y242="","",IF(INDEX('Per Invoice'!H$2:H$501,$Y242)="","",INDEX('Per Invoice'!H$2:H$501,$Y242)))</f>
        <v/>
      </c>
      <c r="I242">
        <f>IF($Y242="","",IF(INDEX('Per Invoice'!I$2:I$501,$Y242)="","",INDEX('Per Invoice'!I$2:I$501,$Y242)))</f>
        <v/>
      </c>
      <c r="J242">
        <f>IF($Y242="","",IF(INDEX('Per Invoice'!J$2:J$501,$Y242)="","",INDEX('Per Invoice'!J$2:J$501,$Y242)))</f>
        <v/>
      </c>
      <c r="K242">
        <f>IF($Y242="","",IF(INDEX('Per Invoice'!K$2:K$501,$Y242)="","",INDEX('Per Invoice'!K$2:K$501,$Y242)))</f>
        <v/>
      </c>
      <c r="L242" s="7">
        <f>IF($Y242="","",IF(INDEX('Per Invoice'!L$2:L$501,$Y242)="","",INDEX('Per Invoice'!L$2:L$501,$Y242)))</f>
        <v/>
      </c>
      <c r="M242" s="14">
        <f>IF($Y242="","",IF(INDEX('Per Invoice'!M$2:M$501,$Y242)="","",INDEX('Per Invoice'!M$2:M$501,$Y242)))</f>
        <v/>
      </c>
      <c r="N242">
        <f>IF($Y242="","",IF(INDEX('Per Invoice'!N$2:N$501,$Y242)="","",INDEX('Per Invoice'!N$2:N$501,$Y242)))</f>
        <v/>
      </c>
      <c r="O242">
        <f>IF($Y242="","",IF(INDEX('Per Invoice'!O$2:O$501,$Y242)="","",INDEX('Per Invoice'!O$2:O$501,$Y242)))</f>
        <v/>
      </c>
      <c r="P242" s="7">
        <f>IF($Y242="","",IF(INDEX('Per Invoice'!P$2:P$501,$Y242)="","",INDEX('Per Invoice'!P$2:P$501,$Y242)))</f>
        <v/>
      </c>
      <c r="Q242" s="7">
        <f>IF($Y242="","",IF(INDEX('Per Invoice'!Q$2:Q$501,$Y242)="","",INDEX('Per Invoice'!Q$2:Q$501,$Y242)))</f>
        <v/>
      </c>
      <c r="R242">
        <f>IF($Y242="","",IF(INDEX('Per Invoice'!R$2:R$501,$Y242)="","",INDEX('Per Invoice'!R$2:R$501,$Y242)))</f>
        <v/>
      </c>
      <c r="S242" s="7">
        <f>IF($Y242="","",IF(INDEX('Per Invoice'!S$2:S$501,$Y242)="","",INDEX('Per Invoice'!S$2:S$501,$Y242)))</f>
        <v/>
      </c>
      <c r="T242" s="7">
        <f>IF($Y242="","",IF(INDEX('Per Invoice'!T$2:T$501,$Y242)="","",INDEX('Per Invoice'!T$2:T$501,$Y242)))</f>
        <v/>
      </c>
      <c r="U242" s="7">
        <f>IF($Y242="","",IF(INDEX('Per Invoice'!U$2:U$501,$Y242)="","",INDEX('Per Invoice'!U$2:U$501,$Y242)))</f>
        <v/>
      </c>
      <c r="V242" s="7">
        <f>IF($Y242="","",IF(INDEX('Per Invoice'!V$2:V$501,$Y242)="","",INDEX('Per Invoice'!V$2:V$501,$Y242)))</f>
        <v/>
      </c>
      <c r="W242" s="7">
        <f>IF($Y242="","",IF(INDEX('Per Invoice'!W$2:W$501,$Y242)="","",INDEX('Per Invoice'!W$2:W$501,$Y242)))</f>
        <v/>
      </c>
      <c r="X242" s="7">
        <f>IF($Y242="","",IF(INDEX('Per Invoice'!X$2:X$501,$Y242)="","",INDEX('Per Invoice'!X$2:X$501,$Y242)))</f>
        <v/>
      </c>
      <c r="Y242" s="16">
        <f>IFERROR(MATCH(Settings!$C$37&amp;"|"&amp;ROWS($Y$2:$Y242),'Per Invoice'!$Z$2:$Z$501,0),"")</f>
        <v/>
      </c>
    </row>
    <row r="243">
      <c r="A243">
        <f>IF($Y243="","",IF(INDEX('Per Invoice'!A$2:A$501,$Y243)="","",INDEX('Per Invoice'!A$2:A$501,$Y243)))</f>
        <v/>
      </c>
      <c r="B243">
        <f>IF($Y243="","",IF(INDEX('Per Invoice'!B$2:B$501,$Y243)="","",INDEX('Per Invoice'!B$2:B$501,$Y243)))</f>
        <v/>
      </c>
      <c r="C243">
        <f>IF($Y243="","",IF(INDEX('Per Invoice'!C$2:C$501,$Y243)="","",INDEX('Per Invoice'!C$2:C$501,$Y243)))</f>
        <v/>
      </c>
      <c r="D243">
        <f>IF($Y243="","",IF(INDEX('Per Invoice'!D$2:D$501,$Y243)="","",INDEX('Per Invoice'!D$2:D$501,$Y243)))</f>
        <v/>
      </c>
      <c r="E243">
        <f>IF($Y243="","",IF(INDEX('Per Invoice'!E$2:E$501,$Y243)="","",INDEX('Per Invoice'!E$2:E$501,$Y243)))</f>
        <v/>
      </c>
      <c r="F243">
        <f>IF($Y243="","",IF(INDEX('Per Invoice'!F$2:F$501,$Y243)="","",INDEX('Per Invoice'!F$2:F$501,$Y243)))</f>
        <v/>
      </c>
      <c r="G243">
        <f>IF($Y243="","",IF(INDEX('Per Invoice'!G$2:G$501,$Y243)="","",INDEX('Per Invoice'!G$2:G$501,$Y243)))</f>
        <v/>
      </c>
      <c r="H243">
        <f>IF($Y243="","",IF(INDEX('Per Invoice'!H$2:H$501,$Y243)="","",INDEX('Per Invoice'!H$2:H$501,$Y243)))</f>
        <v/>
      </c>
      <c r="I243">
        <f>IF($Y243="","",IF(INDEX('Per Invoice'!I$2:I$501,$Y243)="","",INDEX('Per Invoice'!I$2:I$501,$Y243)))</f>
        <v/>
      </c>
      <c r="J243">
        <f>IF($Y243="","",IF(INDEX('Per Invoice'!J$2:J$501,$Y243)="","",INDEX('Per Invoice'!J$2:J$501,$Y243)))</f>
        <v/>
      </c>
      <c r="K243">
        <f>IF($Y243="","",IF(INDEX('Per Invoice'!K$2:K$501,$Y243)="","",INDEX('Per Invoice'!K$2:K$501,$Y243)))</f>
        <v/>
      </c>
      <c r="L243" s="7">
        <f>IF($Y243="","",IF(INDEX('Per Invoice'!L$2:L$501,$Y243)="","",INDEX('Per Invoice'!L$2:L$501,$Y243)))</f>
        <v/>
      </c>
      <c r="M243" s="14">
        <f>IF($Y243="","",IF(INDEX('Per Invoice'!M$2:M$501,$Y243)="","",INDEX('Per Invoice'!M$2:M$501,$Y243)))</f>
        <v/>
      </c>
      <c r="N243">
        <f>IF($Y243="","",IF(INDEX('Per Invoice'!N$2:N$501,$Y243)="","",INDEX('Per Invoice'!N$2:N$501,$Y243)))</f>
        <v/>
      </c>
      <c r="O243">
        <f>IF($Y243="","",IF(INDEX('Per Invoice'!O$2:O$501,$Y243)="","",INDEX('Per Invoice'!O$2:O$501,$Y243)))</f>
        <v/>
      </c>
      <c r="P243" s="7">
        <f>IF($Y243="","",IF(INDEX('Per Invoice'!P$2:P$501,$Y243)="","",INDEX('Per Invoice'!P$2:P$501,$Y243)))</f>
        <v/>
      </c>
      <c r="Q243" s="7">
        <f>IF($Y243="","",IF(INDEX('Per Invoice'!Q$2:Q$501,$Y243)="","",INDEX('Per Invoice'!Q$2:Q$501,$Y243)))</f>
        <v/>
      </c>
      <c r="R243">
        <f>IF($Y243="","",IF(INDEX('Per Invoice'!R$2:R$501,$Y243)="","",INDEX('Per Invoice'!R$2:R$501,$Y243)))</f>
        <v/>
      </c>
      <c r="S243" s="7">
        <f>IF($Y243="","",IF(INDEX('Per Invoice'!S$2:S$501,$Y243)="","",INDEX('Per Invoice'!S$2:S$501,$Y243)))</f>
        <v/>
      </c>
      <c r="T243" s="7">
        <f>IF($Y243="","",IF(INDEX('Per Invoice'!T$2:T$501,$Y243)="","",INDEX('Per Invoice'!T$2:T$501,$Y243)))</f>
        <v/>
      </c>
      <c r="U243" s="7">
        <f>IF($Y243="","",IF(INDEX('Per Invoice'!U$2:U$501,$Y243)="","",INDEX('Per Invoice'!U$2:U$501,$Y243)))</f>
        <v/>
      </c>
      <c r="V243" s="7">
        <f>IF($Y243="","",IF(INDEX('Per Invoice'!V$2:V$501,$Y243)="","",INDEX('Per Invoice'!V$2:V$501,$Y243)))</f>
        <v/>
      </c>
      <c r="W243" s="7">
        <f>IF($Y243="","",IF(INDEX('Per Invoice'!W$2:W$501,$Y243)="","",INDEX('Per Invoice'!W$2:W$501,$Y243)))</f>
        <v/>
      </c>
      <c r="X243" s="7">
        <f>IF($Y243="","",IF(INDEX('Per Invoice'!X$2:X$501,$Y243)="","",INDEX('Per Invoice'!X$2:X$501,$Y243)))</f>
        <v/>
      </c>
      <c r="Y243" s="16">
        <f>IFERROR(MATCH(Settings!$C$37&amp;"|"&amp;ROWS($Y$2:$Y243),'Per Invoice'!$Z$2:$Z$501,0),"")</f>
        <v/>
      </c>
    </row>
    <row r="244">
      <c r="A244">
        <f>IF($Y244="","",IF(INDEX('Per Invoice'!A$2:A$501,$Y244)="","",INDEX('Per Invoice'!A$2:A$501,$Y244)))</f>
        <v/>
      </c>
      <c r="B244">
        <f>IF($Y244="","",IF(INDEX('Per Invoice'!B$2:B$501,$Y244)="","",INDEX('Per Invoice'!B$2:B$501,$Y244)))</f>
        <v/>
      </c>
      <c r="C244">
        <f>IF($Y244="","",IF(INDEX('Per Invoice'!C$2:C$501,$Y244)="","",INDEX('Per Invoice'!C$2:C$501,$Y244)))</f>
        <v/>
      </c>
      <c r="D244">
        <f>IF($Y244="","",IF(INDEX('Per Invoice'!D$2:D$501,$Y244)="","",INDEX('Per Invoice'!D$2:D$501,$Y244)))</f>
        <v/>
      </c>
      <c r="E244">
        <f>IF($Y244="","",IF(INDEX('Per Invoice'!E$2:E$501,$Y244)="","",INDEX('Per Invoice'!E$2:E$501,$Y244)))</f>
        <v/>
      </c>
      <c r="F244">
        <f>IF($Y244="","",IF(INDEX('Per Invoice'!F$2:F$501,$Y244)="","",INDEX('Per Invoice'!F$2:F$501,$Y244)))</f>
        <v/>
      </c>
      <c r="G244">
        <f>IF($Y244="","",IF(INDEX('Per Invoice'!G$2:G$501,$Y244)="","",INDEX('Per Invoice'!G$2:G$501,$Y244)))</f>
        <v/>
      </c>
      <c r="H244">
        <f>IF($Y244="","",IF(INDEX('Per Invoice'!H$2:H$501,$Y244)="","",INDEX('Per Invoice'!H$2:H$501,$Y244)))</f>
        <v/>
      </c>
      <c r="I244">
        <f>IF($Y244="","",IF(INDEX('Per Invoice'!I$2:I$501,$Y244)="","",INDEX('Per Invoice'!I$2:I$501,$Y244)))</f>
        <v/>
      </c>
      <c r="J244">
        <f>IF($Y244="","",IF(INDEX('Per Invoice'!J$2:J$501,$Y244)="","",INDEX('Per Invoice'!J$2:J$501,$Y244)))</f>
        <v/>
      </c>
      <c r="K244">
        <f>IF($Y244="","",IF(INDEX('Per Invoice'!K$2:K$501,$Y244)="","",INDEX('Per Invoice'!K$2:K$501,$Y244)))</f>
        <v/>
      </c>
      <c r="L244" s="7">
        <f>IF($Y244="","",IF(INDEX('Per Invoice'!L$2:L$501,$Y244)="","",INDEX('Per Invoice'!L$2:L$501,$Y244)))</f>
        <v/>
      </c>
      <c r="M244" s="14">
        <f>IF($Y244="","",IF(INDEX('Per Invoice'!M$2:M$501,$Y244)="","",INDEX('Per Invoice'!M$2:M$501,$Y244)))</f>
        <v/>
      </c>
      <c r="N244">
        <f>IF($Y244="","",IF(INDEX('Per Invoice'!N$2:N$501,$Y244)="","",INDEX('Per Invoice'!N$2:N$501,$Y244)))</f>
        <v/>
      </c>
      <c r="O244">
        <f>IF($Y244="","",IF(INDEX('Per Invoice'!O$2:O$501,$Y244)="","",INDEX('Per Invoice'!O$2:O$501,$Y244)))</f>
        <v/>
      </c>
      <c r="P244" s="7">
        <f>IF($Y244="","",IF(INDEX('Per Invoice'!P$2:P$501,$Y244)="","",INDEX('Per Invoice'!P$2:P$501,$Y244)))</f>
        <v/>
      </c>
      <c r="Q244" s="7">
        <f>IF($Y244="","",IF(INDEX('Per Invoice'!Q$2:Q$501,$Y244)="","",INDEX('Per Invoice'!Q$2:Q$501,$Y244)))</f>
        <v/>
      </c>
      <c r="R244">
        <f>IF($Y244="","",IF(INDEX('Per Invoice'!R$2:R$501,$Y244)="","",INDEX('Per Invoice'!R$2:R$501,$Y244)))</f>
        <v/>
      </c>
      <c r="S244" s="7">
        <f>IF($Y244="","",IF(INDEX('Per Invoice'!S$2:S$501,$Y244)="","",INDEX('Per Invoice'!S$2:S$501,$Y244)))</f>
        <v/>
      </c>
      <c r="T244" s="7">
        <f>IF($Y244="","",IF(INDEX('Per Invoice'!T$2:T$501,$Y244)="","",INDEX('Per Invoice'!T$2:T$501,$Y244)))</f>
        <v/>
      </c>
      <c r="U244" s="7">
        <f>IF($Y244="","",IF(INDEX('Per Invoice'!U$2:U$501,$Y244)="","",INDEX('Per Invoice'!U$2:U$501,$Y244)))</f>
        <v/>
      </c>
      <c r="V244" s="7">
        <f>IF($Y244="","",IF(INDEX('Per Invoice'!V$2:V$501,$Y244)="","",INDEX('Per Invoice'!V$2:V$501,$Y244)))</f>
        <v/>
      </c>
      <c r="W244" s="7">
        <f>IF($Y244="","",IF(INDEX('Per Invoice'!W$2:W$501,$Y244)="","",INDEX('Per Invoice'!W$2:W$501,$Y244)))</f>
        <v/>
      </c>
      <c r="X244" s="7">
        <f>IF($Y244="","",IF(INDEX('Per Invoice'!X$2:X$501,$Y244)="","",INDEX('Per Invoice'!X$2:X$501,$Y244)))</f>
        <v/>
      </c>
      <c r="Y244" s="16">
        <f>IFERROR(MATCH(Settings!$C$37&amp;"|"&amp;ROWS($Y$2:$Y244),'Per Invoice'!$Z$2:$Z$501,0),"")</f>
        <v/>
      </c>
    </row>
    <row r="245">
      <c r="A245">
        <f>IF($Y245="","",IF(INDEX('Per Invoice'!A$2:A$501,$Y245)="","",INDEX('Per Invoice'!A$2:A$501,$Y245)))</f>
        <v/>
      </c>
      <c r="B245">
        <f>IF($Y245="","",IF(INDEX('Per Invoice'!B$2:B$501,$Y245)="","",INDEX('Per Invoice'!B$2:B$501,$Y245)))</f>
        <v/>
      </c>
      <c r="C245">
        <f>IF($Y245="","",IF(INDEX('Per Invoice'!C$2:C$501,$Y245)="","",INDEX('Per Invoice'!C$2:C$501,$Y245)))</f>
        <v/>
      </c>
      <c r="D245">
        <f>IF($Y245="","",IF(INDEX('Per Invoice'!D$2:D$501,$Y245)="","",INDEX('Per Invoice'!D$2:D$501,$Y245)))</f>
        <v/>
      </c>
      <c r="E245">
        <f>IF($Y245="","",IF(INDEX('Per Invoice'!E$2:E$501,$Y245)="","",INDEX('Per Invoice'!E$2:E$501,$Y245)))</f>
        <v/>
      </c>
      <c r="F245">
        <f>IF($Y245="","",IF(INDEX('Per Invoice'!F$2:F$501,$Y245)="","",INDEX('Per Invoice'!F$2:F$501,$Y245)))</f>
        <v/>
      </c>
      <c r="G245">
        <f>IF($Y245="","",IF(INDEX('Per Invoice'!G$2:G$501,$Y245)="","",INDEX('Per Invoice'!G$2:G$501,$Y245)))</f>
        <v/>
      </c>
      <c r="H245">
        <f>IF($Y245="","",IF(INDEX('Per Invoice'!H$2:H$501,$Y245)="","",INDEX('Per Invoice'!H$2:H$501,$Y245)))</f>
        <v/>
      </c>
      <c r="I245">
        <f>IF($Y245="","",IF(INDEX('Per Invoice'!I$2:I$501,$Y245)="","",INDEX('Per Invoice'!I$2:I$501,$Y245)))</f>
        <v/>
      </c>
      <c r="J245">
        <f>IF($Y245="","",IF(INDEX('Per Invoice'!J$2:J$501,$Y245)="","",INDEX('Per Invoice'!J$2:J$501,$Y245)))</f>
        <v/>
      </c>
      <c r="K245">
        <f>IF($Y245="","",IF(INDEX('Per Invoice'!K$2:K$501,$Y245)="","",INDEX('Per Invoice'!K$2:K$501,$Y245)))</f>
        <v/>
      </c>
      <c r="L245" s="7">
        <f>IF($Y245="","",IF(INDEX('Per Invoice'!L$2:L$501,$Y245)="","",INDEX('Per Invoice'!L$2:L$501,$Y245)))</f>
        <v/>
      </c>
      <c r="M245" s="14">
        <f>IF($Y245="","",IF(INDEX('Per Invoice'!M$2:M$501,$Y245)="","",INDEX('Per Invoice'!M$2:M$501,$Y245)))</f>
        <v/>
      </c>
      <c r="N245">
        <f>IF($Y245="","",IF(INDEX('Per Invoice'!N$2:N$501,$Y245)="","",INDEX('Per Invoice'!N$2:N$501,$Y245)))</f>
        <v/>
      </c>
      <c r="O245">
        <f>IF($Y245="","",IF(INDEX('Per Invoice'!O$2:O$501,$Y245)="","",INDEX('Per Invoice'!O$2:O$501,$Y245)))</f>
        <v/>
      </c>
      <c r="P245" s="7">
        <f>IF($Y245="","",IF(INDEX('Per Invoice'!P$2:P$501,$Y245)="","",INDEX('Per Invoice'!P$2:P$501,$Y245)))</f>
        <v/>
      </c>
      <c r="Q245" s="7">
        <f>IF($Y245="","",IF(INDEX('Per Invoice'!Q$2:Q$501,$Y245)="","",INDEX('Per Invoice'!Q$2:Q$501,$Y245)))</f>
        <v/>
      </c>
      <c r="R245">
        <f>IF($Y245="","",IF(INDEX('Per Invoice'!R$2:R$501,$Y245)="","",INDEX('Per Invoice'!R$2:R$501,$Y245)))</f>
        <v/>
      </c>
      <c r="S245" s="7">
        <f>IF($Y245="","",IF(INDEX('Per Invoice'!S$2:S$501,$Y245)="","",INDEX('Per Invoice'!S$2:S$501,$Y245)))</f>
        <v/>
      </c>
      <c r="T245" s="7">
        <f>IF($Y245="","",IF(INDEX('Per Invoice'!T$2:T$501,$Y245)="","",INDEX('Per Invoice'!T$2:T$501,$Y245)))</f>
        <v/>
      </c>
      <c r="U245" s="7">
        <f>IF($Y245="","",IF(INDEX('Per Invoice'!U$2:U$501,$Y245)="","",INDEX('Per Invoice'!U$2:U$501,$Y245)))</f>
        <v/>
      </c>
      <c r="V245" s="7">
        <f>IF($Y245="","",IF(INDEX('Per Invoice'!V$2:V$501,$Y245)="","",INDEX('Per Invoice'!V$2:V$501,$Y245)))</f>
        <v/>
      </c>
      <c r="W245" s="7">
        <f>IF($Y245="","",IF(INDEX('Per Invoice'!W$2:W$501,$Y245)="","",INDEX('Per Invoice'!W$2:W$501,$Y245)))</f>
        <v/>
      </c>
      <c r="X245" s="7">
        <f>IF($Y245="","",IF(INDEX('Per Invoice'!X$2:X$501,$Y245)="","",INDEX('Per Invoice'!X$2:X$501,$Y245)))</f>
        <v/>
      </c>
      <c r="Y245" s="16">
        <f>IFERROR(MATCH(Settings!$C$37&amp;"|"&amp;ROWS($Y$2:$Y245),'Per Invoice'!$Z$2:$Z$501,0),"")</f>
        <v/>
      </c>
    </row>
    <row r="246">
      <c r="A246">
        <f>IF($Y246="","",IF(INDEX('Per Invoice'!A$2:A$501,$Y246)="","",INDEX('Per Invoice'!A$2:A$501,$Y246)))</f>
        <v/>
      </c>
      <c r="B246">
        <f>IF($Y246="","",IF(INDEX('Per Invoice'!B$2:B$501,$Y246)="","",INDEX('Per Invoice'!B$2:B$501,$Y246)))</f>
        <v/>
      </c>
      <c r="C246">
        <f>IF($Y246="","",IF(INDEX('Per Invoice'!C$2:C$501,$Y246)="","",INDEX('Per Invoice'!C$2:C$501,$Y246)))</f>
        <v/>
      </c>
      <c r="D246">
        <f>IF($Y246="","",IF(INDEX('Per Invoice'!D$2:D$501,$Y246)="","",INDEX('Per Invoice'!D$2:D$501,$Y246)))</f>
        <v/>
      </c>
      <c r="E246">
        <f>IF($Y246="","",IF(INDEX('Per Invoice'!E$2:E$501,$Y246)="","",INDEX('Per Invoice'!E$2:E$501,$Y246)))</f>
        <v/>
      </c>
      <c r="F246">
        <f>IF($Y246="","",IF(INDEX('Per Invoice'!F$2:F$501,$Y246)="","",INDEX('Per Invoice'!F$2:F$501,$Y246)))</f>
        <v/>
      </c>
      <c r="G246">
        <f>IF($Y246="","",IF(INDEX('Per Invoice'!G$2:G$501,$Y246)="","",INDEX('Per Invoice'!G$2:G$501,$Y246)))</f>
        <v/>
      </c>
      <c r="H246">
        <f>IF($Y246="","",IF(INDEX('Per Invoice'!H$2:H$501,$Y246)="","",INDEX('Per Invoice'!H$2:H$501,$Y246)))</f>
        <v/>
      </c>
      <c r="I246">
        <f>IF($Y246="","",IF(INDEX('Per Invoice'!I$2:I$501,$Y246)="","",INDEX('Per Invoice'!I$2:I$501,$Y246)))</f>
        <v/>
      </c>
      <c r="J246">
        <f>IF($Y246="","",IF(INDEX('Per Invoice'!J$2:J$501,$Y246)="","",INDEX('Per Invoice'!J$2:J$501,$Y246)))</f>
        <v/>
      </c>
      <c r="K246">
        <f>IF($Y246="","",IF(INDEX('Per Invoice'!K$2:K$501,$Y246)="","",INDEX('Per Invoice'!K$2:K$501,$Y246)))</f>
        <v/>
      </c>
      <c r="L246" s="7">
        <f>IF($Y246="","",IF(INDEX('Per Invoice'!L$2:L$501,$Y246)="","",INDEX('Per Invoice'!L$2:L$501,$Y246)))</f>
        <v/>
      </c>
      <c r="M246" s="14">
        <f>IF($Y246="","",IF(INDEX('Per Invoice'!M$2:M$501,$Y246)="","",INDEX('Per Invoice'!M$2:M$501,$Y246)))</f>
        <v/>
      </c>
      <c r="N246">
        <f>IF($Y246="","",IF(INDEX('Per Invoice'!N$2:N$501,$Y246)="","",INDEX('Per Invoice'!N$2:N$501,$Y246)))</f>
        <v/>
      </c>
      <c r="O246">
        <f>IF($Y246="","",IF(INDEX('Per Invoice'!O$2:O$501,$Y246)="","",INDEX('Per Invoice'!O$2:O$501,$Y246)))</f>
        <v/>
      </c>
      <c r="P246" s="7">
        <f>IF($Y246="","",IF(INDEX('Per Invoice'!P$2:P$501,$Y246)="","",INDEX('Per Invoice'!P$2:P$501,$Y246)))</f>
        <v/>
      </c>
      <c r="Q246" s="7">
        <f>IF($Y246="","",IF(INDEX('Per Invoice'!Q$2:Q$501,$Y246)="","",INDEX('Per Invoice'!Q$2:Q$501,$Y246)))</f>
        <v/>
      </c>
      <c r="R246">
        <f>IF($Y246="","",IF(INDEX('Per Invoice'!R$2:R$501,$Y246)="","",INDEX('Per Invoice'!R$2:R$501,$Y246)))</f>
        <v/>
      </c>
      <c r="S246" s="7">
        <f>IF($Y246="","",IF(INDEX('Per Invoice'!S$2:S$501,$Y246)="","",INDEX('Per Invoice'!S$2:S$501,$Y246)))</f>
        <v/>
      </c>
      <c r="T246" s="7">
        <f>IF($Y246="","",IF(INDEX('Per Invoice'!T$2:T$501,$Y246)="","",INDEX('Per Invoice'!T$2:T$501,$Y246)))</f>
        <v/>
      </c>
      <c r="U246" s="7">
        <f>IF($Y246="","",IF(INDEX('Per Invoice'!U$2:U$501,$Y246)="","",INDEX('Per Invoice'!U$2:U$501,$Y246)))</f>
        <v/>
      </c>
      <c r="V246" s="7">
        <f>IF($Y246="","",IF(INDEX('Per Invoice'!V$2:V$501,$Y246)="","",INDEX('Per Invoice'!V$2:V$501,$Y246)))</f>
        <v/>
      </c>
      <c r="W246" s="7">
        <f>IF($Y246="","",IF(INDEX('Per Invoice'!W$2:W$501,$Y246)="","",INDEX('Per Invoice'!W$2:W$501,$Y246)))</f>
        <v/>
      </c>
      <c r="X246" s="7">
        <f>IF($Y246="","",IF(INDEX('Per Invoice'!X$2:X$501,$Y246)="","",INDEX('Per Invoice'!X$2:X$501,$Y246)))</f>
        <v/>
      </c>
      <c r="Y246" s="16">
        <f>IFERROR(MATCH(Settings!$C$37&amp;"|"&amp;ROWS($Y$2:$Y246),'Per Invoice'!$Z$2:$Z$501,0),"")</f>
        <v/>
      </c>
    </row>
    <row r="247">
      <c r="A247">
        <f>IF($Y247="","",IF(INDEX('Per Invoice'!A$2:A$501,$Y247)="","",INDEX('Per Invoice'!A$2:A$501,$Y247)))</f>
        <v/>
      </c>
      <c r="B247">
        <f>IF($Y247="","",IF(INDEX('Per Invoice'!B$2:B$501,$Y247)="","",INDEX('Per Invoice'!B$2:B$501,$Y247)))</f>
        <v/>
      </c>
      <c r="C247">
        <f>IF($Y247="","",IF(INDEX('Per Invoice'!C$2:C$501,$Y247)="","",INDEX('Per Invoice'!C$2:C$501,$Y247)))</f>
        <v/>
      </c>
      <c r="D247">
        <f>IF($Y247="","",IF(INDEX('Per Invoice'!D$2:D$501,$Y247)="","",INDEX('Per Invoice'!D$2:D$501,$Y247)))</f>
        <v/>
      </c>
      <c r="E247">
        <f>IF($Y247="","",IF(INDEX('Per Invoice'!E$2:E$501,$Y247)="","",INDEX('Per Invoice'!E$2:E$501,$Y247)))</f>
        <v/>
      </c>
      <c r="F247">
        <f>IF($Y247="","",IF(INDEX('Per Invoice'!F$2:F$501,$Y247)="","",INDEX('Per Invoice'!F$2:F$501,$Y247)))</f>
        <v/>
      </c>
      <c r="G247">
        <f>IF($Y247="","",IF(INDEX('Per Invoice'!G$2:G$501,$Y247)="","",INDEX('Per Invoice'!G$2:G$501,$Y247)))</f>
        <v/>
      </c>
      <c r="H247">
        <f>IF($Y247="","",IF(INDEX('Per Invoice'!H$2:H$501,$Y247)="","",INDEX('Per Invoice'!H$2:H$501,$Y247)))</f>
        <v/>
      </c>
      <c r="I247">
        <f>IF($Y247="","",IF(INDEX('Per Invoice'!I$2:I$501,$Y247)="","",INDEX('Per Invoice'!I$2:I$501,$Y247)))</f>
        <v/>
      </c>
      <c r="J247">
        <f>IF($Y247="","",IF(INDEX('Per Invoice'!J$2:J$501,$Y247)="","",INDEX('Per Invoice'!J$2:J$501,$Y247)))</f>
        <v/>
      </c>
      <c r="K247">
        <f>IF($Y247="","",IF(INDEX('Per Invoice'!K$2:K$501,$Y247)="","",INDEX('Per Invoice'!K$2:K$501,$Y247)))</f>
        <v/>
      </c>
      <c r="L247" s="7">
        <f>IF($Y247="","",IF(INDEX('Per Invoice'!L$2:L$501,$Y247)="","",INDEX('Per Invoice'!L$2:L$501,$Y247)))</f>
        <v/>
      </c>
      <c r="M247" s="14">
        <f>IF($Y247="","",IF(INDEX('Per Invoice'!M$2:M$501,$Y247)="","",INDEX('Per Invoice'!M$2:M$501,$Y247)))</f>
        <v/>
      </c>
      <c r="N247">
        <f>IF($Y247="","",IF(INDEX('Per Invoice'!N$2:N$501,$Y247)="","",INDEX('Per Invoice'!N$2:N$501,$Y247)))</f>
        <v/>
      </c>
      <c r="O247">
        <f>IF($Y247="","",IF(INDEX('Per Invoice'!O$2:O$501,$Y247)="","",INDEX('Per Invoice'!O$2:O$501,$Y247)))</f>
        <v/>
      </c>
      <c r="P247" s="7">
        <f>IF($Y247="","",IF(INDEX('Per Invoice'!P$2:P$501,$Y247)="","",INDEX('Per Invoice'!P$2:P$501,$Y247)))</f>
        <v/>
      </c>
      <c r="Q247" s="7">
        <f>IF($Y247="","",IF(INDEX('Per Invoice'!Q$2:Q$501,$Y247)="","",INDEX('Per Invoice'!Q$2:Q$501,$Y247)))</f>
        <v/>
      </c>
      <c r="R247">
        <f>IF($Y247="","",IF(INDEX('Per Invoice'!R$2:R$501,$Y247)="","",INDEX('Per Invoice'!R$2:R$501,$Y247)))</f>
        <v/>
      </c>
      <c r="S247" s="7">
        <f>IF($Y247="","",IF(INDEX('Per Invoice'!S$2:S$501,$Y247)="","",INDEX('Per Invoice'!S$2:S$501,$Y247)))</f>
        <v/>
      </c>
      <c r="T247" s="7">
        <f>IF($Y247="","",IF(INDEX('Per Invoice'!T$2:T$501,$Y247)="","",INDEX('Per Invoice'!T$2:T$501,$Y247)))</f>
        <v/>
      </c>
      <c r="U247" s="7">
        <f>IF($Y247="","",IF(INDEX('Per Invoice'!U$2:U$501,$Y247)="","",INDEX('Per Invoice'!U$2:U$501,$Y247)))</f>
        <v/>
      </c>
      <c r="V247" s="7">
        <f>IF($Y247="","",IF(INDEX('Per Invoice'!V$2:V$501,$Y247)="","",INDEX('Per Invoice'!V$2:V$501,$Y247)))</f>
        <v/>
      </c>
      <c r="W247" s="7">
        <f>IF($Y247="","",IF(INDEX('Per Invoice'!W$2:W$501,$Y247)="","",INDEX('Per Invoice'!W$2:W$501,$Y247)))</f>
        <v/>
      </c>
      <c r="X247" s="7">
        <f>IF($Y247="","",IF(INDEX('Per Invoice'!X$2:X$501,$Y247)="","",INDEX('Per Invoice'!X$2:X$501,$Y247)))</f>
        <v/>
      </c>
      <c r="Y247" s="16">
        <f>IFERROR(MATCH(Settings!$C$37&amp;"|"&amp;ROWS($Y$2:$Y247),'Per Invoice'!$Z$2:$Z$501,0),"")</f>
        <v/>
      </c>
    </row>
    <row r="248">
      <c r="A248">
        <f>IF($Y248="","",IF(INDEX('Per Invoice'!A$2:A$501,$Y248)="","",INDEX('Per Invoice'!A$2:A$501,$Y248)))</f>
        <v/>
      </c>
      <c r="B248">
        <f>IF($Y248="","",IF(INDEX('Per Invoice'!B$2:B$501,$Y248)="","",INDEX('Per Invoice'!B$2:B$501,$Y248)))</f>
        <v/>
      </c>
      <c r="C248">
        <f>IF($Y248="","",IF(INDEX('Per Invoice'!C$2:C$501,$Y248)="","",INDEX('Per Invoice'!C$2:C$501,$Y248)))</f>
        <v/>
      </c>
      <c r="D248">
        <f>IF($Y248="","",IF(INDEX('Per Invoice'!D$2:D$501,$Y248)="","",INDEX('Per Invoice'!D$2:D$501,$Y248)))</f>
        <v/>
      </c>
      <c r="E248">
        <f>IF($Y248="","",IF(INDEX('Per Invoice'!E$2:E$501,$Y248)="","",INDEX('Per Invoice'!E$2:E$501,$Y248)))</f>
        <v/>
      </c>
      <c r="F248">
        <f>IF($Y248="","",IF(INDEX('Per Invoice'!F$2:F$501,$Y248)="","",INDEX('Per Invoice'!F$2:F$501,$Y248)))</f>
        <v/>
      </c>
      <c r="G248">
        <f>IF($Y248="","",IF(INDEX('Per Invoice'!G$2:G$501,$Y248)="","",INDEX('Per Invoice'!G$2:G$501,$Y248)))</f>
        <v/>
      </c>
      <c r="H248">
        <f>IF($Y248="","",IF(INDEX('Per Invoice'!H$2:H$501,$Y248)="","",INDEX('Per Invoice'!H$2:H$501,$Y248)))</f>
        <v/>
      </c>
      <c r="I248">
        <f>IF($Y248="","",IF(INDEX('Per Invoice'!I$2:I$501,$Y248)="","",INDEX('Per Invoice'!I$2:I$501,$Y248)))</f>
        <v/>
      </c>
      <c r="J248">
        <f>IF($Y248="","",IF(INDEX('Per Invoice'!J$2:J$501,$Y248)="","",INDEX('Per Invoice'!J$2:J$501,$Y248)))</f>
        <v/>
      </c>
      <c r="K248">
        <f>IF($Y248="","",IF(INDEX('Per Invoice'!K$2:K$501,$Y248)="","",INDEX('Per Invoice'!K$2:K$501,$Y248)))</f>
        <v/>
      </c>
      <c r="L248" s="7">
        <f>IF($Y248="","",IF(INDEX('Per Invoice'!L$2:L$501,$Y248)="","",INDEX('Per Invoice'!L$2:L$501,$Y248)))</f>
        <v/>
      </c>
      <c r="M248" s="14">
        <f>IF($Y248="","",IF(INDEX('Per Invoice'!M$2:M$501,$Y248)="","",INDEX('Per Invoice'!M$2:M$501,$Y248)))</f>
        <v/>
      </c>
      <c r="N248">
        <f>IF($Y248="","",IF(INDEX('Per Invoice'!N$2:N$501,$Y248)="","",INDEX('Per Invoice'!N$2:N$501,$Y248)))</f>
        <v/>
      </c>
      <c r="O248">
        <f>IF($Y248="","",IF(INDEX('Per Invoice'!O$2:O$501,$Y248)="","",INDEX('Per Invoice'!O$2:O$501,$Y248)))</f>
        <v/>
      </c>
      <c r="P248" s="7">
        <f>IF($Y248="","",IF(INDEX('Per Invoice'!P$2:P$501,$Y248)="","",INDEX('Per Invoice'!P$2:P$501,$Y248)))</f>
        <v/>
      </c>
      <c r="Q248" s="7">
        <f>IF($Y248="","",IF(INDEX('Per Invoice'!Q$2:Q$501,$Y248)="","",INDEX('Per Invoice'!Q$2:Q$501,$Y248)))</f>
        <v/>
      </c>
      <c r="R248">
        <f>IF($Y248="","",IF(INDEX('Per Invoice'!R$2:R$501,$Y248)="","",INDEX('Per Invoice'!R$2:R$501,$Y248)))</f>
        <v/>
      </c>
      <c r="S248" s="7">
        <f>IF($Y248="","",IF(INDEX('Per Invoice'!S$2:S$501,$Y248)="","",INDEX('Per Invoice'!S$2:S$501,$Y248)))</f>
        <v/>
      </c>
      <c r="T248" s="7">
        <f>IF($Y248="","",IF(INDEX('Per Invoice'!T$2:T$501,$Y248)="","",INDEX('Per Invoice'!T$2:T$501,$Y248)))</f>
        <v/>
      </c>
      <c r="U248" s="7">
        <f>IF($Y248="","",IF(INDEX('Per Invoice'!U$2:U$501,$Y248)="","",INDEX('Per Invoice'!U$2:U$501,$Y248)))</f>
        <v/>
      </c>
      <c r="V248" s="7">
        <f>IF($Y248="","",IF(INDEX('Per Invoice'!V$2:V$501,$Y248)="","",INDEX('Per Invoice'!V$2:V$501,$Y248)))</f>
        <v/>
      </c>
      <c r="W248" s="7">
        <f>IF($Y248="","",IF(INDEX('Per Invoice'!W$2:W$501,$Y248)="","",INDEX('Per Invoice'!W$2:W$501,$Y248)))</f>
        <v/>
      </c>
      <c r="X248" s="7">
        <f>IF($Y248="","",IF(INDEX('Per Invoice'!X$2:X$501,$Y248)="","",INDEX('Per Invoice'!X$2:X$501,$Y248)))</f>
        <v/>
      </c>
      <c r="Y248" s="16">
        <f>IFERROR(MATCH(Settings!$C$37&amp;"|"&amp;ROWS($Y$2:$Y248),'Per Invoice'!$Z$2:$Z$501,0),"")</f>
        <v/>
      </c>
    </row>
    <row r="249">
      <c r="A249">
        <f>IF($Y249="","",IF(INDEX('Per Invoice'!A$2:A$501,$Y249)="","",INDEX('Per Invoice'!A$2:A$501,$Y249)))</f>
        <v/>
      </c>
      <c r="B249">
        <f>IF($Y249="","",IF(INDEX('Per Invoice'!B$2:B$501,$Y249)="","",INDEX('Per Invoice'!B$2:B$501,$Y249)))</f>
        <v/>
      </c>
      <c r="C249">
        <f>IF($Y249="","",IF(INDEX('Per Invoice'!C$2:C$501,$Y249)="","",INDEX('Per Invoice'!C$2:C$501,$Y249)))</f>
        <v/>
      </c>
      <c r="D249">
        <f>IF($Y249="","",IF(INDEX('Per Invoice'!D$2:D$501,$Y249)="","",INDEX('Per Invoice'!D$2:D$501,$Y249)))</f>
        <v/>
      </c>
      <c r="E249">
        <f>IF($Y249="","",IF(INDEX('Per Invoice'!E$2:E$501,$Y249)="","",INDEX('Per Invoice'!E$2:E$501,$Y249)))</f>
        <v/>
      </c>
      <c r="F249">
        <f>IF($Y249="","",IF(INDEX('Per Invoice'!F$2:F$501,$Y249)="","",INDEX('Per Invoice'!F$2:F$501,$Y249)))</f>
        <v/>
      </c>
      <c r="G249">
        <f>IF($Y249="","",IF(INDEX('Per Invoice'!G$2:G$501,$Y249)="","",INDEX('Per Invoice'!G$2:G$501,$Y249)))</f>
        <v/>
      </c>
      <c r="H249">
        <f>IF($Y249="","",IF(INDEX('Per Invoice'!H$2:H$501,$Y249)="","",INDEX('Per Invoice'!H$2:H$501,$Y249)))</f>
        <v/>
      </c>
      <c r="I249">
        <f>IF($Y249="","",IF(INDEX('Per Invoice'!I$2:I$501,$Y249)="","",INDEX('Per Invoice'!I$2:I$501,$Y249)))</f>
        <v/>
      </c>
      <c r="J249">
        <f>IF($Y249="","",IF(INDEX('Per Invoice'!J$2:J$501,$Y249)="","",INDEX('Per Invoice'!J$2:J$501,$Y249)))</f>
        <v/>
      </c>
      <c r="K249">
        <f>IF($Y249="","",IF(INDEX('Per Invoice'!K$2:K$501,$Y249)="","",INDEX('Per Invoice'!K$2:K$501,$Y249)))</f>
        <v/>
      </c>
      <c r="L249" s="7">
        <f>IF($Y249="","",IF(INDEX('Per Invoice'!L$2:L$501,$Y249)="","",INDEX('Per Invoice'!L$2:L$501,$Y249)))</f>
        <v/>
      </c>
      <c r="M249" s="14">
        <f>IF($Y249="","",IF(INDEX('Per Invoice'!M$2:M$501,$Y249)="","",INDEX('Per Invoice'!M$2:M$501,$Y249)))</f>
        <v/>
      </c>
      <c r="N249">
        <f>IF($Y249="","",IF(INDEX('Per Invoice'!N$2:N$501,$Y249)="","",INDEX('Per Invoice'!N$2:N$501,$Y249)))</f>
        <v/>
      </c>
      <c r="O249">
        <f>IF($Y249="","",IF(INDEX('Per Invoice'!O$2:O$501,$Y249)="","",INDEX('Per Invoice'!O$2:O$501,$Y249)))</f>
        <v/>
      </c>
      <c r="P249" s="7">
        <f>IF($Y249="","",IF(INDEX('Per Invoice'!P$2:P$501,$Y249)="","",INDEX('Per Invoice'!P$2:P$501,$Y249)))</f>
        <v/>
      </c>
      <c r="Q249" s="7">
        <f>IF($Y249="","",IF(INDEX('Per Invoice'!Q$2:Q$501,$Y249)="","",INDEX('Per Invoice'!Q$2:Q$501,$Y249)))</f>
        <v/>
      </c>
      <c r="R249">
        <f>IF($Y249="","",IF(INDEX('Per Invoice'!R$2:R$501,$Y249)="","",INDEX('Per Invoice'!R$2:R$501,$Y249)))</f>
        <v/>
      </c>
      <c r="S249" s="7">
        <f>IF($Y249="","",IF(INDEX('Per Invoice'!S$2:S$501,$Y249)="","",INDEX('Per Invoice'!S$2:S$501,$Y249)))</f>
        <v/>
      </c>
      <c r="T249" s="7">
        <f>IF($Y249="","",IF(INDEX('Per Invoice'!T$2:T$501,$Y249)="","",INDEX('Per Invoice'!T$2:T$501,$Y249)))</f>
        <v/>
      </c>
      <c r="U249" s="7">
        <f>IF($Y249="","",IF(INDEX('Per Invoice'!U$2:U$501,$Y249)="","",INDEX('Per Invoice'!U$2:U$501,$Y249)))</f>
        <v/>
      </c>
      <c r="V249" s="7">
        <f>IF($Y249="","",IF(INDEX('Per Invoice'!V$2:V$501,$Y249)="","",INDEX('Per Invoice'!V$2:V$501,$Y249)))</f>
        <v/>
      </c>
      <c r="W249" s="7">
        <f>IF($Y249="","",IF(INDEX('Per Invoice'!W$2:W$501,$Y249)="","",INDEX('Per Invoice'!W$2:W$501,$Y249)))</f>
        <v/>
      </c>
      <c r="X249" s="7">
        <f>IF($Y249="","",IF(INDEX('Per Invoice'!X$2:X$501,$Y249)="","",INDEX('Per Invoice'!X$2:X$501,$Y249)))</f>
        <v/>
      </c>
      <c r="Y249" s="16">
        <f>IFERROR(MATCH(Settings!$C$37&amp;"|"&amp;ROWS($Y$2:$Y249),'Per Invoice'!$Z$2:$Z$501,0),"")</f>
        <v/>
      </c>
    </row>
    <row r="250">
      <c r="A250">
        <f>IF($Y250="","",IF(INDEX('Per Invoice'!A$2:A$501,$Y250)="","",INDEX('Per Invoice'!A$2:A$501,$Y250)))</f>
        <v/>
      </c>
      <c r="B250">
        <f>IF($Y250="","",IF(INDEX('Per Invoice'!B$2:B$501,$Y250)="","",INDEX('Per Invoice'!B$2:B$501,$Y250)))</f>
        <v/>
      </c>
      <c r="C250">
        <f>IF($Y250="","",IF(INDEX('Per Invoice'!C$2:C$501,$Y250)="","",INDEX('Per Invoice'!C$2:C$501,$Y250)))</f>
        <v/>
      </c>
      <c r="D250">
        <f>IF($Y250="","",IF(INDEX('Per Invoice'!D$2:D$501,$Y250)="","",INDEX('Per Invoice'!D$2:D$501,$Y250)))</f>
        <v/>
      </c>
      <c r="E250">
        <f>IF($Y250="","",IF(INDEX('Per Invoice'!E$2:E$501,$Y250)="","",INDEX('Per Invoice'!E$2:E$501,$Y250)))</f>
        <v/>
      </c>
      <c r="F250">
        <f>IF($Y250="","",IF(INDEX('Per Invoice'!F$2:F$501,$Y250)="","",INDEX('Per Invoice'!F$2:F$501,$Y250)))</f>
        <v/>
      </c>
      <c r="G250">
        <f>IF($Y250="","",IF(INDEX('Per Invoice'!G$2:G$501,$Y250)="","",INDEX('Per Invoice'!G$2:G$501,$Y250)))</f>
        <v/>
      </c>
      <c r="H250">
        <f>IF($Y250="","",IF(INDEX('Per Invoice'!H$2:H$501,$Y250)="","",INDEX('Per Invoice'!H$2:H$501,$Y250)))</f>
        <v/>
      </c>
      <c r="I250">
        <f>IF($Y250="","",IF(INDEX('Per Invoice'!I$2:I$501,$Y250)="","",INDEX('Per Invoice'!I$2:I$501,$Y250)))</f>
        <v/>
      </c>
      <c r="J250">
        <f>IF($Y250="","",IF(INDEX('Per Invoice'!J$2:J$501,$Y250)="","",INDEX('Per Invoice'!J$2:J$501,$Y250)))</f>
        <v/>
      </c>
      <c r="K250">
        <f>IF($Y250="","",IF(INDEX('Per Invoice'!K$2:K$501,$Y250)="","",INDEX('Per Invoice'!K$2:K$501,$Y250)))</f>
        <v/>
      </c>
      <c r="L250" s="7">
        <f>IF($Y250="","",IF(INDEX('Per Invoice'!L$2:L$501,$Y250)="","",INDEX('Per Invoice'!L$2:L$501,$Y250)))</f>
        <v/>
      </c>
      <c r="M250" s="14">
        <f>IF($Y250="","",IF(INDEX('Per Invoice'!M$2:M$501,$Y250)="","",INDEX('Per Invoice'!M$2:M$501,$Y250)))</f>
        <v/>
      </c>
      <c r="N250">
        <f>IF($Y250="","",IF(INDEX('Per Invoice'!N$2:N$501,$Y250)="","",INDEX('Per Invoice'!N$2:N$501,$Y250)))</f>
        <v/>
      </c>
      <c r="O250">
        <f>IF($Y250="","",IF(INDEX('Per Invoice'!O$2:O$501,$Y250)="","",INDEX('Per Invoice'!O$2:O$501,$Y250)))</f>
        <v/>
      </c>
      <c r="P250" s="7">
        <f>IF($Y250="","",IF(INDEX('Per Invoice'!P$2:P$501,$Y250)="","",INDEX('Per Invoice'!P$2:P$501,$Y250)))</f>
        <v/>
      </c>
      <c r="Q250" s="7">
        <f>IF($Y250="","",IF(INDEX('Per Invoice'!Q$2:Q$501,$Y250)="","",INDEX('Per Invoice'!Q$2:Q$501,$Y250)))</f>
        <v/>
      </c>
      <c r="R250">
        <f>IF($Y250="","",IF(INDEX('Per Invoice'!R$2:R$501,$Y250)="","",INDEX('Per Invoice'!R$2:R$501,$Y250)))</f>
        <v/>
      </c>
      <c r="S250" s="7">
        <f>IF($Y250="","",IF(INDEX('Per Invoice'!S$2:S$501,$Y250)="","",INDEX('Per Invoice'!S$2:S$501,$Y250)))</f>
        <v/>
      </c>
      <c r="T250" s="7">
        <f>IF($Y250="","",IF(INDEX('Per Invoice'!T$2:T$501,$Y250)="","",INDEX('Per Invoice'!T$2:T$501,$Y250)))</f>
        <v/>
      </c>
      <c r="U250" s="7">
        <f>IF($Y250="","",IF(INDEX('Per Invoice'!U$2:U$501,$Y250)="","",INDEX('Per Invoice'!U$2:U$501,$Y250)))</f>
        <v/>
      </c>
      <c r="V250" s="7">
        <f>IF($Y250="","",IF(INDEX('Per Invoice'!V$2:V$501,$Y250)="","",INDEX('Per Invoice'!V$2:V$501,$Y250)))</f>
        <v/>
      </c>
      <c r="W250" s="7">
        <f>IF($Y250="","",IF(INDEX('Per Invoice'!W$2:W$501,$Y250)="","",INDEX('Per Invoice'!W$2:W$501,$Y250)))</f>
        <v/>
      </c>
      <c r="X250" s="7">
        <f>IF($Y250="","",IF(INDEX('Per Invoice'!X$2:X$501,$Y250)="","",INDEX('Per Invoice'!X$2:X$501,$Y250)))</f>
        <v/>
      </c>
      <c r="Y250" s="16">
        <f>IFERROR(MATCH(Settings!$C$37&amp;"|"&amp;ROWS($Y$2:$Y250),'Per Invoice'!$Z$2:$Z$501,0),"")</f>
        <v/>
      </c>
    </row>
    <row r="251">
      <c r="A251">
        <f>IF($Y251="","",IF(INDEX('Per Invoice'!A$2:A$501,$Y251)="","",INDEX('Per Invoice'!A$2:A$501,$Y251)))</f>
        <v/>
      </c>
      <c r="B251">
        <f>IF($Y251="","",IF(INDEX('Per Invoice'!B$2:B$501,$Y251)="","",INDEX('Per Invoice'!B$2:B$501,$Y251)))</f>
        <v/>
      </c>
      <c r="C251">
        <f>IF($Y251="","",IF(INDEX('Per Invoice'!C$2:C$501,$Y251)="","",INDEX('Per Invoice'!C$2:C$501,$Y251)))</f>
        <v/>
      </c>
      <c r="D251">
        <f>IF($Y251="","",IF(INDEX('Per Invoice'!D$2:D$501,$Y251)="","",INDEX('Per Invoice'!D$2:D$501,$Y251)))</f>
        <v/>
      </c>
      <c r="E251">
        <f>IF($Y251="","",IF(INDEX('Per Invoice'!E$2:E$501,$Y251)="","",INDEX('Per Invoice'!E$2:E$501,$Y251)))</f>
        <v/>
      </c>
      <c r="F251">
        <f>IF($Y251="","",IF(INDEX('Per Invoice'!F$2:F$501,$Y251)="","",INDEX('Per Invoice'!F$2:F$501,$Y251)))</f>
        <v/>
      </c>
      <c r="G251">
        <f>IF($Y251="","",IF(INDEX('Per Invoice'!G$2:G$501,$Y251)="","",INDEX('Per Invoice'!G$2:G$501,$Y251)))</f>
        <v/>
      </c>
      <c r="H251">
        <f>IF($Y251="","",IF(INDEX('Per Invoice'!H$2:H$501,$Y251)="","",INDEX('Per Invoice'!H$2:H$501,$Y251)))</f>
        <v/>
      </c>
      <c r="I251">
        <f>IF($Y251="","",IF(INDEX('Per Invoice'!I$2:I$501,$Y251)="","",INDEX('Per Invoice'!I$2:I$501,$Y251)))</f>
        <v/>
      </c>
      <c r="J251">
        <f>IF($Y251="","",IF(INDEX('Per Invoice'!J$2:J$501,$Y251)="","",INDEX('Per Invoice'!J$2:J$501,$Y251)))</f>
        <v/>
      </c>
      <c r="K251">
        <f>IF($Y251="","",IF(INDEX('Per Invoice'!K$2:K$501,$Y251)="","",INDEX('Per Invoice'!K$2:K$501,$Y251)))</f>
        <v/>
      </c>
      <c r="L251" s="7">
        <f>IF($Y251="","",IF(INDEX('Per Invoice'!L$2:L$501,$Y251)="","",INDEX('Per Invoice'!L$2:L$501,$Y251)))</f>
        <v/>
      </c>
      <c r="M251" s="14">
        <f>IF($Y251="","",IF(INDEX('Per Invoice'!M$2:M$501,$Y251)="","",INDEX('Per Invoice'!M$2:M$501,$Y251)))</f>
        <v/>
      </c>
      <c r="N251">
        <f>IF($Y251="","",IF(INDEX('Per Invoice'!N$2:N$501,$Y251)="","",INDEX('Per Invoice'!N$2:N$501,$Y251)))</f>
        <v/>
      </c>
      <c r="O251">
        <f>IF($Y251="","",IF(INDEX('Per Invoice'!O$2:O$501,$Y251)="","",INDEX('Per Invoice'!O$2:O$501,$Y251)))</f>
        <v/>
      </c>
      <c r="P251" s="7">
        <f>IF($Y251="","",IF(INDEX('Per Invoice'!P$2:P$501,$Y251)="","",INDEX('Per Invoice'!P$2:P$501,$Y251)))</f>
        <v/>
      </c>
      <c r="Q251" s="7">
        <f>IF($Y251="","",IF(INDEX('Per Invoice'!Q$2:Q$501,$Y251)="","",INDEX('Per Invoice'!Q$2:Q$501,$Y251)))</f>
        <v/>
      </c>
      <c r="R251">
        <f>IF($Y251="","",IF(INDEX('Per Invoice'!R$2:R$501,$Y251)="","",INDEX('Per Invoice'!R$2:R$501,$Y251)))</f>
        <v/>
      </c>
      <c r="S251" s="7">
        <f>IF($Y251="","",IF(INDEX('Per Invoice'!S$2:S$501,$Y251)="","",INDEX('Per Invoice'!S$2:S$501,$Y251)))</f>
        <v/>
      </c>
      <c r="T251" s="7">
        <f>IF($Y251="","",IF(INDEX('Per Invoice'!T$2:T$501,$Y251)="","",INDEX('Per Invoice'!T$2:T$501,$Y251)))</f>
        <v/>
      </c>
      <c r="U251" s="7">
        <f>IF($Y251="","",IF(INDEX('Per Invoice'!U$2:U$501,$Y251)="","",INDEX('Per Invoice'!U$2:U$501,$Y251)))</f>
        <v/>
      </c>
      <c r="V251" s="7">
        <f>IF($Y251="","",IF(INDEX('Per Invoice'!V$2:V$501,$Y251)="","",INDEX('Per Invoice'!V$2:V$501,$Y251)))</f>
        <v/>
      </c>
      <c r="W251" s="7">
        <f>IF($Y251="","",IF(INDEX('Per Invoice'!W$2:W$501,$Y251)="","",INDEX('Per Invoice'!W$2:W$501,$Y251)))</f>
        <v/>
      </c>
      <c r="X251" s="7">
        <f>IF($Y251="","",IF(INDEX('Per Invoice'!X$2:X$501,$Y251)="","",INDEX('Per Invoice'!X$2:X$501,$Y251)))</f>
        <v/>
      </c>
      <c r="Y251" s="16">
        <f>IFERROR(MATCH(Settings!$C$37&amp;"|"&amp;ROWS($Y$2:$Y251),'Per Invoice'!$Z$2:$Z$501,0),"")</f>
        <v/>
      </c>
    </row>
    <row r="252">
      <c r="A252">
        <f>IF($Y252="","",IF(INDEX('Per Invoice'!A$2:A$501,$Y252)="","",INDEX('Per Invoice'!A$2:A$501,$Y252)))</f>
        <v/>
      </c>
      <c r="B252">
        <f>IF($Y252="","",IF(INDEX('Per Invoice'!B$2:B$501,$Y252)="","",INDEX('Per Invoice'!B$2:B$501,$Y252)))</f>
        <v/>
      </c>
      <c r="C252">
        <f>IF($Y252="","",IF(INDEX('Per Invoice'!C$2:C$501,$Y252)="","",INDEX('Per Invoice'!C$2:C$501,$Y252)))</f>
        <v/>
      </c>
      <c r="D252">
        <f>IF($Y252="","",IF(INDEX('Per Invoice'!D$2:D$501,$Y252)="","",INDEX('Per Invoice'!D$2:D$501,$Y252)))</f>
        <v/>
      </c>
      <c r="E252">
        <f>IF($Y252="","",IF(INDEX('Per Invoice'!E$2:E$501,$Y252)="","",INDEX('Per Invoice'!E$2:E$501,$Y252)))</f>
        <v/>
      </c>
      <c r="F252">
        <f>IF($Y252="","",IF(INDEX('Per Invoice'!F$2:F$501,$Y252)="","",INDEX('Per Invoice'!F$2:F$501,$Y252)))</f>
        <v/>
      </c>
      <c r="G252">
        <f>IF($Y252="","",IF(INDEX('Per Invoice'!G$2:G$501,$Y252)="","",INDEX('Per Invoice'!G$2:G$501,$Y252)))</f>
        <v/>
      </c>
      <c r="H252">
        <f>IF($Y252="","",IF(INDEX('Per Invoice'!H$2:H$501,$Y252)="","",INDEX('Per Invoice'!H$2:H$501,$Y252)))</f>
        <v/>
      </c>
      <c r="I252">
        <f>IF($Y252="","",IF(INDEX('Per Invoice'!I$2:I$501,$Y252)="","",INDEX('Per Invoice'!I$2:I$501,$Y252)))</f>
        <v/>
      </c>
      <c r="J252">
        <f>IF($Y252="","",IF(INDEX('Per Invoice'!J$2:J$501,$Y252)="","",INDEX('Per Invoice'!J$2:J$501,$Y252)))</f>
        <v/>
      </c>
      <c r="K252">
        <f>IF($Y252="","",IF(INDEX('Per Invoice'!K$2:K$501,$Y252)="","",INDEX('Per Invoice'!K$2:K$501,$Y252)))</f>
        <v/>
      </c>
      <c r="L252" s="7">
        <f>IF($Y252="","",IF(INDEX('Per Invoice'!L$2:L$501,$Y252)="","",INDEX('Per Invoice'!L$2:L$501,$Y252)))</f>
        <v/>
      </c>
      <c r="M252" s="14">
        <f>IF($Y252="","",IF(INDEX('Per Invoice'!M$2:M$501,$Y252)="","",INDEX('Per Invoice'!M$2:M$501,$Y252)))</f>
        <v/>
      </c>
      <c r="N252">
        <f>IF($Y252="","",IF(INDEX('Per Invoice'!N$2:N$501,$Y252)="","",INDEX('Per Invoice'!N$2:N$501,$Y252)))</f>
        <v/>
      </c>
      <c r="O252">
        <f>IF($Y252="","",IF(INDEX('Per Invoice'!O$2:O$501,$Y252)="","",INDEX('Per Invoice'!O$2:O$501,$Y252)))</f>
        <v/>
      </c>
      <c r="P252" s="7">
        <f>IF($Y252="","",IF(INDEX('Per Invoice'!P$2:P$501,$Y252)="","",INDEX('Per Invoice'!P$2:P$501,$Y252)))</f>
        <v/>
      </c>
      <c r="Q252" s="7">
        <f>IF($Y252="","",IF(INDEX('Per Invoice'!Q$2:Q$501,$Y252)="","",INDEX('Per Invoice'!Q$2:Q$501,$Y252)))</f>
        <v/>
      </c>
      <c r="R252">
        <f>IF($Y252="","",IF(INDEX('Per Invoice'!R$2:R$501,$Y252)="","",INDEX('Per Invoice'!R$2:R$501,$Y252)))</f>
        <v/>
      </c>
      <c r="S252" s="7">
        <f>IF($Y252="","",IF(INDEX('Per Invoice'!S$2:S$501,$Y252)="","",INDEX('Per Invoice'!S$2:S$501,$Y252)))</f>
        <v/>
      </c>
      <c r="T252" s="7">
        <f>IF($Y252="","",IF(INDEX('Per Invoice'!T$2:T$501,$Y252)="","",INDEX('Per Invoice'!T$2:T$501,$Y252)))</f>
        <v/>
      </c>
      <c r="U252" s="7">
        <f>IF($Y252="","",IF(INDEX('Per Invoice'!U$2:U$501,$Y252)="","",INDEX('Per Invoice'!U$2:U$501,$Y252)))</f>
        <v/>
      </c>
      <c r="V252" s="7">
        <f>IF($Y252="","",IF(INDEX('Per Invoice'!V$2:V$501,$Y252)="","",INDEX('Per Invoice'!V$2:V$501,$Y252)))</f>
        <v/>
      </c>
      <c r="W252" s="7">
        <f>IF($Y252="","",IF(INDEX('Per Invoice'!W$2:W$501,$Y252)="","",INDEX('Per Invoice'!W$2:W$501,$Y252)))</f>
        <v/>
      </c>
      <c r="X252" s="7">
        <f>IF($Y252="","",IF(INDEX('Per Invoice'!X$2:X$501,$Y252)="","",INDEX('Per Invoice'!X$2:X$501,$Y252)))</f>
        <v/>
      </c>
      <c r="Y252" s="16">
        <f>IFERROR(MATCH(Settings!$C$37&amp;"|"&amp;ROWS($Y$2:$Y252),'Per Invoice'!$Z$2:$Z$501,0),"")</f>
        <v/>
      </c>
    </row>
    <row r="253">
      <c r="A253">
        <f>IF($Y253="","",IF(INDEX('Per Invoice'!A$2:A$501,$Y253)="","",INDEX('Per Invoice'!A$2:A$501,$Y253)))</f>
        <v/>
      </c>
      <c r="B253">
        <f>IF($Y253="","",IF(INDEX('Per Invoice'!B$2:B$501,$Y253)="","",INDEX('Per Invoice'!B$2:B$501,$Y253)))</f>
        <v/>
      </c>
      <c r="C253">
        <f>IF($Y253="","",IF(INDEX('Per Invoice'!C$2:C$501,$Y253)="","",INDEX('Per Invoice'!C$2:C$501,$Y253)))</f>
        <v/>
      </c>
      <c r="D253">
        <f>IF($Y253="","",IF(INDEX('Per Invoice'!D$2:D$501,$Y253)="","",INDEX('Per Invoice'!D$2:D$501,$Y253)))</f>
        <v/>
      </c>
      <c r="E253">
        <f>IF($Y253="","",IF(INDEX('Per Invoice'!E$2:E$501,$Y253)="","",INDEX('Per Invoice'!E$2:E$501,$Y253)))</f>
        <v/>
      </c>
      <c r="F253">
        <f>IF($Y253="","",IF(INDEX('Per Invoice'!F$2:F$501,$Y253)="","",INDEX('Per Invoice'!F$2:F$501,$Y253)))</f>
        <v/>
      </c>
      <c r="G253">
        <f>IF($Y253="","",IF(INDEX('Per Invoice'!G$2:G$501,$Y253)="","",INDEX('Per Invoice'!G$2:G$501,$Y253)))</f>
        <v/>
      </c>
      <c r="H253">
        <f>IF($Y253="","",IF(INDEX('Per Invoice'!H$2:H$501,$Y253)="","",INDEX('Per Invoice'!H$2:H$501,$Y253)))</f>
        <v/>
      </c>
      <c r="I253">
        <f>IF($Y253="","",IF(INDEX('Per Invoice'!I$2:I$501,$Y253)="","",INDEX('Per Invoice'!I$2:I$501,$Y253)))</f>
        <v/>
      </c>
      <c r="J253">
        <f>IF($Y253="","",IF(INDEX('Per Invoice'!J$2:J$501,$Y253)="","",INDEX('Per Invoice'!J$2:J$501,$Y253)))</f>
        <v/>
      </c>
      <c r="K253">
        <f>IF($Y253="","",IF(INDEX('Per Invoice'!K$2:K$501,$Y253)="","",INDEX('Per Invoice'!K$2:K$501,$Y253)))</f>
        <v/>
      </c>
      <c r="L253" s="7">
        <f>IF($Y253="","",IF(INDEX('Per Invoice'!L$2:L$501,$Y253)="","",INDEX('Per Invoice'!L$2:L$501,$Y253)))</f>
        <v/>
      </c>
      <c r="M253" s="14">
        <f>IF($Y253="","",IF(INDEX('Per Invoice'!M$2:M$501,$Y253)="","",INDEX('Per Invoice'!M$2:M$501,$Y253)))</f>
        <v/>
      </c>
      <c r="N253">
        <f>IF($Y253="","",IF(INDEX('Per Invoice'!N$2:N$501,$Y253)="","",INDEX('Per Invoice'!N$2:N$501,$Y253)))</f>
        <v/>
      </c>
      <c r="O253">
        <f>IF($Y253="","",IF(INDEX('Per Invoice'!O$2:O$501,$Y253)="","",INDEX('Per Invoice'!O$2:O$501,$Y253)))</f>
        <v/>
      </c>
      <c r="P253" s="7">
        <f>IF($Y253="","",IF(INDEX('Per Invoice'!P$2:P$501,$Y253)="","",INDEX('Per Invoice'!P$2:P$501,$Y253)))</f>
        <v/>
      </c>
      <c r="Q253" s="7">
        <f>IF($Y253="","",IF(INDEX('Per Invoice'!Q$2:Q$501,$Y253)="","",INDEX('Per Invoice'!Q$2:Q$501,$Y253)))</f>
        <v/>
      </c>
      <c r="R253">
        <f>IF($Y253="","",IF(INDEX('Per Invoice'!R$2:R$501,$Y253)="","",INDEX('Per Invoice'!R$2:R$501,$Y253)))</f>
        <v/>
      </c>
      <c r="S253" s="7">
        <f>IF($Y253="","",IF(INDEX('Per Invoice'!S$2:S$501,$Y253)="","",INDEX('Per Invoice'!S$2:S$501,$Y253)))</f>
        <v/>
      </c>
      <c r="T253" s="7">
        <f>IF($Y253="","",IF(INDEX('Per Invoice'!T$2:T$501,$Y253)="","",INDEX('Per Invoice'!T$2:T$501,$Y253)))</f>
        <v/>
      </c>
      <c r="U253" s="7">
        <f>IF($Y253="","",IF(INDEX('Per Invoice'!U$2:U$501,$Y253)="","",INDEX('Per Invoice'!U$2:U$501,$Y253)))</f>
        <v/>
      </c>
      <c r="V253" s="7">
        <f>IF($Y253="","",IF(INDEX('Per Invoice'!V$2:V$501,$Y253)="","",INDEX('Per Invoice'!V$2:V$501,$Y253)))</f>
        <v/>
      </c>
      <c r="W253" s="7">
        <f>IF($Y253="","",IF(INDEX('Per Invoice'!W$2:W$501,$Y253)="","",INDEX('Per Invoice'!W$2:W$501,$Y253)))</f>
        <v/>
      </c>
      <c r="X253" s="7">
        <f>IF($Y253="","",IF(INDEX('Per Invoice'!X$2:X$501,$Y253)="","",INDEX('Per Invoice'!X$2:X$501,$Y253)))</f>
        <v/>
      </c>
      <c r="Y253" s="16">
        <f>IFERROR(MATCH(Settings!$C$37&amp;"|"&amp;ROWS($Y$2:$Y253),'Per Invoice'!$Z$2:$Z$501,0),"")</f>
        <v/>
      </c>
    </row>
    <row r="254">
      <c r="A254">
        <f>IF($Y254="","",IF(INDEX('Per Invoice'!A$2:A$501,$Y254)="","",INDEX('Per Invoice'!A$2:A$501,$Y254)))</f>
        <v/>
      </c>
      <c r="B254">
        <f>IF($Y254="","",IF(INDEX('Per Invoice'!B$2:B$501,$Y254)="","",INDEX('Per Invoice'!B$2:B$501,$Y254)))</f>
        <v/>
      </c>
      <c r="C254">
        <f>IF($Y254="","",IF(INDEX('Per Invoice'!C$2:C$501,$Y254)="","",INDEX('Per Invoice'!C$2:C$501,$Y254)))</f>
        <v/>
      </c>
      <c r="D254">
        <f>IF($Y254="","",IF(INDEX('Per Invoice'!D$2:D$501,$Y254)="","",INDEX('Per Invoice'!D$2:D$501,$Y254)))</f>
        <v/>
      </c>
      <c r="E254">
        <f>IF($Y254="","",IF(INDEX('Per Invoice'!E$2:E$501,$Y254)="","",INDEX('Per Invoice'!E$2:E$501,$Y254)))</f>
        <v/>
      </c>
      <c r="F254">
        <f>IF($Y254="","",IF(INDEX('Per Invoice'!F$2:F$501,$Y254)="","",INDEX('Per Invoice'!F$2:F$501,$Y254)))</f>
        <v/>
      </c>
      <c r="G254">
        <f>IF($Y254="","",IF(INDEX('Per Invoice'!G$2:G$501,$Y254)="","",INDEX('Per Invoice'!G$2:G$501,$Y254)))</f>
        <v/>
      </c>
      <c r="H254">
        <f>IF($Y254="","",IF(INDEX('Per Invoice'!H$2:H$501,$Y254)="","",INDEX('Per Invoice'!H$2:H$501,$Y254)))</f>
        <v/>
      </c>
      <c r="I254">
        <f>IF($Y254="","",IF(INDEX('Per Invoice'!I$2:I$501,$Y254)="","",INDEX('Per Invoice'!I$2:I$501,$Y254)))</f>
        <v/>
      </c>
      <c r="J254">
        <f>IF($Y254="","",IF(INDEX('Per Invoice'!J$2:J$501,$Y254)="","",INDEX('Per Invoice'!J$2:J$501,$Y254)))</f>
        <v/>
      </c>
      <c r="K254">
        <f>IF($Y254="","",IF(INDEX('Per Invoice'!K$2:K$501,$Y254)="","",INDEX('Per Invoice'!K$2:K$501,$Y254)))</f>
        <v/>
      </c>
      <c r="L254" s="7">
        <f>IF($Y254="","",IF(INDEX('Per Invoice'!L$2:L$501,$Y254)="","",INDEX('Per Invoice'!L$2:L$501,$Y254)))</f>
        <v/>
      </c>
      <c r="M254" s="14">
        <f>IF($Y254="","",IF(INDEX('Per Invoice'!M$2:M$501,$Y254)="","",INDEX('Per Invoice'!M$2:M$501,$Y254)))</f>
        <v/>
      </c>
      <c r="N254">
        <f>IF($Y254="","",IF(INDEX('Per Invoice'!N$2:N$501,$Y254)="","",INDEX('Per Invoice'!N$2:N$501,$Y254)))</f>
        <v/>
      </c>
      <c r="O254">
        <f>IF($Y254="","",IF(INDEX('Per Invoice'!O$2:O$501,$Y254)="","",INDEX('Per Invoice'!O$2:O$501,$Y254)))</f>
        <v/>
      </c>
      <c r="P254" s="7">
        <f>IF($Y254="","",IF(INDEX('Per Invoice'!P$2:P$501,$Y254)="","",INDEX('Per Invoice'!P$2:P$501,$Y254)))</f>
        <v/>
      </c>
      <c r="Q254" s="7">
        <f>IF($Y254="","",IF(INDEX('Per Invoice'!Q$2:Q$501,$Y254)="","",INDEX('Per Invoice'!Q$2:Q$501,$Y254)))</f>
        <v/>
      </c>
      <c r="R254">
        <f>IF($Y254="","",IF(INDEX('Per Invoice'!R$2:R$501,$Y254)="","",INDEX('Per Invoice'!R$2:R$501,$Y254)))</f>
        <v/>
      </c>
      <c r="S254" s="7">
        <f>IF($Y254="","",IF(INDEX('Per Invoice'!S$2:S$501,$Y254)="","",INDEX('Per Invoice'!S$2:S$501,$Y254)))</f>
        <v/>
      </c>
      <c r="T254" s="7">
        <f>IF($Y254="","",IF(INDEX('Per Invoice'!T$2:T$501,$Y254)="","",INDEX('Per Invoice'!T$2:T$501,$Y254)))</f>
        <v/>
      </c>
      <c r="U254" s="7">
        <f>IF($Y254="","",IF(INDEX('Per Invoice'!U$2:U$501,$Y254)="","",INDEX('Per Invoice'!U$2:U$501,$Y254)))</f>
        <v/>
      </c>
      <c r="V254" s="7">
        <f>IF($Y254="","",IF(INDEX('Per Invoice'!V$2:V$501,$Y254)="","",INDEX('Per Invoice'!V$2:V$501,$Y254)))</f>
        <v/>
      </c>
      <c r="W254" s="7">
        <f>IF($Y254="","",IF(INDEX('Per Invoice'!W$2:W$501,$Y254)="","",INDEX('Per Invoice'!W$2:W$501,$Y254)))</f>
        <v/>
      </c>
      <c r="X254" s="7">
        <f>IF($Y254="","",IF(INDEX('Per Invoice'!X$2:X$501,$Y254)="","",INDEX('Per Invoice'!X$2:X$501,$Y254)))</f>
        <v/>
      </c>
      <c r="Y254" s="16">
        <f>IFERROR(MATCH(Settings!$C$37&amp;"|"&amp;ROWS($Y$2:$Y254),'Per Invoice'!$Z$2:$Z$501,0),"")</f>
        <v/>
      </c>
    </row>
    <row r="255">
      <c r="A255">
        <f>IF($Y255="","",IF(INDEX('Per Invoice'!A$2:A$501,$Y255)="","",INDEX('Per Invoice'!A$2:A$501,$Y255)))</f>
        <v/>
      </c>
      <c r="B255">
        <f>IF($Y255="","",IF(INDEX('Per Invoice'!B$2:B$501,$Y255)="","",INDEX('Per Invoice'!B$2:B$501,$Y255)))</f>
        <v/>
      </c>
      <c r="C255">
        <f>IF($Y255="","",IF(INDEX('Per Invoice'!C$2:C$501,$Y255)="","",INDEX('Per Invoice'!C$2:C$501,$Y255)))</f>
        <v/>
      </c>
      <c r="D255">
        <f>IF($Y255="","",IF(INDEX('Per Invoice'!D$2:D$501,$Y255)="","",INDEX('Per Invoice'!D$2:D$501,$Y255)))</f>
        <v/>
      </c>
      <c r="E255">
        <f>IF($Y255="","",IF(INDEX('Per Invoice'!E$2:E$501,$Y255)="","",INDEX('Per Invoice'!E$2:E$501,$Y255)))</f>
        <v/>
      </c>
      <c r="F255">
        <f>IF($Y255="","",IF(INDEX('Per Invoice'!F$2:F$501,$Y255)="","",INDEX('Per Invoice'!F$2:F$501,$Y255)))</f>
        <v/>
      </c>
      <c r="G255">
        <f>IF($Y255="","",IF(INDEX('Per Invoice'!G$2:G$501,$Y255)="","",INDEX('Per Invoice'!G$2:G$501,$Y255)))</f>
        <v/>
      </c>
      <c r="H255">
        <f>IF($Y255="","",IF(INDEX('Per Invoice'!H$2:H$501,$Y255)="","",INDEX('Per Invoice'!H$2:H$501,$Y255)))</f>
        <v/>
      </c>
      <c r="I255">
        <f>IF($Y255="","",IF(INDEX('Per Invoice'!I$2:I$501,$Y255)="","",INDEX('Per Invoice'!I$2:I$501,$Y255)))</f>
        <v/>
      </c>
      <c r="J255">
        <f>IF($Y255="","",IF(INDEX('Per Invoice'!J$2:J$501,$Y255)="","",INDEX('Per Invoice'!J$2:J$501,$Y255)))</f>
        <v/>
      </c>
      <c r="K255">
        <f>IF($Y255="","",IF(INDEX('Per Invoice'!K$2:K$501,$Y255)="","",INDEX('Per Invoice'!K$2:K$501,$Y255)))</f>
        <v/>
      </c>
      <c r="L255" s="7">
        <f>IF($Y255="","",IF(INDEX('Per Invoice'!L$2:L$501,$Y255)="","",INDEX('Per Invoice'!L$2:L$501,$Y255)))</f>
        <v/>
      </c>
      <c r="M255" s="14">
        <f>IF($Y255="","",IF(INDEX('Per Invoice'!M$2:M$501,$Y255)="","",INDEX('Per Invoice'!M$2:M$501,$Y255)))</f>
        <v/>
      </c>
      <c r="N255">
        <f>IF($Y255="","",IF(INDEX('Per Invoice'!N$2:N$501,$Y255)="","",INDEX('Per Invoice'!N$2:N$501,$Y255)))</f>
        <v/>
      </c>
      <c r="O255">
        <f>IF($Y255="","",IF(INDEX('Per Invoice'!O$2:O$501,$Y255)="","",INDEX('Per Invoice'!O$2:O$501,$Y255)))</f>
        <v/>
      </c>
      <c r="P255" s="7">
        <f>IF($Y255="","",IF(INDEX('Per Invoice'!P$2:P$501,$Y255)="","",INDEX('Per Invoice'!P$2:P$501,$Y255)))</f>
        <v/>
      </c>
      <c r="Q255" s="7">
        <f>IF($Y255="","",IF(INDEX('Per Invoice'!Q$2:Q$501,$Y255)="","",INDEX('Per Invoice'!Q$2:Q$501,$Y255)))</f>
        <v/>
      </c>
      <c r="R255">
        <f>IF($Y255="","",IF(INDEX('Per Invoice'!R$2:R$501,$Y255)="","",INDEX('Per Invoice'!R$2:R$501,$Y255)))</f>
        <v/>
      </c>
      <c r="S255" s="7">
        <f>IF($Y255="","",IF(INDEX('Per Invoice'!S$2:S$501,$Y255)="","",INDEX('Per Invoice'!S$2:S$501,$Y255)))</f>
        <v/>
      </c>
      <c r="T255" s="7">
        <f>IF($Y255="","",IF(INDEX('Per Invoice'!T$2:T$501,$Y255)="","",INDEX('Per Invoice'!T$2:T$501,$Y255)))</f>
        <v/>
      </c>
      <c r="U255" s="7">
        <f>IF($Y255="","",IF(INDEX('Per Invoice'!U$2:U$501,$Y255)="","",INDEX('Per Invoice'!U$2:U$501,$Y255)))</f>
        <v/>
      </c>
      <c r="V255" s="7">
        <f>IF($Y255="","",IF(INDEX('Per Invoice'!V$2:V$501,$Y255)="","",INDEX('Per Invoice'!V$2:V$501,$Y255)))</f>
        <v/>
      </c>
      <c r="W255" s="7">
        <f>IF($Y255="","",IF(INDEX('Per Invoice'!W$2:W$501,$Y255)="","",INDEX('Per Invoice'!W$2:W$501,$Y255)))</f>
        <v/>
      </c>
      <c r="X255" s="7">
        <f>IF($Y255="","",IF(INDEX('Per Invoice'!X$2:X$501,$Y255)="","",INDEX('Per Invoice'!X$2:X$501,$Y255)))</f>
        <v/>
      </c>
      <c r="Y255" s="16">
        <f>IFERROR(MATCH(Settings!$C$37&amp;"|"&amp;ROWS($Y$2:$Y255),'Per Invoice'!$Z$2:$Z$501,0),"")</f>
        <v/>
      </c>
    </row>
    <row r="256">
      <c r="A256">
        <f>IF($Y256="","",IF(INDEX('Per Invoice'!A$2:A$501,$Y256)="","",INDEX('Per Invoice'!A$2:A$501,$Y256)))</f>
        <v/>
      </c>
      <c r="B256">
        <f>IF($Y256="","",IF(INDEX('Per Invoice'!B$2:B$501,$Y256)="","",INDEX('Per Invoice'!B$2:B$501,$Y256)))</f>
        <v/>
      </c>
      <c r="C256">
        <f>IF($Y256="","",IF(INDEX('Per Invoice'!C$2:C$501,$Y256)="","",INDEX('Per Invoice'!C$2:C$501,$Y256)))</f>
        <v/>
      </c>
      <c r="D256">
        <f>IF($Y256="","",IF(INDEX('Per Invoice'!D$2:D$501,$Y256)="","",INDEX('Per Invoice'!D$2:D$501,$Y256)))</f>
        <v/>
      </c>
      <c r="E256">
        <f>IF($Y256="","",IF(INDEX('Per Invoice'!E$2:E$501,$Y256)="","",INDEX('Per Invoice'!E$2:E$501,$Y256)))</f>
        <v/>
      </c>
      <c r="F256">
        <f>IF($Y256="","",IF(INDEX('Per Invoice'!F$2:F$501,$Y256)="","",INDEX('Per Invoice'!F$2:F$501,$Y256)))</f>
        <v/>
      </c>
      <c r="G256">
        <f>IF($Y256="","",IF(INDEX('Per Invoice'!G$2:G$501,$Y256)="","",INDEX('Per Invoice'!G$2:G$501,$Y256)))</f>
        <v/>
      </c>
      <c r="H256">
        <f>IF($Y256="","",IF(INDEX('Per Invoice'!H$2:H$501,$Y256)="","",INDEX('Per Invoice'!H$2:H$501,$Y256)))</f>
        <v/>
      </c>
      <c r="I256">
        <f>IF($Y256="","",IF(INDEX('Per Invoice'!I$2:I$501,$Y256)="","",INDEX('Per Invoice'!I$2:I$501,$Y256)))</f>
        <v/>
      </c>
      <c r="J256">
        <f>IF($Y256="","",IF(INDEX('Per Invoice'!J$2:J$501,$Y256)="","",INDEX('Per Invoice'!J$2:J$501,$Y256)))</f>
        <v/>
      </c>
      <c r="K256">
        <f>IF($Y256="","",IF(INDEX('Per Invoice'!K$2:K$501,$Y256)="","",INDEX('Per Invoice'!K$2:K$501,$Y256)))</f>
        <v/>
      </c>
      <c r="L256" s="7">
        <f>IF($Y256="","",IF(INDEX('Per Invoice'!L$2:L$501,$Y256)="","",INDEX('Per Invoice'!L$2:L$501,$Y256)))</f>
        <v/>
      </c>
      <c r="M256" s="14">
        <f>IF($Y256="","",IF(INDEX('Per Invoice'!M$2:M$501,$Y256)="","",INDEX('Per Invoice'!M$2:M$501,$Y256)))</f>
        <v/>
      </c>
      <c r="N256">
        <f>IF($Y256="","",IF(INDEX('Per Invoice'!N$2:N$501,$Y256)="","",INDEX('Per Invoice'!N$2:N$501,$Y256)))</f>
        <v/>
      </c>
      <c r="O256">
        <f>IF($Y256="","",IF(INDEX('Per Invoice'!O$2:O$501,$Y256)="","",INDEX('Per Invoice'!O$2:O$501,$Y256)))</f>
        <v/>
      </c>
      <c r="P256" s="7">
        <f>IF($Y256="","",IF(INDEX('Per Invoice'!P$2:P$501,$Y256)="","",INDEX('Per Invoice'!P$2:P$501,$Y256)))</f>
        <v/>
      </c>
      <c r="Q256" s="7">
        <f>IF($Y256="","",IF(INDEX('Per Invoice'!Q$2:Q$501,$Y256)="","",INDEX('Per Invoice'!Q$2:Q$501,$Y256)))</f>
        <v/>
      </c>
      <c r="R256">
        <f>IF($Y256="","",IF(INDEX('Per Invoice'!R$2:R$501,$Y256)="","",INDEX('Per Invoice'!R$2:R$501,$Y256)))</f>
        <v/>
      </c>
      <c r="S256" s="7">
        <f>IF($Y256="","",IF(INDEX('Per Invoice'!S$2:S$501,$Y256)="","",INDEX('Per Invoice'!S$2:S$501,$Y256)))</f>
        <v/>
      </c>
      <c r="T256" s="7">
        <f>IF($Y256="","",IF(INDEX('Per Invoice'!T$2:T$501,$Y256)="","",INDEX('Per Invoice'!T$2:T$501,$Y256)))</f>
        <v/>
      </c>
      <c r="U256" s="7">
        <f>IF($Y256="","",IF(INDEX('Per Invoice'!U$2:U$501,$Y256)="","",INDEX('Per Invoice'!U$2:U$501,$Y256)))</f>
        <v/>
      </c>
      <c r="V256" s="7">
        <f>IF($Y256="","",IF(INDEX('Per Invoice'!V$2:V$501,$Y256)="","",INDEX('Per Invoice'!V$2:V$501,$Y256)))</f>
        <v/>
      </c>
      <c r="W256" s="7">
        <f>IF($Y256="","",IF(INDEX('Per Invoice'!W$2:W$501,$Y256)="","",INDEX('Per Invoice'!W$2:W$501,$Y256)))</f>
        <v/>
      </c>
      <c r="X256" s="7">
        <f>IF($Y256="","",IF(INDEX('Per Invoice'!X$2:X$501,$Y256)="","",INDEX('Per Invoice'!X$2:X$501,$Y256)))</f>
        <v/>
      </c>
      <c r="Y256" s="16">
        <f>IFERROR(MATCH(Settings!$C$37&amp;"|"&amp;ROWS($Y$2:$Y256),'Per Invoice'!$Z$2:$Z$501,0),"")</f>
        <v/>
      </c>
    </row>
    <row r="257">
      <c r="A257">
        <f>IF($Y257="","",IF(INDEX('Per Invoice'!A$2:A$501,$Y257)="","",INDEX('Per Invoice'!A$2:A$501,$Y257)))</f>
        <v/>
      </c>
      <c r="B257">
        <f>IF($Y257="","",IF(INDEX('Per Invoice'!B$2:B$501,$Y257)="","",INDEX('Per Invoice'!B$2:B$501,$Y257)))</f>
        <v/>
      </c>
      <c r="C257">
        <f>IF($Y257="","",IF(INDEX('Per Invoice'!C$2:C$501,$Y257)="","",INDEX('Per Invoice'!C$2:C$501,$Y257)))</f>
        <v/>
      </c>
      <c r="D257">
        <f>IF($Y257="","",IF(INDEX('Per Invoice'!D$2:D$501,$Y257)="","",INDEX('Per Invoice'!D$2:D$501,$Y257)))</f>
        <v/>
      </c>
      <c r="E257">
        <f>IF($Y257="","",IF(INDEX('Per Invoice'!E$2:E$501,$Y257)="","",INDEX('Per Invoice'!E$2:E$501,$Y257)))</f>
        <v/>
      </c>
      <c r="F257">
        <f>IF($Y257="","",IF(INDEX('Per Invoice'!F$2:F$501,$Y257)="","",INDEX('Per Invoice'!F$2:F$501,$Y257)))</f>
        <v/>
      </c>
      <c r="G257">
        <f>IF($Y257="","",IF(INDEX('Per Invoice'!G$2:G$501,$Y257)="","",INDEX('Per Invoice'!G$2:G$501,$Y257)))</f>
        <v/>
      </c>
      <c r="H257">
        <f>IF($Y257="","",IF(INDEX('Per Invoice'!H$2:H$501,$Y257)="","",INDEX('Per Invoice'!H$2:H$501,$Y257)))</f>
        <v/>
      </c>
      <c r="I257">
        <f>IF($Y257="","",IF(INDEX('Per Invoice'!I$2:I$501,$Y257)="","",INDEX('Per Invoice'!I$2:I$501,$Y257)))</f>
        <v/>
      </c>
      <c r="J257">
        <f>IF($Y257="","",IF(INDEX('Per Invoice'!J$2:J$501,$Y257)="","",INDEX('Per Invoice'!J$2:J$501,$Y257)))</f>
        <v/>
      </c>
      <c r="K257">
        <f>IF($Y257="","",IF(INDEX('Per Invoice'!K$2:K$501,$Y257)="","",INDEX('Per Invoice'!K$2:K$501,$Y257)))</f>
        <v/>
      </c>
      <c r="L257" s="7">
        <f>IF($Y257="","",IF(INDEX('Per Invoice'!L$2:L$501,$Y257)="","",INDEX('Per Invoice'!L$2:L$501,$Y257)))</f>
        <v/>
      </c>
      <c r="M257" s="14">
        <f>IF($Y257="","",IF(INDEX('Per Invoice'!M$2:M$501,$Y257)="","",INDEX('Per Invoice'!M$2:M$501,$Y257)))</f>
        <v/>
      </c>
      <c r="N257">
        <f>IF($Y257="","",IF(INDEX('Per Invoice'!N$2:N$501,$Y257)="","",INDEX('Per Invoice'!N$2:N$501,$Y257)))</f>
        <v/>
      </c>
      <c r="O257">
        <f>IF($Y257="","",IF(INDEX('Per Invoice'!O$2:O$501,$Y257)="","",INDEX('Per Invoice'!O$2:O$501,$Y257)))</f>
        <v/>
      </c>
      <c r="P257" s="7">
        <f>IF($Y257="","",IF(INDEX('Per Invoice'!P$2:P$501,$Y257)="","",INDEX('Per Invoice'!P$2:P$501,$Y257)))</f>
        <v/>
      </c>
      <c r="Q257" s="7">
        <f>IF($Y257="","",IF(INDEX('Per Invoice'!Q$2:Q$501,$Y257)="","",INDEX('Per Invoice'!Q$2:Q$501,$Y257)))</f>
        <v/>
      </c>
      <c r="R257">
        <f>IF($Y257="","",IF(INDEX('Per Invoice'!R$2:R$501,$Y257)="","",INDEX('Per Invoice'!R$2:R$501,$Y257)))</f>
        <v/>
      </c>
      <c r="S257" s="7">
        <f>IF($Y257="","",IF(INDEX('Per Invoice'!S$2:S$501,$Y257)="","",INDEX('Per Invoice'!S$2:S$501,$Y257)))</f>
        <v/>
      </c>
      <c r="T257" s="7">
        <f>IF($Y257="","",IF(INDEX('Per Invoice'!T$2:T$501,$Y257)="","",INDEX('Per Invoice'!T$2:T$501,$Y257)))</f>
        <v/>
      </c>
      <c r="U257" s="7">
        <f>IF($Y257="","",IF(INDEX('Per Invoice'!U$2:U$501,$Y257)="","",INDEX('Per Invoice'!U$2:U$501,$Y257)))</f>
        <v/>
      </c>
      <c r="V257" s="7">
        <f>IF($Y257="","",IF(INDEX('Per Invoice'!V$2:V$501,$Y257)="","",INDEX('Per Invoice'!V$2:V$501,$Y257)))</f>
        <v/>
      </c>
      <c r="W257" s="7">
        <f>IF($Y257="","",IF(INDEX('Per Invoice'!W$2:W$501,$Y257)="","",INDEX('Per Invoice'!W$2:W$501,$Y257)))</f>
        <v/>
      </c>
      <c r="X257" s="7">
        <f>IF($Y257="","",IF(INDEX('Per Invoice'!X$2:X$501,$Y257)="","",INDEX('Per Invoice'!X$2:X$501,$Y257)))</f>
        <v/>
      </c>
      <c r="Y257" s="16">
        <f>IFERROR(MATCH(Settings!$C$37&amp;"|"&amp;ROWS($Y$2:$Y257),'Per Invoice'!$Z$2:$Z$501,0),"")</f>
        <v/>
      </c>
    </row>
    <row r="258">
      <c r="A258">
        <f>IF($Y258="","",IF(INDEX('Per Invoice'!A$2:A$501,$Y258)="","",INDEX('Per Invoice'!A$2:A$501,$Y258)))</f>
        <v/>
      </c>
      <c r="B258">
        <f>IF($Y258="","",IF(INDEX('Per Invoice'!B$2:B$501,$Y258)="","",INDEX('Per Invoice'!B$2:B$501,$Y258)))</f>
        <v/>
      </c>
      <c r="C258">
        <f>IF($Y258="","",IF(INDEX('Per Invoice'!C$2:C$501,$Y258)="","",INDEX('Per Invoice'!C$2:C$501,$Y258)))</f>
        <v/>
      </c>
      <c r="D258">
        <f>IF($Y258="","",IF(INDEX('Per Invoice'!D$2:D$501,$Y258)="","",INDEX('Per Invoice'!D$2:D$501,$Y258)))</f>
        <v/>
      </c>
      <c r="E258">
        <f>IF($Y258="","",IF(INDEX('Per Invoice'!E$2:E$501,$Y258)="","",INDEX('Per Invoice'!E$2:E$501,$Y258)))</f>
        <v/>
      </c>
      <c r="F258">
        <f>IF($Y258="","",IF(INDEX('Per Invoice'!F$2:F$501,$Y258)="","",INDEX('Per Invoice'!F$2:F$501,$Y258)))</f>
        <v/>
      </c>
      <c r="G258">
        <f>IF($Y258="","",IF(INDEX('Per Invoice'!G$2:G$501,$Y258)="","",INDEX('Per Invoice'!G$2:G$501,$Y258)))</f>
        <v/>
      </c>
      <c r="H258">
        <f>IF($Y258="","",IF(INDEX('Per Invoice'!H$2:H$501,$Y258)="","",INDEX('Per Invoice'!H$2:H$501,$Y258)))</f>
        <v/>
      </c>
      <c r="I258">
        <f>IF($Y258="","",IF(INDEX('Per Invoice'!I$2:I$501,$Y258)="","",INDEX('Per Invoice'!I$2:I$501,$Y258)))</f>
        <v/>
      </c>
      <c r="J258">
        <f>IF($Y258="","",IF(INDEX('Per Invoice'!J$2:J$501,$Y258)="","",INDEX('Per Invoice'!J$2:J$501,$Y258)))</f>
        <v/>
      </c>
      <c r="K258">
        <f>IF($Y258="","",IF(INDEX('Per Invoice'!K$2:K$501,$Y258)="","",INDEX('Per Invoice'!K$2:K$501,$Y258)))</f>
        <v/>
      </c>
      <c r="L258" s="7">
        <f>IF($Y258="","",IF(INDEX('Per Invoice'!L$2:L$501,$Y258)="","",INDEX('Per Invoice'!L$2:L$501,$Y258)))</f>
        <v/>
      </c>
      <c r="M258" s="14">
        <f>IF($Y258="","",IF(INDEX('Per Invoice'!M$2:M$501,$Y258)="","",INDEX('Per Invoice'!M$2:M$501,$Y258)))</f>
        <v/>
      </c>
      <c r="N258">
        <f>IF($Y258="","",IF(INDEX('Per Invoice'!N$2:N$501,$Y258)="","",INDEX('Per Invoice'!N$2:N$501,$Y258)))</f>
        <v/>
      </c>
      <c r="O258">
        <f>IF($Y258="","",IF(INDEX('Per Invoice'!O$2:O$501,$Y258)="","",INDEX('Per Invoice'!O$2:O$501,$Y258)))</f>
        <v/>
      </c>
      <c r="P258" s="7">
        <f>IF($Y258="","",IF(INDEX('Per Invoice'!P$2:P$501,$Y258)="","",INDEX('Per Invoice'!P$2:P$501,$Y258)))</f>
        <v/>
      </c>
      <c r="Q258" s="7">
        <f>IF($Y258="","",IF(INDEX('Per Invoice'!Q$2:Q$501,$Y258)="","",INDEX('Per Invoice'!Q$2:Q$501,$Y258)))</f>
        <v/>
      </c>
      <c r="R258">
        <f>IF($Y258="","",IF(INDEX('Per Invoice'!R$2:R$501,$Y258)="","",INDEX('Per Invoice'!R$2:R$501,$Y258)))</f>
        <v/>
      </c>
      <c r="S258" s="7">
        <f>IF($Y258="","",IF(INDEX('Per Invoice'!S$2:S$501,$Y258)="","",INDEX('Per Invoice'!S$2:S$501,$Y258)))</f>
        <v/>
      </c>
      <c r="T258" s="7">
        <f>IF($Y258="","",IF(INDEX('Per Invoice'!T$2:T$501,$Y258)="","",INDEX('Per Invoice'!T$2:T$501,$Y258)))</f>
        <v/>
      </c>
      <c r="U258" s="7">
        <f>IF($Y258="","",IF(INDEX('Per Invoice'!U$2:U$501,$Y258)="","",INDEX('Per Invoice'!U$2:U$501,$Y258)))</f>
        <v/>
      </c>
      <c r="V258" s="7">
        <f>IF($Y258="","",IF(INDEX('Per Invoice'!V$2:V$501,$Y258)="","",INDEX('Per Invoice'!V$2:V$501,$Y258)))</f>
        <v/>
      </c>
      <c r="W258" s="7">
        <f>IF($Y258="","",IF(INDEX('Per Invoice'!W$2:W$501,$Y258)="","",INDEX('Per Invoice'!W$2:W$501,$Y258)))</f>
        <v/>
      </c>
      <c r="X258" s="7">
        <f>IF($Y258="","",IF(INDEX('Per Invoice'!X$2:X$501,$Y258)="","",INDEX('Per Invoice'!X$2:X$501,$Y258)))</f>
        <v/>
      </c>
      <c r="Y258" s="16">
        <f>IFERROR(MATCH(Settings!$C$37&amp;"|"&amp;ROWS($Y$2:$Y258),'Per Invoice'!$Z$2:$Z$501,0),"")</f>
        <v/>
      </c>
    </row>
    <row r="259">
      <c r="A259">
        <f>IF($Y259="","",IF(INDEX('Per Invoice'!A$2:A$501,$Y259)="","",INDEX('Per Invoice'!A$2:A$501,$Y259)))</f>
        <v/>
      </c>
      <c r="B259">
        <f>IF($Y259="","",IF(INDEX('Per Invoice'!B$2:B$501,$Y259)="","",INDEX('Per Invoice'!B$2:B$501,$Y259)))</f>
        <v/>
      </c>
      <c r="C259">
        <f>IF($Y259="","",IF(INDEX('Per Invoice'!C$2:C$501,$Y259)="","",INDEX('Per Invoice'!C$2:C$501,$Y259)))</f>
        <v/>
      </c>
      <c r="D259">
        <f>IF($Y259="","",IF(INDEX('Per Invoice'!D$2:D$501,$Y259)="","",INDEX('Per Invoice'!D$2:D$501,$Y259)))</f>
        <v/>
      </c>
      <c r="E259">
        <f>IF($Y259="","",IF(INDEX('Per Invoice'!E$2:E$501,$Y259)="","",INDEX('Per Invoice'!E$2:E$501,$Y259)))</f>
        <v/>
      </c>
      <c r="F259">
        <f>IF($Y259="","",IF(INDEX('Per Invoice'!F$2:F$501,$Y259)="","",INDEX('Per Invoice'!F$2:F$501,$Y259)))</f>
        <v/>
      </c>
      <c r="G259">
        <f>IF($Y259="","",IF(INDEX('Per Invoice'!G$2:G$501,$Y259)="","",INDEX('Per Invoice'!G$2:G$501,$Y259)))</f>
        <v/>
      </c>
      <c r="H259">
        <f>IF($Y259="","",IF(INDEX('Per Invoice'!H$2:H$501,$Y259)="","",INDEX('Per Invoice'!H$2:H$501,$Y259)))</f>
        <v/>
      </c>
      <c r="I259">
        <f>IF($Y259="","",IF(INDEX('Per Invoice'!I$2:I$501,$Y259)="","",INDEX('Per Invoice'!I$2:I$501,$Y259)))</f>
        <v/>
      </c>
      <c r="J259">
        <f>IF($Y259="","",IF(INDEX('Per Invoice'!J$2:J$501,$Y259)="","",INDEX('Per Invoice'!J$2:J$501,$Y259)))</f>
        <v/>
      </c>
      <c r="K259">
        <f>IF($Y259="","",IF(INDEX('Per Invoice'!K$2:K$501,$Y259)="","",INDEX('Per Invoice'!K$2:K$501,$Y259)))</f>
        <v/>
      </c>
      <c r="L259" s="7">
        <f>IF($Y259="","",IF(INDEX('Per Invoice'!L$2:L$501,$Y259)="","",INDEX('Per Invoice'!L$2:L$501,$Y259)))</f>
        <v/>
      </c>
      <c r="M259" s="14">
        <f>IF($Y259="","",IF(INDEX('Per Invoice'!M$2:M$501,$Y259)="","",INDEX('Per Invoice'!M$2:M$501,$Y259)))</f>
        <v/>
      </c>
      <c r="N259">
        <f>IF($Y259="","",IF(INDEX('Per Invoice'!N$2:N$501,$Y259)="","",INDEX('Per Invoice'!N$2:N$501,$Y259)))</f>
        <v/>
      </c>
      <c r="O259">
        <f>IF($Y259="","",IF(INDEX('Per Invoice'!O$2:O$501,$Y259)="","",INDEX('Per Invoice'!O$2:O$501,$Y259)))</f>
        <v/>
      </c>
      <c r="P259" s="7">
        <f>IF($Y259="","",IF(INDEX('Per Invoice'!P$2:P$501,$Y259)="","",INDEX('Per Invoice'!P$2:P$501,$Y259)))</f>
        <v/>
      </c>
      <c r="Q259" s="7">
        <f>IF($Y259="","",IF(INDEX('Per Invoice'!Q$2:Q$501,$Y259)="","",INDEX('Per Invoice'!Q$2:Q$501,$Y259)))</f>
        <v/>
      </c>
      <c r="R259">
        <f>IF($Y259="","",IF(INDEX('Per Invoice'!R$2:R$501,$Y259)="","",INDEX('Per Invoice'!R$2:R$501,$Y259)))</f>
        <v/>
      </c>
      <c r="S259" s="7">
        <f>IF($Y259="","",IF(INDEX('Per Invoice'!S$2:S$501,$Y259)="","",INDEX('Per Invoice'!S$2:S$501,$Y259)))</f>
        <v/>
      </c>
      <c r="T259" s="7">
        <f>IF($Y259="","",IF(INDEX('Per Invoice'!T$2:T$501,$Y259)="","",INDEX('Per Invoice'!T$2:T$501,$Y259)))</f>
        <v/>
      </c>
      <c r="U259" s="7">
        <f>IF($Y259="","",IF(INDEX('Per Invoice'!U$2:U$501,$Y259)="","",INDEX('Per Invoice'!U$2:U$501,$Y259)))</f>
        <v/>
      </c>
      <c r="V259" s="7">
        <f>IF($Y259="","",IF(INDEX('Per Invoice'!V$2:V$501,$Y259)="","",INDEX('Per Invoice'!V$2:V$501,$Y259)))</f>
        <v/>
      </c>
      <c r="W259" s="7">
        <f>IF($Y259="","",IF(INDEX('Per Invoice'!W$2:W$501,$Y259)="","",INDEX('Per Invoice'!W$2:W$501,$Y259)))</f>
        <v/>
      </c>
      <c r="X259" s="7">
        <f>IF($Y259="","",IF(INDEX('Per Invoice'!X$2:X$501,$Y259)="","",INDEX('Per Invoice'!X$2:X$501,$Y259)))</f>
        <v/>
      </c>
      <c r="Y259" s="16">
        <f>IFERROR(MATCH(Settings!$C$37&amp;"|"&amp;ROWS($Y$2:$Y259),'Per Invoice'!$Z$2:$Z$501,0),"")</f>
        <v/>
      </c>
    </row>
    <row r="260">
      <c r="A260">
        <f>IF($Y260="","",IF(INDEX('Per Invoice'!A$2:A$501,$Y260)="","",INDEX('Per Invoice'!A$2:A$501,$Y260)))</f>
        <v/>
      </c>
      <c r="B260">
        <f>IF($Y260="","",IF(INDEX('Per Invoice'!B$2:B$501,$Y260)="","",INDEX('Per Invoice'!B$2:B$501,$Y260)))</f>
        <v/>
      </c>
      <c r="C260">
        <f>IF($Y260="","",IF(INDEX('Per Invoice'!C$2:C$501,$Y260)="","",INDEX('Per Invoice'!C$2:C$501,$Y260)))</f>
        <v/>
      </c>
      <c r="D260">
        <f>IF($Y260="","",IF(INDEX('Per Invoice'!D$2:D$501,$Y260)="","",INDEX('Per Invoice'!D$2:D$501,$Y260)))</f>
        <v/>
      </c>
      <c r="E260">
        <f>IF($Y260="","",IF(INDEX('Per Invoice'!E$2:E$501,$Y260)="","",INDEX('Per Invoice'!E$2:E$501,$Y260)))</f>
        <v/>
      </c>
      <c r="F260">
        <f>IF($Y260="","",IF(INDEX('Per Invoice'!F$2:F$501,$Y260)="","",INDEX('Per Invoice'!F$2:F$501,$Y260)))</f>
        <v/>
      </c>
      <c r="G260">
        <f>IF($Y260="","",IF(INDEX('Per Invoice'!G$2:G$501,$Y260)="","",INDEX('Per Invoice'!G$2:G$501,$Y260)))</f>
        <v/>
      </c>
      <c r="H260">
        <f>IF($Y260="","",IF(INDEX('Per Invoice'!H$2:H$501,$Y260)="","",INDEX('Per Invoice'!H$2:H$501,$Y260)))</f>
        <v/>
      </c>
      <c r="I260">
        <f>IF($Y260="","",IF(INDEX('Per Invoice'!I$2:I$501,$Y260)="","",INDEX('Per Invoice'!I$2:I$501,$Y260)))</f>
        <v/>
      </c>
      <c r="J260">
        <f>IF($Y260="","",IF(INDEX('Per Invoice'!J$2:J$501,$Y260)="","",INDEX('Per Invoice'!J$2:J$501,$Y260)))</f>
        <v/>
      </c>
      <c r="K260">
        <f>IF($Y260="","",IF(INDEX('Per Invoice'!K$2:K$501,$Y260)="","",INDEX('Per Invoice'!K$2:K$501,$Y260)))</f>
        <v/>
      </c>
      <c r="L260" s="7">
        <f>IF($Y260="","",IF(INDEX('Per Invoice'!L$2:L$501,$Y260)="","",INDEX('Per Invoice'!L$2:L$501,$Y260)))</f>
        <v/>
      </c>
      <c r="M260" s="14">
        <f>IF($Y260="","",IF(INDEX('Per Invoice'!M$2:M$501,$Y260)="","",INDEX('Per Invoice'!M$2:M$501,$Y260)))</f>
        <v/>
      </c>
      <c r="N260">
        <f>IF($Y260="","",IF(INDEX('Per Invoice'!N$2:N$501,$Y260)="","",INDEX('Per Invoice'!N$2:N$501,$Y260)))</f>
        <v/>
      </c>
      <c r="O260">
        <f>IF($Y260="","",IF(INDEX('Per Invoice'!O$2:O$501,$Y260)="","",INDEX('Per Invoice'!O$2:O$501,$Y260)))</f>
        <v/>
      </c>
      <c r="P260" s="7">
        <f>IF($Y260="","",IF(INDEX('Per Invoice'!P$2:P$501,$Y260)="","",INDEX('Per Invoice'!P$2:P$501,$Y260)))</f>
        <v/>
      </c>
      <c r="Q260" s="7">
        <f>IF($Y260="","",IF(INDEX('Per Invoice'!Q$2:Q$501,$Y260)="","",INDEX('Per Invoice'!Q$2:Q$501,$Y260)))</f>
        <v/>
      </c>
      <c r="R260">
        <f>IF($Y260="","",IF(INDEX('Per Invoice'!R$2:R$501,$Y260)="","",INDEX('Per Invoice'!R$2:R$501,$Y260)))</f>
        <v/>
      </c>
      <c r="S260" s="7">
        <f>IF($Y260="","",IF(INDEX('Per Invoice'!S$2:S$501,$Y260)="","",INDEX('Per Invoice'!S$2:S$501,$Y260)))</f>
        <v/>
      </c>
      <c r="T260" s="7">
        <f>IF($Y260="","",IF(INDEX('Per Invoice'!T$2:T$501,$Y260)="","",INDEX('Per Invoice'!T$2:T$501,$Y260)))</f>
        <v/>
      </c>
      <c r="U260" s="7">
        <f>IF($Y260="","",IF(INDEX('Per Invoice'!U$2:U$501,$Y260)="","",INDEX('Per Invoice'!U$2:U$501,$Y260)))</f>
        <v/>
      </c>
      <c r="V260" s="7">
        <f>IF($Y260="","",IF(INDEX('Per Invoice'!V$2:V$501,$Y260)="","",INDEX('Per Invoice'!V$2:V$501,$Y260)))</f>
        <v/>
      </c>
      <c r="W260" s="7">
        <f>IF($Y260="","",IF(INDEX('Per Invoice'!W$2:W$501,$Y260)="","",INDEX('Per Invoice'!W$2:W$501,$Y260)))</f>
        <v/>
      </c>
      <c r="X260" s="7">
        <f>IF($Y260="","",IF(INDEX('Per Invoice'!X$2:X$501,$Y260)="","",INDEX('Per Invoice'!X$2:X$501,$Y260)))</f>
        <v/>
      </c>
      <c r="Y260" s="16">
        <f>IFERROR(MATCH(Settings!$C$37&amp;"|"&amp;ROWS($Y$2:$Y260),'Per Invoice'!$Z$2:$Z$501,0),"")</f>
        <v/>
      </c>
    </row>
    <row r="261">
      <c r="A261">
        <f>IF($Y261="","",IF(INDEX('Per Invoice'!A$2:A$501,$Y261)="","",INDEX('Per Invoice'!A$2:A$501,$Y261)))</f>
        <v/>
      </c>
      <c r="B261">
        <f>IF($Y261="","",IF(INDEX('Per Invoice'!B$2:B$501,$Y261)="","",INDEX('Per Invoice'!B$2:B$501,$Y261)))</f>
        <v/>
      </c>
      <c r="C261">
        <f>IF($Y261="","",IF(INDEX('Per Invoice'!C$2:C$501,$Y261)="","",INDEX('Per Invoice'!C$2:C$501,$Y261)))</f>
        <v/>
      </c>
      <c r="D261">
        <f>IF($Y261="","",IF(INDEX('Per Invoice'!D$2:D$501,$Y261)="","",INDEX('Per Invoice'!D$2:D$501,$Y261)))</f>
        <v/>
      </c>
      <c r="E261">
        <f>IF($Y261="","",IF(INDEX('Per Invoice'!E$2:E$501,$Y261)="","",INDEX('Per Invoice'!E$2:E$501,$Y261)))</f>
        <v/>
      </c>
      <c r="F261">
        <f>IF($Y261="","",IF(INDEX('Per Invoice'!F$2:F$501,$Y261)="","",INDEX('Per Invoice'!F$2:F$501,$Y261)))</f>
        <v/>
      </c>
      <c r="G261">
        <f>IF($Y261="","",IF(INDEX('Per Invoice'!G$2:G$501,$Y261)="","",INDEX('Per Invoice'!G$2:G$501,$Y261)))</f>
        <v/>
      </c>
      <c r="H261">
        <f>IF($Y261="","",IF(INDEX('Per Invoice'!H$2:H$501,$Y261)="","",INDEX('Per Invoice'!H$2:H$501,$Y261)))</f>
        <v/>
      </c>
      <c r="I261">
        <f>IF($Y261="","",IF(INDEX('Per Invoice'!I$2:I$501,$Y261)="","",INDEX('Per Invoice'!I$2:I$501,$Y261)))</f>
        <v/>
      </c>
      <c r="J261">
        <f>IF($Y261="","",IF(INDEX('Per Invoice'!J$2:J$501,$Y261)="","",INDEX('Per Invoice'!J$2:J$501,$Y261)))</f>
        <v/>
      </c>
      <c r="K261">
        <f>IF($Y261="","",IF(INDEX('Per Invoice'!K$2:K$501,$Y261)="","",INDEX('Per Invoice'!K$2:K$501,$Y261)))</f>
        <v/>
      </c>
      <c r="L261" s="7">
        <f>IF($Y261="","",IF(INDEX('Per Invoice'!L$2:L$501,$Y261)="","",INDEX('Per Invoice'!L$2:L$501,$Y261)))</f>
        <v/>
      </c>
      <c r="M261" s="14">
        <f>IF($Y261="","",IF(INDEX('Per Invoice'!M$2:M$501,$Y261)="","",INDEX('Per Invoice'!M$2:M$501,$Y261)))</f>
        <v/>
      </c>
      <c r="N261">
        <f>IF($Y261="","",IF(INDEX('Per Invoice'!N$2:N$501,$Y261)="","",INDEX('Per Invoice'!N$2:N$501,$Y261)))</f>
        <v/>
      </c>
      <c r="O261">
        <f>IF($Y261="","",IF(INDEX('Per Invoice'!O$2:O$501,$Y261)="","",INDEX('Per Invoice'!O$2:O$501,$Y261)))</f>
        <v/>
      </c>
      <c r="P261" s="7">
        <f>IF($Y261="","",IF(INDEX('Per Invoice'!P$2:P$501,$Y261)="","",INDEX('Per Invoice'!P$2:P$501,$Y261)))</f>
        <v/>
      </c>
      <c r="Q261" s="7">
        <f>IF($Y261="","",IF(INDEX('Per Invoice'!Q$2:Q$501,$Y261)="","",INDEX('Per Invoice'!Q$2:Q$501,$Y261)))</f>
        <v/>
      </c>
      <c r="R261">
        <f>IF($Y261="","",IF(INDEX('Per Invoice'!R$2:R$501,$Y261)="","",INDEX('Per Invoice'!R$2:R$501,$Y261)))</f>
        <v/>
      </c>
      <c r="S261" s="7">
        <f>IF($Y261="","",IF(INDEX('Per Invoice'!S$2:S$501,$Y261)="","",INDEX('Per Invoice'!S$2:S$501,$Y261)))</f>
        <v/>
      </c>
      <c r="T261" s="7">
        <f>IF($Y261="","",IF(INDEX('Per Invoice'!T$2:T$501,$Y261)="","",INDEX('Per Invoice'!T$2:T$501,$Y261)))</f>
        <v/>
      </c>
      <c r="U261" s="7">
        <f>IF($Y261="","",IF(INDEX('Per Invoice'!U$2:U$501,$Y261)="","",INDEX('Per Invoice'!U$2:U$501,$Y261)))</f>
        <v/>
      </c>
      <c r="V261" s="7">
        <f>IF($Y261="","",IF(INDEX('Per Invoice'!V$2:V$501,$Y261)="","",INDEX('Per Invoice'!V$2:V$501,$Y261)))</f>
        <v/>
      </c>
      <c r="W261" s="7">
        <f>IF($Y261="","",IF(INDEX('Per Invoice'!W$2:W$501,$Y261)="","",INDEX('Per Invoice'!W$2:W$501,$Y261)))</f>
        <v/>
      </c>
      <c r="X261" s="7">
        <f>IF($Y261="","",IF(INDEX('Per Invoice'!X$2:X$501,$Y261)="","",INDEX('Per Invoice'!X$2:X$501,$Y261)))</f>
        <v/>
      </c>
      <c r="Y261" s="16">
        <f>IFERROR(MATCH(Settings!$C$37&amp;"|"&amp;ROWS($Y$2:$Y261),'Per Invoice'!$Z$2:$Z$501,0),"")</f>
        <v/>
      </c>
    </row>
    <row r="262">
      <c r="A262">
        <f>IF($Y262="","",IF(INDEX('Per Invoice'!A$2:A$501,$Y262)="","",INDEX('Per Invoice'!A$2:A$501,$Y262)))</f>
        <v/>
      </c>
      <c r="B262">
        <f>IF($Y262="","",IF(INDEX('Per Invoice'!B$2:B$501,$Y262)="","",INDEX('Per Invoice'!B$2:B$501,$Y262)))</f>
        <v/>
      </c>
      <c r="C262">
        <f>IF($Y262="","",IF(INDEX('Per Invoice'!C$2:C$501,$Y262)="","",INDEX('Per Invoice'!C$2:C$501,$Y262)))</f>
        <v/>
      </c>
      <c r="D262">
        <f>IF($Y262="","",IF(INDEX('Per Invoice'!D$2:D$501,$Y262)="","",INDEX('Per Invoice'!D$2:D$501,$Y262)))</f>
        <v/>
      </c>
      <c r="E262">
        <f>IF($Y262="","",IF(INDEX('Per Invoice'!E$2:E$501,$Y262)="","",INDEX('Per Invoice'!E$2:E$501,$Y262)))</f>
        <v/>
      </c>
      <c r="F262">
        <f>IF($Y262="","",IF(INDEX('Per Invoice'!F$2:F$501,$Y262)="","",INDEX('Per Invoice'!F$2:F$501,$Y262)))</f>
        <v/>
      </c>
      <c r="G262">
        <f>IF($Y262="","",IF(INDEX('Per Invoice'!G$2:G$501,$Y262)="","",INDEX('Per Invoice'!G$2:G$501,$Y262)))</f>
        <v/>
      </c>
      <c r="H262">
        <f>IF($Y262="","",IF(INDEX('Per Invoice'!H$2:H$501,$Y262)="","",INDEX('Per Invoice'!H$2:H$501,$Y262)))</f>
        <v/>
      </c>
      <c r="I262">
        <f>IF($Y262="","",IF(INDEX('Per Invoice'!I$2:I$501,$Y262)="","",INDEX('Per Invoice'!I$2:I$501,$Y262)))</f>
        <v/>
      </c>
      <c r="J262">
        <f>IF($Y262="","",IF(INDEX('Per Invoice'!J$2:J$501,$Y262)="","",INDEX('Per Invoice'!J$2:J$501,$Y262)))</f>
        <v/>
      </c>
      <c r="K262">
        <f>IF($Y262="","",IF(INDEX('Per Invoice'!K$2:K$501,$Y262)="","",INDEX('Per Invoice'!K$2:K$501,$Y262)))</f>
        <v/>
      </c>
      <c r="L262" s="7">
        <f>IF($Y262="","",IF(INDEX('Per Invoice'!L$2:L$501,$Y262)="","",INDEX('Per Invoice'!L$2:L$501,$Y262)))</f>
        <v/>
      </c>
      <c r="M262" s="14">
        <f>IF($Y262="","",IF(INDEX('Per Invoice'!M$2:M$501,$Y262)="","",INDEX('Per Invoice'!M$2:M$501,$Y262)))</f>
        <v/>
      </c>
      <c r="N262">
        <f>IF($Y262="","",IF(INDEX('Per Invoice'!N$2:N$501,$Y262)="","",INDEX('Per Invoice'!N$2:N$501,$Y262)))</f>
        <v/>
      </c>
      <c r="O262">
        <f>IF($Y262="","",IF(INDEX('Per Invoice'!O$2:O$501,$Y262)="","",INDEX('Per Invoice'!O$2:O$501,$Y262)))</f>
        <v/>
      </c>
      <c r="P262" s="7">
        <f>IF($Y262="","",IF(INDEX('Per Invoice'!P$2:P$501,$Y262)="","",INDEX('Per Invoice'!P$2:P$501,$Y262)))</f>
        <v/>
      </c>
      <c r="Q262" s="7">
        <f>IF($Y262="","",IF(INDEX('Per Invoice'!Q$2:Q$501,$Y262)="","",INDEX('Per Invoice'!Q$2:Q$501,$Y262)))</f>
        <v/>
      </c>
      <c r="R262">
        <f>IF($Y262="","",IF(INDEX('Per Invoice'!R$2:R$501,$Y262)="","",INDEX('Per Invoice'!R$2:R$501,$Y262)))</f>
        <v/>
      </c>
      <c r="S262" s="7">
        <f>IF($Y262="","",IF(INDEX('Per Invoice'!S$2:S$501,$Y262)="","",INDEX('Per Invoice'!S$2:S$501,$Y262)))</f>
        <v/>
      </c>
      <c r="T262" s="7">
        <f>IF($Y262="","",IF(INDEX('Per Invoice'!T$2:T$501,$Y262)="","",INDEX('Per Invoice'!T$2:T$501,$Y262)))</f>
        <v/>
      </c>
      <c r="U262" s="7">
        <f>IF($Y262="","",IF(INDEX('Per Invoice'!U$2:U$501,$Y262)="","",INDEX('Per Invoice'!U$2:U$501,$Y262)))</f>
        <v/>
      </c>
      <c r="V262" s="7">
        <f>IF($Y262="","",IF(INDEX('Per Invoice'!V$2:V$501,$Y262)="","",INDEX('Per Invoice'!V$2:V$501,$Y262)))</f>
        <v/>
      </c>
      <c r="W262" s="7">
        <f>IF($Y262="","",IF(INDEX('Per Invoice'!W$2:W$501,$Y262)="","",INDEX('Per Invoice'!W$2:W$501,$Y262)))</f>
        <v/>
      </c>
      <c r="X262" s="7">
        <f>IF($Y262="","",IF(INDEX('Per Invoice'!X$2:X$501,$Y262)="","",INDEX('Per Invoice'!X$2:X$501,$Y262)))</f>
        <v/>
      </c>
      <c r="Y262" s="16">
        <f>IFERROR(MATCH(Settings!$C$37&amp;"|"&amp;ROWS($Y$2:$Y262),'Per Invoice'!$Z$2:$Z$501,0),"")</f>
        <v/>
      </c>
    </row>
    <row r="263">
      <c r="A263">
        <f>IF($Y263="","",IF(INDEX('Per Invoice'!A$2:A$501,$Y263)="","",INDEX('Per Invoice'!A$2:A$501,$Y263)))</f>
        <v/>
      </c>
      <c r="B263">
        <f>IF($Y263="","",IF(INDEX('Per Invoice'!B$2:B$501,$Y263)="","",INDEX('Per Invoice'!B$2:B$501,$Y263)))</f>
        <v/>
      </c>
      <c r="C263">
        <f>IF($Y263="","",IF(INDEX('Per Invoice'!C$2:C$501,$Y263)="","",INDEX('Per Invoice'!C$2:C$501,$Y263)))</f>
        <v/>
      </c>
      <c r="D263">
        <f>IF($Y263="","",IF(INDEX('Per Invoice'!D$2:D$501,$Y263)="","",INDEX('Per Invoice'!D$2:D$501,$Y263)))</f>
        <v/>
      </c>
      <c r="E263">
        <f>IF($Y263="","",IF(INDEX('Per Invoice'!E$2:E$501,$Y263)="","",INDEX('Per Invoice'!E$2:E$501,$Y263)))</f>
        <v/>
      </c>
      <c r="F263">
        <f>IF($Y263="","",IF(INDEX('Per Invoice'!F$2:F$501,$Y263)="","",INDEX('Per Invoice'!F$2:F$501,$Y263)))</f>
        <v/>
      </c>
      <c r="G263">
        <f>IF($Y263="","",IF(INDEX('Per Invoice'!G$2:G$501,$Y263)="","",INDEX('Per Invoice'!G$2:G$501,$Y263)))</f>
        <v/>
      </c>
      <c r="H263">
        <f>IF($Y263="","",IF(INDEX('Per Invoice'!H$2:H$501,$Y263)="","",INDEX('Per Invoice'!H$2:H$501,$Y263)))</f>
        <v/>
      </c>
      <c r="I263">
        <f>IF($Y263="","",IF(INDEX('Per Invoice'!I$2:I$501,$Y263)="","",INDEX('Per Invoice'!I$2:I$501,$Y263)))</f>
        <v/>
      </c>
      <c r="J263">
        <f>IF($Y263="","",IF(INDEX('Per Invoice'!J$2:J$501,$Y263)="","",INDEX('Per Invoice'!J$2:J$501,$Y263)))</f>
        <v/>
      </c>
      <c r="K263">
        <f>IF($Y263="","",IF(INDEX('Per Invoice'!K$2:K$501,$Y263)="","",INDEX('Per Invoice'!K$2:K$501,$Y263)))</f>
        <v/>
      </c>
      <c r="L263" s="7">
        <f>IF($Y263="","",IF(INDEX('Per Invoice'!L$2:L$501,$Y263)="","",INDEX('Per Invoice'!L$2:L$501,$Y263)))</f>
        <v/>
      </c>
      <c r="M263" s="14">
        <f>IF($Y263="","",IF(INDEX('Per Invoice'!M$2:M$501,$Y263)="","",INDEX('Per Invoice'!M$2:M$501,$Y263)))</f>
        <v/>
      </c>
      <c r="N263">
        <f>IF($Y263="","",IF(INDEX('Per Invoice'!N$2:N$501,$Y263)="","",INDEX('Per Invoice'!N$2:N$501,$Y263)))</f>
        <v/>
      </c>
      <c r="O263">
        <f>IF($Y263="","",IF(INDEX('Per Invoice'!O$2:O$501,$Y263)="","",INDEX('Per Invoice'!O$2:O$501,$Y263)))</f>
        <v/>
      </c>
      <c r="P263" s="7">
        <f>IF($Y263="","",IF(INDEX('Per Invoice'!P$2:P$501,$Y263)="","",INDEX('Per Invoice'!P$2:P$501,$Y263)))</f>
        <v/>
      </c>
      <c r="Q263" s="7">
        <f>IF($Y263="","",IF(INDEX('Per Invoice'!Q$2:Q$501,$Y263)="","",INDEX('Per Invoice'!Q$2:Q$501,$Y263)))</f>
        <v/>
      </c>
      <c r="R263">
        <f>IF($Y263="","",IF(INDEX('Per Invoice'!R$2:R$501,$Y263)="","",INDEX('Per Invoice'!R$2:R$501,$Y263)))</f>
        <v/>
      </c>
      <c r="S263" s="7">
        <f>IF($Y263="","",IF(INDEX('Per Invoice'!S$2:S$501,$Y263)="","",INDEX('Per Invoice'!S$2:S$501,$Y263)))</f>
        <v/>
      </c>
      <c r="T263" s="7">
        <f>IF($Y263="","",IF(INDEX('Per Invoice'!T$2:T$501,$Y263)="","",INDEX('Per Invoice'!T$2:T$501,$Y263)))</f>
        <v/>
      </c>
      <c r="U263" s="7">
        <f>IF($Y263="","",IF(INDEX('Per Invoice'!U$2:U$501,$Y263)="","",INDEX('Per Invoice'!U$2:U$501,$Y263)))</f>
        <v/>
      </c>
      <c r="V263" s="7">
        <f>IF($Y263="","",IF(INDEX('Per Invoice'!V$2:V$501,$Y263)="","",INDEX('Per Invoice'!V$2:V$501,$Y263)))</f>
        <v/>
      </c>
      <c r="W263" s="7">
        <f>IF($Y263="","",IF(INDEX('Per Invoice'!W$2:W$501,$Y263)="","",INDEX('Per Invoice'!W$2:W$501,$Y263)))</f>
        <v/>
      </c>
      <c r="X263" s="7">
        <f>IF($Y263="","",IF(INDEX('Per Invoice'!X$2:X$501,$Y263)="","",INDEX('Per Invoice'!X$2:X$501,$Y263)))</f>
        <v/>
      </c>
      <c r="Y263" s="16">
        <f>IFERROR(MATCH(Settings!$C$37&amp;"|"&amp;ROWS($Y$2:$Y263),'Per Invoice'!$Z$2:$Z$501,0),"")</f>
        <v/>
      </c>
    </row>
    <row r="264">
      <c r="A264">
        <f>IF($Y264="","",IF(INDEX('Per Invoice'!A$2:A$501,$Y264)="","",INDEX('Per Invoice'!A$2:A$501,$Y264)))</f>
        <v/>
      </c>
      <c r="B264">
        <f>IF($Y264="","",IF(INDEX('Per Invoice'!B$2:B$501,$Y264)="","",INDEX('Per Invoice'!B$2:B$501,$Y264)))</f>
        <v/>
      </c>
      <c r="C264">
        <f>IF($Y264="","",IF(INDEX('Per Invoice'!C$2:C$501,$Y264)="","",INDEX('Per Invoice'!C$2:C$501,$Y264)))</f>
        <v/>
      </c>
      <c r="D264">
        <f>IF($Y264="","",IF(INDEX('Per Invoice'!D$2:D$501,$Y264)="","",INDEX('Per Invoice'!D$2:D$501,$Y264)))</f>
        <v/>
      </c>
      <c r="E264">
        <f>IF($Y264="","",IF(INDEX('Per Invoice'!E$2:E$501,$Y264)="","",INDEX('Per Invoice'!E$2:E$501,$Y264)))</f>
        <v/>
      </c>
      <c r="F264">
        <f>IF($Y264="","",IF(INDEX('Per Invoice'!F$2:F$501,$Y264)="","",INDEX('Per Invoice'!F$2:F$501,$Y264)))</f>
        <v/>
      </c>
      <c r="G264">
        <f>IF($Y264="","",IF(INDEX('Per Invoice'!G$2:G$501,$Y264)="","",INDEX('Per Invoice'!G$2:G$501,$Y264)))</f>
        <v/>
      </c>
      <c r="H264">
        <f>IF($Y264="","",IF(INDEX('Per Invoice'!H$2:H$501,$Y264)="","",INDEX('Per Invoice'!H$2:H$501,$Y264)))</f>
        <v/>
      </c>
      <c r="I264">
        <f>IF($Y264="","",IF(INDEX('Per Invoice'!I$2:I$501,$Y264)="","",INDEX('Per Invoice'!I$2:I$501,$Y264)))</f>
        <v/>
      </c>
      <c r="J264">
        <f>IF($Y264="","",IF(INDEX('Per Invoice'!J$2:J$501,$Y264)="","",INDEX('Per Invoice'!J$2:J$501,$Y264)))</f>
        <v/>
      </c>
      <c r="K264">
        <f>IF($Y264="","",IF(INDEX('Per Invoice'!K$2:K$501,$Y264)="","",INDEX('Per Invoice'!K$2:K$501,$Y264)))</f>
        <v/>
      </c>
      <c r="L264" s="7">
        <f>IF($Y264="","",IF(INDEX('Per Invoice'!L$2:L$501,$Y264)="","",INDEX('Per Invoice'!L$2:L$501,$Y264)))</f>
        <v/>
      </c>
      <c r="M264" s="14">
        <f>IF($Y264="","",IF(INDEX('Per Invoice'!M$2:M$501,$Y264)="","",INDEX('Per Invoice'!M$2:M$501,$Y264)))</f>
        <v/>
      </c>
      <c r="N264">
        <f>IF($Y264="","",IF(INDEX('Per Invoice'!N$2:N$501,$Y264)="","",INDEX('Per Invoice'!N$2:N$501,$Y264)))</f>
        <v/>
      </c>
      <c r="O264">
        <f>IF($Y264="","",IF(INDEX('Per Invoice'!O$2:O$501,$Y264)="","",INDEX('Per Invoice'!O$2:O$501,$Y264)))</f>
        <v/>
      </c>
      <c r="P264" s="7">
        <f>IF($Y264="","",IF(INDEX('Per Invoice'!P$2:P$501,$Y264)="","",INDEX('Per Invoice'!P$2:P$501,$Y264)))</f>
        <v/>
      </c>
      <c r="Q264" s="7">
        <f>IF($Y264="","",IF(INDEX('Per Invoice'!Q$2:Q$501,$Y264)="","",INDEX('Per Invoice'!Q$2:Q$501,$Y264)))</f>
        <v/>
      </c>
      <c r="R264">
        <f>IF($Y264="","",IF(INDEX('Per Invoice'!R$2:R$501,$Y264)="","",INDEX('Per Invoice'!R$2:R$501,$Y264)))</f>
        <v/>
      </c>
      <c r="S264" s="7">
        <f>IF($Y264="","",IF(INDEX('Per Invoice'!S$2:S$501,$Y264)="","",INDEX('Per Invoice'!S$2:S$501,$Y264)))</f>
        <v/>
      </c>
      <c r="T264" s="7">
        <f>IF($Y264="","",IF(INDEX('Per Invoice'!T$2:T$501,$Y264)="","",INDEX('Per Invoice'!T$2:T$501,$Y264)))</f>
        <v/>
      </c>
      <c r="U264" s="7">
        <f>IF($Y264="","",IF(INDEX('Per Invoice'!U$2:U$501,$Y264)="","",INDEX('Per Invoice'!U$2:U$501,$Y264)))</f>
        <v/>
      </c>
      <c r="V264" s="7">
        <f>IF($Y264="","",IF(INDEX('Per Invoice'!V$2:V$501,$Y264)="","",INDEX('Per Invoice'!V$2:V$501,$Y264)))</f>
        <v/>
      </c>
      <c r="W264" s="7">
        <f>IF($Y264="","",IF(INDEX('Per Invoice'!W$2:W$501,$Y264)="","",INDEX('Per Invoice'!W$2:W$501,$Y264)))</f>
        <v/>
      </c>
      <c r="X264" s="7">
        <f>IF($Y264="","",IF(INDEX('Per Invoice'!X$2:X$501,$Y264)="","",INDEX('Per Invoice'!X$2:X$501,$Y264)))</f>
        <v/>
      </c>
      <c r="Y264" s="16">
        <f>IFERROR(MATCH(Settings!$C$37&amp;"|"&amp;ROWS($Y$2:$Y264),'Per Invoice'!$Z$2:$Z$501,0),"")</f>
        <v/>
      </c>
    </row>
    <row r="265">
      <c r="A265">
        <f>IF($Y265="","",IF(INDEX('Per Invoice'!A$2:A$501,$Y265)="","",INDEX('Per Invoice'!A$2:A$501,$Y265)))</f>
        <v/>
      </c>
      <c r="B265">
        <f>IF($Y265="","",IF(INDEX('Per Invoice'!B$2:B$501,$Y265)="","",INDEX('Per Invoice'!B$2:B$501,$Y265)))</f>
        <v/>
      </c>
      <c r="C265">
        <f>IF($Y265="","",IF(INDEX('Per Invoice'!C$2:C$501,$Y265)="","",INDEX('Per Invoice'!C$2:C$501,$Y265)))</f>
        <v/>
      </c>
      <c r="D265">
        <f>IF($Y265="","",IF(INDEX('Per Invoice'!D$2:D$501,$Y265)="","",INDEX('Per Invoice'!D$2:D$501,$Y265)))</f>
        <v/>
      </c>
      <c r="E265">
        <f>IF($Y265="","",IF(INDEX('Per Invoice'!E$2:E$501,$Y265)="","",INDEX('Per Invoice'!E$2:E$501,$Y265)))</f>
        <v/>
      </c>
      <c r="F265">
        <f>IF($Y265="","",IF(INDEX('Per Invoice'!F$2:F$501,$Y265)="","",INDEX('Per Invoice'!F$2:F$501,$Y265)))</f>
        <v/>
      </c>
      <c r="G265">
        <f>IF($Y265="","",IF(INDEX('Per Invoice'!G$2:G$501,$Y265)="","",INDEX('Per Invoice'!G$2:G$501,$Y265)))</f>
        <v/>
      </c>
      <c r="H265">
        <f>IF($Y265="","",IF(INDEX('Per Invoice'!H$2:H$501,$Y265)="","",INDEX('Per Invoice'!H$2:H$501,$Y265)))</f>
        <v/>
      </c>
      <c r="I265">
        <f>IF($Y265="","",IF(INDEX('Per Invoice'!I$2:I$501,$Y265)="","",INDEX('Per Invoice'!I$2:I$501,$Y265)))</f>
        <v/>
      </c>
      <c r="J265">
        <f>IF($Y265="","",IF(INDEX('Per Invoice'!J$2:J$501,$Y265)="","",INDEX('Per Invoice'!J$2:J$501,$Y265)))</f>
        <v/>
      </c>
      <c r="K265">
        <f>IF($Y265="","",IF(INDEX('Per Invoice'!K$2:K$501,$Y265)="","",INDEX('Per Invoice'!K$2:K$501,$Y265)))</f>
        <v/>
      </c>
      <c r="L265" s="7">
        <f>IF($Y265="","",IF(INDEX('Per Invoice'!L$2:L$501,$Y265)="","",INDEX('Per Invoice'!L$2:L$501,$Y265)))</f>
        <v/>
      </c>
      <c r="M265" s="14">
        <f>IF($Y265="","",IF(INDEX('Per Invoice'!M$2:M$501,$Y265)="","",INDEX('Per Invoice'!M$2:M$501,$Y265)))</f>
        <v/>
      </c>
      <c r="N265">
        <f>IF($Y265="","",IF(INDEX('Per Invoice'!N$2:N$501,$Y265)="","",INDEX('Per Invoice'!N$2:N$501,$Y265)))</f>
        <v/>
      </c>
      <c r="O265">
        <f>IF($Y265="","",IF(INDEX('Per Invoice'!O$2:O$501,$Y265)="","",INDEX('Per Invoice'!O$2:O$501,$Y265)))</f>
        <v/>
      </c>
      <c r="P265" s="7">
        <f>IF($Y265="","",IF(INDEX('Per Invoice'!P$2:P$501,$Y265)="","",INDEX('Per Invoice'!P$2:P$501,$Y265)))</f>
        <v/>
      </c>
      <c r="Q265" s="7">
        <f>IF($Y265="","",IF(INDEX('Per Invoice'!Q$2:Q$501,$Y265)="","",INDEX('Per Invoice'!Q$2:Q$501,$Y265)))</f>
        <v/>
      </c>
      <c r="R265">
        <f>IF($Y265="","",IF(INDEX('Per Invoice'!R$2:R$501,$Y265)="","",INDEX('Per Invoice'!R$2:R$501,$Y265)))</f>
        <v/>
      </c>
      <c r="S265" s="7">
        <f>IF($Y265="","",IF(INDEX('Per Invoice'!S$2:S$501,$Y265)="","",INDEX('Per Invoice'!S$2:S$501,$Y265)))</f>
        <v/>
      </c>
      <c r="T265" s="7">
        <f>IF($Y265="","",IF(INDEX('Per Invoice'!T$2:T$501,$Y265)="","",INDEX('Per Invoice'!T$2:T$501,$Y265)))</f>
        <v/>
      </c>
      <c r="U265" s="7">
        <f>IF($Y265="","",IF(INDEX('Per Invoice'!U$2:U$501,$Y265)="","",INDEX('Per Invoice'!U$2:U$501,$Y265)))</f>
        <v/>
      </c>
      <c r="V265" s="7">
        <f>IF($Y265="","",IF(INDEX('Per Invoice'!V$2:V$501,$Y265)="","",INDEX('Per Invoice'!V$2:V$501,$Y265)))</f>
        <v/>
      </c>
      <c r="W265" s="7">
        <f>IF($Y265="","",IF(INDEX('Per Invoice'!W$2:W$501,$Y265)="","",INDEX('Per Invoice'!W$2:W$501,$Y265)))</f>
        <v/>
      </c>
      <c r="X265" s="7">
        <f>IF($Y265="","",IF(INDEX('Per Invoice'!X$2:X$501,$Y265)="","",INDEX('Per Invoice'!X$2:X$501,$Y265)))</f>
        <v/>
      </c>
      <c r="Y265" s="16">
        <f>IFERROR(MATCH(Settings!$C$37&amp;"|"&amp;ROWS($Y$2:$Y265),'Per Invoice'!$Z$2:$Z$501,0),"")</f>
        <v/>
      </c>
    </row>
    <row r="266">
      <c r="A266">
        <f>IF($Y266="","",IF(INDEX('Per Invoice'!A$2:A$501,$Y266)="","",INDEX('Per Invoice'!A$2:A$501,$Y266)))</f>
        <v/>
      </c>
      <c r="B266">
        <f>IF($Y266="","",IF(INDEX('Per Invoice'!B$2:B$501,$Y266)="","",INDEX('Per Invoice'!B$2:B$501,$Y266)))</f>
        <v/>
      </c>
      <c r="C266">
        <f>IF($Y266="","",IF(INDEX('Per Invoice'!C$2:C$501,$Y266)="","",INDEX('Per Invoice'!C$2:C$501,$Y266)))</f>
        <v/>
      </c>
      <c r="D266">
        <f>IF($Y266="","",IF(INDEX('Per Invoice'!D$2:D$501,$Y266)="","",INDEX('Per Invoice'!D$2:D$501,$Y266)))</f>
        <v/>
      </c>
      <c r="E266">
        <f>IF($Y266="","",IF(INDEX('Per Invoice'!E$2:E$501,$Y266)="","",INDEX('Per Invoice'!E$2:E$501,$Y266)))</f>
        <v/>
      </c>
      <c r="F266">
        <f>IF($Y266="","",IF(INDEX('Per Invoice'!F$2:F$501,$Y266)="","",INDEX('Per Invoice'!F$2:F$501,$Y266)))</f>
        <v/>
      </c>
      <c r="G266">
        <f>IF($Y266="","",IF(INDEX('Per Invoice'!G$2:G$501,$Y266)="","",INDEX('Per Invoice'!G$2:G$501,$Y266)))</f>
        <v/>
      </c>
      <c r="H266">
        <f>IF($Y266="","",IF(INDEX('Per Invoice'!H$2:H$501,$Y266)="","",INDEX('Per Invoice'!H$2:H$501,$Y266)))</f>
        <v/>
      </c>
      <c r="I266">
        <f>IF($Y266="","",IF(INDEX('Per Invoice'!I$2:I$501,$Y266)="","",INDEX('Per Invoice'!I$2:I$501,$Y266)))</f>
        <v/>
      </c>
      <c r="J266">
        <f>IF($Y266="","",IF(INDEX('Per Invoice'!J$2:J$501,$Y266)="","",INDEX('Per Invoice'!J$2:J$501,$Y266)))</f>
        <v/>
      </c>
      <c r="K266">
        <f>IF($Y266="","",IF(INDEX('Per Invoice'!K$2:K$501,$Y266)="","",INDEX('Per Invoice'!K$2:K$501,$Y266)))</f>
        <v/>
      </c>
      <c r="L266" s="7">
        <f>IF($Y266="","",IF(INDEX('Per Invoice'!L$2:L$501,$Y266)="","",INDEX('Per Invoice'!L$2:L$501,$Y266)))</f>
        <v/>
      </c>
      <c r="M266" s="14">
        <f>IF($Y266="","",IF(INDEX('Per Invoice'!M$2:M$501,$Y266)="","",INDEX('Per Invoice'!M$2:M$501,$Y266)))</f>
        <v/>
      </c>
      <c r="N266">
        <f>IF($Y266="","",IF(INDEX('Per Invoice'!N$2:N$501,$Y266)="","",INDEX('Per Invoice'!N$2:N$501,$Y266)))</f>
        <v/>
      </c>
      <c r="O266">
        <f>IF($Y266="","",IF(INDEX('Per Invoice'!O$2:O$501,$Y266)="","",INDEX('Per Invoice'!O$2:O$501,$Y266)))</f>
        <v/>
      </c>
      <c r="P266" s="7">
        <f>IF($Y266="","",IF(INDEX('Per Invoice'!P$2:P$501,$Y266)="","",INDEX('Per Invoice'!P$2:P$501,$Y266)))</f>
        <v/>
      </c>
      <c r="Q266" s="7">
        <f>IF($Y266="","",IF(INDEX('Per Invoice'!Q$2:Q$501,$Y266)="","",INDEX('Per Invoice'!Q$2:Q$501,$Y266)))</f>
        <v/>
      </c>
      <c r="R266">
        <f>IF($Y266="","",IF(INDEX('Per Invoice'!R$2:R$501,$Y266)="","",INDEX('Per Invoice'!R$2:R$501,$Y266)))</f>
        <v/>
      </c>
      <c r="S266" s="7">
        <f>IF($Y266="","",IF(INDEX('Per Invoice'!S$2:S$501,$Y266)="","",INDEX('Per Invoice'!S$2:S$501,$Y266)))</f>
        <v/>
      </c>
      <c r="T266" s="7">
        <f>IF($Y266="","",IF(INDEX('Per Invoice'!T$2:T$501,$Y266)="","",INDEX('Per Invoice'!T$2:T$501,$Y266)))</f>
        <v/>
      </c>
      <c r="U266" s="7">
        <f>IF($Y266="","",IF(INDEX('Per Invoice'!U$2:U$501,$Y266)="","",INDEX('Per Invoice'!U$2:U$501,$Y266)))</f>
        <v/>
      </c>
      <c r="V266" s="7">
        <f>IF($Y266="","",IF(INDEX('Per Invoice'!V$2:V$501,$Y266)="","",INDEX('Per Invoice'!V$2:V$501,$Y266)))</f>
        <v/>
      </c>
      <c r="W266" s="7">
        <f>IF($Y266="","",IF(INDEX('Per Invoice'!W$2:W$501,$Y266)="","",INDEX('Per Invoice'!W$2:W$501,$Y266)))</f>
        <v/>
      </c>
      <c r="X266" s="7">
        <f>IF($Y266="","",IF(INDEX('Per Invoice'!X$2:X$501,$Y266)="","",INDEX('Per Invoice'!X$2:X$501,$Y266)))</f>
        <v/>
      </c>
      <c r="Y266" s="16">
        <f>IFERROR(MATCH(Settings!$C$37&amp;"|"&amp;ROWS($Y$2:$Y266),'Per Invoice'!$Z$2:$Z$501,0),"")</f>
        <v/>
      </c>
    </row>
    <row r="267">
      <c r="A267">
        <f>IF($Y267="","",IF(INDEX('Per Invoice'!A$2:A$501,$Y267)="","",INDEX('Per Invoice'!A$2:A$501,$Y267)))</f>
        <v/>
      </c>
      <c r="B267">
        <f>IF($Y267="","",IF(INDEX('Per Invoice'!B$2:B$501,$Y267)="","",INDEX('Per Invoice'!B$2:B$501,$Y267)))</f>
        <v/>
      </c>
      <c r="C267">
        <f>IF($Y267="","",IF(INDEX('Per Invoice'!C$2:C$501,$Y267)="","",INDEX('Per Invoice'!C$2:C$501,$Y267)))</f>
        <v/>
      </c>
      <c r="D267">
        <f>IF($Y267="","",IF(INDEX('Per Invoice'!D$2:D$501,$Y267)="","",INDEX('Per Invoice'!D$2:D$501,$Y267)))</f>
        <v/>
      </c>
      <c r="E267">
        <f>IF($Y267="","",IF(INDEX('Per Invoice'!E$2:E$501,$Y267)="","",INDEX('Per Invoice'!E$2:E$501,$Y267)))</f>
        <v/>
      </c>
      <c r="F267">
        <f>IF($Y267="","",IF(INDEX('Per Invoice'!F$2:F$501,$Y267)="","",INDEX('Per Invoice'!F$2:F$501,$Y267)))</f>
        <v/>
      </c>
      <c r="G267">
        <f>IF($Y267="","",IF(INDEX('Per Invoice'!G$2:G$501,$Y267)="","",INDEX('Per Invoice'!G$2:G$501,$Y267)))</f>
        <v/>
      </c>
      <c r="H267">
        <f>IF($Y267="","",IF(INDEX('Per Invoice'!H$2:H$501,$Y267)="","",INDEX('Per Invoice'!H$2:H$501,$Y267)))</f>
        <v/>
      </c>
      <c r="I267">
        <f>IF($Y267="","",IF(INDEX('Per Invoice'!I$2:I$501,$Y267)="","",INDEX('Per Invoice'!I$2:I$501,$Y267)))</f>
        <v/>
      </c>
      <c r="J267">
        <f>IF($Y267="","",IF(INDEX('Per Invoice'!J$2:J$501,$Y267)="","",INDEX('Per Invoice'!J$2:J$501,$Y267)))</f>
        <v/>
      </c>
      <c r="K267">
        <f>IF($Y267="","",IF(INDEX('Per Invoice'!K$2:K$501,$Y267)="","",INDEX('Per Invoice'!K$2:K$501,$Y267)))</f>
        <v/>
      </c>
      <c r="L267" s="7">
        <f>IF($Y267="","",IF(INDEX('Per Invoice'!L$2:L$501,$Y267)="","",INDEX('Per Invoice'!L$2:L$501,$Y267)))</f>
        <v/>
      </c>
      <c r="M267" s="14">
        <f>IF($Y267="","",IF(INDEX('Per Invoice'!M$2:M$501,$Y267)="","",INDEX('Per Invoice'!M$2:M$501,$Y267)))</f>
        <v/>
      </c>
      <c r="N267">
        <f>IF($Y267="","",IF(INDEX('Per Invoice'!N$2:N$501,$Y267)="","",INDEX('Per Invoice'!N$2:N$501,$Y267)))</f>
        <v/>
      </c>
      <c r="O267">
        <f>IF($Y267="","",IF(INDEX('Per Invoice'!O$2:O$501,$Y267)="","",INDEX('Per Invoice'!O$2:O$501,$Y267)))</f>
        <v/>
      </c>
      <c r="P267" s="7">
        <f>IF($Y267="","",IF(INDEX('Per Invoice'!P$2:P$501,$Y267)="","",INDEX('Per Invoice'!P$2:P$501,$Y267)))</f>
        <v/>
      </c>
      <c r="Q267" s="7">
        <f>IF($Y267="","",IF(INDEX('Per Invoice'!Q$2:Q$501,$Y267)="","",INDEX('Per Invoice'!Q$2:Q$501,$Y267)))</f>
        <v/>
      </c>
      <c r="R267">
        <f>IF($Y267="","",IF(INDEX('Per Invoice'!R$2:R$501,$Y267)="","",INDEX('Per Invoice'!R$2:R$501,$Y267)))</f>
        <v/>
      </c>
      <c r="S267" s="7">
        <f>IF($Y267="","",IF(INDEX('Per Invoice'!S$2:S$501,$Y267)="","",INDEX('Per Invoice'!S$2:S$501,$Y267)))</f>
        <v/>
      </c>
      <c r="T267" s="7">
        <f>IF($Y267="","",IF(INDEX('Per Invoice'!T$2:T$501,$Y267)="","",INDEX('Per Invoice'!T$2:T$501,$Y267)))</f>
        <v/>
      </c>
      <c r="U267" s="7">
        <f>IF($Y267="","",IF(INDEX('Per Invoice'!U$2:U$501,$Y267)="","",INDEX('Per Invoice'!U$2:U$501,$Y267)))</f>
        <v/>
      </c>
      <c r="V267" s="7">
        <f>IF($Y267="","",IF(INDEX('Per Invoice'!V$2:V$501,$Y267)="","",INDEX('Per Invoice'!V$2:V$501,$Y267)))</f>
        <v/>
      </c>
      <c r="W267" s="7">
        <f>IF($Y267="","",IF(INDEX('Per Invoice'!W$2:W$501,$Y267)="","",INDEX('Per Invoice'!W$2:W$501,$Y267)))</f>
        <v/>
      </c>
      <c r="X267" s="7">
        <f>IF($Y267="","",IF(INDEX('Per Invoice'!X$2:X$501,$Y267)="","",INDEX('Per Invoice'!X$2:X$501,$Y267)))</f>
        <v/>
      </c>
      <c r="Y267" s="16">
        <f>IFERROR(MATCH(Settings!$C$37&amp;"|"&amp;ROWS($Y$2:$Y267),'Per Invoice'!$Z$2:$Z$501,0),"")</f>
        <v/>
      </c>
    </row>
    <row r="268">
      <c r="A268">
        <f>IF($Y268="","",IF(INDEX('Per Invoice'!A$2:A$501,$Y268)="","",INDEX('Per Invoice'!A$2:A$501,$Y268)))</f>
        <v/>
      </c>
      <c r="B268">
        <f>IF($Y268="","",IF(INDEX('Per Invoice'!B$2:B$501,$Y268)="","",INDEX('Per Invoice'!B$2:B$501,$Y268)))</f>
        <v/>
      </c>
      <c r="C268">
        <f>IF($Y268="","",IF(INDEX('Per Invoice'!C$2:C$501,$Y268)="","",INDEX('Per Invoice'!C$2:C$501,$Y268)))</f>
        <v/>
      </c>
      <c r="D268">
        <f>IF($Y268="","",IF(INDEX('Per Invoice'!D$2:D$501,$Y268)="","",INDEX('Per Invoice'!D$2:D$501,$Y268)))</f>
        <v/>
      </c>
      <c r="E268">
        <f>IF($Y268="","",IF(INDEX('Per Invoice'!E$2:E$501,$Y268)="","",INDEX('Per Invoice'!E$2:E$501,$Y268)))</f>
        <v/>
      </c>
      <c r="F268">
        <f>IF($Y268="","",IF(INDEX('Per Invoice'!F$2:F$501,$Y268)="","",INDEX('Per Invoice'!F$2:F$501,$Y268)))</f>
        <v/>
      </c>
      <c r="G268">
        <f>IF($Y268="","",IF(INDEX('Per Invoice'!G$2:G$501,$Y268)="","",INDEX('Per Invoice'!G$2:G$501,$Y268)))</f>
        <v/>
      </c>
      <c r="H268">
        <f>IF($Y268="","",IF(INDEX('Per Invoice'!H$2:H$501,$Y268)="","",INDEX('Per Invoice'!H$2:H$501,$Y268)))</f>
        <v/>
      </c>
      <c r="I268">
        <f>IF($Y268="","",IF(INDEX('Per Invoice'!I$2:I$501,$Y268)="","",INDEX('Per Invoice'!I$2:I$501,$Y268)))</f>
        <v/>
      </c>
      <c r="J268">
        <f>IF($Y268="","",IF(INDEX('Per Invoice'!J$2:J$501,$Y268)="","",INDEX('Per Invoice'!J$2:J$501,$Y268)))</f>
        <v/>
      </c>
      <c r="K268">
        <f>IF($Y268="","",IF(INDEX('Per Invoice'!K$2:K$501,$Y268)="","",INDEX('Per Invoice'!K$2:K$501,$Y268)))</f>
        <v/>
      </c>
      <c r="L268" s="7">
        <f>IF($Y268="","",IF(INDEX('Per Invoice'!L$2:L$501,$Y268)="","",INDEX('Per Invoice'!L$2:L$501,$Y268)))</f>
        <v/>
      </c>
      <c r="M268" s="14">
        <f>IF($Y268="","",IF(INDEX('Per Invoice'!M$2:M$501,$Y268)="","",INDEX('Per Invoice'!M$2:M$501,$Y268)))</f>
        <v/>
      </c>
      <c r="N268">
        <f>IF($Y268="","",IF(INDEX('Per Invoice'!N$2:N$501,$Y268)="","",INDEX('Per Invoice'!N$2:N$501,$Y268)))</f>
        <v/>
      </c>
      <c r="O268">
        <f>IF($Y268="","",IF(INDEX('Per Invoice'!O$2:O$501,$Y268)="","",INDEX('Per Invoice'!O$2:O$501,$Y268)))</f>
        <v/>
      </c>
      <c r="P268" s="7">
        <f>IF($Y268="","",IF(INDEX('Per Invoice'!P$2:P$501,$Y268)="","",INDEX('Per Invoice'!P$2:P$501,$Y268)))</f>
        <v/>
      </c>
      <c r="Q268" s="7">
        <f>IF($Y268="","",IF(INDEX('Per Invoice'!Q$2:Q$501,$Y268)="","",INDEX('Per Invoice'!Q$2:Q$501,$Y268)))</f>
        <v/>
      </c>
      <c r="R268">
        <f>IF($Y268="","",IF(INDEX('Per Invoice'!R$2:R$501,$Y268)="","",INDEX('Per Invoice'!R$2:R$501,$Y268)))</f>
        <v/>
      </c>
      <c r="S268" s="7">
        <f>IF($Y268="","",IF(INDEX('Per Invoice'!S$2:S$501,$Y268)="","",INDEX('Per Invoice'!S$2:S$501,$Y268)))</f>
        <v/>
      </c>
      <c r="T268" s="7">
        <f>IF($Y268="","",IF(INDEX('Per Invoice'!T$2:T$501,$Y268)="","",INDEX('Per Invoice'!T$2:T$501,$Y268)))</f>
        <v/>
      </c>
      <c r="U268" s="7">
        <f>IF($Y268="","",IF(INDEX('Per Invoice'!U$2:U$501,$Y268)="","",INDEX('Per Invoice'!U$2:U$501,$Y268)))</f>
        <v/>
      </c>
      <c r="V268" s="7">
        <f>IF($Y268="","",IF(INDEX('Per Invoice'!V$2:V$501,$Y268)="","",INDEX('Per Invoice'!V$2:V$501,$Y268)))</f>
        <v/>
      </c>
      <c r="W268" s="7">
        <f>IF($Y268="","",IF(INDEX('Per Invoice'!W$2:W$501,$Y268)="","",INDEX('Per Invoice'!W$2:W$501,$Y268)))</f>
        <v/>
      </c>
      <c r="X268" s="7">
        <f>IF($Y268="","",IF(INDEX('Per Invoice'!X$2:X$501,$Y268)="","",INDEX('Per Invoice'!X$2:X$501,$Y268)))</f>
        <v/>
      </c>
      <c r="Y268" s="16">
        <f>IFERROR(MATCH(Settings!$C$37&amp;"|"&amp;ROWS($Y$2:$Y268),'Per Invoice'!$Z$2:$Z$501,0),"")</f>
        <v/>
      </c>
    </row>
    <row r="269">
      <c r="A269">
        <f>IF($Y269="","",IF(INDEX('Per Invoice'!A$2:A$501,$Y269)="","",INDEX('Per Invoice'!A$2:A$501,$Y269)))</f>
        <v/>
      </c>
      <c r="B269">
        <f>IF($Y269="","",IF(INDEX('Per Invoice'!B$2:B$501,$Y269)="","",INDEX('Per Invoice'!B$2:B$501,$Y269)))</f>
        <v/>
      </c>
      <c r="C269">
        <f>IF($Y269="","",IF(INDEX('Per Invoice'!C$2:C$501,$Y269)="","",INDEX('Per Invoice'!C$2:C$501,$Y269)))</f>
        <v/>
      </c>
      <c r="D269">
        <f>IF($Y269="","",IF(INDEX('Per Invoice'!D$2:D$501,$Y269)="","",INDEX('Per Invoice'!D$2:D$501,$Y269)))</f>
        <v/>
      </c>
      <c r="E269">
        <f>IF($Y269="","",IF(INDEX('Per Invoice'!E$2:E$501,$Y269)="","",INDEX('Per Invoice'!E$2:E$501,$Y269)))</f>
        <v/>
      </c>
      <c r="F269">
        <f>IF($Y269="","",IF(INDEX('Per Invoice'!F$2:F$501,$Y269)="","",INDEX('Per Invoice'!F$2:F$501,$Y269)))</f>
        <v/>
      </c>
      <c r="G269">
        <f>IF($Y269="","",IF(INDEX('Per Invoice'!G$2:G$501,$Y269)="","",INDEX('Per Invoice'!G$2:G$501,$Y269)))</f>
        <v/>
      </c>
      <c r="H269">
        <f>IF($Y269="","",IF(INDEX('Per Invoice'!H$2:H$501,$Y269)="","",INDEX('Per Invoice'!H$2:H$501,$Y269)))</f>
        <v/>
      </c>
      <c r="I269">
        <f>IF($Y269="","",IF(INDEX('Per Invoice'!I$2:I$501,$Y269)="","",INDEX('Per Invoice'!I$2:I$501,$Y269)))</f>
        <v/>
      </c>
      <c r="J269">
        <f>IF($Y269="","",IF(INDEX('Per Invoice'!J$2:J$501,$Y269)="","",INDEX('Per Invoice'!J$2:J$501,$Y269)))</f>
        <v/>
      </c>
      <c r="K269">
        <f>IF($Y269="","",IF(INDEX('Per Invoice'!K$2:K$501,$Y269)="","",INDEX('Per Invoice'!K$2:K$501,$Y269)))</f>
        <v/>
      </c>
      <c r="L269" s="7">
        <f>IF($Y269="","",IF(INDEX('Per Invoice'!L$2:L$501,$Y269)="","",INDEX('Per Invoice'!L$2:L$501,$Y269)))</f>
        <v/>
      </c>
      <c r="M269" s="14">
        <f>IF($Y269="","",IF(INDEX('Per Invoice'!M$2:M$501,$Y269)="","",INDEX('Per Invoice'!M$2:M$501,$Y269)))</f>
        <v/>
      </c>
      <c r="N269">
        <f>IF($Y269="","",IF(INDEX('Per Invoice'!N$2:N$501,$Y269)="","",INDEX('Per Invoice'!N$2:N$501,$Y269)))</f>
        <v/>
      </c>
      <c r="O269">
        <f>IF($Y269="","",IF(INDEX('Per Invoice'!O$2:O$501,$Y269)="","",INDEX('Per Invoice'!O$2:O$501,$Y269)))</f>
        <v/>
      </c>
      <c r="P269" s="7">
        <f>IF($Y269="","",IF(INDEX('Per Invoice'!P$2:P$501,$Y269)="","",INDEX('Per Invoice'!P$2:P$501,$Y269)))</f>
        <v/>
      </c>
      <c r="Q269" s="7">
        <f>IF($Y269="","",IF(INDEX('Per Invoice'!Q$2:Q$501,$Y269)="","",INDEX('Per Invoice'!Q$2:Q$501,$Y269)))</f>
        <v/>
      </c>
      <c r="R269">
        <f>IF($Y269="","",IF(INDEX('Per Invoice'!R$2:R$501,$Y269)="","",INDEX('Per Invoice'!R$2:R$501,$Y269)))</f>
        <v/>
      </c>
      <c r="S269" s="7">
        <f>IF($Y269="","",IF(INDEX('Per Invoice'!S$2:S$501,$Y269)="","",INDEX('Per Invoice'!S$2:S$501,$Y269)))</f>
        <v/>
      </c>
      <c r="T269" s="7">
        <f>IF($Y269="","",IF(INDEX('Per Invoice'!T$2:T$501,$Y269)="","",INDEX('Per Invoice'!T$2:T$501,$Y269)))</f>
        <v/>
      </c>
      <c r="U269" s="7">
        <f>IF($Y269="","",IF(INDEX('Per Invoice'!U$2:U$501,$Y269)="","",INDEX('Per Invoice'!U$2:U$501,$Y269)))</f>
        <v/>
      </c>
      <c r="V269" s="7">
        <f>IF($Y269="","",IF(INDEX('Per Invoice'!V$2:V$501,$Y269)="","",INDEX('Per Invoice'!V$2:V$501,$Y269)))</f>
        <v/>
      </c>
      <c r="W269" s="7">
        <f>IF($Y269="","",IF(INDEX('Per Invoice'!W$2:W$501,$Y269)="","",INDEX('Per Invoice'!W$2:W$501,$Y269)))</f>
        <v/>
      </c>
      <c r="X269" s="7">
        <f>IF($Y269="","",IF(INDEX('Per Invoice'!X$2:X$501,$Y269)="","",INDEX('Per Invoice'!X$2:X$501,$Y269)))</f>
        <v/>
      </c>
      <c r="Y269" s="16">
        <f>IFERROR(MATCH(Settings!$C$37&amp;"|"&amp;ROWS($Y$2:$Y269),'Per Invoice'!$Z$2:$Z$501,0),"")</f>
        <v/>
      </c>
    </row>
    <row r="270">
      <c r="A270">
        <f>IF($Y270="","",IF(INDEX('Per Invoice'!A$2:A$501,$Y270)="","",INDEX('Per Invoice'!A$2:A$501,$Y270)))</f>
        <v/>
      </c>
      <c r="B270">
        <f>IF($Y270="","",IF(INDEX('Per Invoice'!B$2:B$501,$Y270)="","",INDEX('Per Invoice'!B$2:B$501,$Y270)))</f>
        <v/>
      </c>
      <c r="C270">
        <f>IF($Y270="","",IF(INDEX('Per Invoice'!C$2:C$501,$Y270)="","",INDEX('Per Invoice'!C$2:C$501,$Y270)))</f>
        <v/>
      </c>
      <c r="D270">
        <f>IF($Y270="","",IF(INDEX('Per Invoice'!D$2:D$501,$Y270)="","",INDEX('Per Invoice'!D$2:D$501,$Y270)))</f>
        <v/>
      </c>
      <c r="E270">
        <f>IF($Y270="","",IF(INDEX('Per Invoice'!E$2:E$501,$Y270)="","",INDEX('Per Invoice'!E$2:E$501,$Y270)))</f>
        <v/>
      </c>
      <c r="F270">
        <f>IF($Y270="","",IF(INDEX('Per Invoice'!F$2:F$501,$Y270)="","",INDEX('Per Invoice'!F$2:F$501,$Y270)))</f>
        <v/>
      </c>
      <c r="G270">
        <f>IF($Y270="","",IF(INDEX('Per Invoice'!G$2:G$501,$Y270)="","",INDEX('Per Invoice'!G$2:G$501,$Y270)))</f>
        <v/>
      </c>
      <c r="H270">
        <f>IF($Y270="","",IF(INDEX('Per Invoice'!H$2:H$501,$Y270)="","",INDEX('Per Invoice'!H$2:H$501,$Y270)))</f>
        <v/>
      </c>
      <c r="I270">
        <f>IF($Y270="","",IF(INDEX('Per Invoice'!I$2:I$501,$Y270)="","",INDEX('Per Invoice'!I$2:I$501,$Y270)))</f>
        <v/>
      </c>
      <c r="J270">
        <f>IF($Y270="","",IF(INDEX('Per Invoice'!J$2:J$501,$Y270)="","",INDEX('Per Invoice'!J$2:J$501,$Y270)))</f>
        <v/>
      </c>
      <c r="K270">
        <f>IF($Y270="","",IF(INDEX('Per Invoice'!K$2:K$501,$Y270)="","",INDEX('Per Invoice'!K$2:K$501,$Y270)))</f>
        <v/>
      </c>
      <c r="L270" s="7">
        <f>IF($Y270="","",IF(INDEX('Per Invoice'!L$2:L$501,$Y270)="","",INDEX('Per Invoice'!L$2:L$501,$Y270)))</f>
        <v/>
      </c>
      <c r="M270" s="14">
        <f>IF($Y270="","",IF(INDEX('Per Invoice'!M$2:M$501,$Y270)="","",INDEX('Per Invoice'!M$2:M$501,$Y270)))</f>
        <v/>
      </c>
      <c r="N270">
        <f>IF($Y270="","",IF(INDEX('Per Invoice'!N$2:N$501,$Y270)="","",INDEX('Per Invoice'!N$2:N$501,$Y270)))</f>
        <v/>
      </c>
      <c r="O270">
        <f>IF($Y270="","",IF(INDEX('Per Invoice'!O$2:O$501,$Y270)="","",INDEX('Per Invoice'!O$2:O$501,$Y270)))</f>
        <v/>
      </c>
      <c r="P270" s="7">
        <f>IF($Y270="","",IF(INDEX('Per Invoice'!P$2:P$501,$Y270)="","",INDEX('Per Invoice'!P$2:P$501,$Y270)))</f>
        <v/>
      </c>
      <c r="Q270" s="7">
        <f>IF($Y270="","",IF(INDEX('Per Invoice'!Q$2:Q$501,$Y270)="","",INDEX('Per Invoice'!Q$2:Q$501,$Y270)))</f>
        <v/>
      </c>
      <c r="R270">
        <f>IF($Y270="","",IF(INDEX('Per Invoice'!R$2:R$501,$Y270)="","",INDEX('Per Invoice'!R$2:R$501,$Y270)))</f>
        <v/>
      </c>
      <c r="S270" s="7">
        <f>IF($Y270="","",IF(INDEX('Per Invoice'!S$2:S$501,$Y270)="","",INDEX('Per Invoice'!S$2:S$501,$Y270)))</f>
        <v/>
      </c>
      <c r="T270" s="7">
        <f>IF($Y270="","",IF(INDEX('Per Invoice'!T$2:T$501,$Y270)="","",INDEX('Per Invoice'!T$2:T$501,$Y270)))</f>
        <v/>
      </c>
      <c r="U270" s="7">
        <f>IF($Y270="","",IF(INDEX('Per Invoice'!U$2:U$501,$Y270)="","",INDEX('Per Invoice'!U$2:U$501,$Y270)))</f>
        <v/>
      </c>
      <c r="V270" s="7">
        <f>IF($Y270="","",IF(INDEX('Per Invoice'!V$2:V$501,$Y270)="","",INDEX('Per Invoice'!V$2:V$501,$Y270)))</f>
        <v/>
      </c>
      <c r="W270" s="7">
        <f>IF($Y270="","",IF(INDEX('Per Invoice'!W$2:W$501,$Y270)="","",INDEX('Per Invoice'!W$2:W$501,$Y270)))</f>
        <v/>
      </c>
      <c r="X270" s="7">
        <f>IF($Y270="","",IF(INDEX('Per Invoice'!X$2:X$501,$Y270)="","",INDEX('Per Invoice'!X$2:X$501,$Y270)))</f>
        <v/>
      </c>
      <c r="Y270" s="16">
        <f>IFERROR(MATCH(Settings!$C$37&amp;"|"&amp;ROWS($Y$2:$Y270),'Per Invoice'!$Z$2:$Z$501,0),"")</f>
        <v/>
      </c>
    </row>
    <row r="271">
      <c r="A271">
        <f>IF($Y271="","",IF(INDEX('Per Invoice'!A$2:A$501,$Y271)="","",INDEX('Per Invoice'!A$2:A$501,$Y271)))</f>
        <v/>
      </c>
      <c r="B271">
        <f>IF($Y271="","",IF(INDEX('Per Invoice'!B$2:B$501,$Y271)="","",INDEX('Per Invoice'!B$2:B$501,$Y271)))</f>
        <v/>
      </c>
      <c r="C271">
        <f>IF($Y271="","",IF(INDEX('Per Invoice'!C$2:C$501,$Y271)="","",INDEX('Per Invoice'!C$2:C$501,$Y271)))</f>
        <v/>
      </c>
      <c r="D271">
        <f>IF($Y271="","",IF(INDEX('Per Invoice'!D$2:D$501,$Y271)="","",INDEX('Per Invoice'!D$2:D$501,$Y271)))</f>
        <v/>
      </c>
      <c r="E271">
        <f>IF($Y271="","",IF(INDEX('Per Invoice'!E$2:E$501,$Y271)="","",INDEX('Per Invoice'!E$2:E$501,$Y271)))</f>
        <v/>
      </c>
      <c r="F271">
        <f>IF($Y271="","",IF(INDEX('Per Invoice'!F$2:F$501,$Y271)="","",INDEX('Per Invoice'!F$2:F$501,$Y271)))</f>
        <v/>
      </c>
      <c r="G271">
        <f>IF($Y271="","",IF(INDEX('Per Invoice'!G$2:G$501,$Y271)="","",INDEX('Per Invoice'!G$2:G$501,$Y271)))</f>
        <v/>
      </c>
      <c r="H271">
        <f>IF($Y271="","",IF(INDEX('Per Invoice'!H$2:H$501,$Y271)="","",INDEX('Per Invoice'!H$2:H$501,$Y271)))</f>
        <v/>
      </c>
      <c r="I271">
        <f>IF($Y271="","",IF(INDEX('Per Invoice'!I$2:I$501,$Y271)="","",INDEX('Per Invoice'!I$2:I$501,$Y271)))</f>
        <v/>
      </c>
      <c r="J271">
        <f>IF($Y271="","",IF(INDEX('Per Invoice'!J$2:J$501,$Y271)="","",INDEX('Per Invoice'!J$2:J$501,$Y271)))</f>
        <v/>
      </c>
      <c r="K271">
        <f>IF($Y271="","",IF(INDEX('Per Invoice'!K$2:K$501,$Y271)="","",INDEX('Per Invoice'!K$2:K$501,$Y271)))</f>
        <v/>
      </c>
      <c r="L271" s="7">
        <f>IF($Y271="","",IF(INDEX('Per Invoice'!L$2:L$501,$Y271)="","",INDEX('Per Invoice'!L$2:L$501,$Y271)))</f>
        <v/>
      </c>
      <c r="M271" s="14">
        <f>IF($Y271="","",IF(INDEX('Per Invoice'!M$2:M$501,$Y271)="","",INDEX('Per Invoice'!M$2:M$501,$Y271)))</f>
        <v/>
      </c>
      <c r="N271">
        <f>IF($Y271="","",IF(INDEX('Per Invoice'!N$2:N$501,$Y271)="","",INDEX('Per Invoice'!N$2:N$501,$Y271)))</f>
        <v/>
      </c>
      <c r="O271">
        <f>IF($Y271="","",IF(INDEX('Per Invoice'!O$2:O$501,$Y271)="","",INDEX('Per Invoice'!O$2:O$501,$Y271)))</f>
        <v/>
      </c>
      <c r="P271" s="7">
        <f>IF($Y271="","",IF(INDEX('Per Invoice'!P$2:P$501,$Y271)="","",INDEX('Per Invoice'!P$2:P$501,$Y271)))</f>
        <v/>
      </c>
      <c r="Q271" s="7">
        <f>IF($Y271="","",IF(INDEX('Per Invoice'!Q$2:Q$501,$Y271)="","",INDEX('Per Invoice'!Q$2:Q$501,$Y271)))</f>
        <v/>
      </c>
      <c r="R271">
        <f>IF($Y271="","",IF(INDEX('Per Invoice'!R$2:R$501,$Y271)="","",INDEX('Per Invoice'!R$2:R$501,$Y271)))</f>
        <v/>
      </c>
      <c r="S271" s="7">
        <f>IF($Y271="","",IF(INDEX('Per Invoice'!S$2:S$501,$Y271)="","",INDEX('Per Invoice'!S$2:S$501,$Y271)))</f>
        <v/>
      </c>
      <c r="T271" s="7">
        <f>IF($Y271="","",IF(INDEX('Per Invoice'!T$2:T$501,$Y271)="","",INDEX('Per Invoice'!T$2:T$501,$Y271)))</f>
        <v/>
      </c>
      <c r="U271" s="7">
        <f>IF($Y271="","",IF(INDEX('Per Invoice'!U$2:U$501,$Y271)="","",INDEX('Per Invoice'!U$2:U$501,$Y271)))</f>
        <v/>
      </c>
      <c r="V271" s="7">
        <f>IF($Y271="","",IF(INDEX('Per Invoice'!V$2:V$501,$Y271)="","",INDEX('Per Invoice'!V$2:V$501,$Y271)))</f>
        <v/>
      </c>
      <c r="W271" s="7">
        <f>IF($Y271="","",IF(INDEX('Per Invoice'!W$2:W$501,$Y271)="","",INDEX('Per Invoice'!W$2:W$501,$Y271)))</f>
        <v/>
      </c>
      <c r="X271" s="7">
        <f>IF($Y271="","",IF(INDEX('Per Invoice'!X$2:X$501,$Y271)="","",INDEX('Per Invoice'!X$2:X$501,$Y271)))</f>
        <v/>
      </c>
      <c r="Y271" s="16">
        <f>IFERROR(MATCH(Settings!$C$37&amp;"|"&amp;ROWS($Y$2:$Y271),'Per Invoice'!$Z$2:$Z$501,0),"")</f>
        <v/>
      </c>
    </row>
    <row r="272">
      <c r="A272">
        <f>IF($Y272="","",IF(INDEX('Per Invoice'!A$2:A$501,$Y272)="","",INDEX('Per Invoice'!A$2:A$501,$Y272)))</f>
        <v/>
      </c>
      <c r="B272">
        <f>IF($Y272="","",IF(INDEX('Per Invoice'!B$2:B$501,$Y272)="","",INDEX('Per Invoice'!B$2:B$501,$Y272)))</f>
        <v/>
      </c>
      <c r="C272">
        <f>IF($Y272="","",IF(INDEX('Per Invoice'!C$2:C$501,$Y272)="","",INDEX('Per Invoice'!C$2:C$501,$Y272)))</f>
        <v/>
      </c>
      <c r="D272">
        <f>IF($Y272="","",IF(INDEX('Per Invoice'!D$2:D$501,$Y272)="","",INDEX('Per Invoice'!D$2:D$501,$Y272)))</f>
        <v/>
      </c>
      <c r="E272">
        <f>IF($Y272="","",IF(INDEX('Per Invoice'!E$2:E$501,$Y272)="","",INDEX('Per Invoice'!E$2:E$501,$Y272)))</f>
        <v/>
      </c>
      <c r="F272">
        <f>IF($Y272="","",IF(INDEX('Per Invoice'!F$2:F$501,$Y272)="","",INDEX('Per Invoice'!F$2:F$501,$Y272)))</f>
        <v/>
      </c>
      <c r="G272">
        <f>IF($Y272="","",IF(INDEX('Per Invoice'!G$2:G$501,$Y272)="","",INDEX('Per Invoice'!G$2:G$501,$Y272)))</f>
        <v/>
      </c>
      <c r="H272">
        <f>IF($Y272="","",IF(INDEX('Per Invoice'!H$2:H$501,$Y272)="","",INDEX('Per Invoice'!H$2:H$501,$Y272)))</f>
        <v/>
      </c>
      <c r="I272">
        <f>IF($Y272="","",IF(INDEX('Per Invoice'!I$2:I$501,$Y272)="","",INDEX('Per Invoice'!I$2:I$501,$Y272)))</f>
        <v/>
      </c>
      <c r="J272">
        <f>IF($Y272="","",IF(INDEX('Per Invoice'!J$2:J$501,$Y272)="","",INDEX('Per Invoice'!J$2:J$501,$Y272)))</f>
        <v/>
      </c>
      <c r="K272">
        <f>IF($Y272="","",IF(INDEX('Per Invoice'!K$2:K$501,$Y272)="","",INDEX('Per Invoice'!K$2:K$501,$Y272)))</f>
        <v/>
      </c>
      <c r="L272" s="7">
        <f>IF($Y272="","",IF(INDEX('Per Invoice'!L$2:L$501,$Y272)="","",INDEX('Per Invoice'!L$2:L$501,$Y272)))</f>
        <v/>
      </c>
      <c r="M272" s="14">
        <f>IF($Y272="","",IF(INDEX('Per Invoice'!M$2:M$501,$Y272)="","",INDEX('Per Invoice'!M$2:M$501,$Y272)))</f>
        <v/>
      </c>
      <c r="N272">
        <f>IF($Y272="","",IF(INDEX('Per Invoice'!N$2:N$501,$Y272)="","",INDEX('Per Invoice'!N$2:N$501,$Y272)))</f>
        <v/>
      </c>
      <c r="O272">
        <f>IF($Y272="","",IF(INDEX('Per Invoice'!O$2:O$501,$Y272)="","",INDEX('Per Invoice'!O$2:O$501,$Y272)))</f>
        <v/>
      </c>
      <c r="P272" s="7">
        <f>IF($Y272="","",IF(INDEX('Per Invoice'!P$2:P$501,$Y272)="","",INDEX('Per Invoice'!P$2:P$501,$Y272)))</f>
        <v/>
      </c>
      <c r="Q272" s="7">
        <f>IF($Y272="","",IF(INDEX('Per Invoice'!Q$2:Q$501,$Y272)="","",INDEX('Per Invoice'!Q$2:Q$501,$Y272)))</f>
        <v/>
      </c>
      <c r="R272">
        <f>IF($Y272="","",IF(INDEX('Per Invoice'!R$2:R$501,$Y272)="","",INDEX('Per Invoice'!R$2:R$501,$Y272)))</f>
        <v/>
      </c>
      <c r="S272" s="7">
        <f>IF($Y272="","",IF(INDEX('Per Invoice'!S$2:S$501,$Y272)="","",INDEX('Per Invoice'!S$2:S$501,$Y272)))</f>
        <v/>
      </c>
      <c r="T272" s="7">
        <f>IF($Y272="","",IF(INDEX('Per Invoice'!T$2:T$501,$Y272)="","",INDEX('Per Invoice'!T$2:T$501,$Y272)))</f>
        <v/>
      </c>
      <c r="U272" s="7">
        <f>IF($Y272="","",IF(INDEX('Per Invoice'!U$2:U$501,$Y272)="","",INDEX('Per Invoice'!U$2:U$501,$Y272)))</f>
        <v/>
      </c>
      <c r="V272" s="7">
        <f>IF($Y272="","",IF(INDEX('Per Invoice'!V$2:V$501,$Y272)="","",INDEX('Per Invoice'!V$2:V$501,$Y272)))</f>
        <v/>
      </c>
      <c r="W272" s="7">
        <f>IF($Y272="","",IF(INDEX('Per Invoice'!W$2:W$501,$Y272)="","",INDEX('Per Invoice'!W$2:W$501,$Y272)))</f>
        <v/>
      </c>
      <c r="X272" s="7">
        <f>IF($Y272="","",IF(INDEX('Per Invoice'!X$2:X$501,$Y272)="","",INDEX('Per Invoice'!X$2:X$501,$Y272)))</f>
        <v/>
      </c>
      <c r="Y272" s="16">
        <f>IFERROR(MATCH(Settings!$C$37&amp;"|"&amp;ROWS($Y$2:$Y272),'Per Invoice'!$Z$2:$Z$501,0),"")</f>
        <v/>
      </c>
    </row>
    <row r="273">
      <c r="A273">
        <f>IF($Y273="","",IF(INDEX('Per Invoice'!A$2:A$501,$Y273)="","",INDEX('Per Invoice'!A$2:A$501,$Y273)))</f>
        <v/>
      </c>
      <c r="B273">
        <f>IF($Y273="","",IF(INDEX('Per Invoice'!B$2:B$501,$Y273)="","",INDEX('Per Invoice'!B$2:B$501,$Y273)))</f>
        <v/>
      </c>
      <c r="C273">
        <f>IF($Y273="","",IF(INDEX('Per Invoice'!C$2:C$501,$Y273)="","",INDEX('Per Invoice'!C$2:C$501,$Y273)))</f>
        <v/>
      </c>
      <c r="D273">
        <f>IF($Y273="","",IF(INDEX('Per Invoice'!D$2:D$501,$Y273)="","",INDEX('Per Invoice'!D$2:D$501,$Y273)))</f>
        <v/>
      </c>
      <c r="E273">
        <f>IF($Y273="","",IF(INDEX('Per Invoice'!E$2:E$501,$Y273)="","",INDEX('Per Invoice'!E$2:E$501,$Y273)))</f>
        <v/>
      </c>
      <c r="F273">
        <f>IF($Y273="","",IF(INDEX('Per Invoice'!F$2:F$501,$Y273)="","",INDEX('Per Invoice'!F$2:F$501,$Y273)))</f>
        <v/>
      </c>
      <c r="G273">
        <f>IF($Y273="","",IF(INDEX('Per Invoice'!G$2:G$501,$Y273)="","",INDEX('Per Invoice'!G$2:G$501,$Y273)))</f>
        <v/>
      </c>
      <c r="H273">
        <f>IF($Y273="","",IF(INDEX('Per Invoice'!H$2:H$501,$Y273)="","",INDEX('Per Invoice'!H$2:H$501,$Y273)))</f>
        <v/>
      </c>
      <c r="I273">
        <f>IF($Y273="","",IF(INDEX('Per Invoice'!I$2:I$501,$Y273)="","",INDEX('Per Invoice'!I$2:I$501,$Y273)))</f>
        <v/>
      </c>
      <c r="J273">
        <f>IF($Y273="","",IF(INDEX('Per Invoice'!J$2:J$501,$Y273)="","",INDEX('Per Invoice'!J$2:J$501,$Y273)))</f>
        <v/>
      </c>
      <c r="K273">
        <f>IF($Y273="","",IF(INDEX('Per Invoice'!K$2:K$501,$Y273)="","",INDEX('Per Invoice'!K$2:K$501,$Y273)))</f>
        <v/>
      </c>
      <c r="L273" s="7">
        <f>IF($Y273="","",IF(INDEX('Per Invoice'!L$2:L$501,$Y273)="","",INDEX('Per Invoice'!L$2:L$501,$Y273)))</f>
        <v/>
      </c>
      <c r="M273" s="14">
        <f>IF($Y273="","",IF(INDEX('Per Invoice'!M$2:M$501,$Y273)="","",INDEX('Per Invoice'!M$2:M$501,$Y273)))</f>
        <v/>
      </c>
      <c r="N273">
        <f>IF($Y273="","",IF(INDEX('Per Invoice'!N$2:N$501,$Y273)="","",INDEX('Per Invoice'!N$2:N$501,$Y273)))</f>
        <v/>
      </c>
      <c r="O273">
        <f>IF($Y273="","",IF(INDEX('Per Invoice'!O$2:O$501,$Y273)="","",INDEX('Per Invoice'!O$2:O$501,$Y273)))</f>
        <v/>
      </c>
      <c r="P273" s="7">
        <f>IF($Y273="","",IF(INDEX('Per Invoice'!P$2:P$501,$Y273)="","",INDEX('Per Invoice'!P$2:P$501,$Y273)))</f>
        <v/>
      </c>
      <c r="Q273" s="7">
        <f>IF($Y273="","",IF(INDEX('Per Invoice'!Q$2:Q$501,$Y273)="","",INDEX('Per Invoice'!Q$2:Q$501,$Y273)))</f>
        <v/>
      </c>
      <c r="R273">
        <f>IF($Y273="","",IF(INDEX('Per Invoice'!R$2:R$501,$Y273)="","",INDEX('Per Invoice'!R$2:R$501,$Y273)))</f>
        <v/>
      </c>
      <c r="S273" s="7">
        <f>IF($Y273="","",IF(INDEX('Per Invoice'!S$2:S$501,$Y273)="","",INDEX('Per Invoice'!S$2:S$501,$Y273)))</f>
        <v/>
      </c>
      <c r="T273" s="7">
        <f>IF($Y273="","",IF(INDEX('Per Invoice'!T$2:T$501,$Y273)="","",INDEX('Per Invoice'!T$2:T$501,$Y273)))</f>
        <v/>
      </c>
      <c r="U273" s="7">
        <f>IF($Y273="","",IF(INDEX('Per Invoice'!U$2:U$501,$Y273)="","",INDEX('Per Invoice'!U$2:U$501,$Y273)))</f>
        <v/>
      </c>
      <c r="V273" s="7">
        <f>IF($Y273="","",IF(INDEX('Per Invoice'!V$2:V$501,$Y273)="","",INDEX('Per Invoice'!V$2:V$501,$Y273)))</f>
        <v/>
      </c>
      <c r="W273" s="7">
        <f>IF($Y273="","",IF(INDEX('Per Invoice'!W$2:W$501,$Y273)="","",INDEX('Per Invoice'!W$2:W$501,$Y273)))</f>
        <v/>
      </c>
      <c r="X273" s="7">
        <f>IF($Y273="","",IF(INDEX('Per Invoice'!X$2:X$501,$Y273)="","",INDEX('Per Invoice'!X$2:X$501,$Y273)))</f>
        <v/>
      </c>
      <c r="Y273" s="16">
        <f>IFERROR(MATCH(Settings!$C$37&amp;"|"&amp;ROWS($Y$2:$Y273),'Per Invoice'!$Z$2:$Z$501,0),"")</f>
        <v/>
      </c>
    </row>
    <row r="274">
      <c r="A274">
        <f>IF($Y274="","",IF(INDEX('Per Invoice'!A$2:A$501,$Y274)="","",INDEX('Per Invoice'!A$2:A$501,$Y274)))</f>
        <v/>
      </c>
      <c r="B274">
        <f>IF($Y274="","",IF(INDEX('Per Invoice'!B$2:B$501,$Y274)="","",INDEX('Per Invoice'!B$2:B$501,$Y274)))</f>
        <v/>
      </c>
      <c r="C274">
        <f>IF($Y274="","",IF(INDEX('Per Invoice'!C$2:C$501,$Y274)="","",INDEX('Per Invoice'!C$2:C$501,$Y274)))</f>
        <v/>
      </c>
      <c r="D274">
        <f>IF($Y274="","",IF(INDEX('Per Invoice'!D$2:D$501,$Y274)="","",INDEX('Per Invoice'!D$2:D$501,$Y274)))</f>
        <v/>
      </c>
      <c r="E274">
        <f>IF($Y274="","",IF(INDEX('Per Invoice'!E$2:E$501,$Y274)="","",INDEX('Per Invoice'!E$2:E$501,$Y274)))</f>
        <v/>
      </c>
      <c r="F274">
        <f>IF($Y274="","",IF(INDEX('Per Invoice'!F$2:F$501,$Y274)="","",INDEX('Per Invoice'!F$2:F$501,$Y274)))</f>
        <v/>
      </c>
      <c r="G274">
        <f>IF($Y274="","",IF(INDEX('Per Invoice'!G$2:G$501,$Y274)="","",INDEX('Per Invoice'!G$2:G$501,$Y274)))</f>
        <v/>
      </c>
      <c r="H274">
        <f>IF($Y274="","",IF(INDEX('Per Invoice'!H$2:H$501,$Y274)="","",INDEX('Per Invoice'!H$2:H$501,$Y274)))</f>
        <v/>
      </c>
      <c r="I274">
        <f>IF($Y274="","",IF(INDEX('Per Invoice'!I$2:I$501,$Y274)="","",INDEX('Per Invoice'!I$2:I$501,$Y274)))</f>
        <v/>
      </c>
      <c r="J274">
        <f>IF($Y274="","",IF(INDEX('Per Invoice'!J$2:J$501,$Y274)="","",INDEX('Per Invoice'!J$2:J$501,$Y274)))</f>
        <v/>
      </c>
      <c r="K274">
        <f>IF($Y274="","",IF(INDEX('Per Invoice'!K$2:K$501,$Y274)="","",INDEX('Per Invoice'!K$2:K$501,$Y274)))</f>
        <v/>
      </c>
      <c r="L274" s="7">
        <f>IF($Y274="","",IF(INDEX('Per Invoice'!L$2:L$501,$Y274)="","",INDEX('Per Invoice'!L$2:L$501,$Y274)))</f>
        <v/>
      </c>
      <c r="M274" s="14">
        <f>IF($Y274="","",IF(INDEX('Per Invoice'!M$2:M$501,$Y274)="","",INDEX('Per Invoice'!M$2:M$501,$Y274)))</f>
        <v/>
      </c>
      <c r="N274">
        <f>IF($Y274="","",IF(INDEX('Per Invoice'!N$2:N$501,$Y274)="","",INDEX('Per Invoice'!N$2:N$501,$Y274)))</f>
        <v/>
      </c>
      <c r="O274">
        <f>IF($Y274="","",IF(INDEX('Per Invoice'!O$2:O$501,$Y274)="","",INDEX('Per Invoice'!O$2:O$501,$Y274)))</f>
        <v/>
      </c>
      <c r="P274" s="7">
        <f>IF($Y274="","",IF(INDEX('Per Invoice'!P$2:P$501,$Y274)="","",INDEX('Per Invoice'!P$2:P$501,$Y274)))</f>
        <v/>
      </c>
      <c r="Q274" s="7">
        <f>IF($Y274="","",IF(INDEX('Per Invoice'!Q$2:Q$501,$Y274)="","",INDEX('Per Invoice'!Q$2:Q$501,$Y274)))</f>
        <v/>
      </c>
      <c r="R274">
        <f>IF($Y274="","",IF(INDEX('Per Invoice'!R$2:R$501,$Y274)="","",INDEX('Per Invoice'!R$2:R$501,$Y274)))</f>
        <v/>
      </c>
      <c r="S274" s="7">
        <f>IF($Y274="","",IF(INDEX('Per Invoice'!S$2:S$501,$Y274)="","",INDEX('Per Invoice'!S$2:S$501,$Y274)))</f>
        <v/>
      </c>
      <c r="T274" s="7">
        <f>IF($Y274="","",IF(INDEX('Per Invoice'!T$2:T$501,$Y274)="","",INDEX('Per Invoice'!T$2:T$501,$Y274)))</f>
        <v/>
      </c>
      <c r="U274" s="7">
        <f>IF($Y274="","",IF(INDEX('Per Invoice'!U$2:U$501,$Y274)="","",INDEX('Per Invoice'!U$2:U$501,$Y274)))</f>
        <v/>
      </c>
      <c r="V274" s="7">
        <f>IF($Y274="","",IF(INDEX('Per Invoice'!V$2:V$501,$Y274)="","",INDEX('Per Invoice'!V$2:V$501,$Y274)))</f>
        <v/>
      </c>
      <c r="W274" s="7">
        <f>IF($Y274="","",IF(INDEX('Per Invoice'!W$2:W$501,$Y274)="","",INDEX('Per Invoice'!W$2:W$501,$Y274)))</f>
        <v/>
      </c>
      <c r="X274" s="7">
        <f>IF($Y274="","",IF(INDEX('Per Invoice'!X$2:X$501,$Y274)="","",INDEX('Per Invoice'!X$2:X$501,$Y274)))</f>
        <v/>
      </c>
      <c r="Y274" s="16">
        <f>IFERROR(MATCH(Settings!$C$37&amp;"|"&amp;ROWS($Y$2:$Y274),'Per Invoice'!$Z$2:$Z$501,0),"")</f>
        <v/>
      </c>
    </row>
    <row r="275">
      <c r="A275">
        <f>IF($Y275="","",IF(INDEX('Per Invoice'!A$2:A$501,$Y275)="","",INDEX('Per Invoice'!A$2:A$501,$Y275)))</f>
        <v/>
      </c>
      <c r="B275">
        <f>IF($Y275="","",IF(INDEX('Per Invoice'!B$2:B$501,$Y275)="","",INDEX('Per Invoice'!B$2:B$501,$Y275)))</f>
        <v/>
      </c>
      <c r="C275">
        <f>IF($Y275="","",IF(INDEX('Per Invoice'!C$2:C$501,$Y275)="","",INDEX('Per Invoice'!C$2:C$501,$Y275)))</f>
        <v/>
      </c>
      <c r="D275">
        <f>IF($Y275="","",IF(INDEX('Per Invoice'!D$2:D$501,$Y275)="","",INDEX('Per Invoice'!D$2:D$501,$Y275)))</f>
        <v/>
      </c>
      <c r="E275">
        <f>IF($Y275="","",IF(INDEX('Per Invoice'!E$2:E$501,$Y275)="","",INDEX('Per Invoice'!E$2:E$501,$Y275)))</f>
        <v/>
      </c>
      <c r="F275">
        <f>IF($Y275="","",IF(INDEX('Per Invoice'!F$2:F$501,$Y275)="","",INDEX('Per Invoice'!F$2:F$501,$Y275)))</f>
        <v/>
      </c>
      <c r="G275">
        <f>IF($Y275="","",IF(INDEX('Per Invoice'!G$2:G$501,$Y275)="","",INDEX('Per Invoice'!G$2:G$501,$Y275)))</f>
        <v/>
      </c>
      <c r="H275">
        <f>IF($Y275="","",IF(INDEX('Per Invoice'!H$2:H$501,$Y275)="","",INDEX('Per Invoice'!H$2:H$501,$Y275)))</f>
        <v/>
      </c>
      <c r="I275">
        <f>IF($Y275="","",IF(INDEX('Per Invoice'!I$2:I$501,$Y275)="","",INDEX('Per Invoice'!I$2:I$501,$Y275)))</f>
        <v/>
      </c>
      <c r="J275">
        <f>IF($Y275="","",IF(INDEX('Per Invoice'!J$2:J$501,$Y275)="","",INDEX('Per Invoice'!J$2:J$501,$Y275)))</f>
        <v/>
      </c>
      <c r="K275">
        <f>IF($Y275="","",IF(INDEX('Per Invoice'!K$2:K$501,$Y275)="","",INDEX('Per Invoice'!K$2:K$501,$Y275)))</f>
        <v/>
      </c>
      <c r="L275" s="7">
        <f>IF($Y275="","",IF(INDEX('Per Invoice'!L$2:L$501,$Y275)="","",INDEX('Per Invoice'!L$2:L$501,$Y275)))</f>
        <v/>
      </c>
      <c r="M275" s="14">
        <f>IF($Y275="","",IF(INDEX('Per Invoice'!M$2:M$501,$Y275)="","",INDEX('Per Invoice'!M$2:M$501,$Y275)))</f>
        <v/>
      </c>
      <c r="N275">
        <f>IF($Y275="","",IF(INDEX('Per Invoice'!N$2:N$501,$Y275)="","",INDEX('Per Invoice'!N$2:N$501,$Y275)))</f>
        <v/>
      </c>
      <c r="O275">
        <f>IF($Y275="","",IF(INDEX('Per Invoice'!O$2:O$501,$Y275)="","",INDEX('Per Invoice'!O$2:O$501,$Y275)))</f>
        <v/>
      </c>
      <c r="P275" s="7">
        <f>IF($Y275="","",IF(INDEX('Per Invoice'!P$2:P$501,$Y275)="","",INDEX('Per Invoice'!P$2:P$501,$Y275)))</f>
        <v/>
      </c>
      <c r="Q275" s="7">
        <f>IF($Y275="","",IF(INDEX('Per Invoice'!Q$2:Q$501,$Y275)="","",INDEX('Per Invoice'!Q$2:Q$501,$Y275)))</f>
        <v/>
      </c>
      <c r="R275">
        <f>IF($Y275="","",IF(INDEX('Per Invoice'!R$2:R$501,$Y275)="","",INDEX('Per Invoice'!R$2:R$501,$Y275)))</f>
        <v/>
      </c>
      <c r="S275" s="7">
        <f>IF($Y275="","",IF(INDEX('Per Invoice'!S$2:S$501,$Y275)="","",INDEX('Per Invoice'!S$2:S$501,$Y275)))</f>
        <v/>
      </c>
      <c r="T275" s="7">
        <f>IF($Y275="","",IF(INDEX('Per Invoice'!T$2:T$501,$Y275)="","",INDEX('Per Invoice'!T$2:T$501,$Y275)))</f>
        <v/>
      </c>
      <c r="U275" s="7">
        <f>IF($Y275="","",IF(INDEX('Per Invoice'!U$2:U$501,$Y275)="","",INDEX('Per Invoice'!U$2:U$501,$Y275)))</f>
        <v/>
      </c>
      <c r="V275" s="7">
        <f>IF($Y275="","",IF(INDEX('Per Invoice'!V$2:V$501,$Y275)="","",INDEX('Per Invoice'!V$2:V$501,$Y275)))</f>
        <v/>
      </c>
      <c r="W275" s="7">
        <f>IF($Y275="","",IF(INDEX('Per Invoice'!W$2:W$501,$Y275)="","",INDEX('Per Invoice'!W$2:W$501,$Y275)))</f>
        <v/>
      </c>
      <c r="X275" s="7">
        <f>IF($Y275="","",IF(INDEX('Per Invoice'!X$2:X$501,$Y275)="","",INDEX('Per Invoice'!X$2:X$501,$Y275)))</f>
        <v/>
      </c>
      <c r="Y275" s="16">
        <f>IFERROR(MATCH(Settings!$C$37&amp;"|"&amp;ROWS($Y$2:$Y275),'Per Invoice'!$Z$2:$Z$501,0),"")</f>
        <v/>
      </c>
    </row>
    <row r="276">
      <c r="A276">
        <f>IF($Y276="","",IF(INDEX('Per Invoice'!A$2:A$501,$Y276)="","",INDEX('Per Invoice'!A$2:A$501,$Y276)))</f>
        <v/>
      </c>
      <c r="B276">
        <f>IF($Y276="","",IF(INDEX('Per Invoice'!B$2:B$501,$Y276)="","",INDEX('Per Invoice'!B$2:B$501,$Y276)))</f>
        <v/>
      </c>
      <c r="C276">
        <f>IF($Y276="","",IF(INDEX('Per Invoice'!C$2:C$501,$Y276)="","",INDEX('Per Invoice'!C$2:C$501,$Y276)))</f>
        <v/>
      </c>
      <c r="D276">
        <f>IF($Y276="","",IF(INDEX('Per Invoice'!D$2:D$501,$Y276)="","",INDEX('Per Invoice'!D$2:D$501,$Y276)))</f>
        <v/>
      </c>
      <c r="E276">
        <f>IF($Y276="","",IF(INDEX('Per Invoice'!E$2:E$501,$Y276)="","",INDEX('Per Invoice'!E$2:E$501,$Y276)))</f>
        <v/>
      </c>
      <c r="F276">
        <f>IF($Y276="","",IF(INDEX('Per Invoice'!F$2:F$501,$Y276)="","",INDEX('Per Invoice'!F$2:F$501,$Y276)))</f>
        <v/>
      </c>
      <c r="G276">
        <f>IF($Y276="","",IF(INDEX('Per Invoice'!G$2:G$501,$Y276)="","",INDEX('Per Invoice'!G$2:G$501,$Y276)))</f>
        <v/>
      </c>
      <c r="H276">
        <f>IF($Y276="","",IF(INDEX('Per Invoice'!H$2:H$501,$Y276)="","",INDEX('Per Invoice'!H$2:H$501,$Y276)))</f>
        <v/>
      </c>
      <c r="I276">
        <f>IF($Y276="","",IF(INDEX('Per Invoice'!I$2:I$501,$Y276)="","",INDEX('Per Invoice'!I$2:I$501,$Y276)))</f>
        <v/>
      </c>
      <c r="J276">
        <f>IF($Y276="","",IF(INDEX('Per Invoice'!J$2:J$501,$Y276)="","",INDEX('Per Invoice'!J$2:J$501,$Y276)))</f>
        <v/>
      </c>
      <c r="K276">
        <f>IF($Y276="","",IF(INDEX('Per Invoice'!K$2:K$501,$Y276)="","",INDEX('Per Invoice'!K$2:K$501,$Y276)))</f>
        <v/>
      </c>
      <c r="L276" s="7">
        <f>IF($Y276="","",IF(INDEX('Per Invoice'!L$2:L$501,$Y276)="","",INDEX('Per Invoice'!L$2:L$501,$Y276)))</f>
        <v/>
      </c>
      <c r="M276" s="14">
        <f>IF($Y276="","",IF(INDEX('Per Invoice'!M$2:M$501,$Y276)="","",INDEX('Per Invoice'!M$2:M$501,$Y276)))</f>
        <v/>
      </c>
      <c r="N276">
        <f>IF($Y276="","",IF(INDEX('Per Invoice'!N$2:N$501,$Y276)="","",INDEX('Per Invoice'!N$2:N$501,$Y276)))</f>
        <v/>
      </c>
      <c r="O276">
        <f>IF($Y276="","",IF(INDEX('Per Invoice'!O$2:O$501,$Y276)="","",INDEX('Per Invoice'!O$2:O$501,$Y276)))</f>
        <v/>
      </c>
      <c r="P276" s="7">
        <f>IF($Y276="","",IF(INDEX('Per Invoice'!P$2:P$501,$Y276)="","",INDEX('Per Invoice'!P$2:P$501,$Y276)))</f>
        <v/>
      </c>
      <c r="Q276" s="7">
        <f>IF($Y276="","",IF(INDEX('Per Invoice'!Q$2:Q$501,$Y276)="","",INDEX('Per Invoice'!Q$2:Q$501,$Y276)))</f>
        <v/>
      </c>
      <c r="R276">
        <f>IF($Y276="","",IF(INDEX('Per Invoice'!R$2:R$501,$Y276)="","",INDEX('Per Invoice'!R$2:R$501,$Y276)))</f>
        <v/>
      </c>
      <c r="S276" s="7">
        <f>IF($Y276="","",IF(INDEX('Per Invoice'!S$2:S$501,$Y276)="","",INDEX('Per Invoice'!S$2:S$501,$Y276)))</f>
        <v/>
      </c>
      <c r="T276" s="7">
        <f>IF($Y276="","",IF(INDEX('Per Invoice'!T$2:T$501,$Y276)="","",INDEX('Per Invoice'!T$2:T$501,$Y276)))</f>
        <v/>
      </c>
      <c r="U276" s="7">
        <f>IF($Y276="","",IF(INDEX('Per Invoice'!U$2:U$501,$Y276)="","",INDEX('Per Invoice'!U$2:U$501,$Y276)))</f>
        <v/>
      </c>
      <c r="V276" s="7">
        <f>IF($Y276="","",IF(INDEX('Per Invoice'!V$2:V$501,$Y276)="","",INDEX('Per Invoice'!V$2:V$501,$Y276)))</f>
        <v/>
      </c>
      <c r="W276" s="7">
        <f>IF($Y276="","",IF(INDEX('Per Invoice'!W$2:W$501,$Y276)="","",INDEX('Per Invoice'!W$2:W$501,$Y276)))</f>
        <v/>
      </c>
      <c r="X276" s="7">
        <f>IF($Y276="","",IF(INDEX('Per Invoice'!X$2:X$501,$Y276)="","",INDEX('Per Invoice'!X$2:X$501,$Y276)))</f>
        <v/>
      </c>
      <c r="Y276" s="16">
        <f>IFERROR(MATCH(Settings!$C$37&amp;"|"&amp;ROWS($Y$2:$Y276),'Per Invoice'!$Z$2:$Z$501,0),"")</f>
        <v/>
      </c>
    </row>
    <row r="277">
      <c r="A277">
        <f>IF($Y277="","",IF(INDEX('Per Invoice'!A$2:A$501,$Y277)="","",INDEX('Per Invoice'!A$2:A$501,$Y277)))</f>
        <v/>
      </c>
      <c r="B277">
        <f>IF($Y277="","",IF(INDEX('Per Invoice'!B$2:B$501,$Y277)="","",INDEX('Per Invoice'!B$2:B$501,$Y277)))</f>
        <v/>
      </c>
      <c r="C277">
        <f>IF($Y277="","",IF(INDEX('Per Invoice'!C$2:C$501,$Y277)="","",INDEX('Per Invoice'!C$2:C$501,$Y277)))</f>
        <v/>
      </c>
      <c r="D277">
        <f>IF($Y277="","",IF(INDEX('Per Invoice'!D$2:D$501,$Y277)="","",INDEX('Per Invoice'!D$2:D$501,$Y277)))</f>
        <v/>
      </c>
      <c r="E277">
        <f>IF($Y277="","",IF(INDEX('Per Invoice'!E$2:E$501,$Y277)="","",INDEX('Per Invoice'!E$2:E$501,$Y277)))</f>
        <v/>
      </c>
      <c r="F277">
        <f>IF($Y277="","",IF(INDEX('Per Invoice'!F$2:F$501,$Y277)="","",INDEX('Per Invoice'!F$2:F$501,$Y277)))</f>
        <v/>
      </c>
      <c r="G277">
        <f>IF($Y277="","",IF(INDEX('Per Invoice'!G$2:G$501,$Y277)="","",INDEX('Per Invoice'!G$2:G$501,$Y277)))</f>
        <v/>
      </c>
      <c r="H277">
        <f>IF($Y277="","",IF(INDEX('Per Invoice'!H$2:H$501,$Y277)="","",INDEX('Per Invoice'!H$2:H$501,$Y277)))</f>
        <v/>
      </c>
      <c r="I277">
        <f>IF($Y277="","",IF(INDEX('Per Invoice'!I$2:I$501,$Y277)="","",INDEX('Per Invoice'!I$2:I$501,$Y277)))</f>
        <v/>
      </c>
      <c r="J277">
        <f>IF($Y277="","",IF(INDEX('Per Invoice'!J$2:J$501,$Y277)="","",INDEX('Per Invoice'!J$2:J$501,$Y277)))</f>
        <v/>
      </c>
      <c r="K277">
        <f>IF($Y277="","",IF(INDEX('Per Invoice'!K$2:K$501,$Y277)="","",INDEX('Per Invoice'!K$2:K$501,$Y277)))</f>
        <v/>
      </c>
      <c r="L277" s="7">
        <f>IF($Y277="","",IF(INDEX('Per Invoice'!L$2:L$501,$Y277)="","",INDEX('Per Invoice'!L$2:L$501,$Y277)))</f>
        <v/>
      </c>
      <c r="M277" s="14">
        <f>IF($Y277="","",IF(INDEX('Per Invoice'!M$2:M$501,$Y277)="","",INDEX('Per Invoice'!M$2:M$501,$Y277)))</f>
        <v/>
      </c>
      <c r="N277">
        <f>IF($Y277="","",IF(INDEX('Per Invoice'!N$2:N$501,$Y277)="","",INDEX('Per Invoice'!N$2:N$501,$Y277)))</f>
        <v/>
      </c>
      <c r="O277">
        <f>IF($Y277="","",IF(INDEX('Per Invoice'!O$2:O$501,$Y277)="","",INDEX('Per Invoice'!O$2:O$501,$Y277)))</f>
        <v/>
      </c>
      <c r="P277" s="7">
        <f>IF($Y277="","",IF(INDEX('Per Invoice'!P$2:P$501,$Y277)="","",INDEX('Per Invoice'!P$2:P$501,$Y277)))</f>
        <v/>
      </c>
      <c r="Q277" s="7">
        <f>IF($Y277="","",IF(INDEX('Per Invoice'!Q$2:Q$501,$Y277)="","",INDEX('Per Invoice'!Q$2:Q$501,$Y277)))</f>
        <v/>
      </c>
      <c r="R277">
        <f>IF($Y277="","",IF(INDEX('Per Invoice'!R$2:R$501,$Y277)="","",INDEX('Per Invoice'!R$2:R$501,$Y277)))</f>
        <v/>
      </c>
      <c r="S277" s="7">
        <f>IF($Y277="","",IF(INDEX('Per Invoice'!S$2:S$501,$Y277)="","",INDEX('Per Invoice'!S$2:S$501,$Y277)))</f>
        <v/>
      </c>
      <c r="T277" s="7">
        <f>IF($Y277="","",IF(INDEX('Per Invoice'!T$2:T$501,$Y277)="","",INDEX('Per Invoice'!T$2:T$501,$Y277)))</f>
        <v/>
      </c>
      <c r="U277" s="7">
        <f>IF($Y277="","",IF(INDEX('Per Invoice'!U$2:U$501,$Y277)="","",INDEX('Per Invoice'!U$2:U$501,$Y277)))</f>
        <v/>
      </c>
      <c r="V277" s="7">
        <f>IF($Y277="","",IF(INDEX('Per Invoice'!V$2:V$501,$Y277)="","",INDEX('Per Invoice'!V$2:V$501,$Y277)))</f>
        <v/>
      </c>
      <c r="W277" s="7">
        <f>IF($Y277="","",IF(INDEX('Per Invoice'!W$2:W$501,$Y277)="","",INDEX('Per Invoice'!W$2:W$501,$Y277)))</f>
        <v/>
      </c>
      <c r="X277" s="7">
        <f>IF($Y277="","",IF(INDEX('Per Invoice'!X$2:X$501,$Y277)="","",INDEX('Per Invoice'!X$2:X$501,$Y277)))</f>
        <v/>
      </c>
      <c r="Y277" s="16">
        <f>IFERROR(MATCH(Settings!$C$37&amp;"|"&amp;ROWS($Y$2:$Y277),'Per Invoice'!$Z$2:$Z$501,0),"")</f>
        <v/>
      </c>
    </row>
    <row r="278">
      <c r="A278">
        <f>IF($Y278="","",IF(INDEX('Per Invoice'!A$2:A$501,$Y278)="","",INDEX('Per Invoice'!A$2:A$501,$Y278)))</f>
        <v/>
      </c>
      <c r="B278">
        <f>IF($Y278="","",IF(INDEX('Per Invoice'!B$2:B$501,$Y278)="","",INDEX('Per Invoice'!B$2:B$501,$Y278)))</f>
        <v/>
      </c>
      <c r="C278">
        <f>IF($Y278="","",IF(INDEX('Per Invoice'!C$2:C$501,$Y278)="","",INDEX('Per Invoice'!C$2:C$501,$Y278)))</f>
        <v/>
      </c>
      <c r="D278">
        <f>IF($Y278="","",IF(INDEX('Per Invoice'!D$2:D$501,$Y278)="","",INDEX('Per Invoice'!D$2:D$501,$Y278)))</f>
        <v/>
      </c>
      <c r="E278">
        <f>IF($Y278="","",IF(INDEX('Per Invoice'!E$2:E$501,$Y278)="","",INDEX('Per Invoice'!E$2:E$501,$Y278)))</f>
        <v/>
      </c>
      <c r="F278">
        <f>IF($Y278="","",IF(INDEX('Per Invoice'!F$2:F$501,$Y278)="","",INDEX('Per Invoice'!F$2:F$501,$Y278)))</f>
        <v/>
      </c>
      <c r="G278">
        <f>IF($Y278="","",IF(INDEX('Per Invoice'!G$2:G$501,$Y278)="","",INDEX('Per Invoice'!G$2:G$501,$Y278)))</f>
        <v/>
      </c>
      <c r="H278">
        <f>IF($Y278="","",IF(INDEX('Per Invoice'!H$2:H$501,$Y278)="","",INDEX('Per Invoice'!H$2:H$501,$Y278)))</f>
        <v/>
      </c>
      <c r="I278">
        <f>IF($Y278="","",IF(INDEX('Per Invoice'!I$2:I$501,$Y278)="","",INDEX('Per Invoice'!I$2:I$501,$Y278)))</f>
        <v/>
      </c>
      <c r="J278">
        <f>IF($Y278="","",IF(INDEX('Per Invoice'!J$2:J$501,$Y278)="","",INDEX('Per Invoice'!J$2:J$501,$Y278)))</f>
        <v/>
      </c>
      <c r="K278">
        <f>IF($Y278="","",IF(INDEX('Per Invoice'!K$2:K$501,$Y278)="","",INDEX('Per Invoice'!K$2:K$501,$Y278)))</f>
        <v/>
      </c>
      <c r="L278" s="7">
        <f>IF($Y278="","",IF(INDEX('Per Invoice'!L$2:L$501,$Y278)="","",INDEX('Per Invoice'!L$2:L$501,$Y278)))</f>
        <v/>
      </c>
      <c r="M278" s="14">
        <f>IF($Y278="","",IF(INDEX('Per Invoice'!M$2:M$501,$Y278)="","",INDEX('Per Invoice'!M$2:M$501,$Y278)))</f>
        <v/>
      </c>
      <c r="N278">
        <f>IF($Y278="","",IF(INDEX('Per Invoice'!N$2:N$501,$Y278)="","",INDEX('Per Invoice'!N$2:N$501,$Y278)))</f>
        <v/>
      </c>
      <c r="O278">
        <f>IF($Y278="","",IF(INDEX('Per Invoice'!O$2:O$501,$Y278)="","",INDEX('Per Invoice'!O$2:O$501,$Y278)))</f>
        <v/>
      </c>
      <c r="P278" s="7">
        <f>IF($Y278="","",IF(INDEX('Per Invoice'!P$2:P$501,$Y278)="","",INDEX('Per Invoice'!P$2:P$501,$Y278)))</f>
        <v/>
      </c>
      <c r="Q278" s="7">
        <f>IF($Y278="","",IF(INDEX('Per Invoice'!Q$2:Q$501,$Y278)="","",INDEX('Per Invoice'!Q$2:Q$501,$Y278)))</f>
        <v/>
      </c>
      <c r="R278">
        <f>IF($Y278="","",IF(INDEX('Per Invoice'!R$2:R$501,$Y278)="","",INDEX('Per Invoice'!R$2:R$501,$Y278)))</f>
        <v/>
      </c>
      <c r="S278" s="7">
        <f>IF($Y278="","",IF(INDEX('Per Invoice'!S$2:S$501,$Y278)="","",INDEX('Per Invoice'!S$2:S$501,$Y278)))</f>
        <v/>
      </c>
      <c r="T278" s="7">
        <f>IF($Y278="","",IF(INDEX('Per Invoice'!T$2:T$501,$Y278)="","",INDEX('Per Invoice'!T$2:T$501,$Y278)))</f>
        <v/>
      </c>
      <c r="U278" s="7">
        <f>IF($Y278="","",IF(INDEX('Per Invoice'!U$2:U$501,$Y278)="","",INDEX('Per Invoice'!U$2:U$501,$Y278)))</f>
        <v/>
      </c>
      <c r="V278" s="7">
        <f>IF($Y278="","",IF(INDEX('Per Invoice'!V$2:V$501,$Y278)="","",INDEX('Per Invoice'!V$2:V$501,$Y278)))</f>
        <v/>
      </c>
      <c r="W278" s="7">
        <f>IF($Y278="","",IF(INDEX('Per Invoice'!W$2:W$501,$Y278)="","",INDEX('Per Invoice'!W$2:W$501,$Y278)))</f>
        <v/>
      </c>
      <c r="X278" s="7">
        <f>IF($Y278="","",IF(INDEX('Per Invoice'!X$2:X$501,$Y278)="","",INDEX('Per Invoice'!X$2:X$501,$Y278)))</f>
        <v/>
      </c>
      <c r="Y278" s="16">
        <f>IFERROR(MATCH(Settings!$C$37&amp;"|"&amp;ROWS($Y$2:$Y278),'Per Invoice'!$Z$2:$Z$501,0),"")</f>
        <v/>
      </c>
    </row>
    <row r="279">
      <c r="A279">
        <f>IF($Y279="","",IF(INDEX('Per Invoice'!A$2:A$501,$Y279)="","",INDEX('Per Invoice'!A$2:A$501,$Y279)))</f>
        <v/>
      </c>
      <c r="B279">
        <f>IF($Y279="","",IF(INDEX('Per Invoice'!B$2:B$501,$Y279)="","",INDEX('Per Invoice'!B$2:B$501,$Y279)))</f>
        <v/>
      </c>
      <c r="C279">
        <f>IF($Y279="","",IF(INDEX('Per Invoice'!C$2:C$501,$Y279)="","",INDEX('Per Invoice'!C$2:C$501,$Y279)))</f>
        <v/>
      </c>
      <c r="D279">
        <f>IF($Y279="","",IF(INDEX('Per Invoice'!D$2:D$501,$Y279)="","",INDEX('Per Invoice'!D$2:D$501,$Y279)))</f>
        <v/>
      </c>
      <c r="E279">
        <f>IF($Y279="","",IF(INDEX('Per Invoice'!E$2:E$501,$Y279)="","",INDEX('Per Invoice'!E$2:E$501,$Y279)))</f>
        <v/>
      </c>
      <c r="F279">
        <f>IF($Y279="","",IF(INDEX('Per Invoice'!F$2:F$501,$Y279)="","",INDEX('Per Invoice'!F$2:F$501,$Y279)))</f>
        <v/>
      </c>
      <c r="G279">
        <f>IF($Y279="","",IF(INDEX('Per Invoice'!G$2:G$501,$Y279)="","",INDEX('Per Invoice'!G$2:G$501,$Y279)))</f>
        <v/>
      </c>
      <c r="H279">
        <f>IF($Y279="","",IF(INDEX('Per Invoice'!H$2:H$501,$Y279)="","",INDEX('Per Invoice'!H$2:H$501,$Y279)))</f>
        <v/>
      </c>
      <c r="I279">
        <f>IF($Y279="","",IF(INDEX('Per Invoice'!I$2:I$501,$Y279)="","",INDEX('Per Invoice'!I$2:I$501,$Y279)))</f>
        <v/>
      </c>
      <c r="J279">
        <f>IF($Y279="","",IF(INDEX('Per Invoice'!J$2:J$501,$Y279)="","",INDEX('Per Invoice'!J$2:J$501,$Y279)))</f>
        <v/>
      </c>
      <c r="K279">
        <f>IF($Y279="","",IF(INDEX('Per Invoice'!K$2:K$501,$Y279)="","",INDEX('Per Invoice'!K$2:K$501,$Y279)))</f>
        <v/>
      </c>
      <c r="L279" s="7">
        <f>IF($Y279="","",IF(INDEX('Per Invoice'!L$2:L$501,$Y279)="","",INDEX('Per Invoice'!L$2:L$501,$Y279)))</f>
        <v/>
      </c>
      <c r="M279" s="14">
        <f>IF($Y279="","",IF(INDEX('Per Invoice'!M$2:M$501,$Y279)="","",INDEX('Per Invoice'!M$2:M$501,$Y279)))</f>
        <v/>
      </c>
      <c r="N279">
        <f>IF($Y279="","",IF(INDEX('Per Invoice'!N$2:N$501,$Y279)="","",INDEX('Per Invoice'!N$2:N$501,$Y279)))</f>
        <v/>
      </c>
      <c r="O279">
        <f>IF($Y279="","",IF(INDEX('Per Invoice'!O$2:O$501,$Y279)="","",INDEX('Per Invoice'!O$2:O$501,$Y279)))</f>
        <v/>
      </c>
      <c r="P279" s="7">
        <f>IF($Y279="","",IF(INDEX('Per Invoice'!P$2:P$501,$Y279)="","",INDEX('Per Invoice'!P$2:P$501,$Y279)))</f>
        <v/>
      </c>
      <c r="Q279" s="7">
        <f>IF($Y279="","",IF(INDEX('Per Invoice'!Q$2:Q$501,$Y279)="","",INDEX('Per Invoice'!Q$2:Q$501,$Y279)))</f>
        <v/>
      </c>
      <c r="R279">
        <f>IF($Y279="","",IF(INDEX('Per Invoice'!R$2:R$501,$Y279)="","",INDEX('Per Invoice'!R$2:R$501,$Y279)))</f>
        <v/>
      </c>
      <c r="S279" s="7">
        <f>IF($Y279="","",IF(INDEX('Per Invoice'!S$2:S$501,$Y279)="","",INDEX('Per Invoice'!S$2:S$501,$Y279)))</f>
        <v/>
      </c>
      <c r="T279" s="7">
        <f>IF($Y279="","",IF(INDEX('Per Invoice'!T$2:T$501,$Y279)="","",INDEX('Per Invoice'!T$2:T$501,$Y279)))</f>
        <v/>
      </c>
      <c r="U279" s="7">
        <f>IF($Y279="","",IF(INDEX('Per Invoice'!U$2:U$501,$Y279)="","",INDEX('Per Invoice'!U$2:U$501,$Y279)))</f>
        <v/>
      </c>
      <c r="V279" s="7">
        <f>IF($Y279="","",IF(INDEX('Per Invoice'!V$2:V$501,$Y279)="","",INDEX('Per Invoice'!V$2:V$501,$Y279)))</f>
        <v/>
      </c>
      <c r="W279" s="7">
        <f>IF($Y279="","",IF(INDEX('Per Invoice'!W$2:W$501,$Y279)="","",INDEX('Per Invoice'!W$2:W$501,$Y279)))</f>
        <v/>
      </c>
      <c r="X279" s="7">
        <f>IF($Y279="","",IF(INDEX('Per Invoice'!X$2:X$501,$Y279)="","",INDEX('Per Invoice'!X$2:X$501,$Y279)))</f>
        <v/>
      </c>
      <c r="Y279" s="16">
        <f>IFERROR(MATCH(Settings!$C$37&amp;"|"&amp;ROWS($Y$2:$Y279),'Per Invoice'!$Z$2:$Z$501,0),"")</f>
        <v/>
      </c>
    </row>
    <row r="280">
      <c r="A280">
        <f>IF($Y280="","",IF(INDEX('Per Invoice'!A$2:A$501,$Y280)="","",INDEX('Per Invoice'!A$2:A$501,$Y280)))</f>
        <v/>
      </c>
      <c r="B280">
        <f>IF($Y280="","",IF(INDEX('Per Invoice'!B$2:B$501,$Y280)="","",INDEX('Per Invoice'!B$2:B$501,$Y280)))</f>
        <v/>
      </c>
      <c r="C280">
        <f>IF($Y280="","",IF(INDEX('Per Invoice'!C$2:C$501,$Y280)="","",INDEX('Per Invoice'!C$2:C$501,$Y280)))</f>
        <v/>
      </c>
      <c r="D280">
        <f>IF($Y280="","",IF(INDEX('Per Invoice'!D$2:D$501,$Y280)="","",INDEX('Per Invoice'!D$2:D$501,$Y280)))</f>
        <v/>
      </c>
      <c r="E280">
        <f>IF($Y280="","",IF(INDEX('Per Invoice'!E$2:E$501,$Y280)="","",INDEX('Per Invoice'!E$2:E$501,$Y280)))</f>
        <v/>
      </c>
      <c r="F280">
        <f>IF($Y280="","",IF(INDEX('Per Invoice'!F$2:F$501,$Y280)="","",INDEX('Per Invoice'!F$2:F$501,$Y280)))</f>
        <v/>
      </c>
      <c r="G280">
        <f>IF($Y280="","",IF(INDEX('Per Invoice'!G$2:G$501,$Y280)="","",INDEX('Per Invoice'!G$2:G$501,$Y280)))</f>
        <v/>
      </c>
      <c r="H280">
        <f>IF($Y280="","",IF(INDEX('Per Invoice'!H$2:H$501,$Y280)="","",INDEX('Per Invoice'!H$2:H$501,$Y280)))</f>
        <v/>
      </c>
      <c r="I280">
        <f>IF($Y280="","",IF(INDEX('Per Invoice'!I$2:I$501,$Y280)="","",INDEX('Per Invoice'!I$2:I$501,$Y280)))</f>
        <v/>
      </c>
      <c r="J280">
        <f>IF($Y280="","",IF(INDEX('Per Invoice'!J$2:J$501,$Y280)="","",INDEX('Per Invoice'!J$2:J$501,$Y280)))</f>
        <v/>
      </c>
      <c r="K280">
        <f>IF($Y280="","",IF(INDEX('Per Invoice'!K$2:K$501,$Y280)="","",INDEX('Per Invoice'!K$2:K$501,$Y280)))</f>
        <v/>
      </c>
      <c r="L280" s="7">
        <f>IF($Y280="","",IF(INDEX('Per Invoice'!L$2:L$501,$Y280)="","",INDEX('Per Invoice'!L$2:L$501,$Y280)))</f>
        <v/>
      </c>
      <c r="M280" s="14">
        <f>IF($Y280="","",IF(INDEX('Per Invoice'!M$2:M$501,$Y280)="","",INDEX('Per Invoice'!M$2:M$501,$Y280)))</f>
        <v/>
      </c>
      <c r="N280">
        <f>IF($Y280="","",IF(INDEX('Per Invoice'!N$2:N$501,$Y280)="","",INDEX('Per Invoice'!N$2:N$501,$Y280)))</f>
        <v/>
      </c>
      <c r="O280">
        <f>IF($Y280="","",IF(INDEX('Per Invoice'!O$2:O$501,$Y280)="","",INDEX('Per Invoice'!O$2:O$501,$Y280)))</f>
        <v/>
      </c>
      <c r="P280" s="7">
        <f>IF($Y280="","",IF(INDEX('Per Invoice'!P$2:P$501,$Y280)="","",INDEX('Per Invoice'!P$2:P$501,$Y280)))</f>
        <v/>
      </c>
      <c r="Q280" s="7">
        <f>IF($Y280="","",IF(INDEX('Per Invoice'!Q$2:Q$501,$Y280)="","",INDEX('Per Invoice'!Q$2:Q$501,$Y280)))</f>
        <v/>
      </c>
      <c r="R280">
        <f>IF($Y280="","",IF(INDEX('Per Invoice'!R$2:R$501,$Y280)="","",INDEX('Per Invoice'!R$2:R$501,$Y280)))</f>
        <v/>
      </c>
      <c r="S280" s="7">
        <f>IF($Y280="","",IF(INDEX('Per Invoice'!S$2:S$501,$Y280)="","",INDEX('Per Invoice'!S$2:S$501,$Y280)))</f>
        <v/>
      </c>
      <c r="T280" s="7">
        <f>IF($Y280="","",IF(INDEX('Per Invoice'!T$2:T$501,$Y280)="","",INDEX('Per Invoice'!T$2:T$501,$Y280)))</f>
        <v/>
      </c>
      <c r="U280" s="7">
        <f>IF($Y280="","",IF(INDEX('Per Invoice'!U$2:U$501,$Y280)="","",INDEX('Per Invoice'!U$2:U$501,$Y280)))</f>
        <v/>
      </c>
      <c r="V280" s="7">
        <f>IF($Y280="","",IF(INDEX('Per Invoice'!V$2:V$501,$Y280)="","",INDEX('Per Invoice'!V$2:V$501,$Y280)))</f>
        <v/>
      </c>
      <c r="W280" s="7">
        <f>IF($Y280="","",IF(INDEX('Per Invoice'!W$2:W$501,$Y280)="","",INDEX('Per Invoice'!W$2:W$501,$Y280)))</f>
        <v/>
      </c>
      <c r="X280" s="7">
        <f>IF($Y280="","",IF(INDEX('Per Invoice'!X$2:X$501,$Y280)="","",INDEX('Per Invoice'!X$2:X$501,$Y280)))</f>
        <v/>
      </c>
      <c r="Y280" s="16">
        <f>IFERROR(MATCH(Settings!$C$37&amp;"|"&amp;ROWS($Y$2:$Y280),'Per Invoice'!$Z$2:$Z$501,0),"")</f>
        <v/>
      </c>
    </row>
    <row r="281">
      <c r="A281">
        <f>IF($Y281="","",IF(INDEX('Per Invoice'!A$2:A$501,$Y281)="","",INDEX('Per Invoice'!A$2:A$501,$Y281)))</f>
        <v/>
      </c>
      <c r="B281">
        <f>IF($Y281="","",IF(INDEX('Per Invoice'!B$2:B$501,$Y281)="","",INDEX('Per Invoice'!B$2:B$501,$Y281)))</f>
        <v/>
      </c>
      <c r="C281">
        <f>IF($Y281="","",IF(INDEX('Per Invoice'!C$2:C$501,$Y281)="","",INDEX('Per Invoice'!C$2:C$501,$Y281)))</f>
        <v/>
      </c>
      <c r="D281">
        <f>IF($Y281="","",IF(INDEX('Per Invoice'!D$2:D$501,$Y281)="","",INDEX('Per Invoice'!D$2:D$501,$Y281)))</f>
        <v/>
      </c>
      <c r="E281">
        <f>IF($Y281="","",IF(INDEX('Per Invoice'!E$2:E$501,$Y281)="","",INDEX('Per Invoice'!E$2:E$501,$Y281)))</f>
        <v/>
      </c>
      <c r="F281">
        <f>IF($Y281="","",IF(INDEX('Per Invoice'!F$2:F$501,$Y281)="","",INDEX('Per Invoice'!F$2:F$501,$Y281)))</f>
        <v/>
      </c>
      <c r="G281">
        <f>IF($Y281="","",IF(INDEX('Per Invoice'!G$2:G$501,$Y281)="","",INDEX('Per Invoice'!G$2:G$501,$Y281)))</f>
        <v/>
      </c>
      <c r="H281">
        <f>IF($Y281="","",IF(INDEX('Per Invoice'!H$2:H$501,$Y281)="","",INDEX('Per Invoice'!H$2:H$501,$Y281)))</f>
        <v/>
      </c>
      <c r="I281">
        <f>IF($Y281="","",IF(INDEX('Per Invoice'!I$2:I$501,$Y281)="","",INDEX('Per Invoice'!I$2:I$501,$Y281)))</f>
        <v/>
      </c>
      <c r="J281">
        <f>IF($Y281="","",IF(INDEX('Per Invoice'!J$2:J$501,$Y281)="","",INDEX('Per Invoice'!J$2:J$501,$Y281)))</f>
        <v/>
      </c>
      <c r="K281">
        <f>IF($Y281="","",IF(INDEX('Per Invoice'!K$2:K$501,$Y281)="","",INDEX('Per Invoice'!K$2:K$501,$Y281)))</f>
        <v/>
      </c>
      <c r="L281" s="7">
        <f>IF($Y281="","",IF(INDEX('Per Invoice'!L$2:L$501,$Y281)="","",INDEX('Per Invoice'!L$2:L$501,$Y281)))</f>
        <v/>
      </c>
      <c r="M281" s="14">
        <f>IF($Y281="","",IF(INDEX('Per Invoice'!M$2:M$501,$Y281)="","",INDEX('Per Invoice'!M$2:M$501,$Y281)))</f>
        <v/>
      </c>
      <c r="N281">
        <f>IF($Y281="","",IF(INDEX('Per Invoice'!N$2:N$501,$Y281)="","",INDEX('Per Invoice'!N$2:N$501,$Y281)))</f>
        <v/>
      </c>
      <c r="O281">
        <f>IF($Y281="","",IF(INDEX('Per Invoice'!O$2:O$501,$Y281)="","",INDEX('Per Invoice'!O$2:O$501,$Y281)))</f>
        <v/>
      </c>
      <c r="P281" s="7">
        <f>IF($Y281="","",IF(INDEX('Per Invoice'!P$2:P$501,$Y281)="","",INDEX('Per Invoice'!P$2:P$501,$Y281)))</f>
        <v/>
      </c>
      <c r="Q281" s="7">
        <f>IF($Y281="","",IF(INDEX('Per Invoice'!Q$2:Q$501,$Y281)="","",INDEX('Per Invoice'!Q$2:Q$501,$Y281)))</f>
        <v/>
      </c>
      <c r="R281">
        <f>IF($Y281="","",IF(INDEX('Per Invoice'!R$2:R$501,$Y281)="","",INDEX('Per Invoice'!R$2:R$501,$Y281)))</f>
        <v/>
      </c>
      <c r="S281" s="7">
        <f>IF($Y281="","",IF(INDEX('Per Invoice'!S$2:S$501,$Y281)="","",INDEX('Per Invoice'!S$2:S$501,$Y281)))</f>
        <v/>
      </c>
      <c r="T281" s="7">
        <f>IF($Y281="","",IF(INDEX('Per Invoice'!T$2:T$501,$Y281)="","",INDEX('Per Invoice'!T$2:T$501,$Y281)))</f>
        <v/>
      </c>
      <c r="U281" s="7">
        <f>IF($Y281="","",IF(INDEX('Per Invoice'!U$2:U$501,$Y281)="","",INDEX('Per Invoice'!U$2:U$501,$Y281)))</f>
        <v/>
      </c>
      <c r="V281" s="7">
        <f>IF($Y281="","",IF(INDEX('Per Invoice'!V$2:V$501,$Y281)="","",INDEX('Per Invoice'!V$2:V$501,$Y281)))</f>
        <v/>
      </c>
      <c r="W281" s="7">
        <f>IF($Y281="","",IF(INDEX('Per Invoice'!W$2:W$501,$Y281)="","",INDEX('Per Invoice'!W$2:W$501,$Y281)))</f>
        <v/>
      </c>
      <c r="X281" s="7">
        <f>IF($Y281="","",IF(INDEX('Per Invoice'!X$2:X$501,$Y281)="","",INDEX('Per Invoice'!X$2:X$501,$Y281)))</f>
        <v/>
      </c>
      <c r="Y281" s="16">
        <f>IFERROR(MATCH(Settings!$C$37&amp;"|"&amp;ROWS($Y$2:$Y281),'Per Invoice'!$Z$2:$Z$501,0),"")</f>
        <v/>
      </c>
    </row>
    <row r="282">
      <c r="A282">
        <f>IF($Y282="","",IF(INDEX('Per Invoice'!A$2:A$501,$Y282)="","",INDEX('Per Invoice'!A$2:A$501,$Y282)))</f>
        <v/>
      </c>
      <c r="B282">
        <f>IF($Y282="","",IF(INDEX('Per Invoice'!B$2:B$501,$Y282)="","",INDEX('Per Invoice'!B$2:B$501,$Y282)))</f>
        <v/>
      </c>
      <c r="C282">
        <f>IF($Y282="","",IF(INDEX('Per Invoice'!C$2:C$501,$Y282)="","",INDEX('Per Invoice'!C$2:C$501,$Y282)))</f>
        <v/>
      </c>
      <c r="D282">
        <f>IF($Y282="","",IF(INDEX('Per Invoice'!D$2:D$501,$Y282)="","",INDEX('Per Invoice'!D$2:D$501,$Y282)))</f>
        <v/>
      </c>
      <c r="E282">
        <f>IF($Y282="","",IF(INDEX('Per Invoice'!E$2:E$501,$Y282)="","",INDEX('Per Invoice'!E$2:E$501,$Y282)))</f>
        <v/>
      </c>
      <c r="F282">
        <f>IF($Y282="","",IF(INDEX('Per Invoice'!F$2:F$501,$Y282)="","",INDEX('Per Invoice'!F$2:F$501,$Y282)))</f>
        <v/>
      </c>
      <c r="G282">
        <f>IF($Y282="","",IF(INDEX('Per Invoice'!G$2:G$501,$Y282)="","",INDEX('Per Invoice'!G$2:G$501,$Y282)))</f>
        <v/>
      </c>
      <c r="H282">
        <f>IF($Y282="","",IF(INDEX('Per Invoice'!H$2:H$501,$Y282)="","",INDEX('Per Invoice'!H$2:H$501,$Y282)))</f>
        <v/>
      </c>
      <c r="I282">
        <f>IF($Y282="","",IF(INDEX('Per Invoice'!I$2:I$501,$Y282)="","",INDEX('Per Invoice'!I$2:I$501,$Y282)))</f>
        <v/>
      </c>
      <c r="J282">
        <f>IF($Y282="","",IF(INDEX('Per Invoice'!J$2:J$501,$Y282)="","",INDEX('Per Invoice'!J$2:J$501,$Y282)))</f>
        <v/>
      </c>
      <c r="K282">
        <f>IF($Y282="","",IF(INDEX('Per Invoice'!K$2:K$501,$Y282)="","",INDEX('Per Invoice'!K$2:K$501,$Y282)))</f>
        <v/>
      </c>
      <c r="L282" s="7">
        <f>IF($Y282="","",IF(INDEX('Per Invoice'!L$2:L$501,$Y282)="","",INDEX('Per Invoice'!L$2:L$501,$Y282)))</f>
        <v/>
      </c>
      <c r="M282" s="14">
        <f>IF($Y282="","",IF(INDEX('Per Invoice'!M$2:M$501,$Y282)="","",INDEX('Per Invoice'!M$2:M$501,$Y282)))</f>
        <v/>
      </c>
      <c r="N282">
        <f>IF($Y282="","",IF(INDEX('Per Invoice'!N$2:N$501,$Y282)="","",INDEX('Per Invoice'!N$2:N$501,$Y282)))</f>
        <v/>
      </c>
      <c r="O282">
        <f>IF($Y282="","",IF(INDEX('Per Invoice'!O$2:O$501,$Y282)="","",INDEX('Per Invoice'!O$2:O$501,$Y282)))</f>
        <v/>
      </c>
      <c r="P282" s="7">
        <f>IF($Y282="","",IF(INDEX('Per Invoice'!P$2:P$501,$Y282)="","",INDEX('Per Invoice'!P$2:P$501,$Y282)))</f>
        <v/>
      </c>
      <c r="Q282" s="7">
        <f>IF($Y282="","",IF(INDEX('Per Invoice'!Q$2:Q$501,$Y282)="","",INDEX('Per Invoice'!Q$2:Q$501,$Y282)))</f>
        <v/>
      </c>
      <c r="R282">
        <f>IF($Y282="","",IF(INDEX('Per Invoice'!R$2:R$501,$Y282)="","",INDEX('Per Invoice'!R$2:R$501,$Y282)))</f>
        <v/>
      </c>
      <c r="S282" s="7">
        <f>IF($Y282="","",IF(INDEX('Per Invoice'!S$2:S$501,$Y282)="","",INDEX('Per Invoice'!S$2:S$501,$Y282)))</f>
        <v/>
      </c>
      <c r="T282" s="7">
        <f>IF($Y282="","",IF(INDEX('Per Invoice'!T$2:T$501,$Y282)="","",INDEX('Per Invoice'!T$2:T$501,$Y282)))</f>
        <v/>
      </c>
      <c r="U282" s="7">
        <f>IF($Y282="","",IF(INDEX('Per Invoice'!U$2:U$501,$Y282)="","",INDEX('Per Invoice'!U$2:U$501,$Y282)))</f>
        <v/>
      </c>
      <c r="V282" s="7">
        <f>IF($Y282="","",IF(INDEX('Per Invoice'!V$2:V$501,$Y282)="","",INDEX('Per Invoice'!V$2:V$501,$Y282)))</f>
        <v/>
      </c>
      <c r="W282" s="7">
        <f>IF($Y282="","",IF(INDEX('Per Invoice'!W$2:W$501,$Y282)="","",INDEX('Per Invoice'!W$2:W$501,$Y282)))</f>
        <v/>
      </c>
      <c r="X282" s="7">
        <f>IF($Y282="","",IF(INDEX('Per Invoice'!X$2:X$501,$Y282)="","",INDEX('Per Invoice'!X$2:X$501,$Y282)))</f>
        <v/>
      </c>
      <c r="Y282" s="16">
        <f>IFERROR(MATCH(Settings!$C$37&amp;"|"&amp;ROWS($Y$2:$Y282),'Per Invoice'!$Z$2:$Z$501,0),"")</f>
        <v/>
      </c>
    </row>
    <row r="283">
      <c r="A283">
        <f>IF($Y283="","",IF(INDEX('Per Invoice'!A$2:A$501,$Y283)="","",INDEX('Per Invoice'!A$2:A$501,$Y283)))</f>
        <v/>
      </c>
      <c r="B283">
        <f>IF($Y283="","",IF(INDEX('Per Invoice'!B$2:B$501,$Y283)="","",INDEX('Per Invoice'!B$2:B$501,$Y283)))</f>
        <v/>
      </c>
      <c r="C283">
        <f>IF($Y283="","",IF(INDEX('Per Invoice'!C$2:C$501,$Y283)="","",INDEX('Per Invoice'!C$2:C$501,$Y283)))</f>
        <v/>
      </c>
      <c r="D283">
        <f>IF($Y283="","",IF(INDEX('Per Invoice'!D$2:D$501,$Y283)="","",INDEX('Per Invoice'!D$2:D$501,$Y283)))</f>
        <v/>
      </c>
      <c r="E283">
        <f>IF($Y283="","",IF(INDEX('Per Invoice'!E$2:E$501,$Y283)="","",INDEX('Per Invoice'!E$2:E$501,$Y283)))</f>
        <v/>
      </c>
      <c r="F283">
        <f>IF($Y283="","",IF(INDEX('Per Invoice'!F$2:F$501,$Y283)="","",INDEX('Per Invoice'!F$2:F$501,$Y283)))</f>
        <v/>
      </c>
      <c r="G283">
        <f>IF($Y283="","",IF(INDEX('Per Invoice'!G$2:G$501,$Y283)="","",INDEX('Per Invoice'!G$2:G$501,$Y283)))</f>
        <v/>
      </c>
      <c r="H283">
        <f>IF($Y283="","",IF(INDEX('Per Invoice'!H$2:H$501,$Y283)="","",INDEX('Per Invoice'!H$2:H$501,$Y283)))</f>
        <v/>
      </c>
      <c r="I283">
        <f>IF($Y283="","",IF(INDEX('Per Invoice'!I$2:I$501,$Y283)="","",INDEX('Per Invoice'!I$2:I$501,$Y283)))</f>
        <v/>
      </c>
      <c r="J283">
        <f>IF($Y283="","",IF(INDEX('Per Invoice'!J$2:J$501,$Y283)="","",INDEX('Per Invoice'!J$2:J$501,$Y283)))</f>
        <v/>
      </c>
      <c r="K283">
        <f>IF($Y283="","",IF(INDEX('Per Invoice'!K$2:K$501,$Y283)="","",INDEX('Per Invoice'!K$2:K$501,$Y283)))</f>
        <v/>
      </c>
      <c r="L283" s="7">
        <f>IF($Y283="","",IF(INDEX('Per Invoice'!L$2:L$501,$Y283)="","",INDEX('Per Invoice'!L$2:L$501,$Y283)))</f>
        <v/>
      </c>
      <c r="M283" s="14">
        <f>IF($Y283="","",IF(INDEX('Per Invoice'!M$2:M$501,$Y283)="","",INDEX('Per Invoice'!M$2:M$501,$Y283)))</f>
        <v/>
      </c>
      <c r="N283">
        <f>IF($Y283="","",IF(INDEX('Per Invoice'!N$2:N$501,$Y283)="","",INDEX('Per Invoice'!N$2:N$501,$Y283)))</f>
        <v/>
      </c>
      <c r="O283">
        <f>IF($Y283="","",IF(INDEX('Per Invoice'!O$2:O$501,$Y283)="","",INDEX('Per Invoice'!O$2:O$501,$Y283)))</f>
        <v/>
      </c>
      <c r="P283" s="7">
        <f>IF($Y283="","",IF(INDEX('Per Invoice'!P$2:P$501,$Y283)="","",INDEX('Per Invoice'!P$2:P$501,$Y283)))</f>
        <v/>
      </c>
      <c r="Q283" s="7">
        <f>IF($Y283="","",IF(INDEX('Per Invoice'!Q$2:Q$501,$Y283)="","",INDEX('Per Invoice'!Q$2:Q$501,$Y283)))</f>
        <v/>
      </c>
      <c r="R283">
        <f>IF($Y283="","",IF(INDEX('Per Invoice'!R$2:R$501,$Y283)="","",INDEX('Per Invoice'!R$2:R$501,$Y283)))</f>
        <v/>
      </c>
      <c r="S283" s="7">
        <f>IF($Y283="","",IF(INDEX('Per Invoice'!S$2:S$501,$Y283)="","",INDEX('Per Invoice'!S$2:S$501,$Y283)))</f>
        <v/>
      </c>
      <c r="T283" s="7">
        <f>IF($Y283="","",IF(INDEX('Per Invoice'!T$2:T$501,$Y283)="","",INDEX('Per Invoice'!T$2:T$501,$Y283)))</f>
        <v/>
      </c>
      <c r="U283" s="7">
        <f>IF($Y283="","",IF(INDEX('Per Invoice'!U$2:U$501,$Y283)="","",INDEX('Per Invoice'!U$2:U$501,$Y283)))</f>
        <v/>
      </c>
      <c r="V283" s="7">
        <f>IF($Y283="","",IF(INDEX('Per Invoice'!V$2:V$501,$Y283)="","",INDEX('Per Invoice'!V$2:V$501,$Y283)))</f>
        <v/>
      </c>
      <c r="W283" s="7">
        <f>IF($Y283="","",IF(INDEX('Per Invoice'!W$2:W$501,$Y283)="","",INDEX('Per Invoice'!W$2:W$501,$Y283)))</f>
        <v/>
      </c>
      <c r="X283" s="7">
        <f>IF($Y283="","",IF(INDEX('Per Invoice'!X$2:X$501,$Y283)="","",INDEX('Per Invoice'!X$2:X$501,$Y283)))</f>
        <v/>
      </c>
      <c r="Y283" s="16">
        <f>IFERROR(MATCH(Settings!$C$37&amp;"|"&amp;ROWS($Y$2:$Y283),'Per Invoice'!$Z$2:$Z$501,0),"")</f>
        <v/>
      </c>
    </row>
    <row r="284">
      <c r="A284">
        <f>IF($Y284="","",IF(INDEX('Per Invoice'!A$2:A$501,$Y284)="","",INDEX('Per Invoice'!A$2:A$501,$Y284)))</f>
        <v/>
      </c>
      <c r="B284">
        <f>IF($Y284="","",IF(INDEX('Per Invoice'!B$2:B$501,$Y284)="","",INDEX('Per Invoice'!B$2:B$501,$Y284)))</f>
        <v/>
      </c>
      <c r="C284">
        <f>IF($Y284="","",IF(INDEX('Per Invoice'!C$2:C$501,$Y284)="","",INDEX('Per Invoice'!C$2:C$501,$Y284)))</f>
        <v/>
      </c>
      <c r="D284">
        <f>IF($Y284="","",IF(INDEX('Per Invoice'!D$2:D$501,$Y284)="","",INDEX('Per Invoice'!D$2:D$501,$Y284)))</f>
        <v/>
      </c>
      <c r="E284">
        <f>IF($Y284="","",IF(INDEX('Per Invoice'!E$2:E$501,$Y284)="","",INDEX('Per Invoice'!E$2:E$501,$Y284)))</f>
        <v/>
      </c>
      <c r="F284">
        <f>IF($Y284="","",IF(INDEX('Per Invoice'!F$2:F$501,$Y284)="","",INDEX('Per Invoice'!F$2:F$501,$Y284)))</f>
        <v/>
      </c>
      <c r="G284">
        <f>IF($Y284="","",IF(INDEX('Per Invoice'!G$2:G$501,$Y284)="","",INDEX('Per Invoice'!G$2:G$501,$Y284)))</f>
        <v/>
      </c>
      <c r="H284">
        <f>IF($Y284="","",IF(INDEX('Per Invoice'!H$2:H$501,$Y284)="","",INDEX('Per Invoice'!H$2:H$501,$Y284)))</f>
        <v/>
      </c>
      <c r="I284">
        <f>IF($Y284="","",IF(INDEX('Per Invoice'!I$2:I$501,$Y284)="","",INDEX('Per Invoice'!I$2:I$501,$Y284)))</f>
        <v/>
      </c>
      <c r="J284">
        <f>IF($Y284="","",IF(INDEX('Per Invoice'!J$2:J$501,$Y284)="","",INDEX('Per Invoice'!J$2:J$501,$Y284)))</f>
        <v/>
      </c>
      <c r="K284">
        <f>IF($Y284="","",IF(INDEX('Per Invoice'!K$2:K$501,$Y284)="","",INDEX('Per Invoice'!K$2:K$501,$Y284)))</f>
        <v/>
      </c>
      <c r="L284" s="7">
        <f>IF($Y284="","",IF(INDEX('Per Invoice'!L$2:L$501,$Y284)="","",INDEX('Per Invoice'!L$2:L$501,$Y284)))</f>
        <v/>
      </c>
      <c r="M284" s="14">
        <f>IF($Y284="","",IF(INDEX('Per Invoice'!M$2:M$501,$Y284)="","",INDEX('Per Invoice'!M$2:M$501,$Y284)))</f>
        <v/>
      </c>
      <c r="N284">
        <f>IF($Y284="","",IF(INDEX('Per Invoice'!N$2:N$501,$Y284)="","",INDEX('Per Invoice'!N$2:N$501,$Y284)))</f>
        <v/>
      </c>
      <c r="O284">
        <f>IF($Y284="","",IF(INDEX('Per Invoice'!O$2:O$501,$Y284)="","",INDEX('Per Invoice'!O$2:O$501,$Y284)))</f>
        <v/>
      </c>
      <c r="P284" s="7">
        <f>IF($Y284="","",IF(INDEX('Per Invoice'!P$2:P$501,$Y284)="","",INDEX('Per Invoice'!P$2:P$501,$Y284)))</f>
        <v/>
      </c>
      <c r="Q284" s="7">
        <f>IF($Y284="","",IF(INDEX('Per Invoice'!Q$2:Q$501,$Y284)="","",INDEX('Per Invoice'!Q$2:Q$501,$Y284)))</f>
        <v/>
      </c>
      <c r="R284">
        <f>IF($Y284="","",IF(INDEX('Per Invoice'!R$2:R$501,$Y284)="","",INDEX('Per Invoice'!R$2:R$501,$Y284)))</f>
        <v/>
      </c>
      <c r="S284" s="7">
        <f>IF($Y284="","",IF(INDEX('Per Invoice'!S$2:S$501,$Y284)="","",INDEX('Per Invoice'!S$2:S$501,$Y284)))</f>
        <v/>
      </c>
      <c r="T284" s="7">
        <f>IF($Y284="","",IF(INDEX('Per Invoice'!T$2:T$501,$Y284)="","",INDEX('Per Invoice'!T$2:T$501,$Y284)))</f>
        <v/>
      </c>
      <c r="U284" s="7">
        <f>IF($Y284="","",IF(INDEX('Per Invoice'!U$2:U$501,$Y284)="","",INDEX('Per Invoice'!U$2:U$501,$Y284)))</f>
        <v/>
      </c>
      <c r="V284" s="7">
        <f>IF($Y284="","",IF(INDEX('Per Invoice'!V$2:V$501,$Y284)="","",INDEX('Per Invoice'!V$2:V$501,$Y284)))</f>
        <v/>
      </c>
      <c r="W284" s="7">
        <f>IF($Y284="","",IF(INDEX('Per Invoice'!W$2:W$501,$Y284)="","",INDEX('Per Invoice'!W$2:W$501,$Y284)))</f>
        <v/>
      </c>
      <c r="X284" s="7">
        <f>IF($Y284="","",IF(INDEX('Per Invoice'!X$2:X$501,$Y284)="","",INDEX('Per Invoice'!X$2:X$501,$Y284)))</f>
        <v/>
      </c>
      <c r="Y284" s="16">
        <f>IFERROR(MATCH(Settings!$C$37&amp;"|"&amp;ROWS($Y$2:$Y284),'Per Invoice'!$Z$2:$Z$501,0),"")</f>
        <v/>
      </c>
    </row>
    <row r="285">
      <c r="A285">
        <f>IF($Y285="","",IF(INDEX('Per Invoice'!A$2:A$501,$Y285)="","",INDEX('Per Invoice'!A$2:A$501,$Y285)))</f>
        <v/>
      </c>
      <c r="B285">
        <f>IF($Y285="","",IF(INDEX('Per Invoice'!B$2:B$501,$Y285)="","",INDEX('Per Invoice'!B$2:B$501,$Y285)))</f>
        <v/>
      </c>
      <c r="C285">
        <f>IF($Y285="","",IF(INDEX('Per Invoice'!C$2:C$501,$Y285)="","",INDEX('Per Invoice'!C$2:C$501,$Y285)))</f>
        <v/>
      </c>
      <c r="D285">
        <f>IF($Y285="","",IF(INDEX('Per Invoice'!D$2:D$501,$Y285)="","",INDEX('Per Invoice'!D$2:D$501,$Y285)))</f>
        <v/>
      </c>
      <c r="E285">
        <f>IF($Y285="","",IF(INDEX('Per Invoice'!E$2:E$501,$Y285)="","",INDEX('Per Invoice'!E$2:E$501,$Y285)))</f>
        <v/>
      </c>
      <c r="F285">
        <f>IF($Y285="","",IF(INDEX('Per Invoice'!F$2:F$501,$Y285)="","",INDEX('Per Invoice'!F$2:F$501,$Y285)))</f>
        <v/>
      </c>
      <c r="G285">
        <f>IF($Y285="","",IF(INDEX('Per Invoice'!G$2:G$501,$Y285)="","",INDEX('Per Invoice'!G$2:G$501,$Y285)))</f>
        <v/>
      </c>
      <c r="H285">
        <f>IF($Y285="","",IF(INDEX('Per Invoice'!H$2:H$501,$Y285)="","",INDEX('Per Invoice'!H$2:H$501,$Y285)))</f>
        <v/>
      </c>
      <c r="I285">
        <f>IF($Y285="","",IF(INDEX('Per Invoice'!I$2:I$501,$Y285)="","",INDEX('Per Invoice'!I$2:I$501,$Y285)))</f>
        <v/>
      </c>
      <c r="J285">
        <f>IF($Y285="","",IF(INDEX('Per Invoice'!J$2:J$501,$Y285)="","",INDEX('Per Invoice'!J$2:J$501,$Y285)))</f>
        <v/>
      </c>
      <c r="K285">
        <f>IF($Y285="","",IF(INDEX('Per Invoice'!K$2:K$501,$Y285)="","",INDEX('Per Invoice'!K$2:K$501,$Y285)))</f>
        <v/>
      </c>
      <c r="L285" s="7">
        <f>IF($Y285="","",IF(INDEX('Per Invoice'!L$2:L$501,$Y285)="","",INDEX('Per Invoice'!L$2:L$501,$Y285)))</f>
        <v/>
      </c>
      <c r="M285" s="14">
        <f>IF($Y285="","",IF(INDEX('Per Invoice'!M$2:M$501,$Y285)="","",INDEX('Per Invoice'!M$2:M$501,$Y285)))</f>
        <v/>
      </c>
      <c r="N285">
        <f>IF($Y285="","",IF(INDEX('Per Invoice'!N$2:N$501,$Y285)="","",INDEX('Per Invoice'!N$2:N$501,$Y285)))</f>
        <v/>
      </c>
      <c r="O285">
        <f>IF($Y285="","",IF(INDEX('Per Invoice'!O$2:O$501,$Y285)="","",INDEX('Per Invoice'!O$2:O$501,$Y285)))</f>
        <v/>
      </c>
      <c r="P285" s="7">
        <f>IF($Y285="","",IF(INDEX('Per Invoice'!P$2:P$501,$Y285)="","",INDEX('Per Invoice'!P$2:P$501,$Y285)))</f>
        <v/>
      </c>
      <c r="Q285" s="7">
        <f>IF($Y285="","",IF(INDEX('Per Invoice'!Q$2:Q$501,$Y285)="","",INDEX('Per Invoice'!Q$2:Q$501,$Y285)))</f>
        <v/>
      </c>
      <c r="R285">
        <f>IF($Y285="","",IF(INDEX('Per Invoice'!R$2:R$501,$Y285)="","",INDEX('Per Invoice'!R$2:R$501,$Y285)))</f>
        <v/>
      </c>
      <c r="S285" s="7">
        <f>IF($Y285="","",IF(INDEX('Per Invoice'!S$2:S$501,$Y285)="","",INDEX('Per Invoice'!S$2:S$501,$Y285)))</f>
        <v/>
      </c>
      <c r="T285" s="7">
        <f>IF($Y285="","",IF(INDEX('Per Invoice'!T$2:T$501,$Y285)="","",INDEX('Per Invoice'!T$2:T$501,$Y285)))</f>
        <v/>
      </c>
      <c r="U285" s="7">
        <f>IF($Y285="","",IF(INDEX('Per Invoice'!U$2:U$501,$Y285)="","",INDEX('Per Invoice'!U$2:U$501,$Y285)))</f>
        <v/>
      </c>
      <c r="V285" s="7">
        <f>IF($Y285="","",IF(INDEX('Per Invoice'!V$2:V$501,$Y285)="","",INDEX('Per Invoice'!V$2:V$501,$Y285)))</f>
        <v/>
      </c>
      <c r="W285" s="7">
        <f>IF($Y285="","",IF(INDEX('Per Invoice'!W$2:W$501,$Y285)="","",INDEX('Per Invoice'!W$2:W$501,$Y285)))</f>
        <v/>
      </c>
      <c r="X285" s="7">
        <f>IF($Y285="","",IF(INDEX('Per Invoice'!X$2:X$501,$Y285)="","",INDEX('Per Invoice'!X$2:X$501,$Y285)))</f>
        <v/>
      </c>
      <c r="Y285" s="16">
        <f>IFERROR(MATCH(Settings!$C$37&amp;"|"&amp;ROWS($Y$2:$Y285),'Per Invoice'!$Z$2:$Z$501,0),"")</f>
        <v/>
      </c>
    </row>
    <row r="286">
      <c r="A286">
        <f>IF($Y286="","",IF(INDEX('Per Invoice'!A$2:A$501,$Y286)="","",INDEX('Per Invoice'!A$2:A$501,$Y286)))</f>
        <v/>
      </c>
      <c r="B286">
        <f>IF($Y286="","",IF(INDEX('Per Invoice'!B$2:B$501,$Y286)="","",INDEX('Per Invoice'!B$2:B$501,$Y286)))</f>
        <v/>
      </c>
      <c r="C286">
        <f>IF($Y286="","",IF(INDEX('Per Invoice'!C$2:C$501,$Y286)="","",INDEX('Per Invoice'!C$2:C$501,$Y286)))</f>
        <v/>
      </c>
      <c r="D286">
        <f>IF($Y286="","",IF(INDEX('Per Invoice'!D$2:D$501,$Y286)="","",INDEX('Per Invoice'!D$2:D$501,$Y286)))</f>
        <v/>
      </c>
      <c r="E286">
        <f>IF($Y286="","",IF(INDEX('Per Invoice'!E$2:E$501,$Y286)="","",INDEX('Per Invoice'!E$2:E$501,$Y286)))</f>
        <v/>
      </c>
      <c r="F286">
        <f>IF($Y286="","",IF(INDEX('Per Invoice'!F$2:F$501,$Y286)="","",INDEX('Per Invoice'!F$2:F$501,$Y286)))</f>
        <v/>
      </c>
      <c r="G286">
        <f>IF($Y286="","",IF(INDEX('Per Invoice'!G$2:G$501,$Y286)="","",INDEX('Per Invoice'!G$2:G$501,$Y286)))</f>
        <v/>
      </c>
      <c r="H286">
        <f>IF($Y286="","",IF(INDEX('Per Invoice'!H$2:H$501,$Y286)="","",INDEX('Per Invoice'!H$2:H$501,$Y286)))</f>
        <v/>
      </c>
      <c r="I286">
        <f>IF($Y286="","",IF(INDEX('Per Invoice'!I$2:I$501,$Y286)="","",INDEX('Per Invoice'!I$2:I$501,$Y286)))</f>
        <v/>
      </c>
      <c r="J286">
        <f>IF($Y286="","",IF(INDEX('Per Invoice'!J$2:J$501,$Y286)="","",INDEX('Per Invoice'!J$2:J$501,$Y286)))</f>
        <v/>
      </c>
      <c r="K286">
        <f>IF($Y286="","",IF(INDEX('Per Invoice'!K$2:K$501,$Y286)="","",INDEX('Per Invoice'!K$2:K$501,$Y286)))</f>
        <v/>
      </c>
      <c r="L286" s="7">
        <f>IF($Y286="","",IF(INDEX('Per Invoice'!L$2:L$501,$Y286)="","",INDEX('Per Invoice'!L$2:L$501,$Y286)))</f>
        <v/>
      </c>
      <c r="M286" s="14">
        <f>IF($Y286="","",IF(INDEX('Per Invoice'!M$2:M$501,$Y286)="","",INDEX('Per Invoice'!M$2:M$501,$Y286)))</f>
        <v/>
      </c>
      <c r="N286">
        <f>IF($Y286="","",IF(INDEX('Per Invoice'!N$2:N$501,$Y286)="","",INDEX('Per Invoice'!N$2:N$501,$Y286)))</f>
        <v/>
      </c>
      <c r="O286">
        <f>IF($Y286="","",IF(INDEX('Per Invoice'!O$2:O$501,$Y286)="","",INDEX('Per Invoice'!O$2:O$501,$Y286)))</f>
        <v/>
      </c>
      <c r="P286" s="7">
        <f>IF($Y286="","",IF(INDEX('Per Invoice'!P$2:P$501,$Y286)="","",INDEX('Per Invoice'!P$2:P$501,$Y286)))</f>
        <v/>
      </c>
      <c r="Q286" s="7">
        <f>IF($Y286="","",IF(INDEX('Per Invoice'!Q$2:Q$501,$Y286)="","",INDEX('Per Invoice'!Q$2:Q$501,$Y286)))</f>
        <v/>
      </c>
      <c r="R286">
        <f>IF($Y286="","",IF(INDEX('Per Invoice'!R$2:R$501,$Y286)="","",INDEX('Per Invoice'!R$2:R$501,$Y286)))</f>
        <v/>
      </c>
      <c r="S286" s="7">
        <f>IF($Y286="","",IF(INDEX('Per Invoice'!S$2:S$501,$Y286)="","",INDEX('Per Invoice'!S$2:S$501,$Y286)))</f>
        <v/>
      </c>
      <c r="T286" s="7">
        <f>IF($Y286="","",IF(INDEX('Per Invoice'!T$2:T$501,$Y286)="","",INDEX('Per Invoice'!T$2:T$501,$Y286)))</f>
        <v/>
      </c>
      <c r="U286" s="7">
        <f>IF($Y286="","",IF(INDEX('Per Invoice'!U$2:U$501,$Y286)="","",INDEX('Per Invoice'!U$2:U$501,$Y286)))</f>
        <v/>
      </c>
      <c r="V286" s="7">
        <f>IF($Y286="","",IF(INDEX('Per Invoice'!V$2:V$501,$Y286)="","",INDEX('Per Invoice'!V$2:V$501,$Y286)))</f>
        <v/>
      </c>
      <c r="W286" s="7">
        <f>IF($Y286="","",IF(INDEX('Per Invoice'!W$2:W$501,$Y286)="","",INDEX('Per Invoice'!W$2:W$501,$Y286)))</f>
        <v/>
      </c>
      <c r="X286" s="7">
        <f>IF($Y286="","",IF(INDEX('Per Invoice'!X$2:X$501,$Y286)="","",INDEX('Per Invoice'!X$2:X$501,$Y286)))</f>
        <v/>
      </c>
      <c r="Y286" s="16">
        <f>IFERROR(MATCH(Settings!$C$37&amp;"|"&amp;ROWS($Y$2:$Y286),'Per Invoice'!$Z$2:$Z$501,0),"")</f>
        <v/>
      </c>
    </row>
    <row r="287">
      <c r="A287">
        <f>IF($Y287="","",IF(INDEX('Per Invoice'!A$2:A$501,$Y287)="","",INDEX('Per Invoice'!A$2:A$501,$Y287)))</f>
        <v/>
      </c>
      <c r="B287">
        <f>IF($Y287="","",IF(INDEX('Per Invoice'!B$2:B$501,$Y287)="","",INDEX('Per Invoice'!B$2:B$501,$Y287)))</f>
        <v/>
      </c>
      <c r="C287">
        <f>IF($Y287="","",IF(INDEX('Per Invoice'!C$2:C$501,$Y287)="","",INDEX('Per Invoice'!C$2:C$501,$Y287)))</f>
        <v/>
      </c>
      <c r="D287">
        <f>IF($Y287="","",IF(INDEX('Per Invoice'!D$2:D$501,$Y287)="","",INDEX('Per Invoice'!D$2:D$501,$Y287)))</f>
        <v/>
      </c>
      <c r="E287">
        <f>IF($Y287="","",IF(INDEX('Per Invoice'!E$2:E$501,$Y287)="","",INDEX('Per Invoice'!E$2:E$501,$Y287)))</f>
        <v/>
      </c>
      <c r="F287">
        <f>IF($Y287="","",IF(INDEX('Per Invoice'!F$2:F$501,$Y287)="","",INDEX('Per Invoice'!F$2:F$501,$Y287)))</f>
        <v/>
      </c>
      <c r="G287">
        <f>IF($Y287="","",IF(INDEX('Per Invoice'!G$2:G$501,$Y287)="","",INDEX('Per Invoice'!G$2:G$501,$Y287)))</f>
        <v/>
      </c>
      <c r="H287">
        <f>IF($Y287="","",IF(INDEX('Per Invoice'!H$2:H$501,$Y287)="","",INDEX('Per Invoice'!H$2:H$501,$Y287)))</f>
        <v/>
      </c>
      <c r="I287">
        <f>IF($Y287="","",IF(INDEX('Per Invoice'!I$2:I$501,$Y287)="","",INDEX('Per Invoice'!I$2:I$501,$Y287)))</f>
        <v/>
      </c>
      <c r="J287">
        <f>IF($Y287="","",IF(INDEX('Per Invoice'!J$2:J$501,$Y287)="","",INDEX('Per Invoice'!J$2:J$501,$Y287)))</f>
        <v/>
      </c>
      <c r="K287">
        <f>IF($Y287="","",IF(INDEX('Per Invoice'!K$2:K$501,$Y287)="","",INDEX('Per Invoice'!K$2:K$501,$Y287)))</f>
        <v/>
      </c>
      <c r="L287" s="7">
        <f>IF($Y287="","",IF(INDEX('Per Invoice'!L$2:L$501,$Y287)="","",INDEX('Per Invoice'!L$2:L$501,$Y287)))</f>
        <v/>
      </c>
      <c r="M287" s="14">
        <f>IF($Y287="","",IF(INDEX('Per Invoice'!M$2:M$501,$Y287)="","",INDEX('Per Invoice'!M$2:M$501,$Y287)))</f>
        <v/>
      </c>
      <c r="N287">
        <f>IF($Y287="","",IF(INDEX('Per Invoice'!N$2:N$501,$Y287)="","",INDEX('Per Invoice'!N$2:N$501,$Y287)))</f>
        <v/>
      </c>
      <c r="O287">
        <f>IF($Y287="","",IF(INDEX('Per Invoice'!O$2:O$501,$Y287)="","",INDEX('Per Invoice'!O$2:O$501,$Y287)))</f>
        <v/>
      </c>
      <c r="P287" s="7">
        <f>IF($Y287="","",IF(INDEX('Per Invoice'!P$2:P$501,$Y287)="","",INDEX('Per Invoice'!P$2:P$501,$Y287)))</f>
        <v/>
      </c>
      <c r="Q287" s="7">
        <f>IF($Y287="","",IF(INDEX('Per Invoice'!Q$2:Q$501,$Y287)="","",INDEX('Per Invoice'!Q$2:Q$501,$Y287)))</f>
        <v/>
      </c>
      <c r="R287">
        <f>IF($Y287="","",IF(INDEX('Per Invoice'!R$2:R$501,$Y287)="","",INDEX('Per Invoice'!R$2:R$501,$Y287)))</f>
        <v/>
      </c>
      <c r="S287" s="7">
        <f>IF($Y287="","",IF(INDEX('Per Invoice'!S$2:S$501,$Y287)="","",INDEX('Per Invoice'!S$2:S$501,$Y287)))</f>
        <v/>
      </c>
      <c r="T287" s="7">
        <f>IF($Y287="","",IF(INDEX('Per Invoice'!T$2:T$501,$Y287)="","",INDEX('Per Invoice'!T$2:T$501,$Y287)))</f>
        <v/>
      </c>
      <c r="U287" s="7">
        <f>IF($Y287="","",IF(INDEX('Per Invoice'!U$2:U$501,$Y287)="","",INDEX('Per Invoice'!U$2:U$501,$Y287)))</f>
        <v/>
      </c>
      <c r="V287" s="7">
        <f>IF($Y287="","",IF(INDEX('Per Invoice'!V$2:V$501,$Y287)="","",INDEX('Per Invoice'!V$2:V$501,$Y287)))</f>
        <v/>
      </c>
      <c r="W287" s="7">
        <f>IF($Y287="","",IF(INDEX('Per Invoice'!W$2:W$501,$Y287)="","",INDEX('Per Invoice'!W$2:W$501,$Y287)))</f>
        <v/>
      </c>
      <c r="X287" s="7">
        <f>IF($Y287="","",IF(INDEX('Per Invoice'!X$2:X$501,$Y287)="","",INDEX('Per Invoice'!X$2:X$501,$Y287)))</f>
        <v/>
      </c>
      <c r="Y287" s="16">
        <f>IFERROR(MATCH(Settings!$C$37&amp;"|"&amp;ROWS($Y$2:$Y287),'Per Invoice'!$Z$2:$Z$501,0),"")</f>
        <v/>
      </c>
    </row>
    <row r="288">
      <c r="A288">
        <f>IF($Y288="","",IF(INDEX('Per Invoice'!A$2:A$501,$Y288)="","",INDEX('Per Invoice'!A$2:A$501,$Y288)))</f>
        <v/>
      </c>
      <c r="B288">
        <f>IF($Y288="","",IF(INDEX('Per Invoice'!B$2:B$501,$Y288)="","",INDEX('Per Invoice'!B$2:B$501,$Y288)))</f>
        <v/>
      </c>
      <c r="C288">
        <f>IF($Y288="","",IF(INDEX('Per Invoice'!C$2:C$501,$Y288)="","",INDEX('Per Invoice'!C$2:C$501,$Y288)))</f>
        <v/>
      </c>
      <c r="D288">
        <f>IF($Y288="","",IF(INDEX('Per Invoice'!D$2:D$501,$Y288)="","",INDEX('Per Invoice'!D$2:D$501,$Y288)))</f>
        <v/>
      </c>
      <c r="E288">
        <f>IF($Y288="","",IF(INDEX('Per Invoice'!E$2:E$501,$Y288)="","",INDEX('Per Invoice'!E$2:E$501,$Y288)))</f>
        <v/>
      </c>
      <c r="F288">
        <f>IF($Y288="","",IF(INDEX('Per Invoice'!F$2:F$501,$Y288)="","",INDEX('Per Invoice'!F$2:F$501,$Y288)))</f>
        <v/>
      </c>
      <c r="G288">
        <f>IF($Y288="","",IF(INDEX('Per Invoice'!G$2:G$501,$Y288)="","",INDEX('Per Invoice'!G$2:G$501,$Y288)))</f>
        <v/>
      </c>
      <c r="H288">
        <f>IF($Y288="","",IF(INDEX('Per Invoice'!H$2:H$501,$Y288)="","",INDEX('Per Invoice'!H$2:H$501,$Y288)))</f>
        <v/>
      </c>
      <c r="I288">
        <f>IF($Y288="","",IF(INDEX('Per Invoice'!I$2:I$501,$Y288)="","",INDEX('Per Invoice'!I$2:I$501,$Y288)))</f>
        <v/>
      </c>
      <c r="J288">
        <f>IF($Y288="","",IF(INDEX('Per Invoice'!J$2:J$501,$Y288)="","",INDEX('Per Invoice'!J$2:J$501,$Y288)))</f>
        <v/>
      </c>
      <c r="K288">
        <f>IF($Y288="","",IF(INDEX('Per Invoice'!K$2:K$501,$Y288)="","",INDEX('Per Invoice'!K$2:K$501,$Y288)))</f>
        <v/>
      </c>
      <c r="L288" s="7">
        <f>IF($Y288="","",IF(INDEX('Per Invoice'!L$2:L$501,$Y288)="","",INDEX('Per Invoice'!L$2:L$501,$Y288)))</f>
        <v/>
      </c>
      <c r="M288" s="14">
        <f>IF($Y288="","",IF(INDEX('Per Invoice'!M$2:M$501,$Y288)="","",INDEX('Per Invoice'!M$2:M$501,$Y288)))</f>
        <v/>
      </c>
      <c r="N288">
        <f>IF($Y288="","",IF(INDEX('Per Invoice'!N$2:N$501,$Y288)="","",INDEX('Per Invoice'!N$2:N$501,$Y288)))</f>
        <v/>
      </c>
      <c r="O288">
        <f>IF($Y288="","",IF(INDEX('Per Invoice'!O$2:O$501,$Y288)="","",INDEX('Per Invoice'!O$2:O$501,$Y288)))</f>
        <v/>
      </c>
      <c r="P288" s="7">
        <f>IF($Y288="","",IF(INDEX('Per Invoice'!P$2:P$501,$Y288)="","",INDEX('Per Invoice'!P$2:P$501,$Y288)))</f>
        <v/>
      </c>
      <c r="Q288" s="7">
        <f>IF($Y288="","",IF(INDEX('Per Invoice'!Q$2:Q$501,$Y288)="","",INDEX('Per Invoice'!Q$2:Q$501,$Y288)))</f>
        <v/>
      </c>
      <c r="R288">
        <f>IF($Y288="","",IF(INDEX('Per Invoice'!R$2:R$501,$Y288)="","",INDEX('Per Invoice'!R$2:R$501,$Y288)))</f>
        <v/>
      </c>
      <c r="S288" s="7">
        <f>IF($Y288="","",IF(INDEX('Per Invoice'!S$2:S$501,$Y288)="","",INDEX('Per Invoice'!S$2:S$501,$Y288)))</f>
        <v/>
      </c>
      <c r="T288" s="7">
        <f>IF($Y288="","",IF(INDEX('Per Invoice'!T$2:T$501,$Y288)="","",INDEX('Per Invoice'!T$2:T$501,$Y288)))</f>
        <v/>
      </c>
      <c r="U288" s="7">
        <f>IF($Y288="","",IF(INDEX('Per Invoice'!U$2:U$501,$Y288)="","",INDEX('Per Invoice'!U$2:U$501,$Y288)))</f>
        <v/>
      </c>
      <c r="V288" s="7">
        <f>IF($Y288="","",IF(INDEX('Per Invoice'!V$2:V$501,$Y288)="","",INDEX('Per Invoice'!V$2:V$501,$Y288)))</f>
        <v/>
      </c>
      <c r="W288" s="7">
        <f>IF($Y288="","",IF(INDEX('Per Invoice'!W$2:W$501,$Y288)="","",INDEX('Per Invoice'!W$2:W$501,$Y288)))</f>
        <v/>
      </c>
      <c r="X288" s="7">
        <f>IF($Y288="","",IF(INDEX('Per Invoice'!X$2:X$501,$Y288)="","",INDEX('Per Invoice'!X$2:X$501,$Y288)))</f>
        <v/>
      </c>
      <c r="Y288" s="16">
        <f>IFERROR(MATCH(Settings!$C$37&amp;"|"&amp;ROWS($Y$2:$Y288),'Per Invoice'!$Z$2:$Z$501,0),"")</f>
        <v/>
      </c>
    </row>
    <row r="289">
      <c r="A289">
        <f>IF($Y289="","",IF(INDEX('Per Invoice'!A$2:A$501,$Y289)="","",INDEX('Per Invoice'!A$2:A$501,$Y289)))</f>
        <v/>
      </c>
      <c r="B289">
        <f>IF($Y289="","",IF(INDEX('Per Invoice'!B$2:B$501,$Y289)="","",INDEX('Per Invoice'!B$2:B$501,$Y289)))</f>
        <v/>
      </c>
      <c r="C289">
        <f>IF($Y289="","",IF(INDEX('Per Invoice'!C$2:C$501,$Y289)="","",INDEX('Per Invoice'!C$2:C$501,$Y289)))</f>
        <v/>
      </c>
      <c r="D289">
        <f>IF($Y289="","",IF(INDEX('Per Invoice'!D$2:D$501,$Y289)="","",INDEX('Per Invoice'!D$2:D$501,$Y289)))</f>
        <v/>
      </c>
      <c r="E289">
        <f>IF($Y289="","",IF(INDEX('Per Invoice'!E$2:E$501,$Y289)="","",INDEX('Per Invoice'!E$2:E$501,$Y289)))</f>
        <v/>
      </c>
      <c r="F289">
        <f>IF($Y289="","",IF(INDEX('Per Invoice'!F$2:F$501,$Y289)="","",INDEX('Per Invoice'!F$2:F$501,$Y289)))</f>
        <v/>
      </c>
      <c r="G289">
        <f>IF($Y289="","",IF(INDEX('Per Invoice'!G$2:G$501,$Y289)="","",INDEX('Per Invoice'!G$2:G$501,$Y289)))</f>
        <v/>
      </c>
      <c r="H289">
        <f>IF($Y289="","",IF(INDEX('Per Invoice'!H$2:H$501,$Y289)="","",INDEX('Per Invoice'!H$2:H$501,$Y289)))</f>
        <v/>
      </c>
      <c r="I289">
        <f>IF($Y289="","",IF(INDEX('Per Invoice'!I$2:I$501,$Y289)="","",INDEX('Per Invoice'!I$2:I$501,$Y289)))</f>
        <v/>
      </c>
      <c r="J289">
        <f>IF($Y289="","",IF(INDEX('Per Invoice'!J$2:J$501,$Y289)="","",INDEX('Per Invoice'!J$2:J$501,$Y289)))</f>
        <v/>
      </c>
      <c r="K289">
        <f>IF($Y289="","",IF(INDEX('Per Invoice'!K$2:K$501,$Y289)="","",INDEX('Per Invoice'!K$2:K$501,$Y289)))</f>
        <v/>
      </c>
      <c r="L289" s="7">
        <f>IF($Y289="","",IF(INDEX('Per Invoice'!L$2:L$501,$Y289)="","",INDEX('Per Invoice'!L$2:L$501,$Y289)))</f>
        <v/>
      </c>
      <c r="M289" s="14">
        <f>IF($Y289="","",IF(INDEX('Per Invoice'!M$2:M$501,$Y289)="","",INDEX('Per Invoice'!M$2:M$501,$Y289)))</f>
        <v/>
      </c>
      <c r="N289">
        <f>IF($Y289="","",IF(INDEX('Per Invoice'!N$2:N$501,$Y289)="","",INDEX('Per Invoice'!N$2:N$501,$Y289)))</f>
        <v/>
      </c>
      <c r="O289">
        <f>IF($Y289="","",IF(INDEX('Per Invoice'!O$2:O$501,$Y289)="","",INDEX('Per Invoice'!O$2:O$501,$Y289)))</f>
        <v/>
      </c>
      <c r="P289" s="7">
        <f>IF($Y289="","",IF(INDEX('Per Invoice'!P$2:P$501,$Y289)="","",INDEX('Per Invoice'!P$2:P$501,$Y289)))</f>
        <v/>
      </c>
      <c r="Q289" s="7">
        <f>IF($Y289="","",IF(INDEX('Per Invoice'!Q$2:Q$501,$Y289)="","",INDEX('Per Invoice'!Q$2:Q$501,$Y289)))</f>
        <v/>
      </c>
      <c r="R289">
        <f>IF($Y289="","",IF(INDEX('Per Invoice'!R$2:R$501,$Y289)="","",INDEX('Per Invoice'!R$2:R$501,$Y289)))</f>
        <v/>
      </c>
      <c r="S289" s="7">
        <f>IF($Y289="","",IF(INDEX('Per Invoice'!S$2:S$501,$Y289)="","",INDEX('Per Invoice'!S$2:S$501,$Y289)))</f>
        <v/>
      </c>
      <c r="T289" s="7">
        <f>IF($Y289="","",IF(INDEX('Per Invoice'!T$2:T$501,$Y289)="","",INDEX('Per Invoice'!T$2:T$501,$Y289)))</f>
        <v/>
      </c>
      <c r="U289" s="7">
        <f>IF($Y289="","",IF(INDEX('Per Invoice'!U$2:U$501,$Y289)="","",INDEX('Per Invoice'!U$2:U$501,$Y289)))</f>
        <v/>
      </c>
      <c r="V289" s="7">
        <f>IF($Y289="","",IF(INDEX('Per Invoice'!V$2:V$501,$Y289)="","",INDEX('Per Invoice'!V$2:V$501,$Y289)))</f>
        <v/>
      </c>
      <c r="W289" s="7">
        <f>IF($Y289="","",IF(INDEX('Per Invoice'!W$2:W$501,$Y289)="","",INDEX('Per Invoice'!W$2:W$501,$Y289)))</f>
        <v/>
      </c>
      <c r="X289" s="7">
        <f>IF($Y289="","",IF(INDEX('Per Invoice'!X$2:X$501,$Y289)="","",INDEX('Per Invoice'!X$2:X$501,$Y289)))</f>
        <v/>
      </c>
      <c r="Y289" s="16">
        <f>IFERROR(MATCH(Settings!$C$37&amp;"|"&amp;ROWS($Y$2:$Y289),'Per Invoice'!$Z$2:$Z$501,0),"")</f>
        <v/>
      </c>
    </row>
    <row r="290">
      <c r="A290">
        <f>IF($Y290="","",IF(INDEX('Per Invoice'!A$2:A$501,$Y290)="","",INDEX('Per Invoice'!A$2:A$501,$Y290)))</f>
        <v/>
      </c>
      <c r="B290">
        <f>IF($Y290="","",IF(INDEX('Per Invoice'!B$2:B$501,$Y290)="","",INDEX('Per Invoice'!B$2:B$501,$Y290)))</f>
        <v/>
      </c>
      <c r="C290">
        <f>IF($Y290="","",IF(INDEX('Per Invoice'!C$2:C$501,$Y290)="","",INDEX('Per Invoice'!C$2:C$501,$Y290)))</f>
        <v/>
      </c>
      <c r="D290">
        <f>IF($Y290="","",IF(INDEX('Per Invoice'!D$2:D$501,$Y290)="","",INDEX('Per Invoice'!D$2:D$501,$Y290)))</f>
        <v/>
      </c>
      <c r="E290">
        <f>IF($Y290="","",IF(INDEX('Per Invoice'!E$2:E$501,$Y290)="","",INDEX('Per Invoice'!E$2:E$501,$Y290)))</f>
        <v/>
      </c>
      <c r="F290">
        <f>IF($Y290="","",IF(INDEX('Per Invoice'!F$2:F$501,$Y290)="","",INDEX('Per Invoice'!F$2:F$501,$Y290)))</f>
        <v/>
      </c>
      <c r="G290">
        <f>IF($Y290="","",IF(INDEX('Per Invoice'!G$2:G$501,$Y290)="","",INDEX('Per Invoice'!G$2:G$501,$Y290)))</f>
        <v/>
      </c>
      <c r="H290">
        <f>IF($Y290="","",IF(INDEX('Per Invoice'!H$2:H$501,$Y290)="","",INDEX('Per Invoice'!H$2:H$501,$Y290)))</f>
        <v/>
      </c>
      <c r="I290">
        <f>IF($Y290="","",IF(INDEX('Per Invoice'!I$2:I$501,$Y290)="","",INDEX('Per Invoice'!I$2:I$501,$Y290)))</f>
        <v/>
      </c>
      <c r="J290">
        <f>IF($Y290="","",IF(INDEX('Per Invoice'!J$2:J$501,$Y290)="","",INDEX('Per Invoice'!J$2:J$501,$Y290)))</f>
        <v/>
      </c>
      <c r="K290">
        <f>IF($Y290="","",IF(INDEX('Per Invoice'!K$2:K$501,$Y290)="","",INDEX('Per Invoice'!K$2:K$501,$Y290)))</f>
        <v/>
      </c>
      <c r="L290" s="7">
        <f>IF($Y290="","",IF(INDEX('Per Invoice'!L$2:L$501,$Y290)="","",INDEX('Per Invoice'!L$2:L$501,$Y290)))</f>
        <v/>
      </c>
      <c r="M290" s="14">
        <f>IF($Y290="","",IF(INDEX('Per Invoice'!M$2:M$501,$Y290)="","",INDEX('Per Invoice'!M$2:M$501,$Y290)))</f>
        <v/>
      </c>
      <c r="N290">
        <f>IF($Y290="","",IF(INDEX('Per Invoice'!N$2:N$501,$Y290)="","",INDEX('Per Invoice'!N$2:N$501,$Y290)))</f>
        <v/>
      </c>
      <c r="O290">
        <f>IF($Y290="","",IF(INDEX('Per Invoice'!O$2:O$501,$Y290)="","",INDEX('Per Invoice'!O$2:O$501,$Y290)))</f>
        <v/>
      </c>
      <c r="P290" s="7">
        <f>IF($Y290="","",IF(INDEX('Per Invoice'!P$2:P$501,$Y290)="","",INDEX('Per Invoice'!P$2:P$501,$Y290)))</f>
        <v/>
      </c>
      <c r="Q290" s="7">
        <f>IF($Y290="","",IF(INDEX('Per Invoice'!Q$2:Q$501,$Y290)="","",INDEX('Per Invoice'!Q$2:Q$501,$Y290)))</f>
        <v/>
      </c>
      <c r="R290">
        <f>IF($Y290="","",IF(INDEX('Per Invoice'!R$2:R$501,$Y290)="","",INDEX('Per Invoice'!R$2:R$501,$Y290)))</f>
        <v/>
      </c>
      <c r="S290" s="7">
        <f>IF($Y290="","",IF(INDEX('Per Invoice'!S$2:S$501,$Y290)="","",INDEX('Per Invoice'!S$2:S$501,$Y290)))</f>
        <v/>
      </c>
      <c r="T290" s="7">
        <f>IF($Y290="","",IF(INDEX('Per Invoice'!T$2:T$501,$Y290)="","",INDEX('Per Invoice'!T$2:T$501,$Y290)))</f>
        <v/>
      </c>
      <c r="U290" s="7">
        <f>IF($Y290="","",IF(INDEX('Per Invoice'!U$2:U$501,$Y290)="","",INDEX('Per Invoice'!U$2:U$501,$Y290)))</f>
        <v/>
      </c>
      <c r="V290" s="7">
        <f>IF($Y290="","",IF(INDEX('Per Invoice'!V$2:V$501,$Y290)="","",INDEX('Per Invoice'!V$2:V$501,$Y290)))</f>
        <v/>
      </c>
      <c r="W290" s="7">
        <f>IF($Y290="","",IF(INDEX('Per Invoice'!W$2:W$501,$Y290)="","",INDEX('Per Invoice'!W$2:W$501,$Y290)))</f>
        <v/>
      </c>
      <c r="X290" s="7">
        <f>IF($Y290="","",IF(INDEX('Per Invoice'!X$2:X$501,$Y290)="","",INDEX('Per Invoice'!X$2:X$501,$Y290)))</f>
        <v/>
      </c>
      <c r="Y290" s="16">
        <f>IFERROR(MATCH(Settings!$C$37&amp;"|"&amp;ROWS($Y$2:$Y290),'Per Invoice'!$Z$2:$Z$501,0),"")</f>
        <v/>
      </c>
    </row>
    <row r="291">
      <c r="A291">
        <f>IF($Y291="","",IF(INDEX('Per Invoice'!A$2:A$501,$Y291)="","",INDEX('Per Invoice'!A$2:A$501,$Y291)))</f>
        <v/>
      </c>
      <c r="B291">
        <f>IF($Y291="","",IF(INDEX('Per Invoice'!B$2:B$501,$Y291)="","",INDEX('Per Invoice'!B$2:B$501,$Y291)))</f>
        <v/>
      </c>
      <c r="C291">
        <f>IF($Y291="","",IF(INDEX('Per Invoice'!C$2:C$501,$Y291)="","",INDEX('Per Invoice'!C$2:C$501,$Y291)))</f>
        <v/>
      </c>
      <c r="D291">
        <f>IF($Y291="","",IF(INDEX('Per Invoice'!D$2:D$501,$Y291)="","",INDEX('Per Invoice'!D$2:D$501,$Y291)))</f>
        <v/>
      </c>
      <c r="E291">
        <f>IF($Y291="","",IF(INDEX('Per Invoice'!E$2:E$501,$Y291)="","",INDEX('Per Invoice'!E$2:E$501,$Y291)))</f>
        <v/>
      </c>
      <c r="F291">
        <f>IF($Y291="","",IF(INDEX('Per Invoice'!F$2:F$501,$Y291)="","",INDEX('Per Invoice'!F$2:F$501,$Y291)))</f>
        <v/>
      </c>
      <c r="G291">
        <f>IF($Y291="","",IF(INDEX('Per Invoice'!G$2:G$501,$Y291)="","",INDEX('Per Invoice'!G$2:G$501,$Y291)))</f>
        <v/>
      </c>
      <c r="H291">
        <f>IF($Y291="","",IF(INDEX('Per Invoice'!H$2:H$501,$Y291)="","",INDEX('Per Invoice'!H$2:H$501,$Y291)))</f>
        <v/>
      </c>
      <c r="I291">
        <f>IF($Y291="","",IF(INDEX('Per Invoice'!I$2:I$501,$Y291)="","",INDEX('Per Invoice'!I$2:I$501,$Y291)))</f>
        <v/>
      </c>
      <c r="J291">
        <f>IF($Y291="","",IF(INDEX('Per Invoice'!J$2:J$501,$Y291)="","",INDEX('Per Invoice'!J$2:J$501,$Y291)))</f>
        <v/>
      </c>
      <c r="K291">
        <f>IF($Y291="","",IF(INDEX('Per Invoice'!K$2:K$501,$Y291)="","",INDEX('Per Invoice'!K$2:K$501,$Y291)))</f>
        <v/>
      </c>
      <c r="L291" s="7">
        <f>IF($Y291="","",IF(INDEX('Per Invoice'!L$2:L$501,$Y291)="","",INDEX('Per Invoice'!L$2:L$501,$Y291)))</f>
        <v/>
      </c>
      <c r="M291" s="14">
        <f>IF($Y291="","",IF(INDEX('Per Invoice'!M$2:M$501,$Y291)="","",INDEX('Per Invoice'!M$2:M$501,$Y291)))</f>
        <v/>
      </c>
      <c r="N291">
        <f>IF($Y291="","",IF(INDEX('Per Invoice'!N$2:N$501,$Y291)="","",INDEX('Per Invoice'!N$2:N$501,$Y291)))</f>
        <v/>
      </c>
      <c r="O291">
        <f>IF($Y291="","",IF(INDEX('Per Invoice'!O$2:O$501,$Y291)="","",INDEX('Per Invoice'!O$2:O$501,$Y291)))</f>
        <v/>
      </c>
      <c r="P291" s="7">
        <f>IF($Y291="","",IF(INDEX('Per Invoice'!P$2:P$501,$Y291)="","",INDEX('Per Invoice'!P$2:P$501,$Y291)))</f>
        <v/>
      </c>
      <c r="Q291" s="7">
        <f>IF($Y291="","",IF(INDEX('Per Invoice'!Q$2:Q$501,$Y291)="","",INDEX('Per Invoice'!Q$2:Q$501,$Y291)))</f>
        <v/>
      </c>
      <c r="R291">
        <f>IF($Y291="","",IF(INDEX('Per Invoice'!R$2:R$501,$Y291)="","",INDEX('Per Invoice'!R$2:R$501,$Y291)))</f>
        <v/>
      </c>
      <c r="S291" s="7">
        <f>IF($Y291="","",IF(INDEX('Per Invoice'!S$2:S$501,$Y291)="","",INDEX('Per Invoice'!S$2:S$501,$Y291)))</f>
        <v/>
      </c>
      <c r="T291" s="7">
        <f>IF($Y291="","",IF(INDEX('Per Invoice'!T$2:T$501,$Y291)="","",INDEX('Per Invoice'!T$2:T$501,$Y291)))</f>
        <v/>
      </c>
      <c r="U291" s="7">
        <f>IF($Y291="","",IF(INDEX('Per Invoice'!U$2:U$501,$Y291)="","",INDEX('Per Invoice'!U$2:U$501,$Y291)))</f>
        <v/>
      </c>
      <c r="V291" s="7">
        <f>IF($Y291="","",IF(INDEX('Per Invoice'!V$2:V$501,$Y291)="","",INDEX('Per Invoice'!V$2:V$501,$Y291)))</f>
        <v/>
      </c>
      <c r="W291" s="7">
        <f>IF($Y291="","",IF(INDEX('Per Invoice'!W$2:W$501,$Y291)="","",INDEX('Per Invoice'!W$2:W$501,$Y291)))</f>
        <v/>
      </c>
      <c r="X291" s="7">
        <f>IF($Y291="","",IF(INDEX('Per Invoice'!X$2:X$501,$Y291)="","",INDEX('Per Invoice'!X$2:X$501,$Y291)))</f>
        <v/>
      </c>
      <c r="Y291" s="16">
        <f>IFERROR(MATCH(Settings!$C$37&amp;"|"&amp;ROWS($Y$2:$Y291),'Per Invoice'!$Z$2:$Z$501,0),"")</f>
        <v/>
      </c>
    </row>
    <row r="292">
      <c r="A292">
        <f>IF($Y292="","",IF(INDEX('Per Invoice'!A$2:A$501,$Y292)="","",INDEX('Per Invoice'!A$2:A$501,$Y292)))</f>
        <v/>
      </c>
      <c r="B292">
        <f>IF($Y292="","",IF(INDEX('Per Invoice'!B$2:B$501,$Y292)="","",INDEX('Per Invoice'!B$2:B$501,$Y292)))</f>
        <v/>
      </c>
      <c r="C292">
        <f>IF($Y292="","",IF(INDEX('Per Invoice'!C$2:C$501,$Y292)="","",INDEX('Per Invoice'!C$2:C$501,$Y292)))</f>
        <v/>
      </c>
      <c r="D292">
        <f>IF($Y292="","",IF(INDEX('Per Invoice'!D$2:D$501,$Y292)="","",INDEX('Per Invoice'!D$2:D$501,$Y292)))</f>
        <v/>
      </c>
      <c r="E292">
        <f>IF($Y292="","",IF(INDEX('Per Invoice'!E$2:E$501,$Y292)="","",INDEX('Per Invoice'!E$2:E$501,$Y292)))</f>
        <v/>
      </c>
      <c r="F292">
        <f>IF($Y292="","",IF(INDEX('Per Invoice'!F$2:F$501,$Y292)="","",INDEX('Per Invoice'!F$2:F$501,$Y292)))</f>
        <v/>
      </c>
      <c r="G292">
        <f>IF($Y292="","",IF(INDEX('Per Invoice'!G$2:G$501,$Y292)="","",INDEX('Per Invoice'!G$2:G$501,$Y292)))</f>
        <v/>
      </c>
      <c r="H292">
        <f>IF($Y292="","",IF(INDEX('Per Invoice'!H$2:H$501,$Y292)="","",INDEX('Per Invoice'!H$2:H$501,$Y292)))</f>
        <v/>
      </c>
      <c r="I292">
        <f>IF($Y292="","",IF(INDEX('Per Invoice'!I$2:I$501,$Y292)="","",INDEX('Per Invoice'!I$2:I$501,$Y292)))</f>
        <v/>
      </c>
      <c r="J292">
        <f>IF($Y292="","",IF(INDEX('Per Invoice'!J$2:J$501,$Y292)="","",INDEX('Per Invoice'!J$2:J$501,$Y292)))</f>
        <v/>
      </c>
      <c r="K292">
        <f>IF($Y292="","",IF(INDEX('Per Invoice'!K$2:K$501,$Y292)="","",INDEX('Per Invoice'!K$2:K$501,$Y292)))</f>
        <v/>
      </c>
      <c r="L292" s="7">
        <f>IF($Y292="","",IF(INDEX('Per Invoice'!L$2:L$501,$Y292)="","",INDEX('Per Invoice'!L$2:L$501,$Y292)))</f>
        <v/>
      </c>
      <c r="M292" s="14">
        <f>IF($Y292="","",IF(INDEX('Per Invoice'!M$2:M$501,$Y292)="","",INDEX('Per Invoice'!M$2:M$501,$Y292)))</f>
        <v/>
      </c>
      <c r="N292">
        <f>IF($Y292="","",IF(INDEX('Per Invoice'!N$2:N$501,$Y292)="","",INDEX('Per Invoice'!N$2:N$501,$Y292)))</f>
        <v/>
      </c>
      <c r="O292">
        <f>IF($Y292="","",IF(INDEX('Per Invoice'!O$2:O$501,$Y292)="","",INDEX('Per Invoice'!O$2:O$501,$Y292)))</f>
        <v/>
      </c>
      <c r="P292" s="7">
        <f>IF($Y292="","",IF(INDEX('Per Invoice'!P$2:P$501,$Y292)="","",INDEX('Per Invoice'!P$2:P$501,$Y292)))</f>
        <v/>
      </c>
      <c r="Q292" s="7">
        <f>IF($Y292="","",IF(INDEX('Per Invoice'!Q$2:Q$501,$Y292)="","",INDEX('Per Invoice'!Q$2:Q$501,$Y292)))</f>
        <v/>
      </c>
      <c r="R292">
        <f>IF($Y292="","",IF(INDEX('Per Invoice'!R$2:R$501,$Y292)="","",INDEX('Per Invoice'!R$2:R$501,$Y292)))</f>
        <v/>
      </c>
      <c r="S292" s="7">
        <f>IF($Y292="","",IF(INDEX('Per Invoice'!S$2:S$501,$Y292)="","",INDEX('Per Invoice'!S$2:S$501,$Y292)))</f>
        <v/>
      </c>
      <c r="T292" s="7">
        <f>IF($Y292="","",IF(INDEX('Per Invoice'!T$2:T$501,$Y292)="","",INDEX('Per Invoice'!T$2:T$501,$Y292)))</f>
        <v/>
      </c>
      <c r="U292" s="7">
        <f>IF($Y292="","",IF(INDEX('Per Invoice'!U$2:U$501,$Y292)="","",INDEX('Per Invoice'!U$2:U$501,$Y292)))</f>
        <v/>
      </c>
      <c r="V292" s="7">
        <f>IF($Y292="","",IF(INDEX('Per Invoice'!V$2:V$501,$Y292)="","",INDEX('Per Invoice'!V$2:V$501,$Y292)))</f>
        <v/>
      </c>
      <c r="W292" s="7">
        <f>IF($Y292="","",IF(INDEX('Per Invoice'!W$2:W$501,$Y292)="","",INDEX('Per Invoice'!W$2:W$501,$Y292)))</f>
        <v/>
      </c>
      <c r="X292" s="7">
        <f>IF($Y292="","",IF(INDEX('Per Invoice'!X$2:X$501,$Y292)="","",INDEX('Per Invoice'!X$2:X$501,$Y292)))</f>
        <v/>
      </c>
      <c r="Y292" s="16">
        <f>IFERROR(MATCH(Settings!$C$37&amp;"|"&amp;ROWS($Y$2:$Y292),'Per Invoice'!$Z$2:$Z$501,0),"")</f>
        <v/>
      </c>
    </row>
    <row r="293">
      <c r="A293">
        <f>IF($Y293="","",IF(INDEX('Per Invoice'!A$2:A$501,$Y293)="","",INDEX('Per Invoice'!A$2:A$501,$Y293)))</f>
        <v/>
      </c>
      <c r="B293">
        <f>IF($Y293="","",IF(INDEX('Per Invoice'!B$2:B$501,$Y293)="","",INDEX('Per Invoice'!B$2:B$501,$Y293)))</f>
        <v/>
      </c>
      <c r="C293">
        <f>IF($Y293="","",IF(INDEX('Per Invoice'!C$2:C$501,$Y293)="","",INDEX('Per Invoice'!C$2:C$501,$Y293)))</f>
        <v/>
      </c>
      <c r="D293">
        <f>IF($Y293="","",IF(INDEX('Per Invoice'!D$2:D$501,$Y293)="","",INDEX('Per Invoice'!D$2:D$501,$Y293)))</f>
        <v/>
      </c>
      <c r="E293">
        <f>IF($Y293="","",IF(INDEX('Per Invoice'!E$2:E$501,$Y293)="","",INDEX('Per Invoice'!E$2:E$501,$Y293)))</f>
        <v/>
      </c>
      <c r="F293">
        <f>IF($Y293="","",IF(INDEX('Per Invoice'!F$2:F$501,$Y293)="","",INDEX('Per Invoice'!F$2:F$501,$Y293)))</f>
        <v/>
      </c>
      <c r="G293">
        <f>IF($Y293="","",IF(INDEX('Per Invoice'!G$2:G$501,$Y293)="","",INDEX('Per Invoice'!G$2:G$501,$Y293)))</f>
        <v/>
      </c>
      <c r="H293">
        <f>IF($Y293="","",IF(INDEX('Per Invoice'!H$2:H$501,$Y293)="","",INDEX('Per Invoice'!H$2:H$501,$Y293)))</f>
        <v/>
      </c>
      <c r="I293">
        <f>IF($Y293="","",IF(INDEX('Per Invoice'!I$2:I$501,$Y293)="","",INDEX('Per Invoice'!I$2:I$501,$Y293)))</f>
        <v/>
      </c>
      <c r="J293">
        <f>IF($Y293="","",IF(INDEX('Per Invoice'!J$2:J$501,$Y293)="","",INDEX('Per Invoice'!J$2:J$501,$Y293)))</f>
        <v/>
      </c>
      <c r="K293">
        <f>IF($Y293="","",IF(INDEX('Per Invoice'!K$2:K$501,$Y293)="","",INDEX('Per Invoice'!K$2:K$501,$Y293)))</f>
        <v/>
      </c>
      <c r="L293" s="7">
        <f>IF($Y293="","",IF(INDEX('Per Invoice'!L$2:L$501,$Y293)="","",INDEX('Per Invoice'!L$2:L$501,$Y293)))</f>
        <v/>
      </c>
      <c r="M293" s="14">
        <f>IF($Y293="","",IF(INDEX('Per Invoice'!M$2:M$501,$Y293)="","",INDEX('Per Invoice'!M$2:M$501,$Y293)))</f>
        <v/>
      </c>
      <c r="N293">
        <f>IF($Y293="","",IF(INDEX('Per Invoice'!N$2:N$501,$Y293)="","",INDEX('Per Invoice'!N$2:N$501,$Y293)))</f>
        <v/>
      </c>
      <c r="O293">
        <f>IF($Y293="","",IF(INDEX('Per Invoice'!O$2:O$501,$Y293)="","",INDEX('Per Invoice'!O$2:O$501,$Y293)))</f>
        <v/>
      </c>
      <c r="P293" s="7">
        <f>IF($Y293="","",IF(INDEX('Per Invoice'!P$2:P$501,$Y293)="","",INDEX('Per Invoice'!P$2:P$501,$Y293)))</f>
        <v/>
      </c>
      <c r="Q293" s="7">
        <f>IF($Y293="","",IF(INDEX('Per Invoice'!Q$2:Q$501,$Y293)="","",INDEX('Per Invoice'!Q$2:Q$501,$Y293)))</f>
        <v/>
      </c>
      <c r="R293">
        <f>IF($Y293="","",IF(INDEX('Per Invoice'!R$2:R$501,$Y293)="","",INDEX('Per Invoice'!R$2:R$501,$Y293)))</f>
        <v/>
      </c>
      <c r="S293" s="7">
        <f>IF($Y293="","",IF(INDEX('Per Invoice'!S$2:S$501,$Y293)="","",INDEX('Per Invoice'!S$2:S$501,$Y293)))</f>
        <v/>
      </c>
      <c r="T293" s="7">
        <f>IF($Y293="","",IF(INDEX('Per Invoice'!T$2:T$501,$Y293)="","",INDEX('Per Invoice'!T$2:T$501,$Y293)))</f>
        <v/>
      </c>
      <c r="U293" s="7">
        <f>IF($Y293="","",IF(INDEX('Per Invoice'!U$2:U$501,$Y293)="","",INDEX('Per Invoice'!U$2:U$501,$Y293)))</f>
        <v/>
      </c>
      <c r="V293" s="7">
        <f>IF($Y293="","",IF(INDEX('Per Invoice'!V$2:V$501,$Y293)="","",INDEX('Per Invoice'!V$2:V$501,$Y293)))</f>
        <v/>
      </c>
      <c r="W293" s="7">
        <f>IF($Y293="","",IF(INDEX('Per Invoice'!W$2:W$501,$Y293)="","",INDEX('Per Invoice'!W$2:W$501,$Y293)))</f>
        <v/>
      </c>
      <c r="X293" s="7">
        <f>IF($Y293="","",IF(INDEX('Per Invoice'!X$2:X$501,$Y293)="","",INDEX('Per Invoice'!X$2:X$501,$Y293)))</f>
        <v/>
      </c>
      <c r="Y293" s="16">
        <f>IFERROR(MATCH(Settings!$C$37&amp;"|"&amp;ROWS($Y$2:$Y293),'Per Invoice'!$Z$2:$Z$501,0),"")</f>
        <v/>
      </c>
    </row>
    <row r="294">
      <c r="A294">
        <f>IF($Y294="","",IF(INDEX('Per Invoice'!A$2:A$501,$Y294)="","",INDEX('Per Invoice'!A$2:A$501,$Y294)))</f>
        <v/>
      </c>
      <c r="B294">
        <f>IF($Y294="","",IF(INDEX('Per Invoice'!B$2:B$501,$Y294)="","",INDEX('Per Invoice'!B$2:B$501,$Y294)))</f>
        <v/>
      </c>
      <c r="C294">
        <f>IF($Y294="","",IF(INDEX('Per Invoice'!C$2:C$501,$Y294)="","",INDEX('Per Invoice'!C$2:C$501,$Y294)))</f>
        <v/>
      </c>
      <c r="D294">
        <f>IF($Y294="","",IF(INDEX('Per Invoice'!D$2:D$501,$Y294)="","",INDEX('Per Invoice'!D$2:D$501,$Y294)))</f>
        <v/>
      </c>
      <c r="E294">
        <f>IF($Y294="","",IF(INDEX('Per Invoice'!E$2:E$501,$Y294)="","",INDEX('Per Invoice'!E$2:E$501,$Y294)))</f>
        <v/>
      </c>
      <c r="F294">
        <f>IF($Y294="","",IF(INDEX('Per Invoice'!F$2:F$501,$Y294)="","",INDEX('Per Invoice'!F$2:F$501,$Y294)))</f>
        <v/>
      </c>
      <c r="G294">
        <f>IF($Y294="","",IF(INDEX('Per Invoice'!G$2:G$501,$Y294)="","",INDEX('Per Invoice'!G$2:G$501,$Y294)))</f>
        <v/>
      </c>
      <c r="H294">
        <f>IF($Y294="","",IF(INDEX('Per Invoice'!H$2:H$501,$Y294)="","",INDEX('Per Invoice'!H$2:H$501,$Y294)))</f>
        <v/>
      </c>
      <c r="I294">
        <f>IF($Y294="","",IF(INDEX('Per Invoice'!I$2:I$501,$Y294)="","",INDEX('Per Invoice'!I$2:I$501,$Y294)))</f>
        <v/>
      </c>
      <c r="J294">
        <f>IF($Y294="","",IF(INDEX('Per Invoice'!J$2:J$501,$Y294)="","",INDEX('Per Invoice'!J$2:J$501,$Y294)))</f>
        <v/>
      </c>
      <c r="K294">
        <f>IF($Y294="","",IF(INDEX('Per Invoice'!K$2:K$501,$Y294)="","",INDEX('Per Invoice'!K$2:K$501,$Y294)))</f>
        <v/>
      </c>
      <c r="L294" s="7">
        <f>IF($Y294="","",IF(INDEX('Per Invoice'!L$2:L$501,$Y294)="","",INDEX('Per Invoice'!L$2:L$501,$Y294)))</f>
        <v/>
      </c>
      <c r="M294" s="14">
        <f>IF($Y294="","",IF(INDEX('Per Invoice'!M$2:M$501,$Y294)="","",INDEX('Per Invoice'!M$2:M$501,$Y294)))</f>
        <v/>
      </c>
      <c r="N294">
        <f>IF($Y294="","",IF(INDEX('Per Invoice'!N$2:N$501,$Y294)="","",INDEX('Per Invoice'!N$2:N$501,$Y294)))</f>
        <v/>
      </c>
      <c r="O294">
        <f>IF($Y294="","",IF(INDEX('Per Invoice'!O$2:O$501,$Y294)="","",INDEX('Per Invoice'!O$2:O$501,$Y294)))</f>
        <v/>
      </c>
      <c r="P294" s="7">
        <f>IF($Y294="","",IF(INDEX('Per Invoice'!P$2:P$501,$Y294)="","",INDEX('Per Invoice'!P$2:P$501,$Y294)))</f>
        <v/>
      </c>
      <c r="Q294" s="7">
        <f>IF($Y294="","",IF(INDEX('Per Invoice'!Q$2:Q$501,$Y294)="","",INDEX('Per Invoice'!Q$2:Q$501,$Y294)))</f>
        <v/>
      </c>
      <c r="R294">
        <f>IF($Y294="","",IF(INDEX('Per Invoice'!R$2:R$501,$Y294)="","",INDEX('Per Invoice'!R$2:R$501,$Y294)))</f>
        <v/>
      </c>
      <c r="S294" s="7">
        <f>IF($Y294="","",IF(INDEX('Per Invoice'!S$2:S$501,$Y294)="","",INDEX('Per Invoice'!S$2:S$501,$Y294)))</f>
        <v/>
      </c>
      <c r="T294" s="7">
        <f>IF($Y294="","",IF(INDEX('Per Invoice'!T$2:T$501,$Y294)="","",INDEX('Per Invoice'!T$2:T$501,$Y294)))</f>
        <v/>
      </c>
      <c r="U294" s="7">
        <f>IF($Y294="","",IF(INDEX('Per Invoice'!U$2:U$501,$Y294)="","",INDEX('Per Invoice'!U$2:U$501,$Y294)))</f>
        <v/>
      </c>
      <c r="V294" s="7">
        <f>IF($Y294="","",IF(INDEX('Per Invoice'!V$2:V$501,$Y294)="","",INDEX('Per Invoice'!V$2:V$501,$Y294)))</f>
        <v/>
      </c>
      <c r="W294" s="7">
        <f>IF($Y294="","",IF(INDEX('Per Invoice'!W$2:W$501,$Y294)="","",INDEX('Per Invoice'!W$2:W$501,$Y294)))</f>
        <v/>
      </c>
      <c r="X294" s="7">
        <f>IF($Y294="","",IF(INDEX('Per Invoice'!X$2:X$501,$Y294)="","",INDEX('Per Invoice'!X$2:X$501,$Y294)))</f>
        <v/>
      </c>
      <c r="Y294" s="16">
        <f>IFERROR(MATCH(Settings!$C$37&amp;"|"&amp;ROWS($Y$2:$Y294),'Per Invoice'!$Z$2:$Z$501,0),"")</f>
        <v/>
      </c>
    </row>
    <row r="295">
      <c r="A295">
        <f>IF($Y295="","",IF(INDEX('Per Invoice'!A$2:A$501,$Y295)="","",INDEX('Per Invoice'!A$2:A$501,$Y295)))</f>
        <v/>
      </c>
      <c r="B295">
        <f>IF($Y295="","",IF(INDEX('Per Invoice'!B$2:B$501,$Y295)="","",INDEX('Per Invoice'!B$2:B$501,$Y295)))</f>
        <v/>
      </c>
      <c r="C295">
        <f>IF($Y295="","",IF(INDEX('Per Invoice'!C$2:C$501,$Y295)="","",INDEX('Per Invoice'!C$2:C$501,$Y295)))</f>
        <v/>
      </c>
      <c r="D295">
        <f>IF($Y295="","",IF(INDEX('Per Invoice'!D$2:D$501,$Y295)="","",INDEX('Per Invoice'!D$2:D$501,$Y295)))</f>
        <v/>
      </c>
      <c r="E295">
        <f>IF($Y295="","",IF(INDEX('Per Invoice'!E$2:E$501,$Y295)="","",INDEX('Per Invoice'!E$2:E$501,$Y295)))</f>
        <v/>
      </c>
      <c r="F295">
        <f>IF($Y295="","",IF(INDEX('Per Invoice'!F$2:F$501,$Y295)="","",INDEX('Per Invoice'!F$2:F$501,$Y295)))</f>
        <v/>
      </c>
      <c r="G295">
        <f>IF($Y295="","",IF(INDEX('Per Invoice'!G$2:G$501,$Y295)="","",INDEX('Per Invoice'!G$2:G$501,$Y295)))</f>
        <v/>
      </c>
      <c r="H295">
        <f>IF($Y295="","",IF(INDEX('Per Invoice'!H$2:H$501,$Y295)="","",INDEX('Per Invoice'!H$2:H$501,$Y295)))</f>
        <v/>
      </c>
      <c r="I295">
        <f>IF($Y295="","",IF(INDEX('Per Invoice'!I$2:I$501,$Y295)="","",INDEX('Per Invoice'!I$2:I$501,$Y295)))</f>
        <v/>
      </c>
      <c r="J295">
        <f>IF($Y295="","",IF(INDEX('Per Invoice'!J$2:J$501,$Y295)="","",INDEX('Per Invoice'!J$2:J$501,$Y295)))</f>
        <v/>
      </c>
      <c r="K295">
        <f>IF($Y295="","",IF(INDEX('Per Invoice'!K$2:K$501,$Y295)="","",INDEX('Per Invoice'!K$2:K$501,$Y295)))</f>
        <v/>
      </c>
      <c r="L295" s="7">
        <f>IF($Y295="","",IF(INDEX('Per Invoice'!L$2:L$501,$Y295)="","",INDEX('Per Invoice'!L$2:L$501,$Y295)))</f>
        <v/>
      </c>
      <c r="M295" s="14">
        <f>IF($Y295="","",IF(INDEX('Per Invoice'!M$2:M$501,$Y295)="","",INDEX('Per Invoice'!M$2:M$501,$Y295)))</f>
        <v/>
      </c>
      <c r="N295">
        <f>IF($Y295="","",IF(INDEX('Per Invoice'!N$2:N$501,$Y295)="","",INDEX('Per Invoice'!N$2:N$501,$Y295)))</f>
        <v/>
      </c>
      <c r="O295">
        <f>IF($Y295="","",IF(INDEX('Per Invoice'!O$2:O$501,$Y295)="","",INDEX('Per Invoice'!O$2:O$501,$Y295)))</f>
        <v/>
      </c>
      <c r="P295" s="7">
        <f>IF($Y295="","",IF(INDEX('Per Invoice'!P$2:P$501,$Y295)="","",INDEX('Per Invoice'!P$2:P$501,$Y295)))</f>
        <v/>
      </c>
      <c r="Q295" s="7">
        <f>IF($Y295="","",IF(INDEX('Per Invoice'!Q$2:Q$501,$Y295)="","",INDEX('Per Invoice'!Q$2:Q$501,$Y295)))</f>
        <v/>
      </c>
      <c r="R295">
        <f>IF($Y295="","",IF(INDEX('Per Invoice'!R$2:R$501,$Y295)="","",INDEX('Per Invoice'!R$2:R$501,$Y295)))</f>
        <v/>
      </c>
      <c r="S295" s="7">
        <f>IF($Y295="","",IF(INDEX('Per Invoice'!S$2:S$501,$Y295)="","",INDEX('Per Invoice'!S$2:S$501,$Y295)))</f>
        <v/>
      </c>
      <c r="T295" s="7">
        <f>IF($Y295="","",IF(INDEX('Per Invoice'!T$2:T$501,$Y295)="","",INDEX('Per Invoice'!T$2:T$501,$Y295)))</f>
        <v/>
      </c>
      <c r="U295" s="7">
        <f>IF($Y295="","",IF(INDEX('Per Invoice'!U$2:U$501,$Y295)="","",INDEX('Per Invoice'!U$2:U$501,$Y295)))</f>
        <v/>
      </c>
      <c r="V295" s="7">
        <f>IF($Y295="","",IF(INDEX('Per Invoice'!V$2:V$501,$Y295)="","",INDEX('Per Invoice'!V$2:V$501,$Y295)))</f>
        <v/>
      </c>
      <c r="W295" s="7">
        <f>IF($Y295="","",IF(INDEX('Per Invoice'!W$2:W$501,$Y295)="","",INDEX('Per Invoice'!W$2:W$501,$Y295)))</f>
        <v/>
      </c>
      <c r="X295" s="7">
        <f>IF($Y295="","",IF(INDEX('Per Invoice'!X$2:X$501,$Y295)="","",INDEX('Per Invoice'!X$2:X$501,$Y295)))</f>
        <v/>
      </c>
      <c r="Y295" s="16">
        <f>IFERROR(MATCH(Settings!$C$37&amp;"|"&amp;ROWS($Y$2:$Y295),'Per Invoice'!$Z$2:$Z$501,0),"")</f>
        <v/>
      </c>
    </row>
    <row r="296">
      <c r="A296">
        <f>IF($Y296="","",IF(INDEX('Per Invoice'!A$2:A$501,$Y296)="","",INDEX('Per Invoice'!A$2:A$501,$Y296)))</f>
        <v/>
      </c>
      <c r="B296">
        <f>IF($Y296="","",IF(INDEX('Per Invoice'!B$2:B$501,$Y296)="","",INDEX('Per Invoice'!B$2:B$501,$Y296)))</f>
        <v/>
      </c>
      <c r="C296">
        <f>IF($Y296="","",IF(INDEX('Per Invoice'!C$2:C$501,$Y296)="","",INDEX('Per Invoice'!C$2:C$501,$Y296)))</f>
        <v/>
      </c>
      <c r="D296">
        <f>IF($Y296="","",IF(INDEX('Per Invoice'!D$2:D$501,$Y296)="","",INDEX('Per Invoice'!D$2:D$501,$Y296)))</f>
        <v/>
      </c>
      <c r="E296">
        <f>IF($Y296="","",IF(INDEX('Per Invoice'!E$2:E$501,$Y296)="","",INDEX('Per Invoice'!E$2:E$501,$Y296)))</f>
        <v/>
      </c>
      <c r="F296">
        <f>IF($Y296="","",IF(INDEX('Per Invoice'!F$2:F$501,$Y296)="","",INDEX('Per Invoice'!F$2:F$501,$Y296)))</f>
        <v/>
      </c>
      <c r="G296">
        <f>IF($Y296="","",IF(INDEX('Per Invoice'!G$2:G$501,$Y296)="","",INDEX('Per Invoice'!G$2:G$501,$Y296)))</f>
        <v/>
      </c>
      <c r="H296">
        <f>IF($Y296="","",IF(INDEX('Per Invoice'!H$2:H$501,$Y296)="","",INDEX('Per Invoice'!H$2:H$501,$Y296)))</f>
        <v/>
      </c>
      <c r="I296">
        <f>IF($Y296="","",IF(INDEX('Per Invoice'!I$2:I$501,$Y296)="","",INDEX('Per Invoice'!I$2:I$501,$Y296)))</f>
        <v/>
      </c>
      <c r="J296">
        <f>IF($Y296="","",IF(INDEX('Per Invoice'!J$2:J$501,$Y296)="","",INDEX('Per Invoice'!J$2:J$501,$Y296)))</f>
        <v/>
      </c>
      <c r="K296">
        <f>IF($Y296="","",IF(INDEX('Per Invoice'!K$2:K$501,$Y296)="","",INDEX('Per Invoice'!K$2:K$501,$Y296)))</f>
        <v/>
      </c>
      <c r="L296" s="7">
        <f>IF($Y296="","",IF(INDEX('Per Invoice'!L$2:L$501,$Y296)="","",INDEX('Per Invoice'!L$2:L$501,$Y296)))</f>
        <v/>
      </c>
      <c r="M296" s="14">
        <f>IF($Y296="","",IF(INDEX('Per Invoice'!M$2:M$501,$Y296)="","",INDEX('Per Invoice'!M$2:M$501,$Y296)))</f>
        <v/>
      </c>
      <c r="N296">
        <f>IF($Y296="","",IF(INDEX('Per Invoice'!N$2:N$501,$Y296)="","",INDEX('Per Invoice'!N$2:N$501,$Y296)))</f>
        <v/>
      </c>
      <c r="O296">
        <f>IF($Y296="","",IF(INDEX('Per Invoice'!O$2:O$501,$Y296)="","",INDEX('Per Invoice'!O$2:O$501,$Y296)))</f>
        <v/>
      </c>
      <c r="P296" s="7">
        <f>IF($Y296="","",IF(INDEX('Per Invoice'!P$2:P$501,$Y296)="","",INDEX('Per Invoice'!P$2:P$501,$Y296)))</f>
        <v/>
      </c>
      <c r="Q296" s="7">
        <f>IF($Y296="","",IF(INDEX('Per Invoice'!Q$2:Q$501,$Y296)="","",INDEX('Per Invoice'!Q$2:Q$501,$Y296)))</f>
        <v/>
      </c>
      <c r="R296">
        <f>IF($Y296="","",IF(INDEX('Per Invoice'!R$2:R$501,$Y296)="","",INDEX('Per Invoice'!R$2:R$501,$Y296)))</f>
        <v/>
      </c>
      <c r="S296" s="7">
        <f>IF($Y296="","",IF(INDEX('Per Invoice'!S$2:S$501,$Y296)="","",INDEX('Per Invoice'!S$2:S$501,$Y296)))</f>
        <v/>
      </c>
      <c r="T296" s="7">
        <f>IF($Y296="","",IF(INDEX('Per Invoice'!T$2:T$501,$Y296)="","",INDEX('Per Invoice'!T$2:T$501,$Y296)))</f>
        <v/>
      </c>
      <c r="U296" s="7">
        <f>IF($Y296="","",IF(INDEX('Per Invoice'!U$2:U$501,$Y296)="","",INDEX('Per Invoice'!U$2:U$501,$Y296)))</f>
        <v/>
      </c>
      <c r="V296" s="7">
        <f>IF($Y296="","",IF(INDEX('Per Invoice'!V$2:V$501,$Y296)="","",INDEX('Per Invoice'!V$2:V$501,$Y296)))</f>
        <v/>
      </c>
      <c r="W296" s="7">
        <f>IF($Y296="","",IF(INDEX('Per Invoice'!W$2:W$501,$Y296)="","",INDEX('Per Invoice'!W$2:W$501,$Y296)))</f>
        <v/>
      </c>
      <c r="X296" s="7">
        <f>IF($Y296="","",IF(INDEX('Per Invoice'!X$2:X$501,$Y296)="","",INDEX('Per Invoice'!X$2:X$501,$Y296)))</f>
        <v/>
      </c>
      <c r="Y296" s="16">
        <f>IFERROR(MATCH(Settings!$C$37&amp;"|"&amp;ROWS($Y$2:$Y296),'Per Invoice'!$Z$2:$Z$501,0),"")</f>
        <v/>
      </c>
    </row>
    <row r="297">
      <c r="A297">
        <f>IF($Y297="","",IF(INDEX('Per Invoice'!A$2:A$501,$Y297)="","",INDEX('Per Invoice'!A$2:A$501,$Y297)))</f>
        <v/>
      </c>
      <c r="B297">
        <f>IF($Y297="","",IF(INDEX('Per Invoice'!B$2:B$501,$Y297)="","",INDEX('Per Invoice'!B$2:B$501,$Y297)))</f>
        <v/>
      </c>
      <c r="C297">
        <f>IF($Y297="","",IF(INDEX('Per Invoice'!C$2:C$501,$Y297)="","",INDEX('Per Invoice'!C$2:C$501,$Y297)))</f>
        <v/>
      </c>
      <c r="D297">
        <f>IF($Y297="","",IF(INDEX('Per Invoice'!D$2:D$501,$Y297)="","",INDEX('Per Invoice'!D$2:D$501,$Y297)))</f>
        <v/>
      </c>
      <c r="E297">
        <f>IF($Y297="","",IF(INDEX('Per Invoice'!E$2:E$501,$Y297)="","",INDEX('Per Invoice'!E$2:E$501,$Y297)))</f>
        <v/>
      </c>
      <c r="F297">
        <f>IF($Y297="","",IF(INDEX('Per Invoice'!F$2:F$501,$Y297)="","",INDEX('Per Invoice'!F$2:F$501,$Y297)))</f>
        <v/>
      </c>
      <c r="G297">
        <f>IF($Y297="","",IF(INDEX('Per Invoice'!G$2:G$501,$Y297)="","",INDEX('Per Invoice'!G$2:G$501,$Y297)))</f>
        <v/>
      </c>
      <c r="H297">
        <f>IF($Y297="","",IF(INDEX('Per Invoice'!H$2:H$501,$Y297)="","",INDEX('Per Invoice'!H$2:H$501,$Y297)))</f>
        <v/>
      </c>
      <c r="I297">
        <f>IF($Y297="","",IF(INDEX('Per Invoice'!I$2:I$501,$Y297)="","",INDEX('Per Invoice'!I$2:I$501,$Y297)))</f>
        <v/>
      </c>
      <c r="J297">
        <f>IF($Y297="","",IF(INDEX('Per Invoice'!J$2:J$501,$Y297)="","",INDEX('Per Invoice'!J$2:J$501,$Y297)))</f>
        <v/>
      </c>
      <c r="K297">
        <f>IF($Y297="","",IF(INDEX('Per Invoice'!K$2:K$501,$Y297)="","",INDEX('Per Invoice'!K$2:K$501,$Y297)))</f>
        <v/>
      </c>
      <c r="L297" s="7">
        <f>IF($Y297="","",IF(INDEX('Per Invoice'!L$2:L$501,$Y297)="","",INDEX('Per Invoice'!L$2:L$501,$Y297)))</f>
        <v/>
      </c>
      <c r="M297" s="14">
        <f>IF($Y297="","",IF(INDEX('Per Invoice'!M$2:M$501,$Y297)="","",INDEX('Per Invoice'!M$2:M$501,$Y297)))</f>
        <v/>
      </c>
      <c r="N297">
        <f>IF($Y297="","",IF(INDEX('Per Invoice'!N$2:N$501,$Y297)="","",INDEX('Per Invoice'!N$2:N$501,$Y297)))</f>
        <v/>
      </c>
      <c r="O297">
        <f>IF($Y297="","",IF(INDEX('Per Invoice'!O$2:O$501,$Y297)="","",INDEX('Per Invoice'!O$2:O$501,$Y297)))</f>
        <v/>
      </c>
      <c r="P297" s="7">
        <f>IF($Y297="","",IF(INDEX('Per Invoice'!P$2:P$501,$Y297)="","",INDEX('Per Invoice'!P$2:P$501,$Y297)))</f>
        <v/>
      </c>
      <c r="Q297" s="7">
        <f>IF($Y297="","",IF(INDEX('Per Invoice'!Q$2:Q$501,$Y297)="","",INDEX('Per Invoice'!Q$2:Q$501,$Y297)))</f>
        <v/>
      </c>
      <c r="R297">
        <f>IF($Y297="","",IF(INDEX('Per Invoice'!R$2:R$501,$Y297)="","",INDEX('Per Invoice'!R$2:R$501,$Y297)))</f>
        <v/>
      </c>
      <c r="S297" s="7">
        <f>IF($Y297="","",IF(INDEX('Per Invoice'!S$2:S$501,$Y297)="","",INDEX('Per Invoice'!S$2:S$501,$Y297)))</f>
        <v/>
      </c>
      <c r="T297" s="7">
        <f>IF($Y297="","",IF(INDEX('Per Invoice'!T$2:T$501,$Y297)="","",INDEX('Per Invoice'!T$2:T$501,$Y297)))</f>
        <v/>
      </c>
      <c r="U297" s="7">
        <f>IF($Y297="","",IF(INDEX('Per Invoice'!U$2:U$501,$Y297)="","",INDEX('Per Invoice'!U$2:U$501,$Y297)))</f>
        <v/>
      </c>
      <c r="V297" s="7">
        <f>IF($Y297="","",IF(INDEX('Per Invoice'!V$2:V$501,$Y297)="","",INDEX('Per Invoice'!V$2:V$501,$Y297)))</f>
        <v/>
      </c>
      <c r="W297" s="7">
        <f>IF($Y297="","",IF(INDEX('Per Invoice'!W$2:W$501,$Y297)="","",INDEX('Per Invoice'!W$2:W$501,$Y297)))</f>
        <v/>
      </c>
      <c r="X297" s="7">
        <f>IF($Y297="","",IF(INDEX('Per Invoice'!X$2:X$501,$Y297)="","",INDEX('Per Invoice'!X$2:X$501,$Y297)))</f>
        <v/>
      </c>
      <c r="Y297" s="16">
        <f>IFERROR(MATCH(Settings!$C$37&amp;"|"&amp;ROWS($Y$2:$Y297),'Per Invoice'!$Z$2:$Z$501,0),"")</f>
        <v/>
      </c>
    </row>
    <row r="298">
      <c r="A298">
        <f>IF($Y298="","",IF(INDEX('Per Invoice'!A$2:A$501,$Y298)="","",INDEX('Per Invoice'!A$2:A$501,$Y298)))</f>
        <v/>
      </c>
      <c r="B298">
        <f>IF($Y298="","",IF(INDEX('Per Invoice'!B$2:B$501,$Y298)="","",INDEX('Per Invoice'!B$2:B$501,$Y298)))</f>
        <v/>
      </c>
      <c r="C298">
        <f>IF($Y298="","",IF(INDEX('Per Invoice'!C$2:C$501,$Y298)="","",INDEX('Per Invoice'!C$2:C$501,$Y298)))</f>
        <v/>
      </c>
      <c r="D298">
        <f>IF($Y298="","",IF(INDEX('Per Invoice'!D$2:D$501,$Y298)="","",INDEX('Per Invoice'!D$2:D$501,$Y298)))</f>
        <v/>
      </c>
      <c r="E298">
        <f>IF($Y298="","",IF(INDEX('Per Invoice'!E$2:E$501,$Y298)="","",INDEX('Per Invoice'!E$2:E$501,$Y298)))</f>
        <v/>
      </c>
      <c r="F298">
        <f>IF($Y298="","",IF(INDEX('Per Invoice'!F$2:F$501,$Y298)="","",INDEX('Per Invoice'!F$2:F$501,$Y298)))</f>
        <v/>
      </c>
      <c r="G298">
        <f>IF($Y298="","",IF(INDEX('Per Invoice'!G$2:G$501,$Y298)="","",INDEX('Per Invoice'!G$2:G$501,$Y298)))</f>
        <v/>
      </c>
      <c r="H298">
        <f>IF($Y298="","",IF(INDEX('Per Invoice'!H$2:H$501,$Y298)="","",INDEX('Per Invoice'!H$2:H$501,$Y298)))</f>
        <v/>
      </c>
      <c r="I298">
        <f>IF($Y298="","",IF(INDEX('Per Invoice'!I$2:I$501,$Y298)="","",INDEX('Per Invoice'!I$2:I$501,$Y298)))</f>
        <v/>
      </c>
      <c r="J298">
        <f>IF($Y298="","",IF(INDEX('Per Invoice'!J$2:J$501,$Y298)="","",INDEX('Per Invoice'!J$2:J$501,$Y298)))</f>
        <v/>
      </c>
      <c r="K298">
        <f>IF($Y298="","",IF(INDEX('Per Invoice'!K$2:K$501,$Y298)="","",INDEX('Per Invoice'!K$2:K$501,$Y298)))</f>
        <v/>
      </c>
      <c r="L298" s="7">
        <f>IF($Y298="","",IF(INDEX('Per Invoice'!L$2:L$501,$Y298)="","",INDEX('Per Invoice'!L$2:L$501,$Y298)))</f>
        <v/>
      </c>
      <c r="M298" s="14">
        <f>IF($Y298="","",IF(INDEX('Per Invoice'!M$2:M$501,$Y298)="","",INDEX('Per Invoice'!M$2:M$501,$Y298)))</f>
        <v/>
      </c>
      <c r="N298">
        <f>IF($Y298="","",IF(INDEX('Per Invoice'!N$2:N$501,$Y298)="","",INDEX('Per Invoice'!N$2:N$501,$Y298)))</f>
        <v/>
      </c>
      <c r="O298">
        <f>IF($Y298="","",IF(INDEX('Per Invoice'!O$2:O$501,$Y298)="","",INDEX('Per Invoice'!O$2:O$501,$Y298)))</f>
        <v/>
      </c>
      <c r="P298" s="7">
        <f>IF($Y298="","",IF(INDEX('Per Invoice'!P$2:P$501,$Y298)="","",INDEX('Per Invoice'!P$2:P$501,$Y298)))</f>
        <v/>
      </c>
      <c r="Q298" s="7">
        <f>IF($Y298="","",IF(INDEX('Per Invoice'!Q$2:Q$501,$Y298)="","",INDEX('Per Invoice'!Q$2:Q$501,$Y298)))</f>
        <v/>
      </c>
      <c r="R298">
        <f>IF($Y298="","",IF(INDEX('Per Invoice'!R$2:R$501,$Y298)="","",INDEX('Per Invoice'!R$2:R$501,$Y298)))</f>
        <v/>
      </c>
      <c r="S298" s="7">
        <f>IF($Y298="","",IF(INDEX('Per Invoice'!S$2:S$501,$Y298)="","",INDEX('Per Invoice'!S$2:S$501,$Y298)))</f>
        <v/>
      </c>
      <c r="T298" s="7">
        <f>IF($Y298="","",IF(INDEX('Per Invoice'!T$2:T$501,$Y298)="","",INDEX('Per Invoice'!T$2:T$501,$Y298)))</f>
        <v/>
      </c>
      <c r="U298" s="7">
        <f>IF($Y298="","",IF(INDEX('Per Invoice'!U$2:U$501,$Y298)="","",INDEX('Per Invoice'!U$2:U$501,$Y298)))</f>
        <v/>
      </c>
      <c r="V298" s="7">
        <f>IF($Y298="","",IF(INDEX('Per Invoice'!V$2:V$501,$Y298)="","",INDEX('Per Invoice'!V$2:V$501,$Y298)))</f>
        <v/>
      </c>
      <c r="W298" s="7">
        <f>IF($Y298="","",IF(INDEX('Per Invoice'!W$2:W$501,$Y298)="","",INDEX('Per Invoice'!W$2:W$501,$Y298)))</f>
        <v/>
      </c>
      <c r="X298" s="7">
        <f>IF($Y298="","",IF(INDEX('Per Invoice'!X$2:X$501,$Y298)="","",INDEX('Per Invoice'!X$2:X$501,$Y298)))</f>
        <v/>
      </c>
      <c r="Y298" s="16">
        <f>IFERROR(MATCH(Settings!$C$37&amp;"|"&amp;ROWS($Y$2:$Y298),'Per Invoice'!$Z$2:$Z$501,0),"")</f>
        <v/>
      </c>
    </row>
    <row r="299">
      <c r="A299">
        <f>IF($Y299="","",IF(INDEX('Per Invoice'!A$2:A$501,$Y299)="","",INDEX('Per Invoice'!A$2:A$501,$Y299)))</f>
        <v/>
      </c>
      <c r="B299">
        <f>IF($Y299="","",IF(INDEX('Per Invoice'!B$2:B$501,$Y299)="","",INDEX('Per Invoice'!B$2:B$501,$Y299)))</f>
        <v/>
      </c>
      <c r="C299">
        <f>IF($Y299="","",IF(INDEX('Per Invoice'!C$2:C$501,$Y299)="","",INDEX('Per Invoice'!C$2:C$501,$Y299)))</f>
        <v/>
      </c>
      <c r="D299">
        <f>IF($Y299="","",IF(INDEX('Per Invoice'!D$2:D$501,$Y299)="","",INDEX('Per Invoice'!D$2:D$501,$Y299)))</f>
        <v/>
      </c>
      <c r="E299">
        <f>IF($Y299="","",IF(INDEX('Per Invoice'!E$2:E$501,$Y299)="","",INDEX('Per Invoice'!E$2:E$501,$Y299)))</f>
        <v/>
      </c>
      <c r="F299">
        <f>IF($Y299="","",IF(INDEX('Per Invoice'!F$2:F$501,$Y299)="","",INDEX('Per Invoice'!F$2:F$501,$Y299)))</f>
        <v/>
      </c>
      <c r="G299">
        <f>IF($Y299="","",IF(INDEX('Per Invoice'!G$2:G$501,$Y299)="","",INDEX('Per Invoice'!G$2:G$501,$Y299)))</f>
        <v/>
      </c>
      <c r="H299">
        <f>IF($Y299="","",IF(INDEX('Per Invoice'!H$2:H$501,$Y299)="","",INDEX('Per Invoice'!H$2:H$501,$Y299)))</f>
        <v/>
      </c>
      <c r="I299">
        <f>IF($Y299="","",IF(INDEX('Per Invoice'!I$2:I$501,$Y299)="","",INDEX('Per Invoice'!I$2:I$501,$Y299)))</f>
        <v/>
      </c>
      <c r="J299">
        <f>IF($Y299="","",IF(INDEX('Per Invoice'!J$2:J$501,$Y299)="","",INDEX('Per Invoice'!J$2:J$501,$Y299)))</f>
        <v/>
      </c>
      <c r="K299">
        <f>IF($Y299="","",IF(INDEX('Per Invoice'!K$2:K$501,$Y299)="","",INDEX('Per Invoice'!K$2:K$501,$Y299)))</f>
        <v/>
      </c>
      <c r="L299" s="7">
        <f>IF($Y299="","",IF(INDEX('Per Invoice'!L$2:L$501,$Y299)="","",INDEX('Per Invoice'!L$2:L$501,$Y299)))</f>
        <v/>
      </c>
      <c r="M299" s="14">
        <f>IF($Y299="","",IF(INDEX('Per Invoice'!M$2:M$501,$Y299)="","",INDEX('Per Invoice'!M$2:M$501,$Y299)))</f>
        <v/>
      </c>
      <c r="N299">
        <f>IF($Y299="","",IF(INDEX('Per Invoice'!N$2:N$501,$Y299)="","",INDEX('Per Invoice'!N$2:N$501,$Y299)))</f>
        <v/>
      </c>
      <c r="O299">
        <f>IF($Y299="","",IF(INDEX('Per Invoice'!O$2:O$501,$Y299)="","",INDEX('Per Invoice'!O$2:O$501,$Y299)))</f>
        <v/>
      </c>
      <c r="P299" s="7">
        <f>IF($Y299="","",IF(INDEX('Per Invoice'!P$2:P$501,$Y299)="","",INDEX('Per Invoice'!P$2:P$501,$Y299)))</f>
        <v/>
      </c>
      <c r="Q299" s="7">
        <f>IF($Y299="","",IF(INDEX('Per Invoice'!Q$2:Q$501,$Y299)="","",INDEX('Per Invoice'!Q$2:Q$501,$Y299)))</f>
        <v/>
      </c>
      <c r="R299">
        <f>IF($Y299="","",IF(INDEX('Per Invoice'!R$2:R$501,$Y299)="","",INDEX('Per Invoice'!R$2:R$501,$Y299)))</f>
        <v/>
      </c>
      <c r="S299" s="7">
        <f>IF($Y299="","",IF(INDEX('Per Invoice'!S$2:S$501,$Y299)="","",INDEX('Per Invoice'!S$2:S$501,$Y299)))</f>
        <v/>
      </c>
      <c r="T299" s="7">
        <f>IF($Y299="","",IF(INDEX('Per Invoice'!T$2:T$501,$Y299)="","",INDEX('Per Invoice'!T$2:T$501,$Y299)))</f>
        <v/>
      </c>
      <c r="U299" s="7">
        <f>IF($Y299="","",IF(INDEX('Per Invoice'!U$2:U$501,$Y299)="","",INDEX('Per Invoice'!U$2:U$501,$Y299)))</f>
        <v/>
      </c>
      <c r="V299" s="7">
        <f>IF($Y299="","",IF(INDEX('Per Invoice'!V$2:V$501,$Y299)="","",INDEX('Per Invoice'!V$2:V$501,$Y299)))</f>
        <v/>
      </c>
      <c r="W299" s="7">
        <f>IF($Y299="","",IF(INDEX('Per Invoice'!W$2:W$501,$Y299)="","",INDEX('Per Invoice'!W$2:W$501,$Y299)))</f>
        <v/>
      </c>
      <c r="X299" s="7">
        <f>IF($Y299="","",IF(INDEX('Per Invoice'!X$2:X$501,$Y299)="","",INDEX('Per Invoice'!X$2:X$501,$Y299)))</f>
        <v/>
      </c>
      <c r="Y299" s="16">
        <f>IFERROR(MATCH(Settings!$C$37&amp;"|"&amp;ROWS($Y$2:$Y299),'Per Invoice'!$Z$2:$Z$501,0),"")</f>
        <v/>
      </c>
    </row>
    <row r="300">
      <c r="A300">
        <f>IF($Y300="","",IF(INDEX('Per Invoice'!A$2:A$501,$Y300)="","",INDEX('Per Invoice'!A$2:A$501,$Y300)))</f>
        <v/>
      </c>
      <c r="B300">
        <f>IF($Y300="","",IF(INDEX('Per Invoice'!B$2:B$501,$Y300)="","",INDEX('Per Invoice'!B$2:B$501,$Y300)))</f>
        <v/>
      </c>
      <c r="C300">
        <f>IF($Y300="","",IF(INDEX('Per Invoice'!C$2:C$501,$Y300)="","",INDEX('Per Invoice'!C$2:C$501,$Y300)))</f>
        <v/>
      </c>
      <c r="D300">
        <f>IF($Y300="","",IF(INDEX('Per Invoice'!D$2:D$501,$Y300)="","",INDEX('Per Invoice'!D$2:D$501,$Y300)))</f>
        <v/>
      </c>
      <c r="E300">
        <f>IF($Y300="","",IF(INDEX('Per Invoice'!E$2:E$501,$Y300)="","",INDEX('Per Invoice'!E$2:E$501,$Y300)))</f>
        <v/>
      </c>
      <c r="F300">
        <f>IF($Y300="","",IF(INDEX('Per Invoice'!F$2:F$501,$Y300)="","",INDEX('Per Invoice'!F$2:F$501,$Y300)))</f>
        <v/>
      </c>
      <c r="G300">
        <f>IF($Y300="","",IF(INDEX('Per Invoice'!G$2:G$501,$Y300)="","",INDEX('Per Invoice'!G$2:G$501,$Y300)))</f>
        <v/>
      </c>
      <c r="H300">
        <f>IF($Y300="","",IF(INDEX('Per Invoice'!H$2:H$501,$Y300)="","",INDEX('Per Invoice'!H$2:H$501,$Y300)))</f>
        <v/>
      </c>
      <c r="I300">
        <f>IF($Y300="","",IF(INDEX('Per Invoice'!I$2:I$501,$Y300)="","",INDEX('Per Invoice'!I$2:I$501,$Y300)))</f>
        <v/>
      </c>
      <c r="J300">
        <f>IF($Y300="","",IF(INDEX('Per Invoice'!J$2:J$501,$Y300)="","",INDEX('Per Invoice'!J$2:J$501,$Y300)))</f>
        <v/>
      </c>
      <c r="K300">
        <f>IF($Y300="","",IF(INDEX('Per Invoice'!K$2:K$501,$Y300)="","",INDEX('Per Invoice'!K$2:K$501,$Y300)))</f>
        <v/>
      </c>
      <c r="L300" s="7">
        <f>IF($Y300="","",IF(INDEX('Per Invoice'!L$2:L$501,$Y300)="","",INDEX('Per Invoice'!L$2:L$501,$Y300)))</f>
        <v/>
      </c>
      <c r="M300" s="14">
        <f>IF($Y300="","",IF(INDEX('Per Invoice'!M$2:M$501,$Y300)="","",INDEX('Per Invoice'!M$2:M$501,$Y300)))</f>
        <v/>
      </c>
      <c r="N300">
        <f>IF($Y300="","",IF(INDEX('Per Invoice'!N$2:N$501,$Y300)="","",INDEX('Per Invoice'!N$2:N$501,$Y300)))</f>
        <v/>
      </c>
      <c r="O300">
        <f>IF($Y300="","",IF(INDEX('Per Invoice'!O$2:O$501,$Y300)="","",INDEX('Per Invoice'!O$2:O$501,$Y300)))</f>
        <v/>
      </c>
      <c r="P300" s="7">
        <f>IF($Y300="","",IF(INDEX('Per Invoice'!P$2:P$501,$Y300)="","",INDEX('Per Invoice'!P$2:P$501,$Y300)))</f>
        <v/>
      </c>
      <c r="Q300" s="7">
        <f>IF($Y300="","",IF(INDEX('Per Invoice'!Q$2:Q$501,$Y300)="","",INDEX('Per Invoice'!Q$2:Q$501,$Y300)))</f>
        <v/>
      </c>
      <c r="R300">
        <f>IF($Y300="","",IF(INDEX('Per Invoice'!R$2:R$501,$Y300)="","",INDEX('Per Invoice'!R$2:R$501,$Y300)))</f>
        <v/>
      </c>
      <c r="S300" s="7">
        <f>IF($Y300="","",IF(INDEX('Per Invoice'!S$2:S$501,$Y300)="","",INDEX('Per Invoice'!S$2:S$501,$Y300)))</f>
        <v/>
      </c>
      <c r="T300" s="7">
        <f>IF($Y300="","",IF(INDEX('Per Invoice'!T$2:T$501,$Y300)="","",INDEX('Per Invoice'!T$2:T$501,$Y300)))</f>
        <v/>
      </c>
      <c r="U300" s="7">
        <f>IF($Y300="","",IF(INDEX('Per Invoice'!U$2:U$501,$Y300)="","",INDEX('Per Invoice'!U$2:U$501,$Y300)))</f>
        <v/>
      </c>
      <c r="V300" s="7">
        <f>IF($Y300="","",IF(INDEX('Per Invoice'!V$2:V$501,$Y300)="","",INDEX('Per Invoice'!V$2:V$501,$Y300)))</f>
        <v/>
      </c>
      <c r="W300" s="7">
        <f>IF($Y300="","",IF(INDEX('Per Invoice'!W$2:W$501,$Y300)="","",INDEX('Per Invoice'!W$2:W$501,$Y300)))</f>
        <v/>
      </c>
      <c r="X300" s="7">
        <f>IF($Y300="","",IF(INDEX('Per Invoice'!X$2:X$501,$Y300)="","",INDEX('Per Invoice'!X$2:X$501,$Y300)))</f>
        <v/>
      </c>
      <c r="Y300" s="16">
        <f>IFERROR(MATCH(Settings!$C$37&amp;"|"&amp;ROWS($Y$2:$Y300),'Per Invoice'!$Z$2:$Z$501,0),"")</f>
        <v/>
      </c>
    </row>
    <row r="301">
      <c r="A301">
        <f>IF($Y301="","",IF(INDEX('Per Invoice'!A$2:A$501,$Y301)="","",INDEX('Per Invoice'!A$2:A$501,$Y301)))</f>
        <v/>
      </c>
      <c r="B301">
        <f>IF($Y301="","",IF(INDEX('Per Invoice'!B$2:B$501,$Y301)="","",INDEX('Per Invoice'!B$2:B$501,$Y301)))</f>
        <v/>
      </c>
      <c r="C301">
        <f>IF($Y301="","",IF(INDEX('Per Invoice'!C$2:C$501,$Y301)="","",INDEX('Per Invoice'!C$2:C$501,$Y301)))</f>
        <v/>
      </c>
      <c r="D301">
        <f>IF($Y301="","",IF(INDEX('Per Invoice'!D$2:D$501,$Y301)="","",INDEX('Per Invoice'!D$2:D$501,$Y301)))</f>
        <v/>
      </c>
      <c r="E301">
        <f>IF($Y301="","",IF(INDEX('Per Invoice'!E$2:E$501,$Y301)="","",INDEX('Per Invoice'!E$2:E$501,$Y301)))</f>
        <v/>
      </c>
      <c r="F301">
        <f>IF($Y301="","",IF(INDEX('Per Invoice'!F$2:F$501,$Y301)="","",INDEX('Per Invoice'!F$2:F$501,$Y301)))</f>
        <v/>
      </c>
      <c r="G301">
        <f>IF($Y301="","",IF(INDEX('Per Invoice'!G$2:G$501,$Y301)="","",INDEX('Per Invoice'!G$2:G$501,$Y301)))</f>
        <v/>
      </c>
      <c r="H301">
        <f>IF($Y301="","",IF(INDEX('Per Invoice'!H$2:H$501,$Y301)="","",INDEX('Per Invoice'!H$2:H$501,$Y301)))</f>
        <v/>
      </c>
      <c r="I301">
        <f>IF($Y301="","",IF(INDEX('Per Invoice'!I$2:I$501,$Y301)="","",INDEX('Per Invoice'!I$2:I$501,$Y301)))</f>
        <v/>
      </c>
      <c r="J301">
        <f>IF($Y301="","",IF(INDEX('Per Invoice'!J$2:J$501,$Y301)="","",INDEX('Per Invoice'!J$2:J$501,$Y301)))</f>
        <v/>
      </c>
      <c r="K301">
        <f>IF($Y301="","",IF(INDEX('Per Invoice'!K$2:K$501,$Y301)="","",INDEX('Per Invoice'!K$2:K$501,$Y301)))</f>
        <v/>
      </c>
      <c r="L301" s="7">
        <f>IF($Y301="","",IF(INDEX('Per Invoice'!L$2:L$501,$Y301)="","",INDEX('Per Invoice'!L$2:L$501,$Y301)))</f>
        <v/>
      </c>
      <c r="M301" s="14">
        <f>IF($Y301="","",IF(INDEX('Per Invoice'!M$2:M$501,$Y301)="","",INDEX('Per Invoice'!M$2:M$501,$Y301)))</f>
        <v/>
      </c>
      <c r="N301">
        <f>IF($Y301="","",IF(INDEX('Per Invoice'!N$2:N$501,$Y301)="","",INDEX('Per Invoice'!N$2:N$501,$Y301)))</f>
        <v/>
      </c>
      <c r="O301">
        <f>IF($Y301="","",IF(INDEX('Per Invoice'!O$2:O$501,$Y301)="","",INDEX('Per Invoice'!O$2:O$501,$Y301)))</f>
        <v/>
      </c>
      <c r="P301" s="7">
        <f>IF($Y301="","",IF(INDEX('Per Invoice'!P$2:P$501,$Y301)="","",INDEX('Per Invoice'!P$2:P$501,$Y301)))</f>
        <v/>
      </c>
      <c r="Q301" s="7">
        <f>IF($Y301="","",IF(INDEX('Per Invoice'!Q$2:Q$501,$Y301)="","",INDEX('Per Invoice'!Q$2:Q$501,$Y301)))</f>
        <v/>
      </c>
      <c r="R301">
        <f>IF($Y301="","",IF(INDEX('Per Invoice'!R$2:R$501,$Y301)="","",INDEX('Per Invoice'!R$2:R$501,$Y301)))</f>
        <v/>
      </c>
      <c r="S301" s="7">
        <f>IF($Y301="","",IF(INDEX('Per Invoice'!S$2:S$501,$Y301)="","",INDEX('Per Invoice'!S$2:S$501,$Y301)))</f>
        <v/>
      </c>
      <c r="T301" s="7">
        <f>IF($Y301="","",IF(INDEX('Per Invoice'!T$2:T$501,$Y301)="","",INDEX('Per Invoice'!T$2:T$501,$Y301)))</f>
        <v/>
      </c>
      <c r="U301" s="7">
        <f>IF($Y301="","",IF(INDEX('Per Invoice'!U$2:U$501,$Y301)="","",INDEX('Per Invoice'!U$2:U$501,$Y301)))</f>
        <v/>
      </c>
      <c r="V301" s="7">
        <f>IF($Y301="","",IF(INDEX('Per Invoice'!V$2:V$501,$Y301)="","",INDEX('Per Invoice'!V$2:V$501,$Y301)))</f>
        <v/>
      </c>
      <c r="W301" s="7">
        <f>IF($Y301="","",IF(INDEX('Per Invoice'!W$2:W$501,$Y301)="","",INDEX('Per Invoice'!W$2:W$501,$Y301)))</f>
        <v/>
      </c>
      <c r="X301" s="7">
        <f>IF($Y301="","",IF(INDEX('Per Invoice'!X$2:X$501,$Y301)="","",INDEX('Per Invoice'!X$2:X$501,$Y301)))</f>
        <v/>
      </c>
      <c r="Y301" s="16">
        <f>IFERROR(MATCH(Settings!$C$37&amp;"|"&amp;ROWS($Y$2:$Y301),'Per Invoice'!$Z$2:$Z$501,0),"")</f>
        <v/>
      </c>
    </row>
  </sheetData>
  <autoFilter ref="A1:Y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2026-10-12T10:25:42Z</dcterms:created>
  <dcterms:modified xmlns:dcterms="http://purl.org/dc/terms/" xmlns:xsi="http://www.w3.org/2001/XMLSchema-instance" xsi:type="dcterms:W3CDTF">2026-10-12T10:25:43Z</dcterms:modified>
</cp:coreProperties>
</file>